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harsh\nextcloud\RECRUITING\"/>
    </mc:Choice>
  </mc:AlternateContent>
  <xr:revisionPtr revIDLastSave="0" documentId="13_ncr:1_{FDEF3119-244C-45A1-8033-63762C3CE455}" xr6:coauthVersionLast="45" xr6:coauthVersionMax="47" xr10:uidLastSave="{00000000-0000-0000-0000-000000000000}"/>
  <workbookProtection lockStructure="1"/>
  <bookViews>
    <workbookView xWindow="-120" yWindow="-120" windowWidth="29040" windowHeight="15840" firstSheet="1" activeTab="1" xr2:uid="{00000000-000D-0000-FFFF-FFFF00000000}"/>
  </bookViews>
  <sheets>
    <sheet name="MARKET ID% 3" sheetId="12" state="hidden" r:id="rId1"/>
    <sheet name="INSTRUCTIONS" sheetId="18" r:id="rId2"/>
    <sheet name="MARKET ID%" sheetId="2" r:id="rId3"/>
    <sheet name="TAOC 1" sheetId="1" r:id="rId4"/>
    <sheet name="TAOC 2" sheetId="14" r:id="rId5"/>
    <sheet name="TAOC 3" sheetId="15" r:id="rId6"/>
    <sheet name="TAOC 4" sheetId="16" r:id="rId7"/>
    <sheet name="MASTER LIST" sheetId="11" r:id="rId8"/>
  </sheets>
  <definedNames>
    <definedName name="_xlnm._FilterDatabase" localSheetId="7" hidden="1">'MASTER LIST'!$A$1:$P$73595</definedName>
    <definedName name="_xlnm.Print_Area" localSheetId="2">'MARKET ID%'!$A$1:$L$48</definedName>
    <definedName name="_xlnm.Print_Area" localSheetId="0">'MARKET ID% 3'!$A$1:$M$43</definedName>
    <definedName name="_xlnm.Print_Titles" localSheetId="3">'TAOC 1'!$1:$1</definedName>
    <definedName name="_xlnm.Print_Titles" localSheetId="4">'TAOC 2'!$1:$1</definedName>
    <definedName name="_xlnm.Print_Titles" localSheetId="5">'TAOC 3'!$1:$1</definedName>
    <definedName name="_xlnm.Print_Titles" localSheetId="6">'TAOC 4'!$1:$1</definedName>
    <definedName name="RSID">'MARKET ID%'!$B$4:$B$48</definedName>
    <definedName name="STATION">'MARKET ID%'!$C$4:$C$48</definedName>
    <definedName name="TAOC">'MARKET ID%'!$A$4:$A$48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2" l="1" a="1"/>
  <c r="I4" i="2" s="1"/>
  <c r="A1" i="1" s="1"/>
  <c r="A2" i="1" l="1" a="1"/>
  <c r="A2" i="1" s="1"/>
  <c r="I5" i="2" a="1"/>
  <c r="I5" i="2" s="1"/>
  <c r="A1" i="14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24" i="14"/>
  <c r="E624" i="14" s="1"/>
  <c r="D625" i="14"/>
  <c r="E625" i="14" s="1"/>
  <c r="D626" i="14"/>
  <c r="E626" i="14" s="1"/>
  <c r="D627" i="14"/>
  <c r="E627" i="14" s="1"/>
  <c r="D628" i="14"/>
  <c r="E628" i="14" s="1"/>
  <c r="D629" i="14"/>
  <c r="E629" i="14" s="1"/>
  <c r="D630" i="14"/>
  <c r="E630" i="14" s="1"/>
  <c r="D631" i="14"/>
  <c r="E631" i="14" s="1"/>
  <c r="D632" i="14"/>
  <c r="E632" i="14" s="1"/>
  <c r="D633" i="14"/>
  <c r="E633" i="14" s="1"/>
  <c r="D634" i="14"/>
  <c r="E634" i="14" s="1"/>
  <c r="D635" i="14"/>
  <c r="E635" i="14" s="1"/>
  <c r="D636" i="14"/>
  <c r="E636" i="14" s="1"/>
  <c r="D637" i="14"/>
  <c r="E637" i="14" s="1"/>
  <c r="D638" i="14"/>
  <c r="E638" i="14" s="1"/>
  <c r="D639" i="14"/>
  <c r="E639" i="14" s="1"/>
  <c r="D640" i="14"/>
  <c r="E640" i="14" s="1"/>
  <c r="D641" i="14"/>
  <c r="E641" i="14" s="1"/>
  <c r="D642" i="14"/>
  <c r="E642" i="14" s="1"/>
  <c r="D643" i="14"/>
  <c r="E643" i="14" s="1"/>
  <c r="D644" i="14"/>
  <c r="E644" i="14" s="1"/>
  <c r="D645" i="14"/>
  <c r="E645" i="14" s="1"/>
  <c r="D646" i="14"/>
  <c r="E646" i="14" s="1"/>
  <c r="D647" i="14"/>
  <c r="E647" i="14" s="1"/>
  <c r="D648" i="14"/>
  <c r="E648" i="14" s="1"/>
  <c r="D649" i="14"/>
  <c r="E649" i="14" s="1"/>
  <c r="D650" i="14"/>
  <c r="E650" i="14" s="1"/>
  <c r="D619" i="15"/>
  <c r="E619" i="15" s="1"/>
  <c r="D620" i="15"/>
  <c r="E620" i="15" s="1"/>
  <c r="D621" i="15"/>
  <c r="E621" i="15" s="1"/>
  <c r="D622" i="15"/>
  <c r="E622" i="15" s="1"/>
  <c r="D623" i="15"/>
  <c r="E623" i="15" s="1"/>
  <c r="D624" i="15"/>
  <c r="E624" i="15" s="1"/>
  <c r="D625" i="15"/>
  <c r="E625" i="15" s="1"/>
  <c r="D626" i="15"/>
  <c r="E626" i="15" s="1"/>
  <c r="D627" i="15"/>
  <c r="E627" i="15" s="1"/>
  <c r="D628" i="15"/>
  <c r="E628" i="15" s="1"/>
  <c r="D629" i="15"/>
  <c r="E629" i="15" s="1"/>
  <c r="D630" i="15"/>
  <c r="E630" i="15" s="1"/>
  <c r="D631" i="15"/>
  <c r="E631" i="15" s="1"/>
  <c r="D632" i="15"/>
  <c r="E632" i="15" s="1"/>
  <c r="D633" i="15"/>
  <c r="E633" i="15" s="1"/>
  <c r="D634" i="15"/>
  <c r="E634" i="15" s="1"/>
  <c r="D635" i="15"/>
  <c r="E635" i="15" s="1"/>
  <c r="D636" i="15"/>
  <c r="E636" i="15" s="1"/>
  <c r="D637" i="15"/>
  <c r="E637" i="15" s="1"/>
  <c r="D638" i="15"/>
  <c r="E638" i="15" s="1"/>
  <c r="D639" i="15"/>
  <c r="E639" i="15" s="1"/>
  <c r="D640" i="15"/>
  <c r="E640" i="15" s="1"/>
  <c r="D641" i="15"/>
  <c r="E641" i="15" s="1"/>
  <c r="D642" i="15"/>
  <c r="E642" i="15" s="1"/>
  <c r="D643" i="15"/>
  <c r="E643" i="15" s="1"/>
  <c r="D644" i="15"/>
  <c r="E644" i="15" s="1"/>
  <c r="D645" i="15"/>
  <c r="E645" i="15" s="1"/>
  <c r="D646" i="15"/>
  <c r="E646" i="15" s="1"/>
  <c r="D647" i="15"/>
  <c r="E647" i="15" s="1"/>
  <c r="D648" i="15"/>
  <c r="E648" i="15" s="1"/>
  <c r="D649" i="15"/>
  <c r="E649" i="15" s="1"/>
  <c r="D650" i="15"/>
  <c r="E650" i="15" s="1"/>
  <c r="D618" i="16"/>
  <c r="E618" i="16" s="1"/>
  <c r="D619" i="16"/>
  <c r="E619" i="16" s="1"/>
  <c r="D620" i="16"/>
  <c r="E620" i="16" s="1"/>
  <c r="D621" i="16"/>
  <c r="E621" i="16" s="1"/>
  <c r="D622" i="16"/>
  <c r="E622" i="16" s="1"/>
  <c r="D623" i="16"/>
  <c r="E623" i="16" s="1"/>
  <c r="D624" i="16"/>
  <c r="E624" i="16" s="1"/>
  <c r="D625" i="16"/>
  <c r="E625" i="16" s="1"/>
  <c r="D626" i="16"/>
  <c r="E626" i="16" s="1"/>
  <c r="D627" i="16"/>
  <c r="E627" i="16" s="1"/>
  <c r="D628" i="16"/>
  <c r="E628" i="16" s="1"/>
  <c r="D629" i="16"/>
  <c r="E629" i="16" s="1"/>
  <c r="D630" i="16"/>
  <c r="E630" i="16" s="1"/>
  <c r="D631" i="16"/>
  <c r="E631" i="16" s="1"/>
  <c r="D632" i="16"/>
  <c r="E632" i="16" s="1"/>
  <c r="D633" i="16"/>
  <c r="E633" i="16" s="1"/>
  <c r="D634" i="16"/>
  <c r="E634" i="16" s="1"/>
  <c r="D635" i="16"/>
  <c r="E635" i="16" s="1"/>
  <c r="D636" i="16"/>
  <c r="E636" i="16" s="1"/>
  <c r="D637" i="16"/>
  <c r="E637" i="16" s="1"/>
  <c r="D638" i="16"/>
  <c r="E638" i="16" s="1"/>
  <c r="D639" i="16"/>
  <c r="E639" i="16" s="1"/>
  <c r="D640" i="16"/>
  <c r="E640" i="16" s="1"/>
  <c r="D641" i="16"/>
  <c r="E641" i="16" s="1"/>
  <c r="D642" i="16"/>
  <c r="E642" i="16" s="1"/>
  <c r="D643" i="16"/>
  <c r="E643" i="16" s="1"/>
  <c r="D644" i="16"/>
  <c r="E644" i="16" s="1"/>
  <c r="D645" i="16"/>
  <c r="E645" i="16" s="1"/>
  <c r="D646" i="16"/>
  <c r="E646" i="16" s="1"/>
  <c r="D647" i="16"/>
  <c r="E647" i="16" s="1"/>
  <c r="D648" i="16"/>
  <c r="E648" i="16" s="1"/>
  <c r="D649" i="16"/>
  <c r="E649" i="16" s="1"/>
  <c r="D650" i="16"/>
  <c r="E650" i="16" s="1"/>
  <c r="D306" i="16"/>
  <c r="E306" i="16" s="1"/>
  <c r="D307" i="16"/>
  <c r="E307" i="16" s="1"/>
  <c r="D308" i="16"/>
  <c r="E308" i="16" s="1"/>
  <c r="D309" i="16"/>
  <c r="E309" i="16" s="1"/>
  <c r="D310" i="16"/>
  <c r="E310" i="16" s="1"/>
  <c r="D311" i="16"/>
  <c r="E311" i="16" s="1"/>
  <c r="D312" i="16"/>
  <c r="E312" i="16" s="1"/>
  <c r="D313" i="16"/>
  <c r="E313" i="16" s="1"/>
  <c r="D314" i="16"/>
  <c r="E314" i="16" s="1"/>
  <c r="D315" i="16"/>
  <c r="E315" i="16" s="1"/>
  <c r="D316" i="16"/>
  <c r="E316" i="16" s="1"/>
  <c r="D317" i="16"/>
  <c r="E317" i="16" s="1"/>
  <c r="D318" i="16"/>
  <c r="E318" i="16" s="1"/>
  <c r="D319" i="16"/>
  <c r="E319" i="16" s="1"/>
  <c r="D320" i="16"/>
  <c r="E320" i="16" s="1"/>
  <c r="D321" i="16"/>
  <c r="E321" i="16" s="1"/>
  <c r="D322" i="16"/>
  <c r="E322" i="16" s="1"/>
  <c r="D323" i="16"/>
  <c r="E323" i="16" s="1"/>
  <c r="D324" i="16"/>
  <c r="E324" i="16" s="1"/>
  <c r="D325" i="16"/>
  <c r="E325" i="16" s="1"/>
  <c r="D326" i="16"/>
  <c r="E326" i="16" s="1"/>
  <c r="D327" i="16"/>
  <c r="E327" i="16" s="1"/>
  <c r="D328" i="16"/>
  <c r="E328" i="16" s="1"/>
  <c r="D329" i="16"/>
  <c r="E329" i="16" s="1"/>
  <c r="D330" i="16"/>
  <c r="E330" i="16" s="1"/>
  <c r="D331" i="16"/>
  <c r="E331" i="16" s="1"/>
  <c r="D332" i="16"/>
  <c r="E332" i="16" s="1"/>
  <c r="D333" i="16"/>
  <c r="E333" i="16" s="1"/>
  <c r="D334" i="16"/>
  <c r="E334" i="16" s="1"/>
  <c r="D335" i="16"/>
  <c r="E335" i="16" s="1"/>
  <c r="D336" i="16"/>
  <c r="E336" i="16" s="1"/>
  <c r="D337" i="16"/>
  <c r="E337" i="16" s="1"/>
  <c r="D338" i="16"/>
  <c r="E338" i="16" s="1"/>
  <c r="D339" i="16"/>
  <c r="E339" i="16" s="1"/>
  <c r="D340" i="16"/>
  <c r="E340" i="16" s="1"/>
  <c r="D341" i="16"/>
  <c r="E341" i="16" s="1"/>
  <c r="D342" i="16"/>
  <c r="E342" i="16" s="1"/>
  <c r="D343" i="16"/>
  <c r="E343" i="16" s="1"/>
  <c r="D344" i="16"/>
  <c r="E344" i="16" s="1"/>
  <c r="D345" i="16"/>
  <c r="E345" i="16" s="1"/>
  <c r="D346" i="16"/>
  <c r="E346" i="16" s="1"/>
  <c r="D347" i="16"/>
  <c r="E347" i="16" s="1"/>
  <c r="D348" i="16"/>
  <c r="E348" i="16" s="1"/>
  <c r="D349" i="16"/>
  <c r="E349" i="16" s="1"/>
  <c r="D350" i="16"/>
  <c r="E350" i="16" s="1"/>
  <c r="D351" i="16"/>
  <c r="E351" i="16" s="1"/>
  <c r="D352" i="16"/>
  <c r="E352" i="16" s="1"/>
  <c r="D353" i="16"/>
  <c r="E353" i="16" s="1"/>
  <c r="D354" i="16"/>
  <c r="E354" i="16" s="1"/>
  <c r="D355" i="16"/>
  <c r="E355" i="16" s="1"/>
  <c r="D356" i="16"/>
  <c r="E356" i="16" s="1"/>
  <c r="D357" i="16"/>
  <c r="E357" i="16" s="1"/>
  <c r="D358" i="16"/>
  <c r="E358" i="16" s="1"/>
  <c r="D359" i="16"/>
  <c r="E359" i="16" s="1"/>
  <c r="D360" i="16"/>
  <c r="E360" i="16" s="1"/>
  <c r="D361" i="16"/>
  <c r="E361" i="16" s="1"/>
  <c r="D362" i="16"/>
  <c r="E362" i="16" s="1"/>
  <c r="D363" i="16"/>
  <c r="E363" i="16" s="1"/>
  <c r="D364" i="16"/>
  <c r="E364" i="16" s="1"/>
  <c r="D365" i="16"/>
  <c r="E365" i="16" s="1"/>
  <c r="D366" i="16"/>
  <c r="E366" i="16" s="1"/>
  <c r="D367" i="16"/>
  <c r="E367" i="16" s="1"/>
  <c r="D368" i="16"/>
  <c r="E368" i="16" s="1"/>
  <c r="D369" i="16"/>
  <c r="E369" i="16" s="1"/>
  <c r="D370" i="16"/>
  <c r="E370" i="16" s="1"/>
  <c r="D371" i="16"/>
  <c r="E371" i="16" s="1"/>
  <c r="D372" i="16"/>
  <c r="E372" i="16" s="1"/>
  <c r="D373" i="16"/>
  <c r="E373" i="16" s="1"/>
  <c r="D374" i="16"/>
  <c r="E374" i="16" s="1"/>
  <c r="D375" i="16"/>
  <c r="E375" i="16" s="1"/>
  <c r="D376" i="16"/>
  <c r="E376" i="16" s="1"/>
  <c r="D377" i="16"/>
  <c r="E377" i="16" s="1"/>
  <c r="D378" i="16"/>
  <c r="E378" i="16" s="1"/>
  <c r="D379" i="16"/>
  <c r="E379" i="16" s="1"/>
  <c r="D380" i="16"/>
  <c r="E380" i="16" s="1"/>
  <c r="D381" i="16"/>
  <c r="E381" i="16" s="1"/>
  <c r="D382" i="16"/>
  <c r="E382" i="16" s="1"/>
  <c r="D383" i="16"/>
  <c r="E383" i="16" s="1"/>
  <c r="D384" i="16"/>
  <c r="E384" i="16" s="1"/>
  <c r="D385" i="16"/>
  <c r="E385" i="16" s="1"/>
  <c r="D386" i="16"/>
  <c r="E386" i="16" s="1"/>
  <c r="D387" i="16"/>
  <c r="E387" i="16" s="1"/>
  <c r="D388" i="16"/>
  <c r="E388" i="16" s="1"/>
  <c r="D389" i="16"/>
  <c r="E389" i="16" s="1"/>
  <c r="D390" i="16"/>
  <c r="E390" i="16" s="1"/>
  <c r="D391" i="16"/>
  <c r="E391" i="16" s="1"/>
  <c r="D392" i="16"/>
  <c r="E392" i="16" s="1"/>
  <c r="D393" i="16"/>
  <c r="E393" i="16" s="1"/>
  <c r="D394" i="16"/>
  <c r="E394" i="16" s="1"/>
  <c r="D395" i="16"/>
  <c r="E395" i="16" s="1"/>
  <c r="D396" i="16"/>
  <c r="E396" i="16" s="1"/>
  <c r="D397" i="16"/>
  <c r="E397" i="16" s="1"/>
  <c r="D398" i="16"/>
  <c r="E398" i="16" s="1"/>
  <c r="D399" i="16"/>
  <c r="E399" i="16" s="1"/>
  <c r="D400" i="16"/>
  <c r="E400" i="16" s="1"/>
  <c r="D401" i="16"/>
  <c r="E401" i="16" s="1"/>
  <c r="D402" i="16"/>
  <c r="E402" i="16" s="1"/>
  <c r="D403" i="16"/>
  <c r="E403" i="16" s="1"/>
  <c r="D404" i="16"/>
  <c r="E404" i="16" s="1"/>
  <c r="D405" i="16"/>
  <c r="E405" i="16" s="1"/>
  <c r="D406" i="16"/>
  <c r="E406" i="16" s="1"/>
  <c r="D407" i="16"/>
  <c r="E407" i="16" s="1"/>
  <c r="D408" i="16"/>
  <c r="E408" i="16" s="1"/>
  <c r="D409" i="16"/>
  <c r="E409" i="16" s="1"/>
  <c r="D410" i="16"/>
  <c r="E410" i="16" s="1"/>
  <c r="D411" i="16"/>
  <c r="E411" i="16" s="1"/>
  <c r="D412" i="16"/>
  <c r="E412" i="16" s="1"/>
  <c r="D413" i="16"/>
  <c r="E413" i="16" s="1"/>
  <c r="D414" i="16"/>
  <c r="E414" i="16" s="1"/>
  <c r="D415" i="16"/>
  <c r="E415" i="16" s="1"/>
  <c r="D416" i="16"/>
  <c r="E416" i="16" s="1"/>
  <c r="D417" i="16"/>
  <c r="E417" i="16" s="1"/>
  <c r="D418" i="16"/>
  <c r="E418" i="16" s="1"/>
  <c r="D419" i="16"/>
  <c r="E419" i="16" s="1"/>
  <c r="D420" i="16"/>
  <c r="E420" i="16" s="1"/>
  <c r="D421" i="16"/>
  <c r="E421" i="16" s="1"/>
  <c r="D422" i="16"/>
  <c r="E422" i="16" s="1"/>
  <c r="D423" i="16"/>
  <c r="E423" i="16" s="1"/>
  <c r="D424" i="16"/>
  <c r="E424" i="16" s="1"/>
  <c r="D425" i="16"/>
  <c r="E425" i="16" s="1"/>
  <c r="D426" i="16"/>
  <c r="E426" i="16" s="1"/>
  <c r="D427" i="16"/>
  <c r="E427" i="16" s="1"/>
  <c r="D428" i="16"/>
  <c r="E428" i="16" s="1"/>
  <c r="D429" i="16"/>
  <c r="E429" i="16" s="1"/>
  <c r="D430" i="16"/>
  <c r="E430" i="16" s="1"/>
  <c r="D431" i="16"/>
  <c r="E431" i="16" s="1"/>
  <c r="D432" i="16"/>
  <c r="E432" i="16" s="1"/>
  <c r="D433" i="16"/>
  <c r="E433" i="16" s="1"/>
  <c r="D434" i="16"/>
  <c r="E434" i="16" s="1"/>
  <c r="D435" i="16"/>
  <c r="E435" i="16" s="1"/>
  <c r="D436" i="16"/>
  <c r="E436" i="16" s="1"/>
  <c r="D437" i="16"/>
  <c r="E437" i="16" s="1"/>
  <c r="D438" i="16"/>
  <c r="E438" i="16" s="1"/>
  <c r="D439" i="16"/>
  <c r="E439" i="16" s="1"/>
  <c r="D440" i="16"/>
  <c r="E440" i="16" s="1"/>
  <c r="D441" i="16"/>
  <c r="E441" i="16" s="1"/>
  <c r="D442" i="16"/>
  <c r="E442" i="16" s="1"/>
  <c r="D443" i="16"/>
  <c r="E443" i="16" s="1"/>
  <c r="D444" i="16"/>
  <c r="E444" i="16" s="1"/>
  <c r="D445" i="16"/>
  <c r="E445" i="16" s="1"/>
  <c r="D446" i="16"/>
  <c r="E446" i="16" s="1"/>
  <c r="D447" i="16"/>
  <c r="E447" i="16" s="1"/>
  <c r="D448" i="16"/>
  <c r="E448" i="16" s="1"/>
  <c r="D449" i="16"/>
  <c r="E449" i="16" s="1"/>
  <c r="D450" i="16"/>
  <c r="E450" i="16" s="1"/>
  <c r="D451" i="16"/>
  <c r="E451" i="16" s="1"/>
  <c r="D452" i="16"/>
  <c r="E452" i="16" s="1"/>
  <c r="D453" i="16"/>
  <c r="E453" i="16" s="1"/>
  <c r="D454" i="16"/>
  <c r="E454" i="16" s="1"/>
  <c r="D455" i="16"/>
  <c r="E455" i="16" s="1"/>
  <c r="D456" i="16"/>
  <c r="E456" i="16" s="1"/>
  <c r="D457" i="16"/>
  <c r="E457" i="16" s="1"/>
  <c r="D458" i="16"/>
  <c r="E458" i="16" s="1"/>
  <c r="D459" i="16"/>
  <c r="E459" i="16" s="1"/>
  <c r="D460" i="16"/>
  <c r="E460" i="16" s="1"/>
  <c r="D461" i="16"/>
  <c r="E461" i="16" s="1"/>
  <c r="D462" i="16"/>
  <c r="E462" i="16" s="1"/>
  <c r="D463" i="16"/>
  <c r="E463" i="16" s="1"/>
  <c r="D464" i="16"/>
  <c r="E464" i="16" s="1"/>
  <c r="D465" i="16"/>
  <c r="E465" i="16" s="1"/>
  <c r="D466" i="16"/>
  <c r="E466" i="16" s="1"/>
  <c r="D467" i="16"/>
  <c r="E467" i="16" s="1"/>
  <c r="D468" i="16"/>
  <c r="E468" i="16" s="1"/>
  <c r="D469" i="16"/>
  <c r="E469" i="16" s="1"/>
  <c r="D470" i="16"/>
  <c r="E470" i="16" s="1"/>
  <c r="D471" i="16"/>
  <c r="E471" i="16" s="1"/>
  <c r="D472" i="16"/>
  <c r="E472" i="16" s="1"/>
  <c r="D473" i="16"/>
  <c r="E473" i="16" s="1"/>
  <c r="D474" i="16"/>
  <c r="E474" i="16" s="1"/>
  <c r="D475" i="16"/>
  <c r="E475" i="16" s="1"/>
  <c r="D476" i="16"/>
  <c r="E476" i="16" s="1"/>
  <c r="D477" i="16"/>
  <c r="E477" i="16" s="1"/>
  <c r="D478" i="16"/>
  <c r="E478" i="16" s="1"/>
  <c r="D479" i="16"/>
  <c r="E479" i="16" s="1"/>
  <c r="D480" i="16"/>
  <c r="E480" i="16" s="1"/>
  <c r="D481" i="16"/>
  <c r="E481" i="16" s="1"/>
  <c r="D482" i="16"/>
  <c r="E482" i="16" s="1"/>
  <c r="D483" i="16"/>
  <c r="E483" i="16" s="1"/>
  <c r="D484" i="16"/>
  <c r="E484" i="16" s="1"/>
  <c r="D485" i="16"/>
  <c r="E485" i="16" s="1"/>
  <c r="D486" i="16"/>
  <c r="E486" i="16" s="1"/>
  <c r="D487" i="16"/>
  <c r="E487" i="16" s="1"/>
  <c r="D488" i="16"/>
  <c r="E488" i="16" s="1"/>
  <c r="D489" i="16"/>
  <c r="E489" i="16" s="1"/>
  <c r="D490" i="16"/>
  <c r="E490" i="16" s="1"/>
  <c r="D491" i="16"/>
  <c r="E491" i="16" s="1"/>
  <c r="D492" i="16"/>
  <c r="E492" i="16" s="1"/>
  <c r="D493" i="16"/>
  <c r="E493" i="16" s="1"/>
  <c r="D494" i="16"/>
  <c r="E494" i="16" s="1"/>
  <c r="D495" i="16"/>
  <c r="E495" i="16" s="1"/>
  <c r="D496" i="16"/>
  <c r="E496" i="16" s="1"/>
  <c r="D497" i="16"/>
  <c r="E497" i="16" s="1"/>
  <c r="D498" i="16"/>
  <c r="E498" i="16" s="1"/>
  <c r="D499" i="16"/>
  <c r="E499" i="16" s="1"/>
  <c r="D500" i="16"/>
  <c r="E500" i="16" s="1"/>
  <c r="D501" i="16"/>
  <c r="E501" i="16" s="1"/>
  <c r="D502" i="16"/>
  <c r="E502" i="16" s="1"/>
  <c r="D503" i="16"/>
  <c r="E503" i="16" s="1"/>
  <c r="D504" i="16"/>
  <c r="E504" i="16" s="1"/>
  <c r="D505" i="16"/>
  <c r="E505" i="16" s="1"/>
  <c r="D506" i="16"/>
  <c r="E506" i="16" s="1"/>
  <c r="D507" i="16"/>
  <c r="E507" i="16" s="1"/>
  <c r="D508" i="16"/>
  <c r="E508" i="16" s="1"/>
  <c r="D509" i="16"/>
  <c r="E509" i="16" s="1"/>
  <c r="D510" i="16"/>
  <c r="E510" i="16" s="1"/>
  <c r="D511" i="16"/>
  <c r="E511" i="16" s="1"/>
  <c r="D512" i="16"/>
  <c r="E512" i="16" s="1"/>
  <c r="D513" i="16"/>
  <c r="E513" i="16" s="1"/>
  <c r="D514" i="16"/>
  <c r="E514" i="16" s="1"/>
  <c r="D515" i="16"/>
  <c r="E515" i="16" s="1"/>
  <c r="D516" i="16"/>
  <c r="E516" i="16" s="1"/>
  <c r="D517" i="16"/>
  <c r="E517" i="16" s="1"/>
  <c r="D518" i="16"/>
  <c r="E518" i="16" s="1"/>
  <c r="D519" i="16"/>
  <c r="E519" i="16" s="1"/>
  <c r="D520" i="16"/>
  <c r="E520" i="16" s="1"/>
  <c r="D521" i="16"/>
  <c r="E521" i="16" s="1"/>
  <c r="D522" i="16"/>
  <c r="E522" i="16" s="1"/>
  <c r="D523" i="16"/>
  <c r="E523" i="16" s="1"/>
  <c r="D524" i="16"/>
  <c r="E524" i="16" s="1"/>
  <c r="D525" i="16"/>
  <c r="E525" i="16" s="1"/>
  <c r="D526" i="16"/>
  <c r="E526" i="16" s="1"/>
  <c r="D527" i="16"/>
  <c r="E527" i="16" s="1"/>
  <c r="D528" i="16"/>
  <c r="E528" i="16" s="1"/>
  <c r="D529" i="16"/>
  <c r="E529" i="16" s="1"/>
  <c r="D530" i="16"/>
  <c r="E530" i="16" s="1"/>
  <c r="D531" i="16"/>
  <c r="E531" i="16" s="1"/>
  <c r="D532" i="16"/>
  <c r="E532" i="16" s="1"/>
  <c r="D533" i="16"/>
  <c r="E533" i="16" s="1"/>
  <c r="D534" i="16"/>
  <c r="E534" i="16" s="1"/>
  <c r="D535" i="16"/>
  <c r="E535" i="16" s="1"/>
  <c r="D536" i="16"/>
  <c r="E536" i="16" s="1"/>
  <c r="D537" i="16"/>
  <c r="E537" i="16" s="1"/>
  <c r="D538" i="16"/>
  <c r="E538" i="16" s="1"/>
  <c r="D539" i="16"/>
  <c r="E539" i="16" s="1"/>
  <c r="D540" i="16"/>
  <c r="E540" i="16" s="1"/>
  <c r="D541" i="16"/>
  <c r="E541" i="16" s="1"/>
  <c r="D542" i="16"/>
  <c r="E542" i="16" s="1"/>
  <c r="D543" i="16"/>
  <c r="E543" i="16" s="1"/>
  <c r="D544" i="16"/>
  <c r="E544" i="16" s="1"/>
  <c r="D545" i="16"/>
  <c r="E545" i="16" s="1"/>
  <c r="D546" i="16"/>
  <c r="E546" i="16" s="1"/>
  <c r="D547" i="16"/>
  <c r="E547" i="16" s="1"/>
  <c r="D548" i="16"/>
  <c r="E548" i="16" s="1"/>
  <c r="D549" i="16"/>
  <c r="E549" i="16" s="1"/>
  <c r="D550" i="16"/>
  <c r="E550" i="16" s="1"/>
  <c r="D551" i="16"/>
  <c r="E551" i="16" s="1"/>
  <c r="D552" i="16"/>
  <c r="E552" i="16" s="1"/>
  <c r="D553" i="16"/>
  <c r="E553" i="16" s="1"/>
  <c r="D554" i="16"/>
  <c r="E554" i="16" s="1"/>
  <c r="D555" i="16"/>
  <c r="E555" i="16" s="1"/>
  <c r="D556" i="16"/>
  <c r="E556" i="16" s="1"/>
  <c r="D557" i="16"/>
  <c r="E557" i="16" s="1"/>
  <c r="D558" i="16"/>
  <c r="E558" i="16" s="1"/>
  <c r="D559" i="16"/>
  <c r="E559" i="16" s="1"/>
  <c r="D560" i="16"/>
  <c r="E560" i="16" s="1"/>
  <c r="D561" i="16"/>
  <c r="E561" i="16" s="1"/>
  <c r="D562" i="16"/>
  <c r="E562" i="16" s="1"/>
  <c r="D563" i="16"/>
  <c r="E563" i="16" s="1"/>
  <c r="D564" i="16"/>
  <c r="E564" i="16" s="1"/>
  <c r="D565" i="16"/>
  <c r="E565" i="16" s="1"/>
  <c r="D566" i="16"/>
  <c r="E566" i="16" s="1"/>
  <c r="D567" i="16"/>
  <c r="E567" i="16" s="1"/>
  <c r="D568" i="16"/>
  <c r="E568" i="16" s="1"/>
  <c r="D569" i="16"/>
  <c r="E569" i="16" s="1"/>
  <c r="D570" i="16"/>
  <c r="E570" i="16" s="1"/>
  <c r="D571" i="16"/>
  <c r="E571" i="16" s="1"/>
  <c r="D572" i="16"/>
  <c r="E572" i="16" s="1"/>
  <c r="D573" i="16"/>
  <c r="E573" i="16" s="1"/>
  <c r="D574" i="16"/>
  <c r="E574" i="16" s="1"/>
  <c r="D575" i="16"/>
  <c r="E575" i="16" s="1"/>
  <c r="D576" i="16"/>
  <c r="E576" i="16" s="1"/>
  <c r="D577" i="16"/>
  <c r="E577" i="16" s="1"/>
  <c r="D578" i="16"/>
  <c r="E578" i="16" s="1"/>
  <c r="D579" i="16"/>
  <c r="E579" i="16" s="1"/>
  <c r="D580" i="16"/>
  <c r="E580" i="16" s="1"/>
  <c r="D581" i="16"/>
  <c r="E581" i="16" s="1"/>
  <c r="D582" i="16"/>
  <c r="E582" i="16" s="1"/>
  <c r="D583" i="16"/>
  <c r="E583" i="16" s="1"/>
  <c r="D584" i="16"/>
  <c r="E584" i="16" s="1"/>
  <c r="D585" i="16"/>
  <c r="E585" i="16" s="1"/>
  <c r="D586" i="16"/>
  <c r="E586" i="16" s="1"/>
  <c r="D587" i="16"/>
  <c r="E587" i="16" s="1"/>
  <c r="D588" i="16"/>
  <c r="E588" i="16" s="1"/>
  <c r="D589" i="16"/>
  <c r="E589" i="16" s="1"/>
  <c r="D590" i="16"/>
  <c r="E590" i="16" s="1"/>
  <c r="D591" i="16"/>
  <c r="E591" i="16" s="1"/>
  <c r="D592" i="16"/>
  <c r="E592" i="16" s="1"/>
  <c r="D593" i="16"/>
  <c r="E593" i="16" s="1"/>
  <c r="D594" i="16"/>
  <c r="E594" i="16" s="1"/>
  <c r="D595" i="16"/>
  <c r="E595" i="16" s="1"/>
  <c r="D596" i="16"/>
  <c r="E596" i="16" s="1"/>
  <c r="D597" i="16"/>
  <c r="E597" i="16" s="1"/>
  <c r="D598" i="16"/>
  <c r="E598" i="16" s="1"/>
  <c r="D599" i="16"/>
  <c r="E599" i="16" s="1"/>
  <c r="D600" i="16"/>
  <c r="E600" i="16" s="1"/>
  <c r="D601" i="16"/>
  <c r="E601" i="16" s="1"/>
  <c r="D602" i="16"/>
  <c r="E602" i="16" s="1"/>
  <c r="D603" i="16"/>
  <c r="E603" i="16" s="1"/>
  <c r="D604" i="16"/>
  <c r="E604" i="16" s="1"/>
  <c r="D605" i="16"/>
  <c r="E605" i="16" s="1"/>
  <c r="D606" i="16"/>
  <c r="E606" i="16" s="1"/>
  <c r="D607" i="16"/>
  <c r="E607" i="16" s="1"/>
  <c r="D608" i="16"/>
  <c r="E608" i="16" s="1"/>
  <c r="D609" i="16"/>
  <c r="E609" i="16" s="1"/>
  <c r="D610" i="16"/>
  <c r="E610" i="16" s="1"/>
  <c r="D611" i="16"/>
  <c r="E611" i="16" s="1"/>
  <c r="D612" i="16"/>
  <c r="E612" i="16" s="1"/>
  <c r="D613" i="16"/>
  <c r="E613" i="16" s="1"/>
  <c r="D614" i="16"/>
  <c r="E614" i="16" s="1"/>
  <c r="D615" i="16"/>
  <c r="E615" i="16" s="1"/>
  <c r="D616" i="16"/>
  <c r="E616" i="16" s="1"/>
  <c r="D617" i="16"/>
  <c r="E617" i="16" s="1"/>
  <c r="D307" i="15"/>
  <c r="E307" i="15" s="1"/>
  <c r="D308" i="15"/>
  <c r="E308" i="15" s="1"/>
  <c r="D309" i="15"/>
  <c r="E309" i="15" s="1"/>
  <c r="D310" i="15"/>
  <c r="E310" i="15" s="1"/>
  <c r="D311" i="15"/>
  <c r="E311" i="15" s="1"/>
  <c r="D312" i="15"/>
  <c r="E312" i="15" s="1"/>
  <c r="D313" i="15"/>
  <c r="E313" i="15" s="1"/>
  <c r="D314" i="15"/>
  <c r="E314" i="15" s="1"/>
  <c r="D315" i="15"/>
  <c r="E315" i="15" s="1"/>
  <c r="D316" i="15"/>
  <c r="E316" i="15" s="1"/>
  <c r="D317" i="15"/>
  <c r="E317" i="15" s="1"/>
  <c r="D318" i="15"/>
  <c r="E318" i="15" s="1"/>
  <c r="D319" i="15"/>
  <c r="E319" i="15" s="1"/>
  <c r="D320" i="15"/>
  <c r="E320" i="15" s="1"/>
  <c r="D321" i="15"/>
  <c r="E321" i="15" s="1"/>
  <c r="D322" i="15"/>
  <c r="E322" i="15" s="1"/>
  <c r="D323" i="15"/>
  <c r="E323" i="15" s="1"/>
  <c r="D324" i="15"/>
  <c r="E324" i="15" s="1"/>
  <c r="D325" i="15"/>
  <c r="E325" i="15" s="1"/>
  <c r="D326" i="15"/>
  <c r="E326" i="15" s="1"/>
  <c r="D327" i="15"/>
  <c r="E327" i="15" s="1"/>
  <c r="D328" i="15"/>
  <c r="E328" i="15" s="1"/>
  <c r="D329" i="15"/>
  <c r="E329" i="15" s="1"/>
  <c r="D330" i="15"/>
  <c r="E330" i="15" s="1"/>
  <c r="D331" i="15"/>
  <c r="E331" i="15" s="1"/>
  <c r="D332" i="15"/>
  <c r="E332" i="15" s="1"/>
  <c r="D333" i="15"/>
  <c r="E333" i="15" s="1"/>
  <c r="D334" i="15"/>
  <c r="E334" i="15" s="1"/>
  <c r="D335" i="15"/>
  <c r="E335" i="15" s="1"/>
  <c r="D336" i="15"/>
  <c r="E336" i="15" s="1"/>
  <c r="D337" i="15"/>
  <c r="E337" i="15" s="1"/>
  <c r="D338" i="15"/>
  <c r="E338" i="15" s="1"/>
  <c r="D339" i="15"/>
  <c r="E339" i="15" s="1"/>
  <c r="D340" i="15"/>
  <c r="E340" i="15" s="1"/>
  <c r="D341" i="15"/>
  <c r="E341" i="15" s="1"/>
  <c r="D342" i="15"/>
  <c r="E342" i="15" s="1"/>
  <c r="D343" i="15"/>
  <c r="E343" i="15" s="1"/>
  <c r="D344" i="15"/>
  <c r="E344" i="15" s="1"/>
  <c r="D345" i="15"/>
  <c r="E345" i="15" s="1"/>
  <c r="D346" i="15"/>
  <c r="E346" i="15" s="1"/>
  <c r="D347" i="15"/>
  <c r="E347" i="15" s="1"/>
  <c r="D348" i="15"/>
  <c r="E348" i="15" s="1"/>
  <c r="D349" i="15"/>
  <c r="E349" i="15" s="1"/>
  <c r="D350" i="15"/>
  <c r="E350" i="15" s="1"/>
  <c r="D351" i="15"/>
  <c r="E351" i="15" s="1"/>
  <c r="D352" i="15"/>
  <c r="E352" i="15" s="1"/>
  <c r="D353" i="15"/>
  <c r="E353" i="15" s="1"/>
  <c r="D354" i="15"/>
  <c r="E354" i="15" s="1"/>
  <c r="D355" i="15"/>
  <c r="E355" i="15" s="1"/>
  <c r="D356" i="15"/>
  <c r="E356" i="15" s="1"/>
  <c r="D357" i="15"/>
  <c r="E357" i="15" s="1"/>
  <c r="D358" i="15"/>
  <c r="E358" i="15" s="1"/>
  <c r="D359" i="15"/>
  <c r="E359" i="15" s="1"/>
  <c r="D360" i="15"/>
  <c r="E360" i="15" s="1"/>
  <c r="D361" i="15"/>
  <c r="E361" i="15" s="1"/>
  <c r="D362" i="15"/>
  <c r="E362" i="15" s="1"/>
  <c r="D363" i="15"/>
  <c r="E363" i="15" s="1"/>
  <c r="D364" i="15"/>
  <c r="E364" i="15" s="1"/>
  <c r="D365" i="15"/>
  <c r="E365" i="15" s="1"/>
  <c r="D366" i="15"/>
  <c r="E366" i="15" s="1"/>
  <c r="D367" i="15"/>
  <c r="E367" i="15" s="1"/>
  <c r="D368" i="15"/>
  <c r="E368" i="15" s="1"/>
  <c r="D369" i="15"/>
  <c r="E369" i="15" s="1"/>
  <c r="D370" i="15"/>
  <c r="E370" i="15" s="1"/>
  <c r="D371" i="15"/>
  <c r="E371" i="15" s="1"/>
  <c r="D372" i="15"/>
  <c r="E372" i="15" s="1"/>
  <c r="D373" i="15"/>
  <c r="E373" i="15" s="1"/>
  <c r="D374" i="15"/>
  <c r="E374" i="15" s="1"/>
  <c r="D375" i="15"/>
  <c r="E375" i="15" s="1"/>
  <c r="D376" i="15"/>
  <c r="E376" i="15" s="1"/>
  <c r="D377" i="15"/>
  <c r="E377" i="15" s="1"/>
  <c r="D378" i="15"/>
  <c r="E378" i="15" s="1"/>
  <c r="D379" i="15"/>
  <c r="E379" i="15" s="1"/>
  <c r="D380" i="15"/>
  <c r="E380" i="15" s="1"/>
  <c r="D381" i="15"/>
  <c r="E381" i="15" s="1"/>
  <c r="D382" i="15"/>
  <c r="E382" i="15" s="1"/>
  <c r="D383" i="15"/>
  <c r="E383" i="15" s="1"/>
  <c r="D384" i="15"/>
  <c r="E384" i="15" s="1"/>
  <c r="D385" i="15"/>
  <c r="E385" i="15" s="1"/>
  <c r="D386" i="15"/>
  <c r="E386" i="15" s="1"/>
  <c r="D387" i="15"/>
  <c r="E387" i="15" s="1"/>
  <c r="D388" i="15"/>
  <c r="E388" i="15" s="1"/>
  <c r="D389" i="15"/>
  <c r="E389" i="15" s="1"/>
  <c r="D390" i="15"/>
  <c r="E390" i="15" s="1"/>
  <c r="D391" i="15"/>
  <c r="E391" i="15" s="1"/>
  <c r="D392" i="15"/>
  <c r="E392" i="15" s="1"/>
  <c r="D393" i="15"/>
  <c r="E393" i="15" s="1"/>
  <c r="D394" i="15"/>
  <c r="E394" i="15" s="1"/>
  <c r="D395" i="15"/>
  <c r="E395" i="15" s="1"/>
  <c r="D396" i="15"/>
  <c r="E396" i="15" s="1"/>
  <c r="D397" i="15"/>
  <c r="E397" i="15" s="1"/>
  <c r="D398" i="15"/>
  <c r="E398" i="15" s="1"/>
  <c r="D399" i="15"/>
  <c r="E399" i="15" s="1"/>
  <c r="D400" i="15"/>
  <c r="E400" i="15" s="1"/>
  <c r="D401" i="15"/>
  <c r="E401" i="15" s="1"/>
  <c r="D402" i="15"/>
  <c r="E402" i="15" s="1"/>
  <c r="D403" i="15"/>
  <c r="E403" i="15" s="1"/>
  <c r="D404" i="15"/>
  <c r="E404" i="15" s="1"/>
  <c r="D405" i="15"/>
  <c r="E405" i="15" s="1"/>
  <c r="D406" i="15"/>
  <c r="E406" i="15" s="1"/>
  <c r="D407" i="15"/>
  <c r="E407" i="15" s="1"/>
  <c r="D408" i="15"/>
  <c r="E408" i="15" s="1"/>
  <c r="D409" i="15"/>
  <c r="E409" i="15" s="1"/>
  <c r="D410" i="15"/>
  <c r="E410" i="15" s="1"/>
  <c r="D411" i="15"/>
  <c r="E411" i="15" s="1"/>
  <c r="D412" i="15"/>
  <c r="E412" i="15" s="1"/>
  <c r="D413" i="15"/>
  <c r="E413" i="15" s="1"/>
  <c r="D414" i="15"/>
  <c r="E414" i="15" s="1"/>
  <c r="D415" i="15"/>
  <c r="E415" i="15" s="1"/>
  <c r="D416" i="15"/>
  <c r="E416" i="15" s="1"/>
  <c r="D417" i="15"/>
  <c r="E417" i="15" s="1"/>
  <c r="D418" i="15"/>
  <c r="E418" i="15" s="1"/>
  <c r="D419" i="15"/>
  <c r="E419" i="15" s="1"/>
  <c r="D420" i="15"/>
  <c r="E420" i="15" s="1"/>
  <c r="D421" i="15"/>
  <c r="E421" i="15" s="1"/>
  <c r="D422" i="15"/>
  <c r="E422" i="15" s="1"/>
  <c r="D423" i="15"/>
  <c r="E423" i="15" s="1"/>
  <c r="D424" i="15"/>
  <c r="E424" i="15" s="1"/>
  <c r="D425" i="15"/>
  <c r="E425" i="15" s="1"/>
  <c r="D426" i="15"/>
  <c r="E426" i="15" s="1"/>
  <c r="D427" i="15"/>
  <c r="E427" i="15" s="1"/>
  <c r="D428" i="15"/>
  <c r="E428" i="15" s="1"/>
  <c r="D429" i="15"/>
  <c r="E429" i="15" s="1"/>
  <c r="D430" i="15"/>
  <c r="E430" i="15" s="1"/>
  <c r="D431" i="15"/>
  <c r="E431" i="15" s="1"/>
  <c r="D432" i="15"/>
  <c r="E432" i="15" s="1"/>
  <c r="D433" i="15"/>
  <c r="E433" i="15" s="1"/>
  <c r="D434" i="15"/>
  <c r="E434" i="15" s="1"/>
  <c r="D435" i="15"/>
  <c r="E435" i="15" s="1"/>
  <c r="D436" i="15"/>
  <c r="E436" i="15" s="1"/>
  <c r="D437" i="15"/>
  <c r="E437" i="15" s="1"/>
  <c r="D438" i="15"/>
  <c r="E438" i="15" s="1"/>
  <c r="D439" i="15"/>
  <c r="E439" i="15" s="1"/>
  <c r="D440" i="15"/>
  <c r="E440" i="15" s="1"/>
  <c r="D441" i="15"/>
  <c r="E441" i="15" s="1"/>
  <c r="D442" i="15"/>
  <c r="E442" i="15" s="1"/>
  <c r="D443" i="15"/>
  <c r="E443" i="15" s="1"/>
  <c r="D444" i="15"/>
  <c r="E444" i="15" s="1"/>
  <c r="D445" i="15"/>
  <c r="E445" i="15" s="1"/>
  <c r="D446" i="15"/>
  <c r="E446" i="15" s="1"/>
  <c r="D447" i="15"/>
  <c r="E447" i="15" s="1"/>
  <c r="D448" i="15"/>
  <c r="E448" i="15" s="1"/>
  <c r="D449" i="15"/>
  <c r="E449" i="15" s="1"/>
  <c r="D450" i="15"/>
  <c r="E450" i="15" s="1"/>
  <c r="D451" i="15"/>
  <c r="E451" i="15" s="1"/>
  <c r="D452" i="15"/>
  <c r="E452" i="15" s="1"/>
  <c r="D453" i="15"/>
  <c r="E453" i="15" s="1"/>
  <c r="D454" i="15"/>
  <c r="E454" i="15" s="1"/>
  <c r="D455" i="15"/>
  <c r="E455" i="15" s="1"/>
  <c r="D456" i="15"/>
  <c r="E456" i="15" s="1"/>
  <c r="D457" i="15"/>
  <c r="E457" i="15" s="1"/>
  <c r="D458" i="15"/>
  <c r="E458" i="15" s="1"/>
  <c r="D459" i="15"/>
  <c r="E459" i="15" s="1"/>
  <c r="D460" i="15"/>
  <c r="E460" i="15" s="1"/>
  <c r="D461" i="15"/>
  <c r="E461" i="15" s="1"/>
  <c r="D462" i="15"/>
  <c r="E462" i="15" s="1"/>
  <c r="D463" i="15"/>
  <c r="E463" i="15" s="1"/>
  <c r="D464" i="15"/>
  <c r="E464" i="15" s="1"/>
  <c r="D465" i="15"/>
  <c r="E465" i="15" s="1"/>
  <c r="D466" i="15"/>
  <c r="E466" i="15" s="1"/>
  <c r="D467" i="15"/>
  <c r="E467" i="15" s="1"/>
  <c r="D468" i="15"/>
  <c r="E468" i="15" s="1"/>
  <c r="D469" i="15"/>
  <c r="E469" i="15" s="1"/>
  <c r="D470" i="15"/>
  <c r="E470" i="15" s="1"/>
  <c r="D471" i="15"/>
  <c r="E471" i="15" s="1"/>
  <c r="D472" i="15"/>
  <c r="E472" i="15" s="1"/>
  <c r="D473" i="15"/>
  <c r="E473" i="15" s="1"/>
  <c r="D474" i="15"/>
  <c r="E474" i="15" s="1"/>
  <c r="D475" i="15"/>
  <c r="E475" i="15" s="1"/>
  <c r="D476" i="15"/>
  <c r="E476" i="15" s="1"/>
  <c r="D477" i="15"/>
  <c r="E477" i="15" s="1"/>
  <c r="D478" i="15"/>
  <c r="E478" i="15" s="1"/>
  <c r="D479" i="15"/>
  <c r="E479" i="15" s="1"/>
  <c r="D480" i="15"/>
  <c r="E480" i="15" s="1"/>
  <c r="D481" i="15"/>
  <c r="E481" i="15" s="1"/>
  <c r="D482" i="15"/>
  <c r="E482" i="15" s="1"/>
  <c r="D483" i="15"/>
  <c r="E483" i="15" s="1"/>
  <c r="D484" i="15"/>
  <c r="E484" i="15" s="1"/>
  <c r="D485" i="15"/>
  <c r="E485" i="15" s="1"/>
  <c r="D486" i="15"/>
  <c r="E486" i="15" s="1"/>
  <c r="D487" i="15"/>
  <c r="E487" i="15" s="1"/>
  <c r="D488" i="15"/>
  <c r="E488" i="15" s="1"/>
  <c r="D489" i="15"/>
  <c r="E489" i="15" s="1"/>
  <c r="D490" i="15"/>
  <c r="E490" i="15" s="1"/>
  <c r="D491" i="15"/>
  <c r="E491" i="15" s="1"/>
  <c r="D492" i="15"/>
  <c r="E492" i="15" s="1"/>
  <c r="D493" i="15"/>
  <c r="E493" i="15" s="1"/>
  <c r="D494" i="15"/>
  <c r="E494" i="15" s="1"/>
  <c r="D495" i="15"/>
  <c r="E495" i="15" s="1"/>
  <c r="D496" i="15"/>
  <c r="E496" i="15" s="1"/>
  <c r="D497" i="15"/>
  <c r="E497" i="15" s="1"/>
  <c r="D498" i="15"/>
  <c r="E498" i="15" s="1"/>
  <c r="D499" i="15"/>
  <c r="E499" i="15" s="1"/>
  <c r="D500" i="15"/>
  <c r="E500" i="15" s="1"/>
  <c r="D501" i="15"/>
  <c r="E501" i="15" s="1"/>
  <c r="D502" i="15"/>
  <c r="E502" i="15" s="1"/>
  <c r="D503" i="15"/>
  <c r="E503" i="15" s="1"/>
  <c r="D504" i="15"/>
  <c r="E504" i="15" s="1"/>
  <c r="D505" i="15"/>
  <c r="E505" i="15" s="1"/>
  <c r="D506" i="15"/>
  <c r="E506" i="15" s="1"/>
  <c r="D507" i="15"/>
  <c r="E507" i="15" s="1"/>
  <c r="D508" i="15"/>
  <c r="E508" i="15" s="1"/>
  <c r="D509" i="15"/>
  <c r="E509" i="15" s="1"/>
  <c r="D510" i="15"/>
  <c r="E510" i="15" s="1"/>
  <c r="D511" i="15"/>
  <c r="E511" i="15" s="1"/>
  <c r="D512" i="15"/>
  <c r="E512" i="15" s="1"/>
  <c r="D513" i="15"/>
  <c r="E513" i="15" s="1"/>
  <c r="D514" i="15"/>
  <c r="E514" i="15" s="1"/>
  <c r="D515" i="15"/>
  <c r="E515" i="15" s="1"/>
  <c r="D516" i="15"/>
  <c r="E516" i="15" s="1"/>
  <c r="D517" i="15"/>
  <c r="E517" i="15" s="1"/>
  <c r="D518" i="15"/>
  <c r="E518" i="15" s="1"/>
  <c r="D519" i="15"/>
  <c r="E519" i="15" s="1"/>
  <c r="D520" i="15"/>
  <c r="E520" i="15" s="1"/>
  <c r="D521" i="15"/>
  <c r="E521" i="15" s="1"/>
  <c r="D522" i="15"/>
  <c r="E522" i="15" s="1"/>
  <c r="D523" i="15"/>
  <c r="E523" i="15" s="1"/>
  <c r="D524" i="15"/>
  <c r="E524" i="15" s="1"/>
  <c r="D525" i="15"/>
  <c r="E525" i="15" s="1"/>
  <c r="D526" i="15"/>
  <c r="E526" i="15" s="1"/>
  <c r="D527" i="15"/>
  <c r="E527" i="15" s="1"/>
  <c r="D528" i="15"/>
  <c r="E528" i="15" s="1"/>
  <c r="D529" i="15"/>
  <c r="E529" i="15" s="1"/>
  <c r="D530" i="15"/>
  <c r="E530" i="15" s="1"/>
  <c r="D531" i="15"/>
  <c r="E531" i="15" s="1"/>
  <c r="D532" i="15"/>
  <c r="E532" i="15" s="1"/>
  <c r="D533" i="15"/>
  <c r="E533" i="15" s="1"/>
  <c r="D534" i="15"/>
  <c r="E534" i="15" s="1"/>
  <c r="D535" i="15"/>
  <c r="E535" i="15" s="1"/>
  <c r="D536" i="15"/>
  <c r="E536" i="15" s="1"/>
  <c r="D537" i="15"/>
  <c r="E537" i="15" s="1"/>
  <c r="D538" i="15"/>
  <c r="E538" i="15" s="1"/>
  <c r="D539" i="15"/>
  <c r="E539" i="15" s="1"/>
  <c r="D540" i="15"/>
  <c r="E540" i="15" s="1"/>
  <c r="D541" i="15"/>
  <c r="E541" i="15" s="1"/>
  <c r="D542" i="15"/>
  <c r="E542" i="15" s="1"/>
  <c r="D543" i="15"/>
  <c r="E543" i="15" s="1"/>
  <c r="D544" i="15"/>
  <c r="E544" i="15" s="1"/>
  <c r="D545" i="15"/>
  <c r="E545" i="15" s="1"/>
  <c r="D546" i="15"/>
  <c r="E546" i="15" s="1"/>
  <c r="D547" i="15"/>
  <c r="E547" i="15" s="1"/>
  <c r="D548" i="15"/>
  <c r="E548" i="15" s="1"/>
  <c r="D549" i="15"/>
  <c r="E549" i="15" s="1"/>
  <c r="D550" i="15"/>
  <c r="E550" i="15" s="1"/>
  <c r="D551" i="15"/>
  <c r="E551" i="15" s="1"/>
  <c r="D552" i="15"/>
  <c r="E552" i="15" s="1"/>
  <c r="D553" i="15"/>
  <c r="E553" i="15" s="1"/>
  <c r="D554" i="15"/>
  <c r="E554" i="15" s="1"/>
  <c r="D555" i="15"/>
  <c r="E555" i="15" s="1"/>
  <c r="D556" i="15"/>
  <c r="E556" i="15" s="1"/>
  <c r="D557" i="15"/>
  <c r="E557" i="15" s="1"/>
  <c r="D558" i="15"/>
  <c r="E558" i="15" s="1"/>
  <c r="D559" i="15"/>
  <c r="E559" i="15" s="1"/>
  <c r="D560" i="15"/>
  <c r="E560" i="15" s="1"/>
  <c r="D561" i="15"/>
  <c r="E561" i="15" s="1"/>
  <c r="D562" i="15"/>
  <c r="E562" i="15" s="1"/>
  <c r="D563" i="15"/>
  <c r="E563" i="15" s="1"/>
  <c r="D564" i="15"/>
  <c r="E564" i="15" s="1"/>
  <c r="D565" i="15"/>
  <c r="E565" i="15" s="1"/>
  <c r="D566" i="15"/>
  <c r="E566" i="15" s="1"/>
  <c r="D567" i="15"/>
  <c r="E567" i="15" s="1"/>
  <c r="D568" i="15"/>
  <c r="E568" i="15" s="1"/>
  <c r="D569" i="15"/>
  <c r="E569" i="15" s="1"/>
  <c r="D570" i="15"/>
  <c r="E570" i="15" s="1"/>
  <c r="D571" i="15"/>
  <c r="E571" i="15" s="1"/>
  <c r="D572" i="15"/>
  <c r="E572" i="15" s="1"/>
  <c r="D573" i="15"/>
  <c r="E573" i="15" s="1"/>
  <c r="D574" i="15"/>
  <c r="E574" i="15" s="1"/>
  <c r="D575" i="15"/>
  <c r="E575" i="15" s="1"/>
  <c r="D576" i="15"/>
  <c r="E576" i="15" s="1"/>
  <c r="D577" i="15"/>
  <c r="E577" i="15" s="1"/>
  <c r="D578" i="15"/>
  <c r="E578" i="15" s="1"/>
  <c r="D579" i="15"/>
  <c r="E579" i="15" s="1"/>
  <c r="D580" i="15"/>
  <c r="E580" i="15" s="1"/>
  <c r="D581" i="15"/>
  <c r="E581" i="15" s="1"/>
  <c r="D582" i="15"/>
  <c r="E582" i="15" s="1"/>
  <c r="D583" i="15"/>
  <c r="E583" i="15" s="1"/>
  <c r="D584" i="15"/>
  <c r="E584" i="15" s="1"/>
  <c r="D585" i="15"/>
  <c r="E585" i="15" s="1"/>
  <c r="D586" i="15"/>
  <c r="E586" i="15" s="1"/>
  <c r="D587" i="15"/>
  <c r="E587" i="15" s="1"/>
  <c r="D588" i="15"/>
  <c r="E588" i="15" s="1"/>
  <c r="D589" i="15"/>
  <c r="E589" i="15" s="1"/>
  <c r="D590" i="15"/>
  <c r="E590" i="15" s="1"/>
  <c r="D591" i="15"/>
  <c r="E591" i="15" s="1"/>
  <c r="D592" i="15"/>
  <c r="E592" i="15" s="1"/>
  <c r="D593" i="15"/>
  <c r="E593" i="15" s="1"/>
  <c r="D594" i="15"/>
  <c r="E594" i="15" s="1"/>
  <c r="D595" i="15"/>
  <c r="E595" i="15" s="1"/>
  <c r="D596" i="15"/>
  <c r="E596" i="15" s="1"/>
  <c r="D597" i="15"/>
  <c r="E597" i="15" s="1"/>
  <c r="D598" i="15"/>
  <c r="E598" i="15" s="1"/>
  <c r="D599" i="15"/>
  <c r="E599" i="15" s="1"/>
  <c r="D600" i="15"/>
  <c r="E600" i="15" s="1"/>
  <c r="D601" i="15"/>
  <c r="E601" i="15" s="1"/>
  <c r="D602" i="15"/>
  <c r="E602" i="15" s="1"/>
  <c r="D603" i="15"/>
  <c r="E603" i="15" s="1"/>
  <c r="D604" i="15"/>
  <c r="E604" i="15" s="1"/>
  <c r="D605" i="15"/>
  <c r="E605" i="15" s="1"/>
  <c r="D606" i="15"/>
  <c r="E606" i="15" s="1"/>
  <c r="D607" i="15"/>
  <c r="E607" i="15" s="1"/>
  <c r="D608" i="15"/>
  <c r="E608" i="15" s="1"/>
  <c r="D609" i="15"/>
  <c r="E609" i="15" s="1"/>
  <c r="D610" i="15"/>
  <c r="E610" i="15" s="1"/>
  <c r="D611" i="15"/>
  <c r="E611" i="15" s="1"/>
  <c r="D612" i="15"/>
  <c r="E612" i="15" s="1"/>
  <c r="D613" i="15"/>
  <c r="E613" i="15" s="1"/>
  <c r="D614" i="15"/>
  <c r="E614" i="15" s="1"/>
  <c r="D615" i="15"/>
  <c r="E615" i="15" s="1"/>
  <c r="D616" i="15"/>
  <c r="E616" i="15" s="1"/>
  <c r="D617" i="15"/>
  <c r="E617" i="15" s="1"/>
  <c r="D618" i="15"/>
  <c r="E618" i="15" s="1"/>
  <c r="D312" i="14"/>
  <c r="E312" i="14" s="1"/>
  <c r="D313" i="14"/>
  <c r="E313" i="14" s="1"/>
  <c r="D314" i="14"/>
  <c r="E314" i="14" s="1"/>
  <c r="D315" i="14"/>
  <c r="E315" i="14" s="1"/>
  <c r="D316" i="14"/>
  <c r="E316" i="14" s="1"/>
  <c r="D317" i="14"/>
  <c r="E317" i="14" s="1"/>
  <c r="D318" i="14"/>
  <c r="E318" i="14" s="1"/>
  <c r="D319" i="14"/>
  <c r="E319" i="14" s="1"/>
  <c r="D320" i="14"/>
  <c r="E320" i="14" s="1"/>
  <c r="D321" i="14"/>
  <c r="E321" i="14" s="1"/>
  <c r="D322" i="14"/>
  <c r="E322" i="14" s="1"/>
  <c r="D323" i="14"/>
  <c r="E323" i="14" s="1"/>
  <c r="D324" i="14"/>
  <c r="E324" i="14" s="1"/>
  <c r="D325" i="14"/>
  <c r="E325" i="14" s="1"/>
  <c r="D326" i="14"/>
  <c r="E326" i="14" s="1"/>
  <c r="D327" i="14"/>
  <c r="E327" i="14" s="1"/>
  <c r="D328" i="14"/>
  <c r="E328" i="14" s="1"/>
  <c r="D329" i="14"/>
  <c r="E329" i="14" s="1"/>
  <c r="D330" i="14"/>
  <c r="E330" i="14" s="1"/>
  <c r="D331" i="14"/>
  <c r="E331" i="14" s="1"/>
  <c r="D332" i="14"/>
  <c r="E332" i="14" s="1"/>
  <c r="D333" i="14"/>
  <c r="E333" i="14" s="1"/>
  <c r="D334" i="14"/>
  <c r="E334" i="14" s="1"/>
  <c r="D335" i="14"/>
  <c r="E335" i="14" s="1"/>
  <c r="D336" i="14"/>
  <c r="E336" i="14" s="1"/>
  <c r="D337" i="14"/>
  <c r="E337" i="14" s="1"/>
  <c r="D338" i="14"/>
  <c r="E338" i="14" s="1"/>
  <c r="D339" i="14"/>
  <c r="E339" i="14" s="1"/>
  <c r="D340" i="14"/>
  <c r="E340" i="14" s="1"/>
  <c r="D341" i="14"/>
  <c r="E341" i="14" s="1"/>
  <c r="D342" i="14"/>
  <c r="E342" i="14" s="1"/>
  <c r="D343" i="14"/>
  <c r="E343" i="14" s="1"/>
  <c r="D344" i="14"/>
  <c r="E344" i="14" s="1"/>
  <c r="D345" i="14"/>
  <c r="E345" i="14" s="1"/>
  <c r="D346" i="14"/>
  <c r="E346" i="14" s="1"/>
  <c r="D347" i="14"/>
  <c r="E347" i="14" s="1"/>
  <c r="D348" i="14"/>
  <c r="E348" i="14" s="1"/>
  <c r="D349" i="14"/>
  <c r="E349" i="14" s="1"/>
  <c r="D350" i="14"/>
  <c r="E350" i="14" s="1"/>
  <c r="D351" i="14"/>
  <c r="E351" i="14" s="1"/>
  <c r="D352" i="14"/>
  <c r="E352" i="14" s="1"/>
  <c r="D353" i="14"/>
  <c r="E353" i="14" s="1"/>
  <c r="D354" i="14"/>
  <c r="E354" i="14" s="1"/>
  <c r="D355" i="14"/>
  <c r="E355" i="14" s="1"/>
  <c r="D356" i="14"/>
  <c r="E356" i="14" s="1"/>
  <c r="D357" i="14"/>
  <c r="E357" i="14" s="1"/>
  <c r="D358" i="14"/>
  <c r="E358" i="14" s="1"/>
  <c r="D359" i="14"/>
  <c r="E359" i="14" s="1"/>
  <c r="D360" i="14"/>
  <c r="E360" i="14" s="1"/>
  <c r="D361" i="14"/>
  <c r="E361" i="14" s="1"/>
  <c r="D362" i="14"/>
  <c r="E362" i="14" s="1"/>
  <c r="D363" i="14"/>
  <c r="E363" i="14" s="1"/>
  <c r="D364" i="14"/>
  <c r="E364" i="14" s="1"/>
  <c r="D365" i="14"/>
  <c r="E365" i="14" s="1"/>
  <c r="D366" i="14"/>
  <c r="E366" i="14" s="1"/>
  <c r="D367" i="14"/>
  <c r="E367" i="14" s="1"/>
  <c r="D368" i="14"/>
  <c r="E368" i="14" s="1"/>
  <c r="D369" i="14"/>
  <c r="E369" i="14" s="1"/>
  <c r="D370" i="14"/>
  <c r="E370" i="14" s="1"/>
  <c r="D371" i="14"/>
  <c r="E371" i="14" s="1"/>
  <c r="D372" i="14"/>
  <c r="E372" i="14" s="1"/>
  <c r="D373" i="14"/>
  <c r="E373" i="14" s="1"/>
  <c r="D374" i="14"/>
  <c r="E374" i="14" s="1"/>
  <c r="D375" i="14"/>
  <c r="E375" i="14" s="1"/>
  <c r="D376" i="14"/>
  <c r="E376" i="14" s="1"/>
  <c r="D377" i="14"/>
  <c r="E377" i="14" s="1"/>
  <c r="D378" i="14"/>
  <c r="E378" i="14" s="1"/>
  <c r="D379" i="14"/>
  <c r="E379" i="14" s="1"/>
  <c r="D380" i="14"/>
  <c r="E380" i="14" s="1"/>
  <c r="D381" i="14"/>
  <c r="E381" i="14" s="1"/>
  <c r="D382" i="14"/>
  <c r="E382" i="14" s="1"/>
  <c r="D383" i="14"/>
  <c r="E383" i="14" s="1"/>
  <c r="D384" i="14"/>
  <c r="E384" i="14" s="1"/>
  <c r="D385" i="14"/>
  <c r="E385" i="14" s="1"/>
  <c r="D386" i="14"/>
  <c r="E386" i="14" s="1"/>
  <c r="D387" i="14"/>
  <c r="E387" i="14" s="1"/>
  <c r="D388" i="14"/>
  <c r="E388" i="14" s="1"/>
  <c r="D389" i="14"/>
  <c r="E389" i="14" s="1"/>
  <c r="D390" i="14"/>
  <c r="E390" i="14" s="1"/>
  <c r="D391" i="14"/>
  <c r="E391" i="14" s="1"/>
  <c r="D392" i="14"/>
  <c r="E392" i="14" s="1"/>
  <c r="D393" i="14"/>
  <c r="E393" i="14" s="1"/>
  <c r="D394" i="14"/>
  <c r="E394" i="14" s="1"/>
  <c r="D395" i="14"/>
  <c r="E395" i="14" s="1"/>
  <c r="D396" i="14"/>
  <c r="E396" i="14" s="1"/>
  <c r="D397" i="14"/>
  <c r="E397" i="14" s="1"/>
  <c r="D398" i="14"/>
  <c r="E398" i="14" s="1"/>
  <c r="D399" i="14"/>
  <c r="E399" i="14" s="1"/>
  <c r="D400" i="14"/>
  <c r="E400" i="14" s="1"/>
  <c r="D401" i="14"/>
  <c r="E401" i="14" s="1"/>
  <c r="D402" i="14"/>
  <c r="E402" i="14" s="1"/>
  <c r="D403" i="14"/>
  <c r="E403" i="14" s="1"/>
  <c r="D404" i="14"/>
  <c r="E404" i="14" s="1"/>
  <c r="D405" i="14"/>
  <c r="E405" i="14" s="1"/>
  <c r="D406" i="14"/>
  <c r="E406" i="14" s="1"/>
  <c r="D407" i="14"/>
  <c r="E407" i="14" s="1"/>
  <c r="D408" i="14"/>
  <c r="E408" i="14" s="1"/>
  <c r="D409" i="14"/>
  <c r="E409" i="14" s="1"/>
  <c r="D410" i="14"/>
  <c r="E410" i="14" s="1"/>
  <c r="D411" i="14"/>
  <c r="E411" i="14" s="1"/>
  <c r="D412" i="14"/>
  <c r="E412" i="14" s="1"/>
  <c r="D413" i="14"/>
  <c r="E413" i="14" s="1"/>
  <c r="D414" i="14"/>
  <c r="E414" i="14" s="1"/>
  <c r="D415" i="14"/>
  <c r="E415" i="14" s="1"/>
  <c r="D416" i="14"/>
  <c r="E416" i="14" s="1"/>
  <c r="D417" i="14"/>
  <c r="E417" i="14" s="1"/>
  <c r="D418" i="14"/>
  <c r="E418" i="14" s="1"/>
  <c r="D419" i="14"/>
  <c r="E419" i="14" s="1"/>
  <c r="D420" i="14"/>
  <c r="E420" i="14" s="1"/>
  <c r="D421" i="14"/>
  <c r="E421" i="14" s="1"/>
  <c r="D422" i="14"/>
  <c r="E422" i="14" s="1"/>
  <c r="D423" i="14"/>
  <c r="E423" i="14" s="1"/>
  <c r="D424" i="14"/>
  <c r="E424" i="14" s="1"/>
  <c r="D425" i="14"/>
  <c r="E425" i="14" s="1"/>
  <c r="D426" i="14"/>
  <c r="E426" i="14" s="1"/>
  <c r="D427" i="14"/>
  <c r="E427" i="14" s="1"/>
  <c r="D428" i="14"/>
  <c r="E428" i="14" s="1"/>
  <c r="D429" i="14"/>
  <c r="E429" i="14" s="1"/>
  <c r="D430" i="14"/>
  <c r="E430" i="14" s="1"/>
  <c r="D431" i="14"/>
  <c r="E431" i="14" s="1"/>
  <c r="D432" i="14"/>
  <c r="E432" i="14" s="1"/>
  <c r="D433" i="14"/>
  <c r="E433" i="14" s="1"/>
  <c r="D434" i="14"/>
  <c r="E434" i="14" s="1"/>
  <c r="D435" i="14"/>
  <c r="E435" i="14" s="1"/>
  <c r="D436" i="14"/>
  <c r="E436" i="14" s="1"/>
  <c r="D437" i="14"/>
  <c r="E437" i="14" s="1"/>
  <c r="D438" i="14"/>
  <c r="E438" i="14" s="1"/>
  <c r="D439" i="14"/>
  <c r="E439" i="14" s="1"/>
  <c r="D440" i="14"/>
  <c r="E440" i="14" s="1"/>
  <c r="D441" i="14"/>
  <c r="E441" i="14" s="1"/>
  <c r="D442" i="14"/>
  <c r="E442" i="14" s="1"/>
  <c r="D443" i="14"/>
  <c r="E443" i="14" s="1"/>
  <c r="D444" i="14"/>
  <c r="E444" i="14" s="1"/>
  <c r="D445" i="14"/>
  <c r="E445" i="14" s="1"/>
  <c r="D446" i="14"/>
  <c r="E446" i="14" s="1"/>
  <c r="D447" i="14"/>
  <c r="E447" i="14" s="1"/>
  <c r="D448" i="14"/>
  <c r="E448" i="14" s="1"/>
  <c r="D449" i="14"/>
  <c r="E449" i="14" s="1"/>
  <c r="D450" i="14"/>
  <c r="E450" i="14" s="1"/>
  <c r="D451" i="14"/>
  <c r="E451" i="14" s="1"/>
  <c r="D452" i="14"/>
  <c r="E452" i="14" s="1"/>
  <c r="D453" i="14"/>
  <c r="E453" i="14" s="1"/>
  <c r="D454" i="14"/>
  <c r="E454" i="14" s="1"/>
  <c r="D455" i="14"/>
  <c r="E455" i="14" s="1"/>
  <c r="D456" i="14"/>
  <c r="E456" i="14" s="1"/>
  <c r="D457" i="14"/>
  <c r="E457" i="14" s="1"/>
  <c r="D458" i="14"/>
  <c r="E458" i="14" s="1"/>
  <c r="D459" i="14"/>
  <c r="E459" i="14" s="1"/>
  <c r="D460" i="14"/>
  <c r="E460" i="14" s="1"/>
  <c r="D461" i="14"/>
  <c r="E461" i="14" s="1"/>
  <c r="D462" i="14"/>
  <c r="E462" i="14" s="1"/>
  <c r="D463" i="14"/>
  <c r="E463" i="14" s="1"/>
  <c r="D464" i="14"/>
  <c r="E464" i="14" s="1"/>
  <c r="D465" i="14"/>
  <c r="E465" i="14" s="1"/>
  <c r="D466" i="14"/>
  <c r="E466" i="14" s="1"/>
  <c r="D467" i="14"/>
  <c r="E467" i="14" s="1"/>
  <c r="D468" i="14"/>
  <c r="E468" i="14" s="1"/>
  <c r="D469" i="14"/>
  <c r="E469" i="14" s="1"/>
  <c r="D470" i="14"/>
  <c r="E470" i="14" s="1"/>
  <c r="D471" i="14"/>
  <c r="E471" i="14" s="1"/>
  <c r="D472" i="14"/>
  <c r="E472" i="14" s="1"/>
  <c r="D473" i="14"/>
  <c r="E473" i="14" s="1"/>
  <c r="D474" i="14"/>
  <c r="E474" i="14" s="1"/>
  <c r="D475" i="14"/>
  <c r="E475" i="14" s="1"/>
  <c r="D476" i="14"/>
  <c r="E476" i="14" s="1"/>
  <c r="D477" i="14"/>
  <c r="E477" i="14" s="1"/>
  <c r="D478" i="14"/>
  <c r="E478" i="14" s="1"/>
  <c r="D479" i="14"/>
  <c r="E479" i="14" s="1"/>
  <c r="D480" i="14"/>
  <c r="E480" i="14" s="1"/>
  <c r="D481" i="14"/>
  <c r="E481" i="14" s="1"/>
  <c r="D482" i="14"/>
  <c r="E482" i="14" s="1"/>
  <c r="D483" i="14"/>
  <c r="E483" i="14" s="1"/>
  <c r="D484" i="14"/>
  <c r="E484" i="14" s="1"/>
  <c r="D485" i="14"/>
  <c r="E485" i="14" s="1"/>
  <c r="D486" i="14"/>
  <c r="E486" i="14" s="1"/>
  <c r="D487" i="14"/>
  <c r="E487" i="14" s="1"/>
  <c r="D488" i="14"/>
  <c r="E488" i="14" s="1"/>
  <c r="D489" i="14"/>
  <c r="E489" i="14" s="1"/>
  <c r="D490" i="14"/>
  <c r="E490" i="14" s="1"/>
  <c r="D491" i="14"/>
  <c r="E491" i="14" s="1"/>
  <c r="D492" i="14"/>
  <c r="E492" i="14" s="1"/>
  <c r="D493" i="14"/>
  <c r="E493" i="14" s="1"/>
  <c r="D494" i="14"/>
  <c r="E494" i="14" s="1"/>
  <c r="D495" i="14"/>
  <c r="E495" i="14" s="1"/>
  <c r="D496" i="14"/>
  <c r="E496" i="14" s="1"/>
  <c r="D497" i="14"/>
  <c r="E497" i="14" s="1"/>
  <c r="D498" i="14"/>
  <c r="E498" i="14" s="1"/>
  <c r="D499" i="14"/>
  <c r="E499" i="14" s="1"/>
  <c r="D500" i="14"/>
  <c r="E500" i="14" s="1"/>
  <c r="D501" i="14"/>
  <c r="E501" i="14" s="1"/>
  <c r="D502" i="14"/>
  <c r="E502" i="14" s="1"/>
  <c r="D503" i="14"/>
  <c r="E503" i="14" s="1"/>
  <c r="D504" i="14"/>
  <c r="E504" i="14" s="1"/>
  <c r="D505" i="14"/>
  <c r="E505" i="14" s="1"/>
  <c r="D506" i="14"/>
  <c r="E506" i="14" s="1"/>
  <c r="D507" i="14"/>
  <c r="E507" i="14" s="1"/>
  <c r="D508" i="14"/>
  <c r="E508" i="14" s="1"/>
  <c r="D509" i="14"/>
  <c r="E509" i="14" s="1"/>
  <c r="D510" i="14"/>
  <c r="E510" i="14" s="1"/>
  <c r="D511" i="14"/>
  <c r="E511" i="14" s="1"/>
  <c r="D512" i="14"/>
  <c r="E512" i="14" s="1"/>
  <c r="D513" i="14"/>
  <c r="E513" i="14" s="1"/>
  <c r="D514" i="14"/>
  <c r="E514" i="14" s="1"/>
  <c r="D515" i="14"/>
  <c r="E515" i="14" s="1"/>
  <c r="D516" i="14"/>
  <c r="E516" i="14" s="1"/>
  <c r="D517" i="14"/>
  <c r="E517" i="14" s="1"/>
  <c r="D518" i="14"/>
  <c r="E518" i="14" s="1"/>
  <c r="D519" i="14"/>
  <c r="E519" i="14" s="1"/>
  <c r="D520" i="14"/>
  <c r="E520" i="14" s="1"/>
  <c r="D521" i="14"/>
  <c r="E521" i="14" s="1"/>
  <c r="D522" i="14"/>
  <c r="E522" i="14" s="1"/>
  <c r="D523" i="14"/>
  <c r="E523" i="14" s="1"/>
  <c r="D524" i="14"/>
  <c r="E524" i="14" s="1"/>
  <c r="D525" i="14"/>
  <c r="E525" i="14" s="1"/>
  <c r="D526" i="14"/>
  <c r="E526" i="14" s="1"/>
  <c r="D527" i="14"/>
  <c r="E527" i="14" s="1"/>
  <c r="D528" i="14"/>
  <c r="E528" i="14" s="1"/>
  <c r="D529" i="14"/>
  <c r="E529" i="14" s="1"/>
  <c r="D530" i="14"/>
  <c r="E530" i="14" s="1"/>
  <c r="D531" i="14"/>
  <c r="E531" i="14" s="1"/>
  <c r="D532" i="14"/>
  <c r="E532" i="14" s="1"/>
  <c r="D533" i="14"/>
  <c r="E533" i="14" s="1"/>
  <c r="D534" i="14"/>
  <c r="E534" i="14" s="1"/>
  <c r="D535" i="14"/>
  <c r="E535" i="14" s="1"/>
  <c r="D536" i="14"/>
  <c r="E536" i="14" s="1"/>
  <c r="D537" i="14"/>
  <c r="E537" i="14" s="1"/>
  <c r="D538" i="14"/>
  <c r="E538" i="14" s="1"/>
  <c r="D539" i="14"/>
  <c r="E539" i="14" s="1"/>
  <c r="D540" i="14"/>
  <c r="E540" i="14" s="1"/>
  <c r="D541" i="14"/>
  <c r="E541" i="14" s="1"/>
  <c r="D542" i="14"/>
  <c r="E542" i="14" s="1"/>
  <c r="D543" i="14"/>
  <c r="E543" i="14" s="1"/>
  <c r="D544" i="14"/>
  <c r="E544" i="14" s="1"/>
  <c r="D545" i="14"/>
  <c r="E545" i="14" s="1"/>
  <c r="D546" i="14"/>
  <c r="E546" i="14" s="1"/>
  <c r="D547" i="14"/>
  <c r="E547" i="14" s="1"/>
  <c r="D548" i="14"/>
  <c r="E548" i="14" s="1"/>
  <c r="D549" i="14"/>
  <c r="E549" i="14" s="1"/>
  <c r="D550" i="14"/>
  <c r="E550" i="14" s="1"/>
  <c r="D551" i="14"/>
  <c r="E551" i="14" s="1"/>
  <c r="D552" i="14"/>
  <c r="E552" i="14" s="1"/>
  <c r="D553" i="14"/>
  <c r="E553" i="14" s="1"/>
  <c r="D554" i="14"/>
  <c r="E554" i="14" s="1"/>
  <c r="D555" i="14"/>
  <c r="E555" i="14" s="1"/>
  <c r="D556" i="14"/>
  <c r="E556" i="14" s="1"/>
  <c r="D557" i="14"/>
  <c r="E557" i="14" s="1"/>
  <c r="D558" i="14"/>
  <c r="E558" i="14" s="1"/>
  <c r="D559" i="14"/>
  <c r="E559" i="14" s="1"/>
  <c r="D560" i="14"/>
  <c r="E560" i="14" s="1"/>
  <c r="D561" i="14"/>
  <c r="E561" i="14" s="1"/>
  <c r="D562" i="14"/>
  <c r="E562" i="14" s="1"/>
  <c r="D563" i="14"/>
  <c r="E563" i="14" s="1"/>
  <c r="D564" i="14"/>
  <c r="E564" i="14" s="1"/>
  <c r="D565" i="14"/>
  <c r="E565" i="14" s="1"/>
  <c r="D566" i="14"/>
  <c r="E566" i="14" s="1"/>
  <c r="D567" i="14"/>
  <c r="E567" i="14" s="1"/>
  <c r="D568" i="14"/>
  <c r="E568" i="14" s="1"/>
  <c r="D569" i="14"/>
  <c r="E569" i="14" s="1"/>
  <c r="D570" i="14"/>
  <c r="E570" i="14" s="1"/>
  <c r="D571" i="14"/>
  <c r="E571" i="14" s="1"/>
  <c r="D572" i="14"/>
  <c r="E572" i="14" s="1"/>
  <c r="D573" i="14"/>
  <c r="E573" i="14" s="1"/>
  <c r="D574" i="14"/>
  <c r="E574" i="14" s="1"/>
  <c r="D575" i="14"/>
  <c r="E575" i="14" s="1"/>
  <c r="D576" i="14"/>
  <c r="E576" i="14" s="1"/>
  <c r="D577" i="14"/>
  <c r="E577" i="14" s="1"/>
  <c r="D578" i="14"/>
  <c r="E578" i="14" s="1"/>
  <c r="D579" i="14"/>
  <c r="E579" i="14" s="1"/>
  <c r="D580" i="14"/>
  <c r="E580" i="14" s="1"/>
  <c r="D581" i="14"/>
  <c r="E581" i="14" s="1"/>
  <c r="D582" i="14"/>
  <c r="E582" i="14" s="1"/>
  <c r="D583" i="14"/>
  <c r="E583" i="14" s="1"/>
  <c r="D584" i="14"/>
  <c r="E584" i="14" s="1"/>
  <c r="D585" i="14"/>
  <c r="E585" i="14" s="1"/>
  <c r="D586" i="14"/>
  <c r="E586" i="14" s="1"/>
  <c r="D587" i="14"/>
  <c r="E587" i="14" s="1"/>
  <c r="D588" i="14"/>
  <c r="E588" i="14" s="1"/>
  <c r="D589" i="14"/>
  <c r="E589" i="14" s="1"/>
  <c r="D590" i="14"/>
  <c r="E590" i="14" s="1"/>
  <c r="D591" i="14"/>
  <c r="E591" i="14" s="1"/>
  <c r="D592" i="14"/>
  <c r="E592" i="14" s="1"/>
  <c r="D593" i="14"/>
  <c r="E593" i="14" s="1"/>
  <c r="D594" i="14"/>
  <c r="E594" i="14" s="1"/>
  <c r="D595" i="14"/>
  <c r="E595" i="14" s="1"/>
  <c r="D596" i="14"/>
  <c r="E596" i="14" s="1"/>
  <c r="D597" i="14"/>
  <c r="E597" i="14" s="1"/>
  <c r="D598" i="14"/>
  <c r="E598" i="14" s="1"/>
  <c r="D599" i="14"/>
  <c r="E599" i="14" s="1"/>
  <c r="D600" i="14"/>
  <c r="E600" i="14" s="1"/>
  <c r="D601" i="14"/>
  <c r="E601" i="14" s="1"/>
  <c r="D602" i="14"/>
  <c r="E602" i="14" s="1"/>
  <c r="D603" i="14"/>
  <c r="E603" i="14" s="1"/>
  <c r="D604" i="14"/>
  <c r="E604" i="14" s="1"/>
  <c r="D605" i="14"/>
  <c r="E605" i="14" s="1"/>
  <c r="D606" i="14"/>
  <c r="E606" i="14" s="1"/>
  <c r="D607" i="14"/>
  <c r="E607" i="14" s="1"/>
  <c r="D608" i="14"/>
  <c r="E608" i="14" s="1"/>
  <c r="D609" i="14"/>
  <c r="E609" i="14" s="1"/>
  <c r="D610" i="14"/>
  <c r="E610" i="14" s="1"/>
  <c r="D611" i="14"/>
  <c r="E611" i="14" s="1"/>
  <c r="D612" i="14"/>
  <c r="E612" i="14" s="1"/>
  <c r="D613" i="14"/>
  <c r="E613" i="14" s="1"/>
  <c r="D614" i="14"/>
  <c r="E614" i="14" s="1"/>
  <c r="D615" i="14"/>
  <c r="E615" i="14" s="1"/>
  <c r="D616" i="14"/>
  <c r="E616" i="14" s="1"/>
  <c r="D617" i="14"/>
  <c r="E617" i="14" s="1"/>
  <c r="D618" i="14"/>
  <c r="E618" i="14" s="1"/>
  <c r="D619" i="14"/>
  <c r="E619" i="14" s="1"/>
  <c r="D620" i="14"/>
  <c r="E620" i="14" s="1"/>
  <c r="D621" i="14"/>
  <c r="E621" i="14" s="1"/>
  <c r="D622" i="14"/>
  <c r="E622" i="14" s="1"/>
  <c r="D623" i="14"/>
  <c r="E623" i="14" s="1"/>
  <c r="D601" i="1"/>
  <c r="E601" i="1" s="1"/>
  <c r="D602" i="1"/>
  <c r="E602" i="1" s="1"/>
  <c r="D603" i="1"/>
  <c r="E603" i="1" s="1"/>
  <c r="D604" i="1"/>
  <c r="E604" i="1" s="1"/>
  <c r="D605" i="1"/>
  <c r="E605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D630" i="1"/>
  <c r="E630" i="1" s="1"/>
  <c r="D631" i="1"/>
  <c r="E631" i="1" s="1"/>
  <c r="D632" i="1"/>
  <c r="E632" i="1" s="1"/>
  <c r="D633" i="1"/>
  <c r="E633" i="1" s="1"/>
  <c r="D301" i="1"/>
  <c r="E301" i="1" s="1"/>
  <c r="D302" i="1"/>
  <c r="E302" i="1" s="1"/>
  <c r="D303" i="1"/>
  <c r="E303" i="1" s="1"/>
  <c r="D304" i="1"/>
  <c r="E304" i="1" s="1"/>
  <c r="D305" i="1"/>
  <c r="E305" i="1" s="1"/>
  <c r="D306" i="1"/>
  <c r="E306" i="1" s="1"/>
  <c r="D307" i="1"/>
  <c r="E307" i="1" s="1"/>
  <c r="D308" i="1"/>
  <c r="E308" i="1" s="1"/>
  <c r="D309" i="1"/>
  <c r="E309" i="1" s="1"/>
  <c r="D331" i="1"/>
  <c r="E331" i="1" s="1"/>
  <c r="D332" i="1"/>
  <c r="E332" i="1" s="1"/>
  <c r="D333" i="1"/>
  <c r="E333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D498" i="1"/>
  <c r="E498" i="1" s="1"/>
  <c r="D499" i="1"/>
  <c r="E499" i="1" s="1"/>
  <c r="D500" i="1"/>
  <c r="E500" i="1" s="1"/>
  <c r="D501" i="1"/>
  <c r="E501" i="1" s="1"/>
  <c r="D502" i="1"/>
  <c r="E502" i="1" s="1"/>
  <c r="D503" i="1"/>
  <c r="E503" i="1" s="1"/>
  <c r="D504" i="1"/>
  <c r="E504" i="1" s="1"/>
  <c r="D505" i="1"/>
  <c r="E505" i="1" s="1"/>
  <c r="D506" i="1"/>
  <c r="E506" i="1" s="1"/>
  <c r="D507" i="1"/>
  <c r="E507" i="1" s="1"/>
  <c r="D508" i="1"/>
  <c r="E508" i="1" s="1"/>
  <c r="D509" i="1"/>
  <c r="E509" i="1" s="1"/>
  <c r="D510" i="1"/>
  <c r="E510" i="1" s="1"/>
  <c r="D511" i="1"/>
  <c r="E511" i="1" s="1"/>
  <c r="D512" i="1"/>
  <c r="E512" i="1" s="1"/>
  <c r="D513" i="1"/>
  <c r="E513" i="1" s="1"/>
  <c r="D514" i="1"/>
  <c r="E514" i="1" s="1"/>
  <c r="D515" i="1"/>
  <c r="E515" i="1" s="1"/>
  <c r="D516" i="1"/>
  <c r="E516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E555" i="1" s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79" i="1"/>
  <c r="E579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A3" i="1" l="1" a="1"/>
  <c r="A3" i="1" s="1"/>
  <c r="A4" i="1" s="1" a="1"/>
  <c r="A4" i="1" s="1"/>
  <c r="I6" i="2" a="1"/>
  <c r="I6" i="2" s="1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300" i="1"/>
  <c r="D299" i="1"/>
  <c r="D298" i="1"/>
  <c r="D297" i="1"/>
  <c r="D296" i="1"/>
  <c r="D295" i="1"/>
  <c r="D294" i="1"/>
  <c r="D293" i="1"/>
  <c r="D292" i="1"/>
  <c r="D330" i="1"/>
  <c r="D291" i="1"/>
  <c r="D290" i="1"/>
  <c r="D289" i="1"/>
  <c r="D288" i="1"/>
  <c r="D287" i="1"/>
  <c r="D329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328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327" i="1"/>
  <c r="D78" i="1"/>
  <c r="D77" i="1"/>
  <c r="D76" i="1"/>
  <c r="D75" i="1"/>
  <c r="D74" i="1"/>
  <c r="D73" i="1"/>
  <c r="D72" i="1"/>
  <c r="D71" i="1"/>
  <c r="D326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325" i="1"/>
  <c r="D215" i="1"/>
  <c r="D214" i="1"/>
  <c r="D213" i="1"/>
  <c r="D212" i="1"/>
  <c r="D211" i="1"/>
  <c r="D210" i="1"/>
  <c r="D324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323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322" i="1"/>
  <c r="D45" i="1"/>
  <c r="D44" i="1"/>
  <c r="D43" i="1"/>
  <c r="D42" i="1"/>
  <c r="D41" i="1"/>
  <c r="D40" i="1"/>
  <c r="D39" i="1"/>
  <c r="D38" i="1"/>
  <c r="D37" i="1"/>
  <c r="D36" i="1"/>
  <c r="D35" i="1"/>
  <c r="D34" i="1"/>
  <c r="D321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320" i="1"/>
  <c r="D268" i="1"/>
  <c r="D267" i="1"/>
  <c r="D266" i="1"/>
  <c r="D265" i="1"/>
  <c r="D264" i="1"/>
  <c r="D263" i="1"/>
  <c r="D262" i="1"/>
  <c r="D261" i="1"/>
  <c r="D260" i="1"/>
  <c r="D259" i="1"/>
  <c r="D319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318" i="1"/>
  <c r="D141" i="1"/>
  <c r="D140" i="1"/>
  <c r="D139" i="1"/>
  <c r="D138" i="1"/>
  <c r="D137" i="1"/>
  <c r="D136" i="1"/>
  <c r="D317" i="1"/>
  <c r="D94" i="1"/>
  <c r="D93" i="1"/>
  <c r="D92" i="1"/>
  <c r="D91" i="1"/>
  <c r="D90" i="1"/>
  <c r="D89" i="1"/>
  <c r="D88" i="1"/>
  <c r="D87" i="1"/>
  <c r="D316" i="1"/>
  <c r="D86" i="1"/>
  <c r="D85" i="1"/>
  <c r="D84" i="1"/>
  <c r="D83" i="1"/>
  <c r="D82" i="1"/>
  <c r="D81" i="1"/>
  <c r="D80" i="1"/>
  <c r="D79" i="1"/>
  <c r="D315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314" i="1"/>
  <c r="D258" i="1"/>
  <c r="D257" i="1"/>
  <c r="D256" i="1"/>
  <c r="D255" i="1"/>
  <c r="D254" i="1"/>
  <c r="D253" i="1"/>
  <c r="D252" i="1"/>
  <c r="D251" i="1"/>
  <c r="D250" i="1"/>
  <c r="D313" i="1"/>
  <c r="D249" i="1"/>
  <c r="D248" i="1"/>
  <c r="D247" i="1"/>
  <c r="D246" i="1"/>
  <c r="D245" i="1"/>
  <c r="D244" i="1"/>
  <c r="D243" i="1"/>
  <c r="D242" i="1"/>
  <c r="D241" i="1"/>
  <c r="D182" i="1"/>
  <c r="D181" i="1"/>
  <c r="D180" i="1"/>
  <c r="D179" i="1"/>
  <c r="D178" i="1"/>
  <c r="D177" i="1"/>
  <c r="D312" i="1"/>
  <c r="D176" i="1"/>
  <c r="D175" i="1"/>
  <c r="D174" i="1"/>
  <c r="D173" i="1"/>
  <c r="D172" i="1"/>
  <c r="D171" i="1"/>
  <c r="D170" i="1"/>
  <c r="D169" i="1"/>
  <c r="D168" i="1"/>
  <c r="D167" i="1"/>
  <c r="D166" i="1"/>
  <c r="D311" i="1"/>
  <c r="D165" i="1"/>
  <c r="D164" i="1"/>
  <c r="D163" i="1"/>
  <c r="D162" i="1"/>
  <c r="D161" i="1"/>
  <c r="D160" i="1"/>
  <c r="D310" i="1"/>
  <c r="D117" i="1"/>
  <c r="D116" i="1"/>
  <c r="D115" i="1"/>
  <c r="D114" i="1"/>
  <c r="D113" i="1"/>
  <c r="D112" i="1"/>
  <c r="D111" i="1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A5" i="1" l="1" a="1"/>
  <c r="A5" i="1" s="1"/>
  <c r="A6" i="1" s="1" a="1"/>
  <c r="A6" i="1" s="1"/>
  <c r="I7" i="2" a="1"/>
  <c r="I7" i="2" s="1"/>
  <c r="A1" i="16" s="1"/>
  <c r="A1" i="15"/>
  <c r="E38" i="16"/>
  <c r="E36" i="16"/>
  <c r="E30" i="16"/>
  <c r="E29" i="16"/>
  <c r="E28" i="16"/>
  <c r="E25" i="16"/>
  <c r="E22" i="16"/>
  <c r="E21" i="16"/>
  <c r="E20" i="16"/>
  <c r="E19" i="16"/>
  <c r="E60" i="15"/>
  <c r="E52" i="15"/>
  <c r="E46" i="15"/>
  <c r="E44" i="15"/>
  <c r="E38" i="15"/>
  <c r="E36" i="15"/>
  <c r="E30" i="15"/>
  <c r="E29" i="15"/>
  <c r="E28" i="15"/>
  <c r="E27" i="15"/>
  <c r="E23" i="15"/>
  <c r="E22" i="15"/>
  <c r="E21" i="15"/>
  <c r="E20" i="15"/>
  <c r="E19" i="15"/>
  <c r="E51" i="14"/>
  <c r="E43" i="14"/>
  <c r="E41" i="14"/>
  <c r="E35" i="14"/>
  <c r="E34" i="14"/>
  <c r="E33" i="14"/>
  <c r="E31" i="14"/>
  <c r="E27" i="14"/>
  <c r="E26" i="14"/>
  <c r="E25" i="14"/>
  <c r="E96" i="1"/>
  <c r="E104" i="1"/>
  <c r="E142" i="1"/>
  <c r="E147" i="1"/>
  <c r="E150" i="1"/>
  <c r="E155" i="1"/>
  <c r="E158" i="1"/>
  <c r="E329" i="1"/>
  <c r="E289" i="1"/>
  <c r="E290" i="1"/>
  <c r="E330" i="1"/>
  <c r="E294" i="1"/>
  <c r="E295" i="1"/>
  <c r="E296" i="1"/>
  <c r="E297" i="1"/>
  <c r="E298" i="1"/>
  <c r="E299" i="1"/>
  <c r="E300" i="1"/>
  <c r="E133" i="1"/>
  <c r="E134" i="1"/>
  <c r="E201" i="1"/>
  <c r="E202" i="1"/>
  <c r="E203" i="1"/>
  <c r="E207" i="1"/>
  <c r="E209" i="1"/>
  <c r="E324" i="1"/>
  <c r="E210" i="1"/>
  <c r="E213" i="1"/>
  <c r="E214" i="1"/>
  <c r="E288" i="1"/>
  <c r="E293" i="1"/>
  <c r="E292" i="1"/>
  <c r="E291" i="1"/>
  <c r="E287" i="1"/>
  <c r="E159" i="1"/>
  <c r="E157" i="1"/>
  <c r="E156" i="1"/>
  <c r="E154" i="1"/>
  <c r="E153" i="1"/>
  <c r="E152" i="1"/>
  <c r="E151" i="1"/>
  <c r="E149" i="1"/>
  <c r="E148" i="1"/>
  <c r="E146" i="1"/>
  <c r="E145" i="1"/>
  <c r="E144" i="1"/>
  <c r="E143" i="1"/>
  <c r="E328" i="1"/>
  <c r="E110" i="1"/>
  <c r="E109" i="1"/>
  <c r="E108" i="1"/>
  <c r="E107" i="1"/>
  <c r="E106" i="1"/>
  <c r="E105" i="1"/>
  <c r="E103" i="1"/>
  <c r="E102" i="1"/>
  <c r="E101" i="1"/>
  <c r="E100" i="1"/>
  <c r="E99" i="1"/>
  <c r="E98" i="1"/>
  <c r="E97" i="1"/>
  <c r="E95" i="1"/>
  <c r="E327" i="1"/>
  <c r="E78" i="1"/>
  <c r="E77" i="1"/>
  <c r="E76" i="1"/>
  <c r="E75" i="1"/>
  <c r="E74" i="1"/>
  <c r="E73" i="1"/>
  <c r="E72" i="1"/>
  <c r="E71" i="1"/>
  <c r="E326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325" i="1"/>
  <c r="E215" i="1"/>
  <c r="E212" i="1"/>
  <c r="E211" i="1"/>
  <c r="E208" i="1"/>
  <c r="E206" i="1"/>
  <c r="E205" i="1"/>
  <c r="E204" i="1"/>
  <c r="E200" i="1"/>
  <c r="E199" i="1"/>
  <c r="E198" i="1"/>
  <c r="E323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322" i="1"/>
  <c r="E45" i="1"/>
  <c r="E44" i="1"/>
  <c r="E43" i="1"/>
  <c r="E42" i="1"/>
  <c r="E41" i="1"/>
  <c r="E40" i="1"/>
  <c r="E39" i="1"/>
  <c r="E38" i="1"/>
  <c r="E37" i="1"/>
  <c r="E36" i="1"/>
  <c r="E35" i="1"/>
  <c r="E34" i="1"/>
  <c r="E321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320" i="1"/>
  <c r="E268" i="1"/>
  <c r="E267" i="1"/>
  <c r="E266" i="1"/>
  <c r="E265" i="1"/>
  <c r="E264" i="1"/>
  <c r="E263" i="1"/>
  <c r="E262" i="1"/>
  <c r="E261" i="1"/>
  <c r="E260" i="1"/>
  <c r="E259" i="1"/>
  <c r="E319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318" i="1"/>
  <c r="E141" i="1"/>
  <c r="E140" i="1"/>
  <c r="E139" i="1"/>
  <c r="E138" i="1"/>
  <c r="E137" i="1"/>
  <c r="E136" i="1"/>
  <c r="E317" i="1"/>
  <c r="E94" i="1"/>
  <c r="E93" i="1"/>
  <c r="E92" i="1"/>
  <c r="E91" i="1"/>
  <c r="E90" i="1"/>
  <c r="E89" i="1"/>
  <c r="E88" i="1"/>
  <c r="E87" i="1"/>
  <c r="E316" i="1"/>
  <c r="E86" i="1"/>
  <c r="E85" i="1"/>
  <c r="E84" i="1"/>
  <c r="E83" i="1"/>
  <c r="E82" i="1"/>
  <c r="E81" i="1"/>
  <c r="E80" i="1"/>
  <c r="E79" i="1"/>
  <c r="E315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314" i="1"/>
  <c r="E258" i="1"/>
  <c r="E257" i="1"/>
  <c r="E256" i="1"/>
  <c r="E255" i="1"/>
  <c r="E254" i="1"/>
  <c r="E253" i="1"/>
  <c r="E252" i="1"/>
  <c r="E251" i="1"/>
  <c r="E250" i="1"/>
  <c r="E313" i="1"/>
  <c r="E249" i="1"/>
  <c r="E248" i="1"/>
  <c r="E247" i="1"/>
  <c r="E246" i="1"/>
  <c r="E245" i="1"/>
  <c r="E244" i="1"/>
  <c r="E243" i="1"/>
  <c r="E242" i="1"/>
  <c r="E241" i="1"/>
  <c r="E182" i="1"/>
  <c r="E181" i="1"/>
  <c r="E180" i="1"/>
  <c r="E179" i="1"/>
  <c r="E178" i="1"/>
  <c r="E177" i="1"/>
  <c r="E312" i="1"/>
  <c r="E176" i="1"/>
  <c r="E175" i="1"/>
  <c r="E174" i="1"/>
  <c r="E173" i="1"/>
  <c r="E172" i="1"/>
  <c r="E171" i="1"/>
  <c r="E170" i="1"/>
  <c r="E169" i="1"/>
  <c r="E168" i="1"/>
  <c r="E167" i="1"/>
  <c r="E166" i="1"/>
  <c r="E311" i="1"/>
  <c r="E165" i="1"/>
  <c r="E164" i="1"/>
  <c r="E163" i="1"/>
  <c r="E162" i="1"/>
  <c r="E161" i="1"/>
  <c r="E160" i="1"/>
  <c r="E310" i="1"/>
  <c r="E117" i="1"/>
  <c r="E116" i="1"/>
  <c r="E115" i="1"/>
  <c r="E114" i="1"/>
  <c r="E113" i="1"/>
  <c r="E112" i="1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0" i="14"/>
  <c r="E49" i="14"/>
  <c r="E48" i="14"/>
  <c r="E47" i="14"/>
  <c r="E46" i="14"/>
  <c r="E45" i="14"/>
  <c r="E44" i="14"/>
  <c r="E42" i="14"/>
  <c r="E40" i="14"/>
  <c r="E39" i="14"/>
  <c r="E38" i="14"/>
  <c r="E37" i="14"/>
  <c r="E36" i="14"/>
  <c r="E32" i="14"/>
  <c r="E30" i="14"/>
  <c r="E29" i="14"/>
  <c r="E28" i="14"/>
  <c r="E24" i="14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59" i="15"/>
  <c r="E58" i="15"/>
  <c r="E57" i="15"/>
  <c r="E56" i="15"/>
  <c r="E55" i="15"/>
  <c r="E54" i="15"/>
  <c r="E53" i="15"/>
  <c r="E51" i="15"/>
  <c r="E50" i="15"/>
  <c r="E49" i="15"/>
  <c r="E48" i="15"/>
  <c r="E47" i="15"/>
  <c r="E45" i="15"/>
  <c r="E43" i="15"/>
  <c r="E42" i="15"/>
  <c r="E41" i="15"/>
  <c r="E40" i="15"/>
  <c r="E39" i="15"/>
  <c r="E37" i="15"/>
  <c r="E35" i="15"/>
  <c r="E34" i="15"/>
  <c r="E33" i="15"/>
  <c r="E32" i="15"/>
  <c r="E31" i="15"/>
  <c r="E26" i="15"/>
  <c r="E25" i="15"/>
  <c r="E24" i="15"/>
  <c r="E23" i="16"/>
  <c r="E24" i="16"/>
  <c r="E26" i="16"/>
  <c r="E27" i="16"/>
  <c r="E31" i="16"/>
  <c r="E32" i="16"/>
  <c r="E33" i="16"/>
  <c r="E34" i="16"/>
  <c r="E35" i="16"/>
  <c r="E37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G18" i="16"/>
  <c r="H18" i="16" s="1"/>
  <c r="I18" i="16" s="1"/>
  <c r="G18" i="15"/>
  <c r="H18" i="15" s="1"/>
  <c r="I18" i="15" s="1"/>
  <c r="G23" i="14"/>
  <c r="H23" i="14" s="1"/>
  <c r="I23" i="14" s="1"/>
  <c r="G33" i="1"/>
  <c r="H33" i="1" s="1"/>
  <c r="I33" i="1" s="1"/>
  <c r="A7" i="1" l="1" a="1"/>
  <c r="A7" i="1" s="1"/>
  <c r="A8" i="1" s="1" a="1"/>
  <c r="A8" i="1" s="1"/>
  <c r="A9" i="1" s="1" a="1"/>
  <c r="A9" i="1" s="1"/>
  <c r="A10" i="1" s="1" a="1"/>
  <c r="A10" i="1" s="1"/>
  <c r="A11" i="1" s="1" a="1"/>
  <c r="A11" i="1" s="1"/>
  <c r="A12" i="1" s="1" a="1"/>
  <c r="A12" i="1" s="1"/>
  <c r="A13" i="1" s="1" a="1"/>
  <c r="A13" i="1" s="1"/>
  <c r="A14" i="1" s="1" a="1"/>
  <c r="A14" i="1" s="1"/>
  <c r="A15" i="1" s="1" a="1"/>
  <c r="A15" i="1" s="1"/>
  <c r="A16" i="1" s="1" a="1"/>
  <c r="A16" i="1" s="1"/>
  <c r="A17" i="1" s="1" a="1"/>
  <c r="A17" i="1" s="1"/>
  <c r="A18" i="1" s="1" a="1"/>
  <c r="A18" i="1" s="1"/>
  <c r="A19" i="1" s="1" a="1"/>
  <c r="A19" i="1" s="1"/>
  <c r="A20" i="1" s="1" a="1"/>
  <c r="A20" i="1" s="1"/>
  <c r="A21" i="1" s="1" a="1"/>
  <c r="A21" i="1" s="1"/>
  <c r="A22" i="1" s="1" a="1"/>
  <c r="A22" i="1" s="1"/>
  <c r="A23" i="1" s="1" a="1"/>
  <c r="A23" i="1" s="1"/>
  <c r="D43" i="12"/>
  <c r="D42" i="12"/>
  <c r="D41" i="12"/>
  <c r="D40" i="12"/>
  <c r="D39" i="12"/>
  <c r="D38" i="12"/>
  <c r="D37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111" i="1"/>
  <c r="I43" i="12"/>
  <c r="D32" i="12"/>
  <c r="I9" i="12"/>
  <c r="J9" i="12"/>
  <c r="I42" i="12"/>
  <c r="D31" i="12"/>
  <c r="D28" i="12"/>
  <c r="D30" i="12"/>
  <c r="D29" i="12"/>
  <c r="D26" i="12"/>
  <c r="I8" i="12" s="1"/>
  <c r="D27" i="12"/>
  <c r="I41" i="12"/>
  <c r="D21" i="12"/>
  <c r="D24" i="12"/>
  <c r="D23" i="12"/>
  <c r="D25" i="12"/>
  <c r="D22" i="12"/>
  <c r="F19" i="12"/>
  <c r="I40" i="12"/>
  <c r="D20" i="12"/>
  <c r="D17" i="12"/>
  <c r="D18" i="12"/>
  <c r="D19" i="12"/>
  <c r="F30" i="12"/>
  <c r="F26" i="12"/>
  <c r="F28" i="12"/>
  <c r="K9" i="12"/>
  <c r="F32" i="12"/>
  <c r="F31" i="12"/>
  <c r="F27" i="12"/>
  <c r="J8" i="12"/>
  <c r="F29" i="12"/>
  <c r="I7" i="12"/>
  <c r="F21" i="12"/>
  <c r="J7" i="12"/>
  <c r="F22" i="12"/>
  <c r="F24" i="12"/>
  <c r="F25" i="12"/>
  <c r="F23" i="12"/>
  <c r="F20" i="12"/>
  <c r="J6" i="12"/>
  <c r="F17" i="12"/>
  <c r="F18" i="12"/>
  <c r="I6" i="12"/>
  <c r="I39" i="12"/>
  <c r="D16" i="12"/>
  <c r="D12" i="12"/>
  <c r="I5" i="12" s="1"/>
  <c r="D14" i="12"/>
  <c r="D15" i="12"/>
  <c r="D13" i="12"/>
  <c r="F15" i="12"/>
  <c r="D8" i="12"/>
  <c r="D10" i="12"/>
  <c r="I38" i="12"/>
  <c r="D11" i="12"/>
  <c r="D7" i="12"/>
  <c r="D9" i="12"/>
  <c r="J4" i="12"/>
  <c r="I4" i="12"/>
  <c r="K8" i="12"/>
  <c r="K7" i="12"/>
  <c r="K6" i="12"/>
  <c r="F14" i="12"/>
  <c r="F16" i="12"/>
  <c r="F12" i="12"/>
  <c r="J5" i="12"/>
  <c r="F13" i="12"/>
  <c r="F10" i="12"/>
  <c r="F9" i="12"/>
  <c r="F8" i="12"/>
  <c r="F7" i="12"/>
  <c r="F11" i="12"/>
  <c r="K5" i="12"/>
  <c r="K4" i="12"/>
  <c r="K15" i="12" l="1"/>
  <c r="M15" i="12" s="1"/>
  <c r="K14" i="12" s="1"/>
  <c r="K16" i="12" l="1"/>
  <c r="J30" i="12"/>
  <c r="D5" i="12"/>
  <c r="D6" i="12"/>
  <c r="I37" i="12"/>
  <c r="D4" i="12"/>
  <c r="D3" i="12"/>
  <c r="I3" i="12" l="1"/>
  <c r="I11" i="12" s="1"/>
  <c r="A2" i="15" l="1" a="1"/>
  <c r="A2" i="15" s="1"/>
  <c r="A2" i="16" a="1"/>
  <c r="A2" i="16" s="1"/>
  <c r="A2" i="14" a="1"/>
  <c r="A2" i="14" s="1"/>
  <c r="F2" i="16" l="1"/>
  <c r="C2" i="16" s="1"/>
  <c r="H2" i="16"/>
  <c r="D2" i="16"/>
  <c r="B2" i="16"/>
  <c r="G2" i="16"/>
  <c r="A3" i="16" a="1"/>
  <c r="A3" i="16" s="1"/>
  <c r="A4" i="16" s="1" a="1"/>
  <c r="A4" i="16" s="1"/>
  <c r="H2" i="15"/>
  <c r="G2" i="15"/>
  <c r="F2" i="15"/>
  <c r="C2" i="15" s="1"/>
  <c r="B2" i="15"/>
  <c r="D2" i="15"/>
  <c r="A3" i="14" a="1"/>
  <c r="A3" i="14" s="1"/>
  <c r="A3" i="15" a="1"/>
  <c r="A3" i="15" s="1"/>
  <c r="B2" i="14"/>
  <c r="F2" i="14"/>
  <c r="H2" i="14"/>
  <c r="D2" i="14"/>
  <c r="G2" i="14"/>
  <c r="H3" i="14" l="1"/>
  <c r="G3" i="14"/>
  <c r="B3" i="14"/>
  <c r="F3" i="14"/>
  <c r="C3" i="14" s="1"/>
  <c r="D3" i="14"/>
  <c r="D4" i="16"/>
  <c r="G4" i="16"/>
  <c r="B4" i="16"/>
  <c r="H4" i="16"/>
  <c r="F4" i="16"/>
  <c r="C4" i="16" s="1"/>
  <c r="A4" i="15" a="1"/>
  <c r="A4" i="15" s="1"/>
  <c r="A5" i="15" s="1" a="1"/>
  <c r="A5" i="15" s="1"/>
  <c r="G3" i="16"/>
  <c r="H3" i="16"/>
  <c r="B3" i="16"/>
  <c r="D3" i="16"/>
  <c r="F3" i="16"/>
  <c r="C3" i="16" s="1"/>
  <c r="A5" i="16" a="1"/>
  <c r="A5" i="16" s="1"/>
  <c r="C2" i="14"/>
  <c r="E2" i="14" s="1"/>
  <c r="E2" i="16"/>
  <c r="E2" i="15"/>
  <c r="H3" i="15"/>
  <c r="B3" i="15"/>
  <c r="F3" i="15"/>
  <c r="G3" i="15"/>
  <c r="D3" i="15"/>
  <c r="A4" i="14" a="1"/>
  <c r="A4" i="14" s="1"/>
  <c r="D5" i="15" l="1"/>
  <c r="G5" i="15"/>
  <c r="B5" i="15"/>
  <c r="H5" i="15"/>
  <c r="F5" i="15"/>
  <c r="C5" i="15" s="1"/>
  <c r="A5" i="14" a="1"/>
  <c r="A5" i="14" s="1"/>
  <c r="E4" i="16"/>
  <c r="D5" i="16"/>
  <c r="F5" i="16"/>
  <c r="G5" i="16"/>
  <c r="B5" i="16"/>
  <c r="H5" i="16"/>
  <c r="A6" i="15" a="1"/>
  <c r="A6" i="15" s="1"/>
  <c r="A7" i="15" s="1" a="1"/>
  <c r="A7" i="15" s="1"/>
  <c r="G4" i="15"/>
  <c r="H4" i="15"/>
  <c r="F4" i="15"/>
  <c r="C4" i="15" s="1"/>
  <c r="B4" i="15"/>
  <c r="D4" i="15"/>
  <c r="E3" i="14"/>
  <c r="C3" i="15"/>
  <c r="E3" i="15" s="1"/>
  <c r="A6" i="16" a="1"/>
  <c r="A6" i="16" s="1"/>
  <c r="E3" i="16"/>
  <c r="D4" i="14"/>
  <c r="H4" i="14"/>
  <c r="B4" i="14"/>
  <c r="F4" i="14"/>
  <c r="C4" i="14" s="1"/>
  <c r="G4" i="14"/>
  <c r="B7" i="15" l="1"/>
  <c r="G7" i="15"/>
  <c r="D7" i="15"/>
  <c r="F7" i="15"/>
  <c r="C7" i="15" s="1"/>
  <c r="H7" i="15"/>
  <c r="A8" i="15" a="1"/>
  <c r="A8" i="15" s="1"/>
  <c r="E4" i="14"/>
  <c r="B5" i="14"/>
  <c r="G5" i="14"/>
  <c r="F5" i="14"/>
  <c r="C5" i="14" s="1"/>
  <c r="D5" i="14"/>
  <c r="H5" i="14"/>
  <c r="A6" i="14" a="1"/>
  <c r="A6" i="14" s="1"/>
  <c r="A7" i="14" s="1" a="1"/>
  <c r="A7" i="14" s="1"/>
  <c r="F6" i="16"/>
  <c r="C6" i="16" s="1"/>
  <c r="D6" i="16"/>
  <c r="B6" i="16"/>
  <c r="G6" i="16"/>
  <c r="H6" i="16"/>
  <c r="A7" i="16" a="1"/>
  <c r="A7" i="16" s="1"/>
  <c r="A8" i="16" s="1" a="1"/>
  <c r="A8" i="16" s="1"/>
  <c r="H6" i="15"/>
  <c r="G6" i="15"/>
  <c r="F6" i="15"/>
  <c r="C6" i="15" s="1"/>
  <c r="B6" i="15"/>
  <c r="D6" i="15"/>
  <c r="C5" i="16"/>
  <c r="E5" i="15"/>
  <c r="E4" i="15"/>
  <c r="B8" i="16" l="1"/>
  <c r="G8" i="16"/>
  <c r="F8" i="16"/>
  <c r="C8" i="16" s="1"/>
  <c r="H8" i="16"/>
  <c r="D8" i="16"/>
  <c r="A9" i="16" a="1"/>
  <c r="A9" i="16" s="1"/>
  <c r="E6" i="15"/>
  <c r="A9" i="15" a="1"/>
  <c r="A9" i="15" s="1"/>
  <c r="E6" i="16"/>
  <c r="D6" i="14"/>
  <c r="G6" i="14"/>
  <c r="F6" i="14"/>
  <c r="C6" i="14" s="1"/>
  <c r="H6" i="14"/>
  <c r="B6" i="14"/>
  <c r="D7" i="14"/>
  <c r="B7" i="14"/>
  <c r="G7" i="14"/>
  <c r="F7" i="14"/>
  <c r="C7" i="14" s="1"/>
  <c r="H7" i="14"/>
  <c r="D8" i="15"/>
  <c r="G8" i="15"/>
  <c r="F8" i="15"/>
  <c r="C8" i="15" s="1"/>
  <c r="H8" i="15"/>
  <c r="B8" i="15"/>
  <c r="G7" i="16"/>
  <c r="B7" i="16"/>
  <c r="F7" i="16"/>
  <c r="C7" i="16" s="1"/>
  <c r="H7" i="16"/>
  <c r="D7" i="16"/>
  <c r="E5" i="16"/>
  <c r="E7" i="15"/>
  <c r="A8" i="14" a="1"/>
  <c r="A8" i="14" s="1"/>
  <c r="E5" i="14"/>
  <c r="D9" i="15" l="1"/>
  <c r="B9" i="15"/>
  <c r="G9" i="15"/>
  <c r="F9" i="15"/>
  <c r="C9" i="15" s="1"/>
  <c r="H9" i="15"/>
  <c r="A10" i="15" a="1"/>
  <c r="A10" i="15" s="1"/>
  <c r="E8" i="15"/>
  <c r="E7" i="14"/>
  <c r="F8" i="14"/>
  <c r="C8" i="14" s="1"/>
  <c r="D8" i="14"/>
  <c r="B8" i="14"/>
  <c r="H8" i="14"/>
  <c r="G8" i="14"/>
  <c r="E7" i="16"/>
  <c r="A9" i="14" a="1"/>
  <c r="A9" i="14" s="1"/>
  <c r="H9" i="16"/>
  <c r="G9" i="16"/>
  <c r="D9" i="16"/>
  <c r="F9" i="16"/>
  <c r="C9" i="16" s="1"/>
  <c r="B9" i="16"/>
  <c r="A10" i="16" a="1"/>
  <c r="A10" i="16" s="1"/>
  <c r="E8" i="16"/>
  <c r="E6" i="14"/>
  <c r="G9" i="14" l="1"/>
  <c r="B9" i="14"/>
  <c r="D9" i="14"/>
  <c r="H9" i="14"/>
  <c r="F9" i="14"/>
  <c r="C9" i="14" s="1"/>
  <c r="A10" i="14" a="1"/>
  <c r="A10" i="14" s="1"/>
  <c r="E8" i="14"/>
  <c r="F10" i="15"/>
  <c r="C10" i="15" s="1"/>
  <c r="D10" i="15"/>
  <c r="G10" i="15"/>
  <c r="H10" i="15"/>
  <c r="B10" i="15"/>
  <c r="A11" i="15" a="1"/>
  <c r="A11" i="15" s="1"/>
  <c r="B10" i="16"/>
  <c r="G10" i="16"/>
  <c r="H10" i="16"/>
  <c r="F10" i="16"/>
  <c r="C10" i="16" s="1"/>
  <c r="D10" i="16"/>
  <c r="A11" i="16" a="1"/>
  <c r="A11" i="16" s="1"/>
  <c r="E9" i="15"/>
  <c r="E9" i="16"/>
  <c r="E10" i="15" l="1"/>
  <c r="F11" i="15"/>
  <c r="C11" i="15" s="1"/>
  <c r="B11" i="15"/>
  <c r="D11" i="15"/>
  <c r="G11" i="15"/>
  <c r="H11" i="15"/>
  <c r="A12" i="15" a="1"/>
  <c r="A12" i="15" s="1"/>
  <c r="D10" i="14"/>
  <c r="F10" i="14"/>
  <c r="C10" i="14" s="1"/>
  <c r="G10" i="14"/>
  <c r="B10" i="14"/>
  <c r="H10" i="14"/>
  <c r="A11" i="14" a="1"/>
  <c r="A11" i="14" s="1"/>
  <c r="E9" i="14"/>
  <c r="G11" i="16"/>
  <c r="B11" i="16"/>
  <c r="F11" i="16"/>
  <c r="C11" i="16" s="1"/>
  <c r="H11" i="16"/>
  <c r="D11" i="16"/>
  <c r="A12" i="16" a="1"/>
  <c r="A12" i="16" s="1"/>
  <c r="E10" i="16"/>
  <c r="D11" i="14" l="1"/>
  <c r="H11" i="14"/>
  <c r="G11" i="14"/>
  <c r="F11" i="14"/>
  <c r="C11" i="14" s="1"/>
  <c r="B11" i="14"/>
  <c r="A12" i="14" a="1"/>
  <c r="A12" i="14" s="1"/>
  <c r="E10" i="14"/>
  <c r="D12" i="15"/>
  <c r="F12" i="15"/>
  <c r="C12" i="15" s="1"/>
  <c r="H12" i="15"/>
  <c r="G12" i="15"/>
  <c r="B12" i="15"/>
  <c r="A13" i="15" a="1"/>
  <c r="A13" i="15" s="1"/>
  <c r="E11" i="15"/>
  <c r="D12" i="16"/>
  <c r="H12" i="16"/>
  <c r="B12" i="16"/>
  <c r="G12" i="16"/>
  <c r="F12" i="16"/>
  <c r="C12" i="16" s="1"/>
  <c r="A13" i="16" a="1"/>
  <c r="A13" i="16" s="1"/>
  <c r="E11" i="16"/>
  <c r="E12" i="16" l="1"/>
  <c r="E12" i="15"/>
  <c r="F13" i="15"/>
  <c r="C13" i="15" s="1"/>
  <c r="G13" i="15"/>
  <c r="H13" i="15"/>
  <c r="B13" i="15"/>
  <c r="D13" i="15"/>
  <c r="A14" i="15" a="1"/>
  <c r="A14" i="15" s="1"/>
  <c r="B12" i="14"/>
  <c r="D12" i="14"/>
  <c r="F12" i="14"/>
  <c r="C12" i="14" s="1"/>
  <c r="H12" i="14"/>
  <c r="G12" i="14"/>
  <c r="A13" i="14" a="1"/>
  <c r="A13" i="14" s="1"/>
  <c r="B13" i="16"/>
  <c r="G13" i="16"/>
  <c r="F13" i="16"/>
  <c r="C13" i="16" s="1"/>
  <c r="H13" i="16"/>
  <c r="D13" i="16"/>
  <c r="A14" i="16" a="1"/>
  <c r="A14" i="16" s="1"/>
  <c r="E11" i="14"/>
  <c r="G13" i="14" l="1"/>
  <c r="H13" i="14"/>
  <c r="D13" i="14"/>
  <c r="F13" i="14"/>
  <c r="C13" i="14" s="1"/>
  <c r="B13" i="14"/>
  <c r="A14" i="14" a="1"/>
  <c r="A14" i="14" s="1"/>
  <c r="E12" i="14"/>
  <c r="E13" i="15"/>
  <c r="D14" i="15"/>
  <c r="B14" i="15"/>
  <c r="F14" i="15"/>
  <c r="C14" i="15" s="1"/>
  <c r="G14" i="15"/>
  <c r="H14" i="15"/>
  <c r="A15" i="15" a="1"/>
  <c r="A15" i="15" s="1"/>
  <c r="B14" i="16"/>
  <c r="H14" i="16"/>
  <c r="D14" i="16"/>
  <c r="F14" i="16"/>
  <c r="C14" i="16" s="1"/>
  <c r="G14" i="16"/>
  <c r="A15" i="16" a="1"/>
  <c r="A15" i="16" s="1"/>
  <c r="E13" i="16"/>
  <c r="E14" i="16" l="1"/>
  <c r="D15" i="15"/>
  <c r="H15" i="15"/>
  <c r="F15" i="15"/>
  <c r="C15" i="15" s="1"/>
  <c r="G15" i="15"/>
  <c r="B15" i="15"/>
  <c r="A16" i="15" a="1"/>
  <c r="A16" i="15" s="1"/>
  <c r="D14" i="14"/>
  <c r="F14" i="14"/>
  <c r="C14" i="14" s="1"/>
  <c r="G14" i="14"/>
  <c r="H14" i="14"/>
  <c r="B14" i="14"/>
  <c r="A15" i="14" a="1"/>
  <c r="A15" i="14" s="1"/>
  <c r="E14" i="15"/>
  <c r="E13" i="14"/>
  <c r="F15" i="16"/>
  <c r="C15" i="16" s="1"/>
  <c r="B15" i="16"/>
  <c r="H15" i="16"/>
  <c r="D15" i="16"/>
  <c r="G15" i="16"/>
  <c r="A16" i="16" a="1"/>
  <c r="A16" i="16" s="1"/>
  <c r="E15" i="16" l="1"/>
  <c r="F15" i="14"/>
  <c r="C15" i="14" s="1"/>
  <c r="G15" i="14"/>
  <c r="D15" i="14"/>
  <c r="B15" i="14"/>
  <c r="H15" i="14"/>
  <c r="A16" i="14" a="1"/>
  <c r="A16" i="14" s="1"/>
  <c r="E14" i="14"/>
  <c r="H16" i="15"/>
  <c r="H17" i="15" s="1"/>
  <c r="B16" i="15"/>
  <c r="G16" i="15"/>
  <c r="G17" i="15" s="1"/>
  <c r="D16" i="15"/>
  <c r="F16" i="15"/>
  <c r="F17" i="15" s="1"/>
  <c r="F16" i="16"/>
  <c r="F17" i="16" s="1"/>
  <c r="H16" i="16"/>
  <c r="H17" i="16" s="1"/>
  <c r="D16" i="16"/>
  <c r="G16" i="16"/>
  <c r="G17" i="16" s="1"/>
  <c r="B16" i="16"/>
  <c r="E15" i="15"/>
  <c r="C16" i="16" l="1"/>
  <c r="C17" i="16" s="1"/>
  <c r="D17" i="16"/>
  <c r="G16" i="14"/>
  <c r="D16" i="14"/>
  <c r="H16" i="14"/>
  <c r="F16" i="14"/>
  <c r="C16" i="14" s="1"/>
  <c r="B16" i="14"/>
  <c r="A17" i="14" a="1"/>
  <c r="A17" i="14" s="1"/>
  <c r="C16" i="15"/>
  <c r="C17" i="15" s="1"/>
  <c r="E15" i="14"/>
  <c r="D17" i="15"/>
  <c r="K6" i="2" l="1"/>
  <c r="E17" i="15"/>
  <c r="L6" i="2" s="1"/>
  <c r="E16" i="15"/>
  <c r="E16" i="14"/>
  <c r="F17" i="14"/>
  <c r="C17" i="14" s="1"/>
  <c r="D17" i="14"/>
  <c r="H17" i="14"/>
  <c r="B17" i="14"/>
  <c r="G17" i="14"/>
  <c r="A18" i="14" a="1"/>
  <c r="A18" i="14" s="1"/>
  <c r="E17" i="16"/>
  <c r="L7" i="2" s="1"/>
  <c r="K7" i="2"/>
  <c r="E16" i="16"/>
  <c r="B18" i="14" l="1"/>
  <c r="F18" i="14"/>
  <c r="C18" i="14" s="1"/>
  <c r="D18" i="14"/>
  <c r="G18" i="14"/>
  <c r="H18" i="14"/>
  <c r="A19" i="14" a="1"/>
  <c r="A19" i="14" s="1"/>
  <c r="E17" i="14"/>
  <c r="E18" i="14" l="1"/>
  <c r="G19" i="14"/>
  <c r="F19" i="14"/>
  <c r="C19" i="14" s="1"/>
  <c r="H19" i="14"/>
  <c r="B19" i="14"/>
  <c r="D19" i="14"/>
  <c r="A20" i="14" a="1"/>
  <c r="A20" i="14" s="1"/>
  <c r="F20" i="14" l="1"/>
  <c r="C20" i="14" s="1"/>
  <c r="G20" i="14"/>
  <c r="B20" i="14"/>
  <c r="H20" i="14"/>
  <c r="D20" i="14"/>
  <c r="A21" i="14" a="1"/>
  <c r="A21" i="14" s="1"/>
  <c r="E19" i="14"/>
  <c r="E20" i="14" l="1"/>
  <c r="F21" i="14"/>
  <c r="F22" i="14" s="1"/>
  <c r="H21" i="14"/>
  <c r="H22" i="14" s="1"/>
  <c r="B21" i="14"/>
  <c r="D21" i="14"/>
  <c r="G21" i="14"/>
  <c r="G22" i="14" s="1"/>
  <c r="D22" i="14" l="1"/>
  <c r="C21" i="14"/>
  <c r="C22" i="14" s="1"/>
  <c r="E22" i="14" l="1"/>
  <c r="L5" i="2" s="1"/>
  <c r="K5" i="2"/>
  <c r="E21" i="14"/>
  <c r="D2" i="1" l="1"/>
  <c r="H2" i="1"/>
  <c r="D37" i="2" s="1"/>
  <c r="B2" i="1"/>
  <c r="G2" i="1"/>
  <c r="F2" i="1"/>
  <c r="C2" i="1" s="1"/>
  <c r="D3" i="1" l="1"/>
  <c r="B3" i="1"/>
  <c r="G3" i="1"/>
  <c r="F3" i="1"/>
  <c r="C3" i="1" s="1"/>
  <c r="H3" i="1"/>
  <c r="E2" i="1"/>
  <c r="F4" i="2" s="1"/>
  <c r="F3" i="12" l="1"/>
  <c r="F4" i="1"/>
  <c r="H4" i="1"/>
  <c r="D4" i="1"/>
  <c r="B4" i="1"/>
  <c r="G4" i="1"/>
  <c r="E3" i="1"/>
  <c r="F4" i="12" l="1"/>
  <c r="F5" i="2"/>
  <c r="G5" i="1"/>
  <c r="B5" i="1"/>
  <c r="F5" i="1"/>
  <c r="C5" i="1" s="1"/>
  <c r="D5" i="1"/>
  <c r="H5" i="1"/>
  <c r="C4" i="1"/>
  <c r="E4" i="1" l="1"/>
  <c r="D6" i="1"/>
  <c r="G6" i="1"/>
  <c r="H6" i="1"/>
  <c r="B6" i="1"/>
  <c r="F6" i="1"/>
  <c r="C6" i="1" s="1"/>
  <c r="E5" i="1"/>
  <c r="F6" i="12" l="1"/>
  <c r="F7" i="2"/>
  <c r="F5" i="12"/>
  <c r="F6" i="2"/>
  <c r="B7" i="1"/>
  <c r="F7" i="1"/>
  <c r="C7" i="1" s="1"/>
  <c r="D7" i="1"/>
  <c r="H7" i="1"/>
  <c r="G7" i="1"/>
  <c r="E6" i="1"/>
  <c r="F8" i="2" s="1"/>
  <c r="F8" i="1" l="1"/>
  <c r="C8" i="1" s="1"/>
  <c r="G8" i="1"/>
  <c r="B8" i="1"/>
  <c r="H8" i="1"/>
  <c r="D8" i="1"/>
  <c r="E7" i="1"/>
  <c r="F9" i="2" s="1"/>
  <c r="E8" i="1" l="1"/>
  <c r="F10" i="2" s="1"/>
  <c r="D9" i="1"/>
  <c r="B9" i="1"/>
  <c r="F9" i="1"/>
  <c r="C9" i="1" s="1"/>
  <c r="G9" i="1"/>
  <c r="H9" i="1"/>
  <c r="E9" i="1" l="1"/>
  <c r="F11" i="2" s="1"/>
  <c r="G10" i="1"/>
  <c r="B10" i="1"/>
  <c r="F10" i="1"/>
  <c r="C10" i="1" s="1"/>
  <c r="H10" i="1"/>
  <c r="D10" i="1"/>
  <c r="E10" i="1" l="1"/>
  <c r="F12" i="2" s="1"/>
  <c r="B11" i="1"/>
  <c r="D11" i="1"/>
  <c r="G11" i="1"/>
  <c r="H11" i="1"/>
  <c r="F11" i="1"/>
  <c r="C11" i="1" s="1"/>
  <c r="E11" i="1" l="1"/>
  <c r="F13" i="2" s="1"/>
  <c r="F12" i="1"/>
  <c r="C12" i="1" s="1"/>
  <c r="G12" i="1"/>
  <c r="H12" i="1"/>
  <c r="B12" i="1"/>
  <c r="D12" i="1"/>
  <c r="B13" i="1" l="1"/>
  <c r="H13" i="1"/>
  <c r="G13" i="1"/>
  <c r="F13" i="1"/>
  <c r="C13" i="1" s="1"/>
  <c r="D13" i="1"/>
  <c r="E12" i="1"/>
  <c r="F14" i="2" s="1"/>
  <c r="F14" i="1" l="1"/>
  <c r="C14" i="1" s="1"/>
  <c r="B14" i="1"/>
  <c r="H14" i="1"/>
  <c r="G14" i="1"/>
  <c r="D14" i="1"/>
  <c r="E13" i="1"/>
  <c r="F15" i="2" s="1"/>
  <c r="F15" i="1" l="1"/>
  <c r="C15" i="1" s="1"/>
  <c r="H15" i="1"/>
  <c r="B15" i="1"/>
  <c r="G15" i="1"/>
  <c r="D15" i="1"/>
  <c r="E14" i="1"/>
  <c r="F16" i="2" s="1"/>
  <c r="D16" i="1" l="1"/>
  <c r="B16" i="1"/>
  <c r="F16" i="1"/>
  <c r="C16" i="1" s="1"/>
  <c r="G16" i="1"/>
  <c r="H16" i="1"/>
  <c r="E15" i="1"/>
  <c r="F17" i="2" s="1"/>
  <c r="H17" i="1" l="1"/>
  <c r="F17" i="1"/>
  <c r="C17" i="1" s="1"/>
  <c r="G17" i="1"/>
  <c r="B17" i="1"/>
  <c r="D17" i="1"/>
  <c r="E16" i="1"/>
  <c r="F18" i="2" s="1"/>
  <c r="D18" i="1" l="1"/>
  <c r="B18" i="1"/>
  <c r="G18" i="1"/>
  <c r="F18" i="1"/>
  <c r="C18" i="1" s="1"/>
  <c r="H18" i="1"/>
  <c r="E17" i="1"/>
  <c r="F19" i="2" s="1"/>
  <c r="H19" i="1" l="1"/>
  <c r="F19" i="1"/>
  <c r="C19" i="1" s="1"/>
  <c r="B19" i="1"/>
  <c r="G19" i="1"/>
  <c r="D19" i="1"/>
  <c r="E18" i="1"/>
  <c r="F20" i="2" s="1"/>
  <c r="H20" i="1" l="1"/>
  <c r="D20" i="1"/>
  <c r="B20" i="1"/>
  <c r="F20" i="1"/>
  <c r="C20" i="1" s="1"/>
  <c r="G20" i="1"/>
  <c r="E19" i="1"/>
  <c r="F21" i="2" s="1"/>
  <c r="F21" i="1" l="1"/>
  <c r="C21" i="1" s="1"/>
  <c r="G21" i="1"/>
  <c r="H21" i="1"/>
  <c r="B21" i="1"/>
  <c r="D21" i="1"/>
  <c r="E20" i="1"/>
  <c r="F22" i="2" s="1"/>
  <c r="F22" i="1" l="1"/>
  <c r="C22" i="1" s="1"/>
  <c r="D22" i="1"/>
  <c r="B22" i="1"/>
  <c r="H22" i="1"/>
  <c r="G22" i="1"/>
  <c r="E21" i="1"/>
  <c r="F23" i="2" s="1"/>
  <c r="B23" i="1" l="1"/>
  <c r="G23" i="1"/>
  <c r="H23" i="1"/>
  <c r="F23" i="1"/>
  <c r="C23" i="1" s="1"/>
  <c r="D23" i="1"/>
  <c r="A24" i="1" a="1"/>
  <c r="A24" i="1" s="1"/>
  <c r="E22" i="1"/>
  <c r="F24" i="2" s="1"/>
  <c r="F24" i="1" l="1"/>
  <c r="C24" i="1" s="1"/>
  <c r="H24" i="1"/>
  <c r="G24" i="1"/>
  <c r="D24" i="1"/>
  <c r="B24" i="1"/>
  <c r="A25" i="1" a="1"/>
  <c r="A25" i="1" s="1"/>
  <c r="E23" i="1"/>
  <c r="F25" i="2" s="1"/>
  <c r="G25" i="1" l="1"/>
  <c r="H25" i="1"/>
  <c r="B25" i="1"/>
  <c r="F25" i="1"/>
  <c r="C25" i="1" s="1"/>
  <c r="D25" i="1"/>
  <c r="A26" i="1" a="1"/>
  <c r="A26" i="1" s="1"/>
  <c r="E24" i="1"/>
  <c r="G26" i="1" l="1"/>
  <c r="F26" i="1"/>
  <c r="C26" i="1" s="1"/>
  <c r="B26" i="1"/>
  <c r="H26" i="1"/>
  <c r="D26" i="1"/>
  <c r="A27" i="1" a="1"/>
  <c r="A27" i="1" s="1"/>
  <c r="E25" i="1"/>
  <c r="E26" i="1" l="1"/>
  <c r="D27" i="1"/>
  <c r="B27" i="1"/>
  <c r="H27" i="1"/>
  <c r="G27" i="1"/>
  <c r="F27" i="1"/>
  <c r="C27" i="1" s="1"/>
  <c r="A28" i="1" a="1"/>
  <c r="A28" i="1" s="1"/>
  <c r="G28" i="1" l="1"/>
  <c r="F28" i="1"/>
  <c r="C28" i="1" s="1"/>
  <c r="H28" i="1"/>
  <c r="B28" i="1"/>
  <c r="D28" i="1"/>
  <c r="A29" i="1" a="1"/>
  <c r="A29" i="1" s="1"/>
  <c r="E27" i="1"/>
  <c r="E28" i="1" l="1"/>
  <c r="D29" i="1"/>
  <c r="F29" i="1"/>
  <c r="C29" i="1" s="1"/>
  <c r="G29" i="1"/>
  <c r="B29" i="1"/>
  <c r="H29" i="1"/>
  <c r="A30" i="1" a="1"/>
  <c r="A30" i="1" s="1"/>
  <c r="B30" i="1" l="1"/>
  <c r="F30" i="1"/>
  <c r="C30" i="1" s="1"/>
  <c r="G30" i="1"/>
  <c r="D30" i="1"/>
  <c r="H30" i="1"/>
  <c r="A31" i="1" a="1"/>
  <c r="A31" i="1" s="1"/>
  <c r="E29" i="1"/>
  <c r="F31" i="1" l="1"/>
  <c r="F32" i="1" s="1"/>
  <c r="L12" i="2" s="1"/>
  <c r="B31" i="1"/>
  <c r="H31" i="1"/>
  <c r="G31" i="1"/>
  <c r="G32" i="1" s="1"/>
  <c r="D31" i="1"/>
  <c r="E30" i="1"/>
  <c r="F26" i="2" l="1"/>
  <c r="F30" i="2"/>
  <c r="F31" i="2"/>
  <c r="F32" i="2"/>
  <c r="F28" i="2"/>
  <c r="F29" i="2"/>
  <c r="F35" i="2"/>
  <c r="F34" i="2"/>
  <c r="F27" i="2"/>
  <c r="F33" i="2"/>
  <c r="F36" i="2"/>
  <c r="F41" i="2"/>
  <c r="F44" i="2"/>
  <c r="F43" i="2"/>
  <c r="F48" i="2"/>
  <c r="F37" i="2"/>
  <c r="F46" i="2"/>
  <c r="F45" i="2"/>
  <c r="F47" i="2"/>
  <c r="F40" i="2"/>
  <c r="F42" i="2"/>
  <c r="F38" i="2"/>
  <c r="F39" i="2"/>
  <c r="D45" i="2"/>
  <c r="D44" i="2"/>
  <c r="D39" i="2"/>
  <c r="D43" i="2"/>
  <c r="D48" i="2"/>
  <c r="D41" i="2"/>
  <c r="D38" i="2"/>
  <c r="D46" i="2"/>
  <c r="D42" i="2"/>
  <c r="D40" i="2"/>
  <c r="D47" i="2"/>
  <c r="D32" i="1"/>
  <c r="D13" i="2"/>
  <c r="H32" i="1"/>
  <c r="D14" i="2"/>
  <c r="D16" i="2"/>
  <c r="D12" i="2"/>
  <c r="D9" i="2"/>
  <c r="D29" i="2"/>
  <c r="D22" i="2"/>
  <c r="D27" i="2"/>
  <c r="D31" i="2"/>
  <c r="D18" i="2"/>
  <c r="D4" i="2"/>
  <c r="D24" i="2"/>
  <c r="D35" i="2"/>
  <c r="D21" i="2"/>
  <c r="D6" i="2"/>
  <c r="D15" i="2"/>
  <c r="D17" i="2"/>
  <c r="D7" i="2"/>
  <c r="D32" i="2"/>
  <c r="D5" i="2"/>
  <c r="D34" i="2"/>
  <c r="D30" i="2"/>
  <c r="D26" i="2"/>
  <c r="D33" i="2"/>
  <c r="D28" i="2"/>
  <c r="D8" i="2"/>
  <c r="D23" i="2"/>
  <c r="D36" i="2"/>
  <c r="D10" i="2"/>
  <c r="D20" i="2"/>
  <c r="D19" i="2"/>
  <c r="D11" i="2"/>
  <c r="D25" i="2"/>
  <c r="C31" i="1"/>
  <c r="C32" i="1" s="1"/>
  <c r="L11" i="2" s="1"/>
  <c r="L13" i="2" s="1"/>
  <c r="K4" i="2" l="1"/>
  <c r="K8" i="2" s="1"/>
  <c r="L8" i="2" s="1"/>
  <c r="E32" i="1"/>
  <c r="J3" i="12"/>
  <c r="J11" i="12" s="1"/>
  <c r="E31" i="1"/>
  <c r="I32" i="12" l="1"/>
  <c r="K11" i="12"/>
  <c r="K17" i="12"/>
  <c r="L4" i="2"/>
  <c r="K3" i="12"/>
  <c r="L14" i="2"/>
  <c r="J7" i="2"/>
  <c r="J6" i="2"/>
  <c r="J4" i="2"/>
  <c r="J5" i="2"/>
  <c r="J8" i="2" l="1"/>
</calcChain>
</file>

<file path=xl/sharedStrings.xml><?xml version="1.0" encoding="utf-8"?>
<sst xmlns="http://schemas.openxmlformats.org/spreadsheetml/2006/main" count="198" uniqueCount="122">
  <si>
    <t>DIV</t>
  </si>
  <si>
    <t>RSID</t>
  </si>
  <si>
    <t>STATION</t>
  </si>
  <si>
    <t>SCHOOL LIST</t>
  </si>
  <si>
    <t>SCHOOL LIST %</t>
  </si>
  <si>
    <t>RTOOLS SENIORS</t>
  </si>
  <si>
    <t xml:space="preserve">DIV  </t>
  </si>
  <si>
    <t>CASA GRANDE</t>
  </si>
  <si>
    <t>CHRISTOWN</t>
  </si>
  <si>
    <t>SIERRA VISTA</t>
  </si>
  <si>
    <t>ALBUQUERQUE</t>
  </si>
  <si>
    <t>BELL CANYON</t>
  </si>
  <si>
    <t>MARANA</t>
  </si>
  <si>
    <t>LAKE HAVASU</t>
  </si>
  <si>
    <t>RIO GRANDE</t>
  </si>
  <si>
    <t>EL PASO WEST</t>
  </si>
  <si>
    <t>NRD</t>
  </si>
  <si>
    <t>EL PASO CENTRAL</t>
  </si>
  <si>
    <t>EL PASO NORTH</t>
  </si>
  <si>
    <t>EL PASO EAST</t>
  </si>
  <si>
    <t>TEMPE</t>
  </si>
  <si>
    <t>MISSION PARK</t>
  </si>
  <si>
    <t>SURPRISE</t>
  </si>
  <si>
    <t>FARMINGTON</t>
  </si>
  <si>
    <t>LAS CRUCES</t>
  </si>
  <si>
    <t>FLAGSTAFF</t>
  </si>
  <si>
    <t>CHANDLER</t>
  </si>
  <si>
    <t>MESA</t>
  </si>
  <si>
    <t>School List POA&amp;M</t>
  </si>
  <si>
    <t>SUPERSTITON</t>
  </si>
  <si>
    <t>DESERT SKY</t>
  </si>
  <si>
    <t>METRO CENTER</t>
  </si>
  <si>
    <t>ARROWHEAD</t>
  </si>
  <si>
    <t>PARADISE VALLEY</t>
  </si>
  <si>
    <t>PRESCOTT</t>
  </si>
  <si>
    <t>DURANGO</t>
  </si>
  <si>
    <t>TUCSON</t>
  </si>
  <si>
    <t>SAGUARO VALLEY</t>
  </si>
  <si>
    <t>UPDATED:</t>
  </si>
  <si>
    <t>VIRTUAL</t>
  </si>
  <si>
    <t>01 June - 30 September 2018
Recruiters/LPO/DLCPO to Obtain School lists</t>
  </si>
  <si>
    <t>1-31 October 2018
Request Education Specialists Assistance</t>
  </si>
  <si>
    <t>1 November - 14 December 2018
Request CO &amp; XO Assistance</t>
  </si>
  <si>
    <t>SCHOOL LIST TOTAL</t>
  </si>
  <si>
    <t>WEBSTEAM  POPULATION</t>
  </si>
  <si>
    <t>SCHOOL YEAR</t>
  </si>
  <si>
    <t>REMARKS</t>
  </si>
  <si>
    <t>Last Name</t>
  </si>
  <si>
    <t>First Name</t>
  </si>
  <si>
    <t>Middle Name</t>
  </si>
  <si>
    <t>Gender</t>
  </si>
  <si>
    <t>SCHOOL NAME</t>
  </si>
  <si>
    <t xml:space="preserve">Total WEBSTEAM Seniors </t>
  </si>
  <si>
    <t xml:space="preserve">Decrement Total </t>
  </si>
  <si>
    <t xml:space="preserve">Target (80% of Websteam Seniors) </t>
  </si>
  <si>
    <t xml:space="preserve">MISSING NAMES (for 80%) </t>
  </si>
  <si>
    <t>DIFFERENCE</t>
  </si>
  <si>
    <t>DECREMENT</t>
  </si>
  <si>
    <t>DIV 1</t>
  </si>
  <si>
    <t>DIV 2</t>
  </si>
  <si>
    <t>DIV 3</t>
  </si>
  <si>
    <t>DIV 4</t>
  </si>
  <si>
    <t>DIV 5</t>
  </si>
  <si>
    <t>DIV 6</t>
  </si>
  <si>
    <t>DIV 7</t>
  </si>
  <si>
    <t>SCHOOL LISTS ON SHAREPOINT</t>
  </si>
  <si>
    <t>TOTAL</t>
  </si>
  <si>
    <t>CONVERTED</t>
  </si>
  <si>
    <t>REMAINING</t>
  </si>
  <si>
    <t>SCHOOL LISTS REMAINING</t>
  </si>
  <si>
    <t>L  F/U 05DEC - RECEIVED LIST</t>
  </si>
  <si>
    <t xml:space="preserve"> F/U 05DEC RECEIVED</t>
  </si>
  <si>
    <t>TAOC</t>
  </si>
  <si>
    <t>TAOC 1</t>
  </si>
  <si>
    <t>TAOC 2</t>
  </si>
  <si>
    <t>TAOC 3</t>
  </si>
  <si>
    <t>TAOC 4</t>
  </si>
  <si>
    <t>NTAG</t>
  </si>
  <si>
    <t>MASTER LIST TOTAL</t>
  </si>
  <si>
    <t>REMAINING LISTS</t>
  </si>
  <si>
    <t>WEBSTEAM</t>
  </si>
  <si>
    <t>###%</t>
  </si>
  <si>
    <t>Less than 70%</t>
  </si>
  <si>
    <t>70%-79%</t>
  </si>
  <si>
    <t>80% - 105%</t>
  </si>
  <si>
    <t>Greater than 105%</t>
  </si>
  <si>
    <t>Your NTAG Info</t>
  </si>
  <si>
    <t>SUFFIX</t>
  </si>
  <si>
    <t>MAILING ADDRESS COUNTY</t>
  </si>
  <si>
    <t>MAILING City</t>
  </si>
  <si>
    <t>MAILING STATE/PROVINCE</t>
  </si>
  <si>
    <t>Mailing Zip/Postal Code</t>
  </si>
  <si>
    <t>TerritoryAssignmentRSID</t>
  </si>
  <si>
    <t>Mobile Phone</t>
  </si>
  <si>
    <t>High School Graduation Year</t>
  </si>
  <si>
    <t>Served in the military before?</t>
  </si>
  <si>
    <t>Lead Source</t>
  </si>
  <si>
    <t>Applicant Owner</t>
  </si>
  <si>
    <t>RSID'S MUST BE LISTED NUMERICALLY</t>
  </si>
  <si>
    <t>The purple areas are editable.</t>
  </si>
  <si>
    <t xml:space="preserve">For the TAOC names, the names MUST MATCH. </t>
  </si>
  <si>
    <t>MARKET ID% TAB</t>
  </si>
  <si>
    <t>TAOC TABS</t>
  </si>
  <si>
    <t>This portion automatically tabulates the numbers for each station on the sheet.</t>
  </si>
  <si>
    <t>Enter into the purple cells your Stations information.</t>
  </si>
  <si>
    <t>There are 4 areas to pay attention to.</t>
  </si>
  <si>
    <t>MASTER LIST TAB</t>
  </si>
  <si>
    <t>Two Key Columns to pay attention to:</t>
  </si>
  <si>
    <t>TerritoryAssignmentRSID: You have to put the RSID of the Station here.</t>
  </si>
  <si>
    <t>High School Name: The name here ABSOLUTELY HAS TO MATCH what is entered in on the TAOC tab. If it does not, it will not be counted.</t>
  </si>
  <si>
    <t>DOUBLE CLICK THE ICON BELOW FOR THE ARM UPLOAD TEMPLATE IF NEEDED.</t>
  </si>
  <si>
    <t>THIS SPREADSHEET WAS BUILT TO KEEP IN MIND THAT SOME NTAGS ONLY HAVE 1 OR 2 TAOCS. SO ALL STATIONS WOULD BE LISTED IN TAOC 1 OR TAOC 2. HENCE WHY THERE ARE 30 LINE ITEMS ON TAOC 1, 20 ON TAOC 2, AND 15 ON TAOC 3 &amp; 4.</t>
  </si>
  <si>
    <t>DO NOT RENAME TABS</t>
  </si>
  <si>
    <t>COLUMN F (DECREMENT): If the school is a private school, adult education, school for persons with a disability, etc enter in the population here. This will "remove" the school as part of your market id. This is to ONLY be used for schools that are NON-WORKABLE.</t>
  </si>
  <si>
    <t>COLUMN A (RSID): Enter the RSID the school belongs to.</t>
  </si>
  <si>
    <t>COLUMN B (SCHOOL NAME): Enter the name of the School.</t>
  </si>
  <si>
    <t>COLUMN C (WEBSTEAM): Enter the Population from WEBSTEAM of the school here.</t>
  </si>
  <si>
    <t>COLUMNS G, H, I (SCHOOL YEARS): Make a mark here if the school list was received in previous years.</t>
  </si>
  <si>
    <t>DATE UPDATED:</t>
  </si>
  <si>
    <t>THIS WORKBOOK IS LOCKED WITH NO PASSWORD.
USE CAUTION WHEN UNLOCKING.</t>
  </si>
  <si>
    <t>HS School Name</t>
  </si>
  <si>
    <t>ver. 2022-2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</si>
</sst>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2" tint="-0.249977111117893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5" fillId="0" borderId="34" applyNumberFormat="0" applyFill="0" applyAlignment="0" applyProtection="0"/>
    <xf numFmtId="0" fontId="15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35" applyNumberFormat="0" applyAlignment="0" applyProtection="0"/>
    <xf numFmtId="0" fontId="20" fillId="13" borderId="36" applyNumberFormat="0" applyAlignment="0" applyProtection="0"/>
    <xf numFmtId="0" fontId="21" fillId="13" borderId="35" applyNumberFormat="0" applyAlignment="0" applyProtection="0"/>
    <xf numFmtId="0" fontId="22" fillId="0" borderId="37" applyNumberFormat="0" applyFill="0" applyAlignment="0" applyProtection="0"/>
    <xf numFmtId="0" fontId="7" fillId="14" borderId="38" applyNumberFormat="0" applyAlignment="0" applyProtection="0"/>
    <xf numFmtId="0" fontId="23" fillId="0" borderId="0" applyNumberFormat="0" applyFill="0" applyBorder="0" applyAlignment="0" applyProtection="0"/>
    <xf numFmtId="0" fontId="11" fillId="15" borderId="39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40" applyNumberFormat="0" applyFill="0" applyAlignment="0" applyProtection="0"/>
    <xf numFmtId="0" fontId="8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8" fillId="39" borderId="0" applyNumberFormat="0" applyBorder="0" applyAlignment="0" applyProtection="0"/>
  </cellStyleXfs>
  <cellXfs count="321">
    <xf numFmtId="0" fontId="0" fillId="0" borderId="0" xfId="0"/>
    <xf numFmtId="0" fontId="0" fillId="0" borderId="0" xfId="0" applyAlignment="1">
      <alignment horizontal="center" vertical="center"/>
    </xf>
    <xf numFmtId="164" fontId="4" fillId="0" borderId="0" xfId="0" applyNumberFormat="1" applyFont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1" fillId="3" borderId="0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vertical="center"/>
    </xf>
    <xf numFmtId="3" fontId="3" fillId="0" borderId="1" xfId="0" applyNumberFormat="1" applyFont="1" applyFill="1" applyBorder="1" applyAlignment="1" applyProtection="1">
      <alignment horizontal="center" vertical="center"/>
    </xf>
    <xf numFmtId="0" fontId="0" fillId="3" borderId="0" xfId="0" applyFill="1" applyAlignment="1" applyProtection="1">
      <alignment vertical="center"/>
    </xf>
    <xf numFmtId="164" fontId="0" fillId="3" borderId="0" xfId="0" applyNumberFormat="1" applyFill="1" applyAlignment="1" applyProtection="1">
      <alignment vertical="center"/>
    </xf>
    <xf numFmtId="0" fontId="0" fillId="3" borderId="0" xfId="0" applyFill="1" applyProtection="1"/>
    <xf numFmtId="0" fontId="0" fillId="3" borderId="2" xfId="0" applyFont="1" applyFill="1" applyBorder="1" applyAlignment="1" applyProtection="1">
      <alignment vertical="center"/>
    </xf>
    <xf numFmtId="3" fontId="1" fillId="3" borderId="5" xfId="0" applyNumberFormat="1" applyFont="1" applyFill="1" applyBorder="1" applyAlignment="1" applyProtection="1">
      <alignment horizontal="center" vertical="center"/>
    </xf>
    <xf numFmtId="0" fontId="0" fillId="3" borderId="0" xfId="0" applyFont="1" applyFill="1" applyProtection="1"/>
    <xf numFmtId="0" fontId="0" fillId="0" borderId="0" xfId="0" applyProtection="1"/>
    <xf numFmtId="0" fontId="1" fillId="3" borderId="0" xfId="0" applyFont="1" applyFill="1" applyAlignment="1" applyProtection="1">
      <alignment vertical="center"/>
    </xf>
    <xf numFmtId="0" fontId="1" fillId="3" borderId="0" xfId="0" applyFont="1" applyFill="1" applyBorder="1" applyAlignment="1" applyProtection="1">
      <alignment horizontal="center" vertical="center" wrapText="1"/>
    </xf>
    <xf numFmtId="164" fontId="0" fillId="3" borderId="0" xfId="0" applyNumberFormat="1" applyFill="1" applyBorder="1" applyAlignment="1" applyProtection="1">
      <alignment horizontal="center" vertical="center"/>
    </xf>
    <xf numFmtId="3" fontId="3" fillId="3" borderId="1" xfId="0" applyNumberFormat="1" applyFont="1" applyFill="1" applyBorder="1" applyAlignment="1" applyProtection="1">
      <alignment horizontal="center" vertical="center"/>
    </xf>
    <xf numFmtId="3" fontId="0" fillId="3" borderId="31" xfId="0" applyNumberFormat="1" applyFill="1" applyBorder="1" applyAlignment="1" applyProtection="1">
      <alignment horizontal="center" vertical="center"/>
    </xf>
    <xf numFmtId="0" fontId="1" fillId="3" borderId="29" xfId="0" applyFont="1" applyFill="1" applyBorder="1" applyAlignment="1" applyProtection="1">
      <alignment horizontal="right"/>
    </xf>
    <xf numFmtId="0" fontId="8" fillId="8" borderId="9" xfId="0" applyFont="1" applyFill="1" applyBorder="1" applyProtection="1"/>
    <xf numFmtId="0" fontId="8" fillId="8" borderId="10" xfId="0" applyFont="1" applyFill="1" applyBorder="1" applyProtection="1"/>
    <xf numFmtId="0" fontId="9" fillId="8" borderId="10" xfId="0" applyFont="1" applyFill="1" applyBorder="1" applyAlignment="1" applyProtection="1">
      <alignment horizontal="center"/>
    </xf>
    <xf numFmtId="0" fontId="1" fillId="2" borderId="18" xfId="0" applyFont="1" applyFill="1" applyBorder="1" applyAlignment="1" applyProtection="1">
      <alignment horizontal="center" vertical="center" wrapText="1"/>
    </xf>
    <xf numFmtId="0" fontId="1" fillId="2" borderId="19" xfId="0" applyFont="1" applyFill="1" applyBorder="1" applyAlignment="1" applyProtection="1">
      <alignment horizontal="center" vertical="center" wrapText="1"/>
    </xf>
    <xf numFmtId="0" fontId="1" fillId="2" borderId="20" xfId="0" applyFont="1" applyFill="1" applyBorder="1" applyAlignment="1" applyProtection="1">
      <alignment horizontal="center" vertical="center" wrapText="1"/>
    </xf>
    <xf numFmtId="0" fontId="1" fillId="0" borderId="21" xfId="0" applyFont="1" applyFill="1" applyBorder="1" applyAlignment="1" applyProtection="1">
      <alignment horizontal="center" vertical="center"/>
    </xf>
    <xf numFmtId="164" fontId="0" fillId="0" borderId="22" xfId="0" applyNumberFormat="1" applyFill="1" applyBorder="1" applyAlignment="1" applyProtection="1">
      <alignment horizontal="center" vertical="center"/>
    </xf>
    <xf numFmtId="0" fontId="1" fillId="0" borderId="23" xfId="0" applyFont="1" applyFill="1" applyBorder="1" applyAlignment="1" applyProtection="1">
      <alignment horizontal="center" vertical="center"/>
    </xf>
    <xf numFmtId="0" fontId="1" fillId="0" borderId="24" xfId="0" applyFont="1" applyFill="1" applyBorder="1" applyAlignment="1" applyProtection="1">
      <alignment horizontal="center" vertical="center"/>
    </xf>
    <xf numFmtId="0" fontId="2" fillId="0" borderId="24" xfId="0" applyFont="1" applyFill="1" applyBorder="1" applyAlignment="1" applyProtection="1">
      <alignment vertical="center"/>
    </xf>
    <xf numFmtId="3" fontId="3" fillId="0" borderId="24" xfId="0" applyNumberFormat="1" applyFont="1" applyFill="1" applyBorder="1" applyAlignment="1" applyProtection="1">
      <alignment horizontal="center" vertical="center"/>
    </xf>
    <xf numFmtId="164" fontId="0" fillId="0" borderId="25" xfId="0" applyNumberFormat="1" applyFill="1" applyBorder="1" applyAlignment="1" applyProtection="1">
      <alignment horizontal="center" vertical="center"/>
    </xf>
    <xf numFmtId="0" fontId="7" fillId="8" borderId="13" xfId="0" applyFont="1" applyFill="1" applyBorder="1" applyAlignment="1" applyProtection="1"/>
    <xf numFmtId="0" fontId="8" fillId="8" borderId="13" xfId="0" applyFont="1" applyFill="1" applyBorder="1" applyProtection="1"/>
    <xf numFmtId="0" fontId="8" fillId="8" borderId="14" xfId="0" applyFont="1" applyFill="1" applyBorder="1" applyProtection="1"/>
    <xf numFmtId="0" fontId="2" fillId="2" borderId="18" xfId="0" applyFont="1" applyFill="1" applyBorder="1" applyAlignment="1" applyProtection="1">
      <alignment horizontal="center" vertical="center"/>
    </xf>
    <xf numFmtId="0" fontId="2" fillId="2" borderId="19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1" fillId="3" borderId="21" xfId="0" applyFont="1" applyFill="1" applyBorder="1" applyAlignment="1" applyProtection="1">
      <alignment horizontal="center" vertical="center"/>
    </xf>
    <xf numFmtId="164" fontId="3" fillId="3" borderId="22" xfId="0" applyNumberFormat="1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4" fillId="6" borderId="25" xfId="0" applyFont="1" applyFill="1" applyBorder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164" fontId="3" fillId="3" borderId="25" xfId="0" applyNumberFormat="1" applyFont="1" applyFill="1" applyBorder="1" applyAlignment="1" applyProtection="1">
      <alignment horizontal="center" vertical="center"/>
    </xf>
    <xf numFmtId="0" fontId="9" fillId="8" borderId="10" xfId="0" applyFont="1" applyFill="1" applyBorder="1" applyAlignment="1" applyProtection="1">
      <alignment horizontal="right"/>
    </xf>
    <xf numFmtId="0" fontId="1" fillId="3" borderId="23" xfId="0" applyFont="1" applyFill="1" applyBorder="1" applyAlignment="1" applyProtection="1">
      <alignment horizontal="center" vertical="center"/>
    </xf>
    <xf numFmtId="3" fontId="3" fillId="3" borderId="24" xfId="0" applyNumberFormat="1" applyFont="1" applyFill="1" applyBorder="1" applyAlignment="1" applyProtection="1">
      <alignment horizontal="center" vertical="center"/>
    </xf>
    <xf numFmtId="0" fontId="26" fillId="0" borderId="0" xfId="0" applyFont="1" applyAlignment="1" applyProtection="1"/>
    <xf numFmtId="0" fontId="1" fillId="0" borderId="1" xfId="0" applyFont="1" applyBorder="1" applyAlignment="1" applyProtection="1">
      <alignment horizontal="center" vertical="center"/>
    </xf>
    <xf numFmtId="0" fontId="0" fillId="0" borderId="21" xfId="0" applyBorder="1" applyProtection="1"/>
    <xf numFmtId="0" fontId="1" fillId="0" borderId="22" xfId="0" applyFont="1" applyBorder="1" applyAlignment="1" applyProtection="1">
      <alignment horizontal="center" vertical="center"/>
    </xf>
    <xf numFmtId="0" fontId="0" fillId="0" borderId="23" xfId="0" applyBorder="1" applyProtection="1"/>
    <xf numFmtId="0" fontId="0" fillId="0" borderId="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8" fillId="0" borderId="0" xfId="0" applyFont="1"/>
    <xf numFmtId="0" fontId="0" fillId="0" borderId="0" xfId="0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2" fillId="0" borderId="24" xfId="0" applyFont="1" applyFill="1" applyBorder="1" applyAlignment="1" applyProtection="1">
      <alignment horizontal="center" vertical="center"/>
    </xf>
    <xf numFmtId="0" fontId="1" fillId="3" borderId="49" xfId="0" applyFont="1" applyFill="1" applyBorder="1" applyAlignment="1" applyProtection="1">
      <alignment horizontal="center" vertical="center"/>
    </xf>
    <xf numFmtId="0" fontId="1" fillId="3" borderId="43" xfId="0" applyFont="1" applyFill="1" applyBorder="1" applyAlignment="1" applyProtection="1">
      <alignment horizontal="center" vertical="center"/>
    </xf>
    <xf numFmtId="0" fontId="2" fillId="2" borderId="48" xfId="0" applyFont="1" applyFill="1" applyBorder="1" applyAlignment="1" applyProtection="1">
      <alignment horizontal="center" vertical="center" wrapText="1"/>
    </xf>
    <xf numFmtId="3" fontId="8" fillId="0" borderId="0" xfId="0" applyNumberFormat="1" applyFont="1"/>
    <xf numFmtId="0" fontId="4" fillId="40" borderId="1" xfId="0" applyFont="1" applyFill="1" applyBorder="1" applyAlignment="1" applyProtection="1">
      <alignment horizontal="center" vertical="center"/>
      <protection locked="0"/>
    </xf>
    <xf numFmtId="0" fontId="4" fillId="40" borderId="22" xfId="0" applyFont="1" applyFill="1" applyBorder="1" applyAlignment="1" applyProtection="1">
      <alignment horizontal="left" vertical="center"/>
      <protection locked="0"/>
    </xf>
    <xf numFmtId="0" fontId="4" fillId="40" borderId="19" xfId="0" applyFont="1" applyFill="1" applyBorder="1" applyAlignment="1" applyProtection="1">
      <alignment horizontal="center" vertical="center"/>
      <protection locked="0"/>
    </xf>
    <xf numFmtId="0" fontId="4" fillId="40" borderId="20" xfId="0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49" fontId="27" fillId="0" borderId="0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9" fillId="8" borderId="10" xfId="0" applyFont="1" applyFill="1" applyBorder="1" applyAlignment="1" applyProtection="1">
      <alignment horizontal="right"/>
    </xf>
    <xf numFmtId="0" fontId="4" fillId="40" borderId="27" xfId="0" applyFont="1" applyFill="1" applyBorder="1" applyAlignment="1" applyProtection="1">
      <alignment horizontal="center" vertical="center"/>
      <protection locked="0"/>
    </xf>
    <xf numFmtId="0" fontId="4" fillId="40" borderId="28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horizontal="center" vertical="center"/>
    </xf>
    <xf numFmtId="164" fontId="4" fillId="0" borderId="1" xfId="0" applyNumberFormat="1" applyFont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/>
    </xf>
    <xf numFmtId="0" fontId="2" fillId="2" borderId="29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30" xfId="0" applyFont="1" applyFill="1" applyBorder="1" applyAlignment="1" applyProtection="1">
      <alignment horizontal="center" vertical="center" wrapText="1"/>
    </xf>
    <xf numFmtId="0" fontId="2" fillId="2" borderId="31" xfId="0" applyFont="1" applyFill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164" fontId="4" fillId="0" borderId="1" xfId="0" applyNumberFormat="1" applyFont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3" fontId="3" fillId="0" borderId="1" xfId="0" applyNumberFormat="1" applyFont="1" applyFill="1" applyBorder="1" applyAlignment="1" applyProtection="1">
      <alignment horizontal="center" vertical="center"/>
      <protection hidden="1"/>
    </xf>
    <xf numFmtId="164" fontId="0" fillId="0" borderId="22" xfId="0" applyNumberFormat="1" applyFill="1" applyBorder="1" applyAlignment="1" applyProtection="1">
      <alignment horizontal="center" vertical="center"/>
      <protection hidden="1"/>
    </xf>
    <xf numFmtId="0" fontId="0" fillId="3" borderId="50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1" fillId="3" borderId="54" xfId="0" applyFont="1" applyFill="1" applyBorder="1" applyAlignment="1" applyProtection="1">
      <alignment horizontal="center" vertical="center"/>
      <protection hidden="1"/>
    </xf>
    <xf numFmtId="3" fontId="3" fillId="3" borderId="27" xfId="0" applyNumberFormat="1" applyFont="1" applyFill="1" applyBorder="1" applyAlignment="1" applyProtection="1">
      <alignment horizontal="center" vertical="center"/>
      <protection hidden="1"/>
    </xf>
    <xf numFmtId="164" fontId="3" fillId="3" borderId="28" xfId="0" applyNumberFormat="1" applyFont="1" applyFill="1" applyBorder="1" applyAlignment="1" applyProtection="1">
      <alignment horizontal="center" vertical="center"/>
      <protection hidden="1"/>
    </xf>
    <xf numFmtId="0" fontId="1" fillId="3" borderId="49" xfId="0" applyFont="1" applyFill="1" applyBorder="1" applyAlignment="1" applyProtection="1">
      <alignment horizontal="center" vertical="center"/>
      <protection hidden="1"/>
    </xf>
    <xf numFmtId="3" fontId="3" fillId="3" borderId="1" xfId="0" applyNumberFormat="1" applyFont="1" applyFill="1" applyBorder="1" applyAlignment="1" applyProtection="1">
      <alignment horizontal="center" vertical="center"/>
      <protection hidden="1"/>
    </xf>
    <xf numFmtId="164" fontId="3" fillId="3" borderId="22" xfId="0" applyNumberFormat="1" applyFont="1" applyFill="1" applyBorder="1" applyAlignment="1" applyProtection="1">
      <alignment horizontal="center" vertical="center"/>
      <protection hidden="1"/>
    </xf>
    <xf numFmtId="3" fontId="1" fillId="3" borderId="5" xfId="0" applyNumberFormat="1" applyFont="1" applyFill="1" applyBorder="1" applyAlignment="1" applyProtection="1">
      <alignment horizontal="center" vertical="center"/>
      <protection hidden="1"/>
    </xf>
    <xf numFmtId="0" fontId="1" fillId="44" borderId="1" xfId="0" applyFont="1" applyFill="1" applyBorder="1" applyAlignment="1" applyProtection="1">
      <alignment horizontal="center" vertical="center"/>
      <protection locked="0"/>
    </xf>
    <xf numFmtId="0" fontId="2" fillId="44" borderId="1" xfId="0" applyFont="1" applyFill="1" applyBorder="1" applyAlignment="1" applyProtection="1">
      <alignment vertical="center"/>
      <protection locked="0"/>
    </xf>
    <xf numFmtId="0" fontId="1" fillId="44" borderId="24" xfId="0" applyFont="1" applyFill="1" applyBorder="1" applyAlignment="1" applyProtection="1">
      <alignment horizontal="center" vertical="center"/>
      <protection locked="0"/>
    </xf>
    <xf numFmtId="0" fontId="2" fillId="44" borderId="24" xfId="0" applyFont="1" applyFill="1" applyBorder="1" applyAlignment="1" applyProtection="1">
      <alignment vertical="center"/>
      <protection locked="0"/>
    </xf>
    <xf numFmtId="0" fontId="6" fillId="42" borderId="27" xfId="0" applyFont="1" applyFill="1" applyBorder="1" applyAlignment="1" applyProtection="1">
      <alignment horizontal="center" vertical="center" wrapText="1"/>
    </xf>
    <xf numFmtId="164" fontId="6" fillId="42" borderId="27" xfId="0" applyNumberFormat="1" applyFont="1" applyFill="1" applyBorder="1" applyAlignment="1" applyProtection="1">
      <alignment horizontal="center" vertical="center" wrapText="1"/>
    </xf>
    <xf numFmtId="0" fontId="6" fillId="42" borderId="54" xfId="0" applyFont="1" applyFill="1" applyBorder="1" applyAlignment="1" applyProtection="1">
      <alignment horizontal="center" vertical="center"/>
    </xf>
    <xf numFmtId="0" fontId="6" fillId="42" borderId="27" xfId="0" applyFont="1" applyFill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vertical="center"/>
    </xf>
    <xf numFmtId="0" fontId="6" fillId="6" borderId="23" xfId="0" applyFont="1" applyFill="1" applyBorder="1" applyAlignment="1" applyProtection="1">
      <alignment vertical="center"/>
    </xf>
    <xf numFmtId="0" fontId="6" fillId="6" borderId="24" xfId="0" applyFont="1" applyFill="1" applyBorder="1" applyAlignment="1" applyProtection="1">
      <alignment vertical="center"/>
    </xf>
    <xf numFmtId="0" fontId="5" fillId="6" borderId="24" xfId="0" applyFont="1" applyFill="1" applyBorder="1" applyAlignment="1" applyProtection="1">
      <alignment horizontal="center" vertical="center"/>
    </xf>
    <xf numFmtId="164" fontId="5" fillId="6" borderId="24" xfId="0" applyNumberFormat="1" applyFont="1" applyFill="1" applyBorder="1" applyAlignment="1" applyProtection="1">
      <alignment horizontal="center" vertical="center"/>
    </xf>
    <xf numFmtId="0" fontId="4" fillId="6" borderId="24" xfId="0" applyFont="1" applyFill="1" applyBorder="1" applyAlignment="1" applyProtection="1">
      <alignment vertical="center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30" xfId="0" applyNumberFormat="1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4" xfId="0" applyFont="1" applyFill="1" applyBorder="1" applyAlignment="1" applyProtection="1">
      <alignment vertical="center"/>
      <protection hidden="1"/>
    </xf>
    <xf numFmtId="0" fontId="5" fillId="6" borderId="24" xfId="0" applyFont="1" applyFill="1" applyBorder="1" applyAlignment="1" applyProtection="1">
      <alignment horizontal="center" vertical="center"/>
      <protection hidden="1"/>
    </xf>
    <xf numFmtId="164" fontId="5" fillId="6" borderId="24" xfId="0" applyNumberFormat="1" applyFont="1" applyFill="1" applyBorder="1" applyAlignment="1" applyProtection="1">
      <alignment horizontal="center" vertical="center"/>
      <protection hidden="1"/>
    </xf>
    <xf numFmtId="0" fontId="6" fillId="6" borderId="24" xfId="0" applyFont="1" applyFill="1" applyBorder="1" applyAlignment="1" applyProtection="1">
      <alignment horizontal="center" vertical="center"/>
      <protection hidden="1"/>
    </xf>
    <xf numFmtId="0" fontId="4" fillId="6" borderId="24" xfId="0" applyFont="1" applyFill="1" applyBorder="1" applyAlignment="1" applyProtection="1">
      <alignment vertical="center"/>
      <protection hidden="1"/>
    </xf>
    <xf numFmtId="0" fontId="4" fillId="6" borderId="25" xfId="0" applyFont="1" applyFill="1" applyBorder="1" applyAlignment="1" applyProtection="1">
      <alignment horizontal="left" vertical="center"/>
      <protection hidden="1"/>
    </xf>
    <xf numFmtId="0" fontId="6" fillId="42" borderId="54" xfId="0" applyFont="1" applyFill="1" applyBorder="1" applyAlignment="1" applyProtection="1">
      <alignment horizontal="center" vertical="center"/>
      <protection hidden="1"/>
    </xf>
    <xf numFmtId="0" fontId="6" fillId="42" borderId="27" xfId="0" applyFont="1" applyFill="1" applyBorder="1" applyAlignment="1" applyProtection="1">
      <alignment horizontal="center" vertical="center"/>
      <protection hidden="1"/>
    </xf>
    <xf numFmtId="0" fontId="6" fillId="42" borderId="27" xfId="0" applyFont="1" applyFill="1" applyBorder="1" applyAlignment="1" applyProtection="1">
      <alignment horizontal="center" vertical="center" wrapText="1"/>
      <protection hidden="1"/>
    </xf>
    <xf numFmtId="164" fontId="6" fillId="42" borderId="27" xfId="0" applyNumberFormat="1" applyFont="1" applyFill="1" applyBorder="1" applyAlignment="1" applyProtection="1">
      <alignment horizontal="center" vertical="center" wrapText="1"/>
      <protection hidden="1"/>
    </xf>
    <xf numFmtId="0" fontId="4" fillId="40" borderId="18" xfId="0" applyFont="1" applyFill="1" applyBorder="1" applyAlignment="1" applyProtection="1">
      <alignment vertical="center"/>
      <protection locked="0"/>
    </xf>
    <xf numFmtId="0" fontId="4" fillId="40" borderId="19" xfId="0" applyFont="1" applyFill="1" applyBorder="1" applyAlignment="1" applyProtection="1">
      <alignment vertical="center"/>
      <protection locked="0"/>
    </xf>
    <xf numFmtId="0" fontId="4" fillId="40" borderId="26" xfId="0" applyFont="1" applyFill="1" applyBorder="1" applyAlignment="1" applyProtection="1">
      <alignment vertical="center"/>
      <protection locked="0"/>
    </xf>
    <xf numFmtId="0" fontId="4" fillId="40" borderId="27" xfId="0" applyFont="1" applyFill="1" applyBorder="1" applyAlignment="1" applyProtection="1">
      <alignment vertical="center"/>
      <protection locked="0"/>
    </xf>
    <xf numFmtId="0" fontId="4" fillId="40" borderId="21" xfId="0" applyFont="1" applyFill="1" applyBorder="1" applyAlignment="1" applyProtection="1">
      <alignment vertical="center"/>
      <protection locked="0"/>
    </xf>
    <xf numFmtId="0" fontId="4" fillId="40" borderId="1" xfId="0" applyFont="1" applyFill="1" applyBorder="1" applyAlignment="1" applyProtection="1">
      <alignment vertical="center"/>
      <protection locked="0"/>
    </xf>
    <xf numFmtId="0" fontId="4" fillId="40" borderId="19" xfId="0" applyFont="1" applyFill="1" applyBorder="1" applyAlignment="1" applyProtection="1">
      <alignment horizontal="center" vertical="center"/>
      <protection hidden="1"/>
    </xf>
    <xf numFmtId="164" fontId="4" fillId="40" borderId="19" xfId="0" applyNumberFormat="1" applyFont="1" applyFill="1" applyBorder="1" applyAlignment="1" applyProtection="1">
      <alignment horizontal="center" vertical="center"/>
      <protection hidden="1"/>
    </xf>
    <xf numFmtId="0" fontId="4" fillId="40" borderId="1" xfId="0" applyFont="1" applyFill="1" applyBorder="1" applyAlignment="1" applyProtection="1">
      <alignment horizontal="center" vertical="center"/>
      <protection hidden="1"/>
    </xf>
    <xf numFmtId="164" fontId="4" fillId="40" borderId="1" xfId="0" applyNumberFormat="1" applyFont="1" applyFill="1" applyBorder="1" applyAlignment="1" applyProtection="1">
      <alignment horizontal="center" vertical="center"/>
      <protection hidden="1"/>
    </xf>
    <xf numFmtId="0" fontId="6" fillId="42" borderId="29" xfId="0" applyFont="1" applyFill="1" applyBorder="1" applyAlignment="1" applyProtection="1">
      <alignment horizontal="center" vertical="center"/>
      <protection hidden="1"/>
    </xf>
    <xf numFmtId="0" fontId="6" fillId="42" borderId="30" xfId="0" applyFont="1" applyFill="1" applyBorder="1" applyAlignment="1" applyProtection="1">
      <alignment horizontal="center" vertical="center"/>
      <protection hidden="1"/>
    </xf>
    <xf numFmtId="0" fontId="6" fillId="42" borderId="30" xfId="0" applyFont="1" applyFill="1" applyBorder="1" applyAlignment="1" applyProtection="1">
      <alignment horizontal="center" vertical="center" wrapText="1"/>
      <protection hidden="1"/>
    </xf>
    <xf numFmtId="164" fontId="6" fillId="42" borderId="30" xfId="0" applyNumberFormat="1" applyFont="1" applyFill="1" applyBorder="1" applyAlignment="1" applyProtection="1">
      <alignment horizontal="center" vertical="center" wrapText="1"/>
      <protection hidden="1"/>
    </xf>
    <xf numFmtId="0" fontId="6" fillId="42" borderId="31" xfId="0" applyFont="1" applyFill="1" applyBorder="1" applyAlignment="1" applyProtection="1">
      <alignment horizontal="center" vertical="center" wrapText="1"/>
      <protection hidden="1"/>
    </xf>
    <xf numFmtId="0" fontId="1" fillId="2" borderId="19" xfId="0" applyFont="1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center" vertical="center" wrapText="1"/>
      <protection hidden="1"/>
    </xf>
    <xf numFmtId="0" fontId="30" fillId="44" borderId="10" xfId="0" applyFont="1" applyFill="1" applyBorder="1" applyAlignment="1" applyProtection="1">
      <alignment horizontal="center"/>
      <protection locked="0"/>
    </xf>
    <xf numFmtId="0" fontId="2" fillId="0" borderId="24" xfId="0" applyFont="1" applyFill="1" applyBorder="1" applyAlignment="1" applyProtection="1">
      <alignment horizontal="center" vertical="center"/>
      <protection hidden="1"/>
    </xf>
    <xf numFmtId="3" fontId="3" fillId="0" borderId="24" xfId="0" applyNumberFormat="1" applyFont="1" applyFill="1" applyBorder="1" applyAlignment="1" applyProtection="1">
      <alignment horizontal="center" vertical="center"/>
      <protection hidden="1"/>
    </xf>
    <xf numFmtId="164" fontId="0" fillId="0" borderId="25" xfId="0" applyNumberFormat="1" applyFill="1" applyBorder="1" applyAlignment="1" applyProtection="1">
      <alignment horizontal="center" vertical="center"/>
      <protection hidden="1"/>
    </xf>
    <xf numFmtId="0" fontId="31" fillId="41" borderId="1" xfId="0" applyFont="1" applyFill="1" applyBorder="1" applyAlignment="1" applyProtection="1">
      <alignment horizontal="center" vertical="center"/>
    </xf>
    <xf numFmtId="0" fontId="33" fillId="7" borderId="1" xfId="0" applyFont="1" applyFill="1" applyBorder="1" applyAlignment="1" applyProtection="1">
      <alignment horizontal="center" vertical="center"/>
    </xf>
    <xf numFmtId="0" fontId="34" fillId="43" borderId="1" xfId="0" applyFont="1" applyFill="1" applyBorder="1" applyAlignment="1" applyProtection="1">
      <alignment horizontal="center" vertical="center"/>
    </xf>
    <xf numFmtId="0" fontId="32" fillId="43" borderId="1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2" fillId="0" borderId="18" xfId="0" applyFont="1" applyBorder="1" applyAlignment="1" applyProtection="1">
      <alignment vertical="center"/>
      <protection hidden="1"/>
    </xf>
    <xf numFmtId="0" fontId="2" fillId="0" borderId="19" xfId="0" applyFont="1" applyBorder="1" applyAlignment="1" applyProtection="1">
      <alignment vertical="center"/>
      <protection hidden="1"/>
    </xf>
    <xf numFmtId="0" fontId="4" fillId="0" borderId="19" xfId="0" applyFont="1" applyBorder="1" applyAlignment="1" applyProtection="1">
      <alignment horizontal="center" vertical="center"/>
      <protection hidden="1"/>
    </xf>
    <xf numFmtId="164" fontId="4" fillId="0" borderId="19" xfId="0" applyNumberFormat="1" applyFont="1" applyBorder="1" applyAlignment="1" applyProtection="1">
      <alignment horizontal="center" vertical="center"/>
      <protection hidden="1"/>
    </xf>
    <xf numFmtId="0" fontId="4" fillId="3" borderId="19" xfId="0" applyFont="1" applyFill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vertical="center"/>
    </xf>
    <xf numFmtId="0" fontId="2" fillId="0" borderId="19" xfId="0" applyFont="1" applyBorder="1" applyAlignment="1" applyProtection="1">
      <alignment vertical="center"/>
    </xf>
    <xf numFmtId="0" fontId="4" fillId="0" borderId="19" xfId="0" applyFont="1" applyBorder="1" applyAlignment="1" applyProtection="1">
      <alignment horizontal="center" vertical="center"/>
    </xf>
    <xf numFmtId="164" fontId="4" fillId="0" borderId="19" xfId="0" applyNumberFormat="1" applyFont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0" fillId="0" borderId="0" xfId="0" applyFill="1"/>
    <xf numFmtId="0" fontId="1" fillId="0" borderId="0" xfId="0" applyFont="1" applyFill="1" applyAlignment="1" applyProtection="1">
      <alignment vertical="center"/>
    </xf>
    <xf numFmtId="3" fontId="1" fillId="0" borderId="0" xfId="0" applyNumberFormat="1" applyFont="1" applyFill="1" applyBorder="1" applyAlignment="1">
      <alignment horizontal="left" vertical="center"/>
    </xf>
    <xf numFmtId="0" fontId="1" fillId="44" borderId="21" xfId="0" applyFont="1" applyFill="1" applyBorder="1" applyAlignment="1" applyProtection="1">
      <alignment horizontal="center" vertical="center" shrinkToFit="1"/>
      <protection locked="0"/>
    </xf>
    <xf numFmtId="0" fontId="1" fillId="44" borderId="23" xfId="0" applyFont="1" applyFill="1" applyBorder="1" applyAlignment="1" applyProtection="1">
      <alignment horizontal="center" vertical="center" shrinkToFit="1"/>
      <protection locked="0"/>
    </xf>
    <xf numFmtId="0" fontId="4" fillId="3" borderId="56" xfId="0" applyFont="1" applyFill="1" applyBorder="1" applyAlignment="1" applyProtection="1">
      <alignment horizontal="center" vertical="center"/>
      <protection locked="0"/>
    </xf>
    <xf numFmtId="0" fontId="4" fillId="3" borderId="57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Border="1" applyProtection="1"/>
    <xf numFmtId="0" fontId="30" fillId="3" borderId="0" xfId="0" applyFont="1" applyFill="1" applyBorder="1" applyAlignment="1" applyProtection="1">
      <alignment horizontal="right"/>
    </xf>
    <xf numFmtId="0" fontId="30" fillId="3" borderId="0" xfId="0" applyFont="1" applyFill="1" applyBorder="1" applyAlignment="1" applyProtection="1">
      <alignment horizontal="center"/>
      <protection locked="0"/>
    </xf>
    <xf numFmtId="0" fontId="25" fillId="3" borderId="0" xfId="0" applyFont="1" applyFill="1" applyBorder="1" applyAlignment="1" applyProtection="1"/>
    <xf numFmtId="0" fontId="7" fillId="8" borderId="10" xfId="0" applyFont="1" applyFill="1" applyBorder="1" applyAlignment="1" applyProtection="1"/>
    <xf numFmtId="0" fontId="8" fillId="8" borderId="11" xfId="0" applyFont="1" applyFill="1" applyBorder="1" applyProtection="1"/>
    <xf numFmtId="0" fontId="2" fillId="44" borderId="1" xfId="0" applyFont="1" applyFill="1" applyBorder="1" applyAlignment="1" applyProtection="1">
      <alignment vertical="center"/>
    </xf>
    <xf numFmtId="0" fontId="0" fillId="44" borderId="0" xfId="0" applyFill="1"/>
    <xf numFmtId="0" fontId="36" fillId="0" borderId="0" xfId="0" applyFont="1"/>
    <xf numFmtId="0" fontId="23" fillId="0" borderId="0" xfId="0" applyFont="1"/>
    <xf numFmtId="0" fontId="1" fillId="0" borderId="26" xfId="0" applyFont="1" applyFill="1" applyBorder="1" applyAlignment="1" applyProtection="1">
      <alignment horizontal="center" vertical="center" shrinkToFit="1"/>
      <protection hidden="1"/>
    </xf>
    <xf numFmtId="0" fontId="39" fillId="3" borderId="0" xfId="0" applyFont="1" applyFill="1" applyProtection="1"/>
    <xf numFmtId="0" fontId="9" fillId="8" borderId="10" xfId="0" applyFont="1" applyFill="1" applyBorder="1" applyAlignment="1" applyProtection="1">
      <alignment horizontal="right"/>
    </xf>
    <xf numFmtId="0" fontId="1" fillId="3" borderId="18" xfId="0" applyFont="1" applyFill="1" applyBorder="1" applyAlignment="1" applyProtection="1">
      <alignment horizontal="center" vertical="center"/>
    </xf>
    <xf numFmtId="0" fontId="1" fillId="3" borderId="23" xfId="0" applyFont="1" applyFill="1" applyBorder="1" applyAlignment="1" applyProtection="1">
      <alignment horizontal="center" vertical="center"/>
    </xf>
    <xf numFmtId="3" fontId="3" fillId="3" borderId="19" xfId="0" applyNumberFormat="1" applyFont="1" applyFill="1" applyBorder="1" applyAlignment="1" applyProtection="1">
      <alignment horizontal="center" vertical="center"/>
    </xf>
    <xf numFmtId="3" fontId="3" fillId="3" borderId="24" xfId="0" applyNumberFormat="1" applyFont="1" applyFill="1" applyBorder="1" applyAlignment="1" applyProtection="1">
      <alignment horizontal="center" vertical="center"/>
    </xf>
    <xf numFmtId="164" fontId="3" fillId="3" borderId="20" xfId="0" applyNumberFormat="1" applyFont="1" applyFill="1" applyBorder="1" applyAlignment="1" applyProtection="1">
      <alignment horizontal="center" vertical="center"/>
    </xf>
    <xf numFmtId="164" fontId="3" fillId="3" borderId="25" xfId="0" applyNumberFormat="1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right" vertical="center"/>
    </xf>
    <xf numFmtId="0" fontId="1" fillId="3" borderId="4" xfId="0" applyFont="1" applyFill="1" applyBorder="1" applyAlignment="1" applyProtection="1">
      <alignment horizontal="right" vertical="center"/>
    </xf>
    <xf numFmtId="0" fontId="1" fillId="3" borderId="41" xfId="0" applyFont="1" applyFill="1" applyBorder="1" applyAlignment="1" applyProtection="1">
      <alignment horizontal="right" vertical="center"/>
    </xf>
    <xf numFmtId="0" fontId="26" fillId="0" borderId="45" xfId="0" applyFont="1" applyBorder="1" applyAlignment="1" applyProtection="1">
      <alignment horizontal="center"/>
    </xf>
    <xf numFmtId="0" fontId="26" fillId="0" borderId="46" xfId="0" applyFont="1" applyBorder="1" applyAlignment="1" applyProtection="1">
      <alignment horizontal="center"/>
    </xf>
    <xf numFmtId="0" fontId="26" fillId="0" borderId="47" xfId="0" applyFont="1" applyBorder="1" applyAlignment="1" applyProtection="1">
      <alignment horizontal="center"/>
    </xf>
    <xf numFmtId="0" fontId="1" fillId="3" borderId="0" xfId="0" applyFont="1" applyFill="1" applyAlignment="1" applyProtection="1">
      <alignment horizontal="center" vertical="center"/>
    </xf>
    <xf numFmtId="14" fontId="0" fillId="3" borderId="0" xfId="0" applyNumberFormat="1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1" fillId="3" borderId="18" xfId="0" applyFont="1" applyFill="1" applyBorder="1" applyAlignment="1" applyProtection="1">
      <alignment horizontal="center" vertical="center" wrapText="1"/>
    </xf>
    <xf numFmtId="0" fontId="1" fillId="3" borderId="23" xfId="0" applyFont="1" applyFill="1" applyBorder="1" applyAlignment="1" applyProtection="1">
      <alignment horizontal="center" vertical="center" wrapText="1"/>
    </xf>
    <xf numFmtId="3" fontId="0" fillId="3" borderId="19" xfId="0" applyNumberFormat="1" applyFill="1" applyBorder="1" applyAlignment="1" applyProtection="1">
      <alignment horizontal="center" vertical="center"/>
    </xf>
    <xf numFmtId="3" fontId="0" fillId="3" borderId="24" xfId="0" applyNumberFormat="1" applyFill="1" applyBorder="1" applyAlignment="1" applyProtection="1">
      <alignment horizontal="center" vertical="center"/>
    </xf>
    <xf numFmtId="164" fontId="0" fillId="3" borderId="20" xfId="0" applyNumberFormat="1" applyFill="1" applyBorder="1" applyAlignment="1" applyProtection="1">
      <alignment horizontal="center" vertical="center"/>
    </xf>
    <xf numFmtId="164" fontId="0" fillId="3" borderId="25" xfId="0" applyNumberForma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right" vertical="center"/>
    </xf>
    <xf numFmtId="0" fontId="1" fillId="3" borderId="6" xfId="0" applyFont="1" applyFill="1" applyBorder="1" applyAlignment="1" applyProtection="1">
      <alignment horizontal="right" vertical="center"/>
    </xf>
    <xf numFmtId="0" fontId="1" fillId="3" borderId="7" xfId="0" applyFont="1" applyFill="1" applyBorder="1" applyAlignment="1" applyProtection="1">
      <alignment horizontal="right" vertical="center"/>
    </xf>
    <xf numFmtId="0" fontId="1" fillId="3" borderId="42" xfId="0" applyFont="1" applyFill="1" applyBorder="1" applyAlignment="1" applyProtection="1">
      <alignment horizontal="right" vertical="center"/>
    </xf>
    <xf numFmtId="0" fontId="1" fillId="4" borderId="9" xfId="0" applyFont="1" applyFill="1" applyBorder="1" applyAlignment="1" applyProtection="1">
      <alignment horizontal="center" vertical="center"/>
    </xf>
    <xf numFmtId="0" fontId="1" fillId="4" borderId="10" xfId="0" applyFont="1" applyFill="1" applyBorder="1" applyAlignment="1" applyProtection="1">
      <alignment horizontal="center" vertical="center"/>
    </xf>
    <xf numFmtId="0" fontId="1" fillId="4" borderId="11" xfId="0" applyFont="1" applyFill="1" applyBorder="1" applyAlignment="1" applyProtection="1">
      <alignment horizontal="center" vertical="center"/>
    </xf>
    <xf numFmtId="0" fontId="0" fillId="5" borderId="12" xfId="0" applyFont="1" applyFill="1" applyBorder="1" applyAlignment="1" applyProtection="1">
      <alignment horizontal="center" vertical="center" wrapText="1"/>
    </xf>
    <xf numFmtId="0" fontId="0" fillId="5" borderId="13" xfId="0" applyFont="1" applyFill="1" applyBorder="1" applyAlignment="1" applyProtection="1">
      <alignment horizontal="center" vertical="center" wrapText="1"/>
    </xf>
    <xf numFmtId="0" fontId="0" fillId="5" borderId="14" xfId="0" applyFont="1" applyFill="1" applyBorder="1" applyAlignment="1" applyProtection="1">
      <alignment horizontal="center" vertical="center" wrapText="1"/>
    </xf>
    <xf numFmtId="0" fontId="0" fillId="5" borderId="15" xfId="0" applyFont="1" applyFill="1" applyBorder="1" applyAlignment="1" applyProtection="1">
      <alignment horizontal="center" vertical="center" wrapText="1"/>
    </xf>
    <xf numFmtId="0" fontId="0" fillId="5" borderId="8" xfId="0" applyFont="1" applyFill="1" applyBorder="1" applyAlignment="1" applyProtection="1">
      <alignment horizontal="center" vertical="center" wrapText="1"/>
    </xf>
    <xf numFmtId="0" fontId="0" fillId="5" borderId="16" xfId="0" applyFont="1" applyFill="1" applyBorder="1" applyAlignment="1" applyProtection="1">
      <alignment horizontal="center" vertical="center" wrapText="1"/>
    </xf>
    <xf numFmtId="16" fontId="0" fillId="5" borderId="12" xfId="0" applyNumberFormat="1" applyFont="1" applyFill="1" applyBorder="1" applyAlignment="1" applyProtection="1">
      <alignment horizontal="center" vertical="center" wrapText="1"/>
    </xf>
    <xf numFmtId="16" fontId="0" fillId="5" borderId="13" xfId="0" applyNumberFormat="1" applyFont="1" applyFill="1" applyBorder="1" applyAlignment="1" applyProtection="1">
      <alignment horizontal="center" vertical="center" wrapText="1"/>
    </xf>
    <xf numFmtId="16" fontId="0" fillId="5" borderId="14" xfId="0" applyNumberFormat="1" applyFont="1" applyFill="1" applyBorder="1" applyAlignment="1" applyProtection="1">
      <alignment horizontal="center" vertical="center" wrapText="1"/>
    </xf>
    <xf numFmtId="16" fontId="0" fillId="5" borderId="15" xfId="0" applyNumberFormat="1" applyFont="1" applyFill="1" applyBorder="1" applyAlignment="1" applyProtection="1">
      <alignment horizontal="center" vertical="center" wrapText="1"/>
    </xf>
    <xf numFmtId="16" fontId="0" fillId="5" borderId="8" xfId="0" applyNumberFormat="1" applyFont="1" applyFill="1" applyBorder="1" applyAlignment="1" applyProtection="1">
      <alignment horizontal="center" vertical="center" wrapText="1"/>
    </xf>
    <xf numFmtId="16" fontId="0" fillId="5" borderId="16" xfId="0" applyNumberFormat="1" applyFont="1" applyFill="1" applyBorder="1" applyAlignment="1" applyProtection="1">
      <alignment horizontal="center" vertical="center" wrapText="1"/>
    </xf>
    <xf numFmtId="0" fontId="36" fillId="41" borderId="12" xfId="0" applyFont="1" applyFill="1" applyBorder="1" applyAlignment="1">
      <alignment horizontal="center" vertical="center" wrapText="1"/>
    </xf>
    <xf numFmtId="0" fontId="36" fillId="41" borderId="13" xfId="0" applyFont="1" applyFill="1" applyBorder="1" applyAlignment="1">
      <alignment horizontal="center" vertical="center" wrapText="1"/>
    </xf>
    <xf numFmtId="0" fontId="36" fillId="41" borderId="14" xfId="0" applyFont="1" applyFill="1" applyBorder="1" applyAlignment="1">
      <alignment horizontal="center" vertical="center" wrapText="1"/>
    </xf>
    <xf numFmtId="0" fontId="36" fillId="41" borderId="15" xfId="0" applyFont="1" applyFill="1" applyBorder="1" applyAlignment="1">
      <alignment horizontal="center" vertical="center" wrapText="1"/>
    </xf>
    <xf numFmtId="0" fontId="36" fillId="41" borderId="8" xfId="0" applyFont="1" applyFill="1" applyBorder="1" applyAlignment="1">
      <alignment horizontal="center" vertical="center" wrapText="1"/>
    </xf>
    <xf numFmtId="0" fontId="36" fillId="41" borderId="16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38" fillId="48" borderId="12" xfId="0" applyFont="1" applyFill="1" applyBorder="1" applyAlignment="1">
      <alignment horizontal="center" vertical="center" wrapText="1"/>
    </xf>
    <xf numFmtId="0" fontId="38" fillId="48" borderId="13" xfId="0" applyFont="1" applyFill="1" applyBorder="1" applyAlignment="1">
      <alignment horizontal="center" vertical="center" wrapText="1"/>
    </xf>
    <xf numFmtId="0" fontId="38" fillId="48" borderId="14" xfId="0" applyFont="1" applyFill="1" applyBorder="1" applyAlignment="1">
      <alignment horizontal="center" vertical="center" wrapText="1"/>
    </xf>
    <xf numFmtId="0" fontId="38" fillId="48" borderId="15" xfId="0" applyFont="1" applyFill="1" applyBorder="1" applyAlignment="1">
      <alignment horizontal="center" vertical="center" wrapText="1"/>
    </xf>
    <xf numFmtId="0" fontId="38" fillId="48" borderId="8" xfId="0" applyFont="1" applyFill="1" applyBorder="1" applyAlignment="1">
      <alignment horizontal="center" vertical="center" wrapText="1"/>
    </xf>
    <xf numFmtId="0" fontId="38" fillId="48" borderId="16" xfId="0" applyFont="1" applyFill="1" applyBorder="1" applyAlignment="1">
      <alignment horizontal="center" vertical="center" wrapText="1"/>
    </xf>
    <xf numFmtId="0" fontId="29" fillId="41" borderId="12" xfId="0" applyFont="1" applyFill="1" applyBorder="1" applyAlignment="1">
      <alignment horizontal="center" vertical="center"/>
    </xf>
    <xf numFmtId="0" fontId="29" fillId="41" borderId="13" xfId="0" applyFont="1" applyFill="1" applyBorder="1" applyAlignment="1">
      <alignment horizontal="center" vertical="center"/>
    </xf>
    <xf numFmtId="0" fontId="29" fillId="41" borderId="14" xfId="0" applyFont="1" applyFill="1" applyBorder="1" applyAlignment="1">
      <alignment horizontal="center" vertical="center"/>
    </xf>
    <xf numFmtId="0" fontId="29" fillId="41" borderId="15" xfId="0" applyFont="1" applyFill="1" applyBorder="1" applyAlignment="1">
      <alignment horizontal="center" vertical="center"/>
    </xf>
    <xf numFmtId="0" fontId="29" fillId="41" borderId="8" xfId="0" applyFont="1" applyFill="1" applyBorder="1" applyAlignment="1">
      <alignment horizontal="center" vertical="center"/>
    </xf>
    <xf numFmtId="0" fontId="29" fillId="41" borderId="16" xfId="0" applyFont="1" applyFill="1" applyBorder="1" applyAlignment="1">
      <alignment horizontal="center" vertical="center"/>
    </xf>
    <xf numFmtId="0" fontId="35" fillId="40" borderId="12" xfId="0" applyFont="1" applyFill="1" applyBorder="1" applyAlignment="1">
      <alignment horizontal="center" vertical="center"/>
    </xf>
    <xf numFmtId="0" fontId="35" fillId="40" borderId="13" xfId="0" applyFont="1" applyFill="1" applyBorder="1" applyAlignment="1">
      <alignment horizontal="center" vertical="center"/>
    </xf>
    <xf numFmtId="0" fontId="35" fillId="40" borderId="14" xfId="0" applyFont="1" applyFill="1" applyBorder="1" applyAlignment="1">
      <alignment horizontal="center" vertical="center"/>
    </xf>
    <xf numFmtId="0" fontId="35" fillId="40" borderId="15" xfId="0" applyFont="1" applyFill="1" applyBorder="1" applyAlignment="1">
      <alignment horizontal="center" vertical="center"/>
    </xf>
    <xf numFmtId="0" fontId="35" fillId="40" borderId="8" xfId="0" applyFont="1" applyFill="1" applyBorder="1" applyAlignment="1">
      <alignment horizontal="center" vertical="center"/>
    </xf>
    <xf numFmtId="0" fontId="35" fillId="40" borderId="16" xfId="0" applyFont="1" applyFill="1" applyBorder="1" applyAlignment="1">
      <alignment horizontal="center" vertical="center"/>
    </xf>
    <xf numFmtId="0" fontId="35" fillId="46" borderId="12" xfId="0" applyFont="1" applyFill="1" applyBorder="1" applyAlignment="1">
      <alignment horizontal="center" vertical="center"/>
    </xf>
    <xf numFmtId="0" fontId="35" fillId="46" borderId="13" xfId="0" applyFont="1" applyFill="1" applyBorder="1" applyAlignment="1">
      <alignment horizontal="center" vertical="center"/>
    </xf>
    <xf numFmtId="0" fontId="35" fillId="46" borderId="14" xfId="0" applyFont="1" applyFill="1" applyBorder="1" applyAlignment="1">
      <alignment horizontal="center" vertical="center"/>
    </xf>
    <xf numFmtId="0" fontId="35" fillId="46" borderId="15" xfId="0" applyFont="1" applyFill="1" applyBorder="1" applyAlignment="1">
      <alignment horizontal="center" vertical="center"/>
    </xf>
    <xf numFmtId="0" fontId="35" fillId="46" borderId="8" xfId="0" applyFont="1" applyFill="1" applyBorder="1" applyAlignment="1">
      <alignment horizontal="center" vertical="center"/>
    </xf>
    <xf numFmtId="0" fontId="35" fillId="46" borderId="16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top" wrapText="1"/>
    </xf>
    <xf numFmtId="0" fontId="35" fillId="47" borderId="12" xfId="0" applyFont="1" applyFill="1" applyBorder="1" applyAlignment="1">
      <alignment horizontal="center" vertical="center"/>
    </xf>
    <xf numFmtId="0" fontId="35" fillId="47" borderId="13" xfId="0" applyFont="1" applyFill="1" applyBorder="1" applyAlignment="1">
      <alignment horizontal="center" vertical="center"/>
    </xf>
    <xf numFmtId="0" fontId="35" fillId="47" borderId="14" xfId="0" applyFont="1" applyFill="1" applyBorder="1" applyAlignment="1">
      <alignment horizontal="center" vertical="center"/>
    </xf>
    <xf numFmtId="0" fontId="35" fillId="47" borderId="15" xfId="0" applyFont="1" applyFill="1" applyBorder="1" applyAlignment="1">
      <alignment horizontal="center" vertical="center"/>
    </xf>
    <xf numFmtId="0" fontId="35" fillId="47" borderId="8" xfId="0" applyFont="1" applyFill="1" applyBorder="1" applyAlignment="1">
      <alignment horizontal="center" vertical="center"/>
    </xf>
    <xf numFmtId="0" fontId="35" fillId="47" borderId="16" xfId="0" applyFont="1" applyFill="1" applyBorder="1" applyAlignment="1">
      <alignment horizontal="center" vertical="center"/>
    </xf>
    <xf numFmtId="164" fontId="3" fillId="3" borderId="20" xfId="0" applyNumberFormat="1" applyFont="1" applyFill="1" applyBorder="1" applyAlignment="1" applyProtection="1">
      <alignment horizontal="center" vertical="center"/>
      <protection hidden="1"/>
    </xf>
    <xf numFmtId="164" fontId="3" fillId="3" borderId="25" xfId="0" applyNumberFormat="1" applyFont="1" applyFill="1" applyBorder="1" applyAlignment="1" applyProtection="1">
      <alignment horizontal="center" vertical="center"/>
      <protection hidden="1"/>
    </xf>
    <xf numFmtId="14" fontId="0" fillId="44" borderId="0" xfId="0" applyNumberFormat="1" applyFill="1" applyBorder="1" applyAlignment="1" applyProtection="1">
      <alignment horizontal="center" vertical="center"/>
      <protection locked="0"/>
    </xf>
    <xf numFmtId="0" fontId="0" fillId="44" borderId="0" xfId="0" applyFill="1" applyBorder="1" applyAlignment="1" applyProtection="1">
      <alignment horizontal="center" vertical="center"/>
      <protection locked="0"/>
    </xf>
    <xf numFmtId="0" fontId="0" fillId="44" borderId="17" xfId="0" applyFill="1" applyBorder="1" applyAlignment="1" applyProtection="1">
      <alignment horizontal="center" vertical="center"/>
      <protection locked="0"/>
    </xf>
    <xf numFmtId="0" fontId="0" fillId="5" borderId="12" xfId="0" applyFont="1" applyFill="1" applyBorder="1" applyAlignment="1" applyProtection="1">
      <alignment horizontal="center" vertical="center" wrapText="1"/>
      <protection locked="0"/>
    </xf>
    <xf numFmtId="0" fontId="0" fillId="5" borderId="13" xfId="0" applyFont="1" applyFill="1" applyBorder="1" applyAlignment="1" applyProtection="1">
      <alignment horizontal="center" vertical="center" wrapText="1"/>
      <protection locked="0"/>
    </xf>
    <xf numFmtId="0" fontId="0" fillId="5" borderId="14" xfId="0" applyFont="1" applyFill="1" applyBorder="1" applyAlignment="1" applyProtection="1">
      <alignment horizontal="center" vertical="center" wrapText="1"/>
      <protection locked="0"/>
    </xf>
    <xf numFmtId="0" fontId="0" fillId="5" borderId="15" xfId="0" applyFont="1" applyFill="1" applyBorder="1" applyAlignment="1" applyProtection="1">
      <alignment horizontal="center" vertical="center" wrapText="1"/>
      <protection locked="0"/>
    </xf>
    <xf numFmtId="0" fontId="0" fillId="5" borderId="8" xfId="0" applyFont="1" applyFill="1" applyBorder="1" applyAlignment="1" applyProtection="1">
      <alignment horizontal="center" vertical="center" wrapText="1"/>
      <protection locked="0"/>
    </xf>
    <xf numFmtId="0" fontId="0" fillId="5" borderId="16" xfId="0" applyFont="1" applyFill="1" applyBorder="1" applyAlignment="1" applyProtection="1">
      <alignment horizontal="center" vertical="center" wrapText="1"/>
      <protection locked="0"/>
    </xf>
    <xf numFmtId="16" fontId="0" fillId="5" borderId="12" xfId="0" applyNumberFormat="1" applyFont="1" applyFill="1" applyBorder="1" applyAlignment="1" applyProtection="1">
      <alignment horizontal="center" vertical="center" wrapText="1"/>
      <protection locked="0"/>
    </xf>
    <xf numFmtId="16" fontId="0" fillId="5" borderId="13" xfId="0" applyNumberFormat="1" applyFont="1" applyFill="1" applyBorder="1" applyAlignment="1" applyProtection="1">
      <alignment horizontal="center" vertical="center" wrapText="1"/>
      <protection locked="0"/>
    </xf>
    <xf numFmtId="16" fontId="0" fillId="5" borderId="14" xfId="0" applyNumberFormat="1" applyFont="1" applyFill="1" applyBorder="1" applyAlignment="1" applyProtection="1">
      <alignment horizontal="center" vertical="center" wrapText="1"/>
      <protection locked="0"/>
    </xf>
    <xf numFmtId="16" fontId="0" fillId="5" borderId="15" xfId="0" applyNumberFormat="1" applyFont="1" applyFill="1" applyBorder="1" applyAlignment="1" applyProtection="1">
      <alignment horizontal="center" vertical="center" wrapText="1"/>
      <protection locked="0"/>
    </xf>
    <xf numFmtId="16" fontId="0" fillId="5" borderId="8" xfId="0" applyNumberFormat="1" applyFont="1" applyFill="1" applyBorder="1" applyAlignment="1" applyProtection="1">
      <alignment horizontal="center" vertical="center" wrapText="1"/>
      <protection locked="0"/>
    </xf>
    <xf numFmtId="16" fontId="0" fillId="5" borderId="16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</xf>
    <xf numFmtId="3" fontId="3" fillId="3" borderId="19" xfId="0" applyNumberFormat="1" applyFont="1" applyFill="1" applyBorder="1" applyAlignment="1" applyProtection="1">
      <alignment horizontal="center" vertical="center"/>
      <protection hidden="1"/>
    </xf>
    <xf numFmtId="3" fontId="3" fillId="3" borderId="24" xfId="0" applyNumberFormat="1" applyFont="1" applyFill="1" applyBorder="1" applyAlignment="1" applyProtection="1">
      <alignment horizontal="center" vertical="center"/>
      <protection hidden="1"/>
    </xf>
    <xf numFmtId="0" fontId="29" fillId="45" borderId="9" xfId="0" applyFont="1" applyFill="1" applyBorder="1" applyAlignment="1" applyProtection="1">
      <alignment horizontal="center"/>
    </xf>
    <xf numFmtId="0" fontId="29" fillId="45" borderId="10" xfId="0" applyFont="1" applyFill="1" applyBorder="1" applyAlignment="1" applyProtection="1">
      <alignment horizontal="center"/>
    </xf>
    <xf numFmtId="0" fontId="29" fillId="45" borderId="11" xfId="0" applyFont="1" applyFill="1" applyBorder="1" applyAlignment="1" applyProtection="1">
      <alignment horizontal="center"/>
    </xf>
    <xf numFmtId="0" fontId="1" fillId="3" borderId="18" xfId="0" applyFont="1" applyFill="1" applyBorder="1" applyAlignment="1" applyProtection="1">
      <alignment horizontal="center" vertical="center"/>
      <protection hidden="1"/>
    </xf>
    <xf numFmtId="0" fontId="1" fillId="3" borderId="23" xfId="0" applyFont="1" applyFill="1" applyBorder="1" applyAlignment="1" applyProtection="1">
      <alignment horizontal="center" vertical="center"/>
      <protection hidden="1"/>
    </xf>
    <xf numFmtId="0" fontId="0" fillId="3" borderId="58" xfId="0" applyFill="1" applyBorder="1" applyAlignment="1" applyProtection="1">
      <alignment horizontal="left"/>
    </xf>
    <xf numFmtId="0" fontId="0" fillId="3" borderId="0" xfId="0" applyFill="1" applyAlignment="1" applyProtection="1">
      <alignment horizontal="left"/>
    </xf>
    <xf numFmtId="0" fontId="4" fillId="3" borderId="56" xfId="0" applyFont="1" applyFill="1" applyBorder="1" applyAlignment="1" applyProtection="1">
      <alignment horizontal="center" vertical="center"/>
      <protection locked="0"/>
    </xf>
    <xf numFmtId="0" fontId="4" fillId="3" borderId="57" xfId="0" applyFont="1" applyFill="1" applyBorder="1" applyAlignment="1" applyProtection="1">
      <alignment horizontal="center" vertical="center"/>
      <protection locked="0"/>
    </xf>
    <xf numFmtId="0" fontId="4" fillId="6" borderId="59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4" fillId="3" borderId="55" xfId="0" applyFont="1" applyFill="1" applyBorder="1" applyAlignment="1" applyProtection="1">
      <alignment horizontal="center" vertical="center"/>
      <protection locked="0"/>
    </xf>
    <xf numFmtId="0" fontId="4" fillId="3" borderId="47" xfId="0" applyFont="1" applyFill="1" applyBorder="1" applyAlignment="1" applyProtection="1">
      <alignment horizontal="center" vertical="center"/>
      <protection locked="0"/>
    </xf>
    <xf numFmtId="0" fontId="2" fillId="0" borderId="53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2" xr:uid="{00000000-0005-0000-0000-000025000000}"/>
    <cellStyle name="Normal 3" xfId="1" xr:uid="{00000000-0005-0000-0000-000026000000}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28">
    <dxf>
      <font>
        <color theme="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BA9E5"/>
      <color rgb="FFFFC7CE"/>
      <color rgb="FFFFB3B3"/>
      <color rgb="FFFFAB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6350</xdr:rowOff>
    </xdr:from>
    <xdr:to>
      <xdr:col>14</xdr:col>
      <xdr:colOff>503695</xdr:colOff>
      <xdr:row>12</xdr:row>
      <xdr:rowOff>72776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7350"/>
          <a:ext cx="9038095" cy="1920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85725</xdr:rowOff>
    </xdr:from>
    <xdr:to>
      <xdr:col>12</xdr:col>
      <xdr:colOff>332419</xdr:colOff>
      <xdr:row>26</xdr:row>
      <xdr:rowOff>161773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33800"/>
          <a:ext cx="764761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114300</xdr:rowOff>
    </xdr:from>
    <xdr:to>
      <xdr:col>13</xdr:col>
      <xdr:colOff>465677</xdr:colOff>
      <xdr:row>35</xdr:row>
      <xdr:rowOff>123657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5476875"/>
          <a:ext cx="8380952" cy="1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10</xdr:col>
      <xdr:colOff>437333</xdr:colOff>
      <xdr:row>50</xdr:row>
      <xdr:rowOff>180907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210675"/>
          <a:ext cx="6533333" cy="54285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13</xdr:row>
          <xdr:rowOff>9525</xdr:rowOff>
        </xdr:from>
        <xdr:to>
          <xdr:col>18</xdr:col>
          <xdr:colOff>447675</xdr:colOff>
          <xdr:row>16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18</xdr:col>
      <xdr:colOff>514350</xdr:colOff>
      <xdr:row>12</xdr:row>
      <xdr:rowOff>38100</xdr:rowOff>
    </xdr:from>
    <xdr:to>
      <xdr:col>19</xdr:col>
      <xdr:colOff>457200</xdr:colOff>
      <xdr:row>15</xdr:row>
      <xdr:rowOff>57150</xdr:rowOff>
    </xdr:to>
    <xdr:sp macro="" textlink="">
      <xdr:nvSpPr>
        <xdr:cNvPr id="7" name="Arrow: Left-U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1487150" y="2352675"/>
          <a:ext cx="552450" cy="590550"/>
        </a:xfrm>
        <a:prstGeom prst="leftUp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Excel_Worksheet.xls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3"/>
  <sheetViews>
    <sheetView workbookViewId="0"/>
  </sheetViews>
  <sheetFormatPr defaultRowHeight="15" x14ac:dyDescent="0.25"/>
  <cols>
    <col min="1" max="2" width="12.28515625" style="18" customWidth="1"/>
    <col min="3" max="3" width="15.140625" style="18" bestFit="1" customWidth="1"/>
    <col min="4" max="4" width="15.140625" style="18" customWidth="1"/>
    <col min="5" max="5" width="11.42578125" style="18" bestFit="1" customWidth="1"/>
    <col min="6" max="6" width="10.140625" style="18" customWidth="1"/>
    <col min="7" max="7" width="1.5703125" style="18" customWidth="1"/>
    <col min="8" max="9" width="12.28515625" style="18" customWidth="1"/>
    <col min="10" max="11" width="10.140625" style="18" customWidth="1"/>
    <col min="17" max="17" width="12.28515625" customWidth="1"/>
  </cols>
  <sheetData>
    <row r="1" spans="1:13" ht="15" customHeight="1" thickBot="1" x14ac:dyDescent="0.3">
      <c r="A1" s="25"/>
      <c r="B1" s="26"/>
      <c r="C1" s="26"/>
      <c r="D1" s="26"/>
      <c r="E1" s="204" t="s">
        <v>45</v>
      </c>
      <c r="F1" s="204"/>
      <c r="G1" s="50"/>
      <c r="H1" s="27">
        <v>2019</v>
      </c>
      <c r="I1" s="38"/>
      <c r="J1" s="39"/>
      <c r="K1" s="40"/>
    </row>
    <row r="2" spans="1:13" ht="30" customHeight="1" x14ac:dyDescent="0.25">
      <c r="A2" s="28" t="s">
        <v>0</v>
      </c>
      <c r="B2" s="29" t="s">
        <v>1</v>
      </c>
      <c r="C2" s="29" t="s">
        <v>2</v>
      </c>
      <c r="D2" s="29" t="s">
        <v>69</v>
      </c>
      <c r="E2" s="29" t="s">
        <v>3</v>
      </c>
      <c r="F2" s="30" t="s">
        <v>4</v>
      </c>
      <c r="G2" s="20"/>
      <c r="H2" s="41" t="s">
        <v>6</v>
      </c>
      <c r="I2" s="69" t="s">
        <v>69</v>
      </c>
      <c r="J2" s="42" t="s">
        <v>3</v>
      </c>
      <c r="K2" s="43" t="s">
        <v>4</v>
      </c>
    </row>
    <row r="3" spans="1:13" x14ac:dyDescent="0.25">
      <c r="A3" s="31">
        <v>1</v>
      </c>
      <c r="B3" s="9">
        <v>230005</v>
      </c>
      <c r="C3" s="10" t="s">
        <v>10</v>
      </c>
      <c r="D3" s="64">
        <f>COUNTIFS('TAOC 1'!$D$34:$D$233,"0",'TAOC 1'!$F$34:$F$233,"",'TAOC 1'!$A$34:$A$233,B3)</f>
        <v>0</v>
      </c>
      <c r="E3" s="11">
        <f>COUNTIF('MASTER LIST'!$H:$H,'MARKET ID% 3'!$B3)</f>
        <v>0</v>
      </c>
      <c r="F3" s="32" t="str">
        <f>'TAOC 1'!E2</f>
        <v/>
      </c>
      <c r="G3" s="21"/>
      <c r="H3" s="44">
        <v>1</v>
      </c>
      <c r="I3" s="67">
        <f>SUMIFS($D$3:$D$32,$A$3:$A$32,H3)</f>
        <v>0</v>
      </c>
      <c r="J3" s="22">
        <f>'TAOC 1'!D32</f>
        <v>0</v>
      </c>
      <c r="K3" s="45">
        <f>'TAOC 1'!E32</f>
        <v>0</v>
      </c>
    </row>
    <row r="4" spans="1:13" x14ac:dyDescent="0.25">
      <c r="A4" s="31">
        <v>1</v>
      </c>
      <c r="B4" s="9">
        <v>230010</v>
      </c>
      <c r="C4" s="10" t="s">
        <v>14</v>
      </c>
      <c r="D4" s="64">
        <f>COUNTIFS('TAOC 1'!$D$34:$D$233,"0",'TAOC 1'!$F$34:$F$233,"",'TAOC 1'!$A$34:$A$233,B4)</f>
        <v>0</v>
      </c>
      <c r="E4" s="11">
        <f>COUNTIF('MASTER LIST'!$H:$H,'MARKET ID% 3'!$B4)</f>
        <v>0</v>
      </c>
      <c r="F4" s="32" t="str">
        <f>'TAOC 1'!E3</f>
        <v/>
      </c>
      <c r="G4" s="21"/>
      <c r="H4" s="44">
        <v>2</v>
      </c>
      <c r="I4" s="67" t="e">
        <f t="shared" ref="I4:I9" si="0">SUMIFS($D$3:$D$32,$A$3:$A$32,H4)</f>
        <v>#REF!</v>
      </c>
      <c r="J4" s="22" t="e">
        <f>#REF!</f>
        <v>#REF!</v>
      </c>
      <c r="K4" s="45" t="e">
        <f>#REF!</f>
        <v>#REF!</v>
      </c>
    </row>
    <row r="5" spans="1:13" x14ac:dyDescent="0.25">
      <c r="A5" s="31">
        <v>1</v>
      </c>
      <c r="B5" s="9">
        <v>230070</v>
      </c>
      <c r="C5" s="10" t="s">
        <v>23</v>
      </c>
      <c r="D5" s="64">
        <f>COUNTIFS('TAOC 1'!$D$34:$D$233,"0",'TAOC 1'!$F$34:$F$233,"",'TAOC 1'!$A$34:$A$233,B5)</f>
        <v>0</v>
      </c>
      <c r="E5" s="11">
        <f>COUNTIF('MASTER LIST'!$H:$H,'MARKET ID% 3'!$B5)</f>
        <v>0</v>
      </c>
      <c r="F5" s="32" t="str">
        <f>'TAOC 1'!E4</f>
        <v/>
      </c>
      <c r="G5" s="21"/>
      <c r="H5" s="44">
        <v>3</v>
      </c>
      <c r="I5" s="67" t="e">
        <f t="shared" si="0"/>
        <v>#REF!</v>
      </c>
      <c r="J5" s="22" t="e">
        <f>#REF!</f>
        <v>#REF!</v>
      </c>
      <c r="K5" s="45" t="e">
        <f>#REF!</f>
        <v>#REF!</v>
      </c>
    </row>
    <row r="6" spans="1:13" x14ac:dyDescent="0.25">
      <c r="A6" s="31">
        <v>1</v>
      </c>
      <c r="B6" s="9">
        <v>230530</v>
      </c>
      <c r="C6" s="10" t="s">
        <v>35</v>
      </c>
      <c r="D6" s="64">
        <f>COUNTIFS('TAOC 1'!$D$34:$D$233,"0",'TAOC 1'!$F$34:$F$233,"",'TAOC 1'!$A$34:$A$233,B6)</f>
        <v>0</v>
      </c>
      <c r="E6" s="11">
        <f>COUNTIF('MASTER LIST'!$H:$H,'MARKET ID% 3'!$B6)</f>
        <v>0</v>
      </c>
      <c r="F6" s="32" t="str">
        <f>'TAOC 1'!E5</f>
        <v/>
      </c>
      <c r="G6" s="21"/>
      <c r="H6" s="44">
        <v>4</v>
      </c>
      <c r="I6" s="67" t="e">
        <f t="shared" si="0"/>
        <v>#REF!</v>
      </c>
      <c r="J6" s="22" t="e">
        <f>#REF!</f>
        <v>#REF!</v>
      </c>
      <c r="K6" s="45" t="e">
        <f>#REF!</f>
        <v>#REF!</v>
      </c>
    </row>
    <row r="7" spans="1:13" x14ac:dyDescent="0.25">
      <c r="A7" s="31">
        <v>2</v>
      </c>
      <c r="B7" s="9">
        <v>230012</v>
      </c>
      <c r="C7" s="10" t="s">
        <v>15</v>
      </c>
      <c r="D7" s="65" t="e">
        <f>COUNTIFS(#REF!,"0",#REF!,"",#REF!,B7)</f>
        <v>#REF!</v>
      </c>
      <c r="E7" s="11">
        <f>COUNTIF('MASTER LIST'!$H:$H,'MARKET ID% 3'!$B7)</f>
        <v>0</v>
      </c>
      <c r="F7" s="32" t="e">
        <f>#REF!</f>
        <v>#REF!</v>
      </c>
      <c r="G7" s="21"/>
      <c r="H7" s="44">
        <v>5</v>
      </c>
      <c r="I7" s="67" t="e">
        <f t="shared" si="0"/>
        <v>#REF!</v>
      </c>
      <c r="J7" s="22" t="e">
        <f>#REF!</f>
        <v>#REF!</v>
      </c>
      <c r="K7" s="45" t="e">
        <f>#REF!</f>
        <v>#REF!</v>
      </c>
    </row>
    <row r="8" spans="1:13" x14ac:dyDescent="0.25">
      <c r="A8" s="31">
        <v>2</v>
      </c>
      <c r="B8" s="9">
        <v>230013</v>
      </c>
      <c r="C8" s="10" t="s">
        <v>17</v>
      </c>
      <c r="D8" s="65" t="e">
        <f>COUNTIFS(#REF!,"0",#REF!,"",#REF!,B8)</f>
        <v>#REF!</v>
      </c>
      <c r="E8" s="11">
        <f>COUNTIF('MASTER LIST'!$H:$H,'MARKET ID% 3'!$B8)</f>
        <v>0</v>
      </c>
      <c r="F8" s="32" t="e">
        <f>#REF!</f>
        <v>#REF!</v>
      </c>
      <c r="G8" s="21"/>
      <c r="H8" s="44">
        <v>6</v>
      </c>
      <c r="I8" s="67" t="e">
        <f t="shared" si="0"/>
        <v>#REF!</v>
      </c>
      <c r="J8" s="22" t="e">
        <f>#REF!</f>
        <v>#REF!</v>
      </c>
      <c r="K8" s="45" t="e">
        <f>#REF!</f>
        <v>#REF!</v>
      </c>
    </row>
    <row r="9" spans="1:13" ht="15.75" thickBot="1" x14ac:dyDescent="0.3">
      <c r="A9" s="31">
        <v>2</v>
      </c>
      <c r="B9" s="9">
        <v>230014</v>
      </c>
      <c r="C9" s="10" t="s">
        <v>18</v>
      </c>
      <c r="D9" s="65" t="e">
        <f>COUNTIFS(#REF!,"0",#REF!,"",#REF!,B9)</f>
        <v>#REF!</v>
      </c>
      <c r="E9" s="11">
        <f>COUNTIF('MASTER LIST'!$H:$H,'MARKET ID% 3'!$B9)</f>
        <v>0</v>
      </c>
      <c r="F9" s="32" t="e">
        <f>#REF!</f>
        <v>#REF!</v>
      </c>
      <c r="G9" s="21"/>
      <c r="H9" s="51">
        <v>7</v>
      </c>
      <c r="I9" s="68" t="e">
        <f t="shared" si="0"/>
        <v>#REF!</v>
      </c>
      <c r="J9" s="52" t="e">
        <f>#REF!</f>
        <v>#REF!</v>
      </c>
      <c r="K9" s="49" t="e">
        <f>#REF!</f>
        <v>#REF!</v>
      </c>
    </row>
    <row r="10" spans="1:13" ht="15.75" thickBot="1" x14ac:dyDescent="0.3">
      <c r="A10" s="31">
        <v>2</v>
      </c>
      <c r="B10" s="9">
        <v>230016</v>
      </c>
      <c r="C10" s="10" t="s">
        <v>19</v>
      </c>
      <c r="D10" s="65" t="e">
        <f>COUNTIFS(#REF!,"0",#REF!,"",#REF!,B10)</f>
        <v>#REF!</v>
      </c>
      <c r="E10" s="11">
        <f>COUNTIF('MASTER LIST'!$H:$H,'MARKET ID% 3'!$B10)</f>
        <v>0</v>
      </c>
      <c r="F10" s="32" t="e">
        <f>#REF!</f>
        <v>#REF!</v>
      </c>
      <c r="G10" s="21"/>
      <c r="H10" s="12"/>
      <c r="I10" s="12"/>
      <c r="J10" s="12"/>
      <c r="K10" s="13"/>
    </row>
    <row r="11" spans="1:13" x14ac:dyDescent="0.25">
      <c r="A11" s="31">
        <v>2</v>
      </c>
      <c r="B11" s="9">
        <v>230100</v>
      </c>
      <c r="C11" s="10" t="s">
        <v>24</v>
      </c>
      <c r="D11" s="65" t="e">
        <f>COUNTIFS(#REF!,"0",#REF!,"",#REF!,B11)</f>
        <v>#REF!</v>
      </c>
      <c r="E11" s="11">
        <f>COUNTIF('MASTER LIST'!$H:$H,'MARKET ID% 3'!$B11)</f>
        <v>0</v>
      </c>
      <c r="F11" s="32" t="e">
        <f>#REF!</f>
        <v>#REF!</v>
      </c>
      <c r="G11" s="21"/>
      <c r="H11" s="205" t="s">
        <v>16</v>
      </c>
      <c r="I11" s="207" t="e">
        <f>SUM(I3:I9)</f>
        <v>#REF!</v>
      </c>
      <c r="J11" s="207" t="e">
        <f>SUM(J3:J9)</f>
        <v>#REF!</v>
      </c>
      <c r="K11" s="209" t="e">
        <f>J11/K14</f>
        <v>#REF!</v>
      </c>
    </row>
    <row r="12" spans="1:13" ht="15.75" thickBot="1" x14ac:dyDescent="0.3">
      <c r="A12" s="31">
        <v>3</v>
      </c>
      <c r="B12" s="9">
        <v>230001</v>
      </c>
      <c r="C12" s="10" t="s">
        <v>7</v>
      </c>
      <c r="D12" s="64" t="e">
        <f>COUNTIFS(#REF!,"0",#REF!,"",#REF!,B12)</f>
        <v>#REF!</v>
      </c>
      <c r="E12" s="11">
        <f>COUNTIF('MASTER LIST'!$H:$H,'MARKET ID% 3'!$B12)</f>
        <v>0</v>
      </c>
      <c r="F12" s="32" t="e">
        <f>#REF!</f>
        <v>#REF!</v>
      </c>
      <c r="G12" s="21"/>
      <c r="H12" s="206"/>
      <c r="I12" s="208"/>
      <c r="J12" s="208"/>
      <c r="K12" s="210"/>
    </row>
    <row r="13" spans="1:13" ht="15.75" thickBot="1" x14ac:dyDescent="0.3">
      <c r="A13" s="31">
        <v>3</v>
      </c>
      <c r="B13" s="9">
        <v>230017</v>
      </c>
      <c r="C13" s="10" t="s">
        <v>20</v>
      </c>
      <c r="D13" s="64" t="e">
        <f>COUNTIFS(#REF!,"0",#REF!,"",#REF!,B13)</f>
        <v>#REF!</v>
      </c>
      <c r="E13" s="11">
        <f>COUNTIF('MASTER LIST'!$H:$H,'MARKET ID% 3'!$B13)</f>
        <v>0</v>
      </c>
      <c r="F13" s="32" t="e">
        <f>#REF!</f>
        <v>#REF!</v>
      </c>
      <c r="G13" s="21"/>
      <c r="H13" s="12"/>
      <c r="I13" s="14"/>
      <c r="J13" s="14"/>
      <c r="K13" s="14"/>
    </row>
    <row r="14" spans="1:13" ht="15.75" thickBot="1" x14ac:dyDescent="0.3">
      <c r="A14" s="31">
        <v>3</v>
      </c>
      <c r="B14" s="9">
        <v>230325</v>
      </c>
      <c r="C14" s="10" t="s">
        <v>26</v>
      </c>
      <c r="D14" s="64" t="e">
        <f>COUNTIFS(#REF!,"0",#REF!,"",#REF!,B14)</f>
        <v>#REF!</v>
      </c>
      <c r="E14" s="11">
        <f>COUNTIF('MASTER LIST'!$H:$H,'MARKET ID% 3'!$B14)</f>
        <v>0</v>
      </c>
      <c r="F14" s="32" t="e">
        <f>#REF!</f>
        <v>#REF!</v>
      </c>
      <c r="G14" s="21"/>
      <c r="H14" s="211" t="s">
        <v>52</v>
      </c>
      <c r="I14" s="212"/>
      <c r="J14" s="213"/>
      <c r="K14" s="16" t="e">
        <f>SUM('TAOC 1'!C32,#REF!,#REF!,#REF!,#REF!,#REF!,#REF!)-M15</f>
        <v>#REF!</v>
      </c>
      <c r="M14" s="62">
        <v>39756</v>
      </c>
    </row>
    <row r="15" spans="1:13" ht="15.75" thickBot="1" x14ac:dyDescent="0.3">
      <c r="A15" s="31">
        <v>3</v>
      </c>
      <c r="B15" s="9">
        <v>230380</v>
      </c>
      <c r="C15" s="10" t="s">
        <v>27</v>
      </c>
      <c r="D15" s="64" t="e">
        <f>COUNTIFS(#REF!,"0",#REF!,"",#REF!,B15)</f>
        <v>#REF!</v>
      </c>
      <c r="E15" s="11">
        <f>COUNTIF('MASTER LIST'!$H:$H,'MARKET ID% 3'!$B15)</f>
        <v>0</v>
      </c>
      <c r="F15" s="32" t="e">
        <f>#REF!</f>
        <v>#REF!</v>
      </c>
      <c r="G15" s="21"/>
      <c r="H15" s="228" t="s">
        <v>53</v>
      </c>
      <c r="I15" s="229"/>
      <c r="J15" s="230"/>
      <c r="K15" s="16" t="e">
        <f>SUM('TAOC 1'!F32,#REF!,#REF!,#REF!,#REF!,#REF!,#REF!)</f>
        <v>#REF!</v>
      </c>
      <c r="M15" s="70" t="e">
        <f>M14-K15</f>
        <v>#REF!</v>
      </c>
    </row>
    <row r="16" spans="1:13" ht="15.75" thickBot="1" x14ac:dyDescent="0.3">
      <c r="A16" s="31">
        <v>3</v>
      </c>
      <c r="B16" s="9">
        <v>230385</v>
      </c>
      <c r="C16" s="10" t="s">
        <v>29</v>
      </c>
      <c r="D16" s="64" t="e">
        <f>COUNTIFS(#REF!,"0",#REF!,"",#REF!,B16)</f>
        <v>#REF!</v>
      </c>
      <c r="E16" s="11">
        <f>COUNTIF('MASTER LIST'!$H:$H,'MARKET ID% 3'!$B16)</f>
        <v>0</v>
      </c>
      <c r="F16" s="32" t="e">
        <f>#REF!</f>
        <v>#REF!</v>
      </c>
      <c r="G16" s="21"/>
      <c r="H16" s="227" t="s">
        <v>54</v>
      </c>
      <c r="I16" s="227"/>
      <c r="J16" s="227"/>
      <c r="K16" s="16" t="e">
        <f>K14*80%</f>
        <v>#REF!</v>
      </c>
    </row>
    <row r="17" spans="1:13" ht="15.75" thickBot="1" x14ac:dyDescent="0.3">
      <c r="A17" s="31">
        <v>4</v>
      </c>
      <c r="B17" s="9">
        <v>230009</v>
      </c>
      <c r="C17" s="10" t="s">
        <v>13</v>
      </c>
      <c r="D17" s="64" t="e">
        <f>COUNTIFS(#REF!,"0",#REF!,"",#REF!,B17)</f>
        <v>#REF!</v>
      </c>
      <c r="E17" s="11">
        <f>COUNTIF('MASTER LIST'!$H:$H,'MARKET ID% 3'!$B17)</f>
        <v>0</v>
      </c>
      <c r="F17" s="32" t="e">
        <f>#REF!</f>
        <v>#REF!</v>
      </c>
      <c r="G17" s="21"/>
      <c r="H17" s="228" t="s">
        <v>55</v>
      </c>
      <c r="I17" s="229"/>
      <c r="J17" s="230"/>
      <c r="K17" s="16" t="e">
        <f>K16-J11</f>
        <v>#REF!</v>
      </c>
    </row>
    <row r="18" spans="1:13" ht="15.75" thickBot="1" x14ac:dyDescent="0.3">
      <c r="A18" s="31">
        <v>4</v>
      </c>
      <c r="B18" s="9">
        <v>230020</v>
      </c>
      <c r="C18" s="10" t="s">
        <v>22</v>
      </c>
      <c r="D18" s="64" t="e">
        <f>COUNTIFS(#REF!,"0",#REF!,"",#REF!,B18)</f>
        <v>#REF!</v>
      </c>
      <c r="E18" s="11">
        <f>COUNTIF('MASTER LIST'!$H:$H,'MARKET ID% 3'!$B18)</f>
        <v>0</v>
      </c>
      <c r="F18" s="32" t="e">
        <f>#REF!</f>
        <v>#REF!</v>
      </c>
      <c r="G18" s="21"/>
      <c r="I18" s="12"/>
      <c r="J18" s="15"/>
      <c r="K18" s="14"/>
    </row>
    <row r="19" spans="1:13" ht="15.75" thickBot="1" x14ac:dyDescent="0.3">
      <c r="A19" s="31">
        <v>4</v>
      </c>
      <c r="B19" s="9">
        <v>230490</v>
      </c>
      <c r="C19" s="10" t="s">
        <v>30</v>
      </c>
      <c r="D19" s="64" t="e">
        <f>COUNTIFS(#REF!,"0",#REF!,"",#REF!,B19)</f>
        <v>#REF!</v>
      </c>
      <c r="E19" s="11">
        <f>COUNTIF('MASTER LIST'!$H:$H,'MARKET ID% 3'!$B19)</f>
        <v>0</v>
      </c>
      <c r="F19" s="32" t="e">
        <f>#REF!</f>
        <v>#REF!</v>
      </c>
      <c r="G19" s="21"/>
      <c r="H19" s="231" t="s">
        <v>28</v>
      </c>
      <c r="I19" s="232"/>
      <c r="J19" s="232"/>
      <c r="K19" s="233"/>
    </row>
    <row r="20" spans="1:13" x14ac:dyDescent="0.25">
      <c r="A20" s="31">
        <v>4</v>
      </c>
      <c r="B20" s="9">
        <v>230492</v>
      </c>
      <c r="C20" s="10" t="s">
        <v>32</v>
      </c>
      <c r="D20" s="64" t="e">
        <f>COUNTIFS(#REF!,"0",#REF!,"",#REF!,B20)</f>
        <v>#REF!</v>
      </c>
      <c r="E20" s="11">
        <f>COUNTIF('MASTER LIST'!$H:$H,'MARKET ID% 3'!$B20)</f>
        <v>0</v>
      </c>
      <c r="F20" s="32" t="e">
        <f>#REF!</f>
        <v>#REF!</v>
      </c>
      <c r="G20" s="21"/>
      <c r="H20" s="234" t="s">
        <v>40</v>
      </c>
      <c r="I20" s="235"/>
      <c r="J20" s="235"/>
      <c r="K20" s="236"/>
    </row>
    <row r="21" spans="1:13" ht="15.75" thickBot="1" x14ac:dyDescent="0.3">
      <c r="A21" s="31">
        <v>5</v>
      </c>
      <c r="B21" s="9">
        <v>230004</v>
      </c>
      <c r="C21" s="10" t="s">
        <v>9</v>
      </c>
      <c r="D21" s="64" t="e">
        <f>COUNTIFS(#REF!,"0",#REF!,"",#REF!,B21)</f>
        <v>#REF!</v>
      </c>
      <c r="E21" s="11">
        <f>COUNTIF('MASTER LIST'!$H:$H,'MARKET ID% 3'!$B21)</f>
        <v>0</v>
      </c>
      <c r="F21" s="32" t="e">
        <f>#REF!</f>
        <v>#REF!</v>
      </c>
      <c r="G21" s="21"/>
      <c r="H21" s="237"/>
      <c r="I21" s="238"/>
      <c r="J21" s="238"/>
      <c r="K21" s="239"/>
    </row>
    <row r="22" spans="1:13" x14ac:dyDescent="0.25">
      <c r="A22" s="31">
        <v>5</v>
      </c>
      <c r="B22" s="9">
        <v>230008</v>
      </c>
      <c r="C22" s="10" t="s">
        <v>12</v>
      </c>
      <c r="D22" s="64" t="e">
        <f>COUNTIFS(#REF!,"0",#REF!,"",#REF!,B22)</f>
        <v>#REF!</v>
      </c>
      <c r="E22" s="11">
        <f>COUNTIF('MASTER LIST'!$H:$H,'MARKET ID% 3'!$B22)</f>
        <v>0</v>
      </c>
      <c r="F22" s="32" t="e">
        <f>#REF!</f>
        <v>#REF!</v>
      </c>
      <c r="G22" s="21"/>
      <c r="H22" s="234" t="s">
        <v>41</v>
      </c>
      <c r="I22" s="235"/>
      <c r="J22" s="235"/>
      <c r="K22" s="236"/>
    </row>
    <row r="23" spans="1:13" ht="15.75" thickBot="1" x14ac:dyDescent="0.3">
      <c r="A23" s="31">
        <v>5</v>
      </c>
      <c r="B23" s="9">
        <v>230019</v>
      </c>
      <c r="C23" s="10" t="s">
        <v>21</v>
      </c>
      <c r="D23" s="64" t="e">
        <f>COUNTIFS(#REF!,"0",#REF!,"",#REF!,B23)</f>
        <v>#REF!</v>
      </c>
      <c r="E23" s="11">
        <f>COUNTIF('MASTER LIST'!$H:$H,'MARKET ID% 3'!$B23)</f>
        <v>0</v>
      </c>
      <c r="F23" s="32" t="e">
        <f>#REF!</f>
        <v>#REF!</v>
      </c>
      <c r="G23" s="21"/>
      <c r="H23" s="237"/>
      <c r="I23" s="238"/>
      <c r="J23" s="238"/>
      <c r="K23" s="239"/>
    </row>
    <row r="24" spans="1:13" x14ac:dyDescent="0.25">
      <c r="A24" s="31">
        <v>5</v>
      </c>
      <c r="B24" s="9">
        <v>230680</v>
      </c>
      <c r="C24" s="10" t="s">
        <v>36</v>
      </c>
      <c r="D24" s="64" t="e">
        <f>COUNTIFS(#REF!,"0",#REF!,"",#REF!,B24)</f>
        <v>#REF!</v>
      </c>
      <c r="E24" s="11">
        <f>COUNTIF('MASTER LIST'!$H:$H,'MARKET ID% 3'!$B24)</f>
        <v>0</v>
      </c>
      <c r="F24" s="32" t="e">
        <f>#REF!</f>
        <v>#REF!</v>
      </c>
      <c r="G24" s="21"/>
      <c r="H24" s="240" t="s">
        <v>42</v>
      </c>
      <c r="I24" s="241"/>
      <c r="J24" s="241"/>
      <c r="K24" s="242"/>
      <c r="M24" s="19"/>
    </row>
    <row r="25" spans="1:13" ht="15.75" thickBot="1" x14ac:dyDescent="0.3">
      <c r="A25" s="31">
        <v>5</v>
      </c>
      <c r="B25" s="9">
        <v>230685</v>
      </c>
      <c r="C25" s="10" t="s">
        <v>37</v>
      </c>
      <c r="D25" s="64" t="e">
        <f>COUNTIFS(#REF!,"0",#REF!,"",#REF!,B25)</f>
        <v>#REF!</v>
      </c>
      <c r="E25" s="11">
        <f>COUNTIF('MASTER LIST'!$H:$H,'MARKET ID% 3'!$B25)</f>
        <v>0</v>
      </c>
      <c r="F25" s="32" t="e">
        <f>#REF!</f>
        <v>#REF!</v>
      </c>
      <c r="G25" s="21"/>
      <c r="H25" s="243"/>
      <c r="I25" s="244"/>
      <c r="J25" s="244"/>
      <c r="K25" s="245"/>
    </row>
    <row r="26" spans="1:13" x14ac:dyDescent="0.25">
      <c r="A26" s="31">
        <v>6</v>
      </c>
      <c r="B26" s="9">
        <v>230002</v>
      </c>
      <c r="C26" s="10" t="s">
        <v>8</v>
      </c>
      <c r="D26" s="64" t="e">
        <f>COUNTIFS(#REF!,"0",#REF!,"",#REF!,B26)</f>
        <v>#REF!</v>
      </c>
      <c r="E26" s="11">
        <f>COUNTIF('MASTER LIST'!$H:$H,'MARKET ID% 3'!$B26)</f>
        <v>0</v>
      </c>
      <c r="F26" s="32" t="e">
        <f>#REF!</f>
        <v>#REF!</v>
      </c>
      <c r="G26" s="21"/>
      <c r="H26" s="14"/>
      <c r="I26" s="12"/>
      <c r="J26" s="14"/>
      <c r="K26" s="14"/>
    </row>
    <row r="27" spans="1:13" x14ac:dyDescent="0.25">
      <c r="A27" s="31">
        <v>6</v>
      </c>
      <c r="B27" s="9">
        <v>230007</v>
      </c>
      <c r="C27" s="10" t="s">
        <v>11</v>
      </c>
      <c r="D27" s="64" t="e">
        <f>COUNTIFS(#REF!,"0",#REF!,"",#REF!,B27)</f>
        <v>#REF!</v>
      </c>
      <c r="E27" s="11">
        <f>COUNTIF('MASTER LIST'!$H:$H,'MARKET ID% 3'!$B27)</f>
        <v>0</v>
      </c>
      <c r="F27" s="32" t="e">
        <f>#REF!</f>
        <v>#REF!</v>
      </c>
      <c r="G27" s="21"/>
      <c r="H27" s="14"/>
      <c r="I27" s="217" t="s">
        <v>38</v>
      </c>
      <c r="J27" s="218">
        <v>43434</v>
      </c>
      <c r="K27" s="219"/>
    </row>
    <row r="28" spans="1:13" x14ac:dyDescent="0.25">
      <c r="A28" s="31">
        <v>6</v>
      </c>
      <c r="B28" s="9">
        <v>230190</v>
      </c>
      <c r="C28" s="10" t="s">
        <v>25</v>
      </c>
      <c r="D28" s="64" t="e">
        <f>COUNTIFS(#REF!,"0",#REF!,"",#REF!,B28)</f>
        <v>#REF!</v>
      </c>
      <c r="E28" s="11">
        <f>COUNTIF('MASTER LIST'!$H:$H,'MARKET ID% 3'!$B28)</f>
        <v>0</v>
      </c>
      <c r="F28" s="32" t="e">
        <f>#REF!</f>
        <v>#REF!</v>
      </c>
      <c r="G28" s="21"/>
      <c r="H28" s="14"/>
      <c r="I28" s="217"/>
      <c r="J28" s="220"/>
      <c r="K28" s="220"/>
    </row>
    <row r="29" spans="1:13" ht="15.75" thickBot="1" x14ac:dyDescent="0.3">
      <c r="A29" s="31">
        <v>6</v>
      </c>
      <c r="B29" s="9">
        <v>230491</v>
      </c>
      <c r="C29" s="10" t="s">
        <v>31</v>
      </c>
      <c r="D29" s="64" t="e">
        <f>COUNTIFS(#REF!,"0",#REF!,"",#REF!,B29)</f>
        <v>#REF!</v>
      </c>
      <c r="E29" s="11">
        <f>COUNTIF('MASTER LIST'!$H:$H,'MARKET ID% 3'!$B29)</f>
        <v>0</v>
      </c>
      <c r="F29" s="32" t="e">
        <f>#REF!</f>
        <v>#REF!</v>
      </c>
      <c r="G29" s="21"/>
      <c r="H29" s="14"/>
      <c r="I29" s="12"/>
      <c r="J29" s="14"/>
      <c r="K29" s="14"/>
    </row>
    <row r="30" spans="1:13" x14ac:dyDescent="0.25">
      <c r="A30" s="31">
        <v>6</v>
      </c>
      <c r="B30" s="9">
        <v>230495</v>
      </c>
      <c r="C30" s="10" t="s">
        <v>33</v>
      </c>
      <c r="D30" s="64" t="e">
        <f>COUNTIFS(#REF!,"0",#REF!,"",#REF!,B30)</f>
        <v>#REF!</v>
      </c>
      <c r="E30" s="11">
        <f>COUNTIF('MASTER LIST'!$H:$H,'MARKET ID% 3'!$B30)</f>
        <v>0</v>
      </c>
      <c r="F30" s="32" t="e">
        <f>#REF!</f>
        <v>#REF!</v>
      </c>
      <c r="G30" s="21"/>
      <c r="H30" s="221" t="s">
        <v>5</v>
      </c>
      <c r="I30" s="223">
        <v>71469</v>
      </c>
      <c r="J30" s="225" t="e">
        <f>I30/K14</f>
        <v>#REF!</v>
      </c>
      <c r="K30" s="14"/>
    </row>
    <row r="31" spans="1:13" ht="15.75" thickBot="1" x14ac:dyDescent="0.3">
      <c r="A31" s="31">
        <v>6</v>
      </c>
      <c r="B31" s="9">
        <v>230500</v>
      </c>
      <c r="C31" s="10" t="s">
        <v>34</v>
      </c>
      <c r="D31" s="64" t="e">
        <f>COUNTIFS(#REF!,"0",#REF!,"",#REF!,B31)</f>
        <v>#REF!</v>
      </c>
      <c r="E31" s="11">
        <f>COUNTIF('MASTER LIST'!$H:$H,'MARKET ID% 3'!$B31)</f>
        <v>0</v>
      </c>
      <c r="F31" s="32" t="e">
        <f>#REF!</f>
        <v>#REF!</v>
      </c>
      <c r="G31" s="21"/>
      <c r="H31" s="222"/>
      <c r="I31" s="224"/>
      <c r="J31" s="226"/>
      <c r="K31" s="14"/>
    </row>
    <row r="32" spans="1:13" ht="15.75" thickBot="1" x14ac:dyDescent="0.3">
      <c r="A32" s="33">
        <v>7</v>
      </c>
      <c r="B32" s="34">
        <v>230699</v>
      </c>
      <c r="C32" s="35" t="s">
        <v>39</v>
      </c>
      <c r="D32" s="66" t="e">
        <f>COUNTIFS(#REF!,"0",#REF!,"",#REF!,B32)</f>
        <v>#REF!</v>
      </c>
      <c r="E32" s="36">
        <f>COUNTIF('MASTER LIST'!$H:$H,'MARKET ID% 3'!$B32)</f>
        <v>0</v>
      </c>
      <c r="F32" s="37" t="e">
        <f>#REF!</f>
        <v>#REF!</v>
      </c>
      <c r="G32" s="21"/>
      <c r="H32" s="24" t="s">
        <v>56</v>
      </c>
      <c r="I32" s="23" t="e">
        <f>I30-J11</f>
        <v>#REF!</v>
      </c>
      <c r="J32" s="14"/>
      <c r="K32" s="14"/>
    </row>
    <row r="33" spans="1:1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7"/>
    </row>
    <row r="34" spans="1:11" ht="15.75" thickBot="1" x14ac:dyDescent="0.3"/>
    <row r="35" spans="1:11" ht="15.75" x14ac:dyDescent="0.25">
      <c r="A35" s="214" t="s">
        <v>65</v>
      </c>
      <c r="B35" s="215"/>
      <c r="C35" s="215"/>
      <c r="D35" s="216"/>
      <c r="F35" s="53"/>
    </row>
    <row r="36" spans="1:11" x14ac:dyDescent="0.25">
      <c r="A36" s="55"/>
      <c r="B36" s="54" t="s">
        <v>66</v>
      </c>
      <c r="C36" s="54" t="s">
        <v>67</v>
      </c>
      <c r="D36" s="56" t="s">
        <v>68</v>
      </c>
    </row>
    <row r="37" spans="1:11" x14ac:dyDescent="0.25">
      <c r="A37" s="55" t="s">
        <v>58</v>
      </c>
      <c r="B37" s="58">
        <v>11</v>
      </c>
      <c r="C37" s="58">
        <v>9</v>
      </c>
      <c r="D37" s="59">
        <f t="shared" ref="D37:D43" si="1">B37-C37</f>
        <v>2</v>
      </c>
      <c r="I37" s="63">
        <f>COUNTIFS('TAOC 1'!$D$34:$D$233,"0",'TAOC 1'!$F$34:$F$233,"")</f>
        <v>200</v>
      </c>
    </row>
    <row r="38" spans="1:11" x14ac:dyDescent="0.25">
      <c r="A38" s="55" t="s">
        <v>59</v>
      </c>
      <c r="B38" s="58">
        <v>10</v>
      </c>
      <c r="C38" s="58">
        <v>9</v>
      </c>
      <c r="D38" s="59">
        <f t="shared" si="1"/>
        <v>1</v>
      </c>
      <c r="I38" s="63" t="e">
        <f>COUNTIFS(#REF!,"0",#REF!,"")</f>
        <v>#REF!</v>
      </c>
    </row>
    <row r="39" spans="1:11" x14ac:dyDescent="0.25">
      <c r="A39" s="55" t="s">
        <v>60</v>
      </c>
      <c r="B39" s="58">
        <v>18</v>
      </c>
      <c r="C39" s="58">
        <v>17</v>
      </c>
      <c r="D39" s="59">
        <f t="shared" si="1"/>
        <v>1</v>
      </c>
      <c r="I39" s="63" t="e">
        <f>COUNTIFS(#REF!,"0",#REF!,"")</f>
        <v>#REF!</v>
      </c>
    </row>
    <row r="40" spans="1:11" x14ac:dyDescent="0.25">
      <c r="A40" s="55" t="s">
        <v>61</v>
      </c>
      <c r="B40" s="58">
        <v>20</v>
      </c>
      <c r="C40" s="58">
        <v>18</v>
      </c>
      <c r="D40" s="59">
        <f t="shared" si="1"/>
        <v>2</v>
      </c>
      <c r="I40" s="63" t="e">
        <f>COUNTIFS(#REF!,"0",#REF!,"")</f>
        <v>#REF!</v>
      </c>
    </row>
    <row r="41" spans="1:11" x14ac:dyDescent="0.25">
      <c r="A41" s="55" t="s">
        <v>62</v>
      </c>
      <c r="B41" s="58">
        <v>12</v>
      </c>
      <c r="C41" s="58">
        <v>10</v>
      </c>
      <c r="D41" s="59">
        <f t="shared" si="1"/>
        <v>2</v>
      </c>
      <c r="I41" s="63" t="e">
        <f>COUNTIFS(#REF!,"0",#REF!,"")</f>
        <v>#REF!</v>
      </c>
    </row>
    <row r="42" spans="1:11" x14ac:dyDescent="0.25">
      <c r="A42" s="55" t="s">
        <v>63</v>
      </c>
      <c r="B42" s="58">
        <v>6</v>
      </c>
      <c r="C42" s="58">
        <v>6</v>
      </c>
      <c r="D42" s="59">
        <f t="shared" si="1"/>
        <v>0</v>
      </c>
      <c r="I42" s="63" t="e">
        <f>COUNTIFS(#REF!,"0",#REF!,"")</f>
        <v>#REF!</v>
      </c>
    </row>
    <row r="43" spans="1:11" ht="15.75" thickBot="1" x14ac:dyDescent="0.3">
      <c r="A43" s="57" t="s">
        <v>64</v>
      </c>
      <c r="B43" s="60">
        <v>0</v>
      </c>
      <c r="C43" s="60">
        <v>0</v>
      </c>
      <c r="D43" s="61">
        <f t="shared" si="1"/>
        <v>0</v>
      </c>
      <c r="I43" s="63" t="e">
        <f>COUNTIFS(#REF!,"0",#REF!,"")</f>
        <v>#REF!</v>
      </c>
    </row>
  </sheetData>
  <sheetProtection selectLockedCells="1"/>
  <mergeCells count="19">
    <mergeCell ref="A35:D35"/>
    <mergeCell ref="I11:I12"/>
    <mergeCell ref="I27:I28"/>
    <mergeCell ref="J27:K28"/>
    <mergeCell ref="H30:H31"/>
    <mergeCell ref="I30:I31"/>
    <mergeCell ref="J30:J31"/>
    <mergeCell ref="H16:J16"/>
    <mergeCell ref="H17:J17"/>
    <mergeCell ref="H19:K19"/>
    <mergeCell ref="H20:K21"/>
    <mergeCell ref="H22:K23"/>
    <mergeCell ref="H24:K25"/>
    <mergeCell ref="H15:J15"/>
    <mergeCell ref="E1:F1"/>
    <mergeCell ref="H11:H12"/>
    <mergeCell ref="J11:J12"/>
    <mergeCell ref="K11:K12"/>
    <mergeCell ref="H14:J14"/>
  </mergeCells>
  <conditionalFormatting sqref="F3:F32">
    <cfRule type="cellIs" dxfId="27" priority="2" operator="lessThan">
      <formula>0.7</formula>
    </cfRule>
    <cfRule type="cellIs" dxfId="26" priority="3" operator="between">
      <formula>0.7</formula>
      <formula>0.79999</formula>
    </cfRule>
    <cfRule type="cellIs" dxfId="25" priority="6" operator="between">
      <formula>0.8</formula>
      <formula>1.07</formula>
    </cfRule>
    <cfRule type="cellIs" dxfId="24" priority="7" operator="greaterThan">
      <formula>1.08</formula>
    </cfRule>
  </conditionalFormatting>
  <conditionalFormatting sqref="K11 K3:K9">
    <cfRule type="cellIs" dxfId="23" priority="1" operator="lessThan">
      <formula>0.7</formula>
    </cfRule>
    <cfRule type="cellIs" dxfId="22" priority="5" operator="between">
      <formula>0.8</formula>
      <formula>1.05</formula>
    </cfRule>
  </conditionalFormatting>
  <conditionalFormatting sqref="K3:K9">
    <cfRule type="cellIs" dxfId="21" priority="4" operator="between">
      <formula>0.7</formula>
      <formula>0.79999999</formula>
    </cfRule>
  </conditionalFormatting>
  <pageMargins left="0.25" right="0.25" top="0.75" bottom="0.75" header="0.3" footer="0.3"/>
  <pageSetup scale="7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W59"/>
  <sheetViews>
    <sheetView tabSelected="1" workbookViewId="0">
      <selection activeCell="P13" sqref="P13"/>
    </sheetView>
  </sheetViews>
  <sheetFormatPr defaultRowHeight="15" x14ac:dyDescent="0.25"/>
  <sheetData>
    <row r="1" spans="1:23" x14ac:dyDescent="0.25">
      <c r="A1" s="265" t="s">
        <v>101</v>
      </c>
      <c r="B1" s="266"/>
      <c r="C1" s="266"/>
      <c r="D1" s="266"/>
      <c r="E1" s="266"/>
      <c r="F1" s="267"/>
      <c r="I1" s="259" t="s">
        <v>112</v>
      </c>
      <c r="J1" s="260"/>
      <c r="K1" s="261"/>
    </row>
    <row r="2" spans="1:23" ht="15.75" customHeight="1" thickBot="1" x14ac:dyDescent="0.3">
      <c r="A2" s="268"/>
      <c r="B2" s="269"/>
      <c r="C2" s="269"/>
      <c r="D2" s="269"/>
      <c r="E2" s="269"/>
      <c r="F2" s="270"/>
      <c r="I2" s="262"/>
      <c r="J2" s="263"/>
      <c r="K2" s="264"/>
      <c r="Q2" s="252" t="s">
        <v>111</v>
      </c>
      <c r="R2" s="252"/>
      <c r="S2" s="252"/>
      <c r="T2" s="252"/>
      <c r="U2" s="252"/>
      <c r="V2" s="252"/>
      <c r="W2" s="252"/>
    </row>
    <row r="3" spans="1:23" x14ac:dyDescent="0.25">
      <c r="Q3" s="252"/>
      <c r="R3" s="252"/>
      <c r="S3" s="252"/>
      <c r="T3" s="252"/>
      <c r="U3" s="252"/>
      <c r="V3" s="252"/>
      <c r="W3" s="252"/>
    </row>
    <row r="4" spans="1:23" x14ac:dyDescent="0.25">
      <c r="Q4" s="252"/>
      <c r="R4" s="252"/>
      <c r="S4" s="252"/>
      <c r="T4" s="252"/>
      <c r="U4" s="252"/>
      <c r="V4" s="252"/>
      <c r="W4" s="252"/>
    </row>
    <row r="5" spans="1:23" x14ac:dyDescent="0.25">
      <c r="Q5" s="252"/>
      <c r="R5" s="252"/>
      <c r="S5" s="252"/>
      <c r="T5" s="252"/>
      <c r="U5" s="252"/>
      <c r="V5" s="252"/>
      <c r="W5" s="252"/>
    </row>
    <row r="6" spans="1:23" x14ac:dyDescent="0.25">
      <c r="Q6" s="252"/>
      <c r="R6" s="252"/>
      <c r="S6" s="252"/>
      <c r="T6" s="252"/>
      <c r="U6" s="252"/>
      <c r="V6" s="252"/>
      <c r="W6" s="252"/>
    </row>
    <row r="7" spans="1:23" x14ac:dyDescent="0.25">
      <c r="Q7" s="252"/>
      <c r="R7" s="252"/>
      <c r="S7" s="252"/>
      <c r="T7" s="252"/>
      <c r="U7" s="252"/>
      <c r="V7" s="252"/>
      <c r="W7" s="252"/>
    </row>
    <row r="8" spans="1:23" x14ac:dyDescent="0.25">
      <c r="Q8" s="252"/>
      <c r="R8" s="252"/>
      <c r="S8" s="252"/>
      <c r="T8" s="252"/>
      <c r="U8" s="252"/>
      <c r="V8" s="252"/>
      <c r="W8" s="252"/>
    </row>
    <row r="9" spans="1:23" x14ac:dyDescent="0.25">
      <c r="Q9" s="252"/>
      <c r="R9" s="252"/>
      <c r="S9" s="252"/>
      <c r="T9" s="252"/>
      <c r="U9" s="252"/>
      <c r="V9" s="252"/>
      <c r="W9" s="252"/>
    </row>
    <row r="10" spans="1:23" ht="15.75" thickBot="1" x14ac:dyDescent="0.3"/>
    <row r="11" spans="1:23" x14ac:dyDescent="0.25">
      <c r="Q11" s="246" t="s">
        <v>110</v>
      </c>
      <c r="R11" s="247"/>
      <c r="S11" s="247"/>
      <c r="T11" s="248"/>
    </row>
    <row r="12" spans="1:23" ht="15.75" thickBot="1" x14ac:dyDescent="0.3">
      <c r="Q12" s="249"/>
      <c r="R12" s="250"/>
      <c r="S12" s="250"/>
      <c r="T12" s="251"/>
    </row>
    <row r="15" spans="1:23" x14ac:dyDescent="0.25">
      <c r="B15" s="199" t="s">
        <v>99</v>
      </c>
      <c r="C15" s="199"/>
      <c r="D15" s="199"/>
    </row>
    <row r="16" spans="1:23" x14ac:dyDescent="0.25">
      <c r="B16" s="201" t="s">
        <v>100</v>
      </c>
    </row>
    <row r="17" spans="1:6" x14ac:dyDescent="0.25">
      <c r="B17" s="201" t="s">
        <v>104</v>
      </c>
    </row>
    <row r="18" spans="1:6" ht="15.75" thickBot="1" x14ac:dyDescent="0.3"/>
    <row r="19" spans="1:6" x14ac:dyDescent="0.25">
      <c r="A19" s="271" t="s">
        <v>102</v>
      </c>
      <c r="B19" s="272"/>
      <c r="C19" s="272"/>
      <c r="D19" s="272"/>
      <c r="E19" s="272"/>
      <c r="F19" s="273"/>
    </row>
    <row r="20" spans="1:6" ht="15.75" thickBot="1" x14ac:dyDescent="0.3">
      <c r="A20" s="274"/>
      <c r="B20" s="275"/>
      <c r="C20" s="275"/>
      <c r="D20" s="275"/>
      <c r="E20" s="275"/>
      <c r="F20" s="276"/>
    </row>
    <row r="23" spans="1:6" ht="15" customHeight="1" x14ac:dyDescent="0.25"/>
    <row r="28" spans="1:6" x14ac:dyDescent="0.25">
      <c r="A28" s="200" t="s">
        <v>103</v>
      </c>
    </row>
    <row r="37" spans="1:10" x14ac:dyDescent="0.25">
      <c r="A37" s="200" t="s">
        <v>105</v>
      </c>
      <c r="B37" s="201"/>
      <c r="C37" s="201"/>
      <c r="D37" s="201"/>
      <c r="E37" s="201"/>
      <c r="F37" s="201"/>
      <c r="G37" s="201"/>
      <c r="H37" s="201"/>
      <c r="I37" s="201"/>
      <c r="J37" s="201"/>
    </row>
    <row r="38" spans="1:10" x14ac:dyDescent="0.25">
      <c r="A38" s="201" t="s">
        <v>114</v>
      </c>
      <c r="B38" s="201"/>
      <c r="C38" s="201"/>
      <c r="D38" s="201"/>
      <c r="E38" s="201"/>
      <c r="F38" s="201"/>
      <c r="G38" s="201"/>
      <c r="H38" s="201"/>
      <c r="I38" s="201"/>
      <c r="J38" s="201"/>
    </row>
    <row r="39" spans="1:10" x14ac:dyDescent="0.25">
      <c r="A39" s="201" t="s">
        <v>115</v>
      </c>
      <c r="B39" s="201"/>
      <c r="C39" s="201"/>
      <c r="D39" s="201"/>
      <c r="E39" s="201"/>
      <c r="F39" s="201"/>
      <c r="G39" s="201"/>
      <c r="H39" s="201"/>
      <c r="I39" s="201"/>
      <c r="J39" s="201"/>
    </row>
    <row r="40" spans="1:10" x14ac:dyDescent="0.25">
      <c r="A40" s="201" t="s">
        <v>116</v>
      </c>
      <c r="B40" s="201"/>
      <c r="C40" s="201"/>
      <c r="D40" s="201"/>
      <c r="E40" s="201"/>
      <c r="F40" s="201"/>
      <c r="G40" s="201"/>
      <c r="H40" s="201"/>
      <c r="I40" s="201"/>
      <c r="J40" s="201"/>
    </row>
    <row r="41" spans="1:10" x14ac:dyDescent="0.25">
      <c r="A41" s="277" t="s">
        <v>113</v>
      </c>
      <c r="B41" s="277"/>
      <c r="C41" s="277"/>
      <c r="D41" s="277"/>
      <c r="E41" s="277"/>
      <c r="F41" s="277"/>
      <c r="G41" s="277"/>
      <c r="H41" s="277"/>
      <c r="I41" s="277"/>
      <c r="J41" s="277"/>
    </row>
    <row r="42" spans="1:10" x14ac:dyDescent="0.25">
      <c r="A42" s="277"/>
      <c r="B42" s="277"/>
      <c r="C42" s="277"/>
      <c r="D42" s="277"/>
      <c r="E42" s="277"/>
      <c r="F42" s="277"/>
      <c r="G42" s="277"/>
      <c r="H42" s="277"/>
      <c r="I42" s="277"/>
      <c r="J42" s="277"/>
    </row>
    <row r="43" spans="1:10" x14ac:dyDescent="0.25">
      <c r="A43" s="277"/>
      <c r="B43" s="277"/>
      <c r="C43" s="277"/>
      <c r="D43" s="277"/>
      <c r="E43" s="277"/>
      <c r="F43" s="277"/>
      <c r="G43" s="277"/>
      <c r="H43" s="277"/>
      <c r="I43" s="277"/>
      <c r="J43" s="277"/>
    </row>
    <row r="44" spans="1:10" x14ac:dyDescent="0.25">
      <c r="A44" s="201" t="s">
        <v>117</v>
      </c>
      <c r="B44" s="201"/>
      <c r="C44" s="201"/>
      <c r="D44" s="201"/>
      <c r="E44" s="201"/>
      <c r="F44" s="201"/>
      <c r="G44" s="201"/>
      <c r="H44" s="201"/>
      <c r="I44" s="201"/>
      <c r="J44" s="201"/>
    </row>
    <row r="46" spans="1:10" ht="15.75" thickBot="1" x14ac:dyDescent="0.3"/>
    <row r="47" spans="1:10" x14ac:dyDescent="0.25">
      <c r="A47" s="278" t="s">
        <v>106</v>
      </c>
      <c r="B47" s="279"/>
      <c r="C47" s="279"/>
      <c r="D47" s="279"/>
      <c r="E47" s="279"/>
      <c r="F47" s="280"/>
    </row>
    <row r="48" spans="1:10" ht="15.75" thickBot="1" x14ac:dyDescent="0.3">
      <c r="A48" s="281"/>
      <c r="B48" s="282"/>
      <c r="C48" s="282"/>
      <c r="D48" s="282"/>
      <c r="E48" s="282"/>
      <c r="F48" s="283"/>
    </row>
    <row r="52" spans="1:9" x14ac:dyDescent="0.25">
      <c r="A52" s="200" t="s">
        <v>107</v>
      </c>
      <c r="B52" s="201"/>
      <c r="C52" s="201"/>
      <c r="D52" s="201"/>
      <c r="E52" s="201"/>
      <c r="F52" s="201"/>
      <c r="G52" s="201"/>
      <c r="H52" s="201"/>
      <c r="I52" s="201"/>
    </row>
    <row r="53" spans="1:9" x14ac:dyDescent="0.25">
      <c r="A53" s="201" t="s">
        <v>108</v>
      </c>
      <c r="B53" s="201"/>
      <c r="C53" s="201"/>
      <c r="D53" s="201"/>
      <c r="E53" s="201"/>
      <c r="F53" s="201"/>
      <c r="G53" s="201"/>
      <c r="H53" s="201"/>
      <c r="I53" s="201"/>
    </row>
    <row r="54" spans="1:9" x14ac:dyDescent="0.25">
      <c r="A54" s="277" t="s">
        <v>109</v>
      </c>
      <c r="B54" s="277"/>
      <c r="C54" s="277"/>
      <c r="D54" s="277"/>
      <c r="E54" s="277"/>
      <c r="F54" s="277"/>
      <c r="G54" s="277"/>
      <c r="H54" s="277"/>
      <c r="I54" s="277"/>
    </row>
    <row r="55" spans="1:9" x14ac:dyDescent="0.25">
      <c r="A55" s="277"/>
      <c r="B55" s="277"/>
      <c r="C55" s="277"/>
      <c r="D55" s="277"/>
      <c r="E55" s="277"/>
      <c r="F55" s="277"/>
      <c r="G55" s="277"/>
      <c r="H55" s="277"/>
      <c r="I55" s="277"/>
    </row>
    <row r="57" spans="1:9" ht="15.75" thickBot="1" x14ac:dyDescent="0.3"/>
    <row r="58" spans="1:9" x14ac:dyDescent="0.25">
      <c r="A58" s="253" t="s">
        <v>119</v>
      </c>
      <c r="B58" s="254"/>
      <c r="C58" s="254"/>
      <c r="D58" s="254"/>
      <c r="E58" s="254"/>
      <c r="F58" s="255"/>
    </row>
    <row r="59" spans="1:9" ht="15.75" thickBot="1" x14ac:dyDescent="0.3">
      <c r="A59" s="256"/>
      <c r="B59" s="257"/>
      <c r="C59" s="257"/>
      <c r="D59" s="257"/>
      <c r="E59" s="257"/>
      <c r="F59" s="258"/>
    </row>
  </sheetData>
  <mergeCells count="9">
    <mergeCell ref="Q11:T12"/>
    <mergeCell ref="Q2:W9"/>
    <mergeCell ref="A58:F59"/>
    <mergeCell ref="I1:K2"/>
    <mergeCell ref="A1:F2"/>
    <mergeCell ref="A19:F20"/>
    <mergeCell ref="A41:J43"/>
    <mergeCell ref="A47:F48"/>
    <mergeCell ref="A54:I55"/>
  </mergeCells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1026" r:id="rId4">
          <objectPr defaultSize="0" r:id="rId5">
            <anchor moveWithCells="1">
              <from>
                <xdr:col>17</xdr:col>
                <xdr:colOff>142875</xdr:colOff>
                <xdr:row>13</xdr:row>
                <xdr:rowOff>9525</xdr:rowOff>
              </from>
              <to>
                <xdr:col>18</xdr:col>
                <xdr:colOff>447675</xdr:colOff>
                <xdr:row>16</xdr:row>
                <xdr:rowOff>123825</xdr:rowOff>
              </to>
            </anchor>
          </objectPr>
        </oleObject>
      </mc:Choice>
      <mc:Fallback>
        <oleObject progId="Worksheet" dvAspect="DVASPECT_ICON" shapeId="102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O125"/>
  <sheetViews>
    <sheetView workbookViewId="0">
      <selection activeCell="A4" sqref="A4"/>
    </sheetView>
  </sheetViews>
  <sheetFormatPr defaultRowHeight="15" x14ac:dyDescent="0.25"/>
  <cols>
    <col min="1" max="2" width="12.28515625" style="18" customWidth="1"/>
    <col min="3" max="3" width="19.140625" style="18" bestFit="1" customWidth="1"/>
    <col min="4" max="4" width="15.140625" style="18" customWidth="1"/>
    <col min="5" max="5" width="11.42578125" style="18" bestFit="1" customWidth="1"/>
    <col min="6" max="6" width="10.140625" style="18" customWidth="1"/>
    <col min="7" max="7" width="4.7109375" style="18" customWidth="1"/>
    <col min="8" max="8" width="8.5703125" style="18" customWidth="1"/>
    <col min="9" max="10" width="12.28515625" style="18" customWidth="1"/>
    <col min="11" max="12" width="10.140625" style="18" customWidth="1"/>
  </cols>
  <sheetData>
    <row r="1" spans="1:12" ht="15" customHeight="1" thickBot="1" x14ac:dyDescent="0.3">
      <c r="A1" s="25"/>
      <c r="B1" s="26"/>
      <c r="C1" s="26"/>
      <c r="D1" s="26"/>
      <c r="E1" s="204" t="s">
        <v>45</v>
      </c>
      <c r="F1" s="204"/>
      <c r="G1" s="88"/>
      <c r="H1" s="164">
        <v>2022</v>
      </c>
      <c r="I1" s="196"/>
      <c r="J1" s="196"/>
      <c r="K1" s="26"/>
      <c r="L1" s="197"/>
    </row>
    <row r="2" spans="1:12" ht="15" customHeight="1" thickBot="1" x14ac:dyDescent="0.3">
      <c r="A2" s="304" t="s">
        <v>98</v>
      </c>
      <c r="B2" s="305"/>
      <c r="C2" s="305"/>
      <c r="D2" s="305"/>
      <c r="E2" s="305"/>
      <c r="F2" s="306"/>
      <c r="G2" s="193"/>
      <c r="H2" s="194"/>
      <c r="I2" s="195"/>
      <c r="J2" s="195"/>
      <c r="K2" s="192"/>
      <c r="L2" s="203" t="s">
        <v>121</v>
      </c>
    </row>
    <row r="3" spans="1:12" ht="30" customHeight="1" thickBot="1" x14ac:dyDescent="0.3">
      <c r="A3" s="28" t="s">
        <v>72</v>
      </c>
      <c r="B3" s="29" t="s">
        <v>1</v>
      </c>
      <c r="C3" s="29" t="s">
        <v>2</v>
      </c>
      <c r="D3" s="162" t="s">
        <v>69</v>
      </c>
      <c r="E3" s="162" t="s">
        <v>3</v>
      </c>
      <c r="F3" s="163" t="s">
        <v>4</v>
      </c>
      <c r="G3" s="20"/>
      <c r="H3" s="8"/>
      <c r="I3" s="95" t="s">
        <v>72</v>
      </c>
      <c r="J3" s="96" t="s">
        <v>69</v>
      </c>
      <c r="K3" s="97" t="s">
        <v>3</v>
      </c>
      <c r="L3" s="98" t="s">
        <v>4</v>
      </c>
    </row>
    <row r="4" spans="1:12" x14ac:dyDescent="0.25">
      <c r="A4" s="188"/>
      <c r="B4" s="117"/>
      <c r="C4" s="118"/>
      <c r="D4" s="104">
        <f>IFERROR(IFERROR(VLOOKUP(B4,'TAOC 1'!$A$2:$H$31,8,FALSE),IFERROR(VLOOKUP(B4,'TAOC 2'!$A$2:$H$21,8,FALSE),IFERROR(VLOOKUP(B4,'TAOC 3'!$A$2:$H$16,8,FALSE),IFERROR(VLOOKUP(B4,'TAOC 4'!$A$2:$H$16,8,FALSE),NOPE)))),"")</f>
        <v>0</v>
      </c>
      <c r="E4" s="105" t="str">
        <f>IF(B4=0,"",COUNTIF('MASTER LIST'!$I:$I,B4))</f>
        <v/>
      </c>
      <c r="F4" s="106" t="str">
        <f>IFERROR(IFERROR(VLOOKUP(B4,'TAOC 1'!$A$2:$H$31,5,FALSE),IFERROR(VLOOKUP(B4,'TAOC 2'!$A$2:$H$21,5,FALSE),IFERROR(VLOOKUP(B4,'TAOC 3'!$A$2:$H$16,5,FALSE),IFERROR(VLOOKUP(B4,'TAOC 4'!$A$2:$H$16,5,FALSE),NOPE)))),"")</f>
        <v/>
      </c>
      <c r="G4" s="21"/>
      <c r="H4" s="107" t="s">
        <v>73</v>
      </c>
      <c r="I4" s="202" t="str">
        <f t="array" ref="I4">IF(IFERROR(INDEX(TAOC,MATCH(0,COUNTIF($I$3:I3,TAOC),0)),"")=0,"",IFERROR(INDEX(TAOC,MATCH(0,COUNTIF($I$3:I3,TAOC),0)),""))</f>
        <v/>
      </c>
      <c r="J4" s="110">
        <f>SUMIFS($D$4:$D$48,$A$4:$A$48,I4)</f>
        <v>0</v>
      </c>
      <c r="K4" s="111">
        <f>'TAOC 1'!$D$32</f>
        <v>0</v>
      </c>
      <c r="L4" s="112">
        <f>IFERROR('TAOC 1'!$E$32,0)</f>
        <v>0</v>
      </c>
    </row>
    <row r="5" spans="1:12" x14ac:dyDescent="0.25">
      <c r="A5" s="188"/>
      <c r="B5" s="117"/>
      <c r="C5" s="118"/>
      <c r="D5" s="104">
        <f>IFERROR(IFERROR(VLOOKUP(B5,'TAOC 1'!$A$2:$H$31,8,FALSE),IFERROR(VLOOKUP(B5,'TAOC 2'!$A$2:$H$21,8,FALSE),IFERROR(VLOOKUP(B5,'TAOC 3'!$A$2:$H$16,8,FALSE),IFERROR(VLOOKUP(B5,'TAOC 4'!$A$2:$H$16,8,FALSE),NOPE)))),"")</f>
        <v>0</v>
      </c>
      <c r="E5" s="105" t="str">
        <f>IF(B5=0,"",COUNTIF('MASTER LIST'!$I:$I,B5))</f>
        <v/>
      </c>
      <c r="F5" s="106" t="str">
        <f>IFERROR(IFERROR(VLOOKUP(B5,'TAOC 1'!$A$2:$H$31,5,FALSE),IFERROR(VLOOKUP(B5,'TAOC 2'!$A$2:$H$21,5,FALSE),IFERROR(VLOOKUP(B5,'TAOC 3'!$A$2:$H$16,5,FALSE),IFERROR(VLOOKUP(B5,'TAOC 4'!$A$2:$H$16,5,FALSE),NOPE)))),"")</f>
        <v/>
      </c>
      <c r="G5" s="21"/>
      <c r="H5" s="108" t="s">
        <v>74</v>
      </c>
      <c r="I5" s="202" t="str">
        <f t="array" ref="I5">IF(IFERROR(INDEX(TAOC,MATCH(0,COUNTIF($I$3:I4,TAOC),0)),"")=0,"",IFERROR(INDEX(TAOC,MATCH(0,COUNTIF($I$3:I4,TAOC),0)),""))</f>
        <v/>
      </c>
      <c r="J5" s="113">
        <f t="shared" ref="J5:J7" si="0">SUMIFS($D$4:$D$48,$A$4:$A$48,I5)</f>
        <v>0</v>
      </c>
      <c r="K5" s="114">
        <f>'TAOC 2'!$D$22</f>
        <v>0</v>
      </c>
      <c r="L5" s="115">
        <f>IFERROR('TAOC 2'!$E$22,0)</f>
        <v>0</v>
      </c>
    </row>
    <row r="6" spans="1:12" x14ac:dyDescent="0.25">
      <c r="A6" s="188"/>
      <c r="B6" s="117"/>
      <c r="C6" s="118"/>
      <c r="D6" s="104">
        <f>IFERROR(IFERROR(VLOOKUP(B6,'TAOC 1'!$A$2:$H$31,8,FALSE),IFERROR(VLOOKUP(B6,'TAOC 2'!$A$2:$H$21,8,FALSE),IFERROR(VLOOKUP(B6,'TAOC 3'!$A$2:$H$16,8,FALSE),IFERROR(VLOOKUP(B6,'TAOC 4'!$A$2:$H$16,8,FALSE),NOPE)))),"")</f>
        <v>0</v>
      </c>
      <c r="E6" s="105" t="str">
        <f>IF(B6=0,"",COUNTIF('MASTER LIST'!$I:$I,B6))</f>
        <v/>
      </c>
      <c r="F6" s="106" t="str">
        <f>IFERROR(IFERROR(VLOOKUP(B6,'TAOC 1'!$A$2:$H$31,5,FALSE),IFERROR(VLOOKUP(B6,'TAOC 2'!$A$2:$H$21,5,FALSE),IFERROR(VLOOKUP(B6,'TAOC 3'!$A$2:$H$16,5,FALSE),IFERROR(VLOOKUP(B6,'TAOC 4'!$A$2:$H$16,5,FALSE),NOPE)))),"")</f>
        <v/>
      </c>
      <c r="G6" s="21"/>
      <c r="H6" s="108" t="s">
        <v>75</v>
      </c>
      <c r="I6" s="202" t="str">
        <f t="array" ref="I6">IF(IFERROR(INDEX(TAOC,MATCH(0,COUNTIF($I$3:I5,TAOC),0)),"")=0,"",IFERROR(INDEX(TAOC,MATCH(0,COUNTIF($I$3:I5,TAOC),0)),""))</f>
        <v/>
      </c>
      <c r="J6" s="113">
        <f t="shared" si="0"/>
        <v>0</v>
      </c>
      <c r="K6" s="114">
        <f>'TAOC 3'!$D$17</f>
        <v>0</v>
      </c>
      <c r="L6" s="115">
        <f>IFERROR('TAOC 3'!$E$17,0)</f>
        <v>0</v>
      </c>
    </row>
    <row r="7" spans="1:12" ht="15.75" thickBot="1" x14ac:dyDescent="0.3">
      <c r="A7" s="188"/>
      <c r="B7" s="117"/>
      <c r="C7" s="118"/>
      <c r="D7" s="104">
        <f>IFERROR(IFERROR(VLOOKUP(B7,'TAOC 1'!$A$2:$H$31,8,FALSE),IFERROR(VLOOKUP(B7,'TAOC 2'!$A$2:$H$21,8,FALSE),IFERROR(VLOOKUP(B7,'TAOC 3'!$A$2:$H$16,8,FALSE),IFERROR(VLOOKUP(B7,'TAOC 4'!$A$2:$H$16,8,FALSE),NOPE)))),"")</f>
        <v>0</v>
      </c>
      <c r="E7" s="105" t="str">
        <f>IF(B7=0,"",COUNTIF('MASTER LIST'!$I:$I,B7))</f>
        <v/>
      </c>
      <c r="F7" s="106" t="str">
        <f>IFERROR(IFERROR(VLOOKUP(B7,'TAOC 1'!$A$2:$H$31,5,FALSE),IFERROR(VLOOKUP(B7,'TAOC 2'!$A$2:$H$21,5,FALSE),IFERROR(VLOOKUP(B7,'TAOC 3'!$A$2:$H$16,5,FALSE),IFERROR(VLOOKUP(B7,'TAOC 4'!$A$2:$H$16,5,FALSE),NOPE)))),"")</f>
        <v/>
      </c>
      <c r="G7" s="21"/>
      <c r="H7" s="109" t="s">
        <v>76</v>
      </c>
      <c r="I7" s="202" t="str">
        <f t="array" ref="I7">IF(IFERROR(INDEX(TAOC,MATCH(0,COUNTIF($I$3:I6,TAOC),0)),"")=0,"",IFERROR(INDEX(TAOC,MATCH(0,COUNTIF($I$3:I6,TAOC),0)),""))</f>
        <v/>
      </c>
      <c r="J7" s="113">
        <f t="shared" si="0"/>
        <v>0</v>
      </c>
      <c r="K7" s="114">
        <f>'TAOC 4'!$D$17</f>
        <v>0</v>
      </c>
      <c r="L7" s="115">
        <f>IFERROR('TAOC 4'!$E$17,0)</f>
        <v>0</v>
      </c>
    </row>
    <row r="8" spans="1:12" x14ac:dyDescent="0.25">
      <c r="A8" s="188"/>
      <c r="B8" s="117"/>
      <c r="C8" s="118"/>
      <c r="D8" s="104">
        <f>IFERROR(IFERROR(VLOOKUP(B8,'TAOC 1'!$A$2:$H$31,8,FALSE),IFERROR(VLOOKUP(B8,'TAOC 2'!$A$2:$H$21,8,FALSE),IFERROR(VLOOKUP(B8,'TAOC 3'!$A$2:$H$16,8,FALSE),IFERROR(VLOOKUP(B8,'TAOC 4'!$A$2:$H$16,8,FALSE),NOPE)))),"")</f>
        <v>0</v>
      </c>
      <c r="E8" s="105" t="str">
        <f>IF(B8=0,"",COUNTIF('MASTER LIST'!$I:$I,B8))</f>
        <v/>
      </c>
      <c r="F8" s="106" t="str">
        <f>IFERROR(IFERROR(VLOOKUP(B8,'TAOC 1'!$A$2:$H$31,5,FALSE),IFERROR(VLOOKUP(B8,'TAOC 2'!$A$2:$H$21,5,FALSE),IFERROR(VLOOKUP(B8,'TAOC 3'!$A$2:$H$16,5,FALSE),IFERROR(VLOOKUP(B8,'TAOC 4'!$A$2:$H$16,5,FALSE),NOPE)))),"")</f>
        <v/>
      </c>
      <c r="G8" s="21"/>
      <c r="H8" s="12"/>
      <c r="I8" s="307" t="s">
        <v>77</v>
      </c>
      <c r="J8" s="302">
        <f>SUM(J4:J7)</f>
        <v>0</v>
      </c>
      <c r="K8" s="302">
        <f>SUM(K4:K7)</f>
        <v>0</v>
      </c>
      <c r="L8" s="284">
        <f>IFERROR(K8/L11,0)</f>
        <v>0</v>
      </c>
    </row>
    <row r="9" spans="1:12" ht="15.75" thickBot="1" x14ac:dyDescent="0.3">
      <c r="A9" s="188"/>
      <c r="B9" s="117"/>
      <c r="C9" s="118"/>
      <c r="D9" s="104">
        <f>IFERROR(IFERROR(VLOOKUP(B9,'TAOC 1'!$A$2:$H$31,8,FALSE),IFERROR(VLOOKUP(B9,'TAOC 2'!$A$2:$H$21,8,FALSE),IFERROR(VLOOKUP(B9,'TAOC 3'!$A$2:$H$16,8,FALSE),IFERROR(VLOOKUP(B9,'TAOC 4'!$A$2:$H$16,8,FALSE),NOPE)))),"")</f>
        <v>0</v>
      </c>
      <c r="E9" s="105" t="str">
        <f>IF(B9=0,"",COUNTIF('MASTER LIST'!$I:$I,B9))</f>
        <v/>
      </c>
      <c r="F9" s="106" t="str">
        <f>IFERROR(IFERROR(VLOOKUP(B9,'TAOC 1'!$A$2:$H$31,5,FALSE),IFERROR(VLOOKUP(B9,'TAOC 2'!$A$2:$H$21,5,FALSE),IFERROR(VLOOKUP(B9,'TAOC 3'!$A$2:$H$16,5,FALSE),IFERROR(VLOOKUP(B9,'TAOC 4'!$A$2:$H$16,5,FALSE),NOPE)))),"")</f>
        <v/>
      </c>
      <c r="G9" s="21"/>
      <c r="H9" s="12"/>
      <c r="I9" s="308"/>
      <c r="J9" s="303"/>
      <c r="K9" s="303"/>
      <c r="L9" s="285"/>
    </row>
    <row r="10" spans="1:12" ht="15.75" thickBot="1" x14ac:dyDescent="0.3">
      <c r="A10" s="188"/>
      <c r="B10" s="117"/>
      <c r="C10" s="118"/>
      <c r="D10" s="104">
        <f>IFERROR(IFERROR(VLOOKUP(B10,'TAOC 1'!$A$2:$H$31,8,FALSE),IFERROR(VLOOKUP(B10,'TAOC 2'!$A$2:$H$21,8,FALSE),IFERROR(VLOOKUP(B10,'TAOC 3'!$A$2:$H$16,8,FALSE),IFERROR(VLOOKUP(B10,'TAOC 4'!$A$2:$H$16,8,FALSE),NOPE)))),"")</f>
        <v>0</v>
      </c>
      <c r="E10" s="105" t="str">
        <f>IF(B10=0,"",COUNTIF('MASTER LIST'!$I:$I,B10))</f>
        <v/>
      </c>
      <c r="F10" s="106" t="str">
        <f>IFERROR(IFERROR(VLOOKUP(B10,'TAOC 1'!$A$2:$H$31,5,FALSE),IFERROR(VLOOKUP(B10,'TAOC 2'!$A$2:$H$21,5,FALSE),IFERROR(VLOOKUP(B10,'TAOC 3'!$A$2:$H$16,5,FALSE),IFERROR(VLOOKUP(B10,'TAOC 4'!$A$2:$H$16,5,FALSE),NOPE)))),"")</f>
        <v/>
      </c>
      <c r="G10" s="21"/>
      <c r="H10" s="12"/>
      <c r="I10" s="14"/>
      <c r="J10" s="14"/>
      <c r="K10" s="14"/>
      <c r="L10" s="14"/>
    </row>
    <row r="11" spans="1:12" ht="15.75" thickBot="1" x14ac:dyDescent="0.3">
      <c r="A11" s="188"/>
      <c r="B11" s="117"/>
      <c r="C11" s="118"/>
      <c r="D11" s="104">
        <f>IFERROR(IFERROR(VLOOKUP(B11,'TAOC 1'!$A$2:$H$31,8,FALSE),IFERROR(VLOOKUP(B11,'TAOC 2'!$A$2:$H$21,8,FALSE),IFERROR(VLOOKUP(B11,'TAOC 3'!$A$2:$H$16,8,FALSE),IFERROR(VLOOKUP(B11,'TAOC 4'!$A$2:$H$16,8,FALSE),NOPE)))),"")</f>
        <v>0</v>
      </c>
      <c r="E11" s="105" t="str">
        <f>IF(B11=0,"",COUNTIF('MASTER LIST'!$I:$I,B11))</f>
        <v/>
      </c>
      <c r="F11" s="106" t="str">
        <f>IFERROR(IFERROR(VLOOKUP(B11,'TAOC 1'!$A$2:$H$31,5,FALSE),IFERROR(VLOOKUP(B11,'TAOC 2'!$A$2:$H$21,5,FALSE),IFERROR(VLOOKUP(B11,'TAOC 3'!$A$2:$H$16,5,FALSE),IFERROR(VLOOKUP(B11,'TAOC 4'!$A$2:$H$16,5,FALSE),NOPE)))),"")</f>
        <v/>
      </c>
      <c r="G11" s="21"/>
      <c r="H11" s="12"/>
      <c r="I11" s="211" t="s">
        <v>52</v>
      </c>
      <c r="J11" s="212"/>
      <c r="K11" s="213"/>
      <c r="L11" s="116">
        <f>SUM('TAOC 1'!C32,'TAOC 2'!C22,'TAOC 3'!C17,'TAOC 4'!C17)</f>
        <v>0</v>
      </c>
    </row>
    <row r="12" spans="1:12" ht="15.75" thickBot="1" x14ac:dyDescent="0.3">
      <c r="A12" s="188"/>
      <c r="B12" s="117"/>
      <c r="C12" s="118"/>
      <c r="D12" s="104">
        <f>IFERROR(IFERROR(VLOOKUP(B12,'TAOC 1'!$A$2:$H$31,8,FALSE),IFERROR(VLOOKUP(B12,'TAOC 2'!$A$2:$H$21,8,FALSE),IFERROR(VLOOKUP(B12,'TAOC 3'!$A$2:$H$16,8,FALSE),IFERROR(VLOOKUP(B12,'TAOC 4'!$A$2:$H$16,8,FALSE),NOPE)))),"")</f>
        <v>0</v>
      </c>
      <c r="E12" s="105" t="str">
        <f>IF(B12=0,"",COUNTIF('MASTER LIST'!$I:$I,B12))</f>
        <v/>
      </c>
      <c r="F12" s="106" t="str">
        <f>IFERROR(IFERROR(VLOOKUP(B12,'TAOC 1'!$A$2:$H$31,5,FALSE),IFERROR(VLOOKUP(B12,'TAOC 2'!$A$2:$H$21,5,FALSE),IFERROR(VLOOKUP(B12,'TAOC 3'!$A$2:$H$16,5,FALSE),IFERROR(VLOOKUP(B12,'TAOC 4'!$A$2:$H$16,5,FALSE),NOPE)))),"")</f>
        <v/>
      </c>
      <c r="G12" s="21"/>
      <c r="H12" s="12"/>
      <c r="I12" s="228" t="s">
        <v>53</v>
      </c>
      <c r="J12" s="229"/>
      <c r="K12" s="230"/>
      <c r="L12" s="116">
        <f>SUM('TAOC 1'!F32,'TAOC 2'!F22,'TAOC 3'!F17,'TAOC 4'!F17)</f>
        <v>0</v>
      </c>
    </row>
    <row r="13" spans="1:12" ht="15.75" thickBot="1" x14ac:dyDescent="0.3">
      <c r="A13" s="188"/>
      <c r="B13" s="117"/>
      <c r="C13" s="118"/>
      <c r="D13" s="104">
        <f>IFERROR(IFERROR(VLOOKUP(B13,'TAOC 1'!$A$2:$H$31,8,FALSE),IFERROR(VLOOKUP(B13,'TAOC 2'!$A$2:$H$21,8,FALSE),IFERROR(VLOOKUP(B13,'TAOC 3'!$A$2:$H$16,8,FALSE),IFERROR(VLOOKUP(B13,'TAOC 4'!$A$2:$H$16,8,FALSE),NOPE)))),"")</f>
        <v>0</v>
      </c>
      <c r="E13" s="105" t="str">
        <f>IF(B13=0,"",COUNTIF('MASTER LIST'!$I:$I,B13))</f>
        <v/>
      </c>
      <c r="F13" s="106" t="str">
        <f>IFERROR(IFERROR(VLOOKUP(B13,'TAOC 1'!$A$2:$H$31,5,FALSE),IFERROR(VLOOKUP(B13,'TAOC 2'!$A$2:$H$21,5,FALSE),IFERROR(VLOOKUP(B13,'TAOC 3'!$A$2:$H$16,5,FALSE),IFERROR(VLOOKUP(B13,'TAOC 4'!$A$2:$H$16,5,FALSE),NOPE)))),"")</f>
        <v/>
      </c>
      <c r="G13" s="21"/>
      <c r="H13" s="12"/>
      <c r="I13" s="227" t="s">
        <v>54</v>
      </c>
      <c r="J13" s="227"/>
      <c r="K13" s="227"/>
      <c r="L13" s="116">
        <f>L11*80%</f>
        <v>0</v>
      </c>
    </row>
    <row r="14" spans="1:12" ht="15.75" thickBot="1" x14ac:dyDescent="0.3">
      <c r="A14" s="188"/>
      <c r="B14" s="117"/>
      <c r="C14" s="118"/>
      <c r="D14" s="104">
        <f>IFERROR(IFERROR(VLOOKUP(B14,'TAOC 1'!$A$2:$H$31,8,FALSE),IFERROR(VLOOKUP(B14,'TAOC 2'!$A$2:$H$21,8,FALSE),IFERROR(VLOOKUP(B14,'TAOC 3'!$A$2:$H$16,8,FALSE),IFERROR(VLOOKUP(B14,'TAOC 4'!$A$2:$H$16,8,FALSE),NOPE)))),"")</f>
        <v>0</v>
      </c>
      <c r="E14" s="105" t="str">
        <f>IF(B14=0,"",COUNTIF('MASTER LIST'!$I:$I,B14))</f>
        <v/>
      </c>
      <c r="F14" s="106" t="str">
        <f>IFERROR(IFERROR(VLOOKUP(B14,'TAOC 1'!$A$2:$H$31,5,FALSE),IFERROR(VLOOKUP(B14,'TAOC 2'!$A$2:$H$21,5,FALSE),IFERROR(VLOOKUP(B14,'TAOC 3'!$A$2:$H$16,5,FALSE),IFERROR(VLOOKUP(B14,'TAOC 4'!$A$2:$H$16,5,FALSE),NOPE)))),"")</f>
        <v/>
      </c>
      <c r="G14" s="21"/>
      <c r="H14" s="12"/>
      <c r="I14" s="228" t="s">
        <v>55</v>
      </c>
      <c r="J14" s="229"/>
      <c r="K14" s="230"/>
      <c r="L14" s="116">
        <f>L13-K8</f>
        <v>0</v>
      </c>
    </row>
    <row r="15" spans="1:12" ht="15.75" thickBot="1" x14ac:dyDescent="0.3">
      <c r="A15" s="188"/>
      <c r="B15" s="117"/>
      <c r="C15" s="118"/>
      <c r="D15" s="104">
        <f>IFERROR(IFERROR(VLOOKUP(B15,'TAOC 1'!$A$2:$H$31,8,FALSE),IFERROR(VLOOKUP(B15,'TAOC 2'!$A$2:$H$21,8,FALSE),IFERROR(VLOOKUP(B15,'TAOC 3'!$A$2:$H$16,8,FALSE),IFERROR(VLOOKUP(B15,'TAOC 4'!$A$2:$H$16,8,FALSE),NOPE)))),"")</f>
        <v>0</v>
      </c>
      <c r="E15" s="105" t="str">
        <f>IF(B15=0,"",COUNTIF('MASTER LIST'!$I:$I,B15))</f>
        <v/>
      </c>
      <c r="F15" s="106" t="str">
        <f>IFERROR(IFERROR(VLOOKUP(B15,'TAOC 1'!$A$2:$H$31,5,FALSE),IFERROR(VLOOKUP(B15,'TAOC 2'!$A$2:$H$21,5,FALSE),IFERROR(VLOOKUP(B15,'TAOC 3'!$A$2:$H$16,5,FALSE),IFERROR(VLOOKUP(B15,'TAOC 4'!$A$2:$H$16,5,FALSE),NOPE)))),"")</f>
        <v/>
      </c>
      <c r="G15" s="21"/>
      <c r="H15" s="14"/>
      <c r="J15" s="12"/>
      <c r="K15" s="15"/>
      <c r="L15" s="14"/>
    </row>
    <row r="16" spans="1:12" ht="15.75" thickBot="1" x14ac:dyDescent="0.3">
      <c r="A16" s="188"/>
      <c r="B16" s="117"/>
      <c r="C16" s="118"/>
      <c r="D16" s="104">
        <f>IFERROR(IFERROR(VLOOKUP(B16,'TAOC 1'!$A$2:$H$31,8,FALSE),IFERROR(VLOOKUP(B16,'TAOC 2'!$A$2:$H$21,8,FALSE),IFERROR(VLOOKUP(B16,'TAOC 3'!$A$2:$H$16,8,FALSE),IFERROR(VLOOKUP(B16,'TAOC 4'!$A$2:$H$16,8,FALSE),NOPE)))),"")</f>
        <v>0</v>
      </c>
      <c r="E16" s="105" t="str">
        <f>IF(B16=0,"",COUNTIF('MASTER LIST'!$I:$I,B16))</f>
        <v/>
      </c>
      <c r="F16" s="106" t="str">
        <f>IFERROR(IFERROR(VLOOKUP(B16,'TAOC 1'!$A$2:$H$31,5,FALSE),IFERROR(VLOOKUP(B16,'TAOC 2'!$A$2:$H$21,5,FALSE),IFERROR(VLOOKUP(B16,'TAOC 3'!$A$2:$H$16,5,FALSE),IFERROR(VLOOKUP(B16,'TAOC 4'!$A$2:$H$16,5,FALSE),NOPE)))),"")</f>
        <v/>
      </c>
      <c r="G16" s="21"/>
      <c r="H16" s="14"/>
      <c r="I16" s="231" t="s">
        <v>28</v>
      </c>
      <c r="J16" s="232"/>
      <c r="K16" s="232"/>
      <c r="L16" s="233"/>
    </row>
    <row r="17" spans="1:15" x14ac:dyDescent="0.25">
      <c r="A17" s="188"/>
      <c r="B17" s="117"/>
      <c r="C17" s="118"/>
      <c r="D17" s="104">
        <f>IFERROR(IFERROR(VLOOKUP(B17,'TAOC 1'!$A$2:$H$31,8,FALSE),IFERROR(VLOOKUP(B17,'TAOC 2'!$A$2:$H$21,8,FALSE),IFERROR(VLOOKUP(B17,'TAOC 3'!$A$2:$H$16,8,FALSE),IFERROR(VLOOKUP(B17,'TAOC 4'!$A$2:$H$16,8,FALSE),NOPE)))),"")</f>
        <v>0</v>
      </c>
      <c r="E17" s="105" t="str">
        <f>IF(B17=0,"",COUNTIF('MASTER LIST'!$I:$I,B17))</f>
        <v/>
      </c>
      <c r="F17" s="106" t="str">
        <f>IFERROR(IFERROR(VLOOKUP(B17,'TAOC 1'!$A$2:$H$31,5,FALSE),IFERROR(VLOOKUP(B17,'TAOC 2'!$A$2:$H$21,5,FALSE),IFERROR(VLOOKUP(B17,'TAOC 3'!$A$2:$H$16,5,FALSE),IFERROR(VLOOKUP(B17,'TAOC 4'!$A$2:$H$16,5,FALSE),NOPE)))),"")</f>
        <v/>
      </c>
      <c r="G17" s="21"/>
      <c r="H17" s="14"/>
      <c r="I17" s="289" t="s">
        <v>40</v>
      </c>
      <c r="J17" s="290"/>
      <c r="K17" s="290"/>
      <c r="L17" s="291"/>
    </row>
    <row r="18" spans="1:15" ht="15.75" thickBot="1" x14ac:dyDescent="0.3">
      <c r="A18" s="188"/>
      <c r="B18" s="117"/>
      <c r="C18" s="118"/>
      <c r="D18" s="104">
        <f>IFERROR(IFERROR(VLOOKUP(B18,'TAOC 1'!$A$2:$H$31,8,FALSE),IFERROR(VLOOKUP(B18,'TAOC 2'!$A$2:$H$21,8,FALSE),IFERROR(VLOOKUP(B18,'TAOC 3'!$A$2:$H$16,8,FALSE),IFERROR(VLOOKUP(B18,'TAOC 4'!$A$2:$H$16,8,FALSE),NOPE)))),"")</f>
        <v>0</v>
      </c>
      <c r="E18" s="105" t="str">
        <f>IF(B18=0,"",COUNTIF('MASTER LIST'!$I:$I,B18))</f>
        <v/>
      </c>
      <c r="F18" s="106" t="str">
        <f>IFERROR(IFERROR(VLOOKUP(B18,'TAOC 1'!$A$2:$H$31,5,FALSE),IFERROR(VLOOKUP(B18,'TAOC 2'!$A$2:$H$21,5,FALSE),IFERROR(VLOOKUP(B18,'TAOC 3'!$A$2:$H$16,5,FALSE),IFERROR(VLOOKUP(B18,'TAOC 4'!$A$2:$H$16,5,FALSE),NOPE)))),"")</f>
        <v/>
      </c>
      <c r="G18" s="21"/>
      <c r="H18" s="14"/>
      <c r="I18" s="292"/>
      <c r="J18" s="293"/>
      <c r="K18" s="293"/>
      <c r="L18" s="294"/>
    </row>
    <row r="19" spans="1:15" x14ac:dyDescent="0.25">
      <c r="A19" s="188"/>
      <c r="B19" s="117"/>
      <c r="C19" s="118"/>
      <c r="D19" s="104">
        <f>IFERROR(IFERROR(VLOOKUP(B19,'TAOC 1'!$A$2:$H$31,8,FALSE),IFERROR(VLOOKUP(B19,'TAOC 2'!$A$2:$H$21,8,FALSE),IFERROR(VLOOKUP(B19,'TAOC 3'!$A$2:$H$16,8,FALSE),IFERROR(VLOOKUP(B19,'TAOC 4'!$A$2:$H$16,8,FALSE),NOPE)))),"")</f>
        <v>0</v>
      </c>
      <c r="E19" s="105" t="str">
        <f>IF(B19=0,"",COUNTIF('MASTER LIST'!$I:$I,B19))</f>
        <v/>
      </c>
      <c r="F19" s="106" t="str">
        <f>IFERROR(IFERROR(VLOOKUP(B19,'TAOC 1'!$A$2:$H$31,5,FALSE),IFERROR(VLOOKUP(B19,'TAOC 2'!$A$2:$H$21,5,FALSE),IFERROR(VLOOKUP(B19,'TAOC 3'!$A$2:$H$16,5,FALSE),IFERROR(VLOOKUP(B19,'TAOC 4'!$A$2:$H$16,5,FALSE),NOPE)))),"")</f>
        <v/>
      </c>
      <c r="G19" s="21"/>
      <c r="H19" s="14"/>
      <c r="I19" s="289" t="s">
        <v>41</v>
      </c>
      <c r="J19" s="290"/>
      <c r="K19" s="290"/>
      <c r="L19" s="291"/>
    </row>
    <row r="20" spans="1:15" ht="15.75" thickBot="1" x14ac:dyDescent="0.3">
      <c r="A20" s="188"/>
      <c r="B20" s="117"/>
      <c r="C20" s="118"/>
      <c r="D20" s="104">
        <f>IFERROR(IFERROR(VLOOKUP(B20,'TAOC 1'!$A$2:$H$31,8,FALSE),IFERROR(VLOOKUP(B20,'TAOC 2'!$A$2:$H$21,8,FALSE),IFERROR(VLOOKUP(B20,'TAOC 3'!$A$2:$H$16,8,FALSE),IFERROR(VLOOKUP(B20,'TAOC 4'!$A$2:$H$16,8,FALSE),NOPE)))),"")</f>
        <v>0</v>
      </c>
      <c r="E20" s="105" t="str">
        <f>IF(B20=0,"",COUNTIF('MASTER LIST'!$I:$I,B20))</f>
        <v/>
      </c>
      <c r="F20" s="106" t="str">
        <f>IFERROR(IFERROR(VLOOKUP(B20,'TAOC 1'!$A$2:$H$31,5,FALSE),IFERROR(VLOOKUP(B20,'TAOC 2'!$A$2:$H$21,5,FALSE),IFERROR(VLOOKUP(B20,'TAOC 3'!$A$2:$H$16,5,FALSE),IFERROR(VLOOKUP(B20,'TAOC 4'!$A$2:$H$16,5,FALSE),NOPE)))),"")</f>
        <v/>
      </c>
      <c r="G20" s="21"/>
      <c r="H20" s="14"/>
      <c r="I20" s="292"/>
      <c r="J20" s="293"/>
      <c r="K20" s="293"/>
      <c r="L20" s="294"/>
    </row>
    <row r="21" spans="1:15" x14ac:dyDescent="0.25">
      <c r="A21" s="188"/>
      <c r="B21" s="117"/>
      <c r="C21" s="118"/>
      <c r="D21" s="104">
        <f>IFERROR(IFERROR(VLOOKUP(B21,'TAOC 1'!$A$2:$H$31,8,FALSE),IFERROR(VLOOKUP(B21,'TAOC 2'!$A$2:$H$21,8,FALSE),IFERROR(VLOOKUP(B21,'TAOC 3'!$A$2:$H$16,8,FALSE),IFERROR(VLOOKUP(B21,'TAOC 4'!$A$2:$H$16,8,FALSE),NOPE)))),"")</f>
        <v>0</v>
      </c>
      <c r="E21" s="105" t="str">
        <f>IF(B21=0,"",COUNTIF('MASTER LIST'!$I:$I,B21))</f>
        <v/>
      </c>
      <c r="F21" s="106" t="str">
        <f>IFERROR(IFERROR(VLOOKUP(B21,'TAOC 1'!$A$2:$H$31,5,FALSE),IFERROR(VLOOKUP(B21,'TAOC 2'!$A$2:$H$21,5,FALSE),IFERROR(VLOOKUP(B21,'TAOC 3'!$A$2:$H$16,5,FALSE),IFERROR(VLOOKUP(B21,'TAOC 4'!$A$2:$H$16,5,FALSE),NOPE)))),"")</f>
        <v/>
      </c>
      <c r="G21" s="21"/>
      <c r="H21" s="14"/>
      <c r="I21" s="295" t="s">
        <v>42</v>
      </c>
      <c r="J21" s="296"/>
      <c r="K21" s="296"/>
      <c r="L21" s="297"/>
    </row>
    <row r="22" spans="1:15" ht="15.75" thickBot="1" x14ac:dyDescent="0.3">
      <c r="A22" s="188"/>
      <c r="B22" s="117"/>
      <c r="C22" s="118"/>
      <c r="D22" s="104">
        <f>IFERROR(IFERROR(VLOOKUP(B22,'TAOC 1'!$A$2:$H$31,8,FALSE),IFERROR(VLOOKUP(B22,'TAOC 2'!$A$2:$H$21,8,FALSE),IFERROR(VLOOKUP(B22,'TAOC 3'!$A$2:$H$16,8,FALSE),IFERROR(VLOOKUP(B22,'TAOC 4'!$A$2:$H$16,8,FALSE),NOPE)))),"")</f>
        <v>0</v>
      </c>
      <c r="E22" s="105" t="str">
        <f>IF(B22=0,"",COUNTIF('MASTER LIST'!$I:$I,B22))</f>
        <v/>
      </c>
      <c r="F22" s="106" t="str">
        <f>IFERROR(IFERROR(VLOOKUP(B22,'TAOC 1'!$A$2:$H$31,5,FALSE),IFERROR(VLOOKUP(B22,'TAOC 2'!$A$2:$H$21,5,FALSE),IFERROR(VLOOKUP(B22,'TAOC 3'!$A$2:$H$16,5,FALSE),IFERROR(VLOOKUP(B22,'TAOC 4'!$A$2:$H$16,5,FALSE),NOPE)))),"")</f>
        <v/>
      </c>
      <c r="G22" s="21"/>
      <c r="H22" s="14"/>
      <c r="I22" s="298"/>
      <c r="J22" s="299"/>
      <c r="K22" s="299"/>
      <c r="L22" s="300"/>
    </row>
    <row r="23" spans="1:15" x14ac:dyDescent="0.25">
      <c r="A23" s="188"/>
      <c r="B23" s="117"/>
      <c r="C23" s="118"/>
      <c r="D23" s="104">
        <f>IFERROR(IFERROR(VLOOKUP(B23,'TAOC 1'!$A$2:$H$31,8,FALSE),IFERROR(VLOOKUP(B23,'TAOC 2'!$A$2:$H$21,8,FALSE),IFERROR(VLOOKUP(B23,'TAOC 3'!$A$2:$H$16,8,FALSE),IFERROR(VLOOKUP(B23,'TAOC 4'!$A$2:$H$16,8,FALSE),NOPE)))),"")</f>
        <v>0</v>
      </c>
      <c r="E23" s="105" t="str">
        <f>IF(B23=0,"",COUNTIF('MASTER LIST'!$I:$I,B23))</f>
        <v/>
      </c>
      <c r="F23" s="106" t="str">
        <f>IFERROR(IFERROR(VLOOKUP(B23,'TAOC 1'!$A$2:$H$31,5,FALSE),IFERROR(VLOOKUP(B23,'TAOC 2'!$A$2:$H$21,5,FALSE),IFERROR(VLOOKUP(B23,'TAOC 3'!$A$2:$H$16,5,FALSE),IFERROR(VLOOKUP(B23,'TAOC 4'!$A$2:$H$16,5,FALSE),NOPE)))),"")</f>
        <v/>
      </c>
      <c r="G23" s="21"/>
      <c r="H23" s="14"/>
      <c r="I23" s="14"/>
      <c r="J23" s="12"/>
      <c r="K23" s="14"/>
      <c r="L23" s="14"/>
    </row>
    <row r="24" spans="1:15" x14ac:dyDescent="0.25">
      <c r="A24" s="188"/>
      <c r="B24" s="117"/>
      <c r="C24" s="118"/>
      <c r="D24" s="104">
        <f>IFERROR(IFERROR(VLOOKUP(B24,'TAOC 1'!$A$2:$H$31,8,FALSE),IFERROR(VLOOKUP(B24,'TAOC 2'!$A$2:$H$21,8,FALSE),IFERROR(VLOOKUP(B24,'TAOC 3'!$A$2:$H$16,8,FALSE),IFERROR(VLOOKUP(B24,'TAOC 4'!$A$2:$H$16,8,FALSE),NOPE)))),"")</f>
        <v>0</v>
      </c>
      <c r="E24" s="105" t="str">
        <f>IF(B24=0,"",COUNTIF('MASTER LIST'!$I:$I,B24))</f>
        <v/>
      </c>
      <c r="F24" s="106" t="str">
        <f>IFERROR(IFERROR(VLOOKUP(B24,'TAOC 1'!$A$2:$H$31,5,FALSE),IFERROR(VLOOKUP(B24,'TAOC 2'!$A$2:$H$21,5,FALSE),IFERROR(VLOOKUP(B24,'TAOC 3'!$A$2:$H$16,5,FALSE),IFERROR(VLOOKUP(B24,'TAOC 4'!$A$2:$H$16,5,FALSE),NOPE)))),"")</f>
        <v/>
      </c>
      <c r="G24" s="21"/>
      <c r="H24" s="14"/>
      <c r="I24" s="14"/>
      <c r="J24" s="301" t="s">
        <v>118</v>
      </c>
      <c r="K24" s="286"/>
      <c r="L24" s="287"/>
      <c r="M24" s="185"/>
      <c r="N24" s="185"/>
      <c r="O24" s="185"/>
    </row>
    <row r="25" spans="1:15" x14ac:dyDescent="0.25">
      <c r="A25" s="188"/>
      <c r="B25" s="117"/>
      <c r="C25" s="118"/>
      <c r="D25" s="104">
        <f>IFERROR(IFERROR(VLOOKUP(B25,'TAOC 1'!$A$2:$H$31,8,FALSE),IFERROR(VLOOKUP(B25,'TAOC 2'!$A$2:$H$21,8,FALSE),IFERROR(VLOOKUP(B25,'TAOC 3'!$A$2:$H$16,8,FALSE),IFERROR(VLOOKUP(B25,'TAOC 4'!$A$2:$H$16,8,FALSE),NOPE)))),"")</f>
        <v>0</v>
      </c>
      <c r="E25" s="105" t="str">
        <f>IF(B25=0,"",COUNTIF('MASTER LIST'!$I:$I,B25))</f>
        <v/>
      </c>
      <c r="F25" s="106" t="str">
        <f>IFERROR(IFERROR(VLOOKUP(B25,'TAOC 1'!$A$2:$H$31,5,FALSE),IFERROR(VLOOKUP(B25,'TAOC 2'!$A$2:$H$21,5,FALSE),IFERROR(VLOOKUP(B25,'TAOC 3'!$A$2:$H$16,5,FALSE),IFERROR(VLOOKUP(B25,'TAOC 4'!$A$2:$H$16,5,FALSE),NOPE)))),"")</f>
        <v/>
      </c>
      <c r="G25" s="21"/>
      <c r="H25" s="14"/>
      <c r="I25" s="14"/>
      <c r="J25" s="301"/>
      <c r="K25" s="288"/>
      <c r="L25" s="288"/>
      <c r="M25" s="185"/>
      <c r="N25" s="186"/>
      <c r="O25" s="185"/>
    </row>
    <row r="26" spans="1:15" x14ac:dyDescent="0.25">
      <c r="A26" s="188"/>
      <c r="B26" s="117"/>
      <c r="C26" s="118"/>
      <c r="D26" s="104">
        <f>IFERROR(IFERROR(VLOOKUP(B26,'TAOC 1'!$A$2:$H$31,8,FALSE),IFERROR(VLOOKUP(B26,'TAOC 2'!$A$2:$H$21,8,FALSE),IFERROR(VLOOKUP(B26,'TAOC 3'!$A$2:$H$16,8,FALSE),IFERROR(VLOOKUP(B26,'TAOC 4'!$A$2:$H$16,8,FALSE),NOPE)))),"")</f>
        <v>0</v>
      </c>
      <c r="E26" s="105" t="str">
        <f>IF(B26=0,"",COUNTIF('MASTER LIST'!$I:$I,B26))</f>
        <v/>
      </c>
      <c r="F26" s="106" t="str">
        <f>IFERROR(IFERROR(VLOOKUP(B26,'TAOC 1'!$A$2:$H$31,5,FALSE),IFERROR(VLOOKUP(B26,'TAOC 2'!$A$2:$H$21,5,FALSE),IFERROR(VLOOKUP(B26,'TAOC 3'!$A$2:$H$16,5,FALSE),IFERROR(VLOOKUP(B26,'TAOC 4'!$A$2:$H$16,5,FALSE),NOPE)))),"")</f>
        <v/>
      </c>
      <c r="G26" s="21"/>
      <c r="H26" s="14"/>
      <c r="I26" s="14"/>
      <c r="J26" s="12"/>
      <c r="K26" s="14"/>
      <c r="L26" s="14"/>
      <c r="M26" s="185"/>
      <c r="N26" s="185"/>
      <c r="O26" s="185"/>
    </row>
    <row r="27" spans="1:15" x14ac:dyDescent="0.25">
      <c r="A27" s="188"/>
      <c r="B27" s="117"/>
      <c r="C27" s="118"/>
      <c r="D27" s="104">
        <f>IFERROR(IFERROR(VLOOKUP(B27,'TAOC 1'!$A$2:$H$31,8,FALSE),IFERROR(VLOOKUP(B27,'TAOC 2'!$A$2:$H$21,8,FALSE),IFERROR(VLOOKUP(B27,'TAOC 3'!$A$2:$H$16,8,FALSE),IFERROR(VLOOKUP(B27,'TAOC 4'!$A$2:$H$16,8,FALSE),NOPE)))),"")</f>
        <v>0</v>
      </c>
      <c r="E27" s="105" t="str">
        <f>IF(B27=0,"",COUNTIF('MASTER LIST'!$I:$I,B27))</f>
        <v/>
      </c>
      <c r="F27" s="106" t="str">
        <f>IFERROR(IFERROR(VLOOKUP(B27,'TAOC 1'!$A$2:$H$31,5,FALSE),IFERROR(VLOOKUP(B27,'TAOC 2'!$A$2:$H$21,5,FALSE),IFERROR(VLOOKUP(B27,'TAOC 3'!$A$2:$H$16,5,FALSE),IFERROR(VLOOKUP(B27,'TAOC 4'!$A$2:$H$16,5,FALSE),NOPE)))),"")</f>
        <v/>
      </c>
      <c r="G27" s="21"/>
      <c r="H27" s="168" t="s">
        <v>81</v>
      </c>
      <c r="I27" s="309" t="s">
        <v>82</v>
      </c>
      <c r="J27" s="310"/>
      <c r="K27" s="14"/>
      <c r="L27" s="14"/>
    </row>
    <row r="28" spans="1:15" x14ac:dyDescent="0.25">
      <c r="A28" s="188"/>
      <c r="B28" s="117"/>
      <c r="C28" s="118"/>
      <c r="D28" s="104">
        <f>IFERROR(IFERROR(VLOOKUP(B28,'TAOC 1'!$A$2:$H$31,8,FALSE),IFERROR(VLOOKUP(B28,'TAOC 2'!$A$2:$H$21,8,FALSE),IFERROR(VLOOKUP(B28,'TAOC 3'!$A$2:$H$16,8,FALSE),IFERROR(VLOOKUP(B28,'TAOC 4'!$A$2:$H$16,8,FALSE),NOPE)))),"")</f>
        <v>0</v>
      </c>
      <c r="E28" s="105" t="str">
        <f>IF(B28=0,"",COUNTIF('MASTER LIST'!$I:$I,B28))</f>
        <v/>
      </c>
      <c r="F28" s="106" t="str">
        <f>IFERROR(IFERROR(VLOOKUP(B28,'TAOC 1'!$A$2:$H$31,5,FALSE),IFERROR(VLOOKUP(B28,'TAOC 2'!$A$2:$H$21,5,FALSE),IFERROR(VLOOKUP(B28,'TAOC 3'!$A$2:$H$16,5,FALSE),IFERROR(VLOOKUP(B28,'TAOC 4'!$A$2:$H$16,5,FALSE),NOPE)))),"")</f>
        <v/>
      </c>
      <c r="G28" s="21"/>
      <c r="H28" s="169" t="s">
        <v>81</v>
      </c>
      <c r="I28" s="309" t="s">
        <v>83</v>
      </c>
      <c r="J28" s="310"/>
      <c r="K28" s="203"/>
      <c r="L28" s="14"/>
    </row>
    <row r="29" spans="1:15" x14ac:dyDescent="0.25">
      <c r="A29" s="188"/>
      <c r="B29" s="117"/>
      <c r="C29" s="118"/>
      <c r="D29" s="104">
        <f>IFERROR(IFERROR(VLOOKUP(B29,'TAOC 1'!$A$2:$H$31,8,FALSE),IFERROR(VLOOKUP(B29,'TAOC 2'!$A$2:$H$21,8,FALSE),IFERROR(VLOOKUP(B29,'TAOC 3'!$A$2:$H$16,8,FALSE),IFERROR(VLOOKUP(B29,'TAOC 4'!$A$2:$H$16,8,FALSE),NOPE)))),"")</f>
        <v>0</v>
      </c>
      <c r="E29" s="105" t="str">
        <f>IF(B29=0,"",COUNTIF('MASTER LIST'!$I:$I,B29))</f>
        <v/>
      </c>
      <c r="F29" s="106" t="str">
        <f>IFERROR(IFERROR(VLOOKUP(B29,'TAOC 1'!$A$2:$H$31,5,FALSE),IFERROR(VLOOKUP(B29,'TAOC 2'!$A$2:$H$21,5,FALSE),IFERROR(VLOOKUP(B29,'TAOC 3'!$A$2:$H$16,5,FALSE),IFERROR(VLOOKUP(B29,'TAOC 4'!$A$2:$H$16,5,FALSE),NOPE)))),"")</f>
        <v/>
      </c>
      <c r="G29" s="21"/>
      <c r="H29" s="170" t="s">
        <v>81</v>
      </c>
      <c r="I29" s="309" t="s">
        <v>84</v>
      </c>
      <c r="J29" s="310"/>
      <c r="K29" s="14"/>
      <c r="L29" s="14"/>
    </row>
    <row r="30" spans="1:15" x14ac:dyDescent="0.25">
      <c r="A30" s="188"/>
      <c r="B30" s="117"/>
      <c r="C30" s="118"/>
      <c r="D30" s="104">
        <f>IFERROR(IFERROR(VLOOKUP(B30,'TAOC 1'!$A$2:$H$31,8,FALSE),IFERROR(VLOOKUP(B30,'TAOC 2'!$A$2:$H$21,8,FALSE),IFERROR(VLOOKUP(B30,'TAOC 3'!$A$2:$H$16,8,FALSE),IFERROR(VLOOKUP(B30,'TAOC 4'!$A$2:$H$16,8,FALSE),NOPE)))),"")</f>
        <v>0</v>
      </c>
      <c r="E30" s="105" t="str">
        <f>IF(B30=0,"",COUNTIF('MASTER LIST'!$I:$I,B30))</f>
        <v/>
      </c>
      <c r="F30" s="106" t="str">
        <f>IFERROR(IFERROR(VLOOKUP(B30,'TAOC 1'!$A$2:$H$31,5,FALSE),IFERROR(VLOOKUP(B30,'TAOC 2'!$A$2:$H$21,5,FALSE),IFERROR(VLOOKUP(B30,'TAOC 3'!$A$2:$H$16,5,FALSE),IFERROR(VLOOKUP(B30,'TAOC 4'!$A$2:$H$16,5,FALSE),NOPE)))),"")</f>
        <v/>
      </c>
      <c r="G30" s="21"/>
      <c r="H30" s="171" t="s">
        <v>81</v>
      </c>
      <c r="I30" s="309" t="s">
        <v>85</v>
      </c>
      <c r="J30" s="310"/>
      <c r="K30" s="14"/>
      <c r="L30" s="14"/>
    </row>
    <row r="31" spans="1:15" x14ac:dyDescent="0.25">
      <c r="A31" s="188"/>
      <c r="B31" s="117"/>
      <c r="C31" s="118"/>
      <c r="D31" s="104">
        <f>IFERROR(IFERROR(VLOOKUP(B31,'TAOC 1'!$A$2:$H$31,8,FALSE),IFERROR(VLOOKUP(B31,'TAOC 2'!$A$2:$H$21,8,FALSE),IFERROR(VLOOKUP(B31,'TAOC 3'!$A$2:$H$16,8,FALSE),IFERROR(VLOOKUP(B31,'TAOC 4'!$A$2:$H$16,8,FALSE),NOPE)))),"")</f>
        <v>0</v>
      </c>
      <c r="E31" s="105" t="str">
        <f>IF(B31=0,"",COUNTIF('MASTER LIST'!$I:$I,B31))</f>
        <v/>
      </c>
      <c r="F31" s="106" t="str">
        <f>IFERROR(IFERROR(VLOOKUP(B31,'TAOC 1'!$A$2:$H$31,5,FALSE),IFERROR(VLOOKUP(B31,'TAOC 2'!$A$2:$H$21,5,FALSE),IFERROR(VLOOKUP(B31,'TAOC 3'!$A$2:$H$16,5,FALSE),IFERROR(VLOOKUP(B31,'TAOC 4'!$A$2:$H$16,5,FALSE),NOPE)))),"")</f>
        <v/>
      </c>
      <c r="G31" s="21"/>
      <c r="H31" s="14"/>
      <c r="I31" s="14"/>
      <c r="J31" s="14"/>
      <c r="K31" s="14"/>
      <c r="L31" s="14"/>
    </row>
    <row r="32" spans="1:15" x14ac:dyDescent="0.25">
      <c r="A32" s="188"/>
      <c r="B32" s="117"/>
      <c r="C32" s="118"/>
      <c r="D32" s="104">
        <f>IFERROR(IFERROR(VLOOKUP(B32,'TAOC 1'!$A$2:$H$31,8,FALSE),IFERROR(VLOOKUP(B32,'TAOC 2'!$A$2:$H$21,8,FALSE),IFERROR(VLOOKUP(B32,'TAOC 3'!$A$2:$H$16,8,FALSE),IFERROR(VLOOKUP(B32,'TAOC 4'!$A$2:$H$16,8,FALSE),NOPE)))),"")</f>
        <v>0</v>
      </c>
      <c r="E32" s="105" t="str">
        <f>IF(B32=0,"",COUNTIF('MASTER LIST'!$I:$I,B32))</f>
        <v/>
      </c>
      <c r="F32" s="106" t="str">
        <f>IFERROR(IFERROR(VLOOKUP(B32,'TAOC 1'!$A$2:$H$31,5,FALSE),IFERROR(VLOOKUP(B32,'TAOC 2'!$A$2:$H$21,5,FALSE),IFERROR(VLOOKUP(B32,'TAOC 3'!$A$2:$H$16,5,FALSE),IFERROR(VLOOKUP(B32,'TAOC 4'!$A$2:$H$16,5,FALSE),NOPE)))),"")</f>
        <v/>
      </c>
      <c r="G32" s="21"/>
      <c r="H32" s="198"/>
      <c r="I32" s="309" t="s">
        <v>86</v>
      </c>
      <c r="J32" s="310"/>
      <c r="K32" s="14"/>
      <c r="L32" s="14"/>
    </row>
    <row r="33" spans="1:12" x14ac:dyDescent="0.25">
      <c r="A33" s="188"/>
      <c r="B33" s="117"/>
      <c r="C33" s="118"/>
      <c r="D33" s="104">
        <f>IFERROR(IFERROR(VLOOKUP(B33,'TAOC 1'!$A$2:$H$31,8,FALSE),IFERROR(VLOOKUP(B33,'TAOC 2'!$A$2:$H$21,8,FALSE),IFERROR(VLOOKUP(B33,'TAOC 3'!$A$2:$H$16,8,FALSE),IFERROR(VLOOKUP(B33,'TAOC 4'!$A$2:$H$16,8,FALSE),NOPE)))),"")</f>
        <v>0</v>
      </c>
      <c r="E33" s="105" t="str">
        <f>IF(B33=0,"",COUNTIF('MASTER LIST'!$I:$I,B33))</f>
        <v/>
      </c>
      <c r="F33" s="106" t="str">
        <f>IFERROR(IFERROR(VLOOKUP(B33,'TAOC 1'!$A$2:$H$31,5,FALSE),IFERROR(VLOOKUP(B33,'TAOC 2'!$A$2:$H$21,5,FALSE),IFERROR(VLOOKUP(B33,'TAOC 3'!$A$2:$H$16,5,FALSE),IFERROR(VLOOKUP(B33,'TAOC 4'!$A$2:$H$16,5,FALSE),NOPE)))),"")</f>
        <v/>
      </c>
      <c r="G33" s="21"/>
      <c r="H33" s="14"/>
      <c r="I33" s="14"/>
      <c r="J33" s="14"/>
      <c r="K33" s="14"/>
      <c r="L33" s="14"/>
    </row>
    <row r="34" spans="1:12" x14ac:dyDescent="0.25">
      <c r="A34" s="188"/>
      <c r="B34" s="117"/>
      <c r="C34" s="118"/>
      <c r="D34" s="104">
        <f>IFERROR(IFERROR(VLOOKUP(B34,'TAOC 1'!$A$2:$H$31,8,FALSE),IFERROR(VLOOKUP(B34,'TAOC 2'!$A$2:$H$21,8,FALSE),IFERROR(VLOOKUP(B34,'TAOC 3'!$A$2:$H$16,8,FALSE),IFERROR(VLOOKUP(B34,'TAOC 4'!$A$2:$H$16,8,FALSE),NOPE)))),"")</f>
        <v>0</v>
      </c>
      <c r="E34" s="105" t="str">
        <f>IF(B34=0,"",COUNTIF('MASTER LIST'!$I:$I,B34))</f>
        <v/>
      </c>
      <c r="F34" s="106" t="str">
        <f>IFERROR(IFERROR(VLOOKUP(B34,'TAOC 1'!$A$2:$H$31,5,FALSE),IFERROR(VLOOKUP(B34,'TAOC 2'!$A$2:$H$21,5,FALSE),IFERROR(VLOOKUP(B34,'TAOC 3'!$A$2:$H$16,5,FALSE),IFERROR(VLOOKUP(B34,'TAOC 4'!$A$2:$H$16,5,FALSE),NOPE)))),"")</f>
        <v/>
      </c>
      <c r="G34" s="14"/>
      <c r="H34" s="14"/>
      <c r="I34" s="14"/>
      <c r="J34" s="14"/>
      <c r="K34" s="14"/>
      <c r="L34" s="17"/>
    </row>
    <row r="35" spans="1:12" x14ac:dyDescent="0.25">
      <c r="A35" s="188"/>
      <c r="B35" s="117"/>
      <c r="C35" s="118"/>
      <c r="D35" s="104">
        <f>IFERROR(IFERROR(VLOOKUP(B35,'TAOC 1'!$A$2:$H$31,8,FALSE),IFERROR(VLOOKUP(B35,'TAOC 2'!$A$2:$H$21,8,FALSE),IFERROR(VLOOKUP(B35,'TAOC 3'!$A$2:$H$16,8,FALSE),IFERROR(VLOOKUP(B35,'TAOC 4'!$A$2:$H$16,8,FALSE),NOPE)))),"")</f>
        <v>0</v>
      </c>
      <c r="E35" s="105" t="str">
        <f>IF(B35=0,"",COUNTIF('MASTER LIST'!$I:$I,B35))</f>
        <v/>
      </c>
      <c r="F35" s="106" t="str">
        <f>IFERROR(IFERROR(VLOOKUP(B35,'TAOC 1'!$A$2:$H$31,5,FALSE),IFERROR(VLOOKUP(B35,'TAOC 2'!$A$2:$H$21,5,FALSE),IFERROR(VLOOKUP(B35,'TAOC 3'!$A$2:$H$16,5,FALSE),IFERROR(VLOOKUP(B35,'TAOC 4'!$A$2:$H$16,5,FALSE),NOPE)))),"")</f>
        <v/>
      </c>
      <c r="G35" s="14"/>
      <c r="H35" s="14"/>
      <c r="I35" s="14"/>
      <c r="J35" s="14"/>
      <c r="K35" s="14"/>
      <c r="L35" s="14"/>
    </row>
    <row r="36" spans="1:12" x14ac:dyDescent="0.25">
      <c r="A36" s="188"/>
      <c r="B36" s="117"/>
      <c r="C36" s="118"/>
      <c r="D36" s="104">
        <f>IFERROR(IFERROR(VLOOKUP(B36,'TAOC 1'!$A$2:$H$31,8,FALSE),IFERROR(VLOOKUP(B36,'TAOC 2'!$A$2:$H$21,8,FALSE),IFERROR(VLOOKUP(B36,'TAOC 3'!$A$2:$H$16,8,FALSE),IFERROR(VLOOKUP(B36,'TAOC 4'!$A$2:$H$16,8,FALSE),NOPE)))),"")</f>
        <v>0</v>
      </c>
      <c r="E36" s="105" t="str">
        <f>IF(B36=0,"",COUNTIF('MASTER LIST'!$I:$I,B36))</f>
        <v/>
      </c>
      <c r="F36" s="106" t="str">
        <f>IFERROR(IFERROR(VLOOKUP(B36,'TAOC 1'!$A$2:$H$31,5,FALSE),IFERROR(VLOOKUP(B36,'TAOC 2'!$A$2:$H$21,5,FALSE),IFERROR(VLOOKUP(B36,'TAOC 3'!$A$2:$H$16,5,FALSE),IFERROR(VLOOKUP(B36,'TAOC 4'!$A$2:$H$16,5,FALSE),NOPE)))),"")</f>
        <v/>
      </c>
      <c r="G36" s="14"/>
      <c r="H36" s="14"/>
      <c r="I36" s="14"/>
      <c r="J36" s="14"/>
      <c r="K36" s="14"/>
      <c r="L36" s="14"/>
    </row>
    <row r="37" spans="1:12" x14ac:dyDescent="0.25">
      <c r="A37" s="188"/>
      <c r="B37" s="117"/>
      <c r="C37" s="118"/>
      <c r="D37" s="104">
        <f>IFERROR(IFERROR(VLOOKUP(B37,'TAOC 1'!$A$2:$H$31,8,FALSE),IFERROR(VLOOKUP(B37,'TAOC 2'!$A$2:$H$21,8,FALSE),IFERROR(VLOOKUP(B37,'TAOC 3'!$A$2:$H$16,8,FALSE),IFERROR(VLOOKUP(B37,'TAOC 4'!$A$2:$H$16,8,FALSE),NOPE)))),"")</f>
        <v>0</v>
      </c>
      <c r="E37" s="105" t="str">
        <f>IF(B37=0,"",COUNTIF('MASTER LIST'!$I:$I,B37))</f>
        <v/>
      </c>
      <c r="F37" s="106" t="str">
        <f>IFERROR(IFERROR(VLOOKUP(B37,'TAOC 1'!$A$2:$H$31,5,FALSE),IFERROR(VLOOKUP(B37,'TAOC 2'!$A$2:$H$21,5,FALSE),IFERROR(VLOOKUP(B37,'TAOC 3'!$A$2:$H$16,5,FALSE),IFERROR(VLOOKUP(B37,'TAOC 4'!$A$2:$H$16,5,FALSE),NOPE)))),"")</f>
        <v/>
      </c>
      <c r="G37" s="14"/>
      <c r="H37" s="14"/>
      <c r="I37" s="14"/>
      <c r="J37" s="14"/>
      <c r="K37" s="14"/>
      <c r="L37" s="14"/>
    </row>
    <row r="38" spans="1:12" x14ac:dyDescent="0.25">
      <c r="A38" s="188"/>
      <c r="B38" s="117"/>
      <c r="C38" s="118"/>
      <c r="D38" s="104">
        <f>IFERROR(IFERROR(VLOOKUP(B38,'TAOC 1'!$A$2:$H$31,8,FALSE),IFERROR(VLOOKUP(B38,'TAOC 2'!$A$2:$H$21,8,FALSE),IFERROR(VLOOKUP(B38,'TAOC 3'!$A$2:$H$16,8,FALSE),IFERROR(VLOOKUP(B38,'TAOC 4'!$A$2:$H$16,8,FALSE),NOPE)))),"")</f>
        <v>0</v>
      </c>
      <c r="E38" s="105" t="str">
        <f>IF(B38=0,"",COUNTIF('MASTER LIST'!$I:$I,B38))</f>
        <v/>
      </c>
      <c r="F38" s="106" t="str">
        <f>IFERROR(IFERROR(VLOOKUP(B38,'TAOC 1'!$A$2:$H$31,5,FALSE),IFERROR(VLOOKUP(B38,'TAOC 2'!$A$2:$H$21,5,FALSE),IFERROR(VLOOKUP(B38,'TAOC 3'!$A$2:$H$16,5,FALSE),IFERROR(VLOOKUP(B38,'TAOC 4'!$A$2:$H$16,5,FALSE),NOPE)))),"")</f>
        <v/>
      </c>
      <c r="G38" s="14"/>
      <c r="H38" s="14"/>
      <c r="I38" s="14"/>
      <c r="J38" s="14"/>
      <c r="K38" s="14"/>
      <c r="L38" s="14"/>
    </row>
    <row r="39" spans="1:12" x14ac:dyDescent="0.25">
      <c r="A39" s="188"/>
      <c r="B39" s="117"/>
      <c r="C39" s="118"/>
      <c r="D39" s="104">
        <f>IFERROR(IFERROR(VLOOKUP(B39,'TAOC 1'!$A$2:$H$31,8,FALSE),IFERROR(VLOOKUP(B39,'TAOC 2'!$A$2:$H$21,8,FALSE),IFERROR(VLOOKUP(B39,'TAOC 3'!$A$2:$H$16,8,FALSE),IFERROR(VLOOKUP(B39,'TAOC 4'!$A$2:$H$16,8,FALSE),NOPE)))),"")</f>
        <v>0</v>
      </c>
      <c r="E39" s="105" t="str">
        <f>IF(B39=0,"",COUNTIF('MASTER LIST'!$I:$I,B39))</f>
        <v/>
      </c>
      <c r="F39" s="106" t="str">
        <f>IFERROR(IFERROR(VLOOKUP(B39,'TAOC 1'!$A$2:$H$31,5,FALSE),IFERROR(VLOOKUP(B39,'TAOC 2'!$A$2:$H$21,5,FALSE),IFERROR(VLOOKUP(B39,'TAOC 3'!$A$2:$H$16,5,FALSE),IFERROR(VLOOKUP(B39,'TAOC 4'!$A$2:$H$16,5,FALSE),NOPE)))),"")</f>
        <v/>
      </c>
      <c r="G39" s="14"/>
      <c r="H39" s="14"/>
      <c r="I39" s="14"/>
      <c r="J39" s="14"/>
      <c r="K39" s="14"/>
      <c r="L39" s="14"/>
    </row>
    <row r="40" spans="1:12" x14ac:dyDescent="0.25">
      <c r="A40" s="188"/>
      <c r="B40" s="117"/>
      <c r="C40" s="118"/>
      <c r="D40" s="104">
        <f>IFERROR(IFERROR(VLOOKUP(B40,'TAOC 1'!$A$2:$H$31,8,FALSE),IFERROR(VLOOKUP(B40,'TAOC 2'!$A$2:$H$21,8,FALSE),IFERROR(VLOOKUP(B40,'TAOC 3'!$A$2:$H$16,8,FALSE),IFERROR(VLOOKUP(B40,'TAOC 4'!$A$2:$H$16,8,FALSE),NOPE)))),"")</f>
        <v>0</v>
      </c>
      <c r="E40" s="105" t="str">
        <f>IF(B40=0,"",COUNTIF('MASTER LIST'!$I:$I,B40))</f>
        <v/>
      </c>
      <c r="F40" s="106" t="str">
        <f>IFERROR(IFERROR(VLOOKUP(B40,'TAOC 1'!$A$2:$H$31,5,FALSE),IFERROR(VLOOKUP(B40,'TAOC 2'!$A$2:$H$21,5,FALSE),IFERROR(VLOOKUP(B40,'TAOC 3'!$A$2:$H$16,5,FALSE),IFERROR(VLOOKUP(B40,'TAOC 4'!$A$2:$H$16,5,FALSE),NOPE)))),"")</f>
        <v/>
      </c>
      <c r="G40" s="14"/>
      <c r="H40" s="14"/>
      <c r="I40" s="14"/>
      <c r="J40" s="14"/>
      <c r="K40" s="14"/>
      <c r="L40" s="14"/>
    </row>
    <row r="41" spans="1:12" x14ac:dyDescent="0.25">
      <c r="A41" s="188"/>
      <c r="B41" s="117"/>
      <c r="C41" s="118"/>
      <c r="D41" s="104">
        <f>IFERROR(IFERROR(VLOOKUP(B41,'TAOC 1'!$A$2:$H$31,8,FALSE),IFERROR(VLOOKUP(B41,'TAOC 2'!$A$2:$H$21,8,FALSE),IFERROR(VLOOKUP(B41,'TAOC 3'!$A$2:$H$16,8,FALSE),IFERROR(VLOOKUP(B41,'TAOC 4'!$A$2:$H$16,8,FALSE),NOPE)))),"")</f>
        <v>0</v>
      </c>
      <c r="E41" s="105" t="str">
        <f>IF(B41=0,"",COUNTIF('MASTER LIST'!$I:$I,B41))</f>
        <v/>
      </c>
      <c r="F41" s="106" t="str">
        <f>IFERROR(IFERROR(VLOOKUP(B41,'TAOC 1'!$A$2:$H$31,5,FALSE),IFERROR(VLOOKUP(B41,'TAOC 2'!$A$2:$H$21,5,FALSE),IFERROR(VLOOKUP(B41,'TAOC 3'!$A$2:$H$16,5,FALSE),IFERROR(VLOOKUP(B41,'TAOC 4'!$A$2:$H$16,5,FALSE),NOPE)))),"")</f>
        <v/>
      </c>
      <c r="G41" s="14"/>
      <c r="H41" s="14"/>
      <c r="I41" s="14"/>
      <c r="J41" s="14"/>
      <c r="K41" s="14"/>
      <c r="L41" s="14"/>
    </row>
    <row r="42" spans="1:12" x14ac:dyDescent="0.25">
      <c r="A42" s="188"/>
      <c r="B42" s="117"/>
      <c r="C42" s="118"/>
      <c r="D42" s="104">
        <f>IFERROR(IFERROR(VLOOKUP(B42,'TAOC 1'!$A$2:$H$31,8,FALSE),IFERROR(VLOOKUP(B42,'TAOC 2'!$A$2:$H$21,8,FALSE),IFERROR(VLOOKUP(B42,'TAOC 3'!$A$2:$H$16,8,FALSE),IFERROR(VLOOKUP(B42,'TAOC 4'!$A$2:$H$16,8,FALSE),NOPE)))),"")</f>
        <v>0</v>
      </c>
      <c r="E42" s="105" t="str">
        <f>IF(B42=0,"",COUNTIF('MASTER LIST'!$I:$I,B42))</f>
        <v/>
      </c>
      <c r="F42" s="106" t="str">
        <f>IFERROR(IFERROR(VLOOKUP(B42,'TAOC 1'!$A$2:$H$31,5,FALSE),IFERROR(VLOOKUP(B42,'TAOC 2'!$A$2:$H$21,5,FALSE),IFERROR(VLOOKUP(B42,'TAOC 3'!$A$2:$H$16,5,FALSE),IFERROR(VLOOKUP(B42,'TAOC 4'!$A$2:$H$16,5,FALSE),NOPE)))),"")</f>
        <v/>
      </c>
      <c r="G42" s="14"/>
      <c r="H42" s="14"/>
      <c r="I42" s="14"/>
      <c r="J42" s="14"/>
      <c r="K42" s="14"/>
      <c r="L42" s="14"/>
    </row>
    <row r="43" spans="1:12" x14ac:dyDescent="0.25">
      <c r="A43" s="188"/>
      <c r="B43" s="117"/>
      <c r="C43" s="118"/>
      <c r="D43" s="104">
        <f>IFERROR(IFERROR(VLOOKUP(B43,'TAOC 1'!$A$2:$H$31,8,FALSE),IFERROR(VLOOKUP(B43,'TAOC 2'!$A$2:$H$21,8,FALSE),IFERROR(VLOOKUP(B43,'TAOC 3'!$A$2:$H$16,8,FALSE),IFERROR(VLOOKUP(B43,'TAOC 4'!$A$2:$H$16,8,FALSE),NOPE)))),"")</f>
        <v>0</v>
      </c>
      <c r="E43" s="105" t="str">
        <f>IF(B43=0,"",COUNTIF('MASTER LIST'!$I:$I,B43))</f>
        <v/>
      </c>
      <c r="F43" s="106" t="str">
        <f>IFERROR(IFERROR(VLOOKUP(B43,'TAOC 1'!$A$2:$H$31,5,FALSE),IFERROR(VLOOKUP(B43,'TAOC 2'!$A$2:$H$21,5,FALSE),IFERROR(VLOOKUP(B43,'TAOC 3'!$A$2:$H$16,5,FALSE),IFERROR(VLOOKUP(B43,'TAOC 4'!$A$2:$H$16,5,FALSE),NOPE)))),"")</f>
        <v/>
      </c>
      <c r="G43" s="14"/>
      <c r="H43" s="14"/>
      <c r="I43" s="14"/>
      <c r="J43" s="14"/>
      <c r="K43" s="14"/>
      <c r="L43" s="14"/>
    </row>
    <row r="44" spans="1:12" x14ac:dyDescent="0.25">
      <c r="A44" s="188"/>
      <c r="B44" s="117"/>
      <c r="C44" s="118"/>
      <c r="D44" s="104">
        <f>IFERROR(IFERROR(VLOOKUP(B44,'TAOC 1'!$A$2:$H$31,8,FALSE),IFERROR(VLOOKUP(B44,'TAOC 2'!$A$2:$H$21,8,FALSE),IFERROR(VLOOKUP(B44,'TAOC 3'!$A$2:$H$16,8,FALSE),IFERROR(VLOOKUP(B44,'TAOC 4'!$A$2:$H$16,8,FALSE),NOPE)))),"")</f>
        <v>0</v>
      </c>
      <c r="E44" s="105" t="str">
        <f>IF(B44=0,"",COUNTIF('MASTER LIST'!$I:$I,B44))</f>
        <v/>
      </c>
      <c r="F44" s="106" t="str">
        <f>IFERROR(IFERROR(VLOOKUP(B44,'TAOC 1'!$A$2:$H$31,5,FALSE),IFERROR(VLOOKUP(B44,'TAOC 2'!$A$2:$H$21,5,FALSE),IFERROR(VLOOKUP(B44,'TAOC 3'!$A$2:$H$16,5,FALSE),IFERROR(VLOOKUP(B44,'TAOC 4'!$A$2:$H$16,5,FALSE),NOPE)))),"")</f>
        <v/>
      </c>
      <c r="G44" s="14"/>
      <c r="H44" s="14"/>
      <c r="I44" s="14"/>
      <c r="J44" s="14"/>
      <c r="K44" s="14"/>
      <c r="L44" s="14"/>
    </row>
    <row r="45" spans="1:12" x14ac:dyDescent="0.25">
      <c r="A45" s="188"/>
      <c r="B45" s="117"/>
      <c r="C45" s="118"/>
      <c r="D45" s="104">
        <f>IFERROR(IFERROR(VLOOKUP(B45,'TAOC 1'!$A$2:$H$31,8,FALSE),IFERROR(VLOOKUP(B45,'TAOC 2'!$A$2:$H$21,8,FALSE),IFERROR(VLOOKUP(B45,'TAOC 3'!$A$2:$H$16,8,FALSE),IFERROR(VLOOKUP(B45,'TAOC 4'!$A$2:$H$16,8,FALSE),NOPE)))),"")</f>
        <v>0</v>
      </c>
      <c r="E45" s="105" t="str">
        <f>IF(B45=0,"",COUNTIF('MASTER LIST'!$I:$I,B45))</f>
        <v/>
      </c>
      <c r="F45" s="106" t="str">
        <f>IFERROR(IFERROR(VLOOKUP(B45,'TAOC 1'!$A$2:$H$31,5,FALSE),IFERROR(VLOOKUP(B45,'TAOC 2'!$A$2:$H$21,5,FALSE),IFERROR(VLOOKUP(B45,'TAOC 3'!$A$2:$H$16,5,FALSE),IFERROR(VLOOKUP(B45,'TAOC 4'!$A$2:$H$16,5,FALSE),NOPE)))),"")</f>
        <v/>
      </c>
      <c r="G45" s="14"/>
      <c r="H45" s="14"/>
      <c r="I45" s="14"/>
      <c r="J45" s="14"/>
      <c r="K45" s="14"/>
      <c r="L45" s="14"/>
    </row>
    <row r="46" spans="1:12" x14ac:dyDescent="0.25">
      <c r="A46" s="188"/>
      <c r="B46" s="117"/>
      <c r="C46" s="118"/>
      <c r="D46" s="104">
        <f>IFERROR(IFERROR(VLOOKUP(B46,'TAOC 1'!$A$2:$H$31,8,FALSE),IFERROR(VLOOKUP(B46,'TAOC 2'!$A$2:$H$21,8,FALSE),IFERROR(VLOOKUP(B46,'TAOC 3'!$A$2:$H$16,8,FALSE),IFERROR(VLOOKUP(B46,'TAOC 4'!$A$2:$H$16,8,FALSE),NOPE)))),"")</f>
        <v>0</v>
      </c>
      <c r="E46" s="105" t="str">
        <f>IF(B46=0,"",COUNTIF('MASTER LIST'!$I:$I,B46))</f>
        <v/>
      </c>
      <c r="F46" s="106" t="str">
        <f>IFERROR(IFERROR(VLOOKUP(B46,'TAOC 1'!$A$2:$H$31,5,FALSE),IFERROR(VLOOKUP(B46,'TAOC 2'!$A$2:$H$21,5,FALSE),IFERROR(VLOOKUP(B46,'TAOC 3'!$A$2:$H$16,5,FALSE),IFERROR(VLOOKUP(B46,'TAOC 4'!$A$2:$H$16,5,FALSE),NOPE)))),"")</f>
        <v/>
      </c>
      <c r="G46" s="14"/>
      <c r="H46" s="14"/>
      <c r="I46" s="14"/>
      <c r="J46" s="14"/>
      <c r="K46" s="14"/>
      <c r="L46" s="14"/>
    </row>
    <row r="47" spans="1:12" x14ac:dyDescent="0.25">
      <c r="A47" s="188"/>
      <c r="B47" s="117"/>
      <c r="C47" s="118"/>
      <c r="D47" s="104">
        <f>IFERROR(IFERROR(VLOOKUP(B47,'TAOC 1'!$A$2:$H$31,8,FALSE),IFERROR(VLOOKUP(B47,'TAOC 2'!$A$2:$H$21,8,FALSE),IFERROR(VLOOKUP(B47,'TAOC 3'!$A$2:$H$16,8,FALSE),IFERROR(VLOOKUP(B47,'TAOC 4'!$A$2:$H$16,8,FALSE),NOPE)))),"")</f>
        <v>0</v>
      </c>
      <c r="E47" s="105" t="str">
        <f>IF(B47=0,"",COUNTIF('MASTER LIST'!$I:$I,B47))</f>
        <v/>
      </c>
      <c r="F47" s="106" t="str">
        <f>IFERROR(IFERROR(VLOOKUP(B47,'TAOC 1'!$A$2:$H$31,5,FALSE),IFERROR(VLOOKUP(B47,'TAOC 2'!$A$2:$H$21,5,FALSE),IFERROR(VLOOKUP(B47,'TAOC 3'!$A$2:$H$16,5,FALSE),IFERROR(VLOOKUP(B47,'TAOC 4'!$A$2:$H$16,5,FALSE),NOPE)))),"")</f>
        <v/>
      </c>
      <c r="G47" s="14"/>
      <c r="H47" s="14"/>
      <c r="I47" s="14"/>
      <c r="J47" s="14"/>
      <c r="K47" s="14"/>
      <c r="L47" s="14"/>
    </row>
    <row r="48" spans="1:12" ht="15.75" thickBot="1" x14ac:dyDescent="0.3">
      <c r="A48" s="189"/>
      <c r="B48" s="119"/>
      <c r="C48" s="120"/>
      <c r="D48" s="165">
        <f>IFERROR(IFERROR(VLOOKUP(B48,'TAOC 1'!$A$2:$H$31,8,FALSE),IFERROR(VLOOKUP(B48,'TAOC 2'!$A$2:$H$21,8,FALSE),IFERROR(VLOOKUP(B48,'TAOC 3'!$A$2:$H$16,8,FALSE),IFERROR(VLOOKUP(B48,'TAOC 4'!$A$2:$H$16,8,FALSE),NOPE)))),"")</f>
        <v>0</v>
      </c>
      <c r="E48" s="166" t="str">
        <f>IF(B48=0,"",COUNTIF('MASTER LIST'!$I:$I,B48))</f>
        <v/>
      </c>
      <c r="F48" s="167" t="str">
        <f>IFERROR(IFERROR(VLOOKUP(B48,'TAOC 1'!$A$2:$H$31,5,FALSE),IFERROR(VLOOKUP(B48,'TAOC 2'!$A$2:$H$21,5,FALSE),IFERROR(VLOOKUP(B48,'TAOC 3'!$A$2:$H$16,5,FALSE),IFERROR(VLOOKUP(B48,'TAOC 4'!$A$2:$H$16,5,FALSE),NOPE)))),"")</f>
        <v/>
      </c>
      <c r="G48" s="14"/>
      <c r="H48" s="14"/>
      <c r="I48" s="14"/>
      <c r="J48" s="14"/>
      <c r="K48" s="14"/>
      <c r="L48" s="14"/>
    </row>
    <row r="120" spans="10:10" x14ac:dyDescent="0.25">
      <c r="J120" s="18" t="s">
        <v>70</v>
      </c>
    </row>
    <row r="125" spans="10:10" x14ac:dyDescent="0.25">
      <c r="J125" s="18" t="s">
        <v>71</v>
      </c>
    </row>
  </sheetData>
  <sheetProtection sheet="1" selectLockedCells="1"/>
  <sortState xmlns:xlrd2="http://schemas.microsoft.com/office/spreadsheetml/2017/richdata2" ref="A4:C36">
    <sortCondition ref="B4:B36"/>
  </sortState>
  <mergeCells count="21">
    <mergeCell ref="I27:J27"/>
    <mergeCell ref="I28:J28"/>
    <mergeCell ref="I29:J29"/>
    <mergeCell ref="I30:J30"/>
    <mergeCell ref="I32:J32"/>
    <mergeCell ref="L8:L9"/>
    <mergeCell ref="K24:L25"/>
    <mergeCell ref="E1:F1"/>
    <mergeCell ref="I16:L16"/>
    <mergeCell ref="I17:L18"/>
    <mergeCell ref="I19:L20"/>
    <mergeCell ref="I21:L22"/>
    <mergeCell ref="I11:K11"/>
    <mergeCell ref="I12:K12"/>
    <mergeCell ref="I14:K14"/>
    <mergeCell ref="I13:K13"/>
    <mergeCell ref="J24:J25"/>
    <mergeCell ref="J8:J9"/>
    <mergeCell ref="A2:F2"/>
    <mergeCell ref="I8:I9"/>
    <mergeCell ref="K8:K9"/>
  </mergeCells>
  <phoneticPr fontId="28" type="noConversion"/>
  <conditionalFormatting sqref="F4:F48">
    <cfRule type="cellIs" dxfId="20" priority="1" stopIfTrue="1" operator="equal">
      <formula>""</formula>
    </cfRule>
    <cfRule type="cellIs" dxfId="19" priority="4" operator="lessThanOrEqual">
      <formula>0.6999999</formula>
    </cfRule>
    <cfRule type="cellIs" dxfId="18" priority="5" operator="between">
      <formula>0.7</formula>
      <formula>0.79999</formula>
    </cfRule>
    <cfRule type="cellIs" dxfId="17" priority="8" operator="between">
      <formula>0.8</formula>
      <formula>1.0599</formula>
    </cfRule>
    <cfRule type="cellIs" dxfId="16" priority="9" operator="greaterThanOrEqual">
      <formula>1.06</formula>
    </cfRule>
  </conditionalFormatting>
  <conditionalFormatting sqref="L4:L8">
    <cfRule type="cellIs" dxfId="15" priority="6" operator="lessThan">
      <formula>0.7</formula>
    </cfRule>
    <cfRule type="cellIs" dxfId="14" priority="7" operator="between">
      <formula>0.8</formula>
      <formula>1.05</formula>
    </cfRule>
  </conditionalFormatting>
  <conditionalFormatting sqref="L4:L9">
    <cfRule type="cellIs" dxfId="13" priority="3" operator="between">
      <formula>0.7</formula>
      <formula>0.7999999</formula>
    </cfRule>
  </conditionalFormatting>
  <pageMargins left="0.25" right="0.25" top="0.75" bottom="0.75" header="0.3" footer="0.3"/>
  <pageSetup scale="7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</sheetPr>
  <dimension ref="A1:J650"/>
  <sheetViews>
    <sheetView zoomScaleNormal="100" workbookViewId="0">
      <selection activeCell="B3" sqref="B3"/>
    </sheetView>
  </sheetViews>
  <sheetFormatPr defaultRowHeight="15" x14ac:dyDescent="0.25"/>
  <cols>
    <col min="1" max="1" width="9.28515625" style="7" customWidth="1"/>
    <col min="2" max="2" width="45.85546875" style="7" bestFit="1" customWidth="1"/>
    <col min="3" max="3" width="11.42578125" style="6" customWidth="1"/>
    <col min="4" max="4" width="10.28515625" style="6" customWidth="1"/>
    <col min="5" max="5" width="9.28515625" style="2" customWidth="1"/>
    <col min="6" max="6" width="10.140625" style="6" customWidth="1"/>
    <col min="7" max="7" width="9.140625" style="6" customWidth="1"/>
    <col min="8" max="8" width="10.28515625" style="6" customWidth="1"/>
    <col min="9" max="9" width="9.140625" style="6" customWidth="1"/>
    <col min="10" max="10" width="36.5703125" style="48" customWidth="1"/>
  </cols>
  <sheetData>
    <row r="1" spans="1:10" s="1" customFormat="1" ht="30" customHeight="1" thickBot="1" x14ac:dyDescent="0.3">
      <c r="A1" s="131" t="str">
        <f>'MARKET ID%'!I4</f>
        <v/>
      </c>
      <c r="B1" s="132" t="s">
        <v>2</v>
      </c>
      <c r="C1" s="132" t="s">
        <v>44</v>
      </c>
      <c r="D1" s="132" t="s">
        <v>43</v>
      </c>
      <c r="E1" s="133" t="s">
        <v>4</v>
      </c>
      <c r="F1" s="132" t="s">
        <v>57</v>
      </c>
      <c r="G1" s="132" t="s">
        <v>78</v>
      </c>
      <c r="H1" s="134" t="s">
        <v>79</v>
      </c>
      <c r="I1" s="315" t="s">
        <v>46</v>
      </c>
      <c r="J1" s="316"/>
    </row>
    <row r="2" spans="1:10" x14ac:dyDescent="0.25">
      <c r="A2" s="175">
        <f t="array" ref="A2">IFERROR(INDEX(RSID, MATCH(0, IF($A$1=TAOC,COUNTIF($A$1:$A1,RSID),""),0)),"")</f>
        <v>0</v>
      </c>
      <c r="B2" s="176" t="str">
        <f>IFERROR(VLOOKUP($A2,'MARKET ID%'!$B$4:$C$48,2,FALSE),"")</f>
        <v/>
      </c>
      <c r="C2" s="177">
        <f t="shared" ref="C2:C31" si="0">IFERROR(SUMIF($A$34:$A$650,$A2,C$34:C$650)-$F2,"")</f>
        <v>0</v>
      </c>
      <c r="D2" s="177" t="str">
        <f t="shared" ref="D2:D31" si="1">IF(SUMIF($A$34:$A$650,$A2,D$34:D$650)=0,"",SUMIF($A$34:$A$650,$A2,D$34:D$650))</f>
        <v/>
      </c>
      <c r="E2" s="178" t="str">
        <f>IF(IFERROR($D2/$C2,0)=0,"",$D2/$C2)</f>
        <v/>
      </c>
      <c r="F2" s="177">
        <f>IF(SUMIF($A$34:$A$650,$A2,F$34:F$650)="",0,SUMIF($A$34:$A$650,$A2,F$34:F$650))</f>
        <v>0</v>
      </c>
      <c r="G2" s="179" t="str">
        <f>IF(SUMIF('MARKET ID%'!$B$4:$B$48,$A2,'MARKET ID%'!$E$4:$E$48)=0,"",SUMIF('MARKET ID%'!$B$4:$B$48,$A2,'MARKET ID%'!$E$4:$E$48))</f>
        <v/>
      </c>
      <c r="H2" s="179">
        <f t="shared" ref="H2:H31" si="2">IF(A2="","",COUNTIFS($D$34:$D$650,0,$F$34:$F$650,"",$A$34:$A$650,A2))</f>
        <v>0</v>
      </c>
      <c r="I2" s="317"/>
      <c r="J2" s="318"/>
    </row>
    <row r="3" spans="1:10" x14ac:dyDescent="0.25">
      <c r="A3" s="135" t="str">
        <f t="array" ref="A3">IFERROR(INDEX(RSID, MATCH(0, IF($A$1=TAOC,COUNTIF($A$1:$A2,RSID),""),0)),"")</f>
        <v/>
      </c>
      <c r="B3" s="100" t="str">
        <f>IFERROR(VLOOKUP($A3,'MARKET ID%'!$B$4:$C$48,2,FALSE),"")</f>
        <v/>
      </c>
      <c r="C3" s="101">
        <f t="shared" si="0"/>
        <v>0</v>
      </c>
      <c r="D3" s="101" t="str">
        <f t="shared" si="1"/>
        <v/>
      </c>
      <c r="E3" s="102" t="str">
        <f t="shared" ref="E3:E31" si="3">IF(IFERROR($D3/$C3,0)=0,"",$D3/$C3)</f>
        <v/>
      </c>
      <c r="F3" s="101">
        <f>IF(SUMIF($A$34:$A$650,$A3,F$34:F$650)="",0,SUMIF($A$34:$A$650,$A3,F$34:F$650))</f>
        <v>0</v>
      </c>
      <c r="G3" s="103" t="str">
        <f>IF(SUMIF('MARKET ID%'!$B$4:$B$48,$A3,'MARKET ID%'!$E$4:$E$48)=0,"",SUMIF('MARKET ID%'!$B$4:$B$48,$A3,'MARKET ID%'!$E$4:$E$48))</f>
        <v/>
      </c>
      <c r="H3" s="103" t="str">
        <f t="shared" si="2"/>
        <v/>
      </c>
      <c r="I3" s="311"/>
      <c r="J3" s="312"/>
    </row>
    <row r="4" spans="1:10" x14ac:dyDescent="0.25">
      <c r="A4" s="135" t="str">
        <f t="array" ref="A4">IFERROR(INDEX(RSID, MATCH(0, IF($A$1=TAOC,COUNTIF($A$1:$A3,RSID),""),0)),"")</f>
        <v/>
      </c>
      <c r="B4" s="100" t="str">
        <f>IFERROR(VLOOKUP($A4,'MARKET ID%'!$B$4:$C$48,2,FALSE),"")</f>
        <v/>
      </c>
      <c r="C4" s="101">
        <f t="shared" si="0"/>
        <v>0</v>
      </c>
      <c r="D4" s="101" t="str">
        <f t="shared" si="1"/>
        <v/>
      </c>
      <c r="E4" s="102" t="str">
        <f t="shared" si="3"/>
        <v/>
      </c>
      <c r="F4" s="101">
        <f t="shared" ref="F4:F31" si="4">IF(SUMIF($A$34:$A$650,$A4,F$34:F$650)="",0,SUMIF($A$34:$A$650,$A4,F$34:F$650))</f>
        <v>0</v>
      </c>
      <c r="G4" s="103" t="str">
        <f>IF(SUMIF('MARKET ID%'!$B$4:$B$48,$A4,'MARKET ID%'!$E$4:$E$48)=0,"",SUMIF('MARKET ID%'!$B$4:$B$48,$A4,'MARKET ID%'!$E$4:$E$48))</f>
        <v/>
      </c>
      <c r="H4" s="103" t="str">
        <f t="shared" si="2"/>
        <v/>
      </c>
      <c r="I4" s="311"/>
      <c r="J4" s="312"/>
    </row>
    <row r="5" spans="1:10" x14ac:dyDescent="0.25">
      <c r="A5" s="135" t="str">
        <f t="array" ref="A5">IFERROR(INDEX(RSID, MATCH(0, IF($A$1=TAOC,COUNTIF($A$1:$A4,RSID),""),0)),"")</f>
        <v/>
      </c>
      <c r="B5" s="100" t="str">
        <f>IFERROR(VLOOKUP($A5,'MARKET ID%'!$B$4:$C$48,2,FALSE),"")</f>
        <v/>
      </c>
      <c r="C5" s="101">
        <f>IFERROR(SUMIF($A$34:$A$650,$A5,C$34:C$650)-$F5,"")</f>
        <v>0</v>
      </c>
      <c r="D5" s="101" t="str">
        <f t="shared" si="1"/>
        <v/>
      </c>
      <c r="E5" s="102" t="str">
        <f t="shared" si="3"/>
        <v/>
      </c>
      <c r="F5" s="101">
        <f t="shared" si="4"/>
        <v>0</v>
      </c>
      <c r="G5" s="103" t="str">
        <f>IF(SUMIF('MARKET ID%'!$B$4:$B$48,$A5,'MARKET ID%'!$E$4:$E$48)=0,"",SUMIF('MARKET ID%'!$B$4:$B$48,$A5,'MARKET ID%'!$E$4:$E$48))</f>
        <v/>
      </c>
      <c r="H5" s="103" t="str">
        <f t="shared" si="2"/>
        <v/>
      </c>
      <c r="I5" s="311"/>
      <c r="J5" s="312"/>
    </row>
    <row r="6" spans="1:10" x14ac:dyDescent="0.25">
      <c r="A6" s="135" t="str">
        <f t="array" ref="A6">IFERROR(INDEX(RSID, MATCH(0, IF($A$1=TAOC,COUNTIF($A$1:$A5,RSID),""),0)),"")</f>
        <v/>
      </c>
      <c r="B6" s="100" t="str">
        <f>IFERROR(VLOOKUP($A6,'MARKET ID%'!$B$4:$C$48,2,FALSE),"")</f>
        <v/>
      </c>
      <c r="C6" s="101">
        <f t="shared" si="0"/>
        <v>0</v>
      </c>
      <c r="D6" s="101" t="str">
        <f t="shared" si="1"/>
        <v/>
      </c>
      <c r="E6" s="102" t="str">
        <f t="shared" si="3"/>
        <v/>
      </c>
      <c r="F6" s="101">
        <f t="shared" si="4"/>
        <v>0</v>
      </c>
      <c r="G6" s="103" t="str">
        <f>IF(SUMIF('MARKET ID%'!$B$4:$B$48,$A6,'MARKET ID%'!$E$4:$E$48)=0,"",SUMIF('MARKET ID%'!$B$4:$B$48,$A6,'MARKET ID%'!$E$4:$E$48))</f>
        <v/>
      </c>
      <c r="H6" s="103" t="str">
        <f t="shared" si="2"/>
        <v/>
      </c>
      <c r="I6" s="190"/>
      <c r="J6" s="191"/>
    </row>
    <row r="7" spans="1:10" x14ac:dyDescent="0.25">
      <c r="A7" s="135" t="str">
        <f t="array" ref="A7">IFERROR(INDEX(RSID, MATCH(0, IF($A$1=TAOC,COUNTIF($A$1:$A6,RSID),""),0)),"")</f>
        <v/>
      </c>
      <c r="B7" s="100" t="str">
        <f>IFERROR(VLOOKUP($A7,'MARKET ID%'!$B$4:$C$48,2,FALSE),"")</f>
        <v/>
      </c>
      <c r="C7" s="101">
        <f t="shared" si="0"/>
        <v>0</v>
      </c>
      <c r="D7" s="101" t="str">
        <f t="shared" si="1"/>
        <v/>
      </c>
      <c r="E7" s="102" t="str">
        <f t="shared" si="3"/>
        <v/>
      </c>
      <c r="F7" s="101">
        <f t="shared" si="4"/>
        <v>0</v>
      </c>
      <c r="G7" s="103" t="str">
        <f>IF(SUMIF('MARKET ID%'!$B$4:$B$48,$A7,'MARKET ID%'!$E$4:$E$48)=0,"",SUMIF('MARKET ID%'!$B$4:$B$48,$A7,'MARKET ID%'!$E$4:$E$48))</f>
        <v/>
      </c>
      <c r="H7" s="103" t="str">
        <f t="shared" si="2"/>
        <v/>
      </c>
      <c r="I7" s="190"/>
      <c r="J7" s="191"/>
    </row>
    <row r="8" spans="1:10" x14ac:dyDescent="0.25">
      <c r="A8" s="135" t="str">
        <f t="array" ref="A8">IFERROR(INDEX(RSID, MATCH(0, IF($A$1=TAOC,COUNTIF($A$1:$A7,RSID),""),0)),"")</f>
        <v/>
      </c>
      <c r="B8" s="100" t="str">
        <f>IFERROR(VLOOKUP($A8,'MARKET ID%'!$B$4:$C$48,2,FALSE),"")</f>
        <v/>
      </c>
      <c r="C8" s="101">
        <f t="shared" si="0"/>
        <v>0</v>
      </c>
      <c r="D8" s="101" t="str">
        <f t="shared" si="1"/>
        <v/>
      </c>
      <c r="E8" s="102" t="str">
        <f t="shared" si="3"/>
        <v/>
      </c>
      <c r="F8" s="101">
        <f t="shared" si="4"/>
        <v>0</v>
      </c>
      <c r="G8" s="103" t="str">
        <f>IF(SUMIF('MARKET ID%'!$B$4:$B$48,$A8,'MARKET ID%'!$E$4:$E$48)=0,"",SUMIF('MARKET ID%'!$B$4:$B$48,$A8,'MARKET ID%'!$E$4:$E$48))</f>
        <v/>
      </c>
      <c r="H8" s="103" t="str">
        <f t="shared" si="2"/>
        <v/>
      </c>
      <c r="I8" s="190"/>
      <c r="J8" s="191"/>
    </row>
    <row r="9" spans="1:10" x14ac:dyDescent="0.25">
      <c r="A9" s="135" t="str">
        <f t="array" ref="A9">IFERROR(INDEX(RSID, MATCH(0, IF($A$1=TAOC,COUNTIF($A$1:$A8,RSID),""),0)),"")</f>
        <v/>
      </c>
      <c r="B9" s="100" t="str">
        <f>IFERROR(VLOOKUP($A9,'MARKET ID%'!$B$4:$C$48,2,FALSE),"")</f>
        <v/>
      </c>
      <c r="C9" s="101">
        <f t="shared" si="0"/>
        <v>0</v>
      </c>
      <c r="D9" s="101" t="str">
        <f t="shared" si="1"/>
        <v/>
      </c>
      <c r="E9" s="102" t="str">
        <f t="shared" si="3"/>
        <v/>
      </c>
      <c r="F9" s="101">
        <f t="shared" si="4"/>
        <v>0</v>
      </c>
      <c r="G9" s="103" t="str">
        <f>IF(SUMIF('MARKET ID%'!$B$4:$B$48,$A9,'MARKET ID%'!$E$4:$E$48)=0,"",SUMIF('MARKET ID%'!$B$4:$B$48,$A9,'MARKET ID%'!$E$4:$E$48))</f>
        <v/>
      </c>
      <c r="H9" s="103" t="str">
        <f t="shared" si="2"/>
        <v/>
      </c>
      <c r="I9" s="190"/>
      <c r="J9" s="191"/>
    </row>
    <row r="10" spans="1:10" x14ac:dyDescent="0.25">
      <c r="A10" s="135" t="str">
        <f t="array" ref="A10">IFERROR(INDEX(RSID, MATCH(0, IF($A$1=TAOC,COUNTIF($A$1:$A9,RSID),""),0)),"")</f>
        <v/>
      </c>
      <c r="B10" s="100" t="str">
        <f>IFERROR(VLOOKUP($A10,'MARKET ID%'!$B$4:$C$48,2,FALSE),"")</f>
        <v/>
      </c>
      <c r="C10" s="101">
        <f t="shared" si="0"/>
        <v>0</v>
      </c>
      <c r="D10" s="101" t="str">
        <f t="shared" si="1"/>
        <v/>
      </c>
      <c r="E10" s="102" t="str">
        <f t="shared" si="3"/>
        <v/>
      </c>
      <c r="F10" s="101">
        <f t="shared" si="4"/>
        <v>0</v>
      </c>
      <c r="G10" s="103" t="str">
        <f>IF(SUMIF('MARKET ID%'!$B$4:$B$48,$A10,'MARKET ID%'!$E$4:$E$48)=0,"",SUMIF('MARKET ID%'!$B$4:$B$48,$A10,'MARKET ID%'!$E$4:$E$48))</f>
        <v/>
      </c>
      <c r="H10" s="103" t="str">
        <f t="shared" si="2"/>
        <v/>
      </c>
      <c r="I10" s="190"/>
      <c r="J10" s="191"/>
    </row>
    <row r="11" spans="1:10" x14ac:dyDescent="0.25">
      <c r="A11" s="135" t="str">
        <f t="array" ref="A11">IFERROR(INDEX(RSID, MATCH(0, IF($A$1=TAOC,COUNTIF($A$1:$A10,RSID),""),0)),"")</f>
        <v/>
      </c>
      <c r="B11" s="100" t="str">
        <f>IFERROR(VLOOKUP($A11,'MARKET ID%'!$B$4:$C$48,2,FALSE),"")</f>
        <v/>
      </c>
      <c r="C11" s="101">
        <f t="shared" si="0"/>
        <v>0</v>
      </c>
      <c r="D11" s="101" t="str">
        <f t="shared" si="1"/>
        <v/>
      </c>
      <c r="E11" s="102" t="str">
        <f t="shared" si="3"/>
        <v/>
      </c>
      <c r="F11" s="101">
        <f t="shared" si="4"/>
        <v>0</v>
      </c>
      <c r="G11" s="103" t="str">
        <f>IF(SUMIF('MARKET ID%'!$B$4:$B$48,$A11,'MARKET ID%'!$E$4:$E$48)=0,"",SUMIF('MARKET ID%'!$B$4:$B$48,$A11,'MARKET ID%'!$E$4:$E$48))</f>
        <v/>
      </c>
      <c r="H11" s="103" t="str">
        <f t="shared" si="2"/>
        <v/>
      </c>
      <c r="I11" s="190"/>
      <c r="J11" s="191"/>
    </row>
    <row r="12" spans="1:10" x14ac:dyDescent="0.25">
      <c r="A12" s="135" t="str">
        <f t="array" ref="A12">IFERROR(INDEX(RSID, MATCH(0, IF($A$1=TAOC,COUNTIF($A$1:$A11,RSID),""),0)),"")</f>
        <v/>
      </c>
      <c r="B12" s="100" t="str">
        <f>IFERROR(VLOOKUP($A12,'MARKET ID%'!$B$4:$C$48,2,FALSE),"")</f>
        <v/>
      </c>
      <c r="C12" s="101">
        <f t="shared" si="0"/>
        <v>0</v>
      </c>
      <c r="D12" s="101" t="str">
        <f t="shared" si="1"/>
        <v/>
      </c>
      <c r="E12" s="102" t="str">
        <f t="shared" si="3"/>
        <v/>
      </c>
      <c r="F12" s="101">
        <f t="shared" si="4"/>
        <v>0</v>
      </c>
      <c r="G12" s="103" t="str">
        <f>IF(SUMIF('MARKET ID%'!$B$4:$B$48,$A12,'MARKET ID%'!$E$4:$E$48)=0,"",SUMIF('MARKET ID%'!$B$4:$B$48,$A12,'MARKET ID%'!$E$4:$E$48))</f>
        <v/>
      </c>
      <c r="H12" s="103" t="str">
        <f t="shared" si="2"/>
        <v/>
      </c>
      <c r="I12" s="190"/>
      <c r="J12" s="191"/>
    </row>
    <row r="13" spans="1:10" x14ac:dyDescent="0.25">
      <c r="A13" s="135" t="str">
        <f t="array" ref="A13">IFERROR(INDEX(RSID, MATCH(0, IF($A$1=TAOC,COUNTIF($A$1:$A12,RSID),""),0)),"")</f>
        <v/>
      </c>
      <c r="B13" s="100" t="str">
        <f>IFERROR(VLOOKUP($A13,'MARKET ID%'!$B$4:$C$48,2,FALSE),"")</f>
        <v/>
      </c>
      <c r="C13" s="101">
        <f t="shared" si="0"/>
        <v>0</v>
      </c>
      <c r="D13" s="101" t="str">
        <f t="shared" si="1"/>
        <v/>
      </c>
      <c r="E13" s="102" t="str">
        <f t="shared" si="3"/>
        <v/>
      </c>
      <c r="F13" s="101">
        <f t="shared" si="4"/>
        <v>0</v>
      </c>
      <c r="G13" s="103" t="str">
        <f>IF(SUMIF('MARKET ID%'!$B$4:$B$48,$A13,'MARKET ID%'!$E$4:$E$48)=0,"",SUMIF('MARKET ID%'!$B$4:$B$48,$A13,'MARKET ID%'!$E$4:$E$48))</f>
        <v/>
      </c>
      <c r="H13" s="103" t="str">
        <f t="shared" si="2"/>
        <v/>
      </c>
      <c r="I13" s="190"/>
      <c r="J13" s="191"/>
    </row>
    <row r="14" spans="1:10" x14ac:dyDescent="0.25">
      <c r="A14" s="135" t="str">
        <f t="array" ref="A14">IFERROR(INDEX(RSID, MATCH(0, IF($A$1=TAOC,COUNTIF($A$1:$A13,RSID),""),0)),"")</f>
        <v/>
      </c>
      <c r="B14" s="100" t="str">
        <f>IFERROR(VLOOKUP($A14,'MARKET ID%'!$B$4:$C$48,2,FALSE),"")</f>
        <v/>
      </c>
      <c r="C14" s="101">
        <f t="shared" si="0"/>
        <v>0</v>
      </c>
      <c r="D14" s="101" t="str">
        <f t="shared" si="1"/>
        <v/>
      </c>
      <c r="E14" s="102" t="str">
        <f t="shared" si="3"/>
        <v/>
      </c>
      <c r="F14" s="101">
        <f t="shared" si="4"/>
        <v>0</v>
      </c>
      <c r="G14" s="103" t="str">
        <f>IF(SUMIF('MARKET ID%'!$B$4:$B$48,$A14,'MARKET ID%'!$E$4:$E$48)=0,"",SUMIF('MARKET ID%'!$B$4:$B$48,$A14,'MARKET ID%'!$E$4:$E$48))</f>
        <v/>
      </c>
      <c r="H14" s="103" t="str">
        <f t="shared" si="2"/>
        <v/>
      </c>
      <c r="I14" s="311"/>
      <c r="J14" s="312"/>
    </row>
    <row r="15" spans="1:10" x14ac:dyDescent="0.25">
      <c r="A15" s="135" t="str">
        <f t="array" ref="A15">IFERROR(INDEX(RSID, MATCH(0, IF($A$1=TAOC,COUNTIF($A$1:$A14,RSID),""),0)),"")</f>
        <v/>
      </c>
      <c r="B15" s="100" t="str">
        <f>IFERROR(VLOOKUP($A15,'MARKET ID%'!$B$4:$C$48,2,FALSE),"")</f>
        <v/>
      </c>
      <c r="C15" s="101">
        <f t="shared" si="0"/>
        <v>0</v>
      </c>
      <c r="D15" s="101" t="str">
        <f t="shared" si="1"/>
        <v/>
      </c>
      <c r="E15" s="102" t="str">
        <f t="shared" si="3"/>
        <v/>
      </c>
      <c r="F15" s="101">
        <f t="shared" si="4"/>
        <v>0</v>
      </c>
      <c r="G15" s="103" t="str">
        <f>IF(SUMIF('MARKET ID%'!$B$4:$B$48,$A15,'MARKET ID%'!$E$4:$E$48)=0,"",SUMIF('MARKET ID%'!$B$4:$B$48,$A15,'MARKET ID%'!$E$4:$E$48))</f>
        <v/>
      </c>
      <c r="H15" s="103" t="str">
        <f t="shared" si="2"/>
        <v/>
      </c>
      <c r="I15" s="311"/>
      <c r="J15" s="312"/>
    </row>
    <row r="16" spans="1:10" x14ac:dyDescent="0.25">
      <c r="A16" s="135" t="str">
        <f t="array" ref="A16">IFERROR(INDEX(RSID, MATCH(0, IF($A$1=TAOC,COUNTIF($A$1:$A15,RSID),""),0)),"")</f>
        <v/>
      </c>
      <c r="B16" s="100" t="str">
        <f>IFERROR(VLOOKUP($A16,'MARKET ID%'!$B$4:$C$48,2,FALSE),"")</f>
        <v/>
      </c>
      <c r="C16" s="101">
        <f t="shared" si="0"/>
        <v>0</v>
      </c>
      <c r="D16" s="101" t="str">
        <f t="shared" si="1"/>
        <v/>
      </c>
      <c r="E16" s="102" t="str">
        <f t="shared" si="3"/>
        <v/>
      </c>
      <c r="F16" s="101">
        <f t="shared" si="4"/>
        <v>0</v>
      </c>
      <c r="G16" s="103" t="str">
        <f>IF(SUMIF('MARKET ID%'!$B$4:$B$48,$A16,'MARKET ID%'!$E$4:$E$48)=0,"",SUMIF('MARKET ID%'!$B$4:$B$48,$A16,'MARKET ID%'!$E$4:$E$48))</f>
        <v/>
      </c>
      <c r="H16" s="103" t="str">
        <f t="shared" si="2"/>
        <v/>
      </c>
      <c r="I16" s="311"/>
      <c r="J16" s="312"/>
    </row>
    <row r="17" spans="1:10" x14ac:dyDescent="0.25">
      <c r="A17" s="135" t="str">
        <f t="array" ref="A17">IFERROR(INDEX(RSID, MATCH(0, IF($A$1=TAOC,COUNTIF($A$1:$A16,RSID),""),0)),"")</f>
        <v/>
      </c>
      <c r="B17" s="100" t="str">
        <f>IFERROR(VLOOKUP($A17,'MARKET ID%'!$B$4:$C$48,2,FALSE),"")</f>
        <v/>
      </c>
      <c r="C17" s="101">
        <f t="shared" si="0"/>
        <v>0</v>
      </c>
      <c r="D17" s="101" t="str">
        <f t="shared" si="1"/>
        <v/>
      </c>
      <c r="E17" s="102" t="str">
        <f t="shared" si="3"/>
        <v/>
      </c>
      <c r="F17" s="101">
        <f t="shared" si="4"/>
        <v>0</v>
      </c>
      <c r="G17" s="103" t="str">
        <f>IF(SUMIF('MARKET ID%'!$B$4:$B$48,$A17,'MARKET ID%'!$E$4:$E$48)=0,"",SUMIF('MARKET ID%'!$B$4:$B$48,$A17,'MARKET ID%'!$E$4:$E$48))</f>
        <v/>
      </c>
      <c r="H17" s="103" t="str">
        <f t="shared" si="2"/>
        <v/>
      </c>
      <c r="I17" s="190"/>
      <c r="J17" s="191"/>
    </row>
    <row r="18" spans="1:10" x14ac:dyDescent="0.25">
      <c r="A18" s="135" t="str">
        <f t="array" ref="A18">IFERROR(INDEX(RSID, MATCH(0, IF($A$1=TAOC,COUNTIF($A$1:$A17,RSID),""),0)),"")</f>
        <v/>
      </c>
      <c r="B18" s="100" t="str">
        <f>IFERROR(VLOOKUP($A18,'MARKET ID%'!$B$4:$C$48,2,FALSE),"")</f>
        <v/>
      </c>
      <c r="C18" s="101">
        <f t="shared" si="0"/>
        <v>0</v>
      </c>
      <c r="D18" s="101" t="str">
        <f t="shared" si="1"/>
        <v/>
      </c>
      <c r="E18" s="102" t="str">
        <f t="shared" si="3"/>
        <v/>
      </c>
      <c r="F18" s="101">
        <f t="shared" si="4"/>
        <v>0</v>
      </c>
      <c r="G18" s="103" t="str">
        <f>IF(SUMIF('MARKET ID%'!$B$4:$B$48,$A18,'MARKET ID%'!$E$4:$E$48)=0,"",SUMIF('MARKET ID%'!$B$4:$B$48,$A18,'MARKET ID%'!$E$4:$E$48))</f>
        <v/>
      </c>
      <c r="H18" s="103" t="str">
        <f t="shared" si="2"/>
        <v/>
      </c>
      <c r="I18" s="190"/>
      <c r="J18" s="191"/>
    </row>
    <row r="19" spans="1:10" x14ac:dyDescent="0.25">
      <c r="A19" s="135" t="str">
        <f t="array" ref="A19">IFERROR(INDEX(RSID, MATCH(0, IF($A$1=TAOC,COUNTIF($A$1:$A18,RSID),""),0)),"")</f>
        <v/>
      </c>
      <c r="B19" s="100" t="str">
        <f>IFERROR(VLOOKUP($A19,'MARKET ID%'!$B$4:$C$48,2,FALSE),"")</f>
        <v/>
      </c>
      <c r="C19" s="101">
        <f t="shared" si="0"/>
        <v>0</v>
      </c>
      <c r="D19" s="101" t="str">
        <f t="shared" si="1"/>
        <v/>
      </c>
      <c r="E19" s="102" t="str">
        <f t="shared" si="3"/>
        <v/>
      </c>
      <c r="F19" s="101">
        <f t="shared" si="4"/>
        <v>0</v>
      </c>
      <c r="G19" s="103" t="str">
        <f>IF(SUMIF('MARKET ID%'!$B$4:$B$48,$A19,'MARKET ID%'!$E$4:$E$48)=0,"",SUMIF('MARKET ID%'!$B$4:$B$48,$A19,'MARKET ID%'!$E$4:$E$48))</f>
        <v/>
      </c>
      <c r="H19" s="103" t="str">
        <f t="shared" si="2"/>
        <v/>
      </c>
      <c r="I19" s="190"/>
      <c r="J19" s="191"/>
    </row>
    <row r="20" spans="1:10" x14ac:dyDescent="0.25">
      <c r="A20" s="135" t="str">
        <f t="array" ref="A20">IFERROR(INDEX(RSID, MATCH(0, IF($A$1=TAOC,COUNTIF($A$1:$A19,RSID),""),0)),"")</f>
        <v/>
      </c>
      <c r="B20" s="100" t="str">
        <f>IFERROR(VLOOKUP($A20,'MARKET ID%'!$B$4:$C$48,2,FALSE),"")</f>
        <v/>
      </c>
      <c r="C20" s="101">
        <f t="shared" si="0"/>
        <v>0</v>
      </c>
      <c r="D20" s="101" t="str">
        <f>IF(SUMIF($A$34:$A$650,$A20,D$34:D$650)=0,"",SUMIF($A$34:$A$650,$A20,D$34:D$650))</f>
        <v/>
      </c>
      <c r="E20" s="102" t="str">
        <f t="shared" si="3"/>
        <v/>
      </c>
      <c r="F20" s="101">
        <f t="shared" si="4"/>
        <v>0</v>
      </c>
      <c r="G20" s="103" t="str">
        <f>IF(SUMIF('MARKET ID%'!$B$4:$B$48,$A20,'MARKET ID%'!$E$4:$E$48)=0,"",SUMIF('MARKET ID%'!$B$4:$B$48,$A20,'MARKET ID%'!$E$4:$E$48))</f>
        <v/>
      </c>
      <c r="H20" s="103" t="str">
        <f t="shared" si="2"/>
        <v/>
      </c>
      <c r="I20" s="190"/>
      <c r="J20" s="191"/>
    </row>
    <row r="21" spans="1:10" x14ac:dyDescent="0.25">
      <c r="A21" s="135" t="str">
        <f t="array" ref="A21">IFERROR(INDEX(RSID, MATCH(0, IF($A$1=TAOC,COUNTIF($A$1:$A20,RSID),""),0)),"")</f>
        <v/>
      </c>
      <c r="B21" s="100" t="str">
        <f>IFERROR(VLOOKUP($A21,'MARKET ID%'!$B$4:$C$48,2,FALSE),"")</f>
        <v/>
      </c>
      <c r="C21" s="101">
        <f t="shared" si="0"/>
        <v>0</v>
      </c>
      <c r="D21" s="101" t="str">
        <f t="shared" si="1"/>
        <v/>
      </c>
      <c r="E21" s="102" t="str">
        <f t="shared" si="3"/>
        <v/>
      </c>
      <c r="F21" s="101">
        <f t="shared" si="4"/>
        <v>0</v>
      </c>
      <c r="G21" s="103" t="str">
        <f>IF(SUMIF('MARKET ID%'!$B$4:$B$48,$A21,'MARKET ID%'!$E$4:$E$48)=0,"",SUMIF('MARKET ID%'!$B$4:$B$48,$A21,'MARKET ID%'!$E$4:$E$48))</f>
        <v/>
      </c>
      <c r="H21" s="103" t="str">
        <f t="shared" si="2"/>
        <v/>
      </c>
      <c r="I21" s="190"/>
      <c r="J21" s="191"/>
    </row>
    <row r="22" spans="1:10" x14ac:dyDescent="0.25">
      <c r="A22" s="135" t="str">
        <f t="array" ref="A22">IFERROR(INDEX(RSID, MATCH(0, IF($A$1=TAOC,COUNTIF($A$1:$A21,RSID),""),0)),"")</f>
        <v/>
      </c>
      <c r="B22" s="100" t="str">
        <f>IFERROR(VLOOKUP($A22,'MARKET ID%'!$B$4:$C$48,2,FALSE),"")</f>
        <v/>
      </c>
      <c r="C22" s="101">
        <f t="shared" si="0"/>
        <v>0</v>
      </c>
      <c r="D22" s="101" t="str">
        <f t="shared" si="1"/>
        <v/>
      </c>
      <c r="E22" s="102" t="str">
        <f t="shared" si="3"/>
        <v/>
      </c>
      <c r="F22" s="101">
        <f t="shared" si="4"/>
        <v>0</v>
      </c>
      <c r="G22" s="103" t="str">
        <f>IF(SUMIF('MARKET ID%'!$B$4:$B$48,$A22,'MARKET ID%'!$E$4:$E$48)=0,"",SUMIF('MARKET ID%'!$B$4:$B$48,$A22,'MARKET ID%'!$E$4:$E$48))</f>
        <v/>
      </c>
      <c r="H22" s="103" t="str">
        <f t="shared" si="2"/>
        <v/>
      </c>
      <c r="I22" s="190"/>
      <c r="J22" s="191"/>
    </row>
    <row r="23" spans="1:10" x14ac:dyDescent="0.25">
      <c r="A23" s="135" t="str">
        <f t="array" ref="A23">IFERROR(INDEX(RSID, MATCH(0, IF($A$1=TAOC,COUNTIF($A$1:$A22,RSID),""),0)),"")</f>
        <v/>
      </c>
      <c r="B23" s="100" t="str">
        <f>IFERROR(VLOOKUP($A23,'MARKET ID%'!$B$4:$C$48,2,FALSE),"")</f>
        <v/>
      </c>
      <c r="C23" s="101">
        <f t="shared" si="0"/>
        <v>0</v>
      </c>
      <c r="D23" s="101" t="str">
        <f t="shared" si="1"/>
        <v/>
      </c>
      <c r="E23" s="102" t="str">
        <f t="shared" si="3"/>
        <v/>
      </c>
      <c r="F23" s="101">
        <f t="shared" si="4"/>
        <v>0</v>
      </c>
      <c r="G23" s="103" t="str">
        <f>IF(SUMIF('MARKET ID%'!$B$4:$B$48,$A23,'MARKET ID%'!$E$4:$E$48)=0,"",SUMIF('MARKET ID%'!$B$4:$B$48,$A23,'MARKET ID%'!$E$4:$E$48))</f>
        <v/>
      </c>
      <c r="H23" s="103" t="str">
        <f t="shared" si="2"/>
        <v/>
      </c>
      <c r="I23" s="190"/>
      <c r="J23" s="191"/>
    </row>
    <row r="24" spans="1:10" x14ac:dyDescent="0.25">
      <c r="A24" s="135" t="str">
        <f t="array" ref="A24">IFERROR(INDEX(RSID, MATCH(0, IF($A$1=TAOC,COUNTIF($A$1:$A23,RSID),""),0)),"")</f>
        <v/>
      </c>
      <c r="B24" s="100" t="str">
        <f>IFERROR(VLOOKUP($A24,'MARKET ID%'!$B$4:$C$48,2,FALSE),"")</f>
        <v/>
      </c>
      <c r="C24" s="101">
        <f t="shared" si="0"/>
        <v>0</v>
      </c>
      <c r="D24" s="101" t="str">
        <f t="shared" si="1"/>
        <v/>
      </c>
      <c r="E24" s="102" t="str">
        <f t="shared" si="3"/>
        <v/>
      </c>
      <c r="F24" s="101">
        <f t="shared" si="4"/>
        <v>0</v>
      </c>
      <c r="G24" s="103" t="str">
        <f>IF(SUMIF('MARKET ID%'!$B$4:$B$48,$A24,'MARKET ID%'!$E$4:$E$48)=0,"",SUMIF('MARKET ID%'!$B$4:$B$48,$A24,'MARKET ID%'!$E$4:$E$48))</f>
        <v/>
      </c>
      <c r="H24" s="103" t="str">
        <f t="shared" si="2"/>
        <v/>
      </c>
      <c r="I24" s="190"/>
      <c r="J24" s="191"/>
    </row>
    <row r="25" spans="1:10" x14ac:dyDescent="0.25">
      <c r="A25" s="135" t="str">
        <f t="array" ref="A25">IFERROR(INDEX(RSID, MATCH(0, IF($A$1=TAOC,COUNTIF($A$1:$A24,RSID),""),0)),"")</f>
        <v/>
      </c>
      <c r="B25" s="100" t="str">
        <f>IFERROR(VLOOKUP($A25,'MARKET ID%'!$B$4:$C$48,2,FALSE),"")</f>
        <v/>
      </c>
      <c r="C25" s="101">
        <f t="shared" si="0"/>
        <v>0</v>
      </c>
      <c r="D25" s="101" t="str">
        <f t="shared" si="1"/>
        <v/>
      </c>
      <c r="E25" s="102" t="str">
        <f t="shared" si="3"/>
        <v/>
      </c>
      <c r="F25" s="101">
        <f t="shared" si="4"/>
        <v>0</v>
      </c>
      <c r="G25" s="103" t="str">
        <f>IF(SUMIF('MARKET ID%'!$B$4:$B$48,$A25,'MARKET ID%'!$E$4:$E$48)=0,"",SUMIF('MARKET ID%'!$B$4:$B$48,$A25,'MARKET ID%'!$E$4:$E$48))</f>
        <v/>
      </c>
      <c r="H25" s="103" t="str">
        <f t="shared" si="2"/>
        <v/>
      </c>
      <c r="I25" s="190"/>
      <c r="J25" s="191"/>
    </row>
    <row r="26" spans="1:10" x14ac:dyDescent="0.25">
      <c r="A26" s="135" t="str">
        <f t="array" ref="A26">IFERROR(INDEX(RSID, MATCH(0, IF($A$1=TAOC,COUNTIF($A$1:$A25,RSID),""),0)),"")</f>
        <v/>
      </c>
      <c r="B26" s="100" t="str">
        <f>IFERROR(VLOOKUP($A26,'MARKET ID%'!$B$4:$C$48,2,FALSE),"")</f>
        <v/>
      </c>
      <c r="C26" s="101">
        <f t="shared" si="0"/>
        <v>0</v>
      </c>
      <c r="D26" s="101" t="str">
        <f t="shared" si="1"/>
        <v/>
      </c>
      <c r="E26" s="102" t="str">
        <f t="shared" si="3"/>
        <v/>
      </c>
      <c r="F26" s="101">
        <f t="shared" si="4"/>
        <v>0</v>
      </c>
      <c r="G26" s="103" t="str">
        <f>IF(SUMIF('MARKET ID%'!$B$4:$B$48,$A26,'MARKET ID%'!$E$4:$E$48)=0,"",SUMIF('MARKET ID%'!$B$4:$B$48,$A26,'MARKET ID%'!$E$4:$E$48))</f>
        <v/>
      </c>
      <c r="H26" s="103" t="str">
        <f t="shared" si="2"/>
        <v/>
      </c>
      <c r="I26" s="190"/>
      <c r="J26" s="191"/>
    </row>
    <row r="27" spans="1:10" x14ac:dyDescent="0.25">
      <c r="A27" s="135" t="str">
        <f t="array" ref="A27">IFERROR(INDEX(RSID, MATCH(0, IF($A$1=TAOC,COUNTIF($A$1:$A26,RSID),""),0)),"")</f>
        <v/>
      </c>
      <c r="B27" s="100" t="str">
        <f>IFERROR(VLOOKUP($A27,'MARKET ID%'!$B$4:$C$48,2,FALSE),"")</f>
        <v/>
      </c>
      <c r="C27" s="101">
        <f t="shared" si="0"/>
        <v>0</v>
      </c>
      <c r="D27" s="101" t="str">
        <f t="shared" si="1"/>
        <v/>
      </c>
      <c r="E27" s="102" t="str">
        <f t="shared" si="3"/>
        <v/>
      </c>
      <c r="F27" s="101">
        <f t="shared" si="4"/>
        <v>0</v>
      </c>
      <c r="G27" s="103" t="str">
        <f>IF(SUMIF('MARKET ID%'!$B$4:$B$48,$A27,'MARKET ID%'!$E$4:$E$48)=0,"",SUMIF('MARKET ID%'!$B$4:$B$48,$A27,'MARKET ID%'!$E$4:$E$48))</f>
        <v/>
      </c>
      <c r="H27" s="103" t="str">
        <f t="shared" si="2"/>
        <v/>
      </c>
      <c r="I27" s="311"/>
      <c r="J27" s="312"/>
    </row>
    <row r="28" spans="1:10" x14ac:dyDescent="0.25">
      <c r="A28" s="135" t="str">
        <f t="array" ref="A28">IFERROR(INDEX(RSID, MATCH(0, IF($A$1=TAOC,COUNTIF($A$1:$A27,RSID),""),0)),"")</f>
        <v/>
      </c>
      <c r="B28" s="100" t="str">
        <f>IFERROR(VLOOKUP($A28,'MARKET ID%'!$B$4:$C$48,2,FALSE),"")</f>
        <v/>
      </c>
      <c r="C28" s="101">
        <f t="shared" si="0"/>
        <v>0</v>
      </c>
      <c r="D28" s="101" t="str">
        <f t="shared" si="1"/>
        <v/>
      </c>
      <c r="E28" s="102" t="str">
        <f t="shared" si="3"/>
        <v/>
      </c>
      <c r="F28" s="101">
        <f t="shared" si="4"/>
        <v>0</v>
      </c>
      <c r="G28" s="103" t="str">
        <f>IF(SUMIF('MARKET ID%'!$B$4:$B$48,$A28,'MARKET ID%'!$E$4:$E$48)=0,"",SUMIF('MARKET ID%'!$B$4:$B$48,$A28,'MARKET ID%'!$E$4:$E$48))</f>
        <v/>
      </c>
      <c r="H28" s="103" t="str">
        <f t="shared" si="2"/>
        <v/>
      </c>
      <c r="I28" s="311"/>
      <c r="J28" s="312"/>
    </row>
    <row r="29" spans="1:10" x14ac:dyDescent="0.25">
      <c r="A29" s="135" t="str">
        <f t="array" ref="A29">IFERROR(INDEX(RSID, MATCH(0, IF($A$1=TAOC,COUNTIF($A$1:$A28,RSID),""),0)),"")</f>
        <v/>
      </c>
      <c r="B29" s="100" t="str">
        <f>IFERROR(VLOOKUP($A29,'MARKET ID%'!$B$4:$C$48,2,FALSE),"")</f>
        <v/>
      </c>
      <c r="C29" s="101">
        <f t="shared" si="0"/>
        <v>0</v>
      </c>
      <c r="D29" s="101" t="str">
        <f t="shared" si="1"/>
        <v/>
      </c>
      <c r="E29" s="102" t="str">
        <f t="shared" si="3"/>
        <v/>
      </c>
      <c r="F29" s="101">
        <f t="shared" si="4"/>
        <v>0</v>
      </c>
      <c r="G29" s="103" t="str">
        <f>IF(SUMIF('MARKET ID%'!$B$4:$B$48,$A29,'MARKET ID%'!$E$4:$E$48)=0,"",SUMIF('MARKET ID%'!$B$4:$B$48,$A29,'MARKET ID%'!$E$4:$E$48))</f>
        <v/>
      </c>
      <c r="H29" s="103" t="str">
        <f t="shared" si="2"/>
        <v/>
      </c>
      <c r="I29" s="311"/>
      <c r="J29" s="312"/>
    </row>
    <row r="30" spans="1:10" x14ac:dyDescent="0.25">
      <c r="A30" s="135" t="str">
        <f t="array" ref="A30">IFERROR(INDEX(RSID, MATCH(0, IF($A$1=TAOC,COUNTIF($A$1:$A29,RSID),""),0)),"")</f>
        <v/>
      </c>
      <c r="B30" s="100" t="str">
        <f>IFERROR(VLOOKUP($A30,'MARKET ID%'!$B$4:$C$48,2,FALSE),"")</f>
        <v/>
      </c>
      <c r="C30" s="101">
        <f t="shared" si="0"/>
        <v>0</v>
      </c>
      <c r="D30" s="101" t="str">
        <f t="shared" si="1"/>
        <v/>
      </c>
      <c r="E30" s="102" t="str">
        <f t="shared" si="3"/>
        <v/>
      </c>
      <c r="F30" s="101">
        <f t="shared" si="4"/>
        <v>0</v>
      </c>
      <c r="G30" s="103" t="str">
        <f>IF(SUMIF('MARKET ID%'!$B$4:$B$48,$A30,'MARKET ID%'!$E$4:$E$48)=0,"",SUMIF('MARKET ID%'!$B$4:$B$48,$A30,'MARKET ID%'!$E$4:$E$48))</f>
        <v/>
      </c>
      <c r="H30" s="103" t="str">
        <f t="shared" si="2"/>
        <v/>
      </c>
      <c r="I30" s="311"/>
      <c r="J30" s="312"/>
    </row>
    <row r="31" spans="1:10" x14ac:dyDescent="0.25">
      <c r="A31" s="135" t="str">
        <f t="array" ref="A31">IFERROR(INDEX(RSID, MATCH(0, IF($A$1=TAOC,COUNTIF($A$1:$A30,RSID),""),0)),"")</f>
        <v/>
      </c>
      <c r="B31" s="100" t="str">
        <f>IFERROR(VLOOKUP($A31,'MARKET ID%'!$B$4:$C$48,2,FALSE),"")</f>
        <v/>
      </c>
      <c r="C31" s="101">
        <f t="shared" si="0"/>
        <v>0</v>
      </c>
      <c r="D31" s="101" t="str">
        <f t="shared" si="1"/>
        <v/>
      </c>
      <c r="E31" s="102" t="str">
        <f t="shared" si="3"/>
        <v/>
      </c>
      <c r="F31" s="101">
        <f t="shared" si="4"/>
        <v>0</v>
      </c>
      <c r="G31" s="103" t="str">
        <f>IF(SUMIF('MARKET ID%'!$B$4:$B$48,$A31,'MARKET ID%'!$E$4:$E$48)=0,"",SUMIF('MARKET ID%'!$B$4:$B$48,$A31,'MARKET ID%'!$E$4:$E$48))</f>
        <v/>
      </c>
      <c r="H31" s="103" t="str">
        <f t="shared" si="2"/>
        <v/>
      </c>
      <c r="I31" s="311"/>
      <c r="J31" s="312"/>
    </row>
    <row r="32" spans="1:10" ht="15.75" thickBot="1" x14ac:dyDescent="0.3">
      <c r="A32" s="136"/>
      <c r="B32" s="137"/>
      <c r="C32" s="138">
        <f>SUM(C2:C31)</f>
        <v>0</v>
      </c>
      <c r="D32" s="138">
        <f>SUM(D2:D31)</f>
        <v>0</v>
      </c>
      <c r="E32" s="139">
        <f>IFERROR($D32/$C32,0)</f>
        <v>0</v>
      </c>
      <c r="F32" s="140">
        <f>SUM(F2:F31)</f>
        <v>0</v>
      </c>
      <c r="G32" s="140">
        <f>SUM(G2:G31)</f>
        <v>0</v>
      </c>
      <c r="H32" s="140">
        <f>SUM(H2:H31)</f>
        <v>0</v>
      </c>
      <c r="I32" s="313"/>
      <c r="J32" s="314"/>
    </row>
    <row r="33" spans="1:10" ht="30.75" customHeight="1" thickBot="1" x14ac:dyDescent="0.3">
      <c r="A33" s="143" t="s">
        <v>1</v>
      </c>
      <c r="B33" s="144" t="s">
        <v>51</v>
      </c>
      <c r="C33" s="145" t="s">
        <v>80</v>
      </c>
      <c r="D33" s="145" t="s">
        <v>43</v>
      </c>
      <c r="E33" s="146" t="s">
        <v>4</v>
      </c>
      <c r="F33" s="145" t="s">
        <v>57</v>
      </c>
      <c r="G33" s="145">
        <f>'MARKET ID%'!H1-1</f>
        <v>2021</v>
      </c>
      <c r="H33" s="145">
        <f>G33-1</f>
        <v>2020</v>
      </c>
      <c r="I33" s="145">
        <f>H33-1</f>
        <v>2019</v>
      </c>
      <c r="J33" s="145" t="s">
        <v>46</v>
      </c>
    </row>
    <row r="34" spans="1:10" x14ac:dyDescent="0.25">
      <c r="A34" s="147"/>
      <c r="B34" s="148"/>
      <c r="C34" s="73"/>
      <c r="D34" s="153">
        <f>COUNTIFS('MASTER LIST'!$L:$L,$B34,'MASTER LIST'!$I:$I,$A34)</f>
        <v>0</v>
      </c>
      <c r="E34" s="154" t="str">
        <f t="shared" ref="E34:E97" si="5">IFERROR($D34/$C34,"")</f>
        <v/>
      </c>
      <c r="F34" s="73"/>
      <c r="G34" s="73"/>
      <c r="H34" s="73"/>
      <c r="I34" s="73"/>
      <c r="J34" s="74"/>
    </row>
    <row r="35" spans="1:10" x14ac:dyDescent="0.25">
      <c r="A35" s="149"/>
      <c r="B35" s="150"/>
      <c r="C35" s="89"/>
      <c r="D35" s="155">
        <f>COUNTIFS('MASTER LIST'!$L:$L,$B35,'MASTER LIST'!$I:$I,$A35)</f>
        <v>0</v>
      </c>
      <c r="E35" s="156" t="str">
        <f t="shared" si="5"/>
        <v/>
      </c>
      <c r="F35" s="89"/>
      <c r="G35" s="89"/>
      <c r="H35" s="89"/>
      <c r="I35" s="89"/>
      <c r="J35" s="90"/>
    </row>
    <row r="36" spans="1:10" x14ac:dyDescent="0.25">
      <c r="A36" s="149"/>
      <c r="B36" s="150"/>
      <c r="C36" s="89"/>
      <c r="D36" s="155">
        <f>COUNTIFS('MASTER LIST'!$L:$L,$B36,'MASTER LIST'!$I:$I,$A36)</f>
        <v>0</v>
      </c>
      <c r="E36" s="156" t="str">
        <f t="shared" si="5"/>
        <v/>
      </c>
      <c r="F36" s="89"/>
      <c r="G36" s="89"/>
      <c r="H36" s="89"/>
      <c r="I36" s="89"/>
      <c r="J36" s="90"/>
    </row>
    <row r="37" spans="1:10" x14ac:dyDescent="0.25">
      <c r="A37" s="149"/>
      <c r="B37" s="150"/>
      <c r="C37" s="89"/>
      <c r="D37" s="155">
        <f>COUNTIFS('MASTER LIST'!$L:$L,$B37,'MASTER LIST'!$I:$I,$A37)</f>
        <v>0</v>
      </c>
      <c r="E37" s="156" t="str">
        <f t="shared" si="5"/>
        <v/>
      </c>
      <c r="F37" s="89"/>
      <c r="G37" s="89"/>
      <c r="H37" s="89"/>
      <c r="I37" s="89"/>
      <c r="J37" s="90"/>
    </row>
    <row r="38" spans="1:10" x14ac:dyDescent="0.25">
      <c r="A38" s="149"/>
      <c r="B38" s="150"/>
      <c r="C38" s="89"/>
      <c r="D38" s="155">
        <f>COUNTIFS('MASTER LIST'!$L:$L,$B38,'MASTER LIST'!$I:$I,$A38)</f>
        <v>0</v>
      </c>
      <c r="E38" s="156" t="str">
        <f t="shared" si="5"/>
        <v/>
      </c>
      <c r="F38" s="89"/>
      <c r="G38" s="89"/>
      <c r="H38" s="89"/>
      <c r="I38" s="89"/>
      <c r="J38" s="90"/>
    </row>
    <row r="39" spans="1:10" x14ac:dyDescent="0.25">
      <c r="A39" s="149"/>
      <c r="B39" s="150"/>
      <c r="C39" s="89"/>
      <c r="D39" s="155">
        <f>COUNTIFS('MASTER LIST'!$L:$L,$B39,'MASTER LIST'!$I:$I,$A39)</f>
        <v>0</v>
      </c>
      <c r="E39" s="156" t="str">
        <f t="shared" si="5"/>
        <v/>
      </c>
      <c r="F39" s="89"/>
      <c r="G39" s="89"/>
      <c r="H39" s="89"/>
      <c r="I39" s="89"/>
      <c r="J39" s="90"/>
    </row>
    <row r="40" spans="1:10" x14ac:dyDescent="0.25">
      <c r="A40" s="149"/>
      <c r="B40" s="150"/>
      <c r="C40" s="89"/>
      <c r="D40" s="155">
        <f>COUNTIFS('MASTER LIST'!$L:$L,$B40,'MASTER LIST'!$I:$I,$A40)</f>
        <v>0</v>
      </c>
      <c r="E40" s="156" t="str">
        <f t="shared" si="5"/>
        <v/>
      </c>
      <c r="F40" s="89"/>
      <c r="G40" s="89"/>
      <c r="H40" s="89"/>
      <c r="I40" s="89"/>
      <c r="J40" s="90"/>
    </row>
    <row r="41" spans="1:10" x14ac:dyDescent="0.25">
      <c r="A41" s="149"/>
      <c r="B41" s="150"/>
      <c r="C41" s="89"/>
      <c r="D41" s="155">
        <f>COUNTIFS('MASTER LIST'!$L:$L,$B41,'MASTER LIST'!$I:$I,$A41)</f>
        <v>0</v>
      </c>
      <c r="E41" s="156" t="str">
        <f t="shared" si="5"/>
        <v/>
      </c>
      <c r="F41" s="89"/>
      <c r="G41" s="89"/>
      <c r="H41" s="89"/>
      <c r="I41" s="89"/>
      <c r="J41" s="90"/>
    </row>
    <row r="42" spans="1:10" x14ac:dyDescent="0.25">
      <c r="A42" s="149"/>
      <c r="B42" s="150"/>
      <c r="C42" s="89"/>
      <c r="D42" s="155">
        <f>COUNTIFS('MASTER LIST'!$L:$L,$B42,'MASTER LIST'!$I:$I,$A42)</f>
        <v>0</v>
      </c>
      <c r="E42" s="156" t="str">
        <f t="shared" si="5"/>
        <v/>
      </c>
      <c r="F42" s="89"/>
      <c r="G42" s="89"/>
      <c r="H42" s="89"/>
      <c r="I42" s="89"/>
      <c r="J42" s="90"/>
    </row>
    <row r="43" spans="1:10" x14ac:dyDescent="0.25">
      <c r="A43" s="149"/>
      <c r="B43" s="150"/>
      <c r="C43" s="89"/>
      <c r="D43" s="155">
        <f>COUNTIFS('MASTER LIST'!$L:$L,$B43,'MASTER LIST'!$I:$I,$A43)</f>
        <v>0</v>
      </c>
      <c r="E43" s="156" t="str">
        <f t="shared" si="5"/>
        <v/>
      </c>
      <c r="F43" s="89"/>
      <c r="G43" s="89"/>
      <c r="H43" s="89"/>
      <c r="I43" s="89"/>
      <c r="J43" s="90"/>
    </row>
    <row r="44" spans="1:10" x14ac:dyDescent="0.25">
      <c r="A44" s="149"/>
      <c r="B44" s="150"/>
      <c r="C44" s="89"/>
      <c r="D44" s="155">
        <f>COUNTIFS('MASTER LIST'!$L:$L,$B44,'MASTER LIST'!$I:$I,$A44)</f>
        <v>0</v>
      </c>
      <c r="E44" s="156" t="str">
        <f t="shared" si="5"/>
        <v/>
      </c>
      <c r="F44" s="89"/>
      <c r="G44" s="89"/>
      <c r="H44" s="89"/>
      <c r="I44" s="89"/>
      <c r="J44" s="90"/>
    </row>
    <row r="45" spans="1:10" x14ac:dyDescent="0.25">
      <c r="A45" s="149"/>
      <c r="B45" s="150"/>
      <c r="C45" s="89"/>
      <c r="D45" s="155">
        <f>COUNTIFS('MASTER LIST'!$L:$L,$B45,'MASTER LIST'!$I:$I,$A45)</f>
        <v>0</v>
      </c>
      <c r="E45" s="156" t="str">
        <f t="shared" si="5"/>
        <v/>
      </c>
      <c r="F45" s="89"/>
      <c r="G45" s="89"/>
      <c r="H45" s="89"/>
      <c r="I45" s="89"/>
      <c r="J45" s="90"/>
    </row>
    <row r="46" spans="1:10" x14ac:dyDescent="0.25">
      <c r="A46" s="149"/>
      <c r="B46" s="150"/>
      <c r="C46" s="89"/>
      <c r="D46" s="155">
        <f>COUNTIFS('MASTER LIST'!$L:$L,$B46,'MASTER LIST'!$I:$I,$A46)</f>
        <v>0</v>
      </c>
      <c r="E46" s="156" t="str">
        <f t="shared" si="5"/>
        <v/>
      </c>
      <c r="F46" s="89"/>
      <c r="G46" s="89"/>
      <c r="H46" s="89"/>
      <c r="I46" s="89"/>
      <c r="J46" s="90"/>
    </row>
    <row r="47" spans="1:10" x14ac:dyDescent="0.25">
      <c r="A47" s="149"/>
      <c r="B47" s="150"/>
      <c r="C47" s="89"/>
      <c r="D47" s="155">
        <f>COUNTIFS('MASTER LIST'!$L:$L,$B47,'MASTER LIST'!$I:$I,$A47)</f>
        <v>0</v>
      </c>
      <c r="E47" s="156" t="str">
        <f t="shared" si="5"/>
        <v/>
      </c>
      <c r="F47" s="89"/>
      <c r="G47" s="89"/>
      <c r="H47" s="89"/>
      <c r="I47" s="89"/>
      <c r="J47" s="90"/>
    </row>
    <row r="48" spans="1:10" x14ac:dyDescent="0.25">
      <c r="A48" s="149"/>
      <c r="B48" s="150"/>
      <c r="C48" s="89"/>
      <c r="D48" s="155">
        <f>COUNTIFS('MASTER LIST'!$L:$L,$B48,'MASTER LIST'!$I:$I,$A48)</f>
        <v>0</v>
      </c>
      <c r="E48" s="156" t="str">
        <f t="shared" si="5"/>
        <v/>
      </c>
      <c r="F48" s="89"/>
      <c r="G48" s="89"/>
      <c r="H48" s="89"/>
      <c r="I48" s="89"/>
      <c r="J48" s="90"/>
    </row>
    <row r="49" spans="1:10" x14ac:dyDescent="0.25">
      <c r="A49" s="149"/>
      <c r="B49" s="150"/>
      <c r="C49" s="89"/>
      <c r="D49" s="155">
        <f>COUNTIFS('MASTER LIST'!$L:$L,$B49,'MASTER LIST'!$I:$I,$A49)</f>
        <v>0</v>
      </c>
      <c r="E49" s="156" t="str">
        <f t="shared" si="5"/>
        <v/>
      </c>
      <c r="F49" s="89"/>
      <c r="G49" s="89"/>
      <c r="H49" s="89"/>
      <c r="I49" s="89"/>
      <c r="J49" s="90"/>
    </row>
    <row r="50" spans="1:10" x14ac:dyDescent="0.25">
      <c r="A50" s="149"/>
      <c r="B50" s="150"/>
      <c r="C50" s="89"/>
      <c r="D50" s="155">
        <f>COUNTIFS('MASTER LIST'!$L:$L,$B50,'MASTER LIST'!$I:$I,$A50)</f>
        <v>0</v>
      </c>
      <c r="E50" s="156" t="str">
        <f t="shared" si="5"/>
        <v/>
      </c>
      <c r="F50" s="89"/>
      <c r="G50" s="89"/>
      <c r="H50" s="89"/>
      <c r="I50" s="89"/>
      <c r="J50" s="90"/>
    </row>
    <row r="51" spans="1:10" x14ac:dyDescent="0.25">
      <c r="A51" s="149"/>
      <c r="B51" s="150"/>
      <c r="C51" s="89"/>
      <c r="D51" s="155">
        <f>COUNTIFS('MASTER LIST'!$L:$L,$B51,'MASTER LIST'!$I:$I,$A51)</f>
        <v>0</v>
      </c>
      <c r="E51" s="156" t="str">
        <f t="shared" si="5"/>
        <v/>
      </c>
      <c r="F51" s="89"/>
      <c r="G51" s="89"/>
      <c r="H51" s="89"/>
      <c r="I51" s="89"/>
      <c r="J51" s="90"/>
    </row>
    <row r="52" spans="1:10" x14ac:dyDescent="0.25">
      <c r="A52" s="149"/>
      <c r="B52" s="150"/>
      <c r="C52" s="89"/>
      <c r="D52" s="155">
        <f>COUNTIFS('MASTER LIST'!$L:$L,$B52,'MASTER LIST'!$I:$I,$A52)</f>
        <v>0</v>
      </c>
      <c r="E52" s="156" t="str">
        <f t="shared" si="5"/>
        <v/>
      </c>
      <c r="F52" s="89"/>
      <c r="G52" s="89"/>
      <c r="H52" s="89"/>
      <c r="I52" s="89"/>
      <c r="J52" s="90"/>
    </row>
    <row r="53" spans="1:10" x14ac:dyDescent="0.25">
      <c r="A53" s="149"/>
      <c r="B53" s="150"/>
      <c r="C53" s="89"/>
      <c r="D53" s="155">
        <f>COUNTIFS('MASTER LIST'!$L:$L,$B53,'MASTER LIST'!$I:$I,$A53)</f>
        <v>0</v>
      </c>
      <c r="E53" s="156" t="str">
        <f t="shared" si="5"/>
        <v/>
      </c>
      <c r="F53" s="89"/>
      <c r="G53" s="89"/>
      <c r="H53" s="89"/>
      <c r="I53" s="89"/>
      <c r="J53" s="90"/>
    </row>
    <row r="54" spans="1:10" x14ac:dyDescent="0.25">
      <c r="A54" s="149"/>
      <c r="B54" s="150"/>
      <c r="C54" s="89"/>
      <c r="D54" s="155">
        <f>COUNTIFS('MASTER LIST'!$L:$L,$B54,'MASTER LIST'!$I:$I,$A54)</f>
        <v>0</v>
      </c>
      <c r="E54" s="156" t="str">
        <f t="shared" si="5"/>
        <v/>
      </c>
      <c r="F54" s="89"/>
      <c r="G54" s="89"/>
      <c r="H54" s="89"/>
      <c r="I54" s="89"/>
      <c r="J54" s="90"/>
    </row>
    <row r="55" spans="1:10" x14ac:dyDescent="0.25">
      <c r="A55" s="149"/>
      <c r="B55" s="150"/>
      <c r="C55" s="89"/>
      <c r="D55" s="155">
        <f>COUNTIFS('MASTER LIST'!$L:$L,$B55,'MASTER LIST'!$I:$I,$A55)</f>
        <v>0</v>
      </c>
      <c r="E55" s="156" t="str">
        <f t="shared" si="5"/>
        <v/>
      </c>
      <c r="F55" s="89"/>
      <c r="G55" s="89"/>
      <c r="H55" s="89"/>
      <c r="I55" s="89"/>
      <c r="J55" s="90"/>
    </row>
    <row r="56" spans="1:10" x14ac:dyDescent="0.25">
      <c r="A56" s="149"/>
      <c r="B56" s="150"/>
      <c r="C56" s="89"/>
      <c r="D56" s="155">
        <f>COUNTIFS('MASTER LIST'!$L:$L,$B56,'MASTER LIST'!$I:$I,$A56)</f>
        <v>0</v>
      </c>
      <c r="E56" s="156" t="str">
        <f t="shared" si="5"/>
        <v/>
      </c>
      <c r="F56" s="89"/>
      <c r="G56" s="89"/>
      <c r="H56" s="89"/>
      <c r="I56" s="89"/>
      <c r="J56" s="90"/>
    </row>
    <row r="57" spans="1:10" x14ac:dyDescent="0.25">
      <c r="A57" s="149"/>
      <c r="B57" s="150"/>
      <c r="C57" s="89"/>
      <c r="D57" s="155">
        <f>COUNTIFS('MASTER LIST'!$L:$L,$B57,'MASTER LIST'!$I:$I,$A57)</f>
        <v>0</v>
      </c>
      <c r="E57" s="156" t="str">
        <f t="shared" si="5"/>
        <v/>
      </c>
      <c r="F57" s="89"/>
      <c r="G57" s="89"/>
      <c r="H57" s="89"/>
      <c r="I57" s="89"/>
      <c r="J57" s="90"/>
    </row>
    <row r="58" spans="1:10" x14ac:dyDescent="0.25">
      <c r="A58" s="149"/>
      <c r="B58" s="150"/>
      <c r="C58" s="89"/>
      <c r="D58" s="155">
        <f>COUNTIFS('MASTER LIST'!$L:$L,$B58,'MASTER LIST'!$I:$I,$A58)</f>
        <v>0</v>
      </c>
      <c r="E58" s="156" t="str">
        <f t="shared" si="5"/>
        <v/>
      </c>
      <c r="F58" s="89"/>
      <c r="G58" s="89"/>
      <c r="H58" s="89"/>
      <c r="I58" s="89"/>
      <c r="J58" s="90"/>
    </row>
    <row r="59" spans="1:10" x14ac:dyDescent="0.25">
      <c r="A59" s="149"/>
      <c r="B59" s="150"/>
      <c r="C59" s="89"/>
      <c r="D59" s="155">
        <f>COUNTIFS('MASTER LIST'!$L:$L,$B59,'MASTER LIST'!$I:$I,$A59)</f>
        <v>0</v>
      </c>
      <c r="E59" s="156" t="str">
        <f t="shared" si="5"/>
        <v/>
      </c>
      <c r="F59" s="89"/>
      <c r="G59" s="89"/>
      <c r="H59" s="89"/>
      <c r="I59" s="89"/>
      <c r="J59" s="90"/>
    </row>
    <row r="60" spans="1:10" x14ac:dyDescent="0.25">
      <c r="A60" s="149"/>
      <c r="B60" s="150"/>
      <c r="C60" s="89"/>
      <c r="D60" s="155">
        <f>COUNTIFS('MASTER LIST'!$L:$L,$B60,'MASTER LIST'!$I:$I,$A60)</f>
        <v>0</v>
      </c>
      <c r="E60" s="156" t="str">
        <f t="shared" si="5"/>
        <v/>
      </c>
      <c r="F60" s="89"/>
      <c r="G60" s="89"/>
      <c r="H60" s="89"/>
      <c r="I60" s="89"/>
      <c r="J60" s="90"/>
    </row>
    <row r="61" spans="1:10" x14ac:dyDescent="0.25">
      <c r="A61" s="149"/>
      <c r="B61" s="150"/>
      <c r="C61" s="89"/>
      <c r="D61" s="155">
        <f>COUNTIFS('MASTER LIST'!$L:$L,$B61,'MASTER LIST'!$I:$I,$A61)</f>
        <v>0</v>
      </c>
      <c r="E61" s="156" t="str">
        <f t="shared" si="5"/>
        <v/>
      </c>
      <c r="F61" s="89"/>
      <c r="G61" s="89"/>
      <c r="H61" s="89"/>
      <c r="I61" s="89"/>
      <c r="J61" s="90"/>
    </row>
    <row r="62" spans="1:10" x14ac:dyDescent="0.25">
      <c r="A62" s="149"/>
      <c r="B62" s="150"/>
      <c r="C62" s="89"/>
      <c r="D62" s="155">
        <f>COUNTIFS('MASTER LIST'!$L:$L,$B62,'MASTER LIST'!$I:$I,$A62)</f>
        <v>0</v>
      </c>
      <c r="E62" s="156" t="str">
        <f t="shared" si="5"/>
        <v/>
      </c>
      <c r="F62" s="89"/>
      <c r="G62" s="89"/>
      <c r="H62" s="89"/>
      <c r="I62" s="89"/>
      <c r="J62" s="90"/>
    </row>
    <row r="63" spans="1:10" x14ac:dyDescent="0.25">
      <c r="A63" s="149"/>
      <c r="B63" s="150"/>
      <c r="C63" s="89"/>
      <c r="D63" s="155">
        <f>COUNTIFS('MASTER LIST'!$L:$L,$B63,'MASTER LIST'!$I:$I,$A63)</f>
        <v>0</v>
      </c>
      <c r="E63" s="156" t="str">
        <f t="shared" si="5"/>
        <v/>
      </c>
      <c r="F63" s="89"/>
      <c r="G63" s="89"/>
      <c r="H63" s="89"/>
      <c r="I63" s="89"/>
      <c r="J63" s="90"/>
    </row>
    <row r="64" spans="1:10" x14ac:dyDescent="0.25">
      <c r="A64" s="149"/>
      <c r="B64" s="150"/>
      <c r="C64" s="89"/>
      <c r="D64" s="155">
        <f>COUNTIFS('MASTER LIST'!$L:$L,$B64,'MASTER LIST'!$I:$I,$A64)</f>
        <v>0</v>
      </c>
      <c r="E64" s="156" t="str">
        <f t="shared" si="5"/>
        <v/>
      </c>
      <c r="F64" s="89"/>
      <c r="G64" s="89"/>
      <c r="H64" s="89"/>
      <c r="I64" s="89"/>
      <c r="J64" s="90"/>
    </row>
    <row r="65" spans="1:10" x14ac:dyDescent="0.25">
      <c r="A65" s="149"/>
      <c r="B65" s="150"/>
      <c r="C65" s="89"/>
      <c r="D65" s="155">
        <f>COUNTIFS('MASTER LIST'!$L:$L,$B65,'MASTER LIST'!$I:$I,$A65)</f>
        <v>0</v>
      </c>
      <c r="E65" s="156" t="str">
        <f t="shared" si="5"/>
        <v/>
      </c>
      <c r="F65" s="89"/>
      <c r="G65" s="89"/>
      <c r="H65" s="89"/>
      <c r="I65" s="89"/>
      <c r="J65" s="90"/>
    </row>
    <row r="66" spans="1:10" x14ac:dyDescent="0.25">
      <c r="A66" s="149"/>
      <c r="B66" s="150"/>
      <c r="C66" s="89"/>
      <c r="D66" s="155">
        <f>COUNTIFS('MASTER LIST'!$L:$L,$B66,'MASTER LIST'!$I:$I,$A66)</f>
        <v>0</v>
      </c>
      <c r="E66" s="156" t="str">
        <f t="shared" si="5"/>
        <v/>
      </c>
      <c r="F66" s="89"/>
      <c r="G66" s="89"/>
      <c r="H66" s="89"/>
      <c r="I66" s="89"/>
      <c r="J66" s="90"/>
    </row>
    <row r="67" spans="1:10" x14ac:dyDescent="0.25">
      <c r="A67" s="149"/>
      <c r="B67" s="150"/>
      <c r="C67" s="89"/>
      <c r="D67" s="155">
        <f>COUNTIFS('MASTER LIST'!$L:$L,$B67,'MASTER LIST'!$I:$I,$A67)</f>
        <v>0</v>
      </c>
      <c r="E67" s="156" t="str">
        <f t="shared" si="5"/>
        <v/>
      </c>
      <c r="F67" s="89"/>
      <c r="G67" s="89"/>
      <c r="H67" s="89"/>
      <c r="I67" s="89"/>
      <c r="J67" s="90"/>
    </row>
    <row r="68" spans="1:10" x14ac:dyDescent="0.25">
      <c r="A68" s="149"/>
      <c r="B68" s="150"/>
      <c r="C68" s="89"/>
      <c r="D68" s="155">
        <f>COUNTIFS('MASTER LIST'!$L:$L,$B68,'MASTER LIST'!$I:$I,$A68)</f>
        <v>0</v>
      </c>
      <c r="E68" s="156" t="str">
        <f t="shared" si="5"/>
        <v/>
      </c>
      <c r="F68" s="89"/>
      <c r="G68" s="89"/>
      <c r="H68" s="89"/>
      <c r="I68" s="89"/>
      <c r="J68" s="90"/>
    </row>
    <row r="69" spans="1:10" x14ac:dyDescent="0.25">
      <c r="A69" s="149"/>
      <c r="B69" s="150"/>
      <c r="C69" s="89"/>
      <c r="D69" s="155">
        <f>COUNTIFS('MASTER LIST'!$L:$L,$B69,'MASTER LIST'!$I:$I,$A69)</f>
        <v>0</v>
      </c>
      <c r="E69" s="156" t="str">
        <f t="shared" si="5"/>
        <v/>
      </c>
      <c r="F69" s="89"/>
      <c r="G69" s="89"/>
      <c r="H69" s="89"/>
      <c r="I69" s="89"/>
      <c r="J69" s="90"/>
    </row>
    <row r="70" spans="1:10" x14ac:dyDescent="0.25">
      <c r="A70" s="149"/>
      <c r="B70" s="150"/>
      <c r="C70" s="89"/>
      <c r="D70" s="155">
        <f>COUNTIFS('MASTER LIST'!$L:$L,$B70,'MASTER LIST'!$I:$I,$A70)</f>
        <v>0</v>
      </c>
      <c r="E70" s="156" t="str">
        <f t="shared" si="5"/>
        <v/>
      </c>
      <c r="F70" s="89"/>
      <c r="G70" s="89"/>
      <c r="H70" s="89"/>
      <c r="I70" s="89"/>
      <c r="J70" s="90"/>
    </row>
    <row r="71" spans="1:10" x14ac:dyDescent="0.25">
      <c r="A71" s="149"/>
      <c r="B71" s="150"/>
      <c r="C71" s="89"/>
      <c r="D71" s="155">
        <f>COUNTIFS('MASTER LIST'!$L:$L,$B71,'MASTER LIST'!$I:$I,$A71)</f>
        <v>0</v>
      </c>
      <c r="E71" s="156" t="str">
        <f t="shared" si="5"/>
        <v/>
      </c>
      <c r="F71" s="89"/>
      <c r="G71" s="89"/>
      <c r="H71" s="89"/>
      <c r="I71" s="89"/>
      <c r="J71" s="90"/>
    </row>
    <row r="72" spans="1:10" x14ac:dyDescent="0.25">
      <c r="A72" s="149"/>
      <c r="B72" s="150"/>
      <c r="C72" s="89"/>
      <c r="D72" s="155">
        <f>COUNTIFS('MASTER LIST'!$L:$L,$B72,'MASTER LIST'!$I:$I,$A72)</f>
        <v>0</v>
      </c>
      <c r="E72" s="156" t="str">
        <f t="shared" si="5"/>
        <v/>
      </c>
      <c r="F72" s="89"/>
      <c r="G72" s="89"/>
      <c r="H72" s="89"/>
      <c r="I72" s="89"/>
      <c r="J72" s="90"/>
    </row>
    <row r="73" spans="1:10" x14ac:dyDescent="0.25">
      <c r="A73" s="149"/>
      <c r="B73" s="150"/>
      <c r="C73" s="89"/>
      <c r="D73" s="155">
        <f>COUNTIFS('MASTER LIST'!$L:$L,$B73,'MASTER LIST'!$I:$I,$A73)</f>
        <v>0</v>
      </c>
      <c r="E73" s="156" t="str">
        <f t="shared" si="5"/>
        <v/>
      </c>
      <c r="F73" s="89"/>
      <c r="G73" s="89"/>
      <c r="H73" s="89"/>
      <c r="I73" s="89"/>
      <c r="J73" s="90"/>
    </row>
    <row r="74" spans="1:10" x14ac:dyDescent="0.25">
      <c r="A74" s="149"/>
      <c r="B74" s="150"/>
      <c r="C74" s="89"/>
      <c r="D74" s="155">
        <f>COUNTIFS('MASTER LIST'!$L:$L,$B74,'MASTER LIST'!$I:$I,$A74)</f>
        <v>0</v>
      </c>
      <c r="E74" s="156" t="str">
        <f t="shared" si="5"/>
        <v/>
      </c>
      <c r="F74" s="89"/>
      <c r="G74" s="89"/>
      <c r="H74" s="89"/>
      <c r="I74" s="89"/>
      <c r="J74" s="90"/>
    </row>
    <row r="75" spans="1:10" x14ac:dyDescent="0.25">
      <c r="A75" s="149"/>
      <c r="B75" s="150"/>
      <c r="C75" s="89"/>
      <c r="D75" s="155">
        <f>COUNTIFS('MASTER LIST'!$L:$L,$B75,'MASTER LIST'!$I:$I,$A75)</f>
        <v>0</v>
      </c>
      <c r="E75" s="156" t="str">
        <f t="shared" si="5"/>
        <v/>
      </c>
      <c r="F75" s="89"/>
      <c r="G75" s="89"/>
      <c r="H75" s="89"/>
      <c r="I75" s="89"/>
      <c r="J75" s="90"/>
    </row>
    <row r="76" spans="1:10" x14ac:dyDescent="0.25">
      <c r="A76" s="149"/>
      <c r="B76" s="150"/>
      <c r="C76" s="89"/>
      <c r="D76" s="155">
        <f>COUNTIFS('MASTER LIST'!$L:$L,$B76,'MASTER LIST'!$I:$I,$A76)</f>
        <v>0</v>
      </c>
      <c r="E76" s="156" t="str">
        <f t="shared" si="5"/>
        <v/>
      </c>
      <c r="F76" s="89"/>
      <c r="G76" s="89"/>
      <c r="H76" s="89"/>
      <c r="I76" s="89"/>
      <c r="J76" s="90"/>
    </row>
    <row r="77" spans="1:10" x14ac:dyDescent="0.25">
      <c r="A77" s="149"/>
      <c r="B77" s="150"/>
      <c r="C77" s="89"/>
      <c r="D77" s="155">
        <f>COUNTIFS('MASTER LIST'!$L:$L,$B77,'MASTER LIST'!$I:$I,$A77)</f>
        <v>0</v>
      </c>
      <c r="E77" s="156" t="str">
        <f t="shared" si="5"/>
        <v/>
      </c>
      <c r="F77" s="89"/>
      <c r="G77" s="89"/>
      <c r="H77" s="89"/>
      <c r="I77" s="89"/>
      <c r="J77" s="90"/>
    </row>
    <row r="78" spans="1:10" x14ac:dyDescent="0.25">
      <c r="A78" s="149"/>
      <c r="B78" s="150"/>
      <c r="C78" s="89"/>
      <c r="D78" s="155">
        <f>COUNTIFS('MASTER LIST'!$L:$L,$B78,'MASTER LIST'!$I:$I,$A78)</f>
        <v>0</v>
      </c>
      <c r="E78" s="156" t="str">
        <f t="shared" si="5"/>
        <v/>
      </c>
      <c r="F78" s="89"/>
      <c r="G78" s="89"/>
      <c r="H78" s="89"/>
      <c r="I78" s="89"/>
      <c r="J78" s="90"/>
    </row>
    <row r="79" spans="1:10" x14ac:dyDescent="0.25">
      <c r="A79" s="149"/>
      <c r="B79" s="150"/>
      <c r="C79" s="89"/>
      <c r="D79" s="155">
        <f>COUNTIFS('MASTER LIST'!$L:$L,$B79,'MASTER LIST'!$I:$I,$A79)</f>
        <v>0</v>
      </c>
      <c r="E79" s="156" t="str">
        <f t="shared" si="5"/>
        <v/>
      </c>
      <c r="F79" s="89"/>
      <c r="G79" s="89"/>
      <c r="H79" s="89"/>
      <c r="I79" s="89"/>
      <c r="J79" s="90"/>
    </row>
    <row r="80" spans="1:10" x14ac:dyDescent="0.25">
      <c r="A80" s="149"/>
      <c r="B80" s="150"/>
      <c r="C80" s="89"/>
      <c r="D80" s="155">
        <f>COUNTIFS('MASTER LIST'!$L:$L,$B80,'MASTER LIST'!$I:$I,$A80)</f>
        <v>0</v>
      </c>
      <c r="E80" s="156" t="str">
        <f t="shared" si="5"/>
        <v/>
      </c>
      <c r="F80" s="89"/>
      <c r="G80" s="89"/>
      <c r="H80" s="89"/>
      <c r="I80" s="89"/>
      <c r="J80" s="90"/>
    </row>
    <row r="81" spans="1:10" x14ac:dyDescent="0.25">
      <c r="A81" s="149"/>
      <c r="B81" s="150"/>
      <c r="C81" s="89"/>
      <c r="D81" s="155">
        <f>COUNTIFS('MASTER LIST'!$L:$L,$B81,'MASTER LIST'!$I:$I,$A81)</f>
        <v>0</v>
      </c>
      <c r="E81" s="156" t="str">
        <f t="shared" si="5"/>
        <v/>
      </c>
      <c r="F81" s="89"/>
      <c r="G81" s="89"/>
      <c r="H81" s="89"/>
      <c r="I81" s="89"/>
      <c r="J81" s="90"/>
    </row>
    <row r="82" spans="1:10" x14ac:dyDescent="0.25">
      <c r="A82" s="149"/>
      <c r="B82" s="150"/>
      <c r="C82" s="89"/>
      <c r="D82" s="155">
        <f>COUNTIFS('MASTER LIST'!$L:$L,$B82,'MASTER LIST'!$I:$I,$A82)</f>
        <v>0</v>
      </c>
      <c r="E82" s="156" t="str">
        <f t="shared" si="5"/>
        <v/>
      </c>
      <c r="F82" s="89"/>
      <c r="G82" s="89"/>
      <c r="H82" s="89"/>
      <c r="I82" s="89"/>
      <c r="J82" s="90"/>
    </row>
    <row r="83" spans="1:10" x14ac:dyDescent="0.25">
      <c r="A83" s="149"/>
      <c r="B83" s="150"/>
      <c r="C83" s="89"/>
      <c r="D83" s="155">
        <f>COUNTIFS('MASTER LIST'!$L:$L,$B83,'MASTER LIST'!$I:$I,$A83)</f>
        <v>0</v>
      </c>
      <c r="E83" s="156" t="str">
        <f t="shared" si="5"/>
        <v/>
      </c>
      <c r="F83" s="89"/>
      <c r="G83" s="89"/>
      <c r="H83" s="89"/>
      <c r="I83" s="89"/>
      <c r="J83" s="90"/>
    </row>
    <row r="84" spans="1:10" x14ac:dyDescent="0.25">
      <c r="A84" s="149"/>
      <c r="B84" s="150"/>
      <c r="C84" s="89"/>
      <c r="D84" s="155">
        <f>COUNTIFS('MASTER LIST'!$L:$L,$B84,'MASTER LIST'!$I:$I,$A84)</f>
        <v>0</v>
      </c>
      <c r="E84" s="156" t="str">
        <f t="shared" si="5"/>
        <v/>
      </c>
      <c r="F84" s="89"/>
      <c r="G84" s="89"/>
      <c r="H84" s="89"/>
      <c r="I84" s="89"/>
      <c r="J84" s="90"/>
    </row>
    <row r="85" spans="1:10" x14ac:dyDescent="0.25">
      <c r="A85" s="149"/>
      <c r="B85" s="150"/>
      <c r="C85" s="89"/>
      <c r="D85" s="155">
        <f>COUNTIFS('MASTER LIST'!$L:$L,$B85,'MASTER LIST'!$I:$I,$A85)</f>
        <v>0</v>
      </c>
      <c r="E85" s="156" t="str">
        <f t="shared" si="5"/>
        <v/>
      </c>
      <c r="F85" s="89"/>
      <c r="G85" s="89"/>
      <c r="H85" s="89"/>
      <c r="I85" s="89"/>
      <c r="J85" s="90"/>
    </row>
    <row r="86" spans="1:10" x14ac:dyDescent="0.25">
      <c r="A86" s="149"/>
      <c r="B86" s="150"/>
      <c r="C86" s="89"/>
      <c r="D86" s="155">
        <f>COUNTIFS('MASTER LIST'!$L:$L,$B86,'MASTER LIST'!$I:$I,$A86)</f>
        <v>0</v>
      </c>
      <c r="E86" s="156" t="str">
        <f t="shared" si="5"/>
        <v/>
      </c>
      <c r="F86" s="89"/>
      <c r="G86" s="89"/>
      <c r="H86" s="89"/>
      <c r="I86" s="89"/>
      <c r="J86" s="90"/>
    </row>
    <row r="87" spans="1:10" x14ac:dyDescent="0.25">
      <c r="A87" s="149"/>
      <c r="B87" s="150"/>
      <c r="C87" s="89"/>
      <c r="D87" s="155">
        <f>COUNTIFS('MASTER LIST'!$L:$L,$B87,'MASTER LIST'!$I:$I,$A87)</f>
        <v>0</v>
      </c>
      <c r="E87" s="156" t="str">
        <f t="shared" si="5"/>
        <v/>
      </c>
      <c r="F87" s="89"/>
      <c r="G87" s="89"/>
      <c r="H87" s="89"/>
      <c r="I87" s="89"/>
      <c r="J87" s="90"/>
    </row>
    <row r="88" spans="1:10" x14ac:dyDescent="0.25">
      <c r="A88" s="149"/>
      <c r="B88" s="150"/>
      <c r="C88" s="89"/>
      <c r="D88" s="155">
        <f>COUNTIFS('MASTER LIST'!$L:$L,$B88,'MASTER LIST'!$I:$I,$A88)</f>
        <v>0</v>
      </c>
      <c r="E88" s="156" t="str">
        <f t="shared" si="5"/>
        <v/>
      </c>
      <c r="F88" s="89"/>
      <c r="G88" s="89"/>
      <c r="H88" s="89"/>
      <c r="I88" s="89"/>
      <c r="J88" s="90"/>
    </row>
    <row r="89" spans="1:10" x14ac:dyDescent="0.25">
      <c r="A89" s="149"/>
      <c r="B89" s="150"/>
      <c r="C89" s="89"/>
      <c r="D89" s="155">
        <f>COUNTIFS('MASTER LIST'!$L:$L,$B89,'MASTER LIST'!$I:$I,$A89)</f>
        <v>0</v>
      </c>
      <c r="E89" s="156" t="str">
        <f t="shared" si="5"/>
        <v/>
      </c>
      <c r="F89" s="89"/>
      <c r="G89" s="89"/>
      <c r="H89" s="89"/>
      <c r="I89" s="89"/>
      <c r="J89" s="90"/>
    </row>
    <row r="90" spans="1:10" x14ac:dyDescent="0.25">
      <c r="A90" s="149"/>
      <c r="B90" s="150"/>
      <c r="C90" s="89"/>
      <c r="D90" s="155">
        <f>COUNTIFS('MASTER LIST'!$L:$L,$B90,'MASTER LIST'!$I:$I,$A90)</f>
        <v>0</v>
      </c>
      <c r="E90" s="156" t="str">
        <f t="shared" si="5"/>
        <v/>
      </c>
      <c r="F90" s="89"/>
      <c r="G90" s="89"/>
      <c r="H90" s="89"/>
      <c r="I90" s="89"/>
      <c r="J90" s="90"/>
    </row>
    <row r="91" spans="1:10" x14ac:dyDescent="0.25">
      <c r="A91" s="149"/>
      <c r="B91" s="150"/>
      <c r="C91" s="89"/>
      <c r="D91" s="155">
        <f>COUNTIFS('MASTER LIST'!$L:$L,$B91,'MASTER LIST'!$I:$I,$A91)</f>
        <v>0</v>
      </c>
      <c r="E91" s="156" t="str">
        <f t="shared" si="5"/>
        <v/>
      </c>
      <c r="F91" s="89"/>
      <c r="G91" s="89"/>
      <c r="H91" s="89"/>
      <c r="I91" s="89"/>
      <c r="J91" s="90"/>
    </row>
    <row r="92" spans="1:10" x14ac:dyDescent="0.25">
      <c r="A92" s="149"/>
      <c r="B92" s="150"/>
      <c r="C92" s="89"/>
      <c r="D92" s="155">
        <f>COUNTIFS('MASTER LIST'!$L:$L,$B92,'MASTER LIST'!$I:$I,$A92)</f>
        <v>0</v>
      </c>
      <c r="E92" s="156" t="str">
        <f t="shared" si="5"/>
        <v/>
      </c>
      <c r="F92" s="89"/>
      <c r="G92" s="89"/>
      <c r="H92" s="89"/>
      <c r="I92" s="89"/>
      <c r="J92" s="90"/>
    </row>
    <row r="93" spans="1:10" x14ac:dyDescent="0.25">
      <c r="A93" s="149"/>
      <c r="B93" s="150"/>
      <c r="C93" s="89"/>
      <c r="D93" s="155">
        <f>COUNTIFS('MASTER LIST'!$L:$L,$B93,'MASTER LIST'!$I:$I,$A93)</f>
        <v>0</v>
      </c>
      <c r="E93" s="156" t="str">
        <f t="shared" si="5"/>
        <v/>
      </c>
      <c r="F93" s="89"/>
      <c r="G93" s="89"/>
      <c r="H93" s="89"/>
      <c r="I93" s="89"/>
      <c r="J93" s="90"/>
    </row>
    <row r="94" spans="1:10" x14ac:dyDescent="0.25">
      <c r="A94" s="149"/>
      <c r="B94" s="150"/>
      <c r="C94" s="89"/>
      <c r="D94" s="155">
        <f>COUNTIFS('MASTER LIST'!$L:$L,$B94,'MASTER LIST'!$I:$I,$A94)</f>
        <v>0</v>
      </c>
      <c r="E94" s="156" t="str">
        <f t="shared" si="5"/>
        <v/>
      </c>
      <c r="F94" s="89"/>
      <c r="G94" s="89"/>
      <c r="H94" s="89"/>
      <c r="I94" s="89"/>
      <c r="J94" s="90"/>
    </row>
    <row r="95" spans="1:10" x14ac:dyDescent="0.25">
      <c r="A95" s="149"/>
      <c r="B95" s="150"/>
      <c r="C95" s="89"/>
      <c r="D95" s="155">
        <f>COUNTIFS('MASTER LIST'!$L:$L,$B95,'MASTER LIST'!$I:$I,$A95)</f>
        <v>0</v>
      </c>
      <c r="E95" s="156" t="str">
        <f t="shared" si="5"/>
        <v/>
      </c>
      <c r="F95" s="89"/>
      <c r="G95" s="89"/>
      <c r="H95" s="89"/>
      <c r="I95" s="89"/>
      <c r="J95" s="90"/>
    </row>
    <row r="96" spans="1:10" x14ac:dyDescent="0.25">
      <c r="A96" s="149"/>
      <c r="B96" s="150"/>
      <c r="C96" s="89"/>
      <c r="D96" s="155">
        <f>COUNTIFS('MASTER LIST'!$L:$L,$B96,'MASTER LIST'!$I:$I,$A96)</f>
        <v>0</v>
      </c>
      <c r="E96" s="156" t="str">
        <f t="shared" si="5"/>
        <v/>
      </c>
      <c r="F96" s="89"/>
      <c r="G96" s="89"/>
      <c r="H96" s="89"/>
      <c r="I96" s="89"/>
      <c r="J96" s="90"/>
    </row>
    <row r="97" spans="1:10" x14ac:dyDescent="0.25">
      <c r="A97" s="149"/>
      <c r="B97" s="150"/>
      <c r="C97" s="89"/>
      <c r="D97" s="155">
        <f>COUNTIFS('MASTER LIST'!$L:$L,$B97,'MASTER LIST'!$I:$I,$A97)</f>
        <v>0</v>
      </c>
      <c r="E97" s="156" t="str">
        <f t="shared" si="5"/>
        <v/>
      </c>
      <c r="F97" s="89"/>
      <c r="G97" s="89"/>
      <c r="H97" s="89"/>
      <c r="I97" s="89"/>
      <c r="J97" s="90"/>
    </row>
    <row r="98" spans="1:10" x14ac:dyDescent="0.25">
      <c r="A98" s="149"/>
      <c r="B98" s="150"/>
      <c r="C98" s="89"/>
      <c r="D98" s="155">
        <f>COUNTIFS('MASTER LIST'!$L:$L,$B98,'MASTER LIST'!$I:$I,$A98)</f>
        <v>0</v>
      </c>
      <c r="E98" s="156" t="str">
        <f t="shared" ref="E98:E161" si="6">IFERROR($D98/$C98,"")</f>
        <v/>
      </c>
      <c r="F98" s="89"/>
      <c r="G98" s="89"/>
      <c r="H98" s="89"/>
      <c r="I98" s="89"/>
      <c r="J98" s="90"/>
    </row>
    <row r="99" spans="1:10" x14ac:dyDescent="0.25">
      <c r="A99" s="149"/>
      <c r="B99" s="150"/>
      <c r="C99" s="89"/>
      <c r="D99" s="155">
        <f>COUNTIFS('MASTER LIST'!$L:$L,$B99,'MASTER LIST'!$I:$I,$A99)</f>
        <v>0</v>
      </c>
      <c r="E99" s="156" t="str">
        <f t="shared" si="6"/>
        <v/>
      </c>
      <c r="F99" s="89"/>
      <c r="G99" s="89"/>
      <c r="H99" s="89"/>
      <c r="I99" s="89"/>
      <c r="J99" s="90"/>
    </row>
    <row r="100" spans="1:10" x14ac:dyDescent="0.25">
      <c r="A100" s="149"/>
      <c r="B100" s="150"/>
      <c r="C100" s="89"/>
      <c r="D100" s="155">
        <f>COUNTIFS('MASTER LIST'!$L:$L,$B100,'MASTER LIST'!$I:$I,$A100)</f>
        <v>0</v>
      </c>
      <c r="E100" s="156" t="str">
        <f t="shared" si="6"/>
        <v/>
      </c>
      <c r="F100" s="89"/>
      <c r="G100" s="89"/>
      <c r="H100" s="89"/>
      <c r="I100" s="89"/>
      <c r="J100" s="90"/>
    </row>
    <row r="101" spans="1:10" x14ac:dyDescent="0.25">
      <c r="A101" s="149"/>
      <c r="B101" s="150"/>
      <c r="C101" s="89"/>
      <c r="D101" s="155">
        <f>COUNTIFS('MASTER LIST'!$L:$L,$B101,'MASTER LIST'!$I:$I,$A101)</f>
        <v>0</v>
      </c>
      <c r="E101" s="156" t="str">
        <f t="shared" si="6"/>
        <v/>
      </c>
      <c r="F101" s="89"/>
      <c r="G101" s="89"/>
      <c r="H101" s="89"/>
      <c r="I101" s="89"/>
      <c r="J101" s="90"/>
    </row>
    <row r="102" spans="1:10" x14ac:dyDescent="0.25">
      <c r="A102" s="149"/>
      <c r="B102" s="152"/>
      <c r="C102" s="71"/>
      <c r="D102" s="155">
        <f>COUNTIFS('MASTER LIST'!$L:$L,$B102,'MASTER LIST'!$I:$I,$A102)</f>
        <v>0</v>
      </c>
      <c r="E102" s="156" t="str">
        <f t="shared" si="6"/>
        <v/>
      </c>
      <c r="F102" s="71"/>
      <c r="G102" s="71"/>
      <c r="H102" s="71"/>
      <c r="I102" s="71"/>
      <c r="J102" s="72"/>
    </row>
    <row r="103" spans="1:10" x14ac:dyDescent="0.25">
      <c r="A103" s="149"/>
      <c r="B103" s="152"/>
      <c r="C103" s="71"/>
      <c r="D103" s="155">
        <f>COUNTIFS('MASTER LIST'!$L:$L,$B103,'MASTER LIST'!$I:$I,$A103)</f>
        <v>0</v>
      </c>
      <c r="E103" s="156" t="str">
        <f t="shared" si="6"/>
        <v/>
      </c>
      <c r="F103" s="71"/>
      <c r="G103" s="71"/>
      <c r="H103" s="71"/>
      <c r="I103" s="71"/>
      <c r="J103" s="72"/>
    </row>
    <row r="104" spans="1:10" x14ac:dyDescent="0.25">
      <c r="A104" s="149"/>
      <c r="B104" s="152"/>
      <c r="C104" s="71"/>
      <c r="D104" s="155">
        <f>COUNTIFS('MASTER LIST'!$L:$L,$B104,'MASTER LIST'!$I:$I,$A104)</f>
        <v>0</v>
      </c>
      <c r="E104" s="156" t="str">
        <f t="shared" si="6"/>
        <v/>
      </c>
      <c r="F104" s="71"/>
      <c r="G104" s="71"/>
      <c r="H104" s="71"/>
      <c r="I104" s="71"/>
      <c r="J104" s="72"/>
    </row>
    <row r="105" spans="1:10" x14ac:dyDescent="0.25">
      <c r="A105" s="151"/>
      <c r="B105" s="152"/>
      <c r="C105" s="71"/>
      <c r="D105" s="155">
        <f>COUNTIFS('MASTER LIST'!$L:$L,$B105,'MASTER LIST'!$I:$I,$A105)</f>
        <v>0</v>
      </c>
      <c r="E105" s="156" t="str">
        <f t="shared" si="6"/>
        <v/>
      </c>
      <c r="F105" s="71"/>
      <c r="G105" s="71"/>
      <c r="H105" s="71"/>
      <c r="I105" s="71"/>
      <c r="J105" s="72"/>
    </row>
    <row r="106" spans="1:10" x14ac:dyDescent="0.25">
      <c r="A106" s="151"/>
      <c r="B106" s="152"/>
      <c r="C106" s="71"/>
      <c r="D106" s="155">
        <f>COUNTIFS('MASTER LIST'!$L:$L,$B106,'MASTER LIST'!$I:$I,$A106)</f>
        <v>0</v>
      </c>
      <c r="E106" s="156" t="str">
        <f t="shared" si="6"/>
        <v/>
      </c>
      <c r="F106" s="71"/>
      <c r="G106" s="71"/>
      <c r="H106" s="71"/>
      <c r="I106" s="71"/>
      <c r="J106" s="72"/>
    </row>
    <row r="107" spans="1:10" x14ac:dyDescent="0.25">
      <c r="A107" s="151"/>
      <c r="B107" s="152"/>
      <c r="C107" s="71"/>
      <c r="D107" s="155">
        <f>COUNTIFS('MASTER LIST'!$L:$L,$B107,'MASTER LIST'!$I:$I,$A107)</f>
        <v>0</v>
      </c>
      <c r="E107" s="156" t="str">
        <f t="shared" si="6"/>
        <v/>
      </c>
      <c r="F107" s="71"/>
      <c r="G107" s="71"/>
      <c r="H107" s="71"/>
      <c r="I107" s="71"/>
      <c r="J107" s="72"/>
    </row>
    <row r="108" spans="1:10" x14ac:dyDescent="0.25">
      <c r="A108" s="151"/>
      <c r="B108" s="152"/>
      <c r="C108" s="71"/>
      <c r="D108" s="155">
        <f>COUNTIFS('MASTER LIST'!$L:$L,$B108,'MASTER LIST'!$I:$I,$A108)</f>
        <v>0</v>
      </c>
      <c r="E108" s="156" t="str">
        <f t="shared" si="6"/>
        <v/>
      </c>
      <c r="F108" s="71"/>
      <c r="G108" s="71"/>
      <c r="H108" s="71"/>
      <c r="I108" s="71"/>
      <c r="J108" s="72"/>
    </row>
    <row r="109" spans="1:10" x14ac:dyDescent="0.25">
      <c r="A109" s="151"/>
      <c r="B109" s="152"/>
      <c r="C109" s="71"/>
      <c r="D109" s="155">
        <f>COUNTIFS('MASTER LIST'!$L:$L,$B109,'MASTER LIST'!$I:$I,$A109)</f>
        <v>0</v>
      </c>
      <c r="E109" s="156" t="str">
        <f t="shared" si="6"/>
        <v/>
      </c>
      <c r="F109" s="71"/>
      <c r="G109" s="71"/>
      <c r="H109" s="71"/>
      <c r="I109" s="71"/>
      <c r="J109" s="72"/>
    </row>
    <row r="110" spans="1:10" x14ac:dyDescent="0.25">
      <c r="A110" s="151"/>
      <c r="B110" s="152"/>
      <c r="C110" s="71"/>
      <c r="D110" s="155">
        <f>COUNTIFS('MASTER LIST'!$L:$L,$B110,'MASTER LIST'!$I:$I,$A110)</f>
        <v>0</v>
      </c>
      <c r="E110" s="156" t="str">
        <f t="shared" si="6"/>
        <v/>
      </c>
      <c r="F110" s="71"/>
      <c r="G110" s="71"/>
      <c r="H110" s="71"/>
      <c r="I110" s="71"/>
      <c r="J110" s="72"/>
    </row>
    <row r="111" spans="1:10" x14ac:dyDescent="0.25">
      <c r="A111" s="151"/>
      <c r="B111" s="152"/>
      <c r="C111" s="71"/>
      <c r="D111" s="155">
        <f>COUNTIFS('MASTER LIST'!$L:$L,$B111,'MASTER LIST'!$I:$I,$A111)</f>
        <v>0</v>
      </c>
      <c r="E111" s="156" t="str">
        <f t="shared" si="6"/>
        <v/>
      </c>
      <c r="F111" s="71"/>
      <c r="G111" s="71"/>
      <c r="H111" s="71"/>
      <c r="I111" s="71"/>
      <c r="J111" s="72"/>
    </row>
    <row r="112" spans="1:10" x14ac:dyDescent="0.25">
      <c r="A112" s="151"/>
      <c r="B112" s="152"/>
      <c r="C112" s="71"/>
      <c r="D112" s="155">
        <f>COUNTIFS('MASTER LIST'!$L:$L,$B112,'MASTER LIST'!$I:$I,$A112)</f>
        <v>0</v>
      </c>
      <c r="E112" s="156" t="str">
        <f t="shared" si="6"/>
        <v/>
      </c>
      <c r="F112" s="71"/>
      <c r="G112" s="71"/>
      <c r="H112" s="71"/>
      <c r="I112" s="71"/>
      <c r="J112" s="72"/>
    </row>
    <row r="113" spans="1:10" x14ac:dyDescent="0.25">
      <c r="A113" s="151"/>
      <c r="B113" s="152"/>
      <c r="C113" s="71"/>
      <c r="D113" s="155">
        <f>COUNTIFS('MASTER LIST'!$L:$L,$B113,'MASTER LIST'!$I:$I,$A113)</f>
        <v>0</v>
      </c>
      <c r="E113" s="156" t="str">
        <f t="shared" si="6"/>
        <v/>
      </c>
      <c r="F113" s="71"/>
      <c r="G113" s="71"/>
      <c r="H113" s="71"/>
      <c r="I113" s="71"/>
      <c r="J113" s="72"/>
    </row>
    <row r="114" spans="1:10" x14ac:dyDescent="0.25">
      <c r="A114" s="151"/>
      <c r="B114" s="152"/>
      <c r="C114" s="71"/>
      <c r="D114" s="155">
        <f>COUNTIFS('MASTER LIST'!$L:$L,$B114,'MASTER LIST'!$I:$I,$A114)</f>
        <v>0</v>
      </c>
      <c r="E114" s="156" t="str">
        <f t="shared" si="6"/>
        <v/>
      </c>
      <c r="F114" s="71"/>
      <c r="G114" s="71"/>
      <c r="H114" s="71"/>
      <c r="I114" s="71"/>
      <c r="J114" s="72"/>
    </row>
    <row r="115" spans="1:10" x14ac:dyDescent="0.25">
      <c r="A115" s="151"/>
      <c r="B115" s="152"/>
      <c r="C115" s="71"/>
      <c r="D115" s="155">
        <f>COUNTIFS('MASTER LIST'!$L:$L,$B115,'MASTER LIST'!$I:$I,$A115)</f>
        <v>0</v>
      </c>
      <c r="E115" s="156" t="str">
        <f t="shared" si="6"/>
        <v/>
      </c>
      <c r="F115" s="71"/>
      <c r="G115" s="71"/>
      <c r="H115" s="71"/>
      <c r="I115" s="71"/>
      <c r="J115" s="72"/>
    </row>
    <row r="116" spans="1:10" x14ac:dyDescent="0.25">
      <c r="A116" s="151"/>
      <c r="B116" s="152"/>
      <c r="C116" s="71"/>
      <c r="D116" s="155">
        <f>COUNTIFS('MASTER LIST'!$L:$L,$B116,'MASTER LIST'!$I:$I,$A116)</f>
        <v>0</v>
      </c>
      <c r="E116" s="156" t="str">
        <f t="shared" si="6"/>
        <v/>
      </c>
      <c r="F116" s="71"/>
      <c r="G116" s="71"/>
      <c r="H116" s="71"/>
      <c r="I116" s="71"/>
      <c r="J116" s="72"/>
    </row>
    <row r="117" spans="1:10" x14ac:dyDescent="0.25">
      <c r="A117" s="151"/>
      <c r="B117" s="152"/>
      <c r="C117" s="71"/>
      <c r="D117" s="155">
        <f>COUNTIFS('MASTER LIST'!$L:$L,$B117,'MASTER LIST'!$I:$I,$A117)</f>
        <v>0</v>
      </c>
      <c r="E117" s="156" t="str">
        <f t="shared" si="6"/>
        <v/>
      </c>
      <c r="F117" s="71"/>
      <c r="G117" s="71"/>
      <c r="H117" s="71"/>
      <c r="I117" s="71"/>
      <c r="J117" s="72"/>
    </row>
    <row r="118" spans="1:10" x14ac:dyDescent="0.25">
      <c r="A118" s="151"/>
      <c r="B118" s="152"/>
      <c r="C118" s="71"/>
      <c r="D118" s="155">
        <f>COUNTIFS('MASTER LIST'!$L:$L,$B118,'MASTER LIST'!$I:$I,$A118)</f>
        <v>0</v>
      </c>
      <c r="E118" s="156" t="str">
        <f t="shared" si="6"/>
        <v/>
      </c>
      <c r="F118" s="71"/>
      <c r="G118" s="71"/>
      <c r="H118" s="71"/>
      <c r="I118" s="71"/>
      <c r="J118" s="72"/>
    </row>
    <row r="119" spans="1:10" x14ac:dyDescent="0.25">
      <c r="A119" s="151"/>
      <c r="B119" s="152"/>
      <c r="C119" s="71"/>
      <c r="D119" s="155">
        <f>COUNTIFS('MASTER LIST'!$L:$L,$B119,'MASTER LIST'!$I:$I,$A119)</f>
        <v>0</v>
      </c>
      <c r="E119" s="156" t="str">
        <f t="shared" si="6"/>
        <v/>
      </c>
      <c r="F119" s="71"/>
      <c r="G119" s="71"/>
      <c r="H119" s="71"/>
      <c r="I119" s="71"/>
      <c r="J119" s="72"/>
    </row>
    <row r="120" spans="1:10" x14ac:dyDescent="0.25">
      <c r="A120" s="151"/>
      <c r="B120" s="152"/>
      <c r="C120" s="71"/>
      <c r="D120" s="155">
        <f>COUNTIFS('MASTER LIST'!$L:$L,$B120,'MASTER LIST'!$I:$I,$A120)</f>
        <v>0</v>
      </c>
      <c r="E120" s="156" t="str">
        <f t="shared" si="6"/>
        <v/>
      </c>
      <c r="F120" s="71"/>
      <c r="G120" s="71"/>
      <c r="H120" s="71"/>
      <c r="I120" s="71"/>
      <c r="J120" s="72"/>
    </row>
    <row r="121" spans="1:10" x14ac:dyDescent="0.25">
      <c r="A121" s="151"/>
      <c r="B121" s="152"/>
      <c r="C121" s="71"/>
      <c r="D121" s="155">
        <f>COUNTIFS('MASTER LIST'!$L:$L,$B121,'MASTER LIST'!$I:$I,$A121)</f>
        <v>0</v>
      </c>
      <c r="E121" s="156" t="str">
        <f t="shared" si="6"/>
        <v/>
      </c>
      <c r="F121" s="71"/>
      <c r="G121" s="71"/>
      <c r="H121" s="71"/>
      <c r="I121" s="71"/>
      <c r="J121" s="72"/>
    </row>
    <row r="122" spans="1:10" x14ac:dyDescent="0.25">
      <c r="A122" s="151"/>
      <c r="B122" s="152"/>
      <c r="C122" s="71"/>
      <c r="D122" s="155">
        <f>COUNTIFS('MASTER LIST'!$L:$L,$B122,'MASTER LIST'!$I:$I,$A122)</f>
        <v>0</v>
      </c>
      <c r="E122" s="156" t="str">
        <f t="shared" si="6"/>
        <v/>
      </c>
      <c r="F122" s="71"/>
      <c r="G122" s="71"/>
      <c r="H122" s="71"/>
      <c r="I122" s="71"/>
      <c r="J122" s="72"/>
    </row>
    <row r="123" spans="1:10" x14ac:dyDescent="0.25">
      <c r="A123" s="151"/>
      <c r="B123" s="152"/>
      <c r="C123" s="71"/>
      <c r="D123" s="155">
        <f>COUNTIFS('MASTER LIST'!$L:$L,$B123,'MASTER LIST'!$I:$I,$A123)</f>
        <v>0</v>
      </c>
      <c r="E123" s="156" t="str">
        <f t="shared" si="6"/>
        <v/>
      </c>
      <c r="F123" s="71"/>
      <c r="G123" s="71"/>
      <c r="H123" s="71"/>
      <c r="I123" s="71"/>
      <c r="J123" s="72"/>
    </row>
    <row r="124" spans="1:10" x14ac:dyDescent="0.25">
      <c r="A124" s="151"/>
      <c r="B124" s="152"/>
      <c r="C124" s="71"/>
      <c r="D124" s="155">
        <f>COUNTIFS('MASTER LIST'!$L:$L,$B124,'MASTER LIST'!$I:$I,$A124)</f>
        <v>0</v>
      </c>
      <c r="E124" s="156" t="str">
        <f t="shared" si="6"/>
        <v/>
      </c>
      <c r="F124" s="71"/>
      <c r="G124" s="71"/>
      <c r="H124" s="71"/>
      <c r="I124" s="71"/>
      <c r="J124" s="72"/>
    </row>
    <row r="125" spans="1:10" x14ac:dyDescent="0.25">
      <c r="A125" s="151"/>
      <c r="B125" s="152"/>
      <c r="C125" s="71"/>
      <c r="D125" s="155">
        <f>COUNTIFS('MASTER LIST'!$L:$L,$B125,'MASTER LIST'!$I:$I,$A125)</f>
        <v>0</v>
      </c>
      <c r="E125" s="156" t="str">
        <f t="shared" si="6"/>
        <v/>
      </c>
      <c r="F125" s="71"/>
      <c r="G125" s="71"/>
      <c r="H125" s="71"/>
      <c r="I125" s="71"/>
      <c r="J125" s="72"/>
    </row>
    <row r="126" spans="1:10" x14ac:dyDescent="0.25">
      <c r="A126" s="151"/>
      <c r="B126" s="152"/>
      <c r="C126" s="71"/>
      <c r="D126" s="155">
        <f>COUNTIFS('MASTER LIST'!$L:$L,$B126,'MASTER LIST'!$I:$I,$A126)</f>
        <v>0</v>
      </c>
      <c r="E126" s="156" t="str">
        <f t="shared" si="6"/>
        <v/>
      </c>
      <c r="F126" s="71"/>
      <c r="G126" s="71"/>
      <c r="H126" s="71"/>
      <c r="I126" s="71"/>
      <c r="J126" s="72"/>
    </row>
    <row r="127" spans="1:10" x14ac:dyDescent="0.25">
      <c r="A127" s="151"/>
      <c r="B127" s="152"/>
      <c r="C127" s="71"/>
      <c r="D127" s="155">
        <f>COUNTIFS('MASTER LIST'!$L:$L,$B127,'MASTER LIST'!$I:$I,$A127)</f>
        <v>0</v>
      </c>
      <c r="E127" s="156" t="str">
        <f t="shared" si="6"/>
        <v/>
      </c>
      <c r="F127" s="71"/>
      <c r="G127" s="71"/>
      <c r="H127" s="71"/>
      <c r="I127" s="71"/>
      <c r="J127" s="72"/>
    </row>
    <row r="128" spans="1:10" x14ac:dyDescent="0.25">
      <c r="A128" s="151"/>
      <c r="B128" s="152"/>
      <c r="C128" s="71"/>
      <c r="D128" s="155">
        <f>COUNTIFS('MASTER LIST'!$L:$L,$B128,'MASTER LIST'!$I:$I,$A128)</f>
        <v>0</v>
      </c>
      <c r="E128" s="156" t="str">
        <f t="shared" si="6"/>
        <v/>
      </c>
      <c r="F128" s="71"/>
      <c r="G128" s="71"/>
      <c r="H128" s="71"/>
      <c r="I128" s="71"/>
      <c r="J128" s="72"/>
    </row>
    <row r="129" spans="1:10" x14ac:dyDescent="0.25">
      <c r="A129" s="151"/>
      <c r="B129" s="152"/>
      <c r="C129" s="71"/>
      <c r="D129" s="155">
        <f>COUNTIFS('MASTER LIST'!$L:$L,$B129,'MASTER LIST'!$I:$I,$A129)</f>
        <v>0</v>
      </c>
      <c r="E129" s="156" t="str">
        <f t="shared" si="6"/>
        <v/>
      </c>
      <c r="F129" s="71"/>
      <c r="G129" s="71"/>
      <c r="H129" s="71"/>
      <c r="I129" s="71"/>
      <c r="J129" s="72"/>
    </row>
    <row r="130" spans="1:10" x14ac:dyDescent="0.25">
      <c r="A130" s="151"/>
      <c r="B130" s="152"/>
      <c r="C130" s="71"/>
      <c r="D130" s="155">
        <f>COUNTIFS('MASTER LIST'!$L:$L,$B130,'MASTER LIST'!$I:$I,$A130)</f>
        <v>0</v>
      </c>
      <c r="E130" s="156" t="str">
        <f t="shared" si="6"/>
        <v/>
      </c>
      <c r="F130" s="71"/>
      <c r="G130" s="71"/>
      <c r="H130" s="71"/>
      <c r="I130" s="71"/>
      <c r="J130" s="72"/>
    </row>
    <row r="131" spans="1:10" x14ac:dyDescent="0.25">
      <c r="A131" s="151"/>
      <c r="B131" s="152"/>
      <c r="C131" s="71"/>
      <c r="D131" s="155">
        <f>COUNTIFS('MASTER LIST'!$L:$L,$B131,'MASTER LIST'!$I:$I,$A131)</f>
        <v>0</v>
      </c>
      <c r="E131" s="156" t="str">
        <f t="shared" si="6"/>
        <v/>
      </c>
      <c r="F131" s="71"/>
      <c r="G131" s="71"/>
      <c r="H131" s="71"/>
      <c r="I131" s="71"/>
      <c r="J131" s="72"/>
    </row>
    <row r="132" spans="1:10" x14ac:dyDescent="0.25">
      <c r="A132" s="151"/>
      <c r="B132" s="152"/>
      <c r="C132" s="71"/>
      <c r="D132" s="155">
        <f>COUNTIFS('MASTER LIST'!$L:$L,$B132,'MASTER LIST'!$I:$I,$A132)</f>
        <v>0</v>
      </c>
      <c r="E132" s="156" t="str">
        <f t="shared" si="6"/>
        <v/>
      </c>
      <c r="F132" s="71"/>
      <c r="G132" s="71"/>
      <c r="H132" s="71"/>
      <c r="I132" s="71"/>
      <c r="J132" s="72"/>
    </row>
    <row r="133" spans="1:10" x14ac:dyDescent="0.25">
      <c r="A133" s="151"/>
      <c r="B133" s="152"/>
      <c r="C133" s="71"/>
      <c r="D133" s="155">
        <f>COUNTIFS('MASTER LIST'!$L:$L,$B133,'MASTER LIST'!$I:$I,$A133)</f>
        <v>0</v>
      </c>
      <c r="E133" s="156" t="str">
        <f t="shared" si="6"/>
        <v/>
      </c>
      <c r="F133" s="71"/>
      <c r="G133" s="71"/>
      <c r="H133" s="71"/>
      <c r="I133" s="71"/>
      <c r="J133" s="72"/>
    </row>
    <row r="134" spans="1:10" x14ac:dyDescent="0.25">
      <c r="A134" s="151"/>
      <c r="B134" s="152"/>
      <c r="C134" s="71"/>
      <c r="D134" s="155">
        <f>COUNTIFS('MASTER LIST'!$L:$L,$B134,'MASTER LIST'!$I:$I,$A134)</f>
        <v>0</v>
      </c>
      <c r="E134" s="156" t="str">
        <f t="shared" si="6"/>
        <v/>
      </c>
      <c r="F134" s="71"/>
      <c r="G134" s="71"/>
      <c r="H134" s="71"/>
      <c r="I134" s="71"/>
      <c r="J134" s="72"/>
    </row>
    <row r="135" spans="1:10" x14ac:dyDescent="0.25">
      <c r="A135" s="151"/>
      <c r="B135" s="152"/>
      <c r="C135" s="71"/>
      <c r="D135" s="155">
        <f>COUNTIFS('MASTER LIST'!$L:$L,$B135,'MASTER LIST'!$I:$I,$A135)</f>
        <v>0</v>
      </c>
      <c r="E135" s="156" t="str">
        <f t="shared" si="6"/>
        <v/>
      </c>
      <c r="F135" s="71"/>
      <c r="G135" s="71"/>
      <c r="H135" s="71"/>
      <c r="I135" s="71"/>
      <c r="J135" s="72"/>
    </row>
    <row r="136" spans="1:10" x14ac:dyDescent="0.25">
      <c r="A136" s="151"/>
      <c r="B136" s="152"/>
      <c r="C136" s="71"/>
      <c r="D136" s="155">
        <f>COUNTIFS('MASTER LIST'!$L:$L,$B136,'MASTER LIST'!$I:$I,$A136)</f>
        <v>0</v>
      </c>
      <c r="E136" s="156" t="str">
        <f t="shared" si="6"/>
        <v/>
      </c>
      <c r="F136" s="71"/>
      <c r="G136" s="71"/>
      <c r="H136" s="71"/>
      <c r="I136" s="71"/>
      <c r="J136" s="72"/>
    </row>
    <row r="137" spans="1:10" x14ac:dyDescent="0.25">
      <c r="A137" s="151"/>
      <c r="B137" s="152"/>
      <c r="C137" s="71"/>
      <c r="D137" s="155">
        <f>COUNTIFS('MASTER LIST'!$L:$L,$B137,'MASTER LIST'!$I:$I,$A137)</f>
        <v>0</v>
      </c>
      <c r="E137" s="156" t="str">
        <f t="shared" si="6"/>
        <v/>
      </c>
      <c r="F137" s="71"/>
      <c r="G137" s="71"/>
      <c r="H137" s="71"/>
      <c r="I137" s="71"/>
      <c r="J137" s="72"/>
    </row>
    <row r="138" spans="1:10" x14ac:dyDescent="0.25">
      <c r="A138" s="151"/>
      <c r="B138" s="152"/>
      <c r="C138" s="71"/>
      <c r="D138" s="155">
        <f>COUNTIFS('MASTER LIST'!$L:$L,$B138,'MASTER LIST'!$I:$I,$A138)</f>
        <v>0</v>
      </c>
      <c r="E138" s="156" t="str">
        <f t="shared" si="6"/>
        <v/>
      </c>
      <c r="F138" s="71"/>
      <c r="G138" s="71"/>
      <c r="H138" s="71"/>
      <c r="I138" s="71"/>
      <c r="J138" s="72"/>
    </row>
    <row r="139" spans="1:10" x14ac:dyDescent="0.25">
      <c r="A139" s="151"/>
      <c r="B139" s="152"/>
      <c r="C139" s="71"/>
      <c r="D139" s="155">
        <f>COUNTIFS('MASTER LIST'!$L:$L,$B139,'MASTER LIST'!$I:$I,$A139)</f>
        <v>0</v>
      </c>
      <c r="E139" s="156" t="str">
        <f t="shared" si="6"/>
        <v/>
      </c>
      <c r="F139" s="71"/>
      <c r="G139" s="71"/>
      <c r="H139" s="71"/>
      <c r="I139" s="71"/>
      <c r="J139" s="72"/>
    </row>
    <row r="140" spans="1:10" x14ac:dyDescent="0.25">
      <c r="A140" s="151"/>
      <c r="B140" s="152"/>
      <c r="C140" s="71"/>
      <c r="D140" s="155">
        <f>COUNTIFS('MASTER LIST'!$L:$L,$B140,'MASTER LIST'!$I:$I,$A140)</f>
        <v>0</v>
      </c>
      <c r="E140" s="156" t="str">
        <f t="shared" si="6"/>
        <v/>
      </c>
      <c r="F140" s="71"/>
      <c r="G140" s="71"/>
      <c r="H140" s="71"/>
      <c r="I140" s="71"/>
      <c r="J140" s="72"/>
    </row>
    <row r="141" spans="1:10" x14ac:dyDescent="0.25">
      <c r="A141" s="151"/>
      <c r="B141" s="152"/>
      <c r="C141" s="71"/>
      <c r="D141" s="155">
        <f>COUNTIFS('MASTER LIST'!$L:$L,$B141,'MASTER LIST'!$I:$I,$A141)</f>
        <v>0</v>
      </c>
      <c r="E141" s="156" t="str">
        <f t="shared" si="6"/>
        <v/>
      </c>
      <c r="F141" s="71"/>
      <c r="G141" s="71"/>
      <c r="H141" s="71"/>
      <c r="I141" s="71"/>
      <c r="J141" s="72"/>
    </row>
    <row r="142" spans="1:10" x14ac:dyDescent="0.25">
      <c r="A142" s="151"/>
      <c r="B142" s="152"/>
      <c r="C142" s="71"/>
      <c r="D142" s="155">
        <f>COUNTIFS('MASTER LIST'!$L:$L,$B142,'MASTER LIST'!$I:$I,$A142)</f>
        <v>0</v>
      </c>
      <c r="E142" s="156" t="str">
        <f t="shared" si="6"/>
        <v/>
      </c>
      <c r="F142" s="71"/>
      <c r="G142" s="71"/>
      <c r="H142" s="71"/>
      <c r="I142" s="71"/>
      <c r="J142" s="72"/>
    </row>
    <row r="143" spans="1:10" x14ac:dyDescent="0.25">
      <c r="A143" s="151"/>
      <c r="B143" s="152"/>
      <c r="C143" s="71"/>
      <c r="D143" s="155">
        <f>COUNTIFS('MASTER LIST'!$L:$L,$B143,'MASTER LIST'!$I:$I,$A143)</f>
        <v>0</v>
      </c>
      <c r="E143" s="156" t="str">
        <f t="shared" si="6"/>
        <v/>
      </c>
      <c r="F143" s="71"/>
      <c r="G143" s="71"/>
      <c r="H143" s="71"/>
      <c r="I143" s="71"/>
      <c r="J143" s="72"/>
    </row>
    <row r="144" spans="1:10" x14ac:dyDescent="0.25">
      <c r="A144" s="151"/>
      <c r="B144" s="152"/>
      <c r="C144" s="71"/>
      <c r="D144" s="155">
        <f>COUNTIFS('MASTER LIST'!$L:$L,$B144,'MASTER LIST'!$I:$I,$A144)</f>
        <v>0</v>
      </c>
      <c r="E144" s="156" t="str">
        <f t="shared" si="6"/>
        <v/>
      </c>
      <c r="F144" s="71"/>
      <c r="G144" s="71"/>
      <c r="H144" s="71"/>
      <c r="I144" s="71"/>
      <c r="J144" s="72"/>
    </row>
    <row r="145" spans="1:10" x14ac:dyDescent="0.25">
      <c r="A145" s="151"/>
      <c r="B145" s="152"/>
      <c r="C145" s="71"/>
      <c r="D145" s="155">
        <f>COUNTIFS('MASTER LIST'!$L:$L,$B145,'MASTER LIST'!$I:$I,$A145)</f>
        <v>0</v>
      </c>
      <c r="E145" s="156" t="str">
        <f t="shared" si="6"/>
        <v/>
      </c>
      <c r="F145" s="71"/>
      <c r="G145" s="71"/>
      <c r="H145" s="71"/>
      <c r="I145" s="71"/>
      <c r="J145" s="72"/>
    </row>
    <row r="146" spans="1:10" x14ac:dyDescent="0.25">
      <c r="A146" s="151"/>
      <c r="B146" s="152"/>
      <c r="C146" s="71"/>
      <c r="D146" s="155">
        <f>COUNTIFS('MASTER LIST'!$L:$L,$B146,'MASTER LIST'!$I:$I,$A146)</f>
        <v>0</v>
      </c>
      <c r="E146" s="156" t="str">
        <f t="shared" si="6"/>
        <v/>
      </c>
      <c r="F146" s="71"/>
      <c r="G146" s="71"/>
      <c r="H146" s="71"/>
      <c r="I146" s="71"/>
      <c r="J146" s="72"/>
    </row>
    <row r="147" spans="1:10" x14ac:dyDescent="0.25">
      <c r="A147" s="151"/>
      <c r="B147" s="152"/>
      <c r="C147" s="71"/>
      <c r="D147" s="155">
        <f>COUNTIFS('MASTER LIST'!$L:$L,$B147,'MASTER LIST'!$I:$I,$A147)</f>
        <v>0</v>
      </c>
      <c r="E147" s="156" t="str">
        <f t="shared" si="6"/>
        <v/>
      </c>
      <c r="F147" s="71"/>
      <c r="G147" s="71"/>
      <c r="H147" s="71"/>
      <c r="I147" s="71"/>
      <c r="J147" s="72"/>
    </row>
    <row r="148" spans="1:10" x14ac:dyDescent="0.25">
      <c r="A148" s="151"/>
      <c r="B148" s="152"/>
      <c r="C148" s="71"/>
      <c r="D148" s="155">
        <f>COUNTIFS('MASTER LIST'!$L:$L,$B148,'MASTER LIST'!$I:$I,$A148)</f>
        <v>0</v>
      </c>
      <c r="E148" s="156" t="str">
        <f t="shared" si="6"/>
        <v/>
      </c>
      <c r="F148" s="71"/>
      <c r="G148" s="71"/>
      <c r="H148" s="71"/>
      <c r="I148" s="71"/>
      <c r="J148" s="72"/>
    </row>
    <row r="149" spans="1:10" x14ac:dyDescent="0.25">
      <c r="A149" s="151"/>
      <c r="B149" s="152"/>
      <c r="C149" s="71"/>
      <c r="D149" s="155">
        <f>COUNTIFS('MASTER LIST'!$L:$L,$B149,'MASTER LIST'!$I:$I,$A149)</f>
        <v>0</v>
      </c>
      <c r="E149" s="156" t="str">
        <f t="shared" si="6"/>
        <v/>
      </c>
      <c r="F149" s="71"/>
      <c r="G149" s="71"/>
      <c r="H149" s="71"/>
      <c r="I149" s="71"/>
      <c r="J149" s="72"/>
    </row>
    <row r="150" spans="1:10" x14ac:dyDescent="0.25">
      <c r="A150" s="151"/>
      <c r="B150" s="152"/>
      <c r="C150" s="71"/>
      <c r="D150" s="155">
        <f>COUNTIFS('MASTER LIST'!$L:$L,$B150,'MASTER LIST'!$I:$I,$A150)</f>
        <v>0</v>
      </c>
      <c r="E150" s="156" t="str">
        <f t="shared" si="6"/>
        <v/>
      </c>
      <c r="F150" s="71"/>
      <c r="G150" s="71"/>
      <c r="H150" s="71"/>
      <c r="I150" s="71"/>
      <c r="J150" s="72"/>
    </row>
    <row r="151" spans="1:10" x14ac:dyDescent="0.25">
      <c r="A151" s="151"/>
      <c r="B151" s="152"/>
      <c r="C151" s="71"/>
      <c r="D151" s="155">
        <f>COUNTIFS('MASTER LIST'!$L:$L,$B151,'MASTER LIST'!$I:$I,$A151)</f>
        <v>0</v>
      </c>
      <c r="E151" s="156" t="str">
        <f t="shared" si="6"/>
        <v/>
      </c>
      <c r="F151" s="71"/>
      <c r="G151" s="71"/>
      <c r="H151" s="71"/>
      <c r="I151" s="71"/>
      <c r="J151" s="72"/>
    </row>
    <row r="152" spans="1:10" x14ac:dyDescent="0.25">
      <c r="A152" s="151"/>
      <c r="B152" s="152"/>
      <c r="C152" s="71"/>
      <c r="D152" s="155">
        <f>COUNTIFS('MASTER LIST'!$L:$L,$B152,'MASTER LIST'!$I:$I,$A152)</f>
        <v>0</v>
      </c>
      <c r="E152" s="156" t="str">
        <f t="shared" si="6"/>
        <v/>
      </c>
      <c r="F152" s="71"/>
      <c r="G152" s="71"/>
      <c r="H152" s="71"/>
      <c r="I152" s="71"/>
      <c r="J152" s="72"/>
    </row>
    <row r="153" spans="1:10" x14ac:dyDescent="0.25">
      <c r="A153" s="151"/>
      <c r="B153" s="152"/>
      <c r="C153" s="71"/>
      <c r="D153" s="155">
        <f>COUNTIFS('MASTER LIST'!$L:$L,$B153,'MASTER LIST'!$I:$I,$A153)</f>
        <v>0</v>
      </c>
      <c r="E153" s="156" t="str">
        <f t="shared" si="6"/>
        <v/>
      </c>
      <c r="F153" s="71"/>
      <c r="G153" s="71"/>
      <c r="H153" s="71"/>
      <c r="I153" s="71"/>
      <c r="J153" s="72"/>
    </row>
    <row r="154" spans="1:10" x14ac:dyDescent="0.25">
      <c r="A154" s="151"/>
      <c r="B154" s="152"/>
      <c r="C154" s="71"/>
      <c r="D154" s="155">
        <f>COUNTIFS('MASTER LIST'!$L:$L,$B154,'MASTER LIST'!$I:$I,$A154)</f>
        <v>0</v>
      </c>
      <c r="E154" s="156" t="str">
        <f t="shared" si="6"/>
        <v/>
      </c>
      <c r="F154" s="71"/>
      <c r="G154" s="71"/>
      <c r="H154" s="71"/>
      <c r="I154" s="71"/>
      <c r="J154" s="72"/>
    </row>
    <row r="155" spans="1:10" x14ac:dyDescent="0.25">
      <c r="A155" s="151"/>
      <c r="B155" s="152"/>
      <c r="C155" s="71"/>
      <c r="D155" s="155">
        <f>COUNTIFS('MASTER LIST'!$L:$L,$B155,'MASTER LIST'!$I:$I,$A155)</f>
        <v>0</v>
      </c>
      <c r="E155" s="156" t="str">
        <f t="shared" si="6"/>
        <v/>
      </c>
      <c r="F155" s="71"/>
      <c r="G155" s="71"/>
      <c r="H155" s="71"/>
      <c r="I155" s="71"/>
      <c r="J155" s="72"/>
    </row>
    <row r="156" spans="1:10" x14ac:dyDescent="0.25">
      <c r="A156" s="151"/>
      <c r="B156" s="152"/>
      <c r="C156" s="71"/>
      <c r="D156" s="155">
        <f>COUNTIFS('MASTER LIST'!$L:$L,$B156,'MASTER LIST'!$I:$I,$A156)</f>
        <v>0</v>
      </c>
      <c r="E156" s="156" t="str">
        <f t="shared" si="6"/>
        <v/>
      </c>
      <c r="F156" s="71"/>
      <c r="G156" s="71"/>
      <c r="H156" s="71"/>
      <c r="I156" s="71"/>
      <c r="J156" s="72"/>
    </row>
    <row r="157" spans="1:10" x14ac:dyDescent="0.25">
      <c r="A157" s="151"/>
      <c r="B157" s="152"/>
      <c r="C157" s="71"/>
      <c r="D157" s="155">
        <f>COUNTIFS('MASTER LIST'!$L:$L,$B157,'MASTER LIST'!$I:$I,$A157)</f>
        <v>0</v>
      </c>
      <c r="E157" s="156" t="str">
        <f t="shared" si="6"/>
        <v/>
      </c>
      <c r="F157" s="71"/>
      <c r="G157" s="71"/>
      <c r="H157" s="71"/>
      <c r="I157" s="71"/>
      <c r="J157" s="72"/>
    </row>
    <row r="158" spans="1:10" x14ac:dyDescent="0.25">
      <c r="A158" s="151"/>
      <c r="B158" s="152"/>
      <c r="C158" s="71"/>
      <c r="D158" s="155">
        <f>COUNTIFS('MASTER LIST'!$L:$L,$B158,'MASTER LIST'!$I:$I,$A158)</f>
        <v>0</v>
      </c>
      <c r="E158" s="156" t="str">
        <f t="shared" si="6"/>
        <v/>
      </c>
      <c r="F158" s="71"/>
      <c r="G158" s="71"/>
      <c r="H158" s="71"/>
      <c r="I158" s="71"/>
      <c r="J158" s="72"/>
    </row>
    <row r="159" spans="1:10" x14ac:dyDescent="0.25">
      <c r="A159" s="151"/>
      <c r="B159" s="152"/>
      <c r="C159" s="71"/>
      <c r="D159" s="155">
        <f>COUNTIFS('MASTER LIST'!$L:$L,$B159,'MASTER LIST'!$I:$I,$A159)</f>
        <v>0</v>
      </c>
      <c r="E159" s="156" t="str">
        <f t="shared" si="6"/>
        <v/>
      </c>
      <c r="F159" s="71"/>
      <c r="G159" s="71"/>
      <c r="H159" s="71"/>
      <c r="I159" s="71"/>
      <c r="J159" s="72"/>
    </row>
    <row r="160" spans="1:10" x14ac:dyDescent="0.25">
      <c r="A160" s="151"/>
      <c r="B160" s="152"/>
      <c r="C160" s="71"/>
      <c r="D160" s="155">
        <f>COUNTIFS('MASTER LIST'!$L:$L,$B160,'MASTER LIST'!$I:$I,$A160)</f>
        <v>0</v>
      </c>
      <c r="E160" s="156" t="str">
        <f t="shared" si="6"/>
        <v/>
      </c>
      <c r="F160" s="71"/>
      <c r="G160" s="71"/>
      <c r="H160" s="71"/>
      <c r="I160" s="71"/>
      <c r="J160" s="72"/>
    </row>
    <row r="161" spans="1:10" x14ac:dyDescent="0.25">
      <c r="A161" s="151"/>
      <c r="B161" s="152"/>
      <c r="C161" s="71"/>
      <c r="D161" s="155">
        <f>COUNTIFS('MASTER LIST'!$L:$L,$B161,'MASTER LIST'!$I:$I,$A161)</f>
        <v>0</v>
      </c>
      <c r="E161" s="156" t="str">
        <f t="shared" si="6"/>
        <v/>
      </c>
      <c r="F161" s="71"/>
      <c r="G161" s="71"/>
      <c r="H161" s="71"/>
      <c r="I161" s="71"/>
      <c r="J161" s="72"/>
    </row>
    <row r="162" spans="1:10" x14ac:dyDescent="0.25">
      <c r="A162" s="151"/>
      <c r="B162" s="152"/>
      <c r="C162" s="71"/>
      <c r="D162" s="155">
        <f>COUNTIFS('MASTER LIST'!$L:$L,$B162,'MASTER LIST'!$I:$I,$A162)</f>
        <v>0</v>
      </c>
      <c r="E162" s="156" t="str">
        <f t="shared" ref="E162:E225" si="7">IFERROR($D162/$C162,"")</f>
        <v/>
      </c>
      <c r="F162" s="71"/>
      <c r="G162" s="71"/>
      <c r="H162" s="71"/>
      <c r="I162" s="71"/>
      <c r="J162" s="72"/>
    </row>
    <row r="163" spans="1:10" x14ac:dyDescent="0.25">
      <c r="A163" s="151"/>
      <c r="B163" s="152"/>
      <c r="C163" s="71"/>
      <c r="D163" s="155">
        <f>COUNTIFS('MASTER LIST'!$L:$L,$B163,'MASTER LIST'!$I:$I,$A163)</f>
        <v>0</v>
      </c>
      <c r="E163" s="156" t="str">
        <f t="shared" si="7"/>
        <v/>
      </c>
      <c r="F163" s="71"/>
      <c r="G163" s="71"/>
      <c r="H163" s="71"/>
      <c r="I163" s="71"/>
      <c r="J163" s="72"/>
    </row>
    <row r="164" spans="1:10" x14ac:dyDescent="0.25">
      <c r="A164" s="151"/>
      <c r="B164" s="152"/>
      <c r="C164" s="71"/>
      <c r="D164" s="155">
        <f>COUNTIFS('MASTER LIST'!$L:$L,$B164,'MASTER LIST'!$I:$I,$A164)</f>
        <v>0</v>
      </c>
      <c r="E164" s="156" t="str">
        <f t="shared" si="7"/>
        <v/>
      </c>
      <c r="F164" s="71"/>
      <c r="G164" s="71"/>
      <c r="H164" s="71"/>
      <c r="I164" s="71"/>
      <c r="J164" s="72"/>
    </row>
    <row r="165" spans="1:10" x14ac:dyDescent="0.25">
      <c r="A165" s="151"/>
      <c r="B165" s="152"/>
      <c r="C165" s="71"/>
      <c r="D165" s="155">
        <f>COUNTIFS('MASTER LIST'!$L:$L,$B165,'MASTER LIST'!$I:$I,$A165)</f>
        <v>0</v>
      </c>
      <c r="E165" s="156" t="str">
        <f t="shared" si="7"/>
        <v/>
      </c>
      <c r="F165" s="71"/>
      <c r="G165" s="71"/>
      <c r="H165" s="71"/>
      <c r="I165" s="71"/>
      <c r="J165" s="72"/>
    </row>
    <row r="166" spans="1:10" x14ac:dyDescent="0.25">
      <c r="A166" s="151"/>
      <c r="B166" s="152"/>
      <c r="C166" s="71"/>
      <c r="D166" s="155">
        <f>COUNTIFS('MASTER LIST'!$L:$L,$B166,'MASTER LIST'!$I:$I,$A166)</f>
        <v>0</v>
      </c>
      <c r="E166" s="156" t="str">
        <f t="shared" si="7"/>
        <v/>
      </c>
      <c r="F166" s="71"/>
      <c r="G166" s="71"/>
      <c r="H166" s="71"/>
      <c r="I166" s="71"/>
      <c r="J166" s="72"/>
    </row>
    <row r="167" spans="1:10" x14ac:dyDescent="0.25">
      <c r="A167" s="151"/>
      <c r="B167" s="152"/>
      <c r="C167" s="71"/>
      <c r="D167" s="155">
        <f>COUNTIFS('MASTER LIST'!$L:$L,$B167,'MASTER LIST'!$I:$I,$A167)</f>
        <v>0</v>
      </c>
      <c r="E167" s="156" t="str">
        <f t="shared" si="7"/>
        <v/>
      </c>
      <c r="F167" s="71"/>
      <c r="G167" s="71"/>
      <c r="H167" s="71"/>
      <c r="I167" s="71"/>
      <c r="J167" s="72"/>
    </row>
    <row r="168" spans="1:10" x14ac:dyDescent="0.25">
      <c r="A168" s="151"/>
      <c r="B168" s="152"/>
      <c r="C168" s="71"/>
      <c r="D168" s="155">
        <f>COUNTIFS('MASTER LIST'!$L:$L,$B168,'MASTER LIST'!$I:$I,$A168)</f>
        <v>0</v>
      </c>
      <c r="E168" s="156" t="str">
        <f t="shared" si="7"/>
        <v/>
      </c>
      <c r="F168" s="71"/>
      <c r="G168" s="71"/>
      <c r="H168" s="71"/>
      <c r="I168" s="71"/>
      <c r="J168" s="72"/>
    </row>
    <row r="169" spans="1:10" x14ac:dyDescent="0.25">
      <c r="A169" s="151"/>
      <c r="B169" s="152"/>
      <c r="C169" s="71"/>
      <c r="D169" s="155">
        <f>COUNTIFS('MASTER LIST'!$L:$L,$B169,'MASTER LIST'!$I:$I,$A169)</f>
        <v>0</v>
      </c>
      <c r="E169" s="156" t="str">
        <f t="shared" si="7"/>
        <v/>
      </c>
      <c r="F169" s="71"/>
      <c r="G169" s="71"/>
      <c r="H169" s="71"/>
      <c r="I169" s="71"/>
      <c r="J169" s="72"/>
    </row>
    <row r="170" spans="1:10" x14ac:dyDescent="0.25">
      <c r="A170" s="151"/>
      <c r="B170" s="152"/>
      <c r="C170" s="71"/>
      <c r="D170" s="155">
        <f>COUNTIFS('MASTER LIST'!$L:$L,$B170,'MASTER LIST'!$I:$I,$A170)</f>
        <v>0</v>
      </c>
      <c r="E170" s="156" t="str">
        <f t="shared" si="7"/>
        <v/>
      </c>
      <c r="F170" s="71"/>
      <c r="G170" s="71"/>
      <c r="H170" s="71"/>
      <c r="I170" s="71"/>
      <c r="J170" s="72"/>
    </row>
    <row r="171" spans="1:10" x14ac:dyDescent="0.25">
      <c r="A171" s="151"/>
      <c r="B171" s="152"/>
      <c r="C171" s="71"/>
      <c r="D171" s="155">
        <f>COUNTIFS('MASTER LIST'!$L:$L,$B171,'MASTER LIST'!$I:$I,$A171)</f>
        <v>0</v>
      </c>
      <c r="E171" s="156" t="str">
        <f t="shared" si="7"/>
        <v/>
      </c>
      <c r="F171" s="71"/>
      <c r="G171" s="71"/>
      <c r="H171" s="71"/>
      <c r="I171" s="71"/>
      <c r="J171" s="72"/>
    </row>
    <row r="172" spans="1:10" x14ac:dyDescent="0.25">
      <c r="A172" s="151"/>
      <c r="B172" s="152"/>
      <c r="C172" s="71"/>
      <c r="D172" s="155">
        <f>COUNTIFS('MASTER LIST'!$L:$L,$B172,'MASTER LIST'!$I:$I,$A172)</f>
        <v>0</v>
      </c>
      <c r="E172" s="156" t="str">
        <f t="shared" si="7"/>
        <v/>
      </c>
      <c r="F172" s="71"/>
      <c r="G172" s="71"/>
      <c r="H172" s="71"/>
      <c r="I172" s="71"/>
      <c r="J172" s="72"/>
    </row>
    <row r="173" spans="1:10" x14ac:dyDescent="0.25">
      <c r="A173" s="151"/>
      <c r="B173" s="152"/>
      <c r="C173" s="71"/>
      <c r="D173" s="155">
        <f>COUNTIFS('MASTER LIST'!$L:$L,$B173,'MASTER LIST'!$I:$I,$A173)</f>
        <v>0</v>
      </c>
      <c r="E173" s="156" t="str">
        <f t="shared" si="7"/>
        <v/>
      </c>
      <c r="F173" s="71"/>
      <c r="G173" s="71"/>
      <c r="H173" s="71"/>
      <c r="I173" s="71"/>
      <c r="J173" s="72"/>
    </row>
    <row r="174" spans="1:10" x14ac:dyDescent="0.25">
      <c r="A174" s="151"/>
      <c r="B174" s="152"/>
      <c r="C174" s="71"/>
      <c r="D174" s="155">
        <f>COUNTIFS('MASTER LIST'!$L:$L,$B174,'MASTER LIST'!$I:$I,$A174)</f>
        <v>0</v>
      </c>
      <c r="E174" s="156" t="str">
        <f t="shared" si="7"/>
        <v/>
      </c>
      <c r="F174" s="71"/>
      <c r="G174" s="71"/>
      <c r="H174" s="71"/>
      <c r="I174" s="71"/>
      <c r="J174" s="72"/>
    </row>
    <row r="175" spans="1:10" x14ac:dyDescent="0.25">
      <c r="A175" s="151"/>
      <c r="B175" s="152"/>
      <c r="C175" s="71"/>
      <c r="D175" s="155">
        <f>COUNTIFS('MASTER LIST'!$L:$L,$B175,'MASTER LIST'!$I:$I,$A175)</f>
        <v>0</v>
      </c>
      <c r="E175" s="156" t="str">
        <f t="shared" si="7"/>
        <v/>
      </c>
      <c r="F175" s="71"/>
      <c r="G175" s="71"/>
      <c r="H175" s="71"/>
      <c r="I175" s="71"/>
      <c r="J175" s="72"/>
    </row>
    <row r="176" spans="1:10" x14ac:dyDescent="0.25">
      <c r="A176" s="151"/>
      <c r="B176" s="152"/>
      <c r="C176" s="71"/>
      <c r="D176" s="155">
        <f>COUNTIFS('MASTER LIST'!$L:$L,$B176,'MASTER LIST'!$I:$I,$A176)</f>
        <v>0</v>
      </c>
      <c r="E176" s="156" t="str">
        <f t="shared" si="7"/>
        <v/>
      </c>
      <c r="F176" s="71"/>
      <c r="G176" s="71"/>
      <c r="H176" s="71"/>
      <c r="I176" s="71"/>
      <c r="J176" s="72"/>
    </row>
    <row r="177" spans="1:10" x14ac:dyDescent="0.25">
      <c r="A177" s="151"/>
      <c r="B177" s="152"/>
      <c r="C177" s="71"/>
      <c r="D177" s="155">
        <f>COUNTIFS('MASTER LIST'!$L:$L,$B177,'MASTER LIST'!$I:$I,$A177)</f>
        <v>0</v>
      </c>
      <c r="E177" s="156" t="str">
        <f t="shared" si="7"/>
        <v/>
      </c>
      <c r="F177" s="71"/>
      <c r="G177" s="71"/>
      <c r="H177" s="71"/>
      <c r="I177" s="71"/>
      <c r="J177" s="72"/>
    </row>
    <row r="178" spans="1:10" x14ac:dyDescent="0.25">
      <c r="A178" s="151"/>
      <c r="B178" s="152"/>
      <c r="C178" s="71"/>
      <c r="D178" s="155">
        <f>COUNTIFS('MASTER LIST'!$L:$L,$B178,'MASTER LIST'!$I:$I,$A178)</f>
        <v>0</v>
      </c>
      <c r="E178" s="156" t="str">
        <f t="shared" si="7"/>
        <v/>
      </c>
      <c r="F178" s="71"/>
      <c r="G178" s="71"/>
      <c r="H178" s="71"/>
      <c r="I178" s="71"/>
      <c r="J178" s="72"/>
    </row>
    <row r="179" spans="1:10" x14ac:dyDescent="0.25">
      <c r="A179" s="151"/>
      <c r="B179" s="152"/>
      <c r="C179" s="71"/>
      <c r="D179" s="155">
        <f>COUNTIFS('MASTER LIST'!$L:$L,$B179,'MASTER LIST'!$I:$I,$A179)</f>
        <v>0</v>
      </c>
      <c r="E179" s="156" t="str">
        <f t="shared" si="7"/>
        <v/>
      </c>
      <c r="F179" s="71"/>
      <c r="G179" s="71"/>
      <c r="H179" s="71"/>
      <c r="I179" s="71"/>
      <c r="J179" s="72"/>
    </row>
    <row r="180" spans="1:10" x14ac:dyDescent="0.25">
      <c r="A180" s="151"/>
      <c r="B180" s="152"/>
      <c r="C180" s="71"/>
      <c r="D180" s="155">
        <f>COUNTIFS('MASTER LIST'!$L:$L,$B180,'MASTER LIST'!$I:$I,$A180)</f>
        <v>0</v>
      </c>
      <c r="E180" s="156" t="str">
        <f t="shared" si="7"/>
        <v/>
      </c>
      <c r="F180" s="71"/>
      <c r="G180" s="71"/>
      <c r="H180" s="71"/>
      <c r="I180" s="71"/>
      <c r="J180" s="72"/>
    </row>
    <row r="181" spans="1:10" x14ac:dyDescent="0.25">
      <c r="A181" s="151"/>
      <c r="B181" s="152"/>
      <c r="C181" s="71"/>
      <c r="D181" s="155">
        <f>COUNTIFS('MASTER LIST'!$L:$L,$B181,'MASTER LIST'!$I:$I,$A181)</f>
        <v>0</v>
      </c>
      <c r="E181" s="156" t="str">
        <f t="shared" si="7"/>
        <v/>
      </c>
      <c r="F181" s="71"/>
      <c r="G181" s="71"/>
      <c r="H181" s="71"/>
      <c r="I181" s="71"/>
      <c r="J181" s="72"/>
    </row>
    <row r="182" spans="1:10" x14ac:dyDescent="0.25">
      <c r="A182" s="151"/>
      <c r="B182" s="152"/>
      <c r="C182" s="71"/>
      <c r="D182" s="155">
        <f>COUNTIFS('MASTER LIST'!$L:$L,$B182,'MASTER LIST'!$I:$I,$A182)</f>
        <v>0</v>
      </c>
      <c r="E182" s="156" t="str">
        <f t="shared" si="7"/>
        <v/>
      </c>
      <c r="F182" s="71"/>
      <c r="G182" s="71"/>
      <c r="H182" s="71"/>
      <c r="I182" s="71"/>
      <c r="J182" s="72"/>
    </row>
    <row r="183" spans="1:10" x14ac:dyDescent="0.25">
      <c r="A183" s="151"/>
      <c r="B183" s="152"/>
      <c r="C183" s="71"/>
      <c r="D183" s="155">
        <f>COUNTIFS('MASTER LIST'!$L:$L,$B183,'MASTER LIST'!$I:$I,$A183)</f>
        <v>0</v>
      </c>
      <c r="E183" s="156" t="str">
        <f t="shared" si="7"/>
        <v/>
      </c>
      <c r="F183" s="71"/>
      <c r="G183" s="71"/>
      <c r="H183" s="71"/>
      <c r="I183" s="71"/>
      <c r="J183" s="72"/>
    </row>
    <row r="184" spans="1:10" x14ac:dyDescent="0.25">
      <c r="A184" s="151"/>
      <c r="B184" s="152"/>
      <c r="C184" s="71"/>
      <c r="D184" s="155">
        <f>COUNTIFS('MASTER LIST'!$L:$L,$B184,'MASTER LIST'!$I:$I,$A184)</f>
        <v>0</v>
      </c>
      <c r="E184" s="156" t="str">
        <f t="shared" si="7"/>
        <v/>
      </c>
      <c r="F184" s="71"/>
      <c r="G184" s="71"/>
      <c r="H184" s="71"/>
      <c r="I184" s="71"/>
      <c r="J184" s="72"/>
    </row>
    <row r="185" spans="1:10" x14ac:dyDescent="0.25">
      <c r="A185" s="151"/>
      <c r="B185" s="152"/>
      <c r="C185" s="71"/>
      <c r="D185" s="155">
        <f>COUNTIFS('MASTER LIST'!$L:$L,$B185,'MASTER LIST'!$I:$I,$A185)</f>
        <v>0</v>
      </c>
      <c r="E185" s="156" t="str">
        <f t="shared" si="7"/>
        <v/>
      </c>
      <c r="F185" s="71"/>
      <c r="G185" s="71"/>
      <c r="H185" s="71"/>
      <c r="I185" s="71"/>
      <c r="J185" s="72"/>
    </row>
    <row r="186" spans="1:10" x14ac:dyDescent="0.25">
      <c r="A186" s="151"/>
      <c r="B186" s="152"/>
      <c r="C186" s="71"/>
      <c r="D186" s="155">
        <f>COUNTIFS('MASTER LIST'!$L:$L,$B186,'MASTER LIST'!$I:$I,$A186)</f>
        <v>0</v>
      </c>
      <c r="E186" s="156" t="str">
        <f t="shared" si="7"/>
        <v/>
      </c>
      <c r="F186" s="71"/>
      <c r="G186" s="71"/>
      <c r="H186" s="71"/>
      <c r="I186" s="71"/>
      <c r="J186" s="72"/>
    </row>
    <row r="187" spans="1:10" x14ac:dyDescent="0.25">
      <c r="A187" s="151"/>
      <c r="B187" s="152"/>
      <c r="C187" s="71"/>
      <c r="D187" s="155">
        <f>COUNTIFS('MASTER LIST'!$L:$L,$B187,'MASTER LIST'!$I:$I,$A187)</f>
        <v>0</v>
      </c>
      <c r="E187" s="156" t="str">
        <f t="shared" si="7"/>
        <v/>
      </c>
      <c r="F187" s="71"/>
      <c r="G187" s="71"/>
      <c r="H187" s="71"/>
      <c r="I187" s="71"/>
      <c r="J187" s="72"/>
    </row>
    <row r="188" spans="1:10" x14ac:dyDescent="0.25">
      <c r="A188" s="151"/>
      <c r="B188" s="152"/>
      <c r="C188" s="71"/>
      <c r="D188" s="155">
        <f>COUNTIFS('MASTER LIST'!$L:$L,$B188,'MASTER LIST'!$I:$I,$A188)</f>
        <v>0</v>
      </c>
      <c r="E188" s="156" t="str">
        <f t="shared" si="7"/>
        <v/>
      </c>
      <c r="F188" s="71"/>
      <c r="G188" s="71"/>
      <c r="H188" s="71"/>
      <c r="I188" s="71"/>
      <c r="J188" s="72"/>
    </row>
    <row r="189" spans="1:10" x14ac:dyDescent="0.25">
      <c r="A189" s="151"/>
      <c r="B189" s="152"/>
      <c r="C189" s="71"/>
      <c r="D189" s="155">
        <f>COUNTIFS('MASTER LIST'!$L:$L,$B189,'MASTER LIST'!$I:$I,$A189)</f>
        <v>0</v>
      </c>
      <c r="E189" s="156" t="str">
        <f t="shared" si="7"/>
        <v/>
      </c>
      <c r="F189" s="71"/>
      <c r="G189" s="71"/>
      <c r="H189" s="71"/>
      <c r="I189" s="71"/>
      <c r="J189" s="72"/>
    </row>
    <row r="190" spans="1:10" x14ac:dyDescent="0.25">
      <c r="A190" s="151"/>
      <c r="B190" s="152"/>
      <c r="C190" s="71"/>
      <c r="D190" s="155">
        <f>COUNTIFS('MASTER LIST'!$L:$L,$B190,'MASTER LIST'!$I:$I,$A190)</f>
        <v>0</v>
      </c>
      <c r="E190" s="156" t="str">
        <f t="shared" si="7"/>
        <v/>
      </c>
      <c r="F190" s="71"/>
      <c r="G190" s="71"/>
      <c r="H190" s="71"/>
      <c r="I190" s="71"/>
      <c r="J190" s="72"/>
    </row>
    <row r="191" spans="1:10" x14ac:dyDescent="0.25">
      <c r="A191" s="151"/>
      <c r="B191" s="152"/>
      <c r="C191" s="71"/>
      <c r="D191" s="155">
        <f>COUNTIFS('MASTER LIST'!$L:$L,$B191,'MASTER LIST'!$I:$I,$A191)</f>
        <v>0</v>
      </c>
      <c r="E191" s="156" t="str">
        <f t="shared" si="7"/>
        <v/>
      </c>
      <c r="F191" s="71"/>
      <c r="G191" s="71"/>
      <c r="H191" s="71"/>
      <c r="I191" s="71"/>
      <c r="J191" s="72"/>
    </row>
    <row r="192" spans="1:10" x14ac:dyDescent="0.25">
      <c r="A192" s="151"/>
      <c r="B192" s="152"/>
      <c r="C192" s="71"/>
      <c r="D192" s="155">
        <f>COUNTIFS('MASTER LIST'!$L:$L,$B192,'MASTER LIST'!$I:$I,$A192)</f>
        <v>0</v>
      </c>
      <c r="E192" s="156" t="str">
        <f t="shared" si="7"/>
        <v/>
      </c>
      <c r="F192" s="71"/>
      <c r="G192" s="71"/>
      <c r="H192" s="71"/>
      <c r="I192" s="71"/>
      <c r="J192" s="72"/>
    </row>
    <row r="193" spans="1:10" x14ac:dyDescent="0.25">
      <c r="A193" s="151"/>
      <c r="B193" s="152"/>
      <c r="C193" s="71"/>
      <c r="D193" s="155">
        <f>COUNTIFS('MASTER LIST'!$L:$L,$B193,'MASTER LIST'!$I:$I,$A193)</f>
        <v>0</v>
      </c>
      <c r="E193" s="156" t="str">
        <f t="shared" si="7"/>
        <v/>
      </c>
      <c r="F193" s="71"/>
      <c r="G193" s="71"/>
      <c r="H193" s="71"/>
      <c r="I193" s="71"/>
      <c r="J193" s="72"/>
    </row>
    <row r="194" spans="1:10" x14ac:dyDescent="0.25">
      <c r="A194" s="151"/>
      <c r="B194" s="152"/>
      <c r="C194" s="71"/>
      <c r="D194" s="155">
        <f>COUNTIFS('MASTER LIST'!$L:$L,$B194,'MASTER LIST'!$I:$I,$A194)</f>
        <v>0</v>
      </c>
      <c r="E194" s="156" t="str">
        <f t="shared" si="7"/>
        <v/>
      </c>
      <c r="F194" s="71"/>
      <c r="G194" s="71"/>
      <c r="H194" s="71"/>
      <c r="I194" s="71"/>
      <c r="J194" s="72"/>
    </row>
    <row r="195" spans="1:10" x14ac:dyDescent="0.25">
      <c r="A195" s="151"/>
      <c r="B195" s="152"/>
      <c r="C195" s="71"/>
      <c r="D195" s="155">
        <f>COUNTIFS('MASTER LIST'!$L:$L,$B195,'MASTER LIST'!$I:$I,$A195)</f>
        <v>0</v>
      </c>
      <c r="E195" s="156" t="str">
        <f t="shared" si="7"/>
        <v/>
      </c>
      <c r="F195" s="71"/>
      <c r="G195" s="71"/>
      <c r="H195" s="71"/>
      <c r="I195" s="71"/>
      <c r="J195" s="72"/>
    </row>
    <row r="196" spans="1:10" x14ac:dyDescent="0.25">
      <c r="A196" s="151"/>
      <c r="B196" s="152"/>
      <c r="C196" s="71"/>
      <c r="D196" s="155">
        <f>COUNTIFS('MASTER LIST'!$L:$L,$B196,'MASTER LIST'!$I:$I,$A196)</f>
        <v>0</v>
      </c>
      <c r="E196" s="156" t="str">
        <f t="shared" si="7"/>
        <v/>
      </c>
      <c r="F196" s="71"/>
      <c r="G196" s="71"/>
      <c r="H196" s="71"/>
      <c r="I196" s="71"/>
      <c r="J196" s="72"/>
    </row>
    <row r="197" spans="1:10" x14ac:dyDescent="0.25">
      <c r="A197" s="151"/>
      <c r="B197" s="152"/>
      <c r="C197" s="71"/>
      <c r="D197" s="155">
        <f>COUNTIFS('MASTER LIST'!$L:$L,$B197,'MASTER LIST'!$I:$I,$A197)</f>
        <v>0</v>
      </c>
      <c r="E197" s="156" t="str">
        <f t="shared" si="7"/>
        <v/>
      </c>
      <c r="F197" s="71"/>
      <c r="G197" s="71"/>
      <c r="H197" s="71"/>
      <c r="I197" s="71"/>
      <c r="J197" s="72"/>
    </row>
    <row r="198" spans="1:10" x14ac:dyDescent="0.25">
      <c r="A198" s="151"/>
      <c r="B198" s="152"/>
      <c r="C198" s="71"/>
      <c r="D198" s="155">
        <f>COUNTIFS('MASTER LIST'!$L:$L,$B198,'MASTER LIST'!$I:$I,$A198)</f>
        <v>0</v>
      </c>
      <c r="E198" s="156" t="str">
        <f t="shared" si="7"/>
        <v/>
      </c>
      <c r="F198" s="71"/>
      <c r="G198" s="71"/>
      <c r="H198" s="71"/>
      <c r="I198" s="71"/>
      <c r="J198" s="72"/>
    </row>
    <row r="199" spans="1:10" x14ac:dyDescent="0.25">
      <c r="A199" s="151"/>
      <c r="B199" s="152"/>
      <c r="C199" s="71"/>
      <c r="D199" s="155">
        <f>COUNTIFS('MASTER LIST'!$L:$L,$B199,'MASTER LIST'!$I:$I,$A199)</f>
        <v>0</v>
      </c>
      <c r="E199" s="156" t="str">
        <f t="shared" si="7"/>
        <v/>
      </c>
      <c r="F199" s="71"/>
      <c r="G199" s="71"/>
      <c r="H199" s="71"/>
      <c r="I199" s="71"/>
      <c r="J199" s="72"/>
    </row>
    <row r="200" spans="1:10" x14ac:dyDescent="0.25">
      <c r="A200" s="151"/>
      <c r="B200" s="152"/>
      <c r="C200" s="71"/>
      <c r="D200" s="155">
        <f>COUNTIFS('MASTER LIST'!$L:$L,$B200,'MASTER LIST'!$I:$I,$A200)</f>
        <v>0</v>
      </c>
      <c r="E200" s="156" t="str">
        <f t="shared" si="7"/>
        <v/>
      </c>
      <c r="F200" s="71"/>
      <c r="G200" s="71"/>
      <c r="H200" s="71"/>
      <c r="I200" s="71"/>
      <c r="J200" s="72"/>
    </row>
    <row r="201" spans="1:10" x14ac:dyDescent="0.25">
      <c r="A201" s="151"/>
      <c r="B201" s="152"/>
      <c r="C201" s="71"/>
      <c r="D201" s="155">
        <f>COUNTIFS('MASTER LIST'!$L:$L,$B201,'MASTER LIST'!$I:$I,$A201)</f>
        <v>0</v>
      </c>
      <c r="E201" s="156" t="str">
        <f t="shared" si="7"/>
        <v/>
      </c>
      <c r="F201" s="71"/>
      <c r="G201" s="71"/>
      <c r="H201" s="71"/>
      <c r="I201" s="71"/>
      <c r="J201" s="72"/>
    </row>
    <row r="202" spans="1:10" x14ac:dyDescent="0.25">
      <c r="A202" s="151"/>
      <c r="B202" s="152"/>
      <c r="C202" s="71"/>
      <c r="D202" s="155">
        <f>COUNTIFS('MASTER LIST'!$L:$L,$B202,'MASTER LIST'!$I:$I,$A202)</f>
        <v>0</v>
      </c>
      <c r="E202" s="156" t="str">
        <f t="shared" si="7"/>
        <v/>
      </c>
      <c r="F202" s="71"/>
      <c r="G202" s="71"/>
      <c r="H202" s="71"/>
      <c r="I202" s="71"/>
      <c r="J202" s="72"/>
    </row>
    <row r="203" spans="1:10" x14ac:dyDescent="0.25">
      <c r="A203" s="151"/>
      <c r="B203" s="152"/>
      <c r="C203" s="71"/>
      <c r="D203" s="155">
        <f>COUNTIFS('MASTER LIST'!$L:$L,$B203,'MASTER LIST'!$I:$I,$A203)</f>
        <v>0</v>
      </c>
      <c r="E203" s="156" t="str">
        <f t="shared" si="7"/>
        <v/>
      </c>
      <c r="F203" s="71"/>
      <c r="G203" s="71"/>
      <c r="H203" s="71"/>
      <c r="I203" s="71"/>
      <c r="J203" s="72"/>
    </row>
    <row r="204" spans="1:10" x14ac:dyDescent="0.25">
      <c r="A204" s="151"/>
      <c r="B204" s="152"/>
      <c r="C204" s="71"/>
      <c r="D204" s="155">
        <f>COUNTIFS('MASTER LIST'!$L:$L,$B204,'MASTER LIST'!$I:$I,$A204)</f>
        <v>0</v>
      </c>
      <c r="E204" s="156" t="str">
        <f t="shared" si="7"/>
        <v/>
      </c>
      <c r="F204" s="71"/>
      <c r="G204" s="71"/>
      <c r="H204" s="71"/>
      <c r="I204" s="71"/>
      <c r="J204" s="72"/>
    </row>
    <row r="205" spans="1:10" x14ac:dyDescent="0.25">
      <c r="A205" s="151"/>
      <c r="B205" s="152"/>
      <c r="C205" s="71"/>
      <c r="D205" s="155">
        <f>COUNTIFS('MASTER LIST'!$L:$L,$B205,'MASTER LIST'!$I:$I,$A205)</f>
        <v>0</v>
      </c>
      <c r="E205" s="156" t="str">
        <f t="shared" si="7"/>
        <v/>
      </c>
      <c r="F205" s="71"/>
      <c r="G205" s="71"/>
      <c r="H205" s="71"/>
      <c r="I205" s="71"/>
      <c r="J205" s="72"/>
    </row>
    <row r="206" spans="1:10" x14ac:dyDescent="0.25">
      <c r="A206" s="151"/>
      <c r="B206" s="152"/>
      <c r="C206" s="71"/>
      <c r="D206" s="155">
        <f>COUNTIFS('MASTER LIST'!$L:$L,$B206,'MASTER LIST'!$I:$I,$A206)</f>
        <v>0</v>
      </c>
      <c r="E206" s="156" t="str">
        <f t="shared" si="7"/>
        <v/>
      </c>
      <c r="F206" s="71"/>
      <c r="G206" s="71"/>
      <c r="H206" s="71"/>
      <c r="I206" s="71"/>
      <c r="J206" s="72"/>
    </row>
    <row r="207" spans="1:10" x14ac:dyDescent="0.25">
      <c r="A207" s="151"/>
      <c r="B207" s="152"/>
      <c r="C207" s="71"/>
      <c r="D207" s="155">
        <f>COUNTIFS('MASTER LIST'!$L:$L,$B207,'MASTER LIST'!$I:$I,$A207)</f>
        <v>0</v>
      </c>
      <c r="E207" s="156" t="str">
        <f t="shared" si="7"/>
        <v/>
      </c>
      <c r="F207" s="71"/>
      <c r="G207" s="71"/>
      <c r="H207" s="71"/>
      <c r="I207" s="71"/>
      <c r="J207" s="72"/>
    </row>
    <row r="208" spans="1:10" x14ac:dyDescent="0.25">
      <c r="A208" s="151"/>
      <c r="B208" s="152"/>
      <c r="C208" s="71"/>
      <c r="D208" s="155">
        <f>COUNTIFS('MASTER LIST'!$L:$L,$B208,'MASTER LIST'!$I:$I,$A208)</f>
        <v>0</v>
      </c>
      <c r="E208" s="156" t="str">
        <f t="shared" si="7"/>
        <v/>
      </c>
      <c r="F208" s="71"/>
      <c r="G208" s="71"/>
      <c r="H208" s="71"/>
      <c r="I208" s="71"/>
      <c r="J208" s="72"/>
    </row>
    <row r="209" spans="1:10" x14ac:dyDescent="0.25">
      <c r="A209" s="151"/>
      <c r="B209" s="152"/>
      <c r="C209" s="71"/>
      <c r="D209" s="155">
        <f>COUNTIFS('MASTER LIST'!$L:$L,$B209,'MASTER LIST'!$I:$I,$A209)</f>
        <v>0</v>
      </c>
      <c r="E209" s="156" t="str">
        <f t="shared" si="7"/>
        <v/>
      </c>
      <c r="F209" s="71"/>
      <c r="G209" s="71"/>
      <c r="H209" s="71"/>
      <c r="I209" s="71"/>
      <c r="J209" s="72"/>
    </row>
    <row r="210" spans="1:10" x14ac:dyDescent="0.25">
      <c r="A210" s="151"/>
      <c r="B210" s="152"/>
      <c r="C210" s="71"/>
      <c r="D210" s="155">
        <f>COUNTIFS('MASTER LIST'!$L:$L,$B210,'MASTER LIST'!$I:$I,$A210)</f>
        <v>0</v>
      </c>
      <c r="E210" s="156" t="str">
        <f t="shared" si="7"/>
        <v/>
      </c>
      <c r="F210" s="71"/>
      <c r="G210" s="71"/>
      <c r="H210" s="71"/>
      <c r="I210" s="71"/>
      <c r="J210" s="72"/>
    </row>
    <row r="211" spans="1:10" x14ac:dyDescent="0.25">
      <c r="A211" s="151"/>
      <c r="B211" s="152"/>
      <c r="C211" s="71"/>
      <c r="D211" s="155">
        <f>COUNTIFS('MASTER LIST'!$L:$L,$B211,'MASTER LIST'!$I:$I,$A211)</f>
        <v>0</v>
      </c>
      <c r="E211" s="156" t="str">
        <f t="shared" si="7"/>
        <v/>
      </c>
      <c r="F211" s="71"/>
      <c r="G211" s="71"/>
      <c r="H211" s="71"/>
      <c r="I211" s="71"/>
      <c r="J211" s="72"/>
    </row>
    <row r="212" spans="1:10" x14ac:dyDescent="0.25">
      <c r="A212" s="151"/>
      <c r="B212" s="152"/>
      <c r="C212" s="71"/>
      <c r="D212" s="155">
        <f>COUNTIFS('MASTER LIST'!$L:$L,$B212,'MASTER LIST'!$I:$I,$A212)</f>
        <v>0</v>
      </c>
      <c r="E212" s="156" t="str">
        <f t="shared" si="7"/>
        <v/>
      </c>
      <c r="F212" s="71"/>
      <c r="G212" s="71"/>
      <c r="H212" s="71"/>
      <c r="I212" s="71"/>
      <c r="J212" s="72"/>
    </row>
    <row r="213" spans="1:10" x14ac:dyDescent="0.25">
      <c r="A213" s="151"/>
      <c r="B213" s="152"/>
      <c r="C213" s="71"/>
      <c r="D213" s="155">
        <f>COUNTIFS('MASTER LIST'!$L:$L,$B213,'MASTER LIST'!$I:$I,$A213)</f>
        <v>0</v>
      </c>
      <c r="E213" s="156" t="str">
        <f t="shared" si="7"/>
        <v/>
      </c>
      <c r="F213" s="71"/>
      <c r="G213" s="71"/>
      <c r="H213" s="71"/>
      <c r="I213" s="71"/>
      <c r="J213" s="72"/>
    </row>
    <row r="214" spans="1:10" x14ac:dyDescent="0.25">
      <c r="A214" s="151"/>
      <c r="B214" s="152"/>
      <c r="C214" s="71"/>
      <c r="D214" s="155">
        <f>COUNTIFS('MASTER LIST'!$L:$L,$B214,'MASTER LIST'!$I:$I,$A214)</f>
        <v>0</v>
      </c>
      <c r="E214" s="156" t="str">
        <f t="shared" si="7"/>
        <v/>
      </c>
      <c r="F214" s="71"/>
      <c r="G214" s="71"/>
      <c r="H214" s="71"/>
      <c r="I214" s="71"/>
      <c r="J214" s="72"/>
    </row>
    <row r="215" spans="1:10" x14ac:dyDescent="0.25">
      <c r="A215" s="151"/>
      <c r="B215" s="152"/>
      <c r="C215" s="71"/>
      <c r="D215" s="155">
        <f>COUNTIFS('MASTER LIST'!$L:$L,$B215,'MASTER LIST'!$I:$I,$A215)</f>
        <v>0</v>
      </c>
      <c r="E215" s="156" t="str">
        <f t="shared" si="7"/>
        <v/>
      </c>
      <c r="F215" s="71"/>
      <c r="G215" s="71"/>
      <c r="H215" s="71"/>
      <c r="I215" s="71"/>
      <c r="J215" s="72"/>
    </row>
    <row r="216" spans="1:10" x14ac:dyDescent="0.25">
      <c r="A216" s="151"/>
      <c r="B216" s="152"/>
      <c r="C216" s="71"/>
      <c r="D216" s="155">
        <f>COUNTIFS('MASTER LIST'!$L:$L,$B216,'MASTER LIST'!$I:$I,$A216)</f>
        <v>0</v>
      </c>
      <c r="E216" s="156" t="str">
        <f t="shared" si="7"/>
        <v/>
      </c>
      <c r="F216" s="71"/>
      <c r="G216" s="71"/>
      <c r="H216" s="71"/>
      <c r="I216" s="71"/>
      <c r="J216" s="72"/>
    </row>
    <row r="217" spans="1:10" x14ac:dyDescent="0.25">
      <c r="A217" s="151"/>
      <c r="B217" s="152"/>
      <c r="C217" s="71"/>
      <c r="D217" s="155">
        <f>COUNTIFS('MASTER LIST'!$L:$L,$B217,'MASTER LIST'!$I:$I,$A217)</f>
        <v>0</v>
      </c>
      <c r="E217" s="156" t="str">
        <f t="shared" si="7"/>
        <v/>
      </c>
      <c r="F217" s="71"/>
      <c r="G217" s="71"/>
      <c r="H217" s="71"/>
      <c r="I217" s="71"/>
      <c r="J217" s="72"/>
    </row>
    <row r="218" spans="1:10" x14ac:dyDescent="0.25">
      <c r="A218" s="151"/>
      <c r="B218" s="152"/>
      <c r="C218" s="71"/>
      <c r="D218" s="155">
        <f>COUNTIFS('MASTER LIST'!$L:$L,$B218,'MASTER LIST'!$I:$I,$A218)</f>
        <v>0</v>
      </c>
      <c r="E218" s="156" t="str">
        <f t="shared" si="7"/>
        <v/>
      </c>
      <c r="F218" s="71"/>
      <c r="G218" s="71"/>
      <c r="H218" s="71"/>
      <c r="I218" s="71"/>
      <c r="J218" s="72"/>
    </row>
    <row r="219" spans="1:10" x14ac:dyDescent="0.25">
      <c r="A219" s="151"/>
      <c r="B219" s="152"/>
      <c r="C219" s="71"/>
      <c r="D219" s="155">
        <f>COUNTIFS('MASTER LIST'!$L:$L,$B219,'MASTER LIST'!$I:$I,$A219)</f>
        <v>0</v>
      </c>
      <c r="E219" s="156" t="str">
        <f t="shared" si="7"/>
        <v/>
      </c>
      <c r="F219" s="71"/>
      <c r="G219" s="71"/>
      <c r="H219" s="71"/>
      <c r="I219" s="71"/>
      <c r="J219" s="72"/>
    </row>
    <row r="220" spans="1:10" x14ac:dyDescent="0.25">
      <c r="A220" s="151"/>
      <c r="B220" s="152"/>
      <c r="C220" s="71"/>
      <c r="D220" s="155">
        <f>COUNTIFS('MASTER LIST'!$L:$L,$B220,'MASTER LIST'!$I:$I,$A220)</f>
        <v>0</v>
      </c>
      <c r="E220" s="156" t="str">
        <f t="shared" si="7"/>
        <v/>
      </c>
      <c r="F220" s="71"/>
      <c r="G220" s="71"/>
      <c r="H220" s="71"/>
      <c r="I220" s="71"/>
      <c r="J220" s="72"/>
    </row>
    <row r="221" spans="1:10" x14ac:dyDescent="0.25">
      <c r="A221" s="151"/>
      <c r="B221" s="152"/>
      <c r="C221" s="71"/>
      <c r="D221" s="155">
        <f>COUNTIFS('MASTER LIST'!$L:$L,$B221,'MASTER LIST'!$I:$I,$A221)</f>
        <v>0</v>
      </c>
      <c r="E221" s="156" t="str">
        <f t="shared" si="7"/>
        <v/>
      </c>
      <c r="F221" s="71"/>
      <c r="G221" s="71"/>
      <c r="H221" s="71"/>
      <c r="I221" s="71"/>
      <c r="J221" s="72"/>
    </row>
    <row r="222" spans="1:10" x14ac:dyDescent="0.25">
      <c r="A222" s="151"/>
      <c r="B222" s="152"/>
      <c r="C222" s="71"/>
      <c r="D222" s="155">
        <f>COUNTIFS('MASTER LIST'!$L:$L,$B222,'MASTER LIST'!$I:$I,$A222)</f>
        <v>0</v>
      </c>
      <c r="E222" s="156" t="str">
        <f t="shared" si="7"/>
        <v/>
      </c>
      <c r="F222" s="71"/>
      <c r="G222" s="71"/>
      <c r="H222" s="71"/>
      <c r="I222" s="71"/>
      <c r="J222" s="72"/>
    </row>
    <row r="223" spans="1:10" x14ac:dyDescent="0.25">
      <c r="A223" s="151"/>
      <c r="B223" s="152"/>
      <c r="C223" s="71"/>
      <c r="D223" s="155">
        <f>COUNTIFS('MASTER LIST'!$L:$L,$B223,'MASTER LIST'!$I:$I,$A223)</f>
        <v>0</v>
      </c>
      <c r="E223" s="156" t="str">
        <f t="shared" si="7"/>
        <v/>
      </c>
      <c r="F223" s="71"/>
      <c r="G223" s="71"/>
      <c r="H223" s="71"/>
      <c r="I223" s="71"/>
      <c r="J223" s="72"/>
    </row>
    <row r="224" spans="1:10" x14ac:dyDescent="0.25">
      <c r="A224" s="151"/>
      <c r="B224" s="152"/>
      <c r="C224" s="71"/>
      <c r="D224" s="155">
        <f>COUNTIFS('MASTER LIST'!$L:$L,$B224,'MASTER LIST'!$I:$I,$A224)</f>
        <v>0</v>
      </c>
      <c r="E224" s="156" t="str">
        <f t="shared" si="7"/>
        <v/>
      </c>
      <c r="F224" s="71"/>
      <c r="G224" s="71"/>
      <c r="H224" s="71"/>
      <c r="I224" s="71"/>
      <c r="J224" s="72"/>
    </row>
    <row r="225" spans="1:10" x14ac:dyDescent="0.25">
      <c r="A225" s="151"/>
      <c r="B225" s="152"/>
      <c r="C225" s="71"/>
      <c r="D225" s="155">
        <f>COUNTIFS('MASTER LIST'!$L:$L,$B225,'MASTER LIST'!$I:$I,$A225)</f>
        <v>0</v>
      </c>
      <c r="E225" s="156" t="str">
        <f t="shared" si="7"/>
        <v/>
      </c>
      <c r="F225" s="71"/>
      <c r="G225" s="71"/>
      <c r="H225" s="71"/>
      <c r="I225" s="71"/>
      <c r="J225" s="72"/>
    </row>
    <row r="226" spans="1:10" x14ac:dyDescent="0.25">
      <c r="A226" s="151"/>
      <c r="B226" s="152"/>
      <c r="C226" s="71"/>
      <c r="D226" s="155">
        <f>COUNTIFS('MASTER LIST'!$L:$L,$B226,'MASTER LIST'!$I:$I,$A226)</f>
        <v>0</v>
      </c>
      <c r="E226" s="156" t="str">
        <f t="shared" ref="E226:E289" si="8">IFERROR($D226/$C226,"")</f>
        <v/>
      </c>
      <c r="F226" s="71"/>
      <c r="G226" s="71"/>
      <c r="H226" s="71"/>
      <c r="I226" s="71"/>
      <c r="J226" s="72"/>
    </row>
    <row r="227" spans="1:10" x14ac:dyDescent="0.25">
      <c r="A227" s="151"/>
      <c r="B227" s="152"/>
      <c r="C227" s="71"/>
      <c r="D227" s="155">
        <f>COUNTIFS('MASTER LIST'!$L:$L,$B227,'MASTER LIST'!$I:$I,$A227)</f>
        <v>0</v>
      </c>
      <c r="E227" s="156" t="str">
        <f t="shared" si="8"/>
        <v/>
      </c>
      <c r="F227" s="71"/>
      <c r="G227" s="71"/>
      <c r="H227" s="71"/>
      <c r="I227" s="71"/>
      <c r="J227" s="72"/>
    </row>
    <row r="228" spans="1:10" x14ac:dyDescent="0.25">
      <c r="A228" s="151"/>
      <c r="B228" s="152"/>
      <c r="C228" s="71"/>
      <c r="D228" s="155">
        <f>COUNTIFS('MASTER LIST'!$L:$L,$B228,'MASTER LIST'!$I:$I,$A228)</f>
        <v>0</v>
      </c>
      <c r="E228" s="156" t="str">
        <f t="shared" si="8"/>
        <v/>
      </c>
      <c r="F228" s="71"/>
      <c r="G228" s="71"/>
      <c r="H228" s="71"/>
      <c r="I228" s="71"/>
      <c r="J228" s="72"/>
    </row>
    <row r="229" spans="1:10" x14ac:dyDescent="0.25">
      <c r="A229" s="151"/>
      <c r="B229" s="152"/>
      <c r="C229" s="71"/>
      <c r="D229" s="155">
        <f>COUNTIFS('MASTER LIST'!$L:$L,$B229,'MASTER LIST'!$I:$I,$A229)</f>
        <v>0</v>
      </c>
      <c r="E229" s="156" t="str">
        <f t="shared" si="8"/>
        <v/>
      </c>
      <c r="F229" s="71"/>
      <c r="G229" s="71"/>
      <c r="H229" s="71"/>
      <c r="I229" s="71"/>
      <c r="J229" s="72"/>
    </row>
    <row r="230" spans="1:10" x14ac:dyDescent="0.25">
      <c r="A230" s="151"/>
      <c r="B230" s="152"/>
      <c r="C230" s="71"/>
      <c r="D230" s="155">
        <f>COUNTIFS('MASTER LIST'!$L:$L,$B230,'MASTER LIST'!$I:$I,$A230)</f>
        <v>0</v>
      </c>
      <c r="E230" s="156" t="str">
        <f t="shared" si="8"/>
        <v/>
      </c>
      <c r="F230" s="71"/>
      <c r="G230" s="71"/>
      <c r="H230" s="71"/>
      <c r="I230" s="71"/>
      <c r="J230" s="72"/>
    </row>
    <row r="231" spans="1:10" x14ac:dyDescent="0.25">
      <c r="A231" s="151"/>
      <c r="B231" s="152"/>
      <c r="C231" s="71"/>
      <c r="D231" s="155">
        <f>COUNTIFS('MASTER LIST'!$L:$L,$B231,'MASTER LIST'!$I:$I,$A231)</f>
        <v>0</v>
      </c>
      <c r="E231" s="156" t="str">
        <f t="shared" si="8"/>
        <v/>
      </c>
      <c r="F231" s="71"/>
      <c r="G231" s="71"/>
      <c r="H231" s="71"/>
      <c r="I231" s="71"/>
      <c r="J231" s="72"/>
    </row>
    <row r="232" spans="1:10" x14ac:dyDescent="0.25">
      <c r="A232" s="151"/>
      <c r="B232" s="152"/>
      <c r="C232" s="71"/>
      <c r="D232" s="155">
        <f>COUNTIFS('MASTER LIST'!$L:$L,$B232,'MASTER LIST'!$I:$I,$A232)</f>
        <v>0</v>
      </c>
      <c r="E232" s="156" t="str">
        <f t="shared" si="8"/>
        <v/>
      </c>
      <c r="F232" s="71"/>
      <c r="G232" s="71"/>
      <c r="H232" s="71"/>
      <c r="I232" s="71"/>
      <c r="J232" s="72"/>
    </row>
    <row r="233" spans="1:10" x14ac:dyDescent="0.25">
      <c r="A233" s="151"/>
      <c r="B233" s="152"/>
      <c r="C233" s="71"/>
      <c r="D233" s="155">
        <f>COUNTIFS('MASTER LIST'!$L:$L,$B233,'MASTER LIST'!$I:$I,$A233)</f>
        <v>0</v>
      </c>
      <c r="E233" s="156" t="str">
        <f t="shared" si="8"/>
        <v/>
      </c>
      <c r="F233" s="71"/>
      <c r="G233" s="71"/>
      <c r="H233" s="71"/>
      <c r="I233" s="71"/>
      <c r="J233" s="72"/>
    </row>
    <row r="234" spans="1:10" x14ac:dyDescent="0.25">
      <c r="A234" s="151"/>
      <c r="B234" s="152"/>
      <c r="C234" s="71"/>
      <c r="D234" s="155">
        <f>COUNTIFS('MASTER LIST'!$L:$L,$B234,'MASTER LIST'!$I:$I,$A234)</f>
        <v>0</v>
      </c>
      <c r="E234" s="156" t="str">
        <f t="shared" si="8"/>
        <v/>
      </c>
      <c r="F234" s="71"/>
      <c r="G234" s="71"/>
      <c r="H234" s="71"/>
      <c r="I234" s="71"/>
      <c r="J234" s="72"/>
    </row>
    <row r="235" spans="1:10" x14ac:dyDescent="0.25">
      <c r="A235" s="151"/>
      <c r="B235" s="152"/>
      <c r="C235" s="71"/>
      <c r="D235" s="155">
        <f>COUNTIFS('MASTER LIST'!$L:$L,$B235,'MASTER LIST'!$I:$I,$A235)</f>
        <v>0</v>
      </c>
      <c r="E235" s="156" t="str">
        <f t="shared" si="8"/>
        <v/>
      </c>
      <c r="F235" s="71"/>
      <c r="G235" s="71"/>
      <c r="H235" s="71"/>
      <c r="I235" s="71"/>
      <c r="J235" s="72"/>
    </row>
    <row r="236" spans="1:10" x14ac:dyDescent="0.25">
      <c r="A236" s="151"/>
      <c r="B236" s="152"/>
      <c r="C236" s="71"/>
      <c r="D236" s="155">
        <f>COUNTIFS('MASTER LIST'!$L:$L,$B236,'MASTER LIST'!$I:$I,$A236)</f>
        <v>0</v>
      </c>
      <c r="E236" s="156" t="str">
        <f t="shared" si="8"/>
        <v/>
      </c>
      <c r="F236" s="71"/>
      <c r="G236" s="71"/>
      <c r="H236" s="71"/>
      <c r="I236" s="71"/>
      <c r="J236" s="72"/>
    </row>
    <row r="237" spans="1:10" x14ac:dyDescent="0.25">
      <c r="A237" s="151"/>
      <c r="B237" s="152"/>
      <c r="C237" s="71"/>
      <c r="D237" s="155">
        <f>COUNTIFS('MASTER LIST'!$L:$L,$B237,'MASTER LIST'!$I:$I,$A237)</f>
        <v>0</v>
      </c>
      <c r="E237" s="156" t="str">
        <f t="shared" si="8"/>
        <v/>
      </c>
      <c r="F237" s="71"/>
      <c r="G237" s="71"/>
      <c r="H237" s="71"/>
      <c r="I237" s="71"/>
      <c r="J237" s="72"/>
    </row>
    <row r="238" spans="1:10" x14ac:dyDescent="0.25">
      <c r="A238" s="151"/>
      <c r="B238" s="152"/>
      <c r="C238" s="71"/>
      <c r="D238" s="155">
        <f>COUNTIFS('MASTER LIST'!$L:$L,$B238,'MASTER LIST'!$I:$I,$A238)</f>
        <v>0</v>
      </c>
      <c r="E238" s="156" t="str">
        <f t="shared" si="8"/>
        <v/>
      </c>
      <c r="F238" s="71"/>
      <c r="G238" s="71"/>
      <c r="H238" s="71"/>
      <c r="I238" s="71"/>
      <c r="J238" s="72"/>
    </row>
    <row r="239" spans="1:10" x14ac:dyDescent="0.25">
      <c r="A239" s="151"/>
      <c r="B239" s="152"/>
      <c r="C239" s="71"/>
      <c r="D239" s="155">
        <f>COUNTIFS('MASTER LIST'!$L:$L,$B239,'MASTER LIST'!$I:$I,$A239)</f>
        <v>0</v>
      </c>
      <c r="E239" s="156" t="str">
        <f t="shared" si="8"/>
        <v/>
      </c>
      <c r="F239" s="71"/>
      <c r="G239" s="71"/>
      <c r="H239" s="71"/>
      <c r="I239" s="71"/>
      <c r="J239" s="72"/>
    </row>
    <row r="240" spans="1:10" x14ac:dyDescent="0.25">
      <c r="A240" s="151"/>
      <c r="B240" s="152"/>
      <c r="C240" s="71"/>
      <c r="D240" s="155">
        <f>COUNTIFS('MASTER LIST'!$L:$L,$B240,'MASTER LIST'!$I:$I,$A240)</f>
        <v>0</v>
      </c>
      <c r="E240" s="156" t="str">
        <f t="shared" si="8"/>
        <v/>
      </c>
      <c r="F240" s="71"/>
      <c r="G240" s="71"/>
      <c r="H240" s="71"/>
      <c r="I240" s="71"/>
      <c r="J240" s="72"/>
    </row>
    <row r="241" spans="1:10" x14ac:dyDescent="0.25">
      <c r="A241" s="151"/>
      <c r="B241" s="152"/>
      <c r="C241" s="71"/>
      <c r="D241" s="155">
        <f>COUNTIFS('MASTER LIST'!$L:$L,$B241,'MASTER LIST'!$I:$I,$A241)</f>
        <v>0</v>
      </c>
      <c r="E241" s="156" t="str">
        <f t="shared" si="8"/>
        <v/>
      </c>
      <c r="F241" s="71"/>
      <c r="G241" s="71"/>
      <c r="H241" s="71"/>
      <c r="I241" s="71"/>
      <c r="J241" s="72"/>
    </row>
    <row r="242" spans="1:10" x14ac:dyDescent="0.25">
      <c r="A242" s="151"/>
      <c r="B242" s="152"/>
      <c r="C242" s="71"/>
      <c r="D242" s="155">
        <f>COUNTIFS('MASTER LIST'!$L:$L,$B242,'MASTER LIST'!$I:$I,$A242)</f>
        <v>0</v>
      </c>
      <c r="E242" s="156" t="str">
        <f t="shared" si="8"/>
        <v/>
      </c>
      <c r="F242" s="71"/>
      <c r="G242" s="71"/>
      <c r="H242" s="71"/>
      <c r="I242" s="71"/>
      <c r="J242" s="72"/>
    </row>
    <row r="243" spans="1:10" x14ac:dyDescent="0.25">
      <c r="A243" s="151"/>
      <c r="B243" s="152"/>
      <c r="C243" s="71"/>
      <c r="D243" s="155">
        <f>COUNTIFS('MASTER LIST'!$L:$L,$B243,'MASTER LIST'!$I:$I,$A243)</f>
        <v>0</v>
      </c>
      <c r="E243" s="156" t="str">
        <f t="shared" si="8"/>
        <v/>
      </c>
      <c r="F243" s="71"/>
      <c r="G243" s="71"/>
      <c r="H243" s="71"/>
      <c r="I243" s="71"/>
      <c r="J243" s="72"/>
    </row>
    <row r="244" spans="1:10" x14ac:dyDescent="0.25">
      <c r="A244" s="151"/>
      <c r="B244" s="152"/>
      <c r="C244" s="71"/>
      <c r="D244" s="155">
        <f>COUNTIFS('MASTER LIST'!$L:$L,$B244,'MASTER LIST'!$I:$I,$A244)</f>
        <v>0</v>
      </c>
      <c r="E244" s="156" t="str">
        <f t="shared" si="8"/>
        <v/>
      </c>
      <c r="F244" s="71"/>
      <c r="G244" s="71"/>
      <c r="H244" s="71"/>
      <c r="I244" s="71"/>
      <c r="J244" s="72"/>
    </row>
    <row r="245" spans="1:10" x14ac:dyDescent="0.25">
      <c r="A245" s="151"/>
      <c r="B245" s="152"/>
      <c r="C245" s="71"/>
      <c r="D245" s="155">
        <f>COUNTIFS('MASTER LIST'!$L:$L,$B245,'MASTER LIST'!$I:$I,$A245)</f>
        <v>0</v>
      </c>
      <c r="E245" s="156" t="str">
        <f t="shared" si="8"/>
        <v/>
      </c>
      <c r="F245" s="71"/>
      <c r="G245" s="71"/>
      <c r="H245" s="71"/>
      <c r="I245" s="71"/>
      <c r="J245" s="72"/>
    </row>
    <row r="246" spans="1:10" x14ac:dyDescent="0.25">
      <c r="A246" s="151"/>
      <c r="B246" s="152"/>
      <c r="C246" s="71"/>
      <c r="D246" s="155">
        <f>COUNTIFS('MASTER LIST'!$L:$L,$B246,'MASTER LIST'!$I:$I,$A246)</f>
        <v>0</v>
      </c>
      <c r="E246" s="156" t="str">
        <f t="shared" si="8"/>
        <v/>
      </c>
      <c r="F246" s="71"/>
      <c r="G246" s="71"/>
      <c r="H246" s="71"/>
      <c r="I246" s="71"/>
      <c r="J246" s="72"/>
    </row>
    <row r="247" spans="1:10" x14ac:dyDescent="0.25">
      <c r="A247" s="151"/>
      <c r="B247" s="152"/>
      <c r="C247" s="71"/>
      <c r="D247" s="155">
        <f>COUNTIFS('MASTER LIST'!$L:$L,$B247,'MASTER LIST'!$I:$I,$A247)</f>
        <v>0</v>
      </c>
      <c r="E247" s="156" t="str">
        <f t="shared" si="8"/>
        <v/>
      </c>
      <c r="F247" s="71"/>
      <c r="G247" s="71"/>
      <c r="H247" s="71"/>
      <c r="I247" s="71"/>
      <c r="J247" s="72"/>
    </row>
    <row r="248" spans="1:10" x14ac:dyDescent="0.25">
      <c r="A248" s="151"/>
      <c r="B248" s="152"/>
      <c r="C248" s="71"/>
      <c r="D248" s="155">
        <f>COUNTIFS('MASTER LIST'!$L:$L,$B248,'MASTER LIST'!$I:$I,$A248)</f>
        <v>0</v>
      </c>
      <c r="E248" s="156" t="str">
        <f t="shared" si="8"/>
        <v/>
      </c>
      <c r="F248" s="71"/>
      <c r="G248" s="71"/>
      <c r="H248" s="71"/>
      <c r="I248" s="71"/>
      <c r="J248" s="72"/>
    </row>
    <row r="249" spans="1:10" x14ac:dyDescent="0.25">
      <c r="A249" s="151"/>
      <c r="B249" s="152"/>
      <c r="C249" s="71"/>
      <c r="D249" s="155">
        <f>COUNTIFS('MASTER LIST'!$L:$L,$B249,'MASTER LIST'!$I:$I,$A249)</f>
        <v>0</v>
      </c>
      <c r="E249" s="156" t="str">
        <f t="shared" si="8"/>
        <v/>
      </c>
      <c r="F249" s="71"/>
      <c r="G249" s="71"/>
      <c r="H249" s="71"/>
      <c r="I249" s="71"/>
      <c r="J249" s="72"/>
    </row>
    <row r="250" spans="1:10" x14ac:dyDescent="0.25">
      <c r="A250" s="151"/>
      <c r="B250" s="152"/>
      <c r="C250" s="71"/>
      <c r="D250" s="155">
        <f>COUNTIFS('MASTER LIST'!$L:$L,$B250,'MASTER LIST'!$I:$I,$A250)</f>
        <v>0</v>
      </c>
      <c r="E250" s="156" t="str">
        <f t="shared" si="8"/>
        <v/>
      </c>
      <c r="F250" s="71"/>
      <c r="G250" s="71"/>
      <c r="H250" s="71"/>
      <c r="I250" s="71"/>
      <c r="J250" s="72"/>
    </row>
    <row r="251" spans="1:10" x14ac:dyDescent="0.25">
      <c r="A251" s="151"/>
      <c r="B251" s="152"/>
      <c r="C251" s="71"/>
      <c r="D251" s="155">
        <f>COUNTIFS('MASTER LIST'!$L:$L,$B251,'MASTER LIST'!$I:$I,$A251)</f>
        <v>0</v>
      </c>
      <c r="E251" s="156" t="str">
        <f t="shared" si="8"/>
        <v/>
      </c>
      <c r="F251" s="71"/>
      <c r="G251" s="71"/>
      <c r="H251" s="71"/>
      <c r="I251" s="71"/>
      <c r="J251" s="72"/>
    </row>
    <row r="252" spans="1:10" x14ac:dyDescent="0.25">
      <c r="A252" s="151"/>
      <c r="B252" s="152"/>
      <c r="C252" s="71"/>
      <c r="D252" s="155">
        <f>COUNTIFS('MASTER LIST'!$L:$L,$B252,'MASTER LIST'!$I:$I,$A252)</f>
        <v>0</v>
      </c>
      <c r="E252" s="156" t="str">
        <f t="shared" si="8"/>
        <v/>
      </c>
      <c r="F252" s="71"/>
      <c r="G252" s="71"/>
      <c r="H252" s="71"/>
      <c r="I252" s="71"/>
      <c r="J252" s="72"/>
    </row>
    <row r="253" spans="1:10" x14ac:dyDescent="0.25">
      <c r="A253" s="151"/>
      <c r="B253" s="152"/>
      <c r="C253" s="71"/>
      <c r="D253" s="155">
        <f>COUNTIFS('MASTER LIST'!$L:$L,$B253,'MASTER LIST'!$I:$I,$A253)</f>
        <v>0</v>
      </c>
      <c r="E253" s="156" t="str">
        <f t="shared" si="8"/>
        <v/>
      </c>
      <c r="F253" s="71"/>
      <c r="G253" s="71"/>
      <c r="H253" s="71"/>
      <c r="I253" s="71"/>
      <c r="J253" s="72"/>
    </row>
    <row r="254" spans="1:10" x14ac:dyDescent="0.25">
      <c r="A254" s="151"/>
      <c r="B254" s="152"/>
      <c r="C254" s="71"/>
      <c r="D254" s="155">
        <f>COUNTIFS('MASTER LIST'!$L:$L,$B254,'MASTER LIST'!$I:$I,$A254)</f>
        <v>0</v>
      </c>
      <c r="E254" s="156" t="str">
        <f t="shared" si="8"/>
        <v/>
      </c>
      <c r="F254" s="71"/>
      <c r="G254" s="71"/>
      <c r="H254" s="71"/>
      <c r="I254" s="71"/>
      <c r="J254" s="72"/>
    </row>
    <row r="255" spans="1:10" x14ac:dyDescent="0.25">
      <c r="A255" s="151"/>
      <c r="B255" s="152"/>
      <c r="C255" s="71"/>
      <c r="D255" s="155">
        <f>COUNTIFS('MASTER LIST'!$L:$L,$B255,'MASTER LIST'!$I:$I,$A255)</f>
        <v>0</v>
      </c>
      <c r="E255" s="156" t="str">
        <f t="shared" si="8"/>
        <v/>
      </c>
      <c r="F255" s="71"/>
      <c r="G255" s="71"/>
      <c r="H255" s="71"/>
      <c r="I255" s="71"/>
      <c r="J255" s="72"/>
    </row>
    <row r="256" spans="1:10" x14ac:dyDescent="0.25">
      <c r="A256" s="151"/>
      <c r="B256" s="152"/>
      <c r="C256" s="71"/>
      <c r="D256" s="155">
        <f>COUNTIFS('MASTER LIST'!$L:$L,$B256,'MASTER LIST'!$I:$I,$A256)</f>
        <v>0</v>
      </c>
      <c r="E256" s="156" t="str">
        <f t="shared" si="8"/>
        <v/>
      </c>
      <c r="F256" s="71"/>
      <c r="G256" s="71"/>
      <c r="H256" s="71"/>
      <c r="I256" s="71"/>
      <c r="J256" s="72"/>
    </row>
    <row r="257" spans="1:10" x14ac:dyDescent="0.25">
      <c r="A257" s="151"/>
      <c r="B257" s="152"/>
      <c r="C257" s="71"/>
      <c r="D257" s="155">
        <f>COUNTIFS('MASTER LIST'!$L:$L,$B257,'MASTER LIST'!$I:$I,$A257)</f>
        <v>0</v>
      </c>
      <c r="E257" s="156" t="str">
        <f t="shared" si="8"/>
        <v/>
      </c>
      <c r="F257" s="71"/>
      <c r="G257" s="71"/>
      <c r="H257" s="71"/>
      <c r="I257" s="71"/>
      <c r="J257" s="72"/>
    </row>
    <row r="258" spans="1:10" x14ac:dyDescent="0.25">
      <c r="A258" s="151"/>
      <c r="B258" s="152"/>
      <c r="C258" s="71"/>
      <c r="D258" s="155">
        <f>COUNTIFS('MASTER LIST'!$L:$L,$B258,'MASTER LIST'!$I:$I,$A258)</f>
        <v>0</v>
      </c>
      <c r="E258" s="156" t="str">
        <f t="shared" si="8"/>
        <v/>
      </c>
      <c r="F258" s="71"/>
      <c r="G258" s="71"/>
      <c r="H258" s="71"/>
      <c r="I258" s="71"/>
      <c r="J258" s="72"/>
    </row>
    <row r="259" spans="1:10" x14ac:dyDescent="0.25">
      <c r="A259" s="151"/>
      <c r="B259" s="152"/>
      <c r="C259" s="71"/>
      <c r="D259" s="155">
        <f>COUNTIFS('MASTER LIST'!$L:$L,$B259,'MASTER LIST'!$I:$I,$A259)</f>
        <v>0</v>
      </c>
      <c r="E259" s="156" t="str">
        <f t="shared" si="8"/>
        <v/>
      </c>
      <c r="F259" s="71"/>
      <c r="G259" s="71"/>
      <c r="H259" s="71"/>
      <c r="I259" s="71"/>
      <c r="J259" s="72"/>
    </row>
    <row r="260" spans="1:10" x14ac:dyDescent="0.25">
      <c r="A260" s="151"/>
      <c r="B260" s="152"/>
      <c r="C260" s="71"/>
      <c r="D260" s="155">
        <f>COUNTIFS('MASTER LIST'!$L:$L,$B260,'MASTER LIST'!$I:$I,$A260)</f>
        <v>0</v>
      </c>
      <c r="E260" s="156" t="str">
        <f t="shared" si="8"/>
        <v/>
      </c>
      <c r="F260" s="71"/>
      <c r="G260" s="71"/>
      <c r="H260" s="71"/>
      <c r="I260" s="71"/>
      <c r="J260" s="72"/>
    </row>
    <row r="261" spans="1:10" x14ac:dyDescent="0.25">
      <c r="A261" s="151"/>
      <c r="B261" s="152"/>
      <c r="C261" s="71"/>
      <c r="D261" s="155">
        <f>COUNTIFS('MASTER LIST'!$L:$L,$B261,'MASTER LIST'!$I:$I,$A261)</f>
        <v>0</v>
      </c>
      <c r="E261" s="156" t="str">
        <f t="shared" si="8"/>
        <v/>
      </c>
      <c r="F261" s="71"/>
      <c r="G261" s="71"/>
      <c r="H261" s="71"/>
      <c r="I261" s="71"/>
      <c r="J261" s="72"/>
    </row>
    <row r="262" spans="1:10" x14ac:dyDescent="0.25">
      <c r="A262" s="151"/>
      <c r="B262" s="152"/>
      <c r="C262" s="71"/>
      <c r="D262" s="155">
        <f>COUNTIFS('MASTER LIST'!$L:$L,$B262,'MASTER LIST'!$I:$I,$A262)</f>
        <v>0</v>
      </c>
      <c r="E262" s="156" t="str">
        <f t="shared" si="8"/>
        <v/>
      </c>
      <c r="F262" s="71"/>
      <c r="G262" s="71"/>
      <c r="H262" s="71"/>
      <c r="I262" s="71"/>
      <c r="J262" s="72"/>
    </row>
    <row r="263" spans="1:10" x14ac:dyDescent="0.25">
      <c r="A263" s="151"/>
      <c r="B263" s="152"/>
      <c r="C263" s="71"/>
      <c r="D263" s="155">
        <f>COUNTIFS('MASTER LIST'!$L:$L,$B263,'MASTER LIST'!$I:$I,$A263)</f>
        <v>0</v>
      </c>
      <c r="E263" s="156" t="str">
        <f t="shared" si="8"/>
        <v/>
      </c>
      <c r="F263" s="71"/>
      <c r="G263" s="71"/>
      <c r="H263" s="71"/>
      <c r="I263" s="71"/>
      <c r="J263" s="72"/>
    </row>
    <row r="264" spans="1:10" x14ac:dyDescent="0.25">
      <c r="A264" s="151"/>
      <c r="B264" s="152"/>
      <c r="C264" s="71"/>
      <c r="D264" s="155">
        <f>COUNTIFS('MASTER LIST'!$L:$L,$B264,'MASTER LIST'!$I:$I,$A264)</f>
        <v>0</v>
      </c>
      <c r="E264" s="156" t="str">
        <f t="shared" si="8"/>
        <v/>
      </c>
      <c r="F264" s="71"/>
      <c r="G264" s="71"/>
      <c r="H264" s="71"/>
      <c r="I264" s="71"/>
      <c r="J264" s="72"/>
    </row>
    <row r="265" spans="1:10" x14ac:dyDescent="0.25">
      <c r="A265" s="151"/>
      <c r="B265" s="152"/>
      <c r="C265" s="71"/>
      <c r="D265" s="155">
        <f>COUNTIFS('MASTER LIST'!$L:$L,$B265,'MASTER LIST'!$I:$I,$A265)</f>
        <v>0</v>
      </c>
      <c r="E265" s="156" t="str">
        <f t="shared" si="8"/>
        <v/>
      </c>
      <c r="F265" s="71"/>
      <c r="G265" s="71"/>
      <c r="H265" s="71"/>
      <c r="I265" s="71"/>
      <c r="J265" s="72"/>
    </row>
    <row r="266" spans="1:10" x14ac:dyDescent="0.25">
      <c r="A266" s="151"/>
      <c r="B266" s="152"/>
      <c r="C266" s="71"/>
      <c r="D266" s="155">
        <f>COUNTIFS('MASTER LIST'!$L:$L,$B266,'MASTER LIST'!$I:$I,$A266)</f>
        <v>0</v>
      </c>
      <c r="E266" s="156" t="str">
        <f t="shared" si="8"/>
        <v/>
      </c>
      <c r="F266" s="71"/>
      <c r="G266" s="71"/>
      <c r="H266" s="71"/>
      <c r="I266" s="71"/>
      <c r="J266" s="72"/>
    </row>
    <row r="267" spans="1:10" x14ac:dyDescent="0.25">
      <c r="A267" s="151"/>
      <c r="B267" s="152"/>
      <c r="C267" s="71"/>
      <c r="D267" s="155">
        <f>COUNTIFS('MASTER LIST'!$L:$L,$B267,'MASTER LIST'!$I:$I,$A267)</f>
        <v>0</v>
      </c>
      <c r="E267" s="156" t="str">
        <f t="shared" si="8"/>
        <v/>
      </c>
      <c r="F267" s="71"/>
      <c r="G267" s="71"/>
      <c r="H267" s="71"/>
      <c r="I267" s="71"/>
      <c r="J267" s="72"/>
    </row>
    <row r="268" spans="1:10" x14ac:dyDescent="0.25">
      <c r="A268" s="151"/>
      <c r="B268" s="152"/>
      <c r="C268" s="71"/>
      <c r="D268" s="155">
        <f>COUNTIFS('MASTER LIST'!$L:$L,$B268,'MASTER LIST'!$I:$I,$A268)</f>
        <v>0</v>
      </c>
      <c r="E268" s="156" t="str">
        <f t="shared" si="8"/>
        <v/>
      </c>
      <c r="F268" s="71"/>
      <c r="G268" s="71"/>
      <c r="H268" s="71"/>
      <c r="I268" s="71"/>
      <c r="J268" s="72"/>
    </row>
    <row r="269" spans="1:10" x14ac:dyDescent="0.25">
      <c r="A269" s="151"/>
      <c r="B269" s="152"/>
      <c r="C269" s="71"/>
      <c r="D269" s="155">
        <f>COUNTIFS('MASTER LIST'!$L:$L,$B269,'MASTER LIST'!$I:$I,$A269)</f>
        <v>0</v>
      </c>
      <c r="E269" s="156" t="str">
        <f t="shared" si="8"/>
        <v/>
      </c>
      <c r="F269" s="71"/>
      <c r="G269" s="71"/>
      <c r="H269" s="71"/>
      <c r="I269" s="71"/>
      <c r="J269" s="72"/>
    </row>
    <row r="270" spans="1:10" x14ac:dyDescent="0.25">
      <c r="A270" s="151"/>
      <c r="B270" s="152"/>
      <c r="C270" s="71"/>
      <c r="D270" s="155">
        <f>COUNTIFS('MASTER LIST'!$L:$L,$B270,'MASTER LIST'!$I:$I,$A270)</f>
        <v>0</v>
      </c>
      <c r="E270" s="156" t="str">
        <f t="shared" si="8"/>
        <v/>
      </c>
      <c r="F270" s="71"/>
      <c r="G270" s="71"/>
      <c r="H270" s="71"/>
      <c r="I270" s="71"/>
      <c r="J270" s="72"/>
    </row>
    <row r="271" spans="1:10" x14ac:dyDescent="0.25">
      <c r="A271" s="151"/>
      <c r="B271" s="152"/>
      <c r="C271" s="71"/>
      <c r="D271" s="155">
        <f>COUNTIFS('MASTER LIST'!$L:$L,$B271,'MASTER LIST'!$I:$I,$A271)</f>
        <v>0</v>
      </c>
      <c r="E271" s="156" t="str">
        <f t="shared" si="8"/>
        <v/>
      </c>
      <c r="F271" s="71"/>
      <c r="G271" s="71"/>
      <c r="H271" s="71"/>
      <c r="I271" s="71"/>
      <c r="J271" s="72"/>
    </row>
    <row r="272" spans="1:10" x14ac:dyDescent="0.25">
      <c r="A272" s="151"/>
      <c r="B272" s="152"/>
      <c r="C272" s="71"/>
      <c r="D272" s="155">
        <f>COUNTIFS('MASTER LIST'!$L:$L,$B272,'MASTER LIST'!$I:$I,$A272)</f>
        <v>0</v>
      </c>
      <c r="E272" s="156" t="str">
        <f t="shared" si="8"/>
        <v/>
      </c>
      <c r="F272" s="71"/>
      <c r="G272" s="71"/>
      <c r="H272" s="71"/>
      <c r="I272" s="71"/>
      <c r="J272" s="72"/>
    </row>
    <row r="273" spans="1:10" x14ac:dyDescent="0.25">
      <c r="A273" s="151"/>
      <c r="B273" s="152"/>
      <c r="C273" s="71"/>
      <c r="D273" s="155">
        <f>COUNTIFS('MASTER LIST'!$L:$L,$B273,'MASTER LIST'!$I:$I,$A273)</f>
        <v>0</v>
      </c>
      <c r="E273" s="156" t="str">
        <f t="shared" si="8"/>
        <v/>
      </c>
      <c r="F273" s="71"/>
      <c r="G273" s="71"/>
      <c r="H273" s="71"/>
      <c r="I273" s="71"/>
      <c r="J273" s="72"/>
    </row>
    <row r="274" spans="1:10" x14ac:dyDescent="0.25">
      <c r="A274" s="151"/>
      <c r="B274" s="152"/>
      <c r="C274" s="71"/>
      <c r="D274" s="155">
        <f>COUNTIFS('MASTER LIST'!$L:$L,$B274,'MASTER LIST'!$I:$I,$A274)</f>
        <v>0</v>
      </c>
      <c r="E274" s="156" t="str">
        <f t="shared" si="8"/>
        <v/>
      </c>
      <c r="F274" s="71"/>
      <c r="G274" s="71"/>
      <c r="H274" s="71"/>
      <c r="I274" s="71"/>
      <c r="J274" s="72"/>
    </row>
    <row r="275" spans="1:10" x14ac:dyDescent="0.25">
      <c r="A275" s="151"/>
      <c r="B275" s="152"/>
      <c r="C275" s="71"/>
      <c r="D275" s="155">
        <f>COUNTIFS('MASTER LIST'!$L:$L,$B275,'MASTER LIST'!$I:$I,$A275)</f>
        <v>0</v>
      </c>
      <c r="E275" s="156" t="str">
        <f t="shared" si="8"/>
        <v/>
      </c>
      <c r="F275" s="71"/>
      <c r="G275" s="71"/>
      <c r="H275" s="71"/>
      <c r="I275" s="71"/>
      <c r="J275" s="72"/>
    </row>
    <row r="276" spans="1:10" x14ac:dyDescent="0.25">
      <c r="A276" s="151"/>
      <c r="B276" s="152"/>
      <c r="C276" s="71"/>
      <c r="D276" s="155">
        <f>COUNTIFS('MASTER LIST'!$L:$L,$B276,'MASTER LIST'!$I:$I,$A276)</f>
        <v>0</v>
      </c>
      <c r="E276" s="156" t="str">
        <f t="shared" si="8"/>
        <v/>
      </c>
      <c r="F276" s="71"/>
      <c r="G276" s="71"/>
      <c r="H276" s="71"/>
      <c r="I276" s="71"/>
      <c r="J276" s="72"/>
    </row>
    <row r="277" spans="1:10" x14ac:dyDescent="0.25">
      <c r="A277" s="151"/>
      <c r="B277" s="152"/>
      <c r="C277" s="71"/>
      <c r="D277" s="155">
        <f>COUNTIFS('MASTER LIST'!$L:$L,$B277,'MASTER LIST'!$I:$I,$A277)</f>
        <v>0</v>
      </c>
      <c r="E277" s="156" t="str">
        <f t="shared" si="8"/>
        <v/>
      </c>
      <c r="F277" s="71"/>
      <c r="G277" s="71"/>
      <c r="H277" s="71"/>
      <c r="I277" s="71"/>
      <c r="J277" s="72"/>
    </row>
    <row r="278" spans="1:10" x14ac:dyDescent="0.25">
      <c r="A278" s="151"/>
      <c r="B278" s="152"/>
      <c r="C278" s="71"/>
      <c r="D278" s="155">
        <f>COUNTIFS('MASTER LIST'!$L:$L,$B278,'MASTER LIST'!$I:$I,$A278)</f>
        <v>0</v>
      </c>
      <c r="E278" s="156" t="str">
        <f t="shared" si="8"/>
        <v/>
      </c>
      <c r="F278" s="71"/>
      <c r="G278" s="71"/>
      <c r="H278" s="71"/>
      <c r="I278" s="71"/>
      <c r="J278" s="72"/>
    </row>
    <row r="279" spans="1:10" x14ac:dyDescent="0.25">
      <c r="A279" s="151"/>
      <c r="B279" s="152"/>
      <c r="C279" s="71"/>
      <c r="D279" s="155">
        <f>COUNTIFS('MASTER LIST'!$L:$L,$B279,'MASTER LIST'!$I:$I,$A279)</f>
        <v>0</v>
      </c>
      <c r="E279" s="156" t="str">
        <f t="shared" si="8"/>
        <v/>
      </c>
      <c r="F279" s="71"/>
      <c r="G279" s="71"/>
      <c r="H279" s="71"/>
      <c r="I279" s="71"/>
      <c r="J279" s="72"/>
    </row>
    <row r="280" spans="1:10" x14ac:dyDescent="0.25">
      <c r="A280" s="151"/>
      <c r="B280" s="152"/>
      <c r="C280" s="71"/>
      <c r="D280" s="155">
        <f>COUNTIFS('MASTER LIST'!$L:$L,$B280,'MASTER LIST'!$I:$I,$A280)</f>
        <v>0</v>
      </c>
      <c r="E280" s="156" t="str">
        <f t="shared" si="8"/>
        <v/>
      </c>
      <c r="F280" s="71"/>
      <c r="G280" s="71"/>
      <c r="H280" s="71"/>
      <c r="I280" s="71"/>
      <c r="J280" s="72"/>
    </row>
    <row r="281" spans="1:10" x14ac:dyDescent="0.25">
      <c r="A281" s="151"/>
      <c r="B281" s="152"/>
      <c r="C281" s="71"/>
      <c r="D281" s="155">
        <f>COUNTIFS('MASTER LIST'!$L:$L,$B281,'MASTER LIST'!$I:$I,$A281)</f>
        <v>0</v>
      </c>
      <c r="E281" s="156" t="str">
        <f t="shared" si="8"/>
        <v/>
      </c>
      <c r="F281" s="71"/>
      <c r="G281" s="71"/>
      <c r="H281" s="71"/>
      <c r="I281" s="71"/>
      <c r="J281" s="72"/>
    </row>
    <row r="282" spans="1:10" x14ac:dyDescent="0.25">
      <c r="A282" s="151"/>
      <c r="B282" s="152"/>
      <c r="C282" s="71"/>
      <c r="D282" s="155">
        <f>COUNTIFS('MASTER LIST'!$L:$L,$B282,'MASTER LIST'!$I:$I,$A282)</f>
        <v>0</v>
      </c>
      <c r="E282" s="156" t="str">
        <f t="shared" si="8"/>
        <v/>
      </c>
      <c r="F282" s="71"/>
      <c r="G282" s="71"/>
      <c r="H282" s="71"/>
      <c r="I282" s="71"/>
      <c r="J282" s="72"/>
    </row>
    <row r="283" spans="1:10" x14ac:dyDescent="0.25">
      <c r="A283" s="151"/>
      <c r="B283" s="152"/>
      <c r="C283" s="71"/>
      <c r="D283" s="155">
        <f>COUNTIFS('MASTER LIST'!$L:$L,$B283,'MASTER LIST'!$I:$I,$A283)</f>
        <v>0</v>
      </c>
      <c r="E283" s="156" t="str">
        <f t="shared" si="8"/>
        <v/>
      </c>
      <c r="F283" s="71"/>
      <c r="G283" s="71"/>
      <c r="H283" s="71"/>
      <c r="I283" s="71"/>
      <c r="J283" s="72"/>
    </row>
    <row r="284" spans="1:10" x14ac:dyDescent="0.25">
      <c r="A284" s="151"/>
      <c r="B284" s="152"/>
      <c r="C284" s="71"/>
      <c r="D284" s="155">
        <f>COUNTIFS('MASTER LIST'!$L:$L,$B284,'MASTER LIST'!$I:$I,$A284)</f>
        <v>0</v>
      </c>
      <c r="E284" s="156" t="str">
        <f t="shared" si="8"/>
        <v/>
      </c>
      <c r="F284" s="71"/>
      <c r="G284" s="71"/>
      <c r="H284" s="71"/>
      <c r="I284" s="71"/>
      <c r="J284" s="72"/>
    </row>
    <row r="285" spans="1:10" x14ac:dyDescent="0.25">
      <c r="A285" s="151"/>
      <c r="B285" s="152"/>
      <c r="C285" s="71"/>
      <c r="D285" s="155">
        <f>COUNTIFS('MASTER LIST'!$L:$L,$B285,'MASTER LIST'!$I:$I,$A285)</f>
        <v>0</v>
      </c>
      <c r="E285" s="156" t="str">
        <f t="shared" si="8"/>
        <v/>
      </c>
      <c r="F285" s="71"/>
      <c r="G285" s="71"/>
      <c r="H285" s="71"/>
      <c r="I285" s="71"/>
      <c r="J285" s="72"/>
    </row>
    <row r="286" spans="1:10" x14ac:dyDescent="0.25">
      <c r="A286" s="151"/>
      <c r="B286" s="152"/>
      <c r="C286" s="71"/>
      <c r="D286" s="155">
        <f>COUNTIFS('MASTER LIST'!$L:$L,$B286,'MASTER LIST'!$I:$I,$A286)</f>
        <v>0</v>
      </c>
      <c r="E286" s="156" t="str">
        <f t="shared" si="8"/>
        <v/>
      </c>
      <c r="F286" s="71"/>
      <c r="G286" s="71"/>
      <c r="H286" s="71"/>
      <c r="I286" s="71"/>
      <c r="J286" s="72"/>
    </row>
    <row r="287" spans="1:10" x14ac:dyDescent="0.25">
      <c r="A287" s="151"/>
      <c r="B287" s="152"/>
      <c r="C287" s="71"/>
      <c r="D287" s="155">
        <f>COUNTIFS('MASTER LIST'!$L:$L,$B287,'MASTER LIST'!$I:$I,$A287)</f>
        <v>0</v>
      </c>
      <c r="E287" s="156" t="str">
        <f t="shared" si="8"/>
        <v/>
      </c>
      <c r="F287" s="71"/>
      <c r="G287" s="71"/>
      <c r="H287" s="71"/>
      <c r="I287" s="71"/>
      <c r="J287" s="72"/>
    </row>
    <row r="288" spans="1:10" x14ac:dyDescent="0.25">
      <c r="A288" s="151"/>
      <c r="B288" s="152"/>
      <c r="C288" s="71"/>
      <c r="D288" s="155">
        <f>COUNTIFS('MASTER LIST'!$L:$L,$B288,'MASTER LIST'!$I:$I,$A288)</f>
        <v>0</v>
      </c>
      <c r="E288" s="156" t="str">
        <f t="shared" si="8"/>
        <v/>
      </c>
      <c r="F288" s="71"/>
      <c r="G288" s="71"/>
      <c r="H288" s="71"/>
      <c r="I288" s="71"/>
      <c r="J288" s="72"/>
    </row>
    <row r="289" spans="1:10" x14ac:dyDescent="0.25">
      <c r="A289" s="151"/>
      <c r="B289" s="152"/>
      <c r="C289" s="71"/>
      <c r="D289" s="155">
        <f>COUNTIFS('MASTER LIST'!$L:$L,$B289,'MASTER LIST'!$I:$I,$A289)</f>
        <v>0</v>
      </c>
      <c r="E289" s="156" t="str">
        <f t="shared" si="8"/>
        <v/>
      </c>
      <c r="F289" s="71"/>
      <c r="G289" s="71"/>
      <c r="H289" s="71"/>
      <c r="I289" s="71"/>
      <c r="J289" s="72"/>
    </row>
    <row r="290" spans="1:10" x14ac:dyDescent="0.25">
      <c r="A290" s="151"/>
      <c r="B290" s="152"/>
      <c r="C290" s="71"/>
      <c r="D290" s="155">
        <f>COUNTIFS('MASTER LIST'!$L:$L,$B290,'MASTER LIST'!$I:$I,$A290)</f>
        <v>0</v>
      </c>
      <c r="E290" s="156" t="str">
        <f t="shared" ref="E290:E353" si="9">IFERROR($D290/$C290,"")</f>
        <v/>
      </c>
      <c r="F290" s="71"/>
      <c r="G290" s="71"/>
      <c r="H290" s="71"/>
      <c r="I290" s="71"/>
      <c r="J290" s="72"/>
    </row>
    <row r="291" spans="1:10" x14ac:dyDescent="0.25">
      <c r="A291" s="151"/>
      <c r="B291" s="152"/>
      <c r="C291" s="71"/>
      <c r="D291" s="155">
        <f>COUNTIFS('MASTER LIST'!$L:$L,$B291,'MASTER LIST'!$I:$I,$A291)</f>
        <v>0</v>
      </c>
      <c r="E291" s="156" t="str">
        <f t="shared" si="9"/>
        <v/>
      </c>
      <c r="F291" s="71"/>
      <c r="G291" s="71"/>
      <c r="H291" s="71"/>
      <c r="I291" s="71"/>
      <c r="J291" s="72"/>
    </row>
    <row r="292" spans="1:10" x14ac:dyDescent="0.25">
      <c r="A292" s="151"/>
      <c r="B292" s="152"/>
      <c r="C292" s="71"/>
      <c r="D292" s="155">
        <f>COUNTIFS('MASTER LIST'!$L:$L,$B292,'MASTER LIST'!$I:$I,$A292)</f>
        <v>0</v>
      </c>
      <c r="E292" s="156" t="str">
        <f t="shared" si="9"/>
        <v/>
      </c>
      <c r="F292" s="71"/>
      <c r="G292" s="71"/>
      <c r="H292" s="71"/>
      <c r="I292" s="71"/>
      <c r="J292" s="72"/>
    </row>
    <row r="293" spans="1:10" x14ac:dyDescent="0.25">
      <c r="A293" s="151"/>
      <c r="B293" s="152"/>
      <c r="C293" s="71"/>
      <c r="D293" s="155">
        <f>COUNTIFS('MASTER LIST'!$L:$L,$B293,'MASTER LIST'!$I:$I,$A293)</f>
        <v>0</v>
      </c>
      <c r="E293" s="156" t="str">
        <f t="shared" si="9"/>
        <v/>
      </c>
      <c r="F293" s="71"/>
      <c r="G293" s="71"/>
      <c r="H293" s="71"/>
      <c r="I293" s="71"/>
      <c r="J293" s="72"/>
    </row>
    <row r="294" spans="1:10" x14ac:dyDescent="0.25">
      <c r="A294" s="151"/>
      <c r="B294" s="152"/>
      <c r="C294" s="71"/>
      <c r="D294" s="155">
        <f>COUNTIFS('MASTER LIST'!$L:$L,$B294,'MASTER LIST'!$I:$I,$A294)</f>
        <v>0</v>
      </c>
      <c r="E294" s="156" t="str">
        <f t="shared" si="9"/>
        <v/>
      </c>
      <c r="F294" s="71"/>
      <c r="G294" s="71"/>
      <c r="H294" s="71"/>
      <c r="I294" s="71"/>
      <c r="J294" s="72"/>
    </row>
    <row r="295" spans="1:10" x14ac:dyDescent="0.25">
      <c r="A295" s="151"/>
      <c r="B295" s="152"/>
      <c r="C295" s="71"/>
      <c r="D295" s="155">
        <f>COUNTIFS('MASTER LIST'!$L:$L,$B295,'MASTER LIST'!$I:$I,$A295)</f>
        <v>0</v>
      </c>
      <c r="E295" s="156" t="str">
        <f t="shared" si="9"/>
        <v/>
      </c>
      <c r="F295" s="71"/>
      <c r="G295" s="71"/>
      <c r="H295" s="71"/>
      <c r="I295" s="71"/>
      <c r="J295" s="72"/>
    </row>
    <row r="296" spans="1:10" x14ac:dyDescent="0.25">
      <c r="A296" s="151"/>
      <c r="B296" s="152"/>
      <c r="C296" s="71"/>
      <c r="D296" s="155">
        <f>COUNTIFS('MASTER LIST'!$L:$L,$B296,'MASTER LIST'!$I:$I,$A296)</f>
        <v>0</v>
      </c>
      <c r="E296" s="156" t="str">
        <f t="shared" si="9"/>
        <v/>
      </c>
      <c r="F296" s="71"/>
      <c r="G296" s="71"/>
      <c r="H296" s="71"/>
      <c r="I296" s="71"/>
      <c r="J296" s="72"/>
    </row>
    <row r="297" spans="1:10" x14ac:dyDescent="0.25">
      <c r="A297" s="151"/>
      <c r="B297" s="152"/>
      <c r="C297" s="71"/>
      <c r="D297" s="155">
        <f>COUNTIFS('MASTER LIST'!$L:$L,$B297,'MASTER LIST'!$I:$I,$A297)</f>
        <v>0</v>
      </c>
      <c r="E297" s="156" t="str">
        <f t="shared" si="9"/>
        <v/>
      </c>
      <c r="F297" s="71"/>
      <c r="G297" s="71"/>
      <c r="H297" s="71"/>
      <c r="I297" s="71"/>
      <c r="J297" s="72"/>
    </row>
    <row r="298" spans="1:10" x14ac:dyDescent="0.25">
      <c r="A298" s="151"/>
      <c r="B298" s="152"/>
      <c r="C298" s="71"/>
      <c r="D298" s="155">
        <f>COUNTIFS('MASTER LIST'!$L:$L,$B298,'MASTER LIST'!$I:$I,$A298)</f>
        <v>0</v>
      </c>
      <c r="E298" s="156" t="str">
        <f t="shared" si="9"/>
        <v/>
      </c>
      <c r="F298" s="71"/>
      <c r="G298" s="71"/>
      <c r="H298" s="71"/>
      <c r="I298" s="71"/>
      <c r="J298" s="72"/>
    </row>
    <row r="299" spans="1:10" x14ac:dyDescent="0.25">
      <c r="A299" s="151"/>
      <c r="B299" s="152"/>
      <c r="C299" s="71"/>
      <c r="D299" s="155">
        <f>COUNTIFS('MASTER LIST'!$L:$L,$B299,'MASTER LIST'!$I:$I,$A299)</f>
        <v>0</v>
      </c>
      <c r="E299" s="156" t="str">
        <f t="shared" si="9"/>
        <v/>
      </c>
      <c r="F299" s="71"/>
      <c r="G299" s="71"/>
      <c r="H299" s="71"/>
      <c r="I299" s="71"/>
      <c r="J299" s="72"/>
    </row>
    <row r="300" spans="1:10" x14ac:dyDescent="0.25">
      <c r="A300" s="151"/>
      <c r="B300" s="152"/>
      <c r="C300" s="71"/>
      <c r="D300" s="155">
        <f>COUNTIFS('MASTER LIST'!$L:$L,$B300,'MASTER LIST'!$I:$I,$A300)</f>
        <v>0</v>
      </c>
      <c r="E300" s="156" t="str">
        <f t="shared" si="9"/>
        <v/>
      </c>
      <c r="F300" s="71"/>
      <c r="G300" s="71"/>
      <c r="H300" s="71"/>
      <c r="I300" s="71"/>
      <c r="J300" s="72"/>
    </row>
    <row r="301" spans="1:10" x14ac:dyDescent="0.25">
      <c r="A301" s="151"/>
      <c r="B301" s="152"/>
      <c r="C301" s="71"/>
      <c r="D301" s="155">
        <f>COUNTIFS('MASTER LIST'!$L:$L,$B301,'MASTER LIST'!$I:$I,$A301)</f>
        <v>0</v>
      </c>
      <c r="E301" s="156" t="str">
        <f t="shared" si="9"/>
        <v/>
      </c>
      <c r="F301" s="71"/>
      <c r="G301" s="71"/>
      <c r="H301" s="71"/>
      <c r="I301" s="71"/>
      <c r="J301" s="72"/>
    </row>
    <row r="302" spans="1:10" x14ac:dyDescent="0.25">
      <c r="A302" s="151"/>
      <c r="B302" s="152"/>
      <c r="C302" s="71"/>
      <c r="D302" s="155">
        <f>COUNTIFS('MASTER LIST'!$L:$L,$B302,'MASTER LIST'!$I:$I,$A302)</f>
        <v>0</v>
      </c>
      <c r="E302" s="156" t="str">
        <f t="shared" si="9"/>
        <v/>
      </c>
      <c r="F302" s="71"/>
      <c r="G302" s="71"/>
      <c r="H302" s="71"/>
      <c r="I302" s="71"/>
      <c r="J302" s="72"/>
    </row>
    <row r="303" spans="1:10" x14ac:dyDescent="0.25">
      <c r="A303" s="151"/>
      <c r="B303" s="152"/>
      <c r="C303" s="71"/>
      <c r="D303" s="155">
        <f>COUNTIFS('MASTER LIST'!$L:$L,$B303,'MASTER LIST'!$I:$I,$A303)</f>
        <v>0</v>
      </c>
      <c r="E303" s="156" t="str">
        <f t="shared" si="9"/>
        <v/>
      </c>
      <c r="F303" s="71"/>
      <c r="G303" s="71"/>
      <c r="H303" s="71"/>
      <c r="I303" s="71"/>
      <c r="J303" s="72"/>
    </row>
    <row r="304" spans="1:10" x14ac:dyDescent="0.25">
      <c r="A304" s="151"/>
      <c r="B304" s="152"/>
      <c r="C304" s="71"/>
      <c r="D304" s="155">
        <f>COUNTIFS('MASTER LIST'!$L:$L,$B304,'MASTER LIST'!$I:$I,$A304)</f>
        <v>0</v>
      </c>
      <c r="E304" s="156" t="str">
        <f t="shared" si="9"/>
        <v/>
      </c>
      <c r="F304" s="71"/>
      <c r="G304" s="71"/>
      <c r="H304" s="71"/>
      <c r="I304" s="71"/>
      <c r="J304" s="72"/>
    </row>
    <row r="305" spans="1:10" x14ac:dyDescent="0.25">
      <c r="A305" s="151"/>
      <c r="B305" s="152"/>
      <c r="C305" s="71"/>
      <c r="D305" s="155">
        <f>COUNTIFS('MASTER LIST'!$L:$L,$B305,'MASTER LIST'!$I:$I,$A305)</f>
        <v>0</v>
      </c>
      <c r="E305" s="156" t="str">
        <f t="shared" si="9"/>
        <v/>
      </c>
      <c r="F305" s="71"/>
      <c r="G305" s="71"/>
      <c r="H305" s="71"/>
      <c r="I305" s="71"/>
      <c r="J305" s="72"/>
    </row>
    <row r="306" spans="1:10" x14ac:dyDescent="0.25">
      <c r="A306" s="151"/>
      <c r="B306" s="152"/>
      <c r="C306" s="71"/>
      <c r="D306" s="155">
        <f>COUNTIFS('MASTER LIST'!$L:$L,$B306,'MASTER LIST'!$I:$I,$A306)</f>
        <v>0</v>
      </c>
      <c r="E306" s="156" t="str">
        <f t="shared" si="9"/>
        <v/>
      </c>
      <c r="F306" s="71"/>
      <c r="G306" s="71"/>
      <c r="H306" s="71"/>
      <c r="I306" s="71"/>
      <c r="J306" s="72"/>
    </row>
    <row r="307" spans="1:10" x14ac:dyDescent="0.25">
      <c r="A307" s="151"/>
      <c r="B307" s="152"/>
      <c r="C307" s="71"/>
      <c r="D307" s="155">
        <f>COUNTIFS('MASTER LIST'!$L:$L,$B307,'MASTER LIST'!$I:$I,$A307)</f>
        <v>0</v>
      </c>
      <c r="E307" s="156" t="str">
        <f t="shared" si="9"/>
        <v/>
      </c>
      <c r="F307" s="71"/>
      <c r="G307" s="71"/>
      <c r="H307" s="71"/>
      <c r="I307" s="71"/>
      <c r="J307" s="72"/>
    </row>
    <row r="308" spans="1:10" x14ac:dyDescent="0.25">
      <c r="A308" s="151"/>
      <c r="B308" s="152"/>
      <c r="C308" s="71"/>
      <c r="D308" s="155">
        <f>COUNTIFS('MASTER LIST'!$L:$L,$B308,'MASTER LIST'!$I:$I,$A308)</f>
        <v>0</v>
      </c>
      <c r="E308" s="156" t="str">
        <f t="shared" si="9"/>
        <v/>
      </c>
      <c r="F308" s="71"/>
      <c r="G308" s="71"/>
      <c r="H308" s="71"/>
      <c r="I308" s="71"/>
      <c r="J308" s="72"/>
    </row>
    <row r="309" spans="1:10" x14ac:dyDescent="0.25">
      <c r="A309" s="151"/>
      <c r="B309" s="152"/>
      <c r="C309" s="71"/>
      <c r="D309" s="155">
        <f>COUNTIFS('MASTER LIST'!$L:$L,$B309,'MASTER LIST'!$I:$I,$A309)</f>
        <v>0</v>
      </c>
      <c r="E309" s="156" t="str">
        <f t="shared" si="9"/>
        <v/>
      </c>
      <c r="F309" s="71"/>
      <c r="G309" s="71"/>
      <c r="H309" s="71"/>
      <c r="I309" s="71"/>
      <c r="J309" s="72"/>
    </row>
    <row r="310" spans="1:10" x14ac:dyDescent="0.25">
      <c r="A310" s="151"/>
      <c r="B310" s="152"/>
      <c r="C310" s="71"/>
      <c r="D310" s="155">
        <f>COUNTIFS('MASTER LIST'!$L:$L,$B310,'MASTER LIST'!$I:$I,$A310)</f>
        <v>0</v>
      </c>
      <c r="E310" s="156" t="str">
        <f t="shared" si="9"/>
        <v/>
      </c>
      <c r="F310" s="71"/>
      <c r="G310" s="71"/>
      <c r="H310" s="71"/>
      <c r="I310" s="71"/>
      <c r="J310" s="72"/>
    </row>
    <row r="311" spans="1:10" x14ac:dyDescent="0.25">
      <c r="A311" s="151"/>
      <c r="B311" s="152"/>
      <c r="C311" s="71"/>
      <c r="D311" s="155">
        <f>COUNTIFS('MASTER LIST'!$L:$L,$B311,'MASTER LIST'!$I:$I,$A311)</f>
        <v>0</v>
      </c>
      <c r="E311" s="156" t="str">
        <f t="shared" si="9"/>
        <v/>
      </c>
      <c r="F311" s="71"/>
      <c r="G311" s="71"/>
      <c r="H311" s="71"/>
      <c r="I311" s="71"/>
      <c r="J311" s="72"/>
    </row>
    <row r="312" spans="1:10" x14ac:dyDescent="0.25">
      <c r="A312" s="151"/>
      <c r="B312" s="152"/>
      <c r="C312" s="71"/>
      <c r="D312" s="155">
        <f>COUNTIFS('MASTER LIST'!$L:$L,$B312,'MASTER LIST'!$I:$I,$A312)</f>
        <v>0</v>
      </c>
      <c r="E312" s="156" t="str">
        <f t="shared" si="9"/>
        <v/>
      </c>
      <c r="F312" s="71"/>
      <c r="G312" s="71"/>
      <c r="H312" s="71"/>
      <c r="I312" s="71"/>
      <c r="J312" s="72"/>
    </row>
    <row r="313" spans="1:10" x14ac:dyDescent="0.25">
      <c r="A313" s="151"/>
      <c r="B313" s="152"/>
      <c r="C313" s="71"/>
      <c r="D313" s="155">
        <f>COUNTIFS('MASTER LIST'!$L:$L,$B313,'MASTER LIST'!$I:$I,$A313)</f>
        <v>0</v>
      </c>
      <c r="E313" s="156" t="str">
        <f t="shared" si="9"/>
        <v/>
      </c>
      <c r="F313" s="71"/>
      <c r="G313" s="71"/>
      <c r="H313" s="71"/>
      <c r="I313" s="71"/>
      <c r="J313" s="72"/>
    </row>
    <row r="314" spans="1:10" x14ac:dyDescent="0.25">
      <c r="A314" s="151"/>
      <c r="B314" s="152"/>
      <c r="C314" s="71"/>
      <c r="D314" s="155">
        <f>COUNTIFS('MASTER LIST'!$L:$L,$B314,'MASTER LIST'!$I:$I,$A314)</f>
        <v>0</v>
      </c>
      <c r="E314" s="156" t="str">
        <f t="shared" si="9"/>
        <v/>
      </c>
      <c r="F314" s="71"/>
      <c r="G314" s="71"/>
      <c r="H314" s="71"/>
      <c r="I314" s="71"/>
      <c r="J314" s="72"/>
    </row>
    <row r="315" spans="1:10" x14ac:dyDescent="0.25">
      <c r="A315" s="151"/>
      <c r="B315" s="152"/>
      <c r="C315" s="71"/>
      <c r="D315" s="155">
        <f>COUNTIFS('MASTER LIST'!$L:$L,$B315,'MASTER LIST'!$I:$I,$A315)</f>
        <v>0</v>
      </c>
      <c r="E315" s="156" t="str">
        <f t="shared" si="9"/>
        <v/>
      </c>
      <c r="F315" s="71"/>
      <c r="G315" s="71"/>
      <c r="H315" s="71"/>
      <c r="I315" s="71"/>
      <c r="J315" s="72"/>
    </row>
    <row r="316" spans="1:10" x14ac:dyDescent="0.25">
      <c r="A316" s="151"/>
      <c r="B316" s="152"/>
      <c r="C316" s="71"/>
      <c r="D316" s="155">
        <f>COUNTIFS('MASTER LIST'!$L:$L,$B316,'MASTER LIST'!$I:$I,$A316)</f>
        <v>0</v>
      </c>
      <c r="E316" s="156" t="str">
        <f t="shared" si="9"/>
        <v/>
      </c>
      <c r="F316" s="71"/>
      <c r="G316" s="71"/>
      <c r="H316" s="71"/>
      <c r="I316" s="71"/>
      <c r="J316" s="72"/>
    </row>
    <row r="317" spans="1:10" x14ac:dyDescent="0.25">
      <c r="A317" s="151"/>
      <c r="B317" s="152"/>
      <c r="C317" s="71"/>
      <c r="D317" s="155">
        <f>COUNTIFS('MASTER LIST'!$L:$L,$B317,'MASTER LIST'!$I:$I,$A317)</f>
        <v>0</v>
      </c>
      <c r="E317" s="156" t="str">
        <f t="shared" si="9"/>
        <v/>
      </c>
      <c r="F317" s="71"/>
      <c r="G317" s="71"/>
      <c r="H317" s="71"/>
      <c r="I317" s="71"/>
      <c r="J317" s="72"/>
    </row>
    <row r="318" spans="1:10" x14ac:dyDescent="0.25">
      <c r="A318" s="151"/>
      <c r="B318" s="152"/>
      <c r="C318" s="71"/>
      <c r="D318" s="155">
        <f>COUNTIFS('MASTER LIST'!$L:$L,$B318,'MASTER LIST'!$I:$I,$A318)</f>
        <v>0</v>
      </c>
      <c r="E318" s="156" t="str">
        <f t="shared" si="9"/>
        <v/>
      </c>
      <c r="F318" s="71"/>
      <c r="G318" s="71"/>
      <c r="H318" s="71"/>
      <c r="I318" s="71"/>
      <c r="J318" s="72"/>
    </row>
    <row r="319" spans="1:10" x14ac:dyDescent="0.25">
      <c r="A319" s="151"/>
      <c r="B319" s="152"/>
      <c r="C319" s="71"/>
      <c r="D319" s="155">
        <f>COUNTIFS('MASTER LIST'!$L:$L,$B319,'MASTER LIST'!$I:$I,$A319)</f>
        <v>0</v>
      </c>
      <c r="E319" s="156" t="str">
        <f t="shared" si="9"/>
        <v/>
      </c>
      <c r="F319" s="71"/>
      <c r="G319" s="71"/>
      <c r="H319" s="71"/>
      <c r="I319" s="71"/>
      <c r="J319" s="72"/>
    </row>
    <row r="320" spans="1:10" x14ac:dyDescent="0.25">
      <c r="A320" s="151"/>
      <c r="B320" s="152"/>
      <c r="C320" s="71"/>
      <c r="D320" s="155">
        <f>COUNTIFS('MASTER LIST'!$L:$L,$B320,'MASTER LIST'!$I:$I,$A320)</f>
        <v>0</v>
      </c>
      <c r="E320" s="156" t="str">
        <f t="shared" si="9"/>
        <v/>
      </c>
      <c r="F320" s="71"/>
      <c r="G320" s="71"/>
      <c r="H320" s="71"/>
      <c r="I320" s="71"/>
      <c r="J320" s="72"/>
    </row>
    <row r="321" spans="1:10" x14ac:dyDescent="0.25">
      <c r="A321" s="151"/>
      <c r="B321" s="152"/>
      <c r="C321" s="71"/>
      <c r="D321" s="155">
        <f>COUNTIFS('MASTER LIST'!$L:$L,$B321,'MASTER LIST'!$I:$I,$A321)</f>
        <v>0</v>
      </c>
      <c r="E321" s="156" t="str">
        <f t="shared" si="9"/>
        <v/>
      </c>
      <c r="F321" s="71"/>
      <c r="G321" s="71"/>
      <c r="H321" s="71"/>
      <c r="I321" s="71"/>
      <c r="J321" s="72"/>
    </row>
    <row r="322" spans="1:10" x14ac:dyDescent="0.25">
      <c r="A322" s="151"/>
      <c r="B322" s="152"/>
      <c r="C322" s="71"/>
      <c r="D322" s="155">
        <f>COUNTIFS('MASTER LIST'!$L:$L,$B322,'MASTER LIST'!$I:$I,$A322)</f>
        <v>0</v>
      </c>
      <c r="E322" s="156" t="str">
        <f t="shared" si="9"/>
        <v/>
      </c>
      <c r="F322" s="71"/>
      <c r="G322" s="71"/>
      <c r="H322" s="71"/>
      <c r="I322" s="71"/>
      <c r="J322" s="72"/>
    </row>
    <row r="323" spans="1:10" x14ac:dyDescent="0.25">
      <c r="A323" s="151"/>
      <c r="B323" s="152"/>
      <c r="C323" s="71"/>
      <c r="D323" s="155">
        <f>COUNTIFS('MASTER LIST'!$L:$L,$B323,'MASTER LIST'!$I:$I,$A323)</f>
        <v>0</v>
      </c>
      <c r="E323" s="156" t="str">
        <f t="shared" si="9"/>
        <v/>
      </c>
      <c r="F323" s="71"/>
      <c r="G323" s="71"/>
      <c r="H323" s="71"/>
      <c r="I323" s="71"/>
      <c r="J323" s="72"/>
    </row>
    <row r="324" spans="1:10" x14ac:dyDescent="0.25">
      <c r="A324" s="151"/>
      <c r="B324" s="152"/>
      <c r="C324" s="71"/>
      <c r="D324" s="155">
        <f>COUNTIFS('MASTER LIST'!$L:$L,$B324,'MASTER LIST'!$I:$I,$A324)</f>
        <v>0</v>
      </c>
      <c r="E324" s="156" t="str">
        <f t="shared" si="9"/>
        <v/>
      </c>
      <c r="F324" s="71"/>
      <c r="G324" s="71"/>
      <c r="H324" s="71"/>
      <c r="I324" s="71"/>
      <c r="J324" s="72"/>
    </row>
    <row r="325" spans="1:10" x14ac:dyDescent="0.25">
      <c r="A325" s="151"/>
      <c r="B325" s="152"/>
      <c r="C325" s="71"/>
      <c r="D325" s="155">
        <f>COUNTIFS('MASTER LIST'!$L:$L,$B325,'MASTER LIST'!$I:$I,$A325)</f>
        <v>0</v>
      </c>
      <c r="E325" s="156" t="str">
        <f t="shared" si="9"/>
        <v/>
      </c>
      <c r="F325" s="71"/>
      <c r="G325" s="71"/>
      <c r="H325" s="71"/>
      <c r="I325" s="71"/>
      <c r="J325" s="72"/>
    </row>
    <row r="326" spans="1:10" x14ac:dyDescent="0.25">
      <c r="A326" s="151"/>
      <c r="B326" s="152"/>
      <c r="C326" s="71"/>
      <c r="D326" s="155">
        <f>COUNTIFS('MASTER LIST'!$L:$L,$B326,'MASTER LIST'!$I:$I,$A326)</f>
        <v>0</v>
      </c>
      <c r="E326" s="156" t="str">
        <f t="shared" si="9"/>
        <v/>
      </c>
      <c r="F326" s="71"/>
      <c r="G326" s="71"/>
      <c r="H326" s="71"/>
      <c r="I326" s="71"/>
      <c r="J326" s="72"/>
    </row>
    <row r="327" spans="1:10" x14ac:dyDescent="0.25">
      <c r="A327" s="151"/>
      <c r="B327" s="152"/>
      <c r="C327" s="71"/>
      <c r="D327" s="155">
        <f>COUNTIFS('MASTER LIST'!$L:$L,$B327,'MASTER LIST'!$I:$I,$A327)</f>
        <v>0</v>
      </c>
      <c r="E327" s="156" t="str">
        <f t="shared" si="9"/>
        <v/>
      </c>
      <c r="F327" s="71"/>
      <c r="G327" s="71"/>
      <c r="H327" s="71"/>
      <c r="I327" s="71"/>
      <c r="J327" s="72"/>
    </row>
    <row r="328" spans="1:10" x14ac:dyDescent="0.25">
      <c r="A328" s="151"/>
      <c r="B328" s="152"/>
      <c r="C328" s="71"/>
      <c r="D328" s="155">
        <f>COUNTIFS('MASTER LIST'!$L:$L,$B328,'MASTER LIST'!$I:$I,$A328)</f>
        <v>0</v>
      </c>
      <c r="E328" s="156" t="str">
        <f t="shared" si="9"/>
        <v/>
      </c>
      <c r="F328" s="71"/>
      <c r="G328" s="71"/>
      <c r="H328" s="71"/>
      <c r="I328" s="71"/>
      <c r="J328" s="72"/>
    </row>
    <row r="329" spans="1:10" x14ac:dyDescent="0.25">
      <c r="A329" s="151"/>
      <c r="B329" s="152"/>
      <c r="C329" s="71"/>
      <c r="D329" s="155">
        <f>COUNTIFS('MASTER LIST'!$L:$L,$B329,'MASTER LIST'!$I:$I,$A329)</f>
        <v>0</v>
      </c>
      <c r="E329" s="156" t="str">
        <f t="shared" si="9"/>
        <v/>
      </c>
      <c r="F329" s="71"/>
      <c r="G329" s="71"/>
      <c r="H329" s="71"/>
      <c r="I329" s="71"/>
      <c r="J329" s="72"/>
    </row>
    <row r="330" spans="1:10" x14ac:dyDescent="0.25">
      <c r="A330" s="151"/>
      <c r="B330" s="152"/>
      <c r="C330" s="71"/>
      <c r="D330" s="155">
        <f>COUNTIFS('MASTER LIST'!$L:$L,$B330,'MASTER LIST'!$I:$I,$A330)</f>
        <v>0</v>
      </c>
      <c r="E330" s="156" t="str">
        <f t="shared" si="9"/>
        <v/>
      </c>
      <c r="F330" s="71"/>
      <c r="G330" s="71"/>
      <c r="H330" s="71"/>
      <c r="I330" s="71"/>
      <c r="J330" s="72"/>
    </row>
    <row r="331" spans="1:10" x14ac:dyDescent="0.25">
      <c r="A331" s="151"/>
      <c r="B331" s="152"/>
      <c r="C331" s="71"/>
      <c r="D331" s="155">
        <f>COUNTIFS('MASTER LIST'!$L:$L,$B331,'MASTER LIST'!$I:$I,$A331)</f>
        <v>0</v>
      </c>
      <c r="E331" s="156" t="str">
        <f t="shared" si="9"/>
        <v/>
      </c>
      <c r="F331" s="71"/>
      <c r="G331" s="71"/>
      <c r="H331" s="71"/>
      <c r="I331" s="71"/>
      <c r="J331" s="72"/>
    </row>
    <row r="332" spans="1:10" x14ac:dyDescent="0.25">
      <c r="A332" s="151"/>
      <c r="B332" s="152"/>
      <c r="C332" s="71"/>
      <c r="D332" s="155">
        <f>COUNTIFS('MASTER LIST'!$L:$L,$B332,'MASTER LIST'!$I:$I,$A332)</f>
        <v>0</v>
      </c>
      <c r="E332" s="156" t="str">
        <f t="shared" si="9"/>
        <v/>
      </c>
      <c r="F332" s="71"/>
      <c r="G332" s="71"/>
      <c r="H332" s="71"/>
      <c r="I332" s="71"/>
      <c r="J332" s="72"/>
    </row>
    <row r="333" spans="1:10" x14ac:dyDescent="0.25">
      <c r="A333" s="151"/>
      <c r="B333" s="152"/>
      <c r="C333" s="71"/>
      <c r="D333" s="155">
        <f>COUNTIFS('MASTER LIST'!$L:$L,$B333,'MASTER LIST'!$I:$I,$A333)</f>
        <v>0</v>
      </c>
      <c r="E333" s="156" t="str">
        <f t="shared" si="9"/>
        <v/>
      </c>
      <c r="F333" s="71"/>
      <c r="G333" s="71"/>
      <c r="H333" s="71"/>
      <c r="I333" s="71"/>
      <c r="J333" s="72"/>
    </row>
    <row r="334" spans="1:10" x14ac:dyDescent="0.25">
      <c r="A334" s="151"/>
      <c r="B334" s="152"/>
      <c r="C334" s="71"/>
      <c r="D334" s="155">
        <f>COUNTIFS('MASTER LIST'!$L:$L,$B334,'MASTER LIST'!$I:$I,$A334)</f>
        <v>0</v>
      </c>
      <c r="E334" s="156" t="str">
        <f t="shared" si="9"/>
        <v/>
      </c>
      <c r="F334" s="71"/>
      <c r="G334" s="71"/>
      <c r="H334" s="71"/>
      <c r="I334" s="71"/>
      <c r="J334" s="72"/>
    </row>
    <row r="335" spans="1:10" x14ac:dyDescent="0.25">
      <c r="A335" s="151"/>
      <c r="B335" s="152"/>
      <c r="C335" s="71"/>
      <c r="D335" s="155">
        <f>COUNTIFS('MASTER LIST'!$L:$L,$B335,'MASTER LIST'!$I:$I,$A335)</f>
        <v>0</v>
      </c>
      <c r="E335" s="156" t="str">
        <f t="shared" si="9"/>
        <v/>
      </c>
      <c r="F335" s="71"/>
      <c r="G335" s="71"/>
      <c r="H335" s="71"/>
      <c r="I335" s="71"/>
      <c r="J335" s="72"/>
    </row>
    <row r="336" spans="1:10" x14ac:dyDescent="0.25">
      <c r="A336" s="151"/>
      <c r="B336" s="152"/>
      <c r="C336" s="71"/>
      <c r="D336" s="155">
        <f>COUNTIFS('MASTER LIST'!$L:$L,$B336,'MASTER LIST'!$I:$I,$A336)</f>
        <v>0</v>
      </c>
      <c r="E336" s="156" t="str">
        <f t="shared" si="9"/>
        <v/>
      </c>
      <c r="F336" s="71"/>
      <c r="G336" s="71"/>
      <c r="H336" s="71"/>
      <c r="I336" s="71"/>
      <c r="J336" s="72"/>
    </row>
    <row r="337" spans="1:10" x14ac:dyDescent="0.25">
      <c r="A337" s="151"/>
      <c r="B337" s="152"/>
      <c r="C337" s="71"/>
      <c r="D337" s="155">
        <f>COUNTIFS('MASTER LIST'!$L:$L,$B337,'MASTER LIST'!$I:$I,$A337)</f>
        <v>0</v>
      </c>
      <c r="E337" s="156" t="str">
        <f t="shared" si="9"/>
        <v/>
      </c>
      <c r="F337" s="71"/>
      <c r="G337" s="71"/>
      <c r="H337" s="71"/>
      <c r="I337" s="71"/>
      <c r="J337" s="72"/>
    </row>
    <row r="338" spans="1:10" x14ac:dyDescent="0.25">
      <c r="A338" s="151"/>
      <c r="B338" s="152"/>
      <c r="C338" s="71"/>
      <c r="D338" s="155">
        <f>COUNTIFS('MASTER LIST'!$L:$L,$B338,'MASTER LIST'!$I:$I,$A338)</f>
        <v>0</v>
      </c>
      <c r="E338" s="156" t="str">
        <f t="shared" si="9"/>
        <v/>
      </c>
      <c r="F338" s="71"/>
      <c r="G338" s="71"/>
      <c r="H338" s="71"/>
      <c r="I338" s="71"/>
      <c r="J338" s="72"/>
    </row>
    <row r="339" spans="1:10" x14ac:dyDescent="0.25">
      <c r="A339" s="151"/>
      <c r="B339" s="152"/>
      <c r="C339" s="71"/>
      <c r="D339" s="155">
        <f>COUNTIFS('MASTER LIST'!$L:$L,$B339,'MASTER LIST'!$I:$I,$A339)</f>
        <v>0</v>
      </c>
      <c r="E339" s="156" t="str">
        <f t="shared" si="9"/>
        <v/>
      </c>
      <c r="F339" s="71"/>
      <c r="G339" s="71"/>
      <c r="H339" s="71"/>
      <c r="I339" s="71"/>
      <c r="J339" s="72"/>
    </row>
    <row r="340" spans="1:10" x14ac:dyDescent="0.25">
      <c r="A340" s="151"/>
      <c r="B340" s="152"/>
      <c r="C340" s="71"/>
      <c r="D340" s="155">
        <f>COUNTIFS('MASTER LIST'!$L:$L,$B340,'MASTER LIST'!$I:$I,$A340)</f>
        <v>0</v>
      </c>
      <c r="E340" s="156" t="str">
        <f t="shared" si="9"/>
        <v/>
      </c>
      <c r="F340" s="71"/>
      <c r="G340" s="71"/>
      <c r="H340" s="71"/>
      <c r="I340" s="71"/>
      <c r="J340" s="72"/>
    </row>
    <row r="341" spans="1:10" x14ac:dyDescent="0.25">
      <c r="A341" s="151"/>
      <c r="B341" s="152"/>
      <c r="C341" s="71"/>
      <c r="D341" s="155">
        <f>COUNTIFS('MASTER LIST'!$L:$L,$B341,'MASTER LIST'!$I:$I,$A341)</f>
        <v>0</v>
      </c>
      <c r="E341" s="156" t="str">
        <f t="shared" si="9"/>
        <v/>
      </c>
      <c r="F341" s="71"/>
      <c r="G341" s="71"/>
      <c r="H341" s="71"/>
      <c r="I341" s="71"/>
      <c r="J341" s="72"/>
    </row>
    <row r="342" spans="1:10" x14ac:dyDescent="0.25">
      <c r="A342" s="151"/>
      <c r="B342" s="152"/>
      <c r="C342" s="71"/>
      <c r="D342" s="155">
        <f>COUNTIFS('MASTER LIST'!$L:$L,$B342,'MASTER LIST'!$I:$I,$A342)</f>
        <v>0</v>
      </c>
      <c r="E342" s="156" t="str">
        <f t="shared" si="9"/>
        <v/>
      </c>
      <c r="F342" s="71"/>
      <c r="G342" s="71"/>
      <c r="H342" s="71"/>
      <c r="I342" s="71"/>
      <c r="J342" s="72"/>
    </row>
    <row r="343" spans="1:10" x14ac:dyDescent="0.25">
      <c r="A343" s="151"/>
      <c r="B343" s="152"/>
      <c r="C343" s="71"/>
      <c r="D343" s="155">
        <f>COUNTIFS('MASTER LIST'!$L:$L,$B343,'MASTER LIST'!$I:$I,$A343)</f>
        <v>0</v>
      </c>
      <c r="E343" s="156" t="str">
        <f t="shared" si="9"/>
        <v/>
      </c>
      <c r="F343" s="71"/>
      <c r="G343" s="71"/>
      <c r="H343" s="71"/>
      <c r="I343" s="71"/>
      <c r="J343" s="72"/>
    </row>
    <row r="344" spans="1:10" x14ac:dyDescent="0.25">
      <c r="A344" s="151"/>
      <c r="B344" s="152"/>
      <c r="C344" s="71"/>
      <c r="D344" s="155">
        <f>COUNTIFS('MASTER LIST'!$L:$L,$B344,'MASTER LIST'!$I:$I,$A344)</f>
        <v>0</v>
      </c>
      <c r="E344" s="156" t="str">
        <f t="shared" si="9"/>
        <v/>
      </c>
      <c r="F344" s="71"/>
      <c r="G344" s="71"/>
      <c r="H344" s="71"/>
      <c r="I344" s="71"/>
      <c r="J344" s="72"/>
    </row>
    <row r="345" spans="1:10" x14ac:dyDescent="0.25">
      <c r="A345" s="151"/>
      <c r="B345" s="152"/>
      <c r="C345" s="71"/>
      <c r="D345" s="155">
        <f>COUNTIFS('MASTER LIST'!$L:$L,$B345,'MASTER LIST'!$I:$I,$A345)</f>
        <v>0</v>
      </c>
      <c r="E345" s="156" t="str">
        <f t="shared" si="9"/>
        <v/>
      </c>
      <c r="F345" s="71"/>
      <c r="G345" s="71"/>
      <c r="H345" s="71"/>
      <c r="I345" s="71"/>
      <c r="J345" s="72"/>
    </row>
    <row r="346" spans="1:10" x14ac:dyDescent="0.25">
      <c r="A346" s="151"/>
      <c r="B346" s="152"/>
      <c r="C346" s="71"/>
      <c r="D346" s="155">
        <f>COUNTIFS('MASTER LIST'!$L:$L,$B346,'MASTER LIST'!$I:$I,$A346)</f>
        <v>0</v>
      </c>
      <c r="E346" s="156" t="str">
        <f t="shared" si="9"/>
        <v/>
      </c>
      <c r="F346" s="71"/>
      <c r="G346" s="71"/>
      <c r="H346" s="71"/>
      <c r="I346" s="71"/>
      <c r="J346" s="72"/>
    </row>
    <row r="347" spans="1:10" x14ac:dyDescent="0.25">
      <c r="A347" s="151"/>
      <c r="B347" s="152"/>
      <c r="C347" s="71"/>
      <c r="D347" s="155">
        <f>COUNTIFS('MASTER LIST'!$L:$L,$B347,'MASTER LIST'!$I:$I,$A347)</f>
        <v>0</v>
      </c>
      <c r="E347" s="156" t="str">
        <f t="shared" si="9"/>
        <v/>
      </c>
      <c r="F347" s="71"/>
      <c r="G347" s="71"/>
      <c r="H347" s="71"/>
      <c r="I347" s="71"/>
      <c r="J347" s="72"/>
    </row>
    <row r="348" spans="1:10" x14ac:dyDescent="0.25">
      <c r="A348" s="151"/>
      <c r="B348" s="152"/>
      <c r="C348" s="71"/>
      <c r="D348" s="155">
        <f>COUNTIFS('MASTER LIST'!$L:$L,$B348,'MASTER LIST'!$I:$I,$A348)</f>
        <v>0</v>
      </c>
      <c r="E348" s="156" t="str">
        <f t="shared" si="9"/>
        <v/>
      </c>
      <c r="F348" s="71"/>
      <c r="G348" s="71"/>
      <c r="H348" s="71"/>
      <c r="I348" s="71"/>
      <c r="J348" s="72"/>
    </row>
    <row r="349" spans="1:10" x14ac:dyDescent="0.25">
      <c r="A349" s="151"/>
      <c r="B349" s="152"/>
      <c r="C349" s="71"/>
      <c r="D349" s="155">
        <f>COUNTIFS('MASTER LIST'!$L:$L,$B349,'MASTER LIST'!$I:$I,$A349)</f>
        <v>0</v>
      </c>
      <c r="E349" s="156" t="str">
        <f t="shared" si="9"/>
        <v/>
      </c>
      <c r="F349" s="71"/>
      <c r="G349" s="71"/>
      <c r="H349" s="71"/>
      <c r="I349" s="71"/>
      <c r="J349" s="72"/>
    </row>
    <row r="350" spans="1:10" x14ac:dyDescent="0.25">
      <c r="A350" s="151"/>
      <c r="B350" s="152"/>
      <c r="C350" s="71"/>
      <c r="D350" s="155">
        <f>COUNTIFS('MASTER LIST'!$L:$L,$B350,'MASTER LIST'!$I:$I,$A350)</f>
        <v>0</v>
      </c>
      <c r="E350" s="156" t="str">
        <f t="shared" si="9"/>
        <v/>
      </c>
      <c r="F350" s="71"/>
      <c r="G350" s="71"/>
      <c r="H350" s="71"/>
      <c r="I350" s="71"/>
      <c r="J350" s="72"/>
    </row>
    <row r="351" spans="1:10" x14ac:dyDescent="0.25">
      <c r="A351" s="151"/>
      <c r="B351" s="152"/>
      <c r="C351" s="71"/>
      <c r="D351" s="155">
        <f>COUNTIFS('MASTER LIST'!$L:$L,$B351,'MASTER LIST'!$I:$I,$A351)</f>
        <v>0</v>
      </c>
      <c r="E351" s="156" t="str">
        <f t="shared" si="9"/>
        <v/>
      </c>
      <c r="F351" s="71"/>
      <c r="G351" s="71"/>
      <c r="H351" s="71"/>
      <c r="I351" s="71"/>
      <c r="J351" s="72"/>
    </row>
    <row r="352" spans="1:10" x14ac:dyDescent="0.25">
      <c r="A352" s="151"/>
      <c r="B352" s="152"/>
      <c r="C352" s="71"/>
      <c r="D352" s="155">
        <f>COUNTIFS('MASTER LIST'!$L:$L,$B352,'MASTER LIST'!$I:$I,$A352)</f>
        <v>0</v>
      </c>
      <c r="E352" s="156" t="str">
        <f t="shared" si="9"/>
        <v/>
      </c>
      <c r="F352" s="71"/>
      <c r="G352" s="71"/>
      <c r="H352" s="71"/>
      <c r="I352" s="71"/>
      <c r="J352" s="72"/>
    </row>
    <row r="353" spans="1:10" x14ac:dyDescent="0.25">
      <c r="A353" s="151"/>
      <c r="B353" s="152"/>
      <c r="C353" s="71"/>
      <c r="D353" s="155">
        <f>COUNTIFS('MASTER LIST'!$L:$L,$B353,'MASTER LIST'!$I:$I,$A353)</f>
        <v>0</v>
      </c>
      <c r="E353" s="156" t="str">
        <f t="shared" si="9"/>
        <v/>
      </c>
      <c r="F353" s="71"/>
      <c r="G353" s="71"/>
      <c r="H353" s="71"/>
      <c r="I353" s="71"/>
      <c r="J353" s="72"/>
    </row>
    <row r="354" spans="1:10" x14ac:dyDescent="0.25">
      <c r="A354" s="151"/>
      <c r="B354" s="152"/>
      <c r="C354" s="71"/>
      <c r="D354" s="155">
        <f>COUNTIFS('MASTER LIST'!$L:$L,$B354,'MASTER LIST'!$I:$I,$A354)</f>
        <v>0</v>
      </c>
      <c r="E354" s="156" t="str">
        <f t="shared" ref="E354:E417" si="10">IFERROR($D354/$C354,"")</f>
        <v/>
      </c>
      <c r="F354" s="71"/>
      <c r="G354" s="71"/>
      <c r="H354" s="71"/>
      <c r="I354" s="71"/>
      <c r="J354" s="72"/>
    </row>
    <row r="355" spans="1:10" x14ac:dyDescent="0.25">
      <c r="A355" s="151"/>
      <c r="B355" s="152"/>
      <c r="C355" s="71"/>
      <c r="D355" s="155">
        <f>COUNTIFS('MASTER LIST'!$L:$L,$B355,'MASTER LIST'!$I:$I,$A355)</f>
        <v>0</v>
      </c>
      <c r="E355" s="156" t="str">
        <f t="shared" si="10"/>
        <v/>
      </c>
      <c r="F355" s="71"/>
      <c r="G355" s="71"/>
      <c r="H355" s="71"/>
      <c r="I355" s="71"/>
      <c r="J355" s="72"/>
    </row>
    <row r="356" spans="1:10" x14ac:dyDescent="0.25">
      <c r="A356" s="151"/>
      <c r="B356" s="152"/>
      <c r="C356" s="71"/>
      <c r="D356" s="155">
        <f>COUNTIFS('MASTER LIST'!$L:$L,$B356,'MASTER LIST'!$I:$I,$A356)</f>
        <v>0</v>
      </c>
      <c r="E356" s="156" t="str">
        <f t="shared" si="10"/>
        <v/>
      </c>
      <c r="F356" s="71"/>
      <c r="G356" s="71"/>
      <c r="H356" s="71"/>
      <c r="I356" s="71"/>
      <c r="J356" s="72"/>
    </row>
    <row r="357" spans="1:10" x14ac:dyDescent="0.25">
      <c r="A357" s="151"/>
      <c r="B357" s="152"/>
      <c r="C357" s="71"/>
      <c r="D357" s="155">
        <f>COUNTIFS('MASTER LIST'!$L:$L,$B357,'MASTER LIST'!$I:$I,$A357)</f>
        <v>0</v>
      </c>
      <c r="E357" s="156" t="str">
        <f t="shared" si="10"/>
        <v/>
      </c>
      <c r="F357" s="71"/>
      <c r="G357" s="71"/>
      <c r="H357" s="71"/>
      <c r="I357" s="71"/>
      <c r="J357" s="72"/>
    </row>
    <row r="358" spans="1:10" x14ac:dyDescent="0.25">
      <c r="A358" s="151"/>
      <c r="B358" s="152"/>
      <c r="C358" s="71"/>
      <c r="D358" s="155">
        <f>COUNTIFS('MASTER LIST'!$L:$L,$B358,'MASTER LIST'!$I:$I,$A358)</f>
        <v>0</v>
      </c>
      <c r="E358" s="156" t="str">
        <f t="shared" si="10"/>
        <v/>
      </c>
      <c r="F358" s="71"/>
      <c r="G358" s="71"/>
      <c r="H358" s="71"/>
      <c r="I358" s="71"/>
      <c r="J358" s="72"/>
    </row>
    <row r="359" spans="1:10" x14ac:dyDescent="0.25">
      <c r="A359" s="151"/>
      <c r="B359" s="152"/>
      <c r="C359" s="71"/>
      <c r="D359" s="155">
        <f>COUNTIFS('MASTER LIST'!$L:$L,$B359,'MASTER LIST'!$I:$I,$A359)</f>
        <v>0</v>
      </c>
      <c r="E359" s="156" t="str">
        <f t="shared" si="10"/>
        <v/>
      </c>
      <c r="F359" s="71"/>
      <c r="G359" s="71"/>
      <c r="H359" s="71"/>
      <c r="I359" s="71"/>
      <c r="J359" s="72"/>
    </row>
    <row r="360" spans="1:10" x14ac:dyDescent="0.25">
      <c r="A360" s="151"/>
      <c r="B360" s="152"/>
      <c r="C360" s="71"/>
      <c r="D360" s="155">
        <f>COUNTIFS('MASTER LIST'!$L:$L,$B360,'MASTER LIST'!$I:$I,$A360)</f>
        <v>0</v>
      </c>
      <c r="E360" s="156" t="str">
        <f t="shared" si="10"/>
        <v/>
      </c>
      <c r="F360" s="71"/>
      <c r="G360" s="71"/>
      <c r="H360" s="71"/>
      <c r="I360" s="71"/>
      <c r="J360" s="72"/>
    </row>
    <row r="361" spans="1:10" x14ac:dyDescent="0.25">
      <c r="A361" s="151"/>
      <c r="B361" s="152"/>
      <c r="C361" s="71"/>
      <c r="D361" s="155">
        <f>COUNTIFS('MASTER LIST'!$L:$L,$B361,'MASTER LIST'!$I:$I,$A361)</f>
        <v>0</v>
      </c>
      <c r="E361" s="156" t="str">
        <f t="shared" si="10"/>
        <v/>
      </c>
      <c r="F361" s="71"/>
      <c r="G361" s="71"/>
      <c r="H361" s="71"/>
      <c r="I361" s="71"/>
      <c r="J361" s="72"/>
    </row>
    <row r="362" spans="1:10" x14ac:dyDescent="0.25">
      <c r="A362" s="151"/>
      <c r="B362" s="152"/>
      <c r="C362" s="71"/>
      <c r="D362" s="155">
        <f>COUNTIFS('MASTER LIST'!$L:$L,$B362,'MASTER LIST'!$I:$I,$A362)</f>
        <v>0</v>
      </c>
      <c r="E362" s="156" t="str">
        <f t="shared" si="10"/>
        <v/>
      </c>
      <c r="F362" s="71"/>
      <c r="G362" s="71"/>
      <c r="H362" s="71"/>
      <c r="I362" s="71"/>
      <c r="J362" s="72"/>
    </row>
    <row r="363" spans="1:10" x14ac:dyDescent="0.25">
      <c r="A363" s="151"/>
      <c r="B363" s="152"/>
      <c r="C363" s="71"/>
      <c r="D363" s="155">
        <f>COUNTIFS('MASTER LIST'!$L:$L,$B363,'MASTER LIST'!$I:$I,$A363)</f>
        <v>0</v>
      </c>
      <c r="E363" s="156" t="str">
        <f t="shared" si="10"/>
        <v/>
      </c>
      <c r="F363" s="71"/>
      <c r="G363" s="71"/>
      <c r="H363" s="71"/>
      <c r="I363" s="71"/>
      <c r="J363" s="72"/>
    </row>
    <row r="364" spans="1:10" x14ac:dyDescent="0.25">
      <c r="A364" s="151"/>
      <c r="B364" s="152"/>
      <c r="C364" s="71"/>
      <c r="D364" s="155">
        <f>COUNTIFS('MASTER LIST'!$L:$L,$B364,'MASTER LIST'!$I:$I,$A364)</f>
        <v>0</v>
      </c>
      <c r="E364" s="156" t="str">
        <f t="shared" si="10"/>
        <v/>
      </c>
      <c r="F364" s="71"/>
      <c r="G364" s="71"/>
      <c r="H364" s="71"/>
      <c r="I364" s="71"/>
      <c r="J364" s="72"/>
    </row>
    <row r="365" spans="1:10" x14ac:dyDescent="0.25">
      <c r="A365" s="151"/>
      <c r="B365" s="152"/>
      <c r="C365" s="71"/>
      <c r="D365" s="155">
        <f>COUNTIFS('MASTER LIST'!$L:$L,$B365,'MASTER LIST'!$I:$I,$A365)</f>
        <v>0</v>
      </c>
      <c r="E365" s="156" t="str">
        <f t="shared" si="10"/>
        <v/>
      </c>
      <c r="F365" s="71"/>
      <c r="G365" s="71"/>
      <c r="H365" s="71"/>
      <c r="I365" s="71"/>
      <c r="J365" s="72"/>
    </row>
    <row r="366" spans="1:10" x14ac:dyDescent="0.25">
      <c r="A366" s="151"/>
      <c r="B366" s="152"/>
      <c r="C366" s="71"/>
      <c r="D366" s="155">
        <f>COUNTIFS('MASTER LIST'!$L:$L,$B366,'MASTER LIST'!$I:$I,$A366)</f>
        <v>0</v>
      </c>
      <c r="E366" s="156" t="str">
        <f t="shared" si="10"/>
        <v/>
      </c>
      <c r="F366" s="71"/>
      <c r="G366" s="71"/>
      <c r="H366" s="71"/>
      <c r="I366" s="71"/>
      <c r="J366" s="72"/>
    </row>
    <row r="367" spans="1:10" x14ac:dyDescent="0.25">
      <c r="A367" s="151"/>
      <c r="B367" s="152"/>
      <c r="C367" s="71"/>
      <c r="D367" s="155">
        <f>COUNTIFS('MASTER LIST'!$L:$L,$B367,'MASTER LIST'!$I:$I,$A367)</f>
        <v>0</v>
      </c>
      <c r="E367" s="156" t="str">
        <f t="shared" si="10"/>
        <v/>
      </c>
      <c r="F367" s="71"/>
      <c r="G367" s="71"/>
      <c r="H367" s="71"/>
      <c r="I367" s="71"/>
      <c r="J367" s="72"/>
    </row>
    <row r="368" spans="1:10" x14ac:dyDescent="0.25">
      <c r="A368" s="151"/>
      <c r="B368" s="152"/>
      <c r="C368" s="71"/>
      <c r="D368" s="155">
        <f>COUNTIFS('MASTER LIST'!$L:$L,$B368,'MASTER LIST'!$I:$I,$A368)</f>
        <v>0</v>
      </c>
      <c r="E368" s="156" t="str">
        <f t="shared" si="10"/>
        <v/>
      </c>
      <c r="F368" s="71"/>
      <c r="G368" s="71"/>
      <c r="H368" s="71"/>
      <c r="I368" s="71"/>
      <c r="J368" s="72"/>
    </row>
    <row r="369" spans="1:10" x14ac:dyDescent="0.25">
      <c r="A369" s="151"/>
      <c r="B369" s="152"/>
      <c r="C369" s="71"/>
      <c r="D369" s="155">
        <f>COUNTIFS('MASTER LIST'!$L:$L,$B369,'MASTER LIST'!$I:$I,$A369)</f>
        <v>0</v>
      </c>
      <c r="E369" s="156" t="str">
        <f t="shared" si="10"/>
        <v/>
      </c>
      <c r="F369" s="71"/>
      <c r="G369" s="71"/>
      <c r="H369" s="71"/>
      <c r="I369" s="71"/>
      <c r="J369" s="72"/>
    </row>
    <row r="370" spans="1:10" x14ac:dyDescent="0.25">
      <c r="A370" s="151"/>
      <c r="B370" s="152"/>
      <c r="C370" s="71"/>
      <c r="D370" s="155">
        <f>COUNTIFS('MASTER LIST'!$L:$L,$B370,'MASTER LIST'!$I:$I,$A370)</f>
        <v>0</v>
      </c>
      <c r="E370" s="156" t="str">
        <f t="shared" si="10"/>
        <v/>
      </c>
      <c r="F370" s="71"/>
      <c r="G370" s="71"/>
      <c r="H370" s="71"/>
      <c r="I370" s="71"/>
      <c r="J370" s="72"/>
    </row>
    <row r="371" spans="1:10" x14ac:dyDescent="0.25">
      <c r="A371" s="151"/>
      <c r="B371" s="152"/>
      <c r="C371" s="71"/>
      <c r="D371" s="155">
        <f>COUNTIFS('MASTER LIST'!$L:$L,$B371,'MASTER LIST'!$I:$I,$A371)</f>
        <v>0</v>
      </c>
      <c r="E371" s="156" t="str">
        <f t="shared" si="10"/>
        <v/>
      </c>
      <c r="F371" s="71"/>
      <c r="G371" s="71"/>
      <c r="H371" s="71"/>
      <c r="I371" s="71"/>
      <c r="J371" s="72"/>
    </row>
    <row r="372" spans="1:10" x14ac:dyDescent="0.25">
      <c r="A372" s="151"/>
      <c r="B372" s="152"/>
      <c r="C372" s="71"/>
      <c r="D372" s="155">
        <f>COUNTIFS('MASTER LIST'!$L:$L,$B372,'MASTER LIST'!$I:$I,$A372)</f>
        <v>0</v>
      </c>
      <c r="E372" s="156" t="str">
        <f t="shared" si="10"/>
        <v/>
      </c>
      <c r="F372" s="71"/>
      <c r="G372" s="71"/>
      <c r="H372" s="71"/>
      <c r="I372" s="71"/>
      <c r="J372" s="72"/>
    </row>
    <row r="373" spans="1:10" x14ac:dyDescent="0.25">
      <c r="A373" s="151"/>
      <c r="B373" s="152"/>
      <c r="C373" s="71"/>
      <c r="D373" s="155">
        <f>COUNTIFS('MASTER LIST'!$L:$L,$B373,'MASTER LIST'!$I:$I,$A373)</f>
        <v>0</v>
      </c>
      <c r="E373" s="156" t="str">
        <f t="shared" si="10"/>
        <v/>
      </c>
      <c r="F373" s="71"/>
      <c r="G373" s="71"/>
      <c r="H373" s="71"/>
      <c r="I373" s="71"/>
      <c r="J373" s="72"/>
    </row>
    <row r="374" spans="1:10" x14ac:dyDescent="0.25">
      <c r="A374" s="151"/>
      <c r="B374" s="152"/>
      <c r="C374" s="71"/>
      <c r="D374" s="155">
        <f>COUNTIFS('MASTER LIST'!$L:$L,$B374,'MASTER LIST'!$I:$I,$A374)</f>
        <v>0</v>
      </c>
      <c r="E374" s="156" t="str">
        <f t="shared" si="10"/>
        <v/>
      </c>
      <c r="F374" s="71"/>
      <c r="G374" s="71"/>
      <c r="H374" s="71"/>
      <c r="I374" s="71"/>
      <c r="J374" s="72"/>
    </row>
    <row r="375" spans="1:10" x14ac:dyDescent="0.25">
      <c r="A375" s="151"/>
      <c r="B375" s="152"/>
      <c r="C375" s="71"/>
      <c r="D375" s="155">
        <f>COUNTIFS('MASTER LIST'!$L:$L,$B375,'MASTER LIST'!$I:$I,$A375)</f>
        <v>0</v>
      </c>
      <c r="E375" s="156" t="str">
        <f t="shared" si="10"/>
        <v/>
      </c>
      <c r="F375" s="71"/>
      <c r="G375" s="71"/>
      <c r="H375" s="71"/>
      <c r="I375" s="71"/>
      <c r="J375" s="72"/>
    </row>
    <row r="376" spans="1:10" x14ac:dyDescent="0.25">
      <c r="A376" s="151"/>
      <c r="B376" s="152"/>
      <c r="C376" s="71"/>
      <c r="D376" s="155">
        <f>COUNTIFS('MASTER LIST'!$L:$L,$B376,'MASTER LIST'!$I:$I,$A376)</f>
        <v>0</v>
      </c>
      <c r="E376" s="156" t="str">
        <f t="shared" si="10"/>
        <v/>
      </c>
      <c r="F376" s="71"/>
      <c r="G376" s="71"/>
      <c r="H376" s="71"/>
      <c r="I376" s="71"/>
      <c r="J376" s="72"/>
    </row>
    <row r="377" spans="1:10" x14ac:dyDescent="0.25">
      <c r="A377" s="151"/>
      <c r="B377" s="152"/>
      <c r="C377" s="71"/>
      <c r="D377" s="155">
        <f>COUNTIFS('MASTER LIST'!$L:$L,$B377,'MASTER LIST'!$I:$I,$A377)</f>
        <v>0</v>
      </c>
      <c r="E377" s="156" t="str">
        <f t="shared" si="10"/>
        <v/>
      </c>
      <c r="F377" s="71"/>
      <c r="G377" s="71"/>
      <c r="H377" s="71"/>
      <c r="I377" s="71"/>
      <c r="J377" s="72"/>
    </row>
    <row r="378" spans="1:10" x14ac:dyDescent="0.25">
      <c r="A378" s="151"/>
      <c r="B378" s="152"/>
      <c r="C378" s="71"/>
      <c r="D378" s="155">
        <f>COUNTIFS('MASTER LIST'!$L:$L,$B378,'MASTER LIST'!$I:$I,$A378)</f>
        <v>0</v>
      </c>
      <c r="E378" s="156" t="str">
        <f t="shared" si="10"/>
        <v/>
      </c>
      <c r="F378" s="71"/>
      <c r="G378" s="71"/>
      <c r="H378" s="71"/>
      <c r="I378" s="71"/>
      <c r="J378" s="72"/>
    </row>
    <row r="379" spans="1:10" x14ac:dyDescent="0.25">
      <c r="A379" s="151"/>
      <c r="B379" s="152"/>
      <c r="C379" s="71"/>
      <c r="D379" s="155">
        <f>COUNTIFS('MASTER LIST'!$L:$L,$B379,'MASTER LIST'!$I:$I,$A379)</f>
        <v>0</v>
      </c>
      <c r="E379" s="156" t="str">
        <f t="shared" si="10"/>
        <v/>
      </c>
      <c r="F379" s="71"/>
      <c r="G379" s="71"/>
      <c r="H379" s="71"/>
      <c r="I379" s="71"/>
      <c r="J379" s="72"/>
    </row>
    <row r="380" spans="1:10" x14ac:dyDescent="0.25">
      <c r="A380" s="151"/>
      <c r="B380" s="152"/>
      <c r="C380" s="71"/>
      <c r="D380" s="155">
        <f>COUNTIFS('MASTER LIST'!$L:$L,$B380,'MASTER LIST'!$I:$I,$A380)</f>
        <v>0</v>
      </c>
      <c r="E380" s="156" t="str">
        <f t="shared" si="10"/>
        <v/>
      </c>
      <c r="F380" s="71"/>
      <c r="G380" s="71"/>
      <c r="H380" s="71"/>
      <c r="I380" s="71"/>
      <c r="J380" s="72"/>
    </row>
    <row r="381" spans="1:10" x14ac:dyDescent="0.25">
      <c r="A381" s="151"/>
      <c r="B381" s="152"/>
      <c r="C381" s="71"/>
      <c r="D381" s="155">
        <f>COUNTIFS('MASTER LIST'!$L:$L,$B381,'MASTER LIST'!$I:$I,$A381)</f>
        <v>0</v>
      </c>
      <c r="E381" s="156" t="str">
        <f t="shared" si="10"/>
        <v/>
      </c>
      <c r="F381" s="71"/>
      <c r="G381" s="71"/>
      <c r="H381" s="71"/>
      <c r="I381" s="71"/>
      <c r="J381" s="72"/>
    </row>
    <row r="382" spans="1:10" x14ac:dyDescent="0.25">
      <c r="A382" s="151"/>
      <c r="B382" s="152"/>
      <c r="C382" s="71"/>
      <c r="D382" s="155">
        <f>COUNTIFS('MASTER LIST'!$L:$L,$B382,'MASTER LIST'!$I:$I,$A382)</f>
        <v>0</v>
      </c>
      <c r="E382" s="156" t="str">
        <f t="shared" si="10"/>
        <v/>
      </c>
      <c r="F382" s="71"/>
      <c r="G382" s="71"/>
      <c r="H382" s="71"/>
      <c r="I382" s="71"/>
      <c r="J382" s="72"/>
    </row>
    <row r="383" spans="1:10" x14ac:dyDescent="0.25">
      <c r="A383" s="151"/>
      <c r="B383" s="152"/>
      <c r="C383" s="71"/>
      <c r="D383" s="155">
        <f>COUNTIFS('MASTER LIST'!$L:$L,$B383,'MASTER LIST'!$I:$I,$A383)</f>
        <v>0</v>
      </c>
      <c r="E383" s="156" t="str">
        <f t="shared" si="10"/>
        <v/>
      </c>
      <c r="F383" s="71"/>
      <c r="G383" s="71"/>
      <c r="H383" s="71"/>
      <c r="I383" s="71"/>
      <c r="J383" s="72"/>
    </row>
    <row r="384" spans="1:10" x14ac:dyDescent="0.25">
      <c r="A384" s="151"/>
      <c r="B384" s="152"/>
      <c r="C384" s="71"/>
      <c r="D384" s="155">
        <f>COUNTIFS('MASTER LIST'!$L:$L,$B384,'MASTER LIST'!$I:$I,$A384)</f>
        <v>0</v>
      </c>
      <c r="E384" s="156" t="str">
        <f t="shared" si="10"/>
        <v/>
      </c>
      <c r="F384" s="71"/>
      <c r="G384" s="71"/>
      <c r="H384" s="71"/>
      <c r="I384" s="71"/>
      <c r="J384" s="72"/>
    </row>
    <row r="385" spans="1:10" x14ac:dyDescent="0.25">
      <c r="A385" s="151"/>
      <c r="B385" s="152"/>
      <c r="C385" s="71"/>
      <c r="D385" s="155">
        <f>COUNTIFS('MASTER LIST'!$L:$L,$B385,'MASTER LIST'!$I:$I,$A385)</f>
        <v>0</v>
      </c>
      <c r="E385" s="156" t="str">
        <f t="shared" si="10"/>
        <v/>
      </c>
      <c r="F385" s="71"/>
      <c r="G385" s="71"/>
      <c r="H385" s="71"/>
      <c r="I385" s="71"/>
      <c r="J385" s="72"/>
    </row>
    <row r="386" spans="1:10" x14ac:dyDescent="0.25">
      <c r="A386" s="151"/>
      <c r="B386" s="152"/>
      <c r="C386" s="71"/>
      <c r="D386" s="155">
        <f>COUNTIFS('MASTER LIST'!$L:$L,$B386,'MASTER LIST'!$I:$I,$A386)</f>
        <v>0</v>
      </c>
      <c r="E386" s="156" t="str">
        <f t="shared" si="10"/>
        <v/>
      </c>
      <c r="F386" s="71"/>
      <c r="G386" s="71"/>
      <c r="H386" s="71"/>
      <c r="I386" s="71"/>
      <c r="J386" s="72"/>
    </row>
    <row r="387" spans="1:10" x14ac:dyDescent="0.25">
      <c r="A387" s="151"/>
      <c r="B387" s="152"/>
      <c r="C387" s="71"/>
      <c r="D387" s="155">
        <f>COUNTIFS('MASTER LIST'!$L:$L,$B387,'MASTER LIST'!$I:$I,$A387)</f>
        <v>0</v>
      </c>
      <c r="E387" s="156" t="str">
        <f t="shared" si="10"/>
        <v/>
      </c>
      <c r="F387" s="71"/>
      <c r="G387" s="71"/>
      <c r="H387" s="71"/>
      <c r="I387" s="71"/>
      <c r="J387" s="72"/>
    </row>
    <row r="388" spans="1:10" x14ac:dyDescent="0.25">
      <c r="A388" s="151"/>
      <c r="B388" s="152"/>
      <c r="C388" s="71"/>
      <c r="D388" s="155">
        <f>COUNTIFS('MASTER LIST'!$L:$L,$B388,'MASTER LIST'!$I:$I,$A388)</f>
        <v>0</v>
      </c>
      <c r="E388" s="156" t="str">
        <f t="shared" si="10"/>
        <v/>
      </c>
      <c r="F388" s="71"/>
      <c r="G388" s="71"/>
      <c r="H388" s="71"/>
      <c r="I388" s="71"/>
      <c r="J388" s="72"/>
    </row>
    <row r="389" spans="1:10" x14ac:dyDescent="0.25">
      <c r="A389" s="151"/>
      <c r="B389" s="152"/>
      <c r="C389" s="71"/>
      <c r="D389" s="155">
        <f>COUNTIFS('MASTER LIST'!$L:$L,$B389,'MASTER LIST'!$I:$I,$A389)</f>
        <v>0</v>
      </c>
      <c r="E389" s="156" t="str">
        <f t="shared" si="10"/>
        <v/>
      </c>
      <c r="F389" s="71"/>
      <c r="G389" s="71"/>
      <c r="H389" s="71"/>
      <c r="I389" s="71"/>
      <c r="J389" s="72"/>
    </row>
    <row r="390" spans="1:10" x14ac:dyDescent="0.25">
      <c r="A390" s="151"/>
      <c r="B390" s="152"/>
      <c r="C390" s="71"/>
      <c r="D390" s="155">
        <f>COUNTIFS('MASTER LIST'!$L:$L,$B390,'MASTER LIST'!$I:$I,$A390)</f>
        <v>0</v>
      </c>
      <c r="E390" s="156" t="str">
        <f t="shared" si="10"/>
        <v/>
      </c>
      <c r="F390" s="71"/>
      <c r="G390" s="71"/>
      <c r="H390" s="71"/>
      <c r="I390" s="71"/>
      <c r="J390" s="72"/>
    </row>
    <row r="391" spans="1:10" x14ac:dyDescent="0.25">
      <c r="A391" s="151"/>
      <c r="B391" s="152"/>
      <c r="C391" s="71"/>
      <c r="D391" s="155">
        <f>COUNTIFS('MASTER LIST'!$L:$L,$B391,'MASTER LIST'!$I:$I,$A391)</f>
        <v>0</v>
      </c>
      <c r="E391" s="156" t="str">
        <f t="shared" si="10"/>
        <v/>
      </c>
      <c r="F391" s="71"/>
      <c r="G391" s="71"/>
      <c r="H391" s="71"/>
      <c r="I391" s="71"/>
      <c r="J391" s="72"/>
    </row>
    <row r="392" spans="1:10" x14ac:dyDescent="0.25">
      <c r="A392" s="151"/>
      <c r="B392" s="152"/>
      <c r="C392" s="71"/>
      <c r="D392" s="155">
        <f>COUNTIFS('MASTER LIST'!$L:$L,$B392,'MASTER LIST'!$I:$I,$A392)</f>
        <v>0</v>
      </c>
      <c r="E392" s="156" t="str">
        <f t="shared" si="10"/>
        <v/>
      </c>
      <c r="F392" s="71"/>
      <c r="G392" s="71"/>
      <c r="H392" s="71"/>
      <c r="I392" s="71"/>
      <c r="J392" s="72"/>
    </row>
    <row r="393" spans="1:10" x14ac:dyDescent="0.25">
      <c r="A393" s="151"/>
      <c r="B393" s="152"/>
      <c r="C393" s="71"/>
      <c r="D393" s="155">
        <f>COUNTIFS('MASTER LIST'!$L:$L,$B393,'MASTER LIST'!$I:$I,$A393)</f>
        <v>0</v>
      </c>
      <c r="E393" s="156" t="str">
        <f t="shared" si="10"/>
        <v/>
      </c>
      <c r="F393" s="71"/>
      <c r="G393" s="71"/>
      <c r="H393" s="71"/>
      <c r="I393" s="71"/>
      <c r="J393" s="72"/>
    </row>
    <row r="394" spans="1:10" x14ac:dyDescent="0.25">
      <c r="A394" s="151"/>
      <c r="B394" s="152"/>
      <c r="C394" s="71"/>
      <c r="D394" s="155">
        <f>COUNTIFS('MASTER LIST'!$L:$L,$B394,'MASTER LIST'!$I:$I,$A394)</f>
        <v>0</v>
      </c>
      <c r="E394" s="156" t="str">
        <f t="shared" si="10"/>
        <v/>
      </c>
      <c r="F394" s="71"/>
      <c r="G394" s="71"/>
      <c r="H394" s="71"/>
      <c r="I394" s="71"/>
      <c r="J394" s="72"/>
    </row>
    <row r="395" spans="1:10" x14ac:dyDescent="0.25">
      <c r="A395" s="151"/>
      <c r="B395" s="152"/>
      <c r="C395" s="71"/>
      <c r="D395" s="155">
        <f>COUNTIFS('MASTER LIST'!$L:$L,$B395,'MASTER LIST'!$I:$I,$A395)</f>
        <v>0</v>
      </c>
      <c r="E395" s="156" t="str">
        <f t="shared" si="10"/>
        <v/>
      </c>
      <c r="F395" s="71"/>
      <c r="G395" s="71"/>
      <c r="H395" s="71"/>
      <c r="I395" s="71"/>
      <c r="J395" s="72"/>
    </row>
    <row r="396" spans="1:10" x14ac:dyDescent="0.25">
      <c r="A396" s="151"/>
      <c r="B396" s="152"/>
      <c r="C396" s="71"/>
      <c r="D396" s="155">
        <f>COUNTIFS('MASTER LIST'!$L:$L,$B396,'MASTER LIST'!$I:$I,$A396)</f>
        <v>0</v>
      </c>
      <c r="E396" s="156" t="str">
        <f t="shared" si="10"/>
        <v/>
      </c>
      <c r="F396" s="71"/>
      <c r="G396" s="71"/>
      <c r="H396" s="71"/>
      <c r="I396" s="71"/>
      <c r="J396" s="72"/>
    </row>
    <row r="397" spans="1:10" x14ac:dyDescent="0.25">
      <c r="A397" s="151"/>
      <c r="B397" s="152"/>
      <c r="C397" s="71"/>
      <c r="D397" s="155">
        <f>COUNTIFS('MASTER LIST'!$L:$L,$B397,'MASTER LIST'!$I:$I,$A397)</f>
        <v>0</v>
      </c>
      <c r="E397" s="156" t="str">
        <f t="shared" si="10"/>
        <v/>
      </c>
      <c r="F397" s="71"/>
      <c r="G397" s="71"/>
      <c r="H397" s="71"/>
      <c r="I397" s="71"/>
      <c r="J397" s="72"/>
    </row>
    <row r="398" spans="1:10" x14ac:dyDescent="0.25">
      <c r="A398" s="151"/>
      <c r="B398" s="152"/>
      <c r="C398" s="71"/>
      <c r="D398" s="155">
        <f>COUNTIFS('MASTER LIST'!$L:$L,$B398,'MASTER LIST'!$I:$I,$A398)</f>
        <v>0</v>
      </c>
      <c r="E398" s="156" t="str">
        <f t="shared" si="10"/>
        <v/>
      </c>
      <c r="F398" s="71"/>
      <c r="G398" s="71"/>
      <c r="H398" s="71"/>
      <c r="I398" s="71"/>
      <c r="J398" s="72"/>
    </row>
    <row r="399" spans="1:10" x14ac:dyDescent="0.25">
      <c r="A399" s="151"/>
      <c r="B399" s="152"/>
      <c r="C399" s="71"/>
      <c r="D399" s="155">
        <f>COUNTIFS('MASTER LIST'!$L:$L,$B399,'MASTER LIST'!$I:$I,$A399)</f>
        <v>0</v>
      </c>
      <c r="E399" s="156" t="str">
        <f t="shared" si="10"/>
        <v/>
      </c>
      <c r="F399" s="71"/>
      <c r="G399" s="71"/>
      <c r="H399" s="71"/>
      <c r="I399" s="71"/>
      <c r="J399" s="72"/>
    </row>
    <row r="400" spans="1:10" x14ac:dyDescent="0.25">
      <c r="A400" s="151"/>
      <c r="B400" s="152"/>
      <c r="C400" s="71"/>
      <c r="D400" s="155">
        <f>COUNTIFS('MASTER LIST'!$L:$L,$B400,'MASTER LIST'!$I:$I,$A400)</f>
        <v>0</v>
      </c>
      <c r="E400" s="156" t="str">
        <f t="shared" si="10"/>
        <v/>
      </c>
      <c r="F400" s="71"/>
      <c r="G400" s="71"/>
      <c r="H400" s="71"/>
      <c r="I400" s="71"/>
      <c r="J400" s="72"/>
    </row>
    <row r="401" spans="1:10" x14ac:dyDescent="0.25">
      <c r="A401" s="151"/>
      <c r="B401" s="152"/>
      <c r="C401" s="71"/>
      <c r="D401" s="155">
        <f>COUNTIFS('MASTER LIST'!$L:$L,$B401,'MASTER LIST'!$I:$I,$A401)</f>
        <v>0</v>
      </c>
      <c r="E401" s="156" t="str">
        <f t="shared" si="10"/>
        <v/>
      </c>
      <c r="F401" s="71"/>
      <c r="G401" s="71"/>
      <c r="H401" s="71"/>
      <c r="I401" s="71"/>
      <c r="J401" s="72"/>
    </row>
    <row r="402" spans="1:10" x14ac:dyDescent="0.25">
      <c r="A402" s="151"/>
      <c r="B402" s="152"/>
      <c r="C402" s="71"/>
      <c r="D402" s="155">
        <f>COUNTIFS('MASTER LIST'!$L:$L,$B402,'MASTER LIST'!$I:$I,$A402)</f>
        <v>0</v>
      </c>
      <c r="E402" s="156" t="str">
        <f t="shared" si="10"/>
        <v/>
      </c>
      <c r="F402" s="71"/>
      <c r="G402" s="71"/>
      <c r="H402" s="71"/>
      <c r="I402" s="71"/>
      <c r="J402" s="72"/>
    </row>
    <row r="403" spans="1:10" x14ac:dyDescent="0.25">
      <c r="A403" s="151"/>
      <c r="B403" s="152"/>
      <c r="C403" s="71"/>
      <c r="D403" s="155">
        <f>COUNTIFS('MASTER LIST'!$L:$L,$B403,'MASTER LIST'!$I:$I,$A403)</f>
        <v>0</v>
      </c>
      <c r="E403" s="156" t="str">
        <f t="shared" si="10"/>
        <v/>
      </c>
      <c r="F403" s="71"/>
      <c r="G403" s="71"/>
      <c r="H403" s="71"/>
      <c r="I403" s="71"/>
      <c r="J403" s="72"/>
    </row>
    <row r="404" spans="1:10" x14ac:dyDescent="0.25">
      <c r="A404" s="151"/>
      <c r="B404" s="152"/>
      <c r="C404" s="71"/>
      <c r="D404" s="155">
        <f>COUNTIFS('MASTER LIST'!$L:$L,$B404,'MASTER LIST'!$I:$I,$A404)</f>
        <v>0</v>
      </c>
      <c r="E404" s="156" t="str">
        <f t="shared" si="10"/>
        <v/>
      </c>
      <c r="F404" s="71"/>
      <c r="G404" s="71"/>
      <c r="H404" s="71"/>
      <c r="I404" s="71"/>
      <c r="J404" s="72"/>
    </row>
    <row r="405" spans="1:10" x14ac:dyDescent="0.25">
      <c r="A405" s="151"/>
      <c r="B405" s="152"/>
      <c r="C405" s="71"/>
      <c r="D405" s="155">
        <f>COUNTIFS('MASTER LIST'!$L:$L,$B405,'MASTER LIST'!$I:$I,$A405)</f>
        <v>0</v>
      </c>
      <c r="E405" s="156" t="str">
        <f t="shared" si="10"/>
        <v/>
      </c>
      <c r="F405" s="71"/>
      <c r="G405" s="71"/>
      <c r="H405" s="71"/>
      <c r="I405" s="71"/>
      <c r="J405" s="72"/>
    </row>
    <row r="406" spans="1:10" x14ac:dyDescent="0.25">
      <c r="A406" s="151"/>
      <c r="B406" s="152"/>
      <c r="C406" s="71"/>
      <c r="D406" s="155">
        <f>COUNTIFS('MASTER LIST'!$L:$L,$B406,'MASTER LIST'!$I:$I,$A406)</f>
        <v>0</v>
      </c>
      <c r="E406" s="156" t="str">
        <f t="shared" si="10"/>
        <v/>
      </c>
      <c r="F406" s="71"/>
      <c r="G406" s="71"/>
      <c r="H406" s="71"/>
      <c r="I406" s="71"/>
      <c r="J406" s="72"/>
    </row>
    <row r="407" spans="1:10" x14ac:dyDescent="0.25">
      <c r="A407" s="151"/>
      <c r="B407" s="152"/>
      <c r="C407" s="71"/>
      <c r="D407" s="155">
        <f>COUNTIFS('MASTER LIST'!$L:$L,$B407,'MASTER LIST'!$I:$I,$A407)</f>
        <v>0</v>
      </c>
      <c r="E407" s="156" t="str">
        <f t="shared" si="10"/>
        <v/>
      </c>
      <c r="F407" s="71"/>
      <c r="G407" s="71"/>
      <c r="H407" s="71"/>
      <c r="I407" s="71"/>
      <c r="J407" s="72"/>
    </row>
    <row r="408" spans="1:10" x14ac:dyDescent="0.25">
      <c r="A408" s="151"/>
      <c r="B408" s="152"/>
      <c r="C408" s="71"/>
      <c r="D408" s="155">
        <f>COUNTIFS('MASTER LIST'!$L:$L,$B408,'MASTER LIST'!$I:$I,$A408)</f>
        <v>0</v>
      </c>
      <c r="E408" s="156" t="str">
        <f t="shared" si="10"/>
        <v/>
      </c>
      <c r="F408" s="71"/>
      <c r="G408" s="71"/>
      <c r="H408" s="71"/>
      <c r="I408" s="71"/>
      <c r="J408" s="72"/>
    </row>
    <row r="409" spans="1:10" x14ac:dyDescent="0.25">
      <c r="A409" s="151"/>
      <c r="B409" s="152"/>
      <c r="C409" s="71"/>
      <c r="D409" s="155">
        <f>COUNTIFS('MASTER LIST'!$L:$L,$B409,'MASTER LIST'!$I:$I,$A409)</f>
        <v>0</v>
      </c>
      <c r="E409" s="156" t="str">
        <f t="shared" si="10"/>
        <v/>
      </c>
      <c r="F409" s="71"/>
      <c r="G409" s="71"/>
      <c r="H409" s="71"/>
      <c r="I409" s="71"/>
      <c r="J409" s="72"/>
    </row>
    <row r="410" spans="1:10" x14ac:dyDescent="0.25">
      <c r="A410" s="151"/>
      <c r="B410" s="152"/>
      <c r="C410" s="71"/>
      <c r="D410" s="155">
        <f>COUNTIFS('MASTER LIST'!$L:$L,$B410,'MASTER LIST'!$I:$I,$A410)</f>
        <v>0</v>
      </c>
      <c r="E410" s="156" t="str">
        <f t="shared" si="10"/>
        <v/>
      </c>
      <c r="F410" s="71"/>
      <c r="G410" s="71"/>
      <c r="H410" s="71"/>
      <c r="I410" s="71"/>
      <c r="J410" s="72"/>
    </row>
    <row r="411" spans="1:10" x14ac:dyDescent="0.25">
      <c r="A411" s="151"/>
      <c r="B411" s="152"/>
      <c r="C411" s="71"/>
      <c r="D411" s="155">
        <f>COUNTIFS('MASTER LIST'!$L:$L,$B411,'MASTER LIST'!$I:$I,$A411)</f>
        <v>0</v>
      </c>
      <c r="E411" s="156" t="str">
        <f t="shared" si="10"/>
        <v/>
      </c>
      <c r="F411" s="71"/>
      <c r="G411" s="71"/>
      <c r="H411" s="71"/>
      <c r="I411" s="71"/>
      <c r="J411" s="72"/>
    </row>
    <row r="412" spans="1:10" x14ac:dyDescent="0.25">
      <c r="A412" s="151"/>
      <c r="B412" s="152"/>
      <c r="C412" s="71"/>
      <c r="D412" s="155">
        <f>COUNTIFS('MASTER LIST'!$L:$L,$B412,'MASTER LIST'!$I:$I,$A412)</f>
        <v>0</v>
      </c>
      <c r="E412" s="156" t="str">
        <f t="shared" si="10"/>
        <v/>
      </c>
      <c r="F412" s="71"/>
      <c r="G412" s="71"/>
      <c r="H412" s="71"/>
      <c r="I412" s="71"/>
      <c r="J412" s="72"/>
    </row>
    <row r="413" spans="1:10" x14ac:dyDescent="0.25">
      <c r="A413" s="151"/>
      <c r="B413" s="152"/>
      <c r="C413" s="71"/>
      <c r="D413" s="155">
        <f>COUNTIFS('MASTER LIST'!$L:$L,$B413,'MASTER LIST'!$I:$I,$A413)</f>
        <v>0</v>
      </c>
      <c r="E413" s="156" t="str">
        <f t="shared" si="10"/>
        <v/>
      </c>
      <c r="F413" s="71"/>
      <c r="G413" s="71"/>
      <c r="H413" s="71"/>
      <c r="I413" s="71"/>
      <c r="J413" s="72"/>
    </row>
    <row r="414" spans="1:10" x14ac:dyDescent="0.25">
      <c r="A414" s="151"/>
      <c r="B414" s="152"/>
      <c r="C414" s="71"/>
      <c r="D414" s="155">
        <f>COUNTIFS('MASTER LIST'!$L:$L,$B414,'MASTER LIST'!$I:$I,$A414)</f>
        <v>0</v>
      </c>
      <c r="E414" s="156" t="str">
        <f t="shared" si="10"/>
        <v/>
      </c>
      <c r="F414" s="71"/>
      <c r="G414" s="71"/>
      <c r="H414" s="71"/>
      <c r="I414" s="71"/>
      <c r="J414" s="72"/>
    </row>
    <row r="415" spans="1:10" x14ac:dyDescent="0.25">
      <c r="A415" s="151"/>
      <c r="B415" s="152"/>
      <c r="C415" s="71"/>
      <c r="D415" s="155">
        <f>COUNTIFS('MASTER LIST'!$L:$L,$B415,'MASTER LIST'!$I:$I,$A415)</f>
        <v>0</v>
      </c>
      <c r="E415" s="156" t="str">
        <f t="shared" si="10"/>
        <v/>
      </c>
      <c r="F415" s="71"/>
      <c r="G415" s="71"/>
      <c r="H415" s="71"/>
      <c r="I415" s="71"/>
      <c r="J415" s="72"/>
    </row>
    <row r="416" spans="1:10" x14ac:dyDescent="0.25">
      <c r="A416" s="151"/>
      <c r="B416" s="152"/>
      <c r="C416" s="71"/>
      <c r="D416" s="155">
        <f>COUNTIFS('MASTER LIST'!$L:$L,$B416,'MASTER LIST'!$I:$I,$A416)</f>
        <v>0</v>
      </c>
      <c r="E416" s="156" t="str">
        <f t="shared" si="10"/>
        <v/>
      </c>
      <c r="F416" s="71"/>
      <c r="G416" s="71"/>
      <c r="H416" s="71"/>
      <c r="I416" s="71"/>
      <c r="J416" s="72"/>
    </row>
    <row r="417" spans="1:10" x14ac:dyDescent="0.25">
      <c r="A417" s="151"/>
      <c r="B417" s="152"/>
      <c r="C417" s="71"/>
      <c r="D417" s="155">
        <f>COUNTIFS('MASTER LIST'!$L:$L,$B417,'MASTER LIST'!$I:$I,$A417)</f>
        <v>0</v>
      </c>
      <c r="E417" s="156" t="str">
        <f t="shared" si="10"/>
        <v/>
      </c>
      <c r="F417" s="71"/>
      <c r="G417" s="71"/>
      <c r="H417" s="71"/>
      <c r="I417" s="71"/>
      <c r="J417" s="72"/>
    </row>
    <row r="418" spans="1:10" x14ac:dyDescent="0.25">
      <c r="A418" s="151"/>
      <c r="B418" s="152"/>
      <c r="C418" s="71"/>
      <c r="D418" s="155">
        <f>COUNTIFS('MASTER LIST'!$L:$L,$B418,'MASTER LIST'!$I:$I,$A418)</f>
        <v>0</v>
      </c>
      <c r="E418" s="156" t="str">
        <f t="shared" ref="E418:E481" si="11">IFERROR($D418/$C418,"")</f>
        <v/>
      </c>
      <c r="F418" s="71"/>
      <c r="G418" s="71"/>
      <c r="H418" s="71"/>
      <c r="I418" s="71"/>
      <c r="J418" s="72"/>
    </row>
    <row r="419" spans="1:10" x14ac:dyDescent="0.25">
      <c r="A419" s="151"/>
      <c r="B419" s="152"/>
      <c r="C419" s="71"/>
      <c r="D419" s="155">
        <f>COUNTIFS('MASTER LIST'!$L:$L,$B419,'MASTER LIST'!$I:$I,$A419)</f>
        <v>0</v>
      </c>
      <c r="E419" s="156" t="str">
        <f t="shared" si="11"/>
        <v/>
      </c>
      <c r="F419" s="71"/>
      <c r="G419" s="71"/>
      <c r="H419" s="71"/>
      <c r="I419" s="71"/>
      <c r="J419" s="72"/>
    </row>
    <row r="420" spans="1:10" x14ac:dyDescent="0.25">
      <c r="A420" s="151"/>
      <c r="B420" s="152"/>
      <c r="C420" s="71"/>
      <c r="D420" s="155">
        <f>COUNTIFS('MASTER LIST'!$L:$L,$B420,'MASTER LIST'!$I:$I,$A420)</f>
        <v>0</v>
      </c>
      <c r="E420" s="156" t="str">
        <f t="shared" si="11"/>
        <v/>
      </c>
      <c r="F420" s="71"/>
      <c r="G420" s="71"/>
      <c r="H420" s="71"/>
      <c r="I420" s="71"/>
      <c r="J420" s="72"/>
    </row>
    <row r="421" spans="1:10" x14ac:dyDescent="0.25">
      <c r="A421" s="151"/>
      <c r="B421" s="152"/>
      <c r="C421" s="71"/>
      <c r="D421" s="155">
        <f>COUNTIFS('MASTER LIST'!$L:$L,$B421,'MASTER LIST'!$I:$I,$A421)</f>
        <v>0</v>
      </c>
      <c r="E421" s="156" t="str">
        <f t="shared" si="11"/>
        <v/>
      </c>
      <c r="F421" s="71"/>
      <c r="G421" s="71"/>
      <c r="H421" s="71"/>
      <c r="I421" s="71"/>
      <c r="J421" s="72"/>
    </row>
    <row r="422" spans="1:10" x14ac:dyDescent="0.25">
      <c r="A422" s="151"/>
      <c r="B422" s="152"/>
      <c r="C422" s="71"/>
      <c r="D422" s="155">
        <f>COUNTIFS('MASTER LIST'!$L:$L,$B422,'MASTER LIST'!$I:$I,$A422)</f>
        <v>0</v>
      </c>
      <c r="E422" s="156" t="str">
        <f t="shared" si="11"/>
        <v/>
      </c>
      <c r="F422" s="71"/>
      <c r="G422" s="71"/>
      <c r="H422" s="71"/>
      <c r="I422" s="71"/>
      <c r="J422" s="72"/>
    </row>
    <row r="423" spans="1:10" x14ac:dyDescent="0.25">
      <c r="A423" s="151"/>
      <c r="B423" s="152"/>
      <c r="C423" s="71"/>
      <c r="D423" s="155">
        <f>COUNTIFS('MASTER LIST'!$L:$L,$B423,'MASTER LIST'!$I:$I,$A423)</f>
        <v>0</v>
      </c>
      <c r="E423" s="156" t="str">
        <f t="shared" si="11"/>
        <v/>
      </c>
      <c r="F423" s="71"/>
      <c r="G423" s="71"/>
      <c r="H423" s="71"/>
      <c r="I423" s="71"/>
      <c r="J423" s="72"/>
    </row>
    <row r="424" spans="1:10" x14ac:dyDescent="0.25">
      <c r="A424" s="151"/>
      <c r="B424" s="152"/>
      <c r="C424" s="71"/>
      <c r="D424" s="155">
        <f>COUNTIFS('MASTER LIST'!$L:$L,$B424,'MASTER LIST'!$I:$I,$A424)</f>
        <v>0</v>
      </c>
      <c r="E424" s="156" t="str">
        <f t="shared" si="11"/>
        <v/>
      </c>
      <c r="F424" s="71"/>
      <c r="G424" s="71"/>
      <c r="H424" s="71"/>
      <c r="I424" s="71"/>
      <c r="J424" s="72"/>
    </row>
    <row r="425" spans="1:10" x14ac:dyDescent="0.25">
      <c r="A425" s="151"/>
      <c r="B425" s="152"/>
      <c r="C425" s="71"/>
      <c r="D425" s="155">
        <f>COUNTIFS('MASTER LIST'!$L:$L,$B425,'MASTER LIST'!$I:$I,$A425)</f>
        <v>0</v>
      </c>
      <c r="E425" s="156" t="str">
        <f t="shared" si="11"/>
        <v/>
      </c>
      <c r="F425" s="71"/>
      <c r="G425" s="71"/>
      <c r="H425" s="71"/>
      <c r="I425" s="71"/>
      <c r="J425" s="72"/>
    </row>
    <row r="426" spans="1:10" x14ac:dyDescent="0.25">
      <c r="A426" s="151"/>
      <c r="B426" s="152"/>
      <c r="C426" s="71"/>
      <c r="D426" s="155">
        <f>COUNTIFS('MASTER LIST'!$L:$L,$B426,'MASTER LIST'!$I:$I,$A426)</f>
        <v>0</v>
      </c>
      <c r="E426" s="156" t="str">
        <f t="shared" si="11"/>
        <v/>
      </c>
      <c r="F426" s="71"/>
      <c r="G426" s="71"/>
      <c r="H426" s="71"/>
      <c r="I426" s="71"/>
      <c r="J426" s="72"/>
    </row>
    <row r="427" spans="1:10" x14ac:dyDescent="0.25">
      <c r="A427" s="151"/>
      <c r="B427" s="152"/>
      <c r="C427" s="71"/>
      <c r="D427" s="155">
        <f>COUNTIFS('MASTER LIST'!$L:$L,$B427,'MASTER LIST'!$I:$I,$A427)</f>
        <v>0</v>
      </c>
      <c r="E427" s="156" t="str">
        <f t="shared" si="11"/>
        <v/>
      </c>
      <c r="F427" s="71"/>
      <c r="G427" s="71"/>
      <c r="H427" s="71"/>
      <c r="I427" s="71"/>
      <c r="J427" s="72"/>
    </row>
    <row r="428" spans="1:10" x14ac:dyDescent="0.25">
      <c r="A428" s="151"/>
      <c r="B428" s="152"/>
      <c r="C428" s="71"/>
      <c r="D428" s="155">
        <f>COUNTIFS('MASTER LIST'!$L:$L,$B428,'MASTER LIST'!$I:$I,$A428)</f>
        <v>0</v>
      </c>
      <c r="E428" s="156" t="str">
        <f t="shared" si="11"/>
        <v/>
      </c>
      <c r="F428" s="71"/>
      <c r="G428" s="71"/>
      <c r="H428" s="71"/>
      <c r="I428" s="71"/>
      <c r="J428" s="72"/>
    </row>
    <row r="429" spans="1:10" x14ac:dyDescent="0.25">
      <c r="A429" s="151"/>
      <c r="B429" s="152"/>
      <c r="C429" s="71"/>
      <c r="D429" s="155">
        <f>COUNTIFS('MASTER LIST'!$L:$L,$B429,'MASTER LIST'!$I:$I,$A429)</f>
        <v>0</v>
      </c>
      <c r="E429" s="156" t="str">
        <f t="shared" si="11"/>
        <v/>
      </c>
      <c r="F429" s="71"/>
      <c r="G429" s="71"/>
      <c r="H429" s="71"/>
      <c r="I429" s="71"/>
      <c r="J429" s="72"/>
    </row>
    <row r="430" spans="1:10" x14ac:dyDescent="0.25">
      <c r="A430" s="151"/>
      <c r="B430" s="152"/>
      <c r="C430" s="71"/>
      <c r="D430" s="155">
        <f>COUNTIFS('MASTER LIST'!$L:$L,$B430,'MASTER LIST'!$I:$I,$A430)</f>
        <v>0</v>
      </c>
      <c r="E430" s="156" t="str">
        <f t="shared" si="11"/>
        <v/>
      </c>
      <c r="F430" s="71"/>
      <c r="G430" s="71"/>
      <c r="H430" s="71"/>
      <c r="I430" s="71"/>
      <c r="J430" s="72"/>
    </row>
    <row r="431" spans="1:10" x14ac:dyDescent="0.25">
      <c r="A431" s="151"/>
      <c r="B431" s="152"/>
      <c r="C431" s="71"/>
      <c r="D431" s="155">
        <f>COUNTIFS('MASTER LIST'!$L:$L,$B431,'MASTER LIST'!$I:$I,$A431)</f>
        <v>0</v>
      </c>
      <c r="E431" s="156" t="str">
        <f t="shared" si="11"/>
        <v/>
      </c>
      <c r="F431" s="71"/>
      <c r="G431" s="71"/>
      <c r="H431" s="71"/>
      <c r="I431" s="71"/>
      <c r="J431" s="72"/>
    </row>
    <row r="432" spans="1:10" x14ac:dyDescent="0.25">
      <c r="A432" s="151"/>
      <c r="B432" s="152"/>
      <c r="C432" s="71"/>
      <c r="D432" s="155">
        <f>COUNTIFS('MASTER LIST'!$L:$L,$B432,'MASTER LIST'!$I:$I,$A432)</f>
        <v>0</v>
      </c>
      <c r="E432" s="156" t="str">
        <f t="shared" si="11"/>
        <v/>
      </c>
      <c r="F432" s="71"/>
      <c r="G432" s="71"/>
      <c r="H432" s="71"/>
      <c r="I432" s="71"/>
      <c r="J432" s="72"/>
    </row>
    <row r="433" spans="1:10" x14ac:dyDescent="0.25">
      <c r="A433" s="151"/>
      <c r="B433" s="152"/>
      <c r="C433" s="71"/>
      <c r="D433" s="155">
        <f>COUNTIFS('MASTER LIST'!$L:$L,$B433,'MASTER LIST'!$I:$I,$A433)</f>
        <v>0</v>
      </c>
      <c r="E433" s="156" t="str">
        <f t="shared" si="11"/>
        <v/>
      </c>
      <c r="F433" s="71"/>
      <c r="G433" s="71"/>
      <c r="H433" s="71"/>
      <c r="I433" s="71"/>
      <c r="J433" s="72"/>
    </row>
    <row r="434" spans="1:10" x14ac:dyDescent="0.25">
      <c r="A434" s="151"/>
      <c r="B434" s="152"/>
      <c r="C434" s="71"/>
      <c r="D434" s="155">
        <f>COUNTIFS('MASTER LIST'!$L:$L,$B434,'MASTER LIST'!$I:$I,$A434)</f>
        <v>0</v>
      </c>
      <c r="E434" s="156" t="str">
        <f t="shared" si="11"/>
        <v/>
      </c>
      <c r="F434" s="71"/>
      <c r="G434" s="71"/>
      <c r="H434" s="71"/>
      <c r="I434" s="71"/>
      <c r="J434" s="72"/>
    </row>
    <row r="435" spans="1:10" x14ac:dyDescent="0.25">
      <c r="A435" s="151"/>
      <c r="B435" s="152"/>
      <c r="C435" s="71"/>
      <c r="D435" s="155">
        <f>COUNTIFS('MASTER LIST'!$L:$L,$B435,'MASTER LIST'!$I:$I,$A435)</f>
        <v>0</v>
      </c>
      <c r="E435" s="156" t="str">
        <f t="shared" si="11"/>
        <v/>
      </c>
      <c r="F435" s="71"/>
      <c r="G435" s="71"/>
      <c r="H435" s="71"/>
      <c r="I435" s="71"/>
      <c r="J435" s="72"/>
    </row>
    <row r="436" spans="1:10" x14ac:dyDescent="0.25">
      <c r="A436" s="151"/>
      <c r="B436" s="152"/>
      <c r="C436" s="71"/>
      <c r="D436" s="155">
        <f>COUNTIFS('MASTER LIST'!$L:$L,$B436,'MASTER LIST'!$I:$I,$A436)</f>
        <v>0</v>
      </c>
      <c r="E436" s="156" t="str">
        <f t="shared" si="11"/>
        <v/>
      </c>
      <c r="F436" s="71"/>
      <c r="G436" s="71"/>
      <c r="H436" s="71"/>
      <c r="I436" s="71"/>
      <c r="J436" s="72"/>
    </row>
    <row r="437" spans="1:10" x14ac:dyDescent="0.25">
      <c r="A437" s="151"/>
      <c r="B437" s="152"/>
      <c r="C437" s="71"/>
      <c r="D437" s="155">
        <f>COUNTIFS('MASTER LIST'!$L:$L,$B437,'MASTER LIST'!$I:$I,$A437)</f>
        <v>0</v>
      </c>
      <c r="E437" s="156" t="str">
        <f t="shared" si="11"/>
        <v/>
      </c>
      <c r="F437" s="71"/>
      <c r="G437" s="71"/>
      <c r="H437" s="71"/>
      <c r="I437" s="71"/>
      <c r="J437" s="72"/>
    </row>
    <row r="438" spans="1:10" x14ac:dyDescent="0.25">
      <c r="A438" s="151"/>
      <c r="B438" s="152"/>
      <c r="C438" s="71"/>
      <c r="D438" s="155">
        <f>COUNTIFS('MASTER LIST'!$L:$L,$B438,'MASTER LIST'!$I:$I,$A438)</f>
        <v>0</v>
      </c>
      <c r="E438" s="156" t="str">
        <f t="shared" si="11"/>
        <v/>
      </c>
      <c r="F438" s="71"/>
      <c r="G438" s="71"/>
      <c r="H438" s="71"/>
      <c r="I438" s="71"/>
      <c r="J438" s="72"/>
    </row>
    <row r="439" spans="1:10" x14ac:dyDescent="0.25">
      <c r="A439" s="151"/>
      <c r="B439" s="152"/>
      <c r="C439" s="71"/>
      <c r="D439" s="155">
        <f>COUNTIFS('MASTER LIST'!$L:$L,$B439,'MASTER LIST'!$I:$I,$A439)</f>
        <v>0</v>
      </c>
      <c r="E439" s="156" t="str">
        <f t="shared" si="11"/>
        <v/>
      </c>
      <c r="F439" s="71"/>
      <c r="G439" s="71"/>
      <c r="H439" s="71"/>
      <c r="I439" s="71"/>
      <c r="J439" s="72"/>
    </row>
    <row r="440" spans="1:10" x14ac:dyDescent="0.25">
      <c r="A440" s="151"/>
      <c r="B440" s="152"/>
      <c r="C440" s="71"/>
      <c r="D440" s="155">
        <f>COUNTIFS('MASTER LIST'!$L:$L,$B440,'MASTER LIST'!$I:$I,$A440)</f>
        <v>0</v>
      </c>
      <c r="E440" s="156" t="str">
        <f t="shared" si="11"/>
        <v/>
      </c>
      <c r="F440" s="71"/>
      <c r="G440" s="71"/>
      <c r="H440" s="71"/>
      <c r="I440" s="71"/>
      <c r="J440" s="72"/>
    </row>
    <row r="441" spans="1:10" x14ac:dyDescent="0.25">
      <c r="A441" s="151"/>
      <c r="B441" s="152"/>
      <c r="C441" s="71"/>
      <c r="D441" s="155">
        <f>COUNTIFS('MASTER LIST'!$L:$L,$B441,'MASTER LIST'!$I:$I,$A441)</f>
        <v>0</v>
      </c>
      <c r="E441" s="156" t="str">
        <f t="shared" si="11"/>
        <v/>
      </c>
      <c r="F441" s="71"/>
      <c r="G441" s="71"/>
      <c r="H441" s="71"/>
      <c r="I441" s="71"/>
      <c r="J441" s="72"/>
    </row>
    <row r="442" spans="1:10" x14ac:dyDescent="0.25">
      <c r="A442" s="151"/>
      <c r="B442" s="152"/>
      <c r="C442" s="71"/>
      <c r="D442" s="155">
        <f>COUNTIFS('MASTER LIST'!$L:$L,$B442,'MASTER LIST'!$I:$I,$A442)</f>
        <v>0</v>
      </c>
      <c r="E442" s="156" t="str">
        <f t="shared" si="11"/>
        <v/>
      </c>
      <c r="F442" s="71"/>
      <c r="G442" s="71"/>
      <c r="H442" s="71"/>
      <c r="I442" s="71"/>
      <c r="J442" s="72"/>
    </row>
    <row r="443" spans="1:10" x14ac:dyDescent="0.25">
      <c r="A443" s="151"/>
      <c r="B443" s="152"/>
      <c r="C443" s="71"/>
      <c r="D443" s="155">
        <f>COUNTIFS('MASTER LIST'!$L:$L,$B443,'MASTER LIST'!$I:$I,$A443)</f>
        <v>0</v>
      </c>
      <c r="E443" s="156" t="str">
        <f t="shared" si="11"/>
        <v/>
      </c>
      <c r="F443" s="71"/>
      <c r="G443" s="71"/>
      <c r="H443" s="71"/>
      <c r="I443" s="71"/>
      <c r="J443" s="72"/>
    </row>
    <row r="444" spans="1:10" x14ac:dyDescent="0.25">
      <c r="A444" s="151"/>
      <c r="B444" s="152"/>
      <c r="C444" s="71"/>
      <c r="D444" s="155">
        <f>COUNTIFS('MASTER LIST'!$L:$L,$B444,'MASTER LIST'!$I:$I,$A444)</f>
        <v>0</v>
      </c>
      <c r="E444" s="156" t="str">
        <f t="shared" si="11"/>
        <v/>
      </c>
      <c r="F444" s="71"/>
      <c r="G444" s="71"/>
      <c r="H444" s="71"/>
      <c r="I444" s="71"/>
      <c r="J444" s="72"/>
    </row>
    <row r="445" spans="1:10" x14ac:dyDescent="0.25">
      <c r="A445" s="151"/>
      <c r="B445" s="152"/>
      <c r="C445" s="71"/>
      <c r="D445" s="155">
        <f>COUNTIFS('MASTER LIST'!$L:$L,$B445,'MASTER LIST'!$I:$I,$A445)</f>
        <v>0</v>
      </c>
      <c r="E445" s="156" t="str">
        <f t="shared" si="11"/>
        <v/>
      </c>
      <c r="F445" s="71"/>
      <c r="G445" s="71"/>
      <c r="H445" s="71"/>
      <c r="I445" s="71"/>
      <c r="J445" s="72"/>
    </row>
    <row r="446" spans="1:10" x14ac:dyDescent="0.25">
      <c r="A446" s="151"/>
      <c r="B446" s="152"/>
      <c r="C446" s="71"/>
      <c r="D446" s="155">
        <f>COUNTIFS('MASTER LIST'!$L:$L,$B446,'MASTER LIST'!$I:$I,$A446)</f>
        <v>0</v>
      </c>
      <c r="E446" s="156" t="str">
        <f t="shared" si="11"/>
        <v/>
      </c>
      <c r="F446" s="71"/>
      <c r="G446" s="71"/>
      <c r="H446" s="71"/>
      <c r="I446" s="71"/>
      <c r="J446" s="72"/>
    </row>
    <row r="447" spans="1:10" x14ac:dyDescent="0.25">
      <c r="A447" s="151"/>
      <c r="B447" s="152"/>
      <c r="C447" s="71"/>
      <c r="D447" s="155">
        <f>COUNTIFS('MASTER LIST'!$L:$L,$B447,'MASTER LIST'!$I:$I,$A447)</f>
        <v>0</v>
      </c>
      <c r="E447" s="156" t="str">
        <f t="shared" si="11"/>
        <v/>
      </c>
      <c r="F447" s="71"/>
      <c r="G447" s="71"/>
      <c r="H447" s="71"/>
      <c r="I447" s="71"/>
      <c r="J447" s="72"/>
    </row>
    <row r="448" spans="1:10" x14ac:dyDescent="0.25">
      <c r="A448" s="151"/>
      <c r="B448" s="152"/>
      <c r="C448" s="71"/>
      <c r="D448" s="155">
        <f>COUNTIFS('MASTER LIST'!$L:$L,$B448,'MASTER LIST'!$I:$I,$A448)</f>
        <v>0</v>
      </c>
      <c r="E448" s="156" t="str">
        <f t="shared" si="11"/>
        <v/>
      </c>
      <c r="F448" s="71"/>
      <c r="G448" s="71"/>
      <c r="H448" s="71"/>
      <c r="I448" s="71"/>
      <c r="J448" s="72"/>
    </row>
    <row r="449" spans="1:10" x14ac:dyDescent="0.25">
      <c r="A449" s="151"/>
      <c r="B449" s="152"/>
      <c r="C449" s="71"/>
      <c r="D449" s="155">
        <f>COUNTIFS('MASTER LIST'!$L:$L,$B449,'MASTER LIST'!$I:$I,$A449)</f>
        <v>0</v>
      </c>
      <c r="E449" s="156" t="str">
        <f t="shared" si="11"/>
        <v/>
      </c>
      <c r="F449" s="71"/>
      <c r="G449" s="71"/>
      <c r="H449" s="71"/>
      <c r="I449" s="71"/>
      <c r="J449" s="72"/>
    </row>
    <row r="450" spans="1:10" x14ac:dyDescent="0.25">
      <c r="A450" s="151"/>
      <c r="B450" s="152"/>
      <c r="C450" s="71"/>
      <c r="D450" s="155">
        <f>COUNTIFS('MASTER LIST'!$L:$L,$B450,'MASTER LIST'!$I:$I,$A450)</f>
        <v>0</v>
      </c>
      <c r="E450" s="156" t="str">
        <f t="shared" si="11"/>
        <v/>
      </c>
      <c r="F450" s="71"/>
      <c r="G450" s="71"/>
      <c r="H450" s="71"/>
      <c r="I450" s="71"/>
      <c r="J450" s="72"/>
    </row>
    <row r="451" spans="1:10" x14ac:dyDescent="0.25">
      <c r="A451" s="151"/>
      <c r="B451" s="152"/>
      <c r="C451" s="71"/>
      <c r="D451" s="155">
        <f>COUNTIFS('MASTER LIST'!$L:$L,$B451,'MASTER LIST'!$I:$I,$A451)</f>
        <v>0</v>
      </c>
      <c r="E451" s="156" t="str">
        <f t="shared" si="11"/>
        <v/>
      </c>
      <c r="F451" s="71"/>
      <c r="G451" s="71"/>
      <c r="H451" s="71"/>
      <c r="I451" s="71"/>
      <c r="J451" s="72"/>
    </row>
    <row r="452" spans="1:10" x14ac:dyDescent="0.25">
      <c r="A452" s="151"/>
      <c r="B452" s="152"/>
      <c r="C452" s="71"/>
      <c r="D452" s="155">
        <f>COUNTIFS('MASTER LIST'!$L:$L,$B452,'MASTER LIST'!$I:$I,$A452)</f>
        <v>0</v>
      </c>
      <c r="E452" s="156" t="str">
        <f t="shared" si="11"/>
        <v/>
      </c>
      <c r="F452" s="71"/>
      <c r="G452" s="71"/>
      <c r="H452" s="71"/>
      <c r="I452" s="71"/>
      <c r="J452" s="72"/>
    </row>
    <row r="453" spans="1:10" x14ac:dyDescent="0.25">
      <c r="A453" s="151"/>
      <c r="B453" s="152"/>
      <c r="C453" s="71"/>
      <c r="D453" s="155">
        <f>COUNTIFS('MASTER LIST'!$L:$L,$B453,'MASTER LIST'!$I:$I,$A453)</f>
        <v>0</v>
      </c>
      <c r="E453" s="156" t="str">
        <f t="shared" si="11"/>
        <v/>
      </c>
      <c r="F453" s="71"/>
      <c r="G453" s="71"/>
      <c r="H453" s="71"/>
      <c r="I453" s="71"/>
      <c r="J453" s="72"/>
    </row>
    <row r="454" spans="1:10" x14ac:dyDescent="0.25">
      <c r="A454" s="151"/>
      <c r="B454" s="152"/>
      <c r="C454" s="71"/>
      <c r="D454" s="155">
        <f>COUNTIFS('MASTER LIST'!$L:$L,$B454,'MASTER LIST'!$I:$I,$A454)</f>
        <v>0</v>
      </c>
      <c r="E454" s="156" t="str">
        <f t="shared" si="11"/>
        <v/>
      </c>
      <c r="F454" s="71"/>
      <c r="G454" s="71"/>
      <c r="H454" s="71"/>
      <c r="I454" s="71"/>
      <c r="J454" s="72"/>
    </row>
    <row r="455" spans="1:10" x14ac:dyDescent="0.25">
      <c r="A455" s="151"/>
      <c r="B455" s="152"/>
      <c r="C455" s="71"/>
      <c r="D455" s="155">
        <f>COUNTIFS('MASTER LIST'!$L:$L,$B455,'MASTER LIST'!$I:$I,$A455)</f>
        <v>0</v>
      </c>
      <c r="E455" s="156" t="str">
        <f t="shared" si="11"/>
        <v/>
      </c>
      <c r="F455" s="71"/>
      <c r="G455" s="71"/>
      <c r="H455" s="71"/>
      <c r="I455" s="71"/>
      <c r="J455" s="72"/>
    </row>
    <row r="456" spans="1:10" x14ac:dyDescent="0.25">
      <c r="A456" s="151"/>
      <c r="B456" s="152"/>
      <c r="C456" s="71"/>
      <c r="D456" s="155">
        <f>COUNTIFS('MASTER LIST'!$L:$L,$B456,'MASTER LIST'!$I:$I,$A456)</f>
        <v>0</v>
      </c>
      <c r="E456" s="156" t="str">
        <f t="shared" si="11"/>
        <v/>
      </c>
      <c r="F456" s="71"/>
      <c r="G456" s="71"/>
      <c r="H456" s="71"/>
      <c r="I456" s="71"/>
      <c r="J456" s="72"/>
    </row>
    <row r="457" spans="1:10" x14ac:dyDescent="0.25">
      <c r="A457" s="151"/>
      <c r="B457" s="152"/>
      <c r="C457" s="71"/>
      <c r="D457" s="155">
        <f>COUNTIFS('MASTER LIST'!$L:$L,$B457,'MASTER LIST'!$I:$I,$A457)</f>
        <v>0</v>
      </c>
      <c r="E457" s="156" t="str">
        <f t="shared" si="11"/>
        <v/>
      </c>
      <c r="F457" s="71"/>
      <c r="G457" s="71"/>
      <c r="H457" s="71"/>
      <c r="I457" s="71"/>
      <c r="J457" s="72"/>
    </row>
    <row r="458" spans="1:10" x14ac:dyDescent="0.25">
      <c r="A458" s="151"/>
      <c r="B458" s="152"/>
      <c r="C458" s="71"/>
      <c r="D458" s="155">
        <f>COUNTIFS('MASTER LIST'!$L:$L,$B458,'MASTER LIST'!$I:$I,$A458)</f>
        <v>0</v>
      </c>
      <c r="E458" s="156" t="str">
        <f t="shared" si="11"/>
        <v/>
      </c>
      <c r="F458" s="71"/>
      <c r="G458" s="71"/>
      <c r="H458" s="71"/>
      <c r="I458" s="71"/>
      <c r="J458" s="72"/>
    </row>
    <row r="459" spans="1:10" x14ac:dyDescent="0.25">
      <c r="A459" s="151"/>
      <c r="B459" s="152"/>
      <c r="C459" s="71"/>
      <c r="D459" s="155">
        <f>COUNTIFS('MASTER LIST'!$L:$L,$B459,'MASTER LIST'!$I:$I,$A459)</f>
        <v>0</v>
      </c>
      <c r="E459" s="156" t="str">
        <f t="shared" si="11"/>
        <v/>
      </c>
      <c r="F459" s="71"/>
      <c r="G459" s="71"/>
      <c r="H459" s="71"/>
      <c r="I459" s="71"/>
      <c r="J459" s="72"/>
    </row>
    <row r="460" spans="1:10" x14ac:dyDescent="0.25">
      <c r="A460" s="151"/>
      <c r="B460" s="152"/>
      <c r="C460" s="71"/>
      <c r="D460" s="155">
        <f>COUNTIFS('MASTER LIST'!$L:$L,$B460,'MASTER LIST'!$I:$I,$A460)</f>
        <v>0</v>
      </c>
      <c r="E460" s="156" t="str">
        <f t="shared" si="11"/>
        <v/>
      </c>
      <c r="F460" s="71"/>
      <c r="G460" s="71"/>
      <c r="H460" s="71"/>
      <c r="I460" s="71"/>
      <c r="J460" s="72"/>
    </row>
    <row r="461" spans="1:10" x14ac:dyDescent="0.25">
      <c r="A461" s="151"/>
      <c r="B461" s="152"/>
      <c r="C461" s="71"/>
      <c r="D461" s="155">
        <f>COUNTIFS('MASTER LIST'!$L:$L,$B461,'MASTER LIST'!$I:$I,$A461)</f>
        <v>0</v>
      </c>
      <c r="E461" s="156" t="str">
        <f t="shared" si="11"/>
        <v/>
      </c>
      <c r="F461" s="71"/>
      <c r="G461" s="71"/>
      <c r="H461" s="71"/>
      <c r="I461" s="71"/>
      <c r="J461" s="72"/>
    </row>
    <row r="462" spans="1:10" x14ac:dyDescent="0.25">
      <c r="A462" s="151"/>
      <c r="B462" s="152"/>
      <c r="C462" s="71"/>
      <c r="D462" s="155">
        <f>COUNTIFS('MASTER LIST'!$L:$L,$B462,'MASTER LIST'!$I:$I,$A462)</f>
        <v>0</v>
      </c>
      <c r="E462" s="156" t="str">
        <f t="shared" si="11"/>
        <v/>
      </c>
      <c r="F462" s="71"/>
      <c r="G462" s="71"/>
      <c r="H462" s="71"/>
      <c r="I462" s="71"/>
      <c r="J462" s="72"/>
    </row>
    <row r="463" spans="1:10" x14ac:dyDescent="0.25">
      <c r="A463" s="151"/>
      <c r="B463" s="152"/>
      <c r="C463" s="71"/>
      <c r="D463" s="155">
        <f>COUNTIFS('MASTER LIST'!$L:$L,$B463,'MASTER LIST'!$I:$I,$A463)</f>
        <v>0</v>
      </c>
      <c r="E463" s="156" t="str">
        <f t="shared" si="11"/>
        <v/>
      </c>
      <c r="F463" s="71"/>
      <c r="G463" s="71"/>
      <c r="H463" s="71"/>
      <c r="I463" s="71"/>
      <c r="J463" s="72"/>
    </row>
    <row r="464" spans="1:10" x14ac:dyDescent="0.25">
      <c r="A464" s="151"/>
      <c r="B464" s="152"/>
      <c r="C464" s="71"/>
      <c r="D464" s="155">
        <f>COUNTIFS('MASTER LIST'!$L:$L,$B464,'MASTER LIST'!$I:$I,$A464)</f>
        <v>0</v>
      </c>
      <c r="E464" s="156" t="str">
        <f t="shared" si="11"/>
        <v/>
      </c>
      <c r="F464" s="71"/>
      <c r="G464" s="71"/>
      <c r="H464" s="71"/>
      <c r="I464" s="71"/>
      <c r="J464" s="72"/>
    </row>
    <row r="465" spans="1:10" x14ac:dyDescent="0.25">
      <c r="A465" s="151"/>
      <c r="B465" s="152"/>
      <c r="C465" s="71"/>
      <c r="D465" s="155">
        <f>COUNTIFS('MASTER LIST'!$L:$L,$B465,'MASTER LIST'!$I:$I,$A465)</f>
        <v>0</v>
      </c>
      <c r="E465" s="156" t="str">
        <f t="shared" si="11"/>
        <v/>
      </c>
      <c r="F465" s="71"/>
      <c r="G465" s="71"/>
      <c r="H465" s="71"/>
      <c r="I465" s="71"/>
      <c r="J465" s="72"/>
    </row>
    <row r="466" spans="1:10" x14ac:dyDescent="0.25">
      <c r="A466" s="151"/>
      <c r="B466" s="152"/>
      <c r="C466" s="71"/>
      <c r="D466" s="155">
        <f>COUNTIFS('MASTER LIST'!$L:$L,$B466,'MASTER LIST'!$I:$I,$A466)</f>
        <v>0</v>
      </c>
      <c r="E466" s="156" t="str">
        <f t="shared" si="11"/>
        <v/>
      </c>
      <c r="F466" s="71"/>
      <c r="G466" s="71"/>
      <c r="H466" s="71"/>
      <c r="I466" s="71"/>
      <c r="J466" s="72"/>
    </row>
    <row r="467" spans="1:10" x14ac:dyDescent="0.25">
      <c r="A467" s="151"/>
      <c r="B467" s="152"/>
      <c r="C467" s="71"/>
      <c r="D467" s="155">
        <f>COUNTIFS('MASTER LIST'!$L:$L,$B467,'MASTER LIST'!$I:$I,$A467)</f>
        <v>0</v>
      </c>
      <c r="E467" s="156" t="str">
        <f t="shared" si="11"/>
        <v/>
      </c>
      <c r="F467" s="71"/>
      <c r="G467" s="71"/>
      <c r="H467" s="71"/>
      <c r="I467" s="71"/>
      <c r="J467" s="72"/>
    </row>
    <row r="468" spans="1:10" x14ac:dyDescent="0.25">
      <c r="A468" s="151"/>
      <c r="B468" s="152"/>
      <c r="C468" s="71"/>
      <c r="D468" s="155">
        <f>COUNTIFS('MASTER LIST'!$L:$L,$B468,'MASTER LIST'!$I:$I,$A468)</f>
        <v>0</v>
      </c>
      <c r="E468" s="156" t="str">
        <f t="shared" si="11"/>
        <v/>
      </c>
      <c r="F468" s="71"/>
      <c r="G468" s="71"/>
      <c r="H468" s="71"/>
      <c r="I468" s="71"/>
      <c r="J468" s="72"/>
    </row>
    <row r="469" spans="1:10" x14ac:dyDescent="0.25">
      <c r="A469" s="151"/>
      <c r="B469" s="152"/>
      <c r="C469" s="71"/>
      <c r="D469" s="155">
        <f>COUNTIFS('MASTER LIST'!$L:$L,$B469,'MASTER LIST'!$I:$I,$A469)</f>
        <v>0</v>
      </c>
      <c r="E469" s="156" t="str">
        <f t="shared" si="11"/>
        <v/>
      </c>
      <c r="F469" s="71"/>
      <c r="G469" s="71"/>
      <c r="H469" s="71"/>
      <c r="I469" s="71"/>
      <c r="J469" s="72"/>
    </row>
    <row r="470" spans="1:10" x14ac:dyDescent="0.25">
      <c r="A470" s="151"/>
      <c r="B470" s="152"/>
      <c r="C470" s="71"/>
      <c r="D470" s="155">
        <f>COUNTIFS('MASTER LIST'!$L:$L,$B470,'MASTER LIST'!$I:$I,$A470)</f>
        <v>0</v>
      </c>
      <c r="E470" s="156" t="str">
        <f t="shared" si="11"/>
        <v/>
      </c>
      <c r="F470" s="71"/>
      <c r="G470" s="71"/>
      <c r="H470" s="71"/>
      <c r="I470" s="71"/>
      <c r="J470" s="72"/>
    </row>
    <row r="471" spans="1:10" x14ac:dyDescent="0.25">
      <c r="A471" s="151"/>
      <c r="B471" s="152"/>
      <c r="C471" s="71"/>
      <c r="D471" s="155">
        <f>COUNTIFS('MASTER LIST'!$L:$L,$B471,'MASTER LIST'!$I:$I,$A471)</f>
        <v>0</v>
      </c>
      <c r="E471" s="156" t="str">
        <f t="shared" si="11"/>
        <v/>
      </c>
      <c r="F471" s="71"/>
      <c r="G471" s="71"/>
      <c r="H471" s="71"/>
      <c r="I471" s="71"/>
      <c r="J471" s="72"/>
    </row>
    <row r="472" spans="1:10" x14ac:dyDescent="0.25">
      <c r="A472" s="151"/>
      <c r="B472" s="152"/>
      <c r="C472" s="71"/>
      <c r="D472" s="155">
        <f>COUNTIFS('MASTER LIST'!$L:$L,$B472,'MASTER LIST'!$I:$I,$A472)</f>
        <v>0</v>
      </c>
      <c r="E472" s="156" t="str">
        <f t="shared" si="11"/>
        <v/>
      </c>
      <c r="F472" s="71"/>
      <c r="G472" s="71"/>
      <c r="H472" s="71"/>
      <c r="I472" s="71"/>
      <c r="J472" s="72"/>
    </row>
    <row r="473" spans="1:10" x14ac:dyDescent="0.25">
      <c r="A473" s="151"/>
      <c r="B473" s="152"/>
      <c r="C473" s="71"/>
      <c r="D473" s="155">
        <f>COUNTIFS('MASTER LIST'!$L:$L,$B473,'MASTER LIST'!$I:$I,$A473)</f>
        <v>0</v>
      </c>
      <c r="E473" s="156" t="str">
        <f t="shared" si="11"/>
        <v/>
      </c>
      <c r="F473" s="71"/>
      <c r="G473" s="71"/>
      <c r="H473" s="71"/>
      <c r="I473" s="71"/>
      <c r="J473" s="72"/>
    </row>
    <row r="474" spans="1:10" x14ac:dyDescent="0.25">
      <c r="A474" s="151"/>
      <c r="B474" s="152"/>
      <c r="C474" s="71"/>
      <c r="D474" s="155">
        <f>COUNTIFS('MASTER LIST'!$L:$L,$B474,'MASTER LIST'!$I:$I,$A474)</f>
        <v>0</v>
      </c>
      <c r="E474" s="156" t="str">
        <f t="shared" si="11"/>
        <v/>
      </c>
      <c r="F474" s="71"/>
      <c r="G474" s="71"/>
      <c r="H474" s="71"/>
      <c r="I474" s="71"/>
      <c r="J474" s="72"/>
    </row>
    <row r="475" spans="1:10" x14ac:dyDescent="0.25">
      <c r="A475" s="151"/>
      <c r="B475" s="152"/>
      <c r="C475" s="71"/>
      <c r="D475" s="155">
        <f>COUNTIFS('MASTER LIST'!$L:$L,$B475,'MASTER LIST'!$I:$I,$A475)</f>
        <v>0</v>
      </c>
      <c r="E475" s="156" t="str">
        <f t="shared" si="11"/>
        <v/>
      </c>
      <c r="F475" s="71"/>
      <c r="G475" s="71"/>
      <c r="H475" s="71"/>
      <c r="I475" s="71"/>
      <c r="J475" s="72"/>
    </row>
    <row r="476" spans="1:10" x14ac:dyDescent="0.25">
      <c r="A476" s="151"/>
      <c r="B476" s="152"/>
      <c r="C476" s="71"/>
      <c r="D476" s="155">
        <f>COUNTIFS('MASTER LIST'!$L:$L,$B476,'MASTER LIST'!$I:$I,$A476)</f>
        <v>0</v>
      </c>
      <c r="E476" s="156" t="str">
        <f t="shared" si="11"/>
        <v/>
      </c>
      <c r="F476" s="71"/>
      <c r="G476" s="71"/>
      <c r="H476" s="71"/>
      <c r="I476" s="71"/>
      <c r="J476" s="72"/>
    </row>
    <row r="477" spans="1:10" x14ac:dyDescent="0.25">
      <c r="A477" s="151"/>
      <c r="B477" s="152"/>
      <c r="C477" s="71"/>
      <c r="D477" s="155">
        <f>COUNTIFS('MASTER LIST'!$L:$L,$B477,'MASTER LIST'!$I:$I,$A477)</f>
        <v>0</v>
      </c>
      <c r="E477" s="156" t="str">
        <f t="shared" si="11"/>
        <v/>
      </c>
      <c r="F477" s="71"/>
      <c r="G477" s="71"/>
      <c r="H477" s="71"/>
      <c r="I477" s="71"/>
      <c r="J477" s="72"/>
    </row>
    <row r="478" spans="1:10" x14ac:dyDescent="0.25">
      <c r="A478" s="151"/>
      <c r="B478" s="152"/>
      <c r="C478" s="71"/>
      <c r="D478" s="155">
        <f>COUNTIFS('MASTER LIST'!$L:$L,$B478,'MASTER LIST'!$I:$I,$A478)</f>
        <v>0</v>
      </c>
      <c r="E478" s="156" t="str">
        <f t="shared" si="11"/>
        <v/>
      </c>
      <c r="F478" s="71"/>
      <c r="G478" s="71"/>
      <c r="H478" s="71"/>
      <c r="I478" s="71"/>
      <c r="J478" s="72"/>
    </row>
    <row r="479" spans="1:10" x14ac:dyDescent="0.25">
      <c r="A479" s="151"/>
      <c r="B479" s="152"/>
      <c r="C479" s="71"/>
      <c r="D479" s="155">
        <f>COUNTIFS('MASTER LIST'!$L:$L,$B479,'MASTER LIST'!$I:$I,$A479)</f>
        <v>0</v>
      </c>
      <c r="E479" s="156" t="str">
        <f t="shared" si="11"/>
        <v/>
      </c>
      <c r="F479" s="71"/>
      <c r="G479" s="71"/>
      <c r="H479" s="71"/>
      <c r="I479" s="71"/>
      <c r="J479" s="72"/>
    </row>
    <row r="480" spans="1:10" x14ac:dyDescent="0.25">
      <c r="A480" s="151"/>
      <c r="B480" s="152"/>
      <c r="C480" s="71"/>
      <c r="D480" s="155">
        <f>COUNTIFS('MASTER LIST'!$L:$L,$B480,'MASTER LIST'!$I:$I,$A480)</f>
        <v>0</v>
      </c>
      <c r="E480" s="156" t="str">
        <f t="shared" si="11"/>
        <v/>
      </c>
      <c r="F480" s="71"/>
      <c r="G480" s="71"/>
      <c r="H480" s="71"/>
      <c r="I480" s="71"/>
      <c r="J480" s="72"/>
    </row>
    <row r="481" spans="1:10" x14ac:dyDescent="0.25">
      <c r="A481" s="151"/>
      <c r="B481" s="152"/>
      <c r="C481" s="71"/>
      <c r="D481" s="155">
        <f>COUNTIFS('MASTER LIST'!$L:$L,$B481,'MASTER LIST'!$I:$I,$A481)</f>
        <v>0</v>
      </c>
      <c r="E481" s="156" t="str">
        <f t="shared" si="11"/>
        <v/>
      </c>
      <c r="F481" s="71"/>
      <c r="G481" s="71"/>
      <c r="H481" s="71"/>
      <c r="I481" s="71"/>
      <c r="J481" s="72"/>
    </row>
    <row r="482" spans="1:10" x14ac:dyDescent="0.25">
      <c r="A482" s="151"/>
      <c r="B482" s="152"/>
      <c r="C482" s="71"/>
      <c r="D482" s="155">
        <f>COUNTIFS('MASTER LIST'!$L:$L,$B482,'MASTER LIST'!$I:$I,$A482)</f>
        <v>0</v>
      </c>
      <c r="E482" s="156" t="str">
        <f t="shared" ref="E482:E545" si="12">IFERROR($D482/$C482,"")</f>
        <v/>
      </c>
      <c r="F482" s="71"/>
      <c r="G482" s="71"/>
      <c r="H482" s="71"/>
      <c r="I482" s="71"/>
      <c r="J482" s="72"/>
    </row>
    <row r="483" spans="1:10" x14ac:dyDescent="0.25">
      <c r="A483" s="151"/>
      <c r="B483" s="152"/>
      <c r="C483" s="71"/>
      <c r="D483" s="155">
        <f>COUNTIFS('MASTER LIST'!$L:$L,$B483,'MASTER LIST'!$I:$I,$A483)</f>
        <v>0</v>
      </c>
      <c r="E483" s="156" t="str">
        <f t="shared" si="12"/>
        <v/>
      </c>
      <c r="F483" s="71"/>
      <c r="G483" s="71"/>
      <c r="H483" s="71"/>
      <c r="I483" s="71"/>
      <c r="J483" s="72"/>
    </row>
    <row r="484" spans="1:10" x14ac:dyDescent="0.25">
      <c r="A484" s="151"/>
      <c r="B484" s="152"/>
      <c r="C484" s="71"/>
      <c r="D484" s="155">
        <f>COUNTIFS('MASTER LIST'!$L:$L,$B484,'MASTER LIST'!$I:$I,$A484)</f>
        <v>0</v>
      </c>
      <c r="E484" s="156" t="str">
        <f t="shared" si="12"/>
        <v/>
      </c>
      <c r="F484" s="71"/>
      <c r="G484" s="71"/>
      <c r="H484" s="71"/>
      <c r="I484" s="71"/>
      <c r="J484" s="72"/>
    </row>
    <row r="485" spans="1:10" x14ac:dyDescent="0.25">
      <c r="A485" s="151"/>
      <c r="B485" s="152"/>
      <c r="C485" s="71"/>
      <c r="D485" s="155">
        <f>COUNTIFS('MASTER LIST'!$L:$L,$B485,'MASTER LIST'!$I:$I,$A485)</f>
        <v>0</v>
      </c>
      <c r="E485" s="156" t="str">
        <f t="shared" si="12"/>
        <v/>
      </c>
      <c r="F485" s="71"/>
      <c r="G485" s="71"/>
      <c r="H485" s="71"/>
      <c r="I485" s="71"/>
      <c r="J485" s="72"/>
    </row>
    <row r="486" spans="1:10" x14ac:dyDescent="0.25">
      <c r="A486" s="151"/>
      <c r="B486" s="152"/>
      <c r="C486" s="71"/>
      <c r="D486" s="155">
        <f>COUNTIFS('MASTER LIST'!$L:$L,$B486,'MASTER LIST'!$I:$I,$A486)</f>
        <v>0</v>
      </c>
      <c r="E486" s="156" t="str">
        <f t="shared" si="12"/>
        <v/>
      </c>
      <c r="F486" s="71"/>
      <c r="G486" s="71"/>
      <c r="H486" s="71"/>
      <c r="I486" s="71"/>
      <c r="J486" s="72"/>
    </row>
    <row r="487" spans="1:10" x14ac:dyDescent="0.25">
      <c r="A487" s="151"/>
      <c r="B487" s="152"/>
      <c r="C487" s="71"/>
      <c r="D487" s="155">
        <f>COUNTIFS('MASTER LIST'!$L:$L,$B487,'MASTER LIST'!$I:$I,$A487)</f>
        <v>0</v>
      </c>
      <c r="E487" s="156" t="str">
        <f t="shared" si="12"/>
        <v/>
      </c>
      <c r="F487" s="71"/>
      <c r="G487" s="71"/>
      <c r="H487" s="71"/>
      <c r="I487" s="71"/>
      <c r="J487" s="72"/>
    </row>
    <row r="488" spans="1:10" x14ac:dyDescent="0.25">
      <c r="A488" s="151"/>
      <c r="B488" s="152"/>
      <c r="C488" s="71"/>
      <c r="D488" s="155">
        <f>COUNTIFS('MASTER LIST'!$L:$L,$B488,'MASTER LIST'!$I:$I,$A488)</f>
        <v>0</v>
      </c>
      <c r="E488" s="156" t="str">
        <f t="shared" si="12"/>
        <v/>
      </c>
      <c r="F488" s="71"/>
      <c r="G488" s="71"/>
      <c r="H488" s="71"/>
      <c r="I488" s="71"/>
      <c r="J488" s="72"/>
    </row>
    <row r="489" spans="1:10" x14ac:dyDescent="0.25">
      <c r="A489" s="151"/>
      <c r="B489" s="152"/>
      <c r="C489" s="71"/>
      <c r="D489" s="155">
        <f>COUNTIFS('MASTER LIST'!$L:$L,$B489,'MASTER LIST'!$I:$I,$A489)</f>
        <v>0</v>
      </c>
      <c r="E489" s="156" t="str">
        <f t="shared" si="12"/>
        <v/>
      </c>
      <c r="F489" s="71"/>
      <c r="G489" s="71"/>
      <c r="H489" s="71"/>
      <c r="I489" s="71"/>
      <c r="J489" s="72"/>
    </row>
    <row r="490" spans="1:10" x14ac:dyDescent="0.25">
      <c r="A490" s="151"/>
      <c r="B490" s="152"/>
      <c r="C490" s="71"/>
      <c r="D490" s="155">
        <f>COUNTIFS('MASTER LIST'!$L:$L,$B490,'MASTER LIST'!$I:$I,$A490)</f>
        <v>0</v>
      </c>
      <c r="E490" s="156" t="str">
        <f t="shared" si="12"/>
        <v/>
      </c>
      <c r="F490" s="71"/>
      <c r="G490" s="71"/>
      <c r="H490" s="71"/>
      <c r="I490" s="71"/>
      <c r="J490" s="72"/>
    </row>
    <row r="491" spans="1:10" x14ac:dyDescent="0.25">
      <c r="A491" s="151"/>
      <c r="B491" s="152"/>
      <c r="C491" s="71"/>
      <c r="D491" s="155">
        <f>COUNTIFS('MASTER LIST'!$L:$L,$B491,'MASTER LIST'!$I:$I,$A491)</f>
        <v>0</v>
      </c>
      <c r="E491" s="156" t="str">
        <f t="shared" si="12"/>
        <v/>
      </c>
      <c r="F491" s="71"/>
      <c r="G491" s="71"/>
      <c r="H491" s="71"/>
      <c r="I491" s="71"/>
      <c r="J491" s="72"/>
    </row>
    <row r="492" spans="1:10" x14ac:dyDescent="0.25">
      <c r="A492" s="151"/>
      <c r="B492" s="152"/>
      <c r="C492" s="71"/>
      <c r="D492" s="155">
        <f>COUNTIFS('MASTER LIST'!$L:$L,$B492,'MASTER LIST'!$I:$I,$A492)</f>
        <v>0</v>
      </c>
      <c r="E492" s="156" t="str">
        <f t="shared" si="12"/>
        <v/>
      </c>
      <c r="F492" s="71"/>
      <c r="G492" s="71"/>
      <c r="H492" s="71"/>
      <c r="I492" s="71"/>
      <c r="J492" s="72"/>
    </row>
    <row r="493" spans="1:10" x14ac:dyDescent="0.25">
      <c r="A493" s="151"/>
      <c r="B493" s="152"/>
      <c r="C493" s="71"/>
      <c r="D493" s="155">
        <f>COUNTIFS('MASTER LIST'!$L:$L,$B493,'MASTER LIST'!$I:$I,$A493)</f>
        <v>0</v>
      </c>
      <c r="E493" s="156" t="str">
        <f t="shared" si="12"/>
        <v/>
      </c>
      <c r="F493" s="71"/>
      <c r="G493" s="71"/>
      <c r="H493" s="71"/>
      <c r="I493" s="71"/>
      <c r="J493" s="72"/>
    </row>
    <row r="494" spans="1:10" x14ac:dyDescent="0.25">
      <c r="A494" s="151"/>
      <c r="B494" s="152"/>
      <c r="C494" s="71"/>
      <c r="D494" s="155">
        <f>COUNTIFS('MASTER LIST'!$L:$L,$B494,'MASTER LIST'!$I:$I,$A494)</f>
        <v>0</v>
      </c>
      <c r="E494" s="156" t="str">
        <f t="shared" si="12"/>
        <v/>
      </c>
      <c r="F494" s="71"/>
      <c r="G494" s="71"/>
      <c r="H494" s="71"/>
      <c r="I494" s="71"/>
      <c r="J494" s="72"/>
    </row>
    <row r="495" spans="1:10" x14ac:dyDescent="0.25">
      <c r="A495" s="151"/>
      <c r="B495" s="152"/>
      <c r="C495" s="71"/>
      <c r="D495" s="155">
        <f>COUNTIFS('MASTER LIST'!$L:$L,$B495,'MASTER LIST'!$I:$I,$A495)</f>
        <v>0</v>
      </c>
      <c r="E495" s="156" t="str">
        <f t="shared" si="12"/>
        <v/>
      </c>
      <c r="F495" s="71"/>
      <c r="G495" s="71"/>
      <c r="H495" s="71"/>
      <c r="I495" s="71"/>
      <c r="J495" s="72"/>
    </row>
    <row r="496" spans="1:10" x14ac:dyDescent="0.25">
      <c r="A496" s="151"/>
      <c r="B496" s="152"/>
      <c r="C496" s="71"/>
      <c r="D496" s="155">
        <f>COUNTIFS('MASTER LIST'!$L:$L,$B496,'MASTER LIST'!$I:$I,$A496)</f>
        <v>0</v>
      </c>
      <c r="E496" s="156" t="str">
        <f t="shared" si="12"/>
        <v/>
      </c>
      <c r="F496" s="71"/>
      <c r="G496" s="71"/>
      <c r="H496" s="71"/>
      <c r="I496" s="71"/>
      <c r="J496" s="72"/>
    </row>
    <row r="497" spans="1:10" x14ac:dyDescent="0.25">
      <c r="A497" s="151"/>
      <c r="B497" s="152"/>
      <c r="C497" s="71"/>
      <c r="D497" s="155">
        <f>COUNTIFS('MASTER LIST'!$L:$L,$B497,'MASTER LIST'!$I:$I,$A497)</f>
        <v>0</v>
      </c>
      <c r="E497" s="156" t="str">
        <f t="shared" si="12"/>
        <v/>
      </c>
      <c r="F497" s="71"/>
      <c r="G497" s="71"/>
      <c r="H497" s="71"/>
      <c r="I497" s="71"/>
      <c r="J497" s="72"/>
    </row>
    <row r="498" spans="1:10" x14ac:dyDescent="0.25">
      <c r="A498" s="151"/>
      <c r="B498" s="152"/>
      <c r="C498" s="71"/>
      <c r="D498" s="155">
        <f>COUNTIFS('MASTER LIST'!$L:$L,$B498,'MASTER LIST'!$I:$I,$A498)</f>
        <v>0</v>
      </c>
      <c r="E498" s="156" t="str">
        <f t="shared" si="12"/>
        <v/>
      </c>
      <c r="F498" s="71"/>
      <c r="G498" s="71"/>
      <c r="H498" s="71"/>
      <c r="I498" s="71"/>
      <c r="J498" s="72"/>
    </row>
    <row r="499" spans="1:10" x14ac:dyDescent="0.25">
      <c r="A499" s="151"/>
      <c r="B499" s="152"/>
      <c r="C499" s="71"/>
      <c r="D499" s="155">
        <f>COUNTIFS('MASTER LIST'!$L:$L,$B499,'MASTER LIST'!$I:$I,$A499)</f>
        <v>0</v>
      </c>
      <c r="E499" s="156" t="str">
        <f t="shared" si="12"/>
        <v/>
      </c>
      <c r="F499" s="71"/>
      <c r="G499" s="71"/>
      <c r="H499" s="71"/>
      <c r="I499" s="71"/>
      <c r="J499" s="72"/>
    </row>
    <row r="500" spans="1:10" x14ac:dyDescent="0.25">
      <c r="A500" s="151"/>
      <c r="B500" s="152"/>
      <c r="C500" s="71"/>
      <c r="D500" s="155">
        <f>COUNTIFS('MASTER LIST'!$L:$L,$B500,'MASTER LIST'!$I:$I,$A500)</f>
        <v>0</v>
      </c>
      <c r="E500" s="156" t="str">
        <f t="shared" si="12"/>
        <v/>
      </c>
      <c r="F500" s="71"/>
      <c r="G500" s="71"/>
      <c r="H500" s="71"/>
      <c r="I500" s="71"/>
      <c r="J500" s="72"/>
    </row>
    <row r="501" spans="1:10" x14ac:dyDescent="0.25">
      <c r="A501" s="151"/>
      <c r="B501" s="152"/>
      <c r="C501" s="71"/>
      <c r="D501" s="155">
        <f>COUNTIFS('MASTER LIST'!$L:$L,$B501,'MASTER LIST'!$I:$I,$A501)</f>
        <v>0</v>
      </c>
      <c r="E501" s="156" t="str">
        <f t="shared" si="12"/>
        <v/>
      </c>
      <c r="F501" s="71"/>
      <c r="G501" s="71"/>
      <c r="H501" s="71"/>
      <c r="I501" s="71"/>
      <c r="J501" s="72"/>
    </row>
    <row r="502" spans="1:10" x14ac:dyDescent="0.25">
      <c r="A502" s="151"/>
      <c r="B502" s="152"/>
      <c r="C502" s="71"/>
      <c r="D502" s="155">
        <f>COUNTIFS('MASTER LIST'!$L:$L,$B502,'MASTER LIST'!$I:$I,$A502)</f>
        <v>0</v>
      </c>
      <c r="E502" s="156" t="str">
        <f t="shared" si="12"/>
        <v/>
      </c>
      <c r="F502" s="71"/>
      <c r="G502" s="71"/>
      <c r="H502" s="71"/>
      <c r="I502" s="71"/>
      <c r="J502" s="72"/>
    </row>
    <row r="503" spans="1:10" x14ac:dyDescent="0.25">
      <c r="A503" s="151"/>
      <c r="B503" s="152"/>
      <c r="C503" s="71"/>
      <c r="D503" s="155">
        <f>COUNTIFS('MASTER LIST'!$L:$L,$B503,'MASTER LIST'!$I:$I,$A503)</f>
        <v>0</v>
      </c>
      <c r="E503" s="156" t="str">
        <f t="shared" si="12"/>
        <v/>
      </c>
      <c r="F503" s="71"/>
      <c r="G503" s="71"/>
      <c r="H503" s="71"/>
      <c r="I503" s="71"/>
      <c r="J503" s="72"/>
    </row>
    <row r="504" spans="1:10" x14ac:dyDescent="0.25">
      <c r="A504" s="151"/>
      <c r="B504" s="152"/>
      <c r="C504" s="71"/>
      <c r="D504" s="155">
        <f>COUNTIFS('MASTER LIST'!$L:$L,$B504,'MASTER LIST'!$I:$I,$A504)</f>
        <v>0</v>
      </c>
      <c r="E504" s="156" t="str">
        <f t="shared" si="12"/>
        <v/>
      </c>
      <c r="F504" s="71"/>
      <c r="G504" s="71"/>
      <c r="H504" s="71"/>
      <c r="I504" s="71"/>
      <c r="J504" s="72"/>
    </row>
    <row r="505" spans="1:10" x14ac:dyDescent="0.25">
      <c r="A505" s="151"/>
      <c r="B505" s="152"/>
      <c r="C505" s="71"/>
      <c r="D505" s="155">
        <f>COUNTIFS('MASTER LIST'!$L:$L,$B505,'MASTER LIST'!$I:$I,$A505)</f>
        <v>0</v>
      </c>
      <c r="E505" s="156" t="str">
        <f t="shared" si="12"/>
        <v/>
      </c>
      <c r="F505" s="71"/>
      <c r="G505" s="71"/>
      <c r="H505" s="71"/>
      <c r="I505" s="71"/>
      <c r="J505" s="72"/>
    </row>
    <row r="506" spans="1:10" x14ac:dyDescent="0.25">
      <c r="A506" s="151"/>
      <c r="B506" s="152"/>
      <c r="C506" s="71"/>
      <c r="D506" s="155">
        <f>COUNTIFS('MASTER LIST'!$L:$L,$B506,'MASTER LIST'!$I:$I,$A506)</f>
        <v>0</v>
      </c>
      <c r="E506" s="156" t="str">
        <f t="shared" si="12"/>
        <v/>
      </c>
      <c r="F506" s="71"/>
      <c r="G506" s="71"/>
      <c r="H506" s="71"/>
      <c r="I506" s="71"/>
      <c r="J506" s="72"/>
    </row>
    <row r="507" spans="1:10" x14ac:dyDescent="0.25">
      <c r="A507" s="151"/>
      <c r="B507" s="152"/>
      <c r="C507" s="71"/>
      <c r="D507" s="155">
        <f>COUNTIFS('MASTER LIST'!$L:$L,$B507,'MASTER LIST'!$I:$I,$A507)</f>
        <v>0</v>
      </c>
      <c r="E507" s="156" t="str">
        <f t="shared" si="12"/>
        <v/>
      </c>
      <c r="F507" s="71"/>
      <c r="G507" s="71"/>
      <c r="H507" s="71"/>
      <c r="I507" s="71"/>
      <c r="J507" s="72"/>
    </row>
    <row r="508" spans="1:10" x14ac:dyDescent="0.25">
      <c r="A508" s="151"/>
      <c r="B508" s="152"/>
      <c r="C508" s="71"/>
      <c r="D508" s="155">
        <f>COUNTIFS('MASTER LIST'!$L:$L,$B508,'MASTER LIST'!$I:$I,$A508)</f>
        <v>0</v>
      </c>
      <c r="E508" s="156" t="str">
        <f t="shared" si="12"/>
        <v/>
      </c>
      <c r="F508" s="71"/>
      <c r="G508" s="71"/>
      <c r="H508" s="71"/>
      <c r="I508" s="71"/>
      <c r="J508" s="72"/>
    </row>
    <row r="509" spans="1:10" x14ac:dyDescent="0.25">
      <c r="A509" s="151"/>
      <c r="B509" s="152"/>
      <c r="C509" s="71"/>
      <c r="D509" s="155">
        <f>COUNTIFS('MASTER LIST'!$L:$L,$B509,'MASTER LIST'!$I:$I,$A509)</f>
        <v>0</v>
      </c>
      <c r="E509" s="156" t="str">
        <f t="shared" si="12"/>
        <v/>
      </c>
      <c r="F509" s="71"/>
      <c r="G509" s="71"/>
      <c r="H509" s="71"/>
      <c r="I509" s="71"/>
      <c r="J509" s="72"/>
    </row>
    <row r="510" spans="1:10" x14ac:dyDescent="0.25">
      <c r="A510" s="151"/>
      <c r="B510" s="152"/>
      <c r="C510" s="71"/>
      <c r="D510" s="155">
        <f>COUNTIFS('MASTER LIST'!$L:$L,$B510,'MASTER LIST'!$I:$I,$A510)</f>
        <v>0</v>
      </c>
      <c r="E510" s="156" t="str">
        <f t="shared" si="12"/>
        <v/>
      </c>
      <c r="F510" s="71"/>
      <c r="G510" s="71"/>
      <c r="H510" s="71"/>
      <c r="I510" s="71"/>
      <c r="J510" s="72"/>
    </row>
    <row r="511" spans="1:10" x14ac:dyDescent="0.25">
      <c r="A511" s="151"/>
      <c r="B511" s="152"/>
      <c r="C511" s="71"/>
      <c r="D511" s="155">
        <f>COUNTIFS('MASTER LIST'!$L:$L,$B511,'MASTER LIST'!$I:$I,$A511)</f>
        <v>0</v>
      </c>
      <c r="E511" s="156" t="str">
        <f t="shared" si="12"/>
        <v/>
      </c>
      <c r="F511" s="71"/>
      <c r="G511" s="71"/>
      <c r="H511" s="71"/>
      <c r="I511" s="71"/>
      <c r="J511" s="72"/>
    </row>
    <row r="512" spans="1:10" x14ac:dyDescent="0.25">
      <c r="A512" s="151"/>
      <c r="B512" s="152"/>
      <c r="C512" s="71"/>
      <c r="D512" s="155">
        <f>COUNTIFS('MASTER LIST'!$L:$L,$B512,'MASTER LIST'!$I:$I,$A512)</f>
        <v>0</v>
      </c>
      <c r="E512" s="156" t="str">
        <f t="shared" si="12"/>
        <v/>
      </c>
      <c r="F512" s="71"/>
      <c r="G512" s="71"/>
      <c r="H512" s="71"/>
      <c r="I512" s="71"/>
      <c r="J512" s="72"/>
    </row>
    <row r="513" spans="1:10" x14ac:dyDescent="0.25">
      <c r="A513" s="151"/>
      <c r="B513" s="152"/>
      <c r="C513" s="71"/>
      <c r="D513" s="155">
        <f>COUNTIFS('MASTER LIST'!$L:$L,$B513,'MASTER LIST'!$I:$I,$A513)</f>
        <v>0</v>
      </c>
      <c r="E513" s="156" t="str">
        <f t="shared" si="12"/>
        <v/>
      </c>
      <c r="F513" s="71"/>
      <c r="G513" s="71"/>
      <c r="H513" s="71"/>
      <c r="I513" s="71"/>
      <c r="J513" s="72"/>
    </row>
    <row r="514" spans="1:10" x14ac:dyDescent="0.25">
      <c r="A514" s="151"/>
      <c r="B514" s="152"/>
      <c r="C514" s="71"/>
      <c r="D514" s="155">
        <f>COUNTIFS('MASTER LIST'!$L:$L,$B514,'MASTER LIST'!$I:$I,$A514)</f>
        <v>0</v>
      </c>
      <c r="E514" s="156" t="str">
        <f t="shared" si="12"/>
        <v/>
      </c>
      <c r="F514" s="71"/>
      <c r="G514" s="71"/>
      <c r="H514" s="71"/>
      <c r="I514" s="71"/>
      <c r="J514" s="72"/>
    </row>
    <row r="515" spans="1:10" x14ac:dyDescent="0.25">
      <c r="A515" s="151"/>
      <c r="B515" s="152"/>
      <c r="C515" s="71"/>
      <c r="D515" s="155">
        <f>COUNTIFS('MASTER LIST'!$L:$L,$B515,'MASTER LIST'!$I:$I,$A515)</f>
        <v>0</v>
      </c>
      <c r="E515" s="156" t="str">
        <f t="shared" si="12"/>
        <v/>
      </c>
      <c r="F515" s="71"/>
      <c r="G515" s="71"/>
      <c r="H515" s="71"/>
      <c r="I515" s="71"/>
      <c r="J515" s="72"/>
    </row>
    <row r="516" spans="1:10" x14ac:dyDescent="0.25">
      <c r="A516" s="151"/>
      <c r="B516" s="152"/>
      <c r="C516" s="71"/>
      <c r="D516" s="155">
        <f>COUNTIFS('MASTER LIST'!$L:$L,$B516,'MASTER LIST'!$I:$I,$A516)</f>
        <v>0</v>
      </c>
      <c r="E516" s="156" t="str">
        <f t="shared" si="12"/>
        <v/>
      </c>
      <c r="F516" s="71"/>
      <c r="G516" s="71"/>
      <c r="H516" s="71"/>
      <c r="I516" s="71"/>
      <c r="J516" s="72"/>
    </row>
    <row r="517" spans="1:10" x14ac:dyDescent="0.25">
      <c r="A517" s="151"/>
      <c r="B517" s="152"/>
      <c r="C517" s="71"/>
      <c r="D517" s="155">
        <f>COUNTIFS('MASTER LIST'!$L:$L,$B517,'MASTER LIST'!$I:$I,$A517)</f>
        <v>0</v>
      </c>
      <c r="E517" s="156" t="str">
        <f t="shared" si="12"/>
        <v/>
      </c>
      <c r="F517" s="71"/>
      <c r="G517" s="71"/>
      <c r="H517" s="71"/>
      <c r="I517" s="71"/>
      <c r="J517" s="72"/>
    </row>
    <row r="518" spans="1:10" x14ac:dyDescent="0.25">
      <c r="A518" s="151"/>
      <c r="B518" s="152"/>
      <c r="C518" s="71"/>
      <c r="D518" s="155">
        <f>COUNTIFS('MASTER LIST'!$L:$L,$B518,'MASTER LIST'!$I:$I,$A518)</f>
        <v>0</v>
      </c>
      <c r="E518" s="156" t="str">
        <f t="shared" si="12"/>
        <v/>
      </c>
      <c r="F518" s="71"/>
      <c r="G518" s="71"/>
      <c r="H518" s="71"/>
      <c r="I518" s="71"/>
      <c r="J518" s="72"/>
    </row>
    <row r="519" spans="1:10" x14ac:dyDescent="0.25">
      <c r="A519" s="151"/>
      <c r="B519" s="152"/>
      <c r="C519" s="71"/>
      <c r="D519" s="155">
        <f>COUNTIFS('MASTER LIST'!$L:$L,$B519,'MASTER LIST'!$I:$I,$A519)</f>
        <v>0</v>
      </c>
      <c r="E519" s="156" t="str">
        <f t="shared" si="12"/>
        <v/>
      </c>
      <c r="F519" s="71"/>
      <c r="G519" s="71"/>
      <c r="H519" s="71"/>
      <c r="I519" s="71"/>
      <c r="J519" s="72"/>
    </row>
    <row r="520" spans="1:10" x14ac:dyDescent="0.25">
      <c r="A520" s="151"/>
      <c r="B520" s="152"/>
      <c r="C520" s="71"/>
      <c r="D520" s="155">
        <f>COUNTIFS('MASTER LIST'!$L:$L,$B520,'MASTER LIST'!$I:$I,$A520)</f>
        <v>0</v>
      </c>
      <c r="E520" s="156" t="str">
        <f t="shared" si="12"/>
        <v/>
      </c>
      <c r="F520" s="71"/>
      <c r="G520" s="71"/>
      <c r="H520" s="71"/>
      <c r="I520" s="71"/>
      <c r="J520" s="72"/>
    </row>
    <row r="521" spans="1:10" x14ac:dyDescent="0.25">
      <c r="A521" s="151"/>
      <c r="B521" s="152"/>
      <c r="C521" s="71"/>
      <c r="D521" s="155">
        <f>COUNTIFS('MASTER LIST'!$L:$L,$B521,'MASTER LIST'!$I:$I,$A521)</f>
        <v>0</v>
      </c>
      <c r="E521" s="156" t="str">
        <f t="shared" si="12"/>
        <v/>
      </c>
      <c r="F521" s="71"/>
      <c r="G521" s="71"/>
      <c r="H521" s="71"/>
      <c r="I521" s="71"/>
      <c r="J521" s="72"/>
    </row>
    <row r="522" spans="1:10" x14ac:dyDescent="0.25">
      <c r="A522" s="151"/>
      <c r="B522" s="152"/>
      <c r="C522" s="71"/>
      <c r="D522" s="155">
        <f>COUNTIFS('MASTER LIST'!$L:$L,$B522,'MASTER LIST'!$I:$I,$A522)</f>
        <v>0</v>
      </c>
      <c r="E522" s="156" t="str">
        <f t="shared" si="12"/>
        <v/>
      </c>
      <c r="F522" s="71"/>
      <c r="G522" s="71"/>
      <c r="H522" s="71"/>
      <c r="I522" s="71"/>
      <c r="J522" s="72"/>
    </row>
    <row r="523" spans="1:10" x14ac:dyDescent="0.25">
      <c r="A523" s="151"/>
      <c r="B523" s="152"/>
      <c r="C523" s="71"/>
      <c r="D523" s="155">
        <f>COUNTIFS('MASTER LIST'!$L:$L,$B523,'MASTER LIST'!$I:$I,$A523)</f>
        <v>0</v>
      </c>
      <c r="E523" s="156" t="str">
        <f t="shared" si="12"/>
        <v/>
      </c>
      <c r="F523" s="71"/>
      <c r="G523" s="71"/>
      <c r="H523" s="71"/>
      <c r="I523" s="71"/>
      <c r="J523" s="72"/>
    </row>
    <row r="524" spans="1:10" x14ac:dyDescent="0.25">
      <c r="A524" s="151"/>
      <c r="B524" s="152"/>
      <c r="C524" s="71"/>
      <c r="D524" s="155">
        <f>COUNTIFS('MASTER LIST'!$L:$L,$B524,'MASTER LIST'!$I:$I,$A524)</f>
        <v>0</v>
      </c>
      <c r="E524" s="156" t="str">
        <f t="shared" si="12"/>
        <v/>
      </c>
      <c r="F524" s="71"/>
      <c r="G524" s="71"/>
      <c r="H524" s="71"/>
      <c r="I524" s="71"/>
      <c r="J524" s="72"/>
    </row>
    <row r="525" spans="1:10" x14ac:dyDescent="0.25">
      <c r="A525" s="151"/>
      <c r="B525" s="152"/>
      <c r="C525" s="71"/>
      <c r="D525" s="155">
        <f>COUNTIFS('MASTER LIST'!$L:$L,$B525,'MASTER LIST'!$I:$I,$A525)</f>
        <v>0</v>
      </c>
      <c r="E525" s="156" t="str">
        <f t="shared" si="12"/>
        <v/>
      </c>
      <c r="F525" s="71"/>
      <c r="G525" s="71"/>
      <c r="H525" s="71"/>
      <c r="I525" s="71"/>
      <c r="J525" s="72"/>
    </row>
    <row r="526" spans="1:10" x14ac:dyDescent="0.25">
      <c r="A526" s="151"/>
      <c r="B526" s="152"/>
      <c r="C526" s="71"/>
      <c r="D526" s="155">
        <f>COUNTIFS('MASTER LIST'!$L:$L,$B526,'MASTER LIST'!$I:$I,$A526)</f>
        <v>0</v>
      </c>
      <c r="E526" s="156" t="str">
        <f t="shared" si="12"/>
        <v/>
      </c>
      <c r="F526" s="71"/>
      <c r="G526" s="71"/>
      <c r="H526" s="71"/>
      <c r="I526" s="71"/>
      <c r="J526" s="72"/>
    </row>
    <row r="527" spans="1:10" x14ac:dyDescent="0.25">
      <c r="A527" s="151"/>
      <c r="B527" s="152"/>
      <c r="C527" s="71"/>
      <c r="D527" s="155">
        <f>COUNTIFS('MASTER LIST'!$L:$L,$B527,'MASTER LIST'!$I:$I,$A527)</f>
        <v>0</v>
      </c>
      <c r="E527" s="156" t="str">
        <f t="shared" si="12"/>
        <v/>
      </c>
      <c r="F527" s="71"/>
      <c r="G527" s="71"/>
      <c r="H527" s="71"/>
      <c r="I527" s="71"/>
      <c r="J527" s="72"/>
    </row>
    <row r="528" spans="1:10" x14ac:dyDescent="0.25">
      <c r="A528" s="151"/>
      <c r="B528" s="152"/>
      <c r="C528" s="71"/>
      <c r="D528" s="155">
        <f>COUNTIFS('MASTER LIST'!$L:$L,$B528,'MASTER LIST'!$I:$I,$A528)</f>
        <v>0</v>
      </c>
      <c r="E528" s="156" t="str">
        <f t="shared" si="12"/>
        <v/>
      </c>
      <c r="F528" s="71"/>
      <c r="G528" s="71"/>
      <c r="H528" s="71"/>
      <c r="I528" s="71"/>
      <c r="J528" s="72"/>
    </row>
    <row r="529" spans="1:10" x14ac:dyDescent="0.25">
      <c r="A529" s="151"/>
      <c r="B529" s="152"/>
      <c r="C529" s="71"/>
      <c r="D529" s="155">
        <f>COUNTIFS('MASTER LIST'!$L:$L,$B529,'MASTER LIST'!$I:$I,$A529)</f>
        <v>0</v>
      </c>
      <c r="E529" s="156" t="str">
        <f t="shared" si="12"/>
        <v/>
      </c>
      <c r="F529" s="71"/>
      <c r="G529" s="71"/>
      <c r="H529" s="71"/>
      <c r="I529" s="71"/>
      <c r="J529" s="72"/>
    </row>
    <row r="530" spans="1:10" x14ac:dyDescent="0.25">
      <c r="A530" s="151"/>
      <c r="B530" s="152"/>
      <c r="C530" s="71"/>
      <c r="D530" s="155">
        <f>COUNTIFS('MASTER LIST'!$L:$L,$B530,'MASTER LIST'!$I:$I,$A530)</f>
        <v>0</v>
      </c>
      <c r="E530" s="156" t="str">
        <f t="shared" si="12"/>
        <v/>
      </c>
      <c r="F530" s="71"/>
      <c r="G530" s="71"/>
      <c r="H530" s="71"/>
      <c r="I530" s="71"/>
      <c r="J530" s="72"/>
    </row>
    <row r="531" spans="1:10" x14ac:dyDescent="0.25">
      <c r="A531" s="151"/>
      <c r="B531" s="152"/>
      <c r="C531" s="71"/>
      <c r="D531" s="155">
        <f>COUNTIFS('MASTER LIST'!$L:$L,$B531,'MASTER LIST'!$I:$I,$A531)</f>
        <v>0</v>
      </c>
      <c r="E531" s="156" t="str">
        <f t="shared" si="12"/>
        <v/>
      </c>
      <c r="F531" s="71"/>
      <c r="G531" s="71"/>
      <c r="H531" s="71"/>
      <c r="I531" s="71"/>
      <c r="J531" s="72"/>
    </row>
    <row r="532" spans="1:10" x14ac:dyDescent="0.25">
      <c r="A532" s="151"/>
      <c r="B532" s="152"/>
      <c r="C532" s="71"/>
      <c r="D532" s="155">
        <f>COUNTIFS('MASTER LIST'!$L:$L,$B532,'MASTER LIST'!$I:$I,$A532)</f>
        <v>0</v>
      </c>
      <c r="E532" s="156" t="str">
        <f t="shared" si="12"/>
        <v/>
      </c>
      <c r="F532" s="71"/>
      <c r="G532" s="71"/>
      <c r="H532" s="71"/>
      <c r="I532" s="71"/>
      <c r="J532" s="72"/>
    </row>
    <row r="533" spans="1:10" x14ac:dyDescent="0.25">
      <c r="A533" s="151"/>
      <c r="B533" s="152"/>
      <c r="C533" s="71"/>
      <c r="D533" s="155">
        <f>COUNTIFS('MASTER LIST'!$L:$L,$B533,'MASTER LIST'!$I:$I,$A533)</f>
        <v>0</v>
      </c>
      <c r="E533" s="156" t="str">
        <f t="shared" si="12"/>
        <v/>
      </c>
      <c r="F533" s="71"/>
      <c r="G533" s="71"/>
      <c r="H533" s="71"/>
      <c r="I533" s="71"/>
      <c r="J533" s="72"/>
    </row>
    <row r="534" spans="1:10" x14ac:dyDescent="0.25">
      <c r="A534" s="151"/>
      <c r="B534" s="152"/>
      <c r="C534" s="71"/>
      <c r="D534" s="155">
        <f>COUNTIFS('MASTER LIST'!$L:$L,$B534,'MASTER LIST'!$I:$I,$A534)</f>
        <v>0</v>
      </c>
      <c r="E534" s="156" t="str">
        <f t="shared" si="12"/>
        <v/>
      </c>
      <c r="F534" s="71"/>
      <c r="G534" s="71"/>
      <c r="H534" s="71"/>
      <c r="I534" s="71"/>
      <c r="J534" s="72"/>
    </row>
    <row r="535" spans="1:10" x14ac:dyDescent="0.25">
      <c r="A535" s="151"/>
      <c r="B535" s="152"/>
      <c r="C535" s="71"/>
      <c r="D535" s="155">
        <f>COUNTIFS('MASTER LIST'!$L:$L,$B535,'MASTER LIST'!$I:$I,$A535)</f>
        <v>0</v>
      </c>
      <c r="E535" s="156" t="str">
        <f t="shared" si="12"/>
        <v/>
      </c>
      <c r="F535" s="71"/>
      <c r="G535" s="71"/>
      <c r="H535" s="71"/>
      <c r="I535" s="71"/>
      <c r="J535" s="72"/>
    </row>
    <row r="536" spans="1:10" x14ac:dyDescent="0.25">
      <c r="A536" s="151"/>
      <c r="B536" s="152"/>
      <c r="C536" s="71"/>
      <c r="D536" s="155">
        <f>COUNTIFS('MASTER LIST'!$L:$L,$B536,'MASTER LIST'!$I:$I,$A536)</f>
        <v>0</v>
      </c>
      <c r="E536" s="156" t="str">
        <f t="shared" si="12"/>
        <v/>
      </c>
      <c r="F536" s="71"/>
      <c r="G536" s="71"/>
      <c r="H536" s="71"/>
      <c r="I536" s="71"/>
      <c r="J536" s="72"/>
    </row>
    <row r="537" spans="1:10" x14ac:dyDescent="0.25">
      <c r="A537" s="151"/>
      <c r="B537" s="152"/>
      <c r="C537" s="71"/>
      <c r="D537" s="155">
        <f>COUNTIFS('MASTER LIST'!$L:$L,$B537,'MASTER LIST'!$I:$I,$A537)</f>
        <v>0</v>
      </c>
      <c r="E537" s="156" t="str">
        <f t="shared" si="12"/>
        <v/>
      </c>
      <c r="F537" s="71"/>
      <c r="G537" s="71"/>
      <c r="H537" s="71"/>
      <c r="I537" s="71"/>
      <c r="J537" s="72"/>
    </row>
    <row r="538" spans="1:10" x14ac:dyDescent="0.25">
      <c r="A538" s="151"/>
      <c r="B538" s="152"/>
      <c r="C538" s="71"/>
      <c r="D538" s="155">
        <f>COUNTIFS('MASTER LIST'!$L:$L,$B538,'MASTER LIST'!$I:$I,$A538)</f>
        <v>0</v>
      </c>
      <c r="E538" s="156" t="str">
        <f t="shared" si="12"/>
        <v/>
      </c>
      <c r="F538" s="71"/>
      <c r="G538" s="71"/>
      <c r="H538" s="71"/>
      <c r="I538" s="71"/>
      <c r="J538" s="72"/>
    </row>
    <row r="539" spans="1:10" x14ac:dyDescent="0.25">
      <c r="A539" s="151"/>
      <c r="B539" s="152"/>
      <c r="C539" s="71"/>
      <c r="D539" s="155">
        <f>COUNTIFS('MASTER LIST'!$L:$L,$B539,'MASTER LIST'!$I:$I,$A539)</f>
        <v>0</v>
      </c>
      <c r="E539" s="156" t="str">
        <f t="shared" si="12"/>
        <v/>
      </c>
      <c r="F539" s="71"/>
      <c r="G539" s="71"/>
      <c r="H539" s="71"/>
      <c r="I539" s="71"/>
      <c r="J539" s="72"/>
    </row>
    <row r="540" spans="1:10" x14ac:dyDescent="0.25">
      <c r="A540" s="151"/>
      <c r="B540" s="152"/>
      <c r="C540" s="71"/>
      <c r="D540" s="155">
        <f>COUNTIFS('MASTER LIST'!$L:$L,$B540,'MASTER LIST'!$I:$I,$A540)</f>
        <v>0</v>
      </c>
      <c r="E540" s="156" t="str">
        <f t="shared" si="12"/>
        <v/>
      </c>
      <c r="F540" s="71"/>
      <c r="G540" s="71"/>
      <c r="H540" s="71"/>
      <c r="I540" s="71"/>
      <c r="J540" s="72"/>
    </row>
    <row r="541" spans="1:10" x14ac:dyDescent="0.25">
      <c r="A541" s="151"/>
      <c r="B541" s="152"/>
      <c r="C541" s="71"/>
      <c r="D541" s="155">
        <f>COUNTIFS('MASTER LIST'!$L:$L,$B541,'MASTER LIST'!$I:$I,$A541)</f>
        <v>0</v>
      </c>
      <c r="E541" s="156" t="str">
        <f t="shared" si="12"/>
        <v/>
      </c>
      <c r="F541" s="71"/>
      <c r="G541" s="71"/>
      <c r="H541" s="71"/>
      <c r="I541" s="71"/>
      <c r="J541" s="72"/>
    </row>
    <row r="542" spans="1:10" x14ac:dyDescent="0.25">
      <c r="A542" s="151"/>
      <c r="B542" s="152"/>
      <c r="C542" s="71"/>
      <c r="D542" s="155">
        <f>COUNTIFS('MASTER LIST'!$L:$L,$B542,'MASTER LIST'!$I:$I,$A542)</f>
        <v>0</v>
      </c>
      <c r="E542" s="156" t="str">
        <f t="shared" si="12"/>
        <v/>
      </c>
      <c r="F542" s="71"/>
      <c r="G542" s="71"/>
      <c r="H542" s="71"/>
      <c r="I542" s="71"/>
      <c r="J542" s="72"/>
    </row>
    <row r="543" spans="1:10" x14ac:dyDescent="0.25">
      <c r="A543" s="151"/>
      <c r="B543" s="152"/>
      <c r="C543" s="71"/>
      <c r="D543" s="155">
        <f>COUNTIFS('MASTER LIST'!$L:$L,$B543,'MASTER LIST'!$I:$I,$A543)</f>
        <v>0</v>
      </c>
      <c r="E543" s="156" t="str">
        <f t="shared" si="12"/>
        <v/>
      </c>
      <c r="F543" s="71"/>
      <c r="G543" s="71"/>
      <c r="H543" s="71"/>
      <c r="I543" s="71"/>
      <c r="J543" s="72"/>
    </row>
    <row r="544" spans="1:10" x14ac:dyDescent="0.25">
      <c r="A544" s="151"/>
      <c r="B544" s="152"/>
      <c r="C544" s="71"/>
      <c r="D544" s="155">
        <f>COUNTIFS('MASTER LIST'!$L:$L,$B544,'MASTER LIST'!$I:$I,$A544)</f>
        <v>0</v>
      </c>
      <c r="E544" s="156" t="str">
        <f t="shared" si="12"/>
        <v/>
      </c>
      <c r="F544" s="71"/>
      <c r="G544" s="71"/>
      <c r="H544" s="71"/>
      <c r="I544" s="71"/>
      <c r="J544" s="72"/>
    </row>
    <row r="545" spans="1:10" x14ac:dyDescent="0.25">
      <c r="A545" s="151"/>
      <c r="B545" s="152"/>
      <c r="C545" s="71"/>
      <c r="D545" s="155">
        <f>COUNTIFS('MASTER LIST'!$L:$L,$B545,'MASTER LIST'!$I:$I,$A545)</f>
        <v>0</v>
      </c>
      <c r="E545" s="156" t="str">
        <f t="shared" si="12"/>
        <v/>
      </c>
      <c r="F545" s="71"/>
      <c r="G545" s="71"/>
      <c r="H545" s="71"/>
      <c r="I545" s="71"/>
      <c r="J545" s="72"/>
    </row>
    <row r="546" spans="1:10" x14ac:dyDescent="0.25">
      <c r="A546" s="151"/>
      <c r="B546" s="152"/>
      <c r="C546" s="71"/>
      <c r="D546" s="155">
        <f>COUNTIFS('MASTER LIST'!$L:$L,$B546,'MASTER LIST'!$I:$I,$A546)</f>
        <v>0</v>
      </c>
      <c r="E546" s="156" t="str">
        <f t="shared" ref="E546:E609" si="13">IFERROR($D546/$C546,"")</f>
        <v/>
      </c>
      <c r="F546" s="71"/>
      <c r="G546" s="71"/>
      <c r="H546" s="71"/>
      <c r="I546" s="71"/>
      <c r="J546" s="72"/>
    </row>
    <row r="547" spans="1:10" x14ac:dyDescent="0.25">
      <c r="A547" s="151"/>
      <c r="B547" s="152"/>
      <c r="C547" s="71"/>
      <c r="D547" s="155">
        <f>COUNTIFS('MASTER LIST'!$L:$L,$B547,'MASTER LIST'!$I:$I,$A547)</f>
        <v>0</v>
      </c>
      <c r="E547" s="156" t="str">
        <f t="shared" si="13"/>
        <v/>
      </c>
      <c r="F547" s="71"/>
      <c r="G547" s="71"/>
      <c r="H547" s="71"/>
      <c r="I547" s="71"/>
      <c r="J547" s="72"/>
    </row>
    <row r="548" spans="1:10" x14ac:dyDescent="0.25">
      <c r="A548" s="151"/>
      <c r="B548" s="152"/>
      <c r="C548" s="71"/>
      <c r="D548" s="155">
        <f>COUNTIFS('MASTER LIST'!$L:$L,$B548,'MASTER LIST'!$I:$I,$A548)</f>
        <v>0</v>
      </c>
      <c r="E548" s="156" t="str">
        <f t="shared" si="13"/>
        <v/>
      </c>
      <c r="F548" s="71"/>
      <c r="G548" s="71"/>
      <c r="H548" s="71"/>
      <c r="I548" s="71"/>
      <c r="J548" s="72"/>
    </row>
    <row r="549" spans="1:10" x14ac:dyDescent="0.25">
      <c r="A549" s="151"/>
      <c r="B549" s="152"/>
      <c r="C549" s="71"/>
      <c r="D549" s="155">
        <f>COUNTIFS('MASTER LIST'!$L:$L,$B549,'MASTER LIST'!$I:$I,$A549)</f>
        <v>0</v>
      </c>
      <c r="E549" s="156" t="str">
        <f t="shared" si="13"/>
        <v/>
      </c>
      <c r="F549" s="71"/>
      <c r="G549" s="71"/>
      <c r="H549" s="71"/>
      <c r="I549" s="71"/>
      <c r="J549" s="72"/>
    </row>
    <row r="550" spans="1:10" x14ac:dyDescent="0.25">
      <c r="A550" s="151"/>
      <c r="B550" s="152"/>
      <c r="C550" s="71"/>
      <c r="D550" s="155">
        <f>COUNTIFS('MASTER LIST'!$L:$L,$B550,'MASTER LIST'!$I:$I,$A550)</f>
        <v>0</v>
      </c>
      <c r="E550" s="156" t="str">
        <f t="shared" si="13"/>
        <v/>
      </c>
      <c r="F550" s="71"/>
      <c r="G550" s="71"/>
      <c r="H550" s="71"/>
      <c r="I550" s="71"/>
      <c r="J550" s="72"/>
    </row>
    <row r="551" spans="1:10" x14ac:dyDescent="0.25">
      <c r="A551" s="151"/>
      <c r="B551" s="152"/>
      <c r="C551" s="71"/>
      <c r="D551" s="155">
        <f>COUNTIFS('MASTER LIST'!$L:$L,$B551,'MASTER LIST'!$I:$I,$A551)</f>
        <v>0</v>
      </c>
      <c r="E551" s="156" t="str">
        <f t="shared" si="13"/>
        <v/>
      </c>
      <c r="F551" s="71"/>
      <c r="G551" s="71"/>
      <c r="H551" s="71"/>
      <c r="I551" s="71"/>
      <c r="J551" s="72"/>
    </row>
    <row r="552" spans="1:10" x14ac:dyDescent="0.25">
      <c r="A552" s="151"/>
      <c r="B552" s="152"/>
      <c r="C552" s="71"/>
      <c r="D552" s="155">
        <f>COUNTIFS('MASTER LIST'!$L:$L,$B552,'MASTER LIST'!$I:$I,$A552)</f>
        <v>0</v>
      </c>
      <c r="E552" s="156" t="str">
        <f t="shared" si="13"/>
        <v/>
      </c>
      <c r="F552" s="71"/>
      <c r="G552" s="71"/>
      <c r="H552" s="71"/>
      <c r="I552" s="71"/>
      <c r="J552" s="72"/>
    </row>
    <row r="553" spans="1:10" x14ac:dyDescent="0.25">
      <c r="A553" s="151"/>
      <c r="B553" s="152"/>
      <c r="C553" s="71"/>
      <c r="D553" s="155">
        <f>COUNTIFS('MASTER LIST'!$L:$L,$B553,'MASTER LIST'!$I:$I,$A553)</f>
        <v>0</v>
      </c>
      <c r="E553" s="156" t="str">
        <f t="shared" si="13"/>
        <v/>
      </c>
      <c r="F553" s="71"/>
      <c r="G553" s="71"/>
      <c r="H553" s="71"/>
      <c r="I553" s="71"/>
      <c r="J553" s="72"/>
    </row>
    <row r="554" spans="1:10" x14ac:dyDescent="0.25">
      <c r="A554" s="151"/>
      <c r="B554" s="152"/>
      <c r="C554" s="71"/>
      <c r="D554" s="155">
        <f>COUNTIFS('MASTER LIST'!$L:$L,$B554,'MASTER LIST'!$I:$I,$A554)</f>
        <v>0</v>
      </c>
      <c r="E554" s="156" t="str">
        <f t="shared" si="13"/>
        <v/>
      </c>
      <c r="F554" s="71"/>
      <c r="G554" s="71"/>
      <c r="H554" s="71"/>
      <c r="I554" s="71"/>
      <c r="J554" s="72"/>
    </row>
    <row r="555" spans="1:10" x14ac:dyDescent="0.25">
      <c r="A555" s="151"/>
      <c r="B555" s="152"/>
      <c r="C555" s="71"/>
      <c r="D555" s="155">
        <f>COUNTIFS('MASTER LIST'!$L:$L,$B555,'MASTER LIST'!$I:$I,$A555)</f>
        <v>0</v>
      </c>
      <c r="E555" s="156" t="str">
        <f t="shared" si="13"/>
        <v/>
      </c>
      <c r="F555" s="71"/>
      <c r="G555" s="71"/>
      <c r="H555" s="71"/>
      <c r="I555" s="71"/>
      <c r="J555" s="72"/>
    </row>
    <row r="556" spans="1:10" x14ac:dyDescent="0.25">
      <c r="A556" s="151"/>
      <c r="B556" s="152"/>
      <c r="C556" s="71"/>
      <c r="D556" s="155">
        <f>COUNTIFS('MASTER LIST'!$L:$L,$B556,'MASTER LIST'!$I:$I,$A556)</f>
        <v>0</v>
      </c>
      <c r="E556" s="156" t="str">
        <f t="shared" si="13"/>
        <v/>
      </c>
      <c r="F556" s="71"/>
      <c r="G556" s="71"/>
      <c r="H556" s="71"/>
      <c r="I556" s="71"/>
      <c r="J556" s="72"/>
    </row>
    <row r="557" spans="1:10" x14ac:dyDescent="0.25">
      <c r="A557" s="151"/>
      <c r="B557" s="152"/>
      <c r="C557" s="71"/>
      <c r="D557" s="155">
        <f>COUNTIFS('MASTER LIST'!$L:$L,$B557,'MASTER LIST'!$I:$I,$A557)</f>
        <v>0</v>
      </c>
      <c r="E557" s="156" t="str">
        <f t="shared" si="13"/>
        <v/>
      </c>
      <c r="F557" s="71"/>
      <c r="G557" s="71"/>
      <c r="H557" s="71"/>
      <c r="I557" s="71"/>
      <c r="J557" s="72"/>
    </row>
    <row r="558" spans="1:10" x14ac:dyDescent="0.25">
      <c r="A558" s="151"/>
      <c r="B558" s="152"/>
      <c r="C558" s="71"/>
      <c r="D558" s="155">
        <f>COUNTIFS('MASTER LIST'!$L:$L,$B558,'MASTER LIST'!$I:$I,$A558)</f>
        <v>0</v>
      </c>
      <c r="E558" s="156" t="str">
        <f t="shared" si="13"/>
        <v/>
      </c>
      <c r="F558" s="71"/>
      <c r="G558" s="71"/>
      <c r="H558" s="71"/>
      <c r="I558" s="71"/>
      <c r="J558" s="72"/>
    </row>
    <row r="559" spans="1:10" x14ac:dyDescent="0.25">
      <c r="A559" s="151"/>
      <c r="B559" s="152"/>
      <c r="C559" s="71"/>
      <c r="D559" s="155">
        <f>COUNTIFS('MASTER LIST'!$L:$L,$B559,'MASTER LIST'!$I:$I,$A559)</f>
        <v>0</v>
      </c>
      <c r="E559" s="156" t="str">
        <f t="shared" si="13"/>
        <v/>
      </c>
      <c r="F559" s="71"/>
      <c r="G559" s="71"/>
      <c r="H559" s="71"/>
      <c r="I559" s="71"/>
      <c r="J559" s="72"/>
    </row>
    <row r="560" spans="1:10" x14ac:dyDescent="0.25">
      <c r="A560" s="151"/>
      <c r="B560" s="152"/>
      <c r="C560" s="71"/>
      <c r="D560" s="155">
        <f>COUNTIFS('MASTER LIST'!$L:$L,$B560,'MASTER LIST'!$I:$I,$A560)</f>
        <v>0</v>
      </c>
      <c r="E560" s="156" t="str">
        <f t="shared" si="13"/>
        <v/>
      </c>
      <c r="F560" s="71"/>
      <c r="G560" s="71"/>
      <c r="H560" s="71"/>
      <c r="I560" s="71"/>
      <c r="J560" s="72"/>
    </row>
    <row r="561" spans="1:10" x14ac:dyDescent="0.25">
      <c r="A561" s="151"/>
      <c r="B561" s="152"/>
      <c r="C561" s="71"/>
      <c r="D561" s="155">
        <f>COUNTIFS('MASTER LIST'!$L:$L,$B561,'MASTER LIST'!$I:$I,$A561)</f>
        <v>0</v>
      </c>
      <c r="E561" s="156" t="str">
        <f t="shared" si="13"/>
        <v/>
      </c>
      <c r="F561" s="71"/>
      <c r="G561" s="71"/>
      <c r="H561" s="71"/>
      <c r="I561" s="71"/>
      <c r="J561" s="72"/>
    </row>
    <row r="562" spans="1:10" x14ac:dyDescent="0.25">
      <c r="A562" s="151"/>
      <c r="B562" s="152"/>
      <c r="C562" s="71"/>
      <c r="D562" s="155">
        <f>COUNTIFS('MASTER LIST'!$L:$L,$B562,'MASTER LIST'!$I:$I,$A562)</f>
        <v>0</v>
      </c>
      <c r="E562" s="156" t="str">
        <f t="shared" si="13"/>
        <v/>
      </c>
      <c r="F562" s="71"/>
      <c r="G562" s="71"/>
      <c r="H562" s="71"/>
      <c r="I562" s="71"/>
      <c r="J562" s="72"/>
    </row>
    <row r="563" spans="1:10" x14ac:dyDescent="0.25">
      <c r="A563" s="151"/>
      <c r="B563" s="152"/>
      <c r="C563" s="71"/>
      <c r="D563" s="155">
        <f>COUNTIFS('MASTER LIST'!$L:$L,$B563,'MASTER LIST'!$I:$I,$A563)</f>
        <v>0</v>
      </c>
      <c r="E563" s="156" t="str">
        <f t="shared" si="13"/>
        <v/>
      </c>
      <c r="F563" s="71"/>
      <c r="G563" s="71"/>
      <c r="H563" s="71"/>
      <c r="I563" s="71"/>
      <c r="J563" s="72"/>
    </row>
    <row r="564" spans="1:10" x14ac:dyDescent="0.25">
      <c r="A564" s="151"/>
      <c r="B564" s="152"/>
      <c r="C564" s="71"/>
      <c r="D564" s="155">
        <f>COUNTIFS('MASTER LIST'!$L:$L,$B564,'MASTER LIST'!$I:$I,$A564)</f>
        <v>0</v>
      </c>
      <c r="E564" s="156" t="str">
        <f t="shared" si="13"/>
        <v/>
      </c>
      <c r="F564" s="71"/>
      <c r="G564" s="71"/>
      <c r="H564" s="71"/>
      <c r="I564" s="71"/>
      <c r="J564" s="72"/>
    </row>
    <row r="565" spans="1:10" x14ac:dyDescent="0.25">
      <c r="A565" s="151"/>
      <c r="B565" s="152"/>
      <c r="C565" s="71"/>
      <c r="D565" s="155">
        <f>COUNTIFS('MASTER LIST'!$L:$L,$B565,'MASTER LIST'!$I:$I,$A565)</f>
        <v>0</v>
      </c>
      <c r="E565" s="156" t="str">
        <f t="shared" si="13"/>
        <v/>
      </c>
      <c r="F565" s="71"/>
      <c r="G565" s="71"/>
      <c r="H565" s="71"/>
      <c r="I565" s="71"/>
      <c r="J565" s="72"/>
    </row>
    <row r="566" spans="1:10" x14ac:dyDescent="0.25">
      <c r="A566" s="151"/>
      <c r="B566" s="152"/>
      <c r="C566" s="71"/>
      <c r="D566" s="155">
        <f>COUNTIFS('MASTER LIST'!$L:$L,$B566,'MASTER LIST'!$I:$I,$A566)</f>
        <v>0</v>
      </c>
      <c r="E566" s="156" t="str">
        <f t="shared" si="13"/>
        <v/>
      </c>
      <c r="F566" s="71"/>
      <c r="G566" s="71"/>
      <c r="H566" s="71"/>
      <c r="I566" s="71"/>
      <c r="J566" s="72"/>
    </row>
    <row r="567" spans="1:10" x14ac:dyDescent="0.25">
      <c r="A567" s="151"/>
      <c r="B567" s="152"/>
      <c r="C567" s="71"/>
      <c r="D567" s="155">
        <f>COUNTIFS('MASTER LIST'!$L:$L,$B567,'MASTER LIST'!$I:$I,$A567)</f>
        <v>0</v>
      </c>
      <c r="E567" s="156" t="str">
        <f t="shared" si="13"/>
        <v/>
      </c>
      <c r="F567" s="71"/>
      <c r="G567" s="71"/>
      <c r="H567" s="71"/>
      <c r="I567" s="71"/>
      <c r="J567" s="72"/>
    </row>
    <row r="568" spans="1:10" x14ac:dyDescent="0.25">
      <c r="A568" s="151"/>
      <c r="B568" s="152"/>
      <c r="C568" s="71"/>
      <c r="D568" s="155">
        <f>COUNTIFS('MASTER LIST'!$L:$L,$B568,'MASTER LIST'!$I:$I,$A568)</f>
        <v>0</v>
      </c>
      <c r="E568" s="156" t="str">
        <f t="shared" si="13"/>
        <v/>
      </c>
      <c r="F568" s="71"/>
      <c r="G568" s="71"/>
      <c r="H568" s="71"/>
      <c r="I568" s="71"/>
      <c r="J568" s="72"/>
    </row>
    <row r="569" spans="1:10" x14ac:dyDescent="0.25">
      <c r="A569" s="151"/>
      <c r="B569" s="152"/>
      <c r="C569" s="71"/>
      <c r="D569" s="155">
        <f>COUNTIFS('MASTER LIST'!$L:$L,$B569,'MASTER LIST'!$I:$I,$A569)</f>
        <v>0</v>
      </c>
      <c r="E569" s="156" t="str">
        <f t="shared" si="13"/>
        <v/>
      </c>
      <c r="F569" s="71"/>
      <c r="G569" s="71"/>
      <c r="H569" s="71"/>
      <c r="I569" s="71"/>
      <c r="J569" s="72"/>
    </row>
    <row r="570" spans="1:10" x14ac:dyDescent="0.25">
      <c r="A570" s="151"/>
      <c r="B570" s="152"/>
      <c r="C570" s="71"/>
      <c r="D570" s="155">
        <f>COUNTIFS('MASTER LIST'!$L:$L,$B570,'MASTER LIST'!$I:$I,$A570)</f>
        <v>0</v>
      </c>
      <c r="E570" s="156" t="str">
        <f t="shared" si="13"/>
        <v/>
      </c>
      <c r="F570" s="71"/>
      <c r="G570" s="71"/>
      <c r="H570" s="71"/>
      <c r="I570" s="71"/>
      <c r="J570" s="72"/>
    </row>
    <row r="571" spans="1:10" x14ac:dyDescent="0.25">
      <c r="A571" s="151"/>
      <c r="B571" s="152"/>
      <c r="C571" s="71"/>
      <c r="D571" s="155">
        <f>COUNTIFS('MASTER LIST'!$L:$L,$B571,'MASTER LIST'!$I:$I,$A571)</f>
        <v>0</v>
      </c>
      <c r="E571" s="156" t="str">
        <f t="shared" si="13"/>
        <v/>
      </c>
      <c r="F571" s="71"/>
      <c r="G571" s="71"/>
      <c r="H571" s="71"/>
      <c r="I571" s="71"/>
      <c r="J571" s="72"/>
    </row>
    <row r="572" spans="1:10" x14ac:dyDescent="0.25">
      <c r="A572" s="151"/>
      <c r="B572" s="152"/>
      <c r="C572" s="71"/>
      <c r="D572" s="155">
        <f>COUNTIFS('MASTER LIST'!$L:$L,$B572,'MASTER LIST'!$I:$I,$A572)</f>
        <v>0</v>
      </c>
      <c r="E572" s="156" t="str">
        <f t="shared" si="13"/>
        <v/>
      </c>
      <c r="F572" s="71"/>
      <c r="G572" s="71"/>
      <c r="H572" s="71"/>
      <c r="I572" s="71"/>
      <c r="J572" s="72"/>
    </row>
    <row r="573" spans="1:10" x14ac:dyDescent="0.25">
      <c r="A573" s="151"/>
      <c r="B573" s="152"/>
      <c r="C573" s="71"/>
      <c r="D573" s="155">
        <f>COUNTIFS('MASTER LIST'!$L:$L,$B573,'MASTER LIST'!$I:$I,$A573)</f>
        <v>0</v>
      </c>
      <c r="E573" s="156" t="str">
        <f t="shared" si="13"/>
        <v/>
      </c>
      <c r="F573" s="71"/>
      <c r="G573" s="71"/>
      <c r="H573" s="71"/>
      <c r="I573" s="71"/>
      <c r="J573" s="72"/>
    </row>
    <row r="574" spans="1:10" x14ac:dyDescent="0.25">
      <c r="A574" s="151"/>
      <c r="B574" s="152"/>
      <c r="C574" s="71"/>
      <c r="D574" s="155">
        <f>COUNTIFS('MASTER LIST'!$L:$L,$B574,'MASTER LIST'!$I:$I,$A574)</f>
        <v>0</v>
      </c>
      <c r="E574" s="156" t="str">
        <f t="shared" si="13"/>
        <v/>
      </c>
      <c r="F574" s="71"/>
      <c r="G574" s="71"/>
      <c r="H574" s="71"/>
      <c r="I574" s="71"/>
      <c r="J574" s="72"/>
    </row>
    <row r="575" spans="1:10" x14ac:dyDescent="0.25">
      <c r="A575" s="151"/>
      <c r="B575" s="152"/>
      <c r="C575" s="71"/>
      <c r="D575" s="155">
        <f>COUNTIFS('MASTER LIST'!$L:$L,$B575,'MASTER LIST'!$I:$I,$A575)</f>
        <v>0</v>
      </c>
      <c r="E575" s="156" t="str">
        <f t="shared" si="13"/>
        <v/>
      </c>
      <c r="F575" s="71"/>
      <c r="G575" s="71"/>
      <c r="H575" s="71"/>
      <c r="I575" s="71"/>
      <c r="J575" s="72"/>
    </row>
    <row r="576" spans="1:10" x14ac:dyDescent="0.25">
      <c r="A576" s="151"/>
      <c r="B576" s="152"/>
      <c r="C576" s="71"/>
      <c r="D576" s="155">
        <f>COUNTIFS('MASTER LIST'!$L:$L,$B576,'MASTER LIST'!$I:$I,$A576)</f>
        <v>0</v>
      </c>
      <c r="E576" s="156" t="str">
        <f t="shared" si="13"/>
        <v/>
      </c>
      <c r="F576" s="71"/>
      <c r="G576" s="71"/>
      <c r="H576" s="71"/>
      <c r="I576" s="71"/>
      <c r="J576" s="72"/>
    </row>
    <row r="577" spans="1:10" x14ac:dyDescent="0.25">
      <c r="A577" s="151"/>
      <c r="B577" s="152"/>
      <c r="C577" s="71"/>
      <c r="D577" s="155">
        <f>COUNTIFS('MASTER LIST'!$L:$L,$B577,'MASTER LIST'!$I:$I,$A577)</f>
        <v>0</v>
      </c>
      <c r="E577" s="156" t="str">
        <f t="shared" si="13"/>
        <v/>
      </c>
      <c r="F577" s="71"/>
      <c r="G577" s="71"/>
      <c r="H577" s="71"/>
      <c r="I577" s="71"/>
      <c r="J577" s="72"/>
    </row>
    <row r="578" spans="1:10" x14ac:dyDescent="0.25">
      <c r="A578" s="151"/>
      <c r="B578" s="152"/>
      <c r="C578" s="71"/>
      <c r="D578" s="155">
        <f>COUNTIFS('MASTER LIST'!$L:$L,$B578,'MASTER LIST'!$I:$I,$A578)</f>
        <v>0</v>
      </c>
      <c r="E578" s="156" t="str">
        <f t="shared" si="13"/>
        <v/>
      </c>
      <c r="F578" s="71"/>
      <c r="G578" s="71"/>
      <c r="H578" s="71"/>
      <c r="I578" s="71"/>
      <c r="J578" s="72"/>
    </row>
    <row r="579" spans="1:10" x14ac:dyDescent="0.25">
      <c r="A579" s="151"/>
      <c r="B579" s="152"/>
      <c r="C579" s="71"/>
      <c r="D579" s="155">
        <f>COUNTIFS('MASTER LIST'!$L:$L,$B579,'MASTER LIST'!$I:$I,$A579)</f>
        <v>0</v>
      </c>
      <c r="E579" s="156" t="str">
        <f t="shared" si="13"/>
        <v/>
      </c>
      <c r="F579" s="71"/>
      <c r="G579" s="71"/>
      <c r="H579" s="71"/>
      <c r="I579" s="71"/>
      <c r="J579" s="72"/>
    </row>
    <row r="580" spans="1:10" x14ac:dyDescent="0.25">
      <c r="A580" s="151"/>
      <c r="B580" s="152"/>
      <c r="C580" s="71"/>
      <c r="D580" s="155">
        <f>COUNTIFS('MASTER LIST'!$L:$L,$B580,'MASTER LIST'!$I:$I,$A580)</f>
        <v>0</v>
      </c>
      <c r="E580" s="156" t="str">
        <f t="shared" si="13"/>
        <v/>
      </c>
      <c r="F580" s="71"/>
      <c r="G580" s="71"/>
      <c r="H580" s="71"/>
      <c r="I580" s="71"/>
      <c r="J580" s="72"/>
    </row>
    <row r="581" spans="1:10" x14ac:dyDescent="0.25">
      <c r="A581" s="151"/>
      <c r="B581" s="152"/>
      <c r="C581" s="71"/>
      <c r="D581" s="155">
        <f>COUNTIFS('MASTER LIST'!$L:$L,$B581,'MASTER LIST'!$I:$I,$A581)</f>
        <v>0</v>
      </c>
      <c r="E581" s="156" t="str">
        <f t="shared" si="13"/>
        <v/>
      </c>
      <c r="F581" s="71"/>
      <c r="G581" s="71"/>
      <c r="H581" s="71"/>
      <c r="I581" s="71"/>
      <c r="J581" s="72"/>
    </row>
    <row r="582" spans="1:10" x14ac:dyDescent="0.25">
      <c r="A582" s="151"/>
      <c r="B582" s="152"/>
      <c r="C582" s="71"/>
      <c r="D582" s="155">
        <f>COUNTIFS('MASTER LIST'!$L:$L,$B582,'MASTER LIST'!$I:$I,$A582)</f>
        <v>0</v>
      </c>
      <c r="E582" s="156" t="str">
        <f t="shared" si="13"/>
        <v/>
      </c>
      <c r="F582" s="71"/>
      <c r="G582" s="71"/>
      <c r="H582" s="71"/>
      <c r="I582" s="71"/>
      <c r="J582" s="72"/>
    </row>
    <row r="583" spans="1:10" x14ac:dyDescent="0.25">
      <c r="A583" s="151"/>
      <c r="B583" s="152"/>
      <c r="C583" s="71"/>
      <c r="D583" s="155">
        <f>COUNTIFS('MASTER LIST'!$L:$L,$B583,'MASTER LIST'!$I:$I,$A583)</f>
        <v>0</v>
      </c>
      <c r="E583" s="156" t="str">
        <f t="shared" si="13"/>
        <v/>
      </c>
      <c r="F583" s="71"/>
      <c r="G583" s="71"/>
      <c r="H583" s="71"/>
      <c r="I583" s="71"/>
      <c r="J583" s="72"/>
    </row>
    <row r="584" spans="1:10" x14ac:dyDescent="0.25">
      <c r="A584" s="151"/>
      <c r="B584" s="152"/>
      <c r="C584" s="71"/>
      <c r="D584" s="155">
        <f>COUNTIFS('MASTER LIST'!$L:$L,$B584,'MASTER LIST'!$I:$I,$A584)</f>
        <v>0</v>
      </c>
      <c r="E584" s="156" t="str">
        <f t="shared" si="13"/>
        <v/>
      </c>
      <c r="F584" s="71"/>
      <c r="G584" s="71"/>
      <c r="H584" s="71"/>
      <c r="I584" s="71"/>
      <c r="J584" s="72"/>
    </row>
    <row r="585" spans="1:10" x14ac:dyDescent="0.25">
      <c r="A585" s="151"/>
      <c r="B585" s="152"/>
      <c r="C585" s="71"/>
      <c r="D585" s="155">
        <f>COUNTIFS('MASTER LIST'!$L:$L,$B585,'MASTER LIST'!$I:$I,$A585)</f>
        <v>0</v>
      </c>
      <c r="E585" s="156" t="str">
        <f t="shared" si="13"/>
        <v/>
      </c>
      <c r="F585" s="71"/>
      <c r="G585" s="71"/>
      <c r="H585" s="71"/>
      <c r="I585" s="71"/>
      <c r="J585" s="72"/>
    </row>
    <row r="586" spans="1:10" x14ac:dyDescent="0.25">
      <c r="A586" s="151"/>
      <c r="B586" s="152"/>
      <c r="C586" s="71"/>
      <c r="D586" s="155">
        <f>COUNTIFS('MASTER LIST'!$L:$L,$B586,'MASTER LIST'!$I:$I,$A586)</f>
        <v>0</v>
      </c>
      <c r="E586" s="156" t="str">
        <f t="shared" si="13"/>
        <v/>
      </c>
      <c r="F586" s="71"/>
      <c r="G586" s="71"/>
      <c r="H586" s="71"/>
      <c r="I586" s="71"/>
      <c r="J586" s="72"/>
    </row>
    <row r="587" spans="1:10" x14ac:dyDescent="0.25">
      <c r="A587" s="151"/>
      <c r="B587" s="152"/>
      <c r="C587" s="71"/>
      <c r="D587" s="155">
        <f>COUNTIFS('MASTER LIST'!$L:$L,$B587,'MASTER LIST'!$I:$I,$A587)</f>
        <v>0</v>
      </c>
      <c r="E587" s="156" t="str">
        <f t="shared" si="13"/>
        <v/>
      </c>
      <c r="F587" s="71"/>
      <c r="G587" s="71"/>
      <c r="H587" s="71"/>
      <c r="I587" s="71"/>
      <c r="J587" s="72"/>
    </row>
    <row r="588" spans="1:10" x14ac:dyDescent="0.25">
      <c r="A588" s="151"/>
      <c r="B588" s="152"/>
      <c r="C588" s="71"/>
      <c r="D588" s="155">
        <f>COUNTIFS('MASTER LIST'!$L:$L,$B588,'MASTER LIST'!$I:$I,$A588)</f>
        <v>0</v>
      </c>
      <c r="E588" s="156" t="str">
        <f t="shared" si="13"/>
        <v/>
      </c>
      <c r="F588" s="71"/>
      <c r="G588" s="71"/>
      <c r="H588" s="71"/>
      <c r="I588" s="71"/>
      <c r="J588" s="72"/>
    </row>
    <row r="589" spans="1:10" x14ac:dyDescent="0.25">
      <c r="A589" s="151"/>
      <c r="B589" s="152"/>
      <c r="C589" s="71"/>
      <c r="D589" s="155">
        <f>COUNTIFS('MASTER LIST'!$L:$L,$B589,'MASTER LIST'!$I:$I,$A589)</f>
        <v>0</v>
      </c>
      <c r="E589" s="156" t="str">
        <f t="shared" si="13"/>
        <v/>
      </c>
      <c r="F589" s="71"/>
      <c r="G589" s="71"/>
      <c r="H589" s="71"/>
      <c r="I589" s="71"/>
      <c r="J589" s="72"/>
    </row>
    <row r="590" spans="1:10" x14ac:dyDescent="0.25">
      <c r="A590" s="151"/>
      <c r="B590" s="152"/>
      <c r="C590" s="71"/>
      <c r="D590" s="155">
        <f>COUNTIFS('MASTER LIST'!$L:$L,$B590,'MASTER LIST'!$I:$I,$A590)</f>
        <v>0</v>
      </c>
      <c r="E590" s="156" t="str">
        <f t="shared" si="13"/>
        <v/>
      </c>
      <c r="F590" s="71"/>
      <c r="G590" s="71"/>
      <c r="H590" s="71"/>
      <c r="I590" s="71"/>
      <c r="J590" s="72"/>
    </row>
    <row r="591" spans="1:10" x14ac:dyDescent="0.25">
      <c r="A591" s="151"/>
      <c r="B591" s="152"/>
      <c r="C591" s="71"/>
      <c r="D591" s="155">
        <f>COUNTIFS('MASTER LIST'!$L:$L,$B591,'MASTER LIST'!$I:$I,$A591)</f>
        <v>0</v>
      </c>
      <c r="E591" s="156" t="str">
        <f t="shared" si="13"/>
        <v/>
      </c>
      <c r="F591" s="71"/>
      <c r="G591" s="71"/>
      <c r="H591" s="71"/>
      <c r="I591" s="71"/>
      <c r="J591" s="72"/>
    </row>
    <row r="592" spans="1:10" x14ac:dyDescent="0.25">
      <c r="A592" s="151"/>
      <c r="B592" s="152"/>
      <c r="C592" s="71"/>
      <c r="D592" s="155">
        <f>COUNTIFS('MASTER LIST'!$L:$L,$B592,'MASTER LIST'!$I:$I,$A592)</f>
        <v>0</v>
      </c>
      <c r="E592" s="156" t="str">
        <f t="shared" si="13"/>
        <v/>
      </c>
      <c r="F592" s="71"/>
      <c r="G592" s="71"/>
      <c r="H592" s="71"/>
      <c r="I592" s="71"/>
      <c r="J592" s="72"/>
    </row>
    <row r="593" spans="1:10" x14ac:dyDescent="0.25">
      <c r="A593" s="151"/>
      <c r="B593" s="152"/>
      <c r="C593" s="71"/>
      <c r="D593" s="155">
        <f>COUNTIFS('MASTER LIST'!$L:$L,$B593,'MASTER LIST'!$I:$I,$A593)</f>
        <v>0</v>
      </c>
      <c r="E593" s="156" t="str">
        <f t="shared" si="13"/>
        <v/>
      </c>
      <c r="F593" s="71"/>
      <c r="G593" s="71"/>
      <c r="H593" s="71"/>
      <c r="I593" s="71"/>
      <c r="J593" s="72"/>
    </row>
    <row r="594" spans="1:10" x14ac:dyDescent="0.25">
      <c r="A594" s="151"/>
      <c r="B594" s="152"/>
      <c r="C594" s="71"/>
      <c r="D594" s="155">
        <f>COUNTIFS('MASTER LIST'!$L:$L,$B594,'MASTER LIST'!$I:$I,$A594)</f>
        <v>0</v>
      </c>
      <c r="E594" s="156" t="str">
        <f t="shared" si="13"/>
        <v/>
      </c>
      <c r="F594" s="71"/>
      <c r="G594" s="71"/>
      <c r="H594" s="71"/>
      <c r="I594" s="71"/>
      <c r="J594" s="72"/>
    </row>
    <row r="595" spans="1:10" x14ac:dyDescent="0.25">
      <c r="A595" s="151"/>
      <c r="B595" s="152"/>
      <c r="C595" s="71"/>
      <c r="D595" s="155">
        <f>COUNTIFS('MASTER LIST'!$L:$L,$B595,'MASTER LIST'!$I:$I,$A595)</f>
        <v>0</v>
      </c>
      <c r="E595" s="156" t="str">
        <f t="shared" si="13"/>
        <v/>
      </c>
      <c r="F595" s="71"/>
      <c r="G595" s="71"/>
      <c r="H595" s="71"/>
      <c r="I595" s="71"/>
      <c r="J595" s="72"/>
    </row>
    <row r="596" spans="1:10" x14ac:dyDescent="0.25">
      <c r="A596" s="151"/>
      <c r="B596" s="152"/>
      <c r="C596" s="71"/>
      <c r="D596" s="155">
        <f>COUNTIFS('MASTER LIST'!$L:$L,$B596,'MASTER LIST'!$I:$I,$A596)</f>
        <v>0</v>
      </c>
      <c r="E596" s="156" t="str">
        <f t="shared" si="13"/>
        <v/>
      </c>
      <c r="F596" s="71"/>
      <c r="G596" s="71"/>
      <c r="H596" s="71"/>
      <c r="I596" s="71"/>
      <c r="J596" s="72"/>
    </row>
    <row r="597" spans="1:10" x14ac:dyDescent="0.25">
      <c r="A597" s="151"/>
      <c r="B597" s="152"/>
      <c r="C597" s="71"/>
      <c r="D597" s="155">
        <f>COUNTIFS('MASTER LIST'!$L:$L,$B597,'MASTER LIST'!$I:$I,$A597)</f>
        <v>0</v>
      </c>
      <c r="E597" s="156" t="str">
        <f t="shared" si="13"/>
        <v/>
      </c>
      <c r="F597" s="71"/>
      <c r="G597" s="71"/>
      <c r="H597" s="71"/>
      <c r="I597" s="71"/>
      <c r="J597" s="72"/>
    </row>
    <row r="598" spans="1:10" x14ac:dyDescent="0.25">
      <c r="A598" s="151"/>
      <c r="B598" s="152"/>
      <c r="C598" s="71"/>
      <c r="D598" s="155">
        <f>COUNTIFS('MASTER LIST'!$L:$L,$B598,'MASTER LIST'!$I:$I,$A598)</f>
        <v>0</v>
      </c>
      <c r="E598" s="156" t="str">
        <f t="shared" si="13"/>
        <v/>
      </c>
      <c r="F598" s="71"/>
      <c r="G598" s="71"/>
      <c r="H598" s="71"/>
      <c r="I598" s="71"/>
      <c r="J598" s="72"/>
    </row>
    <row r="599" spans="1:10" x14ac:dyDescent="0.25">
      <c r="A599" s="151"/>
      <c r="B599" s="152"/>
      <c r="C599" s="71"/>
      <c r="D599" s="155">
        <f>COUNTIFS('MASTER LIST'!$L:$L,$B599,'MASTER LIST'!$I:$I,$A599)</f>
        <v>0</v>
      </c>
      <c r="E599" s="156" t="str">
        <f t="shared" si="13"/>
        <v/>
      </c>
      <c r="F599" s="71"/>
      <c r="G599" s="71"/>
      <c r="H599" s="71"/>
      <c r="I599" s="71"/>
      <c r="J599" s="72"/>
    </row>
    <row r="600" spans="1:10" x14ac:dyDescent="0.25">
      <c r="A600" s="151"/>
      <c r="B600" s="152"/>
      <c r="C600" s="71"/>
      <c r="D600" s="155">
        <f>COUNTIFS('MASTER LIST'!$L:$L,$B600,'MASTER LIST'!$I:$I,$A600)</f>
        <v>0</v>
      </c>
      <c r="E600" s="156" t="str">
        <f t="shared" si="13"/>
        <v/>
      </c>
      <c r="F600" s="71"/>
      <c r="G600" s="71"/>
      <c r="H600" s="71"/>
      <c r="I600" s="71"/>
      <c r="J600" s="72"/>
    </row>
    <row r="601" spans="1:10" x14ac:dyDescent="0.25">
      <c r="A601" s="151"/>
      <c r="B601" s="152"/>
      <c r="C601" s="71"/>
      <c r="D601" s="155">
        <f>COUNTIFS('MASTER LIST'!$L:$L,$B601,'MASTER LIST'!$I:$I,$A601)</f>
        <v>0</v>
      </c>
      <c r="E601" s="156" t="str">
        <f t="shared" si="13"/>
        <v/>
      </c>
      <c r="F601" s="71"/>
      <c r="G601" s="71"/>
      <c r="H601" s="71"/>
      <c r="I601" s="71"/>
      <c r="J601" s="72"/>
    </row>
    <row r="602" spans="1:10" x14ac:dyDescent="0.25">
      <c r="A602" s="151"/>
      <c r="B602" s="152"/>
      <c r="C602" s="71"/>
      <c r="D602" s="155">
        <f>COUNTIFS('MASTER LIST'!$L:$L,$B602,'MASTER LIST'!$I:$I,$A602)</f>
        <v>0</v>
      </c>
      <c r="E602" s="156" t="str">
        <f t="shared" si="13"/>
        <v/>
      </c>
      <c r="F602" s="71"/>
      <c r="G602" s="71"/>
      <c r="H602" s="71"/>
      <c r="I602" s="71"/>
      <c r="J602" s="72"/>
    </row>
    <row r="603" spans="1:10" x14ac:dyDescent="0.25">
      <c r="A603" s="151"/>
      <c r="B603" s="152"/>
      <c r="C603" s="71"/>
      <c r="D603" s="155">
        <f>COUNTIFS('MASTER LIST'!$L:$L,$B603,'MASTER LIST'!$I:$I,$A603)</f>
        <v>0</v>
      </c>
      <c r="E603" s="156" t="str">
        <f t="shared" si="13"/>
        <v/>
      </c>
      <c r="F603" s="71"/>
      <c r="G603" s="71"/>
      <c r="H603" s="71"/>
      <c r="I603" s="71"/>
      <c r="J603" s="72"/>
    </row>
    <row r="604" spans="1:10" x14ac:dyDescent="0.25">
      <c r="A604" s="151"/>
      <c r="B604" s="152"/>
      <c r="C604" s="71"/>
      <c r="D604" s="155">
        <f>COUNTIFS('MASTER LIST'!$L:$L,$B604,'MASTER LIST'!$I:$I,$A604)</f>
        <v>0</v>
      </c>
      <c r="E604" s="156" t="str">
        <f t="shared" si="13"/>
        <v/>
      </c>
      <c r="F604" s="71"/>
      <c r="G604" s="71"/>
      <c r="H604" s="71"/>
      <c r="I604" s="71"/>
      <c r="J604" s="72"/>
    </row>
    <row r="605" spans="1:10" x14ac:dyDescent="0.25">
      <c r="A605" s="151"/>
      <c r="B605" s="152"/>
      <c r="C605" s="71"/>
      <c r="D605" s="155">
        <f>COUNTIFS('MASTER LIST'!$L:$L,$B605,'MASTER LIST'!$I:$I,$A605)</f>
        <v>0</v>
      </c>
      <c r="E605" s="156" t="str">
        <f t="shared" si="13"/>
        <v/>
      </c>
      <c r="F605" s="71"/>
      <c r="G605" s="71"/>
      <c r="H605" s="71"/>
      <c r="I605" s="71"/>
      <c r="J605" s="72"/>
    </row>
    <row r="606" spans="1:10" x14ac:dyDescent="0.25">
      <c r="A606" s="151"/>
      <c r="B606" s="152"/>
      <c r="C606" s="71"/>
      <c r="D606" s="155">
        <f>COUNTIFS('MASTER LIST'!$L:$L,$B606,'MASTER LIST'!$I:$I,$A606)</f>
        <v>0</v>
      </c>
      <c r="E606" s="156" t="str">
        <f t="shared" si="13"/>
        <v/>
      </c>
      <c r="F606" s="71"/>
      <c r="G606" s="71"/>
      <c r="H606" s="71"/>
      <c r="I606" s="71"/>
      <c r="J606" s="72"/>
    </row>
    <row r="607" spans="1:10" x14ac:dyDescent="0.25">
      <c r="A607" s="151"/>
      <c r="B607" s="152"/>
      <c r="C607" s="71"/>
      <c r="D607" s="155">
        <f>COUNTIFS('MASTER LIST'!$L:$L,$B607,'MASTER LIST'!$I:$I,$A607)</f>
        <v>0</v>
      </c>
      <c r="E607" s="156" t="str">
        <f t="shared" si="13"/>
        <v/>
      </c>
      <c r="F607" s="71"/>
      <c r="G607" s="71"/>
      <c r="H607" s="71"/>
      <c r="I607" s="71"/>
      <c r="J607" s="72"/>
    </row>
    <row r="608" spans="1:10" x14ac:dyDescent="0.25">
      <c r="A608" s="151"/>
      <c r="B608" s="152"/>
      <c r="C608" s="71"/>
      <c r="D608" s="155">
        <f>COUNTIFS('MASTER LIST'!$L:$L,$B608,'MASTER LIST'!$I:$I,$A608)</f>
        <v>0</v>
      </c>
      <c r="E608" s="156" t="str">
        <f t="shared" si="13"/>
        <v/>
      </c>
      <c r="F608" s="71"/>
      <c r="G608" s="71"/>
      <c r="H608" s="71"/>
      <c r="I608" s="71"/>
      <c r="J608" s="72"/>
    </row>
    <row r="609" spans="1:10" x14ac:dyDescent="0.25">
      <c r="A609" s="151"/>
      <c r="B609" s="152"/>
      <c r="C609" s="71"/>
      <c r="D609" s="155">
        <f>COUNTIFS('MASTER LIST'!$L:$L,$B609,'MASTER LIST'!$I:$I,$A609)</f>
        <v>0</v>
      </c>
      <c r="E609" s="156" t="str">
        <f t="shared" si="13"/>
        <v/>
      </c>
      <c r="F609" s="71"/>
      <c r="G609" s="71"/>
      <c r="H609" s="71"/>
      <c r="I609" s="71"/>
      <c r="J609" s="72"/>
    </row>
    <row r="610" spans="1:10" x14ac:dyDescent="0.25">
      <c r="A610" s="151"/>
      <c r="B610" s="152"/>
      <c r="C610" s="71"/>
      <c r="D610" s="155">
        <f>COUNTIFS('MASTER LIST'!$L:$L,$B610,'MASTER LIST'!$I:$I,$A610)</f>
        <v>0</v>
      </c>
      <c r="E610" s="156" t="str">
        <f t="shared" ref="E610:E650" si="14">IFERROR($D610/$C610,"")</f>
        <v/>
      </c>
      <c r="F610" s="71"/>
      <c r="G610" s="71"/>
      <c r="H610" s="71"/>
      <c r="I610" s="71"/>
      <c r="J610" s="72"/>
    </row>
    <row r="611" spans="1:10" x14ac:dyDescent="0.25">
      <c r="A611" s="151"/>
      <c r="B611" s="152"/>
      <c r="C611" s="71"/>
      <c r="D611" s="155">
        <f>COUNTIFS('MASTER LIST'!$L:$L,$B611,'MASTER LIST'!$I:$I,$A611)</f>
        <v>0</v>
      </c>
      <c r="E611" s="156" t="str">
        <f t="shared" si="14"/>
        <v/>
      </c>
      <c r="F611" s="71"/>
      <c r="G611" s="71"/>
      <c r="H611" s="71"/>
      <c r="I611" s="71"/>
      <c r="J611" s="72"/>
    </row>
    <row r="612" spans="1:10" x14ac:dyDescent="0.25">
      <c r="A612" s="151"/>
      <c r="B612" s="152"/>
      <c r="C612" s="71"/>
      <c r="D612" s="155">
        <f>COUNTIFS('MASTER LIST'!$L:$L,$B612,'MASTER LIST'!$I:$I,$A612)</f>
        <v>0</v>
      </c>
      <c r="E612" s="156" t="str">
        <f t="shared" si="14"/>
        <v/>
      </c>
      <c r="F612" s="71"/>
      <c r="G612" s="71"/>
      <c r="H612" s="71"/>
      <c r="I612" s="71"/>
      <c r="J612" s="72"/>
    </row>
    <row r="613" spans="1:10" x14ac:dyDescent="0.25">
      <c r="A613" s="151"/>
      <c r="B613" s="152"/>
      <c r="C613" s="71"/>
      <c r="D613" s="155">
        <f>COUNTIFS('MASTER LIST'!$L:$L,$B613,'MASTER LIST'!$I:$I,$A613)</f>
        <v>0</v>
      </c>
      <c r="E613" s="156" t="str">
        <f t="shared" si="14"/>
        <v/>
      </c>
      <c r="F613" s="71"/>
      <c r="G613" s="71"/>
      <c r="H613" s="71"/>
      <c r="I613" s="71"/>
      <c r="J613" s="72"/>
    </row>
    <row r="614" spans="1:10" x14ac:dyDescent="0.25">
      <c r="A614" s="151"/>
      <c r="B614" s="152"/>
      <c r="C614" s="71"/>
      <c r="D614" s="155">
        <f>COUNTIFS('MASTER LIST'!$L:$L,$B614,'MASTER LIST'!$I:$I,$A614)</f>
        <v>0</v>
      </c>
      <c r="E614" s="156" t="str">
        <f t="shared" si="14"/>
        <v/>
      </c>
      <c r="F614" s="71"/>
      <c r="G614" s="71"/>
      <c r="H614" s="71"/>
      <c r="I614" s="71"/>
      <c r="J614" s="72"/>
    </row>
    <row r="615" spans="1:10" x14ac:dyDescent="0.25">
      <c r="A615" s="151"/>
      <c r="B615" s="152"/>
      <c r="C615" s="71"/>
      <c r="D615" s="155">
        <f>COUNTIFS('MASTER LIST'!$L:$L,$B615,'MASTER LIST'!$I:$I,$A615)</f>
        <v>0</v>
      </c>
      <c r="E615" s="156" t="str">
        <f t="shared" si="14"/>
        <v/>
      </c>
      <c r="F615" s="71"/>
      <c r="G615" s="71"/>
      <c r="H615" s="71"/>
      <c r="I615" s="71"/>
      <c r="J615" s="72"/>
    </row>
    <row r="616" spans="1:10" x14ac:dyDescent="0.25">
      <c r="A616" s="151"/>
      <c r="B616" s="152"/>
      <c r="C616" s="71"/>
      <c r="D616" s="155">
        <f>COUNTIFS('MASTER LIST'!$L:$L,$B616,'MASTER LIST'!$I:$I,$A616)</f>
        <v>0</v>
      </c>
      <c r="E616" s="156" t="str">
        <f t="shared" si="14"/>
        <v/>
      </c>
      <c r="F616" s="71"/>
      <c r="G616" s="71"/>
      <c r="H616" s="71"/>
      <c r="I616" s="71"/>
      <c r="J616" s="72"/>
    </row>
    <row r="617" spans="1:10" x14ac:dyDescent="0.25">
      <c r="A617" s="151"/>
      <c r="B617" s="152"/>
      <c r="C617" s="71"/>
      <c r="D617" s="155">
        <f>COUNTIFS('MASTER LIST'!$L:$L,$B617,'MASTER LIST'!$I:$I,$A617)</f>
        <v>0</v>
      </c>
      <c r="E617" s="156" t="str">
        <f t="shared" si="14"/>
        <v/>
      </c>
      <c r="F617" s="71"/>
      <c r="G617" s="71"/>
      <c r="H617" s="71"/>
      <c r="I617" s="71"/>
      <c r="J617" s="72"/>
    </row>
    <row r="618" spans="1:10" x14ac:dyDescent="0.25">
      <c r="A618" s="151"/>
      <c r="B618" s="152"/>
      <c r="C618" s="71"/>
      <c r="D618" s="155">
        <f>COUNTIFS('MASTER LIST'!$L:$L,$B618,'MASTER LIST'!$I:$I,$A618)</f>
        <v>0</v>
      </c>
      <c r="E618" s="156" t="str">
        <f t="shared" si="14"/>
        <v/>
      </c>
      <c r="F618" s="71"/>
      <c r="G618" s="71"/>
      <c r="H618" s="71"/>
      <c r="I618" s="71"/>
      <c r="J618" s="72"/>
    </row>
    <row r="619" spans="1:10" x14ac:dyDescent="0.25">
      <c r="A619" s="151"/>
      <c r="B619" s="152"/>
      <c r="C619" s="71"/>
      <c r="D619" s="155">
        <f>COUNTIFS('MASTER LIST'!$L:$L,$B619,'MASTER LIST'!$I:$I,$A619)</f>
        <v>0</v>
      </c>
      <c r="E619" s="156" t="str">
        <f t="shared" si="14"/>
        <v/>
      </c>
      <c r="F619" s="71"/>
      <c r="G619" s="71"/>
      <c r="H619" s="71"/>
      <c r="I619" s="71"/>
      <c r="J619" s="72"/>
    </row>
    <row r="620" spans="1:10" x14ac:dyDescent="0.25">
      <c r="A620" s="151"/>
      <c r="B620" s="152"/>
      <c r="C620" s="71"/>
      <c r="D620" s="155">
        <f>COUNTIFS('MASTER LIST'!$L:$L,$B620,'MASTER LIST'!$I:$I,$A620)</f>
        <v>0</v>
      </c>
      <c r="E620" s="156" t="str">
        <f t="shared" si="14"/>
        <v/>
      </c>
      <c r="F620" s="71"/>
      <c r="G620" s="71"/>
      <c r="H620" s="71"/>
      <c r="I620" s="71"/>
      <c r="J620" s="72"/>
    </row>
    <row r="621" spans="1:10" x14ac:dyDescent="0.25">
      <c r="A621" s="151"/>
      <c r="B621" s="152"/>
      <c r="C621" s="71"/>
      <c r="D621" s="155">
        <f>COUNTIFS('MASTER LIST'!$L:$L,$B621,'MASTER LIST'!$I:$I,$A621)</f>
        <v>0</v>
      </c>
      <c r="E621" s="156" t="str">
        <f t="shared" si="14"/>
        <v/>
      </c>
      <c r="F621" s="71"/>
      <c r="G621" s="71"/>
      <c r="H621" s="71"/>
      <c r="I621" s="71"/>
      <c r="J621" s="72"/>
    </row>
    <row r="622" spans="1:10" x14ac:dyDescent="0.25">
      <c r="A622" s="151"/>
      <c r="B622" s="152"/>
      <c r="C622" s="71"/>
      <c r="D622" s="155">
        <f>COUNTIFS('MASTER LIST'!$L:$L,$B622,'MASTER LIST'!$I:$I,$A622)</f>
        <v>0</v>
      </c>
      <c r="E622" s="156" t="str">
        <f t="shared" si="14"/>
        <v/>
      </c>
      <c r="F622" s="71"/>
      <c r="G622" s="71"/>
      <c r="H622" s="71"/>
      <c r="I622" s="71"/>
      <c r="J622" s="72"/>
    </row>
    <row r="623" spans="1:10" x14ac:dyDescent="0.25">
      <c r="A623" s="151"/>
      <c r="B623" s="152"/>
      <c r="C623" s="71"/>
      <c r="D623" s="155">
        <f>COUNTIFS('MASTER LIST'!$L:$L,$B623,'MASTER LIST'!$I:$I,$A623)</f>
        <v>0</v>
      </c>
      <c r="E623" s="156" t="str">
        <f t="shared" si="14"/>
        <v/>
      </c>
      <c r="F623" s="71"/>
      <c r="G623" s="71"/>
      <c r="H623" s="71"/>
      <c r="I623" s="71"/>
      <c r="J623" s="72"/>
    </row>
    <row r="624" spans="1:10" x14ac:dyDescent="0.25">
      <c r="A624" s="151"/>
      <c r="B624" s="152"/>
      <c r="C624" s="71"/>
      <c r="D624" s="155">
        <f>COUNTIFS('MASTER LIST'!$L:$L,$B624,'MASTER LIST'!$I:$I,$A624)</f>
        <v>0</v>
      </c>
      <c r="E624" s="156" t="str">
        <f t="shared" si="14"/>
        <v/>
      </c>
      <c r="F624" s="71"/>
      <c r="G624" s="71"/>
      <c r="H624" s="71"/>
      <c r="I624" s="71"/>
      <c r="J624" s="72"/>
    </row>
    <row r="625" spans="1:10" x14ac:dyDescent="0.25">
      <c r="A625" s="151"/>
      <c r="B625" s="152"/>
      <c r="C625" s="71"/>
      <c r="D625" s="155">
        <f>COUNTIFS('MASTER LIST'!$L:$L,$B625,'MASTER LIST'!$I:$I,$A625)</f>
        <v>0</v>
      </c>
      <c r="E625" s="156" t="str">
        <f t="shared" si="14"/>
        <v/>
      </c>
      <c r="F625" s="71"/>
      <c r="G625" s="71"/>
      <c r="H625" s="71"/>
      <c r="I625" s="71"/>
      <c r="J625" s="72"/>
    </row>
    <row r="626" spans="1:10" x14ac:dyDescent="0.25">
      <c r="A626" s="151"/>
      <c r="B626" s="152"/>
      <c r="C626" s="71"/>
      <c r="D626" s="155">
        <f>COUNTIFS('MASTER LIST'!$L:$L,$B626,'MASTER LIST'!$I:$I,$A626)</f>
        <v>0</v>
      </c>
      <c r="E626" s="156" t="str">
        <f t="shared" si="14"/>
        <v/>
      </c>
      <c r="F626" s="71"/>
      <c r="G626" s="71"/>
      <c r="H626" s="71"/>
      <c r="I626" s="71"/>
      <c r="J626" s="72"/>
    </row>
    <row r="627" spans="1:10" x14ac:dyDescent="0.25">
      <c r="A627" s="151"/>
      <c r="B627" s="152"/>
      <c r="C627" s="71"/>
      <c r="D627" s="155">
        <f>COUNTIFS('MASTER LIST'!$L:$L,$B627,'MASTER LIST'!$I:$I,$A627)</f>
        <v>0</v>
      </c>
      <c r="E627" s="156" t="str">
        <f t="shared" si="14"/>
        <v/>
      </c>
      <c r="F627" s="71"/>
      <c r="G627" s="71"/>
      <c r="H627" s="71"/>
      <c r="I627" s="71"/>
      <c r="J627" s="72"/>
    </row>
    <row r="628" spans="1:10" x14ac:dyDescent="0.25">
      <c r="A628" s="151"/>
      <c r="B628" s="152"/>
      <c r="C628" s="71"/>
      <c r="D628" s="155">
        <f>COUNTIFS('MASTER LIST'!$L:$L,$B628,'MASTER LIST'!$I:$I,$A628)</f>
        <v>0</v>
      </c>
      <c r="E628" s="156" t="str">
        <f t="shared" si="14"/>
        <v/>
      </c>
      <c r="F628" s="71"/>
      <c r="G628" s="71"/>
      <c r="H628" s="71"/>
      <c r="I628" s="71"/>
      <c r="J628" s="72"/>
    </row>
    <row r="629" spans="1:10" x14ac:dyDescent="0.25">
      <c r="A629" s="151"/>
      <c r="B629" s="152"/>
      <c r="C629" s="71"/>
      <c r="D629" s="155">
        <f>COUNTIFS('MASTER LIST'!$L:$L,$B629,'MASTER LIST'!$I:$I,$A629)</f>
        <v>0</v>
      </c>
      <c r="E629" s="156" t="str">
        <f t="shared" si="14"/>
        <v/>
      </c>
      <c r="F629" s="71"/>
      <c r="G629" s="71"/>
      <c r="H629" s="71"/>
      <c r="I629" s="71"/>
      <c r="J629" s="72"/>
    </row>
    <row r="630" spans="1:10" x14ac:dyDescent="0.25">
      <c r="A630" s="151"/>
      <c r="B630" s="152"/>
      <c r="C630" s="71"/>
      <c r="D630" s="155">
        <f>COUNTIFS('MASTER LIST'!$L:$L,$B630,'MASTER LIST'!$I:$I,$A630)</f>
        <v>0</v>
      </c>
      <c r="E630" s="156" t="str">
        <f t="shared" si="14"/>
        <v/>
      </c>
      <c r="F630" s="71"/>
      <c r="G630" s="71"/>
      <c r="H630" s="71"/>
      <c r="I630" s="71"/>
      <c r="J630" s="72"/>
    </row>
    <row r="631" spans="1:10" x14ac:dyDescent="0.25">
      <c r="A631" s="151"/>
      <c r="B631" s="152"/>
      <c r="C631" s="71"/>
      <c r="D631" s="155">
        <f>COUNTIFS('MASTER LIST'!$L:$L,$B631,'MASTER LIST'!$I:$I,$A631)</f>
        <v>0</v>
      </c>
      <c r="E631" s="156" t="str">
        <f t="shared" si="14"/>
        <v/>
      </c>
      <c r="F631" s="71"/>
      <c r="G631" s="71"/>
      <c r="H631" s="71"/>
      <c r="I631" s="71"/>
      <c r="J631" s="72"/>
    </row>
    <row r="632" spans="1:10" x14ac:dyDescent="0.25">
      <c r="A632" s="151"/>
      <c r="B632" s="152"/>
      <c r="C632" s="71"/>
      <c r="D632" s="155">
        <f>COUNTIFS('MASTER LIST'!$L:$L,$B632,'MASTER LIST'!$I:$I,$A632)</f>
        <v>0</v>
      </c>
      <c r="E632" s="156" t="str">
        <f t="shared" si="14"/>
        <v/>
      </c>
      <c r="F632" s="71"/>
      <c r="G632" s="71"/>
      <c r="H632" s="71"/>
      <c r="I632" s="71"/>
      <c r="J632" s="72"/>
    </row>
    <row r="633" spans="1:10" x14ac:dyDescent="0.25">
      <c r="A633" s="151"/>
      <c r="B633" s="152"/>
      <c r="C633" s="71"/>
      <c r="D633" s="155">
        <f>COUNTIFS('MASTER LIST'!$L:$L,$B633,'MASTER LIST'!$I:$I,$A633)</f>
        <v>0</v>
      </c>
      <c r="E633" s="156" t="str">
        <f t="shared" si="14"/>
        <v/>
      </c>
      <c r="F633" s="71"/>
      <c r="G633" s="71"/>
      <c r="H633" s="71"/>
      <c r="I633" s="71"/>
      <c r="J633" s="72"/>
    </row>
    <row r="634" spans="1:10" x14ac:dyDescent="0.25">
      <c r="A634" s="151"/>
      <c r="B634" s="152"/>
      <c r="C634" s="71"/>
      <c r="D634" s="155">
        <f>COUNTIFS('MASTER LIST'!$L:$L,$B634,'MASTER LIST'!$I:$I,$A634)</f>
        <v>0</v>
      </c>
      <c r="E634" s="156" t="str">
        <f t="shared" si="14"/>
        <v/>
      </c>
      <c r="F634" s="71"/>
      <c r="G634" s="71"/>
      <c r="H634" s="71"/>
      <c r="I634" s="71"/>
      <c r="J634" s="72"/>
    </row>
    <row r="635" spans="1:10" x14ac:dyDescent="0.25">
      <c r="A635" s="151"/>
      <c r="B635" s="152"/>
      <c r="C635" s="71"/>
      <c r="D635" s="155">
        <f>COUNTIFS('MASTER LIST'!$L:$L,$B635,'MASTER LIST'!$I:$I,$A635)</f>
        <v>0</v>
      </c>
      <c r="E635" s="156" t="str">
        <f t="shared" si="14"/>
        <v/>
      </c>
      <c r="F635" s="71"/>
      <c r="G635" s="71"/>
      <c r="H635" s="71"/>
      <c r="I635" s="71"/>
      <c r="J635" s="72"/>
    </row>
    <row r="636" spans="1:10" x14ac:dyDescent="0.25">
      <c r="A636" s="151"/>
      <c r="B636" s="152"/>
      <c r="C636" s="71"/>
      <c r="D636" s="155">
        <f>COUNTIFS('MASTER LIST'!$L:$L,$B636,'MASTER LIST'!$I:$I,$A636)</f>
        <v>0</v>
      </c>
      <c r="E636" s="156" t="str">
        <f t="shared" si="14"/>
        <v/>
      </c>
      <c r="F636" s="71"/>
      <c r="G636" s="71"/>
      <c r="H636" s="71"/>
      <c r="I636" s="71"/>
      <c r="J636" s="72"/>
    </row>
    <row r="637" spans="1:10" x14ac:dyDescent="0.25">
      <c r="A637" s="151"/>
      <c r="B637" s="152"/>
      <c r="C637" s="71"/>
      <c r="D637" s="155">
        <f>COUNTIFS('MASTER LIST'!$L:$L,$B637,'MASTER LIST'!$I:$I,$A637)</f>
        <v>0</v>
      </c>
      <c r="E637" s="156" t="str">
        <f t="shared" si="14"/>
        <v/>
      </c>
      <c r="F637" s="71"/>
      <c r="G637" s="71"/>
      <c r="H637" s="71"/>
      <c r="I637" s="71"/>
      <c r="J637" s="72"/>
    </row>
    <row r="638" spans="1:10" x14ac:dyDescent="0.25">
      <c r="A638" s="151"/>
      <c r="B638" s="152"/>
      <c r="C638" s="71"/>
      <c r="D638" s="155">
        <f>COUNTIFS('MASTER LIST'!$L:$L,$B638,'MASTER LIST'!$I:$I,$A638)</f>
        <v>0</v>
      </c>
      <c r="E638" s="156" t="str">
        <f t="shared" si="14"/>
        <v/>
      </c>
      <c r="F638" s="71"/>
      <c r="G638" s="71"/>
      <c r="H638" s="71"/>
      <c r="I638" s="71"/>
      <c r="J638" s="72"/>
    </row>
    <row r="639" spans="1:10" x14ac:dyDescent="0.25">
      <c r="A639" s="151"/>
      <c r="B639" s="152"/>
      <c r="C639" s="71"/>
      <c r="D639" s="155">
        <f>COUNTIFS('MASTER LIST'!$L:$L,$B639,'MASTER LIST'!$I:$I,$A639)</f>
        <v>0</v>
      </c>
      <c r="E639" s="156" t="str">
        <f t="shared" si="14"/>
        <v/>
      </c>
      <c r="F639" s="71"/>
      <c r="G639" s="71"/>
      <c r="H639" s="71"/>
      <c r="I639" s="71"/>
      <c r="J639" s="72"/>
    </row>
    <row r="640" spans="1:10" x14ac:dyDescent="0.25">
      <c r="A640" s="151"/>
      <c r="B640" s="152"/>
      <c r="C640" s="71"/>
      <c r="D640" s="155">
        <f>COUNTIFS('MASTER LIST'!$L:$L,$B640,'MASTER LIST'!$I:$I,$A640)</f>
        <v>0</v>
      </c>
      <c r="E640" s="156" t="str">
        <f t="shared" si="14"/>
        <v/>
      </c>
      <c r="F640" s="71"/>
      <c r="G640" s="71"/>
      <c r="H640" s="71"/>
      <c r="I640" s="71"/>
      <c r="J640" s="72"/>
    </row>
    <row r="641" spans="1:10" x14ac:dyDescent="0.25">
      <c r="A641" s="151"/>
      <c r="B641" s="152"/>
      <c r="C641" s="71"/>
      <c r="D641" s="155">
        <f>COUNTIFS('MASTER LIST'!$L:$L,$B641,'MASTER LIST'!$I:$I,$A641)</f>
        <v>0</v>
      </c>
      <c r="E641" s="156" t="str">
        <f t="shared" si="14"/>
        <v/>
      </c>
      <c r="F641" s="71"/>
      <c r="G641" s="71"/>
      <c r="H641" s="71"/>
      <c r="I641" s="71"/>
      <c r="J641" s="72"/>
    </row>
    <row r="642" spans="1:10" x14ac:dyDescent="0.25">
      <c r="A642" s="151"/>
      <c r="B642" s="152"/>
      <c r="C642" s="71"/>
      <c r="D642" s="155">
        <f>COUNTIFS('MASTER LIST'!$L:$L,$B642,'MASTER LIST'!$I:$I,$A642)</f>
        <v>0</v>
      </c>
      <c r="E642" s="156" t="str">
        <f t="shared" si="14"/>
        <v/>
      </c>
      <c r="F642" s="71"/>
      <c r="G642" s="71"/>
      <c r="H642" s="71"/>
      <c r="I642" s="71"/>
      <c r="J642" s="72"/>
    </row>
    <row r="643" spans="1:10" x14ac:dyDescent="0.25">
      <c r="A643" s="151"/>
      <c r="B643" s="152"/>
      <c r="C643" s="71"/>
      <c r="D643" s="155">
        <f>COUNTIFS('MASTER LIST'!$L:$L,$B643,'MASTER LIST'!$I:$I,$A643)</f>
        <v>0</v>
      </c>
      <c r="E643" s="156" t="str">
        <f t="shared" si="14"/>
        <v/>
      </c>
      <c r="F643" s="71"/>
      <c r="G643" s="71"/>
      <c r="H643" s="71"/>
      <c r="I643" s="71"/>
      <c r="J643" s="72"/>
    </row>
    <row r="644" spans="1:10" x14ac:dyDescent="0.25">
      <c r="A644" s="151"/>
      <c r="B644" s="152"/>
      <c r="C644" s="71"/>
      <c r="D644" s="155">
        <f>COUNTIFS('MASTER LIST'!$L:$L,$B644,'MASTER LIST'!$I:$I,$A644)</f>
        <v>0</v>
      </c>
      <c r="E644" s="156" t="str">
        <f t="shared" si="14"/>
        <v/>
      </c>
      <c r="F644" s="71"/>
      <c r="G644" s="71"/>
      <c r="H644" s="71"/>
      <c r="I644" s="71"/>
      <c r="J644" s="72"/>
    </row>
    <row r="645" spans="1:10" x14ac:dyDescent="0.25">
      <c r="A645" s="151"/>
      <c r="B645" s="152"/>
      <c r="C645" s="71"/>
      <c r="D645" s="155">
        <f>COUNTIFS('MASTER LIST'!$L:$L,$B645,'MASTER LIST'!$I:$I,$A645)</f>
        <v>0</v>
      </c>
      <c r="E645" s="156" t="str">
        <f t="shared" si="14"/>
        <v/>
      </c>
      <c r="F645" s="71"/>
      <c r="G645" s="71"/>
      <c r="H645" s="71"/>
      <c r="I645" s="71"/>
      <c r="J645" s="72"/>
    </row>
    <row r="646" spans="1:10" x14ac:dyDescent="0.25">
      <c r="A646" s="151"/>
      <c r="B646" s="152"/>
      <c r="C646" s="71"/>
      <c r="D646" s="155">
        <f>COUNTIFS('MASTER LIST'!$L:$L,$B646,'MASTER LIST'!$I:$I,$A646)</f>
        <v>0</v>
      </c>
      <c r="E646" s="156" t="str">
        <f t="shared" si="14"/>
        <v/>
      </c>
      <c r="F646" s="71"/>
      <c r="G646" s="71"/>
      <c r="H646" s="71"/>
      <c r="I646" s="71"/>
      <c r="J646" s="72"/>
    </row>
    <row r="647" spans="1:10" x14ac:dyDescent="0.25">
      <c r="A647" s="151"/>
      <c r="B647" s="152"/>
      <c r="C647" s="71"/>
      <c r="D647" s="155">
        <f>COUNTIFS('MASTER LIST'!$L:$L,$B647,'MASTER LIST'!$I:$I,$A647)</f>
        <v>0</v>
      </c>
      <c r="E647" s="156" t="str">
        <f t="shared" si="14"/>
        <v/>
      </c>
      <c r="F647" s="71"/>
      <c r="G647" s="71"/>
      <c r="H647" s="71"/>
      <c r="I647" s="71"/>
      <c r="J647" s="72"/>
    </row>
    <row r="648" spans="1:10" x14ac:dyDescent="0.25">
      <c r="A648" s="151"/>
      <c r="B648" s="152"/>
      <c r="C648" s="71"/>
      <c r="D648" s="155">
        <f>COUNTIFS('MASTER LIST'!$L:$L,$B648,'MASTER LIST'!$I:$I,$A648)</f>
        <v>0</v>
      </c>
      <c r="E648" s="156" t="str">
        <f t="shared" si="14"/>
        <v/>
      </c>
      <c r="F648" s="71"/>
      <c r="G648" s="71"/>
      <c r="H648" s="71"/>
      <c r="I648" s="71"/>
      <c r="J648" s="72"/>
    </row>
    <row r="649" spans="1:10" x14ac:dyDescent="0.25">
      <c r="A649" s="151"/>
      <c r="B649" s="152"/>
      <c r="C649" s="71"/>
      <c r="D649" s="155">
        <f>COUNTIFS('MASTER LIST'!$L:$L,$B649,'MASTER LIST'!$I:$I,$A649)</f>
        <v>0</v>
      </c>
      <c r="E649" s="156" t="str">
        <f t="shared" si="14"/>
        <v/>
      </c>
      <c r="F649" s="71"/>
      <c r="G649" s="71"/>
      <c r="H649" s="71"/>
      <c r="I649" s="71"/>
      <c r="J649" s="72"/>
    </row>
    <row r="650" spans="1:10" x14ac:dyDescent="0.25">
      <c r="A650" s="151"/>
      <c r="B650" s="152"/>
      <c r="C650" s="71"/>
      <c r="D650" s="155">
        <f>COUNTIFS('MASTER LIST'!$L:$L,$B650,'MASTER LIST'!$I:$I,$A650)</f>
        <v>0</v>
      </c>
      <c r="E650" s="156" t="str">
        <f t="shared" si="14"/>
        <v/>
      </c>
      <c r="F650" s="71"/>
      <c r="G650" s="71"/>
      <c r="H650" s="71"/>
      <c r="I650" s="71"/>
      <c r="J650" s="72"/>
    </row>
  </sheetData>
  <sheetProtection sheet="1"/>
  <sortState xmlns:xlrd2="http://schemas.microsoft.com/office/spreadsheetml/2017/richdata2" ref="A34:J650">
    <sortCondition ref="A34:A650"/>
  </sortState>
  <mergeCells count="14">
    <mergeCell ref="I1:J1"/>
    <mergeCell ref="I2:J2"/>
    <mergeCell ref="I3:J3"/>
    <mergeCell ref="I4:J4"/>
    <mergeCell ref="I5:J5"/>
    <mergeCell ref="I29:J29"/>
    <mergeCell ref="I30:J30"/>
    <mergeCell ref="I31:J31"/>
    <mergeCell ref="I32:J32"/>
    <mergeCell ref="I14:J14"/>
    <mergeCell ref="I15:J15"/>
    <mergeCell ref="I16:J16"/>
    <mergeCell ref="I27:J27"/>
    <mergeCell ref="I28:J28"/>
  </mergeCells>
  <conditionalFormatting sqref="G2:H31">
    <cfRule type="expression" dxfId="12" priority="3">
      <formula>IF($G2&lt;&gt;$D2,1)</formula>
    </cfRule>
  </conditionalFormatting>
  <conditionalFormatting sqref="I2:I31">
    <cfRule type="expression" dxfId="11" priority="2">
      <formula>IF($G2&lt;&gt;$D2,1)</formula>
    </cfRule>
  </conditionalFormatting>
  <conditionalFormatting sqref="C2:C31 F2:F31 H2:H31">
    <cfRule type="expression" dxfId="10" priority="1">
      <formula>IF($A2="",1)</formula>
    </cfRule>
  </conditionalFormatting>
  <printOptions horizontalCentered="1"/>
  <pageMargins left="0.25" right="0.25" top="0.75" bottom="0.75" header="0.3" footer="0.3"/>
  <pageSetup scale="65" fitToHeight="3" orientation="portrait" r:id="rId1"/>
  <headerFooter>
    <oddHeader>&amp;C&amp;"-,Bold"&amp;26DIV 1</oddHeader>
  </headerFooter>
  <rowBreaks count="2" manualBreakCount="2">
    <brk id="157" max="16383" man="1"/>
    <brk id="197" max="16383" man="1"/>
  </rowBreaks>
  <ignoredErrors>
    <ignoredError sqref="E32 E2:E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A1:J650"/>
  <sheetViews>
    <sheetView zoomScaleNormal="100" workbookViewId="0">
      <selection activeCell="A24" sqref="A24"/>
    </sheetView>
  </sheetViews>
  <sheetFormatPr defaultRowHeight="15" x14ac:dyDescent="0.25"/>
  <cols>
    <col min="1" max="1" width="11.42578125" style="7" customWidth="1"/>
    <col min="2" max="2" width="45.85546875" style="7" bestFit="1" customWidth="1"/>
    <col min="3" max="3" width="11.42578125" style="6" customWidth="1"/>
    <col min="4" max="4" width="10.28515625" style="6" customWidth="1"/>
    <col min="5" max="5" width="9.28515625" style="2" customWidth="1"/>
    <col min="6" max="6" width="10.140625" style="6" customWidth="1"/>
    <col min="7" max="7" width="9.140625" style="6" customWidth="1"/>
    <col min="8" max="8" width="10.28515625" style="6" customWidth="1"/>
    <col min="9" max="9" width="9.140625" style="6" customWidth="1"/>
    <col min="10" max="10" width="36.5703125" style="48" customWidth="1"/>
  </cols>
  <sheetData>
    <row r="1" spans="1:10" s="1" customFormat="1" ht="30" customHeight="1" thickBot="1" x14ac:dyDescent="0.3">
      <c r="A1" s="131" t="str">
        <f>'MARKET ID%'!I5</f>
        <v/>
      </c>
      <c r="B1" s="132" t="s">
        <v>2</v>
      </c>
      <c r="C1" s="132" t="s">
        <v>44</v>
      </c>
      <c r="D1" s="132" t="s">
        <v>43</v>
      </c>
      <c r="E1" s="133" t="s">
        <v>4</v>
      </c>
      <c r="F1" s="132" t="s">
        <v>57</v>
      </c>
      <c r="G1" s="132" t="s">
        <v>78</v>
      </c>
      <c r="H1" s="134" t="s">
        <v>79</v>
      </c>
      <c r="I1" s="315" t="s">
        <v>46</v>
      </c>
      <c r="J1" s="316"/>
    </row>
    <row r="2" spans="1:10" x14ac:dyDescent="0.25">
      <c r="A2" s="175">
        <f t="array" ref="A2">IFERROR(INDEX(RSID, MATCH(0, IF($A$1=TAOC,COUNTIF($A$1:$A1,RSID),""),0)),"")</f>
        <v>0</v>
      </c>
      <c r="B2" s="176" t="str">
        <f>IFERROR(VLOOKUP($A2,'MARKET ID%'!$B$4:$C$48,2,FALSE),"")</f>
        <v/>
      </c>
      <c r="C2" s="177">
        <f t="shared" ref="C2:C21" si="0">IFERROR(SUMIF($A$24:$A$650,$A2,C$24:C$650)-$F2,"")</f>
        <v>0</v>
      </c>
      <c r="D2" s="177" t="str">
        <f t="shared" ref="D2:D21" si="1">IF(SUMIF($A$24:$A$650,$A2,D$24:D$650)=0,"",SUMIF($A$24:$A$650,$A2,D$24:D$650))</f>
        <v/>
      </c>
      <c r="E2" s="178" t="str">
        <f>IF(IFERROR($D2/$C2,0)=0,"",$D2/$C2)</f>
        <v/>
      </c>
      <c r="F2" s="177">
        <f>IF(SUMIF($A$24:$A$650,$A2,F$24:F$650)="",0,SUMIF($A$24:$A$650,$A2,F$24:F$650))</f>
        <v>0</v>
      </c>
      <c r="G2" s="179" t="str">
        <f>IF(SUMIF('MARKET ID%'!$B$4:$B$48,$A2,'MARKET ID%'!$E$4:$E$48)=0,"",SUMIF('MARKET ID%'!$B$4:$B$48,$A2,'MARKET ID%'!$E$4:$E$48))</f>
        <v/>
      </c>
      <c r="H2" s="179">
        <f t="shared" ref="H2:H21" si="2">IF(A2="","",COUNTIFS($D$24:$D$650,0,$F$24:$F$650,"",$A$24:$A$650,A2))</f>
        <v>0</v>
      </c>
      <c r="I2" s="317"/>
      <c r="J2" s="318"/>
    </row>
    <row r="3" spans="1:10" x14ac:dyDescent="0.25">
      <c r="A3" s="135" t="str">
        <f t="array" ref="A3">IFERROR(INDEX(RSID, MATCH(0, IF($A$1=TAOC,COUNTIF($A$1:$A2,RSID),""),0)),"")</f>
        <v/>
      </c>
      <c r="B3" s="100" t="str">
        <f>IFERROR(VLOOKUP($A3,'MARKET ID%'!$B$4:$C$48,2,FALSE),"")</f>
        <v/>
      </c>
      <c r="C3" s="101">
        <f t="shared" si="0"/>
        <v>0</v>
      </c>
      <c r="D3" s="101" t="str">
        <f t="shared" si="1"/>
        <v/>
      </c>
      <c r="E3" s="102" t="str">
        <f t="shared" ref="E3:E7" si="3">IF(IFERROR($D3/$C3,0)=0,"",$D3/$C3)</f>
        <v/>
      </c>
      <c r="F3" s="101">
        <f t="shared" ref="F3:F21" si="4">IF(SUMIF($A$24:$A$650,$A3,F$24:F$650)="",0,SUMIF($A$24:$A$650,$A3,F$24:F$650))</f>
        <v>0</v>
      </c>
      <c r="G3" s="103" t="str">
        <f>IF(SUMIF('MARKET ID%'!$B$4:$B$48,$A3,'MARKET ID%'!$E$4:$E$48)=0,"",SUMIF('MARKET ID%'!$B$4:$B$48,$A3,'MARKET ID%'!$E$4:$E$48))</f>
        <v/>
      </c>
      <c r="H3" s="103" t="str">
        <f t="shared" si="2"/>
        <v/>
      </c>
      <c r="I3" s="311"/>
      <c r="J3" s="312"/>
    </row>
    <row r="4" spans="1:10" x14ac:dyDescent="0.25">
      <c r="A4" s="135" t="str">
        <f t="array" ref="A4">IFERROR(INDEX(RSID, MATCH(0, IF($A$1=TAOC,COUNTIF($A$1:$A3,RSID),""),0)),"")</f>
        <v/>
      </c>
      <c r="B4" s="100" t="str">
        <f>IFERROR(VLOOKUP($A4,'MARKET ID%'!$B$4:$C$48,2,FALSE),"")</f>
        <v/>
      </c>
      <c r="C4" s="101">
        <f t="shared" si="0"/>
        <v>0</v>
      </c>
      <c r="D4" s="101" t="str">
        <f t="shared" si="1"/>
        <v/>
      </c>
      <c r="E4" s="102" t="str">
        <f t="shared" si="3"/>
        <v/>
      </c>
      <c r="F4" s="101">
        <f t="shared" si="4"/>
        <v>0</v>
      </c>
      <c r="G4" s="103" t="str">
        <f>IF(SUMIF('MARKET ID%'!$B$4:$B$48,$A4,'MARKET ID%'!$E$4:$E$48)=0,"",SUMIF('MARKET ID%'!$B$4:$B$48,$A4,'MARKET ID%'!$E$4:$E$48))</f>
        <v/>
      </c>
      <c r="H4" s="103" t="str">
        <f t="shared" si="2"/>
        <v/>
      </c>
      <c r="I4" s="311"/>
      <c r="J4" s="312"/>
    </row>
    <row r="5" spans="1:10" x14ac:dyDescent="0.25">
      <c r="A5" s="135" t="str">
        <f t="array" ref="A5">IFERROR(INDEX(RSID, MATCH(0, IF($A$1=TAOC,COUNTIF($A$1:$A4,RSID),""),0)),"")</f>
        <v/>
      </c>
      <c r="B5" s="100" t="str">
        <f>IFERROR(VLOOKUP($A5,'MARKET ID%'!$B$4:$C$48,2,FALSE),"")</f>
        <v/>
      </c>
      <c r="C5" s="101">
        <f t="shared" si="0"/>
        <v>0</v>
      </c>
      <c r="D5" s="101" t="str">
        <f t="shared" si="1"/>
        <v/>
      </c>
      <c r="E5" s="102" t="str">
        <f t="shared" si="3"/>
        <v/>
      </c>
      <c r="F5" s="101">
        <f t="shared" si="4"/>
        <v>0</v>
      </c>
      <c r="G5" s="103" t="str">
        <f>IF(SUMIF('MARKET ID%'!$B$4:$B$48,$A5,'MARKET ID%'!$E$4:$E$48)=0,"",SUMIF('MARKET ID%'!$B$4:$B$48,$A5,'MARKET ID%'!$E$4:$E$48))</f>
        <v/>
      </c>
      <c r="H5" s="103" t="str">
        <f t="shared" si="2"/>
        <v/>
      </c>
      <c r="I5" s="311"/>
      <c r="J5" s="312"/>
    </row>
    <row r="6" spans="1:10" x14ac:dyDescent="0.25">
      <c r="A6" s="135" t="str">
        <f t="array" ref="A6">IFERROR(INDEX(RSID, MATCH(0, IF($A$1=TAOC,COUNTIF($A$1:$A5,RSID),""),0)),"")</f>
        <v/>
      </c>
      <c r="B6" s="100" t="str">
        <f>IFERROR(VLOOKUP($A6,'MARKET ID%'!$B$4:$C$48,2,FALSE),"")</f>
        <v/>
      </c>
      <c r="C6" s="101">
        <f t="shared" si="0"/>
        <v>0</v>
      </c>
      <c r="D6" s="101" t="str">
        <f t="shared" si="1"/>
        <v/>
      </c>
      <c r="E6" s="102" t="str">
        <f t="shared" si="3"/>
        <v/>
      </c>
      <c r="F6" s="101">
        <f t="shared" si="4"/>
        <v>0</v>
      </c>
      <c r="G6" s="103" t="str">
        <f>IF(SUMIF('MARKET ID%'!$B$4:$B$48,$A6,'MARKET ID%'!$E$4:$E$48)=0,"",SUMIF('MARKET ID%'!$B$4:$B$48,$A6,'MARKET ID%'!$E$4:$E$48))</f>
        <v/>
      </c>
      <c r="H6" s="103" t="str">
        <f t="shared" si="2"/>
        <v/>
      </c>
      <c r="I6" s="311"/>
      <c r="J6" s="312"/>
    </row>
    <row r="7" spans="1:10" x14ac:dyDescent="0.25">
      <c r="A7" s="135" t="str">
        <f t="array" ref="A7">IFERROR(INDEX(RSID, MATCH(0, IF($A$1=TAOC,COUNTIF($A$1:$A6,RSID),""),0)),"")</f>
        <v/>
      </c>
      <c r="B7" s="100" t="str">
        <f>IFERROR(VLOOKUP($A7,'MARKET ID%'!$B$4:$C$48,2,FALSE),"")</f>
        <v/>
      </c>
      <c r="C7" s="101">
        <f t="shared" si="0"/>
        <v>0</v>
      </c>
      <c r="D7" s="101" t="str">
        <f t="shared" si="1"/>
        <v/>
      </c>
      <c r="E7" s="102" t="str">
        <f t="shared" si="3"/>
        <v/>
      </c>
      <c r="F7" s="101">
        <f t="shared" si="4"/>
        <v>0</v>
      </c>
      <c r="G7" s="103" t="str">
        <f>IF(SUMIF('MARKET ID%'!$B$4:$B$48,$A7,'MARKET ID%'!$E$4:$E$48)=0,"",SUMIF('MARKET ID%'!$B$4:$B$48,$A7,'MARKET ID%'!$E$4:$E$48))</f>
        <v/>
      </c>
      <c r="H7" s="103" t="str">
        <f t="shared" si="2"/>
        <v/>
      </c>
      <c r="I7" s="311"/>
      <c r="J7" s="312"/>
    </row>
    <row r="8" spans="1:10" x14ac:dyDescent="0.25">
      <c r="A8" s="135" t="str">
        <f t="array" ref="A8">IFERROR(INDEX(RSID, MATCH(0, IF($A$1=TAOC,COUNTIF($A$1:$A7,RSID),""),0)),"")</f>
        <v/>
      </c>
      <c r="B8" s="100" t="str">
        <f>IFERROR(VLOOKUP($A8,'MARKET ID%'!$B$4:$C$48,2,FALSE),"")</f>
        <v/>
      </c>
      <c r="C8" s="101">
        <f t="shared" si="0"/>
        <v>0</v>
      </c>
      <c r="D8" s="101" t="str">
        <f t="shared" si="1"/>
        <v/>
      </c>
      <c r="E8" s="102" t="str">
        <f>IF(IFERROR($D8/$C8,0)=0,"",$D8/$C8)</f>
        <v/>
      </c>
      <c r="F8" s="101">
        <f t="shared" si="4"/>
        <v>0</v>
      </c>
      <c r="G8" s="103" t="str">
        <f>IF(SUMIF('MARKET ID%'!$B$4:$B$48,$A8,'MARKET ID%'!$E$4:$E$48)=0,"",SUMIF('MARKET ID%'!$B$4:$B$48,$A8,'MARKET ID%'!$E$4:$E$48))</f>
        <v/>
      </c>
      <c r="H8" s="103" t="str">
        <f t="shared" si="2"/>
        <v/>
      </c>
      <c r="I8" s="311"/>
      <c r="J8" s="312"/>
    </row>
    <row r="9" spans="1:10" x14ac:dyDescent="0.25">
      <c r="A9" s="135" t="str">
        <f t="array" ref="A9">IFERROR(INDEX(RSID, MATCH(0, IF($A$1=TAOC,COUNTIF($A$1:$A8,RSID),""),0)),"")</f>
        <v/>
      </c>
      <c r="B9" s="100" t="str">
        <f>IFERROR(VLOOKUP($A9,'MARKET ID%'!$B$4:$C$48,2,FALSE),"")</f>
        <v/>
      </c>
      <c r="C9" s="101">
        <f t="shared" si="0"/>
        <v>0</v>
      </c>
      <c r="D9" s="101" t="str">
        <f t="shared" si="1"/>
        <v/>
      </c>
      <c r="E9" s="102" t="str">
        <f t="shared" ref="E9:E21" si="5">IF(IFERROR($D9/$C9,0)=0,"",$D9/$C9)</f>
        <v/>
      </c>
      <c r="F9" s="101">
        <f t="shared" si="4"/>
        <v>0</v>
      </c>
      <c r="G9" s="103" t="str">
        <f>IF(SUMIF('MARKET ID%'!$B$4:$B$48,$A9,'MARKET ID%'!$E$4:$E$48)=0,"",SUMIF('MARKET ID%'!$B$4:$B$48,$A9,'MARKET ID%'!$E$4:$E$48))</f>
        <v/>
      </c>
      <c r="H9" s="103" t="str">
        <f t="shared" si="2"/>
        <v/>
      </c>
      <c r="I9" s="311"/>
      <c r="J9" s="312"/>
    </row>
    <row r="10" spans="1:10" x14ac:dyDescent="0.25">
      <c r="A10" s="135" t="str">
        <f t="array" ref="A10">IFERROR(INDEX(RSID, MATCH(0, IF($A$1=TAOC,COUNTIF($A$1:$A9,RSID),""),0)),"")</f>
        <v/>
      </c>
      <c r="B10" s="100" t="str">
        <f>IFERROR(VLOOKUP($A10,'MARKET ID%'!$B$4:$C$48,2,FALSE),"")</f>
        <v/>
      </c>
      <c r="C10" s="101">
        <f t="shared" si="0"/>
        <v>0</v>
      </c>
      <c r="D10" s="101" t="str">
        <f t="shared" si="1"/>
        <v/>
      </c>
      <c r="E10" s="102" t="str">
        <f t="shared" si="5"/>
        <v/>
      </c>
      <c r="F10" s="101">
        <f t="shared" si="4"/>
        <v>0</v>
      </c>
      <c r="G10" s="103" t="str">
        <f>IF(SUMIF('MARKET ID%'!$B$4:$B$48,$A10,'MARKET ID%'!$E$4:$E$48)=0,"",SUMIF('MARKET ID%'!$B$4:$B$48,$A10,'MARKET ID%'!$E$4:$E$48))</f>
        <v/>
      </c>
      <c r="H10" s="103" t="str">
        <f t="shared" si="2"/>
        <v/>
      </c>
      <c r="I10" s="311"/>
      <c r="J10" s="312"/>
    </row>
    <row r="11" spans="1:10" x14ac:dyDescent="0.25">
      <c r="A11" s="135" t="str">
        <f t="array" ref="A11">IFERROR(INDEX(RSID, MATCH(0, IF($A$1=TAOC,COUNTIF($A$1:$A10,RSID),""),0)),"")</f>
        <v/>
      </c>
      <c r="B11" s="100" t="str">
        <f>IFERROR(VLOOKUP($A11,'MARKET ID%'!$B$4:$C$48,2,FALSE),"")</f>
        <v/>
      </c>
      <c r="C11" s="101">
        <f t="shared" si="0"/>
        <v>0</v>
      </c>
      <c r="D11" s="101" t="str">
        <f t="shared" si="1"/>
        <v/>
      </c>
      <c r="E11" s="102" t="str">
        <f t="shared" si="5"/>
        <v/>
      </c>
      <c r="F11" s="101">
        <f t="shared" si="4"/>
        <v>0</v>
      </c>
      <c r="G11" s="103" t="str">
        <f>IF(SUMIF('MARKET ID%'!$B$4:$B$48,$A11,'MARKET ID%'!$E$4:$E$48)=0,"",SUMIF('MARKET ID%'!$B$4:$B$48,$A11,'MARKET ID%'!$E$4:$E$48))</f>
        <v/>
      </c>
      <c r="H11" s="103" t="str">
        <f t="shared" si="2"/>
        <v/>
      </c>
      <c r="I11" s="190"/>
      <c r="J11" s="191"/>
    </row>
    <row r="12" spans="1:10" x14ac:dyDescent="0.25">
      <c r="A12" s="135" t="str">
        <f t="array" ref="A12">IFERROR(INDEX(RSID, MATCH(0, IF($A$1=TAOC,COUNTIF($A$1:$A11,RSID),""),0)),"")</f>
        <v/>
      </c>
      <c r="B12" s="100" t="str">
        <f>IFERROR(VLOOKUP($A12,'MARKET ID%'!$B$4:$C$48,2,FALSE),"")</f>
        <v/>
      </c>
      <c r="C12" s="101">
        <f t="shared" si="0"/>
        <v>0</v>
      </c>
      <c r="D12" s="101" t="str">
        <f t="shared" si="1"/>
        <v/>
      </c>
      <c r="E12" s="102" t="str">
        <f t="shared" si="5"/>
        <v/>
      </c>
      <c r="F12" s="101">
        <f t="shared" si="4"/>
        <v>0</v>
      </c>
      <c r="G12" s="103" t="str">
        <f>IF(SUMIF('MARKET ID%'!$B$4:$B$48,$A12,'MARKET ID%'!$E$4:$E$48)=0,"",SUMIF('MARKET ID%'!$B$4:$B$48,$A12,'MARKET ID%'!$E$4:$E$48))</f>
        <v/>
      </c>
      <c r="H12" s="103" t="str">
        <f t="shared" si="2"/>
        <v/>
      </c>
      <c r="I12" s="190"/>
      <c r="J12" s="191"/>
    </row>
    <row r="13" spans="1:10" x14ac:dyDescent="0.25">
      <c r="A13" s="135" t="str">
        <f t="array" ref="A13">IFERROR(INDEX(RSID, MATCH(0, IF($A$1=TAOC,COUNTIF($A$1:$A12,RSID),""),0)),"")</f>
        <v/>
      </c>
      <c r="B13" s="100" t="str">
        <f>IFERROR(VLOOKUP($A13,'MARKET ID%'!$B$4:$C$48,2,FALSE),"")</f>
        <v/>
      </c>
      <c r="C13" s="101">
        <f t="shared" si="0"/>
        <v>0</v>
      </c>
      <c r="D13" s="101" t="str">
        <f t="shared" si="1"/>
        <v/>
      </c>
      <c r="E13" s="102" t="str">
        <f t="shared" si="5"/>
        <v/>
      </c>
      <c r="F13" s="101">
        <f t="shared" si="4"/>
        <v>0</v>
      </c>
      <c r="G13" s="103" t="str">
        <f>IF(SUMIF('MARKET ID%'!$B$4:$B$48,$A13,'MARKET ID%'!$E$4:$E$48)=0,"",SUMIF('MARKET ID%'!$B$4:$B$48,$A13,'MARKET ID%'!$E$4:$E$48))</f>
        <v/>
      </c>
      <c r="H13" s="103" t="str">
        <f t="shared" si="2"/>
        <v/>
      </c>
      <c r="I13" s="190"/>
      <c r="J13" s="191"/>
    </row>
    <row r="14" spans="1:10" x14ac:dyDescent="0.25">
      <c r="A14" s="135" t="str">
        <f t="array" ref="A14">IFERROR(INDEX(RSID, MATCH(0, IF($A$1=TAOC,COUNTIF($A$1:$A13,RSID),""),0)),"")</f>
        <v/>
      </c>
      <c r="B14" s="100" t="str">
        <f>IFERROR(VLOOKUP($A14,'MARKET ID%'!$B$4:$C$48,2,FALSE),"")</f>
        <v/>
      </c>
      <c r="C14" s="101">
        <f t="shared" si="0"/>
        <v>0</v>
      </c>
      <c r="D14" s="101" t="str">
        <f t="shared" si="1"/>
        <v/>
      </c>
      <c r="E14" s="102" t="str">
        <f t="shared" si="5"/>
        <v/>
      </c>
      <c r="F14" s="101">
        <f t="shared" si="4"/>
        <v>0</v>
      </c>
      <c r="G14" s="103" t="str">
        <f>IF(SUMIF('MARKET ID%'!$B$4:$B$48,$A14,'MARKET ID%'!$E$4:$E$48)=0,"",SUMIF('MARKET ID%'!$B$4:$B$48,$A14,'MARKET ID%'!$E$4:$E$48))</f>
        <v/>
      </c>
      <c r="H14" s="103" t="str">
        <f t="shared" si="2"/>
        <v/>
      </c>
      <c r="I14" s="190"/>
      <c r="J14" s="191"/>
    </row>
    <row r="15" spans="1:10" x14ac:dyDescent="0.25">
      <c r="A15" s="135" t="str">
        <f t="array" ref="A15">IFERROR(INDEX(RSID, MATCH(0, IF($A$1=TAOC,COUNTIF($A$1:$A14,RSID),""),0)),"")</f>
        <v/>
      </c>
      <c r="B15" s="100" t="str">
        <f>IFERROR(VLOOKUP($A15,'MARKET ID%'!$B$4:$C$48,2,FALSE),"")</f>
        <v/>
      </c>
      <c r="C15" s="101">
        <f t="shared" si="0"/>
        <v>0</v>
      </c>
      <c r="D15" s="101" t="str">
        <f t="shared" si="1"/>
        <v/>
      </c>
      <c r="E15" s="102" t="str">
        <f t="shared" si="5"/>
        <v/>
      </c>
      <c r="F15" s="101">
        <f t="shared" si="4"/>
        <v>0</v>
      </c>
      <c r="G15" s="103" t="str">
        <f>IF(SUMIF('MARKET ID%'!$B$4:$B$48,$A15,'MARKET ID%'!$E$4:$E$48)=0,"",SUMIF('MARKET ID%'!$B$4:$B$48,$A15,'MARKET ID%'!$E$4:$E$48))</f>
        <v/>
      </c>
      <c r="H15" s="103" t="str">
        <f t="shared" si="2"/>
        <v/>
      </c>
      <c r="I15" s="190"/>
      <c r="J15" s="191"/>
    </row>
    <row r="16" spans="1:10" x14ac:dyDescent="0.25">
      <c r="A16" s="135" t="str">
        <f t="array" ref="A16">IFERROR(INDEX(RSID, MATCH(0, IF($A$1=TAOC,COUNTIF($A$1:$A15,RSID),""),0)),"")</f>
        <v/>
      </c>
      <c r="B16" s="100" t="str">
        <f>IFERROR(VLOOKUP($A16,'MARKET ID%'!$B$4:$C$48,2,FALSE),"")</f>
        <v/>
      </c>
      <c r="C16" s="101">
        <f t="shared" si="0"/>
        <v>0</v>
      </c>
      <c r="D16" s="101" t="str">
        <f t="shared" si="1"/>
        <v/>
      </c>
      <c r="E16" s="102" t="str">
        <f t="shared" si="5"/>
        <v/>
      </c>
      <c r="F16" s="101">
        <f t="shared" si="4"/>
        <v>0</v>
      </c>
      <c r="G16" s="103" t="str">
        <f>IF(SUMIF('MARKET ID%'!$B$4:$B$48,$A16,'MARKET ID%'!$E$4:$E$48)=0,"",SUMIF('MARKET ID%'!$B$4:$B$48,$A16,'MARKET ID%'!$E$4:$E$48))</f>
        <v/>
      </c>
      <c r="H16" s="103" t="str">
        <f t="shared" si="2"/>
        <v/>
      </c>
      <c r="I16" s="190"/>
      <c r="J16" s="191"/>
    </row>
    <row r="17" spans="1:10" x14ac:dyDescent="0.25">
      <c r="A17" s="135" t="str">
        <f t="array" ref="A17">IFERROR(INDEX(RSID, MATCH(0, IF($A$1=TAOC,COUNTIF($A$1:$A16,RSID),""),0)),"")</f>
        <v/>
      </c>
      <c r="B17" s="100" t="str">
        <f>IFERROR(VLOOKUP($A17,'MARKET ID%'!$B$4:$C$48,2,FALSE),"")</f>
        <v/>
      </c>
      <c r="C17" s="101">
        <f t="shared" si="0"/>
        <v>0</v>
      </c>
      <c r="D17" s="101" t="str">
        <f t="shared" si="1"/>
        <v/>
      </c>
      <c r="E17" s="102" t="str">
        <f t="shared" si="5"/>
        <v/>
      </c>
      <c r="F17" s="101">
        <f t="shared" si="4"/>
        <v>0</v>
      </c>
      <c r="G17" s="103" t="str">
        <f>IF(SUMIF('MARKET ID%'!$B$4:$B$48,$A17,'MARKET ID%'!$E$4:$E$48)=0,"",SUMIF('MARKET ID%'!$B$4:$B$48,$A17,'MARKET ID%'!$E$4:$E$48))</f>
        <v/>
      </c>
      <c r="H17" s="103" t="str">
        <f t="shared" si="2"/>
        <v/>
      </c>
      <c r="I17" s="190"/>
      <c r="J17" s="191"/>
    </row>
    <row r="18" spans="1:10" x14ac:dyDescent="0.25">
      <c r="A18" s="135" t="str">
        <f t="array" ref="A18">IFERROR(INDEX(RSID, MATCH(0, IF($A$1=TAOC,COUNTIF($A$1:$A17,RSID),""),0)),"")</f>
        <v/>
      </c>
      <c r="B18" s="100" t="str">
        <f>IFERROR(VLOOKUP($A18,'MARKET ID%'!$B$4:$C$48,2,FALSE),"")</f>
        <v/>
      </c>
      <c r="C18" s="101">
        <f t="shared" si="0"/>
        <v>0</v>
      </c>
      <c r="D18" s="101" t="str">
        <f t="shared" si="1"/>
        <v/>
      </c>
      <c r="E18" s="102" t="str">
        <f t="shared" si="5"/>
        <v/>
      </c>
      <c r="F18" s="101">
        <f t="shared" si="4"/>
        <v>0</v>
      </c>
      <c r="G18" s="103" t="str">
        <f>IF(SUMIF('MARKET ID%'!$B$4:$B$48,$A18,'MARKET ID%'!$E$4:$E$48)=0,"",SUMIF('MARKET ID%'!$B$4:$B$48,$A18,'MARKET ID%'!$E$4:$E$48))</f>
        <v/>
      </c>
      <c r="H18" s="103" t="str">
        <f t="shared" si="2"/>
        <v/>
      </c>
      <c r="I18" s="190"/>
      <c r="J18" s="191"/>
    </row>
    <row r="19" spans="1:10" x14ac:dyDescent="0.25">
      <c r="A19" s="135" t="str">
        <f t="array" ref="A19">IFERROR(INDEX(RSID, MATCH(0, IF($A$1=TAOC,COUNTIF($A$1:$A18,RSID),""),0)),"")</f>
        <v/>
      </c>
      <c r="B19" s="100" t="str">
        <f>IFERROR(VLOOKUP($A19,'MARKET ID%'!$B$4:$C$48,2,FALSE),"")</f>
        <v/>
      </c>
      <c r="C19" s="101">
        <f t="shared" si="0"/>
        <v>0</v>
      </c>
      <c r="D19" s="101" t="str">
        <f t="shared" si="1"/>
        <v/>
      </c>
      <c r="E19" s="102" t="str">
        <f t="shared" si="5"/>
        <v/>
      </c>
      <c r="F19" s="101">
        <f t="shared" si="4"/>
        <v>0</v>
      </c>
      <c r="G19" s="103" t="str">
        <f>IF(SUMIF('MARKET ID%'!$B$4:$B$48,$A19,'MARKET ID%'!$E$4:$E$48)=0,"",SUMIF('MARKET ID%'!$B$4:$B$48,$A19,'MARKET ID%'!$E$4:$E$48))</f>
        <v/>
      </c>
      <c r="H19" s="103" t="str">
        <f t="shared" si="2"/>
        <v/>
      </c>
      <c r="I19" s="311"/>
      <c r="J19" s="312"/>
    </row>
    <row r="20" spans="1:10" x14ac:dyDescent="0.25">
      <c r="A20" s="135" t="str">
        <f t="array" ref="A20">IFERROR(INDEX(RSID, MATCH(0, IF($A$1=TAOC,COUNTIF($A$1:$A19,RSID),""),0)),"")</f>
        <v/>
      </c>
      <c r="B20" s="100" t="str">
        <f>IFERROR(VLOOKUP($A20,'MARKET ID%'!$B$4:$C$48,2,FALSE),"")</f>
        <v/>
      </c>
      <c r="C20" s="101">
        <f t="shared" si="0"/>
        <v>0</v>
      </c>
      <c r="D20" s="101" t="str">
        <f t="shared" si="1"/>
        <v/>
      </c>
      <c r="E20" s="102" t="str">
        <f t="shared" si="5"/>
        <v/>
      </c>
      <c r="F20" s="101">
        <f t="shared" si="4"/>
        <v>0</v>
      </c>
      <c r="G20" s="103" t="str">
        <f>IF(SUMIF('MARKET ID%'!$B$4:$B$48,$A20,'MARKET ID%'!$E$4:$E$48)=0,"",SUMIF('MARKET ID%'!$B$4:$B$48,$A20,'MARKET ID%'!$E$4:$E$48))</f>
        <v/>
      </c>
      <c r="H20" s="103" t="str">
        <f t="shared" si="2"/>
        <v/>
      </c>
      <c r="I20" s="311"/>
      <c r="J20" s="312"/>
    </row>
    <row r="21" spans="1:10" x14ac:dyDescent="0.25">
      <c r="A21" s="135" t="str">
        <f t="array" ref="A21">IFERROR(INDEX(RSID, MATCH(0, IF($A$1=TAOC,COUNTIF($A$1:$A20,RSID),""),0)),"")</f>
        <v/>
      </c>
      <c r="B21" s="100" t="str">
        <f>IFERROR(VLOOKUP($A21,'MARKET ID%'!$B$4:$C$48,2,FALSE),"")</f>
        <v/>
      </c>
      <c r="C21" s="101">
        <f t="shared" si="0"/>
        <v>0</v>
      </c>
      <c r="D21" s="101" t="str">
        <f t="shared" si="1"/>
        <v/>
      </c>
      <c r="E21" s="102" t="str">
        <f t="shared" si="5"/>
        <v/>
      </c>
      <c r="F21" s="101">
        <f t="shared" si="4"/>
        <v>0</v>
      </c>
      <c r="G21" s="103" t="str">
        <f>IF(SUMIF('MARKET ID%'!$B$4:$B$48,$A21,'MARKET ID%'!$E$4:$E$48)=0,"",SUMIF('MARKET ID%'!$B$4:$B$48,$A21,'MARKET ID%'!$E$4:$E$48))</f>
        <v/>
      </c>
      <c r="H21" s="103" t="str">
        <f t="shared" si="2"/>
        <v/>
      </c>
      <c r="I21" s="311"/>
      <c r="J21" s="312"/>
    </row>
    <row r="22" spans="1:10" ht="15.75" thickBot="1" x14ac:dyDescent="0.3">
      <c r="A22" s="136"/>
      <c r="B22" s="137"/>
      <c r="C22" s="138">
        <f>SUM(C2:C21)</f>
        <v>0</v>
      </c>
      <c r="D22" s="138">
        <f>SUM(D2:D21)</f>
        <v>0</v>
      </c>
      <c r="E22" s="139">
        <f>IFERROR($D22/$C22,0)</f>
        <v>0</v>
      </c>
      <c r="F22" s="140">
        <f>SUM(F2:F21)</f>
        <v>0</v>
      </c>
      <c r="G22" s="140">
        <f>SUM(G2:G21)</f>
        <v>0</v>
      </c>
      <c r="H22" s="140">
        <f>SUM(H2:H21)</f>
        <v>0</v>
      </c>
      <c r="I22" s="141"/>
      <c r="J22" s="142"/>
    </row>
    <row r="23" spans="1:10" ht="26.25" thickBot="1" x14ac:dyDescent="0.3">
      <c r="A23" s="143" t="s">
        <v>1</v>
      </c>
      <c r="B23" s="144" t="s">
        <v>51</v>
      </c>
      <c r="C23" s="145" t="s">
        <v>80</v>
      </c>
      <c r="D23" s="145" t="s">
        <v>43</v>
      </c>
      <c r="E23" s="146" t="s">
        <v>4</v>
      </c>
      <c r="F23" s="145" t="s">
        <v>57</v>
      </c>
      <c r="G23" s="145">
        <f>'MARKET ID%'!H1-1</f>
        <v>2021</v>
      </c>
      <c r="H23" s="145">
        <f>G23-1</f>
        <v>2020</v>
      </c>
      <c r="I23" s="145">
        <f>H23-1</f>
        <v>2019</v>
      </c>
      <c r="J23" s="145" t="s">
        <v>46</v>
      </c>
    </row>
    <row r="24" spans="1:10" x14ac:dyDescent="0.25">
      <c r="A24" s="147"/>
      <c r="B24" s="148"/>
      <c r="C24" s="73"/>
      <c r="D24" s="153">
        <f>COUNTIFS('MASTER LIST'!$L:$L,$B24,'MASTER LIST'!$I:$I,$A24)</f>
        <v>0</v>
      </c>
      <c r="E24" s="154" t="str">
        <f t="shared" ref="E24:E87" si="6">IFERROR($D24/$C24,"")</f>
        <v/>
      </c>
      <c r="F24" s="73"/>
      <c r="G24" s="73"/>
      <c r="H24" s="73"/>
      <c r="I24" s="73"/>
      <c r="J24" s="74"/>
    </row>
    <row r="25" spans="1:10" x14ac:dyDescent="0.25">
      <c r="A25" s="149"/>
      <c r="B25" s="150"/>
      <c r="C25" s="89"/>
      <c r="D25" s="155">
        <f>COUNTIFS('MASTER LIST'!$L:$L,$B25,'MASTER LIST'!$I:$I,$A25)</f>
        <v>0</v>
      </c>
      <c r="E25" s="156" t="str">
        <f t="shared" si="6"/>
        <v/>
      </c>
      <c r="F25" s="89"/>
      <c r="G25" s="89"/>
      <c r="H25" s="89"/>
      <c r="I25" s="89"/>
      <c r="J25" s="90"/>
    </row>
    <row r="26" spans="1:10" x14ac:dyDescent="0.25">
      <c r="A26" s="149"/>
      <c r="B26" s="150"/>
      <c r="C26" s="89"/>
      <c r="D26" s="155">
        <f>COUNTIFS('MASTER LIST'!$L:$L,$B26,'MASTER LIST'!$I:$I,$A26)</f>
        <v>0</v>
      </c>
      <c r="E26" s="156" t="str">
        <f t="shared" si="6"/>
        <v/>
      </c>
      <c r="F26" s="89"/>
      <c r="G26" s="89"/>
      <c r="H26" s="89"/>
      <c r="I26" s="89"/>
      <c r="J26" s="90"/>
    </row>
    <row r="27" spans="1:10" x14ac:dyDescent="0.25">
      <c r="A27" s="149"/>
      <c r="B27" s="150"/>
      <c r="C27" s="89"/>
      <c r="D27" s="155">
        <f>COUNTIFS('MASTER LIST'!$L:$L,$B27,'MASTER LIST'!$I:$I,$A27)</f>
        <v>0</v>
      </c>
      <c r="E27" s="156" t="str">
        <f t="shared" si="6"/>
        <v/>
      </c>
      <c r="F27" s="89"/>
      <c r="G27" s="89"/>
      <c r="H27" s="89"/>
      <c r="I27" s="89"/>
      <c r="J27" s="90"/>
    </row>
    <row r="28" spans="1:10" x14ac:dyDescent="0.25">
      <c r="A28" s="149"/>
      <c r="B28" s="150"/>
      <c r="C28" s="89"/>
      <c r="D28" s="155">
        <f>COUNTIFS('MASTER LIST'!$L:$L,$B28,'MASTER LIST'!$I:$I,$A28)</f>
        <v>0</v>
      </c>
      <c r="E28" s="156" t="str">
        <f t="shared" si="6"/>
        <v/>
      </c>
      <c r="F28" s="89"/>
      <c r="G28" s="89"/>
      <c r="H28" s="89"/>
      <c r="I28" s="89"/>
      <c r="J28" s="90"/>
    </row>
    <row r="29" spans="1:10" x14ac:dyDescent="0.25">
      <c r="A29" s="149"/>
      <c r="B29" s="150"/>
      <c r="C29" s="89"/>
      <c r="D29" s="155">
        <f>COUNTIFS('MASTER LIST'!$L:$L,$B29,'MASTER LIST'!$I:$I,$A29)</f>
        <v>0</v>
      </c>
      <c r="E29" s="156" t="str">
        <f t="shared" si="6"/>
        <v/>
      </c>
      <c r="F29" s="89"/>
      <c r="G29" s="89"/>
      <c r="H29" s="89"/>
      <c r="I29" s="89"/>
      <c r="J29" s="90"/>
    </row>
    <row r="30" spans="1:10" x14ac:dyDescent="0.25">
      <c r="A30" s="149"/>
      <c r="B30" s="150"/>
      <c r="C30" s="89"/>
      <c r="D30" s="155">
        <f>COUNTIFS('MASTER LIST'!$L:$L,$B30,'MASTER LIST'!$I:$I,$A30)</f>
        <v>0</v>
      </c>
      <c r="E30" s="156" t="str">
        <f t="shared" si="6"/>
        <v/>
      </c>
      <c r="F30" s="89"/>
      <c r="G30" s="89"/>
      <c r="H30" s="89"/>
      <c r="I30" s="89"/>
      <c r="J30" s="90"/>
    </row>
    <row r="31" spans="1:10" x14ac:dyDescent="0.25">
      <c r="A31" s="149"/>
      <c r="B31" s="150"/>
      <c r="C31" s="89"/>
      <c r="D31" s="155">
        <f>COUNTIFS('MASTER LIST'!$L:$L,$B31,'MASTER LIST'!$I:$I,$A31)</f>
        <v>0</v>
      </c>
      <c r="E31" s="156" t="str">
        <f t="shared" si="6"/>
        <v/>
      </c>
      <c r="F31" s="89"/>
      <c r="G31" s="89"/>
      <c r="H31" s="89"/>
      <c r="I31" s="89"/>
      <c r="J31" s="90"/>
    </row>
    <row r="32" spans="1:10" x14ac:dyDescent="0.25">
      <c r="A32" s="149"/>
      <c r="B32" s="150"/>
      <c r="C32" s="89"/>
      <c r="D32" s="155">
        <f>COUNTIFS('MASTER LIST'!$L:$L,$B32,'MASTER LIST'!$I:$I,$A32)</f>
        <v>0</v>
      </c>
      <c r="E32" s="156" t="str">
        <f t="shared" si="6"/>
        <v/>
      </c>
      <c r="F32" s="89"/>
      <c r="G32" s="89"/>
      <c r="H32" s="89"/>
      <c r="I32" s="89"/>
      <c r="J32" s="90"/>
    </row>
    <row r="33" spans="1:10" x14ac:dyDescent="0.25">
      <c r="A33" s="149"/>
      <c r="B33" s="150"/>
      <c r="C33" s="89"/>
      <c r="D33" s="155">
        <f>COUNTIFS('MASTER LIST'!$L:$L,$B33,'MASTER LIST'!$I:$I,$A33)</f>
        <v>0</v>
      </c>
      <c r="E33" s="156" t="str">
        <f t="shared" si="6"/>
        <v/>
      </c>
      <c r="F33" s="89"/>
      <c r="G33" s="89"/>
      <c r="H33" s="89"/>
      <c r="I33" s="89"/>
      <c r="J33" s="90"/>
    </row>
    <row r="34" spans="1:10" x14ac:dyDescent="0.25">
      <c r="A34" s="149"/>
      <c r="B34" s="150"/>
      <c r="C34" s="89"/>
      <c r="D34" s="155">
        <f>COUNTIFS('MASTER LIST'!$L:$L,$B34,'MASTER LIST'!$I:$I,$A34)</f>
        <v>0</v>
      </c>
      <c r="E34" s="156" t="str">
        <f t="shared" si="6"/>
        <v/>
      </c>
      <c r="F34" s="89"/>
      <c r="G34" s="89"/>
      <c r="H34" s="89"/>
      <c r="I34" s="89"/>
      <c r="J34" s="90"/>
    </row>
    <row r="35" spans="1:10" x14ac:dyDescent="0.25">
      <c r="A35" s="149"/>
      <c r="B35" s="150"/>
      <c r="C35" s="89"/>
      <c r="D35" s="155">
        <f>COUNTIFS('MASTER LIST'!$L:$L,$B35,'MASTER LIST'!$I:$I,$A35)</f>
        <v>0</v>
      </c>
      <c r="E35" s="156" t="str">
        <f t="shared" si="6"/>
        <v/>
      </c>
      <c r="F35" s="89"/>
      <c r="G35" s="89"/>
      <c r="H35" s="89"/>
      <c r="I35" s="89"/>
      <c r="J35" s="90"/>
    </row>
    <row r="36" spans="1:10" x14ac:dyDescent="0.25">
      <c r="A36" s="149"/>
      <c r="B36" s="150"/>
      <c r="C36" s="89"/>
      <c r="D36" s="155">
        <f>COUNTIFS('MASTER LIST'!$L:$L,$B36,'MASTER LIST'!$I:$I,$A36)</f>
        <v>0</v>
      </c>
      <c r="E36" s="156" t="str">
        <f t="shared" si="6"/>
        <v/>
      </c>
      <c r="F36" s="89"/>
      <c r="G36" s="89"/>
      <c r="H36" s="89"/>
      <c r="I36" s="89"/>
      <c r="J36" s="90"/>
    </row>
    <row r="37" spans="1:10" x14ac:dyDescent="0.25">
      <c r="A37" s="149"/>
      <c r="B37" s="150"/>
      <c r="C37" s="89"/>
      <c r="D37" s="155">
        <f>COUNTIFS('MASTER LIST'!$L:$L,$B37,'MASTER LIST'!$I:$I,$A37)</f>
        <v>0</v>
      </c>
      <c r="E37" s="156" t="str">
        <f t="shared" si="6"/>
        <v/>
      </c>
      <c r="F37" s="89"/>
      <c r="G37" s="89"/>
      <c r="H37" s="89"/>
      <c r="I37" s="89"/>
      <c r="J37" s="90"/>
    </row>
    <row r="38" spans="1:10" x14ac:dyDescent="0.25">
      <c r="A38" s="149"/>
      <c r="B38" s="150"/>
      <c r="C38" s="89"/>
      <c r="D38" s="155">
        <f>COUNTIFS('MASTER LIST'!$L:$L,$B38,'MASTER LIST'!$I:$I,$A38)</f>
        <v>0</v>
      </c>
      <c r="E38" s="156" t="str">
        <f t="shared" si="6"/>
        <v/>
      </c>
      <c r="F38" s="89"/>
      <c r="G38" s="89"/>
      <c r="H38" s="89"/>
      <c r="I38" s="89"/>
      <c r="J38" s="90"/>
    </row>
    <row r="39" spans="1:10" x14ac:dyDescent="0.25">
      <c r="A39" s="149"/>
      <c r="B39" s="150"/>
      <c r="C39" s="89"/>
      <c r="D39" s="155">
        <f>COUNTIFS('MASTER LIST'!$L:$L,$B39,'MASTER LIST'!$I:$I,$A39)</f>
        <v>0</v>
      </c>
      <c r="E39" s="156" t="str">
        <f t="shared" si="6"/>
        <v/>
      </c>
      <c r="F39" s="89"/>
      <c r="G39" s="89"/>
      <c r="H39" s="89"/>
      <c r="I39" s="89"/>
      <c r="J39" s="90"/>
    </row>
    <row r="40" spans="1:10" x14ac:dyDescent="0.25">
      <c r="A40" s="149"/>
      <c r="B40" s="150"/>
      <c r="C40" s="89"/>
      <c r="D40" s="155">
        <f>COUNTIFS('MASTER LIST'!$L:$L,$B40,'MASTER LIST'!$I:$I,$A40)</f>
        <v>0</v>
      </c>
      <c r="E40" s="156" t="str">
        <f t="shared" si="6"/>
        <v/>
      </c>
      <c r="F40" s="89"/>
      <c r="G40" s="89"/>
      <c r="H40" s="89"/>
      <c r="I40" s="89"/>
      <c r="J40" s="90"/>
    </row>
    <row r="41" spans="1:10" x14ac:dyDescent="0.25">
      <c r="A41" s="149"/>
      <c r="B41" s="150"/>
      <c r="C41" s="89"/>
      <c r="D41" s="155">
        <f>COUNTIFS('MASTER LIST'!$L:$L,$B41,'MASTER LIST'!$I:$I,$A41)</f>
        <v>0</v>
      </c>
      <c r="E41" s="156" t="str">
        <f t="shared" si="6"/>
        <v/>
      </c>
      <c r="F41" s="89"/>
      <c r="G41" s="89"/>
      <c r="H41" s="89"/>
      <c r="I41" s="89"/>
      <c r="J41" s="90"/>
    </row>
    <row r="42" spans="1:10" x14ac:dyDescent="0.25">
      <c r="A42" s="149"/>
      <c r="B42" s="150"/>
      <c r="C42" s="89"/>
      <c r="D42" s="155">
        <f>COUNTIFS('MASTER LIST'!$L:$L,$B42,'MASTER LIST'!$I:$I,$A42)</f>
        <v>0</v>
      </c>
      <c r="E42" s="156" t="str">
        <f t="shared" si="6"/>
        <v/>
      </c>
      <c r="F42" s="89"/>
      <c r="G42" s="89"/>
      <c r="H42" s="89"/>
      <c r="I42" s="89"/>
      <c r="J42" s="90"/>
    </row>
    <row r="43" spans="1:10" x14ac:dyDescent="0.25">
      <c r="A43" s="149"/>
      <c r="B43" s="150"/>
      <c r="C43" s="89"/>
      <c r="D43" s="155">
        <f>COUNTIFS('MASTER LIST'!$L:$L,$B43,'MASTER LIST'!$I:$I,$A43)</f>
        <v>0</v>
      </c>
      <c r="E43" s="156" t="str">
        <f t="shared" si="6"/>
        <v/>
      </c>
      <c r="F43" s="89"/>
      <c r="G43" s="89"/>
      <c r="H43" s="89"/>
      <c r="I43" s="89"/>
      <c r="J43" s="90"/>
    </row>
    <row r="44" spans="1:10" x14ac:dyDescent="0.25">
      <c r="A44" s="149"/>
      <c r="B44" s="150"/>
      <c r="C44" s="89"/>
      <c r="D44" s="155">
        <f>COUNTIFS('MASTER LIST'!$L:$L,$B44,'MASTER LIST'!$I:$I,$A44)</f>
        <v>0</v>
      </c>
      <c r="E44" s="156" t="str">
        <f t="shared" si="6"/>
        <v/>
      </c>
      <c r="F44" s="89"/>
      <c r="G44" s="89"/>
      <c r="H44" s="89"/>
      <c r="I44" s="89"/>
      <c r="J44" s="90"/>
    </row>
    <row r="45" spans="1:10" x14ac:dyDescent="0.25">
      <c r="A45" s="149"/>
      <c r="B45" s="150"/>
      <c r="C45" s="89"/>
      <c r="D45" s="155">
        <f>COUNTIFS('MASTER LIST'!$L:$L,$B45,'MASTER LIST'!$I:$I,$A45)</f>
        <v>0</v>
      </c>
      <c r="E45" s="156" t="str">
        <f t="shared" si="6"/>
        <v/>
      </c>
      <c r="F45" s="89"/>
      <c r="G45" s="89"/>
      <c r="H45" s="89"/>
      <c r="I45" s="89"/>
      <c r="J45" s="90"/>
    </row>
    <row r="46" spans="1:10" x14ac:dyDescent="0.25">
      <c r="A46" s="149"/>
      <c r="B46" s="150"/>
      <c r="C46" s="89"/>
      <c r="D46" s="155">
        <f>COUNTIFS('MASTER LIST'!$L:$L,$B46,'MASTER LIST'!$I:$I,$A46)</f>
        <v>0</v>
      </c>
      <c r="E46" s="156" t="str">
        <f t="shared" si="6"/>
        <v/>
      </c>
      <c r="F46" s="89"/>
      <c r="G46" s="89"/>
      <c r="H46" s="89"/>
      <c r="I46" s="89"/>
      <c r="J46" s="90"/>
    </row>
    <row r="47" spans="1:10" x14ac:dyDescent="0.25">
      <c r="A47" s="149"/>
      <c r="B47" s="150"/>
      <c r="C47" s="89"/>
      <c r="D47" s="155">
        <f>COUNTIFS('MASTER LIST'!$L:$L,$B47,'MASTER LIST'!$I:$I,$A47)</f>
        <v>0</v>
      </c>
      <c r="E47" s="156" t="str">
        <f t="shared" si="6"/>
        <v/>
      </c>
      <c r="F47" s="89"/>
      <c r="G47" s="89"/>
      <c r="H47" s="89"/>
      <c r="I47" s="89"/>
      <c r="J47" s="90"/>
    </row>
    <row r="48" spans="1:10" x14ac:dyDescent="0.25">
      <c r="A48" s="149"/>
      <c r="B48" s="150"/>
      <c r="C48" s="89"/>
      <c r="D48" s="155">
        <f>COUNTIFS('MASTER LIST'!$L:$L,$B48,'MASTER LIST'!$I:$I,$A48)</f>
        <v>0</v>
      </c>
      <c r="E48" s="156" t="str">
        <f t="shared" si="6"/>
        <v/>
      </c>
      <c r="F48" s="89"/>
      <c r="G48" s="89"/>
      <c r="H48" s="89"/>
      <c r="I48" s="89"/>
      <c r="J48" s="90"/>
    </row>
    <row r="49" spans="1:10" x14ac:dyDescent="0.25">
      <c r="A49" s="149"/>
      <c r="B49" s="150"/>
      <c r="C49" s="89"/>
      <c r="D49" s="155">
        <f>COUNTIFS('MASTER LIST'!$L:$L,$B49,'MASTER LIST'!$I:$I,$A49)</f>
        <v>0</v>
      </c>
      <c r="E49" s="156" t="str">
        <f t="shared" si="6"/>
        <v/>
      </c>
      <c r="F49" s="89"/>
      <c r="G49" s="89"/>
      <c r="H49" s="89"/>
      <c r="I49" s="89"/>
      <c r="J49" s="90"/>
    </row>
    <row r="50" spans="1:10" x14ac:dyDescent="0.25">
      <c r="A50" s="149"/>
      <c r="B50" s="150"/>
      <c r="C50" s="89"/>
      <c r="D50" s="155">
        <f>COUNTIFS('MASTER LIST'!$L:$L,$B50,'MASTER LIST'!$I:$I,$A50)</f>
        <v>0</v>
      </c>
      <c r="E50" s="156" t="str">
        <f t="shared" si="6"/>
        <v/>
      </c>
      <c r="F50" s="89"/>
      <c r="G50" s="89"/>
      <c r="H50" s="89"/>
      <c r="I50" s="89"/>
      <c r="J50" s="90"/>
    </row>
    <row r="51" spans="1:10" x14ac:dyDescent="0.25">
      <c r="A51" s="149"/>
      <c r="B51" s="150"/>
      <c r="C51" s="89"/>
      <c r="D51" s="155">
        <f>COUNTIFS('MASTER LIST'!$L:$L,$B51,'MASTER LIST'!$I:$I,$A51)</f>
        <v>0</v>
      </c>
      <c r="E51" s="156" t="str">
        <f t="shared" si="6"/>
        <v/>
      </c>
      <c r="F51" s="89"/>
      <c r="G51" s="89"/>
      <c r="H51" s="89"/>
      <c r="I51" s="89"/>
      <c r="J51" s="90"/>
    </row>
    <row r="52" spans="1:10" x14ac:dyDescent="0.25">
      <c r="A52" s="149"/>
      <c r="B52" s="150"/>
      <c r="C52" s="89"/>
      <c r="D52" s="155">
        <f>COUNTIFS('MASTER LIST'!$L:$L,$B52,'MASTER LIST'!$I:$I,$A52)</f>
        <v>0</v>
      </c>
      <c r="E52" s="156" t="str">
        <f t="shared" si="6"/>
        <v/>
      </c>
      <c r="F52" s="89"/>
      <c r="G52" s="89"/>
      <c r="H52" s="89"/>
      <c r="I52" s="89"/>
      <c r="J52" s="90"/>
    </row>
    <row r="53" spans="1:10" x14ac:dyDescent="0.25">
      <c r="A53" s="149"/>
      <c r="B53" s="150"/>
      <c r="C53" s="89"/>
      <c r="D53" s="155">
        <f>COUNTIFS('MASTER LIST'!$L:$L,$B53,'MASTER LIST'!$I:$I,$A53)</f>
        <v>0</v>
      </c>
      <c r="E53" s="156" t="str">
        <f t="shared" si="6"/>
        <v/>
      </c>
      <c r="F53" s="89"/>
      <c r="G53" s="89"/>
      <c r="H53" s="89"/>
      <c r="I53" s="89"/>
      <c r="J53" s="90"/>
    </row>
    <row r="54" spans="1:10" x14ac:dyDescent="0.25">
      <c r="A54" s="149"/>
      <c r="B54" s="150"/>
      <c r="C54" s="89"/>
      <c r="D54" s="155">
        <f>COUNTIFS('MASTER LIST'!$L:$L,$B54,'MASTER LIST'!$I:$I,$A54)</f>
        <v>0</v>
      </c>
      <c r="E54" s="156" t="str">
        <f t="shared" si="6"/>
        <v/>
      </c>
      <c r="F54" s="89"/>
      <c r="G54" s="89"/>
      <c r="H54" s="89"/>
      <c r="I54" s="89"/>
      <c r="J54" s="90"/>
    </row>
    <row r="55" spans="1:10" x14ac:dyDescent="0.25">
      <c r="A55" s="149"/>
      <c r="B55" s="150"/>
      <c r="C55" s="89"/>
      <c r="D55" s="155">
        <f>COUNTIFS('MASTER LIST'!$L:$L,$B55,'MASTER LIST'!$I:$I,$A55)</f>
        <v>0</v>
      </c>
      <c r="E55" s="156" t="str">
        <f t="shared" si="6"/>
        <v/>
      </c>
      <c r="F55" s="89"/>
      <c r="G55" s="89"/>
      <c r="H55" s="89"/>
      <c r="I55" s="89"/>
      <c r="J55" s="90"/>
    </row>
    <row r="56" spans="1:10" x14ac:dyDescent="0.25">
      <c r="A56" s="149"/>
      <c r="B56" s="150"/>
      <c r="C56" s="89"/>
      <c r="D56" s="155">
        <f>COUNTIFS('MASTER LIST'!$L:$L,$B56,'MASTER LIST'!$I:$I,$A56)</f>
        <v>0</v>
      </c>
      <c r="E56" s="156" t="str">
        <f t="shared" si="6"/>
        <v/>
      </c>
      <c r="F56" s="89"/>
      <c r="G56" s="89"/>
      <c r="H56" s="89"/>
      <c r="I56" s="89"/>
      <c r="J56" s="90"/>
    </row>
    <row r="57" spans="1:10" x14ac:dyDescent="0.25">
      <c r="A57" s="149"/>
      <c r="B57" s="150"/>
      <c r="C57" s="89"/>
      <c r="D57" s="155">
        <f>COUNTIFS('MASTER LIST'!$L:$L,$B57,'MASTER LIST'!$I:$I,$A57)</f>
        <v>0</v>
      </c>
      <c r="E57" s="156" t="str">
        <f t="shared" si="6"/>
        <v/>
      </c>
      <c r="F57" s="89"/>
      <c r="G57" s="89"/>
      <c r="H57" s="89"/>
      <c r="I57" s="89"/>
      <c r="J57" s="90"/>
    </row>
    <row r="58" spans="1:10" x14ac:dyDescent="0.25">
      <c r="A58" s="149"/>
      <c r="B58" s="150"/>
      <c r="C58" s="89"/>
      <c r="D58" s="155">
        <f>COUNTIFS('MASTER LIST'!$L:$L,$B58,'MASTER LIST'!$I:$I,$A58)</f>
        <v>0</v>
      </c>
      <c r="E58" s="156" t="str">
        <f t="shared" si="6"/>
        <v/>
      </c>
      <c r="F58" s="89"/>
      <c r="G58" s="89"/>
      <c r="H58" s="89"/>
      <c r="I58" s="89"/>
      <c r="J58" s="90"/>
    </row>
    <row r="59" spans="1:10" x14ac:dyDescent="0.25">
      <c r="A59" s="149"/>
      <c r="B59" s="150"/>
      <c r="C59" s="89"/>
      <c r="D59" s="155">
        <f>COUNTIFS('MASTER LIST'!$L:$L,$B59,'MASTER LIST'!$I:$I,$A59)</f>
        <v>0</v>
      </c>
      <c r="E59" s="156" t="str">
        <f t="shared" si="6"/>
        <v/>
      </c>
      <c r="F59" s="89"/>
      <c r="G59" s="89"/>
      <c r="H59" s="89"/>
      <c r="I59" s="89"/>
      <c r="J59" s="90"/>
    </row>
    <row r="60" spans="1:10" x14ac:dyDescent="0.25">
      <c r="A60" s="149"/>
      <c r="B60" s="150"/>
      <c r="C60" s="89"/>
      <c r="D60" s="155">
        <f>COUNTIFS('MASTER LIST'!$L:$L,$B60,'MASTER LIST'!$I:$I,$A60)</f>
        <v>0</v>
      </c>
      <c r="E60" s="156" t="str">
        <f t="shared" si="6"/>
        <v/>
      </c>
      <c r="F60" s="89"/>
      <c r="G60" s="89"/>
      <c r="H60" s="89"/>
      <c r="I60" s="89"/>
      <c r="J60" s="90"/>
    </row>
    <row r="61" spans="1:10" x14ac:dyDescent="0.25">
      <c r="A61" s="149"/>
      <c r="B61" s="150"/>
      <c r="C61" s="89"/>
      <c r="D61" s="155">
        <f>COUNTIFS('MASTER LIST'!$L:$L,$B61,'MASTER LIST'!$I:$I,$A61)</f>
        <v>0</v>
      </c>
      <c r="E61" s="156" t="str">
        <f t="shared" si="6"/>
        <v/>
      </c>
      <c r="F61" s="89"/>
      <c r="G61" s="89"/>
      <c r="H61" s="89"/>
      <c r="I61" s="89"/>
      <c r="J61" s="90"/>
    </row>
    <row r="62" spans="1:10" x14ac:dyDescent="0.25">
      <c r="A62" s="149"/>
      <c r="B62" s="150"/>
      <c r="C62" s="89"/>
      <c r="D62" s="155">
        <f>COUNTIFS('MASTER LIST'!$L:$L,$B62,'MASTER LIST'!$I:$I,$A62)</f>
        <v>0</v>
      </c>
      <c r="E62" s="156" t="str">
        <f t="shared" si="6"/>
        <v/>
      </c>
      <c r="F62" s="89"/>
      <c r="G62" s="89"/>
      <c r="H62" s="89"/>
      <c r="I62" s="89"/>
      <c r="J62" s="90"/>
    </row>
    <row r="63" spans="1:10" x14ac:dyDescent="0.25">
      <c r="A63" s="149"/>
      <c r="B63" s="150"/>
      <c r="C63" s="89"/>
      <c r="D63" s="155">
        <f>COUNTIFS('MASTER LIST'!$L:$L,$B63,'MASTER LIST'!$I:$I,$A63)</f>
        <v>0</v>
      </c>
      <c r="E63" s="156" t="str">
        <f t="shared" si="6"/>
        <v/>
      </c>
      <c r="F63" s="89"/>
      <c r="G63" s="89"/>
      <c r="H63" s="89"/>
      <c r="I63" s="89"/>
      <c r="J63" s="90"/>
    </row>
    <row r="64" spans="1:10" x14ac:dyDescent="0.25">
      <c r="A64" s="149"/>
      <c r="B64" s="150"/>
      <c r="C64" s="89"/>
      <c r="D64" s="155">
        <f>COUNTIFS('MASTER LIST'!$L:$L,$B64,'MASTER LIST'!$I:$I,$A64)</f>
        <v>0</v>
      </c>
      <c r="E64" s="156" t="str">
        <f t="shared" si="6"/>
        <v/>
      </c>
      <c r="F64" s="89"/>
      <c r="G64" s="89"/>
      <c r="H64" s="89"/>
      <c r="I64" s="89"/>
      <c r="J64" s="90"/>
    </row>
    <row r="65" spans="1:10" x14ac:dyDescent="0.25">
      <c r="A65" s="149"/>
      <c r="B65" s="150"/>
      <c r="C65" s="89"/>
      <c r="D65" s="155">
        <f>COUNTIFS('MASTER LIST'!$L:$L,$B65,'MASTER LIST'!$I:$I,$A65)</f>
        <v>0</v>
      </c>
      <c r="E65" s="156" t="str">
        <f t="shared" si="6"/>
        <v/>
      </c>
      <c r="F65" s="89"/>
      <c r="G65" s="89"/>
      <c r="H65" s="89"/>
      <c r="I65" s="89"/>
      <c r="J65" s="90"/>
    </row>
    <row r="66" spans="1:10" x14ac:dyDescent="0.25">
      <c r="A66" s="149"/>
      <c r="B66" s="150"/>
      <c r="C66" s="89"/>
      <c r="D66" s="155">
        <f>COUNTIFS('MASTER LIST'!$L:$L,$B66,'MASTER LIST'!$I:$I,$A66)</f>
        <v>0</v>
      </c>
      <c r="E66" s="156" t="str">
        <f t="shared" si="6"/>
        <v/>
      </c>
      <c r="F66" s="89"/>
      <c r="G66" s="89"/>
      <c r="H66" s="89"/>
      <c r="I66" s="89"/>
      <c r="J66" s="90"/>
    </row>
    <row r="67" spans="1:10" x14ac:dyDescent="0.25">
      <c r="A67" s="149"/>
      <c r="B67" s="150"/>
      <c r="C67" s="89"/>
      <c r="D67" s="155">
        <f>COUNTIFS('MASTER LIST'!$L:$L,$B67,'MASTER LIST'!$I:$I,$A67)</f>
        <v>0</v>
      </c>
      <c r="E67" s="156" t="str">
        <f t="shared" si="6"/>
        <v/>
      </c>
      <c r="F67" s="89"/>
      <c r="G67" s="89"/>
      <c r="H67" s="89"/>
      <c r="I67" s="89"/>
      <c r="J67" s="90"/>
    </row>
    <row r="68" spans="1:10" x14ac:dyDescent="0.25">
      <c r="A68" s="149"/>
      <c r="B68" s="150"/>
      <c r="C68" s="89"/>
      <c r="D68" s="155">
        <f>COUNTIFS('MASTER LIST'!$L:$L,$B68,'MASTER LIST'!$I:$I,$A68)</f>
        <v>0</v>
      </c>
      <c r="E68" s="156" t="str">
        <f t="shared" si="6"/>
        <v/>
      </c>
      <c r="F68" s="89"/>
      <c r="G68" s="89"/>
      <c r="H68" s="89"/>
      <c r="I68" s="89"/>
      <c r="J68" s="90"/>
    </row>
    <row r="69" spans="1:10" x14ac:dyDescent="0.25">
      <c r="A69" s="149"/>
      <c r="B69" s="150"/>
      <c r="C69" s="89"/>
      <c r="D69" s="155">
        <f>COUNTIFS('MASTER LIST'!$L:$L,$B69,'MASTER LIST'!$I:$I,$A69)</f>
        <v>0</v>
      </c>
      <c r="E69" s="156" t="str">
        <f t="shared" si="6"/>
        <v/>
      </c>
      <c r="F69" s="89"/>
      <c r="G69" s="89"/>
      <c r="H69" s="89"/>
      <c r="I69" s="89"/>
      <c r="J69" s="90"/>
    </row>
    <row r="70" spans="1:10" x14ac:dyDescent="0.25">
      <c r="A70" s="149"/>
      <c r="B70" s="150"/>
      <c r="C70" s="89"/>
      <c r="D70" s="155">
        <f>COUNTIFS('MASTER LIST'!$L:$L,$B70,'MASTER LIST'!$I:$I,$A70)</f>
        <v>0</v>
      </c>
      <c r="E70" s="156" t="str">
        <f t="shared" si="6"/>
        <v/>
      </c>
      <c r="F70" s="89"/>
      <c r="G70" s="89"/>
      <c r="H70" s="89"/>
      <c r="I70" s="89"/>
      <c r="J70" s="90"/>
    </row>
    <row r="71" spans="1:10" x14ac:dyDescent="0.25">
      <c r="A71" s="149"/>
      <c r="B71" s="150"/>
      <c r="C71" s="89"/>
      <c r="D71" s="155">
        <f>COUNTIFS('MASTER LIST'!$L:$L,$B71,'MASTER LIST'!$I:$I,$A71)</f>
        <v>0</v>
      </c>
      <c r="E71" s="156" t="str">
        <f t="shared" si="6"/>
        <v/>
      </c>
      <c r="F71" s="89"/>
      <c r="G71" s="89"/>
      <c r="H71" s="89"/>
      <c r="I71" s="89"/>
      <c r="J71" s="90"/>
    </row>
    <row r="72" spans="1:10" x14ac:dyDescent="0.25">
      <c r="A72" s="149"/>
      <c r="B72" s="150"/>
      <c r="C72" s="89"/>
      <c r="D72" s="155">
        <f>COUNTIFS('MASTER LIST'!$L:$L,$B72,'MASTER LIST'!$I:$I,$A72)</f>
        <v>0</v>
      </c>
      <c r="E72" s="156" t="str">
        <f t="shared" si="6"/>
        <v/>
      </c>
      <c r="F72" s="89"/>
      <c r="G72" s="89"/>
      <c r="H72" s="89"/>
      <c r="I72" s="89"/>
      <c r="J72" s="90"/>
    </row>
    <row r="73" spans="1:10" x14ac:dyDescent="0.25">
      <c r="A73" s="149"/>
      <c r="B73" s="150"/>
      <c r="C73" s="89"/>
      <c r="D73" s="155">
        <f>COUNTIFS('MASTER LIST'!$L:$L,$B73,'MASTER LIST'!$I:$I,$A73)</f>
        <v>0</v>
      </c>
      <c r="E73" s="156" t="str">
        <f t="shared" si="6"/>
        <v/>
      </c>
      <c r="F73" s="89"/>
      <c r="G73" s="89"/>
      <c r="H73" s="89"/>
      <c r="I73" s="89"/>
      <c r="J73" s="90"/>
    </row>
    <row r="74" spans="1:10" x14ac:dyDescent="0.25">
      <c r="A74" s="149"/>
      <c r="B74" s="150"/>
      <c r="C74" s="89"/>
      <c r="D74" s="155">
        <f>COUNTIFS('MASTER LIST'!$L:$L,$B74,'MASTER LIST'!$I:$I,$A74)</f>
        <v>0</v>
      </c>
      <c r="E74" s="156" t="str">
        <f t="shared" si="6"/>
        <v/>
      </c>
      <c r="F74" s="89"/>
      <c r="G74" s="89"/>
      <c r="H74" s="89"/>
      <c r="I74" s="89"/>
      <c r="J74" s="90"/>
    </row>
    <row r="75" spans="1:10" x14ac:dyDescent="0.25">
      <c r="A75" s="149"/>
      <c r="B75" s="150"/>
      <c r="C75" s="89"/>
      <c r="D75" s="155">
        <f>COUNTIFS('MASTER LIST'!$L:$L,$B75,'MASTER LIST'!$I:$I,$A75)</f>
        <v>0</v>
      </c>
      <c r="E75" s="156" t="str">
        <f t="shared" si="6"/>
        <v/>
      </c>
      <c r="F75" s="89"/>
      <c r="G75" s="89"/>
      <c r="H75" s="89"/>
      <c r="I75" s="89"/>
      <c r="J75" s="90"/>
    </row>
    <row r="76" spans="1:10" x14ac:dyDescent="0.25">
      <c r="A76" s="149"/>
      <c r="B76" s="150"/>
      <c r="C76" s="89"/>
      <c r="D76" s="155">
        <f>COUNTIFS('MASTER LIST'!$L:$L,$B76,'MASTER LIST'!$I:$I,$A76)</f>
        <v>0</v>
      </c>
      <c r="E76" s="156" t="str">
        <f t="shared" si="6"/>
        <v/>
      </c>
      <c r="F76" s="89"/>
      <c r="G76" s="89"/>
      <c r="H76" s="89"/>
      <c r="I76" s="89"/>
      <c r="J76" s="90"/>
    </row>
    <row r="77" spans="1:10" x14ac:dyDescent="0.25">
      <c r="A77" s="149"/>
      <c r="B77" s="150"/>
      <c r="C77" s="89"/>
      <c r="D77" s="155">
        <f>COUNTIFS('MASTER LIST'!$L:$L,$B77,'MASTER LIST'!$I:$I,$A77)</f>
        <v>0</v>
      </c>
      <c r="E77" s="156" t="str">
        <f t="shared" si="6"/>
        <v/>
      </c>
      <c r="F77" s="89"/>
      <c r="G77" s="89"/>
      <c r="H77" s="89"/>
      <c r="I77" s="89"/>
      <c r="J77" s="90"/>
    </row>
    <row r="78" spans="1:10" x14ac:dyDescent="0.25">
      <c r="A78" s="149"/>
      <c r="B78" s="150"/>
      <c r="C78" s="89"/>
      <c r="D78" s="155">
        <f>COUNTIFS('MASTER LIST'!$L:$L,$B78,'MASTER LIST'!$I:$I,$A78)</f>
        <v>0</v>
      </c>
      <c r="E78" s="156" t="str">
        <f t="shared" si="6"/>
        <v/>
      </c>
      <c r="F78" s="89"/>
      <c r="G78" s="89"/>
      <c r="H78" s="89"/>
      <c r="I78" s="89"/>
      <c r="J78" s="90"/>
    </row>
    <row r="79" spans="1:10" x14ac:dyDescent="0.25">
      <c r="A79" s="149"/>
      <c r="B79" s="150"/>
      <c r="C79" s="89"/>
      <c r="D79" s="155">
        <f>COUNTIFS('MASTER LIST'!$L:$L,$B79,'MASTER LIST'!$I:$I,$A79)</f>
        <v>0</v>
      </c>
      <c r="E79" s="156" t="str">
        <f t="shared" si="6"/>
        <v/>
      </c>
      <c r="F79" s="89"/>
      <c r="G79" s="89"/>
      <c r="H79" s="89"/>
      <c r="I79" s="89"/>
      <c r="J79" s="90"/>
    </row>
    <row r="80" spans="1:10" x14ac:dyDescent="0.25">
      <c r="A80" s="149"/>
      <c r="B80" s="150"/>
      <c r="C80" s="89"/>
      <c r="D80" s="155">
        <f>COUNTIFS('MASTER LIST'!$L:$L,$B80,'MASTER LIST'!$I:$I,$A80)</f>
        <v>0</v>
      </c>
      <c r="E80" s="156" t="str">
        <f t="shared" si="6"/>
        <v/>
      </c>
      <c r="F80" s="89"/>
      <c r="G80" s="89"/>
      <c r="H80" s="89"/>
      <c r="I80" s="89"/>
      <c r="J80" s="90"/>
    </row>
    <row r="81" spans="1:10" x14ac:dyDescent="0.25">
      <c r="A81" s="149"/>
      <c r="B81" s="150"/>
      <c r="C81" s="89"/>
      <c r="D81" s="155">
        <f>COUNTIFS('MASTER LIST'!$L:$L,$B81,'MASTER LIST'!$I:$I,$A81)</f>
        <v>0</v>
      </c>
      <c r="E81" s="156" t="str">
        <f t="shared" si="6"/>
        <v/>
      </c>
      <c r="F81" s="89"/>
      <c r="G81" s="89"/>
      <c r="H81" s="89"/>
      <c r="I81" s="89"/>
      <c r="J81" s="90"/>
    </row>
    <row r="82" spans="1:10" x14ac:dyDescent="0.25">
      <c r="A82" s="149"/>
      <c r="B82" s="150"/>
      <c r="C82" s="89"/>
      <c r="D82" s="155">
        <f>COUNTIFS('MASTER LIST'!$L:$L,$B82,'MASTER LIST'!$I:$I,$A82)</f>
        <v>0</v>
      </c>
      <c r="E82" s="156" t="str">
        <f t="shared" si="6"/>
        <v/>
      </c>
      <c r="F82" s="89"/>
      <c r="G82" s="89"/>
      <c r="H82" s="89"/>
      <c r="I82" s="89"/>
      <c r="J82" s="90"/>
    </row>
    <row r="83" spans="1:10" x14ac:dyDescent="0.25">
      <c r="A83" s="149"/>
      <c r="B83" s="150"/>
      <c r="C83" s="89"/>
      <c r="D83" s="155">
        <f>COUNTIFS('MASTER LIST'!$L:$L,$B83,'MASTER LIST'!$I:$I,$A83)</f>
        <v>0</v>
      </c>
      <c r="E83" s="156" t="str">
        <f t="shared" si="6"/>
        <v/>
      </c>
      <c r="F83" s="89"/>
      <c r="G83" s="89"/>
      <c r="H83" s="89"/>
      <c r="I83" s="89"/>
      <c r="J83" s="90"/>
    </row>
    <row r="84" spans="1:10" x14ac:dyDescent="0.25">
      <c r="A84" s="149"/>
      <c r="B84" s="150"/>
      <c r="C84" s="89"/>
      <c r="D84" s="155">
        <f>COUNTIFS('MASTER LIST'!$L:$L,$B84,'MASTER LIST'!$I:$I,$A84)</f>
        <v>0</v>
      </c>
      <c r="E84" s="156" t="str">
        <f t="shared" si="6"/>
        <v/>
      </c>
      <c r="F84" s="89"/>
      <c r="G84" s="89"/>
      <c r="H84" s="89"/>
      <c r="I84" s="89"/>
      <c r="J84" s="90"/>
    </row>
    <row r="85" spans="1:10" x14ac:dyDescent="0.25">
      <c r="A85" s="149"/>
      <c r="B85" s="150"/>
      <c r="C85" s="89"/>
      <c r="D85" s="155">
        <f>COUNTIFS('MASTER LIST'!$L:$L,$B85,'MASTER LIST'!$I:$I,$A85)</f>
        <v>0</v>
      </c>
      <c r="E85" s="156" t="str">
        <f t="shared" si="6"/>
        <v/>
      </c>
      <c r="F85" s="89"/>
      <c r="G85" s="89"/>
      <c r="H85" s="89"/>
      <c r="I85" s="89"/>
      <c r="J85" s="90"/>
    </row>
    <row r="86" spans="1:10" x14ac:dyDescent="0.25">
      <c r="A86" s="149"/>
      <c r="B86" s="150"/>
      <c r="C86" s="89"/>
      <c r="D86" s="155">
        <f>COUNTIFS('MASTER LIST'!$L:$L,$B86,'MASTER LIST'!$I:$I,$A86)</f>
        <v>0</v>
      </c>
      <c r="E86" s="156" t="str">
        <f t="shared" si="6"/>
        <v/>
      </c>
      <c r="F86" s="89"/>
      <c r="G86" s="89"/>
      <c r="H86" s="89"/>
      <c r="I86" s="89"/>
      <c r="J86" s="90"/>
    </row>
    <row r="87" spans="1:10" x14ac:dyDescent="0.25">
      <c r="A87" s="149"/>
      <c r="B87" s="150"/>
      <c r="C87" s="89"/>
      <c r="D87" s="155">
        <f>COUNTIFS('MASTER LIST'!$L:$L,$B87,'MASTER LIST'!$I:$I,$A87)</f>
        <v>0</v>
      </c>
      <c r="E87" s="156" t="str">
        <f t="shared" si="6"/>
        <v/>
      </c>
      <c r="F87" s="89"/>
      <c r="G87" s="89"/>
      <c r="H87" s="89"/>
      <c r="I87" s="89"/>
      <c r="J87" s="90"/>
    </row>
    <row r="88" spans="1:10" x14ac:dyDescent="0.25">
      <c r="A88" s="149"/>
      <c r="B88" s="150"/>
      <c r="C88" s="89"/>
      <c r="D88" s="155">
        <f>COUNTIFS('MASTER LIST'!$L:$L,$B88,'MASTER LIST'!$I:$I,$A88)</f>
        <v>0</v>
      </c>
      <c r="E88" s="156" t="str">
        <f t="shared" ref="E88:E151" si="7">IFERROR($D88/$C88,"")</f>
        <v/>
      </c>
      <c r="F88" s="89"/>
      <c r="G88" s="89"/>
      <c r="H88" s="89"/>
      <c r="I88" s="89"/>
      <c r="J88" s="90"/>
    </row>
    <row r="89" spans="1:10" x14ac:dyDescent="0.25">
      <c r="A89" s="149"/>
      <c r="B89" s="150"/>
      <c r="C89" s="89"/>
      <c r="D89" s="155">
        <f>COUNTIFS('MASTER LIST'!$L:$L,$B89,'MASTER LIST'!$I:$I,$A89)</f>
        <v>0</v>
      </c>
      <c r="E89" s="156" t="str">
        <f t="shared" si="7"/>
        <v/>
      </c>
      <c r="F89" s="89"/>
      <c r="G89" s="89"/>
      <c r="H89" s="89"/>
      <c r="I89" s="89"/>
      <c r="J89" s="90"/>
    </row>
    <row r="90" spans="1:10" x14ac:dyDescent="0.25">
      <c r="A90" s="149"/>
      <c r="B90" s="150"/>
      <c r="C90" s="89"/>
      <c r="D90" s="155">
        <f>COUNTIFS('MASTER LIST'!$L:$L,$B90,'MASTER LIST'!$I:$I,$A90)</f>
        <v>0</v>
      </c>
      <c r="E90" s="156" t="str">
        <f t="shared" si="7"/>
        <v/>
      </c>
      <c r="F90" s="89"/>
      <c r="G90" s="89"/>
      <c r="H90" s="89"/>
      <c r="I90" s="89"/>
      <c r="J90" s="90"/>
    </row>
    <row r="91" spans="1:10" x14ac:dyDescent="0.25">
      <c r="A91" s="149"/>
      <c r="B91" s="150"/>
      <c r="C91" s="89"/>
      <c r="D91" s="155">
        <f>COUNTIFS('MASTER LIST'!$L:$L,$B91,'MASTER LIST'!$I:$I,$A91)</f>
        <v>0</v>
      </c>
      <c r="E91" s="156" t="str">
        <f t="shared" si="7"/>
        <v/>
      </c>
      <c r="F91" s="89"/>
      <c r="G91" s="89"/>
      <c r="H91" s="89"/>
      <c r="I91" s="89"/>
      <c r="J91" s="90"/>
    </row>
    <row r="92" spans="1:10" x14ac:dyDescent="0.25">
      <c r="A92" s="149"/>
      <c r="B92" s="152"/>
      <c r="C92" s="71"/>
      <c r="D92" s="155">
        <f>COUNTIFS('MASTER LIST'!$L:$L,$B92,'MASTER LIST'!$I:$I,$A92)</f>
        <v>0</v>
      </c>
      <c r="E92" s="156" t="str">
        <f t="shared" si="7"/>
        <v/>
      </c>
      <c r="F92" s="71"/>
      <c r="G92" s="71"/>
      <c r="H92" s="71"/>
      <c r="I92" s="71"/>
      <c r="J92" s="72"/>
    </row>
    <row r="93" spans="1:10" x14ac:dyDescent="0.25">
      <c r="A93" s="149"/>
      <c r="B93" s="152"/>
      <c r="C93" s="71"/>
      <c r="D93" s="155">
        <f>COUNTIFS('MASTER LIST'!$L:$L,$B93,'MASTER LIST'!$I:$I,$A93)</f>
        <v>0</v>
      </c>
      <c r="E93" s="156" t="str">
        <f t="shared" si="7"/>
        <v/>
      </c>
      <c r="F93" s="71"/>
      <c r="G93" s="71"/>
      <c r="H93" s="71"/>
      <c r="I93" s="71"/>
      <c r="J93" s="72"/>
    </row>
    <row r="94" spans="1:10" x14ac:dyDescent="0.25">
      <c r="A94" s="149"/>
      <c r="B94" s="152"/>
      <c r="C94" s="71"/>
      <c r="D94" s="155">
        <f>COUNTIFS('MASTER LIST'!$L:$L,$B94,'MASTER LIST'!$I:$I,$A94)</f>
        <v>0</v>
      </c>
      <c r="E94" s="156" t="str">
        <f t="shared" si="7"/>
        <v/>
      </c>
      <c r="F94" s="71"/>
      <c r="G94" s="71"/>
      <c r="H94" s="71"/>
      <c r="I94" s="71"/>
      <c r="J94" s="72"/>
    </row>
    <row r="95" spans="1:10" x14ac:dyDescent="0.25">
      <c r="A95" s="149"/>
      <c r="B95" s="152"/>
      <c r="C95" s="71"/>
      <c r="D95" s="155">
        <f>COUNTIFS('MASTER LIST'!$L:$L,$B95,'MASTER LIST'!$I:$I,$A95)</f>
        <v>0</v>
      </c>
      <c r="E95" s="156" t="str">
        <f t="shared" si="7"/>
        <v/>
      </c>
      <c r="F95" s="71"/>
      <c r="G95" s="71"/>
      <c r="H95" s="71"/>
      <c r="I95" s="71"/>
      <c r="J95" s="72"/>
    </row>
    <row r="96" spans="1:10" x14ac:dyDescent="0.25">
      <c r="A96" s="149"/>
      <c r="B96" s="152"/>
      <c r="C96" s="71"/>
      <c r="D96" s="155">
        <f>COUNTIFS('MASTER LIST'!$L:$L,$B96,'MASTER LIST'!$I:$I,$A96)</f>
        <v>0</v>
      </c>
      <c r="E96" s="156" t="str">
        <f t="shared" si="7"/>
        <v/>
      </c>
      <c r="F96" s="71"/>
      <c r="G96" s="71"/>
      <c r="H96" s="71"/>
      <c r="I96" s="71"/>
      <c r="J96" s="72"/>
    </row>
    <row r="97" spans="1:10" x14ac:dyDescent="0.25">
      <c r="A97" s="149"/>
      <c r="B97" s="152"/>
      <c r="C97" s="71"/>
      <c r="D97" s="155">
        <f>COUNTIFS('MASTER LIST'!$L:$L,$B97,'MASTER LIST'!$I:$I,$A97)</f>
        <v>0</v>
      </c>
      <c r="E97" s="156" t="str">
        <f t="shared" si="7"/>
        <v/>
      </c>
      <c r="F97" s="71"/>
      <c r="G97" s="71"/>
      <c r="H97" s="71"/>
      <c r="I97" s="71"/>
      <c r="J97" s="72"/>
    </row>
    <row r="98" spans="1:10" x14ac:dyDescent="0.25">
      <c r="A98" s="151"/>
      <c r="B98" s="152"/>
      <c r="C98" s="71"/>
      <c r="D98" s="155">
        <f>COUNTIFS('MASTER LIST'!$L:$L,$B98,'MASTER LIST'!$I:$I,$A98)</f>
        <v>0</v>
      </c>
      <c r="E98" s="156" t="str">
        <f t="shared" si="7"/>
        <v/>
      </c>
      <c r="F98" s="71"/>
      <c r="G98" s="71"/>
      <c r="H98" s="71"/>
      <c r="I98" s="71"/>
      <c r="J98" s="72"/>
    </row>
    <row r="99" spans="1:10" x14ac:dyDescent="0.25">
      <c r="A99" s="151"/>
      <c r="B99" s="152"/>
      <c r="C99" s="71"/>
      <c r="D99" s="155">
        <f>COUNTIFS('MASTER LIST'!$L:$L,$B99,'MASTER LIST'!$I:$I,$A99)</f>
        <v>0</v>
      </c>
      <c r="E99" s="156" t="str">
        <f t="shared" si="7"/>
        <v/>
      </c>
      <c r="F99" s="71"/>
      <c r="G99" s="71"/>
      <c r="H99" s="71"/>
      <c r="I99" s="71"/>
      <c r="J99" s="72"/>
    </row>
    <row r="100" spans="1:10" x14ac:dyDescent="0.25">
      <c r="A100" s="151"/>
      <c r="B100" s="152"/>
      <c r="C100" s="71"/>
      <c r="D100" s="155">
        <f>COUNTIFS('MASTER LIST'!$L:$L,$B100,'MASTER LIST'!$I:$I,$A100)</f>
        <v>0</v>
      </c>
      <c r="E100" s="156" t="str">
        <f t="shared" si="7"/>
        <v/>
      </c>
      <c r="F100" s="71"/>
      <c r="G100" s="71"/>
      <c r="H100" s="71"/>
      <c r="I100" s="71"/>
      <c r="J100" s="72"/>
    </row>
    <row r="101" spans="1:10" x14ac:dyDescent="0.25">
      <c r="A101" s="151"/>
      <c r="B101" s="152"/>
      <c r="C101" s="71"/>
      <c r="D101" s="155">
        <f>COUNTIFS('MASTER LIST'!$L:$L,$B101,'MASTER LIST'!$I:$I,$A101)</f>
        <v>0</v>
      </c>
      <c r="E101" s="156" t="str">
        <f t="shared" si="7"/>
        <v/>
      </c>
      <c r="F101" s="71"/>
      <c r="G101" s="71"/>
      <c r="H101" s="71"/>
      <c r="I101" s="71"/>
      <c r="J101" s="72"/>
    </row>
    <row r="102" spans="1:10" x14ac:dyDescent="0.25">
      <c r="A102" s="151"/>
      <c r="B102" s="152"/>
      <c r="C102" s="71"/>
      <c r="D102" s="155">
        <f>COUNTIFS('MASTER LIST'!$L:$L,$B102,'MASTER LIST'!$I:$I,$A102)</f>
        <v>0</v>
      </c>
      <c r="E102" s="156" t="str">
        <f t="shared" si="7"/>
        <v/>
      </c>
      <c r="F102" s="71"/>
      <c r="G102" s="71"/>
      <c r="H102" s="71"/>
      <c r="I102" s="71"/>
      <c r="J102" s="72"/>
    </row>
    <row r="103" spans="1:10" x14ac:dyDescent="0.25">
      <c r="A103" s="151"/>
      <c r="B103" s="152"/>
      <c r="C103" s="71"/>
      <c r="D103" s="155">
        <f>COUNTIFS('MASTER LIST'!$L:$L,$B103,'MASTER LIST'!$I:$I,$A103)</f>
        <v>0</v>
      </c>
      <c r="E103" s="156" t="str">
        <f t="shared" si="7"/>
        <v/>
      </c>
      <c r="F103" s="71"/>
      <c r="G103" s="71"/>
      <c r="H103" s="71"/>
      <c r="I103" s="71"/>
      <c r="J103" s="72"/>
    </row>
    <row r="104" spans="1:10" x14ac:dyDescent="0.25">
      <c r="A104" s="151"/>
      <c r="B104" s="152"/>
      <c r="C104" s="71"/>
      <c r="D104" s="155">
        <f>COUNTIFS('MASTER LIST'!$L:$L,$B104,'MASTER LIST'!$I:$I,$A104)</f>
        <v>0</v>
      </c>
      <c r="E104" s="156" t="str">
        <f t="shared" si="7"/>
        <v/>
      </c>
      <c r="F104" s="71"/>
      <c r="G104" s="71"/>
      <c r="H104" s="71"/>
      <c r="I104" s="71"/>
      <c r="J104" s="72"/>
    </row>
    <row r="105" spans="1:10" x14ac:dyDescent="0.25">
      <c r="A105" s="151"/>
      <c r="B105" s="152"/>
      <c r="C105" s="71"/>
      <c r="D105" s="155">
        <f>COUNTIFS('MASTER LIST'!$L:$L,$B105,'MASTER LIST'!$I:$I,$A105)</f>
        <v>0</v>
      </c>
      <c r="E105" s="156" t="str">
        <f t="shared" si="7"/>
        <v/>
      </c>
      <c r="F105" s="71"/>
      <c r="G105" s="71"/>
      <c r="H105" s="71"/>
      <c r="I105" s="71"/>
      <c r="J105" s="72"/>
    </row>
    <row r="106" spans="1:10" x14ac:dyDescent="0.25">
      <c r="A106" s="151"/>
      <c r="B106" s="152"/>
      <c r="C106" s="71"/>
      <c r="D106" s="155">
        <f>COUNTIFS('MASTER LIST'!$L:$L,$B106,'MASTER LIST'!$I:$I,$A106)</f>
        <v>0</v>
      </c>
      <c r="E106" s="156" t="str">
        <f t="shared" si="7"/>
        <v/>
      </c>
      <c r="F106" s="71"/>
      <c r="G106" s="71"/>
      <c r="H106" s="71"/>
      <c r="I106" s="71"/>
      <c r="J106" s="72"/>
    </row>
    <row r="107" spans="1:10" x14ac:dyDescent="0.25">
      <c r="A107" s="151"/>
      <c r="B107" s="152"/>
      <c r="C107" s="71"/>
      <c r="D107" s="155">
        <f>COUNTIFS('MASTER LIST'!$L:$L,$B107,'MASTER LIST'!$I:$I,$A107)</f>
        <v>0</v>
      </c>
      <c r="E107" s="156" t="str">
        <f t="shared" si="7"/>
        <v/>
      </c>
      <c r="F107" s="71"/>
      <c r="G107" s="71"/>
      <c r="H107" s="71"/>
      <c r="I107" s="71"/>
      <c r="J107" s="72"/>
    </row>
    <row r="108" spans="1:10" x14ac:dyDescent="0.25">
      <c r="A108" s="151"/>
      <c r="B108" s="152"/>
      <c r="C108" s="71"/>
      <c r="D108" s="155">
        <f>COUNTIFS('MASTER LIST'!$L:$L,$B108,'MASTER LIST'!$I:$I,$A108)</f>
        <v>0</v>
      </c>
      <c r="E108" s="156" t="str">
        <f t="shared" si="7"/>
        <v/>
      </c>
      <c r="F108" s="71"/>
      <c r="G108" s="71"/>
      <c r="H108" s="71"/>
      <c r="I108" s="71"/>
      <c r="J108" s="72"/>
    </row>
    <row r="109" spans="1:10" x14ac:dyDescent="0.25">
      <c r="A109" s="151"/>
      <c r="B109" s="152"/>
      <c r="C109" s="71"/>
      <c r="D109" s="155">
        <f>COUNTIFS('MASTER LIST'!$L:$L,$B109,'MASTER LIST'!$I:$I,$A109)</f>
        <v>0</v>
      </c>
      <c r="E109" s="156" t="str">
        <f t="shared" si="7"/>
        <v/>
      </c>
      <c r="F109" s="71"/>
      <c r="G109" s="71"/>
      <c r="H109" s="71"/>
      <c r="I109" s="71"/>
      <c r="J109" s="72"/>
    </row>
    <row r="110" spans="1:10" x14ac:dyDescent="0.25">
      <c r="A110" s="151"/>
      <c r="B110" s="152"/>
      <c r="C110" s="71"/>
      <c r="D110" s="155">
        <f>COUNTIFS('MASTER LIST'!$L:$L,$B110,'MASTER LIST'!$I:$I,$A110)</f>
        <v>0</v>
      </c>
      <c r="E110" s="156" t="str">
        <f t="shared" si="7"/>
        <v/>
      </c>
      <c r="F110" s="71"/>
      <c r="G110" s="71"/>
      <c r="H110" s="71"/>
      <c r="I110" s="71"/>
      <c r="J110" s="72"/>
    </row>
    <row r="111" spans="1:10" x14ac:dyDescent="0.25">
      <c r="A111" s="151"/>
      <c r="B111" s="152"/>
      <c r="C111" s="71"/>
      <c r="D111" s="155">
        <f>COUNTIFS('MASTER LIST'!$L:$L,$B111,'MASTER LIST'!$I:$I,$A111)</f>
        <v>0</v>
      </c>
      <c r="E111" s="156" t="str">
        <f t="shared" si="7"/>
        <v/>
      </c>
      <c r="F111" s="71"/>
      <c r="G111" s="71"/>
      <c r="H111" s="71"/>
      <c r="I111" s="71"/>
      <c r="J111" s="72"/>
    </row>
    <row r="112" spans="1:10" x14ac:dyDescent="0.25">
      <c r="A112" s="151"/>
      <c r="B112" s="152"/>
      <c r="C112" s="71"/>
      <c r="D112" s="155">
        <f>COUNTIFS('MASTER LIST'!$L:$L,$B112,'MASTER LIST'!$I:$I,$A112)</f>
        <v>0</v>
      </c>
      <c r="E112" s="156" t="str">
        <f t="shared" si="7"/>
        <v/>
      </c>
      <c r="F112" s="71"/>
      <c r="G112" s="71"/>
      <c r="H112" s="71"/>
      <c r="I112" s="71"/>
      <c r="J112" s="72"/>
    </row>
    <row r="113" spans="1:10" x14ac:dyDescent="0.25">
      <c r="A113" s="151"/>
      <c r="B113" s="152"/>
      <c r="C113" s="71"/>
      <c r="D113" s="155">
        <f>COUNTIFS('MASTER LIST'!$L:$L,$B113,'MASTER LIST'!$I:$I,$A113)</f>
        <v>0</v>
      </c>
      <c r="E113" s="156" t="str">
        <f t="shared" si="7"/>
        <v/>
      </c>
      <c r="F113" s="71"/>
      <c r="G113" s="71"/>
      <c r="H113" s="71"/>
      <c r="I113" s="71"/>
      <c r="J113" s="72"/>
    </row>
    <row r="114" spans="1:10" x14ac:dyDescent="0.25">
      <c r="A114" s="151"/>
      <c r="B114" s="152"/>
      <c r="C114" s="71"/>
      <c r="D114" s="155">
        <f>COUNTIFS('MASTER LIST'!$L:$L,$B114,'MASTER LIST'!$I:$I,$A114)</f>
        <v>0</v>
      </c>
      <c r="E114" s="156" t="str">
        <f t="shared" si="7"/>
        <v/>
      </c>
      <c r="F114" s="71"/>
      <c r="G114" s="71"/>
      <c r="H114" s="71"/>
      <c r="I114" s="71"/>
      <c r="J114" s="72"/>
    </row>
    <row r="115" spans="1:10" x14ac:dyDescent="0.25">
      <c r="A115" s="151"/>
      <c r="B115" s="152"/>
      <c r="C115" s="71"/>
      <c r="D115" s="155">
        <f>COUNTIFS('MASTER LIST'!$L:$L,$B115,'MASTER LIST'!$I:$I,$A115)</f>
        <v>0</v>
      </c>
      <c r="E115" s="156" t="str">
        <f t="shared" si="7"/>
        <v/>
      </c>
      <c r="F115" s="71"/>
      <c r="G115" s="71"/>
      <c r="H115" s="71"/>
      <c r="I115" s="71"/>
      <c r="J115" s="72"/>
    </row>
    <row r="116" spans="1:10" x14ac:dyDescent="0.25">
      <c r="A116" s="151"/>
      <c r="B116" s="152"/>
      <c r="C116" s="71"/>
      <c r="D116" s="155">
        <f>COUNTIFS('MASTER LIST'!$L:$L,$B116,'MASTER LIST'!$I:$I,$A116)</f>
        <v>0</v>
      </c>
      <c r="E116" s="156" t="str">
        <f t="shared" si="7"/>
        <v/>
      </c>
      <c r="F116" s="71"/>
      <c r="G116" s="71"/>
      <c r="H116" s="71"/>
      <c r="I116" s="71"/>
      <c r="J116" s="72"/>
    </row>
    <row r="117" spans="1:10" x14ac:dyDescent="0.25">
      <c r="A117" s="151"/>
      <c r="B117" s="152"/>
      <c r="C117" s="71"/>
      <c r="D117" s="155">
        <f>COUNTIFS('MASTER LIST'!$L:$L,$B117,'MASTER LIST'!$I:$I,$A117)</f>
        <v>0</v>
      </c>
      <c r="E117" s="156" t="str">
        <f t="shared" si="7"/>
        <v/>
      </c>
      <c r="F117" s="71"/>
      <c r="G117" s="71"/>
      <c r="H117" s="71"/>
      <c r="I117" s="71"/>
      <c r="J117" s="72"/>
    </row>
    <row r="118" spans="1:10" x14ac:dyDescent="0.25">
      <c r="A118" s="151"/>
      <c r="B118" s="152"/>
      <c r="C118" s="71"/>
      <c r="D118" s="155">
        <f>COUNTIFS('MASTER LIST'!$L:$L,$B118,'MASTER LIST'!$I:$I,$A118)</f>
        <v>0</v>
      </c>
      <c r="E118" s="156" t="str">
        <f t="shared" si="7"/>
        <v/>
      </c>
      <c r="F118" s="71"/>
      <c r="G118" s="71"/>
      <c r="H118" s="71"/>
      <c r="I118" s="71"/>
      <c r="J118" s="72"/>
    </row>
    <row r="119" spans="1:10" x14ac:dyDescent="0.25">
      <c r="A119" s="151"/>
      <c r="B119" s="152"/>
      <c r="C119" s="71"/>
      <c r="D119" s="155">
        <f>COUNTIFS('MASTER LIST'!$L:$L,$B119,'MASTER LIST'!$I:$I,$A119)</f>
        <v>0</v>
      </c>
      <c r="E119" s="156" t="str">
        <f t="shared" si="7"/>
        <v/>
      </c>
      <c r="F119" s="71"/>
      <c r="G119" s="71"/>
      <c r="H119" s="71"/>
      <c r="I119" s="71"/>
      <c r="J119" s="72"/>
    </row>
    <row r="120" spans="1:10" x14ac:dyDescent="0.25">
      <c r="A120" s="151"/>
      <c r="B120" s="152"/>
      <c r="C120" s="71"/>
      <c r="D120" s="155">
        <f>COUNTIFS('MASTER LIST'!$L:$L,$B120,'MASTER LIST'!$I:$I,$A120)</f>
        <v>0</v>
      </c>
      <c r="E120" s="156" t="str">
        <f t="shared" si="7"/>
        <v/>
      </c>
      <c r="F120" s="71"/>
      <c r="G120" s="71"/>
      <c r="H120" s="71"/>
      <c r="I120" s="71"/>
      <c r="J120" s="72"/>
    </row>
    <row r="121" spans="1:10" x14ac:dyDescent="0.25">
      <c r="A121" s="151"/>
      <c r="B121" s="152"/>
      <c r="C121" s="71"/>
      <c r="D121" s="155">
        <f>COUNTIFS('MASTER LIST'!$L:$L,$B121,'MASTER LIST'!$I:$I,$A121)</f>
        <v>0</v>
      </c>
      <c r="E121" s="156" t="str">
        <f t="shared" si="7"/>
        <v/>
      </c>
      <c r="F121" s="71"/>
      <c r="G121" s="71"/>
      <c r="H121" s="71"/>
      <c r="I121" s="71"/>
      <c r="J121" s="72"/>
    </row>
    <row r="122" spans="1:10" x14ac:dyDescent="0.25">
      <c r="A122" s="151"/>
      <c r="B122" s="152"/>
      <c r="C122" s="71"/>
      <c r="D122" s="155">
        <f>COUNTIFS('MASTER LIST'!$L:$L,$B122,'MASTER LIST'!$I:$I,$A122)</f>
        <v>0</v>
      </c>
      <c r="E122" s="156" t="str">
        <f t="shared" si="7"/>
        <v/>
      </c>
      <c r="F122" s="71"/>
      <c r="G122" s="71"/>
      <c r="H122" s="71"/>
      <c r="I122" s="71"/>
      <c r="J122" s="72"/>
    </row>
    <row r="123" spans="1:10" x14ac:dyDescent="0.25">
      <c r="A123" s="151"/>
      <c r="B123" s="152"/>
      <c r="C123" s="71"/>
      <c r="D123" s="155">
        <f>COUNTIFS('MASTER LIST'!$L:$L,$B123,'MASTER LIST'!$I:$I,$A123)</f>
        <v>0</v>
      </c>
      <c r="E123" s="156" t="str">
        <f t="shared" si="7"/>
        <v/>
      </c>
      <c r="F123" s="71"/>
      <c r="G123" s="71"/>
      <c r="H123" s="71"/>
      <c r="I123" s="71"/>
      <c r="J123" s="72"/>
    </row>
    <row r="124" spans="1:10" x14ac:dyDescent="0.25">
      <c r="A124" s="151"/>
      <c r="B124" s="152"/>
      <c r="C124" s="71"/>
      <c r="D124" s="155">
        <f>COUNTIFS('MASTER LIST'!$L:$L,$B124,'MASTER LIST'!$I:$I,$A124)</f>
        <v>0</v>
      </c>
      <c r="E124" s="156" t="str">
        <f t="shared" si="7"/>
        <v/>
      </c>
      <c r="F124" s="71"/>
      <c r="G124" s="71"/>
      <c r="H124" s="71"/>
      <c r="I124" s="71"/>
      <c r="J124" s="72"/>
    </row>
    <row r="125" spans="1:10" x14ac:dyDescent="0.25">
      <c r="A125" s="151"/>
      <c r="B125" s="152"/>
      <c r="C125" s="71"/>
      <c r="D125" s="155">
        <f>COUNTIFS('MASTER LIST'!$L:$L,$B125,'MASTER LIST'!$I:$I,$A125)</f>
        <v>0</v>
      </c>
      <c r="E125" s="156" t="str">
        <f t="shared" si="7"/>
        <v/>
      </c>
      <c r="F125" s="71"/>
      <c r="G125" s="71"/>
      <c r="H125" s="71"/>
      <c r="I125" s="71"/>
      <c r="J125" s="72"/>
    </row>
    <row r="126" spans="1:10" x14ac:dyDescent="0.25">
      <c r="A126" s="151"/>
      <c r="B126" s="152"/>
      <c r="C126" s="71"/>
      <c r="D126" s="155">
        <f>COUNTIFS('MASTER LIST'!$L:$L,$B126,'MASTER LIST'!$I:$I,$A126)</f>
        <v>0</v>
      </c>
      <c r="E126" s="156" t="str">
        <f t="shared" si="7"/>
        <v/>
      </c>
      <c r="F126" s="71"/>
      <c r="G126" s="71"/>
      <c r="H126" s="71"/>
      <c r="I126" s="71"/>
      <c r="J126" s="72"/>
    </row>
    <row r="127" spans="1:10" x14ac:dyDescent="0.25">
      <c r="A127" s="151"/>
      <c r="B127" s="152"/>
      <c r="C127" s="71"/>
      <c r="D127" s="155">
        <f>COUNTIFS('MASTER LIST'!$L:$L,$B127,'MASTER LIST'!$I:$I,$A127)</f>
        <v>0</v>
      </c>
      <c r="E127" s="156" t="str">
        <f t="shared" si="7"/>
        <v/>
      </c>
      <c r="F127" s="71"/>
      <c r="G127" s="71"/>
      <c r="H127" s="71"/>
      <c r="I127" s="71"/>
      <c r="J127" s="72"/>
    </row>
    <row r="128" spans="1:10" x14ac:dyDescent="0.25">
      <c r="A128" s="151"/>
      <c r="B128" s="152"/>
      <c r="C128" s="71"/>
      <c r="D128" s="155">
        <f>COUNTIFS('MASTER LIST'!$L:$L,$B128,'MASTER LIST'!$I:$I,$A128)</f>
        <v>0</v>
      </c>
      <c r="E128" s="156" t="str">
        <f t="shared" si="7"/>
        <v/>
      </c>
      <c r="F128" s="71"/>
      <c r="G128" s="71"/>
      <c r="H128" s="71"/>
      <c r="I128" s="71"/>
      <c r="J128" s="72"/>
    </row>
    <row r="129" spans="1:10" x14ac:dyDescent="0.25">
      <c r="A129" s="151"/>
      <c r="B129" s="152"/>
      <c r="C129" s="71"/>
      <c r="D129" s="155">
        <f>COUNTIFS('MASTER LIST'!$L:$L,$B129,'MASTER LIST'!$I:$I,$A129)</f>
        <v>0</v>
      </c>
      <c r="E129" s="156" t="str">
        <f t="shared" si="7"/>
        <v/>
      </c>
      <c r="F129" s="71"/>
      <c r="G129" s="71"/>
      <c r="H129" s="71"/>
      <c r="I129" s="71"/>
      <c r="J129" s="72"/>
    </row>
    <row r="130" spans="1:10" x14ac:dyDescent="0.25">
      <c r="A130" s="151"/>
      <c r="B130" s="152"/>
      <c r="C130" s="71"/>
      <c r="D130" s="155">
        <f>COUNTIFS('MASTER LIST'!$L:$L,$B130,'MASTER LIST'!$I:$I,$A130)</f>
        <v>0</v>
      </c>
      <c r="E130" s="156" t="str">
        <f t="shared" si="7"/>
        <v/>
      </c>
      <c r="F130" s="71"/>
      <c r="G130" s="71"/>
      <c r="H130" s="71"/>
      <c r="I130" s="71"/>
      <c r="J130" s="72"/>
    </row>
    <row r="131" spans="1:10" x14ac:dyDescent="0.25">
      <c r="A131" s="151"/>
      <c r="B131" s="152"/>
      <c r="C131" s="71"/>
      <c r="D131" s="155">
        <f>COUNTIFS('MASTER LIST'!$L:$L,$B131,'MASTER LIST'!$I:$I,$A131)</f>
        <v>0</v>
      </c>
      <c r="E131" s="156" t="str">
        <f t="shared" si="7"/>
        <v/>
      </c>
      <c r="F131" s="71"/>
      <c r="G131" s="71"/>
      <c r="H131" s="71"/>
      <c r="I131" s="71"/>
      <c r="J131" s="72"/>
    </row>
    <row r="132" spans="1:10" x14ac:dyDescent="0.25">
      <c r="A132" s="151"/>
      <c r="B132" s="152"/>
      <c r="C132" s="71"/>
      <c r="D132" s="155">
        <f>COUNTIFS('MASTER LIST'!$L:$L,$B132,'MASTER LIST'!$I:$I,$A132)</f>
        <v>0</v>
      </c>
      <c r="E132" s="156" t="str">
        <f t="shared" si="7"/>
        <v/>
      </c>
      <c r="F132" s="71"/>
      <c r="G132" s="71"/>
      <c r="H132" s="71"/>
      <c r="I132" s="71"/>
      <c r="J132" s="72"/>
    </row>
    <row r="133" spans="1:10" x14ac:dyDescent="0.25">
      <c r="A133" s="151"/>
      <c r="B133" s="152"/>
      <c r="C133" s="71"/>
      <c r="D133" s="155">
        <f>COUNTIFS('MASTER LIST'!$L:$L,$B133,'MASTER LIST'!$I:$I,$A133)</f>
        <v>0</v>
      </c>
      <c r="E133" s="156" t="str">
        <f t="shared" si="7"/>
        <v/>
      </c>
      <c r="F133" s="71"/>
      <c r="G133" s="71"/>
      <c r="H133" s="71"/>
      <c r="I133" s="71"/>
      <c r="J133" s="72"/>
    </row>
    <row r="134" spans="1:10" x14ac:dyDescent="0.25">
      <c r="A134" s="151"/>
      <c r="B134" s="152"/>
      <c r="C134" s="71"/>
      <c r="D134" s="155">
        <f>COUNTIFS('MASTER LIST'!$L:$L,$B134,'MASTER LIST'!$I:$I,$A134)</f>
        <v>0</v>
      </c>
      <c r="E134" s="156" t="str">
        <f t="shared" si="7"/>
        <v/>
      </c>
      <c r="F134" s="71"/>
      <c r="G134" s="71"/>
      <c r="H134" s="71"/>
      <c r="I134" s="71"/>
      <c r="J134" s="72"/>
    </row>
    <row r="135" spans="1:10" x14ac:dyDescent="0.25">
      <c r="A135" s="151"/>
      <c r="B135" s="152"/>
      <c r="C135" s="71"/>
      <c r="D135" s="155">
        <f>COUNTIFS('MASTER LIST'!$L:$L,$B135,'MASTER LIST'!$I:$I,$A135)</f>
        <v>0</v>
      </c>
      <c r="E135" s="156" t="str">
        <f t="shared" si="7"/>
        <v/>
      </c>
      <c r="F135" s="71"/>
      <c r="G135" s="71"/>
      <c r="H135" s="71"/>
      <c r="I135" s="71"/>
      <c r="J135" s="72"/>
    </row>
    <row r="136" spans="1:10" x14ac:dyDescent="0.25">
      <c r="A136" s="151"/>
      <c r="B136" s="152"/>
      <c r="C136" s="71"/>
      <c r="D136" s="155">
        <f>COUNTIFS('MASTER LIST'!$L:$L,$B136,'MASTER LIST'!$I:$I,$A136)</f>
        <v>0</v>
      </c>
      <c r="E136" s="156" t="str">
        <f t="shared" si="7"/>
        <v/>
      </c>
      <c r="F136" s="71"/>
      <c r="G136" s="71"/>
      <c r="H136" s="71"/>
      <c r="I136" s="71"/>
      <c r="J136" s="72"/>
    </row>
    <row r="137" spans="1:10" x14ac:dyDescent="0.25">
      <c r="A137" s="151"/>
      <c r="B137" s="152"/>
      <c r="C137" s="71"/>
      <c r="D137" s="155">
        <f>COUNTIFS('MASTER LIST'!$L:$L,$B137,'MASTER LIST'!$I:$I,$A137)</f>
        <v>0</v>
      </c>
      <c r="E137" s="156" t="str">
        <f t="shared" si="7"/>
        <v/>
      </c>
      <c r="F137" s="71"/>
      <c r="G137" s="71"/>
      <c r="H137" s="71"/>
      <c r="I137" s="71"/>
      <c r="J137" s="72"/>
    </row>
    <row r="138" spans="1:10" x14ac:dyDescent="0.25">
      <c r="A138" s="151"/>
      <c r="B138" s="152"/>
      <c r="C138" s="71"/>
      <c r="D138" s="155">
        <f>COUNTIFS('MASTER LIST'!$L:$L,$B138,'MASTER LIST'!$I:$I,$A138)</f>
        <v>0</v>
      </c>
      <c r="E138" s="156" t="str">
        <f t="shared" si="7"/>
        <v/>
      </c>
      <c r="F138" s="71"/>
      <c r="G138" s="71"/>
      <c r="H138" s="71"/>
      <c r="I138" s="71"/>
      <c r="J138" s="72"/>
    </row>
    <row r="139" spans="1:10" x14ac:dyDescent="0.25">
      <c r="A139" s="151"/>
      <c r="B139" s="152"/>
      <c r="C139" s="71"/>
      <c r="D139" s="155">
        <f>COUNTIFS('MASTER LIST'!$L:$L,$B139,'MASTER LIST'!$I:$I,$A139)</f>
        <v>0</v>
      </c>
      <c r="E139" s="156" t="str">
        <f t="shared" si="7"/>
        <v/>
      </c>
      <c r="F139" s="71"/>
      <c r="G139" s="71"/>
      <c r="H139" s="71"/>
      <c r="I139" s="71"/>
      <c r="J139" s="72"/>
    </row>
    <row r="140" spans="1:10" x14ac:dyDescent="0.25">
      <c r="A140" s="151"/>
      <c r="B140" s="152"/>
      <c r="C140" s="71"/>
      <c r="D140" s="155">
        <f>COUNTIFS('MASTER LIST'!$L:$L,$B140,'MASTER LIST'!$I:$I,$A140)</f>
        <v>0</v>
      </c>
      <c r="E140" s="156" t="str">
        <f t="shared" si="7"/>
        <v/>
      </c>
      <c r="F140" s="71"/>
      <c r="G140" s="71"/>
      <c r="H140" s="71"/>
      <c r="I140" s="71"/>
      <c r="J140" s="72"/>
    </row>
    <row r="141" spans="1:10" x14ac:dyDescent="0.25">
      <c r="A141" s="151"/>
      <c r="B141" s="152"/>
      <c r="C141" s="71"/>
      <c r="D141" s="155">
        <f>COUNTIFS('MASTER LIST'!$L:$L,$B141,'MASTER LIST'!$I:$I,$A141)</f>
        <v>0</v>
      </c>
      <c r="E141" s="156" t="str">
        <f t="shared" si="7"/>
        <v/>
      </c>
      <c r="F141" s="71"/>
      <c r="G141" s="71"/>
      <c r="H141" s="71"/>
      <c r="I141" s="71"/>
      <c r="J141" s="72"/>
    </row>
    <row r="142" spans="1:10" x14ac:dyDescent="0.25">
      <c r="A142" s="151"/>
      <c r="B142" s="152"/>
      <c r="C142" s="71"/>
      <c r="D142" s="155">
        <f>COUNTIFS('MASTER LIST'!$L:$L,$B142,'MASTER LIST'!$I:$I,$A142)</f>
        <v>0</v>
      </c>
      <c r="E142" s="156" t="str">
        <f t="shared" si="7"/>
        <v/>
      </c>
      <c r="F142" s="71"/>
      <c r="G142" s="71"/>
      <c r="H142" s="71"/>
      <c r="I142" s="71"/>
      <c r="J142" s="72"/>
    </row>
    <row r="143" spans="1:10" x14ac:dyDescent="0.25">
      <c r="A143" s="151"/>
      <c r="B143" s="152"/>
      <c r="C143" s="71"/>
      <c r="D143" s="155">
        <f>COUNTIFS('MASTER LIST'!$L:$L,$B143,'MASTER LIST'!$I:$I,$A143)</f>
        <v>0</v>
      </c>
      <c r="E143" s="156" t="str">
        <f t="shared" si="7"/>
        <v/>
      </c>
      <c r="F143" s="71"/>
      <c r="G143" s="71"/>
      <c r="H143" s="71"/>
      <c r="I143" s="71"/>
      <c r="J143" s="72"/>
    </row>
    <row r="144" spans="1:10" x14ac:dyDescent="0.25">
      <c r="A144" s="151"/>
      <c r="B144" s="152"/>
      <c r="C144" s="71"/>
      <c r="D144" s="155">
        <f>COUNTIFS('MASTER LIST'!$L:$L,$B144,'MASTER LIST'!$I:$I,$A144)</f>
        <v>0</v>
      </c>
      <c r="E144" s="156" t="str">
        <f t="shared" si="7"/>
        <v/>
      </c>
      <c r="F144" s="71"/>
      <c r="G144" s="71"/>
      <c r="H144" s="71"/>
      <c r="I144" s="71"/>
      <c r="J144" s="72"/>
    </row>
    <row r="145" spans="1:10" x14ac:dyDescent="0.25">
      <c r="A145" s="151"/>
      <c r="B145" s="152"/>
      <c r="C145" s="71"/>
      <c r="D145" s="155">
        <f>COUNTIFS('MASTER LIST'!$L:$L,$B145,'MASTER LIST'!$I:$I,$A145)</f>
        <v>0</v>
      </c>
      <c r="E145" s="156" t="str">
        <f t="shared" si="7"/>
        <v/>
      </c>
      <c r="F145" s="71"/>
      <c r="G145" s="71"/>
      <c r="H145" s="71"/>
      <c r="I145" s="71"/>
      <c r="J145" s="72"/>
    </row>
    <row r="146" spans="1:10" x14ac:dyDescent="0.25">
      <c r="A146" s="151"/>
      <c r="B146" s="152"/>
      <c r="C146" s="71"/>
      <c r="D146" s="155">
        <f>COUNTIFS('MASTER LIST'!$L:$L,$B146,'MASTER LIST'!$I:$I,$A146)</f>
        <v>0</v>
      </c>
      <c r="E146" s="156" t="str">
        <f t="shared" si="7"/>
        <v/>
      </c>
      <c r="F146" s="71"/>
      <c r="G146" s="71"/>
      <c r="H146" s="71"/>
      <c r="I146" s="71"/>
      <c r="J146" s="72"/>
    </row>
    <row r="147" spans="1:10" x14ac:dyDescent="0.25">
      <c r="A147" s="151"/>
      <c r="B147" s="152"/>
      <c r="C147" s="71"/>
      <c r="D147" s="155">
        <f>COUNTIFS('MASTER LIST'!$L:$L,$B147,'MASTER LIST'!$I:$I,$A147)</f>
        <v>0</v>
      </c>
      <c r="E147" s="156" t="str">
        <f t="shared" si="7"/>
        <v/>
      </c>
      <c r="F147" s="71"/>
      <c r="G147" s="71"/>
      <c r="H147" s="71"/>
      <c r="I147" s="71"/>
      <c r="J147" s="72"/>
    </row>
    <row r="148" spans="1:10" x14ac:dyDescent="0.25">
      <c r="A148" s="151"/>
      <c r="B148" s="152"/>
      <c r="C148" s="71"/>
      <c r="D148" s="155">
        <f>COUNTIFS('MASTER LIST'!$L:$L,$B148,'MASTER LIST'!$I:$I,$A148)</f>
        <v>0</v>
      </c>
      <c r="E148" s="156" t="str">
        <f t="shared" si="7"/>
        <v/>
      </c>
      <c r="F148" s="71"/>
      <c r="G148" s="71"/>
      <c r="H148" s="71"/>
      <c r="I148" s="71"/>
      <c r="J148" s="72"/>
    </row>
    <row r="149" spans="1:10" x14ac:dyDescent="0.25">
      <c r="A149" s="151"/>
      <c r="B149" s="152"/>
      <c r="C149" s="71"/>
      <c r="D149" s="155">
        <f>COUNTIFS('MASTER LIST'!$L:$L,$B149,'MASTER LIST'!$I:$I,$A149)</f>
        <v>0</v>
      </c>
      <c r="E149" s="156" t="str">
        <f t="shared" si="7"/>
        <v/>
      </c>
      <c r="F149" s="71"/>
      <c r="G149" s="71"/>
      <c r="H149" s="71"/>
      <c r="I149" s="71"/>
      <c r="J149" s="72"/>
    </row>
    <row r="150" spans="1:10" x14ac:dyDescent="0.25">
      <c r="A150" s="151"/>
      <c r="B150" s="152"/>
      <c r="C150" s="71"/>
      <c r="D150" s="155">
        <f>COUNTIFS('MASTER LIST'!$L:$L,$B150,'MASTER LIST'!$I:$I,$A150)</f>
        <v>0</v>
      </c>
      <c r="E150" s="156" t="str">
        <f t="shared" si="7"/>
        <v/>
      </c>
      <c r="F150" s="71"/>
      <c r="G150" s="71"/>
      <c r="H150" s="71"/>
      <c r="I150" s="71"/>
      <c r="J150" s="72"/>
    </row>
    <row r="151" spans="1:10" x14ac:dyDescent="0.25">
      <c r="A151" s="151"/>
      <c r="B151" s="152"/>
      <c r="C151" s="71"/>
      <c r="D151" s="155">
        <f>COUNTIFS('MASTER LIST'!$L:$L,$B151,'MASTER LIST'!$I:$I,$A151)</f>
        <v>0</v>
      </c>
      <c r="E151" s="156" t="str">
        <f t="shared" si="7"/>
        <v/>
      </c>
      <c r="F151" s="71"/>
      <c r="G151" s="71"/>
      <c r="H151" s="71"/>
      <c r="I151" s="71"/>
      <c r="J151" s="72"/>
    </row>
    <row r="152" spans="1:10" x14ac:dyDescent="0.25">
      <c r="A152" s="151"/>
      <c r="B152" s="152"/>
      <c r="C152" s="71"/>
      <c r="D152" s="155">
        <f>COUNTIFS('MASTER LIST'!$L:$L,$B152,'MASTER LIST'!$I:$I,$A152)</f>
        <v>0</v>
      </c>
      <c r="E152" s="156" t="str">
        <f t="shared" ref="E152:E215" si="8">IFERROR($D152/$C152,"")</f>
        <v/>
      </c>
      <c r="F152" s="71"/>
      <c r="G152" s="71"/>
      <c r="H152" s="71"/>
      <c r="I152" s="71"/>
      <c r="J152" s="72"/>
    </row>
    <row r="153" spans="1:10" x14ac:dyDescent="0.25">
      <c r="A153" s="151"/>
      <c r="B153" s="152"/>
      <c r="C153" s="71"/>
      <c r="D153" s="155">
        <f>COUNTIFS('MASTER LIST'!$L:$L,$B153,'MASTER LIST'!$I:$I,$A153)</f>
        <v>0</v>
      </c>
      <c r="E153" s="156" t="str">
        <f t="shared" si="8"/>
        <v/>
      </c>
      <c r="F153" s="71"/>
      <c r="G153" s="71"/>
      <c r="H153" s="71"/>
      <c r="I153" s="71"/>
      <c r="J153" s="72"/>
    </row>
    <row r="154" spans="1:10" x14ac:dyDescent="0.25">
      <c r="A154" s="151"/>
      <c r="B154" s="152"/>
      <c r="C154" s="71"/>
      <c r="D154" s="155">
        <f>COUNTIFS('MASTER LIST'!$L:$L,$B154,'MASTER LIST'!$I:$I,$A154)</f>
        <v>0</v>
      </c>
      <c r="E154" s="156" t="str">
        <f t="shared" si="8"/>
        <v/>
      </c>
      <c r="F154" s="71"/>
      <c r="G154" s="71"/>
      <c r="H154" s="71"/>
      <c r="I154" s="71"/>
      <c r="J154" s="72"/>
    </row>
    <row r="155" spans="1:10" x14ac:dyDescent="0.25">
      <c r="A155" s="151"/>
      <c r="B155" s="152"/>
      <c r="C155" s="71"/>
      <c r="D155" s="155">
        <f>COUNTIFS('MASTER LIST'!$L:$L,$B155,'MASTER LIST'!$I:$I,$A155)</f>
        <v>0</v>
      </c>
      <c r="E155" s="156" t="str">
        <f t="shared" si="8"/>
        <v/>
      </c>
      <c r="F155" s="71"/>
      <c r="G155" s="71"/>
      <c r="H155" s="71"/>
      <c r="I155" s="71"/>
      <c r="J155" s="72"/>
    </row>
    <row r="156" spans="1:10" x14ac:dyDescent="0.25">
      <c r="A156" s="151"/>
      <c r="B156" s="152"/>
      <c r="C156" s="71"/>
      <c r="D156" s="155">
        <f>COUNTIFS('MASTER LIST'!$L:$L,$B156,'MASTER LIST'!$I:$I,$A156)</f>
        <v>0</v>
      </c>
      <c r="E156" s="156" t="str">
        <f t="shared" si="8"/>
        <v/>
      </c>
      <c r="F156" s="71"/>
      <c r="G156" s="71"/>
      <c r="H156" s="71"/>
      <c r="I156" s="71"/>
      <c r="J156" s="72"/>
    </row>
    <row r="157" spans="1:10" x14ac:dyDescent="0.25">
      <c r="A157" s="151"/>
      <c r="B157" s="152"/>
      <c r="C157" s="71"/>
      <c r="D157" s="155">
        <f>COUNTIFS('MASTER LIST'!$L:$L,$B157,'MASTER LIST'!$I:$I,$A157)</f>
        <v>0</v>
      </c>
      <c r="E157" s="156" t="str">
        <f t="shared" si="8"/>
        <v/>
      </c>
      <c r="F157" s="71"/>
      <c r="G157" s="71"/>
      <c r="H157" s="71"/>
      <c r="I157" s="71"/>
      <c r="J157" s="72"/>
    </row>
    <row r="158" spans="1:10" x14ac:dyDescent="0.25">
      <c r="A158" s="151"/>
      <c r="B158" s="152"/>
      <c r="C158" s="71"/>
      <c r="D158" s="155">
        <f>COUNTIFS('MASTER LIST'!$L:$L,$B158,'MASTER LIST'!$I:$I,$A158)</f>
        <v>0</v>
      </c>
      <c r="E158" s="156" t="str">
        <f t="shared" si="8"/>
        <v/>
      </c>
      <c r="F158" s="71"/>
      <c r="G158" s="71"/>
      <c r="H158" s="71"/>
      <c r="I158" s="71"/>
      <c r="J158" s="72"/>
    </row>
    <row r="159" spans="1:10" x14ac:dyDescent="0.25">
      <c r="A159" s="151"/>
      <c r="B159" s="152"/>
      <c r="C159" s="71"/>
      <c r="D159" s="155">
        <f>COUNTIFS('MASTER LIST'!$L:$L,$B159,'MASTER LIST'!$I:$I,$A159)</f>
        <v>0</v>
      </c>
      <c r="E159" s="156" t="str">
        <f t="shared" si="8"/>
        <v/>
      </c>
      <c r="F159" s="71"/>
      <c r="G159" s="71"/>
      <c r="H159" s="71"/>
      <c r="I159" s="71"/>
      <c r="J159" s="72"/>
    </row>
    <row r="160" spans="1:10" x14ac:dyDescent="0.25">
      <c r="A160" s="151"/>
      <c r="B160" s="152"/>
      <c r="C160" s="71"/>
      <c r="D160" s="155">
        <f>COUNTIFS('MASTER LIST'!$L:$L,$B160,'MASTER LIST'!$I:$I,$A160)</f>
        <v>0</v>
      </c>
      <c r="E160" s="156" t="str">
        <f t="shared" si="8"/>
        <v/>
      </c>
      <c r="F160" s="71"/>
      <c r="G160" s="71"/>
      <c r="H160" s="71"/>
      <c r="I160" s="71"/>
      <c r="J160" s="72"/>
    </row>
    <row r="161" spans="1:10" x14ac:dyDescent="0.25">
      <c r="A161" s="151"/>
      <c r="B161" s="152"/>
      <c r="C161" s="71"/>
      <c r="D161" s="155">
        <f>COUNTIFS('MASTER LIST'!$L:$L,$B161,'MASTER LIST'!$I:$I,$A161)</f>
        <v>0</v>
      </c>
      <c r="E161" s="156" t="str">
        <f t="shared" si="8"/>
        <v/>
      </c>
      <c r="F161" s="71"/>
      <c r="G161" s="71"/>
      <c r="H161" s="71"/>
      <c r="I161" s="71"/>
      <c r="J161" s="72"/>
    </row>
    <row r="162" spans="1:10" x14ac:dyDescent="0.25">
      <c r="A162" s="151"/>
      <c r="B162" s="152"/>
      <c r="C162" s="71"/>
      <c r="D162" s="155">
        <f>COUNTIFS('MASTER LIST'!$L:$L,$B162,'MASTER LIST'!$I:$I,$A162)</f>
        <v>0</v>
      </c>
      <c r="E162" s="156" t="str">
        <f t="shared" si="8"/>
        <v/>
      </c>
      <c r="F162" s="71"/>
      <c r="G162" s="71"/>
      <c r="H162" s="71"/>
      <c r="I162" s="71"/>
      <c r="J162" s="72"/>
    </row>
    <row r="163" spans="1:10" x14ac:dyDescent="0.25">
      <c r="A163" s="151"/>
      <c r="B163" s="152"/>
      <c r="C163" s="71"/>
      <c r="D163" s="155">
        <f>COUNTIFS('MASTER LIST'!$L:$L,$B163,'MASTER LIST'!$I:$I,$A163)</f>
        <v>0</v>
      </c>
      <c r="E163" s="156" t="str">
        <f t="shared" si="8"/>
        <v/>
      </c>
      <c r="F163" s="71"/>
      <c r="G163" s="71"/>
      <c r="H163" s="71"/>
      <c r="I163" s="71"/>
      <c r="J163" s="72"/>
    </row>
    <row r="164" spans="1:10" x14ac:dyDescent="0.25">
      <c r="A164" s="151"/>
      <c r="B164" s="152"/>
      <c r="C164" s="71"/>
      <c r="D164" s="155">
        <f>COUNTIFS('MASTER LIST'!$L:$L,$B164,'MASTER LIST'!$I:$I,$A164)</f>
        <v>0</v>
      </c>
      <c r="E164" s="156" t="str">
        <f t="shared" si="8"/>
        <v/>
      </c>
      <c r="F164" s="71"/>
      <c r="G164" s="71"/>
      <c r="H164" s="71"/>
      <c r="I164" s="71"/>
      <c r="J164" s="72"/>
    </row>
    <row r="165" spans="1:10" x14ac:dyDescent="0.25">
      <c r="A165" s="151"/>
      <c r="B165" s="152"/>
      <c r="C165" s="71"/>
      <c r="D165" s="155">
        <f>COUNTIFS('MASTER LIST'!$L:$L,$B165,'MASTER LIST'!$I:$I,$A165)</f>
        <v>0</v>
      </c>
      <c r="E165" s="156" t="str">
        <f t="shared" si="8"/>
        <v/>
      </c>
      <c r="F165" s="71"/>
      <c r="G165" s="71"/>
      <c r="H165" s="71"/>
      <c r="I165" s="71"/>
      <c r="J165" s="72"/>
    </row>
    <row r="166" spans="1:10" x14ac:dyDescent="0.25">
      <c r="A166" s="151"/>
      <c r="B166" s="152"/>
      <c r="C166" s="71"/>
      <c r="D166" s="155">
        <f>COUNTIFS('MASTER LIST'!$L:$L,$B166,'MASTER LIST'!$I:$I,$A166)</f>
        <v>0</v>
      </c>
      <c r="E166" s="156" t="str">
        <f t="shared" si="8"/>
        <v/>
      </c>
      <c r="F166" s="71"/>
      <c r="G166" s="71"/>
      <c r="H166" s="71"/>
      <c r="I166" s="71"/>
      <c r="J166" s="72"/>
    </row>
    <row r="167" spans="1:10" x14ac:dyDescent="0.25">
      <c r="A167" s="151"/>
      <c r="B167" s="152"/>
      <c r="C167" s="71"/>
      <c r="D167" s="155">
        <f>COUNTIFS('MASTER LIST'!$L:$L,$B167,'MASTER LIST'!$I:$I,$A167)</f>
        <v>0</v>
      </c>
      <c r="E167" s="156" t="str">
        <f t="shared" si="8"/>
        <v/>
      </c>
      <c r="F167" s="71"/>
      <c r="G167" s="71"/>
      <c r="H167" s="71"/>
      <c r="I167" s="71"/>
      <c r="J167" s="72"/>
    </row>
    <row r="168" spans="1:10" x14ac:dyDescent="0.25">
      <c r="A168" s="151"/>
      <c r="B168" s="152"/>
      <c r="C168" s="71"/>
      <c r="D168" s="155">
        <f>COUNTIFS('MASTER LIST'!$L:$L,$B168,'MASTER LIST'!$I:$I,$A168)</f>
        <v>0</v>
      </c>
      <c r="E168" s="156" t="str">
        <f t="shared" si="8"/>
        <v/>
      </c>
      <c r="F168" s="71"/>
      <c r="G168" s="71"/>
      <c r="H168" s="71"/>
      <c r="I168" s="71"/>
      <c r="J168" s="72"/>
    </row>
    <row r="169" spans="1:10" x14ac:dyDescent="0.25">
      <c r="A169" s="151"/>
      <c r="B169" s="152"/>
      <c r="C169" s="71"/>
      <c r="D169" s="155">
        <f>COUNTIFS('MASTER LIST'!$L:$L,$B169,'MASTER LIST'!$I:$I,$A169)</f>
        <v>0</v>
      </c>
      <c r="E169" s="156" t="str">
        <f t="shared" si="8"/>
        <v/>
      </c>
      <c r="F169" s="71"/>
      <c r="G169" s="71"/>
      <c r="H169" s="71"/>
      <c r="I169" s="71"/>
      <c r="J169" s="72"/>
    </row>
    <row r="170" spans="1:10" x14ac:dyDescent="0.25">
      <c r="A170" s="151"/>
      <c r="B170" s="152"/>
      <c r="C170" s="71"/>
      <c r="D170" s="155">
        <f>COUNTIFS('MASTER LIST'!$L:$L,$B170,'MASTER LIST'!$I:$I,$A170)</f>
        <v>0</v>
      </c>
      <c r="E170" s="156" t="str">
        <f t="shared" si="8"/>
        <v/>
      </c>
      <c r="F170" s="71"/>
      <c r="G170" s="71"/>
      <c r="H170" s="71"/>
      <c r="I170" s="71"/>
      <c r="J170" s="72"/>
    </row>
    <row r="171" spans="1:10" x14ac:dyDescent="0.25">
      <c r="A171" s="151"/>
      <c r="B171" s="152"/>
      <c r="C171" s="71"/>
      <c r="D171" s="155">
        <f>COUNTIFS('MASTER LIST'!$L:$L,$B171,'MASTER LIST'!$I:$I,$A171)</f>
        <v>0</v>
      </c>
      <c r="E171" s="156" t="str">
        <f t="shared" si="8"/>
        <v/>
      </c>
      <c r="F171" s="71"/>
      <c r="G171" s="71"/>
      <c r="H171" s="71"/>
      <c r="I171" s="71"/>
      <c r="J171" s="72"/>
    </row>
    <row r="172" spans="1:10" x14ac:dyDescent="0.25">
      <c r="A172" s="151"/>
      <c r="B172" s="152"/>
      <c r="C172" s="71"/>
      <c r="D172" s="155">
        <f>COUNTIFS('MASTER LIST'!$L:$L,$B172,'MASTER LIST'!$I:$I,$A172)</f>
        <v>0</v>
      </c>
      <c r="E172" s="156" t="str">
        <f t="shared" si="8"/>
        <v/>
      </c>
      <c r="F172" s="71"/>
      <c r="G172" s="71"/>
      <c r="H172" s="71"/>
      <c r="I172" s="71"/>
      <c r="J172" s="72"/>
    </row>
    <row r="173" spans="1:10" x14ac:dyDescent="0.25">
      <c r="A173" s="151"/>
      <c r="B173" s="152"/>
      <c r="C173" s="71"/>
      <c r="D173" s="155">
        <f>COUNTIFS('MASTER LIST'!$L:$L,$B173,'MASTER LIST'!$I:$I,$A173)</f>
        <v>0</v>
      </c>
      <c r="E173" s="156" t="str">
        <f t="shared" si="8"/>
        <v/>
      </c>
      <c r="F173" s="71"/>
      <c r="G173" s="71"/>
      <c r="H173" s="71"/>
      <c r="I173" s="71"/>
      <c r="J173" s="72"/>
    </row>
    <row r="174" spans="1:10" x14ac:dyDescent="0.25">
      <c r="A174" s="151"/>
      <c r="B174" s="152"/>
      <c r="C174" s="71"/>
      <c r="D174" s="155">
        <f>COUNTIFS('MASTER LIST'!$L:$L,$B174,'MASTER LIST'!$I:$I,$A174)</f>
        <v>0</v>
      </c>
      <c r="E174" s="156" t="str">
        <f t="shared" si="8"/>
        <v/>
      </c>
      <c r="F174" s="71"/>
      <c r="G174" s="71"/>
      <c r="H174" s="71"/>
      <c r="I174" s="71"/>
      <c r="J174" s="72"/>
    </row>
    <row r="175" spans="1:10" x14ac:dyDescent="0.25">
      <c r="A175" s="151"/>
      <c r="B175" s="152"/>
      <c r="C175" s="71"/>
      <c r="D175" s="155">
        <f>COUNTIFS('MASTER LIST'!$L:$L,$B175,'MASTER LIST'!$I:$I,$A175)</f>
        <v>0</v>
      </c>
      <c r="E175" s="156" t="str">
        <f t="shared" si="8"/>
        <v/>
      </c>
      <c r="F175" s="71"/>
      <c r="G175" s="71"/>
      <c r="H175" s="71"/>
      <c r="I175" s="71"/>
      <c r="J175" s="72"/>
    </row>
    <row r="176" spans="1:10" x14ac:dyDescent="0.25">
      <c r="A176" s="151"/>
      <c r="B176" s="152"/>
      <c r="C176" s="71"/>
      <c r="D176" s="155">
        <f>COUNTIFS('MASTER LIST'!$L:$L,$B176,'MASTER LIST'!$I:$I,$A176)</f>
        <v>0</v>
      </c>
      <c r="E176" s="156" t="str">
        <f t="shared" si="8"/>
        <v/>
      </c>
      <c r="F176" s="71"/>
      <c r="G176" s="71"/>
      <c r="H176" s="71"/>
      <c r="I176" s="71"/>
      <c r="J176" s="72"/>
    </row>
    <row r="177" spans="1:10" x14ac:dyDescent="0.25">
      <c r="A177" s="151"/>
      <c r="B177" s="152"/>
      <c r="C177" s="71"/>
      <c r="D177" s="155">
        <f>COUNTIFS('MASTER LIST'!$L:$L,$B177,'MASTER LIST'!$I:$I,$A177)</f>
        <v>0</v>
      </c>
      <c r="E177" s="156" t="str">
        <f t="shared" si="8"/>
        <v/>
      </c>
      <c r="F177" s="71"/>
      <c r="G177" s="71"/>
      <c r="H177" s="71"/>
      <c r="I177" s="71"/>
      <c r="J177" s="72"/>
    </row>
    <row r="178" spans="1:10" x14ac:dyDescent="0.25">
      <c r="A178" s="151"/>
      <c r="B178" s="152"/>
      <c r="C178" s="71"/>
      <c r="D178" s="155">
        <f>COUNTIFS('MASTER LIST'!$L:$L,$B178,'MASTER LIST'!$I:$I,$A178)</f>
        <v>0</v>
      </c>
      <c r="E178" s="156" t="str">
        <f t="shared" si="8"/>
        <v/>
      </c>
      <c r="F178" s="71"/>
      <c r="G178" s="71"/>
      <c r="H178" s="71"/>
      <c r="I178" s="71"/>
      <c r="J178" s="72"/>
    </row>
    <row r="179" spans="1:10" x14ac:dyDescent="0.25">
      <c r="A179" s="151"/>
      <c r="B179" s="152"/>
      <c r="C179" s="71"/>
      <c r="D179" s="155">
        <f>COUNTIFS('MASTER LIST'!$L:$L,$B179,'MASTER LIST'!$I:$I,$A179)</f>
        <v>0</v>
      </c>
      <c r="E179" s="156" t="str">
        <f t="shared" si="8"/>
        <v/>
      </c>
      <c r="F179" s="71"/>
      <c r="G179" s="71"/>
      <c r="H179" s="71"/>
      <c r="I179" s="71"/>
      <c r="J179" s="72"/>
    </row>
    <row r="180" spans="1:10" x14ac:dyDescent="0.25">
      <c r="A180" s="151"/>
      <c r="B180" s="152"/>
      <c r="C180" s="71"/>
      <c r="D180" s="155">
        <f>COUNTIFS('MASTER LIST'!$L:$L,$B180,'MASTER LIST'!$I:$I,$A180)</f>
        <v>0</v>
      </c>
      <c r="E180" s="156" t="str">
        <f t="shared" si="8"/>
        <v/>
      </c>
      <c r="F180" s="71"/>
      <c r="G180" s="71"/>
      <c r="H180" s="71"/>
      <c r="I180" s="71"/>
      <c r="J180" s="72"/>
    </row>
    <row r="181" spans="1:10" x14ac:dyDescent="0.25">
      <c r="A181" s="151"/>
      <c r="B181" s="152"/>
      <c r="C181" s="71"/>
      <c r="D181" s="155">
        <f>COUNTIFS('MASTER LIST'!$L:$L,$B181,'MASTER LIST'!$I:$I,$A181)</f>
        <v>0</v>
      </c>
      <c r="E181" s="156" t="str">
        <f t="shared" si="8"/>
        <v/>
      </c>
      <c r="F181" s="71"/>
      <c r="G181" s="71"/>
      <c r="H181" s="71"/>
      <c r="I181" s="71"/>
      <c r="J181" s="72"/>
    </row>
    <row r="182" spans="1:10" x14ac:dyDescent="0.25">
      <c r="A182" s="151"/>
      <c r="B182" s="152"/>
      <c r="C182" s="71"/>
      <c r="D182" s="155">
        <f>COUNTIFS('MASTER LIST'!$L:$L,$B182,'MASTER LIST'!$I:$I,$A182)</f>
        <v>0</v>
      </c>
      <c r="E182" s="156" t="str">
        <f t="shared" si="8"/>
        <v/>
      </c>
      <c r="F182" s="71"/>
      <c r="G182" s="71"/>
      <c r="H182" s="71"/>
      <c r="I182" s="71"/>
      <c r="J182" s="72"/>
    </row>
    <row r="183" spans="1:10" x14ac:dyDescent="0.25">
      <c r="A183" s="151"/>
      <c r="B183" s="152"/>
      <c r="C183" s="71"/>
      <c r="D183" s="155">
        <f>COUNTIFS('MASTER LIST'!$L:$L,$B183,'MASTER LIST'!$I:$I,$A183)</f>
        <v>0</v>
      </c>
      <c r="E183" s="156" t="str">
        <f t="shared" si="8"/>
        <v/>
      </c>
      <c r="F183" s="71"/>
      <c r="G183" s="71"/>
      <c r="H183" s="71"/>
      <c r="I183" s="71"/>
      <c r="J183" s="72"/>
    </row>
    <row r="184" spans="1:10" x14ac:dyDescent="0.25">
      <c r="A184" s="151"/>
      <c r="B184" s="152"/>
      <c r="C184" s="71"/>
      <c r="D184" s="155">
        <f>COUNTIFS('MASTER LIST'!$L:$L,$B184,'MASTER LIST'!$I:$I,$A184)</f>
        <v>0</v>
      </c>
      <c r="E184" s="156" t="str">
        <f t="shared" si="8"/>
        <v/>
      </c>
      <c r="F184" s="71"/>
      <c r="G184" s="71"/>
      <c r="H184" s="71"/>
      <c r="I184" s="71"/>
      <c r="J184" s="72"/>
    </row>
    <row r="185" spans="1:10" x14ac:dyDescent="0.25">
      <c r="A185" s="151"/>
      <c r="B185" s="152"/>
      <c r="C185" s="71"/>
      <c r="D185" s="155">
        <f>COUNTIFS('MASTER LIST'!$L:$L,$B185,'MASTER LIST'!$I:$I,$A185)</f>
        <v>0</v>
      </c>
      <c r="E185" s="156" t="str">
        <f t="shared" si="8"/>
        <v/>
      </c>
      <c r="F185" s="71"/>
      <c r="G185" s="71"/>
      <c r="H185" s="71"/>
      <c r="I185" s="71"/>
      <c r="J185" s="72"/>
    </row>
    <row r="186" spans="1:10" x14ac:dyDescent="0.25">
      <c r="A186" s="151"/>
      <c r="B186" s="152"/>
      <c r="C186" s="71"/>
      <c r="D186" s="155">
        <f>COUNTIFS('MASTER LIST'!$L:$L,$B186,'MASTER LIST'!$I:$I,$A186)</f>
        <v>0</v>
      </c>
      <c r="E186" s="156" t="str">
        <f t="shared" si="8"/>
        <v/>
      </c>
      <c r="F186" s="71"/>
      <c r="G186" s="71"/>
      <c r="H186" s="71"/>
      <c r="I186" s="71"/>
      <c r="J186" s="72"/>
    </row>
    <row r="187" spans="1:10" x14ac:dyDescent="0.25">
      <c r="A187" s="151"/>
      <c r="B187" s="152"/>
      <c r="C187" s="71"/>
      <c r="D187" s="155">
        <f>COUNTIFS('MASTER LIST'!$L:$L,$B187,'MASTER LIST'!$I:$I,$A187)</f>
        <v>0</v>
      </c>
      <c r="E187" s="156" t="str">
        <f t="shared" si="8"/>
        <v/>
      </c>
      <c r="F187" s="71"/>
      <c r="G187" s="71"/>
      <c r="H187" s="71"/>
      <c r="I187" s="71"/>
      <c r="J187" s="72"/>
    </row>
    <row r="188" spans="1:10" x14ac:dyDescent="0.25">
      <c r="A188" s="151"/>
      <c r="B188" s="152"/>
      <c r="C188" s="71"/>
      <c r="D188" s="155">
        <f>COUNTIFS('MASTER LIST'!$L:$L,$B188,'MASTER LIST'!$I:$I,$A188)</f>
        <v>0</v>
      </c>
      <c r="E188" s="156" t="str">
        <f t="shared" si="8"/>
        <v/>
      </c>
      <c r="F188" s="71"/>
      <c r="G188" s="71"/>
      <c r="H188" s="71"/>
      <c r="I188" s="71"/>
      <c r="J188" s="72"/>
    </row>
    <row r="189" spans="1:10" x14ac:dyDescent="0.25">
      <c r="A189" s="151"/>
      <c r="B189" s="152"/>
      <c r="C189" s="71"/>
      <c r="D189" s="155">
        <f>COUNTIFS('MASTER LIST'!$L:$L,$B189,'MASTER LIST'!$I:$I,$A189)</f>
        <v>0</v>
      </c>
      <c r="E189" s="156" t="str">
        <f t="shared" si="8"/>
        <v/>
      </c>
      <c r="F189" s="71"/>
      <c r="G189" s="71"/>
      <c r="H189" s="71"/>
      <c r="I189" s="71"/>
      <c r="J189" s="72"/>
    </row>
    <row r="190" spans="1:10" x14ac:dyDescent="0.25">
      <c r="A190" s="151"/>
      <c r="B190" s="152"/>
      <c r="C190" s="71"/>
      <c r="D190" s="155">
        <f>COUNTIFS('MASTER LIST'!$L:$L,$B190,'MASTER LIST'!$I:$I,$A190)</f>
        <v>0</v>
      </c>
      <c r="E190" s="156" t="str">
        <f t="shared" si="8"/>
        <v/>
      </c>
      <c r="F190" s="71"/>
      <c r="G190" s="71"/>
      <c r="H190" s="71"/>
      <c r="I190" s="71"/>
      <c r="J190" s="72"/>
    </row>
    <row r="191" spans="1:10" x14ac:dyDescent="0.25">
      <c r="A191" s="151"/>
      <c r="B191" s="152"/>
      <c r="C191" s="71"/>
      <c r="D191" s="155">
        <f>COUNTIFS('MASTER LIST'!$L:$L,$B191,'MASTER LIST'!$I:$I,$A191)</f>
        <v>0</v>
      </c>
      <c r="E191" s="156" t="str">
        <f t="shared" si="8"/>
        <v/>
      </c>
      <c r="F191" s="71"/>
      <c r="G191" s="71"/>
      <c r="H191" s="71"/>
      <c r="I191" s="71"/>
      <c r="J191" s="72"/>
    </row>
    <row r="192" spans="1:10" x14ac:dyDescent="0.25">
      <c r="A192" s="151"/>
      <c r="B192" s="152"/>
      <c r="C192" s="71"/>
      <c r="D192" s="155">
        <f>COUNTIFS('MASTER LIST'!$L:$L,$B192,'MASTER LIST'!$I:$I,$A192)</f>
        <v>0</v>
      </c>
      <c r="E192" s="156" t="str">
        <f t="shared" si="8"/>
        <v/>
      </c>
      <c r="F192" s="71"/>
      <c r="G192" s="71"/>
      <c r="H192" s="71"/>
      <c r="I192" s="71"/>
      <c r="J192" s="72"/>
    </row>
    <row r="193" spans="1:10" x14ac:dyDescent="0.25">
      <c r="A193" s="151"/>
      <c r="B193" s="152"/>
      <c r="C193" s="71"/>
      <c r="D193" s="155">
        <f>COUNTIFS('MASTER LIST'!$L:$L,$B193,'MASTER LIST'!$I:$I,$A193)</f>
        <v>0</v>
      </c>
      <c r="E193" s="156" t="str">
        <f t="shared" si="8"/>
        <v/>
      </c>
      <c r="F193" s="71"/>
      <c r="G193" s="71"/>
      <c r="H193" s="71"/>
      <c r="I193" s="71"/>
      <c r="J193" s="72"/>
    </row>
    <row r="194" spans="1:10" x14ac:dyDescent="0.25">
      <c r="A194" s="151"/>
      <c r="B194" s="152"/>
      <c r="C194" s="71"/>
      <c r="D194" s="155">
        <f>COUNTIFS('MASTER LIST'!$L:$L,$B194,'MASTER LIST'!$I:$I,$A194)</f>
        <v>0</v>
      </c>
      <c r="E194" s="156" t="str">
        <f t="shared" si="8"/>
        <v/>
      </c>
      <c r="F194" s="71"/>
      <c r="G194" s="71"/>
      <c r="H194" s="71"/>
      <c r="I194" s="71"/>
      <c r="J194" s="72"/>
    </row>
    <row r="195" spans="1:10" x14ac:dyDescent="0.25">
      <c r="A195" s="151"/>
      <c r="B195" s="152"/>
      <c r="C195" s="71"/>
      <c r="D195" s="155">
        <f>COUNTIFS('MASTER LIST'!$L:$L,$B195,'MASTER LIST'!$I:$I,$A195)</f>
        <v>0</v>
      </c>
      <c r="E195" s="156" t="str">
        <f t="shared" si="8"/>
        <v/>
      </c>
      <c r="F195" s="71"/>
      <c r="G195" s="71"/>
      <c r="H195" s="71"/>
      <c r="I195" s="71"/>
      <c r="J195" s="72"/>
    </row>
    <row r="196" spans="1:10" x14ac:dyDescent="0.25">
      <c r="A196" s="151"/>
      <c r="B196" s="152"/>
      <c r="C196" s="71"/>
      <c r="D196" s="155">
        <f>COUNTIFS('MASTER LIST'!$L:$L,$B196,'MASTER LIST'!$I:$I,$A196)</f>
        <v>0</v>
      </c>
      <c r="E196" s="156" t="str">
        <f t="shared" si="8"/>
        <v/>
      </c>
      <c r="F196" s="71"/>
      <c r="G196" s="71"/>
      <c r="H196" s="71"/>
      <c r="I196" s="71"/>
      <c r="J196" s="72"/>
    </row>
    <row r="197" spans="1:10" x14ac:dyDescent="0.25">
      <c r="A197" s="151"/>
      <c r="B197" s="152"/>
      <c r="C197" s="71"/>
      <c r="D197" s="155">
        <f>COUNTIFS('MASTER LIST'!$L:$L,$B197,'MASTER LIST'!$I:$I,$A197)</f>
        <v>0</v>
      </c>
      <c r="E197" s="156" t="str">
        <f t="shared" si="8"/>
        <v/>
      </c>
      <c r="F197" s="71"/>
      <c r="G197" s="71"/>
      <c r="H197" s="71"/>
      <c r="I197" s="71"/>
      <c r="J197" s="72"/>
    </row>
    <row r="198" spans="1:10" x14ac:dyDescent="0.25">
      <c r="A198" s="151"/>
      <c r="B198" s="152"/>
      <c r="C198" s="71"/>
      <c r="D198" s="155">
        <f>COUNTIFS('MASTER LIST'!$L:$L,$B198,'MASTER LIST'!$I:$I,$A198)</f>
        <v>0</v>
      </c>
      <c r="E198" s="156" t="str">
        <f t="shared" si="8"/>
        <v/>
      </c>
      <c r="F198" s="71"/>
      <c r="G198" s="71"/>
      <c r="H198" s="71"/>
      <c r="I198" s="71"/>
      <c r="J198" s="72"/>
    </row>
    <row r="199" spans="1:10" x14ac:dyDescent="0.25">
      <c r="A199" s="151"/>
      <c r="B199" s="152"/>
      <c r="C199" s="71"/>
      <c r="D199" s="155">
        <f>COUNTIFS('MASTER LIST'!$L:$L,$B199,'MASTER LIST'!$I:$I,$A199)</f>
        <v>0</v>
      </c>
      <c r="E199" s="156" t="str">
        <f t="shared" si="8"/>
        <v/>
      </c>
      <c r="F199" s="71"/>
      <c r="G199" s="71"/>
      <c r="H199" s="71"/>
      <c r="I199" s="71"/>
      <c r="J199" s="72"/>
    </row>
    <row r="200" spans="1:10" x14ac:dyDescent="0.25">
      <c r="A200" s="151"/>
      <c r="B200" s="152"/>
      <c r="C200" s="71"/>
      <c r="D200" s="155">
        <f>COUNTIFS('MASTER LIST'!$L:$L,$B200,'MASTER LIST'!$I:$I,$A200)</f>
        <v>0</v>
      </c>
      <c r="E200" s="156" t="str">
        <f t="shared" si="8"/>
        <v/>
      </c>
      <c r="F200" s="71"/>
      <c r="G200" s="71"/>
      <c r="H200" s="71"/>
      <c r="I200" s="71"/>
      <c r="J200" s="72"/>
    </row>
    <row r="201" spans="1:10" x14ac:dyDescent="0.25">
      <c r="A201" s="151"/>
      <c r="B201" s="152"/>
      <c r="C201" s="71"/>
      <c r="D201" s="155">
        <f>COUNTIFS('MASTER LIST'!$L:$L,$B201,'MASTER LIST'!$I:$I,$A201)</f>
        <v>0</v>
      </c>
      <c r="E201" s="156" t="str">
        <f t="shared" si="8"/>
        <v/>
      </c>
      <c r="F201" s="71"/>
      <c r="G201" s="71"/>
      <c r="H201" s="71"/>
      <c r="I201" s="71"/>
      <c r="J201" s="72"/>
    </row>
    <row r="202" spans="1:10" x14ac:dyDescent="0.25">
      <c r="A202" s="151"/>
      <c r="B202" s="152"/>
      <c r="C202" s="71"/>
      <c r="D202" s="155">
        <f>COUNTIFS('MASTER LIST'!$L:$L,$B202,'MASTER LIST'!$I:$I,$A202)</f>
        <v>0</v>
      </c>
      <c r="E202" s="156" t="str">
        <f t="shared" si="8"/>
        <v/>
      </c>
      <c r="F202" s="71"/>
      <c r="G202" s="71"/>
      <c r="H202" s="71"/>
      <c r="I202" s="71"/>
      <c r="J202" s="72"/>
    </row>
    <row r="203" spans="1:10" x14ac:dyDescent="0.25">
      <c r="A203" s="151"/>
      <c r="B203" s="152"/>
      <c r="C203" s="71"/>
      <c r="D203" s="155">
        <f>COUNTIFS('MASTER LIST'!$L:$L,$B203,'MASTER LIST'!$I:$I,$A203)</f>
        <v>0</v>
      </c>
      <c r="E203" s="156" t="str">
        <f t="shared" si="8"/>
        <v/>
      </c>
      <c r="F203" s="71"/>
      <c r="G203" s="71"/>
      <c r="H203" s="71"/>
      <c r="I203" s="71"/>
      <c r="J203" s="72"/>
    </row>
    <row r="204" spans="1:10" x14ac:dyDescent="0.25">
      <c r="A204" s="151"/>
      <c r="B204" s="152"/>
      <c r="C204" s="71"/>
      <c r="D204" s="155">
        <f>COUNTIFS('MASTER LIST'!$L:$L,$B204,'MASTER LIST'!$I:$I,$A204)</f>
        <v>0</v>
      </c>
      <c r="E204" s="156" t="str">
        <f t="shared" si="8"/>
        <v/>
      </c>
      <c r="F204" s="71"/>
      <c r="G204" s="71"/>
      <c r="H204" s="71"/>
      <c r="I204" s="71"/>
      <c r="J204" s="72"/>
    </row>
    <row r="205" spans="1:10" x14ac:dyDescent="0.25">
      <c r="A205" s="151"/>
      <c r="B205" s="152"/>
      <c r="C205" s="71"/>
      <c r="D205" s="155">
        <f>COUNTIFS('MASTER LIST'!$L:$L,$B205,'MASTER LIST'!$I:$I,$A205)</f>
        <v>0</v>
      </c>
      <c r="E205" s="156" t="str">
        <f t="shared" si="8"/>
        <v/>
      </c>
      <c r="F205" s="71"/>
      <c r="G205" s="71"/>
      <c r="H205" s="71"/>
      <c r="I205" s="71"/>
      <c r="J205" s="72"/>
    </row>
    <row r="206" spans="1:10" x14ac:dyDescent="0.25">
      <c r="A206" s="151"/>
      <c r="B206" s="152"/>
      <c r="C206" s="71"/>
      <c r="D206" s="155">
        <f>COUNTIFS('MASTER LIST'!$L:$L,$B206,'MASTER LIST'!$I:$I,$A206)</f>
        <v>0</v>
      </c>
      <c r="E206" s="156" t="str">
        <f t="shared" si="8"/>
        <v/>
      </c>
      <c r="F206" s="71"/>
      <c r="G206" s="71"/>
      <c r="H206" s="71"/>
      <c r="I206" s="71"/>
      <c r="J206" s="72"/>
    </row>
    <row r="207" spans="1:10" x14ac:dyDescent="0.25">
      <c r="A207" s="151"/>
      <c r="B207" s="152"/>
      <c r="C207" s="71"/>
      <c r="D207" s="155">
        <f>COUNTIFS('MASTER LIST'!$L:$L,$B207,'MASTER LIST'!$I:$I,$A207)</f>
        <v>0</v>
      </c>
      <c r="E207" s="156" t="str">
        <f t="shared" si="8"/>
        <v/>
      </c>
      <c r="F207" s="71"/>
      <c r="G207" s="71"/>
      <c r="H207" s="71"/>
      <c r="I207" s="71"/>
      <c r="J207" s="72"/>
    </row>
    <row r="208" spans="1:10" x14ac:dyDescent="0.25">
      <c r="A208" s="151"/>
      <c r="B208" s="152"/>
      <c r="C208" s="71"/>
      <c r="D208" s="155">
        <f>COUNTIFS('MASTER LIST'!$L:$L,$B208,'MASTER LIST'!$I:$I,$A208)</f>
        <v>0</v>
      </c>
      <c r="E208" s="156" t="str">
        <f t="shared" si="8"/>
        <v/>
      </c>
      <c r="F208" s="71"/>
      <c r="G208" s="71"/>
      <c r="H208" s="71"/>
      <c r="I208" s="71"/>
      <c r="J208" s="72"/>
    </row>
    <row r="209" spans="1:10" x14ac:dyDescent="0.25">
      <c r="A209" s="151"/>
      <c r="B209" s="152"/>
      <c r="C209" s="71"/>
      <c r="D209" s="155">
        <f>COUNTIFS('MASTER LIST'!$L:$L,$B209,'MASTER LIST'!$I:$I,$A209)</f>
        <v>0</v>
      </c>
      <c r="E209" s="156" t="str">
        <f t="shared" si="8"/>
        <v/>
      </c>
      <c r="F209" s="71"/>
      <c r="G209" s="71"/>
      <c r="H209" s="71"/>
      <c r="I209" s="71"/>
      <c r="J209" s="72"/>
    </row>
    <row r="210" spans="1:10" x14ac:dyDescent="0.25">
      <c r="A210" s="151"/>
      <c r="B210" s="152"/>
      <c r="C210" s="71"/>
      <c r="D210" s="155">
        <f>COUNTIFS('MASTER LIST'!$L:$L,$B210,'MASTER LIST'!$I:$I,$A210)</f>
        <v>0</v>
      </c>
      <c r="E210" s="156" t="str">
        <f t="shared" si="8"/>
        <v/>
      </c>
      <c r="F210" s="71"/>
      <c r="G210" s="71"/>
      <c r="H210" s="71"/>
      <c r="I210" s="71"/>
      <c r="J210" s="72"/>
    </row>
    <row r="211" spans="1:10" x14ac:dyDescent="0.25">
      <c r="A211" s="151"/>
      <c r="B211" s="152"/>
      <c r="C211" s="71"/>
      <c r="D211" s="155">
        <f>COUNTIFS('MASTER LIST'!$L:$L,$B211,'MASTER LIST'!$I:$I,$A211)</f>
        <v>0</v>
      </c>
      <c r="E211" s="156" t="str">
        <f t="shared" si="8"/>
        <v/>
      </c>
      <c r="F211" s="71"/>
      <c r="G211" s="71"/>
      <c r="H211" s="71"/>
      <c r="I211" s="71"/>
      <c r="J211" s="72"/>
    </row>
    <row r="212" spans="1:10" x14ac:dyDescent="0.25">
      <c r="A212" s="151"/>
      <c r="B212" s="152"/>
      <c r="C212" s="71"/>
      <c r="D212" s="155">
        <f>COUNTIFS('MASTER LIST'!$L:$L,$B212,'MASTER LIST'!$I:$I,$A212)</f>
        <v>0</v>
      </c>
      <c r="E212" s="156" t="str">
        <f t="shared" si="8"/>
        <v/>
      </c>
      <c r="F212" s="71"/>
      <c r="G212" s="71"/>
      <c r="H212" s="71"/>
      <c r="I212" s="71"/>
      <c r="J212" s="72"/>
    </row>
    <row r="213" spans="1:10" x14ac:dyDescent="0.25">
      <c r="A213" s="151"/>
      <c r="B213" s="152"/>
      <c r="C213" s="71"/>
      <c r="D213" s="155">
        <f>COUNTIFS('MASTER LIST'!$L:$L,$B213,'MASTER LIST'!$I:$I,$A213)</f>
        <v>0</v>
      </c>
      <c r="E213" s="156" t="str">
        <f t="shared" si="8"/>
        <v/>
      </c>
      <c r="F213" s="71"/>
      <c r="G213" s="71"/>
      <c r="H213" s="71"/>
      <c r="I213" s="71"/>
      <c r="J213" s="72"/>
    </row>
    <row r="214" spans="1:10" x14ac:dyDescent="0.25">
      <c r="A214" s="151"/>
      <c r="B214" s="152"/>
      <c r="C214" s="71"/>
      <c r="D214" s="155">
        <f>COUNTIFS('MASTER LIST'!$L:$L,$B214,'MASTER LIST'!$I:$I,$A214)</f>
        <v>0</v>
      </c>
      <c r="E214" s="156" t="str">
        <f t="shared" si="8"/>
        <v/>
      </c>
      <c r="F214" s="71"/>
      <c r="G214" s="71"/>
      <c r="H214" s="71"/>
      <c r="I214" s="71"/>
      <c r="J214" s="72"/>
    </row>
    <row r="215" spans="1:10" x14ac:dyDescent="0.25">
      <c r="A215" s="151"/>
      <c r="B215" s="152"/>
      <c r="C215" s="71"/>
      <c r="D215" s="155">
        <f>COUNTIFS('MASTER LIST'!$L:$L,$B215,'MASTER LIST'!$I:$I,$A215)</f>
        <v>0</v>
      </c>
      <c r="E215" s="156" t="str">
        <f t="shared" si="8"/>
        <v/>
      </c>
      <c r="F215" s="71"/>
      <c r="G215" s="71"/>
      <c r="H215" s="71"/>
      <c r="I215" s="71"/>
      <c r="J215" s="72"/>
    </row>
    <row r="216" spans="1:10" x14ac:dyDescent="0.25">
      <c r="A216" s="151"/>
      <c r="B216" s="152"/>
      <c r="C216" s="71"/>
      <c r="D216" s="155">
        <f>COUNTIFS('MASTER LIST'!$L:$L,$B216,'MASTER LIST'!$I:$I,$A216)</f>
        <v>0</v>
      </c>
      <c r="E216" s="156" t="str">
        <f t="shared" ref="E216:E279" si="9">IFERROR($D216/$C216,"")</f>
        <v/>
      </c>
      <c r="F216" s="71"/>
      <c r="G216" s="71"/>
      <c r="H216" s="71"/>
      <c r="I216" s="71"/>
      <c r="J216" s="72"/>
    </row>
    <row r="217" spans="1:10" x14ac:dyDescent="0.25">
      <c r="A217" s="151"/>
      <c r="B217" s="152"/>
      <c r="C217" s="71"/>
      <c r="D217" s="155">
        <f>COUNTIFS('MASTER LIST'!$L:$L,$B217,'MASTER LIST'!$I:$I,$A217)</f>
        <v>0</v>
      </c>
      <c r="E217" s="156" t="str">
        <f t="shared" si="9"/>
        <v/>
      </c>
      <c r="F217" s="71"/>
      <c r="G217" s="71"/>
      <c r="H217" s="71"/>
      <c r="I217" s="71"/>
      <c r="J217" s="72"/>
    </row>
    <row r="218" spans="1:10" x14ac:dyDescent="0.25">
      <c r="A218" s="151"/>
      <c r="B218" s="152"/>
      <c r="C218" s="71"/>
      <c r="D218" s="155">
        <f>COUNTIFS('MASTER LIST'!$L:$L,$B218,'MASTER LIST'!$I:$I,$A218)</f>
        <v>0</v>
      </c>
      <c r="E218" s="156" t="str">
        <f t="shared" si="9"/>
        <v/>
      </c>
      <c r="F218" s="71"/>
      <c r="G218" s="71"/>
      <c r="H218" s="71"/>
      <c r="I218" s="71"/>
      <c r="J218" s="72"/>
    </row>
    <row r="219" spans="1:10" x14ac:dyDescent="0.25">
      <c r="A219" s="151"/>
      <c r="B219" s="152"/>
      <c r="C219" s="71"/>
      <c r="D219" s="155">
        <f>COUNTIFS('MASTER LIST'!$L:$L,$B219,'MASTER LIST'!$I:$I,$A219)</f>
        <v>0</v>
      </c>
      <c r="E219" s="156" t="str">
        <f t="shared" si="9"/>
        <v/>
      </c>
      <c r="F219" s="71"/>
      <c r="G219" s="71"/>
      <c r="H219" s="71"/>
      <c r="I219" s="71"/>
      <c r="J219" s="72"/>
    </row>
    <row r="220" spans="1:10" x14ac:dyDescent="0.25">
      <c r="A220" s="151"/>
      <c r="B220" s="152"/>
      <c r="C220" s="71"/>
      <c r="D220" s="155">
        <f>COUNTIFS('MASTER LIST'!$L:$L,$B220,'MASTER LIST'!$I:$I,$A220)</f>
        <v>0</v>
      </c>
      <c r="E220" s="156" t="str">
        <f t="shared" si="9"/>
        <v/>
      </c>
      <c r="F220" s="71"/>
      <c r="G220" s="71"/>
      <c r="H220" s="71"/>
      <c r="I220" s="71"/>
      <c r="J220" s="72"/>
    </row>
    <row r="221" spans="1:10" x14ac:dyDescent="0.25">
      <c r="A221" s="151"/>
      <c r="B221" s="152"/>
      <c r="C221" s="71"/>
      <c r="D221" s="155">
        <f>COUNTIFS('MASTER LIST'!$L:$L,$B221,'MASTER LIST'!$I:$I,$A221)</f>
        <v>0</v>
      </c>
      <c r="E221" s="156" t="str">
        <f t="shared" si="9"/>
        <v/>
      </c>
      <c r="F221" s="71"/>
      <c r="G221" s="71"/>
      <c r="H221" s="71"/>
      <c r="I221" s="71"/>
      <c r="J221" s="72"/>
    </row>
    <row r="222" spans="1:10" x14ac:dyDescent="0.25">
      <c r="A222" s="151"/>
      <c r="B222" s="152"/>
      <c r="C222" s="71"/>
      <c r="D222" s="155">
        <f>COUNTIFS('MASTER LIST'!$L:$L,$B222,'MASTER LIST'!$I:$I,$A222)</f>
        <v>0</v>
      </c>
      <c r="E222" s="156" t="str">
        <f t="shared" si="9"/>
        <v/>
      </c>
      <c r="F222" s="71"/>
      <c r="G222" s="71"/>
      <c r="H222" s="71"/>
      <c r="I222" s="71"/>
      <c r="J222" s="72"/>
    </row>
    <row r="223" spans="1:10" x14ac:dyDescent="0.25">
      <c r="A223" s="151"/>
      <c r="B223" s="152"/>
      <c r="C223" s="71"/>
      <c r="D223" s="155">
        <f>COUNTIFS('MASTER LIST'!$L:$L,$B223,'MASTER LIST'!$I:$I,$A223)</f>
        <v>0</v>
      </c>
      <c r="E223" s="156" t="str">
        <f t="shared" si="9"/>
        <v/>
      </c>
      <c r="F223" s="71"/>
      <c r="G223" s="71"/>
      <c r="H223" s="71"/>
      <c r="I223" s="71"/>
      <c r="J223" s="72"/>
    </row>
    <row r="224" spans="1:10" x14ac:dyDescent="0.25">
      <c r="A224" s="151"/>
      <c r="B224" s="152"/>
      <c r="C224" s="71"/>
      <c r="D224" s="155">
        <f>COUNTIFS('MASTER LIST'!$L:$L,$B224,'MASTER LIST'!$I:$I,$A224)</f>
        <v>0</v>
      </c>
      <c r="E224" s="156" t="str">
        <f t="shared" si="9"/>
        <v/>
      </c>
      <c r="F224" s="71"/>
      <c r="G224" s="71"/>
      <c r="H224" s="71"/>
      <c r="I224" s="71"/>
      <c r="J224" s="72"/>
    </row>
    <row r="225" spans="1:10" x14ac:dyDescent="0.25">
      <c r="A225" s="151"/>
      <c r="B225" s="152"/>
      <c r="C225" s="71"/>
      <c r="D225" s="155">
        <f>COUNTIFS('MASTER LIST'!$L:$L,$B225,'MASTER LIST'!$I:$I,$A225)</f>
        <v>0</v>
      </c>
      <c r="E225" s="156" t="str">
        <f t="shared" si="9"/>
        <v/>
      </c>
      <c r="F225" s="71"/>
      <c r="G225" s="71"/>
      <c r="H225" s="71"/>
      <c r="I225" s="71"/>
      <c r="J225" s="72"/>
    </row>
    <row r="226" spans="1:10" x14ac:dyDescent="0.25">
      <c r="A226" s="151"/>
      <c r="B226" s="152"/>
      <c r="C226" s="71"/>
      <c r="D226" s="155">
        <f>COUNTIFS('MASTER LIST'!$L:$L,$B226,'MASTER LIST'!$I:$I,$A226)</f>
        <v>0</v>
      </c>
      <c r="E226" s="156" t="str">
        <f t="shared" si="9"/>
        <v/>
      </c>
      <c r="F226" s="71"/>
      <c r="G226" s="71"/>
      <c r="H226" s="71"/>
      <c r="I226" s="71"/>
      <c r="J226" s="72"/>
    </row>
    <row r="227" spans="1:10" x14ac:dyDescent="0.25">
      <c r="A227" s="151"/>
      <c r="B227" s="152"/>
      <c r="C227" s="71"/>
      <c r="D227" s="155">
        <f>COUNTIFS('MASTER LIST'!$L:$L,$B227,'MASTER LIST'!$I:$I,$A227)</f>
        <v>0</v>
      </c>
      <c r="E227" s="156" t="str">
        <f t="shared" si="9"/>
        <v/>
      </c>
      <c r="F227" s="71"/>
      <c r="G227" s="71"/>
      <c r="H227" s="71"/>
      <c r="I227" s="71"/>
      <c r="J227" s="72"/>
    </row>
    <row r="228" spans="1:10" x14ac:dyDescent="0.25">
      <c r="A228" s="151"/>
      <c r="B228" s="152"/>
      <c r="C228" s="71"/>
      <c r="D228" s="155">
        <f>COUNTIFS('MASTER LIST'!$L:$L,$B228,'MASTER LIST'!$I:$I,$A228)</f>
        <v>0</v>
      </c>
      <c r="E228" s="156" t="str">
        <f t="shared" si="9"/>
        <v/>
      </c>
      <c r="F228" s="71"/>
      <c r="G228" s="71"/>
      <c r="H228" s="71"/>
      <c r="I228" s="71"/>
      <c r="J228" s="72"/>
    </row>
    <row r="229" spans="1:10" x14ac:dyDescent="0.25">
      <c r="A229" s="151"/>
      <c r="B229" s="152"/>
      <c r="C229" s="71"/>
      <c r="D229" s="155">
        <f>COUNTIFS('MASTER LIST'!$L:$L,$B229,'MASTER LIST'!$I:$I,$A229)</f>
        <v>0</v>
      </c>
      <c r="E229" s="156" t="str">
        <f t="shared" si="9"/>
        <v/>
      </c>
      <c r="F229" s="71"/>
      <c r="G229" s="71"/>
      <c r="H229" s="71"/>
      <c r="I229" s="71"/>
      <c r="J229" s="72"/>
    </row>
    <row r="230" spans="1:10" x14ac:dyDescent="0.25">
      <c r="A230" s="151"/>
      <c r="B230" s="152"/>
      <c r="C230" s="71"/>
      <c r="D230" s="155">
        <f>COUNTIFS('MASTER LIST'!$L:$L,$B230,'MASTER LIST'!$I:$I,$A230)</f>
        <v>0</v>
      </c>
      <c r="E230" s="156" t="str">
        <f t="shared" si="9"/>
        <v/>
      </c>
      <c r="F230" s="71"/>
      <c r="G230" s="71"/>
      <c r="H230" s="71"/>
      <c r="I230" s="71"/>
      <c r="J230" s="72"/>
    </row>
    <row r="231" spans="1:10" x14ac:dyDescent="0.25">
      <c r="A231" s="151"/>
      <c r="B231" s="152"/>
      <c r="C231" s="71"/>
      <c r="D231" s="155">
        <f>COUNTIFS('MASTER LIST'!$L:$L,$B231,'MASTER LIST'!$I:$I,$A231)</f>
        <v>0</v>
      </c>
      <c r="E231" s="156" t="str">
        <f t="shared" si="9"/>
        <v/>
      </c>
      <c r="F231" s="71"/>
      <c r="G231" s="71"/>
      <c r="H231" s="71"/>
      <c r="I231" s="71"/>
      <c r="J231" s="72"/>
    </row>
    <row r="232" spans="1:10" x14ac:dyDescent="0.25">
      <c r="A232" s="151"/>
      <c r="B232" s="152"/>
      <c r="C232" s="71"/>
      <c r="D232" s="155">
        <f>COUNTIFS('MASTER LIST'!$L:$L,$B232,'MASTER LIST'!$I:$I,$A232)</f>
        <v>0</v>
      </c>
      <c r="E232" s="156" t="str">
        <f t="shared" si="9"/>
        <v/>
      </c>
      <c r="F232" s="71"/>
      <c r="G232" s="71"/>
      <c r="H232" s="71"/>
      <c r="I232" s="71"/>
      <c r="J232" s="72"/>
    </row>
    <row r="233" spans="1:10" x14ac:dyDescent="0.25">
      <c r="A233" s="151"/>
      <c r="B233" s="152"/>
      <c r="C233" s="71"/>
      <c r="D233" s="155">
        <f>COUNTIFS('MASTER LIST'!$L:$L,$B233,'MASTER LIST'!$I:$I,$A233)</f>
        <v>0</v>
      </c>
      <c r="E233" s="156" t="str">
        <f t="shared" si="9"/>
        <v/>
      </c>
      <c r="F233" s="71"/>
      <c r="G233" s="71"/>
      <c r="H233" s="71"/>
      <c r="I233" s="71"/>
      <c r="J233" s="72"/>
    </row>
    <row r="234" spans="1:10" x14ac:dyDescent="0.25">
      <c r="A234" s="151"/>
      <c r="B234" s="152"/>
      <c r="C234" s="71"/>
      <c r="D234" s="155">
        <f>COUNTIFS('MASTER LIST'!$L:$L,$B234,'MASTER LIST'!$I:$I,$A234)</f>
        <v>0</v>
      </c>
      <c r="E234" s="156" t="str">
        <f t="shared" si="9"/>
        <v/>
      </c>
      <c r="F234" s="71"/>
      <c r="G234" s="71"/>
      <c r="H234" s="71"/>
      <c r="I234" s="71"/>
      <c r="J234" s="72"/>
    </row>
    <row r="235" spans="1:10" x14ac:dyDescent="0.25">
      <c r="A235" s="151"/>
      <c r="B235" s="152"/>
      <c r="C235" s="71"/>
      <c r="D235" s="155">
        <f>COUNTIFS('MASTER LIST'!$L:$L,$B235,'MASTER LIST'!$I:$I,$A235)</f>
        <v>0</v>
      </c>
      <c r="E235" s="156" t="str">
        <f t="shared" si="9"/>
        <v/>
      </c>
      <c r="F235" s="71"/>
      <c r="G235" s="71"/>
      <c r="H235" s="71"/>
      <c r="I235" s="71"/>
      <c r="J235" s="72"/>
    </row>
    <row r="236" spans="1:10" x14ac:dyDescent="0.25">
      <c r="A236" s="151"/>
      <c r="B236" s="152"/>
      <c r="C236" s="71"/>
      <c r="D236" s="155">
        <f>COUNTIFS('MASTER LIST'!$L:$L,$B236,'MASTER LIST'!$I:$I,$A236)</f>
        <v>0</v>
      </c>
      <c r="E236" s="156" t="str">
        <f t="shared" si="9"/>
        <v/>
      </c>
      <c r="F236" s="71"/>
      <c r="G236" s="71"/>
      <c r="H236" s="71"/>
      <c r="I236" s="71"/>
      <c r="J236" s="72"/>
    </row>
    <row r="237" spans="1:10" x14ac:dyDescent="0.25">
      <c r="A237" s="151"/>
      <c r="B237" s="152"/>
      <c r="C237" s="71"/>
      <c r="D237" s="155">
        <f>COUNTIFS('MASTER LIST'!$L:$L,$B237,'MASTER LIST'!$I:$I,$A237)</f>
        <v>0</v>
      </c>
      <c r="E237" s="156" t="str">
        <f t="shared" si="9"/>
        <v/>
      </c>
      <c r="F237" s="71"/>
      <c r="G237" s="71"/>
      <c r="H237" s="71"/>
      <c r="I237" s="71"/>
      <c r="J237" s="72"/>
    </row>
    <row r="238" spans="1:10" x14ac:dyDescent="0.25">
      <c r="A238" s="151"/>
      <c r="B238" s="152"/>
      <c r="C238" s="71"/>
      <c r="D238" s="155">
        <f>COUNTIFS('MASTER LIST'!$L:$L,$B238,'MASTER LIST'!$I:$I,$A238)</f>
        <v>0</v>
      </c>
      <c r="E238" s="156" t="str">
        <f t="shared" si="9"/>
        <v/>
      </c>
      <c r="F238" s="71"/>
      <c r="G238" s="71"/>
      <c r="H238" s="71"/>
      <c r="I238" s="71"/>
      <c r="J238" s="72"/>
    </row>
    <row r="239" spans="1:10" x14ac:dyDescent="0.25">
      <c r="A239" s="151"/>
      <c r="B239" s="152"/>
      <c r="C239" s="71"/>
      <c r="D239" s="155">
        <f>COUNTIFS('MASTER LIST'!$L:$L,$B239,'MASTER LIST'!$I:$I,$A239)</f>
        <v>0</v>
      </c>
      <c r="E239" s="156" t="str">
        <f t="shared" si="9"/>
        <v/>
      </c>
      <c r="F239" s="71"/>
      <c r="G239" s="71"/>
      <c r="H239" s="71"/>
      <c r="I239" s="71"/>
      <c r="J239" s="72"/>
    </row>
    <row r="240" spans="1:10" x14ac:dyDescent="0.25">
      <c r="A240" s="151"/>
      <c r="B240" s="152"/>
      <c r="C240" s="71"/>
      <c r="D240" s="155">
        <f>COUNTIFS('MASTER LIST'!$L:$L,$B240,'MASTER LIST'!$I:$I,$A240)</f>
        <v>0</v>
      </c>
      <c r="E240" s="156" t="str">
        <f t="shared" si="9"/>
        <v/>
      </c>
      <c r="F240" s="71"/>
      <c r="G240" s="71"/>
      <c r="H240" s="71"/>
      <c r="I240" s="71"/>
      <c r="J240" s="72"/>
    </row>
    <row r="241" spans="1:10" x14ac:dyDescent="0.25">
      <c r="A241" s="151"/>
      <c r="B241" s="152"/>
      <c r="C241" s="71"/>
      <c r="D241" s="155">
        <f>COUNTIFS('MASTER LIST'!$L:$L,$B241,'MASTER LIST'!$I:$I,$A241)</f>
        <v>0</v>
      </c>
      <c r="E241" s="156" t="str">
        <f t="shared" si="9"/>
        <v/>
      </c>
      <c r="F241" s="71"/>
      <c r="G241" s="71"/>
      <c r="H241" s="71"/>
      <c r="I241" s="71"/>
      <c r="J241" s="72"/>
    </row>
    <row r="242" spans="1:10" x14ac:dyDescent="0.25">
      <c r="A242" s="151"/>
      <c r="B242" s="152"/>
      <c r="C242" s="71"/>
      <c r="D242" s="155">
        <f>COUNTIFS('MASTER LIST'!$L:$L,$B242,'MASTER LIST'!$I:$I,$A242)</f>
        <v>0</v>
      </c>
      <c r="E242" s="156" t="str">
        <f t="shared" si="9"/>
        <v/>
      </c>
      <c r="F242" s="71"/>
      <c r="G242" s="71"/>
      <c r="H242" s="71"/>
      <c r="I242" s="71"/>
      <c r="J242" s="72"/>
    </row>
    <row r="243" spans="1:10" x14ac:dyDescent="0.25">
      <c r="A243" s="151"/>
      <c r="B243" s="152"/>
      <c r="C243" s="71"/>
      <c r="D243" s="155">
        <f>COUNTIFS('MASTER LIST'!$L:$L,$B243,'MASTER LIST'!$I:$I,$A243)</f>
        <v>0</v>
      </c>
      <c r="E243" s="156" t="str">
        <f t="shared" si="9"/>
        <v/>
      </c>
      <c r="F243" s="71"/>
      <c r="G243" s="71"/>
      <c r="H243" s="71"/>
      <c r="I243" s="71"/>
      <c r="J243" s="72"/>
    </row>
    <row r="244" spans="1:10" x14ac:dyDescent="0.25">
      <c r="A244" s="151"/>
      <c r="B244" s="152"/>
      <c r="C244" s="71"/>
      <c r="D244" s="155">
        <f>COUNTIFS('MASTER LIST'!$L:$L,$B244,'MASTER LIST'!$I:$I,$A244)</f>
        <v>0</v>
      </c>
      <c r="E244" s="156" t="str">
        <f t="shared" si="9"/>
        <v/>
      </c>
      <c r="F244" s="71"/>
      <c r="G244" s="71"/>
      <c r="H244" s="71"/>
      <c r="I244" s="71"/>
      <c r="J244" s="72"/>
    </row>
    <row r="245" spans="1:10" x14ac:dyDescent="0.25">
      <c r="A245" s="151"/>
      <c r="B245" s="152"/>
      <c r="C245" s="71"/>
      <c r="D245" s="155">
        <f>COUNTIFS('MASTER LIST'!$L:$L,$B245,'MASTER LIST'!$I:$I,$A245)</f>
        <v>0</v>
      </c>
      <c r="E245" s="156" t="str">
        <f t="shared" si="9"/>
        <v/>
      </c>
      <c r="F245" s="71"/>
      <c r="G245" s="71"/>
      <c r="H245" s="71"/>
      <c r="I245" s="71"/>
      <c r="J245" s="72"/>
    </row>
    <row r="246" spans="1:10" x14ac:dyDescent="0.25">
      <c r="A246" s="151"/>
      <c r="B246" s="152"/>
      <c r="C246" s="71"/>
      <c r="D246" s="155">
        <f>COUNTIFS('MASTER LIST'!$L:$L,$B246,'MASTER LIST'!$I:$I,$A246)</f>
        <v>0</v>
      </c>
      <c r="E246" s="156" t="str">
        <f t="shared" si="9"/>
        <v/>
      </c>
      <c r="F246" s="71"/>
      <c r="G246" s="71"/>
      <c r="H246" s="71"/>
      <c r="I246" s="71"/>
      <c r="J246" s="72"/>
    </row>
    <row r="247" spans="1:10" x14ac:dyDescent="0.25">
      <c r="A247" s="151"/>
      <c r="B247" s="152"/>
      <c r="C247" s="71"/>
      <c r="D247" s="155">
        <f>COUNTIFS('MASTER LIST'!$L:$L,$B247,'MASTER LIST'!$I:$I,$A247)</f>
        <v>0</v>
      </c>
      <c r="E247" s="156" t="str">
        <f t="shared" si="9"/>
        <v/>
      </c>
      <c r="F247" s="71"/>
      <c r="G247" s="71"/>
      <c r="H247" s="71"/>
      <c r="I247" s="71"/>
      <c r="J247" s="72"/>
    </row>
    <row r="248" spans="1:10" x14ac:dyDescent="0.25">
      <c r="A248" s="151"/>
      <c r="B248" s="152"/>
      <c r="C248" s="71"/>
      <c r="D248" s="155">
        <f>COUNTIFS('MASTER LIST'!$L:$L,$B248,'MASTER LIST'!$I:$I,$A248)</f>
        <v>0</v>
      </c>
      <c r="E248" s="156" t="str">
        <f t="shared" si="9"/>
        <v/>
      </c>
      <c r="F248" s="71"/>
      <c r="G248" s="71"/>
      <c r="H248" s="71"/>
      <c r="I248" s="71"/>
      <c r="J248" s="72"/>
    </row>
    <row r="249" spans="1:10" x14ac:dyDescent="0.25">
      <c r="A249" s="151"/>
      <c r="B249" s="152"/>
      <c r="C249" s="71"/>
      <c r="D249" s="155">
        <f>COUNTIFS('MASTER LIST'!$L:$L,$B249,'MASTER LIST'!$I:$I,$A249)</f>
        <v>0</v>
      </c>
      <c r="E249" s="156" t="str">
        <f t="shared" si="9"/>
        <v/>
      </c>
      <c r="F249" s="71"/>
      <c r="G249" s="71"/>
      <c r="H249" s="71"/>
      <c r="I249" s="71"/>
      <c r="J249" s="72"/>
    </row>
    <row r="250" spans="1:10" x14ac:dyDescent="0.25">
      <c r="A250" s="151"/>
      <c r="B250" s="152"/>
      <c r="C250" s="71"/>
      <c r="D250" s="155">
        <f>COUNTIFS('MASTER LIST'!$L:$L,$B250,'MASTER LIST'!$I:$I,$A250)</f>
        <v>0</v>
      </c>
      <c r="E250" s="156" t="str">
        <f t="shared" si="9"/>
        <v/>
      </c>
      <c r="F250" s="71"/>
      <c r="G250" s="71"/>
      <c r="H250" s="71"/>
      <c r="I250" s="71"/>
      <c r="J250" s="72"/>
    </row>
    <row r="251" spans="1:10" x14ac:dyDescent="0.25">
      <c r="A251" s="151"/>
      <c r="B251" s="152"/>
      <c r="C251" s="71"/>
      <c r="D251" s="155">
        <f>COUNTIFS('MASTER LIST'!$L:$L,$B251,'MASTER LIST'!$I:$I,$A251)</f>
        <v>0</v>
      </c>
      <c r="E251" s="156" t="str">
        <f t="shared" si="9"/>
        <v/>
      </c>
      <c r="F251" s="71"/>
      <c r="G251" s="71"/>
      <c r="H251" s="71"/>
      <c r="I251" s="71"/>
      <c r="J251" s="72"/>
    </row>
    <row r="252" spans="1:10" x14ac:dyDescent="0.25">
      <c r="A252" s="151"/>
      <c r="B252" s="152"/>
      <c r="C252" s="71"/>
      <c r="D252" s="155">
        <f>COUNTIFS('MASTER LIST'!$L:$L,$B252,'MASTER LIST'!$I:$I,$A252)</f>
        <v>0</v>
      </c>
      <c r="E252" s="156" t="str">
        <f t="shared" si="9"/>
        <v/>
      </c>
      <c r="F252" s="71"/>
      <c r="G252" s="71"/>
      <c r="H252" s="71"/>
      <c r="I252" s="71"/>
      <c r="J252" s="72"/>
    </row>
    <row r="253" spans="1:10" x14ac:dyDescent="0.25">
      <c r="A253" s="151"/>
      <c r="B253" s="152"/>
      <c r="C253" s="71"/>
      <c r="D253" s="155">
        <f>COUNTIFS('MASTER LIST'!$L:$L,$B253,'MASTER LIST'!$I:$I,$A253)</f>
        <v>0</v>
      </c>
      <c r="E253" s="156" t="str">
        <f t="shared" si="9"/>
        <v/>
      </c>
      <c r="F253" s="71"/>
      <c r="G253" s="71"/>
      <c r="H253" s="71"/>
      <c r="I253" s="71"/>
      <c r="J253" s="72"/>
    </row>
    <row r="254" spans="1:10" x14ac:dyDescent="0.25">
      <c r="A254" s="151"/>
      <c r="B254" s="152"/>
      <c r="C254" s="71"/>
      <c r="D254" s="155">
        <f>COUNTIFS('MASTER LIST'!$L:$L,$B254,'MASTER LIST'!$I:$I,$A254)</f>
        <v>0</v>
      </c>
      <c r="E254" s="156" t="str">
        <f t="shared" si="9"/>
        <v/>
      </c>
      <c r="F254" s="71"/>
      <c r="G254" s="71"/>
      <c r="H254" s="71"/>
      <c r="I254" s="71"/>
      <c r="J254" s="72"/>
    </row>
    <row r="255" spans="1:10" x14ac:dyDescent="0.25">
      <c r="A255" s="151"/>
      <c r="B255" s="152"/>
      <c r="C255" s="71"/>
      <c r="D255" s="155">
        <f>COUNTIFS('MASTER LIST'!$L:$L,$B255,'MASTER LIST'!$I:$I,$A255)</f>
        <v>0</v>
      </c>
      <c r="E255" s="156" t="str">
        <f t="shared" si="9"/>
        <v/>
      </c>
      <c r="F255" s="71"/>
      <c r="G255" s="71"/>
      <c r="H255" s="71"/>
      <c r="I255" s="71"/>
      <c r="J255" s="72"/>
    </row>
    <row r="256" spans="1:10" x14ac:dyDescent="0.25">
      <c r="A256" s="151"/>
      <c r="B256" s="152"/>
      <c r="C256" s="71"/>
      <c r="D256" s="155">
        <f>COUNTIFS('MASTER LIST'!$L:$L,$B256,'MASTER LIST'!$I:$I,$A256)</f>
        <v>0</v>
      </c>
      <c r="E256" s="156" t="str">
        <f t="shared" si="9"/>
        <v/>
      </c>
      <c r="F256" s="71"/>
      <c r="G256" s="71"/>
      <c r="H256" s="71"/>
      <c r="I256" s="71"/>
      <c r="J256" s="72"/>
    </row>
    <row r="257" spans="1:10" x14ac:dyDescent="0.25">
      <c r="A257" s="151"/>
      <c r="B257" s="152"/>
      <c r="C257" s="71"/>
      <c r="D257" s="155">
        <f>COUNTIFS('MASTER LIST'!$L:$L,$B257,'MASTER LIST'!$I:$I,$A257)</f>
        <v>0</v>
      </c>
      <c r="E257" s="156" t="str">
        <f t="shared" si="9"/>
        <v/>
      </c>
      <c r="F257" s="71"/>
      <c r="G257" s="71"/>
      <c r="H257" s="71"/>
      <c r="I257" s="71"/>
      <c r="J257" s="72"/>
    </row>
    <row r="258" spans="1:10" x14ac:dyDescent="0.25">
      <c r="A258" s="151"/>
      <c r="B258" s="152"/>
      <c r="C258" s="71"/>
      <c r="D258" s="155">
        <f>COUNTIFS('MASTER LIST'!$L:$L,$B258,'MASTER LIST'!$I:$I,$A258)</f>
        <v>0</v>
      </c>
      <c r="E258" s="156" t="str">
        <f t="shared" si="9"/>
        <v/>
      </c>
      <c r="F258" s="71"/>
      <c r="G258" s="71"/>
      <c r="H258" s="71"/>
      <c r="I258" s="71"/>
      <c r="J258" s="72"/>
    </row>
    <row r="259" spans="1:10" x14ac:dyDescent="0.25">
      <c r="A259" s="151"/>
      <c r="B259" s="152"/>
      <c r="C259" s="71"/>
      <c r="D259" s="155">
        <f>COUNTIFS('MASTER LIST'!$L:$L,$B259,'MASTER LIST'!$I:$I,$A259)</f>
        <v>0</v>
      </c>
      <c r="E259" s="156" t="str">
        <f t="shared" si="9"/>
        <v/>
      </c>
      <c r="F259" s="71"/>
      <c r="G259" s="71"/>
      <c r="H259" s="71"/>
      <c r="I259" s="71"/>
      <c r="J259" s="72"/>
    </row>
    <row r="260" spans="1:10" x14ac:dyDescent="0.25">
      <c r="A260" s="151"/>
      <c r="B260" s="152"/>
      <c r="C260" s="71"/>
      <c r="D260" s="155">
        <f>COUNTIFS('MASTER LIST'!$L:$L,$B260,'MASTER LIST'!$I:$I,$A260)</f>
        <v>0</v>
      </c>
      <c r="E260" s="156" t="str">
        <f t="shared" si="9"/>
        <v/>
      </c>
      <c r="F260" s="71"/>
      <c r="G260" s="71"/>
      <c r="H260" s="71"/>
      <c r="I260" s="71"/>
      <c r="J260" s="72"/>
    </row>
    <row r="261" spans="1:10" x14ac:dyDescent="0.25">
      <c r="A261" s="151"/>
      <c r="B261" s="152"/>
      <c r="C261" s="71"/>
      <c r="D261" s="155">
        <f>COUNTIFS('MASTER LIST'!$L:$L,$B261,'MASTER LIST'!$I:$I,$A261)</f>
        <v>0</v>
      </c>
      <c r="E261" s="156" t="str">
        <f t="shared" si="9"/>
        <v/>
      </c>
      <c r="F261" s="71"/>
      <c r="G261" s="71"/>
      <c r="H261" s="71"/>
      <c r="I261" s="71"/>
      <c r="J261" s="72"/>
    </row>
    <row r="262" spans="1:10" x14ac:dyDescent="0.25">
      <c r="A262" s="151"/>
      <c r="B262" s="152"/>
      <c r="C262" s="71"/>
      <c r="D262" s="155">
        <f>COUNTIFS('MASTER LIST'!$L:$L,$B262,'MASTER LIST'!$I:$I,$A262)</f>
        <v>0</v>
      </c>
      <c r="E262" s="156" t="str">
        <f t="shared" si="9"/>
        <v/>
      </c>
      <c r="F262" s="71"/>
      <c r="G262" s="71"/>
      <c r="H262" s="71"/>
      <c r="I262" s="71"/>
      <c r="J262" s="72"/>
    </row>
    <row r="263" spans="1:10" x14ac:dyDescent="0.25">
      <c r="A263" s="151"/>
      <c r="B263" s="152"/>
      <c r="C263" s="71"/>
      <c r="D263" s="155">
        <f>COUNTIFS('MASTER LIST'!$L:$L,$B263,'MASTER LIST'!$I:$I,$A263)</f>
        <v>0</v>
      </c>
      <c r="E263" s="156" t="str">
        <f t="shared" si="9"/>
        <v/>
      </c>
      <c r="F263" s="71"/>
      <c r="G263" s="71"/>
      <c r="H263" s="71"/>
      <c r="I263" s="71"/>
      <c r="J263" s="72"/>
    </row>
    <row r="264" spans="1:10" x14ac:dyDescent="0.25">
      <c r="A264" s="151"/>
      <c r="B264" s="152"/>
      <c r="C264" s="71"/>
      <c r="D264" s="155">
        <f>COUNTIFS('MASTER LIST'!$L:$L,$B264,'MASTER LIST'!$I:$I,$A264)</f>
        <v>0</v>
      </c>
      <c r="E264" s="156" t="str">
        <f t="shared" si="9"/>
        <v/>
      </c>
      <c r="F264" s="71"/>
      <c r="G264" s="71"/>
      <c r="H264" s="71"/>
      <c r="I264" s="71"/>
      <c r="J264" s="72"/>
    </row>
    <row r="265" spans="1:10" x14ac:dyDescent="0.25">
      <c r="A265" s="151"/>
      <c r="B265" s="152"/>
      <c r="C265" s="71"/>
      <c r="D265" s="155">
        <f>COUNTIFS('MASTER LIST'!$L:$L,$B265,'MASTER LIST'!$I:$I,$A265)</f>
        <v>0</v>
      </c>
      <c r="E265" s="156" t="str">
        <f t="shared" si="9"/>
        <v/>
      </c>
      <c r="F265" s="71"/>
      <c r="G265" s="71"/>
      <c r="H265" s="71"/>
      <c r="I265" s="71"/>
      <c r="J265" s="72"/>
    </row>
    <row r="266" spans="1:10" x14ac:dyDescent="0.25">
      <c r="A266" s="151"/>
      <c r="B266" s="152"/>
      <c r="C266" s="71"/>
      <c r="D266" s="155">
        <f>COUNTIFS('MASTER LIST'!$L:$L,$B266,'MASTER LIST'!$I:$I,$A266)</f>
        <v>0</v>
      </c>
      <c r="E266" s="156" t="str">
        <f t="shared" si="9"/>
        <v/>
      </c>
      <c r="F266" s="71"/>
      <c r="G266" s="71"/>
      <c r="H266" s="71"/>
      <c r="I266" s="71"/>
      <c r="J266" s="72"/>
    </row>
    <row r="267" spans="1:10" x14ac:dyDescent="0.25">
      <c r="A267" s="151"/>
      <c r="B267" s="152"/>
      <c r="C267" s="71"/>
      <c r="D267" s="155">
        <f>COUNTIFS('MASTER LIST'!$L:$L,$B267,'MASTER LIST'!$I:$I,$A267)</f>
        <v>0</v>
      </c>
      <c r="E267" s="156" t="str">
        <f t="shared" si="9"/>
        <v/>
      </c>
      <c r="F267" s="71"/>
      <c r="G267" s="71"/>
      <c r="H267" s="71"/>
      <c r="I267" s="71"/>
      <c r="J267" s="72"/>
    </row>
    <row r="268" spans="1:10" x14ac:dyDescent="0.25">
      <c r="A268" s="151"/>
      <c r="B268" s="152"/>
      <c r="C268" s="71"/>
      <c r="D268" s="155">
        <f>COUNTIFS('MASTER LIST'!$L:$L,$B268,'MASTER LIST'!$I:$I,$A268)</f>
        <v>0</v>
      </c>
      <c r="E268" s="156" t="str">
        <f t="shared" si="9"/>
        <v/>
      </c>
      <c r="F268" s="71"/>
      <c r="G268" s="71"/>
      <c r="H268" s="71"/>
      <c r="I268" s="71"/>
      <c r="J268" s="72"/>
    </row>
    <row r="269" spans="1:10" x14ac:dyDescent="0.25">
      <c r="A269" s="151"/>
      <c r="B269" s="152"/>
      <c r="C269" s="71"/>
      <c r="D269" s="155">
        <f>COUNTIFS('MASTER LIST'!$L:$L,$B269,'MASTER LIST'!$I:$I,$A269)</f>
        <v>0</v>
      </c>
      <c r="E269" s="156" t="str">
        <f t="shared" si="9"/>
        <v/>
      </c>
      <c r="F269" s="71"/>
      <c r="G269" s="71"/>
      <c r="H269" s="71"/>
      <c r="I269" s="71"/>
      <c r="J269" s="72"/>
    </row>
    <row r="270" spans="1:10" x14ac:dyDescent="0.25">
      <c r="A270" s="151"/>
      <c r="B270" s="152"/>
      <c r="C270" s="71"/>
      <c r="D270" s="155">
        <f>COUNTIFS('MASTER LIST'!$L:$L,$B270,'MASTER LIST'!$I:$I,$A270)</f>
        <v>0</v>
      </c>
      <c r="E270" s="156" t="str">
        <f t="shared" si="9"/>
        <v/>
      </c>
      <c r="F270" s="71"/>
      <c r="G270" s="71"/>
      <c r="H270" s="71"/>
      <c r="I270" s="71"/>
      <c r="J270" s="72"/>
    </row>
    <row r="271" spans="1:10" x14ac:dyDescent="0.25">
      <c r="A271" s="151"/>
      <c r="B271" s="152"/>
      <c r="C271" s="71"/>
      <c r="D271" s="155">
        <f>COUNTIFS('MASTER LIST'!$L:$L,$B271,'MASTER LIST'!$I:$I,$A271)</f>
        <v>0</v>
      </c>
      <c r="E271" s="156" t="str">
        <f t="shared" si="9"/>
        <v/>
      </c>
      <c r="F271" s="71"/>
      <c r="G271" s="71"/>
      <c r="H271" s="71"/>
      <c r="I271" s="71"/>
      <c r="J271" s="72"/>
    </row>
    <row r="272" spans="1:10" x14ac:dyDescent="0.25">
      <c r="A272" s="151"/>
      <c r="B272" s="152"/>
      <c r="C272" s="71"/>
      <c r="D272" s="155">
        <f>COUNTIFS('MASTER LIST'!$L:$L,$B272,'MASTER LIST'!$I:$I,$A272)</f>
        <v>0</v>
      </c>
      <c r="E272" s="156" t="str">
        <f t="shared" si="9"/>
        <v/>
      </c>
      <c r="F272" s="71"/>
      <c r="G272" s="71"/>
      <c r="H272" s="71"/>
      <c r="I272" s="71"/>
      <c r="J272" s="72"/>
    </row>
    <row r="273" spans="1:10" x14ac:dyDescent="0.25">
      <c r="A273" s="151"/>
      <c r="B273" s="152"/>
      <c r="C273" s="71"/>
      <c r="D273" s="155">
        <f>COUNTIFS('MASTER LIST'!$L:$L,$B273,'MASTER LIST'!$I:$I,$A273)</f>
        <v>0</v>
      </c>
      <c r="E273" s="156" t="str">
        <f t="shared" si="9"/>
        <v/>
      </c>
      <c r="F273" s="71"/>
      <c r="G273" s="71"/>
      <c r="H273" s="71"/>
      <c r="I273" s="71"/>
      <c r="J273" s="72"/>
    </row>
    <row r="274" spans="1:10" x14ac:dyDescent="0.25">
      <c r="A274" s="151"/>
      <c r="B274" s="152"/>
      <c r="C274" s="71"/>
      <c r="D274" s="155">
        <f>COUNTIFS('MASTER LIST'!$L:$L,$B274,'MASTER LIST'!$I:$I,$A274)</f>
        <v>0</v>
      </c>
      <c r="E274" s="156" t="str">
        <f t="shared" si="9"/>
        <v/>
      </c>
      <c r="F274" s="71"/>
      <c r="G274" s="71"/>
      <c r="H274" s="71"/>
      <c r="I274" s="71"/>
      <c r="J274" s="72"/>
    </row>
    <row r="275" spans="1:10" x14ac:dyDescent="0.25">
      <c r="A275" s="151"/>
      <c r="B275" s="152"/>
      <c r="C275" s="71"/>
      <c r="D275" s="155">
        <f>COUNTIFS('MASTER LIST'!$L:$L,$B275,'MASTER LIST'!$I:$I,$A275)</f>
        <v>0</v>
      </c>
      <c r="E275" s="156" t="str">
        <f t="shared" si="9"/>
        <v/>
      </c>
      <c r="F275" s="71"/>
      <c r="G275" s="71"/>
      <c r="H275" s="71"/>
      <c r="I275" s="71"/>
      <c r="J275" s="72"/>
    </row>
    <row r="276" spans="1:10" x14ac:dyDescent="0.25">
      <c r="A276" s="151"/>
      <c r="B276" s="152"/>
      <c r="C276" s="71"/>
      <c r="D276" s="155">
        <f>COUNTIFS('MASTER LIST'!$L:$L,$B276,'MASTER LIST'!$I:$I,$A276)</f>
        <v>0</v>
      </c>
      <c r="E276" s="156" t="str">
        <f t="shared" si="9"/>
        <v/>
      </c>
      <c r="F276" s="71"/>
      <c r="G276" s="71"/>
      <c r="H276" s="71"/>
      <c r="I276" s="71"/>
      <c r="J276" s="72"/>
    </row>
    <row r="277" spans="1:10" x14ac:dyDescent="0.25">
      <c r="A277" s="151"/>
      <c r="B277" s="152"/>
      <c r="C277" s="71"/>
      <c r="D277" s="155">
        <f>COUNTIFS('MASTER LIST'!$L:$L,$B277,'MASTER LIST'!$I:$I,$A277)</f>
        <v>0</v>
      </c>
      <c r="E277" s="156" t="str">
        <f t="shared" si="9"/>
        <v/>
      </c>
      <c r="F277" s="71"/>
      <c r="G277" s="71"/>
      <c r="H277" s="71"/>
      <c r="I277" s="71"/>
      <c r="J277" s="72"/>
    </row>
    <row r="278" spans="1:10" x14ac:dyDescent="0.25">
      <c r="A278" s="151"/>
      <c r="B278" s="152"/>
      <c r="C278" s="71"/>
      <c r="D278" s="155">
        <f>COUNTIFS('MASTER LIST'!$L:$L,$B278,'MASTER LIST'!$I:$I,$A278)</f>
        <v>0</v>
      </c>
      <c r="E278" s="156" t="str">
        <f t="shared" si="9"/>
        <v/>
      </c>
      <c r="F278" s="71"/>
      <c r="G278" s="71"/>
      <c r="H278" s="71"/>
      <c r="I278" s="71"/>
      <c r="J278" s="72"/>
    </row>
    <row r="279" spans="1:10" x14ac:dyDescent="0.25">
      <c r="A279" s="151"/>
      <c r="B279" s="152"/>
      <c r="C279" s="71"/>
      <c r="D279" s="155">
        <f>COUNTIFS('MASTER LIST'!$L:$L,$B279,'MASTER LIST'!$I:$I,$A279)</f>
        <v>0</v>
      </c>
      <c r="E279" s="156" t="str">
        <f t="shared" si="9"/>
        <v/>
      </c>
      <c r="F279" s="71"/>
      <c r="G279" s="71"/>
      <c r="H279" s="71"/>
      <c r="I279" s="71"/>
      <c r="J279" s="72"/>
    </row>
    <row r="280" spans="1:10" x14ac:dyDescent="0.25">
      <c r="A280" s="151"/>
      <c r="B280" s="152"/>
      <c r="C280" s="71"/>
      <c r="D280" s="155">
        <f>COUNTIFS('MASTER LIST'!$L:$L,$B280,'MASTER LIST'!$I:$I,$A280)</f>
        <v>0</v>
      </c>
      <c r="E280" s="156" t="str">
        <f t="shared" ref="E280:E343" si="10">IFERROR($D280/$C280,"")</f>
        <v/>
      </c>
      <c r="F280" s="71"/>
      <c r="G280" s="71"/>
      <c r="H280" s="71"/>
      <c r="I280" s="71"/>
      <c r="J280" s="72"/>
    </row>
    <row r="281" spans="1:10" x14ac:dyDescent="0.25">
      <c r="A281" s="151"/>
      <c r="B281" s="152"/>
      <c r="C281" s="71"/>
      <c r="D281" s="155">
        <f>COUNTIFS('MASTER LIST'!$L:$L,$B281,'MASTER LIST'!$I:$I,$A281)</f>
        <v>0</v>
      </c>
      <c r="E281" s="156" t="str">
        <f t="shared" si="10"/>
        <v/>
      </c>
      <c r="F281" s="71"/>
      <c r="G281" s="71"/>
      <c r="H281" s="71"/>
      <c r="I281" s="71"/>
      <c r="J281" s="72"/>
    </row>
    <row r="282" spans="1:10" x14ac:dyDescent="0.25">
      <c r="A282" s="151"/>
      <c r="B282" s="152"/>
      <c r="C282" s="71"/>
      <c r="D282" s="155">
        <f>COUNTIFS('MASTER LIST'!$L:$L,$B282,'MASTER LIST'!$I:$I,$A282)</f>
        <v>0</v>
      </c>
      <c r="E282" s="156" t="str">
        <f t="shared" si="10"/>
        <v/>
      </c>
      <c r="F282" s="71"/>
      <c r="G282" s="71"/>
      <c r="H282" s="71"/>
      <c r="I282" s="71"/>
      <c r="J282" s="72"/>
    </row>
    <row r="283" spans="1:10" x14ac:dyDescent="0.25">
      <c r="A283" s="151"/>
      <c r="B283" s="152"/>
      <c r="C283" s="71"/>
      <c r="D283" s="155">
        <f>COUNTIFS('MASTER LIST'!$L:$L,$B283,'MASTER LIST'!$I:$I,$A283)</f>
        <v>0</v>
      </c>
      <c r="E283" s="156" t="str">
        <f t="shared" si="10"/>
        <v/>
      </c>
      <c r="F283" s="71"/>
      <c r="G283" s="71"/>
      <c r="H283" s="71"/>
      <c r="I283" s="71"/>
      <c r="J283" s="72"/>
    </row>
    <row r="284" spans="1:10" x14ac:dyDescent="0.25">
      <c r="A284" s="151"/>
      <c r="B284" s="152"/>
      <c r="C284" s="71"/>
      <c r="D284" s="155">
        <f>COUNTIFS('MASTER LIST'!$L:$L,$B284,'MASTER LIST'!$I:$I,$A284)</f>
        <v>0</v>
      </c>
      <c r="E284" s="156" t="str">
        <f t="shared" si="10"/>
        <v/>
      </c>
      <c r="F284" s="71"/>
      <c r="G284" s="71"/>
      <c r="H284" s="71"/>
      <c r="I284" s="71"/>
      <c r="J284" s="72"/>
    </row>
    <row r="285" spans="1:10" x14ac:dyDescent="0.25">
      <c r="A285" s="151"/>
      <c r="B285" s="152"/>
      <c r="C285" s="71"/>
      <c r="D285" s="155">
        <f>COUNTIFS('MASTER LIST'!$L:$L,$B285,'MASTER LIST'!$I:$I,$A285)</f>
        <v>0</v>
      </c>
      <c r="E285" s="156" t="str">
        <f t="shared" si="10"/>
        <v/>
      </c>
      <c r="F285" s="71"/>
      <c r="G285" s="71"/>
      <c r="H285" s="71"/>
      <c r="I285" s="71"/>
      <c r="J285" s="72"/>
    </row>
    <row r="286" spans="1:10" x14ac:dyDescent="0.25">
      <c r="A286" s="151"/>
      <c r="B286" s="152"/>
      <c r="C286" s="71"/>
      <c r="D286" s="155">
        <f>COUNTIFS('MASTER LIST'!$L:$L,$B286,'MASTER LIST'!$I:$I,$A286)</f>
        <v>0</v>
      </c>
      <c r="E286" s="156" t="str">
        <f t="shared" si="10"/>
        <v/>
      </c>
      <c r="F286" s="71"/>
      <c r="G286" s="71"/>
      <c r="H286" s="71"/>
      <c r="I286" s="71"/>
      <c r="J286" s="72"/>
    </row>
    <row r="287" spans="1:10" x14ac:dyDescent="0.25">
      <c r="A287" s="151"/>
      <c r="B287" s="152"/>
      <c r="C287" s="71"/>
      <c r="D287" s="155">
        <f>COUNTIFS('MASTER LIST'!$L:$L,$B287,'MASTER LIST'!$I:$I,$A287)</f>
        <v>0</v>
      </c>
      <c r="E287" s="156" t="str">
        <f t="shared" si="10"/>
        <v/>
      </c>
      <c r="F287" s="71"/>
      <c r="G287" s="71"/>
      <c r="H287" s="71"/>
      <c r="I287" s="71"/>
      <c r="J287" s="72"/>
    </row>
    <row r="288" spans="1:10" x14ac:dyDescent="0.25">
      <c r="A288" s="151"/>
      <c r="B288" s="152"/>
      <c r="C288" s="71"/>
      <c r="D288" s="155">
        <f>COUNTIFS('MASTER LIST'!$L:$L,$B288,'MASTER LIST'!$I:$I,$A288)</f>
        <v>0</v>
      </c>
      <c r="E288" s="156" t="str">
        <f t="shared" si="10"/>
        <v/>
      </c>
      <c r="F288" s="71"/>
      <c r="G288" s="71"/>
      <c r="H288" s="71"/>
      <c r="I288" s="71"/>
      <c r="J288" s="72"/>
    </row>
    <row r="289" spans="1:10" x14ac:dyDescent="0.25">
      <c r="A289" s="151"/>
      <c r="B289" s="152"/>
      <c r="C289" s="71"/>
      <c r="D289" s="155">
        <f>COUNTIFS('MASTER LIST'!$L:$L,$B289,'MASTER LIST'!$I:$I,$A289)</f>
        <v>0</v>
      </c>
      <c r="E289" s="156" t="str">
        <f t="shared" si="10"/>
        <v/>
      </c>
      <c r="F289" s="71"/>
      <c r="G289" s="71"/>
      <c r="H289" s="71"/>
      <c r="I289" s="71"/>
      <c r="J289" s="72"/>
    </row>
    <row r="290" spans="1:10" x14ac:dyDescent="0.25">
      <c r="A290" s="151"/>
      <c r="B290" s="152"/>
      <c r="C290" s="71"/>
      <c r="D290" s="155">
        <f>COUNTIFS('MASTER LIST'!$L:$L,$B290,'MASTER LIST'!$I:$I,$A290)</f>
        <v>0</v>
      </c>
      <c r="E290" s="156" t="str">
        <f t="shared" si="10"/>
        <v/>
      </c>
      <c r="F290" s="71"/>
      <c r="G290" s="71"/>
      <c r="H290" s="71"/>
      <c r="I290" s="71"/>
      <c r="J290" s="72"/>
    </row>
    <row r="291" spans="1:10" x14ac:dyDescent="0.25">
      <c r="A291" s="151"/>
      <c r="B291" s="152"/>
      <c r="C291" s="71"/>
      <c r="D291" s="155">
        <f>COUNTIFS('MASTER LIST'!$L:$L,$B291,'MASTER LIST'!$I:$I,$A291)</f>
        <v>0</v>
      </c>
      <c r="E291" s="156" t="str">
        <f t="shared" si="10"/>
        <v/>
      </c>
      <c r="F291" s="71"/>
      <c r="G291" s="71"/>
      <c r="H291" s="71"/>
      <c r="I291" s="71"/>
      <c r="J291" s="72"/>
    </row>
    <row r="292" spans="1:10" x14ac:dyDescent="0.25">
      <c r="A292" s="151"/>
      <c r="B292" s="152"/>
      <c r="C292" s="71"/>
      <c r="D292" s="155">
        <f>COUNTIFS('MASTER LIST'!$L:$L,$B292,'MASTER LIST'!$I:$I,$A292)</f>
        <v>0</v>
      </c>
      <c r="E292" s="156" t="str">
        <f t="shared" si="10"/>
        <v/>
      </c>
      <c r="F292" s="71"/>
      <c r="G292" s="71"/>
      <c r="H292" s="71"/>
      <c r="I292" s="71"/>
      <c r="J292" s="72"/>
    </row>
    <row r="293" spans="1:10" x14ac:dyDescent="0.25">
      <c r="A293" s="151"/>
      <c r="B293" s="152"/>
      <c r="C293" s="71"/>
      <c r="D293" s="155">
        <f>COUNTIFS('MASTER LIST'!$L:$L,$B293,'MASTER LIST'!$I:$I,$A293)</f>
        <v>0</v>
      </c>
      <c r="E293" s="156" t="str">
        <f t="shared" si="10"/>
        <v/>
      </c>
      <c r="F293" s="71"/>
      <c r="G293" s="71"/>
      <c r="H293" s="71"/>
      <c r="I293" s="71"/>
      <c r="J293" s="72"/>
    </row>
    <row r="294" spans="1:10" x14ac:dyDescent="0.25">
      <c r="A294" s="151"/>
      <c r="B294" s="152"/>
      <c r="C294" s="71"/>
      <c r="D294" s="155">
        <f>COUNTIFS('MASTER LIST'!$L:$L,$B294,'MASTER LIST'!$I:$I,$A294)</f>
        <v>0</v>
      </c>
      <c r="E294" s="156" t="str">
        <f t="shared" si="10"/>
        <v/>
      </c>
      <c r="F294" s="71"/>
      <c r="G294" s="71"/>
      <c r="H294" s="71"/>
      <c r="I294" s="71"/>
      <c r="J294" s="72"/>
    </row>
    <row r="295" spans="1:10" x14ac:dyDescent="0.25">
      <c r="A295" s="151"/>
      <c r="B295" s="152"/>
      <c r="C295" s="71"/>
      <c r="D295" s="155">
        <f>COUNTIFS('MASTER LIST'!$L:$L,$B295,'MASTER LIST'!$I:$I,$A295)</f>
        <v>0</v>
      </c>
      <c r="E295" s="156" t="str">
        <f t="shared" si="10"/>
        <v/>
      </c>
      <c r="F295" s="71"/>
      <c r="G295" s="71"/>
      <c r="H295" s="71"/>
      <c r="I295" s="71"/>
      <c r="J295" s="72"/>
    </row>
    <row r="296" spans="1:10" x14ac:dyDescent="0.25">
      <c r="A296" s="151"/>
      <c r="B296" s="152"/>
      <c r="C296" s="71"/>
      <c r="D296" s="155">
        <f>COUNTIFS('MASTER LIST'!$L:$L,$B296,'MASTER LIST'!$I:$I,$A296)</f>
        <v>0</v>
      </c>
      <c r="E296" s="156" t="str">
        <f t="shared" si="10"/>
        <v/>
      </c>
      <c r="F296" s="71"/>
      <c r="G296" s="71"/>
      <c r="H296" s="71"/>
      <c r="I296" s="71"/>
      <c r="J296" s="72"/>
    </row>
    <row r="297" spans="1:10" x14ac:dyDescent="0.25">
      <c r="A297" s="151"/>
      <c r="B297" s="152"/>
      <c r="C297" s="71"/>
      <c r="D297" s="155">
        <f>COUNTIFS('MASTER LIST'!$L:$L,$B297,'MASTER LIST'!$I:$I,$A297)</f>
        <v>0</v>
      </c>
      <c r="E297" s="156" t="str">
        <f t="shared" si="10"/>
        <v/>
      </c>
      <c r="F297" s="71"/>
      <c r="G297" s="71"/>
      <c r="H297" s="71"/>
      <c r="I297" s="71"/>
      <c r="J297" s="72"/>
    </row>
    <row r="298" spans="1:10" x14ac:dyDescent="0.25">
      <c r="A298" s="151"/>
      <c r="B298" s="152"/>
      <c r="C298" s="71"/>
      <c r="D298" s="155">
        <f>COUNTIFS('MASTER LIST'!$L:$L,$B298,'MASTER LIST'!$I:$I,$A298)</f>
        <v>0</v>
      </c>
      <c r="E298" s="156" t="str">
        <f t="shared" si="10"/>
        <v/>
      </c>
      <c r="F298" s="71"/>
      <c r="G298" s="71"/>
      <c r="H298" s="71"/>
      <c r="I298" s="71"/>
      <c r="J298" s="72"/>
    </row>
    <row r="299" spans="1:10" x14ac:dyDescent="0.25">
      <c r="A299" s="151"/>
      <c r="B299" s="152"/>
      <c r="C299" s="71"/>
      <c r="D299" s="155">
        <f>COUNTIFS('MASTER LIST'!$L:$L,$B299,'MASTER LIST'!$I:$I,$A299)</f>
        <v>0</v>
      </c>
      <c r="E299" s="156" t="str">
        <f t="shared" si="10"/>
        <v/>
      </c>
      <c r="F299" s="71"/>
      <c r="G299" s="71"/>
      <c r="H299" s="71"/>
      <c r="I299" s="71"/>
      <c r="J299" s="72"/>
    </row>
    <row r="300" spans="1:10" x14ac:dyDescent="0.25">
      <c r="A300" s="151"/>
      <c r="B300" s="152"/>
      <c r="C300" s="71"/>
      <c r="D300" s="155">
        <f>COUNTIFS('MASTER LIST'!$L:$L,$B300,'MASTER LIST'!$I:$I,$A300)</f>
        <v>0</v>
      </c>
      <c r="E300" s="156" t="str">
        <f t="shared" si="10"/>
        <v/>
      </c>
      <c r="F300" s="71"/>
      <c r="G300" s="71"/>
      <c r="H300" s="71"/>
      <c r="I300" s="71"/>
      <c r="J300" s="72"/>
    </row>
    <row r="301" spans="1:10" x14ac:dyDescent="0.25">
      <c r="A301" s="151"/>
      <c r="B301" s="152"/>
      <c r="C301" s="71"/>
      <c r="D301" s="155">
        <f>COUNTIFS('MASTER LIST'!$L:$L,$B301,'MASTER LIST'!$I:$I,$A301)</f>
        <v>0</v>
      </c>
      <c r="E301" s="156" t="str">
        <f t="shared" si="10"/>
        <v/>
      </c>
      <c r="F301" s="71"/>
      <c r="G301" s="71"/>
      <c r="H301" s="71"/>
      <c r="I301" s="71"/>
      <c r="J301" s="72"/>
    </row>
    <row r="302" spans="1:10" x14ac:dyDescent="0.25">
      <c r="A302" s="151"/>
      <c r="B302" s="152"/>
      <c r="C302" s="71"/>
      <c r="D302" s="155">
        <f>COUNTIFS('MASTER LIST'!$L:$L,$B302,'MASTER LIST'!$I:$I,$A302)</f>
        <v>0</v>
      </c>
      <c r="E302" s="156" t="str">
        <f t="shared" si="10"/>
        <v/>
      </c>
      <c r="F302" s="71"/>
      <c r="G302" s="71"/>
      <c r="H302" s="71"/>
      <c r="I302" s="71"/>
      <c r="J302" s="72"/>
    </row>
    <row r="303" spans="1:10" x14ac:dyDescent="0.25">
      <c r="A303" s="151"/>
      <c r="B303" s="152"/>
      <c r="C303" s="71"/>
      <c r="D303" s="155">
        <f>COUNTIFS('MASTER LIST'!$L:$L,$B303,'MASTER LIST'!$I:$I,$A303)</f>
        <v>0</v>
      </c>
      <c r="E303" s="156" t="str">
        <f t="shared" si="10"/>
        <v/>
      </c>
      <c r="F303" s="71"/>
      <c r="G303" s="71"/>
      <c r="H303" s="71"/>
      <c r="I303" s="71"/>
      <c r="J303" s="72"/>
    </row>
    <row r="304" spans="1:10" x14ac:dyDescent="0.25">
      <c r="A304" s="151"/>
      <c r="B304" s="152"/>
      <c r="C304" s="71"/>
      <c r="D304" s="155">
        <f>COUNTIFS('MASTER LIST'!$L:$L,$B304,'MASTER LIST'!$I:$I,$A304)</f>
        <v>0</v>
      </c>
      <c r="E304" s="156" t="str">
        <f t="shared" si="10"/>
        <v/>
      </c>
      <c r="F304" s="71"/>
      <c r="G304" s="71"/>
      <c r="H304" s="71"/>
      <c r="I304" s="71"/>
      <c r="J304" s="72"/>
    </row>
    <row r="305" spans="1:10" x14ac:dyDescent="0.25">
      <c r="A305" s="151"/>
      <c r="B305" s="152"/>
      <c r="C305" s="71"/>
      <c r="D305" s="155">
        <f>COUNTIFS('MASTER LIST'!$L:$L,$B305,'MASTER LIST'!$I:$I,$A305)</f>
        <v>0</v>
      </c>
      <c r="E305" s="156" t="str">
        <f t="shared" si="10"/>
        <v/>
      </c>
      <c r="F305" s="71"/>
      <c r="G305" s="71"/>
      <c r="H305" s="71"/>
      <c r="I305" s="71"/>
      <c r="J305" s="72"/>
    </row>
    <row r="306" spans="1:10" x14ac:dyDescent="0.25">
      <c r="A306" s="151"/>
      <c r="B306" s="152"/>
      <c r="C306" s="71"/>
      <c r="D306" s="155">
        <f>COUNTIFS('MASTER LIST'!$L:$L,$B306,'MASTER LIST'!$I:$I,$A306)</f>
        <v>0</v>
      </c>
      <c r="E306" s="156" t="str">
        <f t="shared" si="10"/>
        <v/>
      </c>
      <c r="F306" s="71"/>
      <c r="G306" s="71"/>
      <c r="H306" s="71"/>
      <c r="I306" s="71"/>
      <c r="J306" s="72"/>
    </row>
    <row r="307" spans="1:10" x14ac:dyDescent="0.25">
      <c r="A307" s="151"/>
      <c r="B307" s="152"/>
      <c r="C307" s="71"/>
      <c r="D307" s="155">
        <f>COUNTIFS('MASTER LIST'!$L:$L,$B307,'MASTER LIST'!$I:$I,$A307)</f>
        <v>0</v>
      </c>
      <c r="E307" s="156" t="str">
        <f t="shared" si="10"/>
        <v/>
      </c>
      <c r="F307" s="71"/>
      <c r="G307" s="71"/>
      <c r="H307" s="71"/>
      <c r="I307" s="71"/>
      <c r="J307" s="72"/>
    </row>
    <row r="308" spans="1:10" x14ac:dyDescent="0.25">
      <c r="A308" s="151"/>
      <c r="B308" s="152"/>
      <c r="C308" s="71"/>
      <c r="D308" s="155">
        <f>COUNTIFS('MASTER LIST'!$L:$L,$B308,'MASTER LIST'!$I:$I,$A308)</f>
        <v>0</v>
      </c>
      <c r="E308" s="156" t="str">
        <f t="shared" si="10"/>
        <v/>
      </c>
      <c r="F308" s="71"/>
      <c r="G308" s="71"/>
      <c r="H308" s="71"/>
      <c r="I308" s="71"/>
      <c r="J308" s="72"/>
    </row>
    <row r="309" spans="1:10" x14ac:dyDescent="0.25">
      <c r="A309" s="151"/>
      <c r="B309" s="152"/>
      <c r="C309" s="71"/>
      <c r="D309" s="155">
        <f>COUNTIFS('MASTER LIST'!$L:$L,$B309,'MASTER LIST'!$I:$I,$A309)</f>
        <v>0</v>
      </c>
      <c r="E309" s="156" t="str">
        <f t="shared" si="10"/>
        <v/>
      </c>
      <c r="F309" s="71"/>
      <c r="G309" s="71"/>
      <c r="H309" s="71"/>
      <c r="I309" s="71"/>
      <c r="J309" s="72"/>
    </row>
    <row r="310" spans="1:10" x14ac:dyDescent="0.25">
      <c r="A310" s="151"/>
      <c r="B310" s="152"/>
      <c r="C310" s="71"/>
      <c r="D310" s="155">
        <f>COUNTIFS('MASTER LIST'!$L:$L,$B310,'MASTER LIST'!$I:$I,$A310)</f>
        <v>0</v>
      </c>
      <c r="E310" s="156" t="str">
        <f t="shared" si="10"/>
        <v/>
      </c>
      <c r="F310" s="71"/>
      <c r="G310" s="71"/>
      <c r="H310" s="71"/>
      <c r="I310" s="71"/>
      <c r="J310" s="72"/>
    </row>
    <row r="311" spans="1:10" x14ac:dyDescent="0.25">
      <c r="A311" s="151"/>
      <c r="B311" s="152"/>
      <c r="C311" s="71"/>
      <c r="D311" s="155">
        <f>COUNTIFS('MASTER LIST'!$L:$L,$B311,'MASTER LIST'!$I:$I,$A311)</f>
        <v>0</v>
      </c>
      <c r="E311" s="156" t="str">
        <f t="shared" si="10"/>
        <v/>
      </c>
      <c r="F311" s="71"/>
      <c r="G311" s="71"/>
      <c r="H311" s="71"/>
      <c r="I311" s="71"/>
      <c r="J311" s="72"/>
    </row>
    <row r="312" spans="1:10" x14ac:dyDescent="0.25">
      <c r="A312" s="151"/>
      <c r="B312" s="152"/>
      <c r="C312" s="71"/>
      <c r="D312" s="155">
        <f>COUNTIFS('MASTER LIST'!$L:$L,$B312,'MASTER LIST'!$I:$I,$A312)</f>
        <v>0</v>
      </c>
      <c r="E312" s="156" t="str">
        <f t="shared" si="10"/>
        <v/>
      </c>
      <c r="F312" s="71"/>
      <c r="G312" s="71"/>
      <c r="H312" s="71"/>
      <c r="I312" s="71"/>
      <c r="J312" s="72"/>
    </row>
    <row r="313" spans="1:10" x14ac:dyDescent="0.25">
      <c r="A313" s="151"/>
      <c r="B313" s="152"/>
      <c r="C313" s="71"/>
      <c r="D313" s="155">
        <f>COUNTIFS('MASTER LIST'!$L:$L,$B313,'MASTER LIST'!$I:$I,$A313)</f>
        <v>0</v>
      </c>
      <c r="E313" s="156" t="str">
        <f t="shared" si="10"/>
        <v/>
      </c>
      <c r="F313" s="71"/>
      <c r="G313" s="71"/>
      <c r="H313" s="71"/>
      <c r="I313" s="71"/>
      <c r="J313" s="72"/>
    </row>
    <row r="314" spans="1:10" x14ac:dyDescent="0.25">
      <c r="A314" s="151"/>
      <c r="B314" s="152"/>
      <c r="C314" s="71"/>
      <c r="D314" s="155">
        <f>COUNTIFS('MASTER LIST'!$L:$L,$B314,'MASTER LIST'!$I:$I,$A314)</f>
        <v>0</v>
      </c>
      <c r="E314" s="156" t="str">
        <f t="shared" si="10"/>
        <v/>
      </c>
      <c r="F314" s="71"/>
      <c r="G314" s="71"/>
      <c r="H314" s="71"/>
      <c r="I314" s="71"/>
      <c r="J314" s="72"/>
    </row>
    <row r="315" spans="1:10" x14ac:dyDescent="0.25">
      <c r="A315" s="151"/>
      <c r="B315" s="152"/>
      <c r="C315" s="71"/>
      <c r="D315" s="155">
        <f>COUNTIFS('MASTER LIST'!$L:$L,$B315,'MASTER LIST'!$I:$I,$A315)</f>
        <v>0</v>
      </c>
      <c r="E315" s="156" t="str">
        <f t="shared" si="10"/>
        <v/>
      </c>
      <c r="F315" s="71"/>
      <c r="G315" s="71"/>
      <c r="H315" s="71"/>
      <c r="I315" s="71"/>
      <c r="J315" s="72"/>
    </row>
    <row r="316" spans="1:10" x14ac:dyDescent="0.25">
      <c r="A316" s="151"/>
      <c r="B316" s="152"/>
      <c r="C316" s="71"/>
      <c r="D316" s="155">
        <f>COUNTIFS('MASTER LIST'!$L:$L,$B316,'MASTER LIST'!$I:$I,$A316)</f>
        <v>0</v>
      </c>
      <c r="E316" s="156" t="str">
        <f t="shared" si="10"/>
        <v/>
      </c>
      <c r="F316" s="71"/>
      <c r="G316" s="71"/>
      <c r="H316" s="71"/>
      <c r="I316" s="71"/>
      <c r="J316" s="72"/>
    </row>
    <row r="317" spans="1:10" x14ac:dyDescent="0.25">
      <c r="A317" s="151"/>
      <c r="B317" s="152"/>
      <c r="C317" s="71"/>
      <c r="D317" s="155">
        <f>COUNTIFS('MASTER LIST'!$L:$L,$B317,'MASTER LIST'!$I:$I,$A317)</f>
        <v>0</v>
      </c>
      <c r="E317" s="156" t="str">
        <f t="shared" si="10"/>
        <v/>
      </c>
      <c r="F317" s="71"/>
      <c r="G317" s="71"/>
      <c r="H317" s="71"/>
      <c r="I317" s="71"/>
      <c r="J317" s="72"/>
    </row>
    <row r="318" spans="1:10" x14ac:dyDescent="0.25">
      <c r="A318" s="151"/>
      <c r="B318" s="152"/>
      <c r="C318" s="71"/>
      <c r="D318" s="155">
        <f>COUNTIFS('MASTER LIST'!$L:$L,$B318,'MASTER LIST'!$I:$I,$A318)</f>
        <v>0</v>
      </c>
      <c r="E318" s="156" t="str">
        <f t="shared" si="10"/>
        <v/>
      </c>
      <c r="F318" s="71"/>
      <c r="G318" s="71"/>
      <c r="H318" s="71"/>
      <c r="I318" s="71"/>
      <c r="J318" s="72"/>
    </row>
    <row r="319" spans="1:10" x14ac:dyDescent="0.25">
      <c r="A319" s="151"/>
      <c r="B319" s="152"/>
      <c r="C319" s="71"/>
      <c r="D319" s="155">
        <f>COUNTIFS('MASTER LIST'!$L:$L,$B319,'MASTER LIST'!$I:$I,$A319)</f>
        <v>0</v>
      </c>
      <c r="E319" s="156" t="str">
        <f t="shared" si="10"/>
        <v/>
      </c>
      <c r="F319" s="71"/>
      <c r="G319" s="71"/>
      <c r="H319" s="71"/>
      <c r="I319" s="71"/>
      <c r="J319" s="72"/>
    </row>
    <row r="320" spans="1:10" x14ac:dyDescent="0.25">
      <c r="A320" s="151"/>
      <c r="B320" s="152"/>
      <c r="C320" s="71"/>
      <c r="D320" s="155">
        <f>COUNTIFS('MASTER LIST'!$L:$L,$B320,'MASTER LIST'!$I:$I,$A320)</f>
        <v>0</v>
      </c>
      <c r="E320" s="156" t="str">
        <f t="shared" si="10"/>
        <v/>
      </c>
      <c r="F320" s="71"/>
      <c r="G320" s="71"/>
      <c r="H320" s="71"/>
      <c r="I320" s="71"/>
      <c r="J320" s="72"/>
    </row>
    <row r="321" spans="1:10" x14ac:dyDescent="0.25">
      <c r="A321" s="151"/>
      <c r="B321" s="152"/>
      <c r="C321" s="71"/>
      <c r="D321" s="155">
        <f>COUNTIFS('MASTER LIST'!$L:$L,$B321,'MASTER LIST'!$I:$I,$A321)</f>
        <v>0</v>
      </c>
      <c r="E321" s="156" t="str">
        <f t="shared" si="10"/>
        <v/>
      </c>
      <c r="F321" s="71"/>
      <c r="G321" s="71"/>
      <c r="H321" s="71"/>
      <c r="I321" s="71"/>
      <c r="J321" s="72"/>
    </row>
    <row r="322" spans="1:10" x14ac:dyDescent="0.25">
      <c r="A322" s="151"/>
      <c r="B322" s="152"/>
      <c r="C322" s="71"/>
      <c r="D322" s="155">
        <f>COUNTIFS('MASTER LIST'!$L:$L,$B322,'MASTER LIST'!$I:$I,$A322)</f>
        <v>0</v>
      </c>
      <c r="E322" s="156" t="str">
        <f t="shared" si="10"/>
        <v/>
      </c>
      <c r="F322" s="71"/>
      <c r="G322" s="71"/>
      <c r="H322" s="71"/>
      <c r="I322" s="71"/>
      <c r="J322" s="72"/>
    </row>
    <row r="323" spans="1:10" x14ac:dyDescent="0.25">
      <c r="A323" s="151"/>
      <c r="B323" s="152"/>
      <c r="C323" s="71"/>
      <c r="D323" s="155">
        <f>COUNTIFS('MASTER LIST'!$L:$L,$B323,'MASTER LIST'!$I:$I,$A323)</f>
        <v>0</v>
      </c>
      <c r="E323" s="156" t="str">
        <f t="shared" si="10"/>
        <v/>
      </c>
      <c r="F323" s="71"/>
      <c r="G323" s="71"/>
      <c r="H323" s="71"/>
      <c r="I323" s="71"/>
      <c r="J323" s="72"/>
    </row>
    <row r="324" spans="1:10" x14ac:dyDescent="0.25">
      <c r="A324" s="151"/>
      <c r="B324" s="152"/>
      <c r="C324" s="71"/>
      <c r="D324" s="155">
        <f>COUNTIFS('MASTER LIST'!$L:$L,$B324,'MASTER LIST'!$I:$I,$A324)</f>
        <v>0</v>
      </c>
      <c r="E324" s="156" t="str">
        <f t="shared" si="10"/>
        <v/>
      </c>
      <c r="F324" s="71"/>
      <c r="G324" s="71"/>
      <c r="H324" s="71"/>
      <c r="I324" s="71"/>
      <c r="J324" s="72"/>
    </row>
    <row r="325" spans="1:10" x14ac:dyDescent="0.25">
      <c r="A325" s="151"/>
      <c r="B325" s="152"/>
      <c r="C325" s="71"/>
      <c r="D325" s="155">
        <f>COUNTIFS('MASTER LIST'!$L:$L,$B325,'MASTER LIST'!$I:$I,$A325)</f>
        <v>0</v>
      </c>
      <c r="E325" s="156" t="str">
        <f t="shared" si="10"/>
        <v/>
      </c>
      <c r="F325" s="71"/>
      <c r="G325" s="71"/>
      <c r="H325" s="71"/>
      <c r="I325" s="71"/>
      <c r="J325" s="72"/>
    </row>
    <row r="326" spans="1:10" x14ac:dyDescent="0.25">
      <c r="A326" s="151"/>
      <c r="B326" s="152"/>
      <c r="C326" s="71"/>
      <c r="D326" s="155">
        <f>COUNTIFS('MASTER LIST'!$L:$L,$B326,'MASTER LIST'!$I:$I,$A326)</f>
        <v>0</v>
      </c>
      <c r="E326" s="156" t="str">
        <f t="shared" si="10"/>
        <v/>
      </c>
      <c r="F326" s="71"/>
      <c r="G326" s="71"/>
      <c r="H326" s="71"/>
      <c r="I326" s="71"/>
      <c r="J326" s="72"/>
    </row>
    <row r="327" spans="1:10" x14ac:dyDescent="0.25">
      <c r="A327" s="151"/>
      <c r="B327" s="152"/>
      <c r="C327" s="71"/>
      <c r="D327" s="155">
        <f>COUNTIFS('MASTER LIST'!$L:$L,$B327,'MASTER LIST'!$I:$I,$A327)</f>
        <v>0</v>
      </c>
      <c r="E327" s="156" t="str">
        <f t="shared" si="10"/>
        <v/>
      </c>
      <c r="F327" s="71"/>
      <c r="G327" s="71"/>
      <c r="H327" s="71"/>
      <c r="I327" s="71"/>
      <c r="J327" s="72"/>
    </row>
    <row r="328" spans="1:10" x14ac:dyDescent="0.25">
      <c r="A328" s="151"/>
      <c r="B328" s="152"/>
      <c r="C328" s="71"/>
      <c r="D328" s="155">
        <f>COUNTIFS('MASTER LIST'!$L:$L,$B328,'MASTER LIST'!$I:$I,$A328)</f>
        <v>0</v>
      </c>
      <c r="E328" s="156" t="str">
        <f t="shared" si="10"/>
        <v/>
      </c>
      <c r="F328" s="71"/>
      <c r="G328" s="71"/>
      <c r="H328" s="71"/>
      <c r="I328" s="71"/>
      <c r="J328" s="72"/>
    </row>
    <row r="329" spans="1:10" x14ac:dyDescent="0.25">
      <c r="A329" s="151"/>
      <c r="B329" s="152"/>
      <c r="C329" s="71"/>
      <c r="D329" s="155">
        <f>COUNTIFS('MASTER LIST'!$L:$L,$B329,'MASTER LIST'!$I:$I,$A329)</f>
        <v>0</v>
      </c>
      <c r="E329" s="156" t="str">
        <f t="shared" si="10"/>
        <v/>
      </c>
      <c r="F329" s="71"/>
      <c r="G329" s="71"/>
      <c r="H329" s="71"/>
      <c r="I329" s="71"/>
      <c r="J329" s="72"/>
    </row>
    <row r="330" spans="1:10" x14ac:dyDescent="0.25">
      <c r="A330" s="151"/>
      <c r="B330" s="152"/>
      <c r="C330" s="71"/>
      <c r="D330" s="155">
        <f>COUNTIFS('MASTER LIST'!$L:$L,$B330,'MASTER LIST'!$I:$I,$A330)</f>
        <v>0</v>
      </c>
      <c r="E330" s="156" t="str">
        <f t="shared" si="10"/>
        <v/>
      </c>
      <c r="F330" s="71"/>
      <c r="G330" s="71"/>
      <c r="H330" s="71"/>
      <c r="I330" s="71"/>
      <c r="J330" s="72"/>
    </row>
    <row r="331" spans="1:10" x14ac:dyDescent="0.25">
      <c r="A331" s="151"/>
      <c r="B331" s="152"/>
      <c r="C331" s="71"/>
      <c r="D331" s="155">
        <f>COUNTIFS('MASTER LIST'!$L:$L,$B331,'MASTER LIST'!$I:$I,$A331)</f>
        <v>0</v>
      </c>
      <c r="E331" s="156" t="str">
        <f t="shared" si="10"/>
        <v/>
      </c>
      <c r="F331" s="71"/>
      <c r="G331" s="71"/>
      <c r="H331" s="71"/>
      <c r="I331" s="71"/>
      <c r="J331" s="72"/>
    </row>
    <row r="332" spans="1:10" x14ac:dyDescent="0.25">
      <c r="A332" s="151"/>
      <c r="B332" s="152"/>
      <c r="C332" s="71"/>
      <c r="D332" s="155">
        <f>COUNTIFS('MASTER LIST'!$L:$L,$B332,'MASTER LIST'!$I:$I,$A332)</f>
        <v>0</v>
      </c>
      <c r="E332" s="156" t="str">
        <f t="shared" si="10"/>
        <v/>
      </c>
      <c r="F332" s="71"/>
      <c r="G332" s="71"/>
      <c r="H332" s="71"/>
      <c r="I332" s="71"/>
      <c r="J332" s="72"/>
    </row>
    <row r="333" spans="1:10" x14ac:dyDescent="0.25">
      <c r="A333" s="151"/>
      <c r="B333" s="152"/>
      <c r="C333" s="71"/>
      <c r="D333" s="155">
        <f>COUNTIFS('MASTER LIST'!$L:$L,$B333,'MASTER LIST'!$I:$I,$A333)</f>
        <v>0</v>
      </c>
      <c r="E333" s="156" t="str">
        <f t="shared" si="10"/>
        <v/>
      </c>
      <c r="F333" s="71"/>
      <c r="G333" s="71"/>
      <c r="H333" s="71"/>
      <c r="I333" s="71"/>
      <c r="J333" s="72"/>
    </row>
    <row r="334" spans="1:10" x14ac:dyDescent="0.25">
      <c r="A334" s="151"/>
      <c r="B334" s="152"/>
      <c r="C334" s="71"/>
      <c r="D334" s="155">
        <f>COUNTIFS('MASTER LIST'!$L:$L,$B334,'MASTER LIST'!$I:$I,$A334)</f>
        <v>0</v>
      </c>
      <c r="E334" s="156" t="str">
        <f t="shared" si="10"/>
        <v/>
      </c>
      <c r="F334" s="71"/>
      <c r="G334" s="71"/>
      <c r="H334" s="71"/>
      <c r="I334" s="71"/>
      <c r="J334" s="72"/>
    </row>
    <row r="335" spans="1:10" x14ac:dyDescent="0.25">
      <c r="A335" s="151"/>
      <c r="B335" s="152"/>
      <c r="C335" s="71"/>
      <c r="D335" s="155">
        <f>COUNTIFS('MASTER LIST'!$L:$L,$B335,'MASTER LIST'!$I:$I,$A335)</f>
        <v>0</v>
      </c>
      <c r="E335" s="156" t="str">
        <f t="shared" si="10"/>
        <v/>
      </c>
      <c r="F335" s="71"/>
      <c r="G335" s="71"/>
      <c r="H335" s="71"/>
      <c r="I335" s="71"/>
      <c r="J335" s="72"/>
    </row>
    <row r="336" spans="1:10" x14ac:dyDescent="0.25">
      <c r="A336" s="151"/>
      <c r="B336" s="152"/>
      <c r="C336" s="71"/>
      <c r="D336" s="155">
        <f>COUNTIFS('MASTER LIST'!$L:$L,$B336,'MASTER LIST'!$I:$I,$A336)</f>
        <v>0</v>
      </c>
      <c r="E336" s="156" t="str">
        <f t="shared" si="10"/>
        <v/>
      </c>
      <c r="F336" s="71"/>
      <c r="G336" s="71"/>
      <c r="H336" s="71"/>
      <c r="I336" s="71"/>
      <c r="J336" s="72"/>
    </row>
    <row r="337" spans="1:10" x14ac:dyDescent="0.25">
      <c r="A337" s="151"/>
      <c r="B337" s="152"/>
      <c r="C337" s="71"/>
      <c r="D337" s="155">
        <f>COUNTIFS('MASTER LIST'!$L:$L,$B337,'MASTER LIST'!$I:$I,$A337)</f>
        <v>0</v>
      </c>
      <c r="E337" s="156" t="str">
        <f t="shared" si="10"/>
        <v/>
      </c>
      <c r="F337" s="71"/>
      <c r="G337" s="71"/>
      <c r="H337" s="71"/>
      <c r="I337" s="71"/>
      <c r="J337" s="72"/>
    </row>
    <row r="338" spans="1:10" x14ac:dyDescent="0.25">
      <c r="A338" s="151"/>
      <c r="B338" s="152"/>
      <c r="C338" s="71"/>
      <c r="D338" s="155">
        <f>COUNTIFS('MASTER LIST'!$L:$L,$B338,'MASTER LIST'!$I:$I,$A338)</f>
        <v>0</v>
      </c>
      <c r="E338" s="156" t="str">
        <f t="shared" si="10"/>
        <v/>
      </c>
      <c r="F338" s="71"/>
      <c r="G338" s="71"/>
      <c r="H338" s="71"/>
      <c r="I338" s="71"/>
      <c r="J338" s="72"/>
    </row>
    <row r="339" spans="1:10" x14ac:dyDescent="0.25">
      <c r="A339" s="151"/>
      <c r="B339" s="152"/>
      <c r="C339" s="71"/>
      <c r="D339" s="155">
        <f>COUNTIFS('MASTER LIST'!$L:$L,$B339,'MASTER LIST'!$I:$I,$A339)</f>
        <v>0</v>
      </c>
      <c r="E339" s="156" t="str">
        <f t="shared" si="10"/>
        <v/>
      </c>
      <c r="F339" s="71"/>
      <c r="G339" s="71"/>
      <c r="H339" s="71"/>
      <c r="I339" s="71"/>
      <c r="J339" s="72"/>
    </row>
    <row r="340" spans="1:10" x14ac:dyDescent="0.25">
      <c r="A340" s="151"/>
      <c r="B340" s="152"/>
      <c r="C340" s="71"/>
      <c r="D340" s="155">
        <f>COUNTIFS('MASTER LIST'!$L:$L,$B340,'MASTER LIST'!$I:$I,$A340)</f>
        <v>0</v>
      </c>
      <c r="E340" s="156" t="str">
        <f t="shared" si="10"/>
        <v/>
      </c>
      <c r="F340" s="71"/>
      <c r="G340" s="71"/>
      <c r="H340" s="71"/>
      <c r="I340" s="71"/>
      <c r="J340" s="72"/>
    </row>
    <row r="341" spans="1:10" x14ac:dyDescent="0.25">
      <c r="A341" s="151"/>
      <c r="B341" s="152"/>
      <c r="C341" s="71"/>
      <c r="D341" s="155">
        <f>COUNTIFS('MASTER LIST'!$L:$L,$B341,'MASTER LIST'!$I:$I,$A341)</f>
        <v>0</v>
      </c>
      <c r="E341" s="156" t="str">
        <f t="shared" si="10"/>
        <v/>
      </c>
      <c r="F341" s="71"/>
      <c r="G341" s="71"/>
      <c r="H341" s="71"/>
      <c r="I341" s="71"/>
      <c r="J341" s="72"/>
    </row>
    <row r="342" spans="1:10" x14ac:dyDescent="0.25">
      <c r="A342" s="151"/>
      <c r="B342" s="152"/>
      <c r="C342" s="71"/>
      <c r="D342" s="155">
        <f>COUNTIFS('MASTER LIST'!$L:$L,$B342,'MASTER LIST'!$I:$I,$A342)</f>
        <v>0</v>
      </c>
      <c r="E342" s="156" t="str">
        <f t="shared" si="10"/>
        <v/>
      </c>
      <c r="F342" s="71"/>
      <c r="G342" s="71"/>
      <c r="H342" s="71"/>
      <c r="I342" s="71"/>
      <c r="J342" s="72"/>
    </row>
    <row r="343" spans="1:10" x14ac:dyDescent="0.25">
      <c r="A343" s="151"/>
      <c r="B343" s="152"/>
      <c r="C343" s="71"/>
      <c r="D343" s="155">
        <f>COUNTIFS('MASTER LIST'!$L:$L,$B343,'MASTER LIST'!$I:$I,$A343)</f>
        <v>0</v>
      </c>
      <c r="E343" s="156" t="str">
        <f t="shared" si="10"/>
        <v/>
      </c>
      <c r="F343" s="71"/>
      <c r="G343" s="71"/>
      <c r="H343" s="71"/>
      <c r="I343" s="71"/>
      <c r="J343" s="72"/>
    </row>
    <row r="344" spans="1:10" x14ac:dyDescent="0.25">
      <c r="A344" s="151"/>
      <c r="B344" s="152"/>
      <c r="C344" s="71"/>
      <c r="D344" s="155">
        <f>COUNTIFS('MASTER LIST'!$L:$L,$B344,'MASTER LIST'!$I:$I,$A344)</f>
        <v>0</v>
      </c>
      <c r="E344" s="156" t="str">
        <f t="shared" ref="E344:E407" si="11">IFERROR($D344/$C344,"")</f>
        <v/>
      </c>
      <c r="F344" s="71"/>
      <c r="G344" s="71"/>
      <c r="H344" s="71"/>
      <c r="I344" s="71"/>
      <c r="J344" s="72"/>
    </row>
    <row r="345" spans="1:10" x14ac:dyDescent="0.25">
      <c r="A345" s="151"/>
      <c r="B345" s="152"/>
      <c r="C345" s="71"/>
      <c r="D345" s="155">
        <f>COUNTIFS('MASTER LIST'!$L:$L,$B345,'MASTER LIST'!$I:$I,$A345)</f>
        <v>0</v>
      </c>
      <c r="E345" s="156" t="str">
        <f t="shared" si="11"/>
        <v/>
      </c>
      <c r="F345" s="71"/>
      <c r="G345" s="71"/>
      <c r="H345" s="71"/>
      <c r="I345" s="71"/>
      <c r="J345" s="72"/>
    </row>
    <row r="346" spans="1:10" x14ac:dyDescent="0.25">
      <c r="A346" s="151"/>
      <c r="B346" s="152"/>
      <c r="C346" s="71"/>
      <c r="D346" s="155">
        <f>COUNTIFS('MASTER LIST'!$L:$L,$B346,'MASTER LIST'!$I:$I,$A346)</f>
        <v>0</v>
      </c>
      <c r="E346" s="156" t="str">
        <f t="shared" si="11"/>
        <v/>
      </c>
      <c r="F346" s="71"/>
      <c r="G346" s="71"/>
      <c r="H346" s="71"/>
      <c r="I346" s="71"/>
      <c r="J346" s="72"/>
    </row>
    <row r="347" spans="1:10" x14ac:dyDescent="0.25">
      <c r="A347" s="151"/>
      <c r="B347" s="152"/>
      <c r="C347" s="71"/>
      <c r="D347" s="155">
        <f>COUNTIFS('MASTER LIST'!$L:$L,$B347,'MASTER LIST'!$I:$I,$A347)</f>
        <v>0</v>
      </c>
      <c r="E347" s="156" t="str">
        <f t="shared" si="11"/>
        <v/>
      </c>
      <c r="F347" s="71"/>
      <c r="G347" s="71"/>
      <c r="H347" s="71"/>
      <c r="I347" s="71"/>
      <c r="J347" s="72"/>
    </row>
    <row r="348" spans="1:10" x14ac:dyDescent="0.25">
      <c r="A348" s="151"/>
      <c r="B348" s="152"/>
      <c r="C348" s="71"/>
      <c r="D348" s="155">
        <f>COUNTIFS('MASTER LIST'!$L:$L,$B348,'MASTER LIST'!$I:$I,$A348)</f>
        <v>0</v>
      </c>
      <c r="E348" s="156" t="str">
        <f t="shared" si="11"/>
        <v/>
      </c>
      <c r="F348" s="71"/>
      <c r="G348" s="71"/>
      <c r="H348" s="71"/>
      <c r="I348" s="71"/>
      <c r="J348" s="72"/>
    </row>
    <row r="349" spans="1:10" x14ac:dyDescent="0.25">
      <c r="A349" s="151"/>
      <c r="B349" s="152"/>
      <c r="C349" s="71"/>
      <c r="D349" s="155">
        <f>COUNTIFS('MASTER LIST'!$L:$L,$B349,'MASTER LIST'!$I:$I,$A349)</f>
        <v>0</v>
      </c>
      <c r="E349" s="156" t="str">
        <f t="shared" si="11"/>
        <v/>
      </c>
      <c r="F349" s="71"/>
      <c r="G349" s="71"/>
      <c r="H349" s="71"/>
      <c r="I349" s="71"/>
      <c r="J349" s="72"/>
    </row>
    <row r="350" spans="1:10" x14ac:dyDescent="0.25">
      <c r="A350" s="151"/>
      <c r="B350" s="152"/>
      <c r="C350" s="71"/>
      <c r="D350" s="155">
        <f>COUNTIFS('MASTER LIST'!$L:$L,$B350,'MASTER LIST'!$I:$I,$A350)</f>
        <v>0</v>
      </c>
      <c r="E350" s="156" t="str">
        <f t="shared" si="11"/>
        <v/>
      </c>
      <c r="F350" s="71"/>
      <c r="G350" s="71"/>
      <c r="H350" s="71"/>
      <c r="I350" s="71"/>
      <c r="J350" s="72"/>
    </row>
    <row r="351" spans="1:10" x14ac:dyDescent="0.25">
      <c r="A351" s="151"/>
      <c r="B351" s="152"/>
      <c r="C351" s="71"/>
      <c r="D351" s="155">
        <f>COUNTIFS('MASTER LIST'!$L:$L,$B351,'MASTER LIST'!$I:$I,$A351)</f>
        <v>0</v>
      </c>
      <c r="E351" s="156" t="str">
        <f t="shared" si="11"/>
        <v/>
      </c>
      <c r="F351" s="71"/>
      <c r="G351" s="71"/>
      <c r="H351" s="71"/>
      <c r="I351" s="71"/>
      <c r="J351" s="72"/>
    </row>
    <row r="352" spans="1:10" x14ac:dyDescent="0.25">
      <c r="A352" s="151"/>
      <c r="B352" s="152"/>
      <c r="C352" s="71"/>
      <c r="D352" s="155">
        <f>COUNTIFS('MASTER LIST'!$L:$L,$B352,'MASTER LIST'!$I:$I,$A352)</f>
        <v>0</v>
      </c>
      <c r="E352" s="156" t="str">
        <f t="shared" si="11"/>
        <v/>
      </c>
      <c r="F352" s="71"/>
      <c r="G352" s="71"/>
      <c r="H352" s="71"/>
      <c r="I352" s="71"/>
      <c r="J352" s="72"/>
    </row>
    <row r="353" spans="1:10" x14ac:dyDescent="0.25">
      <c r="A353" s="151"/>
      <c r="B353" s="152"/>
      <c r="C353" s="71"/>
      <c r="D353" s="155">
        <f>COUNTIFS('MASTER LIST'!$L:$L,$B353,'MASTER LIST'!$I:$I,$A353)</f>
        <v>0</v>
      </c>
      <c r="E353" s="156" t="str">
        <f t="shared" si="11"/>
        <v/>
      </c>
      <c r="F353" s="71"/>
      <c r="G353" s="71"/>
      <c r="H353" s="71"/>
      <c r="I353" s="71"/>
      <c r="J353" s="72"/>
    </row>
    <row r="354" spans="1:10" x14ac:dyDescent="0.25">
      <c r="A354" s="151"/>
      <c r="B354" s="152"/>
      <c r="C354" s="71"/>
      <c r="D354" s="155">
        <f>COUNTIFS('MASTER LIST'!$L:$L,$B354,'MASTER LIST'!$I:$I,$A354)</f>
        <v>0</v>
      </c>
      <c r="E354" s="156" t="str">
        <f t="shared" si="11"/>
        <v/>
      </c>
      <c r="F354" s="71"/>
      <c r="G354" s="71"/>
      <c r="H354" s="71"/>
      <c r="I354" s="71"/>
      <c r="J354" s="72"/>
    </row>
    <row r="355" spans="1:10" x14ac:dyDescent="0.25">
      <c r="A355" s="151"/>
      <c r="B355" s="152"/>
      <c r="C355" s="71"/>
      <c r="D355" s="155">
        <f>COUNTIFS('MASTER LIST'!$L:$L,$B355,'MASTER LIST'!$I:$I,$A355)</f>
        <v>0</v>
      </c>
      <c r="E355" s="156" t="str">
        <f t="shared" si="11"/>
        <v/>
      </c>
      <c r="F355" s="71"/>
      <c r="G355" s="71"/>
      <c r="H355" s="71"/>
      <c r="I355" s="71"/>
      <c r="J355" s="72"/>
    </row>
    <row r="356" spans="1:10" x14ac:dyDescent="0.25">
      <c r="A356" s="151"/>
      <c r="B356" s="152"/>
      <c r="C356" s="71"/>
      <c r="D356" s="155">
        <f>COUNTIFS('MASTER LIST'!$L:$L,$B356,'MASTER LIST'!$I:$I,$A356)</f>
        <v>0</v>
      </c>
      <c r="E356" s="156" t="str">
        <f t="shared" si="11"/>
        <v/>
      </c>
      <c r="F356" s="71"/>
      <c r="G356" s="71"/>
      <c r="H356" s="71"/>
      <c r="I356" s="71"/>
      <c r="J356" s="72"/>
    </row>
    <row r="357" spans="1:10" x14ac:dyDescent="0.25">
      <c r="A357" s="151"/>
      <c r="B357" s="152"/>
      <c r="C357" s="71"/>
      <c r="D357" s="155">
        <f>COUNTIFS('MASTER LIST'!$L:$L,$B357,'MASTER LIST'!$I:$I,$A357)</f>
        <v>0</v>
      </c>
      <c r="E357" s="156" t="str">
        <f t="shared" si="11"/>
        <v/>
      </c>
      <c r="F357" s="71"/>
      <c r="G357" s="71"/>
      <c r="H357" s="71"/>
      <c r="I357" s="71"/>
      <c r="J357" s="72"/>
    </row>
    <row r="358" spans="1:10" x14ac:dyDescent="0.25">
      <c r="A358" s="151"/>
      <c r="B358" s="152"/>
      <c r="C358" s="71"/>
      <c r="D358" s="155">
        <f>COUNTIFS('MASTER LIST'!$L:$L,$B358,'MASTER LIST'!$I:$I,$A358)</f>
        <v>0</v>
      </c>
      <c r="E358" s="156" t="str">
        <f t="shared" si="11"/>
        <v/>
      </c>
      <c r="F358" s="71"/>
      <c r="G358" s="71"/>
      <c r="H358" s="71"/>
      <c r="I358" s="71"/>
      <c r="J358" s="72"/>
    </row>
    <row r="359" spans="1:10" x14ac:dyDescent="0.25">
      <c r="A359" s="151"/>
      <c r="B359" s="152"/>
      <c r="C359" s="71"/>
      <c r="D359" s="155">
        <f>COUNTIFS('MASTER LIST'!$L:$L,$B359,'MASTER LIST'!$I:$I,$A359)</f>
        <v>0</v>
      </c>
      <c r="E359" s="156" t="str">
        <f t="shared" si="11"/>
        <v/>
      </c>
      <c r="F359" s="71"/>
      <c r="G359" s="71"/>
      <c r="H359" s="71"/>
      <c r="I359" s="71"/>
      <c r="J359" s="72"/>
    </row>
    <row r="360" spans="1:10" x14ac:dyDescent="0.25">
      <c r="A360" s="151"/>
      <c r="B360" s="152"/>
      <c r="C360" s="71"/>
      <c r="D360" s="155">
        <f>COUNTIFS('MASTER LIST'!$L:$L,$B360,'MASTER LIST'!$I:$I,$A360)</f>
        <v>0</v>
      </c>
      <c r="E360" s="156" t="str">
        <f t="shared" si="11"/>
        <v/>
      </c>
      <c r="F360" s="71"/>
      <c r="G360" s="71"/>
      <c r="H360" s="71"/>
      <c r="I360" s="71"/>
      <c r="J360" s="72"/>
    </row>
    <row r="361" spans="1:10" x14ac:dyDescent="0.25">
      <c r="A361" s="151"/>
      <c r="B361" s="152"/>
      <c r="C361" s="71"/>
      <c r="D361" s="155">
        <f>COUNTIFS('MASTER LIST'!$L:$L,$B361,'MASTER LIST'!$I:$I,$A361)</f>
        <v>0</v>
      </c>
      <c r="E361" s="156" t="str">
        <f t="shared" si="11"/>
        <v/>
      </c>
      <c r="F361" s="71"/>
      <c r="G361" s="71"/>
      <c r="H361" s="71"/>
      <c r="I361" s="71"/>
      <c r="J361" s="72"/>
    </row>
    <row r="362" spans="1:10" x14ac:dyDescent="0.25">
      <c r="A362" s="151"/>
      <c r="B362" s="152"/>
      <c r="C362" s="71"/>
      <c r="D362" s="155">
        <f>COUNTIFS('MASTER LIST'!$L:$L,$B362,'MASTER LIST'!$I:$I,$A362)</f>
        <v>0</v>
      </c>
      <c r="E362" s="156" t="str">
        <f t="shared" si="11"/>
        <v/>
      </c>
      <c r="F362" s="71"/>
      <c r="G362" s="71"/>
      <c r="H362" s="71"/>
      <c r="I362" s="71"/>
      <c r="J362" s="72"/>
    </row>
    <row r="363" spans="1:10" x14ac:dyDescent="0.25">
      <c r="A363" s="151"/>
      <c r="B363" s="152"/>
      <c r="C363" s="71"/>
      <c r="D363" s="155">
        <f>COUNTIFS('MASTER LIST'!$L:$L,$B363,'MASTER LIST'!$I:$I,$A363)</f>
        <v>0</v>
      </c>
      <c r="E363" s="156" t="str">
        <f t="shared" si="11"/>
        <v/>
      </c>
      <c r="F363" s="71"/>
      <c r="G363" s="71"/>
      <c r="H363" s="71"/>
      <c r="I363" s="71"/>
      <c r="J363" s="72"/>
    </row>
    <row r="364" spans="1:10" x14ac:dyDescent="0.25">
      <c r="A364" s="151"/>
      <c r="B364" s="152"/>
      <c r="C364" s="71"/>
      <c r="D364" s="155">
        <f>COUNTIFS('MASTER LIST'!$L:$L,$B364,'MASTER LIST'!$I:$I,$A364)</f>
        <v>0</v>
      </c>
      <c r="E364" s="156" t="str">
        <f t="shared" si="11"/>
        <v/>
      </c>
      <c r="F364" s="71"/>
      <c r="G364" s="71"/>
      <c r="H364" s="71"/>
      <c r="I364" s="71"/>
      <c r="J364" s="72"/>
    </row>
    <row r="365" spans="1:10" x14ac:dyDescent="0.25">
      <c r="A365" s="151"/>
      <c r="B365" s="152"/>
      <c r="C365" s="71"/>
      <c r="D365" s="155">
        <f>COUNTIFS('MASTER LIST'!$L:$L,$B365,'MASTER LIST'!$I:$I,$A365)</f>
        <v>0</v>
      </c>
      <c r="E365" s="156" t="str">
        <f t="shared" si="11"/>
        <v/>
      </c>
      <c r="F365" s="71"/>
      <c r="G365" s="71"/>
      <c r="H365" s="71"/>
      <c r="I365" s="71"/>
      <c r="J365" s="72"/>
    </row>
    <row r="366" spans="1:10" x14ac:dyDescent="0.25">
      <c r="A366" s="151"/>
      <c r="B366" s="152"/>
      <c r="C366" s="71"/>
      <c r="D366" s="155">
        <f>COUNTIFS('MASTER LIST'!$L:$L,$B366,'MASTER LIST'!$I:$I,$A366)</f>
        <v>0</v>
      </c>
      <c r="E366" s="156" t="str">
        <f t="shared" si="11"/>
        <v/>
      </c>
      <c r="F366" s="71"/>
      <c r="G366" s="71"/>
      <c r="H366" s="71"/>
      <c r="I366" s="71"/>
      <c r="J366" s="72"/>
    </row>
    <row r="367" spans="1:10" x14ac:dyDescent="0.25">
      <c r="A367" s="151"/>
      <c r="B367" s="152"/>
      <c r="C367" s="71"/>
      <c r="D367" s="155">
        <f>COUNTIFS('MASTER LIST'!$L:$L,$B367,'MASTER LIST'!$I:$I,$A367)</f>
        <v>0</v>
      </c>
      <c r="E367" s="156" t="str">
        <f t="shared" si="11"/>
        <v/>
      </c>
      <c r="F367" s="71"/>
      <c r="G367" s="71"/>
      <c r="H367" s="71"/>
      <c r="I367" s="71"/>
      <c r="J367" s="72"/>
    </row>
    <row r="368" spans="1:10" x14ac:dyDescent="0.25">
      <c r="A368" s="151"/>
      <c r="B368" s="152"/>
      <c r="C368" s="71"/>
      <c r="D368" s="155">
        <f>COUNTIFS('MASTER LIST'!$L:$L,$B368,'MASTER LIST'!$I:$I,$A368)</f>
        <v>0</v>
      </c>
      <c r="E368" s="156" t="str">
        <f t="shared" si="11"/>
        <v/>
      </c>
      <c r="F368" s="71"/>
      <c r="G368" s="71"/>
      <c r="H368" s="71"/>
      <c r="I368" s="71"/>
      <c r="J368" s="72"/>
    </row>
    <row r="369" spans="1:10" x14ac:dyDescent="0.25">
      <c r="A369" s="151"/>
      <c r="B369" s="152"/>
      <c r="C369" s="71"/>
      <c r="D369" s="155">
        <f>COUNTIFS('MASTER LIST'!$L:$L,$B369,'MASTER LIST'!$I:$I,$A369)</f>
        <v>0</v>
      </c>
      <c r="E369" s="156" t="str">
        <f t="shared" si="11"/>
        <v/>
      </c>
      <c r="F369" s="71"/>
      <c r="G369" s="71"/>
      <c r="H369" s="71"/>
      <c r="I369" s="71"/>
      <c r="J369" s="72"/>
    </row>
    <row r="370" spans="1:10" x14ac:dyDescent="0.25">
      <c r="A370" s="151"/>
      <c r="B370" s="152"/>
      <c r="C370" s="71"/>
      <c r="D370" s="155">
        <f>COUNTIFS('MASTER LIST'!$L:$L,$B370,'MASTER LIST'!$I:$I,$A370)</f>
        <v>0</v>
      </c>
      <c r="E370" s="156" t="str">
        <f t="shared" si="11"/>
        <v/>
      </c>
      <c r="F370" s="71"/>
      <c r="G370" s="71"/>
      <c r="H370" s="71"/>
      <c r="I370" s="71"/>
      <c r="J370" s="72"/>
    </row>
    <row r="371" spans="1:10" x14ac:dyDescent="0.25">
      <c r="A371" s="151"/>
      <c r="B371" s="152"/>
      <c r="C371" s="71"/>
      <c r="D371" s="155">
        <f>COUNTIFS('MASTER LIST'!$L:$L,$B371,'MASTER LIST'!$I:$I,$A371)</f>
        <v>0</v>
      </c>
      <c r="E371" s="156" t="str">
        <f t="shared" si="11"/>
        <v/>
      </c>
      <c r="F371" s="71"/>
      <c r="G371" s="71"/>
      <c r="H371" s="71"/>
      <c r="I371" s="71"/>
      <c r="J371" s="72"/>
    </row>
    <row r="372" spans="1:10" x14ac:dyDescent="0.25">
      <c r="A372" s="151"/>
      <c r="B372" s="152"/>
      <c r="C372" s="71"/>
      <c r="D372" s="155">
        <f>COUNTIFS('MASTER LIST'!$L:$L,$B372,'MASTER LIST'!$I:$I,$A372)</f>
        <v>0</v>
      </c>
      <c r="E372" s="156" t="str">
        <f t="shared" si="11"/>
        <v/>
      </c>
      <c r="F372" s="71"/>
      <c r="G372" s="71"/>
      <c r="H372" s="71"/>
      <c r="I372" s="71"/>
      <c r="J372" s="72"/>
    </row>
    <row r="373" spans="1:10" x14ac:dyDescent="0.25">
      <c r="A373" s="151"/>
      <c r="B373" s="152"/>
      <c r="C373" s="71"/>
      <c r="D373" s="155">
        <f>COUNTIFS('MASTER LIST'!$L:$L,$B373,'MASTER LIST'!$I:$I,$A373)</f>
        <v>0</v>
      </c>
      <c r="E373" s="156" t="str">
        <f t="shared" si="11"/>
        <v/>
      </c>
      <c r="F373" s="71"/>
      <c r="G373" s="71"/>
      <c r="H373" s="71"/>
      <c r="I373" s="71"/>
      <c r="J373" s="72"/>
    </row>
    <row r="374" spans="1:10" x14ac:dyDescent="0.25">
      <c r="A374" s="151"/>
      <c r="B374" s="152"/>
      <c r="C374" s="71"/>
      <c r="D374" s="155">
        <f>COUNTIFS('MASTER LIST'!$L:$L,$B374,'MASTER LIST'!$I:$I,$A374)</f>
        <v>0</v>
      </c>
      <c r="E374" s="156" t="str">
        <f t="shared" si="11"/>
        <v/>
      </c>
      <c r="F374" s="71"/>
      <c r="G374" s="71"/>
      <c r="H374" s="71"/>
      <c r="I374" s="71"/>
      <c r="J374" s="72"/>
    </row>
    <row r="375" spans="1:10" x14ac:dyDescent="0.25">
      <c r="A375" s="151"/>
      <c r="B375" s="152"/>
      <c r="C375" s="71"/>
      <c r="D375" s="155">
        <f>COUNTIFS('MASTER LIST'!$L:$L,$B375,'MASTER LIST'!$I:$I,$A375)</f>
        <v>0</v>
      </c>
      <c r="E375" s="156" t="str">
        <f t="shared" si="11"/>
        <v/>
      </c>
      <c r="F375" s="71"/>
      <c r="G375" s="71"/>
      <c r="H375" s="71"/>
      <c r="I375" s="71"/>
      <c r="J375" s="72"/>
    </row>
    <row r="376" spans="1:10" x14ac:dyDescent="0.25">
      <c r="A376" s="151"/>
      <c r="B376" s="152"/>
      <c r="C376" s="71"/>
      <c r="D376" s="155">
        <f>COUNTIFS('MASTER LIST'!$L:$L,$B376,'MASTER LIST'!$I:$I,$A376)</f>
        <v>0</v>
      </c>
      <c r="E376" s="156" t="str">
        <f t="shared" si="11"/>
        <v/>
      </c>
      <c r="F376" s="71"/>
      <c r="G376" s="71"/>
      <c r="H376" s="71"/>
      <c r="I376" s="71"/>
      <c r="J376" s="72"/>
    </row>
    <row r="377" spans="1:10" x14ac:dyDescent="0.25">
      <c r="A377" s="151"/>
      <c r="B377" s="152"/>
      <c r="C377" s="71"/>
      <c r="D377" s="155">
        <f>COUNTIFS('MASTER LIST'!$L:$L,$B377,'MASTER LIST'!$I:$I,$A377)</f>
        <v>0</v>
      </c>
      <c r="E377" s="156" t="str">
        <f t="shared" si="11"/>
        <v/>
      </c>
      <c r="F377" s="71"/>
      <c r="G377" s="71"/>
      <c r="H377" s="71"/>
      <c r="I377" s="71"/>
      <c r="J377" s="72"/>
    </row>
    <row r="378" spans="1:10" x14ac:dyDescent="0.25">
      <c r="A378" s="151"/>
      <c r="B378" s="152"/>
      <c r="C378" s="71"/>
      <c r="D378" s="155">
        <f>COUNTIFS('MASTER LIST'!$L:$L,$B378,'MASTER LIST'!$I:$I,$A378)</f>
        <v>0</v>
      </c>
      <c r="E378" s="156" t="str">
        <f t="shared" si="11"/>
        <v/>
      </c>
      <c r="F378" s="71"/>
      <c r="G378" s="71"/>
      <c r="H378" s="71"/>
      <c r="I378" s="71"/>
      <c r="J378" s="72"/>
    </row>
    <row r="379" spans="1:10" x14ac:dyDescent="0.25">
      <c r="A379" s="151"/>
      <c r="B379" s="152"/>
      <c r="C379" s="71"/>
      <c r="D379" s="155">
        <f>COUNTIFS('MASTER LIST'!$L:$L,$B379,'MASTER LIST'!$I:$I,$A379)</f>
        <v>0</v>
      </c>
      <c r="E379" s="156" t="str">
        <f t="shared" si="11"/>
        <v/>
      </c>
      <c r="F379" s="71"/>
      <c r="G379" s="71"/>
      <c r="H379" s="71"/>
      <c r="I379" s="71"/>
      <c r="J379" s="72"/>
    </row>
    <row r="380" spans="1:10" x14ac:dyDescent="0.25">
      <c r="A380" s="151"/>
      <c r="B380" s="152"/>
      <c r="C380" s="71"/>
      <c r="D380" s="155">
        <f>COUNTIFS('MASTER LIST'!$L:$L,$B380,'MASTER LIST'!$I:$I,$A380)</f>
        <v>0</v>
      </c>
      <c r="E380" s="156" t="str">
        <f t="shared" si="11"/>
        <v/>
      </c>
      <c r="F380" s="71"/>
      <c r="G380" s="71"/>
      <c r="H380" s="71"/>
      <c r="I380" s="71"/>
      <c r="J380" s="72"/>
    </row>
    <row r="381" spans="1:10" x14ac:dyDescent="0.25">
      <c r="A381" s="151"/>
      <c r="B381" s="152"/>
      <c r="C381" s="71"/>
      <c r="D381" s="155">
        <f>COUNTIFS('MASTER LIST'!$L:$L,$B381,'MASTER LIST'!$I:$I,$A381)</f>
        <v>0</v>
      </c>
      <c r="E381" s="156" t="str">
        <f t="shared" si="11"/>
        <v/>
      </c>
      <c r="F381" s="71"/>
      <c r="G381" s="71"/>
      <c r="H381" s="71"/>
      <c r="I381" s="71"/>
      <c r="J381" s="72"/>
    </row>
    <row r="382" spans="1:10" x14ac:dyDescent="0.25">
      <c r="A382" s="151"/>
      <c r="B382" s="152"/>
      <c r="C382" s="71"/>
      <c r="D382" s="155">
        <f>COUNTIFS('MASTER LIST'!$L:$L,$B382,'MASTER LIST'!$I:$I,$A382)</f>
        <v>0</v>
      </c>
      <c r="E382" s="156" t="str">
        <f t="shared" si="11"/>
        <v/>
      </c>
      <c r="F382" s="71"/>
      <c r="G382" s="71"/>
      <c r="H382" s="71"/>
      <c r="I382" s="71"/>
      <c r="J382" s="72"/>
    </row>
    <row r="383" spans="1:10" x14ac:dyDescent="0.25">
      <c r="A383" s="151"/>
      <c r="B383" s="152"/>
      <c r="C383" s="71"/>
      <c r="D383" s="155">
        <f>COUNTIFS('MASTER LIST'!$L:$L,$B383,'MASTER LIST'!$I:$I,$A383)</f>
        <v>0</v>
      </c>
      <c r="E383" s="156" t="str">
        <f t="shared" si="11"/>
        <v/>
      </c>
      <c r="F383" s="71"/>
      <c r="G383" s="71"/>
      <c r="H383" s="71"/>
      <c r="I383" s="71"/>
      <c r="J383" s="72"/>
    </row>
    <row r="384" spans="1:10" x14ac:dyDescent="0.25">
      <c r="A384" s="151"/>
      <c r="B384" s="152"/>
      <c r="C384" s="71"/>
      <c r="D384" s="155">
        <f>COUNTIFS('MASTER LIST'!$L:$L,$B384,'MASTER LIST'!$I:$I,$A384)</f>
        <v>0</v>
      </c>
      <c r="E384" s="156" t="str">
        <f t="shared" si="11"/>
        <v/>
      </c>
      <c r="F384" s="71"/>
      <c r="G384" s="71"/>
      <c r="H384" s="71"/>
      <c r="I384" s="71"/>
      <c r="J384" s="72"/>
    </row>
    <row r="385" spans="1:10" x14ac:dyDescent="0.25">
      <c r="A385" s="151"/>
      <c r="B385" s="152"/>
      <c r="C385" s="71"/>
      <c r="D385" s="155">
        <f>COUNTIFS('MASTER LIST'!$L:$L,$B385,'MASTER LIST'!$I:$I,$A385)</f>
        <v>0</v>
      </c>
      <c r="E385" s="156" t="str">
        <f t="shared" si="11"/>
        <v/>
      </c>
      <c r="F385" s="71"/>
      <c r="G385" s="71"/>
      <c r="H385" s="71"/>
      <c r="I385" s="71"/>
      <c r="J385" s="72"/>
    </row>
    <row r="386" spans="1:10" x14ac:dyDescent="0.25">
      <c r="A386" s="151"/>
      <c r="B386" s="152"/>
      <c r="C386" s="71"/>
      <c r="D386" s="155">
        <f>COUNTIFS('MASTER LIST'!$L:$L,$B386,'MASTER LIST'!$I:$I,$A386)</f>
        <v>0</v>
      </c>
      <c r="E386" s="156" t="str">
        <f t="shared" si="11"/>
        <v/>
      </c>
      <c r="F386" s="71"/>
      <c r="G386" s="71"/>
      <c r="H386" s="71"/>
      <c r="I386" s="71"/>
      <c r="J386" s="72"/>
    </row>
    <row r="387" spans="1:10" x14ac:dyDescent="0.25">
      <c r="A387" s="151"/>
      <c r="B387" s="152"/>
      <c r="C387" s="71"/>
      <c r="D387" s="155">
        <f>COUNTIFS('MASTER LIST'!$L:$L,$B387,'MASTER LIST'!$I:$I,$A387)</f>
        <v>0</v>
      </c>
      <c r="E387" s="156" t="str">
        <f t="shared" si="11"/>
        <v/>
      </c>
      <c r="F387" s="71"/>
      <c r="G387" s="71"/>
      <c r="H387" s="71"/>
      <c r="I387" s="71"/>
      <c r="J387" s="72"/>
    </row>
    <row r="388" spans="1:10" x14ac:dyDescent="0.25">
      <c r="A388" s="151"/>
      <c r="B388" s="152"/>
      <c r="C388" s="71"/>
      <c r="D388" s="155">
        <f>COUNTIFS('MASTER LIST'!$L:$L,$B388,'MASTER LIST'!$I:$I,$A388)</f>
        <v>0</v>
      </c>
      <c r="E388" s="156" t="str">
        <f t="shared" si="11"/>
        <v/>
      </c>
      <c r="F388" s="71"/>
      <c r="G388" s="71"/>
      <c r="H388" s="71"/>
      <c r="I388" s="71"/>
      <c r="J388" s="72"/>
    </row>
    <row r="389" spans="1:10" x14ac:dyDescent="0.25">
      <c r="A389" s="151"/>
      <c r="B389" s="152"/>
      <c r="C389" s="71"/>
      <c r="D389" s="155">
        <f>COUNTIFS('MASTER LIST'!$L:$L,$B389,'MASTER LIST'!$I:$I,$A389)</f>
        <v>0</v>
      </c>
      <c r="E389" s="156" t="str">
        <f t="shared" si="11"/>
        <v/>
      </c>
      <c r="F389" s="71"/>
      <c r="G389" s="71"/>
      <c r="H389" s="71"/>
      <c r="I389" s="71"/>
      <c r="J389" s="72"/>
    </row>
    <row r="390" spans="1:10" x14ac:dyDescent="0.25">
      <c r="A390" s="151"/>
      <c r="B390" s="152"/>
      <c r="C390" s="71"/>
      <c r="D390" s="155">
        <f>COUNTIFS('MASTER LIST'!$L:$L,$B390,'MASTER LIST'!$I:$I,$A390)</f>
        <v>0</v>
      </c>
      <c r="E390" s="156" t="str">
        <f t="shared" si="11"/>
        <v/>
      </c>
      <c r="F390" s="71"/>
      <c r="G390" s="71"/>
      <c r="H390" s="71"/>
      <c r="I390" s="71"/>
      <c r="J390" s="72"/>
    </row>
    <row r="391" spans="1:10" x14ac:dyDescent="0.25">
      <c r="A391" s="151"/>
      <c r="B391" s="152"/>
      <c r="C391" s="71"/>
      <c r="D391" s="155">
        <f>COUNTIFS('MASTER LIST'!$L:$L,$B391,'MASTER LIST'!$I:$I,$A391)</f>
        <v>0</v>
      </c>
      <c r="E391" s="156" t="str">
        <f t="shared" si="11"/>
        <v/>
      </c>
      <c r="F391" s="71"/>
      <c r="G391" s="71"/>
      <c r="H391" s="71"/>
      <c r="I391" s="71"/>
      <c r="J391" s="72"/>
    </row>
    <row r="392" spans="1:10" x14ac:dyDescent="0.25">
      <c r="A392" s="151"/>
      <c r="B392" s="152"/>
      <c r="C392" s="71"/>
      <c r="D392" s="155">
        <f>COUNTIFS('MASTER LIST'!$L:$L,$B392,'MASTER LIST'!$I:$I,$A392)</f>
        <v>0</v>
      </c>
      <c r="E392" s="156" t="str">
        <f t="shared" si="11"/>
        <v/>
      </c>
      <c r="F392" s="71"/>
      <c r="G392" s="71"/>
      <c r="H392" s="71"/>
      <c r="I392" s="71"/>
      <c r="J392" s="72"/>
    </row>
    <row r="393" spans="1:10" x14ac:dyDescent="0.25">
      <c r="A393" s="151"/>
      <c r="B393" s="152"/>
      <c r="C393" s="71"/>
      <c r="D393" s="155">
        <f>COUNTIFS('MASTER LIST'!$L:$L,$B393,'MASTER LIST'!$I:$I,$A393)</f>
        <v>0</v>
      </c>
      <c r="E393" s="156" t="str">
        <f t="shared" si="11"/>
        <v/>
      </c>
      <c r="F393" s="71"/>
      <c r="G393" s="71"/>
      <c r="H393" s="71"/>
      <c r="I393" s="71"/>
      <c r="J393" s="72"/>
    </row>
    <row r="394" spans="1:10" x14ac:dyDescent="0.25">
      <c r="A394" s="151"/>
      <c r="B394" s="152"/>
      <c r="C394" s="71"/>
      <c r="D394" s="155">
        <f>COUNTIFS('MASTER LIST'!$L:$L,$B394,'MASTER LIST'!$I:$I,$A394)</f>
        <v>0</v>
      </c>
      <c r="E394" s="156" t="str">
        <f t="shared" si="11"/>
        <v/>
      </c>
      <c r="F394" s="71"/>
      <c r="G394" s="71"/>
      <c r="H394" s="71"/>
      <c r="I394" s="71"/>
      <c r="J394" s="72"/>
    </row>
    <row r="395" spans="1:10" x14ac:dyDescent="0.25">
      <c r="A395" s="151"/>
      <c r="B395" s="152"/>
      <c r="C395" s="71"/>
      <c r="D395" s="155">
        <f>COUNTIFS('MASTER LIST'!$L:$L,$B395,'MASTER LIST'!$I:$I,$A395)</f>
        <v>0</v>
      </c>
      <c r="E395" s="156" t="str">
        <f t="shared" si="11"/>
        <v/>
      </c>
      <c r="F395" s="71"/>
      <c r="G395" s="71"/>
      <c r="H395" s="71"/>
      <c r="I395" s="71"/>
      <c r="J395" s="72"/>
    </row>
    <row r="396" spans="1:10" x14ac:dyDescent="0.25">
      <c r="A396" s="151"/>
      <c r="B396" s="152"/>
      <c r="C396" s="71"/>
      <c r="D396" s="155">
        <f>COUNTIFS('MASTER LIST'!$L:$L,$B396,'MASTER LIST'!$I:$I,$A396)</f>
        <v>0</v>
      </c>
      <c r="E396" s="156" t="str">
        <f t="shared" si="11"/>
        <v/>
      </c>
      <c r="F396" s="71"/>
      <c r="G396" s="71"/>
      <c r="H396" s="71"/>
      <c r="I396" s="71"/>
      <c r="J396" s="72"/>
    </row>
    <row r="397" spans="1:10" x14ac:dyDescent="0.25">
      <c r="A397" s="151"/>
      <c r="B397" s="152"/>
      <c r="C397" s="71"/>
      <c r="D397" s="155">
        <f>COUNTIFS('MASTER LIST'!$L:$L,$B397,'MASTER LIST'!$I:$I,$A397)</f>
        <v>0</v>
      </c>
      <c r="E397" s="156" t="str">
        <f t="shared" si="11"/>
        <v/>
      </c>
      <c r="F397" s="71"/>
      <c r="G397" s="71"/>
      <c r="H397" s="71"/>
      <c r="I397" s="71"/>
      <c r="J397" s="72"/>
    </row>
    <row r="398" spans="1:10" x14ac:dyDescent="0.25">
      <c r="A398" s="151"/>
      <c r="B398" s="152"/>
      <c r="C398" s="71"/>
      <c r="D398" s="155">
        <f>COUNTIFS('MASTER LIST'!$L:$L,$B398,'MASTER LIST'!$I:$I,$A398)</f>
        <v>0</v>
      </c>
      <c r="E398" s="156" t="str">
        <f t="shared" si="11"/>
        <v/>
      </c>
      <c r="F398" s="71"/>
      <c r="G398" s="71"/>
      <c r="H398" s="71"/>
      <c r="I398" s="71"/>
      <c r="J398" s="72"/>
    </row>
    <row r="399" spans="1:10" x14ac:dyDescent="0.25">
      <c r="A399" s="151"/>
      <c r="B399" s="152"/>
      <c r="C399" s="71"/>
      <c r="D399" s="155">
        <f>COUNTIFS('MASTER LIST'!$L:$L,$B399,'MASTER LIST'!$I:$I,$A399)</f>
        <v>0</v>
      </c>
      <c r="E399" s="156" t="str">
        <f t="shared" si="11"/>
        <v/>
      </c>
      <c r="F399" s="71"/>
      <c r="G399" s="71"/>
      <c r="H399" s="71"/>
      <c r="I399" s="71"/>
      <c r="J399" s="72"/>
    </row>
    <row r="400" spans="1:10" x14ac:dyDescent="0.25">
      <c r="A400" s="151"/>
      <c r="B400" s="152"/>
      <c r="C400" s="71"/>
      <c r="D400" s="155">
        <f>COUNTIFS('MASTER LIST'!$L:$L,$B400,'MASTER LIST'!$I:$I,$A400)</f>
        <v>0</v>
      </c>
      <c r="E400" s="156" t="str">
        <f t="shared" si="11"/>
        <v/>
      </c>
      <c r="F400" s="71"/>
      <c r="G400" s="71"/>
      <c r="H400" s="71"/>
      <c r="I400" s="71"/>
      <c r="J400" s="72"/>
    </row>
    <row r="401" spans="1:10" x14ac:dyDescent="0.25">
      <c r="A401" s="151"/>
      <c r="B401" s="152"/>
      <c r="C401" s="71"/>
      <c r="D401" s="155">
        <f>COUNTIFS('MASTER LIST'!$L:$L,$B401,'MASTER LIST'!$I:$I,$A401)</f>
        <v>0</v>
      </c>
      <c r="E401" s="156" t="str">
        <f t="shared" si="11"/>
        <v/>
      </c>
      <c r="F401" s="71"/>
      <c r="G401" s="71"/>
      <c r="H401" s="71"/>
      <c r="I401" s="71"/>
      <c r="J401" s="72"/>
    </row>
    <row r="402" spans="1:10" x14ac:dyDescent="0.25">
      <c r="A402" s="151"/>
      <c r="B402" s="152"/>
      <c r="C402" s="71"/>
      <c r="D402" s="155">
        <f>COUNTIFS('MASTER LIST'!$L:$L,$B402,'MASTER LIST'!$I:$I,$A402)</f>
        <v>0</v>
      </c>
      <c r="E402" s="156" t="str">
        <f t="shared" si="11"/>
        <v/>
      </c>
      <c r="F402" s="71"/>
      <c r="G402" s="71"/>
      <c r="H402" s="71"/>
      <c r="I402" s="71"/>
      <c r="J402" s="72"/>
    </row>
    <row r="403" spans="1:10" x14ac:dyDescent="0.25">
      <c r="A403" s="151"/>
      <c r="B403" s="152"/>
      <c r="C403" s="71"/>
      <c r="D403" s="155">
        <f>COUNTIFS('MASTER LIST'!$L:$L,$B403,'MASTER LIST'!$I:$I,$A403)</f>
        <v>0</v>
      </c>
      <c r="E403" s="156" t="str">
        <f t="shared" si="11"/>
        <v/>
      </c>
      <c r="F403" s="71"/>
      <c r="G403" s="71"/>
      <c r="H403" s="71"/>
      <c r="I403" s="71"/>
      <c r="J403" s="72"/>
    </row>
    <row r="404" spans="1:10" x14ac:dyDescent="0.25">
      <c r="A404" s="151"/>
      <c r="B404" s="152"/>
      <c r="C404" s="71"/>
      <c r="D404" s="155">
        <f>COUNTIFS('MASTER LIST'!$L:$L,$B404,'MASTER LIST'!$I:$I,$A404)</f>
        <v>0</v>
      </c>
      <c r="E404" s="156" t="str">
        <f t="shared" si="11"/>
        <v/>
      </c>
      <c r="F404" s="71"/>
      <c r="G404" s="71"/>
      <c r="H404" s="71"/>
      <c r="I404" s="71"/>
      <c r="J404" s="72"/>
    </row>
    <row r="405" spans="1:10" x14ac:dyDescent="0.25">
      <c r="A405" s="151"/>
      <c r="B405" s="152"/>
      <c r="C405" s="71"/>
      <c r="D405" s="155">
        <f>COUNTIFS('MASTER LIST'!$L:$L,$B405,'MASTER LIST'!$I:$I,$A405)</f>
        <v>0</v>
      </c>
      <c r="E405" s="156" t="str">
        <f t="shared" si="11"/>
        <v/>
      </c>
      <c r="F405" s="71"/>
      <c r="G405" s="71"/>
      <c r="H405" s="71"/>
      <c r="I405" s="71"/>
      <c r="J405" s="72"/>
    </row>
    <row r="406" spans="1:10" x14ac:dyDescent="0.25">
      <c r="A406" s="151"/>
      <c r="B406" s="152"/>
      <c r="C406" s="71"/>
      <c r="D406" s="155">
        <f>COUNTIFS('MASTER LIST'!$L:$L,$B406,'MASTER LIST'!$I:$I,$A406)</f>
        <v>0</v>
      </c>
      <c r="E406" s="156" t="str">
        <f t="shared" si="11"/>
        <v/>
      </c>
      <c r="F406" s="71"/>
      <c r="G406" s="71"/>
      <c r="H406" s="71"/>
      <c r="I406" s="71"/>
      <c r="J406" s="72"/>
    </row>
    <row r="407" spans="1:10" x14ac:dyDescent="0.25">
      <c r="A407" s="151"/>
      <c r="B407" s="152"/>
      <c r="C407" s="71"/>
      <c r="D407" s="155">
        <f>COUNTIFS('MASTER LIST'!$L:$L,$B407,'MASTER LIST'!$I:$I,$A407)</f>
        <v>0</v>
      </c>
      <c r="E407" s="156" t="str">
        <f t="shared" si="11"/>
        <v/>
      </c>
      <c r="F407" s="71"/>
      <c r="G407" s="71"/>
      <c r="H407" s="71"/>
      <c r="I407" s="71"/>
      <c r="J407" s="72"/>
    </row>
    <row r="408" spans="1:10" x14ac:dyDescent="0.25">
      <c r="A408" s="151"/>
      <c r="B408" s="152"/>
      <c r="C408" s="71"/>
      <c r="D408" s="155">
        <f>COUNTIFS('MASTER LIST'!$L:$L,$B408,'MASTER LIST'!$I:$I,$A408)</f>
        <v>0</v>
      </c>
      <c r="E408" s="156" t="str">
        <f t="shared" ref="E408:E471" si="12">IFERROR($D408/$C408,"")</f>
        <v/>
      </c>
      <c r="F408" s="71"/>
      <c r="G408" s="71"/>
      <c r="H408" s="71"/>
      <c r="I408" s="71"/>
      <c r="J408" s="72"/>
    </row>
    <row r="409" spans="1:10" x14ac:dyDescent="0.25">
      <c r="A409" s="151"/>
      <c r="B409" s="152"/>
      <c r="C409" s="71"/>
      <c r="D409" s="155">
        <f>COUNTIFS('MASTER LIST'!$L:$L,$B409,'MASTER LIST'!$I:$I,$A409)</f>
        <v>0</v>
      </c>
      <c r="E409" s="156" t="str">
        <f t="shared" si="12"/>
        <v/>
      </c>
      <c r="F409" s="71"/>
      <c r="G409" s="71"/>
      <c r="H409" s="71"/>
      <c r="I409" s="71"/>
      <c r="J409" s="72"/>
    </row>
    <row r="410" spans="1:10" x14ac:dyDescent="0.25">
      <c r="A410" s="151"/>
      <c r="B410" s="152"/>
      <c r="C410" s="71"/>
      <c r="D410" s="155">
        <f>COUNTIFS('MASTER LIST'!$L:$L,$B410,'MASTER LIST'!$I:$I,$A410)</f>
        <v>0</v>
      </c>
      <c r="E410" s="156" t="str">
        <f t="shared" si="12"/>
        <v/>
      </c>
      <c r="F410" s="71"/>
      <c r="G410" s="71"/>
      <c r="H410" s="71"/>
      <c r="I410" s="71"/>
      <c r="J410" s="72"/>
    </row>
    <row r="411" spans="1:10" x14ac:dyDescent="0.25">
      <c r="A411" s="151"/>
      <c r="B411" s="152"/>
      <c r="C411" s="71"/>
      <c r="D411" s="155">
        <f>COUNTIFS('MASTER LIST'!$L:$L,$B411,'MASTER LIST'!$I:$I,$A411)</f>
        <v>0</v>
      </c>
      <c r="E411" s="156" t="str">
        <f t="shared" si="12"/>
        <v/>
      </c>
      <c r="F411" s="71"/>
      <c r="G411" s="71"/>
      <c r="H411" s="71"/>
      <c r="I411" s="71"/>
      <c r="J411" s="72"/>
    </row>
    <row r="412" spans="1:10" x14ac:dyDescent="0.25">
      <c r="A412" s="151"/>
      <c r="B412" s="152"/>
      <c r="C412" s="71"/>
      <c r="D412" s="155">
        <f>COUNTIFS('MASTER LIST'!$L:$L,$B412,'MASTER LIST'!$I:$I,$A412)</f>
        <v>0</v>
      </c>
      <c r="E412" s="156" t="str">
        <f t="shared" si="12"/>
        <v/>
      </c>
      <c r="F412" s="71"/>
      <c r="G412" s="71"/>
      <c r="H412" s="71"/>
      <c r="I412" s="71"/>
      <c r="J412" s="72"/>
    </row>
    <row r="413" spans="1:10" x14ac:dyDescent="0.25">
      <c r="A413" s="151"/>
      <c r="B413" s="152"/>
      <c r="C413" s="71"/>
      <c r="D413" s="155">
        <f>COUNTIFS('MASTER LIST'!$L:$L,$B413,'MASTER LIST'!$I:$I,$A413)</f>
        <v>0</v>
      </c>
      <c r="E413" s="156" t="str">
        <f t="shared" si="12"/>
        <v/>
      </c>
      <c r="F413" s="71"/>
      <c r="G413" s="71"/>
      <c r="H413" s="71"/>
      <c r="I413" s="71"/>
      <c r="J413" s="72"/>
    </row>
    <row r="414" spans="1:10" x14ac:dyDescent="0.25">
      <c r="A414" s="151"/>
      <c r="B414" s="152"/>
      <c r="C414" s="71"/>
      <c r="D414" s="155">
        <f>COUNTIFS('MASTER LIST'!$L:$L,$B414,'MASTER LIST'!$I:$I,$A414)</f>
        <v>0</v>
      </c>
      <c r="E414" s="156" t="str">
        <f t="shared" si="12"/>
        <v/>
      </c>
      <c r="F414" s="71"/>
      <c r="G414" s="71"/>
      <c r="H414" s="71"/>
      <c r="I414" s="71"/>
      <c r="J414" s="72"/>
    </row>
    <row r="415" spans="1:10" x14ac:dyDescent="0.25">
      <c r="A415" s="151"/>
      <c r="B415" s="152"/>
      <c r="C415" s="71"/>
      <c r="D415" s="155">
        <f>COUNTIFS('MASTER LIST'!$L:$L,$B415,'MASTER LIST'!$I:$I,$A415)</f>
        <v>0</v>
      </c>
      <c r="E415" s="156" t="str">
        <f t="shared" si="12"/>
        <v/>
      </c>
      <c r="F415" s="71"/>
      <c r="G415" s="71"/>
      <c r="H415" s="71"/>
      <c r="I415" s="71"/>
      <c r="J415" s="72"/>
    </row>
    <row r="416" spans="1:10" x14ac:dyDescent="0.25">
      <c r="A416" s="151"/>
      <c r="B416" s="152"/>
      <c r="C416" s="71"/>
      <c r="D416" s="155">
        <f>COUNTIFS('MASTER LIST'!$L:$L,$B416,'MASTER LIST'!$I:$I,$A416)</f>
        <v>0</v>
      </c>
      <c r="E416" s="156" t="str">
        <f t="shared" si="12"/>
        <v/>
      </c>
      <c r="F416" s="71"/>
      <c r="G416" s="71"/>
      <c r="H416" s="71"/>
      <c r="I416" s="71"/>
      <c r="J416" s="72"/>
    </row>
    <row r="417" spans="1:10" x14ac:dyDescent="0.25">
      <c r="A417" s="151"/>
      <c r="B417" s="152"/>
      <c r="C417" s="71"/>
      <c r="D417" s="155">
        <f>COUNTIFS('MASTER LIST'!$L:$L,$B417,'MASTER LIST'!$I:$I,$A417)</f>
        <v>0</v>
      </c>
      <c r="E417" s="156" t="str">
        <f t="shared" si="12"/>
        <v/>
      </c>
      <c r="F417" s="71"/>
      <c r="G417" s="71"/>
      <c r="H417" s="71"/>
      <c r="I417" s="71"/>
      <c r="J417" s="72"/>
    </row>
    <row r="418" spans="1:10" x14ac:dyDescent="0.25">
      <c r="A418" s="151"/>
      <c r="B418" s="152"/>
      <c r="C418" s="71"/>
      <c r="D418" s="155">
        <f>COUNTIFS('MASTER LIST'!$L:$L,$B418,'MASTER LIST'!$I:$I,$A418)</f>
        <v>0</v>
      </c>
      <c r="E418" s="156" t="str">
        <f t="shared" si="12"/>
        <v/>
      </c>
      <c r="F418" s="71"/>
      <c r="G418" s="71"/>
      <c r="H418" s="71"/>
      <c r="I418" s="71"/>
      <c r="J418" s="72"/>
    </row>
    <row r="419" spans="1:10" x14ac:dyDescent="0.25">
      <c r="A419" s="151"/>
      <c r="B419" s="152"/>
      <c r="C419" s="71"/>
      <c r="D419" s="155">
        <f>COUNTIFS('MASTER LIST'!$L:$L,$B419,'MASTER LIST'!$I:$I,$A419)</f>
        <v>0</v>
      </c>
      <c r="E419" s="156" t="str">
        <f t="shared" si="12"/>
        <v/>
      </c>
      <c r="F419" s="71"/>
      <c r="G419" s="71"/>
      <c r="H419" s="71"/>
      <c r="I419" s="71"/>
      <c r="J419" s="72"/>
    </row>
    <row r="420" spans="1:10" x14ac:dyDescent="0.25">
      <c r="A420" s="151"/>
      <c r="B420" s="152"/>
      <c r="C420" s="71"/>
      <c r="D420" s="155">
        <f>COUNTIFS('MASTER LIST'!$L:$L,$B420,'MASTER LIST'!$I:$I,$A420)</f>
        <v>0</v>
      </c>
      <c r="E420" s="156" t="str">
        <f t="shared" si="12"/>
        <v/>
      </c>
      <c r="F420" s="71"/>
      <c r="G420" s="71"/>
      <c r="H420" s="71"/>
      <c r="I420" s="71"/>
      <c r="J420" s="72"/>
    </row>
    <row r="421" spans="1:10" x14ac:dyDescent="0.25">
      <c r="A421" s="151"/>
      <c r="B421" s="152"/>
      <c r="C421" s="71"/>
      <c r="D421" s="155">
        <f>COUNTIFS('MASTER LIST'!$L:$L,$B421,'MASTER LIST'!$I:$I,$A421)</f>
        <v>0</v>
      </c>
      <c r="E421" s="156" t="str">
        <f t="shared" si="12"/>
        <v/>
      </c>
      <c r="F421" s="71"/>
      <c r="G421" s="71"/>
      <c r="H421" s="71"/>
      <c r="I421" s="71"/>
      <c r="J421" s="72"/>
    </row>
    <row r="422" spans="1:10" x14ac:dyDescent="0.25">
      <c r="A422" s="151"/>
      <c r="B422" s="152"/>
      <c r="C422" s="71"/>
      <c r="D422" s="155">
        <f>COUNTIFS('MASTER LIST'!$L:$L,$B422,'MASTER LIST'!$I:$I,$A422)</f>
        <v>0</v>
      </c>
      <c r="E422" s="156" t="str">
        <f t="shared" si="12"/>
        <v/>
      </c>
      <c r="F422" s="71"/>
      <c r="G422" s="71"/>
      <c r="H422" s="71"/>
      <c r="I422" s="71"/>
      <c r="J422" s="72"/>
    </row>
    <row r="423" spans="1:10" x14ac:dyDescent="0.25">
      <c r="A423" s="151"/>
      <c r="B423" s="152"/>
      <c r="C423" s="71"/>
      <c r="D423" s="155">
        <f>COUNTIFS('MASTER LIST'!$L:$L,$B423,'MASTER LIST'!$I:$I,$A423)</f>
        <v>0</v>
      </c>
      <c r="E423" s="156" t="str">
        <f t="shared" si="12"/>
        <v/>
      </c>
      <c r="F423" s="71"/>
      <c r="G423" s="71"/>
      <c r="H423" s="71"/>
      <c r="I423" s="71"/>
      <c r="J423" s="72"/>
    </row>
    <row r="424" spans="1:10" x14ac:dyDescent="0.25">
      <c r="A424" s="151"/>
      <c r="B424" s="152"/>
      <c r="C424" s="71"/>
      <c r="D424" s="155">
        <f>COUNTIFS('MASTER LIST'!$L:$L,$B424,'MASTER LIST'!$I:$I,$A424)</f>
        <v>0</v>
      </c>
      <c r="E424" s="156" t="str">
        <f t="shared" si="12"/>
        <v/>
      </c>
      <c r="F424" s="71"/>
      <c r="G424" s="71"/>
      <c r="H424" s="71"/>
      <c r="I424" s="71"/>
      <c r="J424" s="72"/>
    </row>
    <row r="425" spans="1:10" x14ac:dyDescent="0.25">
      <c r="A425" s="151"/>
      <c r="B425" s="152"/>
      <c r="C425" s="71"/>
      <c r="D425" s="155">
        <f>COUNTIFS('MASTER LIST'!$L:$L,$B425,'MASTER LIST'!$I:$I,$A425)</f>
        <v>0</v>
      </c>
      <c r="E425" s="156" t="str">
        <f t="shared" si="12"/>
        <v/>
      </c>
      <c r="F425" s="71"/>
      <c r="G425" s="71"/>
      <c r="H425" s="71"/>
      <c r="I425" s="71"/>
      <c r="J425" s="72"/>
    </row>
    <row r="426" spans="1:10" x14ac:dyDescent="0.25">
      <c r="A426" s="151"/>
      <c r="B426" s="152"/>
      <c r="C426" s="71"/>
      <c r="D426" s="155">
        <f>COUNTIFS('MASTER LIST'!$L:$L,$B426,'MASTER LIST'!$I:$I,$A426)</f>
        <v>0</v>
      </c>
      <c r="E426" s="156" t="str">
        <f t="shared" si="12"/>
        <v/>
      </c>
      <c r="F426" s="71"/>
      <c r="G426" s="71"/>
      <c r="H426" s="71"/>
      <c r="I426" s="71"/>
      <c r="J426" s="72"/>
    </row>
    <row r="427" spans="1:10" x14ac:dyDescent="0.25">
      <c r="A427" s="151"/>
      <c r="B427" s="152"/>
      <c r="C427" s="71"/>
      <c r="D427" s="155">
        <f>COUNTIFS('MASTER LIST'!$L:$L,$B427,'MASTER LIST'!$I:$I,$A427)</f>
        <v>0</v>
      </c>
      <c r="E427" s="156" t="str">
        <f t="shared" si="12"/>
        <v/>
      </c>
      <c r="F427" s="71"/>
      <c r="G427" s="71"/>
      <c r="H427" s="71"/>
      <c r="I427" s="71"/>
      <c r="J427" s="72"/>
    </row>
    <row r="428" spans="1:10" x14ac:dyDescent="0.25">
      <c r="A428" s="151"/>
      <c r="B428" s="152"/>
      <c r="C428" s="71"/>
      <c r="D428" s="155">
        <f>COUNTIFS('MASTER LIST'!$L:$L,$B428,'MASTER LIST'!$I:$I,$A428)</f>
        <v>0</v>
      </c>
      <c r="E428" s="156" t="str">
        <f t="shared" si="12"/>
        <v/>
      </c>
      <c r="F428" s="71"/>
      <c r="G428" s="71"/>
      <c r="H428" s="71"/>
      <c r="I428" s="71"/>
      <c r="J428" s="72"/>
    </row>
    <row r="429" spans="1:10" x14ac:dyDescent="0.25">
      <c r="A429" s="151"/>
      <c r="B429" s="152"/>
      <c r="C429" s="71"/>
      <c r="D429" s="155">
        <f>COUNTIFS('MASTER LIST'!$L:$L,$B429,'MASTER LIST'!$I:$I,$A429)</f>
        <v>0</v>
      </c>
      <c r="E429" s="156" t="str">
        <f t="shared" si="12"/>
        <v/>
      </c>
      <c r="F429" s="71"/>
      <c r="G429" s="71"/>
      <c r="H429" s="71"/>
      <c r="I429" s="71"/>
      <c r="J429" s="72"/>
    </row>
    <row r="430" spans="1:10" x14ac:dyDescent="0.25">
      <c r="A430" s="151"/>
      <c r="B430" s="152"/>
      <c r="C430" s="71"/>
      <c r="D430" s="155">
        <f>COUNTIFS('MASTER LIST'!$L:$L,$B430,'MASTER LIST'!$I:$I,$A430)</f>
        <v>0</v>
      </c>
      <c r="E430" s="156" t="str">
        <f t="shared" si="12"/>
        <v/>
      </c>
      <c r="F430" s="71"/>
      <c r="G430" s="71"/>
      <c r="H430" s="71"/>
      <c r="I430" s="71"/>
      <c r="J430" s="72"/>
    </row>
    <row r="431" spans="1:10" x14ac:dyDescent="0.25">
      <c r="A431" s="151"/>
      <c r="B431" s="152"/>
      <c r="C431" s="71"/>
      <c r="D431" s="155">
        <f>COUNTIFS('MASTER LIST'!$L:$L,$B431,'MASTER LIST'!$I:$I,$A431)</f>
        <v>0</v>
      </c>
      <c r="E431" s="156" t="str">
        <f t="shared" si="12"/>
        <v/>
      </c>
      <c r="F431" s="71"/>
      <c r="G431" s="71"/>
      <c r="H431" s="71"/>
      <c r="I431" s="71"/>
      <c r="J431" s="72"/>
    </row>
    <row r="432" spans="1:10" x14ac:dyDescent="0.25">
      <c r="A432" s="151"/>
      <c r="B432" s="152"/>
      <c r="C432" s="71"/>
      <c r="D432" s="155">
        <f>COUNTIFS('MASTER LIST'!$L:$L,$B432,'MASTER LIST'!$I:$I,$A432)</f>
        <v>0</v>
      </c>
      <c r="E432" s="156" t="str">
        <f t="shared" si="12"/>
        <v/>
      </c>
      <c r="F432" s="71"/>
      <c r="G432" s="71"/>
      <c r="H432" s="71"/>
      <c r="I432" s="71"/>
      <c r="J432" s="72"/>
    </row>
    <row r="433" spans="1:10" x14ac:dyDescent="0.25">
      <c r="A433" s="151"/>
      <c r="B433" s="152"/>
      <c r="C433" s="71"/>
      <c r="D433" s="155">
        <f>COUNTIFS('MASTER LIST'!$L:$L,$B433,'MASTER LIST'!$I:$I,$A433)</f>
        <v>0</v>
      </c>
      <c r="E433" s="156" t="str">
        <f t="shared" si="12"/>
        <v/>
      </c>
      <c r="F433" s="71"/>
      <c r="G433" s="71"/>
      <c r="H433" s="71"/>
      <c r="I433" s="71"/>
      <c r="J433" s="72"/>
    </row>
    <row r="434" spans="1:10" x14ac:dyDescent="0.25">
      <c r="A434" s="151"/>
      <c r="B434" s="152"/>
      <c r="C434" s="71"/>
      <c r="D434" s="155">
        <f>COUNTIFS('MASTER LIST'!$L:$L,$B434,'MASTER LIST'!$I:$I,$A434)</f>
        <v>0</v>
      </c>
      <c r="E434" s="156" t="str">
        <f t="shared" si="12"/>
        <v/>
      </c>
      <c r="F434" s="71"/>
      <c r="G434" s="71"/>
      <c r="H434" s="71"/>
      <c r="I434" s="71"/>
      <c r="J434" s="72"/>
    </row>
    <row r="435" spans="1:10" x14ac:dyDescent="0.25">
      <c r="A435" s="151"/>
      <c r="B435" s="152"/>
      <c r="C435" s="71"/>
      <c r="D435" s="155">
        <f>COUNTIFS('MASTER LIST'!$L:$L,$B435,'MASTER LIST'!$I:$I,$A435)</f>
        <v>0</v>
      </c>
      <c r="E435" s="156" t="str">
        <f t="shared" si="12"/>
        <v/>
      </c>
      <c r="F435" s="71"/>
      <c r="G435" s="71"/>
      <c r="H435" s="71"/>
      <c r="I435" s="71"/>
      <c r="J435" s="72"/>
    </row>
    <row r="436" spans="1:10" x14ac:dyDescent="0.25">
      <c r="A436" s="151"/>
      <c r="B436" s="152"/>
      <c r="C436" s="71"/>
      <c r="D436" s="155">
        <f>COUNTIFS('MASTER LIST'!$L:$L,$B436,'MASTER LIST'!$I:$I,$A436)</f>
        <v>0</v>
      </c>
      <c r="E436" s="156" t="str">
        <f t="shared" si="12"/>
        <v/>
      </c>
      <c r="F436" s="71"/>
      <c r="G436" s="71"/>
      <c r="H436" s="71"/>
      <c r="I436" s="71"/>
      <c r="J436" s="72"/>
    </row>
    <row r="437" spans="1:10" x14ac:dyDescent="0.25">
      <c r="A437" s="151"/>
      <c r="B437" s="152"/>
      <c r="C437" s="71"/>
      <c r="D437" s="155">
        <f>COUNTIFS('MASTER LIST'!$L:$L,$B437,'MASTER LIST'!$I:$I,$A437)</f>
        <v>0</v>
      </c>
      <c r="E437" s="156" t="str">
        <f t="shared" si="12"/>
        <v/>
      </c>
      <c r="F437" s="71"/>
      <c r="G437" s="71"/>
      <c r="H437" s="71"/>
      <c r="I437" s="71"/>
      <c r="J437" s="72"/>
    </row>
    <row r="438" spans="1:10" x14ac:dyDescent="0.25">
      <c r="A438" s="151"/>
      <c r="B438" s="152"/>
      <c r="C438" s="71"/>
      <c r="D438" s="155">
        <f>COUNTIFS('MASTER LIST'!$L:$L,$B438,'MASTER LIST'!$I:$I,$A438)</f>
        <v>0</v>
      </c>
      <c r="E438" s="156" t="str">
        <f t="shared" si="12"/>
        <v/>
      </c>
      <c r="F438" s="71"/>
      <c r="G438" s="71"/>
      <c r="H438" s="71"/>
      <c r="I438" s="71"/>
      <c r="J438" s="72"/>
    </row>
    <row r="439" spans="1:10" x14ac:dyDescent="0.25">
      <c r="A439" s="151"/>
      <c r="B439" s="152"/>
      <c r="C439" s="71"/>
      <c r="D439" s="155">
        <f>COUNTIFS('MASTER LIST'!$L:$L,$B439,'MASTER LIST'!$I:$I,$A439)</f>
        <v>0</v>
      </c>
      <c r="E439" s="156" t="str">
        <f t="shared" si="12"/>
        <v/>
      </c>
      <c r="F439" s="71"/>
      <c r="G439" s="71"/>
      <c r="H439" s="71"/>
      <c r="I439" s="71"/>
      <c r="J439" s="72"/>
    </row>
    <row r="440" spans="1:10" x14ac:dyDescent="0.25">
      <c r="A440" s="151"/>
      <c r="B440" s="152"/>
      <c r="C440" s="71"/>
      <c r="D440" s="155">
        <f>COUNTIFS('MASTER LIST'!$L:$L,$B440,'MASTER LIST'!$I:$I,$A440)</f>
        <v>0</v>
      </c>
      <c r="E440" s="156" t="str">
        <f t="shared" si="12"/>
        <v/>
      </c>
      <c r="F440" s="71"/>
      <c r="G440" s="71"/>
      <c r="H440" s="71"/>
      <c r="I440" s="71"/>
      <c r="J440" s="72"/>
    </row>
    <row r="441" spans="1:10" x14ac:dyDescent="0.25">
      <c r="A441" s="151"/>
      <c r="B441" s="152"/>
      <c r="C441" s="71"/>
      <c r="D441" s="155">
        <f>COUNTIFS('MASTER LIST'!$L:$L,$B441,'MASTER LIST'!$I:$I,$A441)</f>
        <v>0</v>
      </c>
      <c r="E441" s="156" t="str">
        <f t="shared" si="12"/>
        <v/>
      </c>
      <c r="F441" s="71"/>
      <c r="G441" s="71"/>
      <c r="H441" s="71"/>
      <c r="I441" s="71"/>
      <c r="J441" s="72"/>
    </row>
    <row r="442" spans="1:10" x14ac:dyDescent="0.25">
      <c r="A442" s="151"/>
      <c r="B442" s="152"/>
      <c r="C442" s="71"/>
      <c r="D442" s="155">
        <f>COUNTIFS('MASTER LIST'!$L:$L,$B442,'MASTER LIST'!$I:$I,$A442)</f>
        <v>0</v>
      </c>
      <c r="E442" s="156" t="str">
        <f t="shared" si="12"/>
        <v/>
      </c>
      <c r="F442" s="71"/>
      <c r="G442" s="71"/>
      <c r="H442" s="71"/>
      <c r="I442" s="71"/>
      <c r="J442" s="72"/>
    </row>
    <row r="443" spans="1:10" x14ac:dyDescent="0.25">
      <c r="A443" s="151"/>
      <c r="B443" s="152"/>
      <c r="C443" s="71"/>
      <c r="D443" s="155">
        <f>COUNTIFS('MASTER LIST'!$L:$L,$B443,'MASTER LIST'!$I:$I,$A443)</f>
        <v>0</v>
      </c>
      <c r="E443" s="156" t="str">
        <f t="shared" si="12"/>
        <v/>
      </c>
      <c r="F443" s="71"/>
      <c r="G443" s="71"/>
      <c r="H443" s="71"/>
      <c r="I443" s="71"/>
      <c r="J443" s="72"/>
    </row>
    <row r="444" spans="1:10" x14ac:dyDescent="0.25">
      <c r="A444" s="151"/>
      <c r="B444" s="152"/>
      <c r="C444" s="71"/>
      <c r="D444" s="155">
        <f>COUNTIFS('MASTER LIST'!$L:$L,$B444,'MASTER LIST'!$I:$I,$A444)</f>
        <v>0</v>
      </c>
      <c r="E444" s="156" t="str">
        <f t="shared" si="12"/>
        <v/>
      </c>
      <c r="F444" s="71"/>
      <c r="G444" s="71"/>
      <c r="H444" s="71"/>
      <c r="I444" s="71"/>
      <c r="J444" s="72"/>
    </row>
    <row r="445" spans="1:10" x14ac:dyDescent="0.25">
      <c r="A445" s="151"/>
      <c r="B445" s="152"/>
      <c r="C445" s="71"/>
      <c r="D445" s="155">
        <f>COUNTIFS('MASTER LIST'!$L:$L,$B445,'MASTER LIST'!$I:$I,$A445)</f>
        <v>0</v>
      </c>
      <c r="E445" s="156" t="str">
        <f t="shared" si="12"/>
        <v/>
      </c>
      <c r="F445" s="71"/>
      <c r="G445" s="71"/>
      <c r="H445" s="71"/>
      <c r="I445" s="71"/>
      <c r="J445" s="72"/>
    </row>
    <row r="446" spans="1:10" x14ac:dyDescent="0.25">
      <c r="A446" s="151"/>
      <c r="B446" s="152"/>
      <c r="C446" s="71"/>
      <c r="D446" s="155">
        <f>COUNTIFS('MASTER LIST'!$L:$L,$B446,'MASTER LIST'!$I:$I,$A446)</f>
        <v>0</v>
      </c>
      <c r="E446" s="156" t="str">
        <f t="shared" si="12"/>
        <v/>
      </c>
      <c r="F446" s="71"/>
      <c r="G446" s="71"/>
      <c r="H446" s="71"/>
      <c r="I446" s="71"/>
      <c r="J446" s="72"/>
    </row>
    <row r="447" spans="1:10" x14ac:dyDescent="0.25">
      <c r="A447" s="151"/>
      <c r="B447" s="152"/>
      <c r="C447" s="71"/>
      <c r="D447" s="155">
        <f>COUNTIFS('MASTER LIST'!$L:$L,$B447,'MASTER LIST'!$I:$I,$A447)</f>
        <v>0</v>
      </c>
      <c r="E447" s="156" t="str">
        <f t="shared" si="12"/>
        <v/>
      </c>
      <c r="F447" s="71"/>
      <c r="G447" s="71"/>
      <c r="H447" s="71"/>
      <c r="I447" s="71"/>
      <c r="J447" s="72"/>
    </row>
    <row r="448" spans="1:10" x14ac:dyDescent="0.25">
      <c r="A448" s="151"/>
      <c r="B448" s="152"/>
      <c r="C448" s="71"/>
      <c r="D448" s="155">
        <f>COUNTIFS('MASTER LIST'!$L:$L,$B448,'MASTER LIST'!$I:$I,$A448)</f>
        <v>0</v>
      </c>
      <c r="E448" s="156" t="str">
        <f t="shared" si="12"/>
        <v/>
      </c>
      <c r="F448" s="71"/>
      <c r="G448" s="71"/>
      <c r="H448" s="71"/>
      <c r="I448" s="71"/>
      <c r="J448" s="72"/>
    </row>
    <row r="449" spans="1:10" x14ac:dyDescent="0.25">
      <c r="A449" s="151"/>
      <c r="B449" s="152"/>
      <c r="C449" s="71"/>
      <c r="D449" s="155">
        <f>COUNTIFS('MASTER LIST'!$L:$L,$B449,'MASTER LIST'!$I:$I,$A449)</f>
        <v>0</v>
      </c>
      <c r="E449" s="156" t="str">
        <f t="shared" si="12"/>
        <v/>
      </c>
      <c r="F449" s="71"/>
      <c r="G449" s="71"/>
      <c r="H449" s="71"/>
      <c r="I449" s="71"/>
      <c r="J449" s="72"/>
    </row>
    <row r="450" spans="1:10" x14ac:dyDescent="0.25">
      <c r="A450" s="151"/>
      <c r="B450" s="152"/>
      <c r="C450" s="71"/>
      <c r="D450" s="155">
        <f>COUNTIFS('MASTER LIST'!$L:$L,$B450,'MASTER LIST'!$I:$I,$A450)</f>
        <v>0</v>
      </c>
      <c r="E450" s="156" t="str">
        <f t="shared" si="12"/>
        <v/>
      </c>
      <c r="F450" s="71"/>
      <c r="G450" s="71"/>
      <c r="H450" s="71"/>
      <c r="I450" s="71"/>
      <c r="J450" s="72"/>
    </row>
    <row r="451" spans="1:10" x14ac:dyDescent="0.25">
      <c r="A451" s="151"/>
      <c r="B451" s="152"/>
      <c r="C451" s="71"/>
      <c r="D451" s="155">
        <f>COUNTIFS('MASTER LIST'!$L:$L,$B451,'MASTER LIST'!$I:$I,$A451)</f>
        <v>0</v>
      </c>
      <c r="E451" s="156" t="str">
        <f t="shared" si="12"/>
        <v/>
      </c>
      <c r="F451" s="71"/>
      <c r="G451" s="71"/>
      <c r="H451" s="71"/>
      <c r="I451" s="71"/>
      <c r="J451" s="72"/>
    </row>
    <row r="452" spans="1:10" x14ac:dyDescent="0.25">
      <c r="A452" s="151"/>
      <c r="B452" s="152"/>
      <c r="C452" s="71"/>
      <c r="D452" s="155">
        <f>COUNTIFS('MASTER LIST'!$L:$L,$B452,'MASTER LIST'!$I:$I,$A452)</f>
        <v>0</v>
      </c>
      <c r="E452" s="156" t="str">
        <f t="shared" si="12"/>
        <v/>
      </c>
      <c r="F452" s="71"/>
      <c r="G452" s="71"/>
      <c r="H452" s="71"/>
      <c r="I452" s="71"/>
      <c r="J452" s="72"/>
    </row>
    <row r="453" spans="1:10" x14ac:dyDescent="0.25">
      <c r="A453" s="151"/>
      <c r="B453" s="152"/>
      <c r="C453" s="71"/>
      <c r="D453" s="155">
        <f>COUNTIFS('MASTER LIST'!$L:$L,$B453,'MASTER LIST'!$I:$I,$A453)</f>
        <v>0</v>
      </c>
      <c r="E453" s="156" t="str">
        <f t="shared" si="12"/>
        <v/>
      </c>
      <c r="F453" s="71"/>
      <c r="G453" s="71"/>
      <c r="H453" s="71"/>
      <c r="I453" s="71"/>
      <c r="J453" s="72"/>
    </row>
    <row r="454" spans="1:10" x14ac:dyDescent="0.25">
      <c r="A454" s="151"/>
      <c r="B454" s="152"/>
      <c r="C454" s="71"/>
      <c r="D454" s="155">
        <f>COUNTIFS('MASTER LIST'!$L:$L,$B454,'MASTER LIST'!$I:$I,$A454)</f>
        <v>0</v>
      </c>
      <c r="E454" s="156" t="str">
        <f t="shared" si="12"/>
        <v/>
      </c>
      <c r="F454" s="71"/>
      <c r="G454" s="71"/>
      <c r="H454" s="71"/>
      <c r="I454" s="71"/>
      <c r="J454" s="72"/>
    </row>
    <row r="455" spans="1:10" x14ac:dyDescent="0.25">
      <c r="A455" s="151"/>
      <c r="B455" s="152"/>
      <c r="C455" s="71"/>
      <c r="D455" s="155">
        <f>COUNTIFS('MASTER LIST'!$L:$L,$B455,'MASTER LIST'!$I:$I,$A455)</f>
        <v>0</v>
      </c>
      <c r="E455" s="156" t="str">
        <f t="shared" si="12"/>
        <v/>
      </c>
      <c r="F455" s="71"/>
      <c r="G455" s="71"/>
      <c r="H455" s="71"/>
      <c r="I455" s="71"/>
      <c r="J455" s="72"/>
    </row>
    <row r="456" spans="1:10" x14ac:dyDescent="0.25">
      <c r="A456" s="151"/>
      <c r="B456" s="152"/>
      <c r="C456" s="71"/>
      <c r="D456" s="155">
        <f>COUNTIFS('MASTER LIST'!$L:$L,$B456,'MASTER LIST'!$I:$I,$A456)</f>
        <v>0</v>
      </c>
      <c r="E456" s="156" t="str">
        <f t="shared" si="12"/>
        <v/>
      </c>
      <c r="F456" s="71"/>
      <c r="G456" s="71"/>
      <c r="H456" s="71"/>
      <c r="I456" s="71"/>
      <c r="J456" s="72"/>
    </row>
    <row r="457" spans="1:10" x14ac:dyDescent="0.25">
      <c r="A457" s="151"/>
      <c r="B457" s="152"/>
      <c r="C457" s="71"/>
      <c r="D457" s="155">
        <f>COUNTIFS('MASTER LIST'!$L:$L,$B457,'MASTER LIST'!$I:$I,$A457)</f>
        <v>0</v>
      </c>
      <c r="E457" s="156" t="str">
        <f t="shared" si="12"/>
        <v/>
      </c>
      <c r="F457" s="71"/>
      <c r="G457" s="71"/>
      <c r="H457" s="71"/>
      <c r="I457" s="71"/>
      <c r="J457" s="72"/>
    </row>
    <row r="458" spans="1:10" x14ac:dyDescent="0.25">
      <c r="A458" s="151"/>
      <c r="B458" s="152"/>
      <c r="C458" s="71"/>
      <c r="D458" s="155">
        <f>COUNTIFS('MASTER LIST'!$L:$L,$B458,'MASTER LIST'!$I:$I,$A458)</f>
        <v>0</v>
      </c>
      <c r="E458" s="156" t="str">
        <f t="shared" si="12"/>
        <v/>
      </c>
      <c r="F458" s="71"/>
      <c r="G458" s="71"/>
      <c r="H458" s="71"/>
      <c r="I458" s="71"/>
      <c r="J458" s="72"/>
    </row>
    <row r="459" spans="1:10" x14ac:dyDescent="0.25">
      <c r="A459" s="151"/>
      <c r="B459" s="152"/>
      <c r="C459" s="71"/>
      <c r="D459" s="155">
        <f>COUNTIFS('MASTER LIST'!$L:$L,$B459,'MASTER LIST'!$I:$I,$A459)</f>
        <v>0</v>
      </c>
      <c r="E459" s="156" t="str">
        <f t="shared" si="12"/>
        <v/>
      </c>
      <c r="F459" s="71"/>
      <c r="G459" s="71"/>
      <c r="H459" s="71"/>
      <c r="I459" s="71"/>
      <c r="J459" s="72"/>
    </row>
    <row r="460" spans="1:10" x14ac:dyDescent="0.25">
      <c r="A460" s="151"/>
      <c r="B460" s="152"/>
      <c r="C460" s="71"/>
      <c r="D460" s="155">
        <f>COUNTIFS('MASTER LIST'!$L:$L,$B460,'MASTER LIST'!$I:$I,$A460)</f>
        <v>0</v>
      </c>
      <c r="E460" s="156" t="str">
        <f t="shared" si="12"/>
        <v/>
      </c>
      <c r="F460" s="71"/>
      <c r="G460" s="71"/>
      <c r="H460" s="71"/>
      <c r="I460" s="71"/>
      <c r="J460" s="72"/>
    </row>
    <row r="461" spans="1:10" x14ac:dyDescent="0.25">
      <c r="A461" s="151"/>
      <c r="B461" s="152"/>
      <c r="C461" s="71"/>
      <c r="D461" s="155">
        <f>COUNTIFS('MASTER LIST'!$L:$L,$B461,'MASTER LIST'!$I:$I,$A461)</f>
        <v>0</v>
      </c>
      <c r="E461" s="156" t="str">
        <f t="shared" si="12"/>
        <v/>
      </c>
      <c r="F461" s="71"/>
      <c r="G461" s="71"/>
      <c r="H461" s="71"/>
      <c r="I461" s="71"/>
      <c r="J461" s="72"/>
    </row>
    <row r="462" spans="1:10" x14ac:dyDescent="0.25">
      <c r="A462" s="151"/>
      <c r="B462" s="152"/>
      <c r="C462" s="71"/>
      <c r="D462" s="155">
        <f>COUNTIFS('MASTER LIST'!$L:$L,$B462,'MASTER LIST'!$I:$I,$A462)</f>
        <v>0</v>
      </c>
      <c r="E462" s="156" t="str">
        <f t="shared" si="12"/>
        <v/>
      </c>
      <c r="F462" s="71"/>
      <c r="G462" s="71"/>
      <c r="H462" s="71"/>
      <c r="I462" s="71"/>
      <c r="J462" s="72"/>
    </row>
    <row r="463" spans="1:10" x14ac:dyDescent="0.25">
      <c r="A463" s="151"/>
      <c r="B463" s="152"/>
      <c r="C463" s="71"/>
      <c r="D463" s="155">
        <f>COUNTIFS('MASTER LIST'!$L:$L,$B463,'MASTER LIST'!$I:$I,$A463)</f>
        <v>0</v>
      </c>
      <c r="E463" s="156" t="str">
        <f t="shared" si="12"/>
        <v/>
      </c>
      <c r="F463" s="71"/>
      <c r="G463" s="71"/>
      <c r="H463" s="71"/>
      <c r="I463" s="71"/>
      <c r="J463" s="72"/>
    </row>
    <row r="464" spans="1:10" x14ac:dyDescent="0.25">
      <c r="A464" s="151"/>
      <c r="B464" s="152"/>
      <c r="C464" s="71"/>
      <c r="D464" s="155">
        <f>COUNTIFS('MASTER LIST'!$L:$L,$B464,'MASTER LIST'!$I:$I,$A464)</f>
        <v>0</v>
      </c>
      <c r="E464" s="156" t="str">
        <f t="shared" si="12"/>
        <v/>
      </c>
      <c r="F464" s="71"/>
      <c r="G464" s="71"/>
      <c r="H464" s="71"/>
      <c r="I464" s="71"/>
      <c r="J464" s="72"/>
    </row>
    <row r="465" spans="1:10" x14ac:dyDescent="0.25">
      <c r="A465" s="151"/>
      <c r="B465" s="152"/>
      <c r="C465" s="71"/>
      <c r="D465" s="155">
        <f>COUNTIFS('MASTER LIST'!$L:$L,$B465,'MASTER LIST'!$I:$I,$A465)</f>
        <v>0</v>
      </c>
      <c r="E465" s="156" t="str">
        <f t="shared" si="12"/>
        <v/>
      </c>
      <c r="F465" s="71"/>
      <c r="G465" s="71"/>
      <c r="H465" s="71"/>
      <c r="I465" s="71"/>
      <c r="J465" s="72"/>
    </row>
    <row r="466" spans="1:10" x14ac:dyDescent="0.25">
      <c r="A466" s="151"/>
      <c r="B466" s="152"/>
      <c r="C466" s="71"/>
      <c r="D466" s="155">
        <f>COUNTIFS('MASTER LIST'!$L:$L,$B466,'MASTER LIST'!$I:$I,$A466)</f>
        <v>0</v>
      </c>
      <c r="E466" s="156" t="str">
        <f t="shared" si="12"/>
        <v/>
      </c>
      <c r="F466" s="71"/>
      <c r="G466" s="71"/>
      <c r="H466" s="71"/>
      <c r="I466" s="71"/>
      <c r="J466" s="72"/>
    </row>
    <row r="467" spans="1:10" x14ac:dyDescent="0.25">
      <c r="A467" s="151"/>
      <c r="B467" s="152"/>
      <c r="C467" s="71"/>
      <c r="D467" s="155">
        <f>COUNTIFS('MASTER LIST'!$L:$L,$B467,'MASTER LIST'!$I:$I,$A467)</f>
        <v>0</v>
      </c>
      <c r="E467" s="156" t="str">
        <f t="shared" si="12"/>
        <v/>
      </c>
      <c r="F467" s="71"/>
      <c r="G467" s="71"/>
      <c r="H467" s="71"/>
      <c r="I467" s="71"/>
      <c r="J467" s="72"/>
    </row>
    <row r="468" spans="1:10" x14ac:dyDescent="0.25">
      <c r="A468" s="151"/>
      <c r="B468" s="152"/>
      <c r="C468" s="71"/>
      <c r="D468" s="155">
        <f>COUNTIFS('MASTER LIST'!$L:$L,$B468,'MASTER LIST'!$I:$I,$A468)</f>
        <v>0</v>
      </c>
      <c r="E468" s="156" t="str">
        <f t="shared" si="12"/>
        <v/>
      </c>
      <c r="F468" s="71"/>
      <c r="G468" s="71"/>
      <c r="H468" s="71"/>
      <c r="I468" s="71"/>
      <c r="J468" s="72"/>
    </row>
    <row r="469" spans="1:10" x14ac:dyDescent="0.25">
      <c r="A469" s="151"/>
      <c r="B469" s="152"/>
      <c r="C469" s="71"/>
      <c r="D469" s="155">
        <f>COUNTIFS('MASTER LIST'!$L:$L,$B469,'MASTER LIST'!$I:$I,$A469)</f>
        <v>0</v>
      </c>
      <c r="E469" s="156" t="str">
        <f t="shared" si="12"/>
        <v/>
      </c>
      <c r="F469" s="71"/>
      <c r="G469" s="71"/>
      <c r="H469" s="71"/>
      <c r="I469" s="71"/>
      <c r="J469" s="72"/>
    </row>
    <row r="470" spans="1:10" x14ac:dyDescent="0.25">
      <c r="A470" s="151"/>
      <c r="B470" s="152"/>
      <c r="C470" s="71"/>
      <c r="D470" s="155">
        <f>COUNTIFS('MASTER LIST'!$L:$L,$B470,'MASTER LIST'!$I:$I,$A470)</f>
        <v>0</v>
      </c>
      <c r="E470" s="156" t="str">
        <f t="shared" si="12"/>
        <v/>
      </c>
      <c r="F470" s="71"/>
      <c r="G470" s="71"/>
      <c r="H470" s="71"/>
      <c r="I470" s="71"/>
      <c r="J470" s="72"/>
    </row>
    <row r="471" spans="1:10" x14ac:dyDescent="0.25">
      <c r="A471" s="151"/>
      <c r="B471" s="152"/>
      <c r="C471" s="71"/>
      <c r="D471" s="155">
        <f>COUNTIFS('MASTER LIST'!$L:$L,$B471,'MASTER LIST'!$I:$I,$A471)</f>
        <v>0</v>
      </c>
      <c r="E471" s="156" t="str">
        <f t="shared" si="12"/>
        <v/>
      </c>
      <c r="F471" s="71"/>
      <c r="G471" s="71"/>
      <c r="H471" s="71"/>
      <c r="I471" s="71"/>
      <c r="J471" s="72"/>
    </row>
    <row r="472" spans="1:10" x14ac:dyDescent="0.25">
      <c r="A472" s="151"/>
      <c r="B472" s="152"/>
      <c r="C472" s="71"/>
      <c r="D472" s="155">
        <f>COUNTIFS('MASTER LIST'!$L:$L,$B472,'MASTER LIST'!$I:$I,$A472)</f>
        <v>0</v>
      </c>
      <c r="E472" s="156" t="str">
        <f t="shared" ref="E472:E535" si="13">IFERROR($D472/$C472,"")</f>
        <v/>
      </c>
      <c r="F472" s="71"/>
      <c r="G472" s="71"/>
      <c r="H472" s="71"/>
      <c r="I472" s="71"/>
      <c r="J472" s="72"/>
    </row>
    <row r="473" spans="1:10" x14ac:dyDescent="0.25">
      <c r="A473" s="151"/>
      <c r="B473" s="152"/>
      <c r="C473" s="71"/>
      <c r="D473" s="155">
        <f>COUNTIFS('MASTER LIST'!$L:$L,$B473,'MASTER LIST'!$I:$I,$A473)</f>
        <v>0</v>
      </c>
      <c r="E473" s="156" t="str">
        <f t="shared" si="13"/>
        <v/>
      </c>
      <c r="F473" s="71"/>
      <c r="G473" s="71"/>
      <c r="H473" s="71"/>
      <c r="I473" s="71"/>
      <c r="J473" s="72"/>
    </row>
    <row r="474" spans="1:10" x14ac:dyDescent="0.25">
      <c r="A474" s="151"/>
      <c r="B474" s="152"/>
      <c r="C474" s="71"/>
      <c r="D474" s="155">
        <f>COUNTIFS('MASTER LIST'!$L:$L,$B474,'MASTER LIST'!$I:$I,$A474)</f>
        <v>0</v>
      </c>
      <c r="E474" s="156" t="str">
        <f t="shared" si="13"/>
        <v/>
      </c>
      <c r="F474" s="71"/>
      <c r="G474" s="71"/>
      <c r="H474" s="71"/>
      <c r="I474" s="71"/>
      <c r="J474" s="72"/>
    </row>
    <row r="475" spans="1:10" x14ac:dyDescent="0.25">
      <c r="A475" s="151"/>
      <c r="B475" s="152"/>
      <c r="C475" s="71"/>
      <c r="D475" s="155">
        <f>COUNTIFS('MASTER LIST'!$L:$L,$B475,'MASTER LIST'!$I:$I,$A475)</f>
        <v>0</v>
      </c>
      <c r="E475" s="156" t="str">
        <f t="shared" si="13"/>
        <v/>
      </c>
      <c r="F475" s="71"/>
      <c r="G475" s="71"/>
      <c r="H475" s="71"/>
      <c r="I475" s="71"/>
      <c r="J475" s="72"/>
    </row>
    <row r="476" spans="1:10" x14ac:dyDescent="0.25">
      <c r="A476" s="151"/>
      <c r="B476" s="152"/>
      <c r="C476" s="71"/>
      <c r="D476" s="155">
        <f>COUNTIFS('MASTER LIST'!$L:$L,$B476,'MASTER LIST'!$I:$I,$A476)</f>
        <v>0</v>
      </c>
      <c r="E476" s="156" t="str">
        <f t="shared" si="13"/>
        <v/>
      </c>
      <c r="F476" s="71"/>
      <c r="G476" s="71"/>
      <c r="H476" s="71"/>
      <c r="I476" s="71"/>
      <c r="J476" s="72"/>
    </row>
    <row r="477" spans="1:10" x14ac:dyDescent="0.25">
      <c r="A477" s="151"/>
      <c r="B477" s="152"/>
      <c r="C477" s="71"/>
      <c r="D477" s="155">
        <f>COUNTIFS('MASTER LIST'!$L:$L,$B477,'MASTER LIST'!$I:$I,$A477)</f>
        <v>0</v>
      </c>
      <c r="E477" s="156" t="str">
        <f t="shared" si="13"/>
        <v/>
      </c>
      <c r="F477" s="71"/>
      <c r="G477" s="71"/>
      <c r="H477" s="71"/>
      <c r="I477" s="71"/>
      <c r="J477" s="72"/>
    </row>
    <row r="478" spans="1:10" x14ac:dyDescent="0.25">
      <c r="A478" s="151"/>
      <c r="B478" s="152"/>
      <c r="C478" s="71"/>
      <c r="D478" s="155">
        <f>COUNTIFS('MASTER LIST'!$L:$L,$B478,'MASTER LIST'!$I:$I,$A478)</f>
        <v>0</v>
      </c>
      <c r="E478" s="156" t="str">
        <f t="shared" si="13"/>
        <v/>
      </c>
      <c r="F478" s="71"/>
      <c r="G478" s="71"/>
      <c r="H478" s="71"/>
      <c r="I478" s="71"/>
      <c r="J478" s="72"/>
    </row>
    <row r="479" spans="1:10" x14ac:dyDescent="0.25">
      <c r="A479" s="151"/>
      <c r="B479" s="152"/>
      <c r="C479" s="71"/>
      <c r="D479" s="155">
        <f>COUNTIFS('MASTER LIST'!$L:$L,$B479,'MASTER LIST'!$I:$I,$A479)</f>
        <v>0</v>
      </c>
      <c r="E479" s="156" t="str">
        <f t="shared" si="13"/>
        <v/>
      </c>
      <c r="F479" s="71"/>
      <c r="G479" s="71"/>
      <c r="H479" s="71"/>
      <c r="I479" s="71"/>
      <c r="J479" s="72"/>
    </row>
    <row r="480" spans="1:10" x14ac:dyDescent="0.25">
      <c r="A480" s="151"/>
      <c r="B480" s="152"/>
      <c r="C480" s="71"/>
      <c r="D480" s="155">
        <f>COUNTIFS('MASTER LIST'!$L:$L,$B480,'MASTER LIST'!$I:$I,$A480)</f>
        <v>0</v>
      </c>
      <c r="E480" s="156" t="str">
        <f t="shared" si="13"/>
        <v/>
      </c>
      <c r="F480" s="71"/>
      <c r="G480" s="71"/>
      <c r="H480" s="71"/>
      <c r="I480" s="71"/>
      <c r="J480" s="72"/>
    </row>
    <row r="481" spans="1:10" x14ac:dyDescent="0.25">
      <c r="A481" s="151"/>
      <c r="B481" s="152"/>
      <c r="C481" s="71"/>
      <c r="D481" s="155">
        <f>COUNTIFS('MASTER LIST'!$L:$L,$B481,'MASTER LIST'!$I:$I,$A481)</f>
        <v>0</v>
      </c>
      <c r="E481" s="156" t="str">
        <f t="shared" si="13"/>
        <v/>
      </c>
      <c r="F481" s="71"/>
      <c r="G481" s="71"/>
      <c r="H481" s="71"/>
      <c r="I481" s="71"/>
      <c r="J481" s="72"/>
    </row>
    <row r="482" spans="1:10" x14ac:dyDescent="0.25">
      <c r="A482" s="151"/>
      <c r="B482" s="152"/>
      <c r="C482" s="71"/>
      <c r="D482" s="155">
        <f>COUNTIFS('MASTER LIST'!$L:$L,$B482,'MASTER LIST'!$I:$I,$A482)</f>
        <v>0</v>
      </c>
      <c r="E482" s="156" t="str">
        <f t="shared" si="13"/>
        <v/>
      </c>
      <c r="F482" s="71"/>
      <c r="G482" s="71"/>
      <c r="H482" s="71"/>
      <c r="I482" s="71"/>
      <c r="J482" s="72"/>
    </row>
    <row r="483" spans="1:10" x14ac:dyDescent="0.25">
      <c r="A483" s="151"/>
      <c r="B483" s="152"/>
      <c r="C483" s="71"/>
      <c r="D483" s="155">
        <f>COUNTIFS('MASTER LIST'!$L:$L,$B483,'MASTER LIST'!$I:$I,$A483)</f>
        <v>0</v>
      </c>
      <c r="E483" s="156" t="str">
        <f t="shared" si="13"/>
        <v/>
      </c>
      <c r="F483" s="71"/>
      <c r="G483" s="71"/>
      <c r="H483" s="71"/>
      <c r="I483" s="71"/>
      <c r="J483" s="72"/>
    </row>
    <row r="484" spans="1:10" x14ac:dyDescent="0.25">
      <c r="A484" s="151"/>
      <c r="B484" s="152"/>
      <c r="C484" s="71"/>
      <c r="D484" s="155">
        <f>COUNTIFS('MASTER LIST'!$L:$L,$B484,'MASTER LIST'!$I:$I,$A484)</f>
        <v>0</v>
      </c>
      <c r="E484" s="156" t="str">
        <f t="shared" si="13"/>
        <v/>
      </c>
      <c r="F484" s="71"/>
      <c r="G484" s="71"/>
      <c r="H484" s="71"/>
      <c r="I484" s="71"/>
      <c r="J484" s="72"/>
    </row>
    <row r="485" spans="1:10" x14ac:dyDescent="0.25">
      <c r="A485" s="151"/>
      <c r="B485" s="152"/>
      <c r="C485" s="71"/>
      <c r="D485" s="155">
        <f>COUNTIFS('MASTER LIST'!$L:$L,$B485,'MASTER LIST'!$I:$I,$A485)</f>
        <v>0</v>
      </c>
      <c r="E485" s="156" t="str">
        <f t="shared" si="13"/>
        <v/>
      </c>
      <c r="F485" s="71"/>
      <c r="G485" s="71"/>
      <c r="H485" s="71"/>
      <c r="I485" s="71"/>
      <c r="J485" s="72"/>
    </row>
    <row r="486" spans="1:10" x14ac:dyDescent="0.25">
      <c r="A486" s="151"/>
      <c r="B486" s="152"/>
      <c r="C486" s="71"/>
      <c r="D486" s="155">
        <f>COUNTIFS('MASTER LIST'!$L:$L,$B486,'MASTER LIST'!$I:$I,$A486)</f>
        <v>0</v>
      </c>
      <c r="E486" s="156" t="str">
        <f t="shared" si="13"/>
        <v/>
      </c>
      <c r="F486" s="71"/>
      <c r="G486" s="71"/>
      <c r="H486" s="71"/>
      <c r="I486" s="71"/>
      <c r="J486" s="72"/>
    </row>
    <row r="487" spans="1:10" x14ac:dyDescent="0.25">
      <c r="A487" s="151"/>
      <c r="B487" s="152"/>
      <c r="C487" s="71"/>
      <c r="D487" s="155">
        <f>COUNTIFS('MASTER LIST'!$L:$L,$B487,'MASTER LIST'!$I:$I,$A487)</f>
        <v>0</v>
      </c>
      <c r="E487" s="156" t="str">
        <f t="shared" si="13"/>
        <v/>
      </c>
      <c r="F487" s="71"/>
      <c r="G487" s="71"/>
      <c r="H487" s="71"/>
      <c r="I487" s="71"/>
      <c r="J487" s="72"/>
    </row>
    <row r="488" spans="1:10" x14ac:dyDescent="0.25">
      <c r="A488" s="151"/>
      <c r="B488" s="152"/>
      <c r="C488" s="71"/>
      <c r="D488" s="155">
        <f>COUNTIFS('MASTER LIST'!$L:$L,$B488,'MASTER LIST'!$I:$I,$A488)</f>
        <v>0</v>
      </c>
      <c r="E488" s="156" t="str">
        <f t="shared" si="13"/>
        <v/>
      </c>
      <c r="F488" s="71"/>
      <c r="G488" s="71"/>
      <c r="H488" s="71"/>
      <c r="I488" s="71"/>
      <c r="J488" s="72"/>
    </row>
    <row r="489" spans="1:10" x14ac:dyDescent="0.25">
      <c r="A489" s="151"/>
      <c r="B489" s="152"/>
      <c r="C489" s="71"/>
      <c r="D489" s="155">
        <f>COUNTIFS('MASTER LIST'!$L:$L,$B489,'MASTER LIST'!$I:$I,$A489)</f>
        <v>0</v>
      </c>
      <c r="E489" s="156" t="str">
        <f t="shared" si="13"/>
        <v/>
      </c>
      <c r="F489" s="71"/>
      <c r="G489" s="71"/>
      <c r="H489" s="71"/>
      <c r="I489" s="71"/>
      <c r="J489" s="72"/>
    </row>
    <row r="490" spans="1:10" x14ac:dyDescent="0.25">
      <c r="A490" s="151"/>
      <c r="B490" s="152"/>
      <c r="C490" s="71"/>
      <c r="D490" s="155">
        <f>COUNTIFS('MASTER LIST'!$L:$L,$B490,'MASTER LIST'!$I:$I,$A490)</f>
        <v>0</v>
      </c>
      <c r="E490" s="156" t="str">
        <f t="shared" si="13"/>
        <v/>
      </c>
      <c r="F490" s="71"/>
      <c r="G490" s="71"/>
      <c r="H490" s="71"/>
      <c r="I490" s="71"/>
      <c r="J490" s="72"/>
    </row>
    <row r="491" spans="1:10" x14ac:dyDescent="0.25">
      <c r="A491" s="151"/>
      <c r="B491" s="152"/>
      <c r="C491" s="71"/>
      <c r="D491" s="155">
        <f>COUNTIFS('MASTER LIST'!$L:$L,$B491,'MASTER LIST'!$I:$I,$A491)</f>
        <v>0</v>
      </c>
      <c r="E491" s="156" t="str">
        <f t="shared" si="13"/>
        <v/>
      </c>
      <c r="F491" s="71"/>
      <c r="G491" s="71"/>
      <c r="H491" s="71"/>
      <c r="I491" s="71"/>
      <c r="J491" s="72"/>
    </row>
    <row r="492" spans="1:10" x14ac:dyDescent="0.25">
      <c r="A492" s="151"/>
      <c r="B492" s="152"/>
      <c r="C492" s="71"/>
      <c r="D492" s="155">
        <f>COUNTIFS('MASTER LIST'!$L:$L,$B492,'MASTER LIST'!$I:$I,$A492)</f>
        <v>0</v>
      </c>
      <c r="E492" s="156" t="str">
        <f t="shared" si="13"/>
        <v/>
      </c>
      <c r="F492" s="71"/>
      <c r="G492" s="71"/>
      <c r="H492" s="71"/>
      <c r="I492" s="71"/>
      <c r="J492" s="72"/>
    </row>
    <row r="493" spans="1:10" x14ac:dyDescent="0.25">
      <c r="A493" s="151"/>
      <c r="B493" s="152"/>
      <c r="C493" s="71"/>
      <c r="D493" s="155">
        <f>COUNTIFS('MASTER LIST'!$L:$L,$B493,'MASTER LIST'!$I:$I,$A493)</f>
        <v>0</v>
      </c>
      <c r="E493" s="156" t="str">
        <f t="shared" si="13"/>
        <v/>
      </c>
      <c r="F493" s="71"/>
      <c r="G493" s="71"/>
      <c r="H493" s="71"/>
      <c r="I493" s="71"/>
      <c r="J493" s="72"/>
    </row>
    <row r="494" spans="1:10" x14ac:dyDescent="0.25">
      <c r="A494" s="151"/>
      <c r="B494" s="152"/>
      <c r="C494" s="71"/>
      <c r="D494" s="155">
        <f>COUNTIFS('MASTER LIST'!$L:$L,$B494,'MASTER LIST'!$I:$I,$A494)</f>
        <v>0</v>
      </c>
      <c r="E494" s="156" t="str">
        <f t="shared" si="13"/>
        <v/>
      </c>
      <c r="F494" s="71"/>
      <c r="G494" s="71"/>
      <c r="H494" s="71"/>
      <c r="I494" s="71"/>
      <c r="J494" s="72"/>
    </row>
    <row r="495" spans="1:10" x14ac:dyDescent="0.25">
      <c r="A495" s="151"/>
      <c r="B495" s="152"/>
      <c r="C495" s="71"/>
      <c r="D495" s="155">
        <f>COUNTIFS('MASTER LIST'!$L:$L,$B495,'MASTER LIST'!$I:$I,$A495)</f>
        <v>0</v>
      </c>
      <c r="E495" s="156" t="str">
        <f t="shared" si="13"/>
        <v/>
      </c>
      <c r="F495" s="71"/>
      <c r="G495" s="71"/>
      <c r="H495" s="71"/>
      <c r="I495" s="71"/>
      <c r="J495" s="72"/>
    </row>
    <row r="496" spans="1:10" x14ac:dyDescent="0.25">
      <c r="A496" s="151"/>
      <c r="B496" s="152"/>
      <c r="C496" s="71"/>
      <c r="D496" s="155">
        <f>COUNTIFS('MASTER LIST'!$L:$L,$B496,'MASTER LIST'!$I:$I,$A496)</f>
        <v>0</v>
      </c>
      <c r="E496" s="156" t="str">
        <f t="shared" si="13"/>
        <v/>
      </c>
      <c r="F496" s="71"/>
      <c r="G496" s="71"/>
      <c r="H496" s="71"/>
      <c r="I496" s="71"/>
      <c r="J496" s="72"/>
    </row>
    <row r="497" spans="1:10" x14ac:dyDescent="0.25">
      <c r="A497" s="151"/>
      <c r="B497" s="152"/>
      <c r="C497" s="71"/>
      <c r="D497" s="155">
        <f>COUNTIFS('MASTER LIST'!$L:$L,$B497,'MASTER LIST'!$I:$I,$A497)</f>
        <v>0</v>
      </c>
      <c r="E497" s="156" t="str">
        <f t="shared" si="13"/>
        <v/>
      </c>
      <c r="F497" s="71"/>
      <c r="G497" s="71"/>
      <c r="H497" s="71"/>
      <c r="I497" s="71"/>
      <c r="J497" s="72"/>
    </row>
    <row r="498" spans="1:10" x14ac:dyDescent="0.25">
      <c r="A498" s="151"/>
      <c r="B498" s="152"/>
      <c r="C498" s="71"/>
      <c r="D498" s="155">
        <f>COUNTIFS('MASTER LIST'!$L:$L,$B498,'MASTER LIST'!$I:$I,$A498)</f>
        <v>0</v>
      </c>
      <c r="E498" s="156" t="str">
        <f t="shared" si="13"/>
        <v/>
      </c>
      <c r="F498" s="71"/>
      <c r="G498" s="71"/>
      <c r="H498" s="71"/>
      <c r="I498" s="71"/>
      <c r="J498" s="72"/>
    </row>
    <row r="499" spans="1:10" x14ac:dyDescent="0.25">
      <c r="A499" s="151"/>
      <c r="B499" s="152"/>
      <c r="C499" s="71"/>
      <c r="D499" s="155">
        <f>COUNTIFS('MASTER LIST'!$L:$L,$B499,'MASTER LIST'!$I:$I,$A499)</f>
        <v>0</v>
      </c>
      <c r="E499" s="156" t="str">
        <f t="shared" si="13"/>
        <v/>
      </c>
      <c r="F499" s="71"/>
      <c r="G499" s="71"/>
      <c r="H499" s="71"/>
      <c r="I499" s="71"/>
      <c r="J499" s="72"/>
    </row>
    <row r="500" spans="1:10" x14ac:dyDescent="0.25">
      <c r="A500" s="151"/>
      <c r="B500" s="152"/>
      <c r="C500" s="71"/>
      <c r="D500" s="155">
        <f>COUNTIFS('MASTER LIST'!$L:$L,$B500,'MASTER LIST'!$I:$I,$A500)</f>
        <v>0</v>
      </c>
      <c r="E500" s="156" t="str">
        <f t="shared" si="13"/>
        <v/>
      </c>
      <c r="F500" s="71"/>
      <c r="G500" s="71"/>
      <c r="H500" s="71"/>
      <c r="I500" s="71"/>
      <c r="J500" s="72"/>
    </row>
    <row r="501" spans="1:10" x14ac:dyDescent="0.25">
      <c r="A501" s="151"/>
      <c r="B501" s="152"/>
      <c r="C501" s="71"/>
      <c r="D501" s="155">
        <f>COUNTIFS('MASTER LIST'!$L:$L,$B501,'MASTER LIST'!$I:$I,$A501)</f>
        <v>0</v>
      </c>
      <c r="E501" s="156" t="str">
        <f t="shared" si="13"/>
        <v/>
      </c>
      <c r="F501" s="71"/>
      <c r="G501" s="71"/>
      <c r="H501" s="71"/>
      <c r="I501" s="71"/>
      <c r="J501" s="72"/>
    </row>
    <row r="502" spans="1:10" x14ac:dyDescent="0.25">
      <c r="A502" s="151"/>
      <c r="B502" s="152"/>
      <c r="C502" s="71"/>
      <c r="D502" s="155">
        <f>COUNTIFS('MASTER LIST'!$L:$L,$B502,'MASTER LIST'!$I:$I,$A502)</f>
        <v>0</v>
      </c>
      <c r="E502" s="156" t="str">
        <f t="shared" si="13"/>
        <v/>
      </c>
      <c r="F502" s="71"/>
      <c r="G502" s="71"/>
      <c r="H502" s="71"/>
      <c r="I502" s="71"/>
      <c r="J502" s="72"/>
    </row>
    <row r="503" spans="1:10" x14ac:dyDescent="0.25">
      <c r="A503" s="151"/>
      <c r="B503" s="152"/>
      <c r="C503" s="71"/>
      <c r="D503" s="155">
        <f>COUNTIFS('MASTER LIST'!$L:$L,$B503,'MASTER LIST'!$I:$I,$A503)</f>
        <v>0</v>
      </c>
      <c r="E503" s="156" t="str">
        <f t="shared" si="13"/>
        <v/>
      </c>
      <c r="F503" s="71"/>
      <c r="G503" s="71"/>
      <c r="H503" s="71"/>
      <c r="I503" s="71"/>
      <c r="J503" s="72"/>
    </row>
    <row r="504" spans="1:10" x14ac:dyDescent="0.25">
      <c r="A504" s="151"/>
      <c r="B504" s="152"/>
      <c r="C504" s="71"/>
      <c r="D504" s="155">
        <f>COUNTIFS('MASTER LIST'!$L:$L,$B504,'MASTER LIST'!$I:$I,$A504)</f>
        <v>0</v>
      </c>
      <c r="E504" s="156" t="str">
        <f t="shared" si="13"/>
        <v/>
      </c>
      <c r="F504" s="71"/>
      <c r="G504" s="71"/>
      <c r="H504" s="71"/>
      <c r="I504" s="71"/>
      <c r="J504" s="72"/>
    </row>
    <row r="505" spans="1:10" x14ac:dyDescent="0.25">
      <c r="A505" s="151"/>
      <c r="B505" s="152"/>
      <c r="C505" s="71"/>
      <c r="D505" s="155">
        <f>COUNTIFS('MASTER LIST'!$L:$L,$B505,'MASTER LIST'!$I:$I,$A505)</f>
        <v>0</v>
      </c>
      <c r="E505" s="156" t="str">
        <f t="shared" si="13"/>
        <v/>
      </c>
      <c r="F505" s="71"/>
      <c r="G505" s="71"/>
      <c r="H505" s="71"/>
      <c r="I505" s="71"/>
      <c r="J505" s="72"/>
    </row>
    <row r="506" spans="1:10" x14ac:dyDescent="0.25">
      <c r="A506" s="151"/>
      <c r="B506" s="152"/>
      <c r="C506" s="71"/>
      <c r="D506" s="155">
        <f>COUNTIFS('MASTER LIST'!$L:$L,$B506,'MASTER LIST'!$I:$I,$A506)</f>
        <v>0</v>
      </c>
      <c r="E506" s="156" t="str">
        <f t="shared" si="13"/>
        <v/>
      </c>
      <c r="F506" s="71"/>
      <c r="G506" s="71"/>
      <c r="H506" s="71"/>
      <c r="I506" s="71"/>
      <c r="J506" s="72"/>
    </row>
    <row r="507" spans="1:10" x14ac:dyDescent="0.25">
      <c r="A507" s="151"/>
      <c r="B507" s="152"/>
      <c r="C507" s="71"/>
      <c r="D507" s="155">
        <f>COUNTIFS('MASTER LIST'!$L:$L,$B507,'MASTER LIST'!$I:$I,$A507)</f>
        <v>0</v>
      </c>
      <c r="E507" s="156" t="str">
        <f t="shared" si="13"/>
        <v/>
      </c>
      <c r="F507" s="71"/>
      <c r="G507" s="71"/>
      <c r="H507" s="71"/>
      <c r="I507" s="71"/>
      <c r="J507" s="72"/>
    </row>
    <row r="508" spans="1:10" x14ac:dyDescent="0.25">
      <c r="A508" s="151"/>
      <c r="B508" s="152"/>
      <c r="C508" s="71"/>
      <c r="D508" s="155">
        <f>COUNTIFS('MASTER LIST'!$L:$L,$B508,'MASTER LIST'!$I:$I,$A508)</f>
        <v>0</v>
      </c>
      <c r="E508" s="156" t="str">
        <f t="shared" si="13"/>
        <v/>
      </c>
      <c r="F508" s="71"/>
      <c r="G508" s="71"/>
      <c r="H508" s="71"/>
      <c r="I508" s="71"/>
      <c r="J508" s="72"/>
    </row>
    <row r="509" spans="1:10" x14ac:dyDescent="0.25">
      <c r="A509" s="151"/>
      <c r="B509" s="152"/>
      <c r="C509" s="71"/>
      <c r="D509" s="155">
        <f>COUNTIFS('MASTER LIST'!$L:$L,$B509,'MASTER LIST'!$I:$I,$A509)</f>
        <v>0</v>
      </c>
      <c r="E509" s="156" t="str">
        <f t="shared" si="13"/>
        <v/>
      </c>
      <c r="F509" s="71"/>
      <c r="G509" s="71"/>
      <c r="H509" s="71"/>
      <c r="I509" s="71"/>
      <c r="J509" s="72"/>
    </row>
    <row r="510" spans="1:10" x14ac:dyDescent="0.25">
      <c r="A510" s="151"/>
      <c r="B510" s="152"/>
      <c r="C510" s="71"/>
      <c r="D510" s="155">
        <f>COUNTIFS('MASTER LIST'!$L:$L,$B510,'MASTER LIST'!$I:$I,$A510)</f>
        <v>0</v>
      </c>
      <c r="E510" s="156" t="str">
        <f t="shared" si="13"/>
        <v/>
      </c>
      <c r="F510" s="71"/>
      <c r="G510" s="71"/>
      <c r="H510" s="71"/>
      <c r="I510" s="71"/>
      <c r="J510" s="72"/>
    </row>
    <row r="511" spans="1:10" x14ac:dyDescent="0.25">
      <c r="A511" s="151"/>
      <c r="B511" s="152"/>
      <c r="C511" s="71"/>
      <c r="D511" s="155">
        <f>COUNTIFS('MASTER LIST'!$L:$L,$B511,'MASTER LIST'!$I:$I,$A511)</f>
        <v>0</v>
      </c>
      <c r="E511" s="156" t="str">
        <f t="shared" si="13"/>
        <v/>
      </c>
      <c r="F511" s="71"/>
      <c r="G511" s="71"/>
      <c r="H511" s="71"/>
      <c r="I511" s="71"/>
      <c r="J511" s="72"/>
    </row>
    <row r="512" spans="1:10" x14ac:dyDescent="0.25">
      <c r="A512" s="151"/>
      <c r="B512" s="152"/>
      <c r="C512" s="71"/>
      <c r="D512" s="155">
        <f>COUNTIFS('MASTER LIST'!$L:$L,$B512,'MASTER LIST'!$I:$I,$A512)</f>
        <v>0</v>
      </c>
      <c r="E512" s="156" t="str">
        <f t="shared" si="13"/>
        <v/>
      </c>
      <c r="F512" s="71"/>
      <c r="G512" s="71"/>
      <c r="H512" s="71"/>
      <c r="I512" s="71"/>
      <c r="J512" s="72"/>
    </row>
    <row r="513" spans="1:10" x14ac:dyDescent="0.25">
      <c r="A513" s="151"/>
      <c r="B513" s="152"/>
      <c r="C513" s="71"/>
      <c r="D513" s="155">
        <f>COUNTIFS('MASTER LIST'!$L:$L,$B513,'MASTER LIST'!$I:$I,$A513)</f>
        <v>0</v>
      </c>
      <c r="E513" s="156" t="str">
        <f t="shared" si="13"/>
        <v/>
      </c>
      <c r="F513" s="71"/>
      <c r="G513" s="71"/>
      <c r="H513" s="71"/>
      <c r="I513" s="71"/>
      <c r="J513" s="72"/>
    </row>
    <row r="514" spans="1:10" x14ac:dyDescent="0.25">
      <c r="A514" s="151"/>
      <c r="B514" s="152"/>
      <c r="C514" s="71"/>
      <c r="D514" s="155">
        <f>COUNTIFS('MASTER LIST'!$L:$L,$B514,'MASTER LIST'!$I:$I,$A514)</f>
        <v>0</v>
      </c>
      <c r="E514" s="156" t="str">
        <f t="shared" si="13"/>
        <v/>
      </c>
      <c r="F514" s="71"/>
      <c r="G514" s="71"/>
      <c r="H514" s="71"/>
      <c r="I514" s="71"/>
      <c r="J514" s="72"/>
    </row>
    <row r="515" spans="1:10" x14ac:dyDescent="0.25">
      <c r="A515" s="151"/>
      <c r="B515" s="152"/>
      <c r="C515" s="71"/>
      <c r="D515" s="155">
        <f>COUNTIFS('MASTER LIST'!$L:$L,$B515,'MASTER LIST'!$I:$I,$A515)</f>
        <v>0</v>
      </c>
      <c r="E515" s="156" t="str">
        <f t="shared" si="13"/>
        <v/>
      </c>
      <c r="F515" s="71"/>
      <c r="G515" s="71"/>
      <c r="H515" s="71"/>
      <c r="I515" s="71"/>
      <c r="J515" s="72"/>
    </row>
    <row r="516" spans="1:10" x14ac:dyDescent="0.25">
      <c r="A516" s="151"/>
      <c r="B516" s="152"/>
      <c r="C516" s="71"/>
      <c r="D516" s="155">
        <f>COUNTIFS('MASTER LIST'!$L:$L,$B516,'MASTER LIST'!$I:$I,$A516)</f>
        <v>0</v>
      </c>
      <c r="E516" s="156" t="str">
        <f t="shared" si="13"/>
        <v/>
      </c>
      <c r="F516" s="71"/>
      <c r="G516" s="71"/>
      <c r="H516" s="71"/>
      <c r="I516" s="71"/>
      <c r="J516" s="72"/>
    </row>
    <row r="517" spans="1:10" x14ac:dyDescent="0.25">
      <c r="A517" s="151"/>
      <c r="B517" s="152"/>
      <c r="C517" s="71"/>
      <c r="D517" s="155">
        <f>COUNTIFS('MASTER LIST'!$L:$L,$B517,'MASTER LIST'!$I:$I,$A517)</f>
        <v>0</v>
      </c>
      <c r="E517" s="156" t="str">
        <f t="shared" si="13"/>
        <v/>
      </c>
      <c r="F517" s="71"/>
      <c r="G517" s="71"/>
      <c r="H517" s="71"/>
      <c r="I517" s="71"/>
      <c r="J517" s="72"/>
    </row>
    <row r="518" spans="1:10" x14ac:dyDescent="0.25">
      <c r="A518" s="151"/>
      <c r="B518" s="152"/>
      <c r="C518" s="71"/>
      <c r="D518" s="155">
        <f>COUNTIFS('MASTER LIST'!$L:$L,$B518,'MASTER LIST'!$I:$I,$A518)</f>
        <v>0</v>
      </c>
      <c r="E518" s="156" t="str">
        <f t="shared" si="13"/>
        <v/>
      </c>
      <c r="F518" s="71"/>
      <c r="G518" s="71"/>
      <c r="H518" s="71"/>
      <c r="I518" s="71"/>
      <c r="J518" s="72"/>
    </row>
    <row r="519" spans="1:10" x14ac:dyDescent="0.25">
      <c r="A519" s="151"/>
      <c r="B519" s="152"/>
      <c r="C519" s="71"/>
      <c r="D519" s="155">
        <f>COUNTIFS('MASTER LIST'!$L:$L,$B519,'MASTER LIST'!$I:$I,$A519)</f>
        <v>0</v>
      </c>
      <c r="E519" s="156" t="str">
        <f t="shared" si="13"/>
        <v/>
      </c>
      <c r="F519" s="71"/>
      <c r="G519" s="71"/>
      <c r="H519" s="71"/>
      <c r="I519" s="71"/>
      <c r="J519" s="72"/>
    </row>
    <row r="520" spans="1:10" x14ac:dyDescent="0.25">
      <c r="A520" s="151"/>
      <c r="B520" s="152"/>
      <c r="C520" s="71"/>
      <c r="D520" s="155">
        <f>COUNTIFS('MASTER LIST'!$L:$L,$B520,'MASTER LIST'!$I:$I,$A520)</f>
        <v>0</v>
      </c>
      <c r="E520" s="156" t="str">
        <f t="shared" si="13"/>
        <v/>
      </c>
      <c r="F520" s="71"/>
      <c r="G520" s="71"/>
      <c r="H520" s="71"/>
      <c r="I520" s="71"/>
      <c r="J520" s="72"/>
    </row>
    <row r="521" spans="1:10" x14ac:dyDescent="0.25">
      <c r="A521" s="151"/>
      <c r="B521" s="152"/>
      <c r="C521" s="71"/>
      <c r="D521" s="155">
        <f>COUNTIFS('MASTER LIST'!$L:$L,$B521,'MASTER LIST'!$I:$I,$A521)</f>
        <v>0</v>
      </c>
      <c r="E521" s="156" t="str">
        <f t="shared" si="13"/>
        <v/>
      </c>
      <c r="F521" s="71"/>
      <c r="G521" s="71"/>
      <c r="H521" s="71"/>
      <c r="I521" s="71"/>
      <c r="J521" s="72"/>
    </row>
    <row r="522" spans="1:10" x14ac:dyDescent="0.25">
      <c r="A522" s="151"/>
      <c r="B522" s="152"/>
      <c r="C522" s="71"/>
      <c r="D522" s="155">
        <f>COUNTIFS('MASTER LIST'!$L:$L,$B522,'MASTER LIST'!$I:$I,$A522)</f>
        <v>0</v>
      </c>
      <c r="E522" s="156" t="str">
        <f t="shared" si="13"/>
        <v/>
      </c>
      <c r="F522" s="71"/>
      <c r="G522" s="71"/>
      <c r="H522" s="71"/>
      <c r="I522" s="71"/>
      <c r="J522" s="72"/>
    </row>
    <row r="523" spans="1:10" x14ac:dyDescent="0.25">
      <c r="A523" s="151"/>
      <c r="B523" s="152"/>
      <c r="C523" s="71"/>
      <c r="D523" s="155">
        <f>COUNTIFS('MASTER LIST'!$L:$L,$B523,'MASTER LIST'!$I:$I,$A523)</f>
        <v>0</v>
      </c>
      <c r="E523" s="156" t="str">
        <f t="shared" si="13"/>
        <v/>
      </c>
      <c r="F523" s="71"/>
      <c r="G523" s="71"/>
      <c r="H523" s="71"/>
      <c r="I523" s="71"/>
      <c r="J523" s="72"/>
    </row>
    <row r="524" spans="1:10" x14ac:dyDescent="0.25">
      <c r="A524" s="151"/>
      <c r="B524" s="152"/>
      <c r="C524" s="71"/>
      <c r="D524" s="155">
        <f>COUNTIFS('MASTER LIST'!$L:$L,$B524,'MASTER LIST'!$I:$I,$A524)</f>
        <v>0</v>
      </c>
      <c r="E524" s="156" t="str">
        <f t="shared" si="13"/>
        <v/>
      </c>
      <c r="F524" s="71"/>
      <c r="G524" s="71"/>
      <c r="H524" s="71"/>
      <c r="I524" s="71"/>
      <c r="J524" s="72"/>
    </row>
    <row r="525" spans="1:10" x14ac:dyDescent="0.25">
      <c r="A525" s="151"/>
      <c r="B525" s="152"/>
      <c r="C525" s="71"/>
      <c r="D525" s="155">
        <f>COUNTIFS('MASTER LIST'!$L:$L,$B525,'MASTER LIST'!$I:$I,$A525)</f>
        <v>0</v>
      </c>
      <c r="E525" s="156" t="str">
        <f t="shared" si="13"/>
        <v/>
      </c>
      <c r="F525" s="71"/>
      <c r="G525" s="71"/>
      <c r="H525" s="71"/>
      <c r="I525" s="71"/>
      <c r="J525" s="72"/>
    </row>
    <row r="526" spans="1:10" x14ac:dyDescent="0.25">
      <c r="A526" s="151"/>
      <c r="B526" s="152"/>
      <c r="C526" s="71"/>
      <c r="D526" s="155">
        <f>COUNTIFS('MASTER LIST'!$L:$L,$B526,'MASTER LIST'!$I:$I,$A526)</f>
        <v>0</v>
      </c>
      <c r="E526" s="156" t="str">
        <f t="shared" si="13"/>
        <v/>
      </c>
      <c r="F526" s="71"/>
      <c r="G526" s="71"/>
      <c r="H526" s="71"/>
      <c r="I526" s="71"/>
      <c r="J526" s="72"/>
    </row>
    <row r="527" spans="1:10" x14ac:dyDescent="0.25">
      <c r="A527" s="151"/>
      <c r="B527" s="152"/>
      <c r="C527" s="71"/>
      <c r="D527" s="155">
        <f>COUNTIFS('MASTER LIST'!$L:$L,$B527,'MASTER LIST'!$I:$I,$A527)</f>
        <v>0</v>
      </c>
      <c r="E527" s="156" t="str">
        <f t="shared" si="13"/>
        <v/>
      </c>
      <c r="F527" s="71"/>
      <c r="G527" s="71"/>
      <c r="H527" s="71"/>
      <c r="I527" s="71"/>
      <c r="J527" s="72"/>
    </row>
    <row r="528" spans="1:10" x14ac:dyDescent="0.25">
      <c r="A528" s="151"/>
      <c r="B528" s="152"/>
      <c r="C528" s="71"/>
      <c r="D528" s="155">
        <f>COUNTIFS('MASTER LIST'!$L:$L,$B528,'MASTER LIST'!$I:$I,$A528)</f>
        <v>0</v>
      </c>
      <c r="E528" s="156" t="str">
        <f t="shared" si="13"/>
        <v/>
      </c>
      <c r="F528" s="71"/>
      <c r="G528" s="71"/>
      <c r="H528" s="71"/>
      <c r="I528" s="71"/>
      <c r="J528" s="72"/>
    </row>
    <row r="529" spans="1:10" x14ac:dyDescent="0.25">
      <c r="A529" s="151"/>
      <c r="B529" s="152"/>
      <c r="C529" s="71"/>
      <c r="D529" s="155">
        <f>COUNTIFS('MASTER LIST'!$L:$L,$B529,'MASTER LIST'!$I:$I,$A529)</f>
        <v>0</v>
      </c>
      <c r="E529" s="156" t="str">
        <f t="shared" si="13"/>
        <v/>
      </c>
      <c r="F529" s="71"/>
      <c r="G529" s="71"/>
      <c r="H529" s="71"/>
      <c r="I529" s="71"/>
      <c r="J529" s="72"/>
    </row>
    <row r="530" spans="1:10" x14ac:dyDescent="0.25">
      <c r="A530" s="151"/>
      <c r="B530" s="152"/>
      <c r="C530" s="71"/>
      <c r="D530" s="155">
        <f>COUNTIFS('MASTER LIST'!$L:$L,$B530,'MASTER LIST'!$I:$I,$A530)</f>
        <v>0</v>
      </c>
      <c r="E530" s="156" t="str">
        <f t="shared" si="13"/>
        <v/>
      </c>
      <c r="F530" s="71"/>
      <c r="G530" s="71"/>
      <c r="H530" s="71"/>
      <c r="I530" s="71"/>
      <c r="J530" s="72"/>
    </row>
    <row r="531" spans="1:10" x14ac:dyDescent="0.25">
      <c r="A531" s="151"/>
      <c r="B531" s="152"/>
      <c r="C531" s="71"/>
      <c r="D531" s="155">
        <f>COUNTIFS('MASTER LIST'!$L:$L,$B531,'MASTER LIST'!$I:$I,$A531)</f>
        <v>0</v>
      </c>
      <c r="E531" s="156" t="str">
        <f t="shared" si="13"/>
        <v/>
      </c>
      <c r="F531" s="71"/>
      <c r="G531" s="71"/>
      <c r="H531" s="71"/>
      <c r="I531" s="71"/>
      <c r="J531" s="72"/>
    </row>
    <row r="532" spans="1:10" x14ac:dyDescent="0.25">
      <c r="A532" s="151"/>
      <c r="B532" s="152"/>
      <c r="C532" s="71"/>
      <c r="D532" s="155">
        <f>COUNTIFS('MASTER LIST'!$L:$L,$B532,'MASTER LIST'!$I:$I,$A532)</f>
        <v>0</v>
      </c>
      <c r="E532" s="156" t="str">
        <f t="shared" si="13"/>
        <v/>
      </c>
      <c r="F532" s="71"/>
      <c r="G532" s="71"/>
      <c r="H532" s="71"/>
      <c r="I532" s="71"/>
      <c r="J532" s="72"/>
    </row>
    <row r="533" spans="1:10" x14ac:dyDescent="0.25">
      <c r="A533" s="151"/>
      <c r="B533" s="152"/>
      <c r="C533" s="71"/>
      <c r="D533" s="155">
        <f>COUNTIFS('MASTER LIST'!$L:$L,$B533,'MASTER LIST'!$I:$I,$A533)</f>
        <v>0</v>
      </c>
      <c r="E533" s="156" t="str">
        <f t="shared" si="13"/>
        <v/>
      </c>
      <c r="F533" s="71"/>
      <c r="G533" s="71"/>
      <c r="H533" s="71"/>
      <c r="I533" s="71"/>
      <c r="J533" s="72"/>
    </row>
    <row r="534" spans="1:10" x14ac:dyDescent="0.25">
      <c r="A534" s="151"/>
      <c r="B534" s="152"/>
      <c r="C534" s="71"/>
      <c r="D534" s="155">
        <f>COUNTIFS('MASTER LIST'!$L:$L,$B534,'MASTER LIST'!$I:$I,$A534)</f>
        <v>0</v>
      </c>
      <c r="E534" s="156" t="str">
        <f t="shared" si="13"/>
        <v/>
      </c>
      <c r="F534" s="71"/>
      <c r="G534" s="71"/>
      <c r="H534" s="71"/>
      <c r="I534" s="71"/>
      <c r="J534" s="72"/>
    </row>
    <row r="535" spans="1:10" x14ac:dyDescent="0.25">
      <c r="A535" s="151"/>
      <c r="B535" s="152"/>
      <c r="C535" s="71"/>
      <c r="D535" s="155">
        <f>COUNTIFS('MASTER LIST'!$L:$L,$B535,'MASTER LIST'!$I:$I,$A535)</f>
        <v>0</v>
      </c>
      <c r="E535" s="156" t="str">
        <f t="shared" si="13"/>
        <v/>
      </c>
      <c r="F535" s="71"/>
      <c r="G535" s="71"/>
      <c r="H535" s="71"/>
      <c r="I535" s="71"/>
      <c r="J535" s="72"/>
    </row>
    <row r="536" spans="1:10" x14ac:dyDescent="0.25">
      <c r="A536" s="151"/>
      <c r="B536" s="152"/>
      <c r="C536" s="71"/>
      <c r="D536" s="155">
        <f>COUNTIFS('MASTER LIST'!$L:$L,$B536,'MASTER LIST'!$I:$I,$A536)</f>
        <v>0</v>
      </c>
      <c r="E536" s="156" t="str">
        <f t="shared" ref="E536:E599" si="14">IFERROR($D536/$C536,"")</f>
        <v/>
      </c>
      <c r="F536" s="71"/>
      <c r="G536" s="71"/>
      <c r="H536" s="71"/>
      <c r="I536" s="71"/>
      <c r="J536" s="72"/>
    </row>
    <row r="537" spans="1:10" x14ac:dyDescent="0.25">
      <c r="A537" s="151"/>
      <c r="B537" s="152"/>
      <c r="C537" s="71"/>
      <c r="D537" s="155">
        <f>COUNTIFS('MASTER LIST'!$L:$L,$B537,'MASTER LIST'!$I:$I,$A537)</f>
        <v>0</v>
      </c>
      <c r="E537" s="156" t="str">
        <f t="shared" si="14"/>
        <v/>
      </c>
      <c r="F537" s="71"/>
      <c r="G537" s="71"/>
      <c r="H537" s="71"/>
      <c r="I537" s="71"/>
      <c r="J537" s="72"/>
    </row>
    <row r="538" spans="1:10" x14ac:dyDescent="0.25">
      <c r="A538" s="151"/>
      <c r="B538" s="152"/>
      <c r="C538" s="71"/>
      <c r="D538" s="155">
        <f>COUNTIFS('MASTER LIST'!$L:$L,$B538,'MASTER LIST'!$I:$I,$A538)</f>
        <v>0</v>
      </c>
      <c r="E538" s="156" t="str">
        <f t="shared" si="14"/>
        <v/>
      </c>
      <c r="F538" s="71"/>
      <c r="G538" s="71"/>
      <c r="H538" s="71"/>
      <c r="I538" s="71"/>
      <c r="J538" s="72"/>
    </row>
    <row r="539" spans="1:10" x14ac:dyDescent="0.25">
      <c r="A539" s="151"/>
      <c r="B539" s="152"/>
      <c r="C539" s="71"/>
      <c r="D539" s="155">
        <f>COUNTIFS('MASTER LIST'!$L:$L,$B539,'MASTER LIST'!$I:$I,$A539)</f>
        <v>0</v>
      </c>
      <c r="E539" s="156" t="str">
        <f t="shared" si="14"/>
        <v/>
      </c>
      <c r="F539" s="71"/>
      <c r="G539" s="71"/>
      <c r="H539" s="71"/>
      <c r="I539" s="71"/>
      <c r="J539" s="72"/>
    </row>
    <row r="540" spans="1:10" x14ac:dyDescent="0.25">
      <c r="A540" s="151"/>
      <c r="B540" s="152"/>
      <c r="C540" s="71"/>
      <c r="D540" s="155">
        <f>COUNTIFS('MASTER LIST'!$L:$L,$B540,'MASTER LIST'!$I:$I,$A540)</f>
        <v>0</v>
      </c>
      <c r="E540" s="156" t="str">
        <f t="shared" si="14"/>
        <v/>
      </c>
      <c r="F540" s="71"/>
      <c r="G540" s="71"/>
      <c r="H540" s="71"/>
      <c r="I540" s="71"/>
      <c r="J540" s="72"/>
    </row>
    <row r="541" spans="1:10" x14ac:dyDescent="0.25">
      <c r="A541" s="151"/>
      <c r="B541" s="152"/>
      <c r="C541" s="71"/>
      <c r="D541" s="155">
        <f>COUNTIFS('MASTER LIST'!$L:$L,$B541,'MASTER LIST'!$I:$I,$A541)</f>
        <v>0</v>
      </c>
      <c r="E541" s="156" t="str">
        <f t="shared" si="14"/>
        <v/>
      </c>
      <c r="F541" s="71"/>
      <c r="G541" s="71"/>
      <c r="H541" s="71"/>
      <c r="I541" s="71"/>
      <c r="J541" s="72"/>
    </row>
    <row r="542" spans="1:10" x14ac:dyDescent="0.25">
      <c r="A542" s="151"/>
      <c r="B542" s="152"/>
      <c r="C542" s="71"/>
      <c r="D542" s="155">
        <f>COUNTIFS('MASTER LIST'!$L:$L,$B542,'MASTER LIST'!$I:$I,$A542)</f>
        <v>0</v>
      </c>
      <c r="E542" s="156" t="str">
        <f t="shared" si="14"/>
        <v/>
      </c>
      <c r="F542" s="71"/>
      <c r="G542" s="71"/>
      <c r="H542" s="71"/>
      <c r="I542" s="71"/>
      <c r="J542" s="72"/>
    </row>
    <row r="543" spans="1:10" x14ac:dyDescent="0.25">
      <c r="A543" s="151"/>
      <c r="B543" s="152"/>
      <c r="C543" s="71"/>
      <c r="D543" s="155">
        <f>COUNTIFS('MASTER LIST'!$L:$L,$B543,'MASTER LIST'!$I:$I,$A543)</f>
        <v>0</v>
      </c>
      <c r="E543" s="156" t="str">
        <f t="shared" si="14"/>
        <v/>
      </c>
      <c r="F543" s="71"/>
      <c r="G543" s="71"/>
      <c r="H543" s="71"/>
      <c r="I543" s="71"/>
      <c r="J543" s="72"/>
    </row>
    <row r="544" spans="1:10" x14ac:dyDescent="0.25">
      <c r="A544" s="151"/>
      <c r="B544" s="152"/>
      <c r="C544" s="71"/>
      <c r="D544" s="155">
        <f>COUNTIFS('MASTER LIST'!$L:$L,$B544,'MASTER LIST'!$I:$I,$A544)</f>
        <v>0</v>
      </c>
      <c r="E544" s="156" t="str">
        <f t="shared" si="14"/>
        <v/>
      </c>
      <c r="F544" s="71"/>
      <c r="G544" s="71"/>
      <c r="H544" s="71"/>
      <c r="I544" s="71"/>
      <c r="J544" s="72"/>
    </row>
    <row r="545" spans="1:10" x14ac:dyDescent="0.25">
      <c r="A545" s="151"/>
      <c r="B545" s="152"/>
      <c r="C545" s="71"/>
      <c r="D545" s="155">
        <f>COUNTIFS('MASTER LIST'!$L:$L,$B545,'MASTER LIST'!$I:$I,$A545)</f>
        <v>0</v>
      </c>
      <c r="E545" s="156" t="str">
        <f t="shared" si="14"/>
        <v/>
      </c>
      <c r="F545" s="71"/>
      <c r="G545" s="71"/>
      <c r="H545" s="71"/>
      <c r="I545" s="71"/>
      <c r="J545" s="72"/>
    </row>
    <row r="546" spans="1:10" x14ac:dyDescent="0.25">
      <c r="A546" s="151"/>
      <c r="B546" s="152"/>
      <c r="C546" s="71"/>
      <c r="D546" s="155">
        <f>COUNTIFS('MASTER LIST'!$L:$L,$B546,'MASTER LIST'!$I:$I,$A546)</f>
        <v>0</v>
      </c>
      <c r="E546" s="156" t="str">
        <f t="shared" si="14"/>
        <v/>
      </c>
      <c r="F546" s="71"/>
      <c r="G546" s="71"/>
      <c r="H546" s="71"/>
      <c r="I546" s="71"/>
      <c r="J546" s="72"/>
    </row>
    <row r="547" spans="1:10" x14ac:dyDescent="0.25">
      <c r="A547" s="151"/>
      <c r="B547" s="152"/>
      <c r="C547" s="71"/>
      <c r="D547" s="155">
        <f>COUNTIFS('MASTER LIST'!$L:$L,$B547,'MASTER LIST'!$I:$I,$A547)</f>
        <v>0</v>
      </c>
      <c r="E547" s="156" t="str">
        <f t="shared" si="14"/>
        <v/>
      </c>
      <c r="F547" s="71"/>
      <c r="G547" s="71"/>
      <c r="H547" s="71"/>
      <c r="I547" s="71"/>
      <c r="J547" s="72"/>
    </row>
    <row r="548" spans="1:10" x14ac:dyDescent="0.25">
      <c r="A548" s="151"/>
      <c r="B548" s="152"/>
      <c r="C548" s="71"/>
      <c r="D548" s="155">
        <f>COUNTIFS('MASTER LIST'!$L:$L,$B548,'MASTER LIST'!$I:$I,$A548)</f>
        <v>0</v>
      </c>
      <c r="E548" s="156" t="str">
        <f t="shared" si="14"/>
        <v/>
      </c>
      <c r="F548" s="71"/>
      <c r="G548" s="71"/>
      <c r="H548" s="71"/>
      <c r="I548" s="71"/>
      <c r="J548" s="72"/>
    </row>
    <row r="549" spans="1:10" x14ac:dyDescent="0.25">
      <c r="A549" s="151"/>
      <c r="B549" s="152"/>
      <c r="C549" s="71"/>
      <c r="D549" s="155">
        <f>COUNTIFS('MASTER LIST'!$L:$L,$B549,'MASTER LIST'!$I:$I,$A549)</f>
        <v>0</v>
      </c>
      <c r="E549" s="156" t="str">
        <f t="shared" si="14"/>
        <v/>
      </c>
      <c r="F549" s="71"/>
      <c r="G549" s="71"/>
      <c r="H549" s="71"/>
      <c r="I549" s="71"/>
      <c r="J549" s="72"/>
    </row>
    <row r="550" spans="1:10" x14ac:dyDescent="0.25">
      <c r="A550" s="151"/>
      <c r="B550" s="152"/>
      <c r="C550" s="71"/>
      <c r="D550" s="155">
        <f>COUNTIFS('MASTER LIST'!$L:$L,$B550,'MASTER LIST'!$I:$I,$A550)</f>
        <v>0</v>
      </c>
      <c r="E550" s="156" t="str">
        <f t="shared" si="14"/>
        <v/>
      </c>
      <c r="F550" s="71"/>
      <c r="G550" s="71"/>
      <c r="H550" s="71"/>
      <c r="I550" s="71"/>
      <c r="J550" s="72"/>
    </row>
    <row r="551" spans="1:10" x14ac:dyDescent="0.25">
      <c r="A551" s="151"/>
      <c r="B551" s="152"/>
      <c r="C551" s="71"/>
      <c r="D551" s="155">
        <f>COUNTIFS('MASTER LIST'!$L:$L,$B551,'MASTER LIST'!$I:$I,$A551)</f>
        <v>0</v>
      </c>
      <c r="E551" s="156" t="str">
        <f t="shared" si="14"/>
        <v/>
      </c>
      <c r="F551" s="71"/>
      <c r="G551" s="71"/>
      <c r="H551" s="71"/>
      <c r="I551" s="71"/>
      <c r="J551" s="72"/>
    </row>
    <row r="552" spans="1:10" x14ac:dyDescent="0.25">
      <c r="A552" s="151"/>
      <c r="B552" s="152"/>
      <c r="C552" s="71"/>
      <c r="D552" s="155">
        <f>COUNTIFS('MASTER LIST'!$L:$L,$B552,'MASTER LIST'!$I:$I,$A552)</f>
        <v>0</v>
      </c>
      <c r="E552" s="156" t="str">
        <f t="shared" si="14"/>
        <v/>
      </c>
      <c r="F552" s="71"/>
      <c r="G552" s="71"/>
      <c r="H552" s="71"/>
      <c r="I552" s="71"/>
      <c r="J552" s="72"/>
    </row>
    <row r="553" spans="1:10" x14ac:dyDescent="0.25">
      <c r="A553" s="151"/>
      <c r="B553" s="152"/>
      <c r="C553" s="71"/>
      <c r="D553" s="155">
        <f>COUNTIFS('MASTER LIST'!$L:$L,$B553,'MASTER LIST'!$I:$I,$A553)</f>
        <v>0</v>
      </c>
      <c r="E553" s="156" t="str">
        <f t="shared" si="14"/>
        <v/>
      </c>
      <c r="F553" s="71"/>
      <c r="G553" s="71"/>
      <c r="H553" s="71"/>
      <c r="I553" s="71"/>
      <c r="J553" s="72"/>
    </row>
    <row r="554" spans="1:10" x14ac:dyDescent="0.25">
      <c r="A554" s="151"/>
      <c r="B554" s="152"/>
      <c r="C554" s="71"/>
      <c r="D554" s="155">
        <f>COUNTIFS('MASTER LIST'!$L:$L,$B554,'MASTER LIST'!$I:$I,$A554)</f>
        <v>0</v>
      </c>
      <c r="E554" s="156" t="str">
        <f t="shared" si="14"/>
        <v/>
      </c>
      <c r="F554" s="71"/>
      <c r="G554" s="71"/>
      <c r="H554" s="71"/>
      <c r="I554" s="71"/>
      <c r="J554" s="72"/>
    </row>
    <row r="555" spans="1:10" x14ac:dyDescent="0.25">
      <c r="A555" s="151"/>
      <c r="B555" s="152"/>
      <c r="C555" s="71"/>
      <c r="D555" s="155">
        <f>COUNTIFS('MASTER LIST'!$L:$L,$B555,'MASTER LIST'!$I:$I,$A555)</f>
        <v>0</v>
      </c>
      <c r="E555" s="156" t="str">
        <f t="shared" si="14"/>
        <v/>
      </c>
      <c r="F555" s="71"/>
      <c r="G555" s="71"/>
      <c r="H555" s="71"/>
      <c r="I555" s="71"/>
      <c r="J555" s="72"/>
    </row>
    <row r="556" spans="1:10" x14ac:dyDescent="0.25">
      <c r="A556" s="151"/>
      <c r="B556" s="152"/>
      <c r="C556" s="71"/>
      <c r="D556" s="155">
        <f>COUNTIFS('MASTER LIST'!$L:$L,$B556,'MASTER LIST'!$I:$I,$A556)</f>
        <v>0</v>
      </c>
      <c r="E556" s="156" t="str">
        <f t="shared" si="14"/>
        <v/>
      </c>
      <c r="F556" s="71"/>
      <c r="G556" s="71"/>
      <c r="H556" s="71"/>
      <c r="I556" s="71"/>
      <c r="J556" s="72"/>
    </row>
    <row r="557" spans="1:10" x14ac:dyDescent="0.25">
      <c r="A557" s="151"/>
      <c r="B557" s="152"/>
      <c r="C557" s="71"/>
      <c r="D557" s="155">
        <f>COUNTIFS('MASTER LIST'!$L:$L,$B557,'MASTER LIST'!$I:$I,$A557)</f>
        <v>0</v>
      </c>
      <c r="E557" s="156" t="str">
        <f t="shared" si="14"/>
        <v/>
      </c>
      <c r="F557" s="71"/>
      <c r="G557" s="71"/>
      <c r="H557" s="71"/>
      <c r="I557" s="71"/>
      <c r="J557" s="72"/>
    </row>
    <row r="558" spans="1:10" x14ac:dyDescent="0.25">
      <c r="A558" s="151"/>
      <c r="B558" s="152"/>
      <c r="C558" s="71"/>
      <c r="D558" s="155">
        <f>COUNTIFS('MASTER LIST'!$L:$L,$B558,'MASTER LIST'!$I:$I,$A558)</f>
        <v>0</v>
      </c>
      <c r="E558" s="156" t="str">
        <f t="shared" si="14"/>
        <v/>
      </c>
      <c r="F558" s="71"/>
      <c r="G558" s="71"/>
      <c r="H558" s="71"/>
      <c r="I558" s="71"/>
      <c r="J558" s="72"/>
    </row>
    <row r="559" spans="1:10" x14ac:dyDescent="0.25">
      <c r="A559" s="151"/>
      <c r="B559" s="152"/>
      <c r="C559" s="71"/>
      <c r="D559" s="155">
        <f>COUNTIFS('MASTER LIST'!$L:$L,$B559,'MASTER LIST'!$I:$I,$A559)</f>
        <v>0</v>
      </c>
      <c r="E559" s="156" t="str">
        <f t="shared" si="14"/>
        <v/>
      </c>
      <c r="F559" s="71"/>
      <c r="G559" s="71"/>
      <c r="H559" s="71"/>
      <c r="I559" s="71"/>
      <c r="J559" s="72"/>
    </row>
    <row r="560" spans="1:10" x14ac:dyDescent="0.25">
      <c r="A560" s="151"/>
      <c r="B560" s="152"/>
      <c r="C560" s="71"/>
      <c r="D560" s="155">
        <f>COUNTIFS('MASTER LIST'!$L:$L,$B560,'MASTER LIST'!$I:$I,$A560)</f>
        <v>0</v>
      </c>
      <c r="E560" s="156" t="str">
        <f t="shared" si="14"/>
        <v/>
      </c>
      <c r="F560" s="71"/>
      <c r="G560" s="71"/>
      <c r="H560" s="71"/>
      <c r="I560" s="71"/>
      <c r="J560" s="72"/>
    </row>
    <row r="561" spans="1:10" x14ac:dyDescent="0.25">
      <c r="A561" s="151"/>
      <c r="B561" s="152"/>
      <c r="C561" s="71"/>
      <c r="D561" s="155">
        <f>COUNTIFS('MASTER LIST'!$L:$L,$B561,'MASTER LIST'!$I:$I,$A561)</f>
        <v>0</v>
      </c>
      <c r="E561" s="156" t="str">
        <f t="shared" si="14"/>
        <v/>
      </c>
      <c r="F561" s="71"/>
      <c r="G561" s="71"/>
      <c r="H561" s="71"/>
      <c r="I561" s="71"/>
      <c r="J561" s="72"/>
    </row>
    <row r="562" spans="1:10" x14ac:dyDescent="0.25">
      <c r="A562" s="151"/>
      <c r="B562" s="152"/>
      <c r="C562" s="71"/>
      <c r="D562" s="155">
        <f>COUNTIFS('MASTER LIST'!$L:$L,$B562,'MASTER LIST'!$I:$I,$A562)</f>
        <v>0</v>
      </c>
      <c r="E562" s="156" t="str">
        <f t="shared" si="14"/>
        <v/>
      </c>
      <c r="F562" s="71"/>
      <c r="G562" s="71"/>
      <c r="H562" s="71"/>
      <c r="I562" s="71"/>
      <c r="J562" s="72"/>
    </row>
    <row r="563" spans="1:10" x14ac:dyDescent="0.25">
      <c r="A563" s="151"/>
      <c r="B563" s="152"/>
      <c r="C563" s="71"/>
      <c r="D563" s="155">
        <f>COUNTIFS('MASTER LIST'!$L:$L,$B563,'MASTER LIST'!$I:$I,$A563)</f>
        <v>0</v>
      </c>
      <c r="E563" s="156" t="str">
        <f t="shared" si="14"/>
        <v/>
      </c>
      <c r="F563" s="71"/>
      <c r="G563" s="71"/>
      <c r="H563" s="71"/>
      <c r="I563" s="71"/>
      <c r="J563" s="72"/>
    </row>
    <row r="564" spans="1:10" x14ac:dyDescent="0.25">
      <c r="A564" s="151"/>
      <c r="B564" s="152"/>
      <c r="C564" s="71"/>
      <c r="D564" s="155">
        <f>COUNTIFS('MASTER LIST'!$L:$L,$B564,'MASTER LIST'!$I:$I,$A564)</f>
        <v>0</v>
      </c>
      <c r="E564" s="156" t="str">
        <f t="shared" si="14"/>
        <v/>
      </c>
      <c r="F564" s="71"/>
      <c r="G564" s="71"/>
      <c r="H564" s="71"/>
      <c r="I564" s="71"/>
      <c r="J564" s="72"/>
    </row>
    <row r="565" spans="1:10" x14ac:dyDescent="0.25">
      <c r="A565" s="151"/>
      <c r="B565" s="152"/>
      <c r="C565" s="71"/>
      <c r="D565" s="155">
        <f>COUNTIFS('MASTER LIST'!$L:$L,$B565,'MASTER LIST'!$I:$I,$A565)</f>
        <v>0</v>
      </c>
      <c r="E565" s="156" t="str">
        <f t="shared" si="14"/>
        <v/>
      </c>
      <c r="F565" s="71"/>
      <c r="G565" s="71"/>
      <c r="H565" s="71"/>
      <c r="I565" s="71"/>
      <c r="J565" s="72"/>
    </row>
    <row r="566" spans="1:10" x14ac:dyDescent="0.25">
      <c r="A566" s="151"/>
      <c r="B566" s="152"/>
      <c r="C566" s="71"/>
      <c r="D566" s="155">
        <f>COUNTIFS('MASTER LIST'!$L:$L,$B566,'MASTER LIST'!$I:$I,$A566)</f>
        <v>0</v>
      </c>
      <c r="E566" s="156" t="str">
        <f t="shared" si="14"/>
        <v/>
      </c>
      <c r="F566" s="71"/>
      <c r="G566" s="71"/>
      <c r="H566" s="71"/>
      <c r="I566" s="71"/>
      <c r="J566" s="72"/>
    </row>
    <row r="567" spans="1:10" x14ac:dyDescent="0.25">
      <c r="A567" s="151"/>
      <c r="B567" s="152"/>
      <c r="C567" s="71"/>
      <c r="D567" s="155">
        <f>COUNTIFS('MASTER LIST'!$L:$L,$B567,'MASTER LIST'!$I:$I,$A567)</f>
        <v>0</v>
      </c>
      <c r="E567" s="156" t="str">
        <f t="shared" si="14"/>
        <v/>
      </c>
      <c r="F567" s="71"/>
      <c r="G567" s="71"/>
      <c r="H567" s="71"/>
      <c r="I567" s="71"/>
      <c r="J567" s="72"/>
    </row>
    <row r="568" spans="1:10" x14ac:dyDescent="0.25">
      <c r="A568" s="151"/>
      <c r="B568" s="152"/>
      <c r="C568" s="71"/>
      <c r="D568" s="155">
        <f>COUNTIFS('MASTER LIST'!$L:$L,$B568,'MASTER LIST'!$I:$I,$A568)</f>
        <v>0</v>
      </c>
      <c r="E568" s="156" t="str">
        <f t="shared" si="14"/>
        <v/>
      </c>
      <c r="F568" s="71"/>
      <c r="G568" s="71"/>
      <c r="H568" s="71"/>
      <c r="I568" s="71"/>
      <c r="J568" s="72"/>
    </row>
    <row r="569" spans="1:10" x14ac:dyDescent="0.25">
      <c r="A569" s="151"/>
      <c r="B569" s="152"/>
      <c r="C569" s="71"/>
      <c r="D569" s="155">
        <f>COUNTIFS('MASTER LIST'!$L:$L,$B569,'MASTER LIST'!$I:$I,$A569)</f>
        <v>0</v>
      </c>
      <c r="E569" s="156" t="str">
        <f t="shared" si="14"/>
        <v/>
      </c>
      <c r="F569" s="71"/>
      <c r="G569" s="71"/>
      <c r="H569" s="71"/>
      <c r="I569" s="71"/>
      <c r="J569" s="72"/>
    </row>
    <row r="570" spans="1:10" x14ac:dyDescent="0.25">
      <c r="A570" s="151"/>
      <c r="B570" s="152"/>
      <c r="C570" s="71"/>
      <c r="D570" s="155">
        <f>COUNTIFS('MASTER LIST'!$L:$L,$B570,'MASTER LIST'!$I:$I,$A570)</f>
        <v>0</v>
      </c>
      <c r="E570" s="156" t="str">
        <f t="shared" si="14"/>
        <v/>
      </c>
      <c r="F570" s="71"/>
      <c r="G570" s="71"/>
      <c r="H570" s="71"/>
      <c r="I570" s="71"/>
      <c r="J570" s="72"/>
    </row>
    <row r="571" spans="1:10" x14ac:dyDescent="0.25">
      <c r="A571" s="151"/>
      <c r="B571" s="152"/>
      <c r="C571" s="71"/>
      <c r="D571" s="155">
        <f>COUNTIFS('MASTER LIST'!$L:$L,$B571,'MASTER LIST'!$I:$I,$A571)</f>
        <v>0</v>
      </c>
      <c r="E571" s="156" t="str">
        <f t="shared" si="14"/>
        <v/>
      </c>
      <c r="F571" s="71"/>
      <c r="G571" s="71"/>
      <c r="H571" s="71"/>
      <c r="I571" s="71"/>
      <c r="J571" s="72"/>
    </row>
    <row r="572" spans="1:10" x14ac:dyDescent="0.25">
      <c r="A572" s="151"/>
      <c r="B572" s="152"/>
      <c r="C572" s="71"/>
      <c r="D572" s="155">
        <f>COUNTIFS('MASTER LIST'!$L:$L,$B572,'MASTER LIST'!$I:$I,$A572)</f>
        <v>0</v>
      </c>
      <c r="E572" s="156" t="str">
        <f t="shared" si="14"/>
        <v/>
      </c>
      <c r="F572" s="71"/>
      <c r="G572" s="71"/>
      <c r="H572" s="71"/>
      <c r="I572" s="71"/>
      <c r="J572" s="72"/>
    </row>
    <row r="573" spans="1:10" x14ac:dyDescent="0.25">
      <c r="A573" s="151"/>
      <c r="B573" s="152"/>
      <c r="C573" s="71"/>
      <c r="D573" s="155">
        <f>COUNTIFS('MASTER LIST'!$L:$L,$B573,'MASTER LIST'!$I:$I,$A573)</f>
        <v>0</v>
      </c>
      <c r="E573" s="156" t="str">
        <f t="shared" si="14"/>
        <v/>
      </c>
      <c r="F573" s="71"/>
      <c r="G573" s="71"/>
      <c r="H573" s="71"/>
      <c r="I573" s="71"/>
      <c r="J573" s="72"/>
    </row>
    <row r="574" spans="1:10" x14ac:dyDescent="0.25">
      <c r="A574" s="151"/>
      <c r="B574" s="152"/>
      <c r="C574" s="71"/>
      <c r="D574" s="155">
        <f>COUNTIFS('MASTER LIST'!$L:$L,$B574,'MASTER LIST'!$I:$I,$A574)</f>
        <v>0</v>
      </c>
      <c r="E574" s="156" t="str">
        <f t="shared" si="14"/>
        <v/>
      </c>
      <c r="F574" s="71"/>
      <c r="G574" s="71"/>
      <c r="H574" s="71"/>
      <c r="I574" s="71"/>
      <c r="J574" s="72"/>
    </row>
    <row r="575" spans="1:10" x14ac:dyDescent="0.25">
      <c r="A575" s="151"/>
      <c r="B575" s="152"/>
      <c r="C575" s="71"/>
      <c r="D575" s="155">
        <f>COUNTIFS('MASTER LIST'!$L:$L,$B575,'MASTER LIST'!$I:$I,$A575)</f>
        <v>0</v>
      </c>
      <c r="E575" s="156" t="str">
        <f t="shared" si="14"/>
        <v/>
      </c>
      <c r="F575" s="71"/>
      <c r="G575" s="71"/>
      <c r="H575" s="71"/>
      <c r="I575" s="71"/>
      <c r="J575" s="72"/>
    </row>
    <row r="576" spans="1:10" x14ac:dyDescent="0.25">
      <c r="A576" s="151"/>
      <c r="B576" s="152"/>
      <c r="C576" s="71"/>
      <c r="D576" s="155">
        <f>COUNTIFS('MASTER LIST'!$L:$L,$B576,'MASTER LIST'!$I:$I,$A576)</f>
        <v>0</v>
      </c>
      <c r="E576" s="156" t="str">
        <f t="shared" si="14"/>
        <v/>
      </c>
      <c r="F576" s="71"/>
      <c r="G576" s="71"/>
      <c r="H576" s="71"/>
      <c r="I576" s="71"/>
      <c r="J576" s="72"/>
    </row>
    <row r="577" spans="1:10" x14ac:dyDescent="0.25">
      <c r="A577" s="151"/>
      <c r="B577" s="152"/>
      <c r="C577" s="71"/>
      <c r="D577" s="155">
        <f>COUNTIFS('MASTER LIST'!$L:$L,$B577,'MASTER LIST'!$I:$I,$A577)</f>
        <v>0</v>
      </c>
      <c r="E577" s="156" t="str">
        <f t="shared" si="14"/>
        <v/>
      </c>
      <c r="F577" s="71"/>
      <c r="G577" s="71"/>
      <c r="H577" s="71"/>
      <c r="I577" s="71"/>
      <c r="J577" s="72"/>
    </row>
    <row r="578" spans="1:10" x14ac:dyDescent="0.25">
      <c r="A578" s="151"/>
      <c r="B578" s="152"/>
      <c r="C578" s="71"/>
      <c r="D578" s="155">
        <f>COUNTIFS('MASTER LIST'!$L:$L,$B578,'MASTER LIST'!$I:$I,$A578)</f>
        <v>0</v>
      </c>
      <c r="E578" s="156" t="str">
        <f t="shared" si="14"/>
        <v/>
      </c>
      <c r="F578" s="71"/>
      <c r="G578" s="71"/>
      <c r="H578" s="71"/>
      <c r="I578" s="71"/>
      <c r="J578" s="72"/>
    </row>
    <row r="579" spans="1:10" x14ac:dyDescent="0.25">
      <c r="A579" s="151"/>
      <c r="B579" s="152"/>
      <c r="C579" s="71"/>
      <c r="D579" s="155">
        <f>COUNTIFS('MASTER LIST'!$L:$L,$B579,'MASTER LIST'!$I:$I,$A579)</f>
        <v>0</v>
      </c>
      <c r="E579" s="156" t="str">
        <f t="shared" si="14"/>
        <v/>
      </c>
      <c r="F579" s="71"/>
      <c r="G579" s="71"/>
      <c r="H579" s="71"/>
      <c r="I579" s="71"/>
      <c r="J579" s="72"/>
    </row>
    <row r="580" spans="1:10" x14ac:dyDescent="0.25">
      <c r="A580" s="151"/>
      <c r="B580" s="152"/>
      <c r="C580" s="71"/>
      <c r="D580" s="155">
        <f>COUNTIFS('MASTER LIST'!$L:$L,$B580,'MASTER LIST'!$I:$I,$A580)</f>
        <v>0</v>
      </c>
      <c r="E580" s="156" t="str">
        <f t="shared" si="14"/>
        <v/>
      </c>
      <c r="F580" s="71"/>
      <c r="G580" s="71"/>
      <c r="H580" s="71"/>
      <c r="I580" s="71"/>
      <c r="J580" s="72"/>
    </row>
    <row r="581" spans="1:10" x14ac:dyDescent="0.25">
      <c r="A581" s="151"/>
      <c r="B581" s="152"/>
      <c r="C581" s="71"/>
      <c r="D581" s="155">
        <f>COUNTIFS('MASTER LIST'!$L:$L,$B581,'MASTER LIST'!$I:$I,$A581)</f>
        <v>0</v>
      </c>
      <c r="E581" s="156" t="str">
        <f t="shared" si="14"/>
        <v/>
      </c>
      <c r="F581" s="71"/>
      <c r="G581" s="71"/>
      <c r="H581" s="71"/>
      <c r="I581" s="71"/>
      <c r="J581" s="72"/>
    </row>
    <row r="582" spans="1:10" x14ac:dyDescent="0.25">
      <c r="A582" s="151"/>
      <c r="B582" s="152"/>
      <c r="C582" s="71"/>
      <c r="D582" s="155">
        <f>COUNTIFS('MASTER LIST'!$L:$L,$B582,'MASTER LIST'!$I:$I,$A582)</f>
        <v>0</v>
      </c>
      <c r="E582" s="156" t="str">
        <f t="shared" si="14"/>
        <v/>
      </c>
      <c r="F582" s="71"/>
      <c r="G582" s="71"/>
      <c r="H582" s="71"/>
      <c r="I582" s="71"/>
      <c r="J582" s="72"/>
    </row>
    <row r="583" spans="1:10" x14ac:dyDescent="0.25">
      <c r="A583" s="151"/>
      <c r="B583" s="152"/>
      <c r="C583" s="71"/>
      <c r="D583" s="155">
        <f>COUNTIFS('MASTER LIST'!$L:$L,$B583,'MASTER LIST'!$I:$I,$A583)</f>
        <v>0</v>
      </c>
      <c r="E583" s="156" t="str">
        <f t="shared" si="14"/>
        <v/>
      </c>
      <c r="F583" s="71"/>
      <c r="G583" s="71"/>
      <c r="H583" s="71"/>
      <c r="I583" s="71"/>
      <c r="J583" s="72"/>
    </row>
    <row r="584" spans="1:10" x14ac:dyDescent="0.25">
      <c r="A584" s="151"/>
      <c r="B584" s="152"/>
      <c r="C584" s="71"/>
      <c r="D584" s="155">
        <f>COUNTIFS('MASTER LIST'!$L:$L,$B584,'MASTER LIST'!$I:$I,$A584)</f>
        <v>0</v>
      </c>
      <c r="E584" s="156" t="str">
        <f t="shared" si="14"/>
        <v/>
      </c>
      <c r="F584" s="71"/>
      <c r="G584" s="71"/>
      <c r="H584" s="71"/>
      <c r="I584" s="71"/>
      <c r="J584" s="72"/>
    </row>
    <row r="585" spans="1:10" x14ac:dyDescent="0.25">
      <c r="A585" s="151"/>
      <c r="B585" s="152"/>
      <c r="C585" s="71"/>
      <c r="D585" s="155">
        <f>COUNTIFS('MASTER LIST'!$L:$L,$B585,'MASTER LIST'!$I:$I,$A585)</f>
        <v>0</v>
      </c>
      <c r="E585" s="156" t="str">
        <f t="shared" si="14"/>
        <v/>
      </c>
      <c r="F585" s="71"/>
      <c r="G585" s="71"/>
      <c r="H585" s="71"/>
      <c r="I585" s="71"/>
      <c r="J585" s="72"/>
    </row>
    <row r="586" spans="1:10" x14ac:dyDescent="0.25">
      <c r="A586" s="151"/>
      <c r="B586" s="152"/>
      <c r="C586" s="71"/>
      <c r="D586" s="155">
        <f>COUNTIFS('MASTER LIST'!$L:$L,$B586,'MASTER LIST'!$I:$I,$A586)</f>
        <v>0</v>
      </c>
      <c r="E586" s="156" t="str">
        <f t="shared" si="14"/>
        <v/>
      </c>
      <c r="F586" s="71"/>
      <c r="G586" s="71"/>
      <c r="H586" s="71"/>
      <c r="I586" s="71"/>
      <c r="J586" s="72"/>
    </row>
    <row r="587" spans="1:10" x14ac:dyDescent="0.25">
      <c r="A587" s="151"/>
      <c r="B587" s="152"/>
      <c r="C587" s="71"/>
      <c r="D587" s="155">
        <f>COUNTIFS('MASTER LIST'!$L:$L,$B587,'MASTER LIST'!$I:$I,$A587)</f>
        <v>0</v>
      </c>
      <c r="E587" s="156" t="str">
        <f t="shared" si="14"/>
        <v/>
      </c>
      <c r="F587" s="71"/>
      <c r="G587" s="71"/>
      <c r="H587" s="71"/>
      <c r="I587" s="71"/>
      <c r="J587" s="72"/>
    </row>
    <row r="588" spans="1:10" x14ac:dyDescent="0.25">
      <c r="A588" s="151"/>
      <c r="B588" s="152"/>
      <c r="C588" s="71"/>
      <c r="D588" s="155">
        <f>COUNTIFS('MASTER LIST'!$L:$L,$B588,'MASTER LIST'!$I:$I,$A588)</f>
        <v>0</v>
      </c>
      <c r="E588" s="156" t="str">
        <f t="shared" si="14"/>
        <v/>
      </c>
      <c r="F588" s="71"/>
      <c r="G588" s="71"/>
      <c r="H588" s="71"/>
      <c r="I588" s="71"/>
      <c r="J588" s="72"/>
    </row>
    <row r="589" spans="1:10" x14ac:dyDescent="0.25">
      <c r="A589" s="151"/>
      <c r="B589" s="152"/>
      <c r="C589" s="71"/>
      <c r="D589" s="155">
        <f>COUNTIFS('MASTER LIST'!$L:$L,$B589,'MASTER LIST'!$I:$I,$A589)</f>
        <v>0</v>
      </c>
      <c r="E589" s="156" t="str">
        <f t="shared" si="14"/>
        <v/>
      </c>
      <c r="F589" s="71"/>
      <c r="G589" s="71"/>
      <c r="H589" s="71"/>
      <c r="I589" s="71"/>
      <c r="J589" s="72"/>
    </row>
    <row r="590" spans="1:10" x14ac:dyDescent="0.25">
      <c r="A590" s="151"/>
      <c r="B590" s="152"/>
      <c r="C590" s="71"/>
      <c r="D590" s="155">
        <f>COUNTIFS('MASTER LIST'!$L:$L,$B590,'MASTER LIST'!$I:$I,$A590)</f>
        <v>0</v>
      </c>
      <c r="E590" s="156" t="str">
        <f t="shared" si="14"/>
        <v/>
      </c>
      <c r="F590" s="71"/>
      <c r="G590" s="71"/>
      <c r="H590" s="71"/>
      <c r="I590" s="71"/>
      <c r="J590" s="72"/>
    </row>
    <row r="591" spans="1:10" x14ac:dyDescent="0.25">
      <c r="A591" s="151"/>
      <c r="B591" s="152"/>
      <c r="C591" s="71"/>
      <c r="D591" s="155">
        <f>COUNTIFS('MASTER LIST'!$L:$L,$B591,'MASTER LIST'!$I:$I,$A591)</f>
        <v>0</v>
      </c>
      <c r="E591" s="156" t="str">
        <f t="shared" si="14"/>
        <v/>
      </c>
      <c r="F591" s="71"/>
      <c r="G591" s="71"/>
      <c r="H591" s="71"/>
      <c r="I591" s="71"/>
      <c r="J591" s="72"/>
    </row>
    <row r="592" spans="1:10" x14ac:dyDescent="0.25">
      <c r="A592" s="151"/>
      <c r="B592" s="152"/>
      <c r="C592" s="71"/>
      <c r="D592" s="155">
        <f>COUNTIFS('MASTER LIST'!$L:$L,$B592,'MASTER LIST'!$I:$I,$A592)</f>
        <v>0</v>
      </c>
      <c r="E592" s="156" t="str">
        <f t="shared" si="14"/>
        <v/>
      </c>
      <c r="F592" s="71"/>
      <c r="G592" s="71"/>
      <c r="H592" s="71"/>
      <c r="I592" s="71"/>
      <c r="J592" s="72"/>
    </row>
    <row r="593" spans="1:10" x14ac:dyDescent="0.25">
      <c r="A593" s="151"/>
      <c r="B593" s="152"/>
      <c r="C593" s="71"/>
      <c r="D593" s="155">
        <f>COUNTIFS('MASTER LIST'!$L:$L,$B593,'MASTER LIST'!$I:$I,$A593)</f>
        <v>0</v>
      </c>
      <c r="E593" s="156" t="str">
        <f t="shared" si="14"/>
        <v/>
      </c>
      <c r="F593" s="71"/>
      <c r="G593" s="71"/>
      <c r="H593" s="71"/>
      <c r="I593" s="71"/>
      <c r="J593" s="72"/>
    </row>
    <row r="594" spans="1:10" x14ac:dyDescent="0.25">
      <c r="A594" s="151"/>
      <c r="B594" s="152"/>
      <c r="C594" s="71"/>
      <c r="D594" s="155">
        <f>COUNTIFS('MASTER LIST'!$L:$L,$B594,'MASTER LIST'!$I:$I,$A594)</f>
        <v>0</v>
      </c>
      <c r="E594" s="156" t="str">
        <f t="shared" si="14"/>
        <v/>
      </c>
      <c r="F594" s="71"/>
      <c r="G594" s="71"/>
      <c r="H594" s="71"/>
      <c r="I594" s="71"/>
      <c r="J594" s="72"/>
    </row>
    <row r="595" spans="1:10" x14ac:dyDescent="0.25">
      <c r="A595" s="151"/>
      <c r="B595" s="152"/>
      <c r="C595" s="71"/>
      <c r="D595" s="155">
        <f>COUNTIFS('MASTER LIST'!$L:$L,$B595,'MASTER LIST'!$I:$I,$A595)</f>
        <v>0</v>
      </c>
      <c r="E595" s="156" t="str">
        <f t="shared" si="14"/>
        <v/>
      </c>
      <c r="F595" s="71"/>
      <c r="G595" s="71"/>
      <c r="H595" s="71"/>
      <c r="I595" s="71"/>
      <c r="J595" s="72"/>
    </row>
    <row r="596" spans="1:10" x14ac:dyDescent="0.25">
      <c r="A596" s="151"/>
      <c r="B596" s="152"/>
      <c r="C596" s="71"/>
      <c r="D596" s="155">
        <f>COUNTIFS('MASTER LIST'!$L:$L,$B596,'MASTER LIST'!$I:$I,$A596)</f>
        <v>0</v>
      </c>
      <c r="E596" s="156" t="str">
        <f t="shared" si="14"/>
        <v/>
      </c>
      <c r="F596" s="71"/>
      <c r="G596" s="71"/>
      <c r="H596" s="71"/>
      <c r="I596" s="71"/>
      <c r="J596" s="72"/>
    </row>
    <row r="597" spans="1:10" x14ac:dyDescent="0.25">
      <c r="A597" s="151"/>
      <c r="B597" s="152"/>
      <c r="C597" s="71"/>
      <c r="D597" s="155">
        <f>COUNTIFS('MASTER LIST'!$L:$L,$B597,'MASTER LIST'!$I:$I,$A597)</f>
        <v>0</v>
      </c>
      <c r="E597" s="156" t="str">
        <f t="shared" si="14"/>
        <v/>
      </c>
      <c r="F597" s="71"/>
      <c r="G597" s="71"/>
      <c r="H597" s="71"/>
      <c r="I597" s="71"/>
      <c r="J597" s="72"/>
    </row>
    <row r="598" spans="1:10" x14ac:dyDescent="0.25">
      <c r="A598" s="151"/>
      <c r="B598" s="152"/>
      <c r="C598" s="71"/>
      <c r="D598" s="155">
        <f>COUNTIFS('MASTER LIST'!$L:$L,$B598,'MASTER LIST'!$I:$I,$A598)</f>
        <v>0</v>
      </c>
      <c r="E598" s="156" t="str">
        <f t="shared" si="14"/>
        <v/>
      </c>
      <c r="F598" s="71"/>
      <c r="G598" s="71"/>
      <c r="H598" s="71"/>
      <c r="I598" s="71"/>
      <c r="J598" s="72"/>
    </row>
    <row r="599" spans="1:10" x14ac:dyDescent="0.25">
      <c r="A599" s="151"/>
      <c r="B599" s="152"/>
      <c r="C599" s="71"/>
      <c r="D599" s="155">
        <f>COUNTIFS('MASTER LIST'!$L:$L,$B599,'MASTER LIST'!$I:$I,$A599)</f>
        <v>0</v>
      </c>
      <c r="E599" s="156" t="str">
        <f t="shared" si="14"/>
        <v/>
      </c>
      <c r="F599" s="71"/>
      <c r="G599" s="71"/>
      <c r="H599" s="71"/>
      <c r="I599" s="71"/>
      <c r="J599" s="72"/>
    </row>
    <row r="600" spans="1:10" x14ac:dyDescent="0.25">
      <c r="A600" s="151"/>
      <c r="B600" s="152"/>
      <c r="C600" s="71"/>
      <c r="D600" s="155">
        <f>COUNTIFS('MASTER LIST'!$L:$L,$B600,'MASTER LIST'!$I:$I,$A600)</f>
        <v>0</v>
      </c>
      <c r="E600" s="156" t="str">
        <f t="shared" ref="E600:E650" si="15">IFERROR($D600/$C600,"")</f>
        <v/>
      </c>
      <c r="F600" s="71"/>
      <c r="G600" s="71"/>
      <c r="H600" s="71"/>
      <c r="I600" s="71"/>
      <c r="J600" s="72"/>
    </row>
    <row r="601" spans="1:10" x14ac:dyDescent="0.25">
      <c r="A601" s="151"/>
      <c r="B601" s="152"/>
      <c r="C601" s="71"/>
      <c r="D601" s="155">
        <f>COUNTIFS('MASTER LIST'!$L:$L,$B601,'MASTER LIST'!$I:$I,$A601)</f>
        <v>0</v>
      </c>
      <c r="E601" s="156" t="str">
        <f t="shared" si="15"/>
        <v/>
      </c>
      <c r="F601" s="71"/>
      <c r="G601" s="71"/>
      <c r="H601" s="71"/>
      <c r="I601" s="71"/>
      <c r="J601" s="72"/>
    </row>
    <row r="602" spans="1:10" x14ac:dyDescent="0.25">
      <c r="A602" s="151"/>
      <c r="B602" s="152"/>
      <c r="C602" s="71"/>
      <c r="D602" s="155">
        <f>COUNTIFS('MASTER LIST'!$L:$L,$B602,'MASTER LIST'!$I:$I,$A602)</f>
        <v>0</v>
      </c>
      <c r="E602" s="156" t="str">
        <f t="shared" si="15"/>
        <v/>
      </c>
      <c r="F602" s="71"/>
      <c r="G602" s="71"/>
      <c r="H602" s="71"/>
      <c r="I602" s="71"/>
      <c r="J602" s="72"/>
    </row>
    <row r="603" spans="1:10" x14ac:dyDescent="0.25">
      <c r="A603" s="151"/>
      <c r="B603" s="152"/>
      <c r="C603" s="71"/>
      <c r="D603" s="155">
        <f>COUNTIFS('MASTER LIST'!$L:$L,$B603,'MASTER LIST'!$I:$I,$A603)</f>
        <v>0</v>
      </c>
      <c r="E603" s="156" t="str">
        <f t="shared" si="15"/>
        <v/>
      </c>
      <c r="F603" s="71"/>
      <c r="G603" s="71"/>
      <c r="H603" s="71"/>
      <c r="I603" s="71"/>
      <c r="J603" s="72"/>
    </row>
    <row r="604" spans="1:10" x14ac:dyDescent="0.25">
      <c r="A604" s="151"/>
      <c r="B604" s="152"/>
      <c r="C604" s="71"/>
      <c r="D604" s="155">
        <f>COUNTIFS('MASTER LIST'!$L:$L,$B604,'MASTER LIST'!$I:$I,$A604)</f>
        <v>0</v>
      </c>
      <c r="E604" s="156" t="str">
        <f t="shared" si="15"/>
        <v/>
      </c>
      <c r="F604" s="71"/>
      <c r="G604" s="71"/>
      <c r="H604" s="71"/>
      <c r="I604" s="71"/>
      <c r="J604" s="72"/>
    </row>
    <row r="605" spans="1:10" x14ac:dyDescent="0.25">
      <c r="A605" s="151"/>
      <c r="B605" s="152"/>
      <c r="C605" s="71"/>
      <c r="D605" s="155">
        <f>COUNTIFS('MASTER LIST'!$L:$L,$B605,'MASTER LIST'!$I:$I,$A605)</f>
        <v>0</v>
      </c>
      <c r="E605" s="156" t="str">
        <f t="shared" si="15"/>
        <v/>
      </c>
      <c r="F605" s="71"/>
      <c r="G605" s="71"/>
      <c r="H605" s="71"/>
      <c r="I605" s="71"/>
      <c r="J605" s="72"/>
    </row>
    <row r="606" spans="1:10" x14ac:dyDescent="0.25">
      <c r="A606" s="151"/>
      <c r="B606" s="152"/>
      <c r="C606" s="71"/>
      <c r="D606" s="155">
        <f>COUNTIFS('MASTER LIST'!$L:$L,$B606,'MASTER LIST'!$I:$I,$A606)</f>
        <v>0</v>
      </c>
      <c r="E606" s="156" t="str">
        <f t="shared" si="15"/>
        <v/>
      </c>
      <c r="F606" s="71"/>
      <c r="G606" s="71"/>
      <c r="H606" s="71"/>
      <c r="I606" s="71"/>
      <c r="J606" s="72"/>
    </row>
    <row r="607" spans="1:10" x14ac:dyDescent="0.25">
      <c r="A607" s="151"/>
      <c r="B607" s="152"/>
      <c r="C607" s="71"/>
      <c r="D607" s="155">
        <f>COUNTIFS('MASTER LIST'!$L:$L,$B607,'MASTER LIST'!$I:$I,$A607)</f>
        <v>0</v>
      </c>
      <c r="E607" s="156" t="str">
        <f t="shared" si="15"/>
        <v/>
      </c>
      <c r="F607" s="71"/>
      <c r="G607" s="71"/>
      <c r="H607" s="71"/>
      <c r="I607" s="71"/>
      <c r="J607" s="72"/>
    </row>
    <row r="608" spans="1:10" x14ac:dyDescent="0.25">
      <c r="A608" s="151"/>
      <c r="B608" s="152"/>
      <c r="C608" s="71"/>
      <c r="D608" s="155">
        <f>COUNTIFS('MASTER LIST'!$L:$L,$B608,'MASTER LIST'!$I:$I,$A608)</f>
        <v>0</v>
      </c>
      <c r="E608" s="156" t="str">
        <f t="shared" si="15"/>
        <v/>
      </c>
      <c r="F608" s="71"/>
      <c r="G608" s="71"/>
      <c r="H608" s="71"/>
      <c r="I608" s="71"/>
      <c r="J608" s="72"/>
    </row>
    <row r="609" spans="1:10" x14ac:dyDescent="0.25">
      <c r="A609" s="151"/>
      <c r="B609" s="152"/>
      <c r="C609" s="71"/>
      <c r="D609" s="155">
        <f>COUNTIFS('MASTER LIST'!$L:$L,$B609,'MASTER LIST'!$I:$I,$A609)</f>
        <v>0</v>
      </c>
      <c r="E609" s="156" t="str">
        <f t="shared" si="15"/>
        <v/>
      </c>
      <c r="F609" s="71"/>
      <c r="G609" s="71"/>
      <c r="H609" s="71"/>
      <c r="I609" s="71"/>
      <c r="J609" s="72"/>
    </row>
    <row r="610" spans="1:10" x14ac:dyDescent="0.25">
      <c r="A610" s="151"/>
      <c r="B610" s="152"/>
      <c r="C610" s="71"/>
      <c r="D610" s="155">
        <f>COUNTIFS('MASTER LIST'!$L:$L,$B610,'MASTER LIST'!$I:$I,$A610)</f>
        <v>0</v>
      </c>
      <c r="E610" s="156" t="str">
        <f t="shared" si="15"/>
        <v/>
      </c>
      <c r="F610" s="71"/>
      <c r="G610" s="71"/>
      <c r="H610" s="71"/>
      <c r="I610" s="71"/>
      <c r="J610" s="72"/>
    </row>
    <row r="611" spans="1:10" x14ac:dyDescent="0.25">
      <c r="A611" s="151"/>
      <c r="B611" s="152"/>
      <c r="C611" s="71"/>
      <c r="D611" s="155">
        <f>COUNTIFS('MASTER LIST'!$L:$L,$B611,'MASTER LIST'!$I:$I,$A611)</f>
        <v>0</v>
      </c>
      <c r="E611" s="156" t="str">
        <f t="shared" si="15"/>
        <v/>
      </c>
      <c r="F611" s="71"/>
      <c r="G611" s="71"/>
      <c r="H611" s="71"/>
      <c r="I611" s="71"/>
      <c r="J611" s="72"/>
    </row>
    <row r="612" spans="1:10" x14ac:dyDescent="0.25">
      <c r="A612" s="151"/>
      <c r="B612" s="152"/>
      <c r="C612" s="71"/>
      <c r="D612" s="155">
        <f>COUNTIFS('MASTER LIST'!$L:$L,$B612,'MASTER LIST'!$I:$I,$A612)</f>
        <v>0</v>
      </c>
      <c r="E612" s="156" t="str">
        <f t="shared" si="15"/>
        <v/>
      </c>
      <c r="F612" s="71"/>
      <c r="G612" s="71"/>
      <c r="H612" s="71"/>
      <c r="I612" s="71"/>
      <c r="J612" s="72"/>
    </row>
    <row r="613" spans="1:10" x14ac:dyDescent="0.25">
      <c r="A613" s="151"/>
      <c r="B613" s="152"/>
      <c r="C613" s="71"/>
      <c r="D613" s="155">
        <f>COUNTIFS('MASTER LIST'!$L:$L,$B613,'MASTER LIST'!$I:$I,$A613)</f>
        <v>0</v>
      </c>
      <c r="E613" s="156" t="str">
        <f t="shared" si="15"/>
        <v/>
      </c>
      <c r="F613" s="71"/>
      <c r="G613" s="71"/>
      <c r="H613" s="71"/>
      <c r="I613" s="71"/>
      <c r="J613" s="72"/>
    </row>
    <row r="614" spans="1:10" x14ac:dyDescent="0.25">
      <c r="A614" s="151"/>
      <c r="B614" s="152"/>
      <c r="C614" s="71"/>
      <c r="D614" s="155">
        <f>COUNTIFS('MASTER LIST'!$L:$L,$B614,'MASTER LIST'!$I:$I,$A614)</f>
        <v>0</v>
      </c>
      <c r="E614" s="156" t="str">
        <f t="shared" si="15"/>
        <v/>
      </c>
      <c r="F614" s="71"/>
      <c r="G614" s="71"/>
      <c r="H614" s="71"/>
      <c r="I614" s="71"/>
      <c r="J614" s="72"/>
    </row>
    <row r="615" spans="1:10" x14ac:dyDescent="0.25">
      <c r="A615" s="151"/>
      <c r="B615" s="152"/>
      <c r="C615" s="71"/>
      <c r="D615" s="155">
        <f>COUNTIFS('MASTER LIST'!$L:$L,$B615,'MASTER LIST'!$I:$I,$A615)</f>
        <v>0</v>
      </c>
      <c r="E615" s="156" t="str">
        <f t="shared" si="15"/>
        <v/>
      </c>
      <c r="F615" s="71"/>
      <c r="G615" s="71"/>
      <c r="H615" s="71"/>
      <c r="I615" s="71"/>
      <c r="J615" s="72"/>
    </row>
    <row r="616" spans="1:10" x14ac:dyDescent="0.25">
      <c r="A616" s="151"/>
      <c r="B616" s="152"/>
      <c r="C616" s="71"/>
      <c r="D616" s="155">
        <f>COUNTIFS('MASTER LIST'!$L:$L,$B616,'MASTER LIST'!$I:$I,$A616)</f>
        <v>0</v>
      </c>
      <c r="E616" s="156" t="str">
        <f t="shared" si="15"/>
        <v/>
      </c>
      <c r="F616" s="71"/>
      <c r="G616" s="71"/>
      <c r="H616" s="71"/>
      <c r="I616" s="71"/>
      <c r="J616" s="72"/>
    </row>
    <row r="617" spans="1:10" x14ac:dyDescent="0.25">
      <c r="A617" s="151"/>
      <c r="B617" s="152"/>
      <c r="C617" s="71"/>
      <c r="D617" s="155">
        <f>COUNTIFS('MASTER LIST'!$L:$L,$B617,'MASTER LIST'!$I:$I,$A617)</f>
        <v>0</v>
      </c>
      <c r="E617" s="156" t="str">
        <f t="shared" si="15"/>
        <v/>
      </c>
      <c r="F617" s="71"/>
      <c r="G617" s="71"/>
      <c r="H617" s="71"/>
      <c r="I617" s="71"/>
      <c r="J617" s="72"/>
    </row>
    <row r="618" spans="1:10" x14ac:dyDescent="0.25">
      <c r="A618" s="151"/>
      <c r="B618" s="152"/>
      <c r="C618" s="71"/>
      <c r="D618" s="155">
        <f>COUNTIFS('MASTER LIST'!$L:$L,$B618,'MASTER LIST'!$I:$I,$A618)</f>
        <v>0</v>
      </c>
      <c r="E618" s="156" t="str">
        <f t="shared" si="15"/>
        <v/>
      </c>
      <c r="F618" s="71"/>
      <c r="G618" s="71"/>
      <c r="H618" s="71"/>
      <c r="I618" s="71"/>
      <c r="J618" s="72"/>
    </row>
    <row r="619" spans="1:10" x14ac:dyDescent="0.25">
      <c r="A619" s="151"/>
      <c r="B619" s="152"/>
      <c r="C619" s="71"/>
      <c r="D619" s="155">
        <f>COUNTIFS('MASTER LIST'!$L:$L,$B619,'MASTER LIST'!$I:$I,$A619)</f>
        <v>0</v>
      </c>
      <c r="E619" s="156" t="str">
        <f t="shared" si="15"/>
        <v/>
      </c>
      <c r="F619" s="71"/>
      <c r="G619" s="71"/>
      <c r="H619" s="71"/>
      <c r="I619" s="71"/>
      <c r="J619" s="72"/>
    </row>
    <row r="620" spans="1:10" x14ac:dyDescent="0.25">
      <c r="A620" s="151"/>
      <c r="B620" s="152"/>
      <c r="C620" s="71"/>
      <c r="D620" s="155">
        <f>COUNTIFS('MASTER LIST'!$L:$L,$B620,'MASTER LIST'!$I:$I,$A620)</f>
        <v>0</v>
      </c>
      <c r="E620" s="156" t="str">
        <f t="shared" si="15"/>
        <v/>
      </c>
      <c r="F620" s="71"/>
      <c r="G620" s="71"/>
      <c r="H620" s="71"/>
      <c r="I620" s="71"/>
      <c r="J620" s="72"/>
    </row>
    <row r="621" spans="1:10" x14ac:dyDescent="0.25">
      <c r="A621" s="151"/>
      <c r="B621" s="152"/>
      <c r="C621" s="71"/>
      <c r="D621" s="155">
        <f>COUNTIFS('MASTER LIST'!$L:$L,$B621,'MASTER LIST'!$I:$I,$A621)</f>
        <v>0</v>
      </c>
      <c r="E621" s="156" t="str">
        <f t="shared" si="15"/>
        <v/>
      </c>
      <c r="F621" s="71"/>
      <c r="G621" s="71"/>
      <c r="H621" s="71"/>
      <c r="I621" s="71"/>
      <c r="J621" s="72"/>
    </row>
    <row r="622" spans="1:10" x14ac:dyDescent="0.25">
      <c r="A622" s="151"/>
      <c r="B622" s="152"/>
      <c r="C622" s="71"/>
      <c r="D622" s="155">
        <f>COUNTIFS('MASTER LIST'!$L:$L,$B622,'MASTER LIST'!$I:$I,$A622)</f>
        <v>0</v>
      </c>
      <c r="E622" s="156" t="str">
        <f t="shared" si="15"/>
        <v/>
      </c>
      <c r="F622" s="71"/>
      <c r="G622" s="71"/>
      <c r="H622" s="71"/>
      <c r="I622" s="71"/>
      <c r="J622" s="72"/>
    </row>
    <row r="623" spans="1:10" x14ac:dyDescent="0.25">
      <c r="A623" s="151"/>
      <c r="B623" s="152"/>
      <c r="C623" s="71"/>
      <c r="D623" s="155">
        <f>COUNTIFS('MASTER LIST'!$L:$L,$B623,'MASTER LIST'!$I:$I,$A623)</f>
        <v>0</v>
      </c>
      <c r="E623" s="156" t="str">
        <f t="shared" si="15"/>
        <v/>
      </c>
      <c r="F623" s="71"/>
      <c r="G623" s="71"/>
      <c r="H623" s="71"/>
      <c r="I623" s="71"/>
      <c r="J623" s="72"/>
    </row>
    <row r="624" spans="1:10" x14ac:dyDescent="0.25">
      <c r="A624" s="151"/>
      <c r="B624" s="152"/>
      <c r="C624" s="71"/>
      <c r="D624" s="155">
        <f>COUNTIFS('MASTER LIST'!$L:$L,$B624,'MASTER LIST'!$I:$I,$A624)</f>
        <v>0</v>
      </c>
      <c r="E624" s="156" t="str">
        <f t="shared" si="15"/>
        <v/>
      </c>
      <c r="F624" s="71"/>
      <c r="G624" s="71"/>
      <c r="H624" s="71"/>
      <c r="I624" s="71"/>
      <c r="J624" s="72"/>
    </row>
    <row r="625" spans="1:10" x14ac:dyDescent="0.25">
      <c r="A625" s="151"/>
      <c r="B625" s="152"/>
      <c r="C625" s="71"/>
      <c r="D625" s="155">
        <f>COUNTIFS('MASTER LIST'!$L:$L,$B625,'MASTER LIST'!$I:$I,$A625)</f>
        <v>0</v>
      </c>
      <c r="E625" s="156" t="str">
        <f t="shared" si="15"/>
        <v/>
      </c>
      <c r="F625" s="71"/>
      <c r="G625" s="71"/>
      <c r="H625" s="71"/>
      <c r="I625" s="71"/>
      <c r="J625" s="72"/>
    </row>
    <row r="626" spans="1:10" x14ac:dyDescent="0.25">
      <c r="A626" s="151"/>
      <c r="B626" s="152"/>
      <c r="C626" s="71"/>
      <c r="D626" s="155">
        <f>COUNTIFS('MASTER LIST'!$L:$L,$B626,'MASTER LIST'!$I:$I,$A626)</f>
        <v>0</v>
      </c>
      <c r="E626" s="156" t="str">
        <f t="shared" si="15"/>
        <v/>
      </c>
      <c r="F626" s="71"/>
      <c r="G626" s="71"/>
      <c r="H626" s="71"/>
      <c r="I626" s="71"/>
      <c r="J626" s="72"/>
    </row>
    <row r="627" spans="1:10" x14ac:dyDescent="0.25">
      <c r="A627" s="151"/>
      <c r="B627" s="152"/>
      <c r="C627" s="71"/>
      <c r="D627" s="155">
        <f>COUNTIFS('MASTER LIST'!$L:$L,$B627,'MASTER LIST'!$I:$I,$A627)</f>
        <v>0</v>
      </c>
      <c r="E627" s="156" t="str">
        <f t="shared" si="15"/>
        <v/>
      </c>
      <c r="F627" s="71"/>
      <c r="G627" s="71"/>
      <c r="H627" s="71"/>
      <c r="I627" s="71"/>
      <c r="J627" s="72"/>
    </row>
    <row r="628" spans="1:10" x14ac:dyDescent="0.25">
      <c r="A628" s="151"/>
      <c r="B628" s="152"/>
      <c r="C628" s="71"/>
      <c r="D628" s="155">
        <f>COUNTIFS('MASTER LIST'!$L:$L,$B628,'MASTER LIST'!$I:$I,$A628)</f>
        <v>0</v>
      </c>
      <c r="E628" s="156" t="str">
        <f t="shared" si="15"/>
        <v/>
      </c>
      <c r="F628" s="71"/>
      <c r="G628" s="71"/>
      <c r="H628" s="71"/>
      <c r="I628" s="71"/>
      <c r="J628" s="72"/>
    </row>
    <row r="629" spans="1:10" x14ac:dyDescent="0.25">
      <c r="A629" s="151"/>
      <c r="B629" s="152"/>
      <c r="C629" s="71"/>
      <c r="D629" s="155">
        <f>COUNTIFS('MASTER LIST'!$L:$L,$B629,'MASTER LIST'!$I:$I,$A629)</f>
        <v>0</v>
      </c>
      <c r="E629" s="156" t="str">
        <f t="shared" si="15"/>
        <v/>
      </c>
      <c r="F629" s="71"/>
      <c r="G629" s="71"/>
      <c r="H629" s="71"/>
      <c r="I629" s="71"/>
      <c r="J629" s="72"/>
    </row>
    <row r="630" spans="1:10" x14ac:dyDescent="0.25">
      <c r="A630" s="151"/>
      <c r="B630" s="152"/>
      <c r="C630" s="71"/>
      <c r="D630" s="155">
        <f>COUNTIFS('MASTER LIST'!$L:$L,$B630,'MASTER LIST'!$I:$I,$A630)</f>
        <v>0</v>
      </c>
      <c r="E630" s="156" t="str">
        <f t="shared" si="15"/>
        <v/>
      </c>
      <c r="F630" s="71"/>
      <c r="G630" s="71"/>
      <c r="H630" s="71"/>
      <c r="I630" s="71"/>
      <c r="J630" s="72"/>
    </row>
    <row r="631" spans="1:10" x14ac:dyDescent="0.25">
      <c r="A631" s="151"/>
      <c r="B631" s="152"/>
      <c r="C631" s="71"/>
      <c r="D631" s="155">
        <f>COUNTIFS('MASTER LIST'!$L:$L,$B631,'MASTER LIST'!$I:$I,$A631)</f>
        <v>0</v>
      </c>
      <c r="E631" s="156" t="str">
        <f t="shared" si="15"/>
        <v/>
      </c>
      <c r="F631" s="71"/>
      <c r="G631" s="71"/>
      <c r="H631" s="71"/>
      <c r="I631" s="71"/>
      <c r="J631" s="72"/>
    </row>
    <row r="632" spans="1:10" x14ac:dyDescent="0.25">
      <c r="A632" s="151"/>
      <c r="B632" s="152"/>
      <c r="C632" s="71"/>
      <c r="D632" s="155">
        <f>COUNTIFS('MASTER LIST'!$L:$L,$B632,'MASTER LIST'!$I:$I,$A632)</f>
        <v>0</v>
      </c>
      <c r="E632" s="156" t="str">
        <f t="shared" si="15"/>
        <v/>
      </c>
      <c r="F632" s="71"/>
      <c r="G632" s="71"/>
      <c r="H632" s="71"/>
      <c r="I632" s="71"/>
      <c r="J632" s="72"/>
    </row>
    <row r="633" spans="1:10" x14ac:dyDescent="0.25">
      <c r="A633" s="151"/>
      <c r="B633" s="152"/>
      <c r="C633" s="71"/>
      <c r="D633" s="155">
        <f>COUNTIFS('MASTER LIST'!$L:$L,$B633,'MASTER LIST'!$I:$I,$A633)</f>
        <v>0</v>
      </c>
      <c r="E633" s="156" t="str">
        <f t="shared" si="15"/>
        <v/>
      </c>
      <c r="F633" s="71"/>
      <c r="G633" s="71"/>
      <c r="H633" s="71"/>
      <c r="I633" s="71"/>
      <c r="J633" s="72"/>
    </row>
    <row r="634" spans="1:10" x14ac:dyDescent="0.25">
      <c r="A634" s="151"/>
      <c r="B634" s="152"/>
      <c r="C634" s="71"/>
      <c r="D634" s="155">
        <f>COUNTIFS('MASTER LIST'!$L:$L,$B634,'MASTER LIST'!$I:$I,$A634)</f>
        <v>0</v>
      </c>
      <c r="E634" s="156" t="str">
        <f t="shared" si="15"/>
        <v/>
      </c>
      <c r="F634" s="71"/>
      <c r="G634" s="71"/>
      <c r="H634" s="71"/>
      <c r="I634" s="71"/>
      <c r="J634" s="72"/>
    </row>
    <row r="635" spans="1:10" x14ac:dyDescent="0.25">
      <c r="A635" s="151"/>
      <c r="B635" s="152"/>
      <c r="C635" s="71"/>
      <c r="D635" s="155">
        <f>COUNTIFS('MASTER LIST'!$L:$L,$B635,'MASTER LIST'!$I:$I,$A635)</f>
        <v>0</v>
      </c>
      <c r="E635" s="156" t="str">
        <f t="shared" si="15"/>
        <v/>
      </c>
      <c r="F635" s="71"/>
      <c r="G635" s="71"/>
      <c r="H635" s="71"/>
      <c r="I635" s="71"/>
      <c r="J635" s="72"/>
    </row>
    <row r="636" spans="1:10" x14ac:dyDescent="0.25">
      <c r="A636" s="151"/>
      <c r="B636" s="152"/>
      <c r="C636" s="71"/>
      <c r="D636" s="155">
        <f>COUNTIFS('MASTER LIST'!$L:$L,$B636,'MASTER LIST'!$I:$I,$A636)</f>
        <v>0</v>
      </c>
      <c r="E636" s="156" t="str">
        <f t="shared" si="15"/>
        <v/>
      </c>
      <c r="F636" s="71"/>
      <c r="G636" s="71"/>
      <c r="H636" s="71"/>
      <c r="I636" s="71"/>
      <c r="J636" s="72"/>
    </row>
    <row r="637" spans="1:10" x14ac:dyDescent="0.25">
      <c r="A637" s="151"/>
      <c r="B637" s="152"/>
      <c r="C637" s="71"/>
      <c r="D637" s="155">
        <f>COUNTIFS('MASTER LIST'!$L:$L,$B637,'MASTER LIST'!$I:$I,$A637)</f>
        <v>0</v>
      </c>
      <c r="E637" s="156" t="str">
        <f t="shared" si="15"/>
        <v/>
      </c>
      <c r="F637" s="71"/>
      <c r="G637" s="71"/>
      <c r="H637" s="71"/>
      <c r="I637" s="71"/>
      <c r="J637" s="72"/>
    </row>
    <row r="638" spans="1:10" x14ac:dyDescent="0.25">
      <c r="A638" s="151"/>
      <c r="B638" s="152"/>
      <c r="C638" s="71"/>
      <c r="D638" s="155">
        <f>COUNTIFS('MASTER LIST'!$L:$L,$B638,'MASTER LIST'!$I:$I,$A638)</f>
        <v>0</v>
      </c>
      <c r="E638" s="156" t="str">
        <f t="shared" si="15"/>
        <v/>
      </c>
      <c r="F638" s="71"/>
      <c r="G638" s="71"/>
      <c r="H638" s="71"/>
      <c r="I638" s="71"/>
      <c r="J638" s="72"/>
    </row>
    <row r="639" spans="1:10" x14ac:dyDescent="0.25">
      <c r="A639" s="151"/>
      <c r="B639" s="152"/>
      <c r="C639" s="71"/>
      <c r="D639" s="155">
        <f>COUNTIFS('MASTER LIST'!$L:$L,$B639,'MASTER LIST'!$I:$I,$A639)</f>
        <v>0</v>
      </c>
      <c r="E639" s="156" t="str">
        <f t="shared" si="15"/>
        <v/>
      </c>
      <c r="F639" s="71"/>
      <c r="G639" s="71"/>
      <c r="H639" s="71"/>
      <c r="I639" s="71"/>
      <c r="J639" s="72"/>
    </row>
    <row r="640" spans="1:10" x14ac:dyDescent="0.25">
      <c r="A640" s="151"/>
      <c r="B640" s="152"/>
      <c r="C640" s="71"/>
      <c r="D640" s="155">
        <f>COUNTIFS('MASTER LIST'!$L:$L,$B640,'MASTER LIST'!$I:$I,$A640)</f>
        <v>0</v>
      </c>
      <c r="E640" s="156" t="str">
        <f t="shared" si="15"/>
        <v/>
      </c>
      <c r="F640" s="71"/>
      <c r="G640" s="71"/>
      <c r="H640" s="71"/>
      <c r="I640" s="71"/>
      <c r="J640" s="72"/>
    </row>
    <row r="641" spans="1:10" x14ac:dyDescent="0.25">
      <c r="A641" s="151"/>
      <c r="B641" s="152"/>
      <c r="C641" s="71"/>
      <c r="D641" s="155">
        <f>COUNTIFS('MASTER LIST'!$L:$L,$B641,'MASTER LIST'!$I:$I,$A641)</f>
        <v>0</v>
      </c>
      <c r="E641" s="156" t="str">
        <f t="shared" si="15"/>
        <v/>
      </c>
      <c r="F641" s="71"/>
      <c r="G641" s="71"/>
      <c r="H641" s="71"/>
      <c r="I641" s="71"/>
      <c r="J641" s="72"/>
    </row>
    <row r="642" spans="1:10" x14ac:dyDescent="0.25">
      <c r="A642" s="151"/>
      <c r="B642" s="152"/>
      <c r="C642" s="71"/>
      <c r="D642" s="155">
        <f>COUNTIFS('MASTER LIST'!$L:$L,$B642,'MASTER LIST'!$I:$I,$A642)</f>
        <v>0</v>
      </c>
      <c r="E642" s="156" t="str">
        <f t="shared" si="15"/>
        <v/>
      </c>
      <c r="F642" s="71"/>
      <c r="G642" s="71"/>
      <c r="H642" s="71"/>
      <c r="I642" s="71"/>
      <c r="J642" s="72"/>
    </row>
    <row r="643" spans="1:10" x14ac:dyDescent="0.25">
      <c r="A643" s="151"/>
      <c r="B643" s="152"/>
      <c r="C643" s="71"/>
      <c r="D643" s="155">
        <f>COUNTIFS('MASTER LIST'!$L:$L,$B643,'MASTER LIST'!$I:$I,$A643)</f>
        <v>0</v>
      </c>
      <c r="E643" s="156" t="str">
        <f t="shared" si="15"/>
        <v/>
      </c>
      <c r="F643" s="71"/>
      <c r="G643" s="71"/>
      <c r="H643" s="71"/>
      <c r="I643" s="71"/>
      <c r="J643" s="72"/>
    </row>
    <row r="644" spans="1:10" x14ac:dyDescent="0.25">
      <c r="A644" s="151"/>
      <c r="B644" s="152"/>
      <c r="C644" s="71"/>
      <c r="D644" s="155">
        <f>COUNTIFS('MASTER LIST'!$L:$L,$B644,'MASTER LIST'!$I:$I,$A644)</f>
        <v>0</v>
      </c>
      <c r="E644" s="156" t="str">
        <f t="shared" si="15"/>
        <v/>
      </c>
      <c r="F644" s="71"/>
      <c r="G644" s="71"/>
      <c r="H644" s="71"/>
      <c r="I644" s="71"/>
      <c r="J644" s="72"/>
    </row>
    <row r="645" spans="1:10" x14ac:dyDescent="0.25">
      <c r="A645" s="151"/>
      <c r="B645" s="152"/>
      <c r="C645" s="71"/>
      <c r="D645" s="155">
        <f>COUNTIFS('MASTER LIST'!$L:$L,$B645,'MASTER LIST'!$I:$I,$A645)</f>
        <v>0</v>
      </c>
      <c r="E645" s="156" t="str">
        <f t="shared" si="15"/>
        <v/>
      </c>
      <c r="F645" s="71"/>
      <c r="G645" s="71"/>
      <c r="H645" s="71"/>
      <c r="I645" s="71"/>
      <c r="J645" s="72"/>
    </row>
    <row r="646" spans="1:10" x14ac:dyDescent="0.25">
      <c r="A646" s="151"/>
      <c r="B646" s="152"/>
      <c r="C646" s="71"/>
      <c r="D646" s="155">
        <f>COUNTIFS('MASTER LIST'!$L:$L,$B646,'MASTER LIST'!$I:$I,$A646)</f>
        <v>0</v>
      </c>
      <c r="E646" s="156" t="str">
        <f t="shared" si="15"/>
        <v/>
      </c>
      <c r="F646" s="71"/>
      <c r="G646" s="71"/>
      <c r="H646" s="71"/>
      <c r="I646" s="71"/>
      <c r="J646" s="72"/>
    </row>
    <row r="647" spans="1:10" x14ac:dyDescent="0.25">
      <c r="A647" s="151"/>
      <c r="B647" s="152"/>
      <c r="C647" s="71"/>
      <c r="D647" s="155">
        <f>COUNTIFS('MASTER LIST'!$L:$L,$B647,'MASTER LIST'!$I:$I,$A647)</f>
        <v>0</v>
      </c>
      <c r="E647" s="156" t="str">
        <f t="shared" si="15"/>
        <v/>
      </c>
      <c r="F647" s="71"/>
      <c r="G647" s="71"/>
      <c r="H647" s="71"/>
      <c r="I647" s="71"/>
      <c r="J647" s="72"/>
    </row>
    <row r="648" spans="1:10" x14ac:dyDescent="0.25">
      <c r="A648" s="151"/>
      <c r="B648" s="152"/>
      <c r="C648" s="71"/>
      <c r="D648" s="155">
        <f>COUNTIFS('MASTER LIST'!$L:$L,$B648,'MASTER LIST'!$I:$I,$A648)</f>
        <v>0</v>
      </c>
      <c r="E648" s="156" t="str">
        <f t="shared" si="15"/>
        <v/>
      </c>
      <c r="F648" s="71"/>
      <c r="G648" s="71"/>
      <c r="H648" s="71"/>
      <c r="I648" s="71"/>
      <c r="J648" s="72"/>
    </row>
    <row r="649" spans="1:10" x14ac:dyDescent="0.25">
      <c r="A649" s="151"/>
      <c r="B649" s="152"/>
      <c r="C649" s="71"/>
      <c r="D649" s="155">
        <f>COUNTIFS('MASTER LIST'!$L:$L,$B649,'MASTER LIST'!$I:$I,$A649)</f>
        <v>0</v>
      </c>
      <c r="E649" s="156" t="str">
        <f t="shared" si="15"/>
        <v/>
      </c>
      <c r="F649" s="71"/>
      <c r="G649" s="71"/>
      <c r="H649" s="71"/>
      <c r="I649" s="71"/>
      <c r="J649" s="72"/>
    </row>
    <row r="650" spans="1:10" x14ac:dyDescent="0.25">
      <c r="A650" s="151"/>
      <c r="B650" s="152"/>
      <c r="C650" s="71"/>
      <c r="D650" s="155">
        <f>COUNTIFS('MASTER LIST'!$L:$L,$B650,'MASTER LIST'!$I:$I,$A650)</f>
        <v>0</v>
      </c>
      <c r="E650" s="156" t="str">
        <f t="shared" si="15"/>
        <v/>
      </c>
      <c r="F650" s="71"/>
      <c r="G650" s="71"/>
      <c r="H650" s="71"/>
      <c r="I650" s="71"/>
      <c r="J650" s="72"/>
    </row>
  </sheetData>
  <sheetProtection sheet="1"/>
  <mergeCells count="13">
    <mergeCell ref="I21:J21"/>
    <mergeCell ref="I1:J1"/>
    <mergeCell ref="I2:J2"/>
    <mergeCell ref="I3:J3"/>
    <mergeCell ref="I4:J4"/>
    <mergeCell ref="I5:J5"/>
    <mergeCell ref="I6:J6"/>
    <mergeCell ref="I7:J7"/>
    <mergeCell ref="I8:J8"/>
    <mergeCell ref="I9:J9"/>
    <mergeCell ref="I10:J10"/>
    <mergeCell ref="I19:J19"/>
    <mergeCell ref="I20:J20"/>
  </mergeCells>
  <conditionalFormatting sqref="G2:I21">
    <cfRule type="expression" dxfId="9" priority="4">
      <formula>IF($G2&lt;&gt;$D2,1)</formula>
    </cfRule>
  </conditionalFormatting>
  <conditionalFormatting sqref="C2:C21">
    <cfRule type="expression" dxfId="8" priority="3">
      <formula>IF($A2="",1)</formula>
    </cfRule>
  </conditionalFormatting>
  <conditionalFormatting sqref="F2:F21">
    <cfRule type="expression" dxfId="7" priority="2">
      <formula>IF($A2="",1)</formula>
    </cfRule>
  </conditionalFormatting>
  <conditionalFormatting sqref="H2:H21">
    <cfRule type="expression" dxfId="6" priority="1">
      <formula>IF($A2="",1)</formula>
    </cfRule>
  </conditionalFormatting>
  <printOptions horizontalCentered="1"/>
  <pageMargins left="0.25" right="0.25" top="0.75" bottom="0.75" header="0.3" footer="0.3"/>
  <pageSetup scale="65" fitToHeight="3" orientation="portrait" r:id="rId1"/>
  <headerFooter>
    <oddHeader>&amp;C&amp;"-,Bold"&amp;26DIV 1</oddHeader>
  </headerFooter>
  <rowBreaks count="2" manualBreakCount="2">
    <brk id="147" max="16383" man="1"/>
    <brk id="187" max="16383" man="1"/>
  </rowBreaks>
  <ignoredErrors>
    <ignoredError sqref="E2:E1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</sheetPr>
  <dimension ref="A1:J650"/>
  <sheetViews>
    <sheetView workbookViewId="0">
      <selection activeCell="I2" sqref="I2:J2"/>
    </sheetView>
  </sheetViews>
  <sheetFormatPr defaultRowHeight="15" x14ac:dyDescent="0.25"/>
  <cols>
    <col min="1" max="1" width="7" style="7" bestFit="1" customWidth="1"/>
    <col min="2" max="2" width="45.85546875" style="7" bestFit="1" customWidth="1"/>
    <col min="3" max="3" width="11.42578125" style="6" customWidth="1"/>
    <col min="4" max="4" width="10.28515625" style="6" customWidth="1"/>
    <col min="5" max="5" width="9.28515625" style="2" customWidth="1"/>
    <col min="6" max="6" width="10.140625" style="6" customWidth="1"/>
    <col min="7" max="7" width="9.140625" style="6" customWidth="1"/>
    <col min="8" max="8" width="10.28515625" style="6" customWidth="1"/>
    <col min="9" max="9" width="9.140625" style="6" customWidth="1"/>
    <col min="10" max="10" width="36.5703125" style="48" customWidth="1"/>
  </cols>
  <sheetData>
    <row r="1" spans="1:10" s="1" customFormat="1" ht="30" customHeight="1" thickBot="1" x14ac:dyDescent="0.3">
      <c r="A1" s="3" t="str">
        <f>'MARKET ID%'!I6</f>
        <v/>
      </c>
      <c r="B1" s="4" t="s">
        <v>2</v>
      </c>
      <c r="C1" s="4" t="s">
        <v>44</v>
      </c>
      <c r="D1" s="4" t="s">
        <v>43</v>
      </c>
      <c r="E1" s="5" t="s">
        <v>4</v>
      </c>
      <c r="F1" s="4" t="s">
        <v>57</v>
      </c>
      <c r="G1" s="4" t="s">
        <v>78</v>
      </c>
      <c r="H1" s="99" t="s">
        <v>79</v>
      </c>
      <c r="I1" s="319" t="s">
        <v>46</v>
      </c>
      <c r="J1" s="320"/>
    </row>
    <row r="2" spans="1:10" x14ac:dyDescent="0.25">
      <c r="A2" s="180">
        <f t="array" ref="A2">IFERROR(INDEX(RSID, MATCH(0, IF($A$1=TAOC,COUNTIF($A$1:$A1,RSID),""),0)),"")</f>
        <v>0</v>
      </c>
      <c r="B2" s="181" t="str">
        <f>IFERROR(VLOOKUP($A2,'MARKET ID%'!$B$4:$C$48,2,FALSE),"")</f>
        <v/>
      </c>
      <c r="C2" s="182">
        <f t="shared" ref="C2:C16" si="0">IFERROR(SUMIF($A$19:$A$650,$A2,C$19:C$650)-$F2,"")</f>
        <v>0</v>
      </c>
      <c r="D2" s="182" t="str">
        <f t="shared" ref="D2:D16" si="1">IF(SUMIF($A$19:$A$650,$A2,D$19:D$650)=0,"",SUMIF($A$19:$A$650,$A2,D$19:D$650))</f>
        <v/>
      </c>
      <c r="E2" s="183" t="str">
        <f>IF(IFERROR($D2/$C2,0)=0,"",$D2/$C2)</f>
        <v/>
      </c>
      <c r="F2" s="182">
        <f>IF(SUMIF($A$19:$A$650,$A2,F$19:F$650)="",0,SUMIF($A$19:$A$650,$A2,F$19:F$650))</f>
        <v>0</v>
      </c>
      <c r="G2" s="184" t="str">
        <f>IF(SUMIF('MARKET ID%'!$B$4:$B$48,$A2,'MARKET ID%'!$E$4:$E$48)=0,"",SUMIF('MARKET ID%'!$B$4:$B$48,$A2,'MARKET ID%'!$E$4:$E$48))</f>
        <v/>
      </c>
      <c r="H2" s="184">
        <f t="shared" ref="H2:H16" si="2">IF(A2="","",COUNTIFS($D$19:$D$650,0,$F$19:$F$650,"",$A$19:$A$650,A2))</f>
        <v>0</v>
      </c>
      <c r="I2" s="317"/>
      <c r="J2" s="318"/>
    </row>
    <row r="3" spans="1:10" x14ac:dyDescent="0.25">
      <c r="A3" s="125" t="str">
        <f t="array" ref="A3">IFERROR(INDEX(RSID, MATCH(0, IF($A$1=TAOC,COUNTIF($A$1:$A2,RSID),""),0)),"")</f>
        <v/>
      </c>
      <c r="B3" s="91" t="str">
        <f>IFERROR(VLOOKUP($A3,'MARKET ID%'!$B$4:$C$48,2,FALSE),"")</f>
        <v/>
      </c>
      <c r="C3" s="92">
        <f t="shared" si="0"/>
        <v>0</v>
      </c>
      <c r="D3" s="92" t="str">
        <f t="shared" si="1"/>
        <v/>
      </c>
      <c r="E3" s="93" t="str">
        <f t="shared" ref="E3:E7" si="3">IF(IFERROR($D3/$C3,0)=0,"",$D3/$C3)</f>
        <v/>
      </c>
      <c r="F3" s="92">
        <f t="shared" ref="F3:F16" si="4">IF(SUMIF($A$19:$A$650,$A3,F$19:F$650)="",0,SUMIF($A$19:$A$650,$A3,F$19:F$650))</f>
        <v>0</v>
      </c>
      <c r="G3" s="94" t="str">
        <f>IF(SUMIF('MARKET ID%'!$B$4:$B$48,$A3,'MARKET ID%'!$E$4:$E$48)=0,"",SUMIF('MARKET ID%'!$B$4:$B$48,$A3,'MARKET ID%'!$E$4:$E$48))</f>
        <v/>
      </c>
      <c r="H3" s="94" t="str">
        <f t="shared" si="2"/>
        <v/>
      </c>
      <c r="I3" s="311"/>
      <c r="J3" s="312"/>
    </row>
    <row r="4" spans="1:10" x14ac:dyDescent="0.25">
      <c r="A4" s="125" t="str">
        <f t="array" ref="A4">IFERROR(INDEX(RSID, MATCH(0, IF($A$1=TAOC,COUNTIF($A$1:$A3,RSID),""),0)),"")</f>
        <v/>
      </c>
      <c r="B4" s="91" t="str">
        <f>IFERROR(VLOOKUP($A4,'MARKET ID%'!$B$4:$C$48,2,FALSE),"")</f>
        <v/>
      </c>
      <c r="C4" s="92">
        <f t="shared" si="0"/>
        <v>0</v>
      </c>
      <c r="D4" s="92" t="str">
        <f t="shared" si="1"/>
        <v/>
      </c>
      <c r="E4" s="93" t="str">
        <f t="shared" si="3"/>
        <v/>
      </c>
      <c r="F4" s="92">
        <f t="shared" si="4"/>
        <v>0</v>
      </c>
      <c r="G4" s="94" t="str">
        <f>IF(SUMIF('MARKET ID%'!$B$4:$B$48,$A4,'MARKET ID%'!$E$4:$E$48)=0,"",SUMIF('MARKET ID%'!$B$4:$B$48,$A4,'MARKET ID%'!$E$4:$E$48))</f>
        <v/>
      </c>
      <c r="H4" s="94" t="str">
        <f t="shared" si="2"/>
        <v/>
      </c>
      <c r="I4" s="311"/>
      <c r="J4" s="312"/>
    </row>
    <row r="5" spans="1:10" x14ac:dyDescent="0.25">
      <c r="A5" s="125" t="str">
        <f t="array" ref="A5">IFERROR(INDEX(RSID, MATCH(0, IF($A$1=TAOC,COUNTIF($A$1:$A4,RSID),""),0)),"")</f>
        <v/>
      </c>
      <c r="B5" s="91" t="str">
        <f>IFERROR(VLOOKUP($A5,'MARKET ID%'!$B$4:$C$48,2,FALSE),"")</f>
        <v/>
      </c>
      <c r="C5" s="92">
        <f t="shared" si="0"/>
        <v>0</v>
      </c>
      <c r="D5" s="92" t="str">
        <f t="shared" si="1"/>
        <v/>
      </c>
      <c r="E5" s="93" t="str">
        <f t="shared" si="3"/>
        <v/>
      </c>
      <c r="F5" s="92">
        <f t="shared" si="4"/>
        <v>0</v>
      </c>
      <c r="G5" s="94" t="str">
        <f>IF(SUMIF('MARKET ID%'!$B$4:$B$48,$A5,'MARKET ID%'!$E$4:$E$48)=0,"",SUMIF('MARKET ID%'!$B$4:$B$48,$A5,'MARKET ID%'!$E$4:$E$48))</f>
        <v/>
      </c>
      <c r="H5" s="94" t="str">
        <f t="shared" si="2"/>
        <v/>
      </c>
      <c r="I5" s="311"/>
      <c r="J5" s="312"/>
    </row>
    <row r="6" spans="1:10" x14ac:dyDescent="0.25">
      <c r="A6" s="125" t="str">
        <f t="array" ref="A6">IFERROR(INDEX(RSID, MATCH(0, IF($A$1=TAOC,COUNTIF($A$1:$A5,RSID),""),0)),"")</f>
        <v/>
      </c>
      <c r="B6" s="91" t="str">
        <f>IFERROR(VLOOKUP($A6,'MARKET ID%'!$B$4:$C$48,2,FALSE),"")</f>
        <v/>
      </c>
      <c r="C6" s="92">
        <f t="shared" si="0"/>
        <v>0</v>
      </c>
      <c r="D6" s="92" t="str">
        <f t="shared" si="1"/>
        <v/>
      </c>
      <c r="E6" s="93" t="str">
        <f t="shared" si="3"/>
        <v/>
      </c>
      <c r="F6" s="92">
        <f t="shared" si="4"/>
        <v>0</v>
      </c>
      <c r="G6" s="94" t="str">
        <f>IF(SUMIF('MARKET ID%'!$B$4:$B$48,$A6,'MARKET ID%'!$E$4:$E$48)=0,"",SUMIF('MARKET ID%'!$B$4:$B$48,$A6,'MARKET ID%'!$E$4:$E$48))</f>
        <v/>
      </c>
      <c r="H6" s="94" t="str">
        <f t="shared" si="2"/>
        <v/>
      </c>
      <c r="I6" s="311"/>
      <c r="J6" s="312"/>
    </row>
    <row r="7" spans="1:10" x14ac:dyDescent="0.25">
      <c r="A7" s="125" t="str">
        <f t="array" ref="A7">IFERROR(INDEX(RSID, MATCH(0, IF($A$1=TAOC,COUNTIF($A$1:$A6,RSID),""),0)),"")</f>
        <v/>
      </c>
      <c r="B7" s="91" t="str">
        <f>IFERROR(VLOOKUP($A7,'MARKET ID%'!$B$4:$C$48,2,FALSE),"")</f>
        <v/>
      </c>
      <c r="C7" s="92">
        <f t="shared" si="0"/>
        <v>0</v>
      </c>
      <c r="D7" s="92" t="str">
        <f t="shared" si="1"/>
        <v/>
      </c>
      <c r="E7" s="93" t="str">
        <f t="shared" si="3"/>
        <v/>
      </c>
      <c r="F7" s="92">
        <f t="shared" si="4"/>
        <v>0</v>
      </c>
      <c r="G7" s="94" t="str">
        <f>IF(SUMIF('MARKET ID%'!$B$4:$B$48,$A7,'MARKET ID%'!$E$4:$E$48)=0,"",SUMIF('MARKET ID%'!$B$4:$B$48,$A7,'MARKET ID%'!$E$4:$E$48))</f>
        <v/>
      </c>
      <c r="H7" s="94" t="str">
        <f t="shared" si="2"/>
        <v/>
      </c>
      <c r="I7" s="311"/>
      <c r="J7" s="312"/>
    </row>
    <row r="8" spans="1:10" x14ac:dyDescent="0.25">
      <c r="A8" s="125" t="str">
        <f t="array" ref="A8">IFERROR(INDEX(RSID, MATCH(0, IF($A$1=TAOC,COUNTIF($A$1:$A7,RSID),""),0)),"")</f>
        <v/>
      </c>
      <c r="B8" s="91" t="str">
        <f>IFERROR(VLOOKUP($A8,'MARKET ID%'!$B$4:$C$48,2,FALSE),"")</f>
        <v/>
      </c>
      <c r="C8" s="92">
        <f t="shared" si="0"/>
        <v>0</v>
      </c>
      <c r="D8" s="92" t="str">
        <f t="shared" si="1"/>
        <v/>
      </c>
      <c r="E8" s="93" t="str">
        <f>IF(IFERROR($D8/$C8,0)=0,"",$D8/$C8)</f>
        <v/>
      </c>
      <c r="F8" s="92">
        <f t="shared" si="4"/>
        <v>0</v>
      </c>
      <c r="G8" s="94" t="str">
        <f>IF(SUMIF('MARKET ID%'!$B$4:$B$48,$A8,'MARKET ID%'!$E$4:$E$48)=0,"",SUMIF('MARKET ID%'!$B$4:$B$48,$A8,'MARKET ID%'!$E$4:$E$48))</f>
        <v/>
      </c>
      <c r="H8" s="94" t="str">
        <f t="shared" si="2"/>
        <v/>
      </c>
      <c r="I8" s="311"/>
      <c r="J8" s="312"/>
    </row>
    <row r="9" spans="1:10" x14ac:dyDescent="0.25">
      <c r="A9" s="125" t="str">
        <f t="array" ref="A9">IFERROR(INDEX(RSID, MATCH(0, IF($A$1=TAOC,COUNTIF($A$1:$A8,RSID),""),0)),"")</f>
        <v/>
      </c>
      <c r="B9" s="91" t="str">
        <f>IFERROR(VLOOKUP($A9,'MARKET ID%'!$B$4:$C$48,2,FALSE),"")</f>
        <v/>
      </c>
      <c r="C9" s="92">
        <f t="shared" si="0"/>
        <v>0</v>
      </c>
      <c r="D9" s="92" t="str">
        <f t="shared" si="1"/>
        <v/>
      </c>
      <c r="E9" s="93" t="str">
        <f t="shared" ref="E9:E16" si="5">IF(IFERROR($D9/$C9,0)=0,"",$D9/$C9)</f>
        <v/>
      </c>
      <c r="F9" s="92">
        <f t="shared" si="4"/>
        <v>0</v>
      </c>
      <c r="G9" s="94" t="str">
        <f>IF(SUMIF('MARKET ID%'!$B$4:$B$48,$A9,'MARKET ID%'!$E$4:$E$48)=0,"",SUMIF('MARKET ID%'!$B$4:$B$48,$A9,'MARKET ID%'!$E$4:$E$48))</f>
        <v/>
      </c>
      <c r="H9" s="94" t="str">
        <f t="shared" si="2"/>
        <v/>
      </c>
      <c r="I9" s="311"/>
      <c r="J9" s="312"/>
    </row>
    <row r="10" spans="1:10" x14ac:dyDescent="0.25">
      <c r="A10" s="125" t="str">
        <f t="array" ref="A10">IFERROR(INDEX(RSID, MATCH(0, IF($A$1=TAOC,COUNTIF($A$1:$A9,RSID),""),0)),"")</f>
        <v/>
      </c>
      <c r="B10" s="91" t="str">
        <f>IFERROR(VLOOKUP($A10,'MARKET ID%'!$B$4:$C$48,2,FALSE),"")</f>
        <v/>
      </c>
      <c r="C10" s="92">
        <f t="shared" si="0"/>
        <v>0</v>
      </c>
      <c r="D10" s="92" t="str">
        <f t="shared" si="1"/>
        <v/>
      </c>
      <c r="E10" s="93" t="str">
        <f t="shared" si="5"/>
        <v/>
      </c>
      <c r="F10" s="92">
        <f t="shared" si="4"/>
        <v>0</v>
      </c>
      <c r="G10" s="94" t="str">
        <f>IF(SUMIF('MARKET ID%'!$B$4:$B$48,$A10,'MARKET ID%'!$E$4:$E$48)=0,"",SUMIF('MARKET ID%'!$B$4:$B$48,$A10,'MARKET ID%'!$E$4:$E$48))</f>
        <v/>
      </c>
      <c r="H10" s="94" t="str">
        <f t="shared" si="2"/>
        <v/>
      </c>
      <c r="I10" s="311"/>
      <c r="J10" s="312"/>
    </row>
    <row r="11" spans="1:10" x14ac:dyDescent="0.25">
      <c r="A11" s="125" t="str">
        <f t="array" ref="A11">IFERROR(INDEX(RSID, MATCH(0, IF($A$1=TAOC,COUNTIF($A$1:$A10,RSID),""),0)),"")</f>
        <v/>
      </c>
      <c r="B11" s="91" t="str">
        <f>IFERROR(VLOOKUP($A11,'MARKET ID%'!$B$4:$C$48,2,FALSE),"")</f>
        <v/>
      </c>
      <c r="C11" s="92">
        <f t="shared" si="0"/>
        <v>0</v>
      </c>
      <c r="D11" s="92" t="str">
        <f t="shared" si="1"/>
        <v/>
      </c>
      <c r="E11" s="93" t="str">
        <f t="shared" si="5"/>
        <v/>
      </c>
      <c r="F11" s="92">
        <f t="shared" si="4"/>
        <v>0</v>
      </c>
      <c r="G11" s="94" t="str">
        <f>IF(SUMIF('MARKET ID%'!$B$4:$B$48,$A11,'MARKET ID%'!$E$4:$E$48)=0,"",SUMIF('MARKET ID%'!$B$4:$B$48,$A11,'MARKET ID%'!$E$4:$E$48))</f>
        <v/>
      </c>
      <c r="H11" s="94" t="str">
        <f t="shared" si="2"/>
        <v/>
      </c>
      <c r="I11" s="190"/>
      <c r="J11" s="191"/>
    </row>
    <row r="12" spans="1:10" x14ac:dyDescent="0.25">
      <c r="A12" s="125" t="str">
        <f t="array" ref="A12">IFERROR(INDEX(RSID, MATCH(0, IF($A$1=TAOC,COUNTIF($A$1:$A11,RSID),""),0)),"")</f>
        <v/>
      </c>
      <c r="B12" s="91" t="str">
        <f>IFERROR(VLOOKUP($A12,'MARKET ID%'!$B$4:$C$48,2,FALSE),"")</f>
        <v/>
      </c>
      <c r="C12" s="92">
        <f t="shared" si="0"/>
        <v>0</v>
      </c>
      <c r="D12" s="92" t="str">
        <f t="shared" si="1"/>
        <v/>
      </c>
      <c r="E12" s="93" t="str">
        <f t="shared" si="5"/>
        <v/>
      </c>
      <c r="F12" s="92">
        <f t="shared" si="4"/>
        <v>0</v>
      </c>
      <c r="G12" s="94" t="str">
        <f>IF(SUMIF('MARKET ID%'!$B$4:$B$48,$A12,'MARKET ID%'!$E$4:$E$48)=0,"",SUMIF('MARKET ID%'!$B$4:$B$48,$A12,'MARKET ID%'!$E$4:$E$48))</f>
        <v/>
      </c>
      <c r="H12" s="94" t="str">
        <f t="shared" si="2"/>
        <v/>
      </c>
      <c r="I12" s="190"/>
      <c r="J12" s="191"/>
    </row>
    <row r="13" spans="1:10" x14ac:dyDescent="0.25">
      <c r="A13" s="125" t="str">
        <f t="array" ref="A13">IFERROR(INDEX(RSID, MATCH(0, IF($A$1=TAOC,COUNTIF($A$1:$A12,RSID),""),0)),"")</f>
        <v/>
      </c>
      <c r="B13" s="91" t="str">
        <f>IFERROR(VLOOKUP($A13,'MARKET ID%'!$B$4:$C$48,2,FALSE),"")</f>
        <v/>
      </c>
      <c r="C13" s="92">
        <f t="shared" si="0"/>
        <v>0</v>
      </c>
      <c r="D13" s="92" t="str">
        <f t="shared" si="1"/>
        <v/>
      </c>
      <c r="E13" s="93" t="str">
        <f t="shared" si="5"/>
        <v/>
      </c>
      <c r="F13" s="92">
        <f t="shared" si="4"/>
        <v>0</v>
      </c>
      <c r="G13" s="94" t="str">
        <f>IF(SUMIF('MARKET ID%'!$B$4:$B$48,$A13,'MARKET ID%'!$E$4:$E$48)=0,"",SUMIF('MARKET ID%'!$B$4:$B$48,$A13,'MARKET ID%'!$E$4:$E$48))</f>
        <v/>
      </c>
      <c r="H13" s="94" t="str">
        <f t="shared" si="2"/>
        <v/>
      </c>
      <c r="I13" s="190"/>
      <c r="J13" s="191"/>
    </row>
    <row r="14" spans="1:10" x14ac:dyDescent="0.25">
      <c r="A14" s="125" t="str">
        <f t="array" ref="A14">IFERROR(INDEX(RSID, MATCH(0, IF($A$1=TAOC,COUNTIF($A$1:$A13,RSID),""),0)),"")</f>
        <v/>
      </c>
      <c r="B14" s="91" t="str">
        <f>IFERROR(VLOOKUP($A14,'MARKET ID%'!$B$4:$C$48,2,FALSE),"")</f>
        <v/>
      </c>
      <c r="C14" s="92">
        <f t="shared" si="0"/>
        <v>0</v>
      </c>
      <c r="D14" s="92" t="str">
        <f t="shared" si="1"/>
        <v/>
      </c>
      <c r="E14" s="93" t="str">
        <f t="shared" si="5"/>
        <v/>
      </c>
      <c r="F14" s="92">
        <f t="shared" si="4"/>
        <v>0</v>
      </c>
      <c r="G14" s="94" t="str">
        <f>IF(SUMIF('MARKET ID%'!$B$4:$B$48,$A14,'MARKET ID%'!$E$4:$E$48)=0,"",SUMIF('MARKET ID%'!$B$4:$B$48,$A14,'MARKET ID%'!$E$4:$E$48))</f>
        <v/>
      </c>
      <c r="H14" s="94" t="str">
        <f t="shared" si="2"/>
        <v/>
      </c>
      <c r="I14" s="311"/>
      <c r="J14" s="312"/>
    </row>
    <row r="15" spans="1:10" x14ac:dyDescent="0.25">
      <c r="A15" s="125" t="str">
        <f t="array" ref="A15">IFERROR(INDEX(RSID, MATCH(0, IF($A$1=TAOC,COUNTIF($A$1:$A14,RSID),""),0)),"")</f>
        <v/>
      </c>
      <c r="B15" s="91" t="str">
        <f>IFERROR(VLOOKUP($A15,'MARKET ID%'!$B$4:$C$48,2,FALSE),"")</f>
        <v/>
      </c>
      <c r="C15" s="92">
        <f t="shared" si="0"/>
        <v>0</v>
      </c>
      <c r="D15" s="92" t="str">
        <f t="shared" si="1"/>
        <v/>
      </c>
      <c r="E15" s="93" t="str">
        <f t="shared" si="5"/>
        <v/>
      </c>
      <c r="F15" s="92">
        <f t="shared" si="4"/>
        <v>0</v>
      </c>
      <c r="G15" s="94" t="str">
        <f>IF(SUMIF('MARKET ID%'!$B$4:$B$48,$A15,'MARKET ID%'!$E$4:$E$48)=0,"",SUMIF('MARKET ID%'!$B$4:$B$48,$A15,'MARKET ID%'!$E$4:$E$48))</f>
        <v/>
      </c>
      <c r="H15" s="94" t="str">
        <f t="shared" si="2"/>
        <v/>
      </c>
      <c r="I15" s="311"/>
      <c r="J15" s="312"/>
    </row>
    <row r="16" spans="1:10" x14ac:dyDescent="0.25">
      <c r="A16" s="125" t="str">
        <f t="array" ref="A16">IFERROR(INDEX(RSID, MATCH(0, IF($A$1=TAOC,COUNTIF($A$1:$A15,RSID),""),0)),"")</f>
        <v/>
      </c>
      <c r="B16" s="91" t="str">
        <f>IFERROR(VLOOKUP($A16,'MARKET ID%'!$B$4:$C$48,2,FALSE),"")</f>
        <v/>
      </c>
      <c r="C16" s="92">
        <f t="shared" si="0"/>
        <v>0</v>
      </c>
      <c r="D16" s="92" t="str">
        <f t="shared" si="1"/>
        <v/>
      </c>
      <c r="E16" s="93" t="str">
        <f t="shared" si="5"/>
        <v/>
      </c>
      <c r="F16" s="92">
        <f t="shared" si="4"/>
        <v>0</v>
      </c>
      <c r="G16" s="94" t="str">
        <f>IF(SUMIF('MARKET ID%'!$B$4:$B$48,$A16,'MARKET ID%'!$E$4:$E$48)=0,"",SUMIF('MARKET ID%'!$B$4:$B$48,$A16,'MARKET ID%'!$E$4:$E$48))</f>
        <v/>
      </c>
      <c r="H16" s="94" t="str">
        <f t="shared" si="2"/>
        <v/>
      </c>
      <c r="I16" s="311"/>
      <c r="J16" s="312"/>
    </row>
    <row r="17" spans="1:10" ht="15.75" thickBot="1" x14ac:dyDescent="0.3">
      <c r="A17" s="126"/>
      <c r="B17" s="127"/>
      <c r="C17" s="128">
        <f>SUM(C2:C16)</f>
        <v>0</v>
      </c>
      <c r="D17" s="128">
        <f>SUM(D2:D16)</f>
        <v>0</v>
      </c>
      <c r="E17" s="129">
        <f>IFERROR($D17/$C17,0)</f>
        <v>0</v>
      </c>
      <c r="F17" s="46">
        <f>SUM(F2:F16)</f>
        <v>0</v>
      </c>
      <c r="G17" s="46">
        <f>SUM(G2:G16)</f>
        <v>0</v>
      </c>
      <c r="H17" s="46">
        <f>SUM(H2:H16)</f>
        <v>0</v>
      </c>
      <c r="I17" s="130"/>
      <c r="J17" s="47"/>
    </row>
    <row r="18" spans="1:10" ht="26.25" thickBot="1" x14ac:dyDescent="0.3">
      <c r="A18" s="123" t="s">
        <v>1</v>
      </c>
      <c r="B18" s="124" t="s">
        <v>51</v>
      </c>
      <c r="C18" s="121" t="s">
        <v>80</v>
      </c>
      <c r="D18" s="121" t="s">
        <v>43</v>
      </c>
      <c r="E18" s="122" t="s">
        <v>4</v>
      </c>
      <c r="F18" s="121" t="s">
        <v>57</v>
      </c>
      <c r="G18" s="121">
        <f>'MARKET ID%'!H1-1</f>
        <v>2021</v>
      </c>
      <c r="H18" s="121">
        <f>G18-1</f>
        <v>2020</v>
      </c>
      <c r="I18" s="121">
        <f>H18-1</f>
        <v>2019</v>
      </c>
      <c r="J18" s="121" t="s">
        <v>46</v>
      </c>
    </row>
    <row r="19" spans="1:10" x14ac:dyDescent="0.25">
      <c r="A19" s="147"/>
      <c r="B19" s="148"/>
      <c r="C19" s="73"/>
      <c r="D19" s="153">
        <f>COUNTIFS('MASTER LIST'!$L:$L,$B19,'MASTER LIST'!$I:$I,$A19)</f>
        <v>0</v>
      </c>
      <c r="E19" s="154" t="str">
        <f t="shared" ref="E19:E82" si="6">IFERROR($D19/$C19,"")</f>
        <v/>
      </c>
      <c r="F19" s="73"/>
      <c r="G19" s="73"/>
      <c r="H19" s="73"/>
      <c r="I19" s="73"/>
      <c r="J19" s="74"/>
    </row>
    <row r="20" spans="1:10" x14ac:dyDescent="0.25">
      <c r="A20" s="149"/>
      <c r="B20" s="150"/>
      <c r="C20" s="89"/>
      <c r="D20" s="155">
        <f>COUNTIFS('MASTER LIST'!$L:$L,$B20,'MASTER LIST'!$I:$I,$A20)</f>
        <v>0</v>
      </c>
      <c r="E20" s="156" t="str">
        <f t="shared" si="6"/>
        <v/>
      </c>
      <c r="F20" s="89"/>
      <c r="G20" s="89"/>
      <c r="H20" s="89"/>
      <c r="I20" s="89"/>
      <c r="J20" s="90"/>
    </row>
    <row r="21" spans="1:10" x14ac:dyDescent="0.25">
      <c r="A21" s="149"/>
      <c r="B21" s="150"/>
      <c r="C21" s="89"/>
      <c r="D21" s="155">
        <f>COUNTIFS('MASTER LIST'!$L:$L,$B21,'MASTER LIST'!$I:$I,$A21)</f>
        <v>0</v>
      </c>
      <c r="E21" s="156" t="str">
        <f t="shared" si="6"/>
        <v/>
      </c>
      <c r="F21" s="89"/>
      <c r="G21" s="89"/>
      <c r="H21" s="89"/>
      <c r="I21" s="89"/>
      <c r="J21" s="90"/>
    </row>
    <row r="22" spans="1:10" x14ac:dyDescent="0.25">
      <c r="A22" s="149"/>
      <c r="B22" s="150"/>
      <c r="C22" s="89"/>
      <c r="D22" s="155">
        <f>COUNTIFS('MASTER LIST'!$L:$L,$B22,'MASTER LIST'!$I:$I,$A22)</f>
        <v>0</v>
      </c>
      <c r="E22" s="156" t="str">
        <f t="shared" si="6"/>
        <v/>
      </c>
      <c r="F22" s="89"/>
      <c r="G22" s="89"/>
      <c r="H22" s="89"/>
      <c r="I22" s="89"/>
      <c r="J22" s="90"/>
    </row>
    <row r="23" spans="1:10" x14ac:dyDescent="0.25">
      <c r="A23" s="149"/>
      <c r="B23" s="150"/>
      <c r="C23" s="89"/>
      <c r="D23" s="155">
        <f>COUNTIFS('MASTER LIST'!$L:$L,$B23,'MASTER LIST'!$I:$I,$A23)</f>
        <v>0</v>
      </c>
      <c r="E23" s="156" t="str">
        <f t="shared" si="6"/>
        <v/>
      </c>
      <c r="F23" s="89"/>
      <c r="G23" s="89"/>
      <c r="H23" s="89"/>
      <c r="I23" s="89"/>
      <c r="J23" s="90"/>
    </row>
    <row r="24" spans="1:10" x14ac:dyDescent="0.25">
      <c r="A24" s="149"/>
      <c r="B24" s="150"/>
      <c r="C24" s="89"/>
      <c r="D24" s="155">
        <f>COUNTIFS('MASTER LIST'!$L:$L,$B24,'MASTER LIST'!$I:$I,$A24)</f>
        <v>0</v>
      </c>
      <c r="E24" s="156" t="str">
        <f t="shared" si="6"/>
        <v/>
      </c>
      <c r="F24" s="89"/>
      <c r="G24" s="89"/>
      <c r="H24" s="89"/>
      <c r="I24" s="89"/>
      <c r="J24" s="90"/>
    </row>
    <row r="25" spans="1:10" x14ac:dyDescent="0.25">
      <c r="A25" s="149"/>
      <c r="B25" s="150"/>
      <c r="C25" s="89"/>
      <c r="D25" s="155">
        <f>COUNTIFS('MASTER LIST'!$L:$L,$B25,'MASTER LIST'!$I:$I,$A25)</f>
        <v>0</v>
      </c>
      <c r="E25" s="156" t="str">
        <f t="shared" si="6"/>
        <v/>
      </c>
      <c r="F25" s="89"/>
      <c r="G25" s="89"/>
      <c r="H25" s="89"/>
      <c r="I25" s="89"/>
      <c r="J25" s="90"/>
    </row>
    <row r="26" spans="1:10" x14ac:dyDescent="0.25">
      <c r="A26" s="149"/>
      <c r="B26" s="150"/>
      <c r="C26" s="89"/>
      <c r="D26" s="155">
        <f>COUNTIFS('MASTER LIST'!$L:$L,$B26,'MASTER LIST'!$I:$I,$A26)</f>
        <v>0</v>
      </c>
      <c r="E26" s="156" t="str">
        <f t="shared" si="6"/>
        <v/>
      </c>
      <c r="F26" s="89"/>
      <c r="G26" s="89"/>
      <c r="H26" s="89"/>
      <c r="I26" s="89"/>
      <c r="J26" s="90"/>
    </row>
    <row r="27" spans="1:10" x14ac:dyDescent="0.25">
      <c r="A27" s="149"/>
      <c r="B27" s="150"/>
      <c r="C27" s="89"/>
      <c r="D27" s="155">
        <f>COUNTIFS('MASTER LIST'!$L:$L,$B27,'MASTER LIST'!$I:$I,$A27)</f>
        <v>0</v>
      </c>
      <c r="E27" s="156" t="str">
        <f t="shared" si="6"/>
        <v/>
      </c>
      <c r="F27" s="89"/>
      <c r="G27" s="89"/>
      <c r="H27" s="89"/>
      <c r="I27" s="89"/>
      <c r="J27" s="90"/>
    </row>
    <row r="28" spans="1:10" x14ac:dyDescent="0.25">
      <c r="A28" s="149"/>
      <c r="B28" s="150"/>
      <c r="C28" s="89"/>
      <c r="D28" s="155">
        <f>COUNTIFS('MASTER LIST'!$L:$L,$B28,'MASTER LIST'!$I:$I,$A28)</f>
        <v>0</v>
      </c>
      <c r="E28" s="156" t="str">
        <f t="shared" si="6"/>
        <v/>
      </c>
      <c r="F28" s="89"/>
      <c r="G28" s="89"/>
      <c r="H28" s="89"/>
      <c r="I28" s="89"/>
      <c r="J28" s="90"/>
    </row>
    <row r="29" spans="1:10" x14ac:dyDescent="0.25">
      <c r="A29" s="149"/>
      <c r="B29" s="150"/>
      <c r="C29" s="89"/>
      <c r="D29" s="155">
        <f>COUNTIFS('MASTER LIST'!$L:$L,$B29,'MASTER LIST'!$I:$I,$A29)</f>
        <v>0</v>
      </c>
      <c r="E29" s="156" t="str">
        <f t="shared" si="6"/>
        <v/>
      </c>
      <c r="F29" s="89"/>
      <c r="G29" s="89"/>
      <c r="H29" s="89"/>
      <c r="I29" s="89"/>
      <c r="J29" s="90"/>
    </row>
    <row r="30" spans="1:10" x14ac:dyDescent="0.25">
      <c r="A30" s="149"/>
      <c r="B30" s="150"/>
      <c r="C30" s="89"/>
      <c r="D30" s="155">
        <f>COUNTIFS('MASTER LIST'!$L:$L,$B30,'MASTER LIST'!$I:$I,$A30)</f>
        <v>0</v>
      </c>
      <c r="E30" s="156" t="str">
        <f t="shared" si="6"/>
        <v/>
      </c>
      <c r="F30" s="89"/>
      <c r="G30" s="89"/>
      <c r="H30" s="89"/>
      <c r="I30" s="89"/>
      <c r="J30" s="90"/>
    </row>
    <row r="31" spans="1:10" x14ac:dyDescent="0.25">
      <c r="A31" s="149"/>
      <c r="B31" s="150"/>
      <c r="C31" s="89"/>
      <c r="D31" s="155">
        <f>COUNTIFS('MASTER LIST'!$L:$L,$B31,'MASTER LIST'!$I:$I,$A31)</f>
        <v>0</v>
      </c>
      <c r="E31" s="156" t="str">
        <f t="shared" si="6"/>
        <v/>
      </c>
      <c r="F31" s="89"/>
      <c r="G31" s="89"/>
      <c r="H31" s="89"/>
      <c r="I31" s="89"/>
      <c r="J31" s="90"/>
    </row>
    <row r="32" spans="1:10" x14ac:dyDescent="0.25">
      <c r="A32" s="149"/>
      <c r="B32" s="150"/>
      <c r="C32" s="89"/>
      <c r="D32" s="155">
        <f>COUNTIFS('MASTER LIST'!$L:$L,$B32,'MASTER LIST'!$I:$I,$A32)</f>
        <v>0</v>
      </c>
      <c r="E32" s="156" t="str">
        <f t="shared" si="6"/>
        <v/>
      </c>
      <c r="F32" s="89"/>
      <c r="G32" s="89"/>
      <c r="H32" s="89"/>
      <c r="I32" s="89"/>
      <c r="J32" s="90"/>
    </row>
    <row r="33" spans="1:10" x14ac:dyDescent="0.25">
      <c r="A33" s="149"/>
      <c r="B33" s="150"/>
      <c r="C33" s="89"/>
      <c r="D33" s="155">
        <f>COUNTIFS('MASTER LIST'!$L:$L,$B33,'MASTER LIST'!$I:$I,$A33)</f>
        <v>0</v>
      </c>
      <c r="E33" s="156" t="str">
        <f t="shared" si="6"/>
        <v/>
      </c>
      <c r="F33" s="89"/>
      <c r="G33" s="89"/>
      <c r="H33" s="89"/>
      <c r="I33" s="89"/>
      <c r="J33" s="90"/>
    </row>
    <row r="34" spans="1:10" x14ac:dyDescent="0.25">
      <c r="A34" s="149"/>
      <c r="B34" s="150"/>
      <c r="C34" s="89"/>
      <c r="D34" s="155">
        <f>COUNTIFS('MASTER LIST'!$L:$L,$B34,'MASTER LIST'!$I:$I,$A34)</f>
        <v>0</v>
      </c>
      <c r="E34" s="156" t="str">
        <f t="shared" si="6"/>
        <v/>
      </c>
      <c r="F34" s="89"/>
      <c r="G34" s="89"/>
      <c r="H34" s="89"/>
      <c r="I34" s="89"/>
      <c r="J34" s="90"/>
    </row>
    <row r="35" spans="1:10" x14ac:dyDescent="0.25">
      <c r="A35" s="149"/>
      <c r="B35" s="150"/>
      <c r="C35" s="89"/>
      <c r="D35" s="155">
        <f>COUNTIFS('MASTER LIST'!$L:$L,$B35,'MASTER LIST'!$I:$I,$A35)</f>
        <v>0</v>
      </c>
      <c r="E35" s="156" t="str">
        <f t="shared" si="6"/>
        <v/>
      </c>
      <c r="F35" s="89"/>
      <c r="G35" s="89"/>
      <c r="H35" s="89"/>
      <c r="I35" s="89"/>
      <c r="J35" s="90"/>
    </row>
    <row r="36" spans="1:10" x14ac:dyDescent="0.25">
      <c r="A36" s="149"/>
      <c r="B36" s="150"/>
      <c r="C36" s="89"/>
      <c r="D36" s="155">
        <f>COUNTIFS('MASTER LIST'!$L:$L,$B36,'MASTER LIST'!$I:$I,$A36)</f>
        <v>0</v>
      </c>
      <c r="E36" s="156" t="str">
        <f t="shared" si="6"/>
        <v/>
      </c>
      <c r="F36" s="89"/>
      <c r="G36" s="89"/>
      <c r="H36" s="89"/>
      <c r="I36" s="89"/>
      <c r="J36" s="90"/>
    </row>
    <row r="37" spans="1:10" x14ac:dyDescent="0.25">
      <c r="A37" s="149"/>
      <c r="B37" s="150"/>
      <c r="C37" s="89"/>
      <c r="D37" s="155">
        <f>COUNTIFS('MASTER LIST'!$L:$L,$B37,'MASTER LIST'!$I:$I,$A37)</f>
        <v>0</v>
      </c>
      <c r="E37" s="156" t="str">
        <f t="shared" si="6"/>
        <v/>
      </c>
      <c r="F37" s="89"/>
      <c r="G37" s="89"/>
      <c r="H37" s="89"/>
      <c r="I37" s="89"/>
      <c r="J37" s="90"/>
    </row>
    <row r="38" spans="1:10" x14ac:dyDescent="0.25">
      <c r="A38" s="149"/>
      <c r="B38" s="150"/>
      <c r="C38" s="89"/>
      <c r="D38" s="155">
        <f>COUNTIFS('MASTER LIST'!$L:$L,$B38,'MASTER LIST'!$I:$I,$A38)</f>
        <v>0</v>
      </c>
      <c r="E38" s="156" t="str">
        <f t="shared" si="6"/>
        <v/>
      </c>
      <c r="F38" s="89"/>
      <c r="G38" s="89"/>
      <c r="H38" s="89"/>
      <c r="I38" s="89"/>
      <c r="J38" s="90"/>
    </row>
    <row r="39" spans="1:10" x14ac:dyDescent="0.25">
      <c r="A39" s="149"/>
      <c r="B39" s="150"/>
      <c r="C39" s="89"/>
      <c r="D39" s="155">
        <f>COUNTIFS('MASTER LIST'!$L:$L,$B39,'MASTER LIST'!$I:$I,$A39)</f>
        <v>0</v>
      </c>
      <c r="E39" s="156" t="str">
        <f t="shared" si="6"/>
        <v/>
      </c>
      <c r="F39" s="89"/>
      <c r="G39" s="89"/>
      <c r="H39" s="89"/>
      <c r="I39" s="89"/>
      <c r="J39" s="90"/>
    </row>
    <row r="40" spans="1:10" x14ac:dyDescent="0.25">
      <c r="A40" s="149"/>
      <c r="B40" s="150"/>
      <c r="C40" s="89"/>
      <c r="D40" s="155">
        <f>COUNTIFS('MASTER LIST'!$L:$L,$B40,'MASTER LIST'!$I:$I,$A40)</f>
        <v>0</v>
      </c>
      <c r="E40" s="156" t="str">
        <f t="shared" si="6"/>
        <v/>
      </c>
      <c r="F40" s="89"/>
      <c r="G40" s="89"/>
      <c r="H40" s="89"/>
      <c r="I40" s="89"/>
      <c r="J40" s="90"/>
    </row>
    <row r="41" spans="1:10" x14ac:dyDescent="0.25">
      <c r="A41" s="149"/>
      <c r="B41" s="150"/>
      <c r="C41" s="89"/>
      <c r="D41" s="155">
        <f>COUNTIFS('MASTER LIST'!$L:$L,$B41,'MASTER LIST'!$I:$I,$A41)</f>
        <v>0</v>
      </c>
      <c r="E41" s="156" t="str">
        <f t="shared" si="6"/>
        <v/>
      </c>
      <c r="F41" s="89"/>
      <c r="G41" s="89"/>
      <c r="H41" s="89"/>
      <c r="I41" s="89"/>
      <c r="J41" s="90"/>
    </row>
    <row r="42" spans="1:10" x14ac:dyDescent="0.25">
      <c r="A42" s="149"/>
      <c r="B42" s="150"/>
      <c r="C42" s="89"/>
      <c r="D42" s="155">
        <f>COUNTIFS('MASTER LIST'!$L:$L,$B42,'MASTER LIST'!$I:$I,$A42)</f>
        <v>0</v>
      </c>
      <c r="E42" s="156" t="str">
        <f t="shared" si="6"/>
        <v/>
      </c>
      <c r="F42" s="89"/>
      <c r="G42" s="89"/>
      <c r="H42" s="89"/>
      <c r="I42" s="89"/>
      <c r="J42" s="90"/>
    </row>
    <row r="43" spans="1:10" x14ac:dyDescent="0.25">
      <c r="A43" s="149"/>
      <c r="B43" s="150"/>
      <c r="C43" s="89"/>
      <c r="D43" s="155">
        <f>COUNTIFS('MASTER LIST'!$L:$L,$B43,'MASTER LIST'!$I:$I,$A43)</f>
        <v>0</v>
      </c>
      <c r="E43" s="156" t="str">
        <f t="shared" si="6"/>
        <v/>
      </c>
      <c r="F43" s="89"/>
      <c r="G43" s="89"/>
      <c r="H43" s="89"/>
      <c r="I43" s="89"/>
      <c r="J43" s="90"/>
    </row>
    <row r="44" spans="1:10" x14ac:dyDescent="0.25">
      <c r="A44" s="149"/>
      <c r="B44" s="150"/>
      <c r="C44" s="89"/>
      <c r="D44" s="155">
        <f>COUNTIFS('MASTER LIST'!$L:$L,$B44,'MASTER LIST'!$I:$I,$A44)</f>
        <v>0</v>
      </c>
      <c r="E44" s="156" t="str">
        <f t="shared" si="6"/>
        <v/>
      </c>
      <c r="F44" s="89"/>
      <c r="G44" s="89"/>
      <c r="H44" s="89"/>
      <c r="I44" s="89"/>
      <c r="J44" s="90"/>
    </row>
    <row r="45" spans="1:10" x14ac:dyDescent="0.25">
      <c r="A45" s="149"/>
      <c r="B45" s="150"/>
      <c r="C45" s="89"/>
      <c r="D45" s="155">
        <f>COUNTIFS('MASTER LIST'!$L:$L,$B45,'MASTER LIST'!$I:$I,$A45)</f>
        <v>0</v>
      </c>
      <c r="E45" s="156" t="str">
        <f t="shared" si="6"/>
        <v/>
      </c>
      <c r="F45" s="89"/>
      <c r="G45" s="89"/>
      <c r="H45" s="89"/>
      <c r="I45" s="89"/>
      <c r="J45" s="90"/>
    </row>
    <row r="46" spans="1:10" x14ac:dyDescent="0.25">
      <c r="A46" s="149"/>
      <c r="B46" s="150"/>
      <c r="C46" s="89"/>
      <c r="D46" s="155">
        <f>COUNTIFS('MASTER LIST'!$L:$L,$B46,'MASTER LIST'!$I:$I,$A46)</f>
        <v>0</v>
      </c>
      <c r="E46" s="156" t="str">
        <f t="shared" si="6"/>
        <v/>
      </c>
      <c r="F46" s="89"/>
      <c r="G46" s="89"/>
      <c r="H46" s="89"/>
      <c r="I46" s="89"/>
      <c r="J46" s="90"/>
    </row>
    <row r="47" spans="1:10" x14ac:dyDescent="0.25">
      <c r="A47" s="149"/>
      <c r="B47" s="150"/>
      <c r="C47" s="89"/>
      <c r="D47" s="155">
        <f>COUNTIFS('MASTER LIST'!$L:$L,$B47,'MASTER LIST'!$I:$I,$A47)</f>
        <v>0</v>
      </c>
      <c r="E47" s="156" t="str">
        <f t="shared" si="6"/>
        <v/>
      </c>
      <c r="F47" s="89"/>
      <c r="G47" s="89"/>
      <c r="H47" s="89"/>
      <c r="I47" s="89"/>
      <c r="J47" s="90"/>
    </row>
    <row r="48" spans="1:10" x14ac:dyDescent="0.25">
      <c r="A48" s="149"/>
      <c r="B48" s="150"/>
      <c r="C48" s="89"/>
      <c r="D48" s="155">
        <f>COUNTIFS('MASTER LIST'!$L:$L,$B48,'MASTER LIST'!$I:$I,$A48)</f>
        <v>0</v>
      </c>
      <c r="E48" s="156" t="str">
        <f t="shared" si="6"/>
        <v/>
      </c>
      <c r="F48" s="89"/>
      <c r="G48" s="89"/>
      <c r="H48" s="89"/>
      <c r="I48" s="89"/>
      <c r="J48" s="90"/>
    </row>
    <row r="49" spans="1:10" x14ac:dyDescent="0.25">
      <c r="A49" s="149"/>
      <c r="B49" s="150"/>
      <c r="C49" s="89"/>
      <c r="D49" s="155">
        <f>COUNTIFS('MASTER LIST'!$L:$L,$B49,'MASTER LIST'!$I:$I,$A49)</f>
        <v>0</v>
      </c>
      <c r="E49" s="156" t="str">
        <f t="shared" si="6"/>
        <v/>
      </c>
      <c r="F49" s="89"/>
      <c r="G49" s="89"/>
      <c r="H49" s="89"/>
      <c r="I49" s="89"/>
      <c r="J49" s="90"/>
    </row>
    <row r="50" spans="1:10" x14ac:dyDescent="0.25">
      <c r="A50" s="149"/>
      <c r="B50" s="150"/>
      <c r="C50" s="89"/>
      <c r="D50" s="155">
        <f>COUNTIFS('MASTER LIST'!$L:$L,$B50,'MASTER LIST'!$I:$I,$A50)</f>
        <v>0</v>
      </c>
      <c r="E50" s="156" t="str">
        <f t="shared" si="6"/>
        <v/>
      </c>
      <c r="F50" s="89"/>
      <c r="G50" s="89"/>
      <c r="H50" s="89"/>
      <c r="I50" s="89"/>
      <c r="J50" s="90"/>
    </row>
    <row r="51" spans="1:10" x14ac:dyDescent="0.25">
      <c r="A51" s="149"/>
      <c r="B51" s="150"/>
      <c r="C51" s="89"/>
      <c r="D51" s="155">
        <f>COUNTIFS('MASTER LIST'!$L:$L,$B51,'MASTER LIST'!$I:$I,$A51)</f>
        <v>0</v>
      </c>
      <c r="E51" s="156" t="str">
        <f t="shared" si="6"/>
        <v/>
      </c>
      <c r="F51" s="89"/>
      <c r="G51" s="89"/>
      <c r="H51" s="89"/>
      <c r="I51" s="89"/>
      <c r="J51" s="90"/>
    </row>
    <row r="52" spans="1:10" x14ac:dyDescent="0.25">
      <c r="A52" s="149"/>
      <c r="B52" s="150"/>
      <c r="C52" s="89"/>
      <c r="D52" s="155">
        <f>COUNTIFS('MASTER LIST'!$L:$L,$B52,'MASTER LIST'!$I:$I,$A52)</f>
        <v>0</v>
      </c>
      <c r="E52" s="156" t="str">
        <f t="shared" si="6"/>
        <v/>
      </c>
      <c r="F52" s="89"/>
      <c r="G52" s="89"/>
      <c r="H52" s="89"/>
      <c r="I52" s="89"/>
      <c r="J52" s="90"/>
    </row>
    <row r="53" spans="1:10" x14ac:dyDescent="0.25">
      <c r="A53" s="149"/>
      <c r="B53" s="150"/>
      <c r="C53" s="89"/>
      <c r="D53" s="155">
        <f>COUNTIFS('MASTER LIST'!$L:$L,$B53,'MASTER LIST'!$I:$I,$A53)</f>
        <v>0</v>
      </c>
      <c r="E53" s="156" t="str">
        <f t="shared" si="6"/>
        <v/>
      </c>
      <c r="F53" s="89"/>
      <c r="G53" s="89"/>
      <c r="H53" s="89"/>
      <c r="I53" s="89"/>
      <c r="J53" s="90"/>
    </row>
    <row r="54" spans="1:10" x14ac:dyDescent="0.25">
      <c r="A54" s="149"/>
      <c r="B54" s="150"/>
      <c r="C54" s="89"/>
      <c r="D54" s="155">
        <f>COUNTIFS('MASTER LIST'!$L:$L,$B54,'MASTER LIST'!$I:$I,$A54)</f>
        <v>0</v>
      </c>
      <c r="E54" s="156" t="str">
        <f t="shared" si="6"/>
        <v/>
      </c>
      <c r="F54" s="89"/>
      <c r="G54" s="89"/>
      <c r="H54" s="89"/>
      <c r="I54" s="89"/>
      <c r="J54" s="90"/>
    </row>
    <row r="55" spans="1:10" x14ac:dyDescent="0.25">
      <c r="A55" s="149"/>
      <c r="B55" s="150"/>
      <c r="C55" s="89"/>
      <c r="D55" s="155">
        <f>COUNTIFS('MASTER LIST'!$L:$L,$B55,'MASTER LIST'!$I:$I,$A55)</f>
        <v>0</v>
      </c>
      <c r="E55" s="156" t="str">
        <f t="shared" si="6"/>
        <v/>
      </c>
      <c r="F55" s="89"/>
      <c r="G55" s="89"/>
      <c r="H55" s="89"/>
      <c r="I55" s="89"/>
      <c r="J55" s="90"/>
    </row>
    <row r="56" spans="1:10" x14ac:dyDescent="0.25">
      <c r="A56" s="149"/>
      <c r="B56" s="150"/>
      <c r="C56" s="89"/>
      <c r="D56" s="155">
        <f>COUNTIFS('MASTER LIST'!$L:$L,$B56,'MASTER LIST'!$I:$I,$A56)</f>
        <v>0</v>
      </c>
      <c r="E56" s="156" t="str">
        <f t="shared" si="6"/>
        <v/>
      </c>
      <c r="F56" s="89"/>
      <c r="G56" s="89"/>
      <c r="H56" s="89"/>
      <c r="I56" s="89"/>
      <c r="J56" s="90"/>
    </row>
    <row r="57" spans="1:10" x14ac:dyDescent="0.25">
      <c r="A57" s="149"/>
      <c r="B57" s="150"/>
      <c r="C57" s="89"/>
      <c r="D57" s="155">
        <f>COUNTIFS('MASTER LIST'!$L:$L,$B57,'MASTER LIST'!$I:$I,$A57)</f>
        <v>0</v>
      </c>
      <c r="E57" s="156" t="str">
        <f t="shared" si="6"/>
        <v/>
      </c>
      <c r="F57" s="89"/>
      <c r="G57" s="89"/>
      <c r="H57" s="89"/>
      <c r="I57" s="89"/>
      <c r="J57" s="90"/>
    </row>
    <row r="58" spans="1:10" x14ac:dyDescent="0.25">
      <c r="A58" s="149"/>
      <c r="B58" s="150"/>
      <c r="C58" s="89"/>
      <c r="D58" s="155">
        <f>COUNTIFS('MASTER LIST'!$L:$L,$B58,'MASTER LIST'!$I:$I,$A58)</f>
        <v>0</v>
      </c>
      <c r="E58" s="156" t="str">
        <f t="shared" si="6"/>
        <v/>
      </c>
      <c r="F58" s="89"/>
      <c r="G58" s="89"/>
      <c r="H58" s="89"/>
      <c r="I58" s="89"/>
      <c r="J58" s="90"/>
    </row>
    <row r="59" spans="1:10" x14ac:dyDescent="0.25">
      <c r="A59" s="149"/>
      <c r="B59" s="150"/>
      <c r="C59" s="89"/>
      <c r="D59" s="155">
        <f>COUNTIFS('MASTER LIST'!$L:$L,$B59,'MASTER LIST'!$I:$I,$A59)</f>
        <v>0</v>
      </c>
      <c r="E59" s="156" t="str">
        <f t="shared" si="6"/>
        <v/>
      </c>
      <c r="F59" s="89"/>
      <c r="G59" s="89"/>
      <c r="H59" s="89"/>
      <c r="I59" s="89"/>
      <c r="J59" s="90"/>
    </row>
    <row r="60" spans="1:10" x14ac:dyDescent="0.25">
      <c r="A60" s="149"/>
      <c r="B60" s="150"/>
      <c r="C60" s="89"/>
      <c r="D60" s="155">
        <f>COUNTIFS('MASTER LIST'!$L:$L,$B60,'MASTER LIST'!$I:$I,$A60)</f>
        <v>0</v>
      </c>
      <c r="E60" s="156" t="str">
        <f t="shared" si="6"/>
        <v/>
      </c>
      <c r="F60" s="89"/>
      <c r="G60" s="89"/>
      <c r="H60" s="89"/>
      <c r="I60" s="89"/>
      <c r="J60" s="90"/>
    </row>
    <row r="61" spans="1:10" x14ac:dyDescent="0.25">
      <c r="A61" s="149"/>
      <c r="B61" s="150"/>
      <c r="C61" s="89"/>
      <c r="D61" s="155">
        <f>COUNTIFS('MASTER LIST'!$L:$L,$B61,'MASTER LIST'!$I:$I,$A61)</f>
        <v>0</v>
      </c>
      <c r="E61" s="156" t="str">
        <f t="shared" si="6"/>
        <v/>
      </c>
      <c r="F61" s="89"/>
      <c r="G61" s="89"/>
      <c r="H61" s="89"/>
      <c r="I61" s="89"/>
      <c r="J61" s="90"/>
    </row>
    <row r="62" spans="1:10" x14ac:dyDescent="0.25">
      <c r="A62" s="149"/>
      <c r="B62" s="150"/>
      <c r="C62" s="89"/>
      <c r="D62" s="155">
        <f>COUNTIFS('MASTER LIST'!$L:$L,$B62,'MASTER LIST'!$I:$I,$A62)</f>
        <v>0</v>
      </c>
      <c r="E62" s="156" t="str">
        <f t="shared" si="6"/>
        <v/>
      </c>
      <c r="F62" s="89"/>
      <c r="G62" s="89"/>
      <c r="H62" s="89"/>
      <c r="I62" s="89"/>
      <c r="J62" s="90"/>
    </row>
    <row r="63" spans="1:10" x14ac:dyDescent="0.25">
      <c r="A63" s="149"/>
      <c r="B63" s="150"/>
      <c r="C63" s="89"/>
      <c r="D63" s="155">
        <f>COUNTIFS('MASTER LIST'!$L:$L,$B63,'MASTER LIST'!$I:$I,$A63)</f>
        <v>0</v>
      </c>
      <c r="E63" s="156" t="str">
        <f t="shared" si="6"/>
        <v/>
      </c>
      <c r="F63" s="89"/>
      <c r="G63" s="89"/>
      <c r="H63" s="89"/>
      <c r="I63" s="89"/>
      <c r="J63" s="90"/>
    </row>
    <row r="64" spans="1:10" x14ac:dyDescent="0.25">
      <c r="A64" s="149"/>
      <c r="B64" s="150"/>
      <c r="C64" s="89"/>
      <c r="D64" s="155">
        <f>COUNTIFS('MASTER LIST'!$L:$L,$B64,'MASTER LIST'!$I:$I,$A64)</f>
        <v>0</v>
      </c>
      <c r="E64" s="156" t="str">
        <f t="shared" si="6"/>
        <v/>
      </c>
      <c r="F64" s="89"/>
      <c r="G64" s="89"/>
      <c r="H64" s="89"/>
      <c r="I64" s="89"/>
      <c r="J64" s="90"/>
    </row>
    <row r="65" spans="1:10" x14ac:dyDescent="0.25">
      <c r="A65" s="149"/>
      <c r="B65" s="150"/>
      <c r="C65" s="89"/>
      <c r="D65" s="155">
        <f>COUNTIFS('MASTER LIST'!$L:$L,$B65,'MASTER LIST'!$I:$I,$A65)</f>
        <v>0</v>
      </c>
      <c r="E65" s="156" t="str">
        <f t="shared" si="6"/>
        <v/>
      </c>
      <c r="F65" s="89"/>
      <c r="G65" s="89"/>
      <c r="H65" s="89"/>
      <c r="I65" s="89"/>
      <c r="J65" s="90"/>
    </row>
    <row r="66" spans="1:10" x14ac:dyDescent="0.25">
      <c r="A66" s="149"/>
      <c r="B66" s="150"/>
      <c r="C66" s="89"/>
      <c r="D66" s="155">
        <f>COUNTIFS('MASTER LIST'!$L:$L,$B66,'MASTER LIST'!$I:$I,$A66)</f>
        <v>0</v>
      </c>
      <c r="E66" s="156" t="str">
        <f t="shared" si="6"/>
        <v/>
      </c>
      <c r="F66" s="89"/>
      <c r="G66" s="89"/>
      <c r="H66" s="89"/>
      <c r="I66" s="89"/>
      <c r="J66" s="90"/>
    </row>
    <row r="67" spans="1:10" x14ac:dyDescent="0.25">
      <c r="A67" s="149"/>
      <c r="B67" s="150"/>
      <c r="C67" s="89"/>
      <c r="D67" s="155">
        <f>COUNTIFS('MASTER LIST'!$L:$L,$B67,'MASTER LIST'!$I:$I,$A67)</f>
        <v>0</v>
      </c>
      <c r="E67" s="156" t="str">
        <f t="shared" si="6"/>
        <v/>
      </c>
      <c r="F67" s="89"/>
      <c r="G67" s="89"/>
      <c r="H67" s="89"/>
      <c r="I67" s="89"/>
      <c r="J67" s="90"/>
    </row>
    <row r="68" spans="1:10" x14ac:dyDescent="0.25">
      <c r="A68" s="149"/>
      <c r="B68" s="150"/>
      <c r="C68" s="89"/>
      <c r="D68" s="155">
        <f>COUNTIFS('MASTER LIST'!$L:$L,$B68,'MASTER LIST'!$I:$I,$A68)</f>
        <v>0</v>
      </c>
      <c r="E68" s="156" t="str">
        <f t="shared" si="6"/>
        <v/>
      </c>
      <c r="F68" s="89"/>
      <c r="G68" s="89"/>
      <c r="H68" s="89"/>
      <c r="I68" s="89"/>
      <c r="J68" s="90"/>
    </row>
    <row r="69" spans="1:10" x14ac:dyDescent="0.25">
      <c r="A69" s="149"/>
      <c r="B69" s="150"/>
      <c r="C69" s="89"/>
      <c r="D69" s="155">
        <f>COUNTIFS('MASTER LIST'!$L:$L,$B69,'MASTER LIST'!$I:$I,$A69)</f>
        <v>0</v>
      </c>
      <c r="E69" s="156" t="str">
        <f t="shared" si="6"/>
        <v/>
      </c>
      <c r="F69" s="89"/>
      <c r="G69" s="89"/>
      <c r="H69" s="89"/>
      <c r="I69" s="89"/>
      <c r="J69" s="90"/>
    </row>
    <row r="70" spans="1:10" x14ac:dyDescent="0.25">
      <c r="A70" s="149"/>
      <c r="B70" s="150"/>
      <c r="C70" s="89"/>
      <c r="D70" s="155">
        <f>COUNTIFS('MASTER LIST'!$L:$L,$B70,'MASTER LIST'!$I:$I,$A70)</f>
        <v>0</v>
      </c>
      <c r="E70" s="156" t="str">
        <f t="shared" si="6"/>
        <v/>
      </c>
      <c r="F70" s="89"/>
      <c r="G70" s="89"/>
      <c r="H70" s="89"/>
      <c r="I70" s="89"/>
      <c r="J70" s="90"/>
    </row>
    <row r="71" spans="1:10" x14ac:dyDescent="0.25">
      <c r="A71" s="149"/>
      <c r="B71" s="150"/>
      <c r="C71" s="89"/>
      <c r="D71" s="155">
        <f>COUNTIFS('MASTER LIST'!$L:$L,$B71,'MASTER LIST'!$I:$I,$A71)</f>
        <v>0</v>
      </c>
      <c r="E71" s="156" t="str">
        <f t="shared" si="6"/>
        <v/>
      </c>
      <c r="F71" s="89"/>
      <c r="G71" s="89"/>
      <c r="H71" s="89"/>
      <c r="I71" s="89"/>
      <c r="J71" s="90"/>
    </row>
    <row r="72" spans="1:10" x14ac:dyDescent="0.25">
      <c r="A72" s="149"/>
      <c r="B72" s="150"/>
      <c r="C72" s="89"/>
      <c r="D72" s="155">
        <f>COUNTIFS('MASTER LIST'!$L:$L,$B72,'MASTER LIST'!$I:$I,$A72)</f>
        <v>0</v>
      </c>
      <c r="E72" s="156" t="str">
        <f t="shared" si="6"/>
        <v/>
      </c>
      <c r="F72" s="89"/>
      <c r="G72" s="89"/>
      <c r="H72" s="89"/>
      <c r="I72" s="89"/>
      <c r="J72" s="90"/>
    </row>
    <row r="73" spans="1:10" x14ac:dyDescent="0.25">
      <c r="A73" s="149"/>
      <c r="B73" s="150"/>
      <c r="C73" s="89"/>
      <c r="D73" s="155">
        <f>COUNTIFS('MASTER LIST'!$L:$L,$B73,'MASTER LIST'!$I:$I,$A73)</f>
        <v>0</v>
      </c>
      <c r="E73" s="156" t="str">
        <f t="shared" si="6"/>
        <v/>
      </c>
      <c r="F73" s="89"/>
      <c r="G73" s="89"/>
      <c r="H73" s="89"/>
      <c r="I73" s="89"/>
      <c r="J73" s="90"/>
    </row>
    <row r="74" spans="1:10" x14ac:dyDescent="0.25">
      <c r="A74" s="149"/>
      <c r="B74" s="150"/>
      <c r="C74" s="89"/>
      <c r="D74" s="155">
        <f>COUNTIFS('MASTER LIST'!$L:$L,$B74,'MASTER LIST'!$I:$I,$A74)</f>
        <v>0</v>
      </c>
      <c r="E74" s="156" t="str">
        <f t="shared" si="6"/>
        <v/>
      </c>
      <c r="F74" s="89"/>
      <c r="G74" s="89"/>
      <c r="H74" s="89"/>
      <c r="I74" s="89"/>
      <c r="J74" s="90"/>
    </row>
    <row r="75" spans="1:10" x14ac:dyDescent="0.25">
      <c r="A75" s="149"/>
      <c r="B75" s="150"/>
      <c r="C75" s="89"/>
      <c r="D75" s="155">
        <f>COUNTIFS('MASTER LIST'!$L:$L,$B75,'MASTER LIST'!$I:$I,$A75)</f>
        <v>0</v>
      </c>
      <c r="E75" s="156" t="str">
        <f t="shared" si="6"/>
        <v/>
      </c>
      <c r="F75" s="89"/>
      <c r="G75" s="89"/>
      <c r="H75" s="89"/>
      <c r="I75" s="89"/>
      <c r="J75" s="90"/>
    </row>
    <row r="76" spans="1:10" x14ac:dyDescent="0.25">
      <c r="A76" s="149"/>
      <c r="B76" s="150"/>
      <c r="C76" s="89"/>
      <c r="D76" s="155">
        <f>COUNTIFS('MASTER LIST'!$L:$L,$B76,'MASTER LIST'!$I:$I,$A76)</f>
        <v>0</v>
      </c>
      <c r="E76" s="156" t="str">
        <f t="shared" si="6"/>
        <v/>
      </c>
      <c r="F76" s="89"/>
      <c r="G76" s="89"/>
      <c r="H76" s="89"/>
      <c r="I76" s="89"/>
      <c r="J76" s="90"/>
    </row>
    <row r="77" spans="1:10" x14ac:dyDescent="0.25">
      <c r="A77" s="149"/>
      <c r="B77" s="150"/>
      <c r="C77" s="89"/>
      <c r="D77" s="155">
        <f>COUNTIFS('MASTER LIST'!$L:$L,$B77,'MASTER LIST'!$I:$I,$A77)</f>
        <v>0</v>
      </c>
      <c r="E77" s="156" t="str">
        <f t="shared" si="6"/>
        <v/>
      </c>
      <c r="F77" s="89"/>
      <c r="G77" s="89"/>
      <c r="H77" s="89"/>
      <c r="I77" s="89"/>
      <c r="J77" s="90"/>
    </row>
    <row r="78" spans="1:10" x14ac:dyDescent="0.25">
      <c r="A78" s="149"/>
      <c r="B78" s="150"/>
      <c r="C78" s="89"/>
      <c r="D78" s="155">
        <f>COUNTIFS('MASTER LIST'!$L:$L,$B78,'MASTER LIST'!$I:$I,$A78)</f>
        <v>0</v>
      </c>
      <c r="E78" s="156" t="str">
        <f t="shared" si="6"/>
        <v/>
      </c>
      <c r="F78" s="89"/>
      <c r="G78" s="89"/>
      <c r="H78" s="89"/>
      <c r="I78" s="89"/>
      <c r="J78" s="90"/>
    </row>
    <row r="79" spans="1:10" x14ac:dyDescent="0.25">
      <c r="A79" s="149"/>
      <c r="B79" s="150"/>
      <c r="C79" s="89"/>
      <c r="D79" s="155">
        <f>COUNTIFS('MASTER LIST'!$L:$L,$B79,'MASTER LIST'!$I:$I,$A79)</f>
        <v>0</v>
      </c>
      <c r="E79" s="156" t="str">
        <f t="shared" si="6"/>
        <v/>
      </c>
      <c r="F79" s="89"/>
      <c r="G79" s="89"/>
      <c r="H79" s="89"/>
      <c r="I79" s="89"/>
      <c r="J79" s="90"/>
    </row>
    <row r="80" spans="1:10" x14ac:dyDescent="0.25">
      <c r="A80" s="149"/>
      <c r="B80" s="150"/>
      <c r="C80" s="89"/>
      <c r="D80" s="155">
        <f>COUNTIFS('MASTER LIST'!$L:$L,$B80,'MASTER LIST'!$I:$I,$A80)</f>
        <v>0</v>
      </c>
      <c r="E80" s="156" t="str">
        <f t="shared" si="6"/>
        <v/>
      </c>
      <c r="F80" s="89"/>
      <c r="G80" s="89"/>
      <c r="H80" s="89"/>
      <c r="I80" s="89"/>
      <c r="J80" s="90"/>
    </row>
    <row r="81" spans="1:10" x14ac:dyDescent="0.25">
      <c r="A81" s="149"/>
      <c r="B81" s="150"/>
      <c r="C81" s="89"/>
      <c r="D81" s="155">
        <f>COUNTIFS('MASTER LIST'!$L:$L,$B81,'MASTER LIST'!$I:$I,$A81)</f>
        <v>0</v>
      </c>
      <c r="E81" s="156" t="str">
        <f t="shared" si="6"/>
        <v/>
      </c>
      <c r="F81" s="89"/>
      <c r="G81" s="89"/>
      <c r="H81" s="89"/>
      <c r="I81" s="89"/>
      <c r="J81" s="90"/>
    </row>
    <row r="82" spans="1:10" x14ac:dyDescent="0.25">
      <c r="A82" s="149"/>
      <c r="B82" s="150"/>
      <c r="C82" s="89"/>
      <c r="D82" s="155">
        <f>COUNTIFS('MASTER LIST'!$L:$L,$B82,'MASTER LIST'!$I:$I,$A82)</f>
        <v>0</v>
      </c>
      <c r="E82" s="156" t="str">
        <f t="shared" si="6"/>
        <v/>
      </c>
      <c r="F82" s="89"/>
      <c r="G82" s="89"/>
      <c r="H82" s="89"/>
      <c r="I82" s="89"/>
      <c r="J82" s="90"/>
    </row>
    <row r="83" spans="1:10" x14ac:dyDescent="0.25">
      <c r="A83" s="149"/>
      <c r="B83" s="150"/>
      <c r="C83" s="89"/>
      <c r="D83" s="155">
        <f>COUNTIFS('MASTER LIST'!$L:$L,$B83,'MASTER LIST'!$I:$I,$A83)</f>
        <v>0</v>
      </c>
      <c r="E83" s="156" t="str">
        <f t="shared" ref="E83:E146" si="7">IFERROR($D83/$C83,"")</f>
        <v/>
      </c>
      <c r="F83" s="89"/>
      <c r="G83" s="89"/>
      <c r="H83" s="89"/>
      <c r="I83" s="89"/>
      <c r="J83" s="90"/>
    </row>
    <row r="84" spans="1:10" x14ac:dyDescent="0.25">
      <c r="A84" s="149"/>
      <c r="B84" s="150"/>
      <c r="C84" s="89"/>
      <c r="D84" s="155">
        <f>COUNTIFS('MASTER LIST'!$L:$L,$B84,'MASTER LIST'!$I:$I,$A84)</f>
        <v>0</v>
      </c>
      <c r="E84" s="156" t="str">
        <f t="shared" si="7"/>
        <v/>
      </c>
      <c r="F84" s="89"/>
      <c r="G84" s="89"/>
      <c r="H84" s="89"/>
      <c r="I84" s="89"/>
      <c r="J84" s="90"/>
    </row>
    <row r="85" spans="1:10" x14ac:dyDescent="0.25">
      <c r="A85" s="149"/>
      <c r="B85" s="150"/>
      <c r="C85" s="89"/>
      <c r="D85" s="155">
        <f>COUNTIFS('MASTER LIST'!$L:$L,$B85,'MASTER LIST'!$I:$I,$A85)</f>
        <v>0</v>
      </c>
      <c r="E85" s="156" t="str">
        <f t="shared" si="7"/>
        <v/>
      </c>
      <c r="F85" s="89"/>
      <c r="G85" s="89"/>
      <c r="H85" s="89"/>
      <c r="I85" s="89"/>
      <c r="J85" s="90"/>
    </row>
    <row r="86" spans="1:10" x14ac:dyDescent="0.25">
      <c r="A86" s="149"/>
      <c r="B86" s="150"/>
      <c r="C86" s="89"/>
      <c r="D86" s="155">
        <f>COUNTIFS('MASTER LIST'!$L:$L,$B86,'MASTER LIST'!$I:$I,$A86)</f>
        <v>0</v>
      </c>
      <c r="E86" s="156" t="str">
        <f t="shared" si="7"/>
        <v/>
      </c>
      <c r="F86" s="89"/>
      <c r="G86" s="89"/>
      <c r="H86" s="89"/>
      <c r="I86" s="89"/>
      <c r="J86" s="90"/>
    </row>
    <row r="87" spans="1:10" x14ac:dyDescent="0.25">
      <c r="A87" s="151"/>
      <c r="B87" s="152"/>
      <c r="C87" s="71"/>
      <c r="D87" s="155">
        <f>COUNTIFS('MASTER LIST'!$L:$L,$B87,'MASTER LIST'!$I:$I,$A87)</f>
        <v>0</v>
      </c>
      <c r="E87" s="156" t="str">
        <f t="shared" si="7"/>
        <v/>
      </c>
      <c r="F87" s="71"/>
      <c r="G87" s="71"/>
      <c r="H87" s="71"/>
      <c r="I87" s="71"/>
      <c r="J87" s="72"/>
    </row>
    <row r="88" spans="1:10" x14ac:dyDescent="0.25">
      <c r="A88" s="151"/>
      <c r="B88" s="152"/>
      <c r="C88" s="71"/>
      <c r="D88" s="155">
        <f>COUNTIFS('MASTER LIST'!$L:$L,$B88,'MASTER LIST'!$I:$I,$A88)</f>
        <v>0</v>
      </c>
      <c r="E88" s="156" t="str">
        <f t="shared" si="7"/>
        <v/>
      </c>
      <c r="F88" s="71"/>
      <c r="G88" s="71"/>
      <c r="H88" s="71"/>
      <c r="I88" s="71"/>
      <c r="J88" s="72"/>
    </row>
    <row r="89" spans="1:10" x14ac:dyDescent="0.25">
      <c r="A89" s="151"/>
      <c r="B89" s="152"/>
      <c r="C89" s="71"/>
      <c r="D89" s="155">
        <f>COUNTIFS('MASTER LIST'!$L:$L,$B89,'MASTER LIST'!$I:$I,$A89)</f>
        <v>0</v>
      </c>
      <c r="E89" s="156" t="str">
        <f t="shared" si="7"/>
        <v/>
      </c>
      <c r="F89" s="71"/>
      <c r="G89" s="71"/>
      <c r="H89" s="71"/>
      <c r="I89" s="71"/>
      <c r="J89" s="72"/>
    </row>
    <row r="90" spans="1:10" x14ac:dyDescent="0.25">
      <c r="A90" s="151"/>
      <c r="B90" s="152"/>
      <c r="C90" s="71"/>
      <c r="D90" s="155">
        <f>COUNTIFS('MASTER LIST'!$L:$L,$B90,'MASTER LIST'!$I:$I,$A90)</f>
        <v>0</v>
      </c>
      <c r="E90" s="156" t="str">
        <f t="shared" si="7"/>
        <v/>
      </c>
      <c r="F90" s="71"/>
      <c r="G90" s="71"/>
      <c r="H90" s="71"/>
      <c r="I90" s="71"/>
      <c r="J90" s="72"/>
    </row>
    <row r="91" spans="1:10" x14ac:dyDescent="0.25">
      <c r="A91" s="151"/>
      <c r="B91" s="152"/>
      <c r="C91" s="71"/>
      <c r="D91" s="155">
        <f>COUNTIFS('MASTER LIST'!$L:$L,$B91,'MASTER LIST'!$I:$I,$A91)</f>
        <v>0</v>
      </c>
      <c r="E91" s="156" t="str">
        <f t="shared" si="7"/>
        <v/>
      </c>
      <c r="F91" s="71"/>
      <c r="G91" s="71"/>
      <c r="H91" s="71"/>
      <c r="I91" s="71"/>
      <c r="J91" s="72"/>
    </row>
    <row r="92" spans="1:10" x14ac:dyDescent="0.25">
      <c r="A92" s="151"/>
      <c r="B92" s="152"/>
      <c r="C92" s="71"/>
      <c r="D92" s="155">
        <f>COUNTIFS('MASTER LIST'!$L:$L,$B92,'MASTER LIST'!$I:$I,$A92)</f>
        <v>0</v>
      </c>
      <c r="E92" s="156" t="str">
        <f t="shared" si="7"/>
        <v/>
      </c>
      <c r="F92" s="71"/>
      <c r="G92" s="71"/>
      <c r="H92" s="71"/>
      <c r="I92" s="71"/>
      <c r="J92" s="72"/>
    </row>
    <row r="93" spans="1:10" x14ac:dyDescent="0.25">
      <c r="A93" s="151"/>
      <c r="B93" s="152"/>
      <c r="C93" s="71"/>
      <c r="D93" s="155">
        <f>COUNTIFS('MASTER LIST'!$L:$L,$B93,'MASTER LIST'!$I:$I,$A93)</f>
        <v>0</v>
      </c>
      <c r="E93" s="156" t="str">
        <f t="shared" si="7"/>
        <v/>
      </c>
      <c r="F93" s="71"/>
      <c r="G93" s="71"/>
      <c r="H93" s="71"/>
      <c r="I93" s="71"/>
      <c r="J93" s="72"/>
    </row>
    <row r="94" spans="1:10" x14ac:dyDescent="0.25">
      <c r="A94" s="151"/>
      <c r="B94" s="152"/>
      <c r="C94" s="71"/>
      <c r="D94" s="155">
        <f>COUNTIFS('MASTER LIST'!$L:$L,$B94,'MASTER LIST'!$I:$I,$A94)</f>
        <v>0</v>
      </c>
      <c r="E94" s="156" t="str">
        <f t="shared" si="7"/>
        <v/>
      </c>
      <c r="F94" s="71"/>
      <c r="G94" s="71"/>
      <c r="H94" s="71"/>
      <c r="I94" s="71"/>
      <c r="J94" s="72"/>
    </row>
    <row r="95" spans="1:10" x14ac:dyDescent="0.25">
      <c r="A95" s="151"/>
      <c r="B95" s="152"/>
      <c r="C95" s="71"/>
      <c r="D95" s="155">
        <f>COUNTIFS('MASTER LIST'!$L:$L,$B95,'MASTER LIST'!$I:$I,$A95)</f>
        <v>0</v>
      </c>
      <c r="E95" s="156" t="str">
        <f t="shared" si="7"/>
        <v/>
      </c>
      <c r="F95" s="71"/>
      <c r="G95" s="71"/>
      <c r="H95" s="71"/>
      <c r="I95" s="71"/>
      <c r="J95" s="72"/>
    </row>
    <row r="96" spans="1:10" x14ac:dyDescent="0.25">
      <c r="A96" s="151"/>
      <c r="B96" s="152"/>
      <c r="C96" s="71"/>
      <c r="D96" s="155">
        <f>COUNTIFS('MASTER LIST'!$L:$L,$B96,'MASTER LIST'!$I:$I,$A96)</f>
        <v>0</v>
      </c>
      <c r="E96" s="156" t="str">
        <f t="shared" si="7"/>
        <v/>
      </c>
      <c r="F96" s="71"/>
      <c r="G96" s="71"/>
      <c r="H96" s="71"/>
      <c r="I96" s="71"/>
      <c r="J96" s="72"/>
    </row>
    <row r="97" spans="1:10" x14ac:dyDescent="0.25">
      <c r="A97" s="151"/>
      <c r="B97" s="152"/>
      <c r="C97" s="71"/>
      <c r="D97" s="155">
        <f>COUNTIFS('MASTER LIST'!$L:$L,$B97,'MASTER LIST'!$I:$I,$A97)</f>
        <v>0</v>
      </c>
      <c r="E97" s="156" t="str">
        <f t="shared" si="7"/>
        <v/>
      </c>
      <c r="F97" s="71"/>
      <c r="G97" s="71"/>
      <c r="H97" s="71"/>
      <c r="I97" s="71"/>
      <c r="J97" s="72"/>
    </row>
    <row r="98" spans="1:10" x14ac:dyDescent="0.25">
      <c r="A98" s="151"/>
      <c r="B98" s="152"/>
      <c r="C98" s="71"/>
      <c r="D98" s="155">
        <f>COUNTIFS('MASTER LIST'!$L:$L,$B98,'MASTER LIST'!$I:$I,$A98)</f>
        <v>0</v>
      </c>
      <c r="E98" s="156" t="str">
        <f t="shared" si="7"/>
        <v/>
      </c>
      <c r="F98" s="71"/>
      <c r="G98" s="71"/>
      <c r="H98" s="71"/>
      <c r="I98" s="71"/>
      <c r="J98" s="72"/>
    </row>
    <row r="99" spans="1:10" x14ac:dyDescent="0.25">
      <c r="A99" s="151"/>
      <c r="B99" s="152"/>
      <c r="C99" s="71"/>
      <c r="D99" s="155">
        <f>COUNTIFS('MASTER LIST'!$L:$L,$B99,'MASTER LIST'!$I:$I,$A99)</f>
        <v>0</v>
      </c>
      <c r="E99" s="156" t="str">
        <f t="shared" si="7"/>
        <v/>
      </c>
      <c r="F99" s="71"/>
      <c r="G99" s="71"/>
      <c r="H99" s="71"/>
      <c r="I99" s="71"/>
      <c r="J99" s="72"/>
    </row>
    <row r="100" spans="1:10" x14ac:dyDescent="0.25">
      <c r="A100" s="151"/>
      <c r="B100" s="152"/>
      <c r="C100" s="71"/>
      <c r="D100" s="155">
        <f>COUNTIFS('MASTER LIST'!$L:$L,$B100,'MASTER LIST'!$I:$I,$A100)</f>
        <v>0</v>
      </c>
      <c r="E100" s="156" t="str">
        <f t="shared" si="7"/>
        <v/>
      </c>
      <c r="F100" s="71"/>
      <c r="G100" s="71"/>
      <c r="H100" s="71"/>
      <c r="I100" s="71"/>
      <c r="J100" s="72"/>
    </row>
    <row r="101" spans="1:10" x14ac:dyDescent="0.25">
      <c r="A101" s="151"/>
      <c r="B101" s="152"/>
      <c r="C101" s="71"/>
      <c r="D101" s="155">
        <f>COUNTIFS('MASTER LIST'!$L:$L,$B101,'MASTER LIST'!$I:$I,$A101)</f>
        <v>0</v>
      </c>
      <c r="E101" s="156" t="str">
        <f t="shared" si="7"/>
        <v/>
      </c>
      <c r="F101" s="71"/>
      <c r="G101" s="71"/>
      <c r="H101" s="71"/>
      <c r="I101" s="71"/>
      <c r="J101" s="72"/>
    </row>
    <row r="102" spans="1:10" x14ac:dyDescent="0.25">
      <c r="A102" s="151"/>
      <c r="B102" s="152"/>
      <c r="C102" s="71"/>
      <c r="D102" s="155">
        <f>COUNTIFS('MASTER LIST'!$L:$L,$B102,'MASTER LIST'!$I:$I,$A102)</f>
        <v>0</v>
      </c>
      <c r="E102" s="156" t="str">
        <f t="shared" si="7"/>
        <v/>
      </c>
      <c r="F102" s="71"/>
      <c r="G102" s="71"/>
      <c r="H102" s="71"/>
      <c r="I102" s="71"/>
      <c r="J102" s="72"/>
    </row>
    <row r="103" spans="1:10" x14ac:dyDescent="0.25">
      <c r="A103" s="151"/>
      <c r="B103" s="152"/>
      <c r="C103" s="71"/>
      <c r="D103" s="155">
        <f>COUNTIFS('MASTER LIST'!$L:$L,$B103,'MASTER LIST'!$I:$I,$A103)</f>
        <v>0</v>
      </c>
      <c r="E103" s="156" t="str">
        <f t="shared" si="7"/>
        <v/>
      </c>
      <c r="F103" s="71"/>
      <c r="G103" s="71"/>
      <c r="H103" s="71"/>
      <c r="I103" s="71"/>
      <c r="J103" s="72"/>
    </row>
    <row r="104" spans="1:10" x14ac:dyDescent="0.25">
      <c r="A104" s="151"/>
      <c r="B104" s="152"/>
      <c r="C104" s="71"/>
      <c r="D104" s="155">
        <f>COUNTIFS('MASTER LIST'!$L:$L,$B104,'MASTER LIST'!$I:$I,$A104)</f>
        <v>0</v>
      </c>
      <c r="E104" s="156" t="str">
        <f t="shared" si="7"/>
        <v/>
      </c>
      <c r="F104" s="71"/>
      <c r="G104" s="71"/>
      <c r="H104" s="71"/>
      <c r="I104" s="71"/>
      <c r="J104" s="72"/>
    </row>
    <row r="105" spans="1:10" x14ac:dyDescent="0.25">
      <c r="A105" s="151"/>
      <c r="B105" s="152"/>
      <c r="C105" s="71"/>
      <c r="D105" s="155">
        <f>COUNTIFS('MASTER LIST'!$L:$L,$B105,'MASTER LIST'!$I:$I,$A105)</f>
        <v>0</v>
      </c>
      <c r="E105" s="156" t="str">
        <f t="shared" si="7"/>
        <v/>
      </c>
      <c r="F105" s="71"/>
      <c r="G105" s="71"/>
      <c r="H105" s="71"/>
      <c r="I105" s="71"/>
      <c r="J105" s="72"/>
    </row>
    <row r="106" spans="1:10" x14ac:dyDescent="0.25">
      <c r="A106" s="151"/>
      <c r="B106" s="152"/>
      <c r="C106" s="71"/>
      <c r="D106" s="155">
        <f>COUNTIFS('MASTER LIST'!$L:$L,$B106,'MASTER LIST'!$I:$I,$A106)</f>
        <v>0</v>
      </c>
      <c r="E106" s="156" t="str">
        <f t="shared" si="7"/>
        <v/>
      </c>
      <c r="F106" s="71"/>
      <c r="G106" s="71"/>
      <c r="H106" s="71"/>
      <c r="I106" s="71"/>
      <c r="J106" s="72"/>
    </row>
    <row r="107" spans="1:10" x14ac:dyDescent="0.25">
      <c r="A107" s="151"/>
      <c r="B107" s="152"/>
      <c r="C107" s="71"/>
      <c r="D107" s="155">
        <f>COUNTIFS('MASTER LIST'!$L:$L,$B107,'MASTER LIST'!$I:$I,$A107)</f>
        <v>0</v>
      </c>
      <c r="E107" s="156" t="str">
        <f t="shared" si="7"/>
        <v/>
      </c>
      <c r="F107" s="71"/>
      <c r="G107" s="71"/>
      <c r="H107" s="71"/>
      <c r="I107" s="71"/>
      <c r="J107" s="72"/>
    </row>
    <row r="108" spans="1:10" x14ac:dyDescent="0.25">
      <c r="A108" s="151"/>
      <c r="B108" s="152"/>
      <c r="C108" s="71"/>
      <c r="D108" s="155">
        <f>COUNTIFS('MASTER LIST'!$L:$L,$B108,'MASTER LIST'!$I:$I,$A108)</f>
        <v>0</v>
      </c>
      <c r="E108" s="156" t="str">
        <f t="shared" si="7"/>
        <v/>
      </c>
      <c r="F108" s="71"/>
      <c r="G108" s="71"/>
      <c r="H108" s="71"/>
      <c r="I108" s="71"/>
      <c r="J108" s="72"/>
    </row>
    <row r="109" spans="1:10" x14ac:dyDescent="0.25">
      <c r="A109" s="151"/>
      <c r="B109" s="152"/>
      <c r="C109" s="71"/>
      <c r="D109" s="155">
        <f>COUNTIFS('MASTER LIST'!$L:$L,$B109,'MASTER LIST'!$I:$I,$A109)</f>
        <v>0</v>
      </c>
      <c r="E109" s="156" t="str">
        <f t="shared" si="7"/>
        <v/>
      </c>
      <c r="F109" s="71"/>
      <c r="G109" s="71"/>
      <c r="H109" s="71"/>
      <c r="I109" s="71"/>
      <c r="J109" s="72"/>
    </row>
    <row r="110" spans="1:10" x14ac:dyDescent="0.25">
      <c r="A110" s="151"/>
      <c r="B110" s="152"/>
      <c r="C110" s="71"/>
      <c r="D110" s="155">
        <f>COUNTIFS('MASTER LIST'!$L:$L,$B110,'MASTER LIST'!$I:$I,$A110)</f>
        <v>0</v>
      </c>
      <c r="E110" s="156" t="str">
        <f t="shared" si="7"/>
        <v/>
      </c>
      <c r="F110" s="71"/>
      <c r="G110" s="71"/>
      <c r="H110" s="71"/>
      <c r="I110" s="71"/>
      <c r="J110" s="72"/>
    </row>
    <row r="111" spans="1:10" x14ac:dyDescent="0.25">
      <c r="A111" s="151"/>
      <c r="B111" s="152"/>
      <c r="C111" s="71"/>
      <c r="D111" s="155">
        <f>COUNTIFS('MASTER LIST'!$L:$L,$B111,'MASTER LIST'!$I:$I,$A111)</f>
        <v>0</v>
      </c>
      <c r="E111" s="156" t="str">
        <f t="shared" si="7"/>
        <v/>
      </c>
      <c r="F111" s="71"/>
      <c r="G111" s="71"/>
      <c r="H111" s="71"/>
      <c r="I111" s="71"/>
      <c r="J111" s="72"/>
    </row>
    <row r="112" spans="1:10" x14ac:dyDescent="0.25">
      <c r="A112" s="151"/>
      <c r="B112" s="152"/>
      <c r="C112" s="71"/>
      <c r="D112" s="155">
        <f>COUNTIFS('MASTER LIST'!$L:$L,$B112,'MASTER LIST'!$I:$I,$A112)</f>
        <v>0</v>
      </c>
      <c r="E112" s="156" t="str">
        <f t="shared" si="7"/>
        <v/>
      </c>
      <c r="F112" s="71"/>
      <c r="G112" s="71"/>
      <c r="H112" s="71"/>
      <c r="I112" s="71"/>
      <c r="J112" s="72"/>
    </row>
    <row r="113" spans="1:10" x14ac:dyDescent="0.25">
      <c r="A113" s="151"/>
      <c r="B113" s="152"/>
      <c r="C113" s="71"/>
      <c r="D113" s="155">
        <f>COUNTIFS('MASTER LIST'!$L:$L,$B113,'MASTER LIST'!$I:$I,$A113)</f>
        <v>0</v>
      </c>
      <c r="E113" s="156" t="str">
        <f t="shared" si="7"/>
        <v/>
      </c>
      <c r="F113" s="71"/>
      <c r="G113" s="71"/>
      <c r="H113" s="71"/>
      <c r="I113" s="71"/>
      <c r="J113" s="72"/>
    </row>
    <row r="114" spans="1:10" x14ac:dyDescent="0.25">
      <c r="A114" s="151"/>
      <c r="B114" s="152"/>
      <c r="C114" s="71"/>
      <c r="D114" s="155">
        <f>COUNTIFS('MASTER LIST'!$L:$L,$B114,'MASTER LIST'!$I:$I,$A114)</f>
        <v>0</v>
      </c>
      <c r="E114" s="156" t="str">
        <f t="shared" si="7"/>
        <v/>
      </c>
      <c r="F114" s="71"/>
      <c r="G114" s="71"/>
      <c r="H114" s="71"/>
      <c r="I114" s="71"/>
      <c r="J114" s="72"/>
    </row>
    <row r="115" spans="1:10" x14ac:dyDescent="0.25">
      <c r="A115" s="151"/>
      <c r="B115" s="152"/>
      <c r="C115" s="71"/>
      <c r="D115" s="155">
        <f>COUNTIFS('MASTER LIST'!$L:$L,$B115,'MASTER LIST'!$I:$I,$A115)</f>
        <v>0</v>
      </c>
      <c r="E115" s="156" t="str">
        <f t="shared" si="7"/>
        <v/>
      </c>
      <c r="F115" s="71"/>
      <c r="G115" s="71"/>
      <c r="H115" s="71"/>
      <c r="I115" s="71"/>
      <c r="J115" s="72"/>
    </row>
    <row r="116" spans="1:10" x14ac:dyDescent="0.25">
      <c r="A116" s="151"/>
      <c r="B116" s="152"/>
      <c r="C116" s="71"/>
      <c r="D116" s="155">
        <f>COUNTIFS('MASTER LIST'!$L:$L,$B116,'MASTER LIST'!$I:$I,$A116)</f>
        <v>0</v>
      </c>
      <c r="E116" s="156" t="str">
        <f t="shared" si="7"/>
        <v/>
      </c>
      <c r="F116" s="71"/>
      <c r="G116" s="71"/>
      <c r="H116" s="71"/>
      <c r="I116" s="71"/>
      <c r="J116" s="72"/>
    </row>
    <row r="117" spans="1:10" x14ac:dyDescent="0.25">
      <c r="A117" s="151"/>
      <c r="B117" s="152"/>
      <c r="C117" s="71"/>
      <c r="D117" s="155">
        <f>COUNTIFS('MASTER LIST'!$L:$L,$B117,'MASTER LIST'!$I:$I,$A117)</f>
        <v>0</v>
      </c>
      <c r="E117" s="156" t="str">
        <f t="shared" si="7"/>
        <v/>
      </c>
      <c r="F117" s="71"/>
      <c r="G117" s="71"/>
      <c r="H117" s="71"/>
      <c r="I117" s="71"/>
      <c r="J117" s="72"/>
    </row>
    <row r="118" spans="1:10" x14ac:dyDescent="0.25">
      <c r="A118" s="151"/>
      <c r="B118" s="152"/>
      <c r="C118" s="71"/>
      <c r="D118" s="155">
        <f>COUNTIFS('MASTER LIST'!$L:$L,$B118,'MASTER LIST'!$I:$I,$A118)</f>
        <v>0</v>
      </c>
      <c r="E118" s="156" t="str">
        <f t="shared" si="7"/>
        <v/>
      </c>
      <c r="F118" s="71"/>
      <c r="G118" s="71"/>
      <c r="H118" s="71"/>
      <c r="I118" s="71"/>
      <c r="J118" s="72"/>
    </row>
    <row r="119" spans="1:10" x14ac:dyDescent="0.25">
      <c r="A119" s="151"/>
      <c r="B119" s="152"/>
      <c r="C119" s="71"/>
      <c r="D119" s="155">
        <f>COUNTIFS('MASTER LIST'!$L:$L,$B119,'MASTER LIST'!$I:$I,$A119)</f>
        <v>0</v>
      </c>
      <c r="E119" s="156" t="str">
        <f t="shared" si="7"/>
        <v/>
      </c>
      <c r="F119" s="71"/>
      <c r="G119" s="71"/>
      <c r="H119" s="71"/>
      <c r="I119" s="71"/>
      <c r="J119" s="72"/>
    </row>
    <row r="120" spans="1:10" x14ac:dyDescent="0.25">
      <c r="A120" s="151"/>
      <c r="B120" s="152"/>
      <c r="C120" s="71"/>
      <c r="D120" s="155">
        <f>COUNTIFS('MASTER LIST'!$L:$L,$B120,'MASTER LIST'!$I:$I,$A120)</f>
        <v>0</v>
      </c>
      <c r="E120" s="156" t="str">
        <f t="shared" si="7"/>
        <v/>
      </c>
      <c r="F120" s="71"/>
      <c r="G120" s="71"/>
      <c r="H120" s="71"/>
      <c r="I120" s="71"/>
      <c r="J120" s="72"/>
    </row>
    <row r="121" spans="1:10" x14ac:dyDescent="0.25">
      <c r="A121" s="151"/>
      <c r="B121" s="152"/>
      <c r="C121" s="71"/>
      <c r="D121" s="155">
        <f>COUNTIFS('MASTER LIST'!$L:$L,$B121,'MASTER LIST'!$I:$I,$A121)</f>
        <v>0</v>
      </c>
      <c r="E121" s="156" t="str">
        <f t="shared" si="7"/>
        <v/>
      </c>
      <c r="F121" s="71"/>
      <c r="G121" s="71"/>
      <c r="H121" s="71"/>
      <c r="I121" s="71"/>
      <c r="J121" s="72"/>
    </row>
    <row r="122" spans="1:10" x14ac:dyDescent="0.25">
      <c r="A122" s="151"/>
      <c r="B122" s="152"/>
      <c r="C122" s="71"/>
      <c r="D122" s="155">
        <f>COUNTIFS('MASTER LIST'!$L:$L,$B122,'MASTER LIST'!$I:$I,$A122)</f>
        <v>0</v>
      </c>
      <c r="E122" s="156" t="str">
        <f t="shared" si="7"/>
        <v/>
      </c>
      <c r="F122" s="71"/>
      <c r="G122" s="71"/>
      <c r="H122" s="71"/>
      <c r="I122" s="71"/>
      <c r="J122" s="72"/>
    </row>
    <row r="123" spans="1:10" x14ac:dyDescent="0.25">
      <c r="A123" s="151"/>
      <c r="B123" s="152"/>
      <c r="C123" s="71"/>
      <c r="D123" s="155">
        <f>COUNTIFS('MASTER LIST'!$L:$L,$B123,'MASTER LIST'!$I:$I,$A123)</f>
        <v>0</v>
      </c>
      <c r="E123" s="156" t="str">
        <f t="shared" si="7"/>
        <v/>
      </c>
      <c r="F123" s="71"/>
      <c r="G123" s="71"/>
      <c r="H123" s="71"/>
      <c r="I123" s="71"/>
      <c r="J123" s="72"/>
    </row>
    <row r="124" spans="1:10" x14ac:dyDescent="0.25">
      <c r="A124" s="151"/>
      <c r="B124" s="152"/>
      <c r="C124" s="71"/>
      <c r="D124" s="155">
        <f>COUNTIFS('MASTER LIST'!$L:$L,$B124,'MASTER LIST'!$I:$I,$A124)</f>
        <v>0</v>
      </c>
      <c r="E124" s="156" t="str">
        <f t="shared" si="7"/>
        <v/>
      </c>
      <c r="F124" s="71"/>
      <c r="G124" s="71"/>
      <c r="H124" s="71"/>
      <c r="I124" s="71"/>
      <c r="J124" s="72"/>
    </row>
    <row r="125" spans="1:10" x14ac:dyDescent="0.25">
      <c r="A125" s="151"/>
      <c r="B125" s="152"/>
      <c r="C125" s="71"/>
      <c r="D125" s="155">
        <f>COUNTIFS('MASTER LIST'!$L:$L,$B125,'MASTER LIST'!$I:$I,$A125)</f>
        <v>0</v>
      </c>
      <c r="E125" s="156" t="str">
        <f t="shared" si="7"/>
        <v/>
      </c>
      <c r="F125" s="71"/>
      <c r="G125" s="71"/>
      <c r="H125" s="71"/>
      <c r="I125" s="71"/>
      <c r="J125" s="72"/>
    </row>
    <row r="126" spans="1:10" x14ac:dyDescent="0.25">
      <c r="A126" s="151"/>
      <c r="B126" s="152"/>
      <c r="C126" s="71"/>
      <c r="D126" s="155">
        <f>COUNTIFS('MASTER LIST'!$L:$L,$B126,'MASTER LIST'!$I:$I,$A126)</f>
        <v>0</v>
      </c>
      <c r="E126" s="156" t="str">
        <f t="shared" si="7"/>
        <v/>
      </c>
      <c r="F126" s="71"/>
      <c r="G126" s="71"/>
      <c r="H126" s="71"/>
      <c r="I126" s="71"/>
      <c r="J126" s="72"/>
    </row>
    <row r="127" spans="1:10" x14ac:dyDescent="0.25">
      <c r="A127" s="151"/>
      <c r="B127" s="152"/>
      <c r="C127" s="71"/>
      <c r="D127" s="155">
        <f>COUNTIFS('MASTER LIST'!$L:$L,$B127,'MASTER LIST'!$I:$I,$A127)</f>
        <v>0</v>
      </c>
      <c r="E127" s="156" t="str">
        <f t="shared" si="7"/>
        <v/>
      </c>
      <c r="F127" s="71"/>
      <c r="G127" s="71"/>
      <c r="H127" s="71"/>
      <c r="I127" s="71"/>
      <c r="J127" s="72"/>
    </row>
    <row r="128" spans="1:10" x14ac:dyDescent="0.25">
      <c r="A128" s="151"/>
      <c r="B128" s="152"/>
      <c r="C128" s="71"/>
      <c r="D128" s="155">
        <f>COUNTIFS('MASTER LIST'!$L:$L,$B128,'MASTER LIST'!$I:$I,$A128)</f>
        <v>0</v>
      </c>
      <c r="E128" s="156" t="str">
        <f t="shared" si="7"/>
        <v/>
      </c>
      <c r="F128" s="71"/>
      <c r="G128" s="71"/>
      <c r="H128" s="71"/>
      <c r="I128" s="71"/>
      <c r="J128" s="72"/>
    </row>
    <row r="129" spans="1:10" x14ac:dyDescent="0.25">
      <c r="A129" s="151"/>
      <c r="B129" s="152"/>
      <c r="C129" s="71"/>
      <c r="D129" s="155">
        <f>COUNTIFS('MASTER LIST'!$L:$L,$B129,'MASTER LIST'!$I:$I,$A129)</f>
        <v>0</v>
      </c>
      <c r="E129" s="156" t="str">
        <f t="shared" si="7"/>
        <v/>
      </c>
      <c r="F129" s="71"/>
      <c r="G129" s="71"/>
      <c r="H129" s="71"/>
      <c r="I129" s="71"/>
      <c r="J129" s="72"/>
    </row>
    <row r="130" spans="1:10" x14ac:dyDescent="0.25">
      <c r="A130" s="151"/>
      <c r="B130" s="152"/>
      <c r="C130" s="71"/>
      <c r="D130" s="155">
        <f>COUNTIFS('MASTER LIST'!$L:$L,$B130,'MASTER LIST'!$I:$I,$A130)</f>
        <v>0</v>
      </c>
      <c r="E130" s="156" t="str">
        <f t="shared" si="7"/>
        <v/>
      </c>
      <c r="F130" s="71"/>
      <c r="G130" s="71"/>
      <c r="H130" s="71"/>
      <c r="I130" s="71"/>
      <c r="J130" s="72"/>
    </row>
    <row r="131" spans="1:10" x14ac:dyDescent="0.25">
      <c r="A131" s="151"/>
      <c r="B131" s="152"/>
      <c r="C131" s="71"/>
      <c r="D131" s="155">
        <f>COUNTIFS('MASTER LIST'!$L:$L,$B131,'MASTER LIST'!$I:$I,$A131)</f>
        <v>0</v>
      </c>
      <c r="E131" s="156" t="str">
        <f t="shared" si="7"/>
        <v/>
      </c>
      <c r="F131" s="71"/>
      <c r="G131" s="71"/>
      <c r="H131" s="71"/>
      <c r="I131" s="71"/>
      <c r="J131" s="72"/>
    </row>
    <row r="132" spans="1:10" x14ac:dyDescent="0.25">
      <c r="A132" s="151"/>
      <c r="B132" s="152"/>
      <c r="C132" s="71"/>
      <c r="D132" s="155">
        <f>COUNTIFS('MASTER LIST'!$L:$L,$B132,'MASTER LIST'!$I:$I,$A132)</f>
        <v>0</v>
      </c>
      <c r="E132" s="156" t="str">
        <f t="shared" si="7"/>
        <v/>
      </c>
      <c r="F132" s="71"/>
      <c r="G132" s="71"/>
      <c r="H132" s="71"/>
      <c r="I132" s="71"/>
      <c r="J132" s="72"/>
    </row>
    <row r="133" spans="1:10" x14ac:dyDescent="0.25">
      <c r="A133" s="151"/>
      <c r="B133" s="152"/>
      <c r="C133" s="71"/>
      <c r="D133" s="155">
        <f>COUNTIFS('MASTER LIST'!$L:$L,$B133,'MASTER LIST'!$I:$I,$A133)</f>
        <v>0</v>
      </c>
      <c r="E133" s="156" t="str">
        <f t="shared" si="7"/>
        <v/>
      </c>
      <c r="F133" s="71"/>
      <c r="G133" s="71"/>
      <c r="H133" s="71"/>
      <c r="I133" s="71"/>
      <c r="J133" s="72"/>
    </row>
    <row r="134" spans="1:10" x14ac:dyDescent="0.25">
      <c r="A134" s="151"/>
      <c r="B134" s="152"/>
      <c r="C134" s="71"/>
      <c r="D134" s="155">
        <f>COUNTIFS('MASTER LIST'!$L:$L,$B134,'MASTER LIST'!$I:$I,$A134)</f>
        <v>0</v>
      </c>
      <c r="E134" s="156" t="str">
        <f t="shared" si="7"/>
        <v/>
      </c>
      <c r="F134" s="71"/>
      <c r="G134" s="71"/>
      <c r="H134" s="71"/>
      <c r="I134" s="71"/>
      <c r="J134" s="72"/>
    </row>
    <row r="135" spans="1:10" x14ac:dyDescent="0.25">
      <c r="A135" s="151"/>
      <c r="B135" s="152"/>
      <c r="C135" s="71"/>
      <c r="D135" s="155">
        <f>COUNTIFS('MASTER LIST'!$L:$L,$B135,'MASTER LIST'!$I:$I,$A135)</f>
        <v>0</v>
      </c>
      <c r="E135" s="156" t="str">
        <f t="shared" si="7"/>
        <v/>
      </c>
      <c r="F135" s="71"/>
      <c r="G135" s="71"/>
      <c r="H135" s="71"/>
      <c r="I135" s="71"/>
      <c r="J135" s="72"/>
    </row>
    <row r="136" spans="1:10" x14ac:dyDescent="0.25">
      <c r="A136" s="151"/>
      <c r="B136" s="152"/>
      <c r="C136" s="71"/>
      <c r="D136" s="155">
        <f>COUNTIFS('MASTER LIST'!$L:$L,$B136,'MASTER LIST'!$I:$I,$A136)</f>
        <v>0</v>
      </c>
      <c r="E136" s="156" t="str">
        <f t="shared" si="7"/>
        <v/>
      </c>
      <c r="F136" s="71"/>
      <c r="G136" s="71"/>
      <c r="H136" s="71"/>
      <c r="I136" s="71"/>
      <c r="J136" s="72"/>
    </row>
    <row r="137" spans="1:10" x14ac:dyDescent="0.25">
      <c r="A137" s="151"/>
      <c r="B137" s="152"/>
      <c r="C137" s="71"/>
      <c r="D137" s="155">
        <f>COUNTIFS('MASTER LIST'!$L:$L,$B137,'MASTER LIST'!$I:$I,$A137)</f>
        <v>0</v>
      </c>
      <c r="E137" s="156" t="str">
        <f t="shared" si="7"/>
        <v/>
      </c>
      <c r="F137" s="71"/>
      <c r="G137" s="71"/>
      <c r="H137" s="71"/>
      <c r="I137" s="71"/>
      <c r="J137" s="72"/>
    </row>
    <row r="138" spans="1:10" x14ac:dyDescent="0.25">
      <c r="A138" s="151"/>
      <c r="B138" s="152"/>
      <c r="C138" s="71"/>
      <c r="D138" s="155">
        <f>COUNTIFS('MASTER LIST'!$L:$L,$B138,'MASTER LIST'!$I:$I,$A138)</f>
        <v>0</v>
      </c>
      <c r="E138" s="156" t="str">
        <f t="shared" si="7"/>
        <v/>
      </c>
      <c r="F138" s="71"/>
      <c r="G138" s="71"/>
      <c r="H138" s="71"/>
      <c r="I138" s="71"/>
      <c r="J138" s="72"/>
    </row>
    <row r="139" spans="1:10" x14ac:dyDescent="0.25">
      <c r="A139" s="151"/>
      <c r="B139" s="152"/>
      <c r="C139" s="71"/>
      <c r="D139" s="155">
        <f>COUNTIFS('MASTER LIST'!$L:$L,$B139,'MASTER LIST'!$I:$I,$A139)</f>
        <v>0</v>
      </c>
      <c r="E139" s="156" t="str">
        <f t="shared" si="7"/>
        <v/>
      </c>
      <c r="F139" s="71"/>
      <c r="G139" s="71"/>
      <c r="H139" s="71"/>
      <c r="I139" s="71"/>
      <c r="J139" s="72"/>
    </row>
    <row r="140" spans="1:10" x14ac:dyDescent="0.25">
      <c r="A140" s="151"/>
      <c r="B140" s="152"/>
      <c r="C140" s="71"/>
      <c r="D140" s="155">
        <f>COUNTIFS('MASTER LIST'!$L:$L,$B140,'MASTER LIST'!$I:$I,$A140)</f>
        <v>0</v>
      </c>
      <c r="E140" s="156" t="str">
        <f t="shared" si="7"/>
        <v/>
      </c>
      <c r="F140" s="71"/>
      <c r="G140" s="71"/>
      <c r="H140" s="71"/>
      <c r="I140" s="71"/>
      <c r="J140" s="72"/>
    </row>
    <row r="141" spans="1:10" x14ac:dyDescent="0.25">
      <c r="A141" s="151"/>
      <c r="B141" s="152"/>
      <c r="C141" s="71"/>
      <c r="D141" s="155">
        <f>COUNTIFS('MASTER LIST'!$L:$L,$B141,'MASTER LIST'!$I:$I,$A141)</f>
        <v>0</v>
      </c>
      <c r="E141" s="156" t="str">
        <f t="shared" si="7"/>
        <v/>
      </c>
      <c r="F141" s="71"/>
      <c r="G141" s="71"/>
      <c r="H141" s="71"/>
      <c r="I141" s="71"/>
      <c r="J141" s="72"/>
    </row>
    <row r="142" spans="1:10" x14ac:dyDescent="0.25">
      <c r="A142" s="151"/>
      <c r="B142" s="152"/>
      <c r="C142" s="71"/>
      <c r="D142" s="155">
        <f>COUNTIFS('MASTER LIST'!$L:$L,$B142,'MASTER LIST'!$I:$I,$A142)</f>
        <v>0</v>
      </c>
      <c r="E142" s="156" t="str">
        <f t="shared" si="7"/>
        <v/>
      </c>
      <c r="F142" s="71"/>
      <c r="G142" s="71"/>
      <c r="H142" s="71"/>
      <c r="I142" s="71"/>
      <c r="J142" s="72"/>
    </row>
    <row r="143" spans="1:10" x14ac:dyDescent="0.25">
      <c r="A143" s="151"/>
      <c r="B143" s="152"/>
      <c r="C143" s="71"/>
      <c r="D143" s="155">
        <f>COUNTIFS('MASTER LIST'!$L:$L,$B143,'MASTER LIST'!$I:$I,$A143)</f>
        <v>0</v>
      </c>
      <c r="E143" s="156" t="str">
        <f t="shared" si="7"/>
        <v/>
      </c>
      <c r="F143" s="71"/>
      <c r="G143" s="71"/>
      <c r="H143" s="71"/>
      <c r="I143" s="71"/>
      <c r="J143" s="72"/>
    </row>
    <row r="144" spans="1:10" x14ac:dyDescent="0.25">
      <c r="A144" s="151"/>
      <c r="B144" s="152"/>
      <c r="C144" s="71"/>
      <c r="D144" s="155">
        <f>COUNTIFS('MASTER LIST'!$L:$L,$B144,'MASTER LIST'!$I:$I,$A144)</f>
        <v>0</v>
      </c>
      <c r="E144" s="156" t="str">
        <f t="shared" si="7"/>
        <v/>
      </c>
      <c r="F144" s="71"/>
      <c r="G144" s="71"/>
      <c r="H144" s="71"/>
      <c r="I144" s="71"/>
      <c r="J144" s="72"/>
    </row>
    <row r="145" spans="1:10" x14ac:dyDescent="0.25">
      <c r="A145" s="151"/>
      <c r="B145" s="152"/>
      <c r="C145" s="71"/>
      <c r="D145" s="155">
        <f>COUNTIFS('MASTER LIST'!$L:$L,$B145,'MASTER LIST'!$I:$I,$A145)</f>
        <v>0</v>
      </c>
      <c r="E145" s="156" t="str">
        <f t="shared" si="7"/>
        <v/>
      </c>
      <c r="F145" s="71"/>
      <c r="G145" s="71"/>
      <c r="H145" s="71"/>
      <c r="I145" s="71"/>
      <c r="J145" s="72"/>
    </row>
    <row r="146" spans="1:10" x14ac:dyDescent="0.25">
      <c r="A146" s="151"/>
      <c r="B146" s="152"/>
      <c r="C146" s="71"/>
      <c r="D146" s="155">
        <f>COUNTIFS('MASTER LIST'!$L:$L,$B146,'MASTER LIST'!$I:$I,$A146)</f>
        <v>0</v>
      </c>
      <c r="E146" s="156" t="str">
        <f t="shared" si="7"/>
        <v/>
      </c>
      <c r="F146" s="71"/>
      <c r="G146" s="71"/>
      <c r="H146" s="71"/>
      <c r="I146" s="71"/>
      <c r="J146" s="72"/>
    </row>
    <row r="147" spans="1:10" x14ac:dyDescent="0.25">
      <c r="A147" s="151"/>
      <c r="B147" s="152"/>
      <c r="C147" s="71"/>
      <c r="D147" s="155">
        <f>COUNTIFS('MASTER LIST'!$L:$L,$B147,'MASTER LIST'!$I:$I,$A147)</f>
        <v>0</v>
      </c>
      <c r="E147" s="156" t="str">
        <f t="shared" ref="E147:E210" si="8">IFERROR($D147/$C147,"")</f>
        <v/>
      </c>
      <c r="F147" s="71"/>
      <c r="G147" s="71"/>
      <c r="H147" s="71"/>
      <c r="I147" s="71"/>
      <c r="J147" s="72"/>
    </row>
    <row r="148" spans="1:10" x14ac:dyDescent="0.25">
      <c r="A148" s="151"/>
      <c r="B148" s="152"/>
      <c r="C148" s="71"/>
      <c r="D148" s="155">
        <f>COUNTIFS('MASTER LIST'!$L:$L,$B148,'MASTER LIST'!$I:$I,$A148)</f>
        <v>0</v>
      </c>
      <c r="E148" s="156" t="str">
        <f t="shared" si="8"/>
        <v/>
      </c>
      <c r="F148" s="71"/>
      <c r="G148" s="71"/>
      <c r="H148" s="71"/>
      <c r="I148" s="71"/>
      <c r="J148" s="72"/>
    </row>
    <row r="149" spans="1:10" x14ac:dyDescent="0.25">
      <c r="A149" s="151"/>
      <c r="B149" s="152"/>
      <c r="C149" s="71"/>
      <c r="D149" s="155">
        <f>COUNTIFS('MASTER LIST'!$L:$L,$B149,'MASTER LIST'!$I:$I,$A149)</f>
        <v>0</v>
      </c>
      <c r="E149" s="156" t="str">
        <f t="shared" si="8"/>
        <v/>
      </c>
      <c r="F149" s="71"/>
      <c r="G149" s="71"/>
      <c r="H149" s="71"/>
      <c r="I149" s="71"/>
      <c r="J149" s="72"/>
    </row>
    <row r="150" spans="1:10" x14ac:dyDescent="0.25">
      <c r="A150" s="151"/>
      <c r="B150" s="152"/>
      <c r="C150" s="71"/>
      <c r="D150" s="155">
        <f>COUNTIFS('MASTER LIST'!$L:$L,$B150,'MASTER LIST'!$I:$I,$A150)</f>
        <v>0</v>
      </c>
      <c r="E150" s="156" t="str">
        <f t="shared" si="8"/>
        <v/>
      </c>
      <c r="F150" s="71"/>
      <c r="G150" s="71"/>
      <c r="H150" s="71"/>
      <c r="I150" s="71"/>
      <c r="J150" s="72"/>
    </row>
    <row r="151" spans="1:10" x14ac:dyDescent="0.25">
      <c r="A151" s="151"/>
      <c r="B151" s="152"/>
      <c r="C151" s="71"/>
      <c r="D151" s="155">
        <f>COUNTIFS('MASTER LIST'!$L:$L,$B151,'MASTER LIST'!$I:$I,$A151)</f>
        <v>0</v>
      </c>
      <c r="E151" s="156" t="str">
        <f t="shared" si="8"/>
        <v/>
      </c>
      <c r="F151" s="71"/>
      <c r="G151" s="71"/>
      <c r="H151" s="71"/>
      <c r="I151" s="71"/>
      <c r="J151" s="72"/>
    </row>
    <row r="152" spans="1:10" x14ac:dyDescent="0.25">
      <c r="A152" s="151"/>
      <c r="B152" s="152"/>
      <c r="C152" s="71"/>
      <c r="D152" s="155">
        <f>COUNTIFS('MASTER LIST'!$L:$L,$B152,'MASTER LIST'!$I:$I,$A152)</f>
        <v>0</v>
      </c>
      <c r="E152" s="156" t="str">
        <f t="shared" si="8"/>
        <v/>
      </c>
      <c r="F152" s="71"/>
      <c r="G152" s="71"/>
      <c r="H152" s="71"/>
      <c r="I152" s="71"/>
      <c r="J152" s="72"/>
    </row>
    <row r="153" spans="1:10" x14ac:dyDescent="0.25">
      <c r="A153" s="151"/>
      <c r="B153" s="152"/>
      <c r="C153" s="71"/>
      <c r="D153" s="155">
        <f>COUNTIFS('MASTER LIST'!$L:$L,$B153,'MASTER LIST'!$I:$I,$A153)</f>
        <v>0</v>
      </c>
      <c r="E153" s="156" t="str">
        <f t="shared" si="8"/>
        <v/>
      </c>
      <c r="F153" s="71"/>
      <c r="G153" s="71"/>
      <c r="H153" s="71"/>
      <c r="I153" s="71"/>
      <c r="J153" s="72"/>
    </row>
    <row r="154" spans="1:10" x14ac:dyDescent="0.25">
      <c r="A154" s="151"/>
      <c r="B154" s="152"/>
      <c r="C154" s="71"/>
      <c r="D154" s="155">
        <f>COUNTIFS('MASTER LIST'!$L:$L,$B154,'MASTER LIST'!$I:$I,$A154)</f>
        <v>0</v>
      </c>
      <c r="E154" s="156" t="str">
        <f t="shared" si="8"/>
        <v/>
      </c>
      <c r="F154" s="71"/>
      <c r="G154" s="71"/>
      <c r="H154" s="71"/>
      <c r="I154" s="71"/>
      <c r="J154" s="72"/>
    </row>
    <row r="155" spans="1:10" x14ac:dyDescent="0.25">
      <c r="A155" s="151"/>
      <c r="B155" s="152"/>
      <c r="C155" s="71"/>
      <c r="D155" s="155">
        <f>COUNTIFS('MASTER LIST'!$L:$L,$B155,'MASTER LIST'!$I:$I,$A155)</f>
        <v>0</v>
      </c>
      <c r="E155" s="156" t="str">
        <f t="shared" si="8"/>
        <v/>
      </c>
      <c r="F155" s="71"/>
      <c r="G155" s="71"/>
      <c r="H155" s="71"/>
      <c r="I155" s="71"/>
      <c r="J155" s="72"/>
    </row>
    <row r="156" spans="1:10" x14ac:dyDescent="0.25">
      <c r="A156" s="151"/>
      <c r="B156" s="152"/>
      <c r="C156" s="71"/>
      <c r="D156" s="155">
        <f>COUNTIFS('MASTER LIST'!$L:$L,$B156,'MASTER LIST'!$I:$I,$A156)</f>
        <v>0</v>
      </c>
      <c r="E156" s="156" t="str">
        <f t="shared" si="8"/>
        <v/>
      </c>
      <c r="F156" s="71"/>
      <c r="G156" s="71"/>
      <c r="H156" s="71"/>
      <c r="I156" s="71"/>
      <c r="J156" s="72"/>
    </row>
    <row r="157" spans="1:10" x14ac:dyDescent="0.25">
      <c r="A157" s="151"/>
      <c r="B157" s="152"/>
      <c r="C157" s="71"/>
      <c r="D157" s="155">
        <f>COUNTIFS('MASTER LIST'!$L:$L,$B157,'MASTER LIST'!$I:$I,$A157)</f>
        <v>0</v>
      </c>
      <c r="E157" s="156" t="str">
        <f t="shared" si="8"/>
        <v/>
      </c>
      <c r="F157" s="71"/>
      <c r="G157" s="71"/>
      <c r="H157" s="71"/>
      <c r="I157" s="71"/>
      <c r="J157" s="72"/>
    </row>
    <row r="158" spans="1:10" x14ac:dyDescent="0.25">
      <c r="A158" s="151"/>
      <c r="B158" s="152"/>
      <c r="C158" s="71"/>
      <c r="D158" s="155">
        <f>COUNTIFS('MASTER LIST'!$L:$L,$B158,'MASTER LIST'!$I:$I,$A158)</f>
        <v>0</v>
      </c>
      <c r="E158" s="156" t="str">
        <f t="shared" si="8"/>
        <v/>
      </c>
      <c r="F158" s="71"/>
      <c r="G158" s="71"/>
      <c r="H158" s="71"/>
      <c r="I158" s="71"/>
      <c r="J158" s="72"/>
    </row>
    <row r="159" spans="1:10" x14ac:dyDescent="0.25">
      <c r="A159" s="151"/>
      <c r="B159" s="152"/>
      <c r="C159" s="71"/>
      <c r="D159" s="155">
        <f>COUNTIFS('MASTER LIST'!$L:$L,$B159,'MASTER LIST'!$I:$I,$A159)</f>
        <v>0</v>
      </c>
      <c r="E159" s="156" t="str">
        <f t="shared" si="8"/>
        <v/>
      </c>
      <c r="F159" s="71"/>
      <c r="G159" s="71"/>
      <c r="H159" s="71"/>
      <c r="I159" s="71"/>
      <c r="J159" s="72"/>
    </row>
    <row r="160" spans="1:10" x14ac:dyDescent="0.25">
      <c r="A160" s="151"/>
      <c r="B160" s="152"/>
      <c r="C160" s="71"/>
      <c r="D160" s="155">
        <f>COUNTIFS('MASTER LIST'!$L:$L,$B160,'MASTER LIST'!$I:$I,$A160)</f>
        <v>0</v>
      </c>
      <c r="E160" s="156" t="str">
        <f t="shared" si="8"/>
        <v/>
      </c>
      <c r="F160" s="71"/>
      <c r="G160" s="71"/>
      <c r="H160" s="71"/>
      <c r="I160" s="71"/>
      <c r="J160" s="72"/>
    </row>
    <row r="161" spans="1:10" x14ac:dyDescent="0.25">
      <c r="A161" s="151"/>
      <c r="B161" s="152"/>
      <c r="C161" s="71"/>
      <c r="D161" s="155">
        <f>COUNTIFS('MASTER LIST'!$L:$L,$B161,'MASTER LIST'!$I:$I,$A161)</f>
        <v>0</v>
      </c>
      <c r="E161" s="156" t="str">
        <f t="shared" si="8"/>
        <v/>
      </c>
      <c r="F161" s="71"/>
      <c r="G161" s="71"/>
      <c r="H161" s="71"/>
      <c r="I161" s="71"/>
      <c r="J161" s="72"/>
    </row>
    <row r="162" spans="1:10" x14ac:dyDescent="0.25">
      <c r="A162" s="151"/>
      <c r="B162" s="152"/>
      <c r="C162" s="71"/>
      <c r="D162" s="155">
        <f>COUNTIFS('MASTER LIST'!$L:$L,$B162,'MASTER LIST'!$I:$I,$A162)</f>
        <v>0</v>
      </c>
      <c r="E162" s="156" t="str">
        <f t="shared" si="8"/>
        <v/>
      </c>
      <c r="F162" s="71"/>
      <c r="G162" s="71"/>
      <c r="H162" s="71"/>
      <c r="I162" s="71"/>
      <c r="J162" s="72"/>
    </row>
    <row r="163" spans="1:10" x14ac:dyDescent="0.25">
      <c r="A163" s="151"/>
      <c r="B163" s="152"/>
      <c r="C163" s="71"/>
      <c r="D163" s="155">
        <f>COUNTIFS('MASTER LIST'!$L:$L,$B163,'MASTER LIST'!$I:$I,$A163)</f>
        <v>0</v>
      </c>
      <c r="E163" s="156" t="str">
        <f t="shared" si="8"/>
        <v/>
      </c>
      <c r="F163" s="71"/>
      <c r="G163" s="71"/>
      <c r="H163" s="71"/>
      <c r="I163" s="71"/>
      <c r="J163" s="72"/>
    </row>
    <row r="164" spans="1:10" x14ac:dyDescent="0.25">
      <c r="A164" s="151"/>
      <c r="B164" s="152"/>
      <c r="C164" s="71"/>
      <c r="D164" s="155">
        <f>COUNTIFS('MASTER LIST'!$L:$L,$B164,'MASTER LIST'!$I:$I,$A164)</f>
        <v>0</v>
      </c>
      <c r="E164" s="156" t="str">
        <f t="shared" si="8"/>
        <v/>
      </c>
      <c r="F164" s="71"/>
      <c r="G164" s="71"/>
      <c r="H164" s="71"/>
      <c r="I164" s="71"/>
      <c r="J164" s="72"/>
    </row>
    <row r="165" spans="1:10" x14ac:dyDescent="0.25">
      <c r="A165" s="151"/>
      <c r="B165" s="152"/>
      <c r="C165" s="71"/>
      <c r="D165" s="155">
        <f>COUNTIFS('MASTER LIST'!$L:$L,$B165,'MASTER LIST'!$I:$I,$A165)</f>
        <v>0</v>
      </c>
      <c r="E165" s="156" t="str">
        <f t="shared" si="8"/>
        <v/>
      </c>
      <c r="F165" s="71"/>
      <c r="G165" s="71"/>
      <c r="H165" s="71"/>
      <c r="I165" s="71"/>
      <c r="J165" s="72"/>
    </row>
    <row r="166" spans="1:10" x14ac:dyDescent="0.25">
      <c r="A166" s="151"/>
      <c r="B166" s="152"/>
      <c r="C166" s="71"/>
      <c r="D166" s="155">
        <f>COUNTIFS('MASTER LIST'!$L:$L,$B166,'MASTER LIST'!$I:$I,$A166)</f>
        <v>0</v>
      </c>
      <c r="E166" s="156" t="str">
        <f t="shared" si="8"/>
        <v/>
      </c>
      <c r="F166" s="71"/>
      <c r="G166" s="71"/>
      <c r="H166" s="71"/>
      <c r="I166" s="71"/>
      <c r="J166" s="72"/>
    </row>
    <row r="167" spans="1:10" x14ac:dyDescent="0.25">
      <c r="A167" s="151"/>
      <c r="B167" s="152"/>
      <c r="C167" s="71"/>
      <c r="D167" s="155">
        <f>COUNTIFS('MASTER LIST'!$L:$L,$B167,'MASTER LIST'!$I:$I,$A167)</f>
        <v>0</v>
      </c>
      <c r="E167" s="156" t="str">
        <f t="shared" si="8"/>
        <v/>
      </c>
      <c r="F167" s="71"/>
      <c r="G167" s="71"/>
      <c r="H167" s="71"/>
      <c r="I167" s="71"/>
      <c r="J167" s="72"/>
    </row>
    <row r="168" spans="1:10" x14ac:dyDescent="0.25">
      <c r="A168" s="151"/>
      <c r="B168" s="152"/>
      <c r="C168" s="71"/>
      <c r="D168" s="155">
        <f>COUNTIFS('MASTER LIST'!$L:$L,$B168,'MASTER LIST'!$I:$I,$A168)</f>
        <v>0</v>
      </c>
      <c r="E168" s="156" t="str">
        <f t="shared" si="8"/>
        <v/>
      </c>
      <c r="F168" s="71"/>
      <c r="G168" s="71"/>
      <c r="H168" s="71"/>
      <c r="I168" s="71"/>
      <c r="J168" s="72"/>
    </row>
    <row r="169" spans="1:10" x14ac:dyDescent="0.25">
      <c r="A169" s="151"/>
      <c r="B169" s="152"/>
      <c r="C169" s="71"/>
      <c r="D169" s="155">
        <f>COUNTIFS('MASTER LIST'!$L:$L,$B169,'MASTER LIST'!$I:$I,$A169)</f>
        <v>0</v>
      </c>
      <c r="E169" s="156" t="str">
        <f t="shared" si="8"/>
        <v/>
      </c>
      <c r="F169" s="71"/>
      <c r="G169" s="71"/>
      <c r="H169" s="71"/>
      <c r="I169" s="71"/>
      <c r="J169" s="72"/>
    </row>
    <row r="170" spans="1:10" x14ac:dyDescent="0.25">
      <c r="A170" s="151"/>
      <c r="B170" s="152"/>
      <c r="C170" s="71"/>
      <c r="D170" s="155">
        <f>COUNTIFS('MASTER LIST'!$L:$L,$B170,'MASTER LIST'!$I:$I,$A170)</f>
        <v>0</v>
      </c>
      <c r="E170" s="156" t="str">
        <f t="shared" si="8"/>
        <v/>
      </c>
      <c r="F170" s="71"/>
      <c r="G170" s="71"/>
      <c r="H170" s="71"/>
      <c r="I170" s="71"/>
      <c r="J170" s="72"/>
    </row>
    <row r="171" spans="1:10" x14ac:dyDescent="0.25">
      <c r="A171" s="151"/>
      <c r="B171" s="152"/>
      <c r="C171" s="71"/>
      <c r="D171" s="155">
        <f>COUNTIFS('MASTER LIST'!$L:$L,$B171,'MASTER LIST'!$I:$I,$A171)</f>
        <v>0</v>
      </c>
      <c r="E171" s="156" t="str">
        <f t="shared" si="8"/>
        <v/>
      </c>
      <c r="F171" s="71"/>
      <c r="G171" s="71"/>
      <c r="H171" s="71"/>
      <c r="I171" s="71"/>
      <c r="J171" s="72"/>
    </row>
    <row r="172" spans="1:10" x14ac:dyDescent="0.25">
      <c r="A172" s="151"/>
      <c r="B172" s="152"/>
      <c r="C172" s="71"/>
      <c r="D172" s="155">
        <f>COUNTIFS('MASTER LIST'!$L:$L,$B172,'MASTER LIST'!$I:$I,$A172)</f>
        <v>0</v>
      </c>
      <c r="E172" s="156" t="str">
        <f t="shared" si="8"/>
        <v/>
      </c>
      <c r="F172" s="71"/>
      <c r="G172" s="71"/>
      <c r="H172" s="71"/>
      <c r="I172" s="71"/>
      <c r="J172" s="72"/>
    </row>
    <row r="173" spans="1:10" x14ac:dyDescent="0.25">
      <c r="A173" s="151"/>
      <c r="B173" s="152"/>
      <c r="C173" s="71"/>
      <c r="D173" s="155">
        <f>COUNTIFS('MASTER LIST'!$L:$L,$B173,'MASTER LIST'!$I:$I,$A173)</f>
        <v>0</v>
      </c>
      <c r="E173" s="156" t="str">
        <f t="shared" si="8"/>
        <v/>
      </c>
      <c r="F173" s="71"/>
      <c r="G173" s="71"/>
      <c r="H173" s="71"/>
      <c r="I173" s="71"/>
      <c r="J173" s="72"/>
    </row>
    <row r="174" spans="1:10" x14ac:dyDescent="0.25">
      <c r="A174" s="151"/>
      <c r="B174" s="152"/>
      <c r="C174" s="71"/>
      <c r="D174" s="155">
        <f>COUNTIFS('MASTER LIST'!$L:$L,$B174,'MASTER LIST'!$I:$I,$A174)</f>
        <v>0</v>
      </c>
      <c r="E174" s="156" t="str">
        <f t="shared" si="8"/>
        <v/>
      </c>
      <c r="F174" s="71"/>
      <c r="G174" s="71"/>
      <c r="H174" s="71"/>
      <c r="I174" s="71"/>
      <c r="J174" s="72"/>
    </row>
    <row r="175" spans="1:10" x14ac:dyDescent="0.25">
      <c r="A175" s="151"/>
      <c r="B175" s="152"/>
      <c r="C175" s="71"/>
      <c r="D175" s="155">
        <f>COUNTIFS('MASTER LIST'!$L:$L,$B175,'MASTER LIST'!$I:$I,$A175)</f>
        <v>0</v>
      </c>
      <c r="E175" s="156" t="str">
        <f t="shared" si="8"/>
        <v/>
      </c>
      <c r="F175" s="71"/>
      <c r="G175" s="71"/>
      <c r="H175" s="71"/>
      <c r="I175" s="71"/>
      <c r="J175" s="72"/>
    </row>
    <row r="176" spans="1:10" x14ac:dyDescent="0.25">
      <c r="A176" s="151"/>
      <c r="B176" s="152"/>
      <c r="C176" s="71"/>
      <c r="D176" s="155">
        <f>COUNTIFS('MASTER LIST'!$L:$L,$B176,'MASTER LIST'!$I:$I,$A176)</f>
        <v>0</v>
      </c>
      <c r="E176" s="156" t="str">
        <f t="shared" si="8"/>
        <v/>
      </c>
      <c r="F176" s="71"/>
      <c r="G176" s="71"/>
      <c r="H176" s="71"/>
      <c r="I176" s="71"/>
      <c r="J176" s="72"/>
    </row>
    <row r="177" spans="1:10" x14ac:dyDescent="0.25">
      <c r="A177" s="151"/>
      <c r="B177" s="152"/>
      <c r="C177" s="71"/>
      <c r="D177" s="155">
        <f>COUNTIFS('MASTER LIST'!$L:$L,$B177,'MASTER LIST'!$I:$I,$A177)</f>
        <v>0</v>
      </c>
      <c r="E177" s="156" t="str">
        <f t="shared" si="8"/>
        <v/>
      </c>
      <c r="F177" s="71"/>
      <c r="G177" s="71"/>
      <c r="H177" s="71"/>
      <c r="I177" s="71"/>
      <c r="J177" s="72"/>
    </row>
    <row r="178" spans="1:10" x14ac:dyDescent="0.25">
      <c r="A178" s="151"/>
      <c r="B178" s="152"/>
      <c r="C178" s="71"/>
      <c r="D178" s="155">
        <f>COUNTIFS('MASTER LIST'!$L:$L,$B178,'MASTER LIST'!$I:$I,$A178)</f>
        <v>0</v>
      </c>
      <c r="E178" s="156" t="str">
        <f t="shared" si="8"/>
        <v/>
      </c>
      <c r="F178" s="71"/>
      <c r="G178" s="71"/>
      <c r="H178" s="71"/>
      <c r="I178" s="71"/>
      <c r="J178" s="72"/>
    </row>
    <row r="179" spans="1:10" x14ac:dyDescent="0.25">
      <c r="A179" s="151"/>
      <c r="B179" s="152"/>
      <c r="C179" s="71"/>
      <c r="D179" s="155">
        <f>COUNTIFS('MASTER LIST'!$L:$L,$B179,'MASTER LIST'!$I:$I,$A179)</f>
        <v>0</v>
      </c>
      <c r="E179" s="156" t="str">
        <f t="shared" si="8"/>
        <v/>
      </c>
      <c r="F179" s="71"/>
      <c r="G179" s="71"/>
      <c r="H179" s="71"/>
      <c r="I179" s="71"/>
      <c r="J179" s="72"/>
    </row>
    <row r="180" spans="1:10" x14ac:dyDescent="0.25">
      <c r="A180" s="151"/>
      <c r="B180" s="152"/>
      <c r="C180" s="71"/>
      <c r="D180" s="155">
        <f>COUNTIFS('MASTER LIST'!$L:$L,$B180,'MASTER LIST'!$I:$I,$A180)</f>
        <v>0</v>
      </c>
      <c r="E180" s="156" t="str">
        <f t="shared" si="8"/>
        <v/>
      </c>
      <c r="F180" s="71"/>
      <c r="G180" s="71"/>
      <c r="H180" s="71"/>
      <c r="I180" s="71"/>
      <c r="J180" s="72"/>
    </row>
    <row r="181" spans="1:10" x14ac:dyDescent="0.25">
      <c r="A181" s="151"/>
      <c r="B181" s="152"/>
      <c r="C181" s="71"/>
      <c r="D181" s="155">
        <f>COUNTIFS('MASTER LIST'!$L:$L,$B181,'MASTER LIST'!$I:$I,$A181)</f>
        <v>0</v>
      </c>
      <c r="E181" s="156" t="str">
        <f t="shared" si="8"/>
        <v/>
      </c>
      <c r="F181" s="71"/>
      <c r="G181" s="71"/>
      <c r="H181" s="71"/>
      <c r="I181" s="71"/>
      <c r="J181" s="72"/>
    </row>
    <row r="182" spans="1:10" x14ac:dyDescent="0.25">
      <c r="A182" s="151"/>
      <c r="B182" s="152"/>
      <c r="C182" s="71"/>
      <c r="D182" s="155">
        <f>COUNTIFS('MASTER LIST'!$L:$L,$B182,'MASTER LIST'!$I:$I,$A182)</f>
        <v>0</v>
      </c>
      <c r="E182" s="156" t="str">
        <f t="shared" si="8"/>
        <v/>
      </c>
      <c r="F182" s="71"/>
      <c r="G182" s="71"/>
      <c r="H182" s="71"/>
      <c r="I182" s="71"/>
      <c r="J182" s="72"/>
    </row>
    <row r="183" spans="1:10" x14ac:dyDescent="0.25">
      <c r="A183" s="151"/>
      <c r="B183" s="152"/>
      <c r="C183" s="71"/>
      <c r="D183" s="155">
        <f>COUNTIFS('MASTER LIST'!$L:$L,$B183,'MASTER LIST'!$I:$I,$A183)</f>
        <v>0</v>
      </c>
      <c r="E183" s="156" t="str">
        <f t="shared" si="8"/>
        <v/>
      </c>
      <c r="F183" s="71"/>
      <c r="G183" s="71"/>
      <c r="H183" s="71"/>
      <c r="I183" s="71"/>
      <c r="J183" s="72"/>
    </row>
    <row r="184" spans="1:10" x14ac:dyDescent="0.25">
      <c r="A184" s="151"/>
      <c r="B184" s="152"/>
      <c r="C184" s="71"/>
      <c r="D184" s="155">
        <f>COUNTIFS('MASTER LIST'!$L:$L,$B184,'MASTER LIST'!$I:$I,$A184)</f>
        <v>0</v>
      </c>
      <c r="E184" s="156" t="str">
        <f t="shared" si="8"/>
        <v/>
      </c>
      <c r="F184" s="71"/>
      <c r="G184" s="71"/>
      <c r="H184" s="71"/>
      <c r="I184" s="71"/>
      <c r="J184" s="72"/>
    </row>
    <row r="185" spans="1:10" x14ac:dyDescent="0.25">
      <c r="A185" s="151"/>
      <c r="B185" s="152"/>
      <c r="C185" s="71"/>
      <c r="D185" s="155">
        <f>COUNTIFS('MASTER LIST'!$L:$L,$B185,'MASTER LIST'!$I:$I,$A185)</f>
        <v>0</v>
      </c>
      <c r="E185" s="156" t="str">
        <f t="shared" si="8"/>
        <v/>
      </c>
      <c r="F185" s="71"/>
      <c r="G185" s="71"/>
      <c r="H185" s="71"/>
      <c r="I185" s="71"/>
      <c r="J185" s="72"/>
    </row>
    <row r="186" spans="1:10" x14ac:dyDescent="0.25">
      <c r="A186" s="151"/>
      <c r="B186" s="152"/>
      <c r="C186" s="71"/>
      <c r="D186" s="155">
        <f>COUNTIFS('MASTER LIST'!$L:$L,$B186,'MASTER LIST'!$I:$I,$A186)</f>
        <v>0</v>
      </c>
      <c r="E186" s="156" t="str">
        <f t="shared" si="8"/>
        <v/>
      </c>
      <c r="F186" s="71"/>
      <c r="G186" s="71"/>
      <c r="H186" s="71"/>
      <c r="I186" s="71"/>
      <c r="J186" s="72"/>
    </row>
    <row r="187" spans="1:10" x14ac:dyDescent="0.25">
      <c r="A187" s="151"/>
      <c r="B187" s="152"/>
      <c r="C187" s="71"/>
      <c r="D187" s="155">
        <f>COUNTIFS('MASTER LIST'!$L:$L,$B187,'MASTER LIST'!$I:$I,$A187)</f>
        <v>0</v>
      </c>
      <c r="E187" s="156" t="str">
        <f t="shared" si="8"/>
        <v/>
      </c>
      <c r="F187" s="71"/>
      <c r="G187" s="71"/>
      <c r="H187" s="71"/>
      <c r="I187" s="71"/>
      <c r="J187" s="72"/>
    </row>
    <row r="188" spans="1:10" x14ac:dyDescent="0.25">
      <c r="A188" s="151"/>
      <c r="B188" s="152"/>
      <c r="C188" s="71"/>
      <c r="D188" s="155">
        <f>COUNTIFS('MASTER LIST'!$L:$L,$B188,'MASTER LIST'!$I:$I,$A188)</f>
        <v>0</v>
      </c>
      <c r="E188" s="156" t="str">
        <f t="shared" si="8"/>
        <v/>
      </c>
      <c r="F188" s="71"/>
      <c r="G188" s="71"/>
      <c r="H188" s="71"/>
      <c r="I188" s="71"/>
      <c r="J188" s="72"/>
    </row>
    <row r="189" spans="1:10" x14ac:dyDescent="0.25">
      <c r="A189" s="151"/>
      <c r="B189" s="152"/>
      <c r="C189" s="71"/>
      <c r="D189" s="155">
        <f>COUNTIFS('MASTER LIST'!$L:$L,$B189,'MASTER LIST'!$I:$I,$A189)</f>
        <v>0</v>
      </c>
      <c r="E189" s="156" t="str">
        <f t="shared" si="8"/>
        <v/>
      </c>
      <c r="F189" s="71"/>
      <c r="G189" s="71"/>
      <c r="H189" s="71"/>
      <c r="I189" s="71"/>
      <c r="J189" s="72"/>
    </row>
    <row r="190" spans="1:10" x14ac:dyDescent="0.25">
      <c r="A190" s="151"/>
      <c r="B190" s="152"/>
      <c r="C190" s="71"/>
      <c r="D190" s="155">
        <f>COUNTIFS('MASTER LIST'!$L:$L,$B190,'MASTER LIST'!$I:$I,$A190)</f>
        <v>0</v>
      </c>
      <c r="E190" s="156" t="str">
        <f t="shared" si="8"/>
        <v/>
      </c>
      <c r="F190" s="71"/>
      <c r="G190" s="71"/>
      <c r="H190" s="71"/>
      <c r="I190" s="71"/>
      <c r="J190" s="72"/>
    </row>
    <row r="191" spans="1:10" x14ac:dyDescent="0.25">
      <c r="A191" s="151"/>
      <c r="B191" s="152"/>
      <c r="C191" s="71"/>
      <c r="D191" s="155">
        <f>COUNTIFS('MASTER LIST'!$L:$L,$B191,'MASTER LIST'!$I:$I,$A191)</f>
        <v>0</v>
      </c>
      <c r="E191" s="156" t="str">
        <f t="shared" si="8"/>
        <v/>
      </c>
      <c r="F191" s="71"/>
      <c r="G191" s="71"/>
      <c r="H191" s="71"/>
      <c r="I191" s="71"/>
      <c r="J191" s="72"/>
    </row>
    <row r="192" spans="1:10" x14ac:dyDescent="0.25">
      <c r="A192" s="151"/>
      <c r="B192" s="152"/>
      <c r="C192" s="71"/>
      <c r="D192" s="155">
        <f>COUNTIFS('MASTER LIST'!$L:$L,$B192,'MASTER LIST'!$I:$I,$A192)</f>
        <v>0</v>
      </c>
      <c r="E192" s="156" t="str">
        <f t="shared" si="8"/>
        <v/>
      </c>
      <c r="F192" s="71"/>
      <c r="G192" s="71"/>
      <c r="H192" s="71"/>
      <c r="I192" s="71"/>
      <c r="J192" s="72"/>
    </row>
    <row r="193" spans="1:10" x14ac:dyDescent="0.25">
      <c r="A193" s="151"/>
      <c r="B193" s="152"/>
      <c r="C193" s="71"/>
      <c r="D193" s="155">
        <f>COUNTIFS('MASTER LIST'!$L:$L,$B193,'MASTER LIST'!$I:$I,$A193)</f>
        <v>0</v>
      </c>
      <c r="E193" s="156" t="str">
        <f t="shared" si="8"/>
        <v/>
      </c>
      <c r="F193" s="71"/>
      <c r="G193" s="71"/>
      <c r="H193" s="71"/>
      <c r="I193" s="71"/>
      <c r="J193" s="72"/>
    </row>
    <row r="194" spans="1:10" x14ac:dyDescent="0.25">
      <c r="A194" s="151"/>
      <c r="B194" s="152"/>
      <c r="C194" s="71"/>
      <c r="D194" s="155">
        <f>COUNTIFS('MASTER LIST'!$L:$L,$B194,'MASTER LIST'!$I:$I,$A194)</f>
        <v>0</v>
      </c>
      <c r="E194" s="156" t="str">
        <f t="shared" si="8"/>
        <v/>
      </c>
      <c r="F194" s="71"/>
      <c r="G194" s="71"/>
      <c r="H194" s="71"/>
      <c r="I194" s="71"/>
      <c r="J194" s="72"/>
    </row>
    <row r="195" spans="1:10" x14ac:dyDescent="0.25">
      <c r="A195" s="151"/>
      <c r="B195" s="152"/>
      <c r="C195" s="71"/>
      <c r="D195" s="155">
        <f>COUNTIFS('MASTER LIST'!$L:$L,$B195,'MASTER LIST'!$I:$I,$A195)</f>
        <v>0</v>
      </c>
      <c r="E195" s="156" t="str">
        <f t="shared" si="8"/>
        <v/>
      </c>
      <c r="F195" s="71"/>
      <c r="G195" s="71"/>
      <c r="H195" s="71"/>
      <c r="I195" s="71"/>
      <c r="J195" s="72"/>
    </row>
    <row r="196" spans="1:10" x14ac:dyDescent="0.25">
      <c r="A196" s="151"/>
      <c r="B196" s="152"/>
      <c r="C196" s="71"/>
      <c r="D196" s="155">
        <f>COUNTIFS('MASTER LIST'!$L:$L,$B196,'MASTER LIST'!$I:$I,$A196)</f>
        <v>0</v>
      </c>
      <c r="E196" s="156" t="str">
        <f t="shared" si="8"/>
        <v/>
      </c>
      <c r="F196" s="71"/>
      <c r="G196" s="71"/>
      <c r="H196" s="71"/>
      <c r="I196" s="71"/>
      <c r="J196" s="72"/>
    </row>
    <row r="197" spans="1:10" x14ac:dyDescent="0.25">
      <c r="A197" s="151"/>
      <c r="B197" s="152"/>
      <c r="C197" s="71"/>
      <c r="D197" s="155">
        <f>COUNTIFS('MASTER LIST'!$L:$L,$B197,'MASTER LIST'!$I:$I,$A197)</f>
        <v>0</v>
      </c>
      <c r="E197" s="156" t="str">
        <f t="shared" si="8"/>
        <v/>
      </c>
      <c r="F197" s="71"/>
      <c r="G197" s="71"/>
      <c r="H197" s="71"/>
      <c r="I197" s="71"/>
      <c r="J197" s="72"/>
    </row>
    <row r="198" spans="1:10" x14ac:dyDescent="0.25">
      <c r="A198" s="151"/>
      <c r="B198" s="152"/>
      <c r="C198" s="71"/>
      <c r="D198" s="155">
        <f>COUNTIFS('MASTER LIST'!$L:$L,$B198,'MASTER LIST'!$I:$I,$A198)</f>
        <v>0</v>
      </c>
      <c r="E198" s="156" t="str">
        <f t="shared" si="8"/>
        <v/>
      </c>
      <c r="F198" s="71"/>
      <c r="G198" s="71"/>
      <c r="H198" s="71"/>
      <c r="I198" s="71"/>
      <c r="J198" s="72"/>
    </row>
    <row r="199" spans="1:10" x14ac:dyDescent="0.25">
      <c r="A199" s="151"/>
      <c r="B199" s="152"/>
      <c r="C199" s="71"/>
      <c r="D199" s="155">
        <f>COUNTIFS('MASTER LIST'!$L:$L,$B199,'MASTER LIST'!$I:$I,$A199)</f>
        <v>0</v>
      </c>
      <c r="E199" s="156" t="str">
        <f t="shared" si="8"/>
        <v/>
      </c>
      <c r="F199" s="71"/>
      <c r="G199" s="71"/>
      <c r="H199" s="71"/>
      <c r="I199" s="71"/>
      <c r="J199" s="72"/>
    </row>
    <row r="200" spans="1:10" x14ac:dyDescent="0.25">
      <c r="A200" s="151"/>
      <c r="B200" s="152"/>
      <c r="C200" s="71"/>
      <c r="D200" s="155">
        <f>COUNTIFS('MASTER LIST'!$L:$L,$B200,'MASTER LIST'!$I:$I,$A200)</f>
        <v>0</v>
      </c>
      <c r="E200" s="156" t="str">
        <f t="shared" si="8"/>
        <v/>
      </c>
      <c r="F200" s="71"/>
      <c r="G200" s="71"/>
      <c r="H200" s="71"/>
      <c r="I200" s="71"/>
      <c r="J200" s="72"/>
    </row>
    <row r="201" spans="1:10" x14ac:dyDescent="0.25">
      <c r="A201" s="151"/>
      <c r="B201" s="152"/>
      <c r="C201" s="71"/>
      <c r="D201" s="155">
        <f>COUNTIFS('MASTER LIST'!$L:$L,$B201,'MASTER LIST'!$I:$I,$A201)</f>
        <v>0</v>
      </c>
      <c r="E201" s="156" t="str">
        <f t="shared" si="8"/>
        <v/>
      </c>
      <c r="F201" s="71"/>
      <c r="G201" s="71"/>
      <c r="H201" s="71"/>
      <c r="I201" s="71"/>
      <c r="J201" s="72"/>
    </row>
    <row r="202" spans="1:10" x14ac:dyDescent="0.25">
      <c r="A202" s="151"/>
      <c r="B202" s="152"/>
      <c r="C202" s="71"/>
      <c r="D202" s="155">
        <f>COUNTIFS('MASTER LIST'!$L:$L,$B202,'MASTER LIST'!$I:$I,$A202)</f>
        <v>0</v>
      </c>
      <c r="E202" s="156" t="str">
        <f t="shared" si="8"/>
        <v/>
      </c>
      <c r="F202" s="71"/>
      <c r="G202" s="71"/>
      <c r="H202" s="71"/>
      <c r="I202" s="71"/>
      <c r="J202" s="72"/>
    </row>
    <row r="203" spans="1:10" x14ac:dyDescent="0.25">
      <c r="A203" s="151"/>
      <c r="B203" s="152"/>
      <c r="C203" s="71"/>
      <c r="D203" s="155">
        <f>COUNTIFS('MASTER LIST'!$L:$L,$B203,'MASTER LIST'!$I:$I,$A203)</f>
        <v>0</v>
      </c>
      <c r="E203" s="156" t="str">
        <f t="shared" si="8"/>
        <v/>
      </c>
      <c r="F203" s="71"/>
      <c r="G203" s="71"/>
      <c r="H203" s="71"/>
      <c r="I203" s="71"/>
      <c r="J203" s="72"/>
    </row>
    <row r="204" spans="1:10" x14ac:dyDescent="0.25">
      <c r="A204" s="151"/>
      <c r="B204" s="152"/>
      <c r="C204" s="71"/>
      <c r="D204" s="155">
        <f>COUNTIFS('MASTER LIST'!$L:$L,$B204,'MASTER LIST'!$I:$I,$A204)</f>
        <v>0</v>
      </c>
      <c r="E204" s="156" t="str">
        <f t="shared" si="8"/>
        <v/>
      </c>
      <c r="F204" s="71"/>
      <c r="G204" s="71"/>
      <c r="H204" s="71"/>
      <c r="I204" s="71"/>
      <c r="J204" s="72"/>
    </row>
    <row r="205" spans="1:10" x14ac:dyDescent="0.25">
      <c r="A205" s="151"/>
      <c r="B205" s="152"/>
      <c r="C205" s="71"/>
      <c r="D205" s="155">
        <f>COUNTIFS('MASTER LIST'!$L:$L,$B205,'MASTER LIST'!$I:$I,$A205)</f>
        <v>0</v>
      </c>
      <c r="E205" s="156" t="str">
        <f t="shared" si="8"/>
        <v/>
      </c>
      <c r="F205" s="71"/>
      <c r="G205" s="71"/>
      <c r="H205" s="71"/>
      <c r="I205" s="71"/>
      <c r="J205" s="72"/>
    </row>
    <row r="206" spans="1:10" x14ac:dyDescent="0.25">
      <c r="A206" s="151"/>
      <c r="B206" s="152"/>
      <c r="C206" s="71"/>
      <c r="D206" s="155">
        <f>COUNTIFS('MASTER LIST'!$L:$L,$B206,'MASTER LIST'!$I:$I,$A206)</f>
        <v>0</v>
      </c>
      <c r="E206" s="156" t="str">
        <f t="shared" si="8"/>
        <v/>
      </c>
      <c r="F206" s="71"/>
      <c r="G206" s="71"/>
      <c r="H206" s="71"/>
      <c r="I206" s="71"/>
      <c r="J206" s="72"/>
    </row>
    <row r="207" spans="1:10" x14ac:dyDescent="0.25">
      <c r="A207" s="151"/>
      <c r="B207" s="152"/>
      <c r="C207" s="71"/>
      <c r="D207" s="155">
        <f>COUNTIFS('MASTER LIST'!$L:$L,$B207,'MASTER LIST'!$I:$I,$A207)</f>
        <v>0</v>
      </c>
      <c r="E207" s="156" t="str">
        <f t="shared" si="8"/>
        <v/>
      </c>
      <c r="F207" s="71"/>
      <c r="G207" s="71"/>
      <c r="H207" s="71"/>
      <c r="I207" s="71"/>
      <c r="J207" s="72"/>
    </row>
    <row r="208" spans="1:10" x14ac:dyDescent="0.25">
      <c r="A208" s="151"/>
      <c r="B208" s="152"/>
      <c r="C208" s="71"/>
      <c r="D208" s="155">
        <f>COUNTIFS('MASTER LIST'!$L:$L,$B208,'MASTER LIST'!$I:$I,$A208)</f>
        <v>0</v>
      </c>
      <c r="E208" s="156" t="str">
        <f t="shared" si="8"/>
        <v/>
      </c>
      <c r="F208" s="71"/>
      <c r="G208" s="71"/>
      <c r="H208" s="71"/>
      <c r="I208" s="71"/>
      <c r="J208" s="72"/>
    </row>
    <row r="209" spans="1:10" x14ac:dyDescent="0.25">
      <c r="A209" s="151"/>
      <c r="B209" s="152"/>
      <c r="C209" s="71"/>
      <c r="D209" s="155">
        <f>COUNTIFS('MASTER LIST'!$L:$L,$B209,'MASTER LIST'!$I:$I,$A209)</f>
        <v>0</v>
      </c>
      <c r="E209" s="156" t="str">
        <f t="shared" si="8"/>
        <v/>
      </c>
      <c r="F209" s="71"/>
      <c r="G209" s="71"/>
      <c r="H209" s="71"/>
      <c r="I209" s="71"/>
      <c r="J209" s="72"/>
    </row>
    <row r="210" spans="1:10" x14ac:dyDescent="0.25">
      <c r="A210" s="151"/>
      <c r="B210" s="152"/>
      <c r="C210" s="71"/>
      <c r="D210" s="155">
        <f>COUNTIFS('MASTER LIST'!$L:$L,$B210,'MASTER LIST'!$I:$I,$A210)</f>
        <v>0</v>
      </c>
      <c r="E210" s="156" t="str">
        <f t="shared" si="8"/>
        <v/>
      </c>
      <c r="F210" s="71"/>
      <c r="G210" s="71"/>
      <c r="H210" s="71"/>
      <c r="I210" s="71"/>
      <c r="J210" s="72"/>
    </row>
    <row r="211" spans="1:10" x14ac:dyDescent="0.25">
      <c r="A211" s="151"/>
      <c r="B211" s="152"/>
      <c r="C211" s="71"/>
      <c r="D211" s="155">
        <f>COUNTIFS('MASTER LIST'!$L:$L,$B211,'MASTER LIST'!$I:$I,$A211)</f>
        <v>0</v>
      </c>
      <c r="E211" s="156" t="str">
        <f t="shared" ref="E211:E274" si="9">IFERROR($D211/$C211,"")</f>
        <v/>
      </c>
      <c r="F211" s="71"/>
      <c r="G211" s="71"/>
      <c r="H211" s="71"/>
      <c r="I211" s="71"/>
      <c r="J211" s="72"/>
    </row>
    <row r="212" spans="1:10" x14ac:dyDescent="0.25">
      <c r="A212" s="151"/>
      <c r="B212" s="152"/>
      <c r="C212" s="71"/>
      <c r="D212" s="155">
        <f>COUNTIFS('MASTER LIST'!$L:$L,$B212,'MASTER LIST'!$I:$I,$A212)</f>
        <v>0</v>
      </c>
      <c r="E212" s="156" t="str">
        <f t="shared" si="9"/>
        <v/>
      </c>
      <c r="F212" s="71"/>
      <c r="G212" s="71"/>
      <c r="H212" s="71"/>
      <c r="I212" s="71"/>
      <c r="J212" s="72"/>
    </row>
    <row r="213" spans="1:10" x14ac:dyDescent="0.25">
      <c r="A213" s="151"/>
      <c r="B213" s="152"/>
      <c r="C213" s="71"/>
      <c r="D213" s="155">
        <f>COUNTIFS('MASTER LIST'!$L:$L,$B213,'MASTER LIST'!$I:$I,$A213)</f>
        <v>0</v>
      </c>
      <c r="E213" s="156" t="str">
        <f t="shared" si="9"/>
        <v/>
      </c>
      <c r="F213" s="71"/>
      <c r="G213" s="71"/>
      <c r="H213" s="71"/>
      <c r="I213" s="71"/>
      <c r="J213" s="72"/>
    </row>
    <row r="214" spans="1:10" x14ac:dyDescent="0.25">
      <c r="A214" s="151"/>
      <c r="B214" s="152"/>
      <c r="C214" s="71"/>
      <c r="D214" s="155">
        <f>COUNTIFS('MASTER LIST'!$L:$L,$B214,'MASTER LIST'!$I:$I,$A214)</f>
        <v>0</v>
      </c>
      <c r="E214" s="156" t="str">
        <f t="shared" si="9"/>
        <v/>
      </c>
      <c r="F214" s="71"/>
      <c r="G214" s="71"/>
      <c r="H214" s="71"/>
      <c r="I214" s="71"/>
      <c r="J214" s="72"/>
    </row>
    <row r="215" spans="1:10" x14ac:dyDescent="0.25">
      <c r="A215" s="151"/>
      <c r="B215" s="152"/>
      <c r="C215" s="71"/>
      <c r="D215" s="155">
        <f>COUNTIFS('MASTER LIST'!$L:$L,$B215,'MASTER LIST'!$I:$I,$A215)</f>
        <v>0</v>
      </c>
      <c r="E215" s="156" t="str">
        <f t="shared" si="9"/>
        <v/>
      </c>
      <c r="F215" s="71"/>
      <c r="G215" s="71"/>
      <c r="H215" s="71"/>
      <c r="I215" s="71"/>
      <c r="J215" s="72"/>
    </row>
    <row r="216" spans="1:10" x14ac:dyDescent="0.25">
      <c r="A216" s="151"/>
      <c r="B216" s="152"/>
      <c r="C216" s="71"/>
      <c r="D216" s="155">
        <f>COUNTIFS('MASTER LIST'!$L:$L,$B216,'MASTER LIST'!$I:$I,$A216)</f>
        <v>0</v>
      </c>
      <c r="E216" s="156" t="str">
        <f t="shared" si="9"/>
        <v/>
      </c>
      <c r="F216" s="71"/>
      <c r="G216" s="71"/>
      <c r="H216" s="71"/>
      <c r="I216" s="71"/>
      <c r="J216" s="72"/>
    </row>
    <row r="217" spans="1:10" x14ac:dyDescent="0.25">
      <c r="A217" s="151"/>
      <c r="B217" s="152"/>
      <c r="C217" s="71"/>
      <c r="D217" s="155">
        <f>COUNTIFS('MASTER LIST'!$L:$L,$B217,'MASTER LIST'!$I:$I,$A217)</f>
        <v>0</v>
      </c>
      <c r="E217" s="156" t="str">
        <f t="shared" si="9"/>
        <v/>
      </c>
      <c r="F217" s="71"/>
      <c r="G217" s="71"/>
      <c r="H217" s="71"/>
      <c r="I217" s="71"/>
      <c r="J217" s="72"/>
    </row>
    <row r="218" spans="1:10" x14ac:dyDescent="0.25">
      <c r="A218" s="151"/>
      <c r="B218" s="152"/>
      <c r="C218" s="71"/>
      <c r="D218" s="155">
        <f>COUNTIFS('MASTER LIST'!$L:$L,$B218,'MASTER LIST'!$I:$I,$A218)</f>
        <v>0</v>
      </c>
      <c r="E218" s="156" t="str">
        <f t="shared" si="9"/>
        <v/>
      </c>
      <c r="F218" s="71"/>
      <c r="G218" s="71"/>
      <c r="H218" s="71"/>
      <c r="I218" s="71"/>
      <c r="J218" s="72"/>
    </row>
    <row r="219" spans="1:10" x14ac:dyDescent="0.25">
      <c r="A219" s="151"/>
      <c r="B219" s="152"/>
      <c r="C219" s="71"/>
      <c r="D219" s="155">
        <f>COUNTIFS('MASTER LIST'!$L:$L,$B219,'MASTER LIST'!$I:$I,$A219)</f>
        <v>0</v>
      </c>
      <c r="E219" s="156" t="str">
        <f t="shared" si="9"/>
        <v/>
      </c>
      <c r="F219" s="71"/>
      <c r="G219" s="71"/>
      <c r="H219" s="71"/>
      <c r="I219" s="71"/>
      <c r="J219" s="72"/>
    </row>
    <row r="220" spans="1:10" x14ac:dyDescent="0.25">
      <c r="A220" s="151"/>
      <c r="B220" s="152"/>
      <c r="C220" s="71"/>
      <c r="D220" s="155">
        <f>COUNTIFS('MASTER LIST'!$L:$L,$B220,'MASTER LIST'!$I:$I,$A220)</f>
        <v>0</v>
      </c>
      <c r="E220" s="156" t="str">
        <f t="shared" si="9"/>
        <v/>
      </c>
      <c r="F220" s="71"/>
      <c r="G220" s="71"/>
      <c r="H220" s="71"/>
      <c r="I220" s="71"/>
      <c r="J220" s="72"/>
    </row>
    <row r="221" spans="1:10" x14ac:dyDescent="0.25">
      <c r="A221" s="151"/>
      <c r="B221" s="152"/>
      <c r="C221" s="71"/>
      <c r="D221" s="155">
        <f>COUNTIFS('MASTER LIST'!$L:$L,$B221,'MASTER LIST'!$I:$I,$A221)</f>
        <v>0</v>
      </c>
      <c r="E221" s="156" t="str">
        <f t="shared" si="9"/>
        <v/>
      </c>
      <c r="F221" s="71"/>
      <c r="G221" s="71"/>
      <c r="H221" s="71"/>
      <c r="I221" s="71"/>
      <c r="J221" s="72"/>
    </row>
    <row r="222" spans="1:10" x14ac:dyDescent="0.25">
      <c r="A222" s="151"/>
      <c r="B222" s="152"/>
      <c r="C222" s="71"/>
      <c r="D222" s="155">
        <f>COUNTIFS('MASTER LIST'!$L:$L,$B222,'MASTER LIST'!$I:$I,$A222)</f>
        <v>0</v>
      </c>
      <c r="E222" s="156" t="str">
        <f t="shared" si="9"/>
        <v/>
      </c>
      <c r="F222" s="71"/>
      <c r="G222" s="71"/>
      <c r="H222" s="71"/>
      <c r="I222" s="71"/>
      <c r="J222" s="72"/>
    </row>
    <row r="223" spans="1:10" x14ac:dyDescent="0.25">
      <c r="A223" s="151"/>
      <c r="B223" s="152"/>
      <c r="C223" s="71"/>
      <c r="D223" s="155">
        <f>COUNTIFS('MASTER LIST'!$L:$L,$B223,'MASTER LIST'!$I:$I,$A223)</f>
        <v>0</v>
      </c>
      <c r="E223" s="156" t="str">
        <f t="shared" si="9"/>
        <v/>
      </c>
      <c r="F223" s="71"/>
      <c r="G223" s="71"/>
      <c r="H223" s="71"/>
      <c r="I223" s="71"/>
      <c r="J223" s="72"/>
    </row>
    <row r="224" spans="1:10" x14ac:dyDescent="0.25">
      <c r="A224" s="151"/>
      <c r="B224" s="152"/>
      <c r="C224" s="71"/>
      <c r="D224" s="155">
        <f>COUNTIFS('MASTER LIST'!$L:$L,$B224,'MASTER LIST'!$I:$I,$A224)</f>
        <v>0</v>
      </c>
      <c r="E224" s="156" t="str">
        <f t="shared" si="9"/>
        <v/>
      </c>
      <c r="F224" s="71"/>
      <c r="G224" s="71"/>
      <c r="H224" s="71"/>
      <c r="I224" s="71"/>
      <c r="J224" s="72"/>
    </row>
    <row r="225" spans="1:10" x14ac:dyDescent="0.25">
      <c r="A225" s="151"/>
      <c r="B225" s="152"/>
      <c r="C225" s="71"/>
      <c r="D225" s="155">
        <f>COUNTIFS('MASTER LIST'!$L:$L,$B225,'MASTER LIST'!$I:$I,$A225)</f>
        <v>0</v>
      </c>
      <c r="E225" s="156" t="str">
        <f t="shared" si="9"/>
        <v/>
      </c>
      <c r="F225" s="71"/>
      <c r="G225" s="71"/>
      <c r="H225" s="71"/>
      <c r="I225" s="71"/>
      <c r="J225" s="72"/>
    </row>
    <row r="226" spans="1:10" x14ac:dyDescent="0.25">
      <c r="A226" s="151"/>
      <c r="B226" s="152"/>
      <c r="C226" s="71"/>
      <c r="D226" s="155">
        <f>COUNTIFS('MASTER LIST'!$L:$L,$B226,'MASTER LIST'!$I:$I,$A226)</f>
        <v>0</v>
      </c>
      <c r="E226" s="156" t="str">
        <f t="shared" si="9"/>
        <v/>
      </c>
      <c r="F226" s="71"/>
      <c r="G226" s="71"/>
      <c r="H226" s="71"/>
      <c r="I226" s="71"/>
      <c r="J226" s="72"/>
    </row>
    <row r="227" spans="1:10" x14ac:dyDescent="0.25">
      <c r="A227" s="151"/>
      <c r="B227" s="152"/>
      <c r="C227" s="71"/>
      <c r="D227" s="155">
        <f>COUNTIFS('MASTER LIST'!$L:$L,$B227,'MASTER LIST'!$I:$I,$A227)</f>
        <v>0</v>
      </c>
      <c r="E227" s="156" t="str">
        <f t="shared" si="9"/>
        <v/>
      </c>
      <c r="F227" s="71"/>
      <c r="G227" s="71"/>
      <c r="H227" s="71"/>
      <c r="I227" s="71"/>
      <c r="J227" s="72"/>
    </row>
    <row r="228" spans="1:10" x14ac:dyDescent="0.25">
      <c r="A228" s="151"/>
      <c r="B228" s="152"/>
      <c r="C228" s="71"/>
      <c r="D228" s="155">
        <f>COUNTIFS('MASTER LIST'!$L:$L,$B228,'MASTER LIST'!$I:$I,$A228)</f>
        <v>0</v>
      </c>
      <c r="E228" s="156" t="str">
        <f t="shared" si="9"/>
        <v/>
      </c>
      <c r="F228" s="71"/>
      <c r="G228" s="71"/>
      <c r="H228" s="71"/>
      <c r="I228" s="71"/>
      <c r="J228" s="72"/>
    </row>
    <row r="229" spans="1:10" x14ac:dyDescent="0.25">
      <c r="A229" s="151"/>
      <c r="B229" s="152"/>
      <c r="C229" s="71"/>
      <c r="D229" s="155">
        <f>COUNTIFS('MASTER LIST'!$L:$L,$B229,'MASTER LIST'!$I:$I,$A229)</f>
        <v>0</v>
      </c>
      <c r="E229" s="156" t="str">
        <f t="shared" si="9"/>
        <v/>
      </c>
      <c r="F229" s="71"/>
      <c r="G229" s="71"/>
      <c r="H229" s="71"/>
      <c r="I229" s="71"/>
      <c r="J229" s="72"/>
    </row>
    <row r="230" spans="1:10" x14ac:dyDescent="0.25">
      <c r="A230" s="151"/>
      <c r="B230" s="152"/>
      <c r="C230" s="71"/>
      <c r="D230" s="155">
        <f>COUNTIFS('MASTER LIST'!$L:$L,$B230,'MASTER LIST'!$I:$I,$A230)</f>
        <v>0</v>
      </c>
      <c r="E230" s="156" t="str">
        <f t="shared" si="9"/>
        <v/>
      </c>
      <c r="F230" s="71"/>
      <c r="G230" s="71"/>
      <c r="H230" s="71"/>
      <c r="I230" s="71"/>
      <c r="J230" s="72"/>
    </row>
    <row r="231" spans="1:10" x14ac:dyDescent="0.25">
      <c r="A231" s="151"/>
      <c r="B231" s="152"/>
      <c r="C231" s="71"/>
      <c r="D231" s="155">
        <f>COUNTIFS('MASTER LIST'!$L:$L,$B231,'MASTER LIST'!$I:$I,$A231)</f>
        <v>0</v>
      </c>
      <c r="E231" s="156" t="str">
        <f t="shared" si="9"/>
        <v/>
      </c>
      <c r="F231" s="71"/>
      <c r="G231" s="71"/>
      <c r="H231" s="71"/>
      <c r="I231" s="71"/>
      <c r="J231" s="72"/>
    </row>
    <row r="232" spans="1:10" x14ac:dyDescent="0.25">
      <c r="A232" s="151"/>
      <c r="B232" s="152"/>
      <c r="C232" s="71"/>
      <c r="D232" s="155">
        <f>COUNTIFS('MASTER LIST'!$L:$L,$B232,'MASTER LIST'!$I:$I,$A232)</f>
        <v>0</v>
      </c>
      <c r="E232" s="156" t="str">
        <f t="shared" si="9"/>
        <v/>
      </c>
      <c r="F232" s="71"/>
      <c r="G232" s="71"/>
      <c r="H232" s="71"/>
      <c r="I232" s="71"/>
      <c r="J232" s="72"/>
    </row>
    <row r="233" spans="1:10" x14ac:dyDescent="0.25">
      <c r="A233" s="151"/>
      <c r="B233" s="152"/>
      <c r="C233" s="71"/>
      <c r="D233" s="155">
        <f>COUNTIFS('MASTER LIST'!$L:$L,$B233,'MASTER LIST'!$I:$I,$A233)</f>
        <v>0</v>
      </c>
      <c r="E233" s="156" t="str">
        <f t="shared" si="9"/>
        <v/>
      </c>
      <c r="F233" s="71"/>
      <c r="G233" s="71"/>
      <c r="H233" s="71"/>
      <c r="I233" s="71"/>
      <c r="J233" s="72"/>
    </row>
    <row r="234" spans="1:10" x14ac:dyDescent="0.25">
      <c r="A234" s="151"/>
      <c r="B234" s="152"/>
      <c r="C234" s="71"/>
      <c r="D234" s="155">
        <f>COUNTIFS('MASTER LIST'!$L:$L,$B234,'MASTER LIST'!$I:$I,$A234)</f>
        <v>0</v>
      </c>
      <c r="E234" s="156" t="str">
        <f t="shared" si="9"/>
        <v/>
      </c>
      <c r="F234" s="71"/>
      <c r="G234" s="71"/>
      <c r="H234" s="71"/>
      <c r="I234" s="71"/>
      <c r="J234" s="72"/>
    </row>
    <row r="235" spans="1:10" x14ac:dyDescent="0.25">
      <c r="A235" s="151"/>
      <c r="B235" s="152"/>
      <c r="C235" s="71"/>
      <c r="D235" s="155">
        <f>COUNTIFS('MASTER LIST'!$L:$L,$B235,'MASTER LIST'!$I:$I,$A235)</f>
        <v>0</v>
      </c>
      <c r="E235" s="156" t="str">
        <f t="shared" si="9"/>
        <v/>
      </c>
      <c r="F235" s="71"/>
      <c r="G235" s="71"/>
      <c r="H235" s="71"/>
      <c r="I235" s="71"/>
      <c r="J235" s="72"/>
    </row>
    <row r="236" spans="1:10" x14ac:dyDescent="0.25">
      <c r="A236" s="151"/>
      <c r="B236" s="152"/>
      <c r="C236" s="71"/>
      <c r="D236" s="155">
        <f>COUNTIFS('MASTER LIST'!$L:$L,$B236,'MASTER LIST'!$I:$I,$A236)</f>
        <v>0</v>
      </c>
      <c r="E236" s="156" t="str">
        <f t="shared" si="9"/>
        <v/>
      </c>
      <c r="F236" s="71"/>
      <c r="G236" s="71"/>
      <c r="H236" s="71"/>
      <c r="I236" s="71"/>
      <c r="J236" s="72"/>
    </row>
    <row r="237" spans="1:10" x14ac:dyDescent="0.25">
      <c r="A237" s="151"/>
      <c r="B237" s="152"/>
      <c r="C237" s="71"/>
      <c r="D237" s="155">
        <f>COUNTIFS('MASTER LIST'!$L:$L,$B237,'MASTER LIST'!$I:$I,$A237)</f>
        <v>0</v>
      </c>
      <c r="E237" s="156" t="str">
        <f t="shared" si="9"/>
        <v/>
      </c>
      <c r="F237" s="71"/>
      <c r="G237" s="71"/>
      <c r="H237" s="71"/>
      <c r="I237" s="71"/>
      <c r="J237" s="72"/>
    </row>
    <row r="238" spans="1:10" x14ac:dyDescent="0.25">
      <c r="A238" s="151"/>
      <c r="B238" s="152"/>
      <c r="C238" s="71"/>
      <c r="D238" s="155">
        <f>COUNTIFS('MASTER LIST'!$L:$L,$B238,'MASTER LIST'!$I:$I,$A238)</f>
        <v>0</v>
      </c>
      <c r="E238" s="156" t="str">
        <f t="shared" si="9"/>
        <v/>
      </c>
      <c r="F238" s="71"/>
      <c r="G238" s="71"/>
      <c r="H238" s="71"/>
      <c r="I238" s="71"/>
      <c r="J238" s="72"/>
    </row>
    <row r="239" spans="1:10" x14ac:dyDescent="0.25">
      <c r="A239" s="151"/>
      <c r="B239" s="152"/>
      <c r="C239" s="71"/>
      <c r="D239" s="155">
        <f>COUNTIFS('MASTER LIST'!$L:$L,$B239,'MASTER LIST'!$I:$I,$A239)</f>
        <v>0</v>
      </c>
      <c r="E239" s="156" t="str">
        <f t="shared" si="9"/>
        <v/>
      </c>
      <c r="F239" s="71"/>
      <c r="G239" s="71"/>
      <c r="H239" s="71"/>
      <c r="I239" s="71"/>
      <c r="J239" s="72"/>
    </row>
    <row r="240" spans="1:10" x14ac:dyDescent="0.25">
      <c r="A240" s="151"/>
      <c r="B240" s="152"/>
      <c r="C240" s="71"/>
      <c r="D240" s="155">
        <f>COUNTIFS('MASTER LIST'!$L:$L,$B240,'MASTER LIST'!$I:$I,$A240)</f>
        <v>0</v>
      </c>
      <c r="E240" s="156" t="str">
        <f t="shared" si="9"/>
        <v/>
      </c>
      <c r="F240" s="71"/>
      <c r="G240" s="71"/>
      <c r="H240" s="71"/>
      <c r="I240" s="71"/>
      <c r="J240" s="72"/>
    </row>
    <row r="241" spans="1:10" x14ac:dyDescent="0.25">
      <c r="A241" s="151"/>
      <c r="B241" s="152"/>
      <c r="C241" s="71"/>
      <c r="D241" s="155">
        <f>COUNTIFS('MASTER LIST'!$L:$L,$B241,'MASTER LIST'!$I:$I,$A241)</f>
        <v>0</v>
      </c>
      <c r="E241" s="156" t="str">
        <f t="shared" si="9"/>
        <v/>
      </c>
      <c r="F241" s="71"/>
      <c r="G241" s="71"/>
      <c r="H241" s="71"/>
      <c r="I241" s="71"/>
      <c r="J241" s="72"/>
    </row>
    <row r="242" spans="1:10" x14ac:dyDescent="0.25">
      <c r="A242" s="151"/>
      <c r="B242" s="152"/>
      <c r="C242" s="71"/>
      <c r="D242" s="155">
        <f>COUNTIFS('MASTER LIST'!$L:$L,$B242,'MASTER LIST'!$I:$I,$A242)</f>
        <v>0</v>
      </c>
      <c r="E242" s="156" t="str">
        <f t="shared" si="9"/>
        <v/>
      </c>
      <c r="F242" s="71"/>
      <c r="G242" s="71"/>
      <c r="H242" s="71"/>
      <c r="I242" s="71"/>
      <c r="J242" s="72"/>
    </row>
    <row r="243" spans="1:10" x14ac:dyDescent="0.25">
      <c r="A243" s="151"/>
      <c r="B243" s="152"/>
      <c r="C243" s="71"/>
      <c r="D243" s="155">
        <f>COUNTIFS('MASTER LIST'!$L:$L,$B243,'MASTER LIST'!$I:$I,$A243)</f>
        <v>0</v>
      </c>
      <c r="E243" s="156" t="str">
        <f t="shared" si="9"/>
        <v/>
      </c>
      <c r="F243" s="71"/>
      <c r="G243" s="71"/>
      <c r="H243" s="71"/>
      <c r="I243" s="71"/>
      <c r="J243" s="72"/>
    </row>
    <row r="244" spans="1:10" x14ac:dyDescent="0.25">
      <c r="A244" s="151"/>
      <c r="B244" s="152"/>
      <c r="C244" s="71"/>
      <c r="D244" s="155">
        <f>COUNTIFS('MASTER LIST'!$L:$L,$B244,'MASTER LIST'!$I:$I,$A244)</f>
        <v>0</v>
      </c>
      <c r="E244" s="156" t="str">
        <f t="shared" si="9"/>
        <v/>
      </c>
      <c r="F244" s="71"/>
      <c r="G244" s="71"/>
      <c r="H244" s="71"/>
      <c r="I244" s="71"/>
      <c r="J244" s="72"/>
    </row>
    <row r="245" spans="1:10" x14ac:dyDescent="0.25">
      <c r="A245" s="151"/>
      <c r="B245" s="152"/>
      <c r="C245" s="71"/>
      <c r="D245" s="155">
        <f>COUNTIFS('MASTER LIST'!$L:$L,$B245,'MASTER LIST'!$I:$I,$A245)</f>
        <v>0</v>
      </c>
      <c r="E245" s="156" t="str">
        <f t="shared" si="9"/>
        <v/>
      </c>
      <c r="F245" s="71"/>
      <c r="G245" s="71"/>
      <c r="H245" s="71"/>
      <c r="I245" s="71"/>
      <c r="J245" s="72"/>
    </row>
    <row r="246" spans="1:10" x14ac:dyDescent="0.25">
      <c r="A246" s="151"/>
      <c r="B246" s="152"/>
      <c r="C246" s="71"/>
      <c r="D246" s="155">
        <f>COUNTIFS('MASTER LIST'!$L:$L,$B246,'MASTER LIST'!$I:$I,$A246)</f>
        <v>0</v>
      </c>
      <c r="E246" s="156" t="str">
        <f t="shared" si="9"/>
        <v/>
      </c>
      <c r="F246" s="71"/>
      <c r="G246" s="71"/>
      <c r="H246" s="71"/>
      <c r="I246" s="71"/>
      <c r="J246" s="72"/>
    </row>
    <row r="247" spans="1:10" x14ac:dyDescent="0.25">
      <c r="A247" s="151"/>
      <c r="B247" s="152"/>
      <c r="C247" s="71"/>
      <c r="D247" s="155">
        <f>COUNTIFS('MASTER LIST'!$L:$L,$B247,'MASTER LIST'!$I:$I,$A247)</f>
        <v>0</v>
      </c>
      <c r="E247" s="156" t="str">
        <f t="shared" si="9"/>
        <v/>
      </c>
      <c r="F247" s="71"/>
      <c r="G247" s="71"/>
      <c r="H247" s="71"/>
      <c r="I247" s="71"/>
      <c r="J247" s="72"/>
    </row>
    <row r="248" spans="1:10" x14ac:dyDescent="0.25">
      <c r="A248" s="151"/>
      <c r="B248" s="152"/>
      <c r="C248" s="71"/>
      <c r="D248" s="155">
        <f>COUNTIFS('MASTER LIST'!$L:$L,$B248,'MASTER LIST'!$I:$I,$A248)</f>
        <v>0</v>
      </c>
      <c r="E248" s="156" t="str">
        <f t="shared" si="9"/>
        <v/>
      </c>
      <c r="F248" s="71"/>
      <c r="G248" s="71"/>
      <c r="H248" s="71"/>
      <c r="I248" s="71"/>
      <c r="J248" s="72"/>
    </row>
    <row r="249" spans="1:10" x14ac:dyDescent="0.25">
      <c r="A249" s="151"/>
      <c r="B249" s="152"/>
      <c r="C249" s="71"/>
      <c r="D249" s="155">
        <f>COUNTIFS('MASTER LIST'!$L:$L,$B249,'MASTER LIST'!$I:$I,$A249)</f>
        <v>0</v>
      </c>
      <c r="E249" s="156" t="str">
        <f t="shared" si="9"/>
        <v/>
      </c>
      <c r="F249" s="71"/>
      <c r="G249" s="71"/>
      <c r="H249" s="71"/>
      <c r="I249" s="71"/>
      <c r="J249" s="72"/>
    </row>
    <row r="250" spans="1:10" x14ac:dyDescent="0.25">
      <c r="A250" s="151"/>
      <c r="B250" s="152"/>
      <c r="C250" s="71"/>
      <c r="D250" s="155">
        <f>COUNTIFS('MASTER LIST'!$L:$L,$B250,'MASTER LIST'!$I:$I,$A250)</f>
        <v>0</v>
      </c>
      <c r="E250" s="156" t="str">
        <f t="shared" si="9"/>
        <v/>
      </c>
      <c r="F250" s="71"/>
      <c r="G250" s="71"/>
      <c r="H250" s="71"/>
      <c r="I250" s="71"/>
      <c r="J250" s="72"/>
    </row>
    <row r="251" spans="1:10" x14ac:dyDescent="0.25">
      <c r="A251" s="151"/>
      <c r="B251" s="152"/>
      <c r="C251" s="71"/>
      <c r="D251" s="155">
        <f>COUNTIFS('MASTER LIST'!$L:$L,$B251,'MASTER LIST'!$I:$I,$A251)</f>
        <v>0</v>
      </c>
      <c r="E251" s="156" t="str">
        <f t="shared" si="9"/>
        <v/>
      </c>
      <c r="F251" s="71"/>
      <c r="G251" s="71"/>
      <c r="H251" s="71"/>
      <c r="I251" s="71"/>
      <c r="J251" s="72"/>
    </row>
    <row r="252" spans="1:10" x14ac:dyDescent="0.25">
      <c r="A252" s="151"/>
      <c r="B252" s="152"/>
      <c r="C252" s="71"/>
      <c r="D252" s="155">
        <f>COUNTIFS('MASTER LIST'!$L:$L,$B252,'MASTER LIST'!$I:$I,$A252)</f>
        <v>0</v>
      </c>
      <c r="E252" s="156" t="str">
        <f t="shared" si="9"/>
        <v/>
      </c>
      <c r="F252" s="71"/>
      <c r="G252" s="71"/>
      <c r="H252" s="71"/>
      <c r="I252" s="71"/>
      <c r="J252" s="72"/>
    </row>
    <row r="253" spans="1:10" x14ac:dyDescent="0.25">
      <c r="A253" s="151"/>
      <c r="B253" s="152"/>
      <c r="C253" s="71"/>
      <c r="D253" s="155">
        <f>COUNTIFS('MASTER LIST'!$L:$L,$B253,'MASTER LIST'!$I:$I,$A253)</f>
        <v>0</v>
      </c>
      <c r="E253" s="156" t="str">
        <f t="shared" si="9"/>
        <v/>
      </c>
      <c r="F253" s="71"/>
      <c r="G253" s="71"/>
      <c r="H253" s="71"/>
      <c r="I253" s="71"/>
      <c r="J253" s="72"/>
    </row>
    <row r="254" spans="1:10" x14ac:dyDescent="0.25">
      <c r="A254" s="151"/>
      <c r="B254" s="152"/>
      <c r="C254" s="71"/>
      <c r="D254" s="155">
        <f>COUNTIFS('MASTER LIST'!$L:$L,$B254,'MASTER LIST'!$I:$I,$A254)</f>
        <v>0</v>
      </c>
      <c r="E254" s="156" t="str">
        <f t="shared" si="9"/>
        <v/>
      </c>
      <c r="F254" s="71"/>
      <c r="G254" s="71"/>
      <c r="H254" s="71"/>
      <c r="I254" s="71"/>
      <c r="J254" s="72"/>
    </row>
    <row r="255" spans="1:10" x14ac:dyDescent="0.25">
      <c r="A255" s="151"/>
      <c r="B255" s="152"/>
      <c r="C255" s="71"/>
      <c r="D255" s="155">
        <f>COUNTIFS('MASTER LIST'!$L:$L,$B255,'MASTER LIST'!$I:$I,$A255)</f>
        <v>0</v>
      </c>
      <c r="E255" s="156" t="str">
        <f t="shared" si="9"/>
        <v/>
      </c>
      <c r="F255" s="71"/>
      <c r="G255" s="71"/>
      <c r="H255" s="71"/>
      <c r="I255" s="71"/>
      <c r="J255" s="72"/>
    </row>
    <row r="256" spans="1:10" x14ac:dyDescent="0.25">
      <c r="A256" s="151"/>
      <c r="B256" s="152"/>
      <c r="C256" s="71"/>
      <c r="D256" s="155">
        <f>COUNTIFS('MASTER LIST'!$L:$L,$B256,'MASTER LIST'!$I:$I,$A256)</f>
        <v>0</v>
      </c>
      <c r="E256" s="156" t="str">
        <f t="shared" si="9"/>
        <v/>
      </c>
      <c r="F256" s="71"/>
      <c r="G256" s="71"/>
      <c r="H256" s="71"/>
      <c r="I256" s="71"/>
      <c r="J256" s="72"/>
    </row>
    <row r="257" spans="1:10" x14ac:dyDescent="0.25">
      <c r="A257" s="151"/>
      <c r="B257" s="152"/>
      <c r="C257" s="71"/>
      <c r="D257" s="155">
        <f>COUNTIFS('MASTER LIST'!$L:$L,$B257,'MASTER LIST'!$I:$I,$A257)</f>
        <v>0</v>
      </c>
      <c r="E257" s="156" t="str">
        <f t="shared" si="9"/>
        <v/>
      </c>
      <c r="F257" s="71"/>
      <c r="G257" s="71"/>
      <c r="H257" s="71"/>
      <c r="I257" s="71"/>
      <c r="J257" s="72"/>
    </row>
    <row r="258" spans="1:10" x14ac:dyDescent="0.25">
      <c r="A258" s="151"/>
      <c r="B258" s="152"/>
      <c r="C258" s="71"/>
      <c r="D258" s="155">
        <f>COUNTIFS('MASTER LIST'!$L:$L,$B258,'MASTER LIST'!$I:$I,$A258)</f>
        <v>0</v>
      </c>
      <c r="E258" s="156" t="str">
        <f t="shared" si="9"/>
        <v/>
      </c>
      <c r="F258" s="71"/>
      <c r="G258" s="71"/>
      <c r="H258" s="71"/>
      <c r="I258" s="71"/>
      <c r="J258" s="72"/>
    </row>
    <row r="259" spans="1:10" x14ac:dyDescent="0.25">
      <c r="A259" s="151"/>
      <c r="B259" s="152"/>
      <c r="C259" s="71"/>
      <c r="D259" s="155">
        <f>COUNTIFS('MASTER LIST'!$L:$L,$B259,'MASTER LIST'!$I:$I,$A259)</f>
        <v>0</v>
      </c>
      <c r="E259" s="156" t="str">
        <f t="shared" si="9"/>
        <v/>
      </c>
      <c r="F259" s="71"/>
      <c r="G259" s="71"/>
      <c r="H259" s="71"/>
      <c r="I259" s="71"/>
      <c r="J259" s="72"/>
    </row>
    <row r="260" spans="1:10" x14ac:dyDescent="0.25">
      <c r="A260" s="151"/>
      <c r="B260" s="152"/>
      <c r="C260" s="71"/>
      <c r="D260" s="155">
        <f>COUNTIFS('MASTER LIST'!$L:$L,$B260,'MASTER LIST'!$I:$I,$A260)</f>
        <v>0</v>
      </c>
      <c r="E260" s="156" t="str">
        <f t="shared" si="9"/>
        <v/>
      </c>
      <c r="F260" s="71"/>
      <c r="G260" s="71"/>
      <c r="H260" s="71"/>
      <c r="I260" s="71"/>
      <c r="J260" s="72"/>
    </row>
    <row r="261" spans="1:10" x14ac:dyDescent="0.25">
      <c r="A261" s="151"/>
      <c r="B261" s="152"/>
      <c r="C261" s="71"/>
      <c r="D261" s="155">
        <f>COUNTIFS('MASTER LIST'!$L:$L,$B261,'MASTER LIST'!$I:$I,$A261)</f>
        <v>0</v>
      </c>
      <c r="E261" s="156" t="str">
        <f t="shared" si="9"/>
        <v/>
      </c>
      <c r="F261" s="71"/>
      <c r="G261" s="71"/>
      <c r="H261" s="71"/>
      <c r="I261" s="71"/>
      <c r="J261" s="72"/>
    </row>
    <row r="262" spans="1:10" x14ac:dyDescent="0.25">
      <c r="A262" s="151"/>
      <c r="B262" s="152"/>
      <c r="C262" s="71"/>
      <c r="D262" s="155">
        <f>COUNTIFS('MASTER LIST'!$L:$L,$B262,'MASTER LIST'!$I:$I,$A262)</f>
        <v>0</v>
      </c>
      <c r="E262" s="156" t="str">
        <f t="shared" si="9"/>
        <v/>
      </c>
      <c r="F262" s="71"/>
      <c r="G262" s="71"/>
      <c r="H262" s="71"/>
      <c r="I262" s="71"/>
      <c r="J262" s="72"/>
    </row>
    <row r="263" spans="1:10" x14ac:dyDescent="0.25">
      <c r="A263" s="151"/>
      <c r="B263" s="152"/>
      <c r="C263" s="71"/>
      <c r="D263" s="155">
        <f>COUNTIFS('MASTER LIST'!$L:$L,$B263,'MASTER LIST'!$I:$I,$A263)</f>
        <v>0</v>
      </c>
      <c r="E263" s="156" t="str">
        <f t="shared" si="9"/>
        <v/>
      </c>
      <c r="F263" s="71"/>
      <c r="G263" s="71"/>
      <c r="H263" s="71"/>
      <c r="I263" s="71"/>
      <c r="J263" s="72"/>
    </row>
    <row r="264" spans="1:10" x14ac:dyDescent="0.25">
      <c r="A264" s="151"/>
      <c r="B264" s="152"/>
      <c r="C264" s="71"/>
      <c r="D264" s="155">
        <f>COUNTIFS('MASTER LIST'!$L:$L,$B264,'MASTER LIST'!$I:$I,$A264)</f>
        <v>0</v>
      </c>
      <c r="E264" s="156" t="str">
        <f t="shared" si="9"/>
        <v/>
      </c>
      <c r="F264" s="71"/>
      <c r="G264" s="71"/>
      <c r="H264" s="71"/>
      <c r="I264" s="71"/>
      <c r="J264" s="72"/>
    </row>
    <row r="265" spans="1:10" x14ac:dyDescent="0.25">
      <c r="A265" s="151"/>
      <c r="B265" s="152"/>
      <c r="C265" s="71"/>
      <c r="D265" s="155">
        <f>COUNTIFS('MASTER LIST'!$L:$L,$B265,'MASTER LIST'!$I:$I,$A265)</f>
        <v>0</v>
      </c>
      <c r="E265" s="156" t="str">
        <f t="shared" si="9"/>
        <v/>
      </c>
      <c r="F265" s="71"/>
      <c r="G265" s="71"/>
      <c r="H265" s="71"/>
      <c r="I265" s="71"/>
      <c r="J265" s="72"/>
    </row>
    <row r="266" spans="1:10" x14ac:dyDescent="0.25">
      <c r="A266" s="151"/>
      <c r="B266" s="152"/>
      <c r="C266" s="71"/>
      <c r="D266" s="155">
        <f>COUNTIFS('MASTER LIST'!$L:$L,$B266,'MASTER LIST'!$I:$I,$A266)</f>
        <v>0</v>
      </c>
      <c r="E266" s="156" t="str">
        <f t="shared" si="9"/>
        <v/>
      </c>
      <c r="F266" s="71"/>
      <c r="G266" s="71"/>
      <c r="H266" s="71"/>
      <c r="I266" s="71"/>
      <c r="J266" s="72"/>
    </row>
    <row r="267" spans="1:10" x14ac:dyDescent="0.25">
      <c r="A267" s="151"/>
      <c r="B267" s="152"/>
      <c r="C267" s="71"/>
      <c r="D267" s="155">
        <f>COUNTIFS('MASTER LIST'!$L:$L,$B267,'MASTER LIST'!$I:$I,$A267)</f>
        <v>0</v>
      </c>
      <c r="E267" s="156" t="str">
        <f t="shared" si="9"/>
        <v/>
      </c>
      <c r="F267" s="71"/>
      <c r="G267" s="71"/>
      <c r="H267" s="71"/>
      <c r="I267" s="71"/>
      <c r="J267" s="72"/>
    </row>
    <row r="268" spans="1:10" x14ac:dyDescent="0.25">
      <c r="A268" s="151"/>
      <c r="B268" s="152"/>
      <c r="C268" s="71"/>
      <c r="D268" s="155">
        <f>COUNTIFS('MASTER LIST'!$L:$L,$B268,'MASTER LIST'!$I:$I,$A268)</f>
        <v>0</v>
      </c>
      <c r="E268" s="156" t="str">
        <f t="shared" si="9"/>
        <v/>
      </c>
      <c r="F268" s="71"/>
      <c r="G268" s="71"/>
      <c r="H268" s="71"/>
      <c r="I268" s="71"/>
      <c r="J268" s="72"/>
    </row>
    <row r="269" spans="1:10" x14ac:dyDescent="0.25">
      <c r="A269" s="151"/>
      <c r="B269" s="152"/>
      <c r="C269" s="71"/>
      <c r="D269" s="155">
        <f>COUNTIFS('MASTER LIST'!$L:$L,$B269,'MASTER LIST'!$I:$I,$A269)</f>
        <v>0</v>
      </c>
      <c r="E269" s="156" t="str">
        <f t="shared" si="9"/>
        <v/>
      </c>
      <c r="F269" s="71"/>
      <c r="G269" s="71"/>
      <c r="H269" s="71"/>
      <c r="I269" s="71"/>
      <c r="J269" s="72"/>
    </row>
    <row r="270" spans="1:10" x14ac:dyDescent="0.25">
      <c r="A270" s="151"/>
      <c r="B270" s="152"/>
      <c r="C270" s="71"/>
      <c r="D270" s="155">
        <f>COUNTIFS('MASTER LIST'!$L:$L,$B270,'MASTER LIST'!$I:$I,$A270)</f>
        <v>0</v>
      </c>
      <c r="E270" s="156" t="str">
        <f t="shared" si="9"/>
        <v/>
      </c>
      <c r="F270" s="71"/>
      <c r="G270" s="71"/>
      <c r="H270" s="71"/>
      <c r="I270" s="71"/>
      <c r="J270" s="72"/>
    </row>
    <row r="271" spans="1:10" x14ac:dyDescent="0.25">
      <c r="A271" s="151"/>
      <c r="B271" s="152"/>
      <c r="C271" s="71"/>
      <c r="D271" s="155">
        <f>COUNTIFS('MASTER LIST'!$L:$L,$B271,'MASTER LIST'!$I:$I,$A271)</f>
        <v>0</v>
      </c>
      <c r="E271" s="156" t="str">
        <f t="shared" si="9"/>
        <v/>
      </c>
      <c r="F271" s="71"/>
      <c r="G271" s="71"/>
      <c r="H271" s="71"/>
      <c r="I271" s="71"/>
      <c r="J271" s="72"/>
    </row>
    <row r="272" spans="1:10" x14ac:dyDescent="0.25">
      <c r="A272" s="151"/>
      <c r="B272" s="152"/>
      <c r="C272" s="71"/>
      <c r="D272" s="155">
        <f>COUNTIFS('MASTER LIST'!$L:$L,$B272,'MASTER LIST'!$I:$I,$A272)</f>
        <v>0</v>
      </c>
      <c r="E272" s="156" t="str">
        <f t="shared" si="9"/>
        <v/>
      </c>
      <c r="F272" s="71"/>
      <c r="G272" s="71"/>
      <c r="H272" s="71"/>
      <c r="I272" s="71"/>
      <c r="J272" s="72"/>
    </row>
    <row r="273" spans="1:10" x14ac:dyDescent="0.25">
      <c r="A273" s="151"/>
      <c r="B273" s="152"/>
      <c r="C273" s="71"/>
      <c r="D273" s="155">
        <f>COUNTIFS('MASTER LIST'!$L:$L,$B273,'MASTER LIST'!$I:$I,$A273)</f>
        <v>0</v>
      </c>
      <c r="E273" s="156" t="str">
        <f t="shared" si="9"/>
        <v/>
      </c>
      <c r="F273" s="71"/>
      <c r="G273" s="71"/>
      <c r="H273" s="71"/>
      <c r="I273" s="71"/>
      <c r="J273" s="72"/>
    </row>
    <row r="274" spans="1:10" x14ac:dyDescent="0.25">
      <c r="A274" s="151"/>
      <c r="B274" s="152"/>
      <c r="C274" s="71"/>
      <c r="D274" s="155">
        <f>COUNTIFS('MASTER LIST'!$L:$L,$B274,'MASTER LIST'!$I:$I,$A274)</f>
        <v>0</v>
      </c>
      <c r="E274" s="156" t="str">
        <f t="shared" si="9"/>
        <v/>
      </c>
      <c r="F274" s="71"/>
      <c r="G274" s="71"/>
      <c r="H274" s="71"/>
      <c r="I274" s="71"/>
      <c r="J274" s="72"/>
    </row>
    <row r="275" spans="1:10" x14ac:dyDescent="0.25">
      <c r="A275" s="151"/>
      <c r="B275" s="152"/>
      <c r="C275" s="71"/>
      <c r="D275" s="155">
        <f>COUNTIFS('MASTER LIST'!$L:$L,$B275,'MASTER LIST'!$I:$I,$A275)</f>
        <v>0</v>
      </c>
      <c r="E275" s="156" t="str">
        <f t="shared" ref="E275:E338" si="10">IFERROR($D275/$C275,"")</f>
        <v/>
      </c>
      <c r="F275" s="71"/>
      <c r="G275" s="71"/>
      <c r="H275" s="71"/>
      <c r="I275" s="71"/>
      <c r="J275" s="72"/>
    </row>
    <row r="276" spans="1:10" x14ac:dyDescent="0.25">
      <c r="A276" s="151"/>
      <c r="B276" s="152"/>
      <c r="C276" s="71"/>
      <c r="D276" s="155">
        <f>COUNTIFS('MASTER LIST'!$L:$L,$B276,'MASTER LIST'!$I:$I,$A276)</f>
        <v>0</v>
      </c>
      <c r="E276" s="156" t="str">
        <f t="shared" si="10"/>
        <v/>
      </c>
      <c r="F276" s="71"/>
      <c r="G276" s="71"/>
      <c r="H276" s="71"/>
      <c r="I276" s="71"/>
      <c r="J276" s="72"/>
    </row>
    <row r="277" spans="1:10" x14ac:dyDescent="0.25">
      <c r="A277" s="151"/>
      <c r="B277" s="152"/>
      <c r="C277" s="71"/>
      <c r="D277" s="155">
        <f>COUNTIFS('MASTER LIST'!$L:$L,$B277,'MASTER LIST'!$I:$I,$A277)</f>
        <v>0</v>
      </c>
      <c r="E277" s="156" t="str">
        <f t="shared" si="10"/>
        <v/>
      </c>
      <c r="F277" s="71"/>
      <c r="G277" s="71"/>
      <c r="H277" s="71"/>
      <c r="I277" s="71"/>
      <c r="J277" s="72"/>
    </row>
    <row r="278" spans="1:10" x14ac:dyDescent="0.25">
      <c r="A278" s="151"/>
      <c r="B278" s="152"/>
      <c r="C278" s="71"/>
      <c r="D278" s="155">
        <f>COUNTIFS('MASTER LIST'!$L:$L,$B278,'MASTER LIST'!$I:$I,$A278)</f>
        <v>0</v>
      </c>
      <c r="E278" s="156" t="str">
        <f t="shared" si="10"/>
        <v/>
      </c>
      <c r="F278" s="71"/>
      <c r="G278" s="71"/>
      <c r="H278" s="71"/>
      <c r="I278" s="71"/>
      <c r="J278" s="72"/>
    </row>
    <row r="279" spans="1:10" x14ac:dyDescent="0.25">
      <c r="A279" s="151"/>
      <c r="B279" s="152"/>
      <c r="C279" s="71"/>
      <c r="D279" s="155">
        <f>COUNTIFS('MASTER LIST'!$L:$L,$B279,'MASTER LIST'!$I:$I,$A279)</f>
        <v>0</v>
      </c>
      <c r="E279" s="156" t="str">
        <f t="shared" si="10"/>
        <v/>
      </c>
      <c r="F279" s="71"/>
      <c r="G279" s="71"/>
      <c r="H279" s="71"/>
      <c r="I279" s="71"/>
      <c r="J279" s="72"/>
    </row>
    <row r="280" spans="1:10" x14ac:dyDescent="0.25">
      <c r="A280" s="151"/>
      <c r="B280" s="152"/>
      <c r="C280" s="71"/>
      <c r="D280" s="155">
        <f>COUNTIFS('MASTER LIST'!$L:$L,$B280,'MASTER LIST'!$I:$I,$A280)</f>
        <v>0</v>
      </c>
      <c r="E280" s="156" t="str">
        <f t="shared" si="10"/>
        <v/>
      </c>
      <c r="F280" s="71"/>
      <c r="G280" s="71"/>
      <c r="H280" s="71"/>
      <c r="I280" s="71"/>
      <c r="J280" s="72"/>
    </row>
    <row r="281" spans="1:10" x14ac:dyDescent="0.25">
      <c r="A281" s="151"/>
      <c r="B281" s="152"/>
      <c r="C281" s="71"/>
      <c r="D281" s="155">
        <f>COUNTIFS('MASTER LIST'!$L:$L,$B281,'MASTER LIST'!$I:$I,$A281)</f>
        <v>0</v>
      </c>
      <c r="E281" s="156" t="str">
        <f t="shared" si="10"/>
        <v/>
      </c>
      <c r="F281" s="71"/>
      <c r="G281" s="71"/>
      <c r="H281" s="71"/>
      <c r="I281" s="71"/>
      <c r="J281" s="72"/>
    </row>
    <row r="282" spans="1:10" x14ac:dyDescent="0.25">
      <c r="A282" s="151"/>
      <c r="B282" s="152"/>
      <c r="C282" s="71"/>
      <c r="D282" s="155">
        <f>COUNTIFS('MASTER LIST'!$L:$L,$B282,'MASTER LIST'!$I:$I,$A282)</f>
        <v>0</v>
      </c>
      <c r="E282" s="156" t="str">
        <f t="shared" si="10"/>
        <v/>
      </c>
      <c r="F282" s="71"/>
      <c r="G282" s="71"/>
      <c r="H282" s="71"/>
      <c r="I282" s="71"/>
      <c r="J282" s="72"/>
    </row>
    <row r="283" spans="1:10" x14ac:dyDescent="0.25">
      <c r="A283" s="151"/>
      <c r="B283" s="152"/>
      <c r="C283" s="71"/>
      <c r="D283" s="155">
        <f>COUNTIFS('MASTER LIST'!$L:$L,$B283,'MASTER LIST'!$I:$I,$A283)</f>
        <v>0</v>
      </c>
      <c r="E283" s="156" t="str">
        <f t="shared" si="10"/>
        <v/>
      </c>
      <c r="F283" s="71"/>
      <c r="G283" s="71"/>
      <c r="H283" s="71"/>
      <c r="I283" s="71"/>
      <c r="J283" s="72"/>
    </row>
    <row r="284" spans="1:10" x14ac:dyDescent="0.25">
      <c r="A284" s="151"/>
      <c r="B284" s="152"/>
      <c r="C284" s="71"/>
      <c r="D284" s="155">
        <f>COUNTIFS('MASTER LIST'!$L:$L,$B284,'MASTER LIST'!$I:$I,$A284)</f>
        <v>0</v>
      </c>
      <c r="E284" s="156" t="str">
        <f t="shared" si="10"/>
        <v/>
      </c>
      <c r="F284" s="71"/>
      <c r="G284" s="71"/>
      <c r="H284" s="71"/>
      <c r="I284" s="71"/>
      <c r="J284" s="72"/>
    </row>
    <row r="285" spans="1:10" x14ac:dyDescent="0.25">
      <c r="A285" s="151"/>
      <c r="B285" s="152"/>
      <c r="C285" s="71"/>
      <c r="D285" s="155">
        <f>COUNTIFS('MASTER LIST'!$L:$L,$B285,'MASTER LIST'!$I:$I,$A285)</f>
        <v>0</v>
      </c>
      <c r="E285" s="156" t="str">
        <f t="shared" si="10"/>
        <v/>
      </c>
      <c r="F285" s="71"/>
      <c r="G285" s="71"/>
      <c r="H285" s="71"/>
      <c r="I285" s="71"/>
      <c r="J285" s="72"/>
    </row>
    <row r="286" spans="1:10" x14ac:dyDescent="0.25">
      <c r="A286" s="151"/>
      <c r="B286" s="152"/>
      <c r="C286" s="71"/>
      <c r="D286" s="155">
        <f>COUNTIFS('MASTER LIST'!$L:$L,$B286,'MASTER LIST'!$I:$I,$A286)</f>
        <v>0</v>
      </c>
      <c r="E286" s="156" t="str">
        <f t="shared" si="10"/>
        <v/>
      </c>
      <c r="F286" s="71"/>
      <c r="G286" s="71"/>
      <c r="H286" s="71"/>
      <c r="I286" s="71"/>
      <c r="J286" s="72"/>
    </row>
    <row r="287" spans="1:10" x14ac:dyDescent="0.25">
      <c r="A287" s="151"/>
      <c r="B287" s="152"/>
      <c r="C287" s="71"/>
      <c r="D287" s="155">
        <f>COUNTIFS('MASTER LIST'!$L:$L,$B287,'MASTER LIST'!$I:$I,$A287)</f>
        <v>0</v>
      </c>
      <c r="E287" s="156" t="str">
        <f t="shared" si="10"/>
        <v/>
      </c>
      <c r="F287" s="71"/>
      <c r="G287" s="71"/>
      <c r="H287" s="71"/>
      <c r="I287" s="71"/>
      <c r="J287" s="72"/>
    </row>
    <row r="288" spans="1:10" x14ac:dyDescent="0.25">
      <c r="A288" s="151"/>
      <c r="B288" s="152"/>
      <c r="C288" s="71"/>
      <c r="D288" s="155">
        <f>COUNTIFS('MASTER LIST'!$L:$L,$B288,'MASTER LIST'!$I:$I,$A288)</f>
        <v>0</v>
      </c>
      <c r="E288" s="156" t="str">
        <f t="shared" si="10"/>
        <v/>
      </c>
      <c r="F288" s="71"/>
      <c r="G288" s="71"/>
      <c r="H288" s="71"/>
      <c r="I288" s="71"/>
      <c r="J288" s="72"/>
    </row>
    <row r="289" spans="1:10" x14ac:dyDescent="0.25">
      <c r="A289" s="151"/>
      <c r="B289" s="152"/>
      <c r="C289" s="71"/>
      <c r="D289" s="155">
        <f>COUNTIFS('MASTER LIST'!$L:$L,$B289,'MASTER LIST'!$I:$I,$A289)</f>
        <v>0</v>
      </c>
      <c r="E289" s="156" t="str">
        <f t="shared" si="10"/>
        <v/>
      </c>
      <c r="F289" s="71"/>
      <c r="G289" s="71"/>
      <c r="H289" s="71"/>
      <c r="I289" s="71"/>
      <c r="J289" s="72"/>
    </row>
    <row r="290" spans="1:10" x14ac:dyDescent="0.25">
      <c r="A290" s="151"/>
      <c r="B290" s="152"/>
      <c r="C290" s="71"/>
      <c r="D290" s="155">
        <f>COUNTIFS('MASTER LIST'!$L:$L,$B290,'MASTER LIST'!$I:$I,$A290)</f>
        <v>0</v>
      </c>
      <c r="E290" s="156" t="str">
        <f t="shared" si="10"/>
        <v/>
      </c>
      <c r="F290" s="71"/>
      <c r="G290" s="71"/>
      <c r="H290" s="71"/>
      <c r="I290" s="71"/>
      <c r="J290" s="72"/>
    </row>
    <row r="291" spans="1:10" x14ac:dyDescent="0.25">
      <c r="A291" s="151"/>
      <c r="B291" s="152"/>
      <c r="C291" s="71"/>
      <c r="D291" s="155">
        <f>COUNTIFS('MASTER LIST'!$L:$L,$B291,'MASTER LIST'!$I:$I,$A291)</f>
        <v>0</v>
      </c>
      <c r="E291" s="156" t="str">
        <f t="shared" si="10"/>
        <v/>
      </c>
      <c r="F291" s="71"/>
      <c r="G291" s="71"/>
      <c r="H291" s="71"/>
      <c r="I291" s="71"/>
      <c r="J291" s="72"/>
    </row>
    <row r="292" spans="1:10" x14ac:dyDescent="0.25">
      <c r="A292" s="151"/>
      <c r="B292" s="152"/>
      <c r="C292" s="71"/>
      <c r="D292" s="155">
        <f>COUNTIFS('MASTER LIST'!$L:$L,$B292,'MASTER LIST'!$I:$I,$A292)</f>
        <v>0</v>
      </c>
      <c r="E292" s="156" t="str">
        <f t="shared" si="10"/>
        <v/>
      </c>
      <c r="F292" s="71"/>
      <c r="G292" s="71"/>
      <c r="H292" s="71"/>
      <c r="I292" s="71"/>
      <c r="J292" s="72"/>
    </row>
    <row r="293" spans="1:10" x14ac:dyDescent="0.25">
      <c r="A293" s="151"/>
      <c r="B293" s="152"/>
      <c r="C293" s="71"/>
      <c r="D293" s="155">
        <f>COUNTIFS('MASTER LIST'!$L:$L,$B293,'MASTER LIST'!$I:$I,$A293)</f>
        <v>0</v>
      </c>
      <c r="E293" s="156" t="str">
        <f t="shared" si="10"/>
        <v/>
      </c>
      <c r="F293" s="71"/>
      <c r="G293" s="71"/>
      <c r="H293" s="71"/>
      <c r="I293" s="71"/>
      <c r="J293" s="72"/>
    </row>
    <row r="294" spans="1:10" x14ac:dyDescent="0.25">
      <c r="A294" s="151"/>
      <c r="B294" s="152"/>
      <c r="C294" s="71"/>
      <c r="D294" s="155">
        <f>COUNTIFS('MASTER LIST'!$L:$L,$B294,'MASTER LIST'!$I:$I,$A294)</f>
        <v>0</v>
      </c>
      <c r="E294" s="156" t="str">
        <f t="shared" si="10"/>
        <v/>
      </c>
      <c r="F294" s="71"/>
      <c r="G294" s="71"/>
      <c r="H294" s="71"/>
      <c r="I294" s="71"/>
      <c r="J294" s="72"/>
    </row>
    <row r="295" spans="1:10" x14ac:dyDescent="0.25">
      <c r="A295" s="151"/>
      <c r="B295" s="152"/>
      <c r="C295" s="71"/>
      <c r="D295" s="155">
        <f>COUNTIFS('MASTER LIST'!$L:$L,$B295,'MASTER LIST'!$I:$I,$A295)</f>
        <v>0</v>
      </c>
      <c r="E295" s="156" t="str">
        <f t="shared" si="10"/>
        <v/>
      </c>
      <c r="F295" s="71"/>
      <c r="G295" s="71"/>
      <c r="H295" s="71"/>
      <c r="I295" s="71"/>
      <c r="J295" s="72"/>
    </row>
    <row r="296" spans="1:10" x14ac:dyDescent="0.25">
      <c r="A296" s="151"/>
      <c r="B296" s="152"/>
      <c r="C296" s="71"/>
      <c r="D296" s="155">
        <f>COUNTIFS('MASTER LIST'!$L:$L,$B296,'MASTER LIST'!$I:$I,$A296)</f>
        <v>0</v>
      </c>
      <c r="E296" s="156" t="str">
        <f t="shared" si="10"/>
        <v/>
      </c>
      <c r="F296" s="71"/>
      <c r="G296" s="71"/>
      <c r="H296" s="71"/>
      <c r="I296" s="71"/>
      <c r="J296" s="72"/>
    </row>
    <row r="297" spans="1:10" x14ac:dyDescent="0.25">
      <c r="A297" s="151"/>
      <c r="B297" s="152"/>
      <c r="C297" s="71"/>
      <c r="D297" s="155">
        <f>COUNTIFS('MASTER LIST'!$L:$L,$B297,'MASTER LIST'!$I:$I,$A297)</f>
        <v>0</v>
      </c>
      <c r="E297" s="156" t="str">
        <f t="shared" si="10"/>
        <v/>
      </c>
      <c r="F297" s="71"/>
      <c r="G297" s="71"/>
      <c r="H297" s="71"/>
      <c r="I297" s="71"/>
      <c r="J297" s="72"/>
    </row>
    <row r="298" spans="1:10" x14ac:dyDescent="0.25">
      <c r="A298" s="151"/>
      <c r="B298" s="152"/>
      <c r="C298" s="71"/>
      <c r="D298" s="155">
        <f>COUNTIFS('MASTER LIST'!$L:$L,$B298,'MASTER LIST'!$I:$I,$A298)</f>
        <v>0</v>
      </c>
      <c r="E298" s="156" t="str">
        <f t="shared" si="10"/>
        <v/>
      </c>
      <c r="F298" s="71"/>
      <c r="G298" s="71"/>
      <c r="H298" s="71"/>
      <c r="I298" s="71"/>
      <c r="J298" s="72"/>
    </row>
    <row r="299" spans="1:10" x14ac:dyDescent="0.25">
      <c r="A299" s="151"/>
      <c r="B299" s="152"/>
      <c r="C299" s="71"/>
      <c r="D299" s="155">
        <f>COUNTIFS('MASTER LIST'!$L:$L,$B299,'MASTER LIST'!$I:$I,$A299)</f>
        <v>0</v>
      </c>
      <c r="E299" s="156" t="str">
        <f t="shared" si="10"/>
        <v/>
      </c>
      <c r="F299" s="71"/>
      <c r="G299" s="71"/>
      <c r="H299" s="71"/>
      <c r="I299" s="71"/>
      <c r="J299" s="72"/>
    </row>
    <row r="300" spans="1:10" x14ac:dyDescent="0.25">
      <c r="A300" s="151"/>
      <c r="B300" s="152"/>
      <c r="C300" s="71"/>
      <c r="D300" s="155">
        <f>COUNTIFS('MASTER LIST'!$L:$L,$B300,'MASTER LIST'!$I:$I,$A300)</f>
        <v>0</v>
      </c>
      <c r="E300" s="156" t="str">
        <f t="shared" si="10"/>
        <v/>
      </c>
      <c r="F300" s="71"/>
      <c r="G300" s="71"/>
      <c r="H300" s="71"/>
      <c r="I300" s="71"/>
      <c r="J300" s="72"/>
    </row>
    <row r="301" spans="1:10" x14ac:dyDescent="0.25">
      <c r="A301" s="151"/>
      <c r="B301" s="152"/>
      <c r="C301" s="71"/>
      <c r="D301" s="155">
        <f>COUNTIFS('MASTER LIST'!$L:$L,$B301,'MASTER LIST'!$I:$I,$A301)</f>
        <v>0</v>
      </c>
      <c r="E301" s="156" t="str">
        <f t="shared" si="10"/>
        <v/>
      </c>
      <c r="F301" s="71"/>
      <c r="G301" s="71"/>
      <c r="H301" s="71"/>
      <c r="I301" s="71"/>
      <c r="J301" s="72"/>
    </row>
    <row r="302" spans="1:10" x14ac:dyDescent="0.25">
      <c r="A302" s="151"/>
      <c r="B302" s="152"/>
      <c r="C302" s="71"/>
      <c r="D302" s="155">
        <f>COUNTIFS('MASTER LIST'!$L:$L,$B302,'MASTER LIST'!$I:$I,$A302)</f>
        <v>0</v>
      </c>
      <c r="E302" s="156" t="str">
        <f t="shared" si="10"/>
        <v/>
      </c>
      <c r="F302" s="71"/>
      <c r="G302" s="71"/>
      <c r="H302" s="71"/>
      <c r="I302" s="71"/>
      <c r="J302" s="72"/>
    </row>
    <row r="303" spans="1:10" x14ac:dyDescent="0.25">
      <c r="A303" s="151"/>
      <c r="B303" s="152"/>
      <c r="C303" s="71"/>
      <c r="D303" s="155">
        <f>COUNTIFS('MASTER LIST'!$L:$L,$B303,'MASTER LIST'!$I:$I,$A303)</f>
        <v>0</v>
      </c>
      <c r="E303" s="156" t="str">
        <f t="shared" si="10"/>
        <v/>
      </c>
      <c r="F303" s="71"/>
      <c r="G303" s="71"/>
      <c r="H303" s="71"/>
      <c r="I303" s="71"/>
      <c r="J303" s="72"/>
    </row>
    <row r="304" spans="1:10" x14ac:dyDescent="0.25">
      <c r="A304" s="151"/>
      <c r="B304" s="152"/>
      <c r="C304" s="71"/>
      <c r="D304" s="155">
        <f>COUNTIFS('MASTER LIST'!$L:$L,$B304,'MASTER LIST'!$I:$I,$A304)</f>
        <v>0</v>
      </c>
      <c r="E304" s="156" t="str">
        <f t="shared" si="10"/>
        <v/>
      </c>
      <c r="F304" s="71"/>
      <c r="G304" s="71"/>
      <c r="H304" s="71"/>
      <c r="I304" s="71"/>
      <c r="J304" s="72"/>
    </row>
    <row r="305" spans="1:10" x14ac:dyDescent="0.25">
      <c r="A305" s="151"/>
      <c r="B305" s="152"/>
      <c r="C305" s="71"/>
      <c r="D305" s="155">
        <f>COUNTIFS('MASTER LIST'!$L:$L,$B305,'MASTER LIST'!$I:$I,$A305)</f>
        <v>0</v>
      </c>
      <c r="E305" s="156" t="str">
        <f t="shared" si="10"/>
        <v/>
      </c>
      <c r="F305" s="71"/>
      <c r="G305" s="71"/>
      <c r="H305" s="71"/>
      <c r="I305" s="71"/>
      <c r="J305" s="72"/>
    </row>
    <row r="306" spans="1:10" x14ac:dyDescent="0.25">
      <c r="A306" s="151"/>
      <c r="B306" s="152"/>
      <c r="C306" s="71"/>
      <c r="D306" s="155">
        <f>COUNTIFS('MASTER LIST'!$L:$L,$B306,'MASTER LIST'!$I:$I,$A306)</f>
        <v>0</v>
      </c>
      <c r="E306" s="156" t="str">
        <f t="shared" si="10"/>
        <v/>
      </c>
      <c r="F306" s="71"/>
      <c r="G306" s="71"/>
      <c r="H306" s="71"/>
      <c r="I306" s="71"/>
      <c r="J306" s="72"/>
    </row>
    <row r="307" spans="1:10" x14ac:dyDescent="0.25">
      <c r="A307" s="151"/>
      <c r="B307" s="152"/>
      <c r="C307" s="71"/>
      <c r="D307" s="155">
        <f>COUNTIFS('MASTER LIST'!$L:$L,$B307,'MASTER LIST'!$I:$I,$A307)</f>
        <v>0</v>
      </c>
      <c r="E307" s="156" t="str">
        <f t="shared" si="10"/>
        <v/>
      </c>
      <c r="F307" s="71"/>
      <c r="G307" s="71"/>
      <c r="H307" s="71"/>
      <c r="I307" s="71"/>
      <c r="J307" s="72"/>
    </row>
    <row r="308" spans="1:10" x14ac:dyDescent="0.25">
      <c r="A308" s="151"/>
      <c r="B308" s="152"/>
      <c r="C308" s="71"/>
      <c r="D308" s="155">
        <f>COUNTIFS('MASTER LIST'!$L:$L,$B308,'MASTER LIST'!$I:$I,$A308)</f>
        <v>0</v>
      </c>
      <c r="E308" s="156" t="str">
        <f t="shared" si="10"/>
        <v/>
      </c>
      <c r="F308" s="71"/>
      <c r="G308" s="71"/>
      <c r="H308" s="71"/>
      <c r="I308" s="71"/>
      <c r="J308" s="72"/>
    </row>
    <row r="309" spans="1:10" x14ac:dyDescent="0.25">
      <c r="A309" s="151"/>
      <c r="B309" s="152"/>
      <c r="C309" s="71"/>
      <c r="D309" s="155">
        <f>COUNTIFS('MASTER LIST'!$L:$L,$B309,'MASTER LIST'!$I:$I,$A309)</f>
        <v>0</v>
      </c>
      <c r="E309" s="156" t="str">
        <f t="shared" si="10"/>
        <v/>
      </c>
      <c r="F309" s="71"/>
      <c r="G309" s="71"/>
      <c r="H309" s="71"/>
      <c r="I309" s="71"/>
      <c r="J309" s="72"/>
    </row>
    <row r="310" spans="1:10" x14ac:dyDescent="0.25">
      <c r="A310" s="151"/>
      <c r="B310" s="152"/>
      <c r="C310" s="71"/>
      <c r="D310" s="155">
        <f>COUNTIFS('MASTER LIST'!$L:$L,$B310,'MASTER LIST'!$I:$I,$A310)</f>
        <v>0</v>
      </c>
      <c r="E310" s="156" t="str">
        <f t="shared" si="10"/>
        <v/>
      </c>
      <c r="F310" s="71"/>
      <c r="G310" s="71"/>
      <c r="H310" s="71"/>
      <c r="I310" s="71"/>
      <c r="J310" s="72"/>
    </row>
    <row r="311" spans="1:10" x14ac:dyDescent="0.25">
      <c r="A311" s="151"/>
      <c r="B311" s="152"/>
      <c r="C311" s="71"/>
      <c r="D311" s="155">
        <f>COUNTIFS('MASTER LIST'!$L:$L,$B311,'MASTER LIST'!$I:$I,$A311)</f>
        <v>0</v>
      </c>
      <c r="E311" s="156" t="str">
        <f t="shared" si="10"/>
        <v/>
      </c>
      <c r="F311" s="71"/>
      <c r="G311" s="71"/>
      <c r="H311" s="71"/>
      <c r="I311" s="71"/>
      <c r="J311" s="72"/>
    </row>
    <row r="312" spans="1:10" x14ac:dyDescent="0.25">
      <c r="A312" s="151"/>
      <c r="B312" s="152"/>
      <c r="C312" s="71"/>
      <c r="D312" s="155">
        <f>COUNTIFS('MASTER LIST'!$L:$L,$B312,'MASTER LIST'!$I:$I,$A312)</f>
        <v>0</v>
      </c>
      <c r="E312" s="156" t="str">
        <f t="shared" si="10"/>
        <v/>
      </c>
      <c r="F312" s="71"/>
      <c r="G312" s="71"/>
      <c r="H312" s="71"/>
      <c r="I312" s="71"/>
      <c r="J312" s="72"/>
    </row>
    <row r="313" spans="1:10" x14ac:dyDescent="0.25">
      <c r="A313" s="151"/>
      <c r="B313" s="152"/>
      <c r="C313" s="71"/>
      <c r="D313" s="155">
        <f>COUNTIFS('MASTER LIST'!$L:$L,$B313,'MASTER LIST'!$I:$I,$A313)</f>
        <v>0</v>
      </c>
      <c r="E313" s="156" t="str">
        <f t="shared" si="10"/>
        <v/>
      </c>
      <c r="F313" s="71"/>
      <c r="G313" s="71"/>
      <c r="H313" s="71"/>
      <c r="I313" s="71"/>
      <c r="J313" s="72"/>
    </row>
    <row r="314" spans="1:10" x14ac:dyDescent="0.25">
      <c r="A314" s="151"/>
      <c r="B314" s="152"/>
      <c r="C314" s="71"/>
      <c r="D314" s="155">
        <f>COUNTIFS('MASTER LIST'!$L:$L,$B314,'MASTER LIST'!$I:$I,$A314)</f>
        <v>0</v>
      </c>
      <c r="E314" s="156" t="str">
        <f t="shared" si="10"/>
        <v/>
      </c>
      <c r="F314" s="71"/>
      <c r="G314" s="71"/>
      <c r="H314" s="71"/>
      <c r="I314" s="71"/>
      <c r="J314" s="72"/>
    </row>
    <row r="315" spans="1:10" x14ac:dyDescent="0.25">
      <c r="A315" s="151"/>
      <c r="B315" s="152"/>
      <c r="C315" s="71"/>
      <c r="D315" s="155">
        <f>COUNTIFS('MASTER LIST'!$L:$L,$B315,'MASTER LIST'!$I:$I,$A315)</f>
        <v>0</v>
      </c>
      <c r="E315" s="156" t="str">
        <f t="shared" si="10"/>
        <v/>
      </c>
      <c r="F315" s="71"/>
      <c r="G315" s="71"/>
      <c r="H315" s="71"/>
      <c r="I315" s="71"/>
      <c r="J315" s="72"/>
    </row>
    <row r="316" spans="1:10" x14ac:dyDescent="0.25">
      <c r="A316" s="151"/>
      <c r="B316" s="152"/>
      <c r="C316" s="71"/>
      <c r="D316" s="155">
        <f>COUNTIFS('MASTER LIST'!$L:$L,$B316,'MASTER LIST'!$I:$I,$A316)</f>
        <v>0</v>
      </c>
      <c r="E316" s="156" t="str">
        <f t="shared" si="10"/>
        <v/>
      </c>
      <c r="F316" s="71"/>
      <c r="G316" s="71"/>
      <c r="H316" s="71"/>
      <c r="I316" s="71"/>
      <c r="J316" s="72"/>
    </row>
    <row r="317" spans="1:10" x14ac:dyDescent="0.25">
      <c r="A317" s="151"/>
      <c r="B317" s="152"/>
      <c r="C317" s="71"/>
      <c r="D317" s="155">
        <f>COUNTIFS('MASTER LIST'!$L:$L,$B317,'MASTER LIST'!$I:$I,$A317)</f>
        <v>0</v>
      </c>
      <c r="E317" s="156" t="str">
        <f t="shared" si="10"/>
        <v/>
      </c>
      <c r="F317" s="71"/>
      <c r="G317" s="71"/>
      <c r="H317" s="71"/>
      <c r="I317" s="71"/>
      <c r="J317" s="72"/>
    </row>
    <row r="318" spans="1:10" x14ac:dyDescent="0.25">
      <c r="A318" s="151"/>
      <c r="B318" s="152"/>
      <c r="C318" s="71"/>
      <c r="D318" s="155">
        <f>COUNTIFS('MASTER LIST'!$L:$L,$B318,'MASTER LIST'!$I:$I,$A318)</f>
        <v>0</v>
      </c>
      <c r="E318" s="156" t="str">
        <f t="shared" si="10"/>
        <v/>
      </c>
      <c r="F318" s="71"/>
      <c r="G318" s="71"/>
      <c r="H318" s="71"/>
      <c r="I318" s="71"/>
      <c r="J318" s="72"/>
    </row>
    <row r="319" spans="1:10" x14ac:dyDescent="0.25">
      <c r="A319" s="151"/>
      <c r="B319" s="152"/>
      <c r="C319" s="71"/>
      <c r="D319" s="155">
        <f>COUNTIFS('MASTER LIST'!$L:$L,$B319,'MASTER LIST'!$I:$I,$A319)</f>
        <v>0</v>
      </c>
      <c r="E319" s="156" t="str">
        <f t="shared" si="10"/>
        <v/>
      </c>
      <c r="F319" s="71"/>
      <c r="G319" s="71"/>
      <c r="H319" s="71"/>
      <c r="I319" s="71"/>
      <c r="J319" s="72"/>
    </row>
    <row r="320" spans="1:10" x14ac:dyDescent="0.25">
      <c r="A320" s="151"/>
      <c r="B320" s="152"/>
      <c r="C320" s="71"/>
      <c r="D320" s="155">
        <f>COUNTIFS('MASTER LIST'!$L:$L,$B320,'MASTER LIST'!$I:$I,$A320)</f>
        <v>0</v>
      </c>
      <c r="E320" s="156" t="str">
        <f t="shared" si="10"/>
        <v/>
      </c>
      <c r="F320" s="71"/>
      <c r="G320" s="71"/>
      <c r="H320" s="71"/>
      <c r="I320" s="71"/>
      <c r="J320" s="72"/>
    </row>
    <row r="321" spans="1:10" x14ac:dyDescent="0.25">
      <c r="A321" s="151"/>
      <c r="B321" s="152"/>
      <c r="C321" s="71"/>
      <c r="D321" s="155">
        <f>COUNTIFS('MASTER LIST'!$L:$L,$B321,'MASTER LIST'!$I:$I,$A321)</f>
        <v>0</v>
      </c>
      <c r="E321" s="156" t="str">
        <f t="shared" si="10"/>
        <v/>
      </c>
      <c r="F321" s="71"/>
      <c r="G321" s="71"/>
      <c r="H321" s="71"/>
      <c r="I321" s="71"/>
      <c r="J321" s="72"/>
    </row>
    <row r="322" spans="1:10" x14ac:dyDescent="0.25">
      <c r="A322" s="151"/>
      <c r="B322" s="152"/>
      <c r="C322" s="71"/>
      <c r="D322" s="155">
        <f>COUNTIFS('MASTER LIST'!$L:$L,$B322,'MASTER LIST'!$I:$I,$A322)</f>
        <v>0</v>
      </c>
      <c r="E322" s="156" t="str">
        <f t="shared" si="10"/>
        <v/>
      </c>
      <c r="F322" s="71"/>
      <c r="G322" s="71"/>
      <c r="H322" s="71"/>
      <c r="I322" s="71"/>
      <c r="J322" s="72"/>
    </row>
    <row r="323" spans="1:10" x14ac:dyDescent="0.25">
      <c r="A323" s="151"/>
      <c r="B323" s="152"/>
      <c r="C323" s="71"/>
      <c r="D323" s="155">
        <f>COUNTIFS('MASTER LIST'!$L:$L,$B323,'MASTER LIST'!$I:$I,$A323)</f>
        <v>0</v>
      </c>
      <c r="E323" s="156" t="str">
        <f t="shared" si="10"/>
        <v/>
      </c>
      <c r="F323" s="71"/>
      <c r="G323" s="71"/>
      <c r="H323" s="71"/>
      <c r="I323" s="71"/>
      <c r="J323" s="72"/>
    </row>
    <row r="324" spans="1:10" x14ac:dyDescent="0.25">
      <c r="A324" s="151"/>
      <c r="B324" s="152"/>
      <c r="C324" s="71"/>
      <c r="D324" s="155">
        <f>COUNTIFS('MASTER LIST'!$L:$L,$B324,'MASTER LIST'!$I:$I,$A324)</f>
        <v>0</v>
      </c>
      <c r="E324" s="156" t="str">
        <f t="shared" si="10"/>
        <v/>
      </c>
      <c r="F324" s="71"/>
      <c r="G324" s="71"/>
      <c r="H324" s="71"/>
      <c r="I324" s="71"/>
      <c r="J324" s="72"/>
    </row>
    <row r="325" spans="1:10" x14ac:dyDescent="0.25">
      <c r="A325" s="151"/>
      <c r="B325" s="152"/>
      <c r="C325" s="71"/>
      <c r="D325" s="155">
        <f>COUNTIFS('MASTER LIST'!$L:$L,$B325,'MASTER LIST'!$I:$I,$A325)</f>
        <v>0</v>
      </c>
      <c r="E325" s="156" t="str">
        <f t="shared" si="10"/>
        <v/>
      </c>
      <c r="F325" s="71"/>
      <c r="G325" s="71"/>
      <c r="H325" s="71"/>
      <c r="I325" s="71"/>
      <c r="J325" s="72"/>
    </row>
    <row r="326" spans="1:10" x14ac:dyDescent="0.25">
      <c r="A326" s="151"/>
      <c r="B326" s="152"/>
      <c r="C326" s="71"/>
      <c r="D326" s="155">
        <f>COUNTIFS('MASTER LIST'!$L:$L,$B326,'MASTER LIST'!$I:$I,$A326)</f>
        <v>0</v>
      </c>
      <c r="E326" s="156" t="str">
        <f t="shared" si="10"/>
        <v/>
      </c>
      <c r="F326" s="71"/>
      <c r="G326" s="71"/>
      <c r="H326" s="71"/>
      <c r="I326" s="71"/>
      <c r="J326" s="72"/>
    </row>
    <row r="327" spans="1:10" x14ac:dyDescent="0.25">
      <c r="A327" s="151"/>
      <c r="B327" s="152"/>
      <c r="C327" s="71"/>
      <c r="D327" s="155">
        <f>COUNTIFS('MASTER LIST'!$L:$L,$B327,'MASTER LIST'!$I:$I,$A327)</f>
        <v>0</v>
      </c>
      <c r="E327" s="156" t="str">
        <f t="shared" si="10"/>
        <v/>
      </c>
      <c r="F327" s="71"/>
      <c r="G327" s="71"/>
      <c r="H327" s="71"/>
      <c r="I327" s="71"/>
      <c r="J327" s="72"/>
    </row>
    <row r="328" spans="1:10" x14ac:dyDescent="0.25">
      <c r="A328" s="151"/>
      <c r="B328" s="152"/>
      <c r="C328" s="71"/>
      <c r="D328" s="155">
        <f>COUNTIFS('MASTER LIST'!$L:$L,$B328,'MASTER LIST'!$I:$I,$A328)</f>
        <v>0</v>
      </c>
      <c r="E328" s="156" t="str">
        <f t="shared" si="10"/>
        <v/>
      </c>
      <c r="F328" s="71"/>
      <c r="G328" s="71"/>
      <c r="H328" s="71"/>
      <c r="I328" s="71"/>
      <c r="J328" s="72"/>
    </row>
    <row r="329" spans="1:10" x14ac:dyDescent="0.25">
      <c r="A329" s="151"/>
      <c r="B329" s="152"/>
      <c r="C329" s="71"/>
      <c r="D329" s="155">
        <f>COUNTIFS('MASTER LIST'!$L:$L,$B329,'MASTER LIST'!$I:$I,$A329)</f>
        <v>0</v>
      </c>
      <c r="E329" s="156" t="str">
        <f t="shared" si="10"/>
        <v/>
      </c>
      <c r="F329" s="71"/>
      <c r="G329" s="71"/>
      <c r="H329" s="71"/>
      <c r="I329" s="71"/>
      <c r="J329" s="72"/>
    </row>
    <row r="330" spans="1:10" x14ac:dyDescent="0.25">
      <c r="A330" s="151"/>
      <c r="B330" s="152"/>
      <c r="C330" s="71"/>
      <c r="D330" s="155">
        <f>COUNTIFS('MASTER LIST'!$L:$L,$B330,'MASTER LIST'!$I:$I,$A330)</f>
        <v>0</v>
      </c>
      <c r="E330" s="156" t="str">
        <f t="shared" si="10"/>
        <v/>
      </c>
      <c r="F330" s="71"/>
      <c r="G330" s="71"/>
      <c r="H330" s="71"/>
      <c r="I330" s="71"/>
      <c r="J330" s="72"/>
    </row>
    <row r="331" spans="1:10" x14ac:dyDescent="0.25">
      <c r="A331" s="151"/>
      <c r="B331" s="152"/>
      <c r="C331" s="71"/>
      <c r="D331" s="155">
        <f>COUNTIFS('MASTER LIST'!$L:$L,$B331,'MASTER LIST'!$I:$I,$A331)</f>
        <v>0</v>
      </c>
      <c r="E331" s="156" t="str">
        <f t="shared" si="10"/>
        <v/>
      </c>
      <c r="F331" s="71"/>
      <c r="G331" s="71"/>
      <c r="H331" s="71"/>
      <c r="I331" s="71"/>
      <c r="J331" s="72"/>
    </row>
    <row r="332" spans="1:10" x14ac:dyDescent="0.25">
      <c r="A332" s="151"/>
      <c r="B332" s="152"/>
      <c r="C332" s="71"/>
      <c r="D332" s="155">
        <f>COUNTIFS('MASTER LIST'!$L:$L,$B332,'MASTER LIST'!$I:$I,$A332)</f>
        <v>0</v>
      </c>
      <c r="E332" s="156" t="str">
        <f t="shared" si="10"/>
        <v/>
      </c>
      <c r="F332" s="71"/>
      <c r="G332" s="71"/>
      <c r="H332" s="71"/>
      <c r="I332" s="71"/>
      <c r="J332" s="72"/>
    </row>
    <row r="333" spans="1:10" x14ac:dyDescent="0.25">
      <c r="A333" s="151"/>
      <c r="B333" s="152"/>
      <c r="C333" s="71"/>
      <c r="D333" s="155">
        <f>COUNTIFS('MASTER LIST'!$L:$L,$B333,'MASTER LIST'!$I:$I,$A333)</f>
        <v>0</v>
      </c>
      <c r="E333" s="156" t="str">
        <f t="shared" si="10"/>
        <v/>
      </c>
      <c r="F333" s="71"/>
      <c r="G333" s="71"/>
      <c r="H333" s="71"/>
      <c r="I333" s="71"/>
      <c r="J333" s="72"/>
    </row>
    <row r="334" spans="1:10" x14ac:dyDescent="0.25">
      <c r="A334" s="151"/>
      <c r="B334" s="152"/>
      <c r="C334" s="71"/>
      <c r="D334" s="155">
        <f>COUNTIFS('MASTER LIST'!$L:$L,$B334,'MASTER LIST'!$I:$I,$A334)</f>
        <v>0</v>
      </c>
      <c r="E334" s="156" t="str">
        <f t="shared" si="10"/>
        <v/>
      </c>
      <c r="F334" s="71"/>
      <c r="G334" s="71"/>
      <c r="H334" s="71"/>
      <c r="I334" s="71"/>
      <c r="J334" s="72"/>
    </row>
    <row r="335" spans="1:10" x14ac:dyDescent="0.25">
      <c r="A335" s="151"/>
      <c r="B335" s="152"/>
      <c r="C335" s="71"/>
      <c r="D335" s="155">
        <f>COUNTIFS('MASTER LIST'!$L:$L,$B335,'MASTER LIST'!$I:$I,$A335)</f>
        <v>0</v>
      </c>
      <c r="E335" s="156" t="str">
        <f t="shared" si="10"/>
        <v/>
      </c>
      <c r="F335" s="71"/>
      <c r="G335" s="71"/>
      <c r="H335" s="71"/>
      <c r="I335" s="71"/>
      <c r="J335" s="72"/>
    </row>
    <row r="336" spans="1:10" x14ac:dyDescent="0.25">
      <c r="A336" s="151"/>
      <c r="B336" s="152"/>
      <c r="C336" s="71"/>
      <c r="D336" s="155">
        <f>COUNTIFS('MASTER LIST'!$L:$L,$B336,'MASTER LIST'!$I:$I,$A336)</f>
        <v>0</v>
      </c>
      <c r="E336" s="156" t="str">
        <f t="shared" si="10"/>
        <v/>
      </c>
      <c r="F336" s="71"/>
      <c r="G336" s="71"/>
      <c r="H336" s="71"/>
      <c r="I336" s="71"/>
      <c r="J336" s="72"/>
    </row>
    <row r="337" spans="1:10" x14ac:dyDescent="0.25">
      <c r="A337" s="151"/>
      <c r="B337" s="152"/>
      <c r="C337" s="71"/>
      <c r="D337" s="155">
        <f>COUNTIFS('MASTER LIST'!$L:$L,$B337,'MASTER LIST'!$I:$I,$A337)</f>
        <v>0</v>
      </c>
      <c r="E337" s="156" t="str">
        <f t="shared" si="10"/>
        <v/>
      </c>
      <c r="F337" s="71"/>
      <c r="G337" s="71"/>
      <c r="H337" s="71"/>
      <c r="I337" s="71"/>
      <c r="J337" s="72"/>
    </row>
    <row r="338" spans="1:10" x14ac:dyDescent="0.25">
      <c r="A338" s="151"/>
      <c r="B338" s="152"/>
      <c r="C338" s="71"/>
      <c r="D338" s="155">
        <f>COUNTIFS('MASTER LIST'!$L:$L,$B338,'MASTER LIST'!$I:$I,$A338)</f>
        <v>0</v>
      </c>
      <c r="E338" s="156" t="str">
        <f t="shared" si="10"/>
        <v/>
      </c>
      <c r="F338" s="71"/>
      <c r="G338" s="71"/>
      <c r="H338" s="71"/>
      <c r="I338" s="71"/>
      <c r="J338" s="72"/>
    </row>
    <row r="339" spans="1:10" x14ac:dyDescent="0.25">
      <c r="A339" s="151"/>
      <c r="B339" s="152"/>
      <c r="C339" s="71"/>
      <c r="D339" s="155">
        <f>COUNTIFS('MASTER LIST'!$L:$L,$B339,'MASTER LIST'!$I:$I,$A339)</f>
        <v>0</v>
      </c>
      <c r="E339" s="156" t="str">
        <f t="shared" ref="E339:E402" si="11">IFERROR($D339/$C339,"")</f>
        <v/>
      </c>
      <c r="F339" s="71"/>
      <c r="G339" s="71"/>
      <c r="H339" s="71"/>
      <c r="I339" s="71"/>
      <c r="J339" s="72"/>
    </row>
    <row r="340" spans="1:10" x14ac:dyDescent="0.25">
      <c r="A340" s="151"/>
      <c r="B340" s="152"/>
      <c r="C340" s="71"/>
      <c r="D340" s="155">
        <f>COUNTIFS('MASTER LIST'!$L:$L,$B340,'MASTER LIST'!$I:$I,$A340)</f>
        <v>0</v>
      </c>
      <c r="E340" s="156" t="str">
        <f t="shared" si="11"/>
        <v/>
      </c>
      <c r="F340" s="71"/>
      <c r="G340" s="71"/>
      <c r="H340" s="71"/>
      <c r="I340" s="71"/>
      <c r="J340" s="72"/>
    </row>
    <row r="341" spans="1:10" x14ac:dyDescent="0.25">
      <c r="A341" s="151"/>
      <c r="B341" s="152"/>
      <c r="C341" s="71"/>
      <c r="D341" s="155">
        <f>COUNTIFS('MASTER LIST'!$L:$L,$B341,'MASTER LIST'!$I:$I,$A341)</f>
        <v>0</v>
      </c>
      <c r="E341" s="156" t="str">
        <f t="shared" si="11"/>
        <v/>
      </c>
      <c r="F341" s="71"/>
      <c r="G341" s="71"/>
      <c r="H341" s="71"/>
      <c r="I341" s="71"/>
      <c r="J341" s="72"/>
    </row>
    <row r="342" spans="1:10" x14ac:dyDescent="0.25">
      <c r="A342" s="151"/>
      <c r="B342" s="152"/>
      <c r="C342" s="71"/>
      <c r="D342" s="155">
        <f>COUNTIFS('MASTER LIST'!$L:$L,$B342,'MASTER LIST'!$I:$I,$A342)</f>
        <v>0</v>
      </c>
      <c r="E342" s="156" t="str">
        <f t="shared" si="11"/>
        <v/>
      </c>
      <c r="F342" s="71"/>
      <c r="G342" s="71"/>
      <c r="H342" s="71"/>
      <c r="I342" s="71"/>
      <c r="J342" s="72"/>
    </row>
    <row r="343" spans="1:10" x14ac:dyDescent="0.25">
      <c r="A343" s="151"/>
      <c r="B343" s="152"/>
      <c r="C343" s="71"/>
      <c r="D343" s="155">
        <f>COUNTIFS('MASTER LIST'!$L:$L,$B343,'MASTER LIST'!$I:$I,$A343)</f>
        <v>0</v>
      </c>
      <c r="E343" s="156" t="str">
        <f t="shared" si="11"/>
        <v/>
      </c>
      <c r="F343" s="71"/>
      <c r="G343" s="71"/>
      <c r="H343" s="71"/>
      <c r="I343" s="71"/>
      <c r="J343" s="72"/>
    </row>
    <row r="344" spans="1:10" x14ac:dyDescent="0.25">
      <c r="A344" s="151"/>
      <c r="B344" s="152"/>
      <c r="C344" s="71"/>
      <c r="D344" s="155">
        <f>COUNTIFS('MASTER LIST'!$L:$L,$B344,'MASTER LIST'!$I:$I,$A344)</f>
        <v>0</v>
      </c>
      <c r="E344" s="156" t="str">
        <f t="shared" si="11"/>
        <v/>
      </c>
      <c r="F344" s="71"/>
      <c r="G344" s="71"/>
      <c r="H344" s="71"/>
      <c r="I344" s="71"/>
      <c r="J344" s="72"/>
    </row>
    <row r="345" spans="1:10" x14ac:dyDescent="0.25">
      <c r="A345" s="151"/>
      <c r="B345" s="152"/>
      <c r="C345" s="71"/>
      <c r="D345" s="155">
        <f>COUNTIFS('MASTER LIST'!$L:$L,$B345,'MASTER LIST'!$I:$I,$A345)</f>
        <v>0</v>
      </c>
      <c r="E345" s="156" t="str">
        <f t="shared" si="11"/>
        <v/>
      </c>
      <c r="F345" s="71"/>
      <c r="G345" s="71"/>
      <c r="H345" s="71"/>
      <c r="I345" s="71"/>
      <c r="J345" s="72"/>
    </row>
    <row r="346" spans="1:10" x14ac:dyDescent="0.25">
      <c r="A346" s="151"/>
      <c r="B346" s="152"/>
      <c r="C346" s="71"/>
      <c r="D346" s="155">
        <f>COUNTIFS('MASTER LIST'!$L:$L,$B346,'MASTER LIST'!$I:$I,$A346)</f>
        <v>0</v>
      </c>
      <c r="E346" s="156" t="str">
        <f t="shared" si="11"/>
        <v/>
      </c>
      <c r="F346" s="71"/>
      <c r="G346" s="71"/>
      <c r="H346" s="71"/>
      <c r="I346" s="71"/>
      <c r="J346" s="72"/>
    </row>
    <row r="347" spans="1:10" x14ac:dyDescent="0.25">
      <c r="A347" s="151"/>
      <c r="B347" s="152"/>
      <c r="C347" s="71"/>
      <c r="D347" s="155">
        <f>COUNTIFS('MASTER LIST'!$L:$L,$B347,'MASTER LIST'!$I:$I,$A347)</f>
        <v>0</v>
      </c>
      <c r="E347" s="156" t="str">
        <f t="shared" si="11"/>
        <v/>
      </c>
      <c r="F347" s="71"/>
      <c r="G347" s="71"/>
      <c r="H347" s="71"/>
      <c r="I347" s="71"/>
      <c r="J347" s="72"/>
    </row>
    <row r="348" spans="1:10" x14ac:dyDescent="0.25">
      <c r="A348" s="151"/>
      <c r="B348" s="152"/>
      <c r="C348" s="71"/>
      <c r="D348" s="155">
        <f>COUNTIFS('MASTER LIST'!$L:$L,$B348,'MASTER LIST'!$I:$I,$A348)</f>
        <v>0</v>
      </c>
      <c r="E348" s="156" t="str">
        <f t="shared" si="11"/>
        <v/>
      </c>
      <c r="F348" s="71"/>
      <c r="G348" s="71"/>
      <c r="H348" s="71"/>
      <c r="I348" s="71"/>
      <c r="J348" s="72"/>
    </row>
    <row r="349" spans="1:10" x14ac:dyDescent="0.25">
      <c r="A349" s="151"/>
      <c r="B349" s="152"/>
      <c r="C349" s="71"/>
      <c r="D349" s="155">
        <f>COUNTIFS('MASTER LIST'!$L:$L,$B349,'MASTER LIST'!$I:$I,$A349)</f>
        <v>0</v>
      </c>
      <c r="E349" s="156" t="str">
        <f t="shared" si="11"/>
        <v/>
      </c>
      <c r="F349" s="71"/>
      <c r="G349" s="71"/>
      <c r="H349" s="71"/>
      <c r="I349" s="71"/>
      <c r="J349" s="72"/>
    </row>
    <row r="350" spans="1:10" x14ac:dyDescent="0.25">
      <c r="A350" s="151"/>
      <c r="B350" s="152"/>
      <c r="C350" s="71"/>
      <c r="D350" s="155">
        <f>COUNTIFS('MASTER LIST'!$L:$L,$B350,'MASTER LIST'!$I:$I,$A350)</f>
        <v>0</v>
      </c>
      <c r="E350" s="156" t="str">
        <f t="shared" si="11"/>
        <v/>
      </c>
      <c r="F350" s="71"/>
      <c r="G350" s="71"/>
      <c r="H350" s="71"/>
      <c r="I350" s="71"/>
      <c r="J350" s="72"/>
    </row>
    <row r="351" spans="1:10" x14ac:dyDescent="0.25">
      <c r="A351" s="151"/>
      <c r="B351" s="152"/>
      <c r="C351" s="71"/>
      <c r="D351" s="155">
        <f>COUNTIFS('MASTER LIST'!$L:$L,$B351,'MASTER LIST'!$I:$I,$A351)</f>
        <v>0</v>
      </c>
      <c r="E351" s="156" t="str">
        <f t="shared" si="11"/>
        <v/>
      </c>
      <c r="F351" s="71"/>
      <c r="G351" s="71"/>
      <c r="H351" s="71"/>
      <c r="I351" s="71"/>
      <c r="J351" s="72"/>
    </row>
    <row r="352" spans="1:10" x14ac:dyDescent="0.25">
      <c r="A352" s="151"/>
      <c r="B352" s="152"/>
      <c r="C352" s="71"/>
      <c r="D352" s="155">
        <f>COUNTIFS('MASTER LIST'!$L:$L,$B352,'MASTER LIST'!$I:$I,$A352)</f>
        <v>0</v>
      </c>
      <c r="E352" s="156" t="str">
        <f t="shared" si="11"/>
        <v/>
      </c>
      <c r="F352" s="71"/>
      <c r="G352" s="71"/>
      <c r="H352" s="71"/>
      <c r="I352" s="71"/>
      <c r="J352" s="72"/>
    </row>
    <row r="353" spans="1:10" x14ac:dyDescent="0.25">
      <c r="A353" s="151"/>
      <c r="B353" s="152"/>
      <c r="C353" s="71"/>
      <c r="D353" s="155">
        <f>COUNTIFS('MASTER LIST'!$L:$L,$B353,'MASTER LIST'!$I:$I,$A353)</f>
        <v>0</v>
      </c>
      <c r="E353" s="156" t="str">
        <f t="shared" si="11"/>
        <v/>
      </c>
      <c r="F353" s="71"/>
      <c r="G353" s="71"/>
      <c r="H353" s="71"/>
      <c r="I353" s="71"/>
      <c r="J353" s="72"/>
    </row>
    <row r="354" spans="1:10" x14ac:dyDescent="0.25">
      <c r="A354" s="151"/>
      <c r="B354" s="152"/>
      <c r="C354" s="71"/>
      <c r="D354" s="155">
        <f>COUNTIFS('MASTER LIST'!$L:$L,$B354,'MASTER LIST'!$I:$I,$A354)</f>
        <v>0</v>
      </c>
      <c r="E354" s="156" t="str">
        <f t="shared" si="11"/>
        <v/>
      </c>
      <c r="F354" s="71"/>
      <c r="G354" s="71"/>
      <c r="H354" s="71"/>
      <c r="I354" s="71"/>
      <c r="J354" s="72"/>
    </row>
    <row r="355" spans="1:10" x14ac:dyDescent="0.25">
      <c r="A355" s="151"/>
      <c r="B355" s="152"/>
      <c r="C355" s="71"/>
      <c r="D355" s="155">
        <f>COUNTIFS('MASTER LIST'!$L:$L,$B355,'MASTER LIST'!$I:$I,$A355)</f>
        <v>0</v>
      </c>
      <c r="E355" s="156" t="str">
        <f t="shared" si="11"/>
        <v/>
      </c>
      <c r="F355" s="71"/>
      <c r="G355" s="71"/>
      <c r="H355" s="71"/>
      <c r="I355" s="71"/>
      <c r="J355" s="72"/>
    </row>
    <row r="356" spans="1:10" x14ac:dyDescent="0.25">
      <c r="A356" s="151"/>
      <c r="B356" s="152"/>
      <c r="C356" s="71"/>
      <c r="D356" s="155">
        <f>COUNTIFS('MASTER LIST'!$L:$L,$B356,'MASTER LIST'!$I:$I,$A356)</f>
        <v>0</v>
      </c>
      <c r="E356" s="156" t="str">
        <f t="shared" si="11"/>
        <v/>
      </c>
      <c r="F356" s="71"/>
      <c r="G356" s="71"/>
      <c r="H356" s="71"/>
      <c r="I356" s="71"/>
      <c r="J356" s="72"/>
    </row>
    <row r="357" spans="1:10" x14ac:dyDescent="0.25">
      <c r="A357" s="151"/>
      <c r="B357" s="152"/>
      <c r="C357" s="71"/>
      <c r="D357" s="155">
        <f>COUNTIFS('MASTER LIST'!$L:$L,$B357,'MASTER LIST'!$I:$I,$A357)</f>
        <v>0</v>
      </c>
      <c r="E357" s="156" t="str">
        <f t="shared" si="11"/>
        <v/>
      </c>
      <c r="F357" s="71"/>
      <c r="G357" s="71"/>
      <c r="H357" s="71"/>
      <c r="I357" s="71"/>
      <c r="J357" s="72"/>
    </row>
    <row r="358" spans="1:10" x14ac:dyDescent="0.25">
      <c r="A358" s="151"/>
      <c r="B358" s="152"/>
      <c r="C358" s="71"/>
      <c r="D358" s="155">
        <f>COUNTIFS('MASTER LIST'!$L:$L,$B358,'MASTER LIST'!$I:$I,$A358)</f>
        <v>0</v>
      </c>
      <c r="E358" s="156" t="str">
        <f t="shared" si="11"/>
        <v/>
      </c>
      <c r="F358" s="71"/>
      <c r="G358" s="71"/>
      <c r="H358" s="71"/>
      <c r="I358" s="71"/>
      <c r="J358" s="72"/>
    </row>
    <row r="359" spans="1:10" x14ac:dyDescent="0.25">
      <c r="A359" s="151"/>
      <c r="B359" s="152"/>
      <c r="C359" s="71"/>
      <c r="D359" s="155">
        <f>COUNTIFS('MASTER LIST'!$L:$L,$B359,'MASTER LIST'!$I:$I,$A359)</f>
        <v>0</v>
      </c>
      <c r="E359" s="156" t="str">
        <f t="shared" si="11"/>
        <v/>
      </c>
      <c r="F359" s="71"/>
      <c r="G359" s="71"/>
      <c r="H359" s="71"/>
      <c r="I359" s="71"/>
      <c r="J359" s="72"/>
    </row>
    <row r="360" spans="1:10" x14ac:dyDescent="0.25">
      <c r="A360" s="151"/>
      <c r="B360" s="152"/>
      <c r="C360" s="71"/>
      <c r="D360" s="155">
        <f>COUNTIFS('MASTER LIST'!$L:$L,$B360,'MASTER LIST'!$I:$I,$A360)</f>
        <v>0</v>
      </c>
      <c r="E360" s="156" t="str">
        <f t="shared" si="11"/>
        <v/>
      </c>
      <c r="F360" s="71"/>
      <c r="G360" s="71"/>
      <c r="H360" s="71"/>
      <c r="I360" s="71"/>
      <c r="J360" s="72"/>
    </row>
    <row r="361" spans="1:10" x14ac:dyDescent="0.25">
      <c r="A361" s="151"/>
      <c r="B361" s="152"/>
      <c r="C361" s="71"/>
      <c r="D361" s="155">
        <f>COUNTIFS('MASTER LIST'!$L:$L,$B361,'MASTER LIST'!$I:$I,$A361)</f>
        <v>0</v>
      </c>
      <c r="E361" s="156" t="str">
        <f t="shared" si="11"/>
        <v/>
      </c>
      <c r="F361" s="71"/>
      <c r="G361" s="71"/>
      <c r="H361" s="71"/>
      <c r="I361" s="71"/>
      <c r="J361" s="72"/>
    </row>
    <row r="362" spans="1:10" x14ac:dyDescent="0.25">
      <c r="A362" s="151"/>
      <c r="B362" s="152"/>
      <c r="C362" s="71"/>
      <c r="D362" s="155">
        <f>COUNTIFS('MASTER LIST'!$L:$L,$B362,'MASTER LIST'!$I:$I,$A362)</f>
        <v>0</v>
      </c>
      <c r="E362" s="156" t="str">
        <f t="shared" si="11"/>
        <v/>
      </c>
      <c r="F362" s="71"/>
      <c r="G362" s="71"/>
      <c r="H362" s="71"/>
      <c r="I362" s="71"/>
      <c r="J362" s="72"/>
    </row>
    <row r="363" spans="1:10" x14ac:dyDescent="0.25">
      <c r="A363" s="151"/>
      <c r="B363" s="152"/>
      <c r="C363" s="71"/>
      <c r="D363" s="155">
        <f>COUNTIFS('MASTER LIST'!$L:$L,$B363,'MASTER LIST'!$I:$I,$A363)</f>
        <v>0</v>
      </c>
      <c r="E363" s="156" t="str">
        <f t="shared" si="11"/>
        <v/>
      </c>
      <c r="F363" s="71"/>
      <c r="G363" s="71"/>
      <c r="H363" s="71"/>
      <c r="I363" s="71"/>
      <c r="J363" s="72"/>
    </row>
    <row r="364" spans="1:10" x14ac:dyDescent="0.25">
      <c r="A364" s="151"/>
      <c r="B364" s="152"/>
      <c r="C364" s="71"/>
      <c r="D364" s="155">
        <f>COUNTIFS('MASTER LIST'!$L:$L,$B364,'MASTER LIST'!$I:$I,$A364)</f>
        <v>0</v>
      </c>
      <c r="E364" s="156" t="str">
        <f t="shared" si="11"/>
        <v/>
      </c>
      <c r="F364" s="71"/>
      <c r="G364" s="71"/>
      <c r="H364" s="71"/>
      <c r="I364" s="71"/>
      <c r="J364" s="72"/>
    </row>
    <row r="365" spans="1:10" x14ac:dyDescent="0.25">
      <c r="A365" s="151"/>
      <c r="B365" s="152"/>
      <c r="C365" s="71"/>
      <c r="D365" s="155">
        <f>COUNTIFS('MASTER LIST'!$L:$L,$B365,'MASTER LIST'!$I:$I,$A365)</f>
        <v>0</v>
      </c>
      <c r="E365" s="156" t="str">
        <f t="shared" si="11"/>
        <v/>
      </c>
      <c r="F365" s="71"/>
      <c r="G365" s="71"/>
      <c r="H365" s="71"/>
      <c r="I365" s="71"/>
      <c r="J365" s="72"/>
    </row>
    <row r="366" spans="1:10" x14ac:dyDescent="0.25">
      <c r="A366" s="151"/>
      <c r="B366" s="152"/>
      <c r="C366" s="71"/>
      <c r="D366" s="155">
        <f>COUNTIFS('MASTER LIST'!$L:$L,$B366,'MASTER LIST'!$I:$I,$A366)</f>
        <v>0</v>
      </c>
      <c r="E366" s="156" t="str">
        <f t="shared" si="11"/>
        <v/>
      </c>
      <c r="F366" s="71"/>
      <c r="G366" s="71"/>
      <c r="H366" s="71"/>
      <c r="I366" s="71"/>
      <c r="J366" s="72"/>
    </row>
    <row r="367" spans="1:10" x14ac:dyDescent="0.25">
      <c r="A367" s="151"/>
      <c r="B367" s="152"/>
      <c r="C367" s="71"/>
      <c r="D367" s="155">
        <f>COUNTIFS('MASTER LIST'!$L:$L,$B367,'MASTER LIST'!$I:$I,$A367)</f>
        <v>0</v>
      </c>
      <c r="E367" s="156" t="str">
        <f t="shared" si="11"/>
        <v/>
      </c>
      <c r="F367" s="71"/>
      <c r="G367" s="71"/>
      <c r="H367" s="71"/>
      <c r="I367" s="71"/>
      <c r="J367" s="72"/>
    </row>
    <row r="368" spans="1:10" x14ac:dyDescent="0.25">
      <c r="A368" s="151"/>
      <c r="B368" s="152"/>
      <c r="C368" s="71"/>
      <c r="D368" s="155">
        <f>COUNTIFS('MASTER LIST'!$L:$L,$B368,'MASTER LIST'!$I:$I,$A368)</f>
        <v>0</v>
      </c>
      <c r="E368" s="156" t="str">
        <f t="shared" si="11"/>
        <v/>
      </c>
      <c r="F368" s="71"/>
      <c r="G368" s="71"/>
      <c r="H368" s="71"/>
      <c r="I368" s="71"/>
      <c r="J368" s="72"/>
    </row>
    <row r="369" spans="1:10" x14ac:dyDescent="0.25">
      <c r="A369" s="151"/>
      <c r="B369" s="152"/>
      <c r="C369" s="71"/>
      <c r="D369" s="155">
        <f>COUNTIFS('MASTER LIST'!$L:$L,$B369,'MASTER LIST'!$I:$I,$A369)</f>
        <v>0</v>
      </c>
      <c r="E369" s="156" t="str">
        <f t="shared" si="11"/>
        <v/>
      </c>
      <c r="F369" s="71"/>
      <c r="G369" s="71"/>
      <c r="H369" s="71"/>
      <c r="I369" s="71"/>
      <c r="J369" s="72"/>
    </row>
    <row r="370" spans="1:10" x14ac:dyDescent="0.25">
      <c r="A370" s="151"/>
      <c r="B370" s="152"/>
      <c r="C370" s="71"/>
      <c r="D370" s="155">
        <f>COUNTIFS('MASTER LIST'!$L:$L,$B370,'MASTER LIST'!$I:$I,$A370)</f>
        <v>0</v>
      </c>
      <c r="E370" s="156" t="str">
        <f t="shared" si="11"/>
        <v/>
      </c>
      <c r="F370" s="71"/>
      <c r="G370" s="71"/>
      <c r="H370" s="71"/>
      <c r="I370" s="71"/>
      <c r="J370" s="72"/>
    </row>
    <row r="371" spans="1:10" x14ac:dyDescent="0.25">
      <c r="A371" s="151"/>
      <c r="B371" s="152"/>
      <c r="C371" s="71"/>
      <c r="D371" s="155">
        <f>COUNTIFS('MASTER LIST'!$L:$L,$B371,'MASTER LIST'!$I:$I,$A371)</f>
        <v>0</v>
      </c>
      <c r="E371" s="156" t="str">
        <f t="shared" si="11"/>
        <v/>
      </c>
      <c r="F371" s="71"/>
      <c r="G371" s="71"/>
      <c r="H371" s="71"/>
      <c r="I371" s="71"/>
      <c r="J371" s="72"/>
    </row>
    <row r="372" spans="1:10" x14ac:dyDescent="0.25">
      <c r="A372" s="151"/>
      <c r="B372" s="152"/>
      <c r="C372" s="71"/>
      <c r="D372" s="155">
        <f>COUNTIFS('MASTER LIST'!$L:$L,$B372,'MASTER LIST'!$I:$I,$A372)</f>
        <v>0</v>
      </c>
      <c r="E372" s="156" t="str">
        <f t="shared" si="11"/>
        <v/>
      </c>
      <c r="F372" s="71"/>
      <c r="G372" s="71"/>
      <c r="H372" s="71"/>
      <c r="I372" s="71"/>
      <c r="J372" s="72"/>
    </row>
    <row r="373" spans="1:10" x14ac:dyDescent="0.25">
      <c r="A373" s="151"/>
      <c r="B373" s="152"/>
      <c r="C373" s="71"/>
      <c r="D373" s="155">
        <f>COUNTIFS('MASTER LIST'!$L:$L,$B373,'MASTER LIST'!$I:$I,$A373)</f>
        <v>0</v>
      </c>
      <c r="E373" s="156" t="str">
        <f t="shared" si="11"/>
        <v/>
      </c>
      <c r="F373" s="71"/>
      <c r="G373" s="71"/>
      <c r="H373" s="71"/>
      <c r="I373" s="71"/>
      <c r="J373" s="72"/>
    </row>
    <row r="374" spans="1:10" x14ac:dyDescent="0.25">
      <c r="A374" s="151"/>
      <c r="B374" s="152"/>
      <c r="C374" s="71"/>
      <c r="D374" s="155">
        <f>COUNTIFS('MASTER LIST'!$L:$L,$B374,'MASTER LIST'!$I:$I,$A374)</f>
        <v>0</v>
      </c>
      <c r="E374" s="156" t="str">
        <f t="shared" si="11"/>
        <v/>
      </c>
      <c r="F374" s="71"/>
      <c r="G374" s="71"/>
      <c r="H374" s="71"/>
      <c r="I374" s="71"/>
      <c r="J374" s="72"/>
    </row>
    <row r="375" spans="1:10" x14ac:dyDescent="0.25">
      <c r="A375" s="151"/>
      <c r="B375" s="152"/>
      <c r="C375" s="71"/>
      <c r="D375" s="155">
        <f>COUNTIFS('MASTER LIST'!$L:$L,$B375,'MASTER LIST'!$I:$I,$A375)</f>
        <v>0</v>
      </c>
      <c r="E375" s="156" t="str">
        <f t="shared" si="11"/>
        <v/>
      </c>
      <c r="F375" s="71"/>
      <c r="G375" s="71"/>
      <c r="H375" s="71"/>
      <c r="I375" s="71"/>
      <c r="J375" s="72"/>
    </row>
    <row r="376" spans="1:10" x14ac:dyDescent="0.25">
      <c r="A376" s="151"/>
      <c r="B376" s="152"/>
      <c r="C376" s="71"/>
      <c r="D376" s="155">
        <f>COUNTIFS('MASTER LIST'!$L:$L,$B376,'MASTER LIST'!$I:$I,$A376)</f>
        <v>0</v>
      </c>
      <c r="E376" s="156" t="str">
        <f t="shared" si="11"/>
        <v/>
      </c>
      <c r="F376" s="71"/>
      <c r="G376" s="71"/>
      <c r="H376" s="71"/>
      <c r="I376" s="71"/>
      <c r="J376" s="72"/>
    </row>
    <row r="377" spans="1:10" x14ac:dyDescent="0.25">
      <c r="A377" s="151"/>
      <c r="B377" s="152"/>
      <c r="C377" s="71"/>
      <c r="D377" s="155">
        <f>COUNTIFS('MASTER LIST'!$L:$L,$B377,'MASTER LIST'!$I:$I,$A377)</f>
        <v>0</v>
      </c>
      <c r="E377" s="156" t="str">
        <f t="shared" si="11"/>
        <v/>
      </c>
      <c r="F377" s="71"/>
      <c r="G377" s="71"/>
      <c r="H377" s="71"/>
      <c r="I377" s="71"/>
      <c r="J377" s="72"/>
    </row>
    <row r="378" spans="1:10" x14ac:dyDescent="0.25">
      <c r="A378" s="151"/>
      <c r="B378" s="152"/>
      <c r="C378" s="71"/>
      <c r="D378" s="155">
        <f>COUNTIFS('MASTER LIST'!$L:$L,$B378,'MASTER LIST'!$I:$I,$A378)</f>
        <v>0</v>
      </c>
      <c r="E378" s="156" t="str">
        <f t="shared" si="11"/>
        <v/>
      </c>
      <c r="F378" s="71"/>
      <c r="G378" s="71"/>
      <c r="H378" s="71"/>
      <c r="I378" s="71"/>
      <c r="J378" s="72"/>
    </row>
    <row r="379" spans="1:10" x14ac:dyDescent="0.25">
      <c r="A379" s="151"/>
      <c r="B379" s="152"/>
      <c r="C379" s="71"/>
      <c r="D379" s="155">
        <f>COUNTIFS('MASTER LIST'!$L:$L,$B379,'MASTER LIST'!$I:$I,$A379)</f>
        <v>0</v>
      </c>
      <c r="E379" s="156" t="str">
        <f t="shared" si="11"/>
        <v/>
      </c>
      <c r="F379" s="71"/>
      <c r="G379" s="71"/>
      <c r="H379" s="71"/>
      <c r="I379" s="71"/>
      <c r="J379" s="72"/>
    </row>
    <row r="380" spans="1:10" x14ac:dyDescent="0.25">
      <c r="A380" s="151"/>
      <c r="B380" s="152"/>
      <c r="C380" s="71"/>
      <c r="D380" s="155">
        <f>COUNTIFS('MASTER LIST'!$L:$L,$B380,'MASTER LIST'!$I:$I,$A380)</f>
        <v>0</v>
      </c>
      <c r="E380" s="156" t="str">
        <f t="shared" si="11"/>
        <v/>
      </c>
      <c r="F380" s="71"/>
      <c r="G380" s="71"/>
      <c r="H380" s="71"/>
      <c r="I380" s="71"/>
      <c r="J380" s="72"/>
    </row>
    <row r="381" spans="1:10" x14ac:dyDescent="0.25">
      <c r="A381" s="151"/>
      <c r="B381" s="152"/>
      <c r="C381" s="71"/>
      <c r="D381" s="155">
        <f>COUNTIFS('MASTER LIST'!$L:$L,$B381,'MASTER LIST'!$I:$I,$A381)</f>
        <v>0</v>
      </c>
      <c r="E381" s="156" t="str">
        <f t="shared" si="11"/>
        <v/>
      </c>
      <c r="F381" s="71"/>
      <c r="G381" s="71"/>
      <c r="H381" s="71"/>
      <c r="I381" s="71"/>
      <c r="J381" s="72"/>
    </row>
    <row r="382" spans="1:10" x14ac:dyDescent="0.25">
      <c r="A382" s="151"/>
      <c r="B382" s="152"/>
      <c r="C382" s="71"/>
      <c r="D382" s="155">
        <f>COUNTIFS('MASTER LIST'!$L:$L,$B382,'MASTER LIST'!$I:$I,$A382)</f>
        <v>0</v>
      </c>
      <c r="E382" s="156" t="str">
        <f t="shared" si="11"/>
        <v/>
      </c>
      <c r="F382" s="71"/>
      <c r="G382" s="71"/>
      <c r="H382" s="71"/>
      <c r="I382" s="71"/>
      <c r="J382" s="72"/>
    </row>
    <row r="383" spans="1:10" x14ac:dyDescent="0.25">
      <c r="A383" s="151"/>
      <c r="B383" s="152"/>
      <c r="C383" s="71"/>
      <c r="D383" s="155">
        <f>COUNTIFS('MASTER LIST'!$L:$L,$B383,'MASTER LIST'!$I:$I,$A383)</f>
        <v>0</v>
      </c>
      <c r="E383" s="156" t="str">
        <f t="shared" si="11"/>
        <v/>
      </c>
      <c r="F383" s="71"/>
      <c r="G383" s="71"/>
      <c r="H383" s="71"/>
      <c r="I383" s="71"/>
      <c r="J383" s="72"/>
    </row>
    <row r="384" spans="1:10" x14ac:dyDescent="0.25">
      <c r="A384" s="151"/>
      <c r="B384" s="152"/>
      <c r="C384" s="71"/>
      <c r="D384" s="155">
        <f>COUNTIFS('MASTER LIST'!$L:$L,$B384,'MASTER LIST'!$I:$I,$A384)</f>
        <v>0</v>
      </c>
      <c r="E384" s="156" t="str">
        <f t="shared" si="11"/>
        <v/>
      </c>
      <c r="F384" s="71"/>
      <c r="G384" s="71"/>
      <c r="H384" s="71"/>
      <c r="I384" s="71"/>
      <c r="J384" s="72"/>
    </row>
    <row r="385" spans="1:10" x14ac:dyDescent="0.25">
      <c r="A385" s="151"/>
      <c r="B385" s="152"/>
      <c r="C385" s="71"/>
      <c r="D385" s="155">
        <f>COUNTIFS('MASTER LIST'!$L:$L,$B385,'MASTER LIST'!$I:$I,$A385)</f>
        <v>0</v>
      </c>
      <c r="E385" s="156" t="str">
        <f t="shared" si="11"/>
        <v/>
      </c>
      <c r="F385" s="71"/>
      <c r="G385" s="71"/>
      <c r="H385" s="71"/>
      <c r="I385" s="71"/>
      <c r="J385" s="72"/>
    </row>
    <row r="386" spans="1:10" x14ac:dyDescent="0.25">
      <c r="A386" s="151"/>
      <c r="B386" s="152"/>
      <c r="C386" s="71"/>
      <c r="D386" s="155">
        <f>COUNTIFS('MASTER LIST'!$L:$L,$B386,'MASTER LIST'!$I:$I,$A386)</f>
        <v>0</v>
      </c>
      <c r="E386" s="156" t="str">
        <f t="shared" si="11"/>
        <v/>
      </c>
      <c r="F386" s="71"/>
      <c r="G386" s="71"/>
      <c r="H386" s="71"/>
      <c r="I386" s="71"/>
      <c r="J386" s="72"/>
    </row>
    <row r="387" spans="1:10" x14ac:dyDescent="0.25">
      <c r="A387" s="151"/>
      <c r="B387" s="152"/>
      <c r="C387" s="71"/>
      <c r="D387" s="155">
        <f>COUNTIFS('MASTER LIST'!$L:$L,$B387,'MASTER LIST'!$I:$I,$A387)</f>
        <v>0</v>
      </c>
      <c r="E387" s="156" t="str">
        <f t="shared" si="11"/>
        <v/>
      </c>
      <c r="F387" s="71"/>
      <c r="G387" s="71"/>
      <c r="H387" s="71"/>
      <c r="I387" s="71"/>
      <c r="J387" s="72"/>
    </row>
    <row r="388" spans="1:10" x14ac:dyDescent="0.25">
      <c r="A388" s="151"/>
      <c r="B388" s="152"/>
      <c r="C388" s="71"/>
      <c r="D388" s="155">
        <f>COUNTIFS('MASTER LIST'!$L:$L,$B388,'MASTER LIST'!$I:$I,$A388)</f>
        <v>0</v>
      </c>
      <c r="E388" s="156" t="str">
        <f t="shared" si="11"/>
        <v/>
      </c>
      <c r="F388" s="71"/>
      <c r="G388" s="71"/>
      <c r="H388" s="71"/>
      <c r="I388" s="71"/>
      <c r="J388" s="72"/>
    </row>
    <row r="389" spans="1:10" x14ac:dyDescent="0.25">
      <c r="A389" s="151"/>
      <c r="B389" s="152"/>
      <c r="C389" s="71"/>
      <c r="D389" s="155">
        <f>COUNTIFS('MASTER LIST'!$L:$L,$B389,'MASTER LIST'!$I:$I,$A389)</f>
        <v>0</v>
      </c>
      <c r="E389" s="156" t="str">
        <f t="shared" si="11"/>
        <v/>
      </c>
      <c r="F389" s="71"/>
      <c r="G389" s="71"/>
      <c r="H389" s="71"/>
      <c r="I389" s="71"/>
      <c r="J389" s="72"/>
    </row>
    <row r="390" spans="1:10" x14ac:dyDescent="0.25">
      <c r="A390" s="151"/>
      <c r="B390" s="152"/>
      <c r="C390" s="71"/>
      <c r="D390" s="155">
        <f>COUNTIFS('MASTER LIST'!$L:$L,$B390,'MASTER LIST'!$I:$I,$A390)</f>
        <v>0</v>
      </c>
      <c r="E390" s="156" t="str">
        <f t="shared" si="11"/>
        <v/>
      </c>
      <c r="F390" s="71"/>
      <c r="G390" s="71"/>
      <c r="H390" s="71"/>
      <c r="I390" s="71"/>
      <c r="J390" s="72"/>
    </row>
    <row r="391" spans="1:10" x14ac:dyDescent="0.25">
      <c r="A391" s="151"/>
      <c r="B391" s="152"/>
      <c r="C391" s="71"/>
      <c r="D391" s="155">
        <f>COUNTIFS('MASTER LIST'!$L:$L,$B391,'MASTER LIST'!$I:$I,$A391)</f>
        <v>0</v>
      </c>
      <c r="E391" s="156" t="str">
        <f t="shared" si="11"/>
        <v/>
      </c>
      <c r="F391" s="71"/>
      <c r="G391" s="71"/>
      <c r="H391" s="71"/>
      <c r="I391" s="71"/>
      <c r="J391" s="72"/>
    </row>
    <row r="392" spans="1:10" x14ac:dyDescent="0.25">
      <c r="A392" s="151"/>
      <c r="B392" s="152"/>
      <c r="C392" s="71"/>
      <c r="D392" s="155">
        <f>COUNTIFS('MASTER LIST'!$L:$L,$B392,'MASTER LIST'!$I:$I,$A392)</f>
        <v>0</v>
      </c>
      <c r="E392" s="156" t="str">
        <f t="shared" si="11"/>
        <v/>
      </c>
      <c r="F392" s="71"/>
      <c r="G392" s="71"/>
      <c r="H392" s="71"/>
      <c r="I392" s="71"/>
      <c r="J392" s="72"/>
    </row>
    <row r="393" spans="1:10" x14ac:dyDescent="0.25">
      <c r="A393" s="151"/>
      <c r="B393" s="152"/>
      <c r="C393" s="71"/>
      <c r="D393" s="155">
        <f>COUNTIFS('MASTER LIST'!$L:$L,$B393,'MASTER LIST'!$I:$I,$A393)</f>
        <v>0</v>
      </c>
      <c r="E393" s="156" t="str">
        <f t="shared" si="11"/>
        <v/>
      </c>
      <c r="F393" s="71"/>
      <c r="G393" s="71"/>
      <c r="H393" s="71"/>
      <c r="I393" s="71"/>
      <c r="J393" s="72"/>
    </row>
    <row r="394" spans="1:10" x14ac:dyDescent="0.25">
      <c r="A394" s="151"/>
      <c r="B394" s="152"/>
      <c r="C394" s="71"/>
      <c r="D394" s="155">
        <f>COUNTIFS('MASTER LIST'!$L:$L,$B394,'MASTER LIST'!$I:$I,$A394)</f>
        <v>0</v>
      </c>
      <c r="E394" s="156" t="str">
        <f t="shared" si="11"/>
        <v/>
      </c>
      <c r="F394" s="71"/>
      <c r="G394" s="71"/>
      <c r="H394" s="71"/>
      <c r="I394" s="71"/>
      <c r="J394" s="72"/>
    </row>
    <row r="395" spans="1:10" x14ac:dyDescent="0.25">
      <c r="A395" s="151"/>
      <c r="B395" s="152"/>
      <c r="C395" s="71"/>
      <c r="D395" s="155">
        <f>COUNTIFS('MASTER LIST'!$L:$L,$B395,'MASTER LIST'!$I:$I,$A395)</f>
        <v>0</v>
      </c>
      <c r="E395" s="156" t="str">
        <f t="shared" si="11"/>
        <v/>
      </c>
      <c r="F395" s="71"/>
      <c r="G395" s="71"/>
      <c r="H395" s="71"/>
      <c r="I395" s="71"/>
      <c r="J395" s="72"/>
    </row>
    <row r="396" spans="1:10" x14ac:dyDescent="0.25">
      <c r="A396" s="151"/>
      <c r="B396" s="152"/>
      <c r="C396" s="71"/>
      <c r="D396" s="155">
        <f>COUNTIFS('MASTER LIST'!$L:$L,$B396,'MASTER LIST'!$I:$I,$A396)</f>
        <v>0</v>
      </c>
      <c r="E396" s="156" t="str">
        <f t="shared" si="11"/>
        <v/>
      </c>
      <c r="F396" s="71"/>
      <c r="G396" s="71"/>
      <c r="H396" s="71"/>
      <c r="I396" s="71"/>
      <c r="J396" s="72"/>
    </row>
    <row r="397" spans="1:10" x14ac:dyDescent="0.25">
      <c r="A397" s="151"/>
      <c r="B397" s="152"/>
      <c r="C397" s="71"/>
      <c r="D397" s="155">
        <f>COUNTIFS('MASTER LIST'!$L:$L,$B397,'MASTER LIST'!$I:$I,$A397)</f>
        <v>0</v>
      </c>
      <c r="E397" s="156" t="str">
        <f t="shared" si="11"/>
        <v/>
      </c>
      <c r="F397" s="71"/>
      <c r="G397" s="71"/>
      <c r="H397" s="71"/>
      <c r="I397" s="71"/>
      <c r="J397" s="72"/>
    </row>
    <row r="398" spans="1:10" x14ac:dyDescent="0.25">
      <c r="A398" s="151"/>
      <c r="B398" s="152"/>
      <c r="C398" s="71"/>
      <c r="D398" s="155">
        <f>COUNTIFS('MASTER LIST'!$L:$L,$B398,'MASTER LIST'!$I:$I,$A398)</f>
        <v>0</v>
      </c>
      <c r="E398" s="156" t="str">
        <f t="shared" si="11"/>
        <v/>
      </c>
      <c r="F398" s="71"/>
      <c r="G398" s="71"/>
      <c r="H398" s="71"/>
      <c r="I398" s="71"/>
      <c r="J398" s="72"/>
    </row>
    <row r="399" spans="1:10" x14ac:dyDescent="0.25">
      <c r="A399" s="151"/>
      <c r="B399" s="152"/>
      <c r="C399" s="71"/>
      <c r="D399" s="155">
        <f>COUNTIFS('MASTER LIST'!$L:$L,$B399,'MASTER LIST'!$I:$I,$A399)</f>
        <v>0</v>
      </c>
      <c r="E399" s="156" t="str">
        <f t="shared" si="11"/>
        <v/>
      </c>
      <c r="F399" s="71"/>
      <c r="G399" s="71"/>
      <c r="H399" s="71"/>
      <c r="I399" s="71"/>
      <c r="J399" s="72"/>
    </row>
    <row r="400" spans="1:10" x14ac:dyDescent="0.25">
      <c r="A400" s="151"/>
      <c r="B400" s="152"/>
      <c r="C400" s="71"/>
      <c r="D400" s="155">
        <f>COUNTIFS('MASTER LIST'!$L:$L,$B400,'MASTER LIST'!$I:$I,$A400)</f>
        <v>0</v>
      </c>
      <c r="E400" s="156" t="str">
        <f t="shared" si="11"/>
        <v/>
      </c>
      <c r="F400" s="71"/>
      <c r="G400" s="71"/>
      <c r="H400" s="71"/>
      <c r="I400" s="71"/>
      <c r="J400" s="72"/>
    </row>
    <row r="401" spans="1:10" x14ac:dyDescent="0.25">
      <c r="A401" s="151"/>
      <c r="B401" s="152"/>
      <c r="C401" s="71"/>
      <c r="D401" s="155">
        <f>COUNTIFS('MASTER LIST'!$L:$L,$B401,'MASTER LIST'!$I:$I,$A401)</f>
        <v>0</v>
      </c>
      <c r="E401" s="156" t="str">
        <f t="shared" si="11"/>
        <v/>
      </c>
      <c r="F401" s="71"/>
      <c r="G401" s="71"/>
      <c r="H401" s="71"/>
      <c r="I401" s="71"/>
      <c r="J401" s="72"/>
    </row>
    <row r="402" spans="1:10" x14ac:dyDescent="0.25">
      <c r="A402" s="151"/>
      <c r="B402" s="152"/>
      <c r="C402" s="71"/>
      <c r="D402" s="155">
        <f>COUNTIFS('MASTER LIST'!$L:$L,$B402,'MASTER LIST'!$I:$I,$A402)</f>
        <v>0</v>
      </c>
      <c r="E402" s="156" t="str">
        <f t="shared" si="11"/>
        <v/>
      </c>
      <c r="F402" s="71"/>
      <c r="G402" s="71"/>
      <c r="H402" s="71"/>
      <c r="I402" s="71"/>
      <c r="J402" s="72"/>
    </row>
    <row r="403" spans="1:10" x14ac:dyDescent="0.25">
      <c r="A403" s="151"/>
      <c r="B403" s="152"/>
      <c r="C403" s="71"/>
      <c r="D403" s="155">
        <f>COUNTIFS('MASTER LIST'!$L:$L,$B403,'MASTER LIST'!$I:$I,$A403)</f>
        <v>0</v>
      </c>
      <c r="E403" s="156" t="str">
        <f t="shared" ref="E403:E466" si="12">IFERROR($D403/$C403,"")</f>
        <v/>
      </c>
      <c r="F403" s="71"/>
      <c r="G403" s="71"/>
      <c r="H403" s="71"/>
      <c r="I403" s="71"/>
      <c r="J403" s="72"/>
    </row>
    <row r="404" spans="1:10" x14ac:dyDescent="0.25">
      <c r="A404" s="151"/>
      <c r="B404" s="152"/>
      <c r="C404" s="71"/>
      <c r="D404" s="155">
        <f>COUNTIFS('MASTER LIST'!$L:$L,$B404,'MASTER LIST'!$I:$I,$A404)</f>
        <v>0</v>
      </c>
      <c r="E404" s="156" t="str">
        <f t="shared" si="12"/>
        <v/>
      </c>
      <c r="F404" s="71"/>
      <c r="G404" s="71"/>
      <c r="H404" s="71"/>
      <c r="I404" s="71"/>
      <c r="J404" s="72"/>
    </row>
    <row r="405" spans="1:10" x14ac:dyDescent="0.25">
      <c r="A405" s="151"/>
      <c r="B405" s="152"/>
      <c r="C405" s="71"/>
      <c r="D405" s="155">
        <f>COUNTIFS('MASTER LIST'!$L:$L,$B405,'MASTER LIST'!$I:$I,$A405)</f>
        <v>0</v>
      </c>
      <c r="E405" s="156" t="str">
        <f t="shared" si="12"/>
        <v/>
      </c>
      <c r="F405" s="71"/>
      <c r="G405" s="71"/>
      <c r="H405" s="71"/>
      <c r="I405" s="71"/>
      <c r="J405" s="72"/>
    </row>
    <row r="406" spans="1:10" x14ac:dyDescent="0.25">
      <c r="A406" s="151"/>
      <c r="B406" s="152"/>
      <c r="C406" s="71"/>
      <c r="D406" s="155">
        <f>COUNTIFS('MASTER LIST'!$L:$L,$B406,'MASTER LIST'!$I:$I,$A406)</f>
        <v>0</v>
      </c>
      <c r="E406" s="156" t="str">
        <f t="shared" si="12"/>
        <v/>
      </c>
      <c r="F406" s="71"/>
      <c r="G406" s="71"/>
      <c r="H406" s="71"/>
      <c r="I406" s="71"/>
      <c r="J406" s="72"/>
    </row>
    <row r="407" spans="1:10" x14ac:dyDescent="0.25">
      <c r="A407" s="151"/>
      <c r="B407" s="152"/>
      <c r="C407" s="71"/>
      <c r="D407" s="155">
        <f>COUNTIFS('MASTER LIST'!$L:$L,$B407,'MASTER LIST'!$I:$I,$A407)</f>
        <v>0</v>
      </c>
      <c r="E407" s="156" t="str">
        <f t="shared" si="12"/>
        <v/>
      </c>
      <c r="F407" s="71"/>
      <c r="G407" s="71"/>
      <c r="H407" s="71"/>
      <c r="I407" s="71"/>
      <c r="J407" s="72"/>
    </row>
    <row r="408" spans="1:10" x14ac:dyDescent="0.25">
      <c r="A408" s="151"/>
      <c r="B408" s="152"/>
      <c r="C408" s="71"/>
      <c r="D408" s="155">
        <f>COUNTIFS('MASTER LIST'!$L:$L,$B408,'MASTER LIST'!$I:$I,$A408)</f>
        <v>0</v>
      </c>
      <c r="E408" s="156" t="str">
        <f t="shared" si="12"/>
        <v/>
      </c>
      <c r="F408" s="71"/>
      <c r="G408" s="71"/>
      <c r="H408" s="71"/>
      <c r="I408" s="71"/>
      <c r="J408" s="72"/>
    </row>
    <row r="409" spans="1:10" x14ac:dyDescent="0.25">
      <c r="A409" s="151"/>
      <c r="B409" s="152"/>
      <c r="C409" s="71"/>
      <c r="D409" s="155">
        <f>COUNTIFS('MASTER LIST'!$L:$L,$B409,'MASTER LIST'!$I:$I,$A409)</f>
        <v>0</v>
      </c>
      <c r="E409" s="156" t="str">
        <f t="shared" si="12"/>
        <v/>
      </c>
      <c r="F409" s="71"/>
      <c r="G409" s="71"/>
      <c r="H409" s="71"/>
      <c r="I409" s="71"/>
      <c r="J409" s="72"/>
    </row>
    <row r="410" spans="1:10" x14ac:dyDescent="0.25">
      <c r="A410" s="151"/>
      <c r="B410" s="152"/>
      <c r="C410" s="71"/>
      <c r="D410" s="155">
        <f>COUNTIFS('MASTER LIST'!$L:$L,$B410,'MASTER LIST'!$I:$I,$A410)</f>
        <v>0</v>
      </c>
      <c r="E410" s="156" t="str">
        <f t="shared" si="12"/>
        <v/>
      </c>
      <c r="F410" s="71"/>
      <c r="G410" s="71"/>
      <c r="H410" s="71"/>
      <c r="I410" s="71"/>
      <c r="J410" s="72"/>
    </row>
    <row r="411" spans="1:10" x14ac:dyDescent="0.25">
      <c r="A411" s="151"/>
      <c r="B411" s="152"/>
      <c r="C411" s="71"/>
      <c r="D411" s="155">
        <f>COUNTIFS('MASTER LIST'!$L:$L,$B411,'MASTER LIST'!$I:$I,$A411)</f>
        <v>0</v>
      </c>
      <c r="E411" s="156" t="str">
        <f t="shared" si="12"/>
        <v/>
      </c>
      <c r="F411" s="71"/>
      <c r="G411" s="71"/>
      <c r="H411" s="71"/>
      <c r="I411" s="71"/>
      <c r="J411" s="72"/>
    </row>
    <row r="412" spans="1:10" x14ac:dyDescent="0.25">
      <c r="A412" s="151"/>
      <c r="B412" s="152"/>
      <c r="C412" s="71"/>
      <c r="D412" s="155">
        <f>COUNTIFS('MASTER LIST'!$L:$L,$B412,'MASTER LIST'!$I:$I,$A412)</f>
        <v>0</v>
      </c>
      <c r="E412" s="156" t="str">
        <f t="shared" si="12"/>
        <v/>
      </c>
      <c r="F412" s="71"/>
      <c r="G412" s="71"/>
      <c r="H412" s="71"/>
      <c r="I412" s="71"/>
      <c r="J412" s="72"/>
    </row>
    <row r="413" spans="1:10" x14ac:dyDescent="0.25">
      <c r="A413" s="151"/>
      <c r="B413" s="152"/>
      <c r="C413" s="71"/>
      <c r="D413" s="155">
        <f>COUNTIFS('MASTER LIST'!$L:$L,$B413,'MASTER LIST'!$I:$I,$A413)</f>
        <v>0</v>
      </c>
      <c r="E413" s="156" t="str">
        <f t="shared" si="12"/>
        <v/>
      </c>
      <c r="F413" s="71"/>
      <c r="G413" s="71"/>
      <c r="H413" s="71"/>
      <c r="I413" s="71"/>
      <c r="J413" s="72"/>
    </row>
    <row r="414" spans="1:10" x14ac:dyDescent="0.25">
      <c r="A414" s="151"/>
      <c r="B414" s="152"/>
      <c r="C414" s="71"/>
      <c r="D414" s="155">
        <f>COUNTIFS('MASTER LIST'!$L:$L,$B414,'MASTER LIST'!$I:$I,$A414)</f>
        <v>0</v>
      </c>
      <c r="E414" s="156" t="str">
        <f t="shared" si="12"/>
        <v/>
      </c>
      <c r="F414" s="71"/>
      <c r="G414" s="71"/>
      <c r="H414" s="71"/>
      <c r="I414" s="71"/>
      <c r="J414" s="72"/>
    </row>
    <row r="415" spans="1:10" x14ac:dyDescent="0.25">
      <c r="A415" s="151"/>
      <c r="B415" s="152"/>
      <c r="C415" s="71"/>
      <c r="D415" s="155">
        <f>COUNTIFS('MASTER LIST'!$L:$L,$B415,'MASTER LIST'!$I:$I,$A415)</f>
        <v>0</v>
      </c>
      <c r="E415" s="156" t="str">
        <f t="shared" si="12"/>
        <v/>
      </c>
      <c r="F415" s="71"/>
      <c r="G415" s="71"/>
      <c r="H415" s="71"/>
      <c r="I415" s="71"/>
      <c r="J415" s="72"/>
    </row>
    <row r="416" spans="1:10" x14ac:dyDescent="0.25">
      <c r="A416" s="151"/>
      <c r="B416" s="152"/>
      <c r="C416" s="71"/>
      <c r="D416" s="155">
        <f>COUNTIFS('MASTER LIST'!$L:$L,$B416,'MASTER LIST'!$I:$I,$A416)</f>
        <v>0</v>
      </c>
      <c r="E416" s="156" t="str">
        <f t="shared" si="12"/>
        <v/>
      </c>
      <c r="F416" s="71"/>
      <c r="G416" s="71"/>
      <c r="H416" s="71"/>
      <c r="I416" s="71"/>
      <c r="J416" s="72"/>
    </row>
    <row r="417" spans="1:10" x14ac:dyDescent="0.25">
      <c r="A417" s="151"/>
      <c r="B417" s="152"/>
      <c r="C417" s="71"/>
      <c r="D417" s="155">
        <f>COUNTIFS('MASTER LIST'!$L:$L,$B417,'MASTER LIST'!$I:$I,$A417)</f>
        <v>0</v>
      </c>
      <c r="E417" s="156" t="str">
        <f t="shared" si="12"/>
        <v/>
      </c>
      <c r="F417" s="71"/>
      <c r="G417" s="71"/>
      <c r="H417" s="71"/>
      <c r="I417" s="71"/>
      <c r="J417" s="72"/>
    </row>
    <row r="418" spans="1:10" x14ac:dyDescent="0.25">
      <c r="A418" s="151"/>
      <c r="B418" s="152"/>
      <c r="C418" s="71"/>
      <c r="D418" s="155">
        <f>COUNTIFS('MASTER LIST'!$L:$L,$B418,'MASTER LIST'!$I:$I,$A418)</f>
        <v>0</v>
      </c>
      <c r="E418" s="156" t="str">
        <f t="shared" si="12"/>
        <v/>
      </c>
      <c r="F418" s="71"/>
      <c r="G418" s="71"/>
      <c r="H418" s="71"/>
      <c r="I418" s="71"/>
      <c r="J418" s="72"/>
    </row>
    <row r="419" spans="1:10" x14ac:dyDescent="0.25">
      <c r="A419" s="151"/>
      <c r="B419" s="152"/>
      <c r="C419" s="71"/>
      <c r="D419" s="155">
        <f>COUNTIFS('MASTER LIST'!$L:$L,$B419,'MASTER LIST'!$I:$I,$A419)</f>
        <v>0</v>
      </c>
      <c r="E419" s="156" t="str">
        <f t="shared" si="12"/>
        <v/>
      </c>
      <c r="F419" s="71"/>
      <c r="G419" s="71"/>
      <c r="H419" s="71"/>
      <c r="I419" s="71"/>
      <c r="J419" s="72"/>
    </row>
    <row r="420" spans="1:10" x14ac:dyDescent="0.25">
      <c r="A420" s="151"/>
      <c r="B420" s="152"/>
      <c r="C420" s="71"/>
      <c r="D420" s="155">
        <f>COUNTIFS('MASTER LIST'!$L:$L,$B420,'MASTER LIST'!$I:$I,$A420)</f>
        <v>0</v>
      </c>
      <c r="E420" s="156" t="str">
        <f t="shared" si="12"/>
        <v/>
      </c>
      <c r="F420" s="71"/>
      <c r="G420" s="71"/>
      <c r="H420" s="71"/>
      <c r="I420" s="71"/>
      <c r="J420" s="72"/>
    </row>
    <row r="421" spans="1:10" x14ac:dyDescent="0.25">
      <c r="A421" s="151"/>
      <c r="B421" s="152"/>
      <c r="C421" s="71"/>
      <c r="D421" s="155">
        <f>COUNTIFS('MASTER LIST'!$L:$L,$B421,'MASTER LIST'!$I:$I,$A421)</f>
        <v>0</v>
      </c>
      <c r="E421" s="156" t="str">
        <f t="shared" si="12"/>
        <v/>
      </c>
      <c r="F421" s="71"/>
      <c r="G421" s="71"/>
      <c r="H421" s="71"/>
      <c r="I421" s="71"/>
      <c r="J421" s="72"/>
    </row>
    <row r="422" spans="1:10" x14ac:dyDescent="0.25">
      <c r="A422" s="151"/>
      <c r="B422" s="152"/>
      <c r="C422" s="71"/>
      <c r="D422" s="155">
        <f>COUNTIFS('MASTER LIST'!$L:$L,$B422,'MASTER LIST'!$I:$I,$A422)</f>
        <v>0</v>
      </c>
      <c r="E422" s="156" t="str">
        <f t="shared" si="12"/>
        <v/>
      </c>
      <c r="F422" s="71"/>
      <c r="G422" s="71"/>
      <c r="H422" s="71"/>
      <c r="I422" s="71"/>
      <c r="J422" s="72"/>
    </row>
    <row r="423" spans="1:10" x14ac:dyDescent="0.25">
      <c r="A423" s="151"/>
      <c r="B423" s="152"/>
      <c r="C423" s="71"/>
      <c r="D423" s="155">
        <f>COUNTIFS('MASTER LIST'!$L:$L,$B423,'MASTER LIST'!$I:$I,$A423)</f>
        <v>0</v>
      </c>
      <c r="E423" s="156" t="str">
        <f t="shared" si="12"/>
        <v/>
      </c>
      <c r="F423" s="71"/>
      <c r="G423" s="71"/>
      <c r="H423" s="71"/>
      <c r="I423" s="71"/>
      <c r="J423" s="72"/>
    </row>
    <row r="424" spans="1:10" x14ac:dyDescent="0.25">
      <c r="A424" s="151"/>
      <c r="B424" s="152"/>
      <c r="C424" s="71"/>
      <c r="D424" s="155">
        <f>COUNTIFS('MASTER LIST'!$L:$L,$B424,'MASTER LIST'!$I:$I,$A424)</f>
        <v>0</v>
      </c>
      <c r="E424" s="156" t="str">
        <f t="shared" si="12"/>
        <v/>
      </c>
      <c r="F424" s="71"/>
      <c r="G424" s="71"/>
      <c r="H424" s="71"/>
      <c r="I424" s="71"/>
      <c r="J424" s="72"/>
    </row>
    <row r="425" spans="1:10" x14ac:dyDescent="0.25">
      <c r="A425" s="151"/>
      <c r="B425" s="152"/>
      <c r="C425" s="71"/>
      <c r="D425" s="155">
        <f>COUNTIFS('MASTER LIST'!$L:$L,$B425,'MASTER LIST'!$I:$I,$A425)</f>
        <v>0</v>
      </c>
      <c r="E425" s="156" t="str">
        <f t="shared" si="12"/>
        <v/>
      </c>
      <c r="F425" s="71"/>
      <c r="G425" s="71"/>
      <c r="H425" s="71"/>
      <c r="I425" s="71"/>
      <c r="J425" s="72"/>
    </row>
    <row r="426" spans="1:10" x14ac:dyDescent="0.25">
      <c r="A426" s="151"/>
      <c r="B426" s="152"/>
      <c r="C426" s="71"/>
      <c r="D426" s="155">
        <f>COUNTIFS('MASTER LIST'!$L:$L,$B426,'MASTER LIST'!$I:$I,$A426)</f>
        <v>0</v>
      </c>
      <c r="E426" s="156" t="str">
        <f t="shared" si="12"/>
        <v/>
      </c>
      <c r="F426" s="71"/>
      <c r="G426" s="71"/>
      <c r="H426" s="71"/>
      <c r="I426" s="71"/>
      <c r="J426" s="72"/>
    </row>
    <row r="427" spans="1:10" x14ac:dyDescent="0.25">
      <c r="A427" s="151"/>
      <c r="B427" s="152"/>
      <c r="C427" s="71"/>
      <c r="D427" s="155">
        <f>COUNTIFS('MASTER LIST'!$L:$L,$B427,'MASTER LIST'!$I:$I,$A427)</f>
        <v>0</v>
      </c>
      <c r="E427" s="156" t="str">
        <f t="shared" si="12"/>
        <v/>
      </c>
      <c r="F427" s="71"/>
      <c r="G427" s="71"/>
      <c r="H427" s="71"/>
      <c r="I427" s="71"/>
      <c r="J427" s="72"/>
    </row>
    <row r="428" spans="1:10" x14ac:dyDescent="0.25">
      <c r="A428" s="151"/>
      <c r="B428" s="152"/>
      <c r="C428" s="71"/>
      <c r="D428" s="155">
        <f>COUNTIFS('MASTER LIST'!$L:$L,$B428,'MASTER LIST'!$I:$I,$A428)</f>
        <v>0</v>
      </c>
      <c r="E428" s="156" t="str">
        <f t="shared" si="12"/>
        <v/>
      </c>
      <c r="F428" s="71"/>
      <c r="G428" s="71"/>
      <c r="H428" s="71"/>
      <c r="I428" s="71"/>
      <c r="J428" s="72"/>
    </row>
    <row r="429" spans="1:10" x14ac:dyDescent="0.25">
      <c r="A429" s="151"/>
      <c r="B429" s="152"/>
      <c r="C429" s="71"/>
      <c r="D429" s="155">
        <f>COUNTIFS('MASTER LIST'!$L:$L,$B429,'MASTER LIST'!$I:$I,$A429)</f>
        <v>0</v>
      </c>
      <c r="E429" s="156" t="str">
        <f t="shared" si="12"/>
        <v/>
      </c>
      <c r="F429" s="71"/>
      <c r="G429" s="71"/>
      <c r="H429" s="71"/>
      <c r="I429" s="71"/>
      <c r="J429" s="72"/>
    </row>
    <row r="430" spans="1:10" x14ac:dyDescent="0.25">
      <c r="A430" s="151"/>
      <c r="B430" s="152"/>
      <c r="C430" s="71"/>
      <c r="D430" s="155">
        <f>COUNTIFS('MASTER LIST'!$L:$L,$B430,'MASTER LIST'!$I:$I,$A430)</f>
        <v>0</v>
      </c>
      <c r="E430" s="156" t="str">
        <f t="shared" si="12"/>
        <v/>
      </c>
      <c r="F430" s="71"/>
      <c r="G430" s="71"/>
      <c r="H430" s="71"/>
      <c r="I430" s="71"/>
      <c r="J430" s="72"/>
    </row>
    <row r="431" spans="1:10" x14ac:dyDescent="0.25">
      <c r="A431" s="151"/>
      <c r="B431" s="152"/>
      <c r="C431" s="71"/>
      <c r="D431" s="155">
        <f>COUNTIFS('MASTER LIST'!$L:$L,$B431,'MASTER LIST'!$I:$I,$A431)</f>
        <v>0</v>
      </c>
      <c r="E431" s="156" t="str">
        <f t="shared" si="12"/>
        <v/>
      </c>
      <c r="F431" s="71"/>
      <c r="G431" s="71"/>
      <c r="H431" s="71"/>
      <c r="I431" s="71"/>
      <c r="J431" s="72"/>
    </row>
    <row r="432" spans="1:10" x14ac:dyDescent="0.25">
      <c r="A432" s="151"/>
      <c r="B432" s="152"/>
      <c r="C432" s="71"/>
      <c r="D432" s="155">
        <f>COUNTIFS('MASTER LIST'!$L:$L,$B432,'MASTER LIST'!$I:$I,$A432)</f>
        <v>0</v>
      </c>
      <c r="E432" s="156" t="str">
        <f t="shared" si="12"/>
        <v/>
      </c>
      <c r="F432" s="71"/>
      <c r="G432" s="71"/>
      <c r="H432" s="71"/>
      <c r="I432" s="71"/>
      <c r="J432" s="72"/>
    </row>
    <row r="433" spans="1:10" x14ac:dyDescent="0.25">
      <c r="A433" s="151"/>
      <c r="B433" s="152"/>
      <c r="C433" s="71"/>
      <c r="D433" s="155">
        <f>COUNTIFS('MASTER LIST'!$L:$L,$B433,'MASTER LIST'!$I:$I,$A433)</f>
        <v>0</v>
      </c>
      <c r="E433" s="156" t="str">
        <f t="shared" si="12"/>
        <v/>
      </c>
      <c r="F433" s="71"/>
      <c r="G433" s="71"/>
      <c r="H433" s="71"/>
      <c r="I433" s="71"/>
      <c r="J433" s="72"/>
    </row>
    <row r="434" spans="1:10" x14ac:dyDescent="0.25">
      <c r="A434" s="151"/>
      <c r="B434" s="152"/>
      <c r="C434" s="71"/>
      <c r="D434" s="155">
        <f>COUNTIFS('MASTER LIST'!$L:$L,$B434,'MASTER LIST'!$I:$I,$A434)</f>
        <v>0</v>
      </c>
      <c r="E434" s="156" t="str">
        <f t="shared" si="12"/>
        <v/>
      </c>
      <c r="F434" s="71"/>
      <c r="G434" s="71"/>
      <c r="H434" s="71"/>
      <c r="I434" s="71"/>
      <c r="J434" s="72"/>
    </row>
    <row r="435" spans="1:10" x14ac:dyDescent="0.25">
      <c r="A435" s="151"/>
      <c r="B435" s="152"/>
      <c r="C435" s="71"/>
      <c r="D435" s="155">
        <f>COUNTIFS('MASTER LIST'!$L:$L,$B435,'MASTER LIST'!$I:$I,$A435)</f>
        <v>0</v>
      </c>
      <c r="E435" s="156" t="str">
        <f t="shared" si="12"/>
        <v/>
      </c>
      <c r="F435" s="71"/>
      <c r="G435" s="71"/>
      <c r="H435" s="71"/>
      <c r="I435" s="71"/>
      <c r="J435" s="72"/>
    </row>
    <row r="436" spans="1:10" x14ac:dyDescent="0.25">
      <c r="A436" s="151"/>
      <c r="B436" s="152"/>
      <c r="C436" s="71"/>
      <c r="D436" s="155">
        <f>COUNTIFS('MASTER LIST'!$L:$L,$B436,'MASTER LIST'!$I:$I,$A436)</f>
        <v>0</v>
      </c>
      <c r="E436" s="156" t="str">
        <f t="shared" si="12"/>
        <v/>
      </c>
      <c r="F436" s="71"/>
      <c r="G436" s="71"/>
      <c r="H436" s="71"/>
      <c r="I436" s="71"/>
      <c r="J436" s="72"/>
    </row>
    <row r="437" spans="1:10" x14ac:dyDescent="0.25">
      <c r="A437" s="151"/>
      <c r="B437" s="152"/>
      <c r="C437" s="71"/>
      <c r="D437" s="155">
        <f>COUNTIFS('MASTER LIST'!$L:$L,$B437,'MASTER LIST'!$I:$I,$A437)</f>
        <v>0</v>
      </c>
      <c r="E437" s="156" t="str">
        <f t="shared" si="12"/>
        <v/>
      </c>
      <c r="F437" s="71"/>
      <c r="G437" s="71"/>
      <c r="H437" s="71"/>
      <c r="I437" s="71"/>
      <c r="J437" s="72"/>
    </row>
    <row r="438" spans="1:10" x14ac:dyDescent="0.25">
      <c r="A438" s="151"/>
      <c r="B438" s="152"/>
      <c r="C438" s="71"/>
      <c r="D438" s="155">
        <f>COUNTIFS('MASTER LIST'!$L:$L,$B438,'MASTER LIST'!$I:$I,$A438)</f>
        <v>0</v>
      </c>
      <c r="E438" s="156" t="str">
        <f t="shared" si="12"/>
        <v/>
      </c>
      <c r="F438" s="71"/>
      <c r="G438" s="71"/>
      <c r="H438" s="71"/>
      <c r="I438" s="71"/>
      <c r="J438" s="72"/>
    </row>
    <row r="439" spans="1:10" x14ac:dyDescent="0.25">
      <c r="A439" s="151"/>
      <c r="B439" s="152"/>
      <c r="C439" s="71"/>
      <c r="D439" s="155">
        <f>COUNTIFS('MASTER LIST'!$L:$L,$B439,'MASTER LIST'!$I:$I,$A439)</f>
        <v>0</v>
      </c>
      <c r="E439" s="156" t="str">
        <f t="shared" si="12"/>
        <v/>
      </c>
      <c r="F439" s="71"/>
      <c r="G439" s="71"/>
      <c r="H439" s="71"/>
      <c r="I439" s="71"/>
      <c r="J439" s="72"/>
    </row>
    <row r="440" spans="1:10" x14ac:dyDescent="0.25">
      <c r="A440" s="151"/>
      <c r="B440" s="152"/>
      <c r="C440" s="71"/>
      <c r="D440" s="155">
        <f>COUNTIFS('MASTER LIST'!$L:$L,$B440,'MASTER LIST'!$I:$I,$A440)</f>
        <v>0</v>
      </c>
      <c r="E440" s="156" t="str">
        <f t="shared" si="12"/>
        <v/>
      </c>
      <c r="F440" s="71"/>
      <c r="G440" s="71"/>
      <c r="H440" s="71"/>
      <c r="I440" s="71"/>
      <c r="J440" s="72"/>
    </row>
    <row r="441" spans="1:10" x14ac:dyDescent="0.25">
      <c r="A441" s="151"/>
      <c r="B441" s="152"/>
      <c r="C441" s="71"/>
      <c r="D441" s="155">
        <f>COUNTIFS('MASTER LIST'!$L:$L,$B441,'MASTER LIST'!$I:$I,$A441)</f>
        <v>0</v>
      </c>
      <c r="E441" s="156" t="str">
        <f t="shared" si="12"/>
        <v/>
      </c>
      <c r="F441" s="71"/>
      <c r="G441" s="71"/>
      <c r="H441" s="71"/>
      <c r="I441" s="71"/>
      <c r="J441" s="72"/>
    </row>
    <row r="442" spans="1:10" x14ac:dyDescent="0.25">
      <c r="A442" s="151"/>
      <c r="B442" s="152"/>
      <c r="C442" s="71"/>
      <c r="D442" s="155">
        <f>COUNTIFS('MASTER LIST'!$L:$L,$B442,'MASTER LIST'!$I:$I,$A442)</f>
        <v>0</v>
      </c>
      <c r="E442" s="156" t="str">
        <f t="shared" si="12"/>
        <v/>
      </c>
      <c r="F442" s="71"/>
      <c r="G442" s="71"/>
      <c r="H442" s="71"/>
      <c r="I442" s="71"/>
      <c r="J442" s="72"/>
    </row>
    <row r="443" spans="1:10" x14ac:dyDescent="0.25">
      <c r="A443" s="151"/>
      <c r="B443" s="152"/>
      <c r="C443" s="71"/>
      <c r="D443" s="155">
        <f>COUNTIFS('MASTER LIST'!$L:$L,$B443,'MASTER LIST'!$I:$I,$A443)</f>
        <v>0</v>
      </c>
      <c r="E443" s="156" t="str">
        <f t="shared" si="12"/>
        <v/>
      </c>
      <c r="F443" s="71"/>
      <c r="G443" s="71"/>
      <c r="H443" s="71"/>
      <c r="I443" s="71"/>
      <c r="J443" s="72"/>
    </row>
    <row r="444" spans="1:10" x14ac:dyDescent="0.25">
      <c r="A444" s="151"/>
      <c r="B444" s="152"/>
      <c r="C444" s="71"/>
      <c r="D444" s="155">
        <f>COUNTIFS('MASTER LIST'!$L:$L,$B444,'MASTER LIST'!$I:$I,$A444)</f>
        <v>0</v>
      </c>
      <c r="E444" s="156" t="str">
        <f t="shared" si="12"/>
        <v/>
      </c>
      <c r="F444" s="71"/>
      <c r="G444" s="71"/>
      <c r="H444" s="71"/>
      <c r="I444" s="71"/>
      <c r="J444" s="72"/>
    </row>
    <row r="445" spans="1:10" x14ac:dyDescent="0.25">
      <c r="A445" s="151"/>
      <c r="B445" s="152"/>
      <c r="C445" s="71"/>
      <c r="D445" s="155">
        <f>COUNTIFS('MASTER LIST'!$L:$L,$B445,'MASTER LIST'!$I:$I,$A445)</f>
        <v>0</v>
      </c>
      <c r="E445" s="156" t="str">
        <f t="shared" si="12"/>
        <v/>
      </c>
      <c r="F445" s="71"/>
      <c r="G445" s="71"/>
      <c r="H445" s="71"/>
      <c r="I445" s="71"/>
      <c r="J445" s="72"/>
    </row>
    <row r="446" spans="1:10" x14ac:dyDescent="0.25">
      <c r="A446" s="151"/>
      <c r="B446" s="152"/>
      <c r="C446" s="71"/>
      <c r="D446" s="155">
        <f>COUNTIFS('MASTER LIST'!$L:$L,$B446,'MASTER LIST'!$I:$I,$A446)</f>
        <v>0</v>
      </c>
      <c r="E446" s="156" t="str">
        <f t="shared" si="12"/>
        <v/>
      </c>
      <c r="F446" s="71"/>
      <c r="G446" s="71"/>
      <c r="H446" s="71"/>
      <c r="I446" s="71"/>
      <c r="J446" s="72"/>
    </row>
    <row r="447" spans="1:10" x14ac:dyDescent="0.25">
      <c r="A447" s="151"/>
      <c r="B447" s="152"/>
      <c r="C447" s="71"/>
      <c r="D447" s="155">
        <f>COUNTIFS('MASTER LIST'!$L:$L,$B447,'MASTER LIST'!$I:$I,$A447)</f>
        <v>0</v>
      </c>
      <c r="E447" s="156" t="str">
        <f t="shared" si="12"/>
        <v/>
      </c>
      <c r="F447" s="71"/>
      <c r="G447" s="71"/>
      <c r="H447" s="71"/>
      <c r="I447" s="71"/>
      <c r="J447" s="72"/>
    </row>
    <row r="448" spans="1:10" x14ac:dyDescent="0.25">
      <c r="A448" s="151"/>
      <c r="B448" s="152"/>
      <c r="C448" s="71"/>
      <c r="D448" s="155">
        <f>COUNTIFS('MASTER LIST'!$L:$L,$B448,'MASTER LIST'!$I:$I,$A448)</f>
        <v>0</v>
      </c>
      <c r="E448" s="156" t="str">
        <f t="shared" si="12"/>
        <v/>
      </c>
      <c r="F448" s="71"/>
      <c r="G448" s="71"/>
      <c r="H448" s="71"/>
      <c r="I448" s="71"/>
      <c r="J448" s="72"/>
    </row>
    <row r="449" spans="1:10" x14ac:dyDescent="0.25">
      <c r="A449" s="151"/>
      <c r="B449" s="152"/>
      <c r="C449" s="71"/>
      <c r="D449" s="155">
        <f>COUNTIFS('MASTER LIST'!$L:$L,$B449,'MASTER LIST'!$I:$I,$A449)</f>
        <v>0</v>
      </c>
      <c r="E449" s="156" t="str">
        <f t="shared" si="12"/>
        <v/>
      </c>
      <c r="F449" s="71"/>
      <c r="G449" s="71"/>
      <c r="H449" s="71"/>
      <c r="I449" s="71"/>
      <c r="J449" s="72"/>
    </row>
    <row r="450" spans="1:10" x14ac:dyDescent="0.25">
      <c r="A450" s="151"/>
      <c r="B450" s="152"/>
      <c r="C450" s="71"/>
      <c r="D450" s="155">
        <f>COUNTIFS('MASTER LIST'!$L:$L,$B450,'MASTER LIST'!$I:$I,$A450)</f>
        <v>0</v>
      </c>
      <c r="E450" s="156" t="str">
        <f t="shared" si="12"/>
        <v/>
      </c>
      <c r="F450" s="71"/>
      <c r="G450" s="71"/>
      <c r="H450" s="71"/>
      <c r="I450" s="71"/>
      <c r="J450" s="72"/>
    </row>
    <row r="451" spans="1:10" x14ac:dyDescent="0.25">
      <c r="A451" s="151"/>
      <c r="B451" s="152"/>
      <c r="C451" s="71"/>
      <c r="D451" s="155">
        <f>COUNTIFS('MASTER LIST'!$L:$L,$B451,'MASTER LIST'!$I:$I,$A451)</f>
        <v>0</v>
      </c>
      <c r="E451" s="156" t="str">
        <f t="shared" si="12"/>
        <v/>
      </c>
      <c r="F451" s="71"/>
      <c r="G451" s="71"/>
      <c r="H451" s="71"/>
      <c r="I451" s="71"/>
      <c r="J451" s="72"/>
    </row>
    <row r="452" spans="1:10" x14ac:dyDescent="0.25">
      <c r="A452" s="151"/>
      <c r="B452" s="152"/>
      <c r="C452" s="71"/>
      <c r="D452" s="155">
        <f>COUNTIFS('MASTER LIST'!$L:$L,$B452,'MASTER LIST'!$I:$I,$A452)</f>
        <v>0</v>
      </c>
      <c r="E452" s="156" t="str">
        <f t="shared" si="12"/>
        <v/>
      </c>
      <c r="F452" s="71"/>
      <c r="G452" s="71"/>
      <c r="H452" s="71"/>
      <c r="I452" s="71"/>
      <c r="J452" s="72"/>
    </row>
    <row r="453" spans="1:10" x14ac:dyDescent="0.25">
      <c r="A453" s="151"/>
      <c r="B453" s="152"/>
      <c r="C453" s="71"/>
      <c r="D453" s="155">
        <f>COUNTIFS('MASTER LIST'!$L:$L,$B453,'MASTER LIST'!$I:$I,$A453)</f>
        <v>0</v>
      </c>
      <c r="E453" s="156" t="str">
        <f t="shared" si="12"/>
        <v/>
      </c>
      <c r="F453" s="71"/>
      <c r="G453" s="71"/>
      <c r="H453" s="71"/>
      <c r="I453" s="71"/>
      <c r="J453" s="72"/>
    </row>
    <row r="454" spans="1:10" x14ac:dyDescent="0.25">
      <c r="A454" s="151"/>
      <c r="B454" s="152"/>
      <c r="C454" s="71"/>
      <c r="D454" s="155">
        <f>COUNTIFS('MASTER LIST'!$L:$L,$B454,'MASTER LIST'!$I:$I,$A454)</f>
        <v>0</v>
      </c>
      <c r="E454" s="156" t="str">
        <f t="shared" si="12"/>
        <v/>
      </c>
      <c r="F454" s="71"/>
      <c r="G454" s="71"/>
      <c r="H454" s="71"/>
      <c r="I454" s="71"/>
      <c r="J454" s="72"/>
    </row>
    <row r="455" spans="1:10" x14ac:dyDescent="0.25">
      <c r="A455" s="151"/>
      <c r="B455" s="152"/>
      <c r="C455" s="71"/>
      <c r="D455" s="155">
        <f>COUNTIFS('MASTER LIST'!$L:$L,$B455,'MASTER LIST'!$I:$I,$A455)</f>
        <v>0</v>
      </c>
      <c r="E455" s="156" t="str">
        <f t="shared" si="12"/>
        <v/>
      </c>
      <c r="F455" s="71"/>
      <c r="G455" s="71"/>
      <c r="H455" s="71"/>
      <c r="I455" s="71"/>
      <c r="J455" s="72"/>
    </row>
    <row r="456" spans="1:10" x14ac:dyDescent="0.25">
      <c r="A456" s="151"/>
      <c r="B456" s="152"/>
      <c r="C456" s="71"/>
      <c r="D456" s="155">
        <f>COUNTIFS('MASTER LIST'!$L:$L,$B456,'MASTER LIST'!$I:$I,$A456)</f>
        <v>0</v>
      </c>
      <c r="E456" s="156" t="str">
        <f t="shared" si="12"/>
        <v/>
      </c>
      <c r="F456" s="71"/>
      <c r="G456" s="71"/>
      <c r="H456" s="71"/>
      <c r="I456" s="71"/>
      <c r="J456" s="72"/>
    </row>
    <row r="457" spans="1:10" x14ac:dyDescent="0.25">
      <c r="A457" s="151"/>
      <c r="B457" s="152"/>
      <c r="C457" s="71"/>
      <c r="D457" s="155">
        <f>COUNTIFS('MASTER LIST'!$L:$L,$B457,'MASTER LIST'!$I:$I,$A457)</f>
        <v>0</v>
      </c>
      <c r="E457" s="156" t="str">
        <f t="shared" si="12"/>
        <v/>
      </c>
      <c r="F457" s="71"/>
      <c r="G457" s="71"/>
      <c r="H457" s="71"/>
      <c r="I457" s="71"/>
      <c r="J457" s="72"/>
    </row>
    <row r="458" spans="1:10" x14ac:dyDescent="0.25">
      <c r="A458" s="151"/>
      <c r="B458" s="152"/>
      <c r="C458" s="71"/>
      <c r="D458" s="155">
        <f>COUNTIFS('MASTER LIST'!$L:$L,$B458,'MASTER LIST'!$I:$I,$A458)</f>
        <v>0</v>
      </c>
      <c r="E458" s="156" t="str">
        <f t="shared" si="12"/>
        <v/>
      </c>
      <c r="F458" s="71"/>
      <c r="G458" s="71"/>
      <c r="H458" s="71"/>
      <c r="I458" s="71"/>
      <c r="J458" s="72"/>
    </row>
    <row r="459" spans="1:10" x14ac:dyDescent="0.25">
      <c r="A459" s="151"/>
      <c r="B459" s="152"/>
      <c r="C459" s="71"/>
      <c r="D459" s="155">
        <f>COUNTIFS('MASTER LIST'!$L:$L,$B459,'MASTER LIST'!$I:$I,$A459)</f>
        <v>0</v>
      </c>
      <c r="E459" s="156" t="str">
        <f t="shared" si="12"/>
        <v/>
      </c>
      <c r="F459" s="71"/>
      <c r="G459" s="71"/>
      <c r="H459" s="71"/>
      <c r="I459" s="71"/>
      <c r="J459" s="72"/>
    </row>
    <row r="460" spans="1:10" x14ac:dyDescent="0.25">
      <c r="A460" s="151"/>
      <c r="B460" s="152"/>
      <c r="C460" s="71"/>
      <c r="D460" s="155">
        <f>COUNTIFS('MASTER LIST'!$L:$L,$B460,'MASTER LIST'!$I:$I,$A460)</f>
        <v>0</v>
      </c>
      <c r="E460" s="156" t="str">
        <f t="shared" si="12"/>
        <v/>
      </c>
      <c r="F460" s="71"/>
      <c r="G460" s="71"/>
      <c r="H460" s="71"/>
      <c r="I460" s="71"/>
      <c r="J460" s="72"/>
    </row>
    <row r="461" spans="1:10" x14ac:dyDescent="0.25">
      <c r="A461" s="151"/>
      <c r="B461" s="152"/>
      <c r="C461" s="71"/>
      <c r="D461" s="155">
        <f>COUNTIFS('MASTER LIST'!$L:$L,$B461,'MASTER LIST'!$I:$I,$A461)</f>
        <v>0</v>
      </c>
      <c r="E461" s="156" t="str">
        <f t="shared" si="12"/>
        <v/>
      </c>
      <c r="F461" s="71"/>
      <c r="G461" s="71"/>
      <c r="H461" s="71"/>
      <c r="I461" s="71"/>
      <c r="J461" s="72"/>
    </row>
    <row r="462" spans="1:10" x14ac:dyDescent="0.25">
      <c r="A462" s="151"/>
      <c r="B462" s="152"/>
      <c r="C462" s="71"/>
      <c r="D462" s="155">
        <f>COUNTIFS('MASTER LIST'!$L:$L,$B462,'MASTER LIST'!$I:$I,$A462)</f>
        <v>0</v>
      </c>
      <c r="E462" s="156" t="str">
        <f t="shared" si="12"/>
        <v/>
      </c>
      <c r="F462" s="71"/>
      <c r="G462" s="71"/>
      <c r="H462" s="71"/>
      <c r="I462" s="71"/>
      <c r="J462" s="72"/>
    </row>
    <row r="463" spans="1:10" x14ac:dyDescent="0.25">
      <c r="A463" s="151"/>
      <c r="B463" s="152"/>
      <c r="C463" s="71"/>
      <c r="D463" s="155">
        <f>COUNTIFS('MASTER LIST'!$L:$L,$B463,'MASTER LIST'!$I:$I,$A463)</f>
        <v>0</v>
      </c>
      <c r="E463" s="156" t="str">
        <f t="shared" si="12"/>
        <v/>
      </c>
      <c r="F463" s="71"/>
      <c r="G463" s="71"/>
      <c r="H463" s="71"/>
      <c r="I463" s="71"/>
      <c r="J463" s="72"/>
    </row>
    <row r="464" spans="1:10" x14ac:dyDescent="0.25">
      <c r="A464" s="151"/>
      <c r="B464" s="152"/>
      <c r="C464" s="71"/>
      <c r="D464" s="155">
        <f>COUNTIFS('MASTER LIST'!$L:$L,$B464,'MASTER LIST'!$I:$I,$A464)</f>
        <v>0</v>
      </c>
      <c r="E464" s="156" t="str">
        <f t="shared" si="12"/>
        <v/>
      </c>
      <c r="F464" s="71"/>
      <c r="G464" s="71"/>
      <c r="H464" s="71"/>
      <c r="I464" s="71"/>
      <c r="J464" s="72"/>
    </row>
    <row r="465" spans="1:10" x14ac:dyDescent="0.25">
      <c r="A465" s="151"/>
      <c r="B465" s="152"/>
      <c r="C465" s="71"/>
      <c r="D465" s="155">
        <f>COUNTIFS('MASTER LIST'!$L:$L,$B465,'MASTER LIST'!$I:$I,$A465)</f>
        <v>0</v>
      </c>
      <c r="E465" s="156" t="str">
        <f t="shared" si="12"/>
        <v/>
      </c>
      <c r="F465" s="71"/>
      <c r="G465" s="71"/>
      <c r="H465" s="71"/>
      <c r="I465" s="71"/>
      <c r="J465" s="72"/>
    </row>
    <row r="466" spans="1:10" x14ac:dyDescent="0.25">
      <c r="A466" s="151"/>
      <c r="B466" s="152"/>
      <c r="C466" s="71"/>
      <c r="D466" s="155">
        <f>COUNTIFS('MASTER LIST'!$L:$L,$B466,'MASTER LIST'!$I:$I,$A466)</f>
        <v>0</v>
      </c>
      <c r="E466" s="156" t="str">
        <f t="shared" si="12"/>
        <v/>
      </c>
      <c r="F466" s="71"/>
      <c r="G466" s="71"/>
      <c r="H466" s="71"/>
      <c r="I466" s="71"/>
      <c r="J466" s="72"/>
    </row>
    <row r="467" spans="1:10" x14ac:dyDescent="0.25">
      <c r="A467" s="151"/>
      <c r="B467" s="152"/>
      <c r="C467" s="71"/>
      <c r="D467" s="155">
        <f>COUNTIFS('MASTER LIST'!$L:$L,$B467,'MASTER LIST'!$I:$I,$A467)</f>
        <v>0</v>
      </c>
      <c r="E467" s="156" t="str">
        <f t="shared" ref="E467:E530" si="13">IFERROR($D467/$C467,"")</f>
        <v/>
      </c>
      <c r="F467" s="71"/>
      <c r="G467" s="71"/>
      <c r="H467" s="71"/>
      <c r="I467" s="71"/>
      <c r="J467" s="72"/>
    </row>
    <row r="468" spans="1:10" x14ac:dyDescent="0.25">
      <c r="A468" s="151"/>
      <c r="B468" s="152"/>
      <c r="C468" s="71"/>
      <c r="D468" s="155">
        <f>COUNTIFS('MASTER LIST'!$L:$L,$B468,'MASTER LIST'!$I:$I,$A468)</f>
        <v>0</v>
      </c>
      <c r="E468" s="156" t="str">
        <f t="shared" si="13"/>
        <v/>
      </c>
      <c r="F468" s="71"/>
      <c r="G468" s="71"/>
      <c r="H468" s="71"/>
      <c r="I468" s="71"/>
      <c r="J468" s="72"/>
    </row>
    <row r="469" spans="1:10" x14ac:dyDescent="0.25">
      <c r="A469" s="151"/>
      <c r="B469" s="152"/>
      <c r="C469" s="71"/>
      <c r="D469" s="155">
        <f>COUNTIFS('MASTER LIST'!$L:$L,$B469,'MASTER LIST'!$I:$I,$A469)</f>
        <v>0</v>
      </c>
      <c r="E469" s="156" t="str">
        <f t="shared" si="13"/>
        <v/>
      </c>
      <c r="F469" s="71"/>
      <c r="G469" s="71"/>
      <c r="H469" s="71"/>
      <c r="I469" s="71"/>
      <c r="J469" s="72"/>
    </row>
    <row r="470" spans="1:10" x14ac:dyDescent="0.25">
      <c r="A470" s="151"/>
      <c r="B470" s="152"/>
      <c r="C470" s="71"/>
      <c r="D470" s="155">
        <f>COUNTIFS('MASTER LIST'!$L:$L,$B470,'MASTER LIST'!$I:$I,$A470)</f>
        <v>0</v>
      </c>
      <c r="E470" s="156" t="str">
        <f t="shared" si="13"/>
        <v/>
      </c>
      <c r="F470" s="71"/>
      <c r="G470" s="71"/>
      <c r="H470" s="71"/>
      <c r="I470" s="71"/>
      <c r="J470" s="72"/>
    </row>
    <row r="471" spans="1:10" x14ac:dyDescent="0.25">
      <c r="A471" s="151"/>
      <c r="B471" s="152"/>
      <c r="C471" s="71"/>
      <c r="D471" s="155">
        <f>COUNTIFS('MASTER LIST'!$L:$L,$B471,'MASTER LIST'!$I:$I,$A471)</f>
        <v>0</v>
      </c>
      <c r="E471" s="156" t="str">
        <f t="shared" si="13"/>
        <v/>
      </c>
      <c r="F471" s="71"/>
      <c r="G471" s="71"/>
      <c r="H471" s="71"/>
      <c r="I471" s="71"/>
      <c r="J471" s="72"/>
    </row>
    <row r="472" spans="1:10" x14ac:dyDescent="0.25">
      <c r="A472" s="151"/>
      <c r="B472" s="152"/>
      <c r="C472" s="71"/>
      <c r="D472" s="155">
        <f>COUNTIFS('MASTER LIST'!$L:$L,$B472,'MASTER LIST'!$I:$I,$A472)</f>
        <v>0</v>
      </c>
      <c r="E472" s="156" t="str">
        <f t="shared" si="13"/>
        <v/>
      </c>
      <c r="F472" s="71"/>
      <c r="G472" s="71"/>
      <c r="H472" s="71"/>
      <c r="I472" s="71"/>
      <c r="J472" s="72"/>
    </row>
    <row r="473" spans="1:10" x14ac:dyDescent="0.25">
      <c r="A473" s="151"/>
      <c r="B473" s="152"/>
      <c r="C473" s="71"/>
      <c r="D473" s="155">
        <f>COUNTIFS('MASTER LIST'!$L:$L,$B473,'MASTER LIST'!$I:$I,$A473)</f>
        <v>0</v>
      </c>
      <c r="E473" s="156" t="str">
        <f t="shared" si="13"/>
        <v/>
      </c>
      <c r="F473" s="71"/>
      <c r="G473" s="71"/>
      <c r="H473" s="71"/>
      <c r="I473" s="71"/>
      <c r="J473" s="72"/>
    </row>
    <row r="474" spans="1:10" x14ac:dyDescent="0.25">
      <c r="A474" s="151"/>
      <c r="B474" s="152"/>
      <c r="C474" s="71"/>
      <c r="D474" s="155">
        <f>COUNTIFS('MASTER LIST'!$L:$L,$B474,'MASTER LIST'!$I:$I,$A474)</f>
        <v>0</v>
      </c>
      <c r="E474" s="156" t="str">
        <f t="shared" si="13"/>
        <v/>
      </c>
      <c r="F474" s="71"/>
      <c r="G474" s="71"/>
      <c r="H474" s="71"/>
      <c r="I474" s="71"/>
      <c r="J474" s="72"/>
    </row>
    <row r="475" spans="1:10" x14ac:dyDescent="0.25">
      <c r="A475" s="151"/>
      <c r="B475" s="152"/>
      <c r="C475" s="71"/>
      <c r="D475" s="155">
        <f>COUNTIFS('MASTER LIST'!$L:$L,$B475,'MASTER LIST'!$I:$I,$A475)</f>
        <v>0</v>
      </c>
      <c r="E475" s="156" t="str">
        <f t="shared" si="13"/>
        <v/>
      </c>
      <c r="F475" s="71"/>
      <c r="G475" s="71"/>
      <c r="H475" s="71"/>
      <c r="I475" s="71"/>
      <c r="J475" s="72"/>
    </row>
    <row r="476" spans="1:10" x14ac:dyDescent="0.25">
      <c r="A476" s="151"/>
      <c r="B476" s="152"/>
      <c r="C476" s="71"/>
      <c r="D476" s="155">
        <f>COUNTIFS('MASTER LIST'!$L:$L,$B476,'MASTER LIST'!$I:$I,$A476)</f>
        <v>0</v>
      </c>
      <c r="E476" s="156" t="str">
        <f t="shared" si="13"/>
        <v/>
      </c>
      <c r="F476" s="71"/>
      <c r="G476" s="71"/>
      <c r="H476" s="71"/>
      <c r="I476" s="71"/>
      <c r="J476" s="72"/>
    </row>
    <row r="477" spans="1:10" x14ac:dyDescent="0.25">
      <c r="A477" s="151"/>
      <c r="B477" s="152"/>
      <c r="C477" s="71"/>
      <c r="D477" s="155">
        <f>COUNTIFS('MASTER LIST'!$L:$L,$B477,'MASTER LIST'!$I:$I,$A477)</f>
        <v>0</v>
      </c>
      <c r="E477" s="156" t="str">
        <f t="shared" si="13"/>
        <v/>
      </c>
      <c r="F477" s="71"/>
      <c r="G477" s="71"/>
      <c r="H477" s="71"/>
      <c r="I477" s="71"/>
      <c r="J477" s="72"/>
    </row>
    <row r="478" spans="1:10" x14ac:dyDescent="0.25">
      <c r="A478" s="151"/>
      <c r="B478" s="152"/>
      <c r="C478" s="71"/>
      <c r="D478" s="155">
        <f>COUNTIFS('MASTER LIST'!$L:$L,$B478,'MASTER LIST'!$I:$I,$A478)</f>
        <v>0</v>
      </c>
      <c r="E478" s="156" t="str">
        <f t="shared" si="13"/>
        <v/>
      </c>
      <c r="F478" s="71"/>
      <c r="G478" s="71"/>
      <c r="H478" s="71"/>
      <c r="I478" s="71"/>
      <c r="J478" s="72"/>
    </row>
    <row r="479" spans="1:10" x14ac:dyDescent="0.25">
      <c r="A479" s="151"/>
      <c r="B479" s="152"/>
      <c r="C479" s="71"/>
      <c r="D479" s="155">
        <f>COUNTIFS('MASTER LIST'!$L:$L,$B479,'MASTER LIST'!$I:$I,$A479)</f>
        <v>0</v>
      </c>
      <c r="E479" s="156" t="str">
        <f t="shared" si="13"/>
        <v/>
      </c>
      <c r="F479" s="71"/>
      <c r="G479" s="71"/>
      <c r="H479" s="71"/>
      <c r="I479" s="71"/>
      <c r="J479" s="72"/>
    </row>
    <row r="480" spans="1:10" x14ac:dyDescent="0.25">
      <c r="A480" s="151"/>
      <c r="B480" s="152"/>
      <c r="C480" s="71"/>
      <c r="D480" s="155">
        <f>COUNTIFS('MASTER LIST'!$L:$L,$B480,'MASTER LIST'!$I:$I,$A480)</f>
        <v>0</v>
      </c>
      <c r="E480" s="156" t="str">
        <f t="shared" si="13"/>
        <v/>
      </c>
      <c r="F480" s="71"/>
      <c r="G480" s="71"/>
      <c r="H480" s="71"/>
      <c r="I480" s="71"/>
      <c r="J480" s="72"/>
    </row>
    <row r="481" spans="1:10" x14ac:dyDescent="0.25">
      <c r="A481" s="151"/>
      <c r="B481" s="152"/>
      <c r="C481" s="71"/>
      <c r="D481" s="155">
        <f>COUNTIFS('MASTER LIST'!$L:$L,$B481,'MASTER LIST'!$I:$I,$A481)</f>
        <v>0</v>
      </c>
      <c r="E481" s="156" t="str">
        <f t="shared" si="13"/>
        <v/>
      </c>
      <c r="F481" s="71"/>
      <c r="G481" s="71"/>
      <c r="H481" s="71"/>
      <c r="I481" s="71"/>
      <c r="J481" s="72"/>
    </row>
    <row r="482" spans="1:10" x14ac:dyDescent="0.25">
      <c r="A482" s="151"/>
      <c r="B482" s="152"/>
      <c r="C482" s="71"/>
      <c r="D482" s="155">
        <f>COUNTIFS('MASTER LIST'!$L:$L,$B482,'MASTER LIST'!$I:$I,$A482)</f>
        <v>0</v>
      </c>
      <c r="E482" s="156" t="str">
        <f t="shared" si="13"/>
        <v/>
      </c>
      <c r="F482" s="71"/>
      <c r="G482" s="71"/>
      <c r="H482" s="71"/>
      <c r="I482" s="71"/>
      <c r="J482" s="72"/>
    </row>
    <row r="483" spans="1:10" x14ac:dyDescent="0.25">
      <c r="A483" s="151"/>
      <c r="B483" s="152"/>
      <c r="C483" s="71"/>
      <c r="D483" s="155">
        <f>COUNTIFS('MASTER LIST'!$L:$L,$B483,'MASTER LIST'!$I:$I,$A483)</f>
        <v>0</v>
      </c>
      <c r="E483" s="156" t="str">
        <f t="shared" si="13"/>
        <v/>
      </c>
      <c r="F483" s="71"/>
      <c r="G483" s="71"/>
      <c r="H483" s="71"/>
      <c r="I483" s="71"/>
      <c r="J483" s="72"/>
    </row>
    <row r="484" spans="1:10" x14ac:dyDescent="0.25">
      <c r="A484" s="151"/>
      <c r="B484" s="152"/>
      <c r="C484" s="71"/>
      <c r="D484" s="155">
        <f>COUNTIFS('MASTER LIST'!$L:$L,$B484,'MASTER LIST'!$I:$I,$A484)</f>
        <v>0</v>
      </c>
      <c r="E484" s="156" t="str">
        <f t="shared" si="13"/>
        <v/>
      </c>
      <c r="F484" s="71"/>
      <c r="G484" s="71"/>
      <c r="H484" s="71"/>
      <c r="I484" s="71"/>
      <c r="J484" s="72"/>
    </row>
    <row r="485" spans="1:10" x14ac:dyDescent="0.25">
      <c r="A485" s="151"/>
      <c r="B485" s="152"/>
      <c r="C485" s="71"/>
      <c r="D485" s="155">
        <f>COUNTIFS('MASTER LIST'!$L:$L,$B485,'MASTER LIST'!$I:$I,$A485)</f>
        <v>0</v>
      </c>
      <c r="E485" s="156" t="str">
        <f t="shared" si="13"/>
        <v/>
      </c>
      <c r="F485" s="71"/>
      <c r="G485" s="71"/>
      <c r="H485" s="71"/>
      <c r="I485" s="71"/>
      <c r="J485" s="72"/>
    </row>
    <row r="486" spans="1:10" x14ac:dyDescent="0.25">
      <c r="A486" s="151"/>
      <c r="B486" s="152"/>
      <c r="C486" s="71"/>
      <c r="D486" s="155">
        <f>COUNTIFS('MASTER LIST'!$L:$L,$B486,'MASTER LIST'!$I:$I,$A486)</f>
        <v>0</v>
      </c>
      <c r="E486" s="156" t="str">
        <f t="shared" si="13"/>
        <v/>
      </c>
      <c r="F486" s="71"/>
      <c r="G486" s="71"/>
      <c r="H486" s="71"/>
      <c r="I486" s="71"/>
      <c r="J486" s="72"/>
    </row>
    <row r="487" spans="1:10" x14ac:dyDescent="0.25">
      <c r="A487" s="151"/>
      <c r="B487" s="152"/>
      <c r="C487" s="71"/>
      <c r="D487" s="155">
        <f>COUNTIFS('MASTER LIST'!$L:$L,$B487,'MASTER LIST'!$I:$I,$A487)</f>
        <v>0</v>
      </c>
      <c r="E487" s="156" t="str">
        <f t="shared" si="13"/>
        <v/>
      </c>
      <c r="F487" s="71"/>
      <c r="G487" s="71"/>
      <c r="H487" s="71"/>
      <c r="I487" s="71"/>
      <c r="J487" s="72"/>
    </row>
    <row r="488" spans="1:10" x14ac:dyDescent="0.25">
      <c r="A488" s="151"/>
      <c r="B488" s="152"/>
      <c r="C488" s="71"/>
      <c r="D488" s="155">
        <f>COUNTIFS('MASTER LIST'!$L:$L,$B488,'MASTER LIST'!$I:$I,$A488)</f>
        <v>0</v>
      </c>
      <c r="E488" s="156" t="str">
        <f t="shared" si="13"/>
        <v/>
      </c>
      <c r="F488" s="71"/>
      <c r="G488" s="71"/>
      <c r="H488" s="71"/>
      <c r="I488" s="71"/>
      <c r="J488" s="72"/>
    </row>
    <row r="489" spans="1:10" x14ac:dyDescent="0.25">
      <c r="A489" s="151"/>
      <c r="B489" s="152"/>
      <c r="C489" s="71"/>
      <c r="D489" s="155">
        <f>COUNTIFS('MASTER LIST'!$L:$L,$B489,'MASTER LIST'!$I:$I,$A489)</f>
        <v>0</v>
      </c>
      <c r="E489" s="156" t="str">
        <f t="shared" si="13"/>
        <v/>
      </c>
      <c r="F489" s="71"/>
      <c r="G489" s="71"/>
      <c r="H489" s="71"/>
      <c r="I489" s="71"/>
      <c r="J489" s="72"/>
    </row>
    <row r="490" spans="1:10" x14ac:dyDescent="0.25">
      <c r="A490" s="151"/>
      <c r="B490" s="152"/>
      <c r="C490" s="71"/>
      <c r="D490" s="155">
        <f>COUNTIFS('MASTER LIST'!$L:$L,$B490,'MASTER LIST'!$I:$I,$A490)</f>
        <v>0</v>
      </c>
      <c r="E490" s="156" t="str">
        <f t="shared" si="13"/>
        <v/>
      </c>
      <c r="F490" s="71"/>
      <c r="G490" s="71"/>
      <c r="H490" s="71"/>
      <c r="I490" s="71"/>
      <c r="J490" s="72"/>
    </row>
    <row r="491" spans="1:10" x14ac:dyDescent="0.25">
      <c r="A491" s="151"/>
      <c r="B491" s="152"/>
      <c r="C491" s="71"/>
      <c r="D491" s="155">
        <f>COUNTIFS('MASTER LIST'!$L:$L,$B491,'MASTER LIST'!$I:$I,$A491)</f>
        <v>0</v>
      </c>
      <c r="E491" s="156" t="str">
        <f t="shared" si="13"/>
        <v/>
      </c>
      <c r="F491" s="71"/>
      <c r="G491" s="71"/>
      <c r="H491" s="71"/>
      <c r="I491" s="71"/>
      <c r="J491" s="72"/>
    </row>
    <row r="492" spans="1:10" x14ac:dyDescent="0.25">
      <c r="A492" s="151"/>
      <c r="B492" s="152"/>
      <c r="C492" s="71"/>
      <c r="D492" s="155">
        <f>COUNTIFS('MASTER LIST'!$L:$L,$B492,'MASTER LIST'!$I:$I,$A492)</f>
        <v>0</v>
      </c>
      <c r="E492" s="156" t="str">
        <f t="shared" si="13"/>
        <v/>
      </c>
      <c r="F492" s="71"/>
      <c r="G492" s="71"/>
      <c r="H492" s="71"/>
      <c r="I492" s="71"/>
      <c r="J492" s="72"/>
    </row>
    <row r="493" spans="1:10" x14ac:dyDescent="0.25">
      <c r="A493" s="151"/>
      <c r="B493" s="152"/>
      <c r="C493" s="71"/>
      <c r="D493" s="155">
        <f>COUNTIFS('MASTER LIST'!$L:$L,$B493,'MASTER LIST'!$I:$I,$A493)</f>
        <v>0</v>
      </c>
      <c r="E493" s="156" t="str">
        <f t="shared" si="13"/>
        <v/>
      </c>
      <c r="F493" s="71"/>
      <c r="G493" s="71"/>
      <c r="H493" s="71"/>
      <c r="I493" s="71"/>
      <c r="J493" s="72"/>
    </row>
    <row r="494" spans="1:10" x14ac:dyDescent="0.25">
      <c r="A494" s="151"/>
      <c r="B494" s="152"/>
      <c r="C494" s="71"/>
      <c r="D494" s="155">
        <f>COUNTIFS('MASTER LIST'!$L:$L,$B494,'MASTER LIST'!$I:$I,$A494)</f>
        <v>0</v>
      </c>
      <c r="E494" s="156" t="str">
        <f t="shared" si="13"/>
        <v/>
      </c>
      <c r="F494" s="71"/>
      <c r="G494" s="71"/>
      <c r="H494" s="71"/>
      <c r="I494" s="71"/>
      <c r="J494" s="72"/>
    </row>
    <row r="495" spans="1:10" x14ac:dyDescent="0.25">
      <c r="A495" s="151"/>
      <c r="B495" s="152"/>
      <c r="C495" s="71"/>
      <c r="D495" s="155">
        <f>COUNTIFS('MASTER LIST'!$L:$L,$B495,'MASTER LIST'!$I:$I,$A495)</f>
        <v>0</v>
      </c>
      <c r="E495" s="156" t="str">
        <f t="shared" si="13"/>
        <v/>
      </c>
      <c r="F495" s="71"/>
      <c r="G495" s="71"/>
      <c r="H495" s="71"/>
      <c r="I495" s="71"/>
      <c r="J495" s="72"/>
    </row>
    <row r="496" spans="1:10" x14ac:dyDescent="0.25">
      <c r="A496" s="151"/>
      <c r="B496" s="152"/>
      <c r="C496" s="71"/>
      <c r="D496" s="155">
        <f>COUNTIFS('MASTER LIST'!$L:$L,$B496,'MASTER LIST'!$I:$I,$A496)</f>
        <v>0</v>
      </c>
      <c r="E496" s="156" t="str">
        <f t="shared" si="13"/>
        <v/>
      </c>
      <c r="F496" s="71"/>
      <c r="G496" s="71"/>
      <c r="H496" s="71"/>
      <c r="I496" s="71"/>
      <c r="J496" s="72"/>
    </row>
    <row r="497" spans="1:10" x14ac:dyDescent="0.25">
      <c r="A497" s="151"/>
      <c r="B497" s="152"/>
      <c r="C497" s="71"/>
      <c r="D497" s="155">
        <f>COUNTIFS('MASTER LIST'!$L:$L,$B497,'MASTER LIST'!$I:$I,$A497)</f>
        <v>0</v>
      </c>
      <c r="E497" s="156" t="str">
        <f t="shared" si="13"/>
        <v/>
      </c>
      <c r="F497" s="71"/>
      <c r="G497" s="71"/>
      <c r="H497" s="71"/>
      <c r="I497" s="71"/>
      <c r="J497" s="72"/>
    </row>
    <row r="498" spans="1:10" x14ac:dyDescent="0.25">
      <c r="A498" s="151"/>
      <c r="B498" s="152"/>
      <c r="C498" s="71"/>
      <c r="D498" s="155">
        <f>COUNTIFS('MASTER LIST'!$L:$L,$B498,'MASTER LIST'!$I:$I,$A498)</f>
        <v>0</v>
      </c>
      <c r="E498" s="156" t="str">
        <f t="shared" si="13"/>
        <v/>
      </c>
      <c r="F498" s="71"/>
      <c r="G498" s="71"/>
      <c r="H498" s="71"/>
      <c r="I498" s="71"/>
      <c r="J498" s="72"/>
    </row>
    <row r="499" spans="1:10" x14ac:dyDescent="0.25">
      <c r="A499" s="151"/>
      <c r="B499" s="152"/>
      <c r="C499" s="71"/>
      <c r="D499" s="155">
        <f>COUNTIFS('MASTER LIST'!$L:$L,$B499,'MASTER LIST'!$I:$I,$A499)</f>
        <v>0</v>
      </c>
      <c r="E499" s="156" t="str">
        <f t="shared" si="13"/>
        <v/>
      </c>
      <c r="F499" s="71"/>
      <c r="G499" s="71"/>
      <c r="H499" s="71"/>
      <c r="I499" s="71"/>
      <c r="J499" s="72"/>
    </row>
    <row r="500" spans="1:10" x14ac:dyDescent="0.25">
      <c r="A500" s="151"/>
      <c r="B500" s="152"/>
      <c r="C500" s="71"/>
      <c r="D500" s="155">
        <f>COUNTIFS('MASTER LIST'!$L:$L,$B500,'MASTER LIST'!$I:$I,$A500)</f>
        <v>0</v>
      </c>
      <c r="E500" s="156" t="str">
        <f t="shared" si="13"/>
        <v/>
      </c>
      <c r="F500" s="71"/>
      <c r="G500" s="71"/>
      <c r="H500" s="71"/>
      <c r="I500" s="71"/>
      <c r="J500" s="72"/>
    </row>
    <row r="501" spans="1:10" x14ac:dyDescent="0.25">
      <c r="A501" s="151"/>
      <c r="B501" s="152"/>
      <c r="C501" s="71"/>
      <c r="D501" s="155">
        <f>COUNTIFS('MASTER LIST'!$L:$L,$B501,'MASTER LIST'!$I:$I,$A501)</f>
        <v>0</v>
      </c>
      <c r="E501" s="156" t="str">
        <f t="shared" si="13"/>
        <v/>
      </c>
      <c r="F501" s="71"/>
      <c r="G501" s="71"/>
      <c r="H501" s="71"/>
      <c r="I501" s="71"/>
      <c r="J501" s="72"/>
    </row>
    <row r="502" spans="1:10" x14ac:dyDescent="0.25">
      <c r="A502" s="151"/>
      <c r="B502" s="152"/>
      <c r="C502" s="71"/>
      <c r="D502" s="155">
        <f>COUNTIFS('MASTER LIST'!$L:$L,$B502,'MASTER LIST'!$I:$I,$A502)</f>
        <v>0</v>
      </c>
      <c r="E502" s="156" t="str">
        <f t="shared" si="13"/>
        <v/>
      </c>
      <c r="F502" s="71"/>
      <c r="G502" s="71"/>
      <c r="H502" s="71"/>
      <c r="I502" s="71"/>
      <c r="J502" s="72"/>
    </row>
    <row r="503" spans="1:10" x14ac:dyDescent="0.25">
      <c r="A503" s="151"/>
      <c r="B503" s="152"/>
      <c r="C503" s="71"/>
      <c r="D503" s="155">
        <f>COUNTIFS('MASTER LIST'!$L:$L,$B503,'MASTER LIST'!$I:$I,$A503)</f>
        <v>0</v>
      </c>
      <c r="E503" s="156" t="str">
        <f t="shared" si="13"/>
        <v/>
      </c>
      <c r="F503" s="71"/>
      <c r="G503" s="71"/>
      <c r="H503" s="71"/>
      <c r="I503" s="71"/>
      <c r="J503" s="72"/>
    </row>
    <row r="504" spans="1:10" x14ac:dyDescent="0.25">
      <c r="A504" s="151"/>
      <c r="B504" s="152"/>
      <c r="C504" s="71"/>
      <c r="D504" s="155">
        <f>COUNTIFS('MASTER LIST'!$L:$L,$B504,'MASTER LIST'!$I:$I,$A504)</f>
        <v>0</v>
      </c>
      <c r="E504" s="156" t="str">
        <f t="shared" si="13"/>
        <v/>
      </c>
      <c r="F504" s="71"/>
      <c r="G504" s="71"/>
      <c r="H504" s="71"/>
      <c r="I504" s="71"/>
      <c r="J504" s="72"/>
    </row>
    <row r="505" spans="1:10" x14ac:dyDescent="0.25">
      <c r="A505" s="151"/>
      <c r="B505" s="152"/>
      <c r="C505" s="71"/>
      <c r="D505" s="155">
        <f>COUNTIFS('MASTER LIST'!$L:$L,$B505,'MASTER LIST'!$I:$I,$A505)</f>
        <v>0</v>
      </c>
      <c r="E505" s="156" t="str">
        <f t="shared" si="13"/>
        <v/>
      </c>
      <c r="F505" s="71"/>
      <c r="G505" s="71"/>
      <c r="H505" s="71"/>
      <c r="I505" s="71"/>
      <c r="J505" s="72"/>
    </row>
    <row r="506" spans="1:10" x14ac:dyDescent="0.25">
      <c r="A506" s="151"/>
      <c r="B506" s="152"/>
      <c r="C506" s="71"/>
      <c r="D506" s="155">
        <f>COUNTIFS('MASTER LIST'!$L:$L,$B506,'MASTER LIST'!$I:$I,$A506)</f>
        <v>0</v>
      </c>
      <c r="E506" s="156" t="str">
        <f t="shared" si="13"/>
        <v/>
      </c>
      <c r="F506" s="71"/>
      <c r="G506" s="71"/>
      <c r="H506" s="71"/>
      <c r="I506" s="71"/>
      <c r="J506" s="72"/>
    </row>
    <row r="507" spans="1:10" x14ac:dyDescent="0.25">
      <c r="A507" s="151"/>
      <c r="B507" s="152"/>
      <c r="C507" s="71"/>
      <c r="D507" s="155">
        <f>COUNTIFS('MASTER LIST'!$L:$L,$B507,'MASTER LIST'!$I:$I,$A507)</f>
        <v>0</v>
      </c>
      <c r="E507" s="156" t="str">
        <f t="shared" si="13"/>
        <v/>
      </c>
      <c r="F507" s="71"/>
      <c r="G507" s="71"/>
      <c r="H507" s="71"/>
      <c r="I507" s="71"/>
      <c r="J507" s="72"/>
    </row>
    <row r="508" spans="1:10" x14ac:dyDescent="0.25">
      <c r="A508" s="151"/>
      <c r="B508" s="152"/>
      <c r="C508" s="71"/>
      <c r="D508" s="155">
        <f>COUNTIFS('MASTER LIST'!$L:$L,$B508,'MASTER LIST'!$I:$I,$A508)</f>
        <v>0</v>
      </c>
      <c r="E508" s="156" t="str">
        <f t="shared" si="13"/>
        <v/>
      </c>
      <c r="F508" s="71"/>
      <c r="G508" s="71"/>
      <c r="H508" s="71"/>
      <c r="I508" s="71"/>
      <c r="J508" s="72"/>
    </row>
    <row r="509" spans="1:10" x14ac:dyDescent="0.25">
      <c r="A509" s="151"/>
      <c r="B509" s="152"/>
      <c r="C509" s="71"/>
      <c r="D509" s="155">
        <f>COUNTIFS('MASTER LIST'!$L:$L,$B509,'MASTER LIST'!$I:$I,$A509)</f>
        <v>0</v>
      </c>
      <c r="E509" s="156" t="str">
        <f t="shared" si="13"/>
        <v/>
      </c>
      <c r="F509" s="71"/>
      <c r="G509" s="71"/>
      <c r="H509" s="71"/>
      <c r="I509" s="71"/>
      <c r="J509" s="72"/>
    </row>
    <row r="510" spans="1:10" x14ac:dyDescent="0.25">
      <c r="A510" s="151"/>
      <c r="B510" s="152"/>
      <c r="C510" s="71"/>
      <c r="D510" s="155">
        <f>COUNTIFS('MASTER LIST'!$L:$L,$B510,'MASTER LIST'!$I:$I,$A510)</f>
        <v>0</v>
      </c>
      <c r="E510" s="156" t="str">
        <f t="shared" si="13"/>
        <v/>
      </c>
      <c r="F510" s="71"/>
      <c r="G510" s="71"/>
      <c r="H510" s="71"/>
      <c r="I510" s="71"/>
      <c r="J510" s="72"/>
    </row>
    <row r="511" spans="1:10" x14ac:dyDescent="0.25">
      <c r="A511" s="151"/>
      <c r="B511" s="152"/>
      <c r="C511" s="71"/>
      <c r="D511" s="155">
        <f>COUNTIFS('MASTER LIST'!$L:$L,$B511,'MASTER LIST'!$I:$I,$A511)</f>
        <v>0</v>
      </c>
      <c r="E511" s="156" t="str">
        <f t="shared" si="13"/>
        <v/>
      </c>
      <c r="F511" s="71"/>
      <c r="G511" s="71"/>
      <c r="H511" s="71"/>
      <c r="I511" s="71"/>
      <c r="J511" s="72"/>
    </row>
    <row r="512" spans="1:10" x14ac:dyDescent="0.25">
      <c r="A512" s="151"/>
      <c r="B512" s="152"/>
      <c r="C512" s="71"/>
      <c r="D512" s="155">
        <f>COUNTIFS('MASTER LIST'!$L:$L,$B512,'MASTER LIST'!$I:$I,$A512)</f>
        <v>0</v>
      </c>
      <c r="E512" s="156" t="str">
        <f t="shared" si="13"/>
        <v/>
      </c>
      <c r="F512" s="71"/>
      <c r="G512" s="71"/>
      <c r="H512" s="71"/>
      <c r="I512" s="71"/>
      <c r="J512" s="72"/>
    </row>
    <row r="513" spans="1:10" x14ac:dyDescent="0.25">
      <c r="A513" s="151"/>
      <c r="B513" s="152"/>
      <c r="C513" s="71"/>
      <c r="D513" s="155">
        <f>COUNTIFS('MASTER LIST'!$L:$L,$B513,'MASTER LIST'!$I:$I,$A513)</f>
        <v>0</v>
      </c>
      <c r="E513" s="156" t="str">
        <f t="shared" si="13"/>
        <v/>
      </c>
      <c r="F513" s="71"/>
      <c r="G513" s="71"/>
      <c r="H513" s="71"/>
      <c r="I513" s="71"/>
      <c r="J513" s="72"/>
    </row>
    <row r="514" spans="1:10" x14ac:dyDescent="0.25">
      <c r="A514" s="151"/>
      <c r="B514" s="152"/>
      <c r="C514" s="71"/>
      <c r="D514" s="155">
        <f>COUNTIFS('MASTER LIST'!$L:$L,$B514,'MASTER LIST'!$I:$I,$A514)</f>
        <v>0</v>
      </c>
      <c r="E514" s="156" t="str">
        <f t="shared" si="13"/>
        <v/>
      </c>
      <c r="F514" s="71"/>
      <c r="G514" s="71"/>
      <c r="H514" s="71"/>
      <c r="I514" s="71"/>
      <c r="J514" s="72"/>
    </row>
    <row r="515" spans="1:10" x14ac:dyDescent="0.25">
      <c r="A515" s="151"/>
      <c r="B515" s="152"/>
      <c r="C515" s="71"/>
      <c r="D515" s="155">
        <f>COUNTIFS('MASTER LIST'!$L:$L,$B515,'MASTER LIST'!$I:$I,$A515)</f>
        <v>0</v>
      </c>
      <c r="E515" s="156" t="str">
        <f t="shared" si="13"/>
        <v/>
      </c>
      <c r="F515" s="71"/>
      <c r="G515" s="71"/>
      <c r="H515" s="71"/>
      <c r="I515" s="71"/>
      <c r="J515" s="72"/>
    </row>
    <row r="516" spans="1:10" x14ac:dyDescent="0.25">
      <c r="A516" s="151"/>
      <c r="B516" s="152"/>
      <c r="C516" s="71"/>
      <c r="D516" s="155">
        <f>COUNTIFS('MASTER LIST'!$L:$L,$B516,'MASTER LIST'!$I:$I,$A516)</f>
        <v>0</v>
      </c>
      <c r="E516" s="156" t="str">
        <f t="shared" si="13"/>
        <v/>
      </c>
      <c r="F516" s="71"/>
      <c r="G516" s="71"/>
      <c r="H516" s="71"/>
      <c r="I516" s="71"/>
      <c r="J516" s="72"/>
    </row>
    <row r="517" spans="1:10" x14ac:dyDescent="0.25">
      <c r="A517" s="151"/>
      <c r="B517" s="152"/>
      <c r="C517" s="71"/>
      <c r="D517" s="155">
        <f>COUNTIFS('MASTER LIST'!$L:$L,$B517,'MASTER LIST'!$I:$I,$A517)</f>
        <v>0</v>
      </c>
      <c r="E517" s="156" t="str">
        <f t="shared" si="13"/>
        <v/>
      </c>
      <c r="F517" s="71"/>
      <c r="G517" s="71"/>
      <c r="H517" s="71"/>
      <c r="I517" s="71"/>
      <c r="J517" s="72"/>
    </row>
    <row r="518" spans="1:10" x14ac:dyDescent="0.25">
      <c r="A518" s="151"/>
      <c r="B518" s="152"/>
      <c r="C518" s="71"/>
      <c r="D518" s="155">
        <f>COUNTIFS('MASTER LIST'!$L:$L,$B518,'MASTER LIST'!$I:$I,$A518)</f>
        <v>0</v>
      </c>
      <c r="E518" s="156" t="str">
        <f t="shared" si="13"/>
        <v/>
      </c>
      <c r="F518" s="71"/>
      <c r="G518" s="71"/>
      <c r="H518" s="71"/>
      <c r="I518" s="71"/>
      <c r="J518" s="72"/>
    </row>
    <row r="519" spans="1:10" x14ac:dyDescent="0.25">
      <c r="A519" s="151"/>
      <c r="B519" s="152"/>
      <c r="C519" s="71"/>
      <c r="D519" s="155">
        <f>COUNTIFS('MASTER LIST'!$L:$L,$B519,'MASTER LIST'!$I:$I,$A519)</f>
        <v>0</v>
      </c>
      <c r="E519" s="156" t="str">
        <f t="shared" si="13"/>
        <v/>
      </c>
      <c r="F519" s="71"/>
      <c r="G519" s="71"/>
      <c r="H519" s="71"/>
      <c r="I519" s="71"/>
      <c r="J519" s="72"/>
    </row>
    <row r="520" spans="1:10" x14ac:dyDescent="0.25">
      <c r="A520" s="151"/>
      <c r="B520" s="152"/>
      <c r="C520" s="71"/>
      <c r="D520" s="155">
        <f>COUNTIFS('MASTER LIST'!$L:$L,$B520,'MASTER LIST'!$I:$I,$A520)</f>
        <v>0</v>
      </c>
      <c r="E520" s="156" t="str">
        <f t="shared" si="13"/>
        <v/>
      </c>
      <c r="F520" s="71"/>
      <c r="G520" s="71"/>
      <c r="H520" s="71"/>
      <c r="I520" s="71"/>
      <c r="J520" s="72"/>
    </row>
    <row r="521" spans="1:10" x14ac:dyDescent="0.25">
      <c r="A521" s="151"/>
      <c r="B521" s="152"/>
      <c r="C521" s="71"/>
      <c r="D521" s="155">
        <f>COUNTIFS('MASTER LIST'!$L:$L,$B521,'MASTER LIST'!$I:$I,$A521)</f>
        <v>0</v>
      </c>
      <c r="E521" s="156" t="str">
        <f t="shared" si="13"/>
        <v/>
      </c>
      <c r="F521" s="71"/>
      <c r="G521" s="71"/>
      <c r="H521" s="71"/>
      <c r="I521" s="71"/>
      <c r="J521" s="72"/>
    </row>
    <row r="522" spans="1:10" x14ac:dyDescent="0.25">
      <c r="A522" s="151"/>
      <c r="B522" s="152"/>
      <c r="C522" s="71"/>
      <c r="D522" s="155">
        <f>COUNTIFS('MASTER LIST'!$L:$L,$B522,'MASTER LIST'!$I:$I,$A522)</f>
        <v>0</v>
      </c>
      <c r="E522" s="156" t="str">
        <f t="shared" si="13"/>
        <v/>
      </c>
      <c r="F522" s="71"/>
      <c r="G522" s="71"/>
      <c r="H522" s="71"/>
      <c r="I522" s="71"/>
      <c r="J522" s="72"/>
    </row>
    <row r="523" spans="1:10" x14ac:dyDescent="0.25">
      <c r="A523" s="151"/>
      <c r="B523" s="152"/>
      <c r="C523" s="71"/>
      <c r="D523" s="155">
        <f>COUNTIFS('MASTER LIST'!$L:$L,$B523,'MASTER LIST'!$I:$I,$A523)</f>
        <v>0</v>
      </c>
      <c r="E523" s="156" t="str">
        <f t="shared" si="13"/>
        <v/>
      </c>
      <c r="F523" s="71"/>
      <c r="G523" s="71"/>
      <c r="H523" s="71"/>
      <c r="I523" s="71"/>
      <c r="J523" s="72"/>
    </row>
    <row r="524" spans="1:10" x14ac:dyDescent="0.25">
      <c r="A524" s="151"/>
      <c r="B524" s="152"/>
      <c r="C524" s="71"/>
      <c r="D524" s="155">
        <f>COUNTIFS('MASTER LIST'!$L:$L,$B524,'MASTER LIST'!$I:$I,$A524)</f>
        <v>0</v>
      </c>
      <c r="E524" s="156" t="str">
        <f t="shared" si="13"/>
        <v/>
      </c>
      <c r="F524" s="71"/>
      <c r="G524" s="71"/>
      <c r="H524" s="71"/>
      <c r="I524" s="71"/>
      <c r="J524" s="72"/>
    </row>
    <row r="525" spans="1:10" x14ac:dyDescent="0.25">
      <c r="A525" s="151"/>
      <c r="B525" s="152"/>
      <c r="C525" s="71"/>
      <c r="D525" s="155">
        <f>COUNTIFS('MASTER LIST'!$L:$L,$B525,'MASTER LIST'!$I:$I,$A525)</f>
        <v>0</v>
      </c>
      <c r="E525" s="156" t="str">
        <f t="shared" si="13"/>
        <v/>
      </c>
      <c r="F525" s="71"/>
      <c r="G525" s="71"/>
      <c r="H525" s="71"/>
      <c r="I525" s="71"/>
      <c r="J525" s="72"/>
    </row>
    <row r="526" spans="1:10" x14ac:dyDescent="0.25">
      <c r="A526" s="151"/>
      <c r="B526" s="152"/>
      <c r="C526" s="71"/>
      <c r="D526" s="155">
        <f>COUNTIFS('MASTER LIST'!$L:$L,$B526,'MASTER LIST'!$I:$I,$A526)</f>
        <v>0</v>
      </c>
      <c r="E526" s="156" t="str">
        <f t="shared" si="13"/>
        <v/>
      </c>
      <c r="F526" s="71"/>
      <c r="G526" s="71"/>
      <c r="H526" s="71"/>
      <c r="I526" s="71"/>
      <c r="J526" s="72"/>
    </row>
    <row r="527" spans="1:10" x14ac:dyDescent="0.25">
      <c r="A527" s="151"/>
      <c r="B527" s="152"/>
      <c r="C527" s="71"/>
      <c r="D527" s="155">
        <f>COUNTIFS('MASTER LIST'!$L:$L,$B527,'MASTER LIST'!$I:$I,$A527)</f>
        <v>0</v>
      </c>
      <c r="E527" s="156" t="str">
        <f t="shared" si="13"/>
        <v/>
      </c>
      <c r="F527" s="71"/>
      <c r="G527" s="71"/>
      <c r="H527" s="71"/>
      <c r="I527" s="71"/>
      <c r="J527" s="72"/>
    </row>
    <row r="528" spans="1:10" x14ac:dyDescent="0.25">
      <c r="A528" s="151"/>
      <c r="B528" s="152"/>
      <c r="C528" s="71"/>
      <c r="D528" s="155">
        <f>COUNTIFS('MASTER LIST'!$L:$L,$B528,'MASTER LIST'!$I:$I,$A528)</f>
        <v>0</v>
      </c>
      <c r="E528" s="156" t="str">
        <f t="shared" si="13"/>
        <v/>
      </c>
      <c r="F528" s="71"/>
      <c r="G528" s="71"/>
      <c r="H528" s="71"/>
      <c r="I528" s="71"/>
      <c r="J528" s="72"/>
    </row>
    <row r="529" spans="1:10" x14ac:dyDescent="0.25">
      <c r="A529" s="151"/>
      <c r="B529" s="152"/>
      <c r="C529" s="71"/>
      <c r="D529" s="155">
        <f>COUNTIFS('MASTER LIST'!$L:$L,$B529,'MASTER LIST'!$I:$I,$A529)</f>
        <v>0</v>
      </c>
      <c r="E529" s="156" t="str">
        <f t="shared" si="13"/>
        <v/>
      </c>
      <c r="F529" s="71"/>
      <c r="G529" s="71"/>
      <c r="H529" s="71"/>
      <c r="I529" s="71"/>
      <c r="J529" s="72"/>
    </row>
    <row r="530" spans="1:10" x14ac:dyDescent="0.25">
      <c r="A530" s="151"/>
      <c r="B530" s="152"/>
      <c r="C530" s="71"/>
      <c r="D530" s="155">
        <f>COUNTIFS('MASTER LIST'!$L:$L,$B530,'MASTER LIST'!$I:$I,$A530)</f>
        <v>0</v>
      </c>
      <c r="E530" s="156" t="str">
        <f t="shared" si="13"/>
        <v/>
      </c>
      <c r="F530" s="71"/>
      <c r="G530" s="71"/>
      <c r="H530" s="71"/>
      <c r="I530" s="71"/>
      <c r="J530" s="72"/>
    </row>
    <row r="531" spans="1:10" x14ac:dyDescent="0.25">
      <c r="A531" s="151"/>
      <c r="B531" s="152"/>
      <c r="C531" s="71"/>
      <c r="D531" s="155">
        <f>COUNTIFS('MASTER LIST'!$L:$L,$B531,'MASTER LIST'!$I:$I,$A531)</f>
        <v>0</v>
      </c>
      <c r="E531" s="156" t="str">
        <f t="shared" ref="E531:E594" si="14">IFERROR($D531/$C531,"")</f>
        <v/>
      </c>
      <c r="F531" s="71"/>
      <c r="G531" s="71"/>
      <c r="H531" s="71"/>
      <c r="I531" s="71"/>
      <c r="J531" s="72"/>
    </row>
    <row r="532" spans="1:10" x14ac:dyDescent="0.25">
      <c r="A532" s="151"/>
      <c r="B532" s="152"/>
      <c r="C532" s="71"/>
      <c r="D532" s="155">
        <f>COUNTIFS('MASTER LIST'!$L:$L,$B532,'MASTER LIST'!$I:$I,$A532)</f>
        <v>0</v>
      </c>
      <c r="E532" s="156" t="str">
        <f t="shared" si="14"/>
        <v/>
      </c>
      <c r="F532" s="71"/>
      <c r="G532" s="71"/>
      <c r="H532" s="71"/>
      <c r="I532" s="71"/>
      <c r="J532" s="72"/>
    </row>
    <row r="533" spans="1:10" x14ac:dyDescent="0.25">
      <c r="A533" s="151"/>
      <c r="B533" s="152"/>
      <c r="C533" s="71"/>
      <c r="D533" s="155">
        <f>COUNTIFS('MASTER LIST'!$L:$L,$B533,'MASTER LIST'!$I:$I,$A533)</f>
        <v>0</v>
      </c>
      <c r="E533" s="156" t="str">
        <f t="shared" si="14"/>
        <v/>
      </c>
      <c r="F533" s="71"/>
      <c r="G533" s="71"/>
      <c r="H533" s="71"/>
      <c r="I533" s="71"/>
      <c r="J533" s="72"/>
    </row>
    <row r="534" spans="1:10" x14ac:dyDescent="0.25">
      <c r="A534" s="151"/>
      <c r="B534" s="152"/>
      <c r="C534" s="71"/>
      <c r="D534" s="155">
        <f>COUNTIFS('MASTER LIST'!$L:$L,$B534,'MASTER LIST'!$I:$I,$A534)</f>
        <v>0</v>
      </c>
      <c r="E534" s="156" t="str">
        <f t="shared" si="14"/>
        <v/>
      </c>
      <c r="F534" s="71"/>
      <c r="G534" s="71"/>
      <c r="H534" s="71"/>
      <c r="I534" s="71"/>
      <c r="J534" s="72"/>
    </row>
    <row r="535" spans="1:10" x14ac:dyDescent="0.25">
      <c r="A535" s="151"/>
      <c r="B535" s="152"/>
      <c r="C535" s="71"/>
      <c r="D535" s="155">
        <f>COUNTIFS('MASTER LIST'!$L:$L,$B535,'MASTER LIST'!$I:$I,$A535)</f>
        <v>0</v>
      </c>
      <c r="E535" s="156" t="str">
        <f t="shared" si="14"/>
        <v/>
      </c>
      <c r="F535" s="71"/>
      <c r="G535" s="71"/>
      <c r="H535" s="71"/>
      <c r="I535" s="71"/>
      <c r="J535" s="72"/>
    </row>
    <row r="536" spans="1:10" x14ac:dyDescent="0.25">
      <c r="A536" s="151"/>
      <c r="B536" s="152"/>
      <c r="C536" s="71"/>
      <c r="D536" s="155">
        <f>COUNTIFS('MASTER LIST'!$L:$L,$B536,'MASTER LIST'!$I:$I,$A536)</f>
        <v>0</v>
      </c>
      <c r="E536" s="156" t="str">
        <f t="shared" si="14"/>
        <v/>
      </c>
      <c r="F536" s="71"/>
      <c r="G536" s="71"/>
      <c r="H536" s="71"/>
      <c r="I536" s="71"/>
      <c r="J536" s="72"/>
    </row>
    <row r="537" spans="1:10" x14ac:dyDescent="0.25">
      <c r="A537" s="151"/>
      <c r="B537" s="152"/>
      <c r="C537" s="71"/>
      <c r="D537" s="155">
        <f>COUNTIFS('MASTER LIST'!$L:$L,$B537,'MASTER LIST'!$I:$I,$A537)</f>
        <v>0</v>
      </c>
      <c r="E537" s="156" t="str">
        <f t="shared" si="14"/>
        <v/>
      </c>
      <c r="F537" s="71"/>
      <c r="G537" s="71"/>
      <c r="H537" s="71"/>
      <c r="I537" s="71"/>
      <c r="J537" s="72"/>
    </row>
    <row r="538" spans="1:10" x14ac:dyDescent="0.25">
      <c r="A538" s="151"/>
      <c r="B538" s="152"/>
      <c r="C538" s="71"/>
      <c r="D538" s="155">
        <f>COUNTIFS('MASTER LIST'!$L:$L,$B538,'MASTER LIST'!$I:$I,$A538)</f>
        <v>0</v>
      </c>
      <c r="E538" s="156" t="str">
        <f t="shared" si="14"/>
        <v/>
      </c>
      <c r="F538" s="71"/>
      <c r="G538" s="71"/>
      <c r="H538" s="71"/>
      <c r="I538" s="71"/>
      <c r="J538" s="72"/>
    </row>
    <row r="539" spans="1:10" x14ac:dyDescent="0.25">
      <c r="A539" s="151"/>
      <c r="B539" s="152"/>
      <c r="C539" s="71"/>
      <c r="D539" s="155">
        <f>COUNTIFS('MASTER LIST'!$L:$L,$B539,'MASTER LIST'!$I:$I,$A539)</f>
        <v>0</v>
      </c>
      <c r="E539" s="156" t="str">
        <f t="shared" si="14"/>
        <v/>
      </c>
      <c r="F539" s="71"/>
      <c r="G539" s="71"/>
      <c r="H539" s="71"/>
      <c r="I539" s="71"/>
      <c r="J539" s="72"/>
    </row>
    <row r="540" spans="1:10" x14ac:dyDescent="0.25">
      <c r="A540" s="151"/>
      <c r="B540" s="152"/>
      <c r="C540" s="71"/>
      <c r="D540" s="155">
        <f>COUNTIFS('MASTER LIST'!$L:$L,$B540,'MASTER LIST'!$I:$I,$A540)</f>
        <v>0</v>
      </c>
      <c r="E540" s="156" t="str">
        <f t="shared" si="14"/>
        <v/>
      </c>
      <c r="F540" s="71"/>
      <c r="G540" s="71"/>
      <c r="H540" s="71"/>
      <c r="I540" s="71"/>
      <c r="J540" s="72"/>
    </row>
    <row r="541" spans="1:10" x14ac:dyDescent="0.25">
      <c r="A541" s="151"/>
      <c r="B541" s="152"/>
      <c r="C541" s="71"/>
      <c r="D541" s="155">
        <f>COUNTIFS('MASTER LIST'!$L:$L,$B541,'MASTER LIST'!$I:$I,$A541)</f>
        <v>0</v>
      </c>
      <c r="E541" s="156" t="str">
        <f t="shared" si="14"/>
        <v/>
      </c>
      <c r="F541" s="71"/>
      <c r="G541" s="71"/>
      <c r="H541" s="71"/>
      <c r="I541" s="71"/>
      <c r="J541" s="72"/>
    </row>
    <row r="542" spans="1:10" x14ac:dyDescent="0.25">
      <c r="A542" s="151"/>
      <c r="B542" s="152"/>
      <c r="C542" s="71"/>
      <c r="D542" s="155">
        <f>COUNTIFS('MASTER LIST'!$L:$L,$B542,'MASTER LIST'!$I:$I,$A542)</f>
        <v>0</v>
      </c>
      <c r="E542" s="156" t="str">
        <f t="shared" si="14"/>
        <v/>
      </c>
      <c r="F542" s="71"/>
      <c r="G542" s="71"/>
      <c r="H542" s="71"/>
      <c r="I542" s="71"/>
      <c r="J542" s="72"/>
    </row>
    <row r="543" spans="1:10" x14ac:dyDescent="0.25">
      <c r="A543" s="151"/>
      <c r="B543" s="152"/>
      <c r="C543" s="71"/>
      <c r="D543" s="155">
        <f>COUNTIFS('MASTER LIST'!$L:$L,$B543,'MASTER LIST'!$I:$I,$A543)</f>
        <v>0</v>
      </c>
      <c r="E543" s="156" t="str">
        <f t="shared" si="14"/>
        <v/>
      </c>
      <c r="F543" s="71"/>
      <c r="G543" s="71"/>
      <c r="H543" s="71"/>
      <c r="I543" s="71"/>
      <c r="J543" s="72"/>
    </row>
    <row r="544" spans="1:10" x14ac:dyDescent="0.25">
      <c r="A544" s="151"/>
      <c r="B544" s="152"/>
      <c r="C544" s="71"/>
      <c r="D544" s="155">
        <f>COUNTIFS('MASTER LIST'!$L:$L,$B544,'MASTER LIST'!$I:$I,$A544)</f>
        <v>0</v>
      </c>
      <c r="E544" s="156" t="str">
        <f t="shared" si="14"/>
        <v/>
      </c>
      <c r="F544" s="71"/>
      <c r="G544" s="71"/>
      <c r="H544" s="71"/>
      <c r="I544" s="71"/>
      <c r="J544" s="72"/>
    </row>
    <row r="545" spans="1:10" x14ac:dyDescent="0.25">
      <c r="A545" s="151"/>
      <c r="B545" s="152"/>
      <c r="C545" s="71"/>
      <c r="D545" s="155">
        <f>COUNTIFS('MASTER LIST'!$L:$L,$B545,'MASTER LIST'!$I:$I,$A545)</f>
        <v>0</v>
      </c>
      <c r="E545" s="156" t="str">
        <f t="shared" si="14"/>
        <v/>
      </c>
      <c r="F545" s="71"/>
      <c r="G545" s="71"/>
      <c r="H545" s="71"/>
      <c r="I545" s="71"/>
      <c r="J545" s="72"/>
    </row>
    <row r="546" spans="1:10" x14ac:dyDescent="0.25">
      <c r="A546" s="151"/>
      <c r="B546" s="152"/>
      <c r="C546" s="71"/>
      <c r="D546" s="155">
        <f>COUNTIFS('MASTER LIST'!$L:$L,$B546,'MASTER LIST'!$I:$I,$A546)</f>
        <v>0</v>
      </c>
      <c r="E546" s="156" t="str">
        <f t="shared" si="14"/>
        <v/>
      </c>
      <c r="F546" s="71"/>
      <c r="G546" s="71"/>
      <c r="H546" s="71"/>
      <c r="I546" s="71"/>
      <c r="J546" s="72"/>
    </row>
    <row r="547" spans="1:10" x14ac:dyDescent="0.25">
      <c r="A547" s="151"/>
      <c r="B547" s="152"/>
      <c r="C547" s="71"/>
      <c r="D547" s="155">
        <f>COUNTIFS('MASTER LIST'!$L:$L,$B547,'MASTER LIST'!$I:$I,$A547)</f>
        <v>0</v>
      </c>
      <c r="E547" s="156" t="str">
        <f t="shared" si="14"/>
        <v/>
      </c>
      <c r="F547" s="71"/>
      <c r="G547" s="71"/>
      <c r="H547" s="71"/>
      <c r="I547" s="71"/>
      <c r="J547" s="72"/>
    </row>
    <row r="548" spans="1:10" x14ac:dyDescent="0.25">
      <c r="A548" s="151"/>
      <c r="B548" s="152"/>
      <c r="C548" s="71"/>
      <c r="D548" s="155">
        <f>COUNTIFS('MASTER LIST'!$L:$L,$B548,'MASTER LIST'!$I:$I,$A548)</f>
        <v>0</v>
      </c>
      <c r="E548" s="156" t="str">
        <f t="shared" si="14"/>
        <v/>
      </c>
      <c r="F548" s="71"/>
      <c r="G548" s="71"/>
      <c r="H548" s="71"/>
      <c r="I548" s="71"/>
      <c r="J548" s="72"/>
    </row>
    <row r="549" spans="1:10" x14ac:dyDescent="0.25">
      <c r="A549" s="151"/>
      <c r="B549" s="152"/>
      <c r="C549" s="71"/>
      <c r="D549" s="155">
        <f>COUNTIFS('MASTER LIST'!$L:$L,$B549,'MASTER LIST'!$I:$I,$A549)</f>
        <v>0</v>
      </c>
      <c r="E549" s="156" t="str">
        <f t="shared" si="14"/>
        <v/>
      </c>
      <c r="F549" s="71"/>
      <c r="G549" s="71"/>
      <c r="H549" s="71"/>
      <c r="I549" s="71"/>
      <c r="J549" s="72"/>
    </row>
    <row r="550" spans="1:10" x14ac:dyDescent="0.25">
      <c r="A550" s="151"/>
      <c r="B550" s="152"/>
      <c r="C550" s="71"/>
      <c r="D550" s="155">
        <f>COUNTIFS('MASTER LIST'!$L:$L,$B550,'MASTER LIST'!$I:$I,$A550)</f>
        <v>0</v>
      </c>
      <c r="E550" s="156" t="str">
        <f t="shared" si="14"/>
        <v/>
      </c>
      <c r="F550" s="71"/>
      <c r="G550" s="71"/>
      <c r="H550" s="71"/>
      <c r="I550" s="71"/>
      <c r="J550" s="72"/>
    </row>
    <row r="551" spans="1:10" x14ac:dyDescent="0.25">
      <c r="A551" s="151"/>
      <c r="B551" s="152"/>
      <c r="C551" s="71"/>
      <c r="D551" s="155">
        <f>COUNTIFS('MASTER LIST'!$L:$L,$B551,'MASTER LIST'!$I:$I,$A551)</f>
        <v>0</v>
      </c>
      <c r="E551" s="156" t="str">
        <f t="shared" si="14"/>
        <v/>
      </c>
      <c r="F551" s="71"/>
      <c r="G551" s="71"/>
      <c r="H551" s="71"/>
      <c r="I551" s="71"/>
      <c r="J551" s="72"/>
    </row>
    <row r="552" spans="1:10" x14ac:dyDescent="0.25">
      <c r="A552" s="151"/>
      <c r="B552" s="152"/>
      <c r="C552" s="71"/>
      <c r="D552" s="155">
        <f>COUNTIFS('MASTER LIST'!$L:$L,$B552,'MASTER LIST'!$I:$I,$A552)</f>
        <v>0</v>
      </c>
      <c r="E552" s="156" t="str">
        <f t="shared" si="14"/>
        <v/>
      </c>
      <c r="F552" s="71"/>
      <c r="G552" s="71"/>
      <c r="H552" s="71"/>
      <c r="I552" s="71"/>
      <c r="J552" s="72"/>
    </row>
    <row r="553" spans="1:10" x14ac:dyDescent="0.25">
      <c r="A553" s="151"/>
      <c r="B553" s="152"/>
      <c r="C553" s="71"/>
      <c r="D553" s="155">
        <f>COUNTIFS('MASTER LIST'!$L:$L,$B553,'MASTER LIST'!$I:$I,$A553)</f>
        <v>0</v>
      </c>
      <c r="E553" s="156" t="str">
        <f t="shared" si="14"/>
        <v/>
      </c>
      <c r="F553" s="71"/>
      <c r="G553" s="71"/>
      <c r="H553" s="71"/>
      <c r="I553" s="71"/>
      <c r="J553" s="72"/>
    </row>
    <row r="554" spans="1:10" x14ac:dyDescent="0.25">
      <c r="A554" s="151"/>
      <c r="B554" s="152"/>
      <c r="C554" s="71"/>
      <c r="D554" s="155">
        <f>COUNTIFS('MASTER LIST'!$L:$L,$B554,'MASTER LIST'!$I:$I,$A554)</f>
        <v>0</v>
      </c>
      <c r="E554" s="156" t="str">
        <f t="shared" si="14"/>
        <v/>
      </c>
      <c r="F554" s="71"/>
      <c r="G554" s="71"/>
      <c r="H554" s="71"/>
      <c r="I554" s="71"/>
      <c r="J554" s="72"/>
    </row>
    <row r="555" spans="1:10" x14ac:dyDescent="0.25">
      <c r="A555" s="151"/>
      <c r="B555" s="152"/>
      <c r="C555" s="71"/>
      <c r="D555" s="155">
        <f>COUNTIFS('MASTER LIST'!$L:$L,$B555,'MASTER LIST'!$I:$I,$A555)</f>
        <v>0</v>
      </c>
      <c r="E555" s="156" t="str">
        <f t="shared" si="14"/>
        <v/>
      </c>
      <c r="F555" s="71"/>
      <c r="G555" s="71"/>
      <c r="H555" s="71"/>
      <c r="I555" s="71"/>
      <c r="J555" s="72"/>
    </row>
    <row r="556" spans="1:10" x14ac:dyDescent="0.25">
      <c r="A556" s="151"/>
      <c r="B556" s="152"/>
      <c r="C556" s="71"/>
      <c r="D556" s="155">
        <f>COUNTIFS('MASTER LIST'!$L:$L,$B556,'MASTER LIST'!$I:$I,$A556)</f>
        <v>0</v>
      </c>
      <c r="E556" s="156" t="str">
        <f t="shared" si="14"/>
        <v/>
      </c>
      <c r="F556" s="71"/>
      <c r="G556" s="71"/>
      <c r="H556" s="71"/>
      <c r="I556" s="71"/>
      <c r="J556" s="72"/>
    </row>
    <row r="557" spans="1:10" x14ac:dyDescent="0.25">
      <c r="A557" s="151"/>
      <c r="B557" s="152"/>
      <c r="C557" s="71"/>
      <c r="D557" s="155">
        <f>COUNTIFS('MASTER LIST'!$L:$L,$B557,'MASTER LIST'!$I:$I,$A557)</f>
        <v>0</v>
      </c>
      <c r="E557" s="156" t="str">
        <f t="shared" si="14"/>
        <v/>
      </c>
      <c r="F557" s="71"/>
      <c r="G557" s="71"/>
      <c r="H557" s="71"/>
      <c r="I557" s="71"/>
      <c r="J557" s="72"/>
    </row>
    <row r="558" spans="1:10" x14ac:dyDescent="0.25">
      <c r="A558" s="151"/>
      <c r="B558" s="152"/>
      <c r="C558" s="71"/>
      <c r="D558" s="155">
        <f>COUNTIFS('MASTER LIST'!$L:$L,$B558,'MASTER LIST'!$I:$I,$A558)</f>
        <v>0</v>
      </c>
      <c r="E558" s="156" t="str">
        <f t="shared" si="14"/>
        <v/>
      </c>
      <c r="F558" s="71"/>
      <c r="G558" s="71"/>
      <c r="H558" s="71"/>
      <c r="I558" s="71"/>
      <c r="J558" s="72"/>
    </row>
    <row r="559" spans="1:10" x14ac:dyDescent="0.25">
      <c r="A559" s="151"/>
      <c r="B559" s="152"/>
      <c r="C559" s="71"/>
      <c r="D559" s="155">
        <f>COUNTIFS('MASTER LIST'!$L:$L,$B559,'MASTER LIST'!$I:$I,$A559)</f>
        <v>0</v>
      </c>
      <c r="E559" s="156" t="str">
        <f t="shared" si="14"/>
        <v/>
      </c>
      <c r="F559" s="71"/>
      <c r="G559" s="71"/>
      <c r="H559" s="71"/>
      <c r="I559" s="71"/>
      <c r="J559" s="72"/>
    </row>
    <row r="560" spans="1:10" x14ac:dyDescent="0.25">
      <c r="A560" s="151"/>
      <c r="B560" s="152"/>
      <c r="C560" s="71"/>
      <c r="D560" s="155">
        <f>COUNTIFS('MASTER LIST'!$L:$L,$B560,'MASTER LIST'!$I:$I,$A560)</f>
        <v>0</v>
      </c>
      <c r="E560" s="156" t="str">
        <f t="shared" si="14"/>
        <v/>
      </c>
      <c r="F560" s="71"/>
      <c r="G560" s="71"/>
      <c r="H560" s="71"/>
      <c r="I560" s="71"/>
      <c r="J560" s="72"/>
    </row>
    <row r="561" spans="1:10" x14ac:dyDescent="0.25">
      <c r="A561" s="151"/>
      <c r="B561" s="152"/>
      <c r="C561" s="71"/>
      <c r="D561" s="155">
        <f>COUNTIFS('MASTER LIST'!$L:$L,$B561,'MASTER LIST'!$I:$I,$A561)</f>
        <v>0</v>
      </c>
      <c r="E561" s="156" t="str">
        <f t="shared" si="14"/>
        <v/>
      </c>
      <c r="F561" s="71"/>
      <c r="G561" s="71"/>
      <c r="H561" s="71"/>
      <c r="I561" s="71"/>
      <c r="J561" s="72"/>
    </row>
    <row r="562" spans="1:10" x14ac:dyDescent="0.25">
      <c r="A562" s="151"/>
      <c r="B562" s="152"/>
      <c r="C562" s="71"/>
      <c r="D562" s="155">
        <f>COUNTIFS('MASTER LIST'!$L:$L,$B562,'MASTER LIST'!$I:$I,$A562)</f>
        <v>0</v>
      </c>
      <c r="E562" s="156" t="str">
        <f t="shared" si="14"/>
        <v/>
      </c>
      <c r="F562" s="71"/>
      <c r="G562" s="71"/>
      <c r="H562" s="71"/>
      <c r="I562" s="71"/>
      <c r="J562" s="72"/>
    </row>
    <row r="563" spans="1:10" x14ac:dyDescent="0.25">
      <c r="A563" s="151"/>
      <c r="B563" s="152"/>
      <c r="C563" s="71"/>
      <c r="D563" s="155">
        <f>COUNTIFS('MASTER LIST'!$L:$L,$B563,'MASTER LIST'!$I:$I,$A563)</f>
        <v>0</v>
      </c>
      <c r="E563" s="156" t="str">
        <f t="shared" si="14"/>
        <v/>
      </c>
      <c r="F563" s="71"/>
      <c r="G563" s="71"/>
      <c r="H563" s="71"/>
      <c r="I563" s="71"/>
      <c r="J563" s="72"/>
    </row>
    <row r="564" spans="1:10" x14ac:dyDescent="0.25">
      <c r="A564" s="151"/>
      <c r="B564" s="152"/>
      <c r="C564" s="71"/>
      <c r="D564" s="155">
        <f>COUNTIFS('MASTER LIST'!$L:$L,$B564,'MASTER LIST'!$I:$I,$A564)</f>
        <v>0</v>
      </c>
      <c r="E564" s="156" t="str">
        <f t="shared" si="14"/>
        <v/>
      </c>
      <c r="F564" s="71"/>
      <c r="G564" s="71"/>
      <c r="H564" s="71"/>
      <c r="I564" s="71"/>
      <c r="J564" s="72"/>
    </row>
    <row r="565" spans="1:10" x14ac:dyDescent="0.25">
      <c r="A565" s="151"/>
      <c r="B565" s="152"/>
      <c r="C565" s="71"/>
      <c r="D565" s="155">
        <f>COUNTIFS('MASTER LIST'!$L:$L,$B565,'MASTER LIST'!$I:$I,$A565)</f>
        <v>0</v>
      </c>
      <c r="E565" s="156" t="str">
        <f t="shared" si="14"/>
        <v/>
      </c>
      <c r="F565" s="71"/>
      <c r="G565" s="71"/>
      <c r="H565" s="71"/>
      <c r="I565" s="71"/>
      <c r="J565" s="72"/>
    </row>
    <row r="566" spans="1:10" x14ac:dyDescent="0.25">
      <c r="A566" s="151"/>
      <c r="B566" s="152"/>
      <c r="C566" s="71"/>
      <c r="D566" s="155">
        <f>COUNTIFS('MASTER LIST'!$L:$L,$B566,'MASTER LIST'!$I:$I,$A566)</f>
        <v>0</v>
      </c>
      <c r="E566" s="156" t="str">
        <f t="shared" si="14"/>
        <v/>
      </c>
      <c r="F566" s="71"/>
      <c r="G566" s="71"/>
      <c r="H566" s="71"/>
      <c r="I566" s="71"/>
      <c r="J566" s="72"/>
    </row>
    <row r="567" spans="1:10" x14ac:dyDescent="0.25">
      <c r="A567" s="151"/>
      <c r="B567" s="152"/>
      <c r="C567" s="71"/>
      <c r="D567" s="155">
        <f>COUNTIFS('MASTER LIST'!$L:$L,$B567,'MASTER LIST'!$I:$I,$A567)</f>
        <v>0</v>
      </c>
      <c r="E567" s="156" t="str">
        <f t="shared" si="14"/>
        <v/>
      </c>
      <c r="F567" s="71"/>
      <c r="G567" s="71"/>
      <c r="H567" s="71"/>
      <c r="I567" s="71"/>
      <c r="J567" s="72"/>
    </row>
    <row r="568" spans="1:10" x14ac:dyDescent="0.25">
      <c r="A568" s="151"/>
      <c r="B568" s="152"/>
      <c r="C568" s="71"/>
      <c r="D568" s="155">
        <f>COUNTIFS('MASTER LIST'!$L:$L,$B568,'MASTER LIST'!$I:$I,$A568)</f>
        <v>0</v>
      </c>
      <c r="E568" s="156" t="str">
        <f t="shared" si="14"/>
        <v/>
      </c>
      <c r="F568" s="71"/>
      <c r="G568" s="71"/>
      <c r="H568" s="71"/>
      <c r="I568" s="71"/>
      <c r="J568" s="72"/>
    </row>
    <row r="569" spans="1:10" x14ac:dyDescent="0.25">
      <c r="A569" s="151"/>
      <c r="B569" s="152"/>
      <c r="C569" s="71"/>
      <c r="D569" s="155">
        <f>COUNTIFS('MASTER LIST'!$L:$L,$B569,'MASTER LIST'!$I:$I,$A569)</f>
        <v>0</v>
      </c>
      <c r="E569" s="156" t="str">
        <f t="shared" si="14"/>
        <v/>
      </c>
      <c r="F569" s="71"/>
      <c r="G569" s="71"/>
      <c r="H569" s="71"/>
      <c r="I569" s="71"/>
      <c r="J569" s="72"/>
    </row>
    <row r="570" spans="1:10" x14ac:dyDescent="0.25">
      <c r="A570" s="151"/>
      <c r="B570" s="152"/>
      <c r="C570" s="71"/>
      <c r="D570" s="155">
        <f>COUNTIFS('MASTER LIST'!$L:$L,$B570,'MASTER LIST'!$I:$I,$A570)</f>
        <v>0</v>
      </c>
      <c r="E570" s="156" t="str">
        <f t="shared" si="14"/>
        <v/>
      </c>
      <c r="F570" s="71"/>
      <c r="G570" s="71"/>
      <c r="H570" s="71"/>
      <c r="I570" s="71"/>
      <c r="J570" s="72"/>
    </row>
    <row r="571" spans="1:10" x14ac:dyDescent="0.25">
      <c r="A571" s="151"/>
      <c r="B571" s="152"/>
      <c r="C571" s="71"/>
      <c r="D571" s="155">
        <f>COUNTIFS('MASTER LIST'!$L:$L,$B571,'MASTER LIST'!$I:$I,$A571)</f>
        <v>0</v>
      </c>
      <c r="E571" s="156" t="str">
        <f t="shared" si="14"/>
        <v/>
      </c>
      <c r="F571" s="71"/>
      <c r="G571" s="71"/>
      <c r="H571" s="71"/>
      <c r="I571" s="71"/>
      <c r="J571" s="72"/>
    </row>
    <row r="572" spans="1:10" x14ac:dyDescent="0.25">
      <c r="A572" s="151"/>
      <c r="B572" s="152"/>
      <c r="C572" s="71"/>
      <c r="D572" s="155">
        <f>COUNTIFS('MASTER LIST'!$L:$L,$B572,'MASTER LIST'!$I:$I,$A572)</f>
        <v>0</v>
      </c>
      <c r="E572" s="156" t="str">
        <f t="shared" si="14"/>
        <v/>
      </c>
      <c r="F572" s="71"/>
      <c r="G572" s="71"/>
      <c r="H572" s="71"/>
      <c r="I572" s="71"/>
      <c r="J572" s="72"/>
    </row>
    <row r="573" spans="1:10" x14ac:dyDescent="0.25">
      <c r="A573" s="151"/>
      <c r="B573" s="152"/>
      <c r="C573" s="71"/>
      <c r="D573" s="155">
        <f>COUNTIFS('MASTER LIST'!$L:$L,$B573,'MASTER LIST'!$I:$I,$A573)</f>
        <v>0</v>
      </c>
      <c r="E573" s="156" t="str">
        <f t="shared" si="14"/>
        <v/>
      </c>
      <c r="F573" s="71"/>
      <c r="G573" s="71"/>
      <c r="H573" s="71"/>
      <c r="I573" s="71"/>
      <c r="J573" s="72"/>
    </row>
    <row r="574" spans="1:10" x14ac:dyDescent="0.25">
      <c r="A574" s="151"/>
      <c r="B574" s="152"/>
      <c r="C574" s="71"/>
      <c r="D574" s="155">
        <f>COUNTIFS('MASTER LIST'!$L:$L,$B574,'MASTER LIST'!$I:$I,$A574)</f>
        <v>0</v>
      </c>
      <c r="E574" s="156" t="str">
        <f t="shared" si="14"/>
        <v/>
      </c>
      <c r="F574" s="71"/>
      <c r="G574" s="71"/>
      <c r="H574" s="71"/>
      <c r="I574" s="71"/>
      <c r="J574" s="72"/>
    </row>
    <row r="575" spans="1:10" x14ac:dyDescent="0.25">
      <c r="A575" s="151"/>
      <c r="B575" s="152"/>
      <c r="C575" s="71"/>
      <c r="D575" s="155">
        <f>COUNTIFS('MASTER LIST'!$L:$L,$B575,'MASTER LIST'!$I:$I,$A575)</f>
        <v>0</v>
      </c>
      <c r="E575" s="156" t="str">
        <f t="shared" si="14"/>
        <v/>
      </c>
      <c r="F575" s="71"/>
      <c r="G575" s="71"/>
      <c r="H575" s="71"/>
      <c r="I575" s="71"/>
      <c r="J575" s="72"/>
    </row>
    <row r="576" spans="1:10" x14ac:dyDescent="0.25">
      <c r="A576" s="151"/>
      <c r="B576" s="152"/>
      <c r="C576" s="71"/>
      <c r="D576" s="155">
        <f>COUNTIFS('MASTER LIST'!$L:$L,$B576,'MASTER LIST'!$I:$I,$A576)</f>
        <v>0</v>
      </c>
      <c r="E576" s="156" t="str">
        <f t="shared" si="14"/>
        <v/>
      </c>
      <c r="F576" s="71"/>
      <c r="G576" s="71"/>
      <c r="H576" s="71"/>
      <c r="I576" s="71"/>
      <c r="J576" s="72"/>
    </row>
    <row r="577" spans="1:10" x14ac:dyDescent="0.25">
      <c r="A577" s="151"/>
      <c r="B577" s="152"/>
      <c r="C577" s="71"/>
      <c r="D577" s="155">
        <f>COUNTIFS('MASTER LIST'!$L:$L,$B577,'MASTER LIST'!$I:$I,$A577)</f>
        <v>0</v>
      </c>
      <c r="E577" s="156" t="str">
        <f t="shared" si="14"/>
        <v/>
      </c>
      <c r="F577" s="71"/>
      <c r="G577" s="71"/>
      <c r="H577" s="71"/>
      <c r="I577" s="71"/>
      <c r="J577" s="72"/>
    </row>
    <row r="578" spans="1:10" x14ac:dyDescent="0.25">
      <c r="A578" s="151"/>
      <c r="B578" s="152"/>
      <c r="C578" s="71"/>
      <c r="D578" s="155">
        <f>COUNTIFS('MASTER LIST'!$L:$L,$B578,'MASTER LIST'!$I:$I,$A578)</f>
        <v>0</v>
      </c>
      <c r="E578" s="156" t="str">
        <f t="shared" si="14"/>
        <v/>
      </c>
      <c r="F578" s="71"/>
      <c r="G578" s="71"/>
      <c r="H578" s="71"/>
      <c r="I578" s="71"/>
      <c r="J578" s="72"/>
    </row>
    <row r="579" spans="1:10" x14ac:dyDescent="0.25">
      <c r="A579" s="151"/>
      <c r="B579" s="152"/>
      <c r="C579" s="71"/>
      <c r="D579" s="155">
        <f>COUNTIFS('MASTER LIST'!$L:$L,$B579,'MASTER LIST'!$I:$I,$A579)</f>
        <v>0</v>
      </c>
      <c r="E579" s="156" t="str">
        <f t="shared" si="14"/>
        <v/>
      </c>
      <c r="F579" s="71"/>
      <c r="G579" s="71"/>
      <c r="H579" s="71"/>
      <c r="I579" s="71"/>
      <c r="J579" s="72"/>
    </row>
    <row r="580" spans="1:10" x14ac:dyDescent="0.25">
      <c r="A580" s="151"/>
      <c r="B580" s="152"/>
      <c r="C580" s="71"/>
      <c r="D580" s="155">
        <f>COUNTIFS('MASTER LIST'!$L:$L,$B580,'MASTER LIST'!$I:$I,$A580)</f>
        <v>0</v>
      </c>
      <c r="E580" s="156" t="str">
        <f t="shared" si="14"/>
        <v/>
      </c>
      <c r="F580" s="71"/>
      <c r="G580" s="71"/>
      <c r="H580" s="71"/>
      <c r="I580" s="71"/>
      <c r="J580" s="72"/>
    </row>
    <row r="581" spans="1:10" x14ac:dyDescent="0.25">
      <c r="A581" s="151"/>
      <c r="B581" s="152"/>
      <c r="C581" s="71"/>
      <c r="D581" s="155">
        <f>COUNTIFS('MASTER LIST'!$L:$L,$B581,'MASTER LIST'!$I:$I,$A581)</f>
        <v>0</v>
      </c>
      <c r="E581" s="156" t="str">
        <f t="shared" si="14"/>
        <v/>
      </c>
      <c r="F581" s="71"/>
      <c r="G581" s="71"/>
      <c r="H581" s="71"/>
      <c r="I581" s="71"/>
      <c r="J581" s="72"/>
    </row>
    <row r="582" spans="1:10" x14ac:dyDescent="0.25">
      <c r="A582" s="151"/>
      <c r="B582" s="152"/>
      <c r="C582" s="71"/>
      <c r="D582" s="155">
        <f>COUNTIFS('MASTER LIST'!$L:$L,$B582,'MASTER LIST'!$I:$I,$A582)</f>
        <v>0</v>
      </c>
      <c r="E582" s="156" t="str">
        <f t="shared" si="14"/>
        <v/>
      </c>
      <c r="F582" s="71"/>
      <c r="G582" s="71"/>
      <c r="H582" s="71"/>
      <c r="I582" s="71"/>
      <c r="J582" s="72"/>
    </row>
    <row r="583" spans="1:10" x14ac:dyDescent="0.25">
      <c r="A583" s="151"/>
      <c r="B583" s="152"/>
      <c r="C583" s="71"/>
      <c r="D583" s="155">
        <f>COUNTIFS('MASTER LIST'!$L:$L,$B583,'MASTER LIST'!$I:$I,$A583)</f>
        <v>0</v>
      </c>
      <c r="E583" s="156" t="str">
        <f t="shared" si="14"/>
        <v/>
      </c>
      <c r="F583" s="71"/>
      <c r="G583" s="71"/>
      <c r="H583" s="71"/>
      <c r="I583" s="71"/>
      <c r="J583" s="72"/>
    </row>
    <row r="584" spans="1:10" x14ac:dyDescent="0.25">
      <c r="A584" s="151"/>
      <c r="B584" s="152"/>
      <c r="C584" s="71"/>
      <c r="D584" s="155">
        <f>COUNTIFS('MASTER LIST'!$L:$L,$B584,'MASTER LIST'!$I:$I,$A584)</f>
        <v>0</v>
      </c>
      <c r="E584" s="156" t="str">
        <f t="shared" si="14"/>
        <v/>
      </c>
      <c r="F584" s="71"/>
      <c r="G584" s="71"/>
      <c r="H584" s="71"/>
      <c r="I584" s="71"/>
      <c r="J584" s="72"/>
    </row>
    <row r="585" spans="1:10" x14ac:dyDescent="0.25">
      <c r="A585" s="151"/>
      <c r="B585" s="152"/>
      <c r="C585" s="71"/>
      <c r="D585" s="155">
        <f>COUNTIFS('MASTER LIST'!$L:$L,$B585,'MASTER LIST'!$I:$I,$A585)</f>
        <v>0</v>
      </c>
      <c r="E585" s="156" t="str">
        <f t="shared" si="14"/>
        <v/>
      </c>
      <c r="F585" s="71"/>
      <c r="G585" s="71"/>
      <c r="H585" s="71"/>
      <c r="I585" s="71"/>
      <c r="J585" s="72"/>
    </row>
    <row r="586" spans="1:10" x14ac:dyDescent="0.25">
      <c r="A586" s="151"/>
      <c r="B586" s="152"/>
      <c r="C586" s="71"/>
      <c r="D586" s="155">
        <f>COUNTIFS('MASTER LIST'!$L:$L,$B586,'MASTER LIST'!$I:$I,$A586)</f>
        <v>0</v>
      </c>
      <c r="E586" s="156" t="str">
        <f t="shared" si="14"/>
        <v/>
      </c>
      <c r="F586" s="71"/>
      <c r="G586" s="71"/>
      <c r="H586" s="71"/>
      <c r="I586" s="71"/>
      <c r="J586" s="72"/>
    </row>
    <row r="587" spans="1:10" x14ac:dyDescent="0.25">
      <c r="A587" s="151"/>
      <c r="B587" s="152"/>
      <c r="C587" s="71"/>
      <c r="D587" s="155">
        <f>COUNTIFS('MASTER LIST'!$L:$L,$B587,'MASTER LIST'!$I:$I,$A587)</f>
        <v>0</v>
      </c>
      <c r="E587" s="156" t="str">
        <f t="shared" si="14"/>
        <v/>
      </c>
      <c r="F587" s="71"/>
      <c r="G587" s="71"/>
      <c r="H587" s="71"/>
      <c r="I587" s="71"/>
      <c r="J587" s="72"/>
    </row>
    <row r="588" spans="1:10" x14ac:dyDescent="0.25">
      <c r="A588" s="151"/>
      <c r="B588" s="152"/>
      <c r="C588" s="71"/>
      <c r="D588" s="155">
        <f>COUNTIFS('MASTER LIST'!$L:$L,$B588,'MASTER LIST'!$I:$I,$A588)</f>
        <v>0</v>
      </c>
      <c r="E588" s="156" t="str">
        <f t="shared" si="14"/>
        <v/>
      </c>
      <c r="F588" s="71"/>
      <c r="G588" s="71"/>
      <c r="H588" s="71"/>
      <c r="I588" s="71"/>
      <c r="J588" s="72"/>
    </row>
    <row r="589" spans="1:10" x14ac:dyDescent="0.25">
      <c r="A589" s="151"/>
      <c r="B589" s="152"/>
      <c r="C589" s="71"/>
      <c r="D589" s="155">
        <f>COUNTIFS('MASTER LIST'!$L:$L,$B589,'MASTER LIST'!$I:$I,$A589)</f>
        <v>0</v>
      </c>
      <c r="E589" s="156" t="str">
        <f t="shared" si="14"/>
        <v/>
      </c>
      <c r="F589" s="71"/>
      <c r="G589" s="71"/>
      <c r="H589" s="71"/>
      <c r="I589" s="71"/>
      <c r="J589" s="72"/>
    </row>
    <row r="590" spans="1:10" x14ac:dyDescent="0.25">
      <c r="A590" s="151"/>
      <c r="B590" s="152"/>
      <c r="C590" s="71"/>
      <c r="D590" s="155">
        <f>COUNTIFS('MASTER LIST'!$L:$L,$B590,'MASTER LIST'!$I:$I,$A590)</f>
        <v>0</v>
      </c>
      <c r="E590" s="156" t="str">
        <f t="shared" si="14"/>
        <v/>
      </c>
      <c r="F590" s="71"/>
      <c r="G590" s="71"/>
      <c r="H590" s="71"/>
      <c r="I590" s="71"/>
      <c r="J590" s="72"/>
    </row>
    <row r="591" spans="1:10" x14ac:dyDescent="0.25">
      <c r="A591" s="151"/>
      <c r="B591" s="152"/>
      <c r="C591" s="71"/>
      <c r="D591" s="155">
        <f>COUNTIFS('MASTER LIST'!$L:$L,$B591,'MASTER LIST'!$I:$I,$A591)</f>
        <v>0</v>
      </c>
      <c r="E591" s="156" t="str">
        <f t="shared" si="14"/>
        <v/>
      </c>
      <c r="F591" s="71"/>
      <c r="G591" s="71"/>
      <c r="H591" s="71"/>
      <c r="I591" s="71"/>
      <c r="J591" s="72"/>
    </row>
    <row r="592" spans="1:10" x14ac:dyDescent="0.25">
      <c r="A592" s="151"/>
      <c r="B592" s="152"/>
      <c r="C592" s="71"/>
      <c r="D592" s="155">
        <f>COUNTIFS('MASTER LIST'!$L:$L,$B592,'MASTER LIST'!$I:$I,$A592)</f>
        <v>0</v>
      </c>
      <c r="E592" s="156" t="str">
        <f t="shared" si="14"/>
        <v/>
      </c>
      <c r="F592" s="71"/>
      <c r="G592" s="71"/>
      <c r="H592" s="71"/>
      <c r="I592" s="71"/>
      <c r="J592" s="72"/>
    </row>
    <row r="593" spans="1:10" x14ac:dyDescent="0.25">
      <c r="A593" s="151"/>
      <c r="B593" s="152"/>
      <c r="C593" s="71"/>
      <c r="D593" s="155">
        <f>COUNTIFS('MASTER LIST'!$L:$L,$B593,'MASTER LIST'!$I:$I,$A593)</f>
        <v>0</v>
      </c>
      <c r="E593" s="156" t="str">
        <f t="shared" si="14"/>
        <v/>
      </c>
      <c r="F593" s="71"/>
      <c r="G593" s="71"/>
      <c r="H593" s="71"/>
      <c r="I593" s="71"/>
      <c r="J593" s="72"/>
    </row>
    <row r="594" spans="1:10" x14ac:dyDescent="0.25">
      <c r="A594" s="151"/>
      <c r="B594" s="152"/>
      <c r="C594" s="71"/>
      <c r="D594" s="155">
        <f>COUNTIFS('MASTER LIST'!$L:$L,$B594,'MASTER LIST'!$I:$I,$A594)</f>
        <v>0</v>
      </c>
      <c r="E594" s="156" t="str">
        <f t="shared" si="14"/>
        <v/>
      </c>
      <c r="F594" s="71"/>
      <c r="G594" s="71"/>
      <c r="H594" s="71"/>
      <c r="I594" s="71"/>
      <c r="J594" s="72"/>
    </row>
    <row r="595" spans="1:10" x14ac:dyDescent="0.25">
      <c r="A595" s="151"/>
      <c r="B595" s="152"/>
      <c r="C595" s="71"/>
      <c r="D595" s="155">
        <f>COUNTIFS('MASTER LIST'!$L:$L,$B595,'MASTER LIST'!$I:$I,$A595)</f>
        <v>0</v>
      </c>
      <c r="E595" s="156" t="str">
        <f t="shared" ref="E595:E650" si="15">IFERROR($D595/$C595,"")</f>
        <v/>
      </c>
      <c r="F595" s="71"/>
      <c r="G595" s="71"/>
      <c r="H595" s="71"/>
      <c r="I595" s="71"/>
      <c r="J595" s="72"/>
    </row>
    <row r="596" spans="1:10" x14ac:dyDescent="0.25">
      <c r="A596" s="151"/>
      <c r="B596" s="152"/>
      <c r="C596" s="71"/>
      <c r="D596" s="155">
        <f>COUNTIFS('MASTER LIST'!$L:$L,$B596,'MASTER LIST'!$I:$I,$A596)</f>
        <v>0</v>
      </c>
      <c r="E596" s="156" t="str">
        <f t="shared" si="15"/>
        <v/>
      </c>
      <c r="F596" s="71"/>
      <c r="G596" s="71"/>
      <c r="H596" s="71"/>
      <c r="I596" s="71"/>
      <c r="J596" s="72"/>
    </row>
    <row r="597" spans="1:10" x14ac:dyDescent="0.25">
      <c r="A597" s="151"/>
      <c r="B597" s="152"/>
      <c r="C597" s="71"/>
      <c r="D597" s="155">
        <f>COUNTIFS('MASTER LIST'!$L:$L,$B597,'MASTER LIST'!$I:$I,$A597)</f>
        <v>0</v>
      </c>
      <c r="E597" s="156" t="str">
        <f t="shared" si="15"/>
        <v/>
      </c>
      <c r="F597" s="71"/>
      <c r="G597" s="71"/>
      <c r="H597" s="71"/>
      <c r="I597" s="71"/>
      <c r="J597" s="72"/>
    </row>
    <row r="598" spans="1:10" x14ac:dyDescent="0.25">
      <c r="A598" s="151"/>
      <c r="B598" s="152"/>
      <c r="C598" s="71"/>
      <c r="D598" s="155">
        <f>COUNTIFS('MASTER LIST'!$L:$L,$B598,'MASTER LIST'!$I:$I,$A598)</f>
        <v>0</v>
      </c>
      <c r="E598" s="156" t="str">
        <f t="shared" si="15"/>
        <v/>
      </c>
      <c r="F598" s="71"/>
      <c r="G598" s="71"/>
      <c r="H598" s="71"/>
      <c r="I598" s="71"/>
      <c r="J598" s="72"/>
    </row>
    <row r="599" spans="1:10" x14ac:dyDescent="0.25">
      <c r="A599" s="151"/>
      <c r="B599" s="152"/>
      <c r="C599" s="71"/>
      <c r="D599" s="155">
        <f>COUNTIFS('MASTER LIST'!$L:$L,$B599,'MASTER LIST'!$I:$I,$A599)</f>
        <v>0</v>
      </c>
      <c r="E599" s="156" t="str">
        <f t="shared" si="15"/>
        <v/>
      </c>
      <c r="F599" s="71"/>
      <c r="G599" s="71"/>
      <c r="H599" s="71"/>
      <c r="I599" s="71"/>
      <c r="J599" s="72"/>
    </row>
    <row r="600" spans="1:10" x14ac:dyDescent="0.25">
      <c r="A600" s="151"/>
      <c r="B600" s="152"/>
      <c r="C600" s="71"/>
      <c r="D600" s="155">
        <f>COUNTIFS('MASTER LIST'!$L:$L,$B600,'MASTER LIST'!$I:$I,$A600)</f>
        <v>0</v>
      </c>
      <c r="E600" s="156" t="str">
        <f t="shared" si="15"/>
        <v/>
      </c>
      <c r="F600" s="71"/>
      <c r="G600" s="71"/>
      <c r="H600" s="71"/>
      <c r="I600" s="71"/>
      <c r="J600" s="72"/>
    </row>
    <row r="601" spans="1:10" x14ac:dyDescent="0.25">
      <c r="A601" s="151"/>
      <c r="B601" s="152"/>
      <c r="C601" s="71"/>
      <c r="D601" s="155">
        <f>COUNTIFS('MASTER LIST'!$L:$L,$B601,'MASTER LIST'!$I:$I,$A601)</f>
        <v>0</v>
      </c>
      <c r="E601" s="156" t="str">
        <f t="shared" si="15"/>
        <v/>
      </c>
      <c r="F601" s="71"/>
      <c r="G601" s="71"/>
      <c r="H601" s="71"/>
      <c r="I601" s="71"/>
      <c r="J601" s="72"/>
    </row>
    <row r="602" spans="1:10" x14ac:dyDescent="0.25">
      <c r="A602" s="151"/>
      <c r="B602" s="152"/>
      <c r="C602" s="71"/>
      <c r="D602" s="155">
        <f>COUNTIFS('MASTER LIST'!$L:$L,$B602,'MASTER LIST'!$I:$I,$A602)</f>
        <v>0</v>
      </c>
      <c r="E602" s="156" t="str">
        <f t="shared" si="15"/>
        <v/>
      </c>
      <c r="F602" s="71"/>
      <c r="G602" s="71"/>
      <c r="H602" s="71"/>
      <c r="I602" s="71"/>
      <c r="J602" s="72"/>
    </row>
    <row r="603" spans="1:10" x14ac:dyDescent="0.25">
      <c r="A603" s="151"/>
      <c r="B603" s="152"/>
      <c r="C603" s="71"/>
      <c r="D603" s="155">
        <f>COUNTIFS('MASTER LIST'!$L:$L,$B603,'MASTER LIST'!$I:$I,$A603)</f>
        <v>0</v>
      </c>
      <c r="E603" s="156" t="str">
        <f t="shared" si="15"/>
        <v/>
      </c>
      <c r="F603" s="71"/>
      <c r="G603" s="71"/>
      <c r="H603" s="71"/>
      <c r="I603" s="71"/>
      <c r="J603" s="72"/>
    </row>
    <row r="604" spans="1:10" x14ac:dyDescent="0.25">
      <c r="A604" s="151"/>
      <c r="B604" s="152"/>
      <c r="C604" s="71"/>
      <c r="D604" s="155">
        <f>COUNTIFS('MASTER LIST'!$L:$L,$B604,'MASTER LIST'!$I:$I,$A604)</f>
        <v>0</v>
      </c>
      <c r="E604" s="156" t="str">
        <f t="shared" si="15"/>
        <v/>
      </c>
      <c r="F604" s="71"/>
      <c r="G604" s="71"/>
      <c r="H604" s="71"/>
      <c r="I604" s="71"/>
      <c r="J604" s="72"/>
    </row>
    <row r="605" spans="1:10" x14ac:dyDescent="0.25">
      <c r="A605" s="151"/>
      <c r="B605" s="152"/>
      <c r="C605" s="71"/>
      <c r="D605" s="155">
        <f>COUNTIFS('MASTER LIST'!$L:$L,$B605,'MASTER LIST'!$I:$I,$A605)</f>
        <v>0</v>
      </c>
      <c r="E605" s="156" t="str">
        <f t="shared" si="15"/>
        <v/>
      </c>
      <c r="F605" s="71"/>
      <c r="G605" s="71"/>
      <c r="H605" s="71"/>
      <c r="I605" s="71"/>
      <c r="J605" s="72"/>
    </row>
    <row r="606" spans="1:10" x14ac:dyDescent="0.25">
      <c r="A606" s="151"/>
      <c r="B606" s="152"/>
      <c r="C606" s="71"/>
      <c r="D606" s="155">
        <f>COUNTIFS('MASTER LIST'!$L:$L,$B606,'MASTER LIST'!$I:$I,$A606)</f>
        <v>0</v>
      </c>
      <c r="E606" s="156" t="str">
        <f t="shared" si="15"/>
        <v/>
      </c>
      <c r="F606" s="71"/>
      <c r="G606" s="71"/>
      <c r="H606" s="71"/>
      <c r="I606" s="71"/>
      <c r="J606" s="72"/>
    </row>
    <row r="607" spans="1:10" x14ac:dyDescent="0.25">
      <c r="A607" s="151"/>
      <c r="B607" s="152"/>
      <c r="C607" s="71"/>
      <c r="D607" s="155">
        <f>COUNTIFS('MASTER LIST'!$L:$L,$B607,'MASTER LIST'!$I:$I,$A607)</f>
        <v>0</v>
      </c>
      <c r="E607" s="156" t="str">
        <f t="shared" si="15"/>
        <v/>
      </c>
      <c r="F607" s="71"/>
      <c r="G607" s="71"/>
      <c r="H607" s="71"/>
      <c r="I607" s="71"/>
      <c r="J607" s="72"/>
    </row>
    <row r="608" spans="1:10" x14ac:dyDescent="0.25">
      <c r="A608" s="151"/>
      <c r="B608" s="152"/>
      <c r="C608" s="71"/>
      <c r="D608" s="155">
        <f>COUNTIFS('MASTER LIST'!$L:$L,$B608,'MASTER LIST'!$I:$I,$A608)</f>
        <v>0</v>
      </c>
      <c r="E608" s="156" t="str">
        <f t="shared" si="15"/>
        <v/>
      </c>
      <c r="F608" s="71"/>
      <c r="G608" s="71"/>
      <c r="H608" s="71"/>
      <c r="I608" s="71"/>
      <c r="J608" s="72"/>
    </row>
    <row r="609" spans="1:10" x14ac:dyDescent="0.25">
      <c r="A609" s="151"/>
      <c r="B609" s="152"/>
      <c r="C609" s="71"/>
      <c r="D609" s="155">
        <f>COUNTIFS('MASTER LIST'!$L:$L,$B609,'MASTER LIST'!$I:$I,$A609)</f>
        <v>0</v>
      </c>
      <c r="E609" s="156" t="str">
        <f t="shared" si="15"/>
        <v/>
      </c>
      <c r="F609" s="71"/>
      <c r="G609" s="71"/>
      <c r="H609" s="71"/>
      <c r="I609" s="71"/>
      <c r="J609" s="72"/>
    </row>
    <row r="610" spans="1:10" x14ac:dyDescent="0.25">
      <c r="A610" s="151"/>
      <c r="B610" s="152"/>
      <c r="C610" s="71"/>
      <c r="D610" s="155">
        <f>COUNTIFS('MASTER LIST'!$L:$L,$B610,'MASTER LIST'!$I:$I,$A610)</f>
        <v>0</v>
      </c>
      <c r="E610" s="156" t="str">
        <f t="shared" si="15"/>
        <v/>
      </c>
      <c r="F610" s="71"/>
      <c r="G610" s="71"/>
      <c r="H610" s="71"/>
      <c r="I610" s="71"/>
      <c r="J610" s="72"/>
    </row>
    <row r="611" spans="1:10" x14ac:dyDescent="0.25">
      <c r="A611" s="151"/>
      <c r="B611" s="152"/>
      <c r="C611" s="71"/>
      <c r="D611" s="155">
        <f>COUNTIFS('MASTER LIST'!$L:$L,$B611,'MASTER LIST'!$I:$I,$A611)</f>
        <v>0</v>
      </c>
      <c r="E611" s="156" t="str">
        <f t="shared" si="15"/>
        <v/>
      </c>
      <c r="F611" s="71"/>
      <c r="G611" s="71"/>
      <c r="H611" s="71"/>
      <c r="I611" s="71"/>
      <c r="J611" s="72"/>
    </row>
    <row r="612" spans="1:10" x14ac:dyDescent="0.25">
      <c r="A612" s="151"/>
      <c r="B612" s="152"/>
      <c r="C612" s="71"/>
      <c r="D612" s="155">
        <f>COUNTIFS('MASTER LIST'!$L:$L,$B612,'MASTER LIST'!$I:$I,$A612)</f>
        <v>0</v>
      </c>
      <c r="E612" s="156" t="str">
        <f t="shared" si="15"/>
        <v/>
      </c>
      <c r="F612" s="71"/>
      <c r="G612" s="71"/>
      <c r="H612" s="71"/>
      <c r="I612" s="71"/>
      <c r="J612" s="72"/>
    </row>
    <row r="613" spans="1:10" x14ac:dyDescent="0.25">
      <c r="A613" s="151"/>
      <c r="B613" s="152"/>
      <c r="C613" s="71"/>
      <c r="D613" s="155">
        <f>COUNTIFS('MASTER LIST'!$L:$L,$B613,'MASTER LIST'!$I:$I,$A613)</f>
        <v>0</v>
      </c>
      <c r="E613" s="156" t="str">
        <f t="shared" si="15"/>
        <v/>
      </c>
      <c r="F613" s="71"/>
      <c r="G613" s="71"/>
      <c r="H613" s="71"/>
      <c r="I613" s="71"/>
      <c r="J613" s="72"/>
    </row>
    <row r="614" spans="1:10" x14ac:dyDescent="0.25">
      <c r="A614" s="151"/>
      <c r="B614" s="152"/>
      <c r="C614" s="71"/>
      <c r="D614" s="155">
        <f>COUNTIFS('MASTER LIST'!$L:$L,$B614,'MASTER LIST'!$I:$I,$A614)</f>
        <v>0</v>
      </c>
      <c r="E614" s="156" t="str">
        <f t="shared" si="15"/>
        <v/>
      </c>
      <c r="F614" s="71"/>
      <c r="G614" s="71"/>
      <c r="H614" s="71"/>
      <c r="I614" s="71"/>
      <c r="J614" s="72"/>
    </row>
    <row r="615" spans="1:10" x14ac:dyDescent="0.25">
      <c r="A615" s="151"/>
      <c r="B615" s="152"/>
      <c r="C615" s="71"/>
      <c r="D615" s="155">
        <f>COUNTIFS('MASTER LIST'!$L:$L,$B615,'MASTER LIST'!$I:$I,$A615)</f>
        <v>0</v>
      </c>
      <c r="E615" s="156" t="str">
        <f t="shared" si="15"/>
        <v/>
      </c>
      <c r="F615" s="71"/>
      <c r="G615" s="71"/>
      <c r="H615" s="71"/>
      <c r="I615" s="71"/>
      <c r="J615" s="72"/>
    </row>
    <row r="616" spans="1:10" x14ac:dyDescent="0.25">
      <c r="A616" s="151"/>
      <c r="B616" s="152"/>
      <c r="C616" s="71"/>
      <c r="D616" s="155">
        <f>COUNTIFS('MASTER LIST'!$L:$L,$B616,'MASTER LIST'!$I:$I,$A616)</f>
        <v>0</v>
      </c>
      <c r="E616" s="156" t="str">
        <f t="shared" si="15"/>
        <v/>
      </c>
      <c r="F616" s="71"/>
      <c r="G616" s="71"/>
      <c r="H616" s="71"/>
      <c r="I616" s="71"/>
      <c r="J616" s="72"/>
    </row>
    <row r="617" spans="1:10" x14ac:dyDescent="0.25">
      <c r="A617" s="151"/>
      <c r="B617" s="152"/>
      <c r="C617" s="71"/>
      <c r="D617" s="155">
        <f>COUNTIFS('MASTER LIST'!$L:$L,$B617,'MASTER LIST'!$I:$I,$A617)</f>
        <v>0</v>
      </c>
      <c r="E617" s="156" t="str">
        <f t="shared" si="15"/>
        <v/>
      </c>
      <c r="F617" s="71"/>
      <c r="G617" s="71"/>
      <c r="H617" s="71"/>
      <c r="I617" s="71"/>
      <c r="J617" s="72"/>
    </row>
    <row r="618" spans="1:10" x14ac:dyDescent="0.25">
      <c r="A618" s="151"/>
      <c r="B618" s="152"/>
      <c r="C618" s="71"/>
      <c r="D618" s="155">
        <f>COUNTIFS('MASTER LIST'!$L:$L,$B618,'MASTER LIST'!$I:$I,$A618)</f>
        <v>0</v>
      </c>
      <c r="E618" s="156" t="str">
        <f t="shared" si="15"/>
        <v/>
      </c>
      <c r="F618" s="71"/>
      <c r="G618" s="71"/>
      <c r="H618" s="71"/>
      <c r="I618" s="71"/>
      <c r="J618" s="72"/>
    </row>
    <row r="619" spans="1:10" x14ac:dyDescent="0.25">
      <c r="A619" s="151"/>
      <c r="B619" s="152"/>
      <c r="C619" s="71"/>
      <c r="D619" s="155">
        <f>COUNTIFS('MASTER LIST'!$L:$L,$B619,'MASTER LIST'!$I:$I,$A619)</f>
        <v>0</v>
      </c>
      <c r="E619" s="156" t="str">
        <f t="shared" si="15"/>
        <v/>
      </c>
      <c r="F619" s="71"/>
      <c r="G619" s="71"/>
      <c r="H619" s="71"/>
      <c r="I619" s="71"/>
      <c r="J619" s="72"/>
    </row>
    <row r="620" spans="1:10" x14ac:dyDescent="0.25">
      <c r="A620" s="151"/>
      <c r="B620" s="152"/>
      <c r="C620" s="71"/>
      <c r="D620" s="155">
        <f>COUNTIFS('MASTER LIST'!$L:$L,$B620,'MASTER LIST'!$I:$I,$A620)</f>
        <v>0</v>
      </c>
      <c r="E620" s="156" t="str">
        <f t="shared" si="15"/>
        <v/>
      </c>
      <c r="F620" s="71"/>
      <c r="G620" s="71"/>
      <c r="H620" s="71"/>
      <c r="I620" s="71"/>
      <c r="J620" s="72"/>
    </row>
    <row r="621" spans="1:10" x14ac:dyDescent="0.25">
      <c r="A621" s="151"/>
      <c r="B621" s="152"/>
      <c r="C621" s="71"/>
      <c r="D621" s="155">
        <f>COUNTIFS('MASTER LIST'!$L:$L,$B621,'MASTER LIST'!$I:$I,$A621)</f>
        <v>0</v>
      </c>
      <c r="E621" s="156" t="str">
        <f t="shared" si="15"/>
        <v/>
      </c>
      <c r="F621" s="71"/>
      <c r="G621" s="71"/>
      <c r="H621" s="71"/>
      <c r="I621" s="71"/>
      <c r="J621" s="72"/>
    </row>
    <row r="622" spans="1:10" x14ac:dyDescent="0.25">
      <c r="A622" s="151"/>
      <c r="B622" s="152"/>
      <c r="C622" s="71"/>
      <c r="D622" s="155">
        <f>COUNTIFS('MASTER LIST'!$L:$L,$B622,'MASTER LIST'!$I:$I,$A622)</f>
        <v>0</v>
      </c>
      <c r="E622" s="156" t="str">
        <f t="shared" si="15"/>
        <v/>
      </c>
      <c r="F622" s="71"/>
      <c r="G622" s="71"/>
      <c r="H622" s="71"/>
      <c r="I622" s="71"/>
      <c r="J622" s="72"/>
    </row>
    <row r="623" spans="1:10" x14ac:dyDescent="0.25">
      <c r="A623" s="151"/>
      <c r="B623" s="152"/>
      <c r="C623" s="71"/>
      <c r="D623" s="155">
        <f>COUNTIFS('MASTER LIST'!$L:$L,$B623,'MASTER LIST'!$I:$I,$A623)</f>
        <v>0</v>
      </c>
      <c r="E623" s="156" t="str">
        <f t="shared" si="15"/>
        <v/>
      </c>
      <c r="F623" s="71"/>
      <c r="G623" s="71"/>
      <c r="H623" s="71"/>
      <c r="I623" s="71"/>
      <c r="J623" s="72"/>
    </row>
    <row r="624" spans="1:10" x14ac:dyDescent="0.25">
      <c r="A624" s="151"/>
      <c r="B624" s="152"/>
      <c r="C624" s="71"/>
      <c r="D624" s="155">
        <f>COUNTIFS('MASTER LIST'!$L:$L,$B624,'MASTER LIST'!$I:$I,$A624)</f>
        <v>0</v>
      </c>
      <c r="E624" s="156" t="str">
        <f t="shared" si="15"/>
        <v/>
      </c>
      <c r="F624" s="71"/>
      <c r="G624" s="71"/>
      <c r="H624" s="71"/>
      <c r="I624" s="71"/>
      <c r="J624" s="72"/>
    </row>
    <row r="625" spans="1:10" x14ac:dyDescent="0.25">
      <c r="A625" s="151"/>
      <c r="B625" s="152"/>
      <c r="C625" s="71"/>
      <c r="D625" s="155">
        <f>COUNTIFS('MASTER LIST'!$L:$L,$B625,'MASTER LIST'!$I:$I,$A625)</f>
        <v>0</v>
      </c>
      <c r="E625" s="156" t="str">
        <f t="shared" si="15"/>
        <v/>
      </c>
      <c r="F625" s="71"/>
      <c r="G625" s="71"/>
      <c r="H625" s="71"/>
      <c r="I625" s="71"/>
      <c r="J625" s="72"/>
    </row>
    <row r="626" spans="1:10" x14ac:dyDescent="0.25">
      <c r="A626" s="151"/>
      <c r="B626" s="152"/>
      <c r="C626" s="71"/>
      <c r="D626" s="155">
        <f>COUNTIFS('MASTER LIST'!$L:$L,$B626,'MASTER LIST'!$I:$I,$A626)</f>
        <v>0</v>
      </c>
      <c r="E626" s="156" t="str">
        <f t="shared" si="15"/>
        <v/>
      </c>
      <c r="F626" s="71"/>
      <c r="G626" s="71"/>
      <c r="H626" s="71"/>
      <c r="I626" s="71"/>
      <c r="J626" s="72"/>
    </row>
    <row r="627" spans="1:10" x14ac:dyDescent="0.25">
      <c r="A627" s="151"/>
      <c r="B627" s="152"/>
      <c r="C627" s="71"/>
      <c r="D627" s="155">
        <f>COUNTIFS('MASTER LIST'!$L:$L,$B627,'MASTER LIST'!$I:$I,$A627)</f>
        <v>0</v>
      </c>
      <c r="E627" s="156" t="str">
        <f t="shared" si="15"/>
        <v/>
      </c>
      <c r="F627" s="71"/>
      <c r="G627" s="71"/>
      <c r="H627" s="71"/>
      <c r="I627" s="71"/>
      <c r="J627" s="72"/>
    </row>
    <row r="628" spans="1:10" x14ac:dyDescent="0.25">
      <c r="A628" s="151"/>
      <c r="B628" s="152"/>
      <c r="C628" s="71"/>
      <c r="D628" s="155">
        <f>COUNTIFS('MASTER LIST'!$L:$L,$B628,'MASTER LIST'!$I:$I,$A628)</f>
        <v>0</v>
      </c>
      <c r="E628" s="156" t="str">
        <f t="shared" si="15"/>
        <v/>
      </c>
      <c r="F628" s="71"/>
      <c r="G628" s="71"/>
      <c r="H628" s="71"/>
      <c r="I628" s="71"/>
      <c r="J628" s="72"/>
    </row>
    <row r="629" spans="1:10" x14ac:dyDescent="0.25">
      <c r="A629" s="151"/>
      <c r="B629" s="152"/>
      <c r="C629" s="71"/>
      <c r="D629" s="155">
        <f>COUNTIFS('MASTER LIST'!$L:$L,$B629,'MASTER LIST'!$I:$I,$A629)</f>
        <v>0</v>
      </c>
      <c r="E629" s="156" t="str">
        <f t="shared" si="15"/>
        <v/>
      </c>
      <c r="F629" s="71"/>
      <c r="G629" s="71"/>
      <c r="H629" s="71"/>
      <c r="I629" s="71"/>
      <c r="J629" s="72"/>
    </row>
    <row r="630" spans="1:10" x14ac:dyDescent="0.25">
      <c r="A630" s="151"/>
      <c r="B630" s="152"/>
      <c r="C630" s="71"/>
      <c r="D630" s="155">
        <f>COUNTIFS('MASTER LIST'!$L:$L,$B630,'MASTER LIST'!$I:$I,$A630)</f>
        <v>0</v>
      </c>
      <c r="E630" s="156" t="str">
        <f t="shared" si="15"/>
        <v/>
      </c>
      <c r="F630" s="71"/>
      <c r="G630" s="71"/>
      <c r="H630" s="71"/>
      <c r="I630" s="71"/>
      <c r="J630" s="72"/>
    </row>
    <row r="631" spans="1:10" x14ac:dyDescent="0.25">
      <c r="A631" s="151"/>
      <c r="B631" s="152"/>
      <c r="C631" s="71"/>
      <c r="D631" s="155">
        <f>COUNTIFS('MASTER LIST'!$L:$L,$B631,'MASTER LIST'!$I:$I,$A631)</f>
        <v>0</v>
      </c>
      <c r="E631" s="156" t="str">
        <f t="shared" si="15"/>
        <v/>
      </c>
      <c r="F631" s="71"/>
      <c r="G631" s="71"/>
      <c r="H631" s="71"/>
      <c r="I631" s="71"/>
      <c r="J631" s="72"/>
    </row>
    <row r="632" spans="1:10" x14ac:dyDescent="0.25">
      <c r="A632" s="151"/>
      <c r="B632" s="152"/>
      <c r="C632" s="71"/>
      <c r="D632" s="155">
        <f>COUNTIFS('MASTER LIST'!$L:$L,$B632,'MASTER LIST'!$I:$I,$A632)</f>
        <v>0</v>
      </c>
      <c r="E632" s="156" t="str">
        <f t="shared" si="15"/>
        <v/>
      </c>
      <c r="F632" s="71"/>
      <c r="G632" s="71"/>
      <c r="H632" s="71"/>
      <c r="I632" s="71"/>
      <c r="J632" s="72"/>
    </row>
    <row r="633" spans="1:10" x14ac:dyDescent="0.25">
      <c r="A633" s="151"/>
      <c r="B633" s="152"/>
      <c r="C633" s="71"/>
      <c r="D633" s="155">
        <f>COUNTIFS('MASTER LIST'!$L:$L,$B633,'MASTER LIST'!$I:$I,$A633)</f>
        <v>0</v>
      </c>
      <c r="E633" s="156" t="str">
        <f t="shared" si="15"/>
        <v/>
      </c>
      <c r="F633" s="71"/>
      <c r="G633" s="71"/>
      <c r="H633" s="71"/>
      <c r="I633" s="71"/>
      <c r="J633" s="72"/>
    </row>
    <row r="634" spans="1:10" x14ac:dyDescent="0.25">
      <c r="A634" s="151"/>
      <c r="B634" s="152"/>
      <c r="C634" s="71"/>
      <c r="D634" s="155">
        <f>COUNTIFS('MASTER LIST'!$L:$L,$B634,'MASTER LIST'!$I:$I,$A634)</f>
        <v>0</v>
      </c>
      <c r="E634" s="156" t="str">
        <f t="shared" si="15"/>
        <v/>
      </c>
      <c r="F634" s="71"/>
      <c r="G634" s="71"/>
      <c r="H634" s="71"/>
      <c r="I634" s="71"/>
      <c r="J634" s="72"/>
    </row>
    <row r="635" spans="1:10" x14ac:dyDescent="0.25">
      <c r="A635" s="151"/>
      <c r="B635" s="152"/>
      <c r="C635" s="71"/>
      <c r="D635" s="155">
        <f>COUNTIFS('MASTER LIST'!$L:$L,$B635,'MASTER LIST'!$I:$I,$A635)</f>
        <v>0</v>
      </c>
      <c r="E635" s="156" t="str">
        <f t="shared" si="15"/>
        <v/>
      </c>
      <c r="F635" s="71"/>
      <c r="G635" s="71"/>
      <c r="H635" s="71"/>
      <c r="I635" s="71"/>
      <c r="J635" s="72"/>
    </row>
    <row r="636" spans="1:10" x14ac:dyDescent="0.25">
      <c r="A636" s="151"/>
      <c r="B636" s="152"/>
      <c r="C636" s="71"/>
      <c r="D636" s="155">
        <f>COUNTIFS('MASTER LIST'!$L:$L,$B636,'MASTER LIST'!$I:$I,$A636)</f>
        <v>0</v>
      </c>
      <c r="E636" s="156" t="str">
        <f t="shared" si="15"/>
        <v/>
      </c>
      <c r="F636" s="71"/>
      <c r="G636" s="71"/>
      <c r="H636" s="71"/>
      <c r="I636" s="71"/>
      <c r="J636" s="72"/>
    </row>
    <row r="637" spans="1:10" x14ac:dyDescent="0.25">
      <c r="A637" s="151"/>
      <c r="B637" s="152"/>
      <c r="C637" s="71"/>
      <c r="D637" s="155">
        <f>COUNTIFS('MASTER LIST'!$L:$L,$B637,'MASTER LIST'!$I:$I,$A637)</f>
        <v>0</v>
      </c>
      <c r="E637" s="156" t="str">
        <f t="shared" si="15"/>
        <v/>
      </c>
      <c r="F637" s="71"/>
      <c r="G637" s="71"/>
      <c r="H637" s="71"/>
      <c r="I637" s="71"/>
      <c r="J637" s="72"/>
    </row>
    <row r="638" spans="1:10" x14ac:dyDescent="0.25">
      <c r="A638" s="151"/>
      <c r="B638" s="152"/>
      <c r="C638" s="71"/>
      <c r="D638" s="155">
        <f>COUNTIFS('MASTER LIST'!$L:$L,$B638,'MASTER LIST'!$I:$I,$A638)</f>
        <v>0</v>
      </c>
      <c r="E638" s="156" t="str">
        <f t="shared" si="15"/>
        <v/>
      </c>
      <c r="F638" s="71"/>
      <c r="G638" s="71"/>
      <c r="H638" s="71"/>
      <c r="I638" s="71"/>
      <c r="J638" s="72"/>
    </row>
    <row r="639" spans="1:10" x14ac:dyDescent="0.25">
      <c r="A639" s="151"/>
      <c r="B639" s="152"/>
      <c r="C639" s="71"/>
      <c r="D639" s="155">
        <f>COUNTIFS('MASTER LIST'!$L:$L,$B639,'MASTER LIST'!$I:$I,$A639)</f>
        <v>0</v>
      </c>
      <c r="E639" s="156" t="str">
        <f t="shared" si="15"/>
        <v/>
      </c>
      <c r="F639" s="71"/>
      <c r="G639" s="71"/>
      <c r="H639" s="71"/>
      <c r="I639" s="71"/>
      <c r="J639" s="72"/>
    </row>
    <row r="640" spans="1:10" x14ac:dyDescent="0.25">
      <c r="A640" s="151"/>
      <c r="B640" s="152"/>
      <c r="C640" s="71"/>
      <c r="D640" s="155">
        <f>COUNTIFS('MASTER LIST'!$L:$L,$B640,'MASTER LIST'!$I:$I,$A640)</f>
        <v>0</v>
      </c>
      <c r="E640" s="156" t="str">
        <f t="shared" si="15"/>
        <v/>
      </c>
      <c r="F640" s="71"/>
      <c r="G640" s="71"/>
      <c r="H640" s="71"/>
      <c r="I640" s="71"/>
      <c r="J640" s="72"/>
    </row>
    <row r="641" spans="1:10" x14ac:dyDescent="0.25">
      <c r="A641" s="151"/>
      <c r="B641" s="152"/>
      <c r="C641" s="71"/>
      <c r="D641" s="155">
        <f>COUNTIFS('MASTER LIST'!$L:$L,$B641,'MASTER LIST'!$I:$I,$A641)</f>
        <v>0</v>
      </c>
      <c r="E641" s="156" t="str">
        <f t="shared" si="15"/>
        <v/>
      </c>
      <c r="F641" s="71"/>
      <c r="G641" s="71"/>
      <c r="H641" s="71"/>
      <c r="I641" s="71"/>
      <c r="J641" s="72"/>
    </row>
    <row r="642" spans="1:10" x14ac:dyDescent="0.25">
      <c r="A642" s="151"/>
      <c r="B642" s="152"/>
      <c r="C642" s="71"/>
      <c r="D642" s="155">
        <f>COUNTIFS('MASTER LIST'!$L:$L,$B642,'MASTER LIST'!$I:$I,$A642)</f>
        <v>0</v>
      </c>
      <c r="E642" s="156" t="str">
        <f t="shared" si="15"/>
        <v/>
      </c>
      <c r="F642" s="71"/>
      <c r="G642" s="71"/>
      <c r="H642" s="71"/>
      <c r="I642" s="71"/>
      <c r="J642" s="72"/>
    </row>
    <row r="643" spans="1:10" x14ac:dyDescent="0.25">
      <c r="A643" s="151"/>
      <c r="B643" s="152"/>
      <c r="C643" s="71"/>
      <c r="D643" s="155">
        <f>COUNTIFS('MASTER LIST'!$L:$L,$B643,'MASTER LIST'!$I:$I,$A643)</f>
        <v>0</v>
      </c>
      <c r="E643" s="156" t="str">
        <f t="shared" si="15"/>
        <v/>
      </c>
      <c r="F643" s="71"/>
      <c r="G643" s="71"/>
      <c r="H643" s="71"/>
      <c r="I643" s="71"/>
      <c r="J643" s="72"/>
    </row>
    <row r="644" spans="1:10" x14ac:dyDescent="0.25">
      <c r="A644" s="151"/>
      <c r="B644" s="152"/>
      <c r="C644" s="71"/>
      <c r="D644" s="155">
        <f>COUNTIFS('MASTER LIST'!$L:$L,$B644,'MASTER LIST'!$I:$I,$A644)</f>
        <v>0</v>
      </c>
      <c r="E644" s="156" t="str">
        <f t="shared" si="15"/>
        <v/>
      </c>
      <c r="F644" s="71"/>
      <c r="G644" s="71"/>
      <c r="H644" s="71"/>
      <c r="I644" s="71"/>
      <c r="J644" s="72"/>
    </row>
    <row r="645" spans="1:10" x14ac:dyDescent="0.25">
      <c r="A645" s="151"/>
      <c r="B645" s="152"/>
      <c r="C645" s="71"/>
      <c r="D645" s="155">
        <f>COUNTIFS('MASTER LIST'!$L:$L,$B645,'MASTER LIST'!$I:$I,$A645)</f>
        <v>0</v>
      </c>
      <c r="E645" s="156" t="str">
        <f t="shared" si="15"/>
        <v/>
      </c>
      <c r="F645" s="71"/>
      <c r="G645" s="71"/>
      <c r="H645" s="71"/>
      <c r="I645" s="71"/>
      <c r="J645" s="72"/>
    </row>
    <row r="646" spans="1:10" x14ac:dyDescent="0.25">
      <c r="A646" s="151"/>
      <c r="B646" s="152"/>
      <c r="C646" s="71"/>
      <c r="D646" s="155">
        <f>COUNTIFS('MASTER LIST'!$L:$L,$B646,'MASTER LIST'!$I:$I,$A646)</f>
        <v>0</v>
      </c>
      <c r="E646" s="156" t="str">
        <f t="shared" si="15"/>
        <v/>
      </c>
      <c r="F646" s="71"/>
      <c r="G646" s="71"/>
      <c r="H646" s="71"/>
      <c r="I646" s="71"/>
      <c r="J646" s="72"/>
    </row>
    <row r="647" spans="1:10" x14ac:dyDescent="0.25">
      <c r="A647" s="151"/>
      <c r="B647" s="152"/>
      <c r="C647" s="71"/>
      <c r="D647" s="155">
        <f>COUNTIFS('MASTER LIST'!$L:$L,$B647,'MASTER LIST'!$I:$I,$A647)</f>
        <v>0</v>
      </c>
      <c r="E647" s="156" t="str">
        <f t="shared" si="15"/>
        <v/>
      </c>
      <c r="F647" s="71"/>
      <c r="G647" s="71"/>
      <c r="H647" s="71"/>
      <c r="I647" s="71"/>
      <c r="J647" s="72"/>
    </row>
    <row r="648" spans="1:10" x14ac:dyDescent="0.25">
      <c r="A648" s="151"/>
      <c r="B648" s="152"/>
      <c r="C648" s="71"/>
      <c r="D648" s="155">
        <f>COUNTIFS('MASTER LIST'!$L:$L,$B648,'MASTER LIST'!$I:$I,$A648)</f>
        <v>0</v>
      </c>
      <c r="E648" s="156" t="str">
        <f t="shared" si="15"/>
        <v/>
      </c>
      <c r="F648" s="71"/>
      <c r="G648" s="71"/>
      <c r="H648" s="71"/>
      <c r="I648" s="71"/>
      <c r="J648" s="72"/>
    </row>
    <row r="649" spans="1:10" x14ac:dyDescent="0.25">
      <c r="A649" s="151"/>
      <c r="B649" s="152"/>
      <c r="C649" s="71"/>
      <c r="D649" s="155">
        <f>COUNTIFS('MASTER LIST'!$L:$L,$B649,'MASTER LIST'!$I:$I,$A649)</f>
        <v>0</v>
      </c>
      <c r="E649" s="156" t="str">
        <f t="shared" si="15"/>
        <v/>
      </c>
      <c r="F649" s="71"/>
      <c r="G649" s="71"/>
      <c r="H649" s="71"/>
      <c r="I649" s="71"/>
      <c r="J649" s="72"/>
    </row>
    <row r="650" spans="1:10" x14ac:dyDescent="0.25">
      <c r="A650" s="151"/>
      <c r="B650" s="152"/>
      <c r="C650" s="71"/>
      <c r="D650" s="155">
        <f>COUNTIFS('MASTER LIST'!$L:$L,$B650,'MASTER LIST'!$I:$I,$A650)</f>
        <v>0</v>
      </c>
      <c r="E650" s="156" t="str">
        <f t="shared" si="15"/>
        <v/>
      </c>
      <c r="F650" s="71"/>
      <c r="G650" s="71"/>
      <c r="H650" s="71"/>
      <c r="I650" s="71"/>
      <c r="J650" s="72"/>
    </row>
  </sheetData>
  <sheetProtection sheet="1"/>
  <mergeCells count="13">
    <mergeCell ref="I16:J16"/>
    <mergeCell ref="I1:J1"/>
    <mergeCell ref="I2:J2"/>
    <mergeCell ref="I3:J3"/>
    <mergeCell ref="I4:J4"/>
    <mergeCell ref="I5:J5"/>
    <mergeCell ref="I6:J6"/>
    <mergeCell ref="I7:J7"/>
    <mergeCell ref="I8:J8"/>
    <mergeCell ref="I9:J9"/>
    <mergeCell ref="I10:J10"/>
    <mergeCell ref="I14:J14"/>
    <mergeCell ref="I15:J15"/>
  </mergeCells>
  <conditionalFormatting sqref="G2:H16">
    <cfRule type="expression" dxfId="5" priority="3">
      <formula>IF($G2&lt;&gt;$D2,1)</formula>
    </cfRule>
  </conditionalFormatting>
  <conditionalFormatting sqref="I2:I16">
    <cfRule type="expression" dxfId="4" priority="2">
      <formula>IF($G2&lt;&gt;$D2,1)</formula>
    </cfRule>
  </conditionalFormatting>
  <conditionalFormatting sqref="F2:F16 C2:C16">
    <cfRule type="expression" dxfId="3" priority="1">
      <formula>IF($A2="",1)</formula>
    </cfRule>
  </conditionalFormatting>
  <printOptions horizontalCentered="1"/>
  <pageMargins left="0.25" right="0.25" top="0.75" bottom="0.75" header="0.3" footer="0.3"/>
  <pageSetup scale="65" fitToHeight="3" orientation="portrait" r:id="rId1"/>
  <headerFooter>
    <oddHeader>&amp;C&amp;"-,Bold"&amp;26DIV 1</oddHeader>
  </headerFooter>
  <rowBreaks count="2" manualBreakCount="2">
    <brk id="142" max="16383" man="1"/>
    <brk id="18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J650"/>
  <sheetViews>
    <sheetView workbookViewId="0">
      <selection activeCell="A19" sqref="A19"/>
    </sheetView>
  </sheetViews>
  <sheetFormatPr defaultRowHeight="15" x14ac:dyDescent="0.25"/>
  <cols>
    <col min="1" max="1" width="7" style="7" bestFit="1" customWidth="1"/>
    <col min="2" max="2" width="45.85546875" style="7" bestFit="1" customWidth="1"/>
    <col min="3" max="3" width="11.42578125" style="6" customWidth="1"/>
    <col min="4" max="4" width="10.28515625" style="6" customWidth="1"/>
    <col min="5" max="5" width="9.28515625" style="2" customWidth="1"/>
    <col min="6" max="6" width="10.140625" style="6" customWidth="1"/>
    <col min="7" max="7" width="9.140625" style="6" customWidth="1"/>
    <col min="8" max="8" width="10.28515625" style="6" customWidth="1"/>
    <col min="9" max="9" width="9.140625" style="6" customWidth="1"/>
    <col min="10" max="10" width="36.5703125" style="48" customWidth="1"/>
  </cols>
  <sheetData>
    <row r="1" spans="1:10" s="1" customFormat="1" ht="30" customHeight="1" thickBot="1" x14ac:dyDescent="0.3">
      <c r="A1" s="131" t="str">
        <f>'MARKET ID%'!I7</f>
        <v/>
      </c>
      <c r="B1" s="132" t="s">
        <v>2</v>
      </c>
      <c r="C1" s="132" t="s">
        <v>44</v>
      </c>
      <c r="D1" s="132" t="s">
        <v>43</v>
      </c>
      <c r="E1" s="133" t="s">
        <v>4</v>
      </c>
      <c r="F1" s="132" t="s">
        <v>57</v>
      </c>
      <c r="G1" s="132" t="s">
        <v>78</v>
      </c>
      <c r="H1" s="134" t="s">
        <v>79</v>
      </c>
      <c r="I1" s="315" t="s">
        <v>46</v>
      </c>
      <c r="J1" s="316"/>
    </row>
    <row r="2" spans="1:10" x14ac:dyDescent="0.25">
      <c r="A2" s="135">
        <f t="array" ref="A2">IFERROR(INDEX(RSID, MATCH(0, IF($A$1=TAOC,COUNTIF($A$1:$A1,RSID),""),0)),"")</f>
        <v>0</v>
      </c>
      <c r="B2" s="100" t="str">
        <f>IFERROR(VLOOKUP($A2,'MARKET ID%'!$B$4:$C$48,2,FALSE),"")</f>
        <v/>
      </c>
      <c r="C2" s="101">
        <f t="shared" ref="C2:C16" si="0">IFERROR(SUMIF($A$19:$A$650,$A2,C$19:C$650)-$F2,"")</f>
        <v>0</v>
      </c>
      <c r="D2" s="101" t="str">
        <f t="shared" ref="D2:D16" si="1">IF(SUMIF($A$19:$A$650,$A2,D$19:D$650)=0,"",SUMIF($A$19:$A$650,$A2,D$19:D$650))</f>
        <v/>
      </c>
      <c r="E2" s="102" t="str">
        <f>IF(IFERROR($D2/$C2,0)=0,"",$D2/$C2)</f>
        <v/>
      </c>
      <c r="F2" s="101">
        <f>IF(SUMIF($A$19:$A$650,$A2,F$19:F$650)="",0,SUMIF($A$19:$A$650,$A2,F$19:F$650))</f>
        <v>0</v>
      </c>
      <c r="G2" s="103" t="str">
        <f>IF(SUMIF('MARKET ID%'!$B$4:$B$48,$A2,'MARKET ID%'!$E$4:$E$48)=0,"",SUMIF('MARKET ID%'!$B$4:$B$48,$A2,'MARKET ID%'!$E$4:$E$48))</f>
        <v/>
      </c>
      <c r="H2" s="103">
        <f t="shared" ref="H2:H16" si="2">IF(A2="","",COUNTIFS($D$19:$D$650,0,$F$19:$F$650,"",$A$19:$A$650,A2))</f>
        <v>0</v>
      </c>
      <c r="I2" s="317"/>
      <c r="J2" s="318"/>
    </row>
    <row r="3" spans="1:10" x14ac:dyDescent="0.25">
      <c r="A3" s="135" t="str">
        <f t="array" ref="A3">IFERROR(INDEX(RSID, MATCH(0, IF($A$1=TAOC,COUNTIF($A$1:$A2,RSID),""),0)),"")</f>
        <v/>
      </c>
      <c r="B3" s="100" t="str">
        <f>IFERROR(VLOOKUP($A3,'MARKET ID%'!$B$4:$C$48,2,FALSE),"")</f>
        <v/>
      </c>
      <c r="C3" s="101">
        <f t="shared" si="0"/>
        <v>0</v>
      </c>
      <c r="D3" s="101" t="str">
        <f t="shared" si="1"/>
        <v/>
      </c>
      <c r="E3" s="102" t="str">
        <f t="shared" ref="E3:E16" si="3">IF(IFERROR($D3/$C3,0)=0,"",$D3/$C3)</f>
        <v/>
      </c>
      <c r="F3" s="101">
        <f t="shared" ref="F3:F16" si="4">IF(SUMIF($A$19:$A$650,$A3,F$19:F$650)="",0,SUMIF($A$19:$A$650,$A3,F$19:F$650))</f>
        <v>0</v>
      </c>
      <c r="G3" s="103" t="str">
        <f>IF(SUMIF('MARKET ID%'!$B$4:$B$48,$A3,'MARKET ID%'!$E$4:$E$48)=0,"",SUMIF('MARKET ID%'!$B$4:$B$48,$A3,'MARKET ID%'!$E$4:$E$48))</f>
        <v/>
      </c>
      <c r="H3" s="103" t="str">
        <f t="shared" si="2"/>
        <v/>
      </c>
      <c r="I3" s="311"/>
      <c r="J3" s="312"/>
    </row>
    <row r="4" spans="1:10" x14ac:dyDescent="0.25">
      <c r="A4" s="135" t="str">
        <f t="array" ref="A4">IFERROR(INDEX(RSID, MATCH(0, IF($A$1=TAOC,COUNTIF($A$1:$A3,RSID),""),0)),"")</f>
        <v/>
      </c>
      <c r="B4" s="100" t="str">
        <f>IFERROR(VLOOKUP($A4,'MARKET ID%'!$B$4:$C$48,2,FALSE),"")</f>
        <v/>
      </c>
      <c r="C4" s="101">
        <f t="shared" si="0"/>
        <v>0</v>
      </c>
      <c r="D4" s="101" t="str">
        <f t="shared" si="1"/>
        <v/>
      </c>
      <c r="E4" s="102" t="str">
        <f t="shared" si="3"/>
        <v/>
      </c>
      <c r="F4" s="101">
        <f t="shared" si="4"/>
        <v>0</v>
      </c>
      <c r="G4" s="103" t="str">
        <f>IF(SUMIF('MARKET ID%'!$B$4:$B$48,$A4,'MARKET ID%'!$E$4:$E$48)=0,"",SUMIF('MARKET ID%'!$B$4:$B$48,$A4,'MARKET ID%'!$E$4:$E$48))</f>
        <v/>
      </c>
      <c r="H4" s="103" t="str">
        <f t="shared" si="2"/>
        <v/>
      </c>
      <c r="I4" s="311"/>
      <c r="J4" s="312"/>
    </row>
    <row r="5" spans="1:10" x14ac:dyDescent="0.25">
      <c r="A5" s="135" t="str">
        <f t="array" ref="A5">IFERROR(INDEX(RSID, MATCH(0, IF($A$1=TAOC,COUNTIF($A$1:$A4,RSID),""),0)),"")</f>
        <v/>
      </c>
      <c r="B5" s="100" t="str">
        <f>IFERROR(VLOOKUP($A5,'MARKET ID%'!$B$4:$C$48,2,FALSE),"")</f>
        <v/>
      </c>
      <c r="C5" s="101">
        <f t="shared" si="0"/>
        <v>0</v>
      </c>
      <c r="D5" s="101" t="str">
        <f t="shared" si="1"/>
        <v/>
      </c>
      <c r="E5" s="102" t="str">
        <f t="shared" si="3"/>
        <v/>
      </c>
      <c r="F5" s="101">
        <f t="shared" si="4"/>
        <v>0</v>
      </c>
      <c r="G5" s="103" t="str">
        <f>IF(SUMIF('MARKET ID%'!$B$4:$B$48,$A5,'MARKET ID%'!$E$4:$E$48)=0,"",SUMIF('MARKET ID%'!$B$4:$B$48,$A5,'MARKET ID%'!$E$4:$E$48))</f>
        <v/>
      </c>
      <c r="H5" s="103" t="str">
        <f t="shared" si="2"/>
        <v/>
      </c>
      <c r="I5" s="311"/>
      <c r="J5" s="312"/>
    </row>
    <row r="6" spans="1:10" x14ac:dyDescent="0.25">
      <c r="A6" s="135" t="str">
        <f t="array" ref="A6">IFERROR(INDEX(RSID, MATCH(0, IF($A$1=TAOC,COUNTIF($A$1:$A5,RSID),""),0)),"")</f>
        <v/>
      </c>
      <c r="B6" s="100" t="str">
        <f>IFERROR(VLOOKUP($A6,'MARKET ID%'!$B$4:$C$48,2,FALSE),"")</f>
        <v/>
      </c>
      <c r="C6" s="101">
        <f t="shared" si="0"/>
        <v>0</v>
      </c>
      <c r="D6" s="101" t="str">
        <f t="shared" si="1"/>
        <v/>
      </c>
      <c r="E6" s="102" t="str">
        <f t="shared" si="3"/>
        <v/>
      </c>
      <c r="F6" s="101">
        <f t="shared" si="4"/>
        <v>0</v>
      </c>
      <c r="G6" s="103" t="str">
        <f>IF(SUMIF('MARKET ID%'!$B$4:$B$48,$A6,'MARKET ID%'!$E$4:$E$48)=0,"",SUMIF('MARKET ID%'!$B$4:$B$48,$A6,'MARKET ID%'!$E$4:$E$48))</f>
        <v/>
      </c>
      <c r="H6" s="103" t="str">
        <f t="shared" si="2"/>
        <v/>
      </c>
      <c r="I6" s="311"/>
      <c r="J6" s="312"/>
    </row>
    <row r="7" spans="1:10" x14ac:dyDescent="0.25">
      <c r="A7" s="135" t="str">
        <f t="array" ref="A7">IFERROR(INDEX(RSID, MATCH(0, IF($A$1=TAOC,COUNTIF($A$1:$A6,RSID),""),0)),"")</f>
        <v/>
      </c>
      <c r="B7" s="100" t="str">
        <f>IFERROR(VLOOKUP($A7,'MARKET ID%'!$B$4:$C$48,2,FALSE),"")</f>
        <v/>
      </c>
      <c r="C7" s="101">
        <f t="shared" si="0"/>
        <v>0</v>
      </c>
      <c r="D7" s="101" t="str">
        <f t="shared" si="1"/>
        <v/>
      </c>
      <c r="E7" s="102" t="str">
        <f t="shared" si="3"/>
        <v/>
      </c>
      <c r="F7" s="101">
        <f t="shared" si="4"/>
        <v>0</v>
      </c>
      <c r="G7" s="103" t="str">
        <f>IF(SUMIF('MARKET ID%'!$B$4:$B$48,$A7,'MARKET ID%'!$E$4:$E$48)=0,"",SUMIF('MARKET ID%'!$B$4:$B$48,$A7,'MARKET ID%'!$E$4:$E$48))</f>
        <v/>
      </c>
      <c r="H7" s="103" t="str">
        <f t="shared" si="2"/>
        <v/>
      </c>
      <c r="I7" s="311"/>
      <c r="J7" s="312"/>
    </row>
    <row r="8" spans="1:10" x14ac:dyDescent="0.25">
      <c r="A8" s="135" t="str">
        <f t="array" ref="A8">IFERROR(INDEX(RSID, MATCH(0, IF($A$1=TAOC,COUNTIF($A$1:$A7,RSID),""),0)),"")</f>
        <v/>
      </c>
      <c r="B8" s="100" t="str">
        <f>IFERROR(VLOOKUP($A8,'MARKET ID%'!$B$4:$C$48,2,FALSE),"")</f>
        <v/>
      </c>
      <c r="C8" s="101">
        <f t="shared" si="0"/>
        <v>0</v>
      </c>
      <c r="D8" s="101" t="str">
        <f t="shared" si="1"/>
        <v/>
      </c>
      <c r="E8" s="102" t="str">
        <f t="shared" si="3"/>
        <v/>
      </c>
      <c r="F8" s="101">
        <f t="shared" si="4"/>
        <v>0</v>
      </c>
      <c r="G8" s="103" t="str">
        <f>IF(SUMIF('MARKET ID%'!$B$4:$B$48,$A8,'MARKET ID%'!$E$4:$E$48)=0,"",SUMIF('MARKET ID%'!$B$4:$B$48,$A8,'MARKET ID%'!$E$4:$E$48))</f>
        <v/>
      </c>
      <c r="H8" s="103" t="str">
        <f t="shared" si="2"/>
        <v/>
      </c>
      <c r="I8" s="311"/>
      <c r="J8" s="312"/>
    </row>
    <row r="9" spans="1:10" x14ac:dyDescent="0.25">
      <c r="A9" s="135" t="str">
        <f t="array" ref="A9">IFERROR(INDEX(RSID, MATCH(0, IF($A$1=TAOC,COUNTIF($A$1:$A8,RSID),""),0)),"")</f>
        <v/>
      </c>
      <c r="B9" s="100" t="str">
        <f>IFERROR(VLOOKUP($A9,'MARKET ID%'!$B$4:$C$48,2,FALSE),"")</f>
        <v/>
      </c>
      <c r="C9" s="101">
        <f t="shared" si="0"/>
        <v>0</v>
      </c>
      <c r="D9" s="101" t="str">
        <f t="shared" si="1"/>
        <v/>
      </c>
      <c r="E9" s="102" t="str">
        <f t="shared" si="3"/>
        <v/>
      </c>
      <c r="F9" s="101">
        <f t="shared" si="4"/>
        <v>0</v>
      </c>
      <c r="G9" s="103" t="str">
        <f>IF(SUMIF('MARKET ID%'!$B$4:$B$48,$A9,'MARKET ID%'!$E$4:$E$48)=0,"",SUMIF('MARKET ID%'!$B$4:$B$48,$A9,'MARKET ID%'!$E$4:$E$48))</f>
        <v/>
      </c>
      <c r="H9" s="103" t="str">
        <f t="shared" si="2"/>
        <v/>
      </c>
      <c r="I9" s="311"/>
      <c r="J9" s="312"/>
    </row>
    <row r="10" spans="1:10" x14ac:dyDescent="0.25">
      <c r="A10" s="135" t="str">
        <f t="array" ref="A10">IFERROR(INDEX(RSID, MATCH(0, IF($A$1=TAOC,COUNTIF($A$1:$A9,RSID),""),0)),"")</f>
        <v/>
      </c>
      <c r="B10" s="100" t="str">
        <f>IFERROR(VLOOKUP($A10,'MARKET ID%'!$B$4:$C$48,2,FALSE),"")</f>
        <v/>
      </c>
      <c r="C10" s="101">
        <f t="shared" si="0"/>
        <v>0</v>
      </c>
      <c r="D10" s="101" t="str">
        <f t="shared" si="1"/>
        <v/>
      </c>
      <c r="E10" s="102" t="str">
        <f t="shared" si="3"/>
        <v/>
      </c>
      <c r="F10" s="101">
        <f t="shared" si="4"/>
        <v>0</v>
      </c>
      <c r="G10" s="103" t="str">
        <f>IF(SUMIF('MARKET ID%'!$B$4:$B$48,$A10,'MARKET ID%'!$E$4:$E$48)=0,"",SUMIF('MARKET ID%'!$B$4:$B$48,$A10,'MARKET ID%'!$E$4:$E$48))</f>
        <v/>
      </c>
      <c r="H10" s="103" t="str">
        <f t="shared" si="2"/>
        <v/>
      </c>
      <c r="I10" s="311"/>
      <c r="J10" s="312"/>
    </row>
    <row r="11" spans="1:10" x14ac:dyDescent="0.25">
      <c r="A11" s="135" t="str">
        <f t="array" ref="A11">IFERROR(INDEX(RSID, MATCH(0, IF($A$1=TAOC,COUNTIF($A$1:$A10,RSID),""),0)),"")</f>
        <v/>
      </c>
      <c r="B11" s="100" t="str">
        <f>IFERROR(VLOOKUP($A11,'MARKET ID%'!$B$4:$C$48,2,FALSE),"")</f>
        <v/>
      </c>
      <c r="C11" s="101">
        <f t="shared" si="0"/>
        <v>0</v>
      </c>
      <c r="D11" s="101" t="str">
        <f t="shared" si="1"/>
        <v/>
      </c>
      <c r="E11" s="102" t="str">
        <f t="shared" si="3"/>
        <v/>
      </c>
      <c r="F11" s="101">
        <f t="shared" si="4"/>
        <v>0</v>
      </c>
      <c r="G11" s="103" t="str">
        <f>IF(SUMIF('MARKET ID%'!$B$4:$B$48,$A11,'MARKET ID%'!$E$4:$E$48)=0,"",SUMIF('MARKET ID%'!$B$4:$B$48,$A11,'MARKET ID%'!$E$4:$E$48))</f>
        <v/>
      </c>
      <c r="H11" s="103" t="str">
        <f t="shared" si="2"/>
        <v/>
      </c>
      <c r="I11" s="190"/>
      <c r="J11" s="191"/>
    </row>
    <row r="12" spans="1:10" x14ac:dyDescent="0.25">
      <c r="A12" s="135" t="str">
        <f t="array" ref="A12">IFERROR(INDEX(RSID, MATCH(0, IF($A$1=TAOC,COUNTIF($A$1:$A11,RSID),""),0)),"")</f>
        <v/>
      </c>
      <c r="B12" s="100" t="str">
        <f>IFERROR(VLOOKUP($A12,'MARKET ID%'!$B$4:$C$48,2,FALSE),"")</f>
        <v/>
      </c>
      <c r="C12" s="101">
        <f t="shared" si="0"/>
        <v>0</v>
      </c>
      <c r="D12" s="101" t="str">
        <f t="shared" si="1"/>
        <v/>
      </c>
      <c r="E12" s="102" t="str">
        <f t="shared" si="3"/>
        <v/>
      </c>
      <c r="F12" s="101">
        <f t="shared" si="4"/>
        <v>0</v>
      </c>
      <c r="G12" s="103" t="str">
        <f>IF(SUMIF('MARKET ID%'!$B$4:$B$48,$A12,'MARKET ID%'!$E$4:$E$48)=0,"",SUMIF('MARKET ID%'!$B$4:$B$48,$A12,'MARKET ID%'!$E$4:$E$48))</f>
        <v/>
      </c>
      <c r="H12" s="103" t="str">
        <f t="shared" si="2"/>
        <v/>
      </c>
      <c r="I12" s="190"/>
      <c r="J12" s="191"/>
    </row>
    <row r="13" spans="1:10" x14ac:dyDescent="0.25">
      <c r="A13" s="135" t="str">
        <f t="array" ref="A13">IFERROR(INDEX(RSID, MATCH(0, IF($A$1=TAOC,COUNTIF($A$1:$A12,RSID),""),0)),"")</f>
        <v/>
      </c>
      <c r="B13" s="100" t="str">
        <f>IFERROR(VLOOKUP($A13,'MARKET ID%'!$B$4:$C$48,2,FALSE),"")</f>
        <v/>
      </c>
      <c r="C13" s="101">
        <f t="shared" si="0"/>
        <v>0</v>
      </c>
      <c r="D13" s="101" t="str">
        <f t="shared" si="1"/>
        <v/>
      </c>
      <c r="E13" s="102" t="str">
        <f t="shared" si="3"/>
        <v/>
      </c>
      <c r="F13" s="101">
        <f t="shared" si="4"/>
        <v>0</v>
      </c>
      <c r="G13" s="103" t="str">
        <f>IF(SUMIF('MARKET ID%'!$B$4:$B$48,$A13,'MARKET ID%'!$E$4:$E$48)=0,"",SUMIF('MARKET ID%'!$B$4:$B$48,$A13,'MARKET ID%'!$E$4:$E$48))</f>
        <v/>
      </c>
      <c r="H13" s="103" t="str">
        <f t="shared" si="2"/>
        <v/>
      </c>
      <c r="I13" s="190"/>
      <c r="J13" s="191"/>
    </row>
    <row r="14" spans="1:10" x14ac:dyDescent="0.25">
      <c r="A14" s="135" t="str">
        <f t="array" ref="A14">IFERROR(INDEX(RSID, MATCH(0, IF($A$1=TAOC,COUNTIF($A$1:$A13,RSID),""),0)),"")</f>
        <v/>
      </c>
      <c r="B14" s="100" t="str">
        <f>IFERROR(VLOOKUP($A14,'MARKET ID%'!$B$4:$C$48,2,FALSE),"")</f>
        <v/>
      </c>
      <c r="C14" s="101">
        <f t="shared" si="0"/>
        <v>0</v>
      </c>
      <c r="D14" s="101" t="str">
        <f t="shared" si="1"/>
        <v/>
      </c>
      <c r="E14" s="102" t="str">
        <f t="shared" si="3"/>
        <v/>
      </c>
      <c r="F14" s="101">
        <f t="shared" si="4"/>
        <v>0</v>
      </c>
      <c r="G14" s="103" t="str">
        <f>IF(SUMIF('MARKET ID%'!$B$4:$B$48,$A14,'MARKET ID%'!$E$4:$E$48)=0,"",SUMIF('MARKET ID%'!$B$4:$B$48,$A14,'MARKET ID%'!$E$4:$E$48))</f>
        <v/>
      </c>
      <c r="H14" s="103" t="str">
        <f t="shared" si="2"/>
        <v/>
      </c>
      <c r="I14" s="311"/>
      <c r="J14" s="312"/>
    </row>
    <row r="15" spans="1:10" x14ac:dyDescent="0.25">
      <c r="A15" s="135" t="str">
        <f t="array" ref="A15">IFERROR(INDEX(RSID, MATCH(0, IF($A$1=TAOC,COUNTIF($A$1:$A14,RSID),""),0)),"")</f>
        <v/>
      </c>
      <c r="B15" s="100" t="str">
        <f>IFERROR(VLOOKUP($A15,'MARKET ID%'!$B$4:$C$48,2,FALSE),"")</f>
        <v/>
      </c>
      <c r="C15" s="101">
        <f t="shared" si="0"/>
        <v>0</v>
      </c>
      <c r="D15" s="101" t="str">
        <f t="shared" si="1"/>
        <v/>
      </c>
      <c r="E15" s="102" t="str">
        <f t="shared" si="3"/>
        <v/>
      </c>
      <c r="F15" s="101">
        <f t="shared" si="4"/>
        <v>0</v>
      </c>
      <c r="G15" s="103" t="str">
        <f>IF(SUMIF('MARKET ID%'!$B$4:$B$48,$A15,'MARKET ID%'!$E$4:$E$48)=0,"",SUMIF('MARKET ID%'!$B$4:$B$48,$A15,'MARKET ID%'!$E$4:$E$48))</f>
        <v/>
      </c>
      <c r="H15" s="103" t="str">
        <f t="shared" si="2"/>
        <v/>
      </c>
      <c r="I15" s="311"/>
      <c r="J15" s="312"/>
    </row>
    <row r="16" spans="1:10" x14ac:dyDescent="0.25">
      <c r="A16" s="135" t="str">
        <f t="array" ref="A16">IFERROR(INDEX(RSID, MATCH(0, IF($A$1=TAOC,COUNTIF($A$1:$A15,RSID),""),0)),"")</f>
        <v/>
      </c>
      <c r="B16" s="100" t="str">
        <f>IFERROR(VLOOKUP($A16,'MARKET ID%'!$B$4:$C$48,2,FALSE),"")</f>
        <v/>
      </c>
      <c r="C16" s="101">
        <f t="shared" si="0"/>
        <v>0</v>
      </c>
      <c r="D16" s="101" t="str">
        <f t="shared" si="1"/>
        <v/>
      </c>
      <c r="E16" s="102" t="str">
        <f t="shared" si="3"/>
        <v/>
      </c>
      <c r="F16" s="101">
        <f t="shared" si="4"/>
        <v>0</v>
      </c>
      <c r="G16" s="103" t="str">
        <f>IF(SUMIF('MARKET ID%'!$B$4:$B$48,$A16,'MARKET ID%'!$E$4:$E$48)=0,"",SUMIF('MARKET ID%'!$B$4:$B$48,$A16,'MARKET ID%'!$E$4:$E$48))</f>
        <v/>
      </c>
      <c r="H16" s="103" t="str">
        <f t="shared" si="2"/>
        <v/>
      </c>
      <c r="I16" s="311"/>
      <c r="J16" s="312"/>
    </row>
    <row r="17" spans="1:10" ht="15.75" thickBot="1" x14ac:dyDescent="0.3">
      <c r="A17" s="136"/>
      <c r="B17" s="137"/>
      <c r="C17" s="138">
        <f>SUM(C2:C16)</f>
        <v>0</v>
      </c>
      <c r="D17" s="138">
        <f>SUM(D2:D16)</f>
        <v>0</v>
      </c>
      <c r="E17" s="139">
        <f>IFERROR($D17/$C17,0)</f>
        <v>0</v>
      </c>
      <c r="F17" s="140">
        <f>SUM(F2:F16)</f>
        <v>0</v>
      </c>
      <c r="G17" s="140">
        <f>SUM(G2:G16)</f>
        <v>0</v>
      </c>
      <c r="H17" s="140">
        <f>SUM(H2:H16)</f>
        <v>0</v>
      </c>
      <c r="I17" s="141"/>
      <c r="J17" s="142"/>
    </row>
    <row r="18" spans="1:10" ht="26.25" thickBot="1" x14ac:dyDescent="0.3">
      <c r="A18" s="157" t="s">
        <v>1</v>
      </c>
      <c r="B18" s="158" t="s">
        <v>51</v>
      </c>
      <c r="C18" s="159" t="s">
        <v>80</v>
      </c>
      <c r="D18" s="159" t="s">
        <v>43</v>
      </c>
      <c r="E18" s="160" t="s">
        <v>4</v>
      </c>
      <c r="F18" s="159" t="s">
        <v>57</v>
      </c>
      <c r="G18" s="159">
        <f>'MARKET ID%'!H1-1</f>
        <v>2021</v>
      </c>
      <c r="H18" s="159">
        <f>G18-1</f>
        <v>2020</v>
      </c>
      <c r="I18" s="159">
        <f>H18-1</f>
        <v>2019</v>
      </c>
      <c r="J18" s="161" t="s">
        <v>46</v>
      </c>
    </row>
    <row r="19" spans="1:10" x14ac:dyDescent="0.25">
      <c r="A19" s="147"/>
      <c r="B19" s="148"/>
      <c r="C19" s="73"/>
      <c r="D19" s="153">
        <f>COUNTIFS('MASTER LIST'!$L:$L,$B19,'MASTER LIST'!$I:$I,$A19)</f>
        <v>0</v>
      </c>
      <c r="E19" s="154" t="str">
        <f t="shared" ref="E19:E82" si="5">IFERROR($D19/$C19,"")</f>
        <v/>
      </c>
      <c r="F19" s="73"/>
      <c r="G19" s="73"/>
      <c r="H19" s="73"/>
      <c r="I19" s="73"/>
      <c r="J19" s="74"/>
    </row>
    <row r="20" spans="1:10" x14ac:dyDescent="0.25">
      <c r="A20" s="149"/>
      <c r="B20" s="150"/>
      <c r="C20" s="89"/>
      <c r="D20" s="155">
        <f>COUNTIFS('MASTER LIST'!$L:$L,$B20,'MASTER LIST'!$I:$I,$A20)</f>
        <v>0</v>
      </c>
      <c r="E20" s="156" t="str">
        <f t="shared" si="5"/>
        <v/>
      </c>
      <c r="F20" s="89"/>
      <c r="G20" s="89"/>
      <c r="H20" s="89"/>
      <c r="I20" s="89"/>
      <c r="J20" s="90"/>
    </row>
    <row r="21" spans="1:10" x14ac:dyDescent="0.25">
      <c r="A21" s="149"/>
      <c r="B21" s="150"/>
      <c r="C21" s="89"/>
      <c r="D21" s="155">
        <f>COUNTIFS('MASTER LIST'!$L:$L,$B21,'MASTER LIST'!$I:$I,$A21)</f>
        <v>0</v>
      </c>
      <c r="E21" s="156" t="str">
        <f t="shared" si="5"/>
        <v/>
      </c>
      <c r="F21" s="89"/>
      <c r="G21" s="89"/>
      <c r="H21" s="89"/>
      <c r="I21" s="89"/>
      <c r="J21" s="90"/>
    </row>
    <row r="22" spans="1:10" x14ac:dyDescent="0.25">
      <c r="A22" s="149"/>
      <c r="B22" s="150"/>
      <c r="C22" s="89"/>
      <c r="D22" s="155">
        <f>COUNTIFS('MASTER LIST'!$L:$L,$B22,'MASTER LIST'!$I:$I,$A22)</f>
        <v>0</v>
      </c>
      <c r="E22" s="156" t="str">
        <f t="shared" si="5"/>
        <v/>
      </c>
      <c r="F22" s="89"/>
      <c r="G22" s="89"/>
      <c r="H22" s="89"/>
      <c r="I22" s="89"/>
      <c r="J22" s="90"/>
    </row>
    <row r="23" spans="1:10" x14ac:dyDescent="0.25">
      <c r="A23" s="149"/>
      <c r="B23" s="150"/>
      <c r="C23" s="89"/>
      <c r="D23" s="155">
        <f>COUNTIFS('MASTER LIST'!$L:$L,$B23,'MASTER LIST'!$I:$I,$A23)</f>
        <v>0</v>
      </c>
      <c r="E23" s="156" t="str">
        <f t="shared" si="5"/>
        <v/>
      </c>
      <c r="F23" s="89"/>
      <c r="G23" s="89"/>
      <c r="H23" s="89"/>
      <c r="I23" s="89"/>
      <c r="J23" s="90"/>
    </row>
    <row r="24" spans="1:10" x14ac:dyDescent="0.25">
      <c r="A24" s="149"/>
      <c r="B24" s="150"/>
      <c r="C24" s="89"/>
      <c r="D24" s="155">
        <f>COUNTIFS('MASTER LIST'!$L:$L,$B24,'MASTER LIST'!$I:$I,$A24)</f>
        <v>0</v>
      </c>
      <c r="E24" s="156" t="str">
        <f t="shared" si="5"/>
        <v/>
      </c>
      <c r="F24" s="89"/>
      <c r="G24" s="89"/>
      <c r="H24" s="89"/>
      <c r="I24" s="89"/>
      <c r="J24" s="90"/>
    </row>
    <row r="25" spans="1:10" x14ac:dyDescent="0.25">
      <c r="A25" s="149"/>
      <c r="B25" s="150"/>
      <c r="C25" s="89"/>
      <c r="D25" s="155">
        <f>COUNTIFS('MASTER LIST'!$L:$L,$B25,'MASTER LIST'!$I:$I,$A25)</f>
        <v>0</v>
      </c>
      <c r="E25" s="156" t="str">
        <f t="shared" si="5"/>
        <v/>
      </c>
      <c r="F25" s="89"/>
      <c r="G25" s="89"/>
      <c r="H25" s="89"/>
      <c r="I25" s="89"/>
      <c r="J25" s="90"/>
    </row>
    <row r="26" spans="1:10" x14ac:dyDescent="0.25">
      <c r="A26" s="149"/>
      <c r="B26" s="150"/>
      <c r="C26" s="89"/>
      <c r="D26" s="155">
        <f>COUNTIFS('MASTER LIST'!$L:$L,$B26,'MASTER LIST'!$I:$I,$A26)</f>
        <v>0</v>
      </c>
      <c r="E26" s="156" t="str">
        <f t="shared" si="5"/>
        <v/>
      </c>
      <c r="F26" s="89"/>
      <c r="G26" s="89"/>
      <c r="H26" s="89"/>
      <c r="I26" s="89"/>
      <c r="J26" s="90"/>
    </row>
    <row r="27" spans="1:10" x14ac:dyDescent="0.25">
      <c r="A27" s="149"/>
      <c r="B27" s="150"/>
      <c r="C27" s="89"/>
      <c r="D27" s="155">
        <f>COUNTIFS('MASTER LIST'!$L:$L,$B27,'MASTER LIST'!$I:$I,$A27)</f>
        <v>0</v>
      </c>
      <c r="E27" s="156" t="str">
        <f t="shared" si="5"/>
        <v/>
      </c>
      <c r="F27" s="89"/>
      <c r="G27" s="89"/>
      <c r="H27" s="89"/>
      <c r="I27" s="89"/>
      <c r="J27" s="90"/>
    </row>
    <row r="28" spans="1:10" x14ac:dyDescent="0.25">
      <c r="A28" s="149"/>
      <c r="B28" s="150"/>
      <c r="C28" s="89"/>
      <c r="D28" s="155">
        <f>COUNTIFS('MASTER LIST'!$L:$L,$B28,'MASTER LIST'!$I:$I,$A28)</f>
        <v>0</v>
      </c>
      <c r="E28" s="156" t="str">
        <f t="shared" si="5"/>
        <v/>
      </c>
      <c r="F28" s="89"/>
      <c r="G28" s="89"/>
      <c r="H28" s="89"/>
      <c r="I28" s="89"/>
      <c r="J28" s="90"/>
    </row>
    <row r="29" spans="1:10" x14ac:dyDescent="0.25">
      <c r="A29" s="149"/>
      <c r="B29" s="150"/>
      <c r="C29" s="89"/>
      <c r="D29" s="155">
        <f>COUNTIFS('MASTER LIST'!$L:$L,$B29,'MASTER LIST'!$I:$I,$A29)</f>
        <v>0</v>
      </c>
      <c r="E29" s="156" t="str">
        <f t="shared" si="5"/>
        <v/>
      </c>
      <c r="F29" s="89"/>
      <c r="G29" s="89"/>
      <c r="H29" s="89"/>
      <c r="I29" s="89"/>
      <c r="J29" s="90"/>
    </row>
    <row r="30" spans="1:10" x14ac:dyDescent="0.25">
      <c r="A30" s="149"/>
      <c r="B30" s="150"/>
      <c r="C30" s="89"/>
      <c r="D30" s="155">
        <f>COUNTIFS('MASTER LIST'!$L:$L,$B30,'MASTER LIST'!$I:$I,$A30)</f>
        <v>0</v>
      </c>
      <c r="E30" s="156" t="str">
        <f t="shared" si="5"/>
        <v/>
      </c>
      <c r="F30" s="89"/>
      <c r="G30" s="89"/>
      <c r="H30" s="89"/>
      <c r="I30" s="89"/>
      <c r="J30" s="90"/>
    </row>
    <row r="31" spans="1:10" x14ac:dyDescent="0.25">
      <c r="A31" s="149"/>
      <c r="B31" s="150"/>
      <c r="C31" s="89"/>
      <c r="D31" s="155">
        <f>COUNTIFS('MASTER LIST'!$L:$L,$B31,'MASTER LIST'!$I:$I,$A31)</f>
        <v>0</v>
      </c>
      <c r="E31" s="156" t="str">
        <f t="shared" si="5"/>
        <v/>
      </c>
      <c r="F31" s="89"/>
      <c r="G31" s="89"/>
      <c r="H31" s="89"/>
      <c r="I31" s="89"/>
      <c r="J31" s="90"/>
    </row>
    <row r="32" spans="1:10" x14ac:dyDescent="0.25">
      <c r="A32" s="149"/>
      <c r="B32" s="150"/>
      <c r="C32" s="89"/>
      <c r="D32" s="155">
        <f>COUNTIFS('MASTER LIST'!$L:$L,$B32,'MASTER LIST'!$I:$I,$A32)</f>
        <v>0</v>
      </c>
      <c r="E32" s="156" t="str">
        <f t="shared" si="5"/>
        <v/>
      </c>
      <c r="F32" s="89"/>
      <c r="G32" s="89"/>
      <c r="H32" s="89"/>
      <c r="I32" s="89"/>
      <c r="J32" s="90"/>
    </row>
    <row r="33" spans="1:10" x14ac:dyDescent="0.25">
      <c r="A33" s="149"/>
      <c r="B33" s="150"/>
      <c r="C33" s="89"/>
      <c r="D33" s="155">
        <f>COUNTIFS('MASTER LIST'!$L:$L,$B33,'MASTER LIST'!$I:$I,$A33)</f>
        <v>0</v>
      </c>
      <c r="E33" s="156" t="str">
        <f t="shared" si="5"/>
        <v/>
      </c>
      <c r="F33" s="89"/>
      <c r="G33" s="89"/>
      <c r="H33" s="89"/>
      <c r="I33" s="89"/>
      <c r="J33" s="90"/>
    </row>
    <row r="34" spans="1:10" x14ac:dyDescent="0.25">
      <c r="A34" s="149"/>
      <c r="B34" s="150"/>
      <c r="C34" s="89"/>
      <c r="D34" s="155">
        <f>COUNTIFS('MASTER LIST'!$L:$L,$B34,'MASTER LIST'!$I:$I,$A34)</f>
        <v>0</v>
      </c>
      <c r="E34" s="156" t="str">
        <f t="shared" si="5"/>
        <v/>
      </c>
      <c r="F34" s="89"/>
      <c r="G34" s="89"/>
      <c r="H34" s="89"/>
      <c r="I34" s="89"/>
      <c r="J34" s="90"/>
    </row>
    <row r="35" spans="1:10" x14ac:dyDescent="0.25">
      <c r="A35" s="149"/>
      <c r="B35" s="150"/>
      <c r="C35" s="89"/>
      <c r="D35" s="155">
        <f>COUNTIFS('MASTER LIST'!$L:$L,$B35,'MASTER LIST'!$I:$I,$A35)</f>
        <v>0</v>
      </c>
      <c r="E35" s="156" t="str">
        <f t="shared" si="5"/>
        <v/>
      </c>
      <c r="F35" s="89"/>
      <c r="G35" s="89"/>
      <c r="H35" s="89"/>
      <c r="I35" s="89"/>
      <c r="J35" s="90"/>
    </row>
    <row r="36" spans="1:10" x14ac:dyDescent="0.25">
      <c r="A36" s="149"/>
      <c r="B36" s="150"/>
      <c r="C36" s="89"/>
      <c r="D36" s="155">
        <f>COUNTIFS('MASTER LIST'!$L:$L,$B36,'MASTER LIST'!$I:$I,$A36)</f>
        <v>0</v>
      </c>
      <c r="E36" s="156" t="str">
        <f t="shared" si="5"/>
        <v/>
      </c>
      <c r="F36" s="89"/>
      <c r="G36" s="89"/>
      <c r="H36" s="89"/>
      <c r="I36" s="89"/>
      <c r="J36" s="90"/>
    </row>
    <row r="37" spans="1:10" x14ac:dyDescent="0.25">
      <c r="A37" s="149"/>
      <c r="B37" s="150"/>
      <c r="C37" s="89"/>
      <c r="D37" s="155">
        <f>COUNTIFS('MASTER LIST'!$L:$L,$B37,'MASTER LIST'!$I:$I,$A37)</f>
        <v>0</v>
      </c>
      <c r="E37" s="156" t="str">
        <f t="shared" si="5"/>
        <v/>
      </c>
      <c r="F37" s="89"/>
      <c r="G37" s="89"/>
      <c r="H37" s="89"/>
      <c r="I37" s="89"/>
      <c r="J37" s="90"/>
    </row>
    <row r="38" spans="1:10" x14ac:dyDescent="0.25">
      <c r="A38" s="149"/>
      <c r="B38" s="150"/>
      <c r="C38" s="89"/>
      <c r="D38" s="155">
        <f>COUNTIFS('MASTER LIST'!$L:$L,$B38,'MASTER LIST'!$I:$I,$A38)</f>
        <v>0</v>
      </c>
      <c r="E38" s="156" t="str">
        <f t="shared" si="5"/>
        <v/>
      </c>
      <c r="F38" s="89"/>
      <c r="G38" s="89"/>
      <c r="H38" s="89"/>
      <c r="I38" s="89"/>
      <c r="J38" s="90"/>
    </row>
    <row r="39" spans="1:10" x14ac:dyDescent="0.25">
      <c r="A39" s="149"/>
      <c r="B39" s="150"/>
      <c r="C39" s="89"/>
      <c r="D39" s="155">
        <f>COUNTIFS('MASTER LIST'!$L:$L,$B39,'MASTER LIST'!$I:$I,$A39)</f>
        <v>0</v>
      </c>
      <c r="E39" s="156" t="str">
        <f t="shared" si="5"/>
        <v/>
      </c>
      <c r="F39" s="89"/>
      <c r="G39" s="89"/>
      <c r="H39" s="89"/>
      <c r="I39" s="89"/>
      <c r="J39" s="90"/>
    </row>
    <row r="40" spans="1:10" x14ac:dyDescent="0.25">
      <c r="A40" s="149"/>
      <c r="B40" s="150"/>
      <c r="C40" s="89"/>
      <c r="D40" s="155">
        <f>COUNTIFS('MASTER LIST'!$L:$L,$B40,'MASTER LIST'!$I:$I,$A40)</f>
        <v>0</v>
      </c>
      <c r="E40" s="156" t="str">
        <f t="shared" si="5"/>
        <v/>
      </c>
      <c r="F40" s="89"/>
      <c r="G40" s="89"/>
      <c r="H40" s="89"/>
      <c r="I40" s="89"/>
      <c r="J40" s="90"/>
    </row>
    <row r="41" spans="1:10" x14ac:dyDescent="0.25">
      <c r="A41" s="149"/>
      <c r="B41" s="150"/>
      <c r="C41" s="89"/>
      <c r="D41" s="155">
        <f>COUNTIFS('MASTER LIST'!$L:$L,$B41,'MASTER LIST'!$I:$I,$A41)</f>
        <v>0</v>
      </c>
      <c r="E41" s="156" t="str">
        <f t="shared" si="5"/>
        <v/>
      </c>
      <c r="F41" s="89"/>
      <c r="G41" s="89"/>
      <c r="H41" s="89"/>
      <c r="I41" s="89"/>
      <c r="J41" s="90"/>
    </row>
    <row r="42" spans="1:10" x14ac:dyDescent="0.25">
      <c r="A42" s="149"/>
      <c r="B42" s="150"/>
      <c r="C42" s="89"/>
      <c r="D42" s="155">
        <f>COUNTIFS('MASTER LIST'!$L:$L,$B42,'MASTER LIST'!$I:$I,$A42)</f>
        <v>0</v>
      </c>
      <c r="E42" s="156" t="str">
        <f t="shared" si="5"/>
        <v/>
      </c>
      <c r="F42" s="89"/>
      <c r="G42" s="89"/>
      <c r="H42" s="89"/>
      <c r="I42" s="89"/>
      <c r="J42" s="90"/>
    </row>
    <row r="43" spans="1:10" x14ac:dyDescent="0.25">
      <c r="A43" s="149"/>
      <c r="B43" s="150"/>
      <c r="C43" s="89"/>
      <c r="D43" s="155">
        <f>COUNTIFS('MASTER LIST'!$L:$L,$B43,'MASTER LIST'!$I:$I,$A43)</f>
        <v>0</v>
      </c>
      <c r="E43" s="156" t="str">
        <f t="shared" si="5"/>
        <v/>
      </c>
      <c r="F43" s="89"/>
      <c r="G43" s="89"/>
      <c r="H43" s="89"/>
      <c r="I43" s="89"/>
      <c r="J43" s="90"/>
    </row>
    <row r="44" spans="1:10" x14ac:dyDescent="0.25">
      <c r="A44" s="149"/>
      <c r="B44" s="150"/>
      <c r="C44" s="89"/>
      <c r="D44" s="155">
        <f>COUNTIFS('MASTER LIST'!$L:$L,$B44,'MASTER LIST'!$I:$I,$A44)</f>
        <v>0</v>
      </c>
      <c r="E44" s="156" t="str">
        <f t="shared" si="5"/>
        <v/>
      </c>
      <c r="F44" s="89"/>
      <c r="G44" s="89"/>
      <c r="H44" s="89"/>
      <c r="I44" s="89"/>
      <c r="J44" s="90"/>
    </row>
    <row r="45" spans="1:10" x14ac:dyDescent="0.25">
      <c r="A45" s="149"/>
      <c r="B45" s="150"/>
      <c r="C45" s="89"/>
      <c r="D45" s="155">
        <f>COUNTIFS('MASTER LIST'!$L:$L,$B45,'MASTER LIST'!$I:$I,$A45)</f>
        <v>0</v>
      </c>
      <c r="E45" s="156" t="str">
        <f t="shared" si="5"/>
        <v/>
      </c>
      <c r="F45" s="89"/>
      <c r="G45" s="89"/>
      <c r="H45" s="89"/>
      <c r="I45" s="89"/>
      <c r="J45" s="90"/>
    </row>
    <row r="46" spans="1:10" x14ac:dyDescent="0.25">
      <c r="A46" s="149"/>
      <c r="B46" s="150"/>
      <c r="C46" s="89"/>
      <c r="D46" s="155">
        <f>COUNTIFS('MASTER LIST'!$L:$L,$B46,'MASTER LIST'!$I:$I,$A46)</f>
        <v>0</v>
      </c>
      <c r="E46" s="156" t="str">
        <f t="shared" si="5"/>
        <v/>
      </c>
      <c r="F46" s="89"/>
      <c r="G46" s="89"/>
      <c r="H46" s="89"/>
      <c r="I46" s="89"/>
      <c r="J46" s="90"/>
    </row>
    <row r="47" spans="1:10" x14ac:dyDescent="0.25">
      <c r="A47" s="149"/>
      <c r="B47" s="150"/>
      <c r="C47" s="89"/>
      <c r="D47" s="155">
        <f>COUNTIFS('MASTER LIST'!$L:$L,$B47,'MASTER LIST'!$I:$I,$A47)</f>
        <v>0</v>
      </c>
      <c r="E47" s="156" t="str">
        <f t="shared" si="5"/>
        <v/>
      </c>
      <c r="F47" s="89"/>
      <c r="G47" s="89"/>
      <c r="H47" s="89"/>
      <c r="I47" s="89"/>
      <c r="J47" s="90"/>
    </row>
    <row r="48" spans="1:10" x14ac:dyDescent="0.25">
      <c r="A48" s="149"/>
      <c r="B48" s="150"/>
      <c r="C48" s="89"/>
      <c r="D48" s="155">
        <f>COUNTIFS('MASTER LIST'!$L:$L,$B48,'MASTER LIST'!$I:$I,$A48)</f>
        <v>0</v>
      </c>
      <c r="E48" s="156" t="str">
        <f t="shared" si="5"/>
        <v/>
      </c>
      <c r="F48" s="89"/>
      <c r="G48" s="89"/>
      <c r="H48" s="89"/>
      <c r="I48" s="89"/>
      <c r="J48" s="90"/>
    </row>
    <row r="49" spans="1:10" x14ac:dyDescent="0.25">
      <c r="A49" s="149"/>
      <c r="B49" s="150"/>
      <c r="C49" s="89"/>
      <c r="D49" s="155">
        <f>COUNTIFS('MASTER LIST'!$L:$L,$B49,'MASTER LIST'!$I:$I,$A49)</f>
        <v>0</v>
      </c>
      <c r="E49" s="156" t="str">
        <f t="shared" si="5"/>
        <v/>
      </c>
      <c r="F49" s="89"/>
      <c r="G49" s="89"/>
      <c r="H49" s="89"/>
      <c r="I49" s="89"/>
      <c r="J49" s="90"/>
    </row>
    <row r="50" spans="1:10" x14ac:dyDescent="0.25">
      <c r="A50" s="149"/>
      <c r="B50" s="150"/>
      <c r="C50" s="89"/>
      <c r="D50" s="155">
        <f>COUNTIFS('MASTER LIST'!$L:$L,$B50,'MASTER LIST'!$I:$I,$A50)</f>
        <v>0</v>
      </c>
      <c r="E50" s="156" t="str">
        <f t="shared" si="5"/>
        <v/>
      </c>
      <c r="F50" s="89"/>
      <c r="G50" s="89"/>
      <c r="H50" s="89"/>
      <c r="I50" s="89"/>
      <c r="J50" s="90"/>
    </row>
    <row r="51" spans="1:10" x14ac:dyDescent="0.25">
      <c r="A51" s="149"/>
      <c r="B51" s="150"/>
      <c r="C51" s="89"/>
      <c r="D51" s="155">
        <f>COUNTIFS('MASTER LIST'!$L:$L,$B51,'MASTER LIST'!$I:$I,$A51)</f>
        <v>0</v>
      </c>
      <c r="E51" s="156" t="str">
        <f t="shared" si="5"/>
        <v/>
      </c>
      <c r="F51" s="89"/>
      <c r="G51" s="89"/>
      <c r="H51" s="89"/>
      <c r="I51" s="89"/>
      <c r="J51" s="90"/>
    </row>
    <row r="52" spans="1:10" x14ac:dyDescent="0.25">
      <c r="A52" s="149"/>
      <c r="B52" s="150"/>
      <c r="C52" s="89"/>
      <c r="D52" s="155">
        <f>COUNTIFS('MASTER LIST'!$L:$L,$B52,'MASTER LIST'!$I:$I,$A52)</f>
        <v>0</v>
      </c>
      <c r="E52" s="156" t="str">
        <f t="shared" si="5"/>
        <v/>
      </c>
      <c r="F52" s="89"/>
      <c r="G52" s="89"/>
      <c r="H52" s="89"/>
      <c r="I52" s="89"/>
      <c r="J52" s="90"/>
    </row>
    <row r="53" spans="1:10" x14ac:dyDescent="0.25">
      <c r="A53" s="149"/>
      <c r="B53" s="150"/>
      <c r="C53" s="89"/>
      <c r="D53" s="155">
        <f>COUNTIFS('MASTER LIST'!$L:$L,$B53,'MASTER LIST'!$I:$I,$A53)</f>
        <v>0</v>
      </c>
      <c r="E53" s="156" t="str">
        <f t="shared" si="5"/>
        <v/>
      </c>
      <c r="F53" s="89"/>
      <c r="G53" s="89"/>
      <c r="H53" s="89"/>
      <c r="I53" s="89"/>
      <c r="J53" s="90"/>
    </row>
    <row r="54" spans="1:10" x14ac:dyDescent="0.25">
      <c r="A54" s="149"/>
      <c r="B54" s="150"/>
      <c r="C54" s="89"/>
      <c r="D54" s="155">
        <f>COUNTIFS('MASTER LIST'!$L:$L,$B54,'MASTER LIST'!$I:$I,$A54)</f>
        <v>0</v>
      </c>
      <c r="E54" s="156" t="str">
        <f t="shared" si="5"/>
        <v/>
      </c>
      <c r="F54" s="89"/>
      <c r="G54" s="89"/>
      <c r="H54" s="89"/>
      <c r="I54" s="89"/>
      <c r="J54" s="90"/>
    </row>
    <row r="55" spans="1:10" x14ac:dyDescent="0.25">
      <c r="A55" s="149"/>
      <c r="B55" s="150"/>
      <c r="C55" s="89"/>
      <c r="D55" s="155">
        <f>COUNTIFS('MASTER LIST'!$L:$L,$B55,'MASTER LIST'!$I:$I,$A55)</f>
        <v>0</v>
      </c>
      <c r="E55" s="156" t="str">
        <f t="shared" si="5"/>
        <v/>
      </c>
      <c r="F55" s="89"/>
      <c r="G55" s="89"/>
      <c r="H55" s="89"/>
      <c r="I55" s="89"/>
      <c r="J55" s="90"/>
    </row>
    <row r="56" spans="1:10" x14ac:dyDescent="0.25">
      <c r="A56" s="149"/>
      <c r="B56" s="150"/>
      <c r="C56" s="89"/>
      <c r="D56" s="155">
        <f>COUNTIFS('MASTER LIST'!$L:$L,$B56,'MASTER LIST'!$I:$I,$A56)</f>
        <v>0</v>
      </c>
      <c r="E56" s="156" t="str">
        <f t="shared" si="5"/>
        <v/>
      </c>
      <c r="F56" s="89"/>
      <c r="G56" s="89"/>
      <c r="H56" s="89"/>
      <c r="I56" s="89"/>
      <c r="J56" s="90"/>
    </row>
    <row r="57" spans="1:10" x14ac:dyDescent="0.25">
      <c r="A57" s="149"/>
      <c r="B57" s="150"/>
      <c r="C57" s="89"/>
      <c r="D57" s="155">
        <f>COUNTIFS('MASTER LIST'!$L:$L,$B57,'MASTER LIST'!$I:$I,$A57)</f>
        <v>0</v>
      </c>
      <c r="E57" s="156" t="str">
        <f t="shared" si="5"/>
        <v/>
      </c>
      <c r="F57" s="89"/>
      <c r="G57" s="89"/>
      <c r="H57" s="89"/>
      <c r="I57" s="89"/>
      <c r="J57" s="90"/>
    </row>
    <row r="58" spans="1:10" x14ac:dyDescent="0.25">
      <c r="A58" s="149"/>
      <c r="B58" s="150"/>
      <c r="C58" s="89"/>
      <c r="D58" s="155">
        <f>COUNTIFS('MASTER LIST'!$L:$L,$B58,'MASTER LIST'!$I:$I,$A58)</f>
        <v>0</v>
      </c>
      <c r="E58" s="156" t="str">
        <f t="shared" si="5"/>
        <v/>
      </c>
      <c r="F58" s="89"/>
      <c r="G58" s="89"/>
      <c r="H58" s="89"/>
      <c r="I58" s="89"/>
      <c r="J58" s="90"/>
    </row>
    <row r="59" spans="1:10" x14ac:dyDescent="0.25">
      <c r="A59" s="149"/>
      <c r="B59" s="150"/>
      <c r="C59" s="89"/>
      <c r="D59" s="155">
        <f>COUNTIFS('MASTER LIST'!$L:$L,$B59,'MASTER LIST'!$I:$I,$A59)</f>
        <v>0</v>
      </c>
      <c r="E59" s="156" t="str">
        <f t="shared" si="5"/>
        <v/>
      </c>
      <c r="F59" s="89"/>
      <c r="G59" s="89"/>
      <c r="H59" s="89"/>
      <c r="I59" s="89"/>
      <c r="J59" s="90"/>
    </row>
    <row r="60" spans="1:10" x14ac:dyDescent="0.25">
      <c r="A60" s="149"/>
      <c r="B60" s="150"/>
      <c r="C60" s="89"/>
      <c r="D60" s="155">
        <f>COUNTIFS('MASTER LIST'!$L:$L,$B60,'MASTER LIST'!$I:$I,$A60)</f>
        <v>0</v>
      </c>
      <c r="E60" s="156" t="str">
        <f t="shared" si="5"/>
        <v/>
      </c>
      <c r="F60" s="89"/>
      <c r="G60" s="89"/>
      <c r="H60" s="89"/>
      <c r="I60" s="89"/>
      <c r="J60" s="90"/>
    </row>
    <row r="61" spans="1:10" x14ac:dyDescent="0.25">
      <c r="A61" s="149"/>
      <c r="B61" s="150"/>
      <c r="C61" s="89"/>
      <c r="D61" s="155">
        <f>COUNTIFS('MASTER LIST'!$L:$L,$B61,'MASTER LIST'!$I:$I,$A61)</f>
        <v>0</v>
      </c>
      <c r="E61" s="156" t="str">
        <f t="shared" si="5"/>
        <v/>
      </c>
      <c r="F61" s="89"/>
      <c r="G61" s="89"/>
      <c r="H61" s="89"/>
      <c r="I61" s="89"/>
      <c r="J61" s="90"/>
    </row>
    <row r="62" spans="1:10" x14ac:dyDescent="0.25">
      <c r="A62" s="149"/>
      <c r="B62" s="150"/>
      <c r="C62" s="89"/>
      <c r="D62" s="155">
        <f>COUNTIFS('MASTER LIST'!$L:$L,$B62,'MASTER LIST'!$I:$I,$A62)</f>
        <v>0</v>
      </c>
      <c r="E62" s="156" t="str">
        <f t="shared" si="5"/>
        <v/>
      </c>
      <c r="F62" s="89"/>
      <c r="G62" s="89"/>
      <c r="H62" s="89"/>
      <c r="I62" s="89"/>
      <c r="J62" s="90"/>
    </row>
    <row r="63" spans="1:10" x14ac:dyDescent="0.25">
      <c r="A63" s="149"/>
      <c r="B63" s="150"/>
      <c r="C63" s="89"/>
      <c r="D63" s="155">
        <f>COUNTIFS('MASTER LIST'!$L:$L,$B63,'MASTER LIST'!$I:$I,$A63)</f>
        <v>0</v>
      </c>
      <c r="E63" s="156" t="str">
        <f t="shared" si="5"/>
        <v/>
      </c>
      <c r="F63" s="89"/>
      <c r="G63" s="89"/>
      <c r="H63" s="89"/>
      <c r="I63" s="89"/>
      <c r="J63" s="90"/>
    </row>
    <row r="64" spans="1:10" x14ac:dyDescent="0.25">
      <c r="A64" s="149"/>
      <c r="B64" s="150"/>
      <c r="C64" s="89"/>
      <c r="D64" s="155">
        <f>COUNTIFS('MASTER LIST'!$L:$L,$B64,'MASTER LIST'!$I:$I,$A64)</f>
        <v>0</v>
      </c>
      <c r="E64" s="156" t="str">
        <f t="shared" si="5"/>
        <v/>
      </c>
      <c r="F64" s="89"/>
      <c r="G64" s="89"/>
      <c r="H64" s="89"/>
      <c r="I64" s="89"/>
      <c r="J64" s="90"/>
    </row>
    <row r="65" spans="1:10" x14ac:dyDescent="0.25">
      <c r="A65" s="149"/>
      <c r="B65" s="150"/>
      <c r="C65" s="89"/>
      <c r="D65" s="155">
        <f>COUNTIFS('MASTER LIST'!$L:$L,$B65,'MASTER LIST'!$I:$I,$A65)</f>
        <v>0</v>
      </c>
      <c r="E65" s="156" t="str">
        <f t="shared" si="5"/>
        <v/>
      </c>
      <c r="F65" s="89"/>
      <c r="G65" s="89"/>
      <c r="H65" s="89"/>
      <c r="I65" s="89"/>
      <c r="J65" s="90"/>
    </row>
    <row r="66" spans="1:10" x14ac:dyDescent="0.25">
      <c r="A66" s="149"/>
      <c r="B66" s="150"/>
      <c r="C66" s="89"/>
      <c r="D66" s="155">
        <f>COUNTIFS('MASTER LIST'!$L:$L,$B66,'MASTER LIST'!$I:$I,$A66)</f>
        <v>0</v>
      </c>
      <c r="E66" s="156" t="str">
        <f t="shared" si="5"/>
        <v/>
      </c>
      <c r="F66" s="89"/>
      <c r="G66" s="89"/>
      <c r="H66" s="89"/>
      <c r="I66" s="89"/>
      <c r="J66" s="90"/>
    </row>
    <row r="67" spans="1:10" x14ac:dyDescent="0.25">
      <c r="A67" s="149"/>
      <c r="B67" s="150"/>
      <c r="C67" s="89"/>
      <c r="D67" s="155">
        <f>COUNTIFS('MASTER LIST'!$L:$L,$B67,'MASTER LIST'!$I:$I,$A67)</f>
        <v>0</v>
      </c>
      <c r="E67" s="156" t="str">
        <f t="shared" si="5"/>
        <v/>
      </c>
      <c r="F67" s="89"/>
      <c r="G67" s="89"/>
      <c r="H67" s="89"/>
      <c r="I67" s="89"/>
      <c r="J67" s="90"/>
    </row>
    <row r="68" spans="1:10" x14ac:dyDescent="0.25">
      <c r="A68" s="149"/>
      <c r="B68" s="150"/>
      <c r="C68" s="89"/>
      <c r="D68" s="155">
        <f>COUNTIFS('MASTER LIST'!$L:$L,$B68,'MASTER LIST'!$I:$I,$A68)</f>
        <v>0</v>
      </c>
      <c r="E68" s="156" t="str">
        <f t="shared" si="5"/>
        <v/>
      </c>
      <c r="F68" s="89"/>
      <c r="G68" s="89"/>
      <c r="H68" s="89"/>
      <c r="I68" s="89"/>
      <c r="J68" s="90"/>
    </row>
    <row r="69" spans="1:10" x14ac:dyDescent="0.25">
      <c r="A69" s="149"/>
      <c r="B69" s="150"/>
      <c r="C69" s="89"/>
      <c r="D69" s="155">
        <f>COUNTIFS('MASTER LIST'!$L:$L,$B69,'MASTER LIST'!$I:$I,$A69)</f>
        <v>0</v>
      </c>
      <c r="E69" s="156" t="str">
        <f t="shared" si="5"/>
        <v/>
      </c>
      <c r="F69" s="89"/>
      <c r="G69" s="89"/>
      <c r="H69" s="89"/>
      <c r="I69" s="89"/>
      <c r="J69" s="90"/>
    </row>
    <row r="70" spans="1:10" x14ac:dyDescent="0.25">
      <c r="A70" s="149"/>
      <c r="B70" s="150"/>
      <c r="C70" s="89"/>
      <c r="D70" s="155">
        <f>COUNTIFS('MASTER LIST'!$L:$L,$B70,'MASTER LIST'!$I:$I,$A70)</f>
        <v>0</v>
      </c>
      <c r="E70" s="156" t="str">
        <f t="shared" si="5"/>
        <v/>
      </c>
      <c r="F70" s="89"/>
      <c r="G70" s="89"/>
      <c r="H70" s="89"/>
      <c r="I70" s="89"/>
      <c r="J70" s="90"/>
    </row>
    <row r="71" spans="1:10" x14ac:dyDescent="0.25">
      <c r="A71" s="149"/>
      <c r="B71" s="150"/>
      <c r="C71" s="89"/>
      <c r="D71" s="155">
        <f>COUNTIFS('MASTER LIST'!$L:$L,$B71,'MASTER LIST'!$I:$I,$A71)</f>
        <v>0</v>
      </c>
      <c r="E71" s="156" t="str">
        <f t="shared" si="5"/>
        <v/>
      </c>
      <c r="F71" s="89"/>
      <c r="G71" s="89"/>
      <c r="H71" s="89"/>
      <c r="I71" s="89"/>
      <c r="J71" s="90"/>
    </row>
    <row r="72" spans="1:10" x14ac:dyDescent="0.25">
      <c r="A72" s="149"/>
      <c r="B72" s="150"/>
      <c r="C72" s="89"/>
      <c r="D72" s="155">
        <f>COUNTIFS('MASTER LIST'!$L:$L,$B72,'MASTER LIST'!$I:$I,$A72)</f>
        <v>0</v>
      </c>
      <c r="E72" s="156" t="str">
        <f t="shared" si="5"/>
        <v/>
      </c>
      <c r="F72" s="89"/>
      <c r="G72" s="89"/>
      <c r="H72" s="89"/>
      <c r="I72" s="89"/>
      <c r="J72" s="90"/>
    </row>
    <row r="73" spans="1:10" x14ac:dyDescent="0.25">
      <c r="A73" s="149"/>
      <c r="B73" s="150"/>
      <c r="C73" s="89"/>
      <c r="D73" s="155">
        <f>COUNTIFS('MASTER LIST'!$L:$L,$B73,'MASTER LIST'!$I:$I,$A73)</f>
        <v>0</v>
      </c>
      <c r="E73" s="156" t="str">
        <f t="shared" si="5"/>
        <v/>
      </c>
      <c r="F73" s="89"/>
      <c r="G73" s="89"/>
      <c r="H73" s="89"/>
      <c r="I73" s="89"/>
      <c r="J73" s="90"/>
    </row>
    <row r="74" spans="1:10" x14ac:dyDescent="0.25">
      <c r="A74" s="149"/>
      <c r="B74" s="150"/>
      <c r="C74" s="89"/>
      <c r="D74" s="155">
        <f>COUNTIFS('MASTER LIST'!$L:$L,$B74,'MASTER LIST'!$I:$I,$A74)</f>
        <v>0</v>
      </c>
      <c r="E74" s="156" t="str">
        <f t="shared" si="5"/>
        <v/>
      </c>
      <c r="F74" s="89"/>
      <c r="G74" s="89"/>
      <c r="H74" s="89"/>
      <c r="I74" s="89"/>
      <c r="J74" s="90"/>
    </row>
    <row r="75" spans="1:10" x14ac:dyDescent="0.25">
      <c r="A75" s="149"/>
      <c r="B75" s="150"/>
      <c r="C75" s="89"/>
      <c r="D75" s="155">
        <f>COUNTIFS('MASTER LIST'!$L:$L,$B75,'MASTER LIST'!$I:$I,$A75)</f>
        <v>0</v>
      </c>
      <c r="E75" s="156" t="str">
        <f t="shared" si="5"/>
        <v/>
      </c>
      <c r="F75" s="89"/>
      <c r="G75" s="89"/>
      <c r="H75" s="89"/>
      <c r="I75" s="89"/>
      <c r="J75" s="90"/>
    </row>
    <row r="76" spans="1:10" x14ac:dyDescent="0.25">
      <c r="A76" s="149"/>
      <c r="B76" s="150"/>
      <c r="C76" s="89"/>
      <c r="D76" s="155">
        <f>COUNTIFS('MASTER LIST'!$L:$L,$B76,'MASTER LIST'!$I:$I,$A76)</f>
        <v>0</v>
      </c>
      <c r="E76" s="156" t="str">
        <f t="shared" si="5"/>
        <v/>
      </c>
      <c r="F76" s="89"/>
      <c r="G76" s="89"/>
      <c r="H76" s="89"/>
      <c r="I76" s="89"/>
      <c r="J76" s="90"/>
    </row>
    <row r="77" spans="1:10" x14ac:dyDescent="0.25">
      <c r="A77" s="149"/>
      <c r="B77" s="150"/>
      <c r="C77" s="89"/>
      <c r="D77" s="155">
        <f>COUNTIFS('MASTER LIST'!$L:$L,$B77,'MASTER LIST'!$I:$I,$A77)</f>
        <v>0</v>
      </c>
      <c r="E77" s="156" t="str">
        <f t="shared" si="5"/>
        <v/>
      </c>
      <c r="F77" s="89"/>
      <c r="G77" s="89"/>
      <c r="H77" s="89"/>
      <c r="I77" s="89"/>
      <c r="J77" s="90"/>
    </row>
    <row r="78" spans="1:10" x14ac:dyDescent="0.25">
      <c r="A78" s="149"/>
      <c r="B78" s="150"/>
      <c r="C78" s="89"/>
      <c r="D78" s="155">
        <f>COUNTIFS('MASTER LIST'!$L:$L,$B78,'MASTER LIST'!$I:$I,$A78)</f>
        <v>0</v>
      </c>
      <c r="E78" s="156" t="str">
        <f t="shared" si="5"/>
        <v/>
      </c>
      <c r="F78" s="89"/>
      <c r="G78" s="89"/>
      <c r="H78" s="89"/>
      <c r="I78" s="89"/>
      <c r="J78" s="90"/>
    </row>
    <row r="79" spans="1:10" x14ac:dyDescent="0.25">
      <c r="A79" s="149"/>
      <c r="B79" s="150"/>
      <c r="C79" s="89"/>
      <c r="D79" s="155">
        <f>COUNTIFS('MASTER LIST'!$L:$L,$B79,'MASTER LIST'!$I:$I,$A79)</f>
        <v>0</v>
      </c>
      <c r="E79" s="156" t="str">
        <f t="shared" si="5"/>
        <v/>
      </c>
      <c r="F79" s="89"/>
      <c r="G79" s="89"/>
      <c r="H79" s="89"/>
      <c r="I79" s="89"/>
      <c r="J79" s="90"/>
    </row>
    <row r="80" spans="1:10" x14ac:dyDescent="0.25">
      <c r="A80" s="149"/>
      <c r="B80" s="150"/>
      <c r="C80" s="89"/>
      <c r="D80" s="155">
        <f>COUNTIFS('MASTER LIST'!$L:$L,$B80,'MASTER LIST'!$I:$I,$A80)</f>
        <v>0</v>
      </c>
      <c r="E80" s="156" t="str">
        <f t="shared" si="5"/>
        <v/>
      </c>
      <c r="F80" s="89"/>
      <c r="G80" s="89"/>
      <c r="H80" s="89"/>
      <c r="I80" s="89"/>
      <c r="J80" s="90"/>
    </row>
    <row r="81" spans="1:10" x14ac:dyDescent="0.25">
      <c r="A81" s="149"/>
      <c r="B81" s="150"/>
      <c r="C81" s="89"/>
      <c r="D81" s="155">
        <f>COUNTIFS('MASTER LIST'!$L:$L,$B81,'MASTER LIST'!$I:$I,$A81)</f>
        <v>0</v>
      </c>
      <c r="E81" s="156" t="str">
        <f t="shared" si="5"/>
        <v/>
      </c>
      <c r="F81" s="89"/>
      <c r="G81" s="89"/>
      <c r="H81" s="89"/>
      <c r="I81" s="89"/>
      <c r="J81" s="90"/>
    </row>
    <row r="82" spans="1:10" x14ac:dyDescent="0.25">
      <c r="A82" s="149"/>
      <c r="B82" s="150"/>
      <c r="C82" s="89"/>
      <c r="D82" s="155">
        <f>COUNTIFS('MASTER LIST'!$L:$L,$B82,'MASTER LIST'!$I:$I,$A82)</f>
        <v>0</v>
      </c>
      <c r="E82" s="156" t="str">
        <f t="shared" si="5"/>
        <v/>
      </c>
      <c r="F82" s="89"/>
      <c r="G82" s="89"/>
      <c r="H82" s="89"/>
      <c r="I82" s="89"/>
      <c r="J82" s="90"/>
    </row>
    <row r="83" spans="1:10" x14ac:dyDescent="0.25">
      <c r="A83" s="149"/>
      <c r="B83" s="150"/>
      <c r="C83" s="89"/>
      <c r="D83" s="155">
        <f>COUNTIFS('MASTER LIST'!$L:$L,$B83,'MASTER LIST'!$I:$I,$A83)</f>
        <v>0</v>
      </c>
      <c r="E83" s="156" t="str">
        <f t="shared" ref="E83:E146" si="6">IFERROR($D83/$C83,"")</f>
        <v/>
      </c>
      <c r="F83" s="89"/>
      <c r="G83" s="89"/>
      <c r="H83" s="89"/>
      <c r="I83" s="89"/>
      <c r="J83" s="90"/>
    </row>
    <row r="84" spans="1:10" x14ac:dyDescent="0.25">
      <c r="A84" s="149"/>
      <c r="B84" s="150"/>
      <c r="C84" s="89"/>
      <c r="D84" s="155">
        <f>COUNTIFS('MASTER LIST'!$L:$L,$B84,'MASTER LIST'!$I:$I,$A84)</f>
        <v>0</v>
      </c>
      <c r="E84" s="156" t="str">
        <f t="shared" si="6"/>
        <v/>
      </c>
      <c r="F84" s="89"/>
      <c r="G84" s="89"/>
      <c r="H84" s="89"/>
      <c r="I84" s="89"/>
      <c r="J84" s="90"/>
    </row>
    <row r="85" spans="1:10" x14ac:dyDescent="0.25">
      <c r="A85" s="149"/>
      <c r="B85" s="150"/>
      <c r="C85" s="89"/>
      <c r="D85" s="155">
        <f>COUNTIFS('MASTER LIST'!$L:$L,$B85,'MASTER LIST'!$I:$I,$A85)</f>
        <v>0</v>
      </c>
      <c r="E85" s="156" t="str">
        <f t="shared" si="6"/>
        <v/>
      </c>
      <c r="F85" s="89"/>
      <c r="G85" s="89"/>
      <c r="H85" s="89"/>
      <c r="I85" s="89"/>
      <c r="J85" s="90"/>
    </row>
    <row r="86" spans="1:10" x14ac:dyDescent="0.25">
      <c r="A86" s="149"/>
      <c r="B86" s="150"/>
      <c r="C86" s="89"/>
      <c r="D86" s="155">
        <f>COUNTIFS('MASTER LIST'!$L:$L,$B86,'MASTER LIST'!$I:$I,$A86)</f>
        <v>0</v>
      </c>
      <c r="E86" s="156" t="str">
        <f t="shared" si="6"/>
        <v/>
      </c>
      <c r="F86" s="89"/>
      <c r="G86" s="89"/>
      <c r="H86" s="89"/>
      <c r="I86" s="89"/>
      <c r="J86" s="90"/>
    </row>
    <row r="87" spans="1:10" x14ac:dyDescent="0.25">
      <c r="A87" s="151"/>
      <c r="B87" s="152"/>
      <c r="C87" s="71"/>
      <c r="D87" s="155">
        <f>COUNTIFS('MASTER LIST'!$L:$L,$B87,'MASTER LIST'!$I:$I,$A87)</f>
        <v>0</v>
      </c>
      <c r="E87" s="156" t="str">
        <f t="shared" si="6"/>
        <v/>
      </c>
      <c r="F87" s="71"/>
      <c r="G87" s="71"/>
      <c r="H87" s="71"/>
      <c r="I87" s="71"/>
      <c r="J87" s="72"/>
    </row>
    <row r="88" spans="1:10" x14ac:dyDescent="0.25">
      <c r="A88" s="151"/>
      <c r="B88" s="152"/>
      <c r="C88" s="71"/>
      <c r="D88" s="155">
        <f>COUNTIFS('MASTER LIST'!$L:$L,$B88,'MASTER LIST'!$I:$I,$A88)</f>
        <v>0</v>
      </c>
      <c r="E88" s="156" t="str">
        <f t="shared" si="6"/>
        <v/>
      </c>
      <c r="F88" s="71"/>
      <c r="G88" s="71"/>
      <c r="H88" s="71"/>
      <c r="I88" s="71"/>
      <c r="J88" s="72"/>
    </row>
    <row r="89" spans="1:10" x14ac:dyDescent="0.25">
      <c r="A89" s="151"/>
      <c r="B89" s="152"/>
      <c r="C89" s="71"/>
      <c r="D89" s="155">
        <f>COUNTIFS('MASTER LIST'!$L:$L,$B89,'MASTER LIST'!$I:$I,$A89)</f>
        <v>0</v>
      </c>
      <c r="E89" s="156" t="str">
        <f t="shared" si="6"/>
        <v/>
      </c>
      <c r="F89" s="71"/>
      <c r="G89" s="71"/>
      <c r="H89" s="71"/>
      <c r="I89" s="71"/>
      <c r="J89" s="72"/>
    </row>
    <row r="90" spans="1:10" x14ac:dyDescent="0.25">
      <c r="A90" s="151"/>
      <c r="B90" s="152"/>
      <c r="C90" s="71"/>
      <c r="D90" s="155">
        <f>COUNTIFS('MASTER LIST'!$L:$L,$B90,'MASTER LIST'!$I:$I,$A90)</f>
        <v>0</v>
      </c>
      <c r="E90" s="156" t="str">
        <f t="shared" si="6"/>
        <v/>
      </c>
      <c r="F90" s="71"/>
      <c r="G90" s="71"/>
      <c r="H90" s="71"/>
      <c r="I90" s="71"/>
      <c r="J90" s="72"/>
    </row>
    <row r="91" spans="1:10" x14ac:dyDescent="0.25">
      <c r="A91" s="151"/>
      <c r="B91" s="152"/>
      <c r="C91" s="71"/>
      <c r="D91" s="155">
        <f>COUNTIFS('MASTER LIST'!$L:$L,$B91,'MASTER LIST'!$I:$I,$A91)</f>
        <v>0</v>
      </c>
      <c r="E91" s="156" t="str">
        <f t="shared" si="6"/>
        <v/>
      </c>
      <c r="F91" s="71"/>
      <c r="G91" s="71"/>
      <c r="H91" s="71"/>
      <c r="I91" s="71"/>
      <c r="J91" s="72"/>
    </row>
    <row r="92" spans="1:10" x14ac:dyDescent="0.25">
      <c r="A92" s="151"/>
      <c r="B92" s="152"/>
      <c r="C92" s="71"/>
      <c r="D92" s="155">
        <f>COUNTIFS('MASTER LIST'!$L:$L,$B92,'MASTER LIST'!$I:$I,$A92)</f>
        <v>0</v>
      </c>
      <c r="E92" s="156" t="str">
        <f t="shared" si="6"/>
        <v/>
      </c>
      <c r="F92" s="71"/>
      <c r="G92" s="71"/>
      <c r="H92" s="71"/>
      <c r="I92" s="71"/>
      <c r="J92" s="72"/>
    </row>
    <row r="93" spans="1:10" x14ac:dyDescent="0.25">
      <c r="A93" s="151"/>
      <c r="B93" s="152"/>
      <c r="C93" s="71"/>
      <c r="D93" s="155">
        <f>COUNTIFS('MASTER LIST'!$L:$L,$B93,'MASTER LIST'!$I:$I,$A93)</f>
        <v>0</v>
      </c>
      <c r="E93" s="156" t="str">
        <f t="shared" si="6"/>
        <v/>
      </c>
      <c r="F93" s="71"/>
      <c r="G93" s="71"/>
      <c r="H93" s="71"/>
      <c r="I93" s="71"/>
      <c r="J93" s="72"/>
    </row>
    <row r="94" spans="1:10" x14ac:dyDescent="0.25">
      <c r="A94" s="151"/>
      <c r="B94" s="152"/>
      <c r="C94" s="71"/>
      <c r="D94" s="155">
        <f>COUNTIFS('MASTER LIST'!$L:$L,$B94,'MASTER LIST'!$I:$I,$A94)</f>
        <v>0</v>
      </c>
      <c r="E94" s="156" t="str">
        <f t="shared" si="6"/>
        <v/>
      </c>
      <c r="F94" s="71"/>
      <c r="G94" s="71"/>
      <c r="H94" s="71"/>
      <c r="I94" s="71"/>
      <c r="J94" s="72"/>
    </row>
    <row r="95" spans="1:10" x14ac:dyDescent="0.25">
      <c r="A95" s="151"/>
      <c r="B95" s="152"/>
      <c r="C95" s="71"/>
      <c r="D95" s="155">
        <f>COUNTIFS('MASTER LIST'!$L:$L,$B95,'MASTER LIST'!$I:$I,$A95)</f>
        <v>0</v>
      </c>
      <c r="E95" s="156" t="str">
        <f t="shared" si="6"/>
        <v/>
      </c>
      <c r="F95" s="71"/>
      <c r="G95" s="71"/>
      <c r="H95" s="71"/>
      <c r="I95" s="71"/>
      <c r="J95" s="72"/>
    </row>
    <row r="96" spans="1:10" x14ac:dyDescent="0.25">
      <c r="A96" s="151"/>
      <c r="B96" s="152"/>
      <c r="C96" s="71"/>
      <c r="D96" s="155">
        <f>COUNTIFS('MASTER LIST'!$L:$L,$B96,'MASTER LIST'!$I:$I,$A96)</f>
        <v>0</v>
      </c>
      <c r="E96" s="156" t="str">
        <f t="shared" si="6"/>
        <v/>
      </c>
      <c r="F96" s="71"/>
      <c r="G96" s="71"/>
      <c r="H96" s="71"/>
      <c r="I96" s="71"/>
      <c r="J96" s="72"/>
    </row>
    <row r="97" spans="1:10" x14ac:dyDescent="0.25">
      <c r="A97" s="151"/>
      <c r="B97" s="152"/>
      <c r="C97" s="71"/>
      <c r="D97" s="155">
        <f>COUNTIFS('MASTER LIST'!$L:$L,$B97,'MASTER LIST'!$I:$I,$A97)</f>
        <v>0</v>
      </c>
      <c r="E97" s="156" t="str">
        <f t="shared" si="6"/>
        <v/>
      </c>
      <c r="F97" s="71"/>
      <c r="G97" s="71"/>
      <c r="H97" s="71"/>
      <c r="I97" s="71"/>
      <c r="J97" s="72"/>
    </row>
    <row r="98" spans="1:10" x14ac:dyDescent="0.25">
      <c r="A98" s="151"/>
      <c r="B98" s="152"/>
      <c r="C98" s="71"/>
      <c r="D98" s="155">
        <f>COUNTIFS('MASTER LIST'!$L:$L,$B98,'MASTER LIST'!$I:$I,$A98)</f>
        <v>0</v>
      </c>
      <c r="E98" s="156" t="str">
        <f t="shared" si="6"/>
        <v/>
      </c>
      <c r="F98" s="71"/>
      <c r="G98" s="71"/>
      <c r="H98" s="71"/>
      <c r="I98" s="71"/>
      <c r="J98" s="72"/>
    </row>
    <row r="99" spans="1:10" x14ac:dyDescent="0.25">
      <c r="A99" s="151"/>
      <c r="B99" s="152"/>
      <c r="C99" s="71"/>
      <c r="D99" s="155">
        <f>COUNTIFS('MASTER LIST'!$L:$L,$B99,'MASTER LIST'!$I:$I,$A99)</f>
        <v>0</v>
      </c>
      <c r="E99" s="156" t="str">
        <f t="shared" si="6"/>
        <v/>
      </c>
      <c r="F99" s="71"/>
      <c r="G99" s="71"/>
      <c r="H99" s="71"/>
      <c r="I99" s="71"/>
      <c r="J99" s="72"/>
    </row>
    <row r="100" spans="1:10" x14ac:dyDescent="0.25">
      <c r="A100" s="151"/>
      <c r="B100" s="152"/>
      <c r="C100" s="71"/>
      <c r="D100" s="155">
        <f>COUNTIFS('MASTER LIST'!$L:$L,$B100,'MASTER LIST'!$I:$I,$A100)</f>
        <v>0</v>
      </c>
      <c r="E100" s="156" t="str">
        <f t="shared" si="6"/>
        <v/>
      </c>
      <c r="F100" s="71"/>
      <c r="G100" s="71"/>
      <c r="H100" s="71"/>
      <c r="I100" s="71"/>
      <c r="J100" s="72"/>
    </row>
    <row r="101" spans="1:10" x14ac:dyDescent="0.25">
      <c r="A101" s="151"/>
      <c r="B101" s="152"/>
      <c r="C101" s="71"/>
      <c r="D101" s="155">
        <f>COUNTIFS('MASTER LIST'!$L:$L,$B101,'MASTER LIST'!$I:$I,$A101)</f>
        <v>0</v>
      </c>
      <c r="E101" s="156" t="str">
        <f t="shared" si="6"/>
        <v/>
      </c>
      <c r="F101" s="71"/>
      <c r="G101" s="71"/>
      <c r="H101" s="71"/>
      <c r="I101" s="71"/>
      <c r="J101" s="72"/>
    </row>
    <row r="102" spans="1:10" x14ac:dyDescent="0.25">
      <c r="A102" s="151"/>
      <c r="B102" s="152"/>
      <c r="C102" s="71"/>
      <c r="D102" s="155">
        <f>COUNTIFS('MASTER LIST'!$L:$L,$B102,'MASTER LIST'!$I:$I,$A102)</f>
        <v>0</v>
      </c>
      <c r="E102" s="156" t="str">
        <f t="shared" si="6"/>
        <v/>
      </c>
      <c r="F102" s="71"/>
      <c r="G102" s="71"/>
      <c r="H102" s="71"/>
      <c r="I102" s="71"/>
      <c r="J102" s="72"/>
    </row>
    <row r="103" spans="1:10" x14ac:dyDescent="0.25">
      <c r="A103" s="151"/>
      <c r="B103" s="152"/>
      <c r="C103" s="71"/>
      <c r="D103" s="155">
        <f>COUNTIFS('MASTER LIST'!$L:$L,$B103,'MASTER LIST'!$I:$I,$A103)</f>
        <v>0</v>
      </c>
      <c r="E103" s="156" t="str">
        <f t="shared" si="6"/>
        <v/>
      </c>
      <c r="F103" s="71"/>
      <c r="G103" s="71"/>
      <c r="H103" s="71"/>
      <c r="I103" s="71"/>
      <c r="J103" s="72"/>
    </row>
    <row r="104" spans="1:10" x14ac:dyDescent="0.25">
      <c r="A104" s="151"/>
      <c r="B104" s="152"/>
      <c r="C104" s="71"/>
      <c r="D104" s="155">
        <f>COUNTIFS('MASTER LIST'!$L:$L,$B104,'MASTER LIST'!$I:$I,$A104)</f>
        <v>0</v>
      </c>
      <c r="E104" s="156" t="str">
        <f t="shared" si="6"/>
        <v/>
      </c>
      <c r="F104" s="71"/>
      <c r="G104" s="71"/>
      <c r="H104" s="71"/>
      <c r="I104" s="71"/>
      <c r="J104" s="72"/>
    </row>
    <row r="105" spans="1:10" x14ac:dyDescent="0.25">
      <c r="A105" s="151"/>
      <c r="B105" s="152"/>
      <c r="C105" s="71"/>
      <c r="D105" s="155">
        <f>COUNTIFS('MASTER LIST'!$L:$L,$B105,'MASTER LIST'!$I:$I,$A105)</f>
        <v>0</v>
      </c>
      <c r="E105" s="156" t="str">
        <f t="shared" si="6"/>
        <v/>
      </c>
      <c r="F105" s="71"/>
      <c r="G105" s="71"/>
      <c r="H105" s="71"/>
      <c r="I105" s="71"/>
      <c r="J105" s="72"/>
    </row>
    <row r="106" spans="1:10" x14ac:dyDescent="0.25">
      <c r="A106" s="151"/>
      <c r="B106" s="152"/>
      <c r="C106" s="71"/>
      <c r="D106" s="155">
        <f>COUNTIFS('MASTER LIST'!$L:$L,$B106,'MASTER LIST'!$I:$I,$A106)</f>
        <v>0</v>
      </c>
      <c r="E106" s="156" t="str">
        <f t="shared" si="6"/>
        <v/>
      </c>
      <c r="F106" s="71"/>
      <c r="G106" s="71"/>
      <c r="H106" s="71"/>
      <c r="I106" s="71"/>
      <c r="J106" s="72"/>
    </row>
    <row r="107" spans="1:10" x14ac:dyDescent="0.25">
      <c r="A107" s="151"/>
      <c r="B107" s="152"/>
      <c r="C107" s="71"/>
      <c r="D107" s="155">
        <f>COUNTIFS('MASTER LIST'!$L:$L,$B107,'MASTER LIST'!$I:$I,$A107)</f>
        <v>0</v>
      </c>
      <c r="E107" s="156" t="str">
        <f t="shared" si="6"/>
        <v/>
      </c>
      <c r="F107" s="71"/>
      <c r="G107" s="71"/>
      <c r="H107" s="71"/>
      <c r="I107" s="71"/>
      <c r="J107" s="72"/>
    </row>
    <row r="108" spans="1:10" x14ac:dyDescent="0.25">
      <c r="A108" s="151"/>
      <c r="B108" s="152"/>
      <c r="C108" s="71"/>
      <c r="D108" s="155">
        <f>COUNTIFS('MASTER LIST'!$L:$L,$B108,'MASTER LIST'!$I:$I,$A108)</f>
        <v>0</v>
      </c>
      <c r="E108" s="156" t="str">
        <f t="shared" si="6"/>
        <v/>
      </c>
      <c r="F108" s="71"/>
      <c r="G108" s="71"/>
      <c r="H108" s="71"/>
      <c r="I108" s="71"/>
      <c r="J108" s="72"/>
    </row>
    <row r="109" spans="1:10" x14ac:dyDescent="0.25">
      <c r="A109" s="151"/>
      <c r="B109" s="152"/>
      <c r="C109" s="71"/>
      <c r="D109" s="155">
        <f>COUNTIFS('MASTER LIST'!$L:$L,$B109,'MASTER LIST'!$I:$I,$A109)</f>
        <v>0</v>
      </c>
      <c r="E109" s="156" t="str">
        <f t="shared" si="6"/>
        <v/>
      </c>
      <c r="F109" s="71"/>
      <c r="G109" s="71"/>
      <c r="H109" s="71"/>
      <c r="I109" s="71"/>
      <c r="J109" s="72"/>
    </row>
    <row r="110" spans="1:10" x14ac:dyDescent="0.25">
      <c r="A110" s="151"/>
      <c r="B110" s="152"/>
      <c r="C110" s="71"/>
      <c r="D110" s="155">
        <f>COUNTIFS('MASTER LIST'!$L:$L,$B110,'MASTER LIST'!$I:$I,$A110)</f>
        <v>0</v>
      </c>
      <c r="E110" s="156" t="str">
        <f t="shared" si="6"/>
        <v/>
      </c>
      <c r="F110" s="71"/>
      <c r="G110" s="71"/>
      <c r="H110" s="71"/>
      <c r="I110" s="71"/>
      <c r="J110" s="72"/>
    </row>
    <row r="111" spans="1:10" x14ac:dyDescent="0.25">
      <c r="A111" s="151"/>
      <c r="B111" s="152"/>
      <c r="C111" s="71"/>
      <c r="D111" s="155">
        <f>COUNTIFS('MASTER LIST'!$L:$L,$B111,'MASTER LIST'!$I:$I,$A111)</f>
        <v>0</v>
      </c>
      <c r="E111" s="156" t="str">
        <f t="shared" si="6"/>
        <v/>
      </c>
      <c r="F111" s="71"/>
      <c r="G111" s="71"/>
      <c r="H111" s="71"/>
      <c r="I111" s="71"/>
      <c r="J111" s="72"/>
    </row>
    <row r="112" spans="1:10" x14ac:dyDescent="0.25">
      <c r="A112" s="151"/>
      <c r="B112" s="152"/>
      <c r="C112" s="71"/>
      <c r="D112" s="155">
        <f>COUNTIFS('MASTER LIST'!$L:$L,$B112,'MASTER LIST'!$I:$I,$A112)</f>
        <v>0</v>
      </c>
      <c r="E112" s="156" t="str">
        <f t="shared" si="6"/>
        <v/>
      </c>
      <c r="F112" s="71"/>
      <c r="G112" s="71"/>
      <c r="H112" s="71"/>
      <c r="I112" s="71"/>
      <c r="J112" s="72"/>
    </row>
    <row r="113" spans="1:10" x14ac:dyDescent="0.25">
      <c r="A113" s="151"/>
      <c r="B113" s="152"/>
      <c r="C113" s="71"/>
      <c r="D113" s="155">
        <f>COUNTIFS('MASTER LIST'!$L:$L,$B113,'MASTER LIST'!$I:$I,$A113)</f>
        <v>0</v>
      </c>
      <c r="E113" s="156" t="str">
        <f t="shared" si="6"/>
        <v/>
      </c>
      <c r="F113" s="71"/>
      <c r="G113" s="71"/>
      <c r="H113" s="71"/>
      <c r="I113" s="71"/>
      <c r="J113" s="72"/>
    </row>
    <row r="114" spans="1:10" x14ac:dyDescent="0.25">
      <c r="A114" s="151"/>
      <c r="B114" s="152"/>
      <c r="C114" s="71"/>
      <c r="D114" s="155">
        <f>COUNTIFS('MASTER LIST'!$L:$L,$B114,'MASTER LIST'!$I:$I,$A114)</f>
        <v>0</v>
      </c>
      <c r="E114" s="156" t="str">
        <f t="shared" si="6"/>
        <v/>
      </c>
      <c r="F114" s="71"/>
      <c r="G114" s="71"/>
      <c r="H114" s="71"/>
      <c r="I114" s="71"/>
      <c r="J114" s="72"/>
    </row>
    <row r="115" spans="1:10" x14ac:dyDescent="0.25">
      <c r="A115" s="151"/>
      <c r="B115" s="152"/>
      <c r="C115" s="71"/>
      <c r="D115" s="155">
        <f>COUNTIFS('MASTER LIST'!$L:$L,$B115,'MASTER LIST'!$I:$I,$A115)</f>
        <v>0</v>
      </c>
      <c r="E115" s="156" t="str">
        <f t="shared" si="6"/>
        <v/>
      </c>
      <c r="F115" s="71"/>
      <c r="G115" s="71"/>
      <c r="H115" s="71"/>
      <c r="I115" s="71"/>
      <c r="J115" s="72"/>
    </row>
    <row r="116" spans="1:10" x14ac:dyDescent="0.25">
      <c r="A116" s="151"/>
      <c r="B116" s="152"/>
      <c r="C116" s="71"/>
      <c r="D116" s="155">
        <f>COUNTIFS('MASTER LIST'!$L:$L,$B116,'MASTER LIST'!$I:$I,$A116)</f>
        <v>0</v>
      </c>
      <c r="E116" s="156" t="str">
        <f t="shared" si="6"/>
        <v/>
      </c>
      <c r="F116" s="71"/>
      <c r="G116" s="71"/>
      <c r="H116" s="71"/>
      <c r="I116" s="71"/>
      <c r="J116" s="72"/>
    </row>
    <row r="117" spans="1:10" x14ac:dyDescent="0.25">
      <c r="A117" s="151"/>
      <c r="B117" s="152"/>
      <c r="C117" s="71"/>
      <c r="D117" s="155">
        <f>COUNTIFS('MASTER LIST'!$L:$L,$B117,'MASTER LIST'!$I:$I,$A117)</f>
        <v>0</v>
      </c>
      <c r="E117" s="156" t="str">
        <f t="shared" si="6"/>
        <v/>
      </c>
      <c r="F117" s="71"/>
      <c r="G117" s="71"/>
      <c r="H117" s="71"/>
      <c r="I117" s="71"/>
      <c r="J117" s="72"/>
    </row>
    <row r="118" spans="1:10" x14ac:dyDescent="0.25">
      <c r="A118" s="151"/>
      <c r="B118" s="152"/>
      <c r="C118" s="71"/>
      <c r="D118" s="155">
        <f>COUNTIFS('MASTER LIST'!$L:$L,$B118,'MASTER LIST'!$I:$I,$A118)</f>
        <v>0</v>
      </c>
      <c r="E118" s="156" t="str">
        <f t="shared" si="6"/>
        <v/>
      </c>
      <c r="F118" s="71"/>
      <c r="G118" s="71"/>
      <c r="H118" s="71"/>
      <c r="I118" s="71"/>
      <c r="J118" s="72"/>
    </row>
    <row r="119" spans="1:10" x14ac:dyDescent="0.25">
      <c r="A119" s="151"/>
      <c r="B119" s="152"/>
      <c r="C119" s="71"/>
      <c r="D119" s="155">
        <f>COUNTIFS('MASTER LIST'!$L:$L,$B119,'MASTER LIST'!$I:$I,$A119)</f>
        <v>0</v>
      </c>
      <c r="E119" s="156" t="str">
        <f t="shared" si="6"/>
        <v/>
      </c>
      <c r="F119" s="71"/>
      <c r="G119" s="71"/>
      <c r="H119" s="71"/>
      <c r="I119" s="71"/>
      <c r="J119" s="72"/>
    </row>
    <row r="120" spans="1:10" x14ac:dyDescent="0.25">
      <c r="A120" s="151"/>
      <c r="B120" s="152"/>
      <c r="C120" s="71"/>
      <c r="D120" s="155">
        <f>COUNTIFS('MASTER LIST'!$L:$L,$B120,'MASTER LIST'!$I:$I,$A120)</f>
        <v>0</v>
      </c>
      <c r="E120" s="156" t="str">
        <f t="shared" si="6"/>
        <v/>
      </c>
      <c r="F120" s="71"/>
      <c r="G120" s="71"/>
      <c r="H120" s="71"/>
      <c r="I120" s="71"/>
      <c r="J120" s="72"/>
    </row>
    <row r="121" spans="1:10" x14ac:dyDescent="0.25">
      <c r="A121" s="151"/>
      <c r="B121" s="152"/>
      <c r="C121" s="71"/>
      <c r="D121" s="155">
        <f>COUNTIFS('MASTER LIST'!$L:$L,$B121,'MASTER LIST'!$I:$I,$A121)</f>
        <v>0</v>
      </c>
      <c r="E121" s="156" t="str">
        <f t="shared" si="6"/>
        <v/>
      </c>
      <c r="F121" s="71"/>
      <c r="G121" s="71"/>
      <c r="H121" s="71"/>
      <c r="I121" s="71"/>
      <c r="J121" s="72"/>
    </row>
    <row r="122" spans="1:10" x14ac:dyDescent="0.25">
      <c r="A122" s="151"/>
      <c r="B122" s="152"/>
      <c r="C122" s="71"/>
      <c r="D122" s="155">
        <f>COUNTIFS('MASTER LIST'!$L:$L,$B122,'MASTER LIST'!$I:$I,$A122)</f>
        <v>0</v>
      </c>
      <c r="E122" s="156" t="str">
        <f t="shared" si="6"/>
        <v/>
      </c>
      <c r="F122" s="71"/>
      <c r="G122" s="71"/>
      <c r="H122" s="71"/>
      <c r="I122" s="71"/>
      <c r="J122" s="72"/>
    </row>
    <row r="123" spans="1:10" x14ac:dyDescent="0.25">
      <c r="A123" s="151"/>
      <c r="B123" s="152"/>
      <c r="C123" s="71"/>
      <c r="D123" s="155">
        <f>COUNTIFS('MASTER LIST'!$L:$L,$B123,'MASTER LIST'!$I:$I,$A123)</f>
        <v>0</v>
      </c>
      <c r="E123" s="156" t="str">
        <f t="shared" si="6"/>
        <v/>
      </c>
      <c r="F123" s="71"/>
      <c r="G123" s="71"/>
      <c r="H123" s="71"/>
      <c r="I123" s="71"/>
      <c r="J123" s="72"/>
    </row>
    <row r="124" spans="1:10" x14ac:dyDescent="0.25">
      <c r="A124" s="151"/>
      <c r="B124" s="152"/>
      <c r="C124" s="71"/>
      <c r="D124" s="155">
        <f>COUNTIFS('MASTER LIST'!$L:$L,$B124,'MASTER LIST'!$I:$I,$A124)</f>
        <v>0</v>
      </c>
      <c r="E124" s="156" t="str">
        <f t="shared" si="6"/>
        <v/>
      </c>
      <c r="F124" s="71"/>
      <c r="G124" s="71"/>
      <c r="H124" s="71"/>
      <c r="I124" s="71"/>
      <c r="J124" s="72"/>
    </row>
    <row r="125" spans="1:10" x14ac:dyDescent="0.25">
      <c r="A125" s="151"/>
      <c r="B125" s="152"/>
      <c r="C125" s="71"/>
      <c r="D125" s="155">
        <f>COUNTIFS('MASTER LIST'!$L:$L,$B125,'MASTER LIST'!$I:$I,$A125)</f>
        <v>0</v>
      </c>
      <c r="E125" s="156" t="str">
        <f t="shared" si="6"/>
        <v/>
      </c>
      <c r="F125" s="71"/>
      <c r="G125" s="71"/>
      <c r="H125" s="71"/>
      <c r="I125" s="71"/>
      <c r="J125" s="72"/>
    </row>
    <row r="126" spans="1:10" x14ac:dyDescent="0.25">
      <c r="A126" s="151"/>
      <c r="B126" s="152"/>
      <c r="C126" s="71"/>
      <c r="D126" s="155">
        <f>COUNTIFS('MASTER LIST'!$L:$L,$B126,'MASTER LIST'!$I:$I,$A126)</f>
        <v>0</v>
      </c>
      <c r="E126" s="156" t="str">
        <f t="shared" si="6"/>
        <v/>
      </c>
      <c r="F126" s="71"/>
      <c r="G126" s="71"/>
      <c r="H126" s="71"/>
      <c r="I126" s="71"/>
      <c r="J126" s="72"/>
    </row>
    <row r="127" spans="1:10" x14ac:dyDescent="0.25">
      <c r="A127" s="151"/>
      <c r="B127" s="152"/>
      <c r="C127" s="71"/>
      <c r="D127" s="155">
        <f>COUNTIFS('MASTER LIST'!$L:$L,$B127,'MASTER LIST'!$I:$I,$A127)</f>
        <v>0</v>
      </c>
      <c r="E127" s="156" t="str">
        <f t="shared" si="6"/>
        <v/>
      </c>
      <c r="F127" s="71"/>
      <c r="G127" s="71"/>
      <c r="H127" s="71"/>
      <c r="I127" s="71"/>
      <c r="J127" s="72"/>
    </row>
    <row r="128" spans="1:10" x14ac:dyDescent="0.25">
      <c r="A128" s="151"/>
      <c r="B128" s="152"/>
      <c r="C128" s="71"/>
      <c r="D128" s="155">
        <f>COUNTIFS('MASTER LIST'!$L:$L,$B128,'MASTER LIST'!$I:$I,$A128)</f>
        <v>0</v>
      </c>
      <c r="E128" s="156" t="str">
        <f t="shared" si="6"/>
        <v/>
      </c>
      <c r="F128" s="71"/>
      <c r="G128" s="71"/>
      <c r="H128" s="71"/>
      <c r="I128" s="71"/>
      <c r="J128" s="72"/>
    </row>
    <row r="129" spans="1:10" x14ac:dyDescent="0.25">
      <c r="A129" s="151"/>
      <c r="B129" s="152"/>
      <c r="C129" s="71"/>
      <c r="D129" s="155">
        <f>COUNTIFS('MASTER LIST'!$L:$L,$B129,'MASTER LIST'!$I:$I,$A129)</f>
        <v>0</v>
      </c>
      <c r="E129" s="156" t="str">
        <f t="shared" si="6"/>
        <v/>
      </c>
      <c r="F129" s="71"/>
      <c r="G129" s="71"/>
      <c r="H129" s="71"/>
      <c r="I129" s="71"/>
      <c r="J129" s="72"/>
    </row>
    <row r="130" spans="1:10" x14ac:dyDescent="0.25">
      <c r="A130" s="151"/>
      <c r="B130" s="152"/>
      <c r="C130" s="71"/>
      <c r="D130" s="155">
        <f>COUNTIFS('MASTER LIST'!$L:$L,$B130,'MASTER LIST'!$I:$I,$A130)</f>
        <v>0</v>
      </c>
      <c r="E130" s="156" t="str">
        <f t="shared" si="6"/>
        <v/>
      </c>
      <c r="F130" s="71"/>
      <c r="G130" s="71"/>
      <c r="H130" s="71"/>
      <c r="I130" s="71"/>
      <c r="J130" s="72"/>
    </row>
    <row r="131" spans="1:10" x14ac:dyDescent="0.25">
      <c r="A131" s="151"/>
      <c r="B131" s="152"/>
      <c r="C131" s="71"/>
      <c r="D131" s="155">
        <f>COUNTIFS('MASTER LIST'!$L:$L,$B131,'MASTER LIST'!$I:$I,$A131)</f>
        <v>0</v>
      </c>
      <c r="E131" s="156" t="str">
        <f t="shared" si="6"/>
        <v/>
      </c>
      <c r="F131" s="71"/>
      <c r="G131" s="71"/>
      <c r="H131" s="71"/>
      <c r="I131" s="71"/>
      <c r="J131" s="72"/>
    </row>
    <row r="132" spans="1:10" x14ac:dyDescent="0.25">
      <c r="A132" s="151"/>
      <c r="B132" s="152"/>
      <c r="C132" s="71"/>
      <c r="D132" s="155">
        <f>COUNTIFS('MASTER LIST'!$L:$L,$B132,'MASTER LIST'!$I:$I,$A132)</f>
        <v>0</v>
      </c>
      <c r="E132" s="156" t="str">
        <f t="shared" si="6"/>
        <v/>
      </c>
      <c r="F132" s="71"/>
      <c r="G132" s="71"/>
      <c r="H132" s="71"/>
      <c r="I132" s="71"/>
      <c r="J132" s="72"/>
    </row>
    <row r="133" spans="1:10" x14ac:dyDescent="0.25">
      <c r="A133" s="151"/>
      <c r="B133" s="152"/>
      <c r="C133" s="71"/>
      <c r="D133" s="155">
        <f>COUNTIFS('MASTER LIST'!$L:$L,$B133,'MASTER LIST'!$I:$I,$A133)</f>
        <v>0</v>
      </c>
      <c r="E133" s="156" t="str">
        <f t="shared" si="6"/>
        <v/>
      </c>
      <c r="F133" s="71"/>
      <c r="G133" s="71"/>
      <c r="H133" s="71"/>
      <c r="I133" s="71"/>
      <c r="J133" s="72"/>
    </row>
    <row r="134" spans="1:10" x14ac:dyDescent="0.25">
      <c r="A134" s="151"/>
      <c r="B134" s="152"/>
      <c r="C134" s="71"/>
      <c r="D134" s="155">
        <f>COUNTIFS('MASTER LIST'!$L:$L,$B134,'MASTER LIST'!$I:$I,$A134)</f>
        <v>0</v>
      </c>
      <c r="E134" s="156" t="str">
        <f t="shared" si="6"/>
        <v/>
      </c>
      <c r="F134" s="71"/>
      <c r="G134" s="71"/>
      <c r="H134" s="71"/>
      <c r="I134" s="71"/>
      <c r="J134" s="72"/>
    </row>
    <row r="135" spans="1:10" x14ac:dyDescent="0.25">
      <c r="A135" s="151"/>
      <c r="B135" s="152"/>
      <c r="C135" s="71"/>
      <c r="D135" s="155">
        <f>COUNTIFS('MASTER LIST'!$L:$L,$B135,'MASTER LIST'!$I:$I,$A135)</f>
        <v>0</v>
      </c>
      <c r="E135" s="156" t="str">
        <f t="shared" si="6"/>
        <v/>
      </c>
      <c r="F135" s="71"/>
      <c r="G135" s="71"/>
      <c r="H135" s="71"/>
      <c r="I135" s="71"/>
      <c r="J135" s="72"/>
    </row>
    <row r="136" spans="1:10" x14ac:dyDescent="0.25">
      <c r="A136" s="151"/>
      <c r="B136" s="152"/>
      <c r="C136" s="71"/>
      <c r="D136" s="155">
        <f>COUNTIFS('MASTER LIST'!$L:$L,$B136,'MASTER LIST'!$I:$I,$A136)</f>
        <v>0</v>
      </c>
      <c r="E136" s="156" t="str">
        <f t="shared" si="6"/>
        <v/>
      </c>
      <c r="F136" s="71"/>
      <c r="G136" s="71"/>
      <c r="H136" s="71"/>
      <c r="I136" s="71"/>
      <c r="J136" s="72"/>
    </row>
    <row r="137" spans="1:10" x14ac:dyDescent="0.25">
      <c r="A137" s="151"/>
      <c r="B137" s="152"/>
      <c r="C137" s="71"/>
      <c r="D137" s="155">
        <f>COUNTIFS('MASTER LIST'!$L:$L,$B137,'MASTER LIST'!$I:$I,$A137)</f>
        <v>0</v>
      </c>
      <c r="E137" s="156" t="str">
        <f t="shared" si="6"/>
        <v/>
      </c>
      <c r="F137" s="71"/>
      <c r="G137" s="71"/>
      <c r="H137" s="71"/>
      <c r="I137" s="71"/>
      <c r="J137" s="72"/>
    </row>
    <row r="138" spans="1:10" x14ac:dyDescent="0.25">
      <c r="A138" s="151"/>
      <c r="B138" s="152"/>
      <c r="C138" s="71"/>
      <c r="D138" s="155">
        <f>COUNTIFS('MASTER LIST'!$L:$L,$B138,'MASTER LIST'!$I:$I,$A138)</f>
        <v>0</v>
      </c>
      <c r="E138" s="156" t="str">
        <f t="shared" si="6"/>
        <v/>
      </c>
      <c r="F138" s="71"/>
      <c r="G138" s="71"/>
      <c r="H138" s="71"/>
      <c r="I138" s="71"/>
      <c r="J138" s="72"/>
    </row>
    <row r="139" spans="1:10" x14ac:dyDescent="0.25">
      <c r="A139" s="151"/>
      <c r="B139" s="152"/>
      <c r="C139" s="71"/>
      <c r="D139" s="155">
        <f>COUNTIFS('MASTER LIST'!$L:$L,$B139,'MASTER LIST'!$I:$I,$A139)</f>
        <v>0</v>
      </c>
      <c r="E139" s="156" t="str">
        <f t="shared" si="6"/>
        <v/>
      </c>
      <c r="F139" s="71"/>
      <c r="G139" s="71"/>
      <c r="H139" s="71"/>
      <c r="I139" s="71"/>
      <c r="J139" s="72"/>
    </row>
    <row r="140" spans="1:10" x14ac:dyDescent="0.25">
      <c r="A140" s="151"/>
      <c r="B140" s="152"/>
      <c r="C140" s="71"/>
      <c r="D140" s="155">
        <f>COUNTIFS('MASTER LIST'!$L:$L,$B140,'MASTER LIST'!$I:$I,$A140)</f>
        <v>0</v>
      </c>
      <c r="E140" s="156" t="str">
        <f t="shared" si="6"/>
        <v/>
      </c>
      <c r="F140" s="71"/>
      <c r="G140" s="71"/>
      <c r="H140" s="71"/>
      <c r="I140" s="71"/>
      <c r="J140" s="72"/>
    </row>
    <row r="141" spans="1:10" x14ac:dyDescent="0.25">
      <c r="A141" s="151"/>
      <c r="B141" s="152"/>
      <c r="C141" s="71"/>
      <c r="D141" s="155">
        <f>COUNTIFS('MASTER LIST'!$L:$L,$B141,'MASTER LIST'!$I:$I,$A141)</f>
        <v>0</v>
      </c>
      <c r="E141" s="156" t="str">
        <f t="shared" si="6"/>
        <v/>
      </c>
      <c r="F141" s="71"/>
      <c r="G141" s="71"/>
      <c r="H141" s="71"/>
      <c r="I141" s="71"/>
      <c r="J141" s="72"/>
    </row>
    <row r="142" spans="1:10" x14ac:dyDescent="0.25">
      <c r="A142" s="151"/>
      <c r="B142" s="152"/>
      <c r="C142" s="71"/>
      <c r="D142" s="155">
        <f>COUNTIFS('MASTER LIST'!$L:$L,$B142,'MASTER LIST'!$I:$I,$A142)</f>
        <v>0</v>
      </c>
      <c r="E142" s="156" t="str">
        <f t="shared" si="6"/>
        <v/>
      </c>
      <c r="F142" s="71"/>
      <c r="G142" s="71"/>
      <c r="H142" s="71"/>
      <c r="I142" s="71"/>
      <c r="J142" s="72"/>
    </row>
    <row r="143" spans="1:10" x14ac:dyDescent="0.25">
      <c r="A143" s="151"/>
      <c r="B143" s="152"/>
      <c r="C143" s="71"/>
      <c r="D143" s="155">
        <f>COUNTIFS('MASTER LIST'!$L:$L,$B143,'MASTER LIST'!$I:$I,$A143)</f>
        <v>0</v>
      </c>
      <c r="E143" s="156" t="str">
        <f t="shared" si="6"/>
        <v/>
      </c>
      <c r="F143" s="71"/>
      <c r="G143" s="71"/>
      <c r="H143" s="71"/>
      <c r="I143" s="71"/>
      <c r="J143" s="72"/>
    </row>
    <row r="144" spans="1:10" x14ac:dyDescent="0.25">
      <c r="A144" s="151"/>
      <c r="B144" s="152"/>
      <c r="C144" s="71"/>
      <c r="D144" s="155">
        <f>COUNTIFS('MASTER LIST'!$L:$L,$B144,'MASTER LIST'!$I:$I,$A144)</f>
        <v>0</v>
      </c>
      <c r="E144" s="156" t="str">
        <f t="shared" si="6"/>
        <v/>
      </c>
      <c r="F144" s="71"/>
      <c r="G144" s="71"/>
      <c r="H144" s="71"/>
      <c r="I144" s="71"/>
      <c r="J144" s="72"/>
    </row>
    <row r="145" spans="1:10" x14ac:dyDescent="0.25">
      <c r="A145" s="151"/>
      <c r="B145" s="152"/>
      <c r="C145" s="71"/>
      <c r="D145" s="155">
        <f>COUNTIFS('MASTER LIST'!$L:$L,$B145,'MASTER LIST'!$I:$I,$A145)</f>
        <v>0</v>
      </c>
      <c r="E145" s="156" t="str">
        <f t="shared" si="6"/>
        <v/>
      </c>
      <c r="F145" s="71"/>
      <c r="G145" s="71"/>
      <c r="H145" s="71"/>
      <c r="I145" s="71"/>
      <c r="J145" s="72"/>
    </row>
    <row r="146" spans="1:10" x14ac:dyDescent="0.25">
      <c r="A146" s="151"/>
      <c r="B146" s="152"/>
      <c r="C146" s="71"/>
      <c r="D146" s="155">
        <f>COUNTIFS('MASTER LIST'!$L:$L,$B146,'MASTER LIST'!$I:$I,$A146)</f>
        <v>0</v>
      </c>
      <c r="E146" s="156" t="str">
        <f t="shared" si="6"/>
        <v/>
      </c>
      <c r="F146" s="71"/>
      <c r="G146" s="71"/>
      <c r="H146" s="71"/>
      <c r="I146" s="71"/>
      <c r="J146" s="72"/>
    </row>
    <row r="147" spans="1:10" x14ac:dyDescent="0.25">
      <c r="A147" s="151"/>
      <c r="B147" s="152"/>
      <c r="C147" s="71"/>
      <c r="D147" s="155">
        <f>COUNTIFS('MASTER LIST'!$L:$L,$B147,'MASTER LIST'!$I:$I,$A147)</f>
        <v>0</v>
      </c>
      <c r="E147" s="156" t="str">
        <f t="shared" ref="E147:E210" si="7">IFERROR($D147/$C147,"")</f>
        <v/>
      </c>
      <c r="F147" s="71"/>
      <c r="G147" s="71"/>
      <c r="H147" s="71"/>
      <c r="I147" s="71"/>
      <c r="J147" s="72"/>
    </row>
    <row r="148" spans="1:10" x14ac:dyDescent="0.25">
      <c r="A148" s="151"/>
      <c r="B148" s="152"/>
      <c r="C148" s="71"/>
      <c r="D148" s="155">
        <f>COUNTIFS('MASTER LIST'!$L:$L,$B148,'MASTER LIST'!$I:$I,$A148)</f>
        <v>0</v>
      </c>
      <c r="E148" s="156" t="str">
        <f t="shared" si="7"/>
        <v/>
      </c>
      <c r="F148" s="71"/>
      <c r="G148" s="71"/>
      <c r="H148" s="71"/>
      <c r="I148" s="71"/>
      <c r="J148" s="72"/>
    </row>
    <row r="149" spans="1:10" x14ac:dyDescent="0.25">
      <c r="A149" s="151"/>
      <c r="B149" s="152"/>
      <c r="C149" s="71"/>
      <c r="D149" s="155">
        <f>COUNTIFS('MASTER LIST'!$L:$L,$B149,'MASTER LIST'!$I:$I,$A149)</f>
        <v>0</v>
      </c>
      <c r="E149" s="156" t="str">
        <f t="shared" si="7"/>
        <v/>
      </c>
      <c r="F149" s="71"/>
      <c r="G149" s="71"/>
      <c r="H149" s="71"/>
      <c r="I149" s="71"/>
      <c r="J149" s="72"/>
    </row>
    <row r="150" spans="1:10" x14ac:dyDescent="0.25">
      <c r="A150" s="151"/>
      <c r="B150" s="152"/>
      <c r="C150" s="71"/>
      <c r="D150" s="155">
        <f>COUNTIFS('MASTER LIST'!$L:$L,$B150,'MASTER LIST'!$I:$I,$A150)</f>
        <v>0</v>
      </c>
      <c r="E150" s="156" t="str">
        <f t="shared" si="7"/>
        <v/>
      </c>
      <c r="F150" s="71"/>
      <c r="G150" s="71"/>
      <c r="H150" s="71"/>
      <c r="I150" s="71"/>
      <c r="J150" s="72"/>
    </row>
    <row r="151" spans="1:10" x14ac:dyDescent="0.25">
      <c r="A151" s="151"/>
      <c r="B151" s="152"/>
      <c r="C151" s="71"/>
      <c r="D151" s="155">
        <f>COUNTIFS('MASTER LIST'!$L:$L,$B151,'MASTER LIST'!$I:$I,$A151)</f>
        <v>0</v>
      </c>
      <c r="E151" s="156" t="str">
        <f t="shared" si="7"/>
        <v/>
      </c>
      <c r="F151" s="71"/>
      <c r="G151" s="71"/>
      <c r="H151" s="71"/>
      <c r="I151" s="71"/>
      <c r="J151" s="72"/>
    </row>
    <row r="152" spans="1:10" x14ac:dyDescent="0.25">
      <c r="A152" s="151"/>
      <c r="B152" s="152"/>
      <c r="C152" s="71"/>
      <c r="D152" s="155">
        <f>COUNTIFS('MASTER LIST'!$L:$L,$B152,'MASTER LIST'!$I:$I,$A152)</f>
        <v>0</v>
      </c>
      <c r="E152" s="156" t="str">
        <f t="shared" si="7"/>
        <v/>
      </c>
      <c r="F152" s="71"/>
      <c r="G152" s="71"/>
      <c r="H152" s="71"/>
      <c r="I152" s="71"/>
      <c r="J152" s="72"/>
    </row>
    <row r="153" spans="1:10" x14ac:dyDescent="0.25">
      <c r="A153" s="151"/>
      <c r="B153" s="152"/>
      <c r="C153" s="71"/>
      <c r="D153" s="155">
        <f>COUNTIFS('MASTER LIST'!$L:$L,$B153,'MASTER LIST'!$I:$I,$A153)</f>
        <v>0</v>
      </c>
      <c r="E153" s="156" t="str">
        <f t="shared" si="7"/>
        <v/>
      </c>
      <c r="F153" s="71"/>
      <c r="G153" s="71"/>
      <c r="H153" s="71"/>
      <c r="I153" s="71"/>
      <c r="J153" s="72"/>
    </row>
    <row r="154" spans="1:10" x14ac:dyDescent="0.25">
      <c r="A154" s="151"/>
      <c r="B154" s="152"/>
      <c r="C154" s="71"/>
      <c r="D154" s="155">
        <f>COUNTIFS('MASTER LIST'!$L:$L,$B154,'MASTER LIST'!$I:$I,$A154)</f>
        <v>0</v>
      </c>
      <c r="E154" s="156" t="str">
        <f t="shared" si="7"/>
        <v/>
      </c>
      <c r="F154" s="71"/>
      <c r="G154" s="71"/>
      <c r="H154" s="71"/>
      <c r="I154" s="71"/>
      <c r="J154" s="72"/>
    </row>
    <row r="155" spans="1:10" x14ac:dyDescent="0.25">
      <c r="A155" s="151"/>
      <c r="B155" s="152"/>
      <c r="C155" s="71"/>
      <c r="D155" s="155">
        <f>COUNTIFS('MASTER LIST'!$L:$L,$B155,'MASTER LIST'!$I:$I,$A155)</f>
        <v>0</v>
      </c>
      <c r="E155" s="156" t="str">
        <f t="shared" si="7"/>
        <v/>
      </c>
      <c r="F155" s="71"/>
      <c r="G155" s="71"/>
      <c r="H155" s="71"/>
      <c r="I155" s="71"/>
      <c r="J155" s="72"/>
    </row>
    <row r="156" spans="1:10" x14ac:dyDescent="0.25">
      <c r="A156" s="151"/>
      <c r="B156" s="152"/>
      <c r="C156" s="71"/>
      <c r="D156" s="155">
        <f>COUNTIFS('MASTER LIST'!$L:$L,$B156,'MASTER LIST'!$I:$I,$A156)</f>
        <v>0</v>
      </c>
      <c r="E156" s="156" t="str">
        <f t="shared" si="7"/>
        <v/>
      </c>
      <c r="F156" s="71"/>
      <c r="G156" s="71"/>
      <c r="H156" s="71"/>
      <c r="I156" s="71"/>
      <c r="J156" s="72"/>
    </row>
    <row r="157" spans="1:10" x14ac:dyDescent="0.25">
      <c r="A157" s="151"/>
      <c r="B157" s="152"/>
      <c r="C157" s="71"/>
      <c r="D157" s="155">
        <f>COUNTIFS('MASTER LIST'!$L:$L,$B157,'MASTER LIST'!$I:$I,$A157)</f>
        <v>0</v>
      </c>
      <c r="E157" s="156" t="str">
        <f t="shared" si="7"/>
        <v/>
      </c>
      <c r="F157" s="71"/>
      <c r="G157" s="71"/>
      <c r="H157" s="71"/>
      <c r="I157" s="71"/>
      <c r="J157" s="72"/>
    </row>
    <row r="158" spans="1:10" x14ac:dyDescent="0.25">
      <c r="A158" s="151"/>
      <c r="B158" s="152"/>
      <c r="C158" s="71"/>
      <c r="D158" s="155">
        <f>COUNTIFS('MASTER LIST'!$L:$L,$B158,'MASTER LIST'!$I:$I,$A158)</f>
        <v>0</v>
      </c>
      <c r="E158" s="156" t="str">
        <f t="shared" si="7"/>
        <v/>
      </c>
      <c r="F158" s="71"/>
      <c r="G158" s="71"/>
      <c r="H158" s="71"/>
      <c r="I158" s="71"/>
      <c r="J158" s="72"/>
    </row>
    <row r="159" spans="1:10" x14ac:dyDescent="0.25">
      <c r="A159" s="151"/>
      <c r="B159" s="152"/>
      <c r="C159" s="71"/>
      <c r="D159" s="155">
        <f>COUNTIFS('MASTER LIST'!$L:$L,$B159,'MASTER LIST'!$I:$I,$A159)</f>
        <v>0</v>
      </c>
      <c r="E159" s="156" t="str">
        <f t="shared" si="7"/>
        <v/>
      </c>
      <c r="F159" s="71"/>
      <c r="G159" s="71"/>
      <c r="H159" s="71"/>
      <c r="I159" s="71"/>
      <c r="J159" s="72"/>
    </row>
    <row r="160" spans="1:10" x14ac:dyDescent="0.25">
      <c r="A160" s="151"/>
      <c r="B160" s="152"/>
      <c r="C160" s="71"/>
      <c r="D160" s="155">
        <f>COUNTIFS('MASTER LIST'!$L:$L,$B160,'MASTER LIST'!$I:$I,$A160)</f>
        <v>0</v>
      </c>
      <c r="E160" s="156" t="str">
        <f t="shared" si="7"/>
        <v/>
      </c>
      <c r="F160" s="71"/>
      <c r="G160" s="71"/>
      <c r="H160" s="71"/>
      <c r="I160" s="71"/>
      <c r="J160" s="72"/>
    </row>
    <row r="161" spans="1:10" x14ac:dyDescent="0.25">
      <c r="A161" s="151"/>
      <c r="B161" s="152"/>
      <c r="C161" s="71"/>
      <c r="D161" s="155">
        <f>COUNTIFS('MASTER LIST'!$L:$L,$B161,'MASTER LIST'!$I:$I,$A161)</f>
        <v>0</v>
      </c>
      <c r="E161" s="156" t="str">
        <f t="shared" si="7"/>
        <v/>
      </c>
      <c r="F161" s="71"/>
      <c r="G161" s="71"/>
      <c r="H161" s="71"/>
      <c r="I161" s="71"/>
      <c r="J161" s="72"/>
    </row>
    <row r="162" spans="1:10" x14ac:dyDescent="0.25">
      <c r="A162" s="151"/>
      <c r="B162" s="152"/>
      <c r="C162" s="71"/>
      <c r="D162" s="155">
        <f>COUNTIFS('MASTER LIST'!$L:$L,$B162,'MASTER LIST'!$I:$I,$A162)</f>
        <v>0</v>
      </c>
      <c r="E162" s="156" t="str">
        <f t="shared" si="7"/>
        <v/>
      </c>
      <c r="F162" s="71"/>
      <c r="G162" s="71"/>
      <c r="H162" s="71"/>
      <c r="I162" s="71"/>
      <c r="J162" s="72"/>
    </row>
    <row r="163" spans="1:10" x14ac:dyDescent="0.25">
      <c r="A163" s="151"/>
      <c r="B163" s="152"/>
      <c r="C163" s="71"/>
      <c r="D163" s="155">
        <f>COUNTIFS('MASTER LIST'!$L:$L,$B163,'MASTER LIST'!$I:$I,$A163)</f>
        <v>0</v>
      </c>
      <c r="E163" s="156" t="str">
        <f t="shared" si="7"/>
        <v/>
      </c>
      <c r="F163" s="71"/>
      <c r="G163" s="71"/>
      <c r="H163" s="71"/>
      <c r="I163" s="71"/>
      <c r="J163" s="72"/>
    </row>
    <row r="164" spans="1:10" x14ac:dyDescent="0.25">
      <c r="A164" s="151"/>
      <c r="B164" s="152"/>
      <c r="C164" s="71"/>
      <c r="D164" s="155">
        <f>COUNTIFS('MASTER LIST'!$L:$L,$B164,'MASTER LIST'!$I:$I,$A164)</f>
        <v>0</v>
      </c>
      <c r="E164" s="156" t="str">
        <f t="shared" si="7"/>
        <v/>
      </c>
      <c r="F164" s="71"/>
      <c r="G164" s="71"/>
      <c r="H164" s="71"/>
      <c r="I164" s="71"/>
      <c r="J164" s="72"/>
    </row>
    <row r="165" spans="1:10" x14ac:dyDescent="0.25">
      <c r="A165" s="151"/>
      <c r="B165" s="152"/>
      <c r="C165" s="71"/>
      <c r="D165" s="155">
        <f>COUNTIFS('MASTER LIST'!$L:$L,$B165,'MASTER LIST'!$I:$I,$A165)</f>
        <v>0</v>
      </c>
      <c r="E165" s="156" t="str">
        <f t="shared" si="7"/>
        <v/>
      </c>
      <c r="F165" s="71"/>
      <c r="G165" s="71"/>
      <c r="H165" s="71"/>
      <c r="I165" s="71"/>
      <c r="J165" s="72"/>
    </row>
    <row r="166" spans="1:10" x14ac:dyDescent="0.25">
      <c r="A166" s="151"/>
      <c r="B166" s="152"/>
      <c r="C166" s="71"/>
      <c r="D166" s="155">
        <f>COUNTIFS('MASTER LIST'!$L:$L,$B166,'MASTER LIST'!$I:$I,$A166)</f>
        <v>0</v>
      </c>
      <c r="E166" s="156" t="str">
        <f t="shared" si="7"/>
        <v/>
      </c>
      <c r="F166" s="71"/>
      <c r="G166" s="71"/>
      <c r="H166" s="71"/>
      <c r="I166" s="71"/>
      <c r="J166" s="72"/>
    </row>
    <row r="167" spans="1:10" x14ac:dyDescent="0.25">
      <c r="A167" s="151"/>
      <c r="B167" s="152"/>
      <c r="C167" s="71"/>
      <c r="D167" s="155">
        <f>COUNTIFS('MASTER LIST'!$L:$L,$B167,'MASTER LIST'!$I:$I,$A167)</f>
        <v>0</v>
      </c>
      <c r="E167" s="156" t="str">
        <f t="shared" si="7"/>
        <v/>
      </c>
      <c r="F167" s="71"/>
      <c r="G167" s="71"/>
      <c r="H167" s="71"/>
      <c r="I167" s="71"/>
      <c r="J167" s="72"/>
    </row>
    <row r="168" spans="1:10" x14ac:dyDescent="0.25">
      <c r="A168" s="151"/>
      <c r="B168" s="152"/>
      <c r="C168" s="71"/>
      <c r="D168" s="155">
        <f>COUNTIFS('MASTER LIST'!$L:$L,$B168,'MASTER LIST'!$I:$I,$A168)</f>
        <v>0</v>
      </c>
      <c r="E168" s="156" t="str">
        <f t="shared" si="7"/>
        <v/>
      </c>
      <c r="F168" s="71"/>
      <c r="G168" s="71"/>
      <c r="H168" s="71"/>
      <c r="I168" s="71"/>
      <c r="J168" s="72"/>
    </row>
    <row r="169" spans="1:10" x14ac:dyDescent="0.25">
      <c r="A169" s="151"/>
      <c r="B169" s="152"/>
      <c r="C169" s="71"/>
      <c r="D169" s="155">
        <f>COUNTIFS('MASTER LIST'!$L:$L,$B169,'MASTER LIST'!$I:$I,$A169)</f>
        <v>0</v>
      </c>
      <c r="E169" s="156" t="str">
        <f t="shared" si="7"/>
        <v/>
      </c>
      <c r="F169" s="71"/>
      <c r="G169" s="71"/>
      <c r="H169" s="71"/>
      <c r="I169" s="71"/>
      <c r="J169" s="72"/>
    </row>
    <row r="170" spans="1:10" x14ac:dyDescent="0.25">
      <c r="A170" s="151"/>
      <c r="B170" s="152"/>
      <c r="C170" s="71"/>
      <c r="D170" s="155">
        <f>COUNTIFS('MASTER LIST'!$L:$L,$B170,'MASTER LIST'!$I:$I,$A170)</f>
        <v>0</v>
      </c>
      <c r="E170" s="156" t="str">
        <f t="shared" si="7"/>
        <v/>
      </c>
      <c r="F170" s="71"/>
      <c r="G170" s="71"/>
      <c r="H170" s="71"/>
      <c r="I170" s="71"/>
      <c r="J170" s="72"/>
    </row>
    <row r="171" spans="1:10" x14ac:dyDescent="0.25">
      <c r="A171" s="151"/>
      <c r="B171" s="152"/>
      <c r="C171" s="71"/>
      <c r="D171" s="155">
        <f>COUNTIFS('MASTER LIST'!$L:$L,$B171,'MASTER LIST'!$I:$I,$A171)</f>
        <v>0</v>
      </c>
      <c r="E171" s="156" t="str">
        <f t="shared" si="7"/>
        <v/>
      </c>
      <c r="F171" s="71"/>
      <c r="G171" s="71"/>
      <c r="H171" s="71"/>
      <c r="I171" s="71"/>
      <c r="J171" s="72"/>
    </row>
    <row r="172" spans="1:10" x14ac:dyDescent="0.25">
      <c r="A172" s="151"/>
      <c r="B172" s="152"/>
      <c r="C172" s="71"/>
      <c r="D172" s="155">
        <f>COUNTIFS('MASTER LIST'!$L:$L,$B172,'MASTER LIST'!$I:$I,$A172)</f>
        <v>0</v>
      </c>
      <c r="E172" s="156" t="str">
        <f t="shared" si="7"/>
        <v/>
      </c>
      <c r="F172" s="71"/>
      <c r="G172" s="71"/>
      <c r="H172" s="71"/>
      <c r="I172" s="71"/>
      <c r="J172" s="72"/>
    </row>
    <row r="173" spans="1:10" x14ac:dyDescent="0.25">
      <c r="A173" s="151"/>
      <c r="B173" s="152"/>
      <c r="C173" s="71"/>
      <c r="D173" s="155">
        <f>COUNTIFS('MASTER LIST'!$L:$L,$B173,'MASTER LIST'!$I:$I,$A173)</f>
        <v>0</v>
      </c>
      <c r="E173" s="156" t="str">
        <f t="shared" si="7"/>
        <v/>
      </c>
      <c r="F173" s="71"/>
      <c r="G173" s="71"/>
      <c r="H173" s="71"/>
      <c r="I173" s="71"/>
      <c r="J173" s="72"/>
    </row>
    <row r="174" spans="1:10" x14ac:dyDescent="0.25">
      <c r="A174" s="151"/>
      <c r="B174" s="152"/>
      <c r="C174" s="71"/>
      <c r="D174" s="155">
        <f>COUNTIFS('MASTER LIST'!$L:$L,$B174,'MASTER LIST'!$I:$I,$A174)</f>
        <v>0</v>
      </c>
      <c r="E174" s="156" t="str">
        <f t="shared" si="7"/>
        <v/>
      </c>
      <c r="F174" s="71"/>
      <c r="G174" s="71"/>
      <c r="H174" s="71"/>
      <c r="I174" s="71"/>
      <c r="J174" s="72"/>
    </row>
    <row r="175" spans="1:10" x14ac:dyDescent="0.25">
      <c r="A175" s="151"/>
      <c r="B175" s="152"/>
      <c r="C175" s="71"/>
      <c r="D175" s="155">
        <f>COUNTIFS('MASTER LIST'!$L:$L,$B175,'MASTER LIST'!$I:$I,$A175)</f>
        <v>0</v>
      </c>
      <c r="E175" s="156" t="str">
        <f t="shared" si="7"/>
        <v/>
      </c>
      <c r="F175" s="71"/>
      <c r="G175" s="71"/>
      <c r="H175" s="71"/>
      <c r="I175" s="71"/>
      <c r="J175" s="72"/>
    </row>
    <row r="176" spans="1:10" x14ac:dyDescent="0.25">
      <c r="A176" s="151"/>
      <c r="B176" s="152"/>
      <c r="C176" s="71"/>
      <c r="D176" s="155">
        <f>COUNTIFS('MASTER LIST'!$L:$L,$B176,'MASTER LIST'!$I:$I,$A176)</f>
        <v>0</v>
      </c>
      <c r="E176" s="156" t="str">
        <f t="shared" si="7"/>
        <v/>
      </c>
      <c r="F176" s="71"/>
      <c r="G176" s="71"/>
      <c r="H176" s="71"/>
      <c r="I176" s="71"/>
      <c r="J176" s="72"/>
    </row>
    <row r="177" spans="1:10" x14ac:dyDescent="0.25">
      <c r="A177" s="151"/>
      <c r="B177" s="152"/>
      <c r="C177" s="71"/>
      <c r="D177" s="155">
        <f>COUNTIFS('MASTER LIST'!$L:$L,$B177,'MASTER LIST'!$I:$I,$A177)</f>
        <v>0</v>
      </c>
      <c r="E177" s="156" t="str">
        <f t="shared" si="7"/>
        <v/>
      </c>
      <c r="F177" s="71"/>
      <c r="G177" s="71"/>
      <c r="H177" s="71"/>
      <c r="I177" s="71"/>
      <c r="J177" s="72"/>
    </row>
    <row r="178" spans="1:10" x14ac:dyDescent="0.25">
      <c r="A178" s="151"/>
      <c r="B178" s="152"/>
      <c r="C178" s="71"/>
      <c r="D178" s="155">
        <f>COUNTIFS('MASTER LIST'!$L:$L,$B178,'MASTER LIST'!$I:$I,$A178)</f>
        <v>0</v>
      </c>
      <c r="E178" s="156" t="str">
        <f t="shared" si="7"/>
        <v/>
      </c>
      <c r="F178" s="71"/>
      <c r="G178" s="71"/>
      <c r="H178" s="71"/>
      <c r="I178" s="71"/>
      <c r="J178" s="72"/>
    </row>
    <row r="179" spans="1:10" x14ac:dyDescent="0.25">
      <c r="A179" s="151"/>
      <c r="B179" s="152"/>
      <c r="C179" s="71"/>
      <c r="D179" s="155">
        <f>COUNTIFS('MASTER LIST'!$L:$L,$B179,'MASTER LIST'!$I:$I,$A179)</f>
        <v>0</v>
      </c>
      <c r="E179" s="156" t="str">
        <f t="shared" si="7"/>
        <v/>
      </c>
      <c r="F179" s="71"/>
      <c r="G179" s="71"/>
      <c r="H179" s="71"/>
      <c r="I179" s="71"/>
      <c r="J179" s="72"/>
    </row>
    <row r="180" spans="1:10" x14ac:dyDescent="0.25">
      <c r="A180" s="151"/>
      <c r="B180" s="152"/>
      <c r="C180" s="71"/>
      <c r="D180" s="155">
        <f>COUNTIFS('MASTER LIST'!$L:$L,$B180,'MASTER LIST'!$I:$I,$A180)</f>
        <v>0</v>
      </c>
      <c r="E180" s="156" t="str">
        <f t="shared" si="7"/>
        <v/>
      </c>
      <c r="F180" s="71"/>
      <c r="G180" s="71"/>
      <c r="H180" s="71"/>
      <c r="I180" s="71"/>
      <c r="J180" s="72"/>
    </row>
    <row r="181" spans="1:10" x14ac:dyDescent="0.25">
      <c r="A181" s="151"/>
      <c r="B181" s="152"/>
      <c r="C181" s="71"/>
      <c r="D181" s="155">
        <f>COUNTIFS('MASTER LIST'!$L:$L,$B181,'MASTER LIST'!$I:$I,$A181)</f>
        <v>0</v>
      </c>
      <c r="E181" s="156" t="str">
        <f t="shared" si="7"/>
        <v/>
      </c>
      <c r="F181" s="71"/>
      <c r="G181" s="71"/>
      <c r="H181" s="71"/>
      <c r="I181" s="71"/>
      <c r="J181" s="72"/>
    </row>
    <row r="182" spans="1:10" x14ac:dyDescent="0.25">
      <c r="A182" s="151"/>
      <c r="B182" s="152"/>
      <c r="C182" s="71"/>
      <c r="D182" s="155">
        <f>COUNTIFS('MASTER LIST'!$L:$L,$B182,'MASTER LIST'!$I:$I,$A182)</f>
        <v>0</v>
      </c>
      <c r="E182" s="156" t="str">
        <f t="shared" si="7"/>
        <v/>
      </c>
      <c r="F182" s="71"/>
      <c r="G182" s="71"/>
      <c r="H182" s="71"/>
      <c r="I182" s="71"/>
      <c r="J182" s="72"/>
    </row>
    <row r="183" spans="1:10" x14ac:dyDescent="0.25">
      <c r="A183" s="151"/>
      <c r="B183" s="152"/>
      <c r="C183" s="71"/>
      <c r="D183" s="155">
        <f>COUNTIFS('MASTER LIST'!$L:$L,$B183,'MASTER LIST'!$I:$I,$A183)</f>
        <v>0</v>
      </c>
      <c r="E183" s="156" t="str">
        <f t="shared" si="7"/>
        <v/>
      </c>
      <c r="F183" s="71"/>
      <c r="G183" s="71"/>
      <c r="H183" s="71"/>
      <c r="I183" s="71"/>
      <c r="J183" s="72"/>
    </row>
    <row r="184" spans="1:10" x14ac:dyDescent="0.25">
      <c r="A184" s="151"/>
      <c r="B184" s="152"/>
      <c r="C184" s="71"/>
      <c r="D184" s="155">
        <f>COUNTIFS('MASTER LIST'!$L:$L,$B184,'MASTER LIST'!$I:$I,$A184)</f>
        <v>0</v>
      </c>
      <c r="E184" s="156" t="str">
        <f t="shared" si="7"/>
        <v/>
      </c>
      <c r="F184" s="71"/>
      <c r="G184" s="71"/>
      <c r="H184" s="71"/>
      <c r="I184" s="71"/>
      <c r="J184" s="72"/>
    </row>
    <row r="185" spans="1:10" x14ac:dyDescent="0.25">
      <c r="A185" s="151"/>
      <c r="B185" s="152"/>
      <c r="C185" s="71"/>
      <c r="D185" s="155">
        <f>COUNTIFS('MASTER LIST'!$L:$L,$B185,'MASTER LIST'!$I:$I,$A185)</f>
        <v>0</v>
      </c>
      <c r="E185" s="156" t="str">
        <f t="shared" si="7"/>
        <v/>
      </c>
      <c r="F185" s="71"/>
      <c r="G185" s="71"/>
      <c r="H185" s="71"/>
      <c r="I185" s="71"/>
      <c r="J185" s="72"/>
    </row>
    <row r="186" spans="1:10" x14ac:dyDescent="0.25">
      <c r="A186" s="151"/>
      <c r="B186" s="152"/>
      <c r="C186" s="71"/>
      <c r="D186" s="155">
        <f>COUNTIFS('MASTER LIST'!$L:$L,$B186,'MASTER LIST'!$I:$I,$A186)</f>
        <v>0</v>
      </c>
      <c r="E186" s="156" t="str">
        <f t="shared" si="7"/>
        <v/>
      </c>
      <c r="F186" s="71"/>
      <c r="G186" s="71"/>
      <c r="H186" s="71"/>
      <c r="I186" s="71"/>
      <c r="J186" s="72"/>
    </row>
    <row r="187" spans="1:10" x14ac:dyDescent="0.25">
      <c r="A187" s="151"/>
      <c r="B187" s="152"/>
      <c r="C187" s="71"/>
      <c r="D187" s="155">
        <f>COUNTIFS('MASTER LIST'!$L:$L,$B187,'MASTER LIST'!$I:$I,$A187)</f>
        <v>0</v>
      </c>
      <c r="E187" s="156" t="str">
        <f t="shared" si="7"/>
        <v/>
      </c>
      <c r="F187" s="71"/>
      <c r="G187" s="71"/>
      <c r="H187" s="71"/>
      <c r="I187" s="71"/>
      <c r="J187" s="72"/>
    </row>
    <row r="188" spans="1:10" x14ac:dyDescent="0.25">
      <c r="A188" s="151"/>
      <c r="B188" s="152"/>
      <c r="C188" s="71"/>
      <c r="D188" s="155">
        <f>COUNTIFS('MASTER LIST'!$L:$L,$B188,'MASTER LIST'!$I:$I,$A188)</f>
        <v>0</v>
      </c>
      <c r="E188" s="156" t="str">
        <f t="shared" si="7"/>
        <v/>
      </c>
      <c r="F188" s="71"/>
      <c r="G188" s="71"/>
      <c r="H188" s="71"/>
      <c r="I188" s="71"/>
      <c r="J188" s="72"/>
    </row>
    <row r="189" spans="1:10" x14ac:dyDescent="0.25">
      <c r="A189" s="151"/>
      <c r="B189" s="152"/>
      <c r="C189" s="71"/>
      <c r="D189" s="155">
        <f>COUNTIFS('MASTER LIST'!$L:$L,$B189,'MASTER LIST'!$I:$I,$A189)</f>
        <v>0</v>
      </c>
      <c r="E189" s="156" t="str">
        <f t="shared" si="7"/>
        <v/>
      </c>
      <c r="F189" s="71"/>
      <c r="G189" s="71"/>
      <c r="H189" s="71"/>
      <c r="I189" s="71"/>
      <c r="J189" s="72"/>
    </row>
    <row r="190" spans="1:10" x14ac:dyDescent="0.25">
      <c r="A190" s="151"/>
      <c r="B190" s="152"/>
      <c r="C190" s="71"/>
      <c r="D190" s="155">
        <f>COUNTIFS('MASTER LIST'!$L:$L,$B190,'MASTER LIST'!$I:$I,$A190)</f>
        <v>0</v>
      </c>
      <c r="E190" s="156" t="str">
        <f t="shared" si="7"/>
        <v/>
      </c>
      <c r="F190" s="71"/>
      <c r="G190" s="71"/>
      <c r="H190" s="71"/>
      <c r="I190" s="71"/>
      <c r="J190" s="72"/>
    </row>
    <row r="191" spans="1:10" x14ac:dyDescent="0.25">
      <c r="A191" s="151"/>
      <c r="B191" s="152"/>
      <c r="C191" s="71"/>
      <c r="D191" s="155">
        <f>COUNTIFS('MASTER LIST'!$L:$L,$B191,'MASTER LIST'!$I:$I,$A191)</f>
        <v>0</v>
      </c>
      <c r="E191" s="156" t="str">
        <f t="shared" si="7"/>
        <v/>
      </c>
      <c r="F191" s="71"/>
      <c r="G191" s="71"/>
      <c r="H191" s="71"/>
      <c r="I191" s="71"/>
      <c r="J191" s="72"/>
    </row>
    <row r="192" spans="1:10" x14ac:dyDescent="0.25">
      <c r="A192" s="151"/>
      <c r="B192" s="152"/>
      <c r="C192" s="71"/>
      <c r="D192" s="155">
        <f>COUNTIFS('MASTER LIST'!$L:$L,$B192,'MASTER LIST'!$I:$I,$A192)</f>
        <v>0</v>
      </c>
      <c r="E192" s="156" t="str">
        <f t="shared" si="7"/>
        <v/>
      </c>
      <c r="F192" s="71"/>
      <c r="G192" s="71"/>
      <c r="H192" s="71"/>
      <c r="I192" s="71"/>
      <c r="J192" s="72"/>
    </row>
    <row r="193" spans="1:10" x14ac:dyDescent="0.25">
      <c r="A193" s="151"/>
      <c r="B193" s="152"/>
      <c r="C193" s="71"/>
      <c r="D193" s="155">
        <f>COUNTIFS('MASTER LIST'!$L:$L,$B193,'MASTER LIST'!$I:$I,$A193)</f>
        <v>0</v>
      </c>
      <c r="E193" s="156" t="str">
        <f t="shared" si="7"/>
        <v/>
      </c>
      <c r="F193" s="71"/>
      <c r="G193" s="71"/>
      <c r="H193" s="71"/>
      <c r="I193" s="71"/>
      <c r="J193" s="72"/>
    </row>
    <row r="194" spans="1:10" x14ac:dyDescent="0.25">
      <c r="A194" s="151"/>
      <c r="B194" s="152"/>
      <c r="C194" s="71"/>
      <c r="D194" s="155">
        <f>COUNTIFS('MASTER LIST'!$L:$L,$B194,'MASTER LIST'!$I:$I,$A194)</f>
        <v>0</v>
      </c>
      <c r="E194" s="156" t="str">
        <f t="shared" si="7"/>
        <v/>
      </c>
      <c r="F194" s="71"/>
      <c r="G194" s="71"/>
      <c r="H194" s="71"/>
      <c r="I194" s="71"/>
      <c r="J194" s="72"/>
    </row>
    <row r="195" spans="1:10" x14ac:dyDescent="0.25">
      <c r="A195" s="151"/>
      <c r="B195" s="152"/>
      <c r="C195" s="71"/>
      <c r="D195" s="155">
        <f>COUNTIFS('MASTER LIST'!$L:$L,$B195,'MASTER LIST'!$I:$I,$A195)</f>
        <v>0</v>
      </c>
      <c r="E195" s="156" t="str">
        <f t="shared" si="7"/>
        <v/>
      </c>
      <c r="F195" s="71"/>
      <c r="G195" s="71"/>
      <c r="H195" s="71"/>
      <c r="I195" s="71"/>
      <c r="J195" s="72"/>
    </row>
    <row r="196" spans="1:10" x14ac:dyDescent="0.25">
      <c r="A196" s="151"/>
      <c r="B196" s="152"/>
      <c r="C196" s="71"/>
      <c r="D196" s="155">
        <f>COUNTIFS('MASTER LIST'!$L:$L,$B196,'MASTER LIST'!$I:$I,$A196)</f>
        <v>0</v>
      </c>
      <c r="E196" s="156" t="str">
        <f t="shared" si="7"/>
        <v/>
      </c>
      <c r="F196" s="71"/>
      <c r="G196" s="71"/>
      <c r="H196" s="71"/>
      <c r="I196" s="71"/>
      <c r="J196" s="72"/>
    </row>
    <row r="197" spans="1:10" x14ac:dyDescent="0.25">
      <c r="A197" s="151"/>
      <c r="B197" s="152"/>
      <c r="C197" s="71"/>
      <c r="D197" s="155">
        <f>COUNTIFS('MASTER LIST'!$L:$L,$B197,'MASTER LIST'!$I:$I,$A197)</f>
        <v>0</v>
      </c>
      <c r="E197" s="156" t="str">
        <f t="shared" si="7"/>
        <v/>
      </c>
      <c r="F197" s="71"/>
      <c r="G197" s="71"/>
      <c r="H197" s="71"/>
      <c r="I197" s="71"/>
      <c r="J197" s="72"/>
    </row>
    <row r="198" spans="1:10" x14ac:dyDescent="0.25">
      <c r="A198" s="151"/>
      <c r="B198" s="152"/>
      <c r="C198" s="71"/>
      <c r="D198" s="155">
        <f>COUNTIFS('MASTER LIST'!$L:$L,$B198,'MASTER LIST'!$I:$I,$A198)</f>
        <v>0</v>
      </c>
      <c r="E198" s="156" t="str">
        <f t="shared" si="7"/>
        <v/>
      </c>
      <c r="F198" s="71"/>
      <c r="G198" s="71"/>
      <c r="H198" s="71"/>
      <c r="I198" s="71"/>
      <c r="J198" s="72"/>
    </row>
    <row r="199" spans="1:10" x14ac:dyDescent="0.25">
      <c r="A199" s="151"/>
      <c r="B199" s="152"/>
      <c r="C199" s="71"/>
      <c r="D199" s="155">
        <f>COUNTIFS('MASTER LIST'!$L:$L,$B199,'MASTER LIST'!$I:$I,$A199)</f>
        <v>0</v>
      </c>
      <c r="E199" s="156" t="str">
        <f t="shared" si="7"/>
        <v/>
      </c>
      <c r="F199" s="71"/>
      <c r="G199" s="71"/>
      <c r="H199" s="71"/>
      <c r="I199" s="71"/>
      <c r="J199" s="72"/>
    </row>
    <row r="200" spans="1:10" x14ac:dyDescent="0.25">
      <c r="A200" s="151"/>
      <c r="B200" s="152"/>
      <c r="C200" s="71"/>
      <c r="D200" s="155">
        <f>COUNTIFS('MASTER LIST'!$L:$L,$B200,'MASTER LIST'!$I:$I,$A200)</f>
        <v>0</v>
      </c>
      <c r="E200" s="156" t="str">
        <f t="shared" si="7"/>
        <v/>
      </c>
      <c r="F200" s="71"/>
      <c r="G200" s="71"/>
      <c r="H200" s="71"/>
      <c r="I200" s="71"/>
      <c r="J200" s="72"/>
    </row>
    <row r="201" spans="1:10" x14ac:dyDescent="0.25">
      <c r="A201" s="151"/>
      <c r="B201" s="152"/>
      <c r="C201" s="71"/>
      <c r="D201" s="155">
        <f>COUNTIFS('MASTER LIST'!$L:$L,$B201,'MASTER LIST'!$I:$I,$A201)</f>
        <v>0</v>
      </c>
      <c r="E201" s="156" t="str">
        <f t="shared" si="7"/>
        <v/>
      </c>
      <c r="F201" s="71"/>
      <c r="G201" s="71"/>
      <c r="H201" s="71"/>
      <c r="I201" s="71"/>
      <c r="J201" s="72"/>
    </row>
    <row r="202" spans="1:10" x14ac:dyDescent="0.25">
      <c r="A202" s="151"/>
      <c r="B202" s="152"/>
      <c r="C202" s="71"/>
      <c r="D202" s="155">
        <f>COUNTIFS('MASTER LIST'!$L:$L,$B202,'MASTER LIST'!$I:$I,$A202)</f>
        <v>0</v>
      </c>
      <c r="E202" s="156" t="str">
        <f t="shared" si="7"/>
        <v/>
      </c>
      <c r="F202" s="71"/>
      <c r="G202" s="71"/>
      <c r="H202" s="71"/>
      <c r="I202" s="71"/>
      <c r="J202" s="72"/>
    </row>
    <row r="203" spans="1:10" x14ac:dyDescent="0.25">
      <c r="A203" s="151"/>
      <c r="B203" s="152"/>
      <c r="C203" s="71"/>
      <c r="D203" s="155">
        <f>COUNTIFS('MASTER LIST'!$L:$L,$B203,'MASTER LIST'!$I:$I,$A203)</f>
        <v>0</v>
      </c>
      <c r="E203" s="156" t="str">
        <f t="shared" si="7"/>
        <v/>
      </c>
      <c r="F203" s="71"/>
      <c r="G203" s="71"/>
      <c r="H203" s="71"/>
      <c r="I203" s="71"/>
      <c r="J203" s="72"/>
    </row>
    <row r="204" spans="1:10" x14ac:dyDescent="0.25">
      <c r="A204" s="151"/>
      <c r="B204" s="152"/>
      <c r="C204" s="71"/>
      <c r="D204" s="155">
        <f>COUNTIFS('MASTER LIST'!$L:$L,$B204,'MASTER LIST'!$I:$I,$A204)</f>
        <v>0</v>
      </c>
      <c r="E204" s="156" t="str">
        <f t="shared" si="7"/>
        <v/>
      </c>
      <c r="F204" s="71"/>
      <c r="G204" s="71"/>
      <c r="H204" s="71"/>
      <c r="I204" s="71"/>
      <c r="J204" s="72"/>
    </row>
    <row r="205" spans="1:10" x14ac:dyDescent="0.25">
      <c r="A205" s="151"/>
      <c r="B205" s="152"/>
      <c r="C205" s="71"/>
      <c r="D205" s="155">
        <f>COUNTIFS('MASTER LIST'!$L:$L,$B205,'MASTER LIST'!$I:$I,$A205)</f>
        <v>0</v>
      </c>
      <c r="E205" s="156" t="str">
        <f t="shared" si="7"/>
        <v/>
      </c>
      <c r="F205" s="71"/>
      <c r="G205" s="71"/>
      <c r="H205" s="71"/>
      <c r="I205" s="71"/>
      <c r="J205" s="72"/>
    </row>
    <row r="206" spans="1:10" x14ac:dyDescent="0.25">
      <c r="A206" s="151"/>
      <c r="B206" s="152"/>
      <c r="C206" s="71"/>
      <c r="D206" s="155">
        <f>COUNTIFS('MASTER LIST'!$L:$L,$B206,'MASTER LIST'!$I:$I,$A206)</f>
        <v>0</v>
      </c>
      <c r="E206" s="156" t="str">
        <f t="shared" si="7"/>
        <v/>
      </c>
      <c r="F206" s="71"/>
      <c r="G206" s="71"/>
      <c r="H206" s="71"/>
      <c r="I206" s="71"/>
      <c r="J206" s="72"/>
    </row>
    <row r="207" spans="1:10" x14ac:dyDescent="0.25">
      <c r="A207" s="151"/>
      <c r="B207" s="152"/>
      <c r="C207" s="71"/>
      <c r="D207" s="155">
        <f>COUNTIFS('MASTER LIST'!$L:$L,$B207,'MASTER LIST'!$I:$I,$A207)</f>
        <v>0</v>
      </c>
      <c r="E207" s="156" t="str">
        <f t="shared" si="7"/>
        <v/>
      </c>
      <c r="F207" s="71"/>
      <c r="G207" s="71"/>
      <c r="H207" s="71"/>
      <c r="I207" s="71"/>
      <c r="J207" s="72"/>
    </row>
    <row r="208" spans="1:10" x14ac:dyDescent="0.25">
      <c r="A208" s="151"/>
      <c r="B208" s="152"/>
      <c r="C208" s="71"/>
      <c r="D208" s="155">
        <f>COUNTIFS('MASTER LIST'!$L:$L,$B208,'MASTER LIST'!$I:$I,$A208)</f>
        <v>0</v>
      </c>
      <c r="E208" s="156" t="str">
        <f t="shared" si="7"/>
        <v/>
      </c>
      <c r="F208" s="71"/>
      <c r="G208" s="71"/>
      <c r="H208" s="71"/>
      <c r="I208" s="71"/>
      <c r="J208" s="72"/>
    </row>
    <row r="209" spans="1:10" x14ac:dyDescent="0.25">
      <c r="A209" s="151"/>
      <c r="B209" s="152"/>
      <c r="C209" s="71"/>
      <c r="D209" s="155">
        <f>COUNTIFS('MASTER LIST'!$L:$L,$B209,'MASTER LIST'!$I:$I,$A209)</f>
        <v>0</v>
      </c>
      <c r="E209" s="156" t="str">
        <f t="shared" si="7"/>
        <v/>
      </c>
      <c r="F209" s="71"/>
      <c r="G209" s="71"/>
      <c r="H209" s="71"/>
      <c r="I209" s="71"/>
      <c r="J209" s="72"/>
    </row>
    <row r="210" spans="1:10" x14ac:dyDescent="0.25">
      <c r="A210" s="151"/>
      <c r="B210" s="152"/>
      <c r="C210" s="71"/>
      <c r="D210" s="155">
        <f>COUNTIFS('MASTER LIST'!$L:$L,$B210,'MASTER LIST'!$I:$I,$A210)</f>
        <v>0</v>
      </c>
      <c r="E210" s="156" t="str">
        <f t="shared" si="7"/>
        <v/>
      </c>
      <c r="F210" s="71"/>
      <c r="G210" s="71"/>
      <c r="H210" s="71"/>
      <c r="I210" s="71"/>
      <c r="J210" s="72"/>
    </row>
    <row r="211" spans="1:10" x14ac:dyDescent="0.25">
      <c r="A211" s="151"/>
      <c r="B211" s="152"/>
      <c r="C211" s="71"/>
      <c r="D211" s="155">
        <f>COUNTIFS('MASTER LIST'!$L:$L,$B211,'MASTER LIST'!$I:$I,$A211)</f>
        <v>0</v>
      </c>
      <c r="E211" s="156" t="str">
        <f t="shared" ref="E211:E274" si="8">IFERROR($D211/$C211,"")</f>
        <v/>
      </c>
      <c r="F211" s="71"/>
      <c r="G211" s="71"/>
      <c r="H211" s="71"/>
      <c r="I211" s="71"/>
      <c r="J211" s="72"/>
    </row>
    <row r="212" spans="1:10" x14ac:dyDescent="0.25">
      <c r="A212" s="151"/>
      <c r="B212" s="152"/>
      <c r="C212" s="71"/>
      <c r="D212" s="155">
        <f>COUNTIFS('MASTER LIST'!$L:$L,$B212,'MASTER LIST'!$I:$I,$A212)</f>
        <v>0</v>
      </c>
      <c r="E212" s="156" t="str">
        <f t="shared" si="8"/>
        <v/>
      </c>
      <c r="F212" s="71"/>
      <c r="G212" s="71"/>
      <c r="H212" s="71"/>
      <c r="I212" s="71"/>
      <c r="J212" s="72"/>
    </row>
    <row r="213" spans="1:10" x14ac:dyDescent="0.25">
      <c r="A213" s="151"/>
      <c r="B213" s="152"/>
      <c r="C213" s="71"/>
      <c r="D213" s="155">
        <f>COUNTIFS('MASTER LIST'!$L:$L,$B213,'MASTER LIST'!$I:$I,$A213)</f>
        <v>0</v>
      </c>
      <c r="E213" s="156" t="str">
        <f t="shared" si="8"/>
        <v/>
      </c>
      <c r="F213" s="71"/>
      <c r="G213" s="71"/>
      <c r="H213" s="71"/>
      <c r="I213" s="71"/>
      <c r="J213" s="72"/>
    </row>
    <row r="214" spans="1:10" x14ac:dyDescent="0.25">
      <c r="A214" s="151"/>
      <c r="B214" s="152"/>
      <c r="C214" s="71"/>
      <c r="D214" s="155">
        <f>COUNTIFS('MASTER LIST'!$L:$L,$B214,'MASTER LIST'!$I:$I,$A214)</f>
        <v>0</v>
      </c>
      <c r="E214" s="156" t="str">
        <f t="shared" si="8"/>
        <v/>
      </c>
      <c r="F214" s="71"/>
      <c r="G214" s="71"/>
      <c r="H214" s="71"/>
      <c r="I214" s="71"/>
      <c r="J214" s="72"/>
    </row>
    <row r="215" spans="1:10" x14ac:dyDescent="0.25">
      <c r="A215" s="151"/>
      <c r="B215" s="152"/>
      <c r="C215" s="71"/>
      <c r="D215" s="155">
        <f>COUNTIFS('MASTER LIST'!$L:$L,$B215,'MASTER LIST'!$I:$I,$A215)</f>
        <v>0</v>
      </c>
      <c r="E215" s="156" t="str">
        <f t="shared" si="8"/>
        <v/>
      </c>
      <c r="F215" s="71"/>
      <c r="G215" s="71"/>
      <c r="H215" s="71"/>
      <c r="I215" s="71"/>
      <c r="J215" s="72"/>
    </row>
    <row r="216" spans="1:10" x14ac:dyDescent="0.25">
      <c r="A216" s="151"/>
      <c r="B216" s="152"/>
      <c r="C216" s="71"/>
      <c r="D216" s="155">
        <f>COUNTIFS('MASTER LIST'!$L:$L,$B216,'MASTER LIST'!$I:$I,$A216)</f>
        <v>0</v>
      </c>
      <c r="E216" s="156" t="str">
        <f t="shared" si="8"/>
        <v/>
      </c>
      <c r="F216" s="71"/>
      <c r="G216" s="71"/>
      <c r="H216" s="71"/>
      <c r="I216" s="71"/>
      <c r="J216" s="72"/>
    </row>
    <row r="217" spans="1:10" x14ac:dyDescent="0.25">
      <c r="A217" s="151"/>
      <c r="B217" s="152"/>
      <c r="C217" s="71"/>
      <c r="D217" s="155">
        <f>COUNTIFS('MASTER LIST'!$L:$L,$B217,'MASTER LIST'!$I:$I,$A217)</f>
        <v>0</v>
      </c>
      <c r="E217" s="156" t="str">
        <f t="shared" si="8"/>
        <v/>
      </c>
      <c r="F217" s="71"/>
      <c r="G217" s="71"/>
      <c r="H217" s="71"/>
      <c r="I217" s="71"/>
      <c r="J217" s="72"/>
    </row>
    <row r="218" spans="1:10" x14ac:dyDescent="0.25">
      <c r="A218" s="151"/>
      <c r="B218" s="152"/>
      <c r="C218" s="71"/>
      <c r="D218" s="155">
        <f>COUNTIFS('MASTER LIST'!$L:$L,$B218,'MASTER LIST'!$I:$I,$A218)</f>
        <v>0</v>
      </c>
      <c r="E218" s="156" t="str">
        <f t="shared" si="8"/>
        <v/>
      </c>
      <c r="F218" s="71"/>
      <c r="G218" s="71"/>
      <c r="H218" s="71"/>
      <c r="I218" s="71"/>
      <c r="J218" s="72"/>
    </row>
    <row r="219" spans="1:10" x14ac:dyDescent="0.25">
      <c r="A219" s="151"/>
      <c r="B219" s="152"/>
      <c r="C219" s="71"/>
      <c r="D219" s="155">
        <f>COUNTIFS('MASTER LIST'!$L:$L,$B219,'MASTER LIST'!$I:$I,$A219)</f>
        <v>0</v>
      </c>
      <c r="E219" s="156" t="str">
        <f t="shared" si="8"/>
        <v/>
      </c>
      <c r="F219" s="71"/>
      <c r="G219" s="71"/>
      <c r="H219" s="71"/>
      <c r="I219" s="71"/>
      <c r="J219" s="72"/>
    </row>
    <row r="220" spans="1:10" x14ac:dyDescent="0.25">
      <c r="A220" s="151"/>
      <c r="B220" s="152"/>
      <c r="C220" s="71"/>
      <c r="D220" s="155">
        <f>COUNTIFS('MASTER LIST'!$L:$L,$B220,'MASTER LIST'!$I:$I,$A220)</f>
        <v>0</v>
      </c>
      <c r="E220" s="156" t="str">
        <f t="shared" si="8"/>
        <v/>
      </c>
      <c r="F220" s="71"/>
      <c r="G220" s="71"/>
      <c r="H220" s="71"/>
      <c r="I220" s="71"/>
      <c r="J220" s="72"/>
    </row>
    <row r="221" spans="1:10" x14ac:dyDescent="0.25">
      <c r="A221" s="151"/>
      <c r="B221" s="152"/>
      <c r="C221" s="71"/>
      <c r="D221" s="155">
        <f>COUNTIFS('MASTER LIST'!$L:$L,$B221,'MASTER LIST'!$I:$I,$A221)</f>
        <v>0</v>
      </c>
      <c r="E221" s="156" t="str">
        <f t="shared" si="8"/>
        <v/>
      </c>
      <c r="F221" s="71"/>
      <c r="G221" s="71"/>
      <c r="H221" s="71"/>
      <c r="I221" s="71"/>
      <c r="J221" s="72"/>
    </row>
    <row r="222" spans="1:10" x14ac:dyDescent="0.25">
      <c r="A222" s="151"/>
      <c r="B222" s="152"/>
      <c r="C222" s="71"/>
      <c r="D222" s="155">
        <f>COUNTIFS('MASTER LIST'!$L:$L,$B222,'MASTER LIST'!$I:$I,$A222)</f>
        <v>0</v>
      </c>
      <c r="E222" s="156" t="str">
        <f t="shared" si="8"/>
        <v/>
      </c>
      <c r="F222" s="71"/>
      <c r="G222" s="71"/>
      <c r="H222" s="71"/>
      <c r="I222" s="71"/>
      <c r="J222" s="72"/>
    </row>
    <row r="223" spans="1:10" x14ac:dyDescent="0.25">
      <c r="A223" s="151"/>
      <c r="B223" s="152"/>
      <c r="C223" s="71"/>
      <c r="D223" s="155">
        <f>COUNTIFS('MASTER LIST'!$L:$L,$B223,'MASTER LIST'!$I:$I,$A223)</f>
        <v>0</v>
      </c>
      <c r="E223" s="156" t="str">
        <f t="shared" si="8"/>
        <v/>
      </c>
      <c r="F223" s="71"/>
      <c r="G223" s="71"/>
      <c r="H223" s="71"/>
      <c r="I223" s="71"/>
      <c r="J223" s="72"/>
    </row>
    <row r="224" spans="1:10" x14ac:dyDescent="0.25">
      <c r="A224" s="151"/>
      <c r="B224" s="152"/>
      <c r="C224" s="71"/>
      <c r="D224" s="155">
        <f>COUNTIFS('MASTER LIST'!$L:$L,$B224,'MASTER LIST'!$I:$I,$A224)</f>
        <v>0</v>
      </c>
      <c r="E224" s="156" t="str">
        <f t="shared" si="8"/>
        <v/>
      </c>
      <c r="F224" s="71"/>
      <c r="G224" s="71"/>
      <c r="H224" s="71"/>
      <c r="I224" s="71"/>
      <c r="J224" s="72"/>
    </row>
    <row r="225" spans="1:10" x14ac:dyDescent="0.25">
      <c r="A225" s="151"/>
      <c r="B225" s="152"/>
      <c r="C225" s="71"/>
      <c r="D225" s="155">
        <f>COUNTIFS('MASTER LIST'!$L:$L,$B225,'MASTER LIST'!$I:$I,$A225)</f>
        <v>0</v>
      </c>
      <c r="E225" s="156" t="str">
        <f t="shared" si="8"/>
        <v/>
      </c>
      <c r="F225" s="71"/>
      <c r="G225" s="71"/>
      <c r="H225" s="71"/>
      <c r="I225" s="71"/>
      <c r="J225" s="72"/>
    </row>
    <row r="226" spans="1:10" x14ac:dyDescent="0.25">
      <c r="A226" s="151"/>
      <c r="B226" s="152"/>
      <c r="C226" s="71"/>
      <c r="D226" s="155">
        <f>COUNTIFS('MASTER LIST'!$L:$L,$B226,'MASTER LIST'!$I:$I,$A226)</f>
        <v>0</v>
      </c>
      <c r="E226" s="156" t="str">
        <f t="shared" si="8"/>
        <v/>
      </c>
      <c r="F226" s="71"/>
      <c r="G226" s="71"/>
      <c r="H226" s="71"/>
      <c r="I226" s="71"/>
      <c r="J226" s="72"/>
    </row>
    <row r="227" spans="1:10" x14ac:dyDescent="0.25">
      <c r="A227" s="151"/>
      <c r="B227" s="152"/>
      <c r="C227" s="71"/>
      <c r="D227" s="155">
        <f>COUNTIFS('MASTER LIST'!$L:$L,$B227,'MASTER LIST'!$I:$I,$A227)</f>
        <v>0</v>
      </c>
      <c r="E227" s="156" t="str">
        <f t="shared" si="8"/>
        <v/>
      </c>
      <c r="F227" s="71"/>
      <c r="G227" s="71"/>
      <c r="H227" s="71"/>
      <c r="I227" s="71"/>
      <c r="J227" s="72"/>
    </row>
    <row r="228" spans="1:10" x14ac:dyDescent="0.25">
      <c r="A228" s="151"/>
      <c r="B228" s="152"/>
      <c r="C228" s="71"/>
      <c r="D228" s="155">
        <f>COUNTIFS('MASTER LIST'!$L:$L,$B228,'MASTER LIST'!$I:$I,$A228)</f>
        <v>0</v>
      </c>
      <c r="E228" s="156" t="str">
        <f t="shared" si="8"/>
        <v/>
      </c>
      <c r="F228" s="71"/>
      <c r="G228" s="71"/>
      <c r="H228" s="71"/>
      <c r="I228" s="71"/>
      <c r="J228" s="72"/>
    </row>
    <row r="229" spans="1:10" x14ac:dyDescent="0.25">
      <c r="A229" s="151"/>
      <c r="B229" s="152"/>
      <c r="C229" s="71"/>
      <c r="D229" s="155">
        <f>COUNTIFS('MASTER LIST'!$L:$L,$B229,'MASTER LIST'!$I:$I,$A229)</f>
        <v>0</v>
      </c>
      <c r="E229" s="156" t="str">
        <f t="shared" si="8"/>
        <v/>
      </c>
      <c r="F229" s="71"/>
      <c r="G229" s="71"/>
      <c r="H229" s="71"/>
      <c r="I229" s="71"/>
      <c r="J229" s="72"/>
    </row>
    <row r="230" spans="1:10" x14ac:dyDescent="0.25">
      <c r="A230" s="151"/>
      <c r="B230" s="152"/>
      <c r="C230" s="71"/>
      <c r="D230" s="155">
        <f>COUNTIFS('MASTER LIST'!$L:$L,$B230,'MASTER LIST'!$I:$I,$A230)</f>
        <v>0</v>
      </c>
      <c r="E230" s="156" t="str">
        <f t="shared" si="8"/>
        <v/>
      </c>
      <c r="F230" s="71"/>
      <c r="G230" s="71"/>
      <c r="H230" s="71"/>
      <c r="I230" s="71"/>
      <c r="J230" s="72"/>
    </row>
    <row r="231" spans="1:10" x14ac:dyDescent="0.25">
      <c r="A231" s="151"/>
      <c r="B231" s="152"/>
      <c r="C231" s="71"/>
      <c r="D231" s="155">
        <f>COUNTIFS('MASTER LIST'!$L:$L,$B231,'MASTER LIST'!$I:$I,$A231)</f>
        <v>0</v>
      </c>
      <c r="E231" s="156" t="str">
        <f t="shared" si="8"/>
        <v/>
      </c>
      <c r="F231" s="71"/>
      <c r="G231" s="71"/>
      <c r="H231" s="71"/>
      <c r="I231" s="71"/>
      <c r="J231" s="72"/>
    </row>
    <row r="232" spans="1:10" x14ac:dyDescent="0.25">
      <c r="A232" s="151"/>
      <c r="B232" s="152"/>
      <c r="C232" s="71"/>
      <c r="D232" s="155">
        <f>COUNTIFS('MASTER LIST'!$L:$L,$B232,'MASTER LIST'!$I:$I,$A232)</f>
        <v>0</v>
      </c>
      <c r="E232" s="156" t="str">
        <f t="shared" si="8"/>
        <v/>
      </c>
      <c r="F232" s="71"/>
      <c r="G232" s="71"/>
      <c r="H232" s="71"/>
      <c r="I232" s="71"/>
      <c r="J232" s="72"/>
    </row>
    <row r="233" spans="1:10" x14ac:dyDescent="0.25">
      <c r="A233" s="151"/>
      <c r="B233" s="152"/>
      <c r="C233" s="71"/>
      <c r="D233" s="155">
        <f>COUNTIFS('MASTER LIST'!$L:$L,$B233,'MASTER LIST'!$I:$I,$A233)</f>
        <v>0</v>
      </c>
      <c r="E233" s="156" t="str">
        <f t="shared" si="8"/>
        <v/>
      </c>
      <c r="F233" s="71"/>
      <c r="G233" s="71"/>
      <c r="H233" s="71"/>
      <c r="I233" s="71"/>
      <c r="J233" s="72"/>
    </row>
    <row r="234" spans="1:10" x14ac:dyDescent="0.25">
      <c r="A234" s="151"/>
      <c r="B234" s="152"/>
      <c r="C234" s="71"/>
      <c r="D234" s="155">
        <f>COUNTIFS('MASTER LIST'!$L:$L,$B234,'MASTER LIST'!$I:$I,$A234)</f>
        <v>0</v>
      </c>
      <c r="E234" s="156" t="str">
        <f t="shared" si="8"/>
        <v/>
      </c>
      <c r="F234" s="71"/>
      <c r="G234" s="71"/>
      <c r="H234" s="71"/>
      <c r="I234" s="71"/>
      <c r="J234" s="72"/>
    </row>
    <row r="235" spans="1:10" x14ac:dyDescent="0.25">
      <c r="A235" s="151"/>
      <c r="B235" s="152"/>
      <c r="C235" s="71"/>
      <c r="D235" s="155">
        <f>COUNTIFS('MASTER LIST'!$L:$L,$B235,'MASTER LIST'!$I:$I,$A235)</f>
        <v>0</v>
      </c>
      <c r="E235" s="156" t="str">
        <f t="shared" si="8"/>
        <v/>
      </c>
      <c r="F235" s="71"/>
      <c r="G235" s="71"/>
      <c r="H235" s="71"/>
      <c r="I235" s="71"/>
      <c r="J235" s="72"/>
    </row>
    <row r="236" spans="1:10" x14ac:dyDescent="0.25">
      <c r="A236" s="151"/>
      <c r="B236" s="152"/>
      <c r="C236" s="71"/>
      <c r="D236" s="155">
        <f>COUNTIFS('MASTER LIST'!$L:$L,$B236,'MASTER LIST'!$I:$I,$A236)</f>
        <v>0</v>
      </c>
      <c r="E236" s="156" t="str">
        <f t="shared" si="8"/>
        <v/>
      </c>
      <c r="F236" s="71"/>
      <c r="G236" s="71"/>
      <c r="H236" s="71"/>
      <c r="I236" s="71"/>
      <c r="J236" s="72"/>
    </row>
    <row r="237" spans="1:10" x14ac:dyDescent="0.25">
      <c r="A237" s="151"/>
      <c r="B237" s="152"/>
      <c r="C237" s="71"/>
      <c r="D237" s="155">
        <f>COUNTIFS('MASTER LIST'!$L:$L,$B237,'MASTER LIST'!$I:$I,$A237)</f>
        <v>0</v>
      </c>
      <c r="E237" s="156" t="str">
        <f t="shared" si="8"/>
        <v/>
      </c>
      <c r="F237" s="71"/>
      <c r="G237" s="71"/>
      <c r="H237" s="71"/>
      <c r="I237" s="71"/>
      <c r="J237" s="72"/>
    </row>
    <row r="238" spans="1:10" x14ac:dyDescent="0.25">
      <c r="A238" s="151"/>
      <c r="B238" s="152"/>
      <c r="C238" s="71"/>
      <c r="D238" s="155">
        <f>COUNTIFS('MASTER LIST'!$L:$L,$B238,'MASTER LIST'!$I:$I,$A238)</f>
        <v>0</v>
      </c>
      <c r="E238" s="156" t="str">
        <f t="shared" si="8"/>
        <v/>
      </c>
      <c r="F238" s="71"/>
      <c r="G238" s="71"/>
      <c r="H238" s="71"/>
      <c r="I238" s="71"/>
      <c r="J238" s="72"/>
    </row>
    <row r="239" spans="1:10" x14ac:dyDescent="0.25">
      <c r="A239" s="151"/>
      <c r="B239" s="152"/>
      <c r="C239" s="71"/>
      <c r="D239" s="155">
        <f>COUNTIFS('MASTER LIST'!$L:$L,$B239,'MASTER LIST'!$I:$I,$A239)</f>
        <v>0</v>
      </c>
      <c r="E239" s="156" t="str">
        <f t="shared" si="8"/>
        <v/>
      </c>
      <c r="F239" s="71"/>
      <c r="G239" s="71"/>
      <c r="H239" s="71"/>
      <c r="I239" s="71"/>
      <c r="J239" s="72"/>
    </row>
    <row r="240" spans="1:10" x14ac:dyDescent="0.25">
      <c r="A240" s="151"/>
      <c r="B240" s="152"/>
      <c r="C240" s="71"/>
      <c r="D240" s="155">
        <f>COUNTIFS('MASTER LIST'!$L:$L,$B240,'MASTER LIST'!$I:$I,$A240)</f>
        <v>0</v>
      </c>
      <c r="E240" s="156" t="str">
        <f t="shared" si="8"/>
        <v/>
      </c>
      <c r="F240" s="71"/>
      <c r="G240" s="71"/>
      <c r="H240" s="71"/>
      <c r="I240" s="71"/>
      <c r="J240" s="72"/>
    </row>
    <row r="241" spans="1:10" x14ac:dyDescent="0.25">
      <c r="A241" s="151"/>
      <c r="B241" s="152"/>
      <c r="C241" s="71"/>
      <c r="D241" s="155">
        <f>COUNTIFS('MASTER LIST'!$L:$L,$B241,'MASTER LIST'!$I:$I,$A241)</f>
        <v>0</v>
      </c>
      <c r="E241" s="156" t="str">
        <f t="shared" si="8"/>
        <v/>
      </c>
      <c r="F241" s="71"/>
      <c r="G241" s="71"/>
      <c r="H241" s="71"/>
      <c r="I241" s="71"/>
      <c r="J241" s="72"/>
    </row>
    <row r="242" spans="1:10" x14ac:dyDescent="0.25">
      <c r="A242" s="151"/>
      <c r="B242" s="152"/>
      <c r="C242" s="71"/>
      <c r="D242" s="155">
        <f>COUNTIFS('MASTER LIST'!$L:$L,$B242,'MASTER LIST'!$I:$I,$A242)</f>
        <v>0</v>
      </c>
      <c r="E242" s="156" t="str">
        <f t="shared" si="8"/>
        <v/>
      </c>
      <c r="F242" s="71"/>
      <c r="G242" s="71"/>
      <c r="H242" s="71"/>
      <c r="I242" s="71"/>
      <c r="J242" s="72"/>
    </row>
    <row r="243" spans="1:10" x14ac:dyDescent="0.25">
      <c r="A243" s="151"/>
      <c r="B243" s="152"/>
      <c r="C243" s="71"/>
      <c r="D243" s="155">
        <f>COUNTIFS('MASTER LIST'!$L:$L,$B243,'MASTER LIST'!$I:$I,$A243)</f>
        <v>0</v>
      </c>
      <c r="E243" s="156" t="str">
        <f t="shared" si="8"/>
        <v/>
      </c>
      <c r="F243" s="71"/>
      <c r="G243" s="71"/>
      <c r="H243" s="71"/>
      <c r="I243" s="71"/>
      <c r="J243" s="72"/>
    </row>
    <row r="244" spans="1:10" x14ac:dyDescent="0.25">
      <c r="A244" s="151"/>
      <c r="B244" s="152"/>
      <c r="C244" s="71"/>
      <c r="D244" s="155">
        <f>COUNTIFS('MASTER LIST'!$L:$L,$B244,'MASTER LIST'!$I:$I,$A244)</f>
        <v>0</v>
      </c>
      <c r="E244" s="156" t="str">
        <f t="shared" si="8"/>
        <v/>
      </c>
      <c r="F244" s="71"/>
      <c r="G244" s="71"/>
      <c r="H244" s="71"/>
      <c r="I244" s="71"/>
      <c r="J244" s="72"/>
    </row>
    <row r="245" spans="1:10" x14ac:dyDescent="0.25">
      <c r="A245" s="151"/>
      <c r="B245" s="152"/>
      <c r="C245" s="71"/>
      <c r="D245" s="155">
        <f>COUNTIFS('MASTER LIST'!$L:$L,$B245,'MASTER LIST'!$I:$I,$A245)</f>
        <v>0</v>
      </c>
      <c r="E245" s="156" t="str">
        <f t="shared" si="8"/>
        <v/>
      </c>
      <c r="F245" s="71"/>
      <c r="G245" s="71"/>
      <c r="H245" s="71"/>
      <c r="I245" s="71"/>
      <c r="J245" s="72"/>
    </row>
    <row r="246" spans="1:10" x14ac:dyDescent="0.25">
      <c r="A246" s="151"/>
      <c r="B246" s="152"/>
      <c r="C246" s="71"/>
      <c r="D246" s="155">
        <f>COUNTIFS('MASTER LIST'!$L:$L,$B246,'MASTER LIST'!$I:$I,$A246)</f>
        <v>0</v>
      </c>
      <c r="E246" s="156" t="str">
        <f t="shared" si="8"/>
        <v/>
      </c>
      <c r="F246" s="71"/>
      <c r="G246" s="71"/>
      <c r="H246" s="71"/>
      <c r="I246" s="71"/>
      <c r="J246" s="72"/>
    </row>
    <row r="247" spans="1:10" x14ac:dyDescent="0.25">
      <c r="A247" s="151"/>
      <c r="B247" s="152"/>
      <c r="C247" s="71"/>
      <c r="D247" s="155">
        <f>COUNTIFS('MASTER LIST'!$L:$L,$B247,'MASTER LIST'!$I:$I,$A247)</f>
        <v>0</v>
      </c>
      <c r="E247" s="156" t="str">
        <f t="shared" si="8"/>
        <v/>
      </c>
      <c r="F247" s="71"/>
      <c r="G247" s="71"/>
      <c r="H247" s="71"/>
      <c r="I247" s="71"/>
      <c r="J247" s="72"/>
    </row>
    <row r="248" spans="1:10" x14ac:dyDescent="0.25">
      <c r="A248" s="151"/>
      <c r="B248" s="152"/>
      <c r="C248" s="71"/>
      <c r="D248" s="155">
        <f>COUNTIFS('MASTER LIST'!$L:$L,$B248,'MASTER LIST'!$I:$I,$A248)</f>
        <v>0</v>
      </c>
      <c r="E248" s="156" t="str">
        <f t="shared" si="8"/>
        <v/>
      </c>
      <c r="F248" s="71"/>
      <c r="G248" s="71"/>
      <c r="H248" s="71"/>
      <c r="I248" s="71"/>
      <c r="J248" s="72"/>
    </row>
    <row r="249" spans="1:10" x14ac:dyDescent="0.25">
      <c r="A249" s="151"/>
      <c r="B249" s="152"/>
      <c r="C249" s="71"/>
      <c r="D249" s="155">
        <f>COUNTIFS('MASTER LIST'!$L:$L,$B249,'MASTER LIST'!$I:$I,$A249)</f>
        <v>0</v>
      </c>
      <c r="E249" s="156" t="str">
        <f t="shared" si="8"/>
        <v/>
      </c>
      <c r="F249" s="71"/>
      <c r="G249" s="71"/>
      <c r="H249" s="71"/>
      <c r="I249" s="71"/>
      <c r="J249" s="72"/>
    </row>
    <row r="250" spans="1:10" x14ac:dyDescent="0.25">
      <c r="A250" s="151"/>
      <c r="B250" s="152"/>
      <c r="C250" s="71"/>
      <c r="D250" s="155">
        <f>COUNTIFS('MASTER LIST'!$L:$L,$B250,'MASTER LIST'!$I:$I,$A250)</f>
        <v>0</v>
      </c>
      <c r="E250" s="156" t="str">
        <f t="shared" si="8"/>
        <v/>
      </c>
      <c r="F250" s="71"/>
      <c r="G250" s="71"/>
      <c r="H250" s="71"/>
      <c r="I250" s="71"/>
      <c r="J250" s="72"/>
    </row>
    <row r="251" spans="1:10" x14ac:dyDescent="0.25">
      <c r="A251" s="151"/>
      <c r="B251" s="152"/>
      <c r="C251" s="71"/>
      <c r="D251" s="155">
        <f>COUNTIFS('MASTER LIST'!$L:$L,$B251,'MASTER LIST'!$I:$I,$A251)</f>
        <v>0</v>
      </c>
      <c r="E251" s="156" t="str">
        <f t="shared" si="8"/>
        <v/>
      </c>
      <c r="F251" s="71"/>
      <c r="G251" s="71"/>
      <c r="H251" s="71"/>
      <c r="I251" s="71"/>
      <c r="J251" s="72"/>
    </row>
    <row r="252" spans="1:10" x14ac:dyDescent="0.25">
      <c r="A252" s="151"/>
      <c r="B252" s="152"/>
      <c r="C252" s="71"/>
      <c r="D252" s="155">
        <f>COUNTIFS('MASTER LIST'!$L:$L,$B252,'MASTER LIST'!$I:$I,$A252)</f>
        <v>0</v>
      </c>
      <c r="E252" s="156" t="str">
        <f t="shared" si="8"/>
        <v/>
      </c>
      <c r="F252" s="71"/>
      <c r="G252" s="71"/>
      <c r="H252" s="71"/>
      <c r="I252" s="71"/>
      <c r="J252" s="72"/>
    </row>
    <row r="253" spans="1:10" x14ac:dyDescent="0.25">
      <c r="A253" s="151"/>
      <c r="B253" s="152"/>
      <c r="C253" s="71"/>
      <c r="D253" s="155">
        <f>COUNTIFS('MASTER LIST'!$L:$L,$B253,'MASTER LIST'!$I:$I,$A253)</f>
        <v>0</v>
      </c>
      <c r="E253" s="156" t="str">
        <f t="shared" si="8"/>
        <v/>
      </c>
      <c r="F253" s="71"/>
      <c r="G253" s="71"/>
      <c r="H253" s="71"/>
      <c r="I253" s="71"/>
      <c r="J253" s="72"/>
    </row>
    <row r="254" spans="1:10" x14ac:dyDescent="0.25">
      <c r="A254" s="151"/>
      <c r="B254" s="152"/>
      <c r="C254" s="71"/>
      <c r="D254" s="155">
        <f>COUNTIFS('MASTER LIST'!$L:$L,$B254,'MASTER LIST'!$I:$I,$A254)</f>
        <v>0</v>
      </c>
      <c r="E254" s="156" t="str">
        <f t="shared" si="8"/>
        <v/>
      </c>
      <c r="F254" s="71"/>
      <c r="G254" s="71"/>
      <c r="H254" s="71"/>
      <c r="I254" s="71"/>
      <c r="J254" s="72"/>
    </row>
    <row r="255" spans="1:10" x14ac:dyDescent="0.25">
      <c r="A255" s="151"/>
      <c r="B255" s="152"/>
      <c r="C255" s="71"/>
      <c r="D255" s="155">
        <f>COUNTIFS('MASTER LIST'!$L:$L,$B255,'MASTER LIST'!$I:$I,$A255)</f>
        <v>0</v>
      </c>
      <c r="E255" s="156" t="str">
        <f t="shared" si="8"/>
        <v/>
      </c>
      <c r="F255" s="71"/>
      <c r="G255" s="71"/>
      <c r="H255" s="71"/>
      <c r="I255" s="71"/>
      <c r="J255" s="72"/>
    </row>
    <row r="256" spans="1:10" x14ac:dyDescent="0.25">
      <c r="A256" s="151"/>
      <c r="B256" s="152"/>
      <c r="C256" s="71"/>
      <c r="D256" s="155">
        <f>COUNTIFS('MASTER LIST'!$L:$L,$B256,'MASTER LIST'!$I:$I,$A256)</f>
        <v>0</v>
      </c>
      <c r="E256" s="156" t="str">
        <f t="shared" si="8"/>
        <v/>
      </c>
      <c r="F256" s="71"/>
      <c r="G256" s="71"/>
      <c r="H256" s="71"/>
      <c r="I256" s="71"/>
      <c r="J256" s="72"/>
    </row>
    <row r="257" spans="1:10" x14ac:dyDescent="0.25">
      <c r="A257" s="151"/>
      <c r="B257" s="152"/>
      <c r="C257" s="71"/>
      <c r="D257" s="155">
        <f>COUNTIFS('MASTER LIST'!$L:$L,$B257,'MASTER LIST'!$I:$I,$A257)</f>
        <v>0</v>
      </c>
      <c r="E257" s="156" t="str">
        <f t="shared" si="8"/>
        <v/>
      </c>
      <c r="F257" s="71"/>
      <c r="G257" s="71"/>
      <c r="H257" s="71"/>
      <c r="I257" s="71"/>
      <c r="J257" s="72"/>
    </row>
    <row r="258" spans="1:10" x14ac:dyDescent="0.25">
      <c r="A258" s="151"/>
      <c r="B258" s="152"/>
      <c r="C258" s="71"/>
      <c r="D258" s="155">
        <f>COUNTIFS('MASTER LIST'!$L:$L,$B258,'MASTER LIST'!$I:$I,$A258)</f>
        <v>0</v>
      </c>
      <c r="E258" s="156" t="str">
        <f t="shared" si="8"/>
        <v/>
      </c>
      <c r="F258" s="71"/>
      <c r="G258" s="71"/>
      <c r="H258" s="71"/>
      <c r="I258" s="71"/>
      <c r="J258" s="72"/>
    </row>
    <row r="259" spans="1:10" x14ac:dyDescent="0.25">
      <c r="A259" s="151"/>
      <c r="B259" s="152"/>
      <c r="C259" s="71"/>
      <c r="D259" s="155">
        <f>COUNTIFS('MASTER LIST'!$L:$L,$B259,'MASTER LIST'!$I:$I,$A259)</f>
        <v>0</v>
      </c>
      <c r="E259" s="156" t="str">
        <f t="shared" si="8"/>
        <v/>
      </c>
      <c r="F259" s="71"/>
      <c r="G259" s="71"/>
      <c r="H259" s="71"/>
      <c r="I259" s="71"/>
      <c r="J259" s="72"/>
    </row>
    <row r="260" spans="1:10" x14ac:dyDescent="0.25">
      <c r="A260" s="151"/>
      <c r="B260" s="152"/>
      <c r="C260" s="71"/>
      <c r="D260" s="155">
        <f>COUNTIFS('MASTER LIST'!$L:$L,$B260,'MASTER LIST'!$I:$I,$A260)</f>
        <v>0</v>
      </c>
      <c r="E260" s="156" t="str">
        <f t="shared" si="8"/>
        <v/>
      </c>
      <c r="F260" s="71"/>
      <c r="G260" s="71"/>
      <c r="H260" s="71"/>
      <c r="I260" s="71"/>
      <c r="J260" s="72"/>
    </row>
    <row r="261" spans="1:10" x14ac:dyDescent="0.25">
      <c r="A261" s="151"/>
      <c r="B261" s="152"/>
      <c r="C261" s="71"/>
      <c r="D261" s="155">
        <f>COUNTIFS('MASTER LIST'!$L:$L,$B261,'MASTER LIST'!$I:$I,$A261)</f>
        <v>0</v>
      </c>
      <c r="E261" s="156" t="str">
        <f t="shared" si="8"/>
        <v/>
      </c>
      <c r="F261" s="71"/>
      <c r="G261" s="71"/>
      <c r="H261" s="71"/>
      <c r="I261" s="71"/>
      <c r="J261" s="72"/>
    </row>
    <row r="262" spans="1:10" x14ac:dyDescent="0.25">
      <c r="A262" s="151"/>
      <c r="B262" s="152"/>
      <c r="C262" s="71"/>
      <c r="D262" s="155">
        <f>COUNTIFS('MASTER LIST'!$L:$L,$B262,'MASTER LIST'!$I:$I,$A262)</f>
        <v>0</v>
      </c>
      <c r="E262" s="156" t="str">
        <f t="shared" si="8"/>
        <v/>
      </c>
      <c r="F262" s="71"/>
      <c r="G262" s="71"/>
      <c r="H262" s="71"/>
      <c r="I262" s="71"/>
      <c r="J262" s="72"/>
    </row>
    <row r="263" spans="1:10" x14ac:dyDescent="0.25">
      <c r="A263" s="151"/>
      <c r="B263" s="152"/>
      <c r="C263" s="71"/>
      <c r="D263" s="155">
        <f>COUNTIFS('MASTER LIST'!$L:$L,$B263,'MASTER LIST'!$I:$I,$A263)</f>
        <v>0</v>
      </c>
      <c r="E263" s="156" t="str">
        <f t="shared" si="8"/>
        <v/>
      </c>
      <c r="F263" s="71"/>
      <c r="G263" s="71"/>
      <c r="H263" s="71"/>
      <c r="I263" s="71"/>
      <c r="J263" s="72"/>
    </row>
    <row r="264" spans="1:10" x14ac:dyDescent="0.25">
      <c r="A264" s="151"/>
      <c r="B264" s="152"/>
      <c r="C264" s="71"/>
      <c r="D264" s="155">
        <f>COUNTIFS('MASTER LIST'!$L:$L,$B264,'MASTER LIST'!$I:$I,$A264)</f>
        <v>0</v>
      </c>
      <c r="E264" s="156" t="str">
        <f t="shared" si="8"/>
        <v/>
      </c>
      <c r="F264" s="71"/>
      <c r="G264" s="71"/>
      <c r="H264" s="71"/>
      <c r="I264" s="71"/>
      <c r="J264" s="72"/>
    </row>
    <row r="265" spans="1:10" x14ac:dyDescent="0.25">
      <c r="A265" s="151"/>
      <c r="B265" s="152"/>
      <c r="C265" s="71"/>
      <c r="D265" s="155">
        <f>COUNTIFS('MASTER LIST'!$L:$L,$B265,'MASTER LIST'!$I:$I,$A265)</f>
        <v>0</v>
      </c>
      <c r="E265" s="156" t="str">
        <f t="shared" si="8"/>
        <v/>
      </c>
      <c r="F265" s="71"/>
      <c r="G265" s="71"/>
      <c r="H265" s="71"/>
      <c r="I265" s="71"/>
      <c r="J265" s="72"/>
    </row>
    <row r="266" spans="1:10" x14ac:dyDescent="0.25">
      <c r="A266" s="151"/>
      <c r="B266" s="152"/>
      <c r="C266" s="71"/>
      <c r="D266" s="155">
        <f>COUNTIFS('MASTER LIST'!$L:$L,$B266,'MASTER LIST'!$I:$I,$A266)</f>
        <v>0</v>
      </c>
      <c r="E266" s="156" t="str">
        <f t="shared" si="8"/>
        <v/>
      </c>
      <c r="F266" s="71"/>
      <c r="G266" s="71"/>
      <c r="H266" s="71"/>
      <c r="I266" s="71"/>
      <c r="J266" s="72"/>
    </row>
    <row r="267" spans="1:10" x14ac:dyDescent="0.25">
      <c r="A267" s="151"/>
      <c r="B267" s="152"/>
      <c r="C267" s="71"/>
      <c r="D267" s="155">
        <f>COUNTIFS('MASTER LIST'!$L:$L,$B267,'MASTER LIST'!$I:$I,$A267)</f>
        <v>0</v>
      </c>
      <c r="E267" s="156" t="str">
        <f t="shared" si="8"/>
        <v/>
      </c>
      <c r="F267" s="71"/>
      <c r="G267" s="71"/>
      <c r="H267" s="71"/>
      <c r="I267" s="71"/>
      <c r="J267" s="72"/>
    </row>
    <row r="268" spans="1:10" x14ac:dyDescent="0.25">
      <c r="A268" s="151"/>
      <c r="B268" s="152"/>
      <c r="C268" s="71"/>
      <c r="D268" s="155">
        <f>COUNTIFS('MASTER LIST'!$L:$L,$B268,'MASTER LIST'!$I:$I,$A268)</f>
        <v>0</v>
      </c>
      <c r="E268" s="156" t="str">
        <f t="shared" si="8"/>
        <v/>
      </c>
      <c r="F268" s="71"/>
      <c r="G268" s="71"/>
      <c r="H268" s="71"/>
      <c r="I268" s="71"/>
      <c r="J268" s="72"/>
    </row>
    <row r="269" spans="1:10" x14ac:dyDescent="0.25">
      <c r="A269" s="151"/>
      <c r="B269" s="152"/>
      <c r="C269" s="71"/>
      <c r="D269" s="155">
        <f>COUNTIFS('MASTER LIST'!$L:$L,$B269,'MASTER LIST'!$I:$I,$A269)</f>
        <v>0</v>
      </c>
      <c r="E269" s="156" t="str">
        <f t="shared" si="8"/>
        <v/>
      </c>
      <c r="F269" s="71"/>
      <c r="G269" s="71"/>
      <c r="H269" s="71"/>
      <c r="I269" s="71"/>
      <c r="J269" s="72"/>
    </row>
    <row r="270" spans="1:10" x14ac:dyDescent="0.25">
      <c r="A270" s="151"/>
      <c r="B270" s="152"/>
      <c r="C270" s="71"/>
      <c r="D270" s="155">
        <f>COUNTIFS('MASTER LIST'!$L:$L,$B270,'MASTER LIST'!$I:$I,$A270)</f>
        <v>0</v>
      </c>
      <c r="E270" s="156" t="str">
        <f t="shared" si="8"/>
        <v/>
      </c>
      <c r="F270" s="71"/>
      <c r="G270" s="71"/>
      <c r="H270" s="71"/>
      <c r="I270" s="71"/>
      <c r="J270" s="72"/>
    </row>
    <row r="271" spans="1:10" x14ac:dyDescent="0.25">
      <c r="A271" s="151"/>
      <c r="B271" s="152"/>
      <c r="C271" s="71"/>
      <c r="D271" s="155">
        <f>COUNTIFS('MASTER LIST'!$L:$L,$B271,'MASTER LIST'!$I:$I,$A271)</f>
        <v>0</v>
      </c>
      <c r="E271" s="156" t="str">
        <f t="shared" si="8"/>
        <v/>
      </c>
      <c r="F271" s="71"/>
      <c r="G271" s="71"/>
      <c r="H271" s="71"/>
      <c r="I271" s="71"/>
      <c r="J271" s="72"/>
    </row>
    <row r="272" spans="1:10" x14ac:dyDescent="0.25">
      <c r="A272" s="151"/>
      <c r="B272" s="152"/>
      <c r="C272" s="71"/>
      <c r="D272" s="155">
        <f>COUNTIFS('MASTER LIST'!$L:$L,$B272,'MASTER LIST'!$I:$I,$A272)</f>
        <v>0</v>
      </c>
      <c r="E272" s="156" t="str">
        <f t="shared" si="8"/>
        <v/>
      </c>
      <c r="F272" s="71"/>
      <c r="G272" s="71"/>
      <c r="H272" s="71"/>
      <c r="I272" s="71"/>
      <c r="J272" s="72"/>
    </row>
    <row r="273" spans="1:10" x14ac:dyDescent="0.25">
      <c r="A273" s="151"/>
      <c r="B273" s="152"/>
      <c r="C273" s="71"/>
      <c r="D273" s="155">
        <f>COUNTIFS('MASTER LIST'!$L:$L,$B273,'MASTER LIST'!$I:$I,$A273)</f>
        <v>0</v>
      </c>
      <c r="E273" s="156" t="str">
        <f t="shared" si="8"/>
        <v/>
      </c>
      <c r="F273" s="71"/>
      <c r="G273" s="71"/>
      <c r="H273" s="71"/>
      <c r="I273" s="71"/>
      <c r="J273" s="72"/>
    </row>
    <row r="274" spans="1:10" x14ac:dyDescent="0.25">
      <c r="A274" s="151"/>
      <c r="B274" s="152"/>
      <c r="C274" s="71"/>
      <c r="D274" s="155">
        <f>COUNTIFS('MASTER LIST'!$L:$L,$B274,'MASTER LIST'!$I:$I,$A274)</f>
        <v>0</v>
      </c>
      <c r="E274" s="156" t="str">
        <f t="shared" si="8"/>
        <v/>
      </c>
      <c r="F274" s="71"/>
      <c r="G274" s="71"/>
      <c r="H274" s="71"/>
      <c r="I274" s="71"/>
      <c r="J274" s="72"/>
    </row>
    <row r="275" spans="1:10" x14ac:dyDescent="0.25">
      <c r="A275" s="151"/>
      <c r="B275" s="152"/>
      <c r="C275" s="71"/>
      <c r="D275" s="155">
        <f>COUNTIFS('MASTER LIST'!$L:$L,$B275,'MASTER LIST'!$I:$I,$A275)</f>
        <v>0</v>
      </c>
      <c r="E275" s="156" t="str">
        <f t="shared" ref="E275:E338" si="9">IFERROR($D275/$C275,"")</f>
        <v/>
      </c>
      <c r="F275" s="71"/>
      <c r="G275" s="71"/>
      <c r="H275" s="71"/>
      <c r="I275" s="71"/>
      <c r="J275" s="72"/>
    </row>
    <row r="276" spans="1:10" x14ac:dyDescent="0.25">
      <c r="A276" s="151"/>
      <c r="B276" s="152"/>
      <c r="C276" s="71"/>
      <c r="D276" s="155">
        <f>COUNTIFS('MASTER LIST'!$L:$L,$B276,'MASTER LIST'!$I:$I,$A276)</f>
        <v>0</v>
      </c>
      <c r="E276" s="156" t="str">
        <f t="shared" si="9"/>
        <v/>
      </c>
      <c r="F276" s="71"/>
      <c r="G276" s="71"/>
      <c r="H276" s="71"/>
      <c r="I276" s="71"/>
      <c r="J276" s="72"/>
    </row>
    <row r="277" spans="1:10" x14ac:dyDescent="0.25">
      <c r="A277" s="151"/>
      <c r="B277" s="152"/>
      <c r="C277" s="71"/>
      <c r="D277" s="155">
        <f>COUNTIFS('MASTER LIST'!$L:$L,$B277,'MASTER LIST'!$I:$I,$A277)</f>
        <v>0</v>
      </c>
      <c r="E277" s="156" t="str">
        <f t="shared" si="9"/>
        <v/>
      </c>
      <c r="F277" s="71"/>
      <c r="G277" s="71"/>
      <c r="H277" s="71"/>
      <c r="I277" s="71"/>
      <c r="J277" s="72"/>
    </row>
    <row r="278" spans="1:10" x14ac:dyDescent="0.25">
      <c r="A278" s="151"/>
      <c r="B278" s="152"/>
      <c r="C278" s="71"/>
      <c r="D278" s="155">
        <f>COUNTIFS('MASTER LIST'!$L:$L,$B278,'MASTER LIST'!$I:$I,$A278)</f>
        <v>0</v>
      </c>
      <c r="E278" s="156" t="str">
        <f t="shared" si="9"/>
        <v/>
      </c>
      <c r="F278" s="71"/>
      <c r="G278" s="71"/>
      <c r="H278" s="71"/>
      <c r="I278" s="71"/>
      <c r="J278" s="72"/>
    </row>
    <row r="279" spans="1:10" x14ac:dyDescent="0.25">
      <c r="A279" s="151"/>
      <c r="B279" s="152"/>
      <c r="C279" s="71"/>
      <c r="D279" s="155">
        <f>COUNTIFS('MASTER LIST'!$L:$L,$B279,'MASTER LIST'!$I:$I,$A279)</f>
        <v>0</v>
      </c>
      <c r="E279" s="156" t="str">
        <f t="shared" si="9"/>
        <v/>
      </c>
      <c r="F279" s="71"/>
      <c r="G279" s="71"/>
      <c r="H279" s="71"/>
      <c r="I279" s="71"/>
      <c r="J279" s="72"/>
    </row>
    <row r="280" spans="1:10" x14ac:dyDescent="0.25">
      <c r="A280" s="151"/>
      <c r="B280" s="152"/>
      <c r="C280" s="71"/>
      <c r="D280" s="155">
        <f>COUNTIFS('MASTER LIST'!$L:$L,$B280,'MASTER LIST'!$I:$I,$A280)</f>
        <v>0</v>
      </c>
      <c r="E280" s="156" t="str">
        <f t="shared" si="9"/>
        <v/>
      </c>
      <c r="F280" s="71"/>
      <c r="G280" s="71"/>
      <c r="H280" s="71"/>
      <c r="I280" s="71"/>
      <c r="J280" s="72"/>
    </row>
    <row r="281" spans="1:10" x14ac:dyDescent="0.25">
      <c r="A281" s="151"/>
      <c r="B281" s="152"/>
      <c r="C281" s="71"/>
      <c r="D281" s="155">
        <f>COUNTIFS('MASTER LIST'!$L:$L,$B281,'MASTER LIST'!$I:$I,$A281)</f>
        <v>0</v>
      </c>
      <c r="E281" s="156" t="str">
        <f t="shared" si="9"/>
        <v/>
      </c>
      <c r="F281" s="71"/>
      <c r="G281" s="71"/>
      <c r="H281" s="71"/>
      <c r="I281" s="71"/>
      <c r="J281" s="72"/>
    </row>
    <row r="282" spans="1:10" x14ac:dyDescent="0.25">
      <c r="A282" s="151"/>
      <c r="B282" s="152"/>
      <c r="C282" s="71"/>
      <c r="D282" s="155">
        <f>COUNTIFS('MASTER LIST'!$L:$L,$B282,'MASTER LIST'!$I:$I,$A282)</f>
        <v>0</v>
      </c>
      <c r="E282" s="156" t="str">
        <f t="shared" si="9"/>
        <v/>
      </c>
      <c r="F282" s="71"/>
      <c r="G282" s="71"/>
      <c r="H282" s="71"/>
      <c r="I282" s="71"/>
      <c r="J282" s="72"/>
    </row>
    <row r="283" spans="1:10" x14ac:dyDescent="0.25">
      <c r="A283" s="151"/>
      <c r="B283" s="152"/>
      <c r="C283" s="71"/>
      <c r="D283" s="155">
        <f>COUNTIFS('MASTER LIST'!$L:$L,$B283,'MASTER LIST'!$I:$I,$A283)</f>
        <v>0</v>
      </c>
      <c r="E283" s="156" t="str">
        <f t="shared" si="9"/>
        <v/>
      </c>
      <c r="F283" s="71"/>
      <c r="G283" s="71"/>
      <c r="H283" s="71"/>
      <c r="I283" s="71"/>
      <c r="J283" s="72"/>
    </row>
    <row r="284" spans="1:10" x14ac:dyDescent="0.25">
      <c r="A284" s="151"/>
      <c r="B284" s="152"/>
      <c r="C284" s="71"/>
      <c r="D284" s="155">
        <f>COUNTIFS('MASTER LIST'!$L:$L,$B284,'MASTER LIST'!$I:$I,$A284)</f>
        <v>0</v>
      </c>
      <c r="E284" s="156" t="str">
        <f t="shared" si="9"/>
        <v/>
      </c>
      <c r="F284" s="71"/>
      <c r="G284" s="71"/>
      <c r="H284" s="71"/>
      <c r="I284" s="71"/>
      <c r="J284" s="72"/>
    </row>
    <row r="285" spans="1:10" x14ac:dyDescent="0.25">
      <c r="A285" s="151"/>
      <c r="B285" s="152"/>
      <c r="C285" s="71"/>
      <c r="D285" s="155">
        <f>COUNTIFS('MASTER LIST'!$L:$L,$B285,'MASTER LIST'!$I:$I,$A285)</f>
        <v>0</v>
      </c>
      <c r="E285" s="156" t="str">
        <f t="shared" si="9"/>
        <v/>
      </c>
      <c r="F285" s="71"/>
      <c r="G285" s="71"/>
      <c r="H285" s="71"/>
      <c r="I285" s="71"/>
      <c r="J285" s="72"/>
    </row>
    <row r="286" spans="1:10" x14ac:dyDescent="0.25">
      <c r="A286" s="151"/>
      <c r="B286" s="152"/>
      <c r="C286" s="71"/>
      <c r="D286" s="155">
        <f>COUNTIFS('MASTER LIST'!$L:$L,$B286,'MASTER LIST'!$I:$I,$A286)</f>
        <v>0</v>
      </c>
      <c r="E286" s="156" t="str">
        <f t="shared" si="9"/>
        <v/>
      </c>
      <c r="F286" s="71"/>
      <c r="G286" s="71"/>
      <c r="H286" s="71"/>
      <c r="I286" s="71"/>
      <c r="J286" s="72"/>
    </row>
    <row r="287" spans="1:10" x14ac:dyDescent="0.25">
      <c r="A287" s="151"/>
      <c r="B287" s="152"/>
      <c r="C287" s="71"/>
      <c r="D287" s="155">
        <f>COUNTIFS('MASTER LIST'!$L:$L,$B287,'MASTER LIST'!$I:$I,$A287)</f>
        <v>0</v>
      </c>
      <c r="E287" s="156" t="str">
        <f t="shared" si="9"/>
        <v/>
      </c>
      <c r="F287" s="71"/>
      <c r="G287" s="71"/>
      <c r="H287" s="71"/>
      <c r="I287" s="71"/>
      <c r="J287" s="72"/>
    </row>
    <row r="288" spans="1:10" x14ac:dyDescent="0.25">
      <c r="A288" s="151"/>
      <c r="B288" s="152"/>
      <c r="C288" s="71"/>
      <c r="D288" s="155">
        <f>COUNTIFS('MASTER LIST'!$L:$L,$B288,'MASTER LIST'!$I:$I,$A288)</f>
        <v>0</v>
      </c>
      <c r="E288" s="156" t="str">
        <f t="shared" si="9"/>
        <v/>
      </c>
      <c r="F288" s="71"/>
      <c r="G288" s="71"/>
      <c r="H288" s="71"/>
      <c r="I288" s="71"/>
      <c r="J288" s="72"/>
    </row>
    <row r="289" spans="1:10" x14ac:dyDescent="0.25">
      <c r="A289" s="151"/>
      <c r="B289" s="152"/>
      <c r="C289" s="71"/>
      <c r="D289" s="155">
        <f>COUNTIFS('MASTER LIST'!$L:$L,$B289,'MASTER LIST'!$I:$I,$A289)</f>
        <v>0</v>
      </c>
      <c r="E289" s="156" t="str">
        <f t="shared" si="9"/>
        <v/>
      </c>
      <c r="F289" s="71"/>
      <c r="G289" s="71"/>
      <c r="H289" s="71"/>
      <c r="I289" s="71"/>
      <c r="J289" s="72"/>
    </row>
    <row r="290" spans="1:10" x14ac:dyDescent="0.25">
      <c r="A290" s="151"/>
      <c r="B290" s="152"/>
      <c r="C290" s="71"/>
      <c r="D290" s="155">
        <f>COUNTIFS('MASTER LIST'!$L:$L,$B290,'MASTER LIST'!$I:$I,$A290)</f>
        <v>0</v>
      </c>
      <c r="E290" s="156" t="str">
        <f t="shared" si="9"/>
        <v/>
      </c>
      <c r="F290" s="71"/>
      <c r="G290" s="71"/>
      <c r="H290" s="71"/>
      <c r="I290" s="71"/>
      <c r="J290" s="72"/>
    </row>
    <row r="291" spans="1:10" x14ac:dyDescent="0.25">
      <c r="A291" s="151"/>
      <c r="B291" s="152"/>
      <c r="C291" s="71"/>
      <c r="D291" s="155">
        <f>COUNTIFS('MASTER LIST'!$L:$L,$B291,'MASTER LIST'!$I:$I,$A291)</f>
        <v>0</v>
      </c>
      <c r="E291" s="156" t="str">
        <f t="shared" si="9"/>
        <v/>
      </c>
      <c r="F291" s="71"/>
      <c r="G291" s="71"/>
      <c r="H291" s="71"/>
      <c r="I291" s="71"/>
      <c r="J291" s="72"/>
    </row>
    <row r="292" spans="1:10" x14ac:dyDescent="0.25">
      <c r="A292" s="151"/>
      <c r="B292" s="152"/>
      <c r="C292" s="71"/>
      <c r="D292" s="155">
        <f>COUNTIFS('MASTER LIST'!$L:$L,$B292,'MASTER LIST'!$I:$I,$A292)</f>
        <v>0</v>
      </c>
      <c r="E292" s="156" t="str">
        <f t="shared" si="9"/>
        <v/>
      </c>
      <c r="F292" s="71"/>
      <c r="G292" s="71"/>
      <c r="H292" s="71"/>
      <c r="I292" s="71"/>
      <c r="J292" s="72"/>
    </row>
    <row r="293" spans="1:10" x14ac:dyDescent="0.25">
      <c r="A293" s="151"/>
      <c r="B293" s="152"/>
      <c r="C293" s="71"/>
      <c r="D293" s="155">
        <f>COUNTIFS('MASTER LIST'!$L:$L,$B293,'MASTER LIST'!$I:$I,$A293)</f>
        <v>0</v>
      </c>
      <c r="E293" s="156" t="str">
        <f t="shared" si="9"/>
        <v/>
      </c>
      <c r="F293" s="71"/>
      <c r="G293" s="71"/>
      <c r="H293" s="71"/>
      <c r="I293" s="71"/>
      <c r="J293" s="72"/>
    </row>
    <row r="294" spans="1:10" x14ac:dyDescent="0.25">
      <c r="A294" s="151"/>
      <c r="B294" s="152"/>
      <c r="C294" s="71"/>
      <c r="D294" s="155">
        <f>COUNTIFS('MASTER LIST'!$L:$L,$B294,'MASTER LIST'!$I:$I,$A294)</f>
        <v>0</v>
      </c>
      <c r="E294" s="156" t="str">
        <f t="shared" si="9"/>
        <v/>
      </c>
      <c r="F294" s="71"/>
      <c r="G294" s="71"/>
      <c r="H294" s="71"/>
      <c r="I294" s="71"/>
      <c r="J294" s="72"/>
    </row>
    <row r="295" spans="1:10" x14ac:dyDescent="0.25">
      <c r="A295" s="151"/>
      <c r="B295" s="152"/>
      <c r="C295" s="71"/>
      <c r="D295" s="155">
        <f>COUNTIFS('MASTER LIST'!$L:$L,$B295,'MASTER LIST'!$I:$I,$A295)</f>
        <v>0</v>
      </c>
      <c r="E295" s="156" t="str">
        <f t="shared" si="9"/>
        <v/>
      </c>
      <c r="F295" s="71"/>
      <c r="G295" s="71"/>
      <c r="H295" s="71"/>
      <c r="I295" s="71"/>
      <c r="J295" s="72"/>
    </row>
    <row r="296" spans="1:10" x14ac:dyDescent="0.25">
      <c r="A296" s="151"/>
      <c r="B296" s="152"/>
      <c r="C296" s="71"/>
      <c r="D296" s="155">
        <f>COUNTIFS('MASTER LIST'!$L:$L,$B296,'MASTER LIST'!$I:$I,$A296)</f>
        <v>0</v>
      </c>
      <c r="E296" s="156" t="str">
        <f t="shared" si="9"/>
        <v/>
      </c>
      <c r="F296" s="71"/>
      <c r="G296" s="71"/>
      <c r="H296" s="71"/>
      <c r="I296" s="71"/>
      <c r="J296" s="72"/>
    </row>
    <row r="297" spans="1:10" x14ac:dyDescent="0.25">
      <c r="A297" s="151"/>
      <c r="B297" s="152"/>
      <c r="C297" s="71"/>
      <c r="D297" s="155">
        <f>COUNTIFS('MASTER LIST'!$L:$L,$B297,'MASTER LIST'!$I:$I,$A297)</f>
        <v>0</v>
      </c>
      <c r="E297" s="156" t="str">
        <f t="shared" si="9"/>
        <v/>
      </c>
      <c r="F297" s="71"/>
      <c r="G297" s="71"/>
      <c r="H297" s="71"/>
      <c r="I297" s="71"/>
      <c r="J297" s="72"/>
    </row>
    <row r="298" spans="1:10" x14ac:dyDescent="0.25">
      <c r="A298" s="151"/>
      <c r="B298" s="152"/>
      <c r="C298" s="71"/>
      <c r="D298" s="155">
        <f>COUNTIFS('MASTER LIST'!$L:$L,$B298,'MASTER LIST'!$I:$I,$A298)</f>
        <v>0</v>
      </c>
      <c r="E298" s="156" t="str">
        <f t="shared" si="9"/>
        <v/>
      </c>
      <c r="F298" s="71"/>
      <c r="G298" s="71"/>
      <c r="H298" s="71"/>
      <c r="I298" s="71"/>
      <c r="J298" s="72"/>
    </row>
    <row r="299" spans="1:10" x14ac:dyDescent="0.25">
      <c r="A299" s="151"/>
      <c r="B299" s="152"/>
      <c r="C299" s="71"/>
      <c r="D299" s="155">
        <f>COUNTIFS('MASTER LIST'!$L:$L,$B299,'MASTER LIST'!$I:$I,$A299)</f>
        <v>0</v>
      </c>
      <c r="E299" s="156" t="str">
        <f t="shared" si="9"/>
        <v/>
      </c>
      <c r="F299" s="71"/>
      <c r="G299" s="71"/>
      <c r="H299" s="71"/>
      <c r="I299" s="71"/>
      <c r="J299" s="72"/>
    </row>
    <row r="300" spans="1:10" x14ac:dyDescent="0.25">
      <c r="A300" s="151"/>
      <c r="B300" s="152"/>
      <c r="C300" s="71"/>
      <c r="D300" s="155">
        <f>COUNTIFS('MASTER LIST'!$L:$L,$B300,'MASTER LIST'!$I:$I,$A300)</f>
        <v>0</v>
      </c>
      <c r="E300" s="156" t="str">
        <f t="shared" si="9"/>
        <v/>
      </c>
      <c r="F300" s="71"/>
      <c r="G300" s="71"/>
      <c r="H300" s="71"/>
      <c r="I300" s="71"/>
      <c r="J300" s="72"/>
    </row>
    <row r="301" spans="1:10" x14ac:dyDescent="0.25">
      <c r="A301" s="151"/>
      <c r="B301" s="152"/>
      <c r="C301" s="71"/>
      <c r="D301" s="155">
        <f>COUNTIFS('MASTER LIST'!$L:$L,$B301,'MASTER LIST'!$I:$I,$A301)</f>
        <v>0</v>
      </c>
      <c r="E301" s="156" t="str">
        <f t="shared" si="9"/>
        <v/>
      </c>
      <c r="F301" s="71"/>
      <c r="G301" s="71"/>
      <c r="H301" s="71"/>
      <c r="I301" s="71"/>
      <c r="J301" s="72"/>
    </row>
    <row r="302" spans="1:10" x14ac:dyDescent="0.25">
      <c r="A302" s="151"/>
      <c r="B302" s="152"/>
      <c r="C302" s="71"/>
      <c r="D302" s="155">
        <f>COUNTIFS('MASTER LIST'!$L:$L,$B302,'MASTER LIST'!$I:$I,$A302)</f>
        <v>0</v>
      </c>
      <c r="E302" s="156" t="str">
        <f t="shared" si="9"/>
        <v/>
      </c>
      <c r="F302" s="71"/>
      <c r="G302" s="71"/>
      <c r="H302" s="71"/>
      <c r="I302" s="71"/>
      <c r="J302" s="72"/>
    </row>
    <row r="303" spans="1:10" x14ac:dyDescent="0.25">
      <c r="A303" s="151"/>
      <c r="B303" s="152"/>
      <c r="C303" s="71"/>
      <c r="D303" s="155">
        <f>COUNTIFS('MASTER LIST'!$L:$L,$B303,'MASTER LIST'!$I:$I,$A303)</f>
        <v>0</v>
      </c>
      <c r="E303" s="156" t="str">
        <f t="shared" si="9"/>
        <v/>
      </c>
      <c r="F303" s="71"/>
      <c r="G303" s="71"/>
      <c r="H303" s="71"/>
      <c r="I303" s="71"/>
      <c r="J303" s="72"/>
    </row>
    <row r="304" spans="1:10" x14ac:dyDescent="0.25">
      <c r="A304" s="151"/>
      <c r="B304" s="152"/>
      <c r="C304" s="71"/>
      <c r="D304" s="155">
        <f>COUNTIFS('MASTER LIST'!$L:$L,$B304,'MASTER LIST'!$I:$I,$A304)</f>
        <v>0</v>
      </c>
      <c r="E304" s="156" t="str">
        <f t="shared" si="9"/>
        <v/>
      </c>
      <c r="F304" s="71"/>
      <c r="G304" s="71"/>
      <c r="H304" s="71"/>
      <c r="I304" s="71"/>
      <c r="J304" s="72"/>
    </row>
    <row r="305" spans="1:10" x14ac:dyDescent="0.25">
      <c r="A305" s="151"/>
      <c r="B305" s="152"/>
      <c r="C305" s="71"/>
      <c r="D305" s="155">
        <f>COUNTIFS('MASTER LIST'!$L:$L,$B305,'MASTER LIST'!$I:$I,$A305)</f>
        <v>0</v>
      </c>
      <c r="E305" s="156" t="str">
        <f t="shared" si="9"/>
        <v/>
      </c>
      <c r="F305" s="71"/>
      <c r="G305" s="71"/>
      <c r="H305" s="71"/>
      <c r="I305" s="71"/>
      <c r="J305" s="72"/>
    </row>
    <row r="306" spans="1:10" x14ac:dyDescent="0.25">
      <c r="A306" s="151"/>
      <c r="B306" s="152"/>
      <c r="C306" s="71"/>
      <c r="D306" s="155">
        <f>COUNTIFS('MASTER LIST'!$L:$L,$B306,'MASTER LIST'!$I:$I,$A306)</f>
        <v>0</v>
      </c>
      <c r="E306" s="156" t="str">
        <f t="shared" si="9"/>
        <v/>
      </c>
      <c r="F306" s="71"/>
      <c r="G306" s="71"/>
      <c r="H306" s="71"/>
      <c r="I306" s="71"/>
      <c r="J306" s="72"/>
    </row>
    <row r="307" spans="1:10" x14ac:dyDescent="0.25">
      <c r="A307" s="151"/>
      <c r="B307" s="152"/>
      <c r="C307" s="71"/>
      <c r="D307" s="155">
        <f>COUNTIFS('MASTER LIST'!$L:$L,$B307,'MASTER LIST'!$I:$I,$A307)</f>
        <v>0</v>
      </c>
      <c r="E307" s="156" t="str">
        <f t="shared" si="9"/>
        <v/>
      </c>
      <c r="F307" s="71"/>
      <c r="G307" s="71"/>
      <c r="H307" s="71"/>
      <c r="I307" s="71"/>
      <c r="J307" s="72"/>
    </row>
    <row r="308" spans="1:10" x14ac:dyDescent="0.25">
      <c r="A308" s="151"/>
      <c r="B308" s="152"/>
      <c r="C308" s="71"/>
      <c r="D308" s="155">
        <f>COUNTIFS('MASTER LIST'!$L:$L,$B308,'MASTER LIST'!$I:$I,$A308)</f>
        <v>0</v>
      </c>
      <c r="E308" s="156" t="str">
        <f t="shared" si="9"/>
        <v/>
      </c>
      <c r="F308" s="71"/>
      <c r="G308" s="71"/>
      <c r="H308" s="71"/>
      <c r="I308" s="71"/>
      <c r="J308" s="72"/>
    </row>
    <row r="309" spans="1:10" x14ac:dyDescent="0.25">
      <c r="A309" s="151"/>
      <c r="B309" s="152"/>
      <c r="C309" s="71"/>
      <c r="D309" s="155">
        <f>COUNTIFS('MASTER LIST'!$L:$L,$B309,'MASTER LIST'!$I:$I,$A309)</f>
        <v>0</v>
      </c>
      <c r="E309" s="156" t="str">
        <f t="shared" si="9"/>
        <v/>
      </c>
      <c r="F309" s="71"/>
      <c r="G309" s="71"/>
      <c r="H309" s="71"/>
      <c r="I309" s="71"/>
      <c r="J309" s="72"/>
    </row>
    <row r="310" spans="1:10" x14ac:dyDescent="0.25">
      <c r="A310" s="151"/>
      <c r="B310" s="152"/>
      <c r="C310" s="71"/>
      <c r="D310" s="155">
        <f>COUNTIFS('MASTER LIST'!$L:$L,$B310,'MASTER LIST'!$I:$I,$A310)</f>
        <v>0</v>
      </c>
      <c r="E310" s="156" t="str">
        <f t="shared" si="9"/>
        <v/>
      </c>
      <c r="F310" s="71"/>
      <c r="G310" s="71"/>
      <c r="H310" s="71"/>
      <c r="I310" s="71"/>
      <c r="J310" s="72"/>
    </row>
    <row r="311" spans="1:10" x14ac:dyDescent="0.25">
      <c r="A311" s="151"/>
      <c r="B311" s="152"/>
      <c r="C311" s="71"/>
      <c r="D311" s="155">
        <f>COUNTIFS('MASTER LIST'!$L:$L,$B311,'MASTER LIST'!$I:$I,$A311)</f>
        <v>0</v>
      </c>
      <c r="E311" s="156" t="str">
        <f t="shared" si="9"/>
        <v/>
      </c>
      <c r="F311" s="71"/>
      <c r="G311" s="71"/>
      <c r="H311" s="71"/>
      <c r="I311" s="71"/>
      <c r="J311" s="72"/>
    </row>
    <row r="312" spans="1:10" x14ac:dyDescent="0.25">
      <c r="A312" s="151"/>
      <c r="B312" s="152"/>
      <c r="C312" s="71"/>
      <c r="D312" s="155">
        <f>COUNTIFS('MASTER LIST'!$L:$L,$B312,'MASTER LIST'!$I:$I,$A312)</f>
        <v>0</v>
      </c>
      <c r="E312" s="156" t="str">
        <f t="shared" si="9"/>
        <v/>
      </c>
      <c r="F312" s="71"/>
      <c r="G312" s="71"/>
      <c r="H312" s="71"/>
      <c r="I312" s="71"/>
      <c r="J312" s="72"/>
    </row>
    <row r="313" spans="1:10" x14ac:dyDescent="0.25">
      <c r="A313" s="151"/>
      <c r="B313" s="152"/>
      <c r="C313" s="71"/>
      <c r="D313" s="155">
        <f>COUNTIFS('MASTER LIST'!$L:$L,$B313,'MASTER LIST'!$I:$I,$A313)</f>
        <v>0</v>
      </c>
      <c r="E313" s="156" t="str">
        <f t="shared" si="9"/>
        <v/>
      </c>
      <c r="F313" s="71"/>
      <c r="G313" s="71"/>
      <c r="H313" s="71"/>
      <c r="I313" s="71"/>
      <c r="J313" s="72"/>
    </row>
    <row r="314" spans="1:10" x14ac:dyDescent="0.25">
      <c r="A314" s="151"/>
      <c r="B314" s="152"/>
      <c r="C314" s="71"/>
      <c r="D314" s="155">
        <f>COUNTIFS('MASTER LIST'!$L:$L,$B314,'MASTER LIST'!$I:$I,$A314)</f>
        <v>0</v>
      </c>
      <c r="E314" s="156" t="str">
        <f t="shared" si="9"/>
        <v/>
      </c>
      <c r="F314" s="71"/>
      <c r="G314" s="71"/>
      <c r="H314" s="71"/>
      <c r="I314" s="71"/>
      <c r="J314" s="72"/>
    </row>
    <row r="315" spans="1:10" x14ac:dyDescent="0.25">
      <c r="A315" s="151"/>
      <c r="B315" s="152"/>
      <c r="C315" s="71"/>
      <c r="D315" s="155">
        <f>COUNTIFS('MASTER LIST'!$L:$L,$B315,'MASTER LIST'!$I:$I,$A315)</f>
        <v>0</v>
      </c>
      <c r="E315" s="156" t="str">
        <f t="shared" si="9"/>
        <v/>
      </c>
      <c r="F315" s="71"/>
      <c r="G315" s="71"/>
      <c r="H315" s="71"/>
      <c r="I315" s="71"/>
      <c r="J315" s="72"/>
    </row>
    <row r="316" spans="1:10" x14ac:dyDescent="0.25">
      <c r="A316" s="151"/>
      <c r="B316" s="152"/>
      <c r="C316" s="71"/>
      <c r="D316" s="155">
        <f>COUNTIFS('MASTER LIST'!$L:$L,$B316,'MASTER LIST'!$I:$I,$A316)</f>
        <v>0</v>
      </c>
      <c r="E316" s="156" t="str">
        <f t="shared" si="9"/>
        <v/>
      </c>
      <c r="F316" s="71"/>
      <c r="G316" s="71"/>
      <c r="H316" s="71"/>
      <c r="I316" s="71"/>
      <c r="J316" s="72"/>
    </row>
    <row r="317" spans="1:10" x14ac:dyDescent="0.25">
      <c r="A317" s="151"/>
      <c r="B317" s="152"/>
      <c r="C317" s="71"/>
      <c r="D317" s="155">
        <f>COUNTIFS('MASTER LIST'!$L:$L,$B317,'MASTER LIST'!$I:$I,$A317)</f>
        <v>0</v>
      </c>
      <c r="E317" s="156" t="str">
        <f t="shared" si="9"/>
        <v/>
      </c>
      <c r="F317" s="71"/>
      <c r="G317" s="71"/>
      <c r="H317" s="71"/>
      <c r="I317" s="71"/>
      <c r="J317" s="72"/>
    </row>
    <row r="318" spans="1:10" x14ac:dyDescent="0.25">
      <c r="A318" s="151"/>
      <c r="B318" s="152"/>
      <c r="C318" s="71"/>
      <c r="D318" s="155">
        <f>COUNTIFS('MASTER LIST'!$L:$L,$B318,'MASTER LIST'!$I:$I,$A318)</f>
        <v>0</v>
      </c>
      <c r="E318" s="156" t="str">
        <f t="shared" si="9"/>
        <v/>
      </c>
      <c r="F318" s="71"/>
      <c r="G318" s="71"/>
      <c r="H318" s="71"/>
      <c r="I318" s="71"/>
      <c r="J318" s="72"/>
    </row>
    <row r="319" spans="1:10" x14ac:dyDescent="0.25">
      <c r="A319" s="151"/>
      <c r="B319" s="152"/>
      <c r="C319" s="71"/>
      <c r="D319" s="155">
        <f>COUNTIFS('MASTER LIST'!$L:$L,$B319,'MASTER LIST'!$I:$I,$A319)</f>
        <v>0</v>
      </c>
      <c r="E319" s="156" t="str">
        <f t="shared" si="9"/>
        <v/>
      </c>
      <c r="F319" s="71"/>
      <c r="G319" s="71"/>
      <c r="H319" s="71"/>
      <c r="I319" s="71"/>
      <c r="J319" s="72"/>
    </row>
    <row r="320" spans="1:10" x14ac:dyDescent="0.25">
      <c r="A320" s="151"/>
      <c r="B320" s="152"/>
      <c r="C320" s="71"/>
      <c r="D320" s="155">
        <f>COUNTIFS('MASTER LIST'!$L:$L,$B320,'MASTER LIST'!$I:$I,$A320)</f>
        <v>0</v>
      </c>
      <c r="E320" s="156" t="str">
        <f t="shared" si="9"/>
        <v/>
      </c>
      <c r="F320" s="71"/>
      <c r="G320" s="71"/>
      <c r="H320" s="71"/>
      <c r="I320" s="71"/>
      <c r="J320" s="72"/>
    </row>
    <row r="321" spans="1:10" x14ac:dyDescent="0.25">
      <c r="A321" s="151"/>
      <c r="B321" s="152"/>
      <c r="C321" s="71"/>
      <c r="D321" s="155">
        <f>COUNTIFS('MASTER LIST'!$L:$L,$B321,'MASTER LIST'!$I:$I,$A321)</f>
        <v>0</v>
      </c>
      <c r="E321" s="156" t="str">
        <f t="shared" si="9"/>
        <v/>
      </c>
      <c r="F321" s="71"/>
      <c r="G321" s="71"/>
      <c r="H321" s="71"/>
      <c r="I321" s="71"/>
      <c r="J321" s="72"/>
    </row>
    <row r="322" spans="1:10" x14ac:dyDescent="0.25">
      <c r="A322" s="151"/>
      <c r="B322" s="152"/>
      <c r="C322" s="71"/>
      <c r="D322" s="155">
        <f>COUNTIFS('MASTER LIST'!$L:$L,$B322,'MASTER LIST'!$I:$I,$A322)</f>
        <v>0</v>
      </c>
      <c r="E322" s="156" t="str">
        <f t="shared" si="9"/>
        <v/>
      </c>
      <c r="F322" s="71"/>
      <c r="G322" s="71"/>
      <c r="H322" s="71"/>
      <c r="I322" s="71"/>
      <c r="J322" s="72"/>
    </row>
    <row r="323" spans="1:10" x14ac:dyDescent="0.25">
      <c r="A323" s="151"/>
      <c r="B323" s="152"/>
      <c r="C323" s="71"/>
      <c r="D323" s="155">
        <f>COUNTIFS('MASTER LIST'!$L:$L,$B323,'MASTER LIST'!$I:$I,$A323)</f>
        <v>0</v>
      </c>
      <c r="E323" s="156" t="str">
        <f t="shared" si="9"/>
        <v/>
      </c>
      <c r="F323" s="71"/>
      <c r="G323" s="71"/>
      <c r="H323" s="71"/>
      <c r="I323" s="71"/>
      <c r="J323" s="72"/>
    </row>
    <row r="324" spans="1:10" x14ac:dyDescent="0.25">
      <c r="A324" s="151"/>
      <c r="B324" s="152"/>
      <c r="C324" s="71"/>
      <c r="D324" s="155">
        <f>COUNTIFS('MASTER LIST'!$L:$L,$B324,'MASTER LIST'!$I:$I,$A324)</f>
        <v>0</v>
      </c>
      <c r="E324" s="156" t="str">
        <f t="shared" si="9"/>
        <v/>
      </c>
      <c r="F324" s="71"/>
      <c r="G324" s="71"/>
      <c r="H324" s="71"/>
      <c r="I324" s="71"/>
      <c r="J324" s="72"/>
    </row>
    <row r="325" spans="1:10" x14ac:dyDescent="0.25">
      <c r="A325" s="151"/>
      <c r="B325" s="152"/>
      <c r="C325" s="71"/>
      <c r="D325" s="155">
        <f>COUNTIFS('MASTER LIST'!$L:$L,$B325,'MASTER LIST'!$I:$I,$A325)</f>
        <v>0</v>
      </c>
      <c r="E325" s="156" t="str">
        <f t="shared" si="9"/>
        <v/>
      </c>
      <c r="F325" s="71"/>
      <c r="G325" s="71"/>
      <c r="H325" s="71"/>
      <c r="I325" s="71"/>
      <c r="J325" s="72"/>
    </row>
    <row r="326" spans="1:10" x14ac:dyDescent="0.25">
      <c r="A326" s="151"/>
      <c r="B326" s="152"/>
      <c r="C326" s="71"/>
      <c r="D326" s="155">
        <f>COUNTIFS('MASTER LIST'!$L:$L,$B326,'MASTER LIST'!$I:$I,$A326)</f>
        <v>0</v>
      </c>
      <c r="E326" s="156" t="str">
        <f t="shared" si="9"/>
        <v/>
      </c>
      <c r="F326" s="71"/>
      <c r="G326" s="71"/>
      <c r="H326" s="71"/>
      <c r="I326" s="71"/>
      <c r="J326" s="72"/>
    </row>
    <row r="327" spans="1:10" x14ac:dyDescent="0.25">
      <c r="A327" s="151"/>
      <c r="B327" s="152"/>
      <c r="C327" s="71"/>
      <c r="D327" s="155">
        <f>COUNTIFS('MASTER LIST'!$L:$L,$B327,'MASTER LIST'!$I:$I,$A327)</f>
        <v>0</v>
      </c>
      <c r="E327" s="156" t="str">
        <f t="shared" si="9"/>
        <v/>
      </c>
      <c r="F327" s="71"/>
      <c r="G327" s="71"/>
      <c r="H327" s="71"/>
      <c r="I327" s="71"/>
      <c r="J327" s="72"/>
    </row>
    <row r="328" spans="1:10" x14ac:dyDescent="0.25">
      <c r="A328" s="151"/>
      <c r="B328" s="152"/>
      <c r="C328" s="71"/>
      <c r="D328" s="155">
        <f>COUNTIFS('MASTER LIST'!$L:$L,$B328,'MASTER LIST'!$I:$I,$A328)</f>
        <v>0</v>
      </c>
      <c r="E328" s="156" t="str">
        <f t="shared" si="9"/>
        <v/>
      </c>
      <c r="F328" s="71"/>
      <c r="G328" s="71"/>
      <c r="H328" s="71"/>
      <c r="I328" s="71"/>
      <c r="J328" s="72"/>
    </row>
    <row r="329" spans="1:10" x14ac:dyDescent="0.25">
      <c r="A329" s="151"/>
      <c r="B329" s="152"/>
      <c r="C329" s="71"/>
      <c r="D329" s="155">
        <f>COUNTIFS('MASTER LIST'!$L:$L,$B329,'MASTER LIST'!$I:$I,$A329)</f>
        <v>0</v>
      </c>
      <c r="E329" s="156" t="str">
        <f t="shared" si="9"/>
        <v/>
      </c>
      <c r="F329" s="71"/>
      <c r="G329" s="71"/>
      <c r="H329" s="71"/>
      <c r="I329" s="71"/>
      <c r="J329" s="72"/>
    </row>
    <row r="330" spans="1:10" x14ac:dyDescent="0.25">
      <c r="A330" s="151"/>
      <c r="B330" s="152"/>
      <c r="C330" s="71"/>
      <c r="D330" s="155">
        <f>COUNTIFS('MASTER LIST'!$L:$L,$B330,'MASTER LIST'!$I:$I,$A330)</f>
        <v>0</v>
      </c>
      <c r="E330" s="156" t="str">
        <f t="shared" si="9"/>
        <v/>
      </c>
      <c r="F330" s="71"/>
      <c r="G330" s="71"/>
      <c r="H330" s="71"/>
      <c r="I330" s="71"/>
      <c r="J330" s="72"/>
    </row>
    <row r="331" spans="1:10" x14ac:dyDescent="0.25">
      <c r="A331" s="151"/>
      <c r="B331" s="152"/>
      <c r="C331" s="71"/>
      <c r="D331" s="155">
        <f>COUNTIFS('MASTER LIST'!$L:$L,$B331,'MASTER LIST'!$I:$I,$A331)</f>
        <v>0</v>
      </c>
      <c r="E331" s="156" t="str">
        <f t="shared" si="9"/>
        <v/>
      </c>
      <c r="F331" s="71"/>
      <c r="G331" s="71"/>
      <c r="H331" s="71"/>
      <c r="I331" s="71"/>
      <c r="J331" s="72"/>
    </row>
    <row r="332" spans="1:10" x14ac:dyDescent="0.25">
      <c r="A332" s="151"/>
      <c r="B332" s="152"/>
      <c r="C332" s="71"/>
      <c r="D332" s="155">
        <f>COUNTIFS('MASTER LIST'!$L:$L,$B332,'MASTER LIST'!$I:$I,$A332)</f>
        <v>0</v>
      </c>
      <c r="E332" s="156" t="str">
        <f t="shared" si="9"/>
        <v/>
      </c>
      <c r="F332" s="71"/>
      <c r="G332" s="71"/>
      <c r="H332" s="71"/>
      <c r="I332" s="71"/>
      <c r="J332" s="72"/>
    </row>
    <row r="333" spans="1:10" x14ac:dyDescent="0.25">
      <c r="A333" s="151"/>
      <c r="B333" s="152"/>
      <c r="C333" s="71"/>
      <c r="D333" s="155">
        <f>COUNTIFS('MASTER LIST'!$L:$L,$B333,'MASTER LIST'!$I:$I,$A333)</f>
        <v>0</v>
      </c>
      <c r="E333" s="156" t="str">
        <f t="shared" si="9"/>
        <v/>
      </c>
      <c r="F333" s="71"/>
      <c r="G333" s="71"/>
      <c r="H333" s="71"/>
      <c r="I333" s="71"/>
      <c r="J333" s="72"/>
    </row>
    <row r="334" spans="1:10" x14ac:dyDescent="0.25">
      <c r="A334" s="151"/>
      <c r="B334" s="152"/>
      <c r="C334" s="71"/>
      <c r="D334" s="155">
        <f>COUNTIFS('MASTER LIST'!$L:$L,$B334,'MASTER LIST'!$I:$I,$A334)</f>
        <v>0</v>
      </c>
      <c r="E334" s="156" t="str">
        <f t="shared" si="9"/>
        <v/>
      </c>
      <c r="F334" s="71"/>
      <c r="G334" s="71"/>
      <c r="H334" s="71"/>
      <c r="I334" s="71"/>
      <c r="J334" s="72"/>
    </row>
    <row r="335" spans="1:10" x14ac:dyDescent="0.25">
      <c r="A335" s="151"/>
      <c r="B335" s="152"/>
      <c r="C335" s="71"/>
      <c r="D335" s="155">
        <f>COUNTIFS('MASTER LIST'!$L:$L,$B335,'MASTER LIST'!$I:$I,$A335)</f>
        <v>0</v>
      </c>
      <c r="E335" s="156" t="str">
        <f t="shared" si="9"/>
        <v/>
      </c>
      <c r="F335" s="71"/>
      <c r="G335" s="71"/>
      <c r="H335" s="71"/>
      <c r="I335" s="71"/>
      <c r="J335" s="72"/>
    </row>
    <row r="336" spans="1:10" x14ac:dyDescent="0.25">
      <c r="A336" s="151"/>
      <c r="B336" s="152"/>
      <c r="C336" s="71"/>
      <c r="D336" s="155">
        <f>COUNTIFS('MASTER LIST'!$L:$L,$B336,'MASTER LIST'!$I:$I,$A336)</f>
        <v>0</v>
      </c>
      <c r="E336" s="156" t="str">
        <f t="shared" si="9"/>
        <v/>
      </c>
      <c r="F336" s="71"/>
      <c r="G336" s="71"/>
      <c r="H336" s="71"/>
      <c r="I336" s="71"/>
      <c r="J336" s="72"/>
    </row>
    <row r="337" spans="1:10" x14ac:dyDescent="0.25">
      <c r="A337" s="151"/>
      <c r="B337" s="152"/>
      <c r="C337" s="71"/>
      <c r="D337" s="155">
        <f>COUNTIFS('MASTER LIST'!$L:$L,$B337,'MASTER LIST'!$I:$I,$A337)</f>
        <v>0</v>
      </c>
      <c r="E337" s="156" t="str">
        <f t="shared" si="9"/>
        <v/>
      </c>
      <c r="F337" s="71"/>
      <c r="G337" s="71"/>
      <c r="H337" s="71"/>
      <c r="I337" s="71"/>
      <c r="J337" s="72"/>
    </row>
    <row r="338" spans="1:10" x14ac:dyDescent="0.25">
      <c r="A338" s="151"/>
      <c r="B338" s="152"/>
      <c r="C338" s="71"/>
      <c r="D338" s="155">
        <f>COUNTIFS('MASTER LIST'!$L:$L,$B338,'MASTER LIST'!$I:$I,$A338)</f>
        <v>0</v>
      </c>
      <c r="E338" s="156" t="str">
        <f t="shared" si="9"/>
        <v/>
      </c>
      <c r="F338" s="71"/>
      <c r="G338" s="71"/>
      <c r="H338" s="71"/>
      <c r="I338" s="71"/>
      <c r="J338" s="72"/>
    </row>
    <row r="339" spans="1:10" x14ac:dyDescent="0.25">
      <c r="A339" s="151"/>
      <c r="B339" s="152"/>
      <c r="C339" s="71"/>
      <c r="D339" s="155">
        <f>COUNTIFS('MASTER LIST'!$L:$L,$B339,'MASTER LIST'!$I:$I,$A339)</f>
        <v>0</v>
      </c>
      <c r="E339" s="156" t="str">
        <f t="shared" ref="E339:E402" si="10">IFERROR($D339/$C339,"")</f>
        <v/>
      </c>
      <c r="F339" s="71"/>
      <c r="G339" s="71"/>
      <c r="H339" s="71"/>
      <c r="I339" s="71"/>
      <c r="J339" s="72"/>
    </row>
    <row r="340" spans="1:10" x14ac:dyDescent="0.25">
      <c r="A340" s="151"/>
      <c r="B340" s="152"/>
      <c r="C340" s="71"/>
      <c r="D340" s="155">
        <f>COUNTIFS('MASTER LIST'!$L:$L,$B340,'MASTER LIST'!$I:$I,$A340)</f>
        <v>0</v>
      </c>
      <c r="E340" s="156" t="str">
        <f t="shared" si="10"/>
        <v/>
      </c>
      <c r="F340" s="71"/>
      <c r="G340" s="71"/>
      <c r="H340" s="71"/>
      <c r="I340" s="71"/>
      <c r="J340" s="72"/>
    </row>
    <row r="341" spans="1:10" x14ac:dyDescent="0.25">
      <c r="A341" s="151"/>
      <c r="B341" s="152"/>
      <c r="C341" s="71"/>
      <c r="D341" s="155">
        <f>COUNTIFS('MASTER LIST'!$L:$L,$B341,'MASTER LIST'!$I:$I,$A341)</f>
        <v>0</v>
      </c>
      <c r="E341" s="156" t="str">
        <f t="shared" si="10"/>
        <v/>
      </c>
      <c r="F341" s="71"/>
      <c r="G341" s="71"/>
      <c r="H341" s="71"/>
      <c r="I341" s="71"/>
      <c r="J341" s="72"/>
    </row>
    <row r="342" spans="1:10" x14ac:dyDescent="0.25">
      <c r="A342" s="151"/>
      <c r="B342" s="152"/>
      <c r="C342" s="71"/>
      <c r="D342" s="155">
        <f>COUNTIFS('MASTER LIST'!$L:$L,$B342,'MASTER LIST'!$I:$I,$A342)</f>
        <v>0</v>
      </c>
      <c r="E342" s="156" t="str">
        <f t="shared" si="10"/>
        <v/>
      </c>
      <c r="F342" s="71"/>
      <c r="G342" s="71"/>
      <c r="H342" s="71"/>
      <c r="I342" s="71"/>
      <c r="J342" s="72"/>
    </row>
    <row r="343" spans="1:10" x14ac:dyDescent="0.25">
      <c r="A343" s="151"/>
      <c r="B343" s="152"/>
      <c r="C343" s="71"/>
      <c r="D343" s="155">
        <f>COUNTIFS('MASTER LIST'!$L:$L,$B343,'MASTER LIST'!$I:$I,$A343)</f>
        <v>0</v>
      </c>
      <c r="E343" s="156" t="str">
        <f t="shared" si="10"/>
        <v/>
      </c>
      <c r="F343" s="71"/>
      <c r="G343" s="71"/>
      <c r="H343" s="71"/>
      <c r="I343" s="71"/>
      <c r="J343" s="72"/>
    </row>
    <row r="344" spans="1:10" x14ac:dyDescent="0.25">
      <c r="A344" s="151"/>
      <c r="B344" s="152"/>
      <c r="C344" s="71"/>
      <c r="D344" s="155">
        <f>COUNTIFS('MASTER LIST'!$L:$L,$B344,'MASTER LIST'!$I:$I,$A344)</f>
        <v>0</v>
      </c>
      <c r="E344" s="156" t="str">
        <f t="shared" si="10"/>
        <v/>
      </c>
      <c r="F344" s="71"/>
      <c r="G344" s="71"/>
      <c r="H344" s="71"/>
      <c r="I344" s="71"/>
      <c r="J344" s="72"/>
    </row>
    <row r="345" spans="1:10" x14ac:dyDescent="0.25">
      <c r="A345" s="151"/>
      <c r="B345" s="152"/>
      <c r="C345" s="71"/>
      <c r="D345" s="155">
        <f>COUNTIFS('MASTER LIST'!$L:$L,$B345,'MASTER LIST'!$I:$I,$A345)</f>
        <v>0</v>
      </c>
      <c r="E345" s="156" t="str">
        <f t="shared" si="10"/>
        <v/>
      </c>
      <c r="F345" s="71"/>
      <c r="G345" s="71"/>
      <c r="H345" s="71"/>
      <c r="I345" s="71"/>
      <c r="J345" s="72"/>
    </row>
    <row r="346" spans="1:10" x14ac:dyDescent="0.25">
      <c r="A346" s="151"/>
      <c r="B346" s="152"/>
      <c r="C346" s="71"/>
      <c r="D346" s="155">
        <f>COUNTIFS('MASTER LIST'!$L:$L,$B346,'MASTER LIST'!$I:$I,$A346)</f>
        <v>0</v>
      </c>
      <c r="E346" s="156" t="str">
        <f t="shared" si="10"/>
        <v/>
      </c>
      <c r="F346" s="71"/>
      <c r="G346" s="71"/>
      <c r="H346" s="71"/>
      <c r="I346" s="71"/>
      <c r="J346" s="72"/>
    </row>
    <row r="347" spans="1:10" x14ac:dyDescent="0.25">
      <c r="A347" s="151"/>
      <c r="B347" s="152"/>
      <c r="C347" s="71"/>
      <c r="D347" s="155">
        <f>COUNTIFS('MASTER LIST'!$L:$L,$B347,'MASTER LIST'!$I:$I,$A347)</f>
        <v>0</v>
      </c>
      <c r="E347" s="156" t="str">
        <f t="shared" si="10"/>
        <v/>
      </c>
      <c r="F347" s="71"/>
      <c r="G347" s="71"/>
      <c r="H347" s="71"/>
      <c r="I347" s="71"/>
      <c r="J347" s="72"/>
    </row>
    <row r="348" spans="1:10" x14ac:dyDescent="0.25">
      <c r="A348" s="151"/>
      <c r="B348" s="152"/>
      <c r="C348" s="71"/>
      <c r="D348" s="155">
        <f>COUNTIFS('MASTER LIST'!$L:$L,$B348,'MASTER LIST'!$I:$I,$A348)</f>
        <v>0</v>
      </c>
      <c r="E348" s="156" t="str">
        <f t="shared" si="10"/>
        <v/>
      </c>
      <c r="F348" s="71"/>
      <c r="G348" s="71"/>
      <c r="H348" s="71"/>
      <c r="I348" s="71"/>
      <c r="J348" s="72"/>
    </row>
    <row r="349" spans="1:10" x14ac:dyDescent="0.25">
      <c r="A349" s="151"/>
      <c r="B349" s="152"/>
      <c r="C349" s="71"/>
      <c r="D349" s="155">
        <f>COUNTIFS('MASTER LIST'!$L:$L,$B349,'MASTER LIST'!$I:$I,$A349)</f>
        <v>0</v>
      </c>
      <c r="E349" s="156" t="str">
        <f t="shared" si="10"/>
        <v/>
      </c>
      <c r="F349" s="71"/>
      <c r="G349" s="71"/>
      <c r="H349" s="71"/>
      <c r="I349" s="71"/>
      <c r="J349" s="72"/>
    </row>
    <row r="350" spans="1:10" x14ac:dyDescent="0.25">
      <c r="A350" s="151"/>
      <c r="B350" s="152"/>
      <c r="C350" s="71"/>
      <c r="D350" s="155">
        <f>COUNTIFS('MASTER LIST'!$L:$L,$B350,'MASTER LIST'!$I:$I,$A350)</f>
        <v>0</v>
      </c>
      <c r="E350" s="156" t="str">
        <f t="shared" si="10"/>
        <v/>
      </c>
      <c r="F350" s="71"/>
      <c r="G350" s="71"/>
      <c r="H350" s="71"/>
      <c r="I350" s="71"/>
      <c r="J350" s="72"/>
    </row>
    <row r="351" spans="1:10" x14ac:dyDescent="0.25">
      <c r="A351" s="151"/>
      <c r="B351" s="152"/>
      <c r="C351" s="71"/>
      <c r="D351" s="155">
        <f>COUNTIFS('MASTER LIST'!$L:$L,$B351,'MASTER LIST'!$I:$I,$A351)</f>
        <v>0</v>
      </c>
      <c r="E351" s="156" t="str">
        <f t="shared" si="10"/>
        <v/>
      </c>
      <c r="F351" s="71"/>
      <c r="G351" s="71"/>
      <c r="H351" s="71"/>
      <c r="I351" s="71"/>
      <c r="J351" s="72"/>
    </row>
    <row r="352" spans="1:10" x14ac:dyDescent="0.25">
      <c r="A352" s="151"/>
      <c r="B352" s="152"/>
      <c r="C352" s="71"/>
      <c r="D352" s="155">
        <f>COUNTIFS('MASTER LIST'!$L:$L,$B352,'MASTER LIST'!$I:$I,$A352)</f>
        <v>0</v>
      </c>
      <c r="E352" s="156" t="str">
        <f t="shared" si="10"/>
        <v/>
      </c>
      <c r="F352" s="71"/>
      <c r="G352" s="71"/>
      <c r="H352" s="71"/>
      <c r="I352" s="71"/>
      <c r="J352" s="72"/>
    </row>
    <row r="353" spans="1:10" x14ac:dyDescent="0.25">
      <c r="A353" s="151"/>
      <c r="B353" s="152"/>
      <c r="C353" s="71"/>
      <c r="D353" s="155">
        <f>COUNTIFS('MASTER LIST'!$L:$L,$B353,'MASTER LIST'!$I:$I,$A353)</f>
        <v>0</v>
      </c>
      <c r="E353" s="156" t="str">
        <f t="shared" si="10"/>
        <v/>
      </c>
      <c r="F353" s="71"/>
      <c r="G353" s="71"/>
      <c r="H353" s="71"/>
      <c r="I353" s="71"/>
      <c r="J353" s="72"/>
    </row>
    <row r="354" spans="1:10" x14ac:dyDescent="0.25">
      <c r="A354" s="151"/>
      <c r="B354" s="152"/>
      <c r="C354" s="71"/>
      <c r="D354" s="155">
        <f>COUNTIFS('MASTER LIST'!$L:$L,$B354,'MASTER LIST'!$I:$I,$A354)</f>
        <v>0</v>
      </c>
      <c r="E354" s="156" t="str">
        <f t="shared" si="10"/>
        <v/>
      </c>
      <c r="F354" s="71"/>
      <c r="G354" s="71"/>
      <c r="H354" s="71"/>
      <c r="I354" s="71"/>
      <c r="J354" s="72"/>
    </row>
    <row r="355" spans="1:10" x14ac:dyDescent="0.25">
      <c r="A355" s="151"/>
      <c r="B355" s="152"/>
      <c r="C355" s="71"/>
      <c r="D355" s="155">
        <f>COUNTIFS('MASTER LIST'!$L:$L,$B355,'MASTER LIST'!$I:$I,$A355)</f>
        <v>0</v>
      </c>
      <c r="E355" s="156" t="str">
        <f t="shared" si="10"/>
        <v/>
      </c>
      <c r="F355" s="71"/>
      <c r="G355" s="71"/>
      <c r="H355" s="71"/>
      <c r="I355" s="71"/>
      <c r="J355" s="72"/>
    </row>
    <row r="356" spans="1:10" x14ac:dyDescent="0.25">
      <c r="A356" s="151"/>
      <c r="B356" s="152"/>
      <c r="C356" s="71"/>
      <c r="D356" s="155">
        <f>COUNTIFS('MASTER LIST'!$L:$L,$B356,'MASTER LIST'!$I:$I,$A356)</f>
        <v>0</v>
      </c>
      <c r="E356" s="156" t="str">
        <f t="shared" si="10"/>
        <v/>
      </c>
      <c r="F356" s="71"/>
      <c r="G356" s="71"/>
      <c r="H356" s="71"/>
      <c r="I356" s="71"/>
      <c r="J356" s="72"/>
    </row>
    <row r="357" spans="1:10" x14ac:dyDescent="0.25">
      <c r="A357" s="151"/>
      <c r="B357" s="152"/>
      <c r="C357" s="71"/>
      <c r="D357" s="155">
        <f>COUNTIFS('MASTER LIST'!$L:$L,$B357,'MASTER LIST'!$I:$I,$A357)</f>
        <v>0</v>
      </c>
      <c r="E357" s="156" t="str">
        <f t="shared" si="10"/>
        <v/>
      </c>
      <c r="F357" s="71"/>
      <c r="G357" s="71"/>
      <c r="H357" s="71"/>
      <c r="I357" s="71"/>
      <c r="J357" s="72"/>
    </row>
    <row r="358" spans="1:10" x14ac:dyDescent="0.25">
      <c r="A358" s="151"/>
      <c r="B358" s="152"/>
      <c r="C358" s="71"/>
      <c r="D358" s="155">
        <f>COUNTIFS('MASTER LIST'!$L:$L,$B358,'MASTER LIST'!$I:$I,$A358)</f>
        <v>0</v>
      </c>
      <c r="E358" s="156" t="str">
        <f t="shared" si="10"/>
        <v/>
      </c>
      <c r="F358" s="71"/>
      <c r="G358" s="71"/>
      <c r="H358" s="71"/>
      <c r="I358" s="71"/>
      <c r="J358" s="72"/>
    </row>
    <row r="359" spans="1:10" x14ac:dyDescent="0.25">
      <c r="A359" s="151"/>
      <c r="B359" s="152"/>
      <c r="C359" s="71"/>
      <c r="D359" s="155">
        <f>COUNTIFS('MASTER LIST'!$L:$L,$B359,'MASTER LIST'!$I:$I,$A359)</f>
        <v>0</v>
      </c>
      <c r="E359" s="156" t="str">
        <f t="shared" si="10"/>
        <v/>
      </c>
      <c r="F359" s="71"/>
      <c r="G359" s="71"/>
      <c r="H359" s="71"/>
      <c r="I359" s="71"/>
      <c r="J359" s="72"/>
    </row>
    <row r="360" spans="1:10" x14ac:dyDescent="0.25">
      <c r="A360" s="151"/>
      <c r="B360" s="152"/>
      <c r="C360" s="71"/>
      <c r="D360" s="155">
        <f>COUNTIFS('MASTER LIST'!$L:$L,$B360,'MASTER LIST'!$I:$I,$A360)</f>
        <v>0</v>
      </c>
      <c r="E360" s="156" t="str">
        <f t="shared" si="10"/>
        <v/>
      </c>
      <c r="F360" s="71"/>
      <c r="G360" s="71"/>
      <c r="H360" s="71"/>
      <c r="I360" s="71"/>
      <c r="J360" s="72"/>
    </row>
    <row r="361" spans="1:10" x14ac:dyDescent="0.25">
      <c r="A361" s="151"/>
      <c r="B361" s="152"/>
      <c r="C361" s="71"/>
      <c r="D361" s="155">
        <f>COUNTIFS('MASTER LIST'!$L:$L,$B361,'MASTER LIST'!$I:$I,$A361)</f>
        <v>0</v>
      </c>
      <c r="E361" s="156" t="str">
        <f t="shared" si="10"/>
        <v/>
      </c>
      <c r="F361" s="71"/>
      <c r="G361" s="71"/>
      <c r="H361" s="71"/>
      <c r="I361" s="71"/>
      <c r="J361" s="72"/>
    </row>
    <row r="362" spans="1:10" x14ac:dyDescent="0.25">
      <c r="A362" s="151"/>
      <c r="B362" s="152"/>
      <c r="C362" s="71"/>
      <c r="D362" s="155">
        <f>COUNTIFS('MASTER LIST'!$L:$L,$B362,'MASTER LIST'!$I:$I,$A362)</f>
        <v>0</v>
      </c>
      <c r="E362" s="156" t="str">
        <f t="shared" si="10"/>
        <v/>
      </c>
      <c r="F362" s="71"/>
      <c r="G362" s="71"/>
      <c r="H362" s="71"/>
      <c r="I362" s="71"/>
      <c r="J362" s="72"/>
    </row>
    <row r="363" spans="1:10" x14ac:dyDescent="0.25">
      <c r="A363" s="151"/>
      <c r="B363" s="152"/>
      <c r="C363" s="71"/>
      <c r="D363" s="155">
        <f>COUNTIFS('MASTER LIST'!$L:$L,$B363,'MASTER LIST'!$I:$I,$A363)</f>
        <v>0</v>
      </c>
      <c r="E363" s="156" t="str">
        <f t="shared" si="10"/>
        <v/>
      </c>
      <c r="F363" s="71"/>
      <c r="G363" s="71"/>
      <c r="H363" s="71"/>
      <c r="I363" s="71"/>
      <c r="J363" s="72"/>
    </row>
    <row r="364" spans="1:10" x14ac:dyDescent="0.25">
      <c r="A364" s="151"/>
      <c r="B364" s="152"/>
      <c r="C364" s="71"/>
      <c r="D364" s="155">
        <f>COUNTIFS('MASTER LIST'!$L:$L,$B364,'MASTER LIST'!$I:$I,$A364)</f>
        <v>0</v>
      </c>
      <c r="E364" s="156" t="str">
        <f t="shared" si="10"/>
        <v/>
      </c>
      <c r="F364" s="71"/>
      <c r="G364" s="71"/>
      <c r="H364" s="71"/>
      <c r="I364" s="71"/>
      <c r="J364" s="72"/>
    </row>
    <row r="365" spans="1:10" x14ac:dyDescent="0.25">
      <c r="A365" s="151"/>
      <c r="B365" s="152"/>
      <c r="C365" s="71"/>
      <c r="D365" s="155">
        <f>COUNTIFS('MASTER LIST'!$L:$L,$B365,'MASTER LIST'!$I:$I,$A365)</f>
        <v>0</v>
      </c>
      <c r="E365" s="156" t="str">
        <f t="shared" si="10"/>
        <v/>
      </c>
      <c r="F365" s="71"/>
      <c r="G365" s="71"/>
      <c r="H365" s="71"/>
      <c r="I365" s="71"/>
      <c r="J365" s="72"/>
    </row>
    <row r="366" spans="1:10" x14ac:dyDescent="0.25">
      <c r="A366" s="151"/>
      <c r="B366" s="152"/>
      <c r="C366" s="71"/>
      <c r="D366" s="155">
        <f>COUNTIFS('MASTER LIST'!$L:$L,$B366,'MASTER LIST'!$I:$I,$A366)</f>
        <v>0</v>
      </c>
      <c r="E366" s="156" t="str">
        <f t="shared" si="10"/>
        <v/>
      </c>
      <c r="F366" s="71"/>
      <c r="G366" s="71"/>
      <c r="H366" s="71"/>
      <c r="I366" s="71"/>
      <c r="J366" s="72"/>
    </row>
    <row r="367" spans="1:10" x14ac:dyDescent="0.25">
      <c r="A367" s="151"/>
      <c r="B367" s="152"/>
      <c r="C367" s="71"/>
      <c r="D367" s="155">
        <f>COUNTIFS('MASTER LIST'!$L:$L,$B367,'MASTER LIST'!$I:$I,$A367)</f>
        <v>0</v>
      </c>
      <c r="E367" s="156" t="str">
        <f t="shared" si="10"/>
        <v/>
      </c>
      <c r="F367" s="71"/>
      <c r="G367" s="71"/>
      <c r="H367" s="71"/>
      <c r="I367" s="71"/>
      <c r="J367" s="72"/>
    </row>
    <row r="368" spans="1:10" x14ac:dyDescent="0.25">
      <c r="A368" s="151"/>
      <c r="B368" s="152"/>
      <c r="C368" s="71"/>
      <c r="D368" s="155">
        <f>COUNTIFS('MASTER LIST'!$L:$L,$B368,'MASTER LIST'!$I:$I,$A368)</f>
        <v>0</v>
      </c>
      <c r="E368" s="156" t="str">
        <f t="shared" si="10"/>
        <v/>
      </c>
      <c r="F368" s="71"/>
      <c r="G368" s="71"/>
      <c r="H368" s="71"/>
      <c r="I368" s="71"/>
      <c r="J368" s="72"/>
    </row>
    <row r="369" spans="1:10" x14ac:dyDescent="0.25">
      <c r="A369" s="151"/>
      <c r="B369" s="152"/>
      <c r="C369" s="71"/>
      <c r="D369" s="155">
        <f>COUNTIFS('MASTER LIST'!$L:$L,$B369,'MASTER LIST'!$I:$I,$A369)</f>
        <v>0</v>
      </c>
      <c r="E369" s="156" t="str">
        <f t="shared" si="10"/>
        <v/>
      </c>
      <c r="F369" s="71"/>
      <c r="G369" s="71"/>
      <c r="H369" s="71"/>
      <c r="I369" s="71"/>
      <c r="J369" s="72"/>
    </row>
    <row r="370" spans="1:10" x14ac:dyDescent="0.25">
      <c r="A370" s="151"/>
      <c r="B370" s="152"/>
      <c r="C370" s="71"/>
      <c r="D370" s="155">
        <f>COUNTIFS('MASTER LIST'!$L:$L,$B370,'MASTER LIST'!$I:$I,$A370)</f>
        <v>0</v>
      </c>
      <c r="E370" s="156" t="str">
        <f t="shared" si="10"/>
        <v/>
      </c>
      <c r="F370" s="71"/>
      <c r="G370" s="71"/>
      <c r="H370" s="71"/>
      <c r="I370" s="71"/>
      <c r="J370" s="72"/>
    </row>
    <row r="371" spans="1:10" x14ac:dyDescent="0.25">
      <c r="A371" s="151"/>
      <c r="B371" s="152"/>
      <c r="C371" s="71"/>
      <c r="D371" s="155">
        <f>COUNTIFS('MASTER LIST'!$L:$L,$B371,'MASTER LIST'!$I:$I,$A371)</f>
        <v>0</v>
      </c>
      <c r="E371" s="156" t="str">
        <f t="shared" si="10"/>
        <v/>
      </c>
      <c r="F371" s="71"/>
      <c r="G371" s="71"/>
      <c r="H371" s="71"/>
      <c r="I371" s="71"/>
      <c r="J371" s="72"/>
    </row>
    <row r="372" spans="1:10" x14ac:dyDescent="0.25">
      <c r="A372" s="151"/>
      <c r="B372" s="152"/>
      <c r="C372" s="71"/>
      <c r="D372" s="155">
        <f>COUNTIFS('MASTER LIST'!$L:$L,$B372,'MASTER LIST'!$I:$I,$A372)</f>
        <v>0</v>
      </c>
      <c r="E372" s="156" t="str">
        <f t="shared" si="10"/>
        <v/>
      </c>
      <c r="F372" s="71"/>
      <c r="G372" s="71"/>
      <c r="H372" s="71"/>
      <c r="I372" s="71"/>
      <c r="J372" s="72"/>
    </row>
    <row r="373" spans="1:10" x14ac:dyDescent="0.25">
      <c r="A373" s="151"/>
      <c r="B373" s="152"/>
      <c r="C373" s="71"/>
      <c r="D373" s="155">
        <f>COUNTIFS('MASTER LIST'!$L:$L,$B373,'MASTER LIST'!$I:$I,$A373)</f>
        <v>0</v>
      </c>
      <c r="E373" s="156" t="str">
        <f t="shared" si="10"/>
        <v/>
      </c>
      <c r="F373" s="71"/>
      <c r="G373" s="71"/>
      <c r="H373" s="71"/>
      <c r="I373" s="71"/>
      <c r="J373" s="72"/>
    </row>
    <row r="374" spans="1:10" x14ac:dyDescent="0.25">
      <c r="A374" s="151"/>
      <c r="B374" s="152"/>
      <c r="C374" s="71"/>
      <c r="D374" s="155">
        <f>COUNTIFS('MASTER LIST'!$L:$L,$B374,'MASTER LIST'!$I:$I,$A374)</f>
        <v>0</v>
      </c>
      <c r="E374" s="156" t="str">
        <f t="shared" si="10"/>
        <v/>
      </c>
      <c r="F374" s="71"/>
      <c r="G374" s="71"/>
      <c r="H374" s="71"/>
      <c r="I374" s="71"/>
      <c r="J374" s="72"/>
    </row>
    <row r="375" spans="1:10" x14ac:dyDescent="0.25">
      <c r="A375" s="151"/>
      <c r="B375" s="152"/>
      <c r="C375" s="71"/>
      <c r="D375" s="155">
        <f>COUNTIFS('MASTER LIST'!$L:$L,$B375,'MASTER LIST'!$I:$I,$A375)</f>
        <v>0</v>
      </c>
      <c r="E375" s="156" t="str">
        <f t="shared" si="10"/>
        <v/>
      </c>
      <c r="F375" s="71"/>
      <c r="G375" s="71"/>
      <c r="H375" s="71"/>
      <c r="I375" s="71"/>
      <c r="J375" s="72"/>
    </row>
    <row r="376" spans="1:10" x14ac:dyDescent="0.25">
      <c r="A376" s="151"/>
      <c r="B376" s="152"/>
      <c r="C376" s="71"/>
      <c r="D376" s="155">
        <f>COUNTIFS('MASTER LIST'!$L:$L,$B376,'MASTER LIST'!$I:$I,$A376)</f>
        <v>0</v>
      </c>
      <c r="E376" s="156" t="str">
        <f t="shared" si="10"/>
        <v/>
      </c>
      <c r="F376" s="71"/>
      <c r="G376" s="71"/>
      <c r="H376" s="71"/>
      <c r="I376" s="71"/>
      <c r="J376" s="72"/>
    </row>
    <row r="377" spans="1:10" x14ac:dyDescent="0.25">
      <c r="A377" s="151"/>
      <c r="B377" s="152"/>
      <c r="C377" s="71"/>
      <c r="D377" s="155">
        <f>COUNTIFS('MASTER LIST'!$L:$L,$B377,'MASTER LIST'!$I:$I,$A377)</f>
        <v>0</v>
      </c>
      <c r="E377" s="156" t="str">
        <f t="shared" si="10"/>
        <v/>
      </c>
      <c r="F377" s="71"/>
      <c r="G377" s="71"/>
      <c r="H377" s="71"/>
      <c r="I377" s="71"/>
      <c r="J377" s="72"/>
    </row>
    <row r="378" spans="1:10" x14ac:dyDescent="0.25">
      <c r="A378" s="151"/>
      <c r="B378" s="152"/>
      <c r="C378" s="71"/>
      <c r="D378" s="155">
        <f>COUNTIFS('MASTER LIST'!$L:$L,$B378,'MASTER LIST'!$I:$I,$A378)</f>
        <v>0</v>
      </c>
      <c r="E378" s="156" t="str">
        <f t="shared" si="10"/>
        <v/>
      </c>
      <c r="F378" s="71"/>
      <c r="G378" s="71"/>
      <c r="H378" s="71"/>
      <c r="I378" s="71"/>
      <c r="J378" s="72"/>
    </row>
    <row r="379" spans="1:10" x14ac:dyDescent="0.25">
      <c r="A379" s="151"/>
      <c r="B379" s="152"/>
      <c r="C379" s="71"/>
      <c r="D379" s="155">
        <f>COUNTIFS('MASTER LIST'!$L:$L,$B379,'MASTER LIST'!$I:$I,$A379)</f>
        <v>0</v>
      </c>
      <c r="E379" s="156" t="str">
        <f t="shared" si="10"/>
        <v/>
      </c>
      <c r="F379" s="71"/>
      <c r="G379" s="71"/>
      <c r="H379" s="71"/>
      <c r="I379" s="71"/>
      <c r="J379" s="72"/>
    </row>
    <row r="380" spans="1:10" x14ac:dyDescent="0.25">
      <c r="A380" s="151"/>
      <c r="B380" s="152"/>
      <c r="C380" s="71"/>
      <c r="D380" s="155">
        <f>COUNTIFS('MASTER LIST'!$L:$L,$B380,'MASTER LIST'!$I:$I,$A380)</f>
        <v>0</v>
      </c>
      <c r="E380" s="156" t="str">
        <f t="shared" si="10"/>
        <v/>
      </c>
      <c r="F380" s="71"/>
      <c r="G380" s="71"/>
      <c r="H380" s="71"/>
      <c r="I380" s="71"/>
      <c r="J380" s="72"/>
    </row>
    <row r="381" spans="1:10" x14ac:dyDescent="0.25">
      <c r="A381" s="151"/>
      <c r="B381" s="152"/>
      <c r="C381" s="71"/>
      <c r="D381" s="155">
        <f>COUNTIFS('MASTER LIST'!$L:$L,$B381,'MASTER LIST'!$I:$I,$A381)</f>
        <v>0</v>
      </c>
      <c r="E381" s="156" t="str">
        <f t="shared" si="10"/>
        <v/>
      </c>
      <c r="F381" s="71"/>
      <c r="G381" s="71"/>
      <c r="H381" s="71"/>
      <c r="I381" s="71"/>
      <c r="J381" s="72"/>
    </row>
    <row r="382" spans="1:10" x14ac:dyDescent="0.25">
      <c r="A382" s="151"/>
      <c r="B382" s="152"/>
      <c r="C382" s="71"/>
      <c r="D382" s="155">
        <f>COUNTIFS('MASTER LIST'!$L:$L,$B382,'MASTER LIST'!$I:$I,$A382)</f>
        <v>0</v>
      </c>
      <c r="E382" s="156" t="str">
        <f t="shared" si="10"/>
        <v/>
      </c>
      <c r="F382" s="71"/>
      <c r="G382" s="71"/>
      <c r="H382" s="71"/>
      <c r="I382" s="71"/>
      <c r="J382" s="72"/>
    </row>
    <row r="383" spans="1:10" x14ac:dyDescent="0.25">
      <c r="A383" s="151"/>
      <c r="B383" s="152"/>
      <c r="C383" s="71"/>
      <c r="D383" s="155">
        <f>COUNTIFS('MASTER LIST'!$L:$L,$B383,'MASTER LIST'!$I:$I,$A383)</f>
        <v>0</v>
      </c>
      <c r="E383" s="156" t="str">
        <f t="shared" si="10"/>
        <v/>
      </c>
      <c r="F383" s="71"/>
      <c r="G383" s="71"/>
      <c r="H383" s="71"/>
      <c r="I383" s="71"/>
      <c r="J383" s="72"/>
    </row>
    <row r="384" spans="1:10" x14ac:dyDescent="0.25">
      <c r="A384" s="151"/>
      <c r="B384" s="152"/>
      <c r="C384" s="71"/>
      <c r="D384" s="155">
        <f>COUNTIFS('MASTER LIST'!$L:$L,$B384,'MASTER LIST'!$I:$I,$A384)</f>
        <v>0</v>
      </c>
      <c r="E384" s="156" t="str">
        <f t="shared" si="10"/>
        <v/>
      </c>
      <c r="F384" s="71"/>
      <c r="G384" s="71"/>
      <c r="H384" s="71"/>
      <c r="I384" s="71"/>
      <c r="J384" s="72"/>
    </row>
    <row r="385" spans="1:10" x14ac:dyDescent="0.25">
      <c r="A385" s="151"/>
      <c r="B385" s="152"/>
      <c r="C385" s="71"/>
      <c r="D385" s="155">
        <f>COUNTIFS('MASTER LIST'!$L:$L,$B385,'MASTER LIST'!$I:$I,$A385)</f>
        <v>0</v>
      </c>
      <c r="E385" s="156" t="str">
        <f t="shared" si="10"/>
        <v/>
      </c>
      <c r="F385" s="71"/>
      <c r="G385" s="71"/>
      <c r="H385" s="71"/>
      <c r="I385" s="71"/>
      <c r="J385" s="72"/>
    </row>
    <row r="386" spans="1:10" x14ac:dyDescent="0.25">
      <c r="A386" s="151"/>
      <c r="B386" s="152"/>
      <c r="C386" s="71"/>
      <c r="D386" s="155">
        <f>COUNTIFS('MASTER LIST'!$L:$L,$B386,'MASTER LIST'!$I:$I,$A386)</f>
        <v>0</v>
      </c>
      <c r="E386" s="156" t="str">
        <f t="shared" si="10"/>
        <v/>
      </c>
      <c r="F386" s="71"/>
      <c r="G386" s="71"/>
      <c r="H386" s="71"/>
      <c r="I386" s="71"/>
      <c r="J386" s="72"/>
    </row>
    <row r="387" spans="1:10" x14ac:dyDescent="0.25">
      <c r="A387" s="151"/>
      <c r="B387" s="152"/>
      <c r="C387" s="71"/>
      <c r="D387" s="155">
        <f>COUNTIFS('MASTER LIST'!$L:$L,$B387,'MASTER LIST'!$I:$I,$A387)</f>
        <v>0</v>
      </c>
      <c r="E387" s="156" t="str">
        <f t="shared" si="10"/>
        <v/>
      </c>
      <c r="F387" s="71"/>
      <c r="G387" s="71"/>
      <c r="H387" s="71"/>
      <c r="I387" s="71"/>
      <c r="J387" s="72"/>
    </row>
    <row r="388" spans="1:10" x14ac:dyDescent="0.25">
      <c r="A388" s="151"/>
      <c r="B388" s="152"/>
      <c r="C388" s="71"/>
      <c r="D388" s="155">
        <f>COUNTIFS('MASTER LIST'!$L:$L,$B388,'MASTER LIST'!$I:$I,$A388)</f>
        <v>0</v>
      </c>
      <c r="E388" s="156" t="str">
        <f t="shared" si="10"/>
        <v/>
      </c>
      <c r="F388" s="71"/>
      <c r="G388" s="71"/>
      <c r="H388" s="71"/>
      <c r="I388" s="71"/>
      <c r="J388" s="72"/>
    </row>
    <row r="389" spans="1:10" x14ac:dyDescent="0.25">
      <c r="A389" s="151"/>
      <c r="B389" s="152"/>
      <c r="C389" s="71"/>
      <c r="D389" s="155">
        <f>COUNTIFS('MASTER LIST'!$L:$L,$B389,'MASTER LIST'!$I:$I,$A389)</f>
        <v>0</v>
      </c>
      <c r="E389" s="156" t="str">
        <f t="shared" si="10"/>
        <v/>
      </c>
      <c r="F389" s="71"/>
      <c r="G389" s="71"/>
      <c r="H389" s="71"/>
      <c r="I389" s="71"/>
      <c r="J389" s="72"/>
    </row>
    <row r="390" spans="1:10" x14ac:dyDescent="0.25">
      <c r="A390" s="151"/>
      <c r="B390" s="152"/>
      <c r="C390" s="71"/>
      <c r="D390" s="155">
        <f>COUNTIFS('MASTER LIST'!$L:$L,$B390,'MASTER LIST'!$I:$I,$A390)</f>
        <v>0</v>
      </c>
      <c r="E390" s="156" t="str">
        <f t="shared" si="10"/>
        <v/>
      </c>
      <c r="F390" s="71"/>
      <c r="G390" s="71"/>
      <c r="H390" s="71"/>
      <c r="I390" s="71"/>
      <c r="J390" s="72"/>
    </row>
    <row r="391" spans="1:10" x14ac:dyDescent="0.25">
      <c r="A391" s="151"/>
      <c r="B391" s="152"/>
      <c r="C391" s="71"/>
      <c r="D391" s="155">
        <f>COUNTIFS('MASTER LIST'!$L:$L,$B391,'MASTER LIST'!$I:$I,$A391)</f>
        <v>0</v>
      </c>
      <c r="E391" s="156" t="str">
        <f t="shared" si="10"/>
        <v/>
      </c>
      <c r="F391" s="71"/>
      <c r="G391" s="71"/>
      <c r="H391" s="71"/>
      <c r="I391" s="71"/>
      <c r="J391" s="72"/>
    </row>
    <row r="392" spans="1:10" x14ac:dyDescent="0.25">
      <c r="A392" s="151"/>
      <c r="B392" s="152"/>
      <c r="C392" s="71"/>
      <c r="D392" s="155">
        <f>COUNTIFS('MASTER LIST'!$L:$L,$B392,'MASTER LIST'!$I:$I,$A392)</f>
        <v>0</v>
      </c>
      <c r="E392" s="156" t="str">
        <f t="shared" si="10"/>
        <v/>
      </c>
      <c r="F392" s="71"/>
      <c r="G392" s="71"/>
      <c r="H392" s="71"/>
      <c r="I392" s="71"/>
      <c r="J392" s="72"/>
    </row>
    <row r="393" spans="1:10" x14ac:dyDescent="0.25">
      <c r="A393" s="151"/>
      <c r="B393" s="152"/>
      <c r="C393" s="71"/>
      <c r="D393" s="155">
        <f>COUNTIFS('MASTER LIST'!$L:$L,$B393,'MASTER LIST'!$I:$I,$A393)</f>
        <v>0</v>
      </c>
      <c r="E393" s="156" t="str">
        <f t="shared" si="10"/>
        <v/>
      </c>
      <c r="F393" s="71"/>
      <c r="G393" s="71"/>
      <c r="H393" s="71"/>
      <c r="I393" s="71"/>
      <c r="J393" s="72"/>
    </row>
    <row r="394" spans="1:10" x14ac:dyDescent="0.25">
      <c r="A394" s="151"/>
      <c r="B394" s="152"/>
      <c r="C394" s="71"/>
      <c r="D394" s="155">
        <f>COUNTIFS('MASTER LIST'!$L:$L,$B394,'MASTER LIST'!$I:$I,$A394)</f>
        <v>0</v>
      </c>
      <c r="E394" s="156" t="str">
        <f t="shared" si="10"/>
        <v/>
      </c>
      <c r="F394" s="71"/>
      <c r="G394" s="71"/>
      <c r="H394" s="71"/>
      <c r="I394" s="71"/>
      <c r="J394" s="72"/>
    </row>
    <row r="395" spans="1:10" x14ac:dyDescent="0.25">
      <c r="A395" s="151"/>
      <c r="B395" s="152"/>
      <c r="C395" s="71"/>
      <c r="D395" s="155">
        <f>COUNTIFS('MASTER LIST'!$L:$L,$B395,'MASTER LIST'!$I:$I,$A395)</f>
        <v>0</v>
      </c>
      <c r="E395" s="156" t="str">
        <f t="shared" si="10"/>
        <v/>
      </c>
      <c r="F395" s="71"/>
      <c r="G395" s="71"/>
      <c r="H395" s="71"/>
      <c r="I395" s="71"/>
      <c r="J395" s="72"/>
    </row>
    <row r="396" spans="1:10" x14ac:dyDescent="0.25">
      <c r="A396" s="151"/>
      <c r="B396" s="152"/>
      <c r="C396" s="71"/>
      <c r="D396" s="155">
        <f>COUNTIFS('MASTER LIST'!$L:$L,$B396,'MASTER LIST'!$I:$I,$A396)</f>
        <v>0</v>
      </c>
      <c r="E396" s="156" t="str">
        <f t="shared" si="10"/>
        <v/>
      </c>
      <c r="F396" s="71"/>
      <c r="G396" s="71"/>
      <c r="H396" s="71"/>
      <c r="I396" s="71"/>
      <c r="J396" s="72"/>
    </row>
    <row r="397" spans="1:10" x14ac:dyDescent="0.25">
      <c r="A397" s="151"/>
      <c r="B397" s="152"/>
      <c r="C397" s="71"/>
      <c r="D397" s="155">
        <f>COUNTIFS('MASTER LIST'!$L:$L,$B397,'MASTER LIST'!$I:$I,$A397)</f>
        <v>0</v>
      </c>
      <c r="E397" s="156" t="str">
        <f t="shared" si="10"/>
        <v/>
      </c>
      <c r="F397" s="71"/>
      <c r="G397" s="71"/>
      <c r="H397" s="71"/>
      <c r="I397" s="71"/>
      <c r="J397" s="72"/>
    </row>
    <row r="398" spans="1:10" x14ac:dyDescent="0.25">
      <c r="A398" s="151"/>
      <c r="B398" s="152"/>
      <c r="C398" s="71"/>
      <c r="D398" s="155">
        <f>COUNTIFS('MASTER LIST'!$L:$L,$B398,'MASTER LIST'!$I:$I,$A398)</f>
        <v>0</v>
      </c>
      <c r="E398" s="156" t="str">
        <f t="shared" si="10"/>
        <v/>
      </c>
      <c r="F398" s="71"/>
      <c r="G398" s="71"/>
      <c r="H398" s="71"/>
      <c r="I398" s="71"/>
      <c r="J398" s="72"/>
    </row>
    <row r="399" spans="1:10" x14ac:dyDescent="0.25">
      <c r="A399" s="151"/>
      <c r="B399" s="152"/>
      <c r="C399" s="71"/>
      <c r="D399" s="155">
        <f>COUNTIFS('MASTER LIST'!$L:$L,$B399,'MASTER LIST'!$I:$I,$A399)</f>
        <v>0</v>
      </c>
      <c r="E399" s="156" t="str">
        <f t="shared" si="10"/>
        <v/>
      </c>
      <c r="F399" s="71"/>
      <c r="G399" s="71"/>
      <c r="H399" s="71"/>
      <c r="I399" s="71"/>
      <c r="J399" s="72"/>
    </row>
    <row r="400" spans="1:10" x14ac:dyDescent="0.25">
      <c r="A400" s="151"/>
      <c r="B400" s="152"/>
      <c r="C400" s="71"/>
      <c r="D400" s="155">
        <f>COUNTIFS('MASTER LIST'!$L:$L,$B400,'MASTER LIST'!$I:$I,$A400)</f>
        <v>0</v>
      </c>
      <c r="E400" s="156" t="str">
        <f t="shared" si="10"/>
        <v/>
      </c>
      <c r="F400" s="71"/>
      <c r="G400" s="71"/>
      <c r="H400" s="71"/>
      <c r="I400" s="71"/>
      <c r="J400" s="72"/>
    </row>
    <row r="401" spans="1:10" x14ac:dyDescent="0.25">
      <c r="A401" s="151"/>
      <c r="B401" s="152"/>
      <c r="C401" s="71"/>
      <c r="D401" s="155">
        <f>COUNTIFS('MASTER LIST'!$L:$L,$B401,'MASTER LIST'!$I:$I,$A401)</f>
        <v>0</v>
      </c>
      <c r="E401" s="156" t="str">
        <f t="shared" si="10"/>
        <v/>
      </c>
      <c r="F401" s="71"/>
      <c r="G401" s="71"/>
      <c r="H401" s="71"/>
      <c r="I401" s="71"/>
      <c r="J401" s="72"/>
    </row>
    <row r="402" spans="1:10" x14ac:dyDescent="0.25">
      <c r="A402" s="151"/>
      <c r="B402" s="152"/>
      <c r="C402" s="71"/>
      <c r="D402" s="155">
        <f>COUNTIFS('MASTER LIST'!$L:$L,$B402,'MASTER LIST'!$I:$I,$A402)</f>
        <v>0</v>
      </c>
      <c r="E402" s="156" t="str">
        <f t="shared" si="10"/>
        <v/>
      </c>
      <c r="F402" s="71"/>
      <c r="G402" s="71"/>
      <c r="H402" s="71"/>
      <c r="I402" s="71"/>
      <c r="J402" s="72"/>
    </row>
    <row r="403" spans="1:10" x14ac:dyDescent="0.25">
      <c r="A403" s="151"/>
      <c r="B403" s="152"/>
      <c r="C403" s="71"/>
      <c r="D403" s="155">
        <f>COUNTIFS('MASTER LIST'!$L:$L,$B403,'MASTER LIST'!$I:$I,$A403)</f>
        <v>0</v>
      </c>
      <c r="E403" s="156" t="str">
        <f t="shared" ref="E403:E466" si="11">IFERROR($D403/$C403,"")</f>
        <v/>
      </c>
      <c r="F403" s="71"/>
      <c r="G403" s="71"/>
      <c r="H403" s="71"/>
      <c r="I403" s="71"/>
      <c r="J403" s="72"/>
    </row>
    <row r="404" spans="1:10" x14ac:dyDescent="0.25">
      <c r="A404" s="151"/>
      <c r="B404" s="152"/>
      <c r="C404" s="71"/>
      <c r="D404" s="155">
        <f>COUNTIFS('MASTER LIST'!$L:$L,$B404,'MASTER LIST'!$I:$I,$A404)</f>
        <v>0</v>
      </c>
      <c r="E404" s="156" t="str">
        <f t="shared" si="11"/>
        <v/>
      </c>
      <c r="F404" s="71"/>
      <c r="G404" s="71"/>
      <c r="H404" s="71"/>
      <c r="I404" s="71"/>
      <c r="J404" s="72"/>
    </row>
    <row r="405" spans="1:10" x14ac:dyDescent="0.25">
      <c r="A405" s="151"/>
      <c r="B405" s="152"/>
      <c r="C405" s="71"/>
      <c r="D405" s="155">
        <f>COUNTIFS('MASTER LIST'!$L:$L,$B405,'MASTER LIST'!$I:$I,$A405)</f>
        <v>0</v>
      </c>
      <c r="E405" s="156" t="str">
        <f t="shared" si="11"/>
        <v/>
      </c>
      <c r="F405" s="71"/>
      <c r="G405" s="71"/>
      <c r="H405" s="71"/>
      <c r="I405" s="71"/>
      <c r="J405" s="72"/>
    </row>
    <row r="406" spans="1:10" x14ac:dyDescent="0.25">
      <c r="A406" s="151"/>
      <c r="B406" s="152"/>
      <c r="C406" s="71"/>
      <c r="D406" s="155">
        <f>COUNTIFS('MASTER LIST'!$L:$L,$B406,'MASTER LIST'!$I:$I,$A406)</f>
        <v>0</v>
      </c>
      <c r="E406" s="156" t="str">
        <f t="shared" si="11"/>
        <v/>
      </c>
      <c r="F406" s="71"/>
      <c r="G406" s="71"/>
      <c r="H406" s="71"/>
      <c r="I406" s="71"/>
      <c r="J406" s="72"/>
    </row>
    <row r="407" spans="1:10" x14ac:dyDescent="0.25">
      <c r="A407" s="151"/>
      <c r="B407" s="152"/>
      <c r="C407" s="71"/>
      <c r="D407" s="155">
        <f>COUNTIFS('MASTER LIST'!$L:$L,$B407,'MASTER LIST'!$I:$I,$A407)</f>
        <v>0</v>
      </c>
      <c r="E407" s="156" t="str">
        <f t="shared" si="11"/>
        <v/>
      </c>
      <c r="F407" s="71"/>
      <c r="G407" s="71"/>
      <c r="H407" s="71"/>
      <c r="I407" s="71"/>
      <c r="J407" s="72"/>
    </row>
    <row r="408" spans="1:10" x14ac:dyDescent="0.25">
      <c r="A408" s="151"/>
      <c r="B408" s="152"/>
      <c r="C408" s="71"/>
      <c r="D408" s="155">
        <f>COUNTIFS('MASTER LIST'!$L:$L,$B408,'MASTER LIST'!$I:$I,$A408)</f>
        <v>0</v>
      </c>
      <c r="E408" s="156" t="str">
        <f t="shared" si="11"/>
        <v/>
      </c>
      <c r="F408" s="71"/>
      <c r="G408" s="71"/>
      <c r="H408" s="71"/>
      <c r="I408" s="71"/>
      <c r="J408" s="72"/>
    </row>
    <row r="409" spans="1:10" x14ac:dyDescent="0.25">
      <c r="A409" s="151"/>
      <c r="B409" s="152"/>
      <c r="C409" s="71"/>
      <c r="D409" s="155">
        <f>COUNTIFS('MASTER LIST'!$L:$L,$B409,'MASTER LIST'!$I:$I,$A409)</f>
        <v>0</v>
      </c>
      <c r="E409" s="156" t="str">
        <f t="shared" si="11"/>
        <v/>
      </c>
      <c r="F409" s="71"/>
      <c r="G409" s="71"/>
      <c r="H409" s="71"/>
      <c r="I409" s="71"/>
      <c r="J409" s="72"/>
    </row>
    <row r="410" spans="1:10" x14ac:dyDescent="0.25">
      <c r="A410" s="151"/>
      <c r="B410" s="152"/>
      <c r="C410" s="71"/>
      <c r="D410" s="155">
        <f>COUNTIFS('MASTER LIST'!$L:$L,$B410,'MASTER LIST'!$I:$I,$A410)</f>
        <v>0</v>
      </c>
      <c r="E410" s="156" t="str">
        <f t="shared" si="11"/>
        <v/>
      </c>
      <c r="F410" s="71"/>
      <c r="G410" s="71"/>
      <c r="H410" s="71"/>
      <c r="I410" s="71"/>
      <c r="J410" s="72"/>
    </row>
    <row r="411" spans="1:10" x14ac:dyDescent="0.25">
      <c r="A411" s="151"/>
      <c r="B411" s="152"/>
      <c r="C411" s="71"/>
      <c r="D411" s="155">
        <f>COUNTIFS('MASTER LIST'!$L:$L,$B411,'MASTER LIST'!$I:$I,$A411)</f>
        <v>0</v>
      </c>
      <c r="E411" s="156" t="str">
        <f t="shared" si="11"/>
        <v/>
      </c>
      <c r="F411" s="71"/>
      <c r="G411" s="71"/>
      <c r="H411" s="71"/>
      <c r="I411" s="71"/>
      <c r="J411" s="72"/>
    </row>
    <row r="412" spans="1:10" x14ac:dyDescent="0.25">
      <c r="A412" s="151"/>
      <c r="B412" s="152"/>
      <c r="C412" s="71"/>
      <c r="D412" s="155">
        <f>COUNTIFS('MASTER LIST'!$L:$L,$B412,'MASTER LIST'!$I:$I,$A412)</f>
        <v>0</v>
      </c>
      <c r="E412" s="156" t="str">
        <f t="shared" si="11"/>
        <v/>
      </c>
      <c r="F412" s="71"/>
      <c r="G412" s="71"/>
      <c r="H412" s="71"/>
      <c r="I412" s="71"/>
      <c r="J412" s="72"/>
    </row>
    <row r="413" spans="1:10" x14ac:dyDescent="0.25">
      <c r="A413" s="151"/>
      <c r="B413" s="152"/>
      <c r="C413" s="71"/>
      <c r="D413" s="155">
        <f>COUNTIFS('MASTER LIST'!$L:$L,$B413,'MASTER LIST'!$I:$I,$A413)</f>
        <v>0</v>
      </c>
      <c r="E413" s="156" t="str">
        <f t="shared" si="11"/>
        <v/>
      </c>
      <c r="F413" s="71"/>
      <c r="G413" s="71"/>
      <c r="H413" s="71"/>
      <c r="I413" s="71"/>
      <c r="J413" s="72"/>
    </row>
    <row r="414" spans="1:10" x14ac:dyDescent="0.25">
      <c r="A414" s="151"/>
      <c r="B414" s="152"/>
      <c r="C414" s="71"/>
      <c r="D414" s="155">
        <f>COUNTIFS('MASTER LIST'!$L:$L,$B414,'MASTER LIST'!$I:$I,$A414)</f>
        <v>0</v>
      </c>
      <c r="E414" s="156" t="str">
        <f t="shared" si="11"/>
        <v/>
      </c>
      <c r="F414" s="71"/>
      <c r="G414" s="71"/>
      <c r="H414" s="71"/>
      <c r="I414" s="71"/>
      <c r="J414" s="72"/>
    </row>
    <row r="415" spans="1:10" x14ac:dyDescent="0.25">
      <c r="A415" s="151"/>
      <c r="B415" s="152"/>
      <c r="C415" s="71"/>
      <c r="D415" s="155">
        <f>COUNTIFS('MASTER LIST'!$L:$L,$B415,'MASTER LIST'!$I:$I,$A415)</f>
        <v>0</v>
      </c>
      <c r="E415" s="156" t="str">
        <f t="shared" si="11"/>
        <v/>
      </c>
      <c r="F415" s="71"/>
      <c r="G415" s="71"/>
      <c r="H415" s="71"/>
      <c r="I415" s="71"/>
      <c r="J415" s="72"/>
    </row>
    <row r="416" spans="1:10" x14ac:dyDescent="0.25">
      <c r="A416" s="151"/>
      <c r="B416" s="152"/>
      <c r="C416" s="71"/>
      <c r="D416" s="155">
        <f>COUNTIFS('MASTER LIST'!$L:$L,$B416,'MASTER LIST'!$I:$I,$A416)</f>
        <v>0</v>
      </c>
      <c r="E416" s="156" t="str">
        <f t="shared" si="11"/>
        <v/>
      </c>
      <c r="F416" s="71"/>
      <c r="G416" s="71"/>
      <c r="H416" s="71"/>
      <c r="I416" s="71"/>
      <c r="J416" s="72"/>
    </row>
    <row r="417" spans="1:10" x14ac:dyDescent="0.25">
      <c r="A417" s="151"/>
      <c r="B417" s="152"/>
      <c r="C417" s="71"/>
      <c r="D417" s="155">
        <f>COUNTIFS('MASTER LIST'!$L:$L,$B417,'MASTER LIST'!$I:$I,$A417)</f>
        <v>0</v>
      </c>
      <c r="E417" s="156" t="str">
        <f t="shared" si="11"/>
        <v/>
      </c>
      <c r="F417" s="71"/>
      <c r="G417" s="71"/>
      <c r="H417" s="71"/>
      <c r="I417" s="71"/>
      <c r="J417" s="72"/>
    </row>
    <row r="418" spans="1:10" x14ac:dyDescent="0.25">
      <c r="A418" s="151"/>
      <c r="B418" s="152"/>
      <c r="C418" s="71"/>
      <c r="D418" s="155">
        <f>COUNTIFS('MASTER LIST'!$L:$L,$B418,'MASTER LIST'!$I:$I,$A418)</f>
        <v>0</v>
      </c>
      <c r="E418" s="156" t="str">
        <f t="shared" si="11"/>
        <v/>
      </c>
      <c r="F418" s="71"/>
      <c r="G418" s="71"/>
      <c r="H418" s="71"/>
      <c r="I418" s="71"/>
      <c r="J418" s="72"/>
    </row>
    <row r="419" spans="1:10" x14ac:dyDescent="0.25">
      <c r="A419" s="151"/>
      <c r="B419" s="152"/>
      <c r="C419" s="71"/>
      <c r="D419" s="155">
        <f>COUNTIFS('MASTER LIST'!$L:$L,$B419,'MASTER LIST'!$I:$I,$A419)</f>
        <v>0</v>
      </c>
      <c r="E419" s="156" t="str">
        <f t="shared" si="11"/>
        <v/>
      </c>
      <c r="F419" s="71"/>
      <c r="G419" s="71"/>
      <c r="H419" s="71"/>
      <c r="I419" s="71"/>
      <c r="J419" s="72"/>
    </row>
    <row r="420" spans="1:10" x14ac:dyDescent="0.25">
      <c r="A420" s="151"/>
      <c r="B420" s="152"/>
      <c r="C420" s="71"/>
      <c r="D420" s="155">
        <f>COUNTIFS('MASTER LIST'!$L:$L,$B420,'MASTER LIST'!$I:$I,$A420)</f>
        <v>0</v>
      </c>
      <c r="E420" s="156" t="str">
        <f t="shared" si="11"/>
        <v/>
      </c>
      <c r="F420" s="71"/>
      <c r="G420" s="71"/>
      <c r="H420" s="71"/>
      <c r="I420" s="71"/>
      <c r="J420" s="72"/>
    </row>
    <row r="421" spans="1:10" x14ac:dyDescent="0.25">
      <c r="A421" s="151"/>
      <c r="B421" s="152"/>
      <c r="C421" s="71"/>
      <c r="D421" s="155">
        <f>COUNTIFS('MASTER LIST'!$L:$L,$B421,'MASTER LIST'!$I:$I,$A421)</f>
        <v>0</v>
      </c>
      <c r="E421" s="156" t="str">
        <f t="shared" si="11"/>
        <v/>
      </c>
      <c r="F421" s="71"/>
      <c r="G421" s="71"/>
      <c r="H421" s="71"/>
      <c r="I421" s="71"/>
      <c r="J421" s="72"/>
    </row>
    <row r="422" spans="1:10" x14ac:dyDescent="0.25">
      <c r="A422" s="151"/>
      <c r="B422" s="152"/>
      <c r="C422" s="71"/>
      <c r="D422" s="155">
        <f>COUNTIFS('MASTER LIST'!$L:$L,$B422,'MASTER LIST'!$I:$I,$A422)</f>
        <v>0</v>
      </c>
      <c r="E422" s="156" t="str">
        <f t="shared" si="11"/>
        <v/>
      </c>
      <c r="F422" s="71"/>
      <c r="G422" s="71"/>
      <c r="H422" s="71"/>
      <c r="I422" s="71"/>
      <c r="J422" s="72"/>
    </row>
    <row r="423" spans="1:10" x14ac:dyDescent="0.25">
      <c r="A423" s="151"/>
      <c r="B423" s="152"/>
      <c r="C423" s="71"/>
      <c r="D423" s="155">
        <f>COUNTIFS('MASTER LIST'!$L:$L,$B423,'MASTER LIST'!$I:$I,$A423)</f>
        <v>0</v>
      </c>
      <c r="E423" s="156" t="str">
        <f t="shared" si="11"/>
        <v/>
      </c>
      <c r="F423" s="71"/>
      <c r="G423" s="71"/>
      <c r="H423" s="71"/>
      <c r="I423" s="71"/>
      <c r="J423" s="72"/>
    </row>
    <row r="424" spans="1:10" x14ac:dyDescent="0.25">
      <c r="A424" s="151"/>
      <c r="B424" s="152"/>
      <c r="C424" s="71"/>
      <c r="D424" s="155">
        <f>COUNTIFS('MASTER LIST'!$L:$L,$B424,'MASTER LIST'!$I:$I,$A424)</f>
        <v>0</v>
      </c>
      <c r="E424" s="156" t="str">
        <f t="shared" si="11"/>
        <v/>
      </c>
      <c r="F424" s="71"/>
      <c r="G424" s="71"/>
      <c r="H424" s="71"/>
      <c r="I424" s="71"/>
      <c r="J424" s="72"/>
    </row>
    <row r="425" spans="1:10" x14ac:dyDescent="0.25">
      <c r="A425" s="151"/>
      <c r="B425" s="152"/>
      <c r="C425" s="71"/>
      <c r="D425" s="155">
        <f>COUNTIFS('MASTER LIST'!$L:$L,$B425,'MASTER LIST'!$I:$I,$A425)</f>
        <v>0</v>
      </c>
      <c r="E425" s="156" t="str">
        <f t="shared" si="11"/>
        <v/>
      </c>
      <c r="F425" s="71"/>
      <c r="G425" s="71"/>
      <c r="H425" s="71"/>
      <c r="I425" s="71"/>
      <c r="J425" s="72"/>
    </row>
    <row r="426" spans="1:10" x14ac:dyDescent="0.25">
      <c r="A426" s="151"/>
      <c r="B426" s="152"/>
      <c r="C426" s="71"/>
      <c r="D426" s="155">
        <f>COUNTIFS('MASTER LIST'!$L:$L,$B426,'MASTER LIST'!$I:$I,$A426)</f>
        <v>0</v>
      </c>
      <c r="E426" s="156" t="str">
        <f t="shared" si="11"/>
        <v/>
      </c>
      <c r="F426" s="71"/>
      <c r="G426" s="71"/>
      <c r="H426" s="71"/>
      <c r="I426" s="71"/>
      <c r="J426" s="72"/>
    </row>
    <row r="427" spans="1:10" x14ac:dyDescent="0.25">
      <c r="A427" s="151"/>
      <c r="B427" s="152"/>
      <c r="C427" s="71"/>
      <c r="D427" s="155">
        <f>COUNTIFS('MASTER LIST'!$L:$L,$B427,'MASTER LIST'!$I:$I,$A427)</f>
        <v>0</v>
      </c>
      <c r="E427" s="156" t="str">
        <f t="shared" si="11"/>
        <v/>
      </c>
      <c r="F427" s="71"/>
      <c r="G427" s="71"/>
      <c r="H427" s="71"/>
      <c r="I427" s="71"/>
      <c r="J427" s="72"/>
    </row>
    <row r="428" spans="1:10" x14ac:dyDescent="0.25">
      <c r="A428" s="151"/>
      <c r="B428" s="152"/>
      <c r="C428" s="71"/>
      <c r="D428" s="155">
        <f>COUNTIFS('MASTER LIST'!$L:$L,$B428,'MASTER LIST'!$I:$I,$A428)</f>
        <v>0</v>
      </c>
      <c r="E428" s="156" t="str">
        <f t="shared" si="11"/>
        <v/>
      </c>
      <c r="F428" s="71"/>
      <c r="G428" s="71"/>
      <c r="H428" s="71"/>
      <c r="I428" s="71"/>
      <c r="J428" s="72"/>
    </row>
    <row r="429" spans="1:10" x14ac:dyDescent="0.25">
      <c r="A429" s="151"/>
      <c r="B429" s="152"/>
      <c r="C429" s="71"/>
      <c r="D429" s="155">
        <f>COUNTIFS('MASTER LIST'!$L:$L,$B429,'MASTER LIST'!$I:$I,$A429)</f>
        <v>0</v>
      </c>
      <c r="E429" s="156" t="str">
        <f t="shared" si="11"/>
        <v/>
      </c>
      <c r="F429" s="71"/>
      <c r="G429" s="71"/>
      <c r="H429" s="71"/>
      <c r="I429" s="71"/>
      <c r="J429" s="72"/>
    </row>
    <row r="430" spans="1:10" x14ac:dyDescent="0.25">
      <c r="A430" s="151"/>
      <c r="B430" s="152"/>
      <c r="C430" s="71"/>
      <c r="D430" s="155">
        <f>COUNTIFS('MASTER LIST'!$L:$L,$B430,'MASTER LIST'!$I:$I,$A430)</f>
        <v>0</v>
      </c>
      <c r="E430" s="156" t="str">
        <f t="shared" si="11"/>
        <v/>
      </c>
      <c r="F430" s="71"/>
      <c r="G430" s="71"/>
      <c r="H430" s="71"/>
      <c r="I430" s="71"/>
      <c r="J430" s="72"/>
    </row>
    <row r="431" spans="1:10" x14ac:dyDescent="0.25">
      <c r="A431" s="151"/>
      <c r="B431" s="152"/>
      <c r="C431" s="71"/>
      <c r="D431" s="155">
        <f>COUNTIFS('MASTER LIST'!$L:$L,$B431,'MASTER LIST'!$I:$I,$A431)</f>
        <v>0</v>
      </c>
      <c r="E431" s="156" t="str">
        <f t="shared" si="11"/>
        <v/>
      </c>
      <c r="F431" s="71"/>
      <c r="G431" s="71"/>
      <c r="H431" s="71"/>
      <c r="I431" s="71"/>
      <c r="J431" s="72"/>
    </row>
    <row r="432" spans="1:10" x14ac:dyDescent="0.25">
      <c r="A432" s="151"/>
      <c r="B432" s="152"/>
      <c r="C432" s="71"/>
      <c r="D432" s="155">
        <f>COUNTIFS('MASTER LIST'!$L:$L,$B432,'MASTER LIST'!$I:$I,$A432)</f>
        <v>0</v>
      </c>
      <c r="E432" s="156" t="str">
        <f t="shared" si="11"/>
        <v/>
      </c>
      <c r="F432" s="71"/>
      <c r="G432" s="71"/>
      <c r="H432" s="71"/>
      <c r="I432" s="71"/>
      <c r="J432" s="72"/>
    </row>
    <row r="433" spans="1:10" x14ac:dyDescent="0.25">
      <c r="A433" s="151"/>
      <c r="B433" s="152"/>
      <c r="C433" s="71"/>
      <c r="D433" s="155">
        <f>COUNTIFS('MASTER LIST'!$L:$L,$B433,'MASTER LIST'!$I:$I,$A433)</f>
        <v>0</v>
      </c>
      <c r="E433" s="156" t="str">
        <f t="shared" si="11"/>
        <v/>
      </c>
      <c r="F433" s="71"/>
      <c r="G433" s="71"/>
      <c r="H433" s="71"/>
      <c r="I433" s="71"/>
      <c r="J433" s="72"/>
    </row>
    <row r="434" spans="1:10" x14ac:dyDescent="0.25">
      <c r="A434" s="151"/>
      <c r="B434" s="152"/>
      <c r="C434" s="71"/>
      <c r="D434" s="155">
        <f>COUNTIFS('MASTER LIST'!$L:$L,$B434,'MASTER LIST'!$I:$I,$A434)</f>
        <v>0</v>
      </c>
      <c r="E434" s="156" t="str">
        <f t="shared" si="11"/>
        <v/>
      </c>
      <c r="F434" s="71"/>
      <c r="G434" s="71"/>
      <c r="H434" s="71"/>
      <c r="I434" s="71"/>
      <c r="J434" s="72"/>
    </row>
    <row r="435" spans="1:10" x14ac:dyDescent="0.25">
      <c r="A435" s="151"/>
      <c r="B435" s="152"/>
      <c r="C435" s="71"/>
      <c r="D435" s="155">
        <f>COUNTIFS('MASTER LIST'!$L:$L,$B435,'MASTER LIST'!$I:$I,$A435)</f>
        <v>0</v>
      </c>
      <c r="E435" s="156" t="str">
        <f t="shared" si="11"/>
        <v/>
      </c>
      <c r="F435" s="71"/>
      <c r="G435" s="71"/>
      <c r="H435" s="71"/>
      <c r="I435" s="71"/>
      <c r="J435" s="72"/>
    </row>
    <row r="436" spans="1:10" x14ac:dyDescent="0.25">
      <c r="A436" s="151"/>
      <c r="B436" s="152"/>
      <c r="C436" s="71"/>
      <c r="D436" s="155">
        <f>COUNTIFS('MASTER LIST'!$L:$L,$B436,'MASTER LIST'!$I:$I,$A436)</f>
        <v>0</v>
      </c>
      <c r="E436" s="156" t="str">
        <f t="shared" si="11"/>
        <v/>
      </c>
      <c r="F436" s="71"/>
      <c r="G436" s="71"/>
      <c r="H436" s="71"/>
      <c r="I436" s="71"/>
      <c r="J436" s="72"/>
    </row>
    <row r="437" spans="1:10" x14ac:dyDescent="0.25">
      <c r="A437" s="151"/>
      <c r="B437" s="152"/>
      <c r="C437" s="71"/>
      <c r="D437" s="155">
        <f>COUNTIFS('MASTER LIST'!$L:$L,$B437,'MASTER LIST'!$I:$I,$A437)</f>
        <v>0</v>
      </c>
      <c r="E437" s="156" t="str">
        <f t="shared" si="11"/>
        <v/>
      </c>
      <c r="F437" s="71"/>
      <c r="G437" s="71"/>
      <c r="H437" s="71"/>
      <c r="I437" s="71"/>
      <c r="J437" s="72"/>
    </row>
    <row r="438" spans="1:10" x14ac:dyDescent="0.25">
      <c r="A438" s="151"/>
      <c r="B438" s="152"/>
      <c r="C438" s="71"/>
      <c r="D438" s="155">
        <f>COUNTIFS('MASTER LIST'!$L:$L,$B438,'MASTER LIST'!$I:$I,$A438)</f>
        <v>0</v>
      </c>
      <c r="E438" s="156" t="str">
        <f t="shared" si="11"/>
        <v/>
      </c>
      <c r="F438" s="71"/>
      <c r="G438" s="71"/>
      <c r="H438" s="71"/>
      <c r="I438" s="71"/>
      <c r="J438" s="72"/>
    </row>
    <row r="439" spans="1:10" x14ac:dyDescent="0.25">
      <c r="A439" s="151"/>
      <c r="B439" s="152"/>
      <c r="C439" s="71"/>
      <c r="D439" s="155">
        <f>COUNTIFS('MASTER LIST'!$L:$L,$B439,'MASTER LIST'!$I:$I,$A439)</f>
        <v>0</v>
      </c>
      <c r="E439" s="156" t="str">
        <f t="shared" si="11"/>
        <v/>
      </c>
      <c r="F439" s="71"/>
      <c r="G439" s="71"/>
      <c r="H439" s="71"/>
      <c r="I439" s="71"/>
      <c r="J439" s="72"/>
    </row>
    <row r="440" spans="1:10" x14ac:dyDescent="0.25">
      <c r="A440" s="151"/>
      <c r="B440" s="152"/>
      <c r="C440" s="71"/>
      <c r="D440" s="155">
        <f>COUNTIFS('MASTER LIST'!$L:$L,$B440,'MASTER LIST'!$I:$I,$A440)</f>
        <v>0</v>
      </c>
      <c r="E440" s="156" t="str">
        <f t="shared" si="11"/>
        <v/>
      </c>
      <c r="F440" s="71"/>
      <c r="G440" s="71"/>
      <c r="H440" s="71"/>
      <c r="I440" s="71"/>
      <c r="J440" s="72"/>
    </row>
    <row r="441" spans="1:10" x14ac:dyDescent="0.25">
      <c r="A441" s="151"/>
      <c r="B441" s="152"/>
      <c r="C441" s="71"/>
      <c r="D441" s="155">
        <f>COUNTIFS('MASTER LIST'!$L:$L,$B441,'MASTER LIST'!$I:$I,$A441)</f>
        <v>0</v>
      </c>
      <c r="E441" s="156" t="str">
        <f t="shared" si="11"/>
        <v/>
      </c>
      <c r="F441" s="71"/>
      <c r="G441" s="71"/>
      <c r="H441" s="71"/>
      <c r="I441" s="71"/>
      <c r="J441" s="72"/>
    </row>
    <row r="442" spans="1:10" x14ac:dyDescent="0.25">
      <c r="A442" s="151"/>
      <c r="B442" s="152"/>
      <c r="C442" s="71"/>
      <c r="D442" s="155">
        <f>COUNTIFS('MASTER LIST'!$L:$L,$B442,'MASTER LIST'!$I:$I,$A442)</f>
        <v>0</v>
      </c>
      <c r="E442" s="156" t="str">
        <f t="shared" si="11"/>
        <v/>
      </c>
      <c r="F442" s="71"/>
      <c r="G442" s="71"/>
      <c r="H442" s="71"/>
      <c r="I442" s="71"/>
      <c r="J442" s="72"/>
    </row>
    <row r="443" spans="1:10" x14ac:dyDescent="0.25">
      <c r="A443" s="151"/>
      <c r="B443" s="152"/>
      <c r="C443" s="71"/>
      <c r="D443" s="155">
        <f>COUNTIFS('MASTER LIST'!$L:$L,$B443,'MASTER LIST'!$I:$I,$A443)</f>
        <v>0</v>
      </c>
      <c r="E443" s="156" t="str">
        <f t="shared" si="11"/>
        <v/>
      </c>
      <c r="F443" s="71"/>
      <c r="G443" s="71"/>
      <c r="H443" s="71"/>
      <c r="I443" s="71"/>
      <c r="J443" s="72"/>
    </row>
    <row r="444" spans="1:10" x14ac:dyDescent="0.25">
      <c r="A444" s="151"/>
      <c r="B444" s="152"/>
      <c r="C444" s="71"/>
      <c r="D444" s="155">
        <f>COUNTIFS('MASTER LIST'!$L:$L,$B444,'MASTER LIST'!$I:$I,$A444)</f>
        <v>0</v>
      </c>
      <c r="E444" s="156" t="str">
        <f t="shared" si="11"/>
        <v/>
      </c>
      <c r="F444" s="71"/>
      <c r="G444" s="71"/>
      <c r="H444" s="71"/>
      <c r="I444" s="71"/>
      <c r="J444" s="72"/>
    </row>
    <row r="445" spans="1:10" x14ac:dyDescent="0.25">
      <c r="A445" s="151"/>
      <c r="B445" s="152"/>
      <c r="C445" s="71"/>
      <c r="D445" s="155">
        <f>COUNTIFS('MASTER LIST'!$L:$L,$B445,'MASTER LIST'!$I:$I,$A445)</f>
        <v>0</v>
      </c>
      <c r="E445" s="156" t="str">
        <f t="shared" si="11"/>
        <v/>
      </c>
      <c r="F445" s="71"/>
      <c r="G445" s="71"/>
      <c r="H445" s="71"/>
      <c r="I445" s="71"/>
      <c r="J445" s="72"/>
    </row>
    <row r="446" spans="1:10" x14ac:dyDescent="0.25">
      <c r="A446" s="151"/>
      <c r="B446" s="152"/>
      <c r="C446" s="71"/>
      <c r="D446" s="155">
        <f>COUNTIFS('MASTER LIST'!$L:$L,$B446,'MASTER LIST'!$I:$I,$A446)</f>
        <v>0</v>
      </c>
      <c r="E446" s="156" t="str">
        <f t="shared" si="11"/>
        <v/>
      </c>
      <c r="F446" s="71"/>
      <c r="G446" s="71"/>
      <c r="H446" s="71"/>
      <c r="I446" s="71"/>
      <c r="J446" s="72"/>
    </row>
    <row r="447" spans="1:10" x14ac:dyDescent="0.25">
      <c r="A447" s="151"/>
      <c r="B447" s="152"/>
      <c r="C447" s="71"/>
      <c r="D447" s="155">
        <f>COUNTIFS('MASTER LIST'!$L:$L,$B447,'MASTER LIST'!$I:$I,$A447)</f>
        <v>0</v>
      </c>
      <c r="E447" s="156" t="str">
        <f t="shared" si="11"/>
        <v/>
      </c>
      <c r="F447" s="71"/>
      <c r="G447" s="71"/>
      <c r="H447" s="71"/>
      <c r="I447" s="71"/>
      <c r="J447" s="72"/>
    </row>
    <row r="448" spans="1:10" x14ac:dyDescent="0.25">
      <c r="A448" s="151"/>
      <c r="B448" s="152"/>
      <c r="C448" s="71"/>
      <c r="D448" s="155">
        <f>COUNTIFS('MASTER LIST'!$L:$L,$B448,'MASTER LIST'!$I:$I,$A448)</f>
        <v>0</v>
      </c>
      <c r="E448" s="156" t="str">
        <f t="shared" si="11"/>
        <v/>
      </c>
      <c r="F448" s="71"/>
      <c r="G448" s="71"/>
      <c r="H448" s="71"/>
      <c r="I448" s="71"/>
      <c r="J448" s="72"/>
    </row>
    <row r="449" spans="1:10" x14ac:dyDescent="0.25">
      <c r="A449" s="151"/>
      <c r="B449" s="152"/>
      <c r="C449" s="71"/>
      <c r="D449" s="155">
        <f>COUNTIFS('MASTER LIST'!$L:$L,$B449,'MASTER LIST'!$I:$I,$A449)</f>
        <v>0</v>
      </c>
      <c r="E449" s="156" t="str">
        <f t="shared" si="11"/>
        <v/>
      </c>
      <c r="F449" s="71"/>
      <c r="G449" s="71"/>
      <c r="H449" s="71"/>
      <c r="I449" s="71"/>
      <c r="J449" s="72"/>
    </row>
    <row r="450" spans="1:10" x14ac:dyDescent="0.25">
      <c r="A450" s="151"/>
      <c r="B450" s="152"/>
      <c r="C450" s="71"/>
      <c r="D450" s="155">
        <f>COUNTIFS('MASTER LIST'!$L:$L,$B450,'MASTER LIST'!$I:$I,$A450)</f>
        <v>0</v>
      </c>
      <c r="E450" s="156" t="str">
        <f t="shared" si="11"/>
        <v/>
      </c>
      <c r="F450" s="71"/>
      <c r="G450" s="71"/>
      <c r="H450" s="71"/>
      <c r="I450" s="71"/>
      <c r="J450" s="72"/>
    </row>
    <row r="451" spans="1:10" x14ac:dyDescent="0.25">
      <c r="A451" s="151"/>
      <c r="B451" s="152"/>
      <c r="C451" s="71"/>
      <c r="D451" s="155">
        <f>COUNTIFS('MASTER LIST'!$L:$L,$B451,'MASTER LIST'!$I:$I,$A451)</f>
        <v>0</v>
      </c>
      <c r="E451" s="156" t="str">
        <f t="shared" si="11"/>
        <v/>
      </c>
      <c r="F451" s="71"/>
      <c r="G451" s="71"/>
      <c r="H451" s="71"/>
      <c r="I451" s="71"/>
      <c r="J451" s="72"/>
    </row>
    <row r="452" spans="1:10" x14ac:dyDescent="0.25">
      <c r="A452" s="151"/>
      <c r="B452" s="152"/>
      <c r="C452" s="71"/>
      <c r="D452" s="155">
        <f>COUNTIFS('MASTER LIST'!$L:$L,$B452,'MASTER LIST'!$I:$I,$A452)</f>
        <v>0</v>
      </c>
      <c r="E452" s="156" t="str">
        <f t="shared" si="11"/>
        <v/>
      </c>
      <c r="F452" s="71"/>
      <c r="G452" s="71"/>
      <c r="H452" s="71"/>
      <c r="I452" s="71"/>
      <c r="J452" s="72"/>
    </row>
    <row r="453" spans="1:10" x14ac:dyDescent="0.25">
      <c r="A453" s="151"/>
      <c r="B453" s="152"/>
      <c r="C453" s="71"/>
      <c r="D453" s="155">
        <f>COUNTIFS('MASTER LIST'!$L:$L,$B453,'MASTER LIST'!$I:$I,$A453)</f>
        <v>0</v>
      </c>
      <c r="E453" s="156" t="str">
        <f t="shared" si="11"/>
        <v/>
      </c>
      <c r="F453" s="71"/>
      <c r="G453" s="71"/>
      <c r="H453" s="71"/>
      <c r="I453" s="71"/>
      <c r="J453" s="72"/>
    </row>
    <row r="454" spans="1:10" x14ac:dyDescent="0.25">
      <c r="A454" s="151"/>
      <c r="B454" s="152"/>
      <c r="C454" s="71"/>
      <c r="D454" s="155">
        <f>COUNTIFS('MASTER LIST'!$L:$L,$B454,'MASTER LIST'!$I:$I,$A454)</f>
        <v>0</v>
      </c>
      <c r="E454" s="156" t="str">
        <f t="shared" si="11"/>
        <v/>
      </c>
      <c r="F454" s="71"/>
      <c r="G454" s="71"/>
      <c r="H454" s="71"/>
      <c r="I454" s="71"/>
      <c r="J454" s="72"/>
    </row>
    <row r="455" spans="1:10" x14ac:dyDescent="0.25">
      <c r="A455" s="151"/>
      <c r="B455" s="152"/>
      <c r="C455" s="71"/>
      <c r="D455" s="155">
        <f>COUNTIFS('MASTER LIST'!$L:$L,$B455,'MASTER LIST'!$I:$I,$A455)</f>
        <v>0</v>
      </c>
      <c r="E455" s="156" t="str">
        <f t="shared" si="11"/>
        <v/>
      </c>
      <c r="F455" s="71"/>
      <c r="G455" s="71"/>
      <c r="H455" s="71"/>
      <c r="I455" s="71"/>
      <c r="J455" s="72"/>
    </row>
    <row r="456" spans="1:10" x14ac:dyDescent="0.25">
      <c r="A456" s="151"/>
      <c r="B456" s="152"/>
      <c r="C456" s="71"/>
      <c r="D456" s="155">
        <f>COUNTIFS('MASTER LIST'!$L:$L,$B456,'MASTER LIST'!$I:$I,$A456)</f>
        <v>0</v>
      </c>
      <c r="E456" s="156" t="str">
        <f t="shared" si="11"/>
        <v/>
      </c>
      <c r="F456" s="71"/>
      <c r="G456" s="71"/>
      <c r="H456" s="71"/>
      <c r="I456" s="71"/>
      <c r="J456" s="72"/>
    </row>
    <row r="457" spans="1:10" x14ac:dyDescent="0.25">
      <c r="A457" s="151"/>
      <c r="B457" s="152"/>
      <c r="C457" s="71"/>
      <c r="D457" s="155">
        <f>COUNTIFS('MASTER LIST'!$L:$L,$B457,'MASTER LIST'!$I:$I,$A457)</f>
        <v>0</v>
      </c>
      <c r="E457" s="156" t="str">
        <f t="shared" si="11"/>
        <v/>
      </c>
      <c r="F457" s="71"/>
      <c r="G457" s="71"/>
      <c r="H457" s="71"/>
      <c r="I457" s="71"/>
      <c r="J457" s="72"/>
    </row>
    <row r="458" spans="1:10" x14ac:dyDescent="0.25">
      <c r="A458" s="151"/>
      <c r="B458" s="152"/>
      <c r="C458" s="71"/>
      <c r="D458" s="155">
        <f>COUNTIFS('MASTER LIST'!$L:$L,$B458,'MASTER LIST'!$I:$I,$A458)</f>
        <v>0</v>
      </c>
      <c r="E458" s="156" t="str">
        <f t="shared" si="11"/>
        <v/>
      </c>
      <c r="F458" s="71"/>
      <c r="G458" s="71"/>
      <c r="H458" s="71"/>
      <c r="I458" s="71"/>
      <c r="J458" s="72"/>
    </row>
    <row r="459" spans="1:10" x14ac:dyDescent="0.25">
      <c r="A459" s="151"/>
      <c r="B459" s="152"/>
      <c r="C459" s="71"/>
      <c r="D459" s="155">
        <f>COUNTIFS('MASTER LIST'!$L:$L,$B459,'MASTER LIST'!$I:$I,$A459)</f>
        <v>0</v>
      </c>
      <c r="E459" s="156" t="str">
        <f t="shared" si="11"/>
        <v/>
      </c>
      <c r="F459" s="71"/>
      <c r="G459" s="71"/>
      <c r="H459" s="71"/>
      <c r="I459" s="71"/>
      <c r="J459" s="72"/>
    </row>
    <row r="460" spans="1:10" x14ac:dyDescent="0.25">
      <c r="A460" s="151"/>
      <c r="B460" s="152"/>
      <c r="C460" s="71"/>
      <c r="D460" s="155">
        <f>COUNTIFS('MASTER LIST'!$L:$L,$B460,'MASTER LIST'!$I:$I,$A460)</f>
        <v>0</v>
      </c>
      <c r="E460" s="156" t="str">
        <f t="shared" si="11"/>
        <v/>
      </c>
      <c r="F460" s="71"/>
      <c r="G460" s="71"/>
      <c r="H460" s="71"/>
      <c r="I460" s="71"/>
      <c r="J460" s="72"/>
    </row>
    <row r="461" spans="1:10" x14ac:dyDescent="0.25">
      <c r="A461" s="151"/>
      <c r="B461" s="152"/>
      <c r="C461" s="71"/>
      <c r="D461" s="155">
        <f>COUNTIFS('MASTER LIST'!$L:$L,$B461,'MASTER LIST'!$I:$I,$A461)</f>
        <v>0</v>
      </c>
      <c r="E461" s="156" t="str">
        <f t="shared" si="11"/>
        <v/>
      </c>
      <c r="F461" s="71"/>
      <c r="G461" s="71"/>
      <c r="H461" s="71"/>
      <c r="I461" s="71"/>
      <c r="J461" s="72"/>
    </row>
    <row r="462" spans="1:10" x14ac:dyDescent="0.25">
      <c r="A462" s="151"/>
      <c r="B462" s="152"/>
      <c r="C462" s="71"/>
      <c r="D462" s="155">
        <f>COUNTIFS('MASTER LIST'!$L:$L,$B462,'MASTER LIST'!$I:$I,$A462)</f>
        <v>0</v>
      </c>
      <c r="E462" s="156" t="str">
        <f t="shared" si="11"/>
        <v/>
      </c>
      <c r="F462" s="71"/>
      <c r="G462" s="71"/>
      <c r="H462" s="71"/>
      <c r="I462" s="71"/>
      <c r="J462" s="72"/>
    </row>
    <row r="463" spans="1:10" x14ac:dyDescent="0.25">
      <c r="A463" s="151"/>
      <c r="B463" s="152"/>
      <c r="C463" s="71"/>
      <c r="D463" s="155">
        <f>COUNTIFS('MASTER LIST'!$L:$L,$B463,'MASTER LIST'!$I:$I,$A463)</f>
        <v>0</v>
      </c>
      <c r="E463" s="156" t="str">
        <f t="shared" si="11"/>
        <v/>
      </c>
      <c r="F463" s="71"/>
      <c r="G463" s="71"/>
      <c r="H463" s="71"/>
      <c r="I463" s="71"/>
      <c r="J463" s="72"/>
    </row>
    <row r="464" spans="1:10" x14ac:dyDescent="0.25">
      <c r="A464" s="151"/>
      <c r="B464" s="152"/>
      <c r="C464" s="71"/>
      <c r="D464" s="155">
        <f>COUNTIFS('MASTER LIST'!$L:$L,$B464,'MASTER LIST'!$I:$I,$A464)</f>
        <v>0</v>
      </c>
      <c r="E464" s="156" t="str">
        <f t="shared" si="11"/>
        <v/>
      </c>
      <c r="F464" s="71"/>
      <c r="G464" s="71"/>
      <c r="H464" s="71"/>
      <c r="I464" s="71"/>
      <c r="J464" s="72"/>
    </row>
    <row r="465" spans="1:10" x14ac:dyDescent="0.25">
      <c r="A465" s="151"/>
      <c r="B465" s="152"/>
      <c r="C465" s="71"/>
      <c r="D465" s="155">
        <f>COUNTIFS('MASTER LIST'!$L:$L,$B465,'MASTER LIST'!$I:$I,$A465)</f>
        <v>0</v>
      </c>
      <c r="E465" s="156" t="str">
        <f t="shared" si="11"/>
        <v/>
      </c>
      <c r="F465" s="71"/>
      <c r="G465" s="71"/>
      <c r="H465" s="71"/>
      <c r="I465" s="71"/>
      <c r="J465" s="72"/>
    </row>
    <row r="466" spans="1:10" x14ac:dyDescent="0.25">
      <c r="A466" s="151"/>
      <c r="B466" s="152"/>
      <c r="C466" s="71"/>
      <c r="D466" s="155">
        <f>COUNTIFS('MASTER LIST'!$L:$L,$B466,'MASTER LIST'!$I:$I,$A466)</f>
        <v>0</v>
      </c>
      <c r="E466" s="156" t="str">
        <f t="shared" si="11"/>
        <v/>
      </c>
      <c r="F466" s="71"/>
      <c r="G466" s="71"/>
      <c r="H466" s="71"/>
      <c r="I466" s="71"/>
      <c r="J466" s="72"/>
    </row>
    <row r="467" spans="1:10" x14ac:dyDescent="0.25">
      <c r="A467" s="151"/>
      <c r="B467" s="152"/>
      <c r="C467" s="71"/>
      <c r="D467" s="155">
        <f>COUNTIFS('MASTER LIST'!$L:$L,$B467,'MASTER LIST'!$I:$I,$A467)</f>
        <v>0</v>
      </c>
      <c r="E467" s="156" t="str">
        <f t="shared" ref="E467:E530" si="12">IFERROR($D467/$C467,"")</f>
        <v/>
      </c>
      <c r="F467" s="71"/>
      <c r="G467" s="71"/>
      <c r="H467" s="71"/>
      <c r="I467" s="71"/>
      <c r="J467" s="72"/>
    </row>
    <row r="468" spans="1:10" x14ac:dyDescent="0.25">
      <c r="A468" s="151"/>
      <c r="B468" s="152"/>
      <c r="C468" s="71"/>
      <c r="D468" s="155">
        <f>COUNTIFS('MASTER LIST'!$L:$L,$B468,'MASTER LIST'!$I:$I,$A468)</f>
        <v>0</v>
      </c>
      <c r="E468" s="156" t="str">
        <f t="shared" si="12"/>
        <v/>
      </c>
      <c r="F468" s="71"/>
      <c r="G468" s="71"/>
      <c r="H468" s="71"/>
      <c r="I468" s="71"/>
      <c r="J468" s="72"/>
    </row>
    <row r="469" spans="1:10" x14ac:dyDescent="0.25">
      <c r="A469" s="151"/>
      <c r="B469" s="152"/>
      <c r="C469" s="71"/>
      <c r="D469" s="155">
        <f>COUNTIFS('MASTER LIST'!$L:$L,$B469,'MASTER LIST'!$I:$I,$A469)</f>
        <v>0</v>
      </c>
      <c r="E469" s="156" t="str">
        <f t="shared" si="12"/>
        <v/>
      </c>
      <c r="F469" s="71"/>
      <c r="G469" s="71"/>
      <c r="H469" s="71"/>
      <c r="I469" s="71"/>
      <c r="J469" s="72"/>
    </row>
    <row r="470" spans="1:10" x14ac:dyDescent="0.25">
      <c r="A470" s="151"/>
      <c r="B470" s="152"/>
      <c r="C470" s="71"/>
      <c r="D470" s="155">
        <f>COUNTIFS('MASTER LIST'!$L:$L,$B470,'MASTER LIST'!$I:$I,$A470)</f>
        <v>0</v>
      </c>
      <c r="E470" s="156" t="str">
        <f t="shared" si="12"/>
        <v/>
      </c>
      <c r="F470" s="71"/>
      <c r="G470" s="71"/>
      <c r="H470" s="71"/>
      <c r="I470" s="71"/>
      <c r="J470" s="72"/>
    </row>
    <row r="471" spans="1:10" x14ac:dyDescent="0.25">
      <c r="A471" s="151"/>
      <c r="B471" s="152"/>
      <c r="C471" s="71"/>
      <c r="D471" s="155">
        <f>COUNTIFS('MASTER LIST'!$L:$L,$B471,'MASTER LIST'!$I:$I,$A471)</f>
        <v>0</v>
      </c>
      <c r="E471" s="156" t="str">
        <f t="shared" si="12"/>
        <v/>
      </c>
      <c r="F471" s="71"/>
      <c r="G471" s="71"/>
      <c r="H471" s="71"/>
      <c r="I471" s="71"/>
      <c r="J471" s="72"/>
    </row>
    <row r="472" spans="1:10" x14ac:dyDescent="0.25">
      <c r="A472" s="151"/>
      <c r="B472" s="152"/>
      <c r="C472" s="71"/>
      <c r="D472" s="155">
        <f>COUNTIFS('MASTER LIST'!$L:$L,$B472,'MASTER LIST'!$I:$I,$A472)</f>
        <v>0</v>
      </c>
      <c r="E472" s="156" t="str">
        <f t="shared" si="12"/>
        <v/>
      </c>
      <c r="F472" s="71"/>
      <c r="G472" s="71"/>
      <c r="H472" s="71"/>
      <c r="I472" s="71"/>
      <c r="J472" s="72"/>
    </row>
    <row r="473" spans="1:10" x14ac:dyDescent="0.25">
      <c r="A473" s="151"/>
      <c r="B473" s="152"/>
      <c r="C473" s="71"/>
      <c r="D473" s="155">
        <f>COUNTIFS('MASTER LIST'!$L:$L,$B473,'MASTER LIST'!$I:$I,$A473)</f>
        <v>0</v>
      </c>
      <c r="E473" s="156" t="str">
        <f t="shared" si="12"/>
        <v/>
      </c>
      <c r="F473" s="71"/>
      <c r="G473" s="71"/>
      <c r="H473" s="71"/>
      <c r="I473" s="71"/>
      <c r="J473" s="72"/>
    </row>
    <row r="474" spans="1:10" x14ac:dyDescent="0.25">
      <c r="A474" s="151"/>
      <c r="B474" s="152"/>
      <c r="C474" s="71"/>
      <c r="D474" s="155">
        <f>COUNTIFS('MASTER LIST'!$L:$L,$B474,'MASTER LIST'!$I:$I,$A474)</f>
        <v>0</v>
      </c>
      <c r="E474" s="156" t="str">
        <f t="shared" si="12"/>
        <v/>
      </c>
      <c r="F474" s="71"/>
      <c r="G474" s="71"/>
      <c r="H474" s="71"/>
      <c r="I474" s="71"/>
      <c r="J474" s="72"/>
    </row>
    <row r="475" spans="1:10" x14ac:dyDescent="0.25">
      <c r="A475" s="151"/>
      <c r="B475" s="152"/>
      <c r="C475" s="71"/>
      <c r="D475" s="155">
        <f>COUNTIFS('MASTER LIST'!$L:$L,$B475,'MASTER LIST'!$I:$I,$A475)</f>
        <v>0</v>
      </c>
      <c r="E475" s="156" t="str">
        <f t="shared" si="12"/>
        <v/>
      </c>
      <c r="F475" s="71"/>
      <c r="G475" s="71"/>
      <c r="H475" s="71"/>
      <c r="I475" s="71"/>
      <c r="J475" s="72"/>
    </row>
    <row r="476" spans="1:10" x14ac:dyDescent="0.25">
      <c r="A476" s="151"/>
      <c r="B476" s="152"/>
      <c r="C476" s="71"/>
      <c r="D476" s="155">
        <f>COUNTIFS('MASTER LIST'!$L:$L,$B476,'MASTER LIST'!$I:$I,$A476)</f>
        <v>0</v>
      </c>
      <c r="E476" s="156" t="str">
        <f t="shared" si="12"/>
        <v/>
      </c>
      <c r="F476" s="71"/>
      <c r="G476" s="71"/>
      <c r="H476" s="71"/>
      <c r="I476" s="71"/>
      <c r="J476" s="72"/>
    </row>
    <row r="477" spans="1:10" x14ac:dyDescent="0.25">
      <c r="A477" s="151"/>
      <c r="B477" s="152"/>
      <c r="C477" s="71"/>
      <c r="D477" s="155">
        <f>COUNTIFS('MASTER LIST'!$L:$L,$B477,'MASTER LIST'!$I:$I,$A477)</f>
        <v>0</v>
      </c>
      <c r="E477" s="156" t="str">
        <f t="shared" si="12"/>
        <v/>
      </c>
      <c r="F477" s="71"/>
      <c r="G477" s="71"/>
      <c r="H477" s="71"/>
      <c r="I477" s="71"/>
      <c r="J477" s="72"/>
    </row>
    <row r="478" spans="1:10" x14ac:dyDescent="0.25">
      <c r="A478" s="151"/>
      <c r="B478" s="152"/>
      <c r="C478" s="71"/>
      <c r="D478" s="155">
        <f>COUNTIFS('MASTER LIST'!$L:$L,$B478,'MASTER LIST'!$I:$I,$A478)</f>
        <v>0</v>
      </c>
      <c r="E478" s="156" t="str">
        <f t="shared" si="12"/>
        <v/>
      </c>
      <c r="F478" s="71"/>
      <c r="G478" s="71"/>
      <c r="H478" s="71"/>
      <c r="I478" s="71"/>
      <c r="J478" s="72"/>
    </row>
    <row r="479" spans="1:10" x14ac:dyDescent="0.25">
      <c r="A479" s="151"/>
      <c r="B479" s="152"/>
      <c r="C479" s="71"/>
      <c r="D479" s="155">
        <f>COUNTIFS('MASTER LIST'!$L:$L,$B479,'MASTER LIST'!$I:$I,$A479)</f>
        <v>0</v>
      </c>
      <c r="E479" s="156" t="str">
        <f t="shared" si="12"/>
        <v/>
      </c>
      <c r="F479" s="71"/>
      <c r="G479" s="71"/>
      <c r="H479" s="71"/>
      <c r="I479" s="71"/>
      <c r="J479" s="72"/>
    </row>
    <row r="480" spans="1:10" x14ac:dyDescent="0.25">
      <c r="A480" s="151"/>
      <c r="B480" s="152"/>
      <c r="C480" s="71"/>
      <c r="D480" s="155">
        <f>COUNTIFS('MASTER LIST'!$L:$L,$B480,'MASTER LIST'!$I:$I,$A480)</f>
        <v>0</v>
      </c>
      <c r="E480" s="156" t="str">
        <f t="shared" si="12"/>
        <v/>
      </c>
      <c r="F480" s="71"/>
      <c r="G480" s="71"/>
      <c r="H480" s="71"/>
      <c r="I480" s="71"/>
      <c r="J480" s="72"/>
    </row>
    <row r="481" spans="1:10" x14ac:dyDescent="0.25">
      <c r="A481" s="151"/>
      <c r="B481" s="152"/>
      <c r="C481" s="71"/>
      <c r="D481" s="155">
        <f>COUNTIFS('MASTER LIST'!$L:$L,$B481,'MASTER LIST'!$I:$I,$A481)</f>
        <v>0</v>
      </c>
      <c r="E481" s="156" t="str">
        <f t="shared" si="12"/>
        <v/>
      </c>
      <c r="F481" s="71"/>
      <c r="G481" s="71"/>
      <c r="H481" s="71"/>
      <c r="I481" s="71"/>
      <c r="J481" s="72"/>
    </row>
    <row r="482" spans="1:10" x14ac:dyDescent="0.25">
      <c r="A482" s="151"/>
      <c r="B482" s="152"/>
      <c r="C482" s="71"/>
      <c r="D482" s="155">
        <f>COUNTIFS('MASTER LIST'!$L:$L,$B482,'MASTER LIST'!$I:$I,$A482)</f>
        <v>0</v>
      </c>
      <c r="E482" s="156" t="str">
        <f t="shared" si="12"/>
        <v/>
      </c>
      <c r="F482" s="71"/>
      <c r="G482" s="71"/>
      <c r="H482" s="71"/>
      <c r="I482" s="71"/>
      <c r="J482" s="72"/>
    </row>
    <row r="483" spans="1:10" x14ac:dyDescent="0.25">
      <c r="A483" s="151"/>
      <c r="B483" s="152"/>
      <c r="C483" s="71"/>
      <c r="D483" s="155">
        <f>COUNTIFS('MASTER LIST'!$L:$L,$B483,'MASTER LIST'!$I:$I,$A483)</f>
        <v>0</v>
      </c>
      <c r="E483" s="156" t="str">
        <f t="shared" si="12"/>
        <v/>
      </c>
      <c r="F483" s="71"/>
      <c r="G483" s="71"/>
      <c r="H483" s="71"/>
      <c r="I483" s="71"/>
      <c r="J483" s="72"/>
    </row>
    <row r="484" spans="1:10" x14ac:dyDescent="0.25">
      <c r="A484" s="151"/>
      <c r="B484" s="152"/>
      <c r="C484" s="71"/>
      <c r="D484" s="155">
        <f>COUNTIFS('MASTER LIST'!$L:$L,$B484,'MASTER LIST'!$I:$I,$A484)</f>
        <v>0</v>
      </c>
      <c r="E484" s="156" t="str">
        <f t="shared" si="12"/>
        <v/>
      </c>
      <c r="F484" s="71"/>
      <c r="G484" s="71"/>
      <c r="H484" s="71"/>
      <c r="I484" s="71"/>
      <c r="J484" s="72"/>
    </row>
    <row r="485" spans="1:10" x14ac:dyDescent="0.25">
      <c r="A485" s="151"/>
      <c r="B485" s="152"/>
      <c r="C485" s="71"/>
      <c r="D485" s="155">
        <f>COUNTIFS('MASTER LIST'!$L:$L,$B485,'MASTER LIST'!$I:$I,$A485)</f>
        <v>0</v>
      </c>
      <c r="E485" s="156" t="str">
        <f t="shared" si="12"/>
        <v/>
      </c>
      <c r="F485" s="71"/>
      <c r="G485" s="71"/>
      <c r="H485" s="71"/>
      <c r="I485" s="71"/>
      <c r="J485" s="72"/>
    </row>
    <row r="486" spans="1:10" x14ac:dyDescent="0.25">
      <c r="A486" s="151"/>
      <c r="B486" s="152"/>
      <c r="C486" s="71"/>
      <c r="D486" s="155">
        <f>COUNTIFS('MASTER LIST'!$L:$L,$B486,'MASTER LIST'!$I:$I,$A486)</f>
        <v>0</v>
      </c>
      <c r="E486" s="156" t="str">
        <f t="shared" si="12"/>
        <v/>
      </c>
      <c r="F486" s="71"/>
      <c r="G486" s="71"/>
      <c r="H486" s="71"/>
      <c r="I486" s="71"/>
      <c r="J486" s="72"/>
    </row>
    <row r="487" spans="1:10" x14ac:dyDescent="0.25">
      <c r="A487" s="151"/>
      <c r="B487" s="152"/>
      <c r="C487" s="71"/>
      <c r="D487" s="155">
        <f>COUNTIFS('MASTER LIST'!$L:$L,$B487,'MASTER LIST'!$I:$I,$A487)</f>
        <v>0</v>
      </c>
      <c r="E487" s="156" t="str">
        <f t="shared" si="12"/>
        <v/>
      </c>
      <c r="F487" s="71"/>
      <c r="G487" s="71"/>
      <c r="H487" s="71"/>
      <c r="I487" s="71"/>
      <c r="J487" s="72"/>
    </row>
    <row r="488" spans="1:10" x14ac:dyDescent="0.25">
      <c r="A488" s="151"/>
      <c r="B488" s="152"/>
      <c r="C488" s="71"/>
      <c r="D488" s="155">
        <f>COUNTIFS('MASTER LIST'!$L:$L,$B488,'MASTER LIST'!$I:$I,$A488)</f>
        <v>0</v>
      </c>
      <c r="E488" s="156" t="str">
        <f t="shared" si="12"/>
        <v/>
      </c>
      <c r="F488" s="71"/>
      <c r="G488" s="71"/>
      <c r="H488" s="71"/>
      <c r="I488" s="71"/>
      <c r="J488" s="72"/>
    </row>
    <row r="489" spans="1:10" x14ac:dyDescent="0.25">
      <c r="A489" s="151"/>
      <c r="B489" s="152"/>
      <c r="C489" s="71"/>
      <c r="D489" s="155">
        <f>COUNTIFS('MASTER LIST'!$L:$L,$B489,'MASTER LIST'!$I:$I,$A489)</f>
        <v>0</v>
      </c>
      <c r="E489" s="156" t="str">
        <f t="shared" si="12"/>
        <v/>
      </c>
      <c r="F489" s="71"/>
      <c r="G489" s="71"/>
      <c r="H489" s="71"/>
      <c r="I489" s="71"/>
      <c r="J489" s="72"/>
    </row>
    <row r="490" spans="1:10" x14ac:dyDescent="0.25">
      <c r="A490" s="151"/>
      <c r="B490" s="152"/>
      <c r="C490" s="71"/>
      <c r="D490" s="155">
        <f>COUNTIFS('MASTER LIST'!$L:$L,$B490,'MASTER LIST'!$I:$I,$A490)</f>
        <v>0</v>
      </c>
      <c r="E490" s="156" t="str">
        <f t="shared" si="12"/>
        <v/>
      </c>
      <c r="F490" s="71"/>
      <c r="G490" s="71"/>
      <c r="H490" s="71"/>
      <c r="I490" s="71"/>
      <c r="J490" s="72"/>
    </row>
    <row r="491" spans="1:10" x14ac:dyDescent="0.25">
      <c r="A491" s="151"/>
      <c r="B491" s="152"/>
      <c r="C491" s="71"/>
      <c r="D491" s="155">
        <f>COUNTIFS('MASTER LIST'!$L:$L,$B491,'MASTER LIST'!$I:$I,$A491)</f>
        <v>0</v>
      </c>
      <c r="E491" s="156" t="str">
        <f t="shared" si="12"/>
        <v/>
      </c>
      <c r="F491" s="71"/>
      <c r="G491" s="71"/>
      <c r="H491" s="71"/>
      <c r="I491" s="71"/>
      <c r="J491" s="72"/>
    </row>
    <row r="492" spans="1:10" x14ac:dyDescent="0.25">
      <c r="A492" s="151"/>
      <c r="B492" s="152"/>
      <c r="C492" s="71"/>
      <c r="D492" s="155">
        <f>COUNTIFS('MASTER LIST'!$L:$L,$B492,'MASTER LIST'!$I:$I,$A492)</f>
        <v>0</v>
      </c>
      <c r="E492" s="156" t="str">
        <f t="shared" si="12"/>
        <v/>
      </c>
      <c r="F492" s="71"/>
      <c r="G492" s="71"/>
      <c r="H492" s="71"/>
      <c r="I492" s="71"/>
      <c r="J492" s="72"/>
    </row>
    <row r="493" spans="1:10" x14ac:dyDescent="0.25">
      <c r="A493" s="151"/>
      <c r="B493" s="152"/>
      <c r="C493" s="71"/>
      <c r="D493" s="155">
        <f>COUNTIFS('MASTER LIST'!$L:$L,$B493,'MASTER LIST'!$I:$I,$A493)</f>
        <v>0</v>
      </c>
      <c r="E493" s="156" t="str">
        <f t="shared" si="12"/>
        <v/>
      </c>
      <c r="F493" s="71"/>
      <c r="G493" s="71"/>
      <c r="H493" s="71"/>
      <c r="I493" s="71"/>
      <c r="J493" s="72"/>
    </row>
    <row r="494" spans="1:10" x14ac:dyDescent="0.25">
      <c r="A494" s="151"/>
      <c r="B494" s="152"/>
      <c r="C494" s="71"/>
      <c r="D494" s="155">
        <f>COUNTIFS('MASTER LIST'!$L:$L,$B494,'MASTER LIST'!$I:$I,$A494)</f>
        <v>0</v>
      </c>
      <c r="E494" s="156" t="str">
        <f t="shared" si="12"/>
        <v/>
      </c>
      <c r="F494" s="71"/>
      <c r="G494" s="71"/>
      <c r="H494" s="71"/>
      <c r="I494" s="71"/>
      <c r="J494" s="72"/>
    </row>
    <row r="495" spans="1:10" x14ac:dyDescent="0.25">
      <c r="A495" s="151"/>
      <c r="B495" s="152"/>
      <c r="C495" s="71"/>
      <c r="D495" s="155">
        <f>COUNTIFS('MASTER LIST'!$L:$L,$B495,'MASTER LIST'!$I:$I,$A495)</f>
        <v>0</v>
      </c>
      <c r="E495" s="156" t="str">
        <f t="shared" si="12"/>
        <v/>
      </c>
      <c r="F495" s="71"/>
      <c r="G495" s="71"/>
      <c r="H495" s="71"/>
      <c r="I495" s="71"/>
      <c r="J495" s="72"/>
    </row>
    <row r="496" spans="1:10" x14ac:dyDescent="0.25">
      <c r="A496" s="151"/>
      <c r="B496" s="152"/>
      <c r="C496" s="71"/>
      <c r="D496" s="155">
        <f>COUNTIFS('MASTER LIST'!$L:$L,$B496,'MASTER LIST'!$I:$I,$A496)</f>
        <v>0</v>
      </c>
      <c r="E496" s="156" t="str">
        <f t="shared" si="12"/>
        <v/>
      </c>
      <c r="F496" s="71"/>
      <c r="G496" s="71"/>
      <c r="H496" s="71"/>
      <c r="I496" s="71"/>
      <c r="J496" s="72"/>
    </row>
    <row r="497" spans="1:10" x14ac:dyDescent="0.25">
      <c r="A497" s="151"/>
      <c r="B497" s="152"/>
      <c r="C497" s="71"/>
      <c r="D497" s="155">
        <f>COUNTIFS('MASTER LIST'!$L:$L,$B497,'MASTER LIST'!$I:$I,$A497)</f>
        <v>0</v>
      </c>
      <c r="E497" s="156" t="str">
        <f t="shared" si="12"/>
        <v/>
      </c>
      <c r="F497" s="71"/>
      <c r="G497" s="71"/>
      <c r="H497" s="71"/>
      <c r="I497" s="71"/>
      <c r="J497" s="72"/>
    </row>
    <row r="498" spans="1:10" x14ac:dyDescent="0.25">
      <c r="A498" s="151"/>
      <c r="B498" s="152"/>
      <c r="C498" s="71"/>
      <c r="D498" s="155">
        <f>COUNTIFS('MASTER LIST'!$L:$L,$B498,'MASTER LIST'!$I:$I,$A498)</f>
        <v>0</v>
      </c>
      <c r="E498" s="156" t="str">
        <f t="shared" si="12"/>
        <v/>
      </c>
      <c r="F498" s="71"/>
      <c r="G498" s="71"/>
      <c r="H498" s="71"/>
      <c r="I498" s="71"/>
      <c r="J498" s="72"/>
    </row>
    <row r="499" spans="1:10" x14ac:dyDescent="0.25">
      <c r="A499" s="151"/>
      <c r="B499" s="152"/>
      <c r="C499" s="71"/>
      <c r="D499" s="155">
        <f>COUNTIFS('MASTER LIST'!$L:$L,$B499,'MASTER LIST'!$I:$I,$A499)</f>
        <v>0</v>
      </c>
      <c r="E499" s="156" t="str">
        <f t="shared" si="12"/>
        <v/>
      </c>
      <c r="F499" s="71"/>
      <c r="G499" s="71"/>
      <c r="H499" s="71"/>
      <c r="I499" s="71"/>
      <c r="J499" s="72"/>
    </row>
    <row r="500" spans="1:10" x14ac:dyDescent="0.25">
      <c r="A500" s="151"/>
      <c r="B500" s="152"/>
      <c r="C500" s="71"/>
      <c r="D500" s="155">
        <f>COUNTIFS('MASTER LIST'!$L:$L,$B500,'MASTER LIST'!$I:$I,$A500)</f>
        <v>0</v>
      </c>
      <c r="E500" s="156" t="str">
        <f t="shared" si="12"/>
        <v/>
      </c>
      <c r="F500" s="71"/>
      <c r="G500" s="71"/>
      <c r="H500" s="71"/>
      <c r="I500" s="71"/>
      <c r="J500" s="72"/>
    </row>
    <row r="501" spans="1:10" x14ac:dyDescent="0.25">
      <c r="A501" s="151"/>
      <c r="B501" s="152"/>
      <c r="C501" s="71"/>
      <c r="D501" s="155">
        <f>COUNTIFS('MASTER LIST'!$L:$L,$B501,'MASTER LIST'!$I:$I,$A501)</f>
        <v>0</v>
      </c>
      <c r="E501" s="156" t="str">
        <f t="shared" si="12"/>
        <v/>
      </c>
      <c r="F501" s="71"/>
      <c r="G501" s="71"/>
      <c r="H501" s="71"/>
      <c r="I501" s="71"/>
      <c r="J501" s="72"/>
    </row>
    <row r="502" spans="1:10" x14ac:dyDescent="0.25">
      <c r="A502" s="151"/>
      <c r="B502" s="152"/>
      <c r="C502" s="71"/>
      <c r="D502" s="155">
        <f>COUNTIFS('MASTER LIST'!$L:$L,$B502,'MASTER LIST'!$I:$I,$A502)</f>
        <v>0</v>
      </c>
      <c r="E502" s="156" t="str">
        <f t="shared" si="12"/>
        <v/>
      </c>
      <c r="F502" s="71"/>
      <c r="G502" s="71"/>
      <c r="H502" s="71"/>
      <c r="I502" s="71"/>
      <c r="J502" s="72"/>
    </row>
    <row r="503" spans="1:10" x14ac:dyDescent="0.25">
      <c r="A503" s="151"/>
      <c r="B503" s="152"/>
      <c r="C503" s="71"/>
      <c r="D503" s="155">
        <f>COUNTIFS('MASTER LIST'!$L:$L,$B503,'MASTER LIST'!$I:$I,$A503)</f>
        <v>0</v>
      </c>
      <c r="E503" s="156" t="str">
        <f t="shared" si="12"/>
        <v/>
      </c>
      <c r="F503" s="71"/>
      <c r="G503" s="71"/>
      <c r="H503" s="71"/>
      <c r="I503" s="71"/>
      <c r="J503" s="72"/>
    </row>
    <row r="504" spans="1:10" x14ac:dyDescent="0.25">
      <c r="A504" s="151"/>
      <c r="B504" s="152"/>
      <c r="C504" s="71"/>
      <c r="D504" s="155">
        <f>COUNTIFS('MASTER LIST'!$L:$L,$B504,'MASTER LIST'!$I:$I,$A504)</f>
        <v>0</v>
      </c>
      <c r="E504" s="156" t="str">
        <f t="shared" si="12"/>
        <v/>
      </c>
      <c r="F504" s="71"/>
      <c r="G504" s="71"/>
      <c r="H504" s="71"/>
      <c r="I504" s="71"/>
      <c r="J504" s="72"/>
    </row>
    <row r="505" spans="1:10" x14ac:dyDescent="0.25">
      <c r="A505" s="151"/>
      <c r="B505" s="152"/>
      <c r="C505" s="71"/>
      <c r="D505" s="155">
        <f>COUNTIFS('MASTER LIST'!$L:$L,$B505,'MASTER LIST'!$I:$I,$A505)</f>
        <v>0</v>
      </c>
      <c r="E505" s="156" t="str">
        <f t="shared" si="12"/>
        <v/>
      </c>
      <c r="F505" s="71"/>
      <c r="G505" s="71"/>
      <c r="H505" s="71"/>
      <c r="I505" s="71"/>
      <c r="J505" s="72"/>
    </row>
    <row r="506" spans="1:10" x14ac:dyDescent="0.25">
      <c r="A506" s="151"/>
      <c r="B506" s="152"/>
      <c r="C506" s="71"/>
      <c r="D506" s="155">
        <f>COUNTIFS('MASTER LIST'!$L:$L,$B506,'MASTER LIST'!$I:$I,$A506)</f>
        <v>0</v>
      </c>
      <c r="E506" s="156" t="str">
        <f t="shared" si="12"/>
        <v/>
      </c>
      <c r="F506" s="71"/>
      <c r="G506" s="71"/>
      <c r="H506" s="71"/>
      <c r="I506" s="71"/>
      <c r="J506" s="72"/>
    </row>
    <row r="507" spans="1:10" x14ac:dyDescent="0.25">
      <c r="A507" s="151"/>
      <c r="B507" s="152"/>
      <c r="C507" s="71"/>
      <c r="D507" s="155">
        <f>COUNTIFS('MASTER LIST'!$L:$L,$B507,'MASTER LIST'!$I:$I,$A507)</f>
        <v>0</v>
      </c>
      <c r="E507" s="156" t="str">
        <f t="shared" si="12"/>
        <v/>
      </c>
      <c r="F507" s="71"/>
      <c r="G507" s="71"/>
      <c r="H507" s="71"/>
      <c r="I507" s="71"/>
      <c r="J507" s="72"/>
    </row>
    <row r="508" spans="1:10" x14ac:dyDescent="0.25">
      <c r="A508" s="151"/>
      <c r="B508" s="152"/>
      <c r="C508" s="71"/>
      <c r="D508" s="155">
        <f>COUNTIFS('MASTER LIST'!$L:$L,$B508,'MASTER LIST'!$I:$I,$A508)</f>
        <v>0</v>
      </c>
      <c r="E508" s="156" t="str">
        <f t="shared" si="12"/>
        <v/>
      </c>
      <c r="F508" s="71"/>
      <c r="G508" s="71"/>
      <c r="H508" s="71"/>
      <c r="I508" s="71"/>
      <c r="J508" s="72"/>
    </row>
    <row r="509" spans="1:10" x14ac:dyDescent="0.25">
      <c r="A509" s="151"/>
      <c r="B509" s="152"/>
      <c r="C509" s="71"/>
      <c r="D509" s="155">
        <f>COUNTIFS('MASTER LIST'!$L:$L,$B509,'MASTER LIST'!$I:$I,$A509)</f>
        <v>0</v>
      </c>
      <c r="E509" s="156" t="str">
        <f t="shared" si="12"/>
        <v/>
      </c>
      <c r="F509" s="71"/>
      <c r="G509" s="71"/>
      <c r="H509" s="71"/>
      <c r="I509" s="71"/>
      <c r="J509" s="72"/>
    </row>
    <row r="510" spans="1:10" x14ac:dyDescent="0.25">
      <c r="A510" s="151"/>
      <c r="B510" s="152"/>
      <c r="C510" s="71"/>
      <c r="D510" s="155">
        <f>COUNTIFS('MASTER LIST'!$L:$L,$B510,'MASTER LIST'!$I:$I,$A510)</f>
        <v>0</v>
      </c>
      <c r="E510" s="156" t="str">
        <f t="shared" si="12"/>
        <v/>
      </c>
      <c r="F510" s="71"/>
      <c r="G510" s="71"/>
      <c r="H510" s="71"/>
      <c r="I510" s="71"/>
      <c r="J510" s="72"/>
    </row>
    <row r="511" spans="1:10" x14ac:dyDescent="0.25">
      <c r="A511" s="151"/>
      <c r="B511" s="152"/>
      <c r="C511" s="71"/>
      <c r="D511" s="155">
        <f>COUNTIFS('MASTER LIST'!$L:$L,$B511,'MASTER LIST'!$I:$I,$A511)</f>
        <v>0</v>
      </c>
      <c r="E511" s="156" t="str">
        <f t="shared" si="12"/>
        <v/>
      </c>
      <c r="F511" s="71"/>
      <c r="G511" s="71"/>
      <c r="H511" s="71"/>
      <c r="I511" s="71"/>
      <c r="J511" s="72"/>
    </row>
    <row r="512" spans="1:10" x14ac:dyDescent="0.25">
      <c r="A512" s="151"/>
      <c r="B512" s="152"/>
      <c r="C512" s="71"/>
      <c r="D512" s="155">
        <f>COUNTIFS('MASTER LIST'!$L:$L,$B512,'MASTER LIST'!$I:$I,$A512)</f>
        <v>0</v>
      </c>
      <c r="E512" s="156" t="str">
        <f t="shared" si="12"/>
        <v/>
      </c>
      <c r="F512" s="71"/>
      <c r="G512" s="71"/>
      <c r="H512" s="71"/>
      <c r="I512" s="71"/>
      <c r="J512" s="72"/>
    </row>
    <row r="513" spans="1:10" x14ac:dyDescent="0.25">
      <c r="A513" s="151"/>
      <c r="B513" s="152"/>
      <c r="C513" s="71"/>
      <c r="D513" s="155">
        <f>COUNTIFS('MASTER LIST'!$L:$L,$B513,'MASTER LIST'!$I:$I,$A513)</f>
        <v>0</v>
      </c>
      <c r="E513" s="156" t="str">
        <f t="shared" si="12"/>
        <v/>
      </c>
      <c r="F513" s="71"/>
      <c r="G513" s="71"/>
      <c r="H513" s="71"/>
      <c r="I513" s="71"/>
      <c r="J513" s="72"/>
    </row>
    <row r="514" spans="1:10" x14ac:dyDescent="0.25">
      <c r="A514" s="151"/>
      <c r="B514" s="152"/>
      <c r="C514" s="71"/>
      <c r="D514" s="155">
        <f>COUNTIFS('MASTER LIST'!$L:$L,$B514,'MASTER LIST'!$I:$I,$A514)</f>
        <v>0</v>
      </c>
      <c r="E514" s="156" t="str">
        <f t="shared" si="12"/>
        <v/>
      </c>
      <c r="F514" s="71"/>
      <c r="G514" s="71"/>
      <c r="H514" s="71"/>
      <c r="I514" s="71"/>
      <c r="J514" s="72"/>
    </row>
    <row r="515" spans="1:10" x14ac:dyDescent="0.25">
      <c r="A515" s="151"/>
      <c r="B515" s="152"/>
      <c r="C515" s="71"/>
      <c r="D515" s="155">
        <f>COUNTIFS('MASTER LIST'!$L:$L,$B515,'MASTER LIST'!$I:$I,$A515)</f>
        <v>0</v>
      </c>
      <c r="E515" s="156" t="str">
        <f t="shared" si="12"/>
        <v/>
      </c>
      <c r="F515" s="71"/>
      <c r="G515" s="71"/>
      <c r="H515" s="71"/>
      <c r="I515" s="71"/>
      <c r="J515" s="72"/>
    </row>
    <row r="516" spans="1:10" x14ac:dyDescent="0.25">
      <c r="A516" s="151"/>
      <c r="B516" s="152"/>
      <c r="C516" s="71"/>
      <c r="D516" s="155">
        <f>COUNTIFS('MASTER LIST'!$L:$L,$B516,'MASTER LIST'!$I:$I,$A516)</f>
        <v>0</v>
      </c>
      <c r="E516" s="156" t="str">
        <f t="shared" si="12"/>
        <v/>
      </c>
      <c r="F516" s="71"/>
      <c r="G516" s="71"/>
      <c r="H516" s="71"/>
      <c r="I516" s="71"/>
      <c r="J516" s="72"/>
    </row>
    <row r="517" spans="1:10" x14ac:dyDescent="0.25">
      <c r="A517" s="151"/>
      <c r="B517" s="152"/>
      <c r="C517" s="71"/>
      <c r="D517" s="155">
        <f>COUNTIFS('MASTER LIST'!$L:$L,$B517,'MASTER LIST'!$I:$I,$A517)</f>
        <v>0</v>
      </c>
      <c r="E517" s="156" t="str">
        <f t="shared" si="12"/>
        <v/>
      </c>
      <c r="F517" s="71"/>
      <c r="G517" s="71"/>
      <c r="H517" s="71"/>
      <c r="I517" s="71"/>
      <c r="J517" s="72"/>
    </row>
    <row r="518" spans="1:10" x14ac:dyDescent="0.25">
      <c r="A518" s="151"/>
      <c r="B518" s="152"/>
      <c r="C518" s="71"/>
      <c r="D518" s="155">
        <f>COUNTIFS('MASTER LIST'!$L:$L,$B518,'MASTER LIST'!$I:$I,$A518)</f>
        <v>0</v>
      </c>
      <c r="E518" s="156" t="str">
        <f t="shared" si="12"/>
        <v/>
      </c>
      <c r="F518" s="71"/>
      <c r="G518" s="71"/>
      <c r="H518" s="71"/>
      <c r="I518" s="71"/>
      <c r="J518" s="72"/>
    </row>
    <row r="519" spans="1:10" x14ac:dyDescent="0.25">
      <c r="A519" s="151"/>
      <c r="B519" s="152"/>
      <c r="C519" s="71"/>
      <c r="D519" s="155">
        <f>COUNTIFS('MASTER LIST'!$L:$L,$B519,'MASTER LIST'!$I:$I,$A519)</f>
        <v>0</v>
      </c>
      <c r="E519" s="156" t="str">
        <f t="shared" si="12"/>
        <v/>
      </c>
      <c r="F519" s="71"/>
      <c r="G519" s="71"/>
      <c r="H519" s="71"/>
      <c r="I519" s="71"/>
      <c r="J519" s="72"/>
    </row>
    <row r="520" spans="1:10" x14ac:dyDescent="0.25">
      <c r="A520" s="151"/>
      <c r="B520" s="152"/>
      <c r="C520" s="71"/>
      <c r="D520" s="155">
        <f>COUNTIFS('MASTER LIST'!$L:$L,$B520,'MASTER LIST'!$I:$I,$A520)</f>
        <v>0</v>
      </c>
      <c r="E520" s="156" t="str">
        <f t="shared" si="12"/>
        <v/>
      </c>
      <c r="F520" s="71"/>
      <c r="G520" s="71"/>
      <c r="H520" s="71"/>
      <c r="I520" s="71"/>
      <c r="J520" s="72"/>
    </row>
    <row r="521" spans="1:10" x14ac:dyDescent="0.25">
      <c r="A521" s="151"/>
      <c r="B521" s="152"/>
      <c r="C521" s="71"/>
      <c r="D521" s="155">
        <f>COUNTIFS('MASTER LIST'!$L:$L,$B521,'MASTER LIST'!$I:$I,$A521)</f>
        <v>0</v>
      </c>
      <c r="E521" s="156" t="str">
        <f t="shared" si="12"/>
        <v/>
      </c>
      <c r="F521" s="71"/>
      <c r="G521" s="71"/>
      <c r="H521" s="71"/>
      <c r="I521" s="71"/>
      <c r="J521" s="72"/>
    </row>
    <row r="522" spans="1:10" x14ac:dyDescent="0.25">
      <c r="A522" s="151"/>
      <c r="B522" s="152"/>
      <c r="C522" s="71"/>
      <c r="D522" s="155">
        <f>COUNTIFS('MASTER LIST'!$L:$L,$B522,'MASTER LIST'!$I:$I,$A522)</f>
        <v>0</v>
      </c>
      <c r="E522" s="156" t="str">
        <f t="shared" si="12"/>
        <v/>
      </c>
      <c r="F522" s="71"/>
      <c r="G522" s="71"/>
      <c r="H522" s="71"/>
      <c r="I522" s="71"/>
      <c r="J522" s="72"/>
    </row>
    <row r="523" spans="1:10" x14ac:dyDescent="0.25">
      <c r="A523" s="151"/>
      <c r="B523" s="152"/>
      <c r="C523" s="71"/>
      <c r="D523" s="155">
        <f>COUNTIFS('MASTER LIST'!$L:$L,$B523,'MASTER LIST'!$I:$I,$A523)</f>
        <v>0</v>
      </c>
      <c r="E523" s="156" t="str">
        <f t="shared" si="12"/>
        <v/>
      </c>
      <c r="F523" s="71"/>
      <c r="G523" s="71"/>
      <c r="H523" s="71"/>
      <c r="I523" s="71"/>
      <c r="J523" s="72"/>
    </row>
    <row r="524" spans="1:10" x14ac:dyDescent="0.25">
      <c r="A524" s="151"/>
      <c r="B524" s="152"/>
      <c r="C524" s="71"/>
      <c r="D524" s="155">
        <f>COUNTIFS('MASTER LIST'!$L:$L,$B524,'MASTER LIST'!$I:$I,$A524)</f>
        <v>0</v>
      </c>
      <c r="E524" s="156" t="str">
        <f t="shared" si="12"/>
        <v/>
      </c>
      <c r="F524" s="71"/>
      <c r="G524" s="71"/>
      <c r="H524" s="71"/>
      <c r="I524" s="71"/>
      <c r="J524" s="72"/>
    </row>
    <row r="525" spans="1:10" x14ac:dyDescent="0.25">
      <c r="A525" s="151"/>
      <c r="B525" s="152"/>
      <c r="C525" s="71"/>
      <c r="D525" s="155">
        <f>COUNTIFS('MASTER LIST'!$L:$L,$B525,'MASTER LIST'!$I:$I,$A525)</f>
        <v>0</v>
      </c>
      <c r="E525" s="156" t="str">
        <f t="shared" si="12"/>
        <v/>
      </c>
      <c r="F525" s="71"/>
      <c r="G525" s="71"/>
      <c r="H525" s="71"/>
      <c r="I525" s="71"/>
      <c r="J525" s="72"/>
    </row>
    <row r="526" spans="1:10" x14ac:dyDescent="0.25">
      <c r="A526" s="151"/>
      <c r="B526" s="152"/>
      <c r="C526" s="71"/>
      <c r="D526" s="155">
        <f>COUNTIFS('MASTER LIST'!$L:$L,$B526,'MASTER LIST'!$I:$I,$A526)</f>
        <v>0</v>
      </c>
      <c r="E526" s="156" t="str">
        <f t="shared" si="12"/>
        <v/>
      </c>
      <c r="F526" s="71"/>
      <c r="G526" s="71"/>
      <c r="H526" s="71"/>
      <c r="I526" s="71"/>
      <c r="J526" s="72"/>
    </row>
    <row r="527" spans="1:10" x14ac:dyDescent="0.25">
      <c r="A527" s="151"/>
      <c r="B527" s="152"/>
      <c r="C527" s="71"/>
      <c r="D527" s="155">
        <f>COUNTIFS('MASTER LIST'!$L:$L,$B527,'MASTER LIST'!$I:$I,$A527)</f>
        <v>0</v>
      </c>
      <c r="E527" s="156" t="str">
        <f t="shared" si="12"/>
        <v/>
      </c>
      <c r="F527" s="71"/>
      <c r="G527" s="71"/>
      <c r="H527" s="71"/>
      <c r="I527" s="71"/>
      <c r="J527" s="72"/>
    </row>
    <row r="528" spans="1:10" x14ac:dyDescent="0.25">
      <c r="A528" s="151"/>
      <c r="B528" s="152"/>
      <c r="C528" s="71"/>
      <c r="D528" s="155">
        <f>COUNTIFS('MASTER LIST'!$L:$L,$B528,'MASTER LIST'!$I:$I,$A528)</f>
        <v>0</v>
      </c>
      <c r="E528" s="156" t="str">
        <f t="shared" si="12"/>
        <v/>
      </c>
      <c r="F528" s="71"/>
      <c r="G528" s="71"/>
      <c r="H528" s="71"/>
      <c r="I528" s="71"/>
      <c r="J528" s="72"/>
    </row>
    <row r="529" spans="1:10" x14ac:dyDescent="0.25">
      <c r="A529" s="151"/>
      <c r="B529" s="152"/>
      <c r="C529" s="71"/>
      <c r="D529" s="155">
        <f>COUNTIFS('MASTER LIST'!$L:$L,$B529,'MASTER LIST'!$I:$I,$A529)</f>
        <v>0</v>
      </c>
      <c r="E529" s="156" t="str">
        <f t="shared" si="12"/>
        <v/>
      </c>
      <c r="F529" s="71"/>
      <c r="G529" s="71"/>
      <c r="H529" s="71"/>
      <c r="I529" s="71"/>
      <c r="J529" s="72"/>
    </row>
    <row r="530" spans="1:10" x14ac:dyDescent="0.25">
      <c r="A530" s="151"/>
      <c r="B530" s="152"/>
      <c r="C530" s="71"/>
      <c r="D530" s="155">
        <f>COUNTIFS('MASTER LIST'!$L:$L,$B530,'MASTER LIST'!$I:$I,$A530)</f>
        <v>0</v>
      </c>
      <c r="E530" s="156" t="str">
        <f t="shared" si="12"/>
        <v/>
      </c>
      <c r="F530" s="71"/>
      <c r="G530" s="71"/>
      <c r="H530" s="71"/>
      <c r="I530" s="71"/>
      <c r="J530" s="72"/>
    </row>
    <row r="531" spans="1:10" x14ac:dyDescent="0.25">
      <c r="A531" s="151"/>
      <c r="B531" s="152"/>
      <c r="C531" s="71"/>
      <c r="D531" s="155">
        <f>COUNTIFS('MASTER LIST'!$L:$L,$B531,'MASTER LIST'!$I:$I,$A531)</f>
        <v>0</v>
      </c>
      <c r="E531" s="156" t="str">
        <f t="shared" ref="E531:E594" si="13">IFERROR($D531/$C531,"")</f>
        <v/>
      </c>
      <c r="F531" s="71"/>
      <c r="G531" s="71"/>
      <c r="H531" s="71"/>
      <c r="I531" s="71"/>
      <c r="J531" s="72"/>
    </row>
    <row r="532" spans="1:10" x14ac:dyDescent="0.25">
      <c r="A532" s="151"/>
      <c r="B532" s="152"/>
      <c r="C532" s="71"/>
      <c r="D532" s="155">
        <f>COUNTIFS('MASTER LIST'!$L:$L,$B532,'MASTER LIST'!$I:$I,$A532)</f>
        <v>0</v>
      </c>
      <c r="E532" s="156" t="str">
        <f t="shared" si="13"/>
        <v/>
      </c>
      <c r="F532" s="71"/>
      <c r="G532" s="71"/>
      <c r="H532" s="71"/>
      <c r="I532" s="71"/>
      <c r="J532" s="72"/>
    </row>
    <row r="533" spans="1:10" x14ac:dyDescent="0.25">
      <c r="A533" s="151"/>
      <c r="B533" s="152"/>
      <c r="C533" s="71"/>
      <c r="D533" s="155">
        <f>COUNTIFS('MASTER LIST'!$L:$L,$B533,'MASTER LIST'!$I:$I,$A533)</f>
        <v>0</v>
      </c>
      <c r="E533" s="156" t="str">
        <f t="shared" si="13"/>
        <v/>
      </c>
      <c r="F533" s="71"/>
      <c r="G533" s="71"/>
      <c r="H533" s="71"/>
      <c r="I533" s="71"/>
      <c r="J533" s="72"/>
    </row>
    <row r="534" spans="1:10" x14ac:dyDescent="0.25">
      <c r="A534" s="151"/>
      <c r="B534" s="152"/>
      <c r="C534" s="71"/>
      <c r="D534" s="155">
        <f>COUNTIFS('MASTER LIST'!$L:$L,$B534,'MASTER LIST'!$I:$I,$A534)</f>
        <v>0</v>
      </c>
      <c r="E534" s="156" t="str">
        <f t="shared" si="13"/>
        <v/>
      </c>
      <c r="F534" s="71"/>
      <c r="G534" s="71"/>
      <c r="H534" s="71"/>
      <c r="I534" s="71"/>
      <c r="J534" s="72"/>
    </row>
    <row r="535" spans="1:10" x14ac:dyDescent="0.25">
      <c r="A535" s="151"/>
      <c r="B535" s="152"/>
      <c r="C535" s="71"/>
      <c r="D535" s="155">
        <f>COUNTIFS('MASTER LIST'!$L:$L,$B535,'MASTER LIST'!$I:$I,$A535)</f>
        <v>0</v>
      </c>
      <c r="E535" s="156" t="str">
        <f t="shared" si="13"/>
        <v/>
      </c>
      <c r="F535" s="71"/>
      <c r="G535" s="71"/>
      <c r="H535" s="71"/>
      <c r="I535" s="71"/>
      <c r="J535" s="72"/>
    </row>
    <row r="536" spans="1:10" x14ac:dyDescent="0.25">
      <c r="A536" s="151"/>
      <c r="B536" s="152"/>
      <c r="C536" s="71"/>
      <c r="D536" s="155">
        <f>COUNTIFS('MASTER LIST'!$L:$L,$B536,'MASTER LIST'!$I:$I,$A536)</f>
        <v>0</v>
      </c>
      <c r="E536" s="156" t="str">
        <f t="shared" si="13"/>
        <v/>
      </c>
      <c r="F536" s="71"/>
      <c r="G536" s="71"/>
      <c r="H536" s="71"/>
      <c r="I536" s="71"/>
      <c r="J536" s="72"/>
    </row>
    <row r="537" spans="1:10" x14ac:dyDescent="0.25">
      <c r="A537" s="151"/>
      <c r="B537" s="152"/>
      <c r="C537" s="71"/>
      <c r="D537" s="155">
        <f>COUNTIFS('MASTER LIST'!$L:$L,$B537,'MASTER LIST'!$I:$I,$A537)</f>
        <v>0</v>
      </c>
      <c r="E537" s="156" t="str">
        <f t="shared" si="13"/>
        <v/>
      </c>
      <c r="F537" s="71"/>
      <c r="G537" s="71"/>
      <c r="H537" s="71"/>
      <c r="I537" s="71"/>
      <c r="J537" s="72"/>
    </row>
    <row r="538" spans="1:10" x14ac:dyDescent="0.25">
      <c r="A538" s="151"/>
      <c r="B538" s="152"/>
      <c r="C538" s="71"/>
      <c r="D538" s="155">
        <f>COUNTIFS('MASTER LIST'!$L:$L,$B538,'MASTER LIST'!$I:$I,$A538)</f>
        <v>0</v>
      </c>
      <c r="E538" s="156" t="str">
        <f t="shared" si="13"/>
        <v/>
      </c>
      <c r="F538" s="71"/>
      <c r="G538" s="71"/>
      <c r="H538" s="71"/>
      <c r="I538" s="71"/>
      <c r="J538" s="72"/>
    </row>
    <row r="539" spans="1:10" x14ac:dyDescent="0.25">
      <c r="A539" s="151"/>
      <c r="B539" s="152"/>
      <c r="C539" s="71"/>
      <c r="D539" s="155">
        <f>COUNTIFS('MASTER LIST'!$L:$L,$B539,'MASTER LIST'!$I:$I,$A539)</f>
        <v>0</v>
      </c>
      <c r="E539" s="156" t="str">
        <f t="shared" si="13"/>
        <v/>
      </c>
      <c r="F539" s="71"/>
      <c r="G539" s="71"/>
      <c r="H539" s="71"/>
      <c r="I539" s="71"/>
      <c r="J539" s="72"/>
    </row>
    <row r="540" spans="1:10" x14ac:dyDescent="0.25">
      <c r="A540" s="151"/>
      <c r="B540" s="152"/>
      <c r="C540" s="71"/>
      <c r="D540" s="155">
        <f>COUNTIFS('MASTER LIST'!$L:$L,$B540,'MASTER LIST'!$I:$I,$A540)</f>
        <v>0</v>
      </c>
      <c r="E540" s="156" t="str">
        <f t="shared" si="13"/>
        <v/>
      </c>
      <c r="F540" s="71"/>
      <c r="G540" s="71"/>
      <c r="H540" s="71"/>
      <c r="I540" s="71"/>
      <c r="J540" s="72"/>
    </row>
    <row r="541" spans="1:10" x14ac:dyDescent="0.25">
      <c r="A541" s="151"/>
      <c r="B541" s="152"/>
      <c r="C541" s="71"/>
      <c r="D541" s="155">
        <f>COUNTIFS('MASTER LIST'!$L:$L,$B541,'MASTER LIST'!$I:$I,$A541)</f>
        <v>0</v>
      </c>
      <c r="E541" s="156" t="str">
        <f t="shared" si="13"/>
        <v/>
      </c>
      <c r="F541" s="71"/>
      <c r="G541" s="71"/>
      <c r="H541" s="71"/>
      <c r="I541" s="71"/>
      <c r="J541" s="72"/>
    </row>
    <row r="542" spans="1:10" x14ac:dyDescent="0.25">
      <c r="A542" s="151"/>
      <c r="B542" s="152"/>
      <c r="C542" s="71"/>
      <c r="D542" s="155">
        <f>COUNTIFS('MASTER LIST'!$L:$L,$B542,'MASTER LIST'!$I:$I,$A542)</f>
        <v>0</v>
      </c>
      <c r="E542" s="156" t="str">
        <f t="shared" si="13"/>
        <v/>
      </c>
      <c r="F542" s="71"/>
      <c r="G542" s="71"/>
      <c r="H542" s="71"/>
      <c r="I542" s="71"/>
      <c r="J542" s="72"/>
    </row>
    <row r="543" spans="1:10" x14ac:dyDescent="0.25">
      <c r="A543" s="151"/>
      <c r="B543" s="152"/>
      <c r="C543" s="71"/>
      <c r="D543" s="155">
        <f>COUNTIFS('MASTER LIST'!$L:$L,$B543,'MASTER LIST'!$I:$I,$A543)</f>
        <v>0</v>
      </c>
      <c r="E543" s="156" t="str">
        <f t="shared" si="13"/>
        <v/>
      </c>
      <c r="F543" s="71"/>
      <c r="G543" s="71"/>
      <c r="H543" s="71"/>
      <c r="I543" s="71"/>
      <c r="J543" s="72"/>
    </row>
    <row r="544" spans="1:10" x14ac:dyDescent="0.25">
      <c r="A544" s="151"/>
      <c r="B544" s="152"/>
      <c r="C544" s="71"/>
      <c r="D544" s="155">
        <f>COUNTIFS('MASTER LIST'!$L:$L,$B544,'MASTER LIST'!$I:$I,$A544)</f>
        <v>0</v>
      </c>
      <c r="E544" s="156" t="str">
        <f t="shared" si="13"/>
        <v/>
      </c>
      <c r="F544" s="71"/>
      <c r="G544" s="71"/>
      <c r="H544" s="71"/>
      <c r="I544" s="71"/>
      <c r="J544" s="72"/>
    </row>
    <row r="545" spans="1:10" x14ac:dyDescent="0.25">
      <c r="A545" s="151"/>
      <c r="B545" s="152"/>
      <c r="C545" s="71"/>
      <c r="D545" s="155">
        <f>COUNTIFS('MASTER LIST'!$L:$L,$B545,'MASTER LIST'!$I:$I,$A545)</f>
        <v>0</v>
      </c>
      <c r="E545" s="156" t="str">
        <f t="shared" si="13"/>
        <v/>
      </c>
      <c r="F545" s="71"/>
      <c r="G545" s="71"/>
      <c r="H545" s="71"/>
      <c r="I545" s="71"/>
      <c r="J545" s="72"/>
    </row>
    <row r="546" spans="1:10" x14ac:dyDescent="0.25">
      <c r="A546" s="151"/>
      <c r="B546" s="152"/>
      <c r="C546" s="71"/>
      <c r="D546" s="155">
        <f>COUNTIFS('MASTER LIST'!$L:$L,$B546,'MASTER LIST'!$I:$I,$A546)</f>
        <v>0</v>
      </c>
      <c r="E546" s="156" t="str">
        <f t="shared" si="13"/>
        <v/>
      </c>
      <c r="F546" s="71"/>
      <c r="G546" s="71"/>
      <c r="H546" s="71"/>
      <c r="I546" s="71"/>
      <c r="J546" s="72"/>
    </row>
    <row r="547" spans="1:10" x14ac:dyDescent="0.25">
      <c r="A547" s="151"/>
      <c r="B547" s="152"/>
      <c r="C547" s="71"/>
      <c r="D547" s="155">
        <f>COUNTIFS('MASTER LIST'!$L:$L,$B547,'MASTER LIST'!$I:$I,$A547)</f>
        <v>0</v>
      </c>
      <c r="E547" s="156" t="str">
        <f t="shared" si="13"/>
        <v/>
      </c>
      <c r="F547" s="71"/>
      <c r="G547" s="71"/>
      <c r="H547" s="71"/>
      <c r="I547" s="71"/>
      <c r="J547" s="72"/>
    </row>
    <row r="548" spans="1:10" x14ac:dyDescent="0.25">
      <c r="A548" s="151"/>
      <c r="B548" s="152"/>
      <c r="C548" s="71"/>
      <c r="D548" s="155">
        <f>COUNTIFS('MASTER LIST'!$L:$L,$B548,'MASTER LIST'!$I:$I,$A548)</f>
        <v>0</v>
      </c>
      <c r="E548" s="156" t="str">
        <f t="shared" si="13"/>
        <v/>
      </c>
      <c r="F548" s="71"/>
      <c r="G548" s="71"/>
      <c r="H548" s="71"/>
      <c r="I548" s="71"/>
      <c r="J548" s="72"/>
    </row>
    <row r="549" spans="1:10" x14ac:dyDescent="0.25">
      <c r="A549" s="151"/>
      <c r="B549" s="152"/>
      <c r="C549" s="71"/>
      <c r="D549" s="155">
        <f>COUNTIFS('MASTER LIST'!$L:$L,$B549,'MASTER LIST'!$I:$I,$A549)</f>
        <v>0</v>
      </c>
      <c r="E549" s="156" t="str">
        <f t="shared" si="13"/>
        <v/>
      </c>
      <c r="F549" s="71"/>
      <c r="G549" s="71"/>
      <c r="H549" s="71"/>
      <c r="I549" s="71"/>
      <c r="J549" s="72"/>
    </row>
    <row r="550" spans="1:10" x14ac:dyDescent="0.25">
      <c r="A550" s="151"/>
      <c r="B550" s="152"/>
      <c r="C550" s="71"/>
      <c r="D550" s="155">
        <f>COUNTIFS('MASTER LIST'!$L:$L,$B550,'MASTER LIST'!$I:$I,$A550)</f>
        <v>0</v>
      </c>
      <c r="E550" s="156" t="str">
        <f t="shared" si="13"/>
        <v/>
      </c>
      <c r="F550" s="71"/>
      <c r="G550" s="71"/>
      <c r="H550" s="71"/>
      <c r="I550" s="71"/>
      <c r="J550" s="72"/>
    </row>
    <row r="551" spans="1:10" x14ac:dyDescent="0.25">
      <c r="A551" s="151"/>
      <c r="B551" s="152"/>
      <c r="C551" s="71"/>
      <c r="D551" s="155">
        <f>COUNTIFS('MASTER LIST'!$L:$L,$B551,'MASTER LIST'!$I:$I,$A551)</f>
        <v>0</v>
      </c>
      <c r="E551" s="156" t="str">
        <f t="shared" si="13"/>
        <v/>
      </c>
      <c r="F551" s="71"/>
      <c r="G551" s="71"/>
      <c r="H551" s="71"/>
      <c r="I551" s="71"/>
      <c r="J551" s="72"/>
    </row>
    <row r="552" spans="1:10" x14ac:dyDescent="0.25">
      <c r="A552" s="151"/>
      <c r="B552" s="152"/>
      <c r="C552" s="71"/>
      <c r="D552" s="155">
        <f>COUNTIFS('MASTER LIST'!$L:$L,$B552,'MASTER LIST'!$I:$I,$A552)</f>
        <v>0</v>
      </c>
      <c r="E552" s="156" t="str">
        <f t="shared" si="13"/>
        <v/>
      </c>
      <c r="F552" s="71"/>
      <c r="G552" s="71"/>
      <c r="H552" s="71"/>
      <c r="I552" s="71"/>
      <c r="J552" s="72"/>
    </row>
    <row r="553" spans="1:10" x14ac:dyDescent="0.25">
      <c r="A553" s="151"/>
      <c r="B553" s="152"/>
      <c r="C553" s="71"/>
      <c r="D553" s="155">
        <f>COUNTIFS('MASTER LIST'!$L:$L,$B553,'MASTER LIST'!$I:$I,$A553)</f>
        <v>0</v>
      </c>
      <c r="E553" s="156" t="str">
        <f t="shared" si="13"/>
        <v/>
      </c>
      <c r="F553" s="71"/>
      <c r="G553" s="71"/>
      <c r="H553" s="71"/>
      <c r="I553" s="71"/>
      <c r="J553" s="72"/>
    </row>
    <row r="554" spans="1:10" x14ac:dyDescent="0.25">
      <c r="A554" s="151"/>
      <c r="B554" s="152"/>
      <c r="C554" s="71"/>
      <c r="D554" s="155">
        <f>COUNTIFS('MASTER LIST'!$L:$L,$B554,'MASTER LIST'!$I:$I,$A554)</f>
        <v>0</v>
      </c>
      <c r="E554" s="156" t="str">
        <f t="shared" si="13"/>
        <v/>
      </c>
      <c r="F554" s="71"/>
      <c r="G554" s="71"/>
      <c r="H554" s="71"/>
      <c r="I554" s="71"/>
      <c r="J554" s="72"/>
    </row>
    <row r="555" spans="1:10" x14ac:dyDescent="0.25">
      <c r="A555" s="151"/>
      <c r="B555" s="152"/>
      <c r="C555" s="71"/>
      <c r="D555" s="155">
        <f>COUNTIFS('MASTER LIST'!$L:$L,$B555,'MASTER LIST'!$I:$I,$A555)</f>
        <v>0</v>
      </c>
      <c r="E555" s="156" t="str">
        <f t="shared" si="13"/>
        <v/>
      </c>
      <c r="F555" s="71"/>
      <c r="G555" s="71"/>
      <c r="H555" s="71"/>
      <c r="I555" s="71"/>
      <c r="J555" s="72"/>
    </row>
    <row r="556" spans="1:10" x14ac:dyDescent="0.25">
      <c r="A556" s="151"/>
      <c r="B556" s="152"/>
      <c r="C556" s="71"/>
      <c r="D556" s="155">
        <f>COUNTIFS('MASTER LIST'!$L:$L,$B556,'MASTER LIST'!$I:$I,$A556)</f>
        <v>0</v>
      </c>
      <c r="E556" s="156" t="str">
        <f t="shared" si="13"/>
        <v/>
      </c>
      <c r="F556" s="71"/>
      <c r="G556" s="71"/>
      <c r="H556" s="71"/>
      <c r="I556" s="71"/>
      <c r="J556" s="72"/>
    </row>
    <row r="557" spans="1:10" x14ac:dyDescent="0.25">
      <c r="A557" s="151"/>
      <c r="B557" s="152"/>
      <c r="C557" s="71"/>
      <c r="D557" s="155">
        <f>COUNTIFS('MASTER LIST'!$L:$L,$B557,'MASTER LIST'!$I:$I,$A557)</f>
        <v>0</v>
      </c>
      <c r="E557" s="156" t="str">
        <f t="shared" si="13"/>
        <v/>
      </c>
      <c r="F557" s="71"/>
      <c r="G557" s="71"/>
      <c r="H557" s="71"/>
      <c r="I557" s="71"/>
      <c r="J557" s="72"/>
    </row>
    <row r="558" spans="1:10" x14ac:dyDescent="0.25">
      <c r="A558" s="151"/>
      <c r="B558" s="152"/>
      <c r="C558" s="71"/>
      <c r="D558" s="155">
        <f>COUNTIFS('MASTER LIST'!$L:$L,$B558,'MASTER LIST'!$I:$I,$A558)</f>
        <v>0</v>
      </c>
      <c r="E558" s="156" t="str">
        <f t="shared" si="13"/>
        <v/>
      </c>
      <c r="F558" s="71"/>
      <c r="G558" s="71"/>
      <c r="H558" s="71"/>
      <c r="I558" s="71"/>
      <c r="J558" s="72"/>
    </row>
    <row r="559" spans="1:10" x14ac:dyDescent="0.25">
      <c r="A559" s="151"/>
      <c r="B559" s="152"/>
      <c r="C559" s="71"/>
      <c r="D559" s="155">
        <f>COUNTIFS('MASTER LIST'!$L:$L,$B559,'MASTER LIST'!$I:$I,$A559)</f>
        <v>0</v>
      </c>
      <c r="E559" s="156" t="str">
        <f t="shared" si="13"/>
        <v/>
      </c>
      <c r="F559" s="71"/>
      <c r="G559" s="71"/>
      <c r="H559" s="71"/>
      <c r="I559" s="71"/>
      <c r="J559" s="72"/>
    </row>
    <row r="560" spans="1:10" x14ac:dyDescent="0.25">
      <c r="A560" s="151"/>
      <c r="B560" s="152"/>
      <c r="C560" s="71"/>
      <c r="D560" s="155">
        <f>COUNTIFS('MASTER LIST'!$L:$L,$B560,'MASTER LIST'!$I:$I,$A560)</f>
        <v>0</v>
      </c>
      <c r="E560" s="156" t="str">
        <f t="shared" si="13"/>
        <v/>
      </c>
      <c r="F560" s="71"/>
      <c r="G560" s="71"/>
      <c r="H560" s="71"/>
      <c r="I560" s="71"/>
      <c r="J560" s="72"/>
    </row>
    <row r="561" spans="1:10" x14ac:dyDescent="0.25">
      <c r="A561" s="151"/>
      <c r="B561" s="152"/>
      <c r="C561" s="71"/>
      <c r="D561" s="155">
        <f>COUNTIFS('MASTER LIST'!$L:$L,$B561,'MASTER LIST'!$I:$I,$A561)</f>
        <v>0</v>
      </c>
      <c r="E561" s="156" t="str">
        <f t="shared" si="13"/>
        <v/>
      </c>
      <c r="F561" s="71"/>
      <c r="G561" s="71"/>
      <c r="H561" s="71"/>
      <c r="I561" s="71"/>
      <c r="J561" s="72"/>
    </row>
    <row r="562" spans="1:10" x14ac:dyDescent="0.25">
      <c r="A562" s="151"/>
      <c r="B562" s="152"/>
      <c r="C562" s="71"/>
      <c r="D562" s="155">
        <f>COUNTIFS('MASTER LIST'!$L:$L,$B562,'MASTER LIST'!$I:$I,$A562)</f>
        <v>0</v>
      </c>
      <c r="E562" s="156" t="str">
        <f t="shared" si="13"/>
        <v/>
      </c>
      <c r="F562" s="71"/>
      <c r="G562" s="71"/>
      <c r="H562" s="71"/>
      <c r="I562" s="71"/>
      <c r="J562" s="72"/>
    </row>
    <row r="563" spans="1:10" x14ac:dyDescent="0.25">
      <c r="A563" s="151"/>
      <c r="B563" s="152"/>
      <c r="C563" s="71"/>
      <c r="D563" s="155">
        <f>COUNTIFS('MASTER LIST'!$L:$L,$B563,'MASTER LIST'!$I:$I,$A563)</f>
        <v>0</v>
      </c>
      <c r="E563" s="156" t="str">
        <f t="shared" si="13"/>
        <v/>
      </c>
      <c r="F563" s="71"/>
      <c r="G563" s="71"/>
      <c r="H563" s="71"/>
      <c r="I563" s="71"/>
      <c r="J563" s="72"/>
    </row>
    <row r="564" spans="1:10" x14ac:dyDescent="0.25">
      <c r="A564" s="151"/>
      <c r="B564" s="152"/>
      <c r="C564" s="71"/>
      <c r="D564" s="155">
        <f>COUNTIFS('MASTER LIST'!$L:$L,$B564,'MASTER LIST'!$I:$I,$A564)</f>
        <v>0</v>
      </c>
      <c r="E564" s="156" t="str">
        <f t="shared" si="13"/>
        <v/>
      </c>
      <c r="F564" s="71"/>
      <c r="G564" s="71"/>
      <c r="H564" s="71"/>
      <c r="I564" s="71"/>
      <c r="J564" s="72"/>
    </row>
    <row r="565" spans="1:10" x14ac:dyDescent="0.25">
      <c r="A565" s="151"/>
      <c r="B565" s="152"/>
      <c r="C565" s="71"/>
      <c r="D565" s="155">
        <f>COUNTIFS('MASTER LIST'!$L:$L,$B565,'MASTER LIST'!$I:$I,$A565)</f>
        <v>0</v>
      </c>
      <c r="E565" s="156" t="str">
        <f t="shared" si="13"/>
        <v/>
      </c>
      <c r="F565" s="71"/>
      <c r="G565" s="71"/>
      <c r="H565" s="71"/>
      <c r="I565" s="71"/>
      <c r="J565" s="72"/>
    </row>
    <row r="566" spans="1:10" x14ac:dyDescent="0.25">
      <c r="A566" s="151"/>
      <c r="B566" s="152"/>
      <c r="C566" s="71"/>
      <c r="D566" s="155">
        <f>COUNTIFS('MASTER LIST'!$L:$L,$B566,'MASTER LIST'!$I:$I,$A566)</f>
        <v>0</v>
      </c>
      <c r="E566" s="156" t="str">
        <f t="shared" si="13"/>
        <v/>
      </c>
      <c r="F566" s="71"/>
      <c r="G566" s="71"/>
      <c r="H566" s="71"/>
      <c r="I566" s="71"/>
      <c r="J566" s="72"/>
    </row>
    <row r="567" spans="1:10" x14ac:dyDescent="0.25">
      <c r="A567" s="151"/>
      <c r="B567" s="152"/>
      <c r="C567" s="71"/>
      <c r="D567" s="155">
        <f>COUNTIFS('MASTER LIST'!$L:$L,$B567,'MASTER LIST'!$I:$I,$A567)</f>
        <v>0</v>
      </c>
      <c r="E567" s="156" t="str">
        <f t="shared" si="13"/>
        <v/>
      </c>
      <c r="F567" s="71"/>
      <c r="G567" s="71"/>
      <c r="H567" s="71"/>
      <c r="I567" s="71"/>
      <c r="J567" s="72"/>
    </row>
    <row r="568" spans="1:10" x14ac:dyDescent="0.25">
      <c r="A568" s="151"/>
      <c r="B568" s="152"/>
      <c r="C568" s="71"/>
      <c r="D568" s="155">
        <f>COUNTIFS('MASTER LIST'!$L:$L,$B568,'MASTER LIST'!$I:$I,$A568)</f>
        <v>0</v>
      </c>
      <c r="E568" s="156" t="str">
        <f t="shared" si="13"/>
        <v/>
      </c>
      <c r="F568" s="71"/>
      <c r="G568" s="71"/>
      <c r="H568" s="71"/>
      <c r="I568" s="71"/>
      <c r="J568" s="72"/>
    </row>
    <row r="569" spans="1:10" x14ac:dyDescent="0.25">
      <c r="A569" s="151"/>
      <c r="B569" s="152"/>
      <c r="C569" s="71"/>
      <c r="D569" s="155">
        <f>COUNTIFS('MASTER LIST'!$L:$L,$B569,'MASTER LIST'!$I:$I,$A569)</f>
        <v>0</v>
      </c>
      <c r="E569" s="156" t="str">
        <f t="shared" si="13"/>
        <v/>
      </c>
      <c r="F569" s="71"/>
      <c r="G569" s="71"/>
      <c r="H569" s="71"/>
      <c r="I569" s="71"/>
      <c r="J569" s="72"/>
    </row>
    <row r="570" spans="1:10" x14ac:dyDescent="0.25">
      <c r="A570" s="151"/>
      <c r="B570" s="152"/>
      <c r="C570" s="71"/>
      <c r="D570" s="155">
        <f>COUNTIFS('MASTER LIST'!$L:$L,$B570,'MASTER LIST'!$I:$I,$A570)</f>
        <v>0</v>
      </c>
      <c r="E570" s="156" t="str">
        <f t="shared" si="13"/>
        <v/>
      </c>
      <c r="F570" s="71"/>
      <c r="G570" s="71"/>
      <c r="H570" s="71"/>
      <c r="I570" s="71"/>
      <c r="J570" s="72"/>
    </row>
    <row r="571" spans="1:10" x14ac:dyDescent="0.25">
      <c r="A571" s="151"/>
      <c r="B571" s="152"/>
      <c r="C571" s="71"/>
      <c r="D571" s="155">
        <f>COUNTIFS('MASTER LIST'!$L:$L,$B571,'MASTER LIST'!$I:$I,$A571)</f>
        <v>0</v>
      </c>
      <c r="E571" s="156" t="str">
        <f t="shared" si="13"/>
        <v/>
      </c>
      <c r="F571" s="71"/>
      <c r="G571" s="71"/>
      <c r="H571" s="71"/>
      <c r="I571" s="71"/>
      <c r="J571" s="72"/>
    </row>
    <row r="572" spans="1:10" x14ac:dyDescent="0.25">
      <c r="A572" s="151"/>
      <c r="B572" s="152"/>
      <c r="C572" s="71"/>
      <c r="D572" s="155">
        <f>COUNTIFS('MASTER LIST'!$L:$L,$B572,'MASTER LIST'!$I:$I,$A572)</f>
        <v>0</v>
      </c>
      <c r="E572" s="156" t="str">
        <f t="shared" si="13"/>
        <v/>
      </c>
      <c r="F572" s="71"/>
      <c r="G572" s="71"/>
      <c r="H572" s="71"/>
      <c r="I572" s="71"/>
      <c r="J572" s="72"/>
    </row>
    <row r="573" spans="1:10" x14ac:dyDescent="0.25">
      <c r="A573" s="151"/>
      <c r="B573" s="152"/>
      <c r="C573" s="71"/>
      <c r="D573" s="155">
        <f>COUNTIFS('MASTER LIST'!$L:$L,$B573,'MASTER LIST'!$I:$I,$A573)</f>
        <v>0</v>
      </c>
      <c r="E573" s="156" t="str">
        <f t="shared" si="13"/>
        <v/>
      </c>
      <c r="F573" s="71"/>
      <c r="G573" s="71"/>
      <c r="H573" s="71"/>
      <c r="I573" s="71"/>
      <c r="J573" s="72"/>
    </row>
    <row r="574" spans="1:10" x14ac:dyDescent="0.25">
      <c r="A574" s="151"/>
      <c r="B574" s="152"/>
      <c r="C574" s="71"/>
      <c r="D574" s="155">
        <f>COUNTIFS('MASTER LIST'!$L:$L,$B574,'MASTER LIST'!$I:$I,$A574)</f>
        <v>0</v>
      </c>
      <c r="E574" s="156" t="str">
        <f t="shared" si="13"/>
        <v/>
      </c>
      <c r="F574" s="71"/>
      <c r="G574" s="71"/>
      <c r="H574" s="71"/>
      <c r="I574" s="71"/>
      <c r="J574" s="72"/>
    </row>
    <row r="575" spans="1:10" x14ac:dyDescent="0.25">
      <c r="A575" s="151"/>
      <c r="B575" s="152"/>
      <c r="C575" s="71"/>
      <c r="D575" s="155">
        <f>COUNTIFS('MASTER LIST'!$L:$L,$B575,'MASTER LIST'!$I:$I,$A575)</f>
        <v>0</v>
      </c>
      <c r="E575" s="156" t="str">
        <f t="shared" si="13"/>
        <v/>
      </c>
      <c r="F575" s="71"/>
      <c r="G575" s="71"/>
      <c r="H575" s="71"/>
      <c r="I575" s="71"/>
      <c r="J575" s="72"/>
    </row>
    <row r="576" spans="1:10" x14ac:dyDescent="0.25">
      <c r="A576" s="151"/>
      <c r="B576" s="152"/>
      <c r="C576" s="71"/>
      <c r="D576" s="155">
        <f>COUNTIFS('MASTER LIST'!$L:$L,$B576,'MASTER LIST'!$I:$I,$A576)</f>
        <v>0</v>
      </c>
      <c r="E576" s="156" t="str">
        <f t="shared" si="13"/>
        <v/>
      </c>
      <c r="F576" s="71"/>
      <c r="G576" s="71"/>
      <c r="H576" s="71"/>
      <c r="I576" s="71"/>
      <c r="J576" s="72"/>
    </row>
    <row r="577" spans="1:10" x14ac:dyDescent="0.25">
      <c r="A577" s="151"/>
      <c r="B577" s="152"/>
      <c r="C577" s="71"/>
      <c r="D577" s="155">
        <f>COUNTIFS('MASTER LIST'!$L:$L,$B577,'MASTER LIST'!$I:$I,$A577)</f>
        <v>0</v>
      </c>
      <c r="E577" s="156" t="str">
        <f t="shared" si="13"/>
        <v/>
      </c>
      <c r="F577" s="71"/>
      <c r="G577" s="71"/>
      <c r="H577" s="71"/>
      <c r="I577" s="71"/>
      <c r="J577" s="72"/>
    </row>
    <row r="578" spans="1:10" x14ac:dyDescent="0.25">
      <c r="A578" s="151"/>
      <c r="B578" s="152"/>
      <c r="C578" s="71"/>
      <c r="D578" s="155">
        <f>COUNTIFS('MASTER LIST'!$L:$L,$B578,'MASTER LIST'!$I:$I,$A578)</f>
        <v>0</v>
      </c>
      <c r="E578" s="156" t="str">
        <f t="shared" si="13"/>
        <v/>
      </c>
      <c r="F578" s="71"/>
      <c r="G578" s="71"/>
      <c r="H578" s="71"/>
      <c r="I578" s="71"/>
      <c r="J578" s="72"/>
    </row>
    <row r="579" spans="1:10" x14ac:dyDescent="0.25">
      <c r="A579" s="151"/>
      <c r="B579" s="152"/>
      <c r="C579" s="71"/>
      <c r="D579" s="155">
        <f>COUNTIFS('MASTER LIST'!$L:$L,$B579,'MASTER LIST'!$I:$I,$A579)</f>
        <v>0</v>
      </c>
      <c r="E579" s="156" t="str">
        <f t="shared" si="13"/>
        <v/>
      </c>
      <c r="F579" s="71"/>
      <c r="G579" s="71"/>
      <c r="H579" s="71"/>
      <c r="I579" s="71"/>
      <c r="J579" s="72"/>
    </row>
    <row r="580" spans="1:10" x14ac:dyDescent="0.25">
      <c r="A580" s="151"/>
      <c r="B580" s="152"/>
      <c r="C580" s="71"/>
      <c r="D580" s="155">
        <f>COUNTIFS('MASTER LIST'!$L:$L,$B580,'MASTER LIST'!$I:$I,$A580)</f>
        <v>0</v>
      </c>
      <c r="E580" s="156" t="str">
        <f t="shared" si="13"/>
        <v/>
      </c>
      <c r="F580" s="71"/>
      <c r="G580" s="71"/>
      <c r="H580" s="71"/>
      <c r="I580" s="71"/>
      <c r="J580" s="72"/>
    </row>
    <row r="581" spans="1:10" x14ac:dyDescent="0.25">
      <c r="A581" s="151"/>
      <c r="B581" s="152"/>
      <c r="C581" s="71"/>
      <c r="D581" s="155">
        <f>COUNTIFS('MASTER LIST'!$L:$L,$B581,'MASTER LIST'!$I:$I,$A581)</f>
        <v>0</v>
      </c>
      <c r="E581" s="156" t="str">
        <f t="shared" si="13"/>
        <v/>
      </c>
      <c r="F581" s="71"/>
      <c r="G581" s="71"/>
      <c r="H581" s="71"/>
      <c r="I581" s="71"/>
      <c r="J581" s="72"/>
    </row>
    <row r="582" spans="1:10" x14ac:dyDescent="0.25">
      <c r="A582" s="151"/>
      <c r="B582" s="152"/>
      <c r="C582" s="71"/>
      <c r="D582" s="155">
        <f>COUNTIFS('MASTER LIST'!$L:$L,$B582,'MASTER LIST'!$I:$I,$A582)</f>
        <v>0</v>
      </c>
      <c r="E582" s="156" t="str">
        <f t="shared" si="13"/>
        <v/>
      </c>
      <c r="F582" s="71"/>
      <c r="G582" s="71"/>
      <c r="H582" s="71"/>
      <c r="I582" s="71"/>
      <c r="J582" s="72"/>
    </row>
    <row r="583" spans="1:10" x14ac:dyDescent="0.25">
      <c r="A583" s="151"/>
      <c r="B583" s="152"/>
      <c r="C583" s="71"/>
      <c r="D583" s="155">
        <f>COUNTIFS('MASTER LIST'!$L:$L,$B583,'MASTER LIST'!$I:$I,$A583)</f>
        <v>0</v>
      </c>
      <c r="E583" s="156" t="str">
        <f t="shared" si="13"/>
        <v/>
      </c>
      <c r="F583" s="71"/>
      <c r="G583" s="71"/>
      <c r="H583" s="71"/>
      <c r="I583" s="71"/>
      <c r="J583" s="72"/>
    </row>
    <row r="584" spans="1:10" x14ac:dyDescent="0.25">
      <c r="A584" s="151"/>
      <c r="B584" s="152"/>
      <c r="C584" s="71"/>
      <c r="D584" s="155">
        <f>COUNTIFS('MASTER LIST'!$L:$L,$B584,'MASTER LIST'!$I:$I,$A584)</f>
        <v>0</v>
      </c>
      <c r="E584" s="156" t="str">
        <f t="shared" si="13"/>
        <v/>
      </c>
      <c r="F584" s="71"/>
      <c r="G584" s="71"/>
      <c r="H584" s="71"/>
      <c r="I584" s="71"/>
      <c r="J584" s="72"/>
    </row>
    <row r="585" spans="1:10" x14ac:dyDescent="0.25">
      <c r="A585" s="151"/>
      <c r="B585" s="152"/>
      <c r="C585" s="71"/>
      <c r="D585" s="155">
        <f>COUNTIFS('MASTER LIST'!$L:$L,$B585,'MASTER LIST'!$I:$I,$A585)</f>
        <v>0</v>
      </c>
      <c r="E585" s="156" t="str">
        <f t="shared" si="13"/>
        <v/>
      </c>
      <c r="F585" s="71"/>
      <c r="G585" s="71"/>
      <c r="H585" s="71"/>
      <c r="I585" s="71"/>
      <c r="J585" s="72"/>
    </row>
    <row r="586" spans="1:10" x14ac:dyDescent="0.25">
      <c r="A586" s="151"/>
      <c r="B586" s="152"/>
      <c r="C586" s="71"/>
      <c r="D586" s="155">
        <f>COUNTIFS('MASTER LIST'!$L:$L,$B586,'MASTER LIST'!$I:$I,$A586)</f>
        <v>0</v>
      </c>
      <c r="E586" s="156" t="str">
        <f t="shared" si="13"/>
        <v/>
      </c>
      <c r="F586" s="71"/>
      <c r="G586" s="71"/>
      <c r="H586" s="71"/>
      <c r="I586" s="71"/>
      <c r="J586" s="72"/>
    </row>
    <row r="587" spans="1:10" x14ac:dyDescent="0.25">
      <c r="A587" s="151"/>
      <c r="B587" s="152"/>
      <c r="C587" s="71"/>
      <c r="D587" s="155">
        <f>COUNTIFS('MASTER LIST'!$L:$L,$B587,'MASTER LIST'!$I:$I,$A587)</f>
        <v>0</v>
      </c>
      <c r="E587" s="156" t="str">
        <f t="shared" si="13"/>
        <v/>
      </c>
      <c r="F587" s="71"/>
      <c r="G587" s="71"/>
      <c r="H587" s="71"/>
      <c r="I587" s="71"/>
      <c r="J587" s="72"/>
    </row>
    <row r="588" spans="1:10" x14ac:dyDescent="0.25">
      <c r="A588" s="151"/>
      <c r="B588" s="152"/>
      <c r="C588" s="71"/>
      <c r="D588" s="155">
        <f>COUNTIFS('MASTER LIST'!$L:$L,$B588,'MASTER LIST'!$I:$I,$A588)</f>
        <v>0</v>
      </c>
      <c r="E588" s="156" t="str">
        <f t="shared" si="13"/>
        <v/>
      </c>
      <c r="F588" s="71"/>
      <c r="G588" s="71"/>
      <c r="H588" s="71"/>
      <c r="I588" s="71"/>
      <c r="J588" s="72"/>
    </row>
    <row r="589" spans="1:10" x14ac:dyDescent="0.25">
      <c r="A589" s="151"/>
      <c r="B589" s="152"/>
      <c r="C589" s="71"/>
      <c r="D589" s="155">
        <f>COUNTIFS('MASTER LIST'!$L:$L,$B589,'MASTER LIST'!$I:$I,$A589)</f>
        <v>0</v>
      </c>
      <c r="E589" s="156" t="str">
        <f t="shared" si="13"/>
        <v/>
      </c>
      <c r="F589" s="71"/>
      <c r="G589" s="71"/>
      <c r="H589" s="71"/>
      <c r="I589" s="71"/>
      <c r="J589" s="72"/>
    </row>
    <row r="590" spans="1:10" x14ac:dyDescent="0.25">
      <c r="A590" s="151"/>
      <c r="B590" s="152"/>
      <c r="C590" s="71"/>
      <c r="D590" s="155">
        <f>COUNTIFS('MASTER LIST'!$L:$L,$B590,'MASTER LIST'!$I:$I,$A590)</f>
        <v>0</v>
      </c>
      <c r="E590" s="156" t="str">
        <f t="shared" si="13"/>
        <v/>
      </c>
      <c r="F590" s="71"/>
      <c r="G590" s="71"/>
      <c r="H590" s="71"/>
      <c r="I590" s="71"/>
      <c r="J590" s="72"/>
    </row>
    <row r="591" spans="1:10" x14ac:dyDescent="0.25">
      <c r="A591" s="151"/>
      <c r="B591" s="152"/>
      <c r="C591" s="71"/>
      <c r="D591" s="155">
        <f>COUNTIFS('MASTER LIST'!$L:$L,$B591,'MASTER LIST'!$I:$I,$A591)</f>
        <v>0</v>
      </c>
      <c r="E591" s="156" t="str">
        <f t="shared" si="13"/>
        <v/>
      </c>
      <c r="F591" s="71"/>
      <c r="G591" s="71"/>
      <c r="H591" s="71"/>
      <c r="I591" s="71"/>
      <c r="J591" s="72"/>
    </row>
    <row r="592" spans="1:10" x14ac:dyDescent="0.25">
      <c r="A592" s="151"/>
      <c r="B592" s="152"/>
      <c r="C592" s="71"/>
      <c r="D592" s="155">
        <f>COUNTIFS('MASTER LIST'!$L:$L,$B592,'MASTER LIST'!$I:$I,$A592)</f>
        <v>0</v>
      </c>
      <c r="E592" s="156" t="str">
        <f t="shared" si="13"/>
        <v/>
      </c>
      <c r="F592" s="71"/>
      <c r="G592" s="71"/>
      <c r="H592" s="71"/>
      <c r="I592" s="71"/>
      <c r="J592" s="72"/>
    </row>
    <row r="593" spans="1:10" x14ac:dyDescent="0.25">
      <c r="A593" s="151"/>
      <c r="B593" s="152"/>
      <c r="C593" s="71"/>
      <c r="D593" s="155">
        <f>COUNTIFS('MASTER LIST'!$L:$L,$B593,'MASTER LIST'!$I:$I,$A593)</f>
        <v>0</v>
      </c>
      <c r="E593" s="156" t="str">
        <f t="shared" si="13"/>
        <v/>
      </c>
      <c r="F593" s="71"/>
      <c r="G593" s="71"/>
      <c r="H593" s="71"/>
      <c r="I593" s="71"/>
      <c r="J593" s="72"/>
    </row>
    <row r="594" spans="1:10" x14ac:dyDescent="0.25">
      <c r="A594" s="151"/>
      <c r="B594" s="152"/>
      <c r="C594" s="71"/>
      <c r="D594" s="155">
        <f>COUNTIFS('MASTER LIST'!$L:$L,$B594,'MASTER LIST'!$I:$I,$A594)</f>
        <v>0</v>
      </c>
      <c r="E594" s="156" t="str">
        <f t="shared" si="13"/>
        <v/>
      </c>
      <c r="F594" s="71"/>
      <c r="G594" s="71"/>
      <c r="H594" s="71"/>
      <c r="I594" s="71"/>
      <c r="J594" s="72"/>
    </row>
    <row r="595" spans="1:10" x14ac:dyDescent="0.25">
      <c r="A595" s="151"/>
      <c r="B595" s="152"/>
      <c r="C595" s="71"/>
      <c r="D595" s="155">
        <f>COUNTIFS('MASTER LIST'!$L:$L,$B595,'MASTER LIST'!$I:$I,$A595)</f>
        <v>0</v>
      </c>
      <c r="E595" s="156" t="str">
        <f t="shared" ref="E595:E650" si="14">IFERROR($D595/$C595,"")</f>
        <v/>
      </c>
      <c r="F595" s="71"/>
      <c r="G595" s="71"/>
      <c r="H595" s="71"/>
      <c r="I595" s="71"/>
      <c r="J595" s="72"/>
    </row>
    <row r="596" spans="1:10" x14ac:dyDescent="0.25">
      <c r="A596" s="151"/>
      <c r="B596" s="152"/>
      <c r="C596" s="71"/>
      <c r="D596" s="155">
        <f>COUNTIFS('MASTER LIST'!$L:$L,$B596,'MASTER LIST'!$I:$I,$A596)</f>
        <v>0</v>
      </c>
      <c r="E596" s="156" t="str">
        <f t="shared" si="14"/>
        <v/>
      </c>
      <c r="F596" s="71"/>
      <c r="G596" s="71"/>
      <c r="H596" s="71"/>
      <c r="I596" s="71"/>
      <c r="J596" s="72"/>
    </row>
    <row r="597" spans="1:10" x14ac:dyDescent="0.25">
      <c r="A597" s="151"/>
      <c r="B597" s="152"/>
      <c r="C597" s="71"/>
      <c r="D597" s="155">
        <f>COUNTIFS('MASTER LIST'!$L:$L,$B597,'MASTER LIST'!$I:$I,$A597)</f>
        <v>0</v>
      </c>
      <c r="E597" s="156" t="str">
        <f t="shared" si="14"/>
        <v/>
      </c>
      <c r="F597" s="71"/>
      <c r="G597" s="71"/>
      <c r="H597" s="71"/>
      <c r="I597" s="71"/>
      <c r="J597" s="72"/>
    </row>
    <row r="598" spans="1:10" x14ac:dyDescent="0.25">
      <c r="A598" s="151"/>
      <c r="B598" s="152"/>
      <c r="C598" s="71"/>
      <c r="D598" s="155">
        <f>COUNTIFS('MASTER LIST'!$L:$L,$B598,'MASTER LIST'!$I:$I,$A598)</f>
        <v>0</v>
      </c>
      <c r="E598" s="156" t="str">
        <f t="shared" si="14"/>
        <v/>
      </c>
      <c r="F598" s="71"/>
      <c r="G598" s="71"/>
      <c r="H598" s="71"/>
      <c r="I598" s="71"/>
      <c r="J598" s="72"/>
    </row>
    <row r="599" spans="1:10" x14ac:dyDescent="0.25">
      <c r="A599" s="151"/>
      <c r="B599" s="152"/>
      <c r="C599" s="71"/>
      <c r="D599" s="155">
        <f>COUNTIFS('MASTER LIST'!$L:$L,$B599,'MASTER LIST'!$I:$I,$A599)</f>
        <v>0</v>
      </c>
      <c r="E599" s="156" t="str">
        <f t="shared" si="14"/>
        <v/>
      </c>
      <c r="F599" s="71"/>
      <c r="G599" s="71"/>
      <c r="H599" s="71"/>
      <c r="I599" s="71"/>
      <c r="J599" s="72"/>
    </row>
    <row r="600" spans="1:10" x14ac:dyDescent="0.25">
      <c r="A600" s="151"/>
      <c r="B600" s="152"/>
      <c r="C600" s="71"/>
      <c r="D600" s="155">
        <f>COUNTIFS('MASTER LIST'!$L:$L,$B600,'MASTER LIST'!$I:$I,$A600)</f>
        <v>0</v>
      </c>
      <c r="E600" s="156" t="str">
        <f t="shared" si="14"/>
        <v/>
      </c>
      <c r="F600" s="71"/>
      <c r="G600" s="71"/>
      <c r="H600" s="71"/>
      <c r="I600" s="71"/>
      <c r="J600" s="72"/>
    </row>
    <row r="601" spans="1:10" x14ac:dyDescent="0.25">
      <c r="A601" s="151"/>
      <c r="B601" s="152"/>
      <c r="C601" s="71"/>
      <c r="D601" s="155">
        <f>COUNTIFS('MASTER LIST'!$L:$L,$B601,'MASTER LIST'!$I:$I,$A601)</f>
        <v>0</v>
      </c>
      <c r="E601" s="156" t="str">
        <f t="shared" si="14"/>
        <v/>
      </c>
      <c r="F601" s="71"/>
      <c r="G601" s="71"/>
      <c r="H601" s="71"/>
      <c r="I601" s="71"/>
      <c r="J601" s="72"/>
    </row>
    <row r="602" spans="1:10" x14ac:dyDescent="0.25">
      <c r="A602" s="151"/>
      <c r="B602" s="152"/>
      <c r="C602" s="71"/>
      <c r="D602" s="155">
        <f>COUNTIFS('MASTER LIST'!$L:$L,$B602,'MASTER LIST'!$I:$I,$A602)</f>
        <v>0</v>
      </c>
      <c r="E602" s="156" t="str">
        <f t="shared" si="14"/>
        <v/>
      </c>
      <c r="F602" s="71"/>
      <c r="G602" s="71"/>
      <c r="H602" s="71"/>
      <c r="I602" s="71"/>
      <c r="J602" s="72"/>
    </row>
    <row r="603" spans="1:10" x14ac:dyDescent="0.25">
      <c r="A603" s="151"/>
      <c r="B603" s="152"/>
      <c r="C603" s="71"/>
      <c r="D603" s="155">
        <f>COUNTIFS('MASTER LIST'!$L:$L,$B603,'MASTER LIST'!$I:$I,$A603)</f>
        <v>0</v>
      </c>
      <c r="E603" s="156" t="str">
        <f t="shared" si="14"/>
        <v/>
      </c>
      <c r="F603" s="71"/>
      <c r="G603" s="71"/>
      <c r="H603" s="71"/>
      <c r="I603" s="71"/>
      <c r="J603" s="72"/>
    </row>
    <row r="604" spans="1:10" x14ac:dyDescent="0.25">
      <c r="A604" s="151"/>
      <c r="B604" s="152"/>
      <c r="C604" s="71"/>
      <c r="D604" s="155">
        <f>COUNTIFS('MASTER LIST'!$L:$L,$B604,'MASTER LIST'!$I:$I,$A604)</f>
        <v>0</v>
      </c>
      <c r="E604" s="156" t="str">
        <f t="shared" si="14"/>
        <v/>
      </c>
      <c r="F604" s="71"/>
      <c r="G604" s="71"/>
      <c r="H604" s="71"/>
      <c r="I604" s="71"/>
      <c r="J604" s="72"/>
    </row>
    <row r="605" spans="1:10" x14ac:dyDescent="0.25">
      <c r="A605" s="151"/>
      <c r="B605" s="152"/>
      <c r="C605" s="71"/>
      <c r="D605" s="155">
        <f>COUNTIFS('MASTER LIST'!$L:$L,$B605,'MASTER LIST'!$I:$I,$A605)</f>
        <v>0</v>
      </c>
      <c r="E605" s="156" t="str">
        <f t="shared" si="14"/>
        <v/>
      </c>
      <c r="F605" s="71"/>
      <c r="G605" s="71"/>
      <c r="H605" s="71"/>
      <c r="I605" s="71"/>
      <c r="J605" s="72"/>
    </row>
    <row r="606" spans="1:10" x14ac:dyDescent="0.25">
      <c r="A606" s="151"/>
      <c r="B606" s="152"/>
      <c r="C606" s="71"/>
      <c r="D606" s="155">
        <f>COUNTIFS('MASTER LIST'!$L:$L,$B606,'MASTER LIST'!$I:$I,$A606)</f>
        <v>0</v>
      </c>
      <c r="E606" s="156" t="str">
        <f t="shared" si="14"/>
        <v/>
      </c>
      <c r="F606" s="71"/>
      <c r="G606" s="71"/>
      <c r="H606" s="71"/>
      <c r="I606" s="71"/>
      <c r="J606" s="72"/>
    </row>
    <row r="607" spans="1:10" x14ac:dyDescent="0.25">
      <c r="A607" s="151"/>
      <c r="B607" s="152"/>
      <c r="C607" s="71"/>
      <c r="D607" s="155">
        <f>COUNTIFS('MASTER LIST'!$L:$L,$B607,'MASTER LIST'!$I:$I,$A607)</f>
        <v>0</v>
      </c>
      <c r="E607" s="156" t="str">
        <f t="shared" si="14"/>
        <v/>
      </c>
      <c r="F607" s="71"/>
      <c r="G607" s="71"/>
      <c r="H607" s="71"/>
      <c r="I607" s="71"/>
      <c r="J607" s="72"/>
    </row>
    <row r="608" spans="1:10" x14ac:dyDescent="0.25">
      <c r="A608" s="151"/>
      <c r="B608" s="152"/>
      <c r="C608" s="71"/>
      <c r="D608" s="155">
        <f>COUNTIFS('MASTER LIST'!$L:$L,$B608,'MASTER LIST'!$I:$I,$A608)</f>
        <v>0</v>
      </c>
      <c r="E608" s="156" t="str">
        <f t="shared" si="14"/>
        <v/>
      </c>
      <c r="F608" s="71"/>
      <c r="G608" s="71"/>
      <c r="H608" s="71"/>
      <c r="I608" s="71"/>
      <c r="J608" s="72"/>
    </row>
    <row r="609" spans="1:10" x14ac:dyDescent="0.25">
      <c r="A609" s="151"/>
      <c r="B609" s="152"/>
      <c r="C609" s="71"/>
      <c r="D609" s="155">
        <f>COUNTIFS('MASTER LIST'!$L:$L,$B609,'MASTER LIST'!$I:$I,$A609)</f>
        <v>0</v>
      </c>
      <c r="E609" s="156" t="str">
        <f t="shared" si="14"/>
        <v/>
      </c>
      <c r="F609" s="71"/>
      <c r="G609" s="71"/>
      <c r="H609" s="71"/>
      <c r="I609" s="71"/>
      <c r="J609" s="72"/>
    </row>
    <row r="610" spans="1:10" x14ac:dyDescent="0.25">
      <c r="A610" s="151"/>
      <c r="B610" s="152"/>
      <c r="C610" s="71"/>
      <c r="D610" s="155">
        <f>COUNTIFS('MASTER LIST'!$L:$L,$B610,'MASTER LIST'!$I:$I,$A610)</f>
        <v>0</v>
      </c>
      <c r="E610" s="156" t="str">
        <f t="shared" si="14"/>
        <v/>
      </c>
      <c r="F610" s="71"/>
      <c r="G610" s="71"/>
      <c r="H610" s="71"/>
      <c r="I610" s="71"/>
      <c r="J610" s="72"/>
    </row>
    <row r="611" spans="1:10" x14ac:dyDescent="0.25">
      <c r="A611" s="151"/>
      <c r="B611" s="152"/>
      <c r="C611" s="71"/>
      <c r="D611" s="155">
        <f>COUNTIFS('MASTER LIST'!$L:$L,$B611,'MASTER LIST'!$I:$I,$A611)</f>
        <v>0</v>
      </c>
      <c r="E611" s="156" t="str">
        <f t="shared" si="14"/>
        <v/>
      </c>
      <c r="F611" s="71"/>
      <c r="G611" s="71"/>
      <c r="H611" s="71"/>
      <c r="I611" s="71"/>
      <c r="J611" s="72"/>
    </row>
    <row r="612" spans="1:10" x14ac:dyDescent="0.25">
      <c r="A612" s="151"/>
      <c r="B612" s="152"/>
      <c r="C612" s="71"/>
      <c r="D612" s="155">
        <f>COUNTIFS('MASTER LIST'!$L:$L,$B612,'MASTER LIST'!$I:$I,$A612)</f>
        <v>0</v>
      </c>
      <c r="E612" s="156" t="str">
        <f t="shared" si="14"/>
        <v/>
      </c>
      <c r="F612" s="71"/>
      <c r="G612" s="71"/>
      <c r="H612" s="71"/>
      <c r="I612" s="71"/>
      <c r="J612" s="72"/>
    </row>
    <row r="613" spans="1:10" x14ac:dyDescent="0.25">
      <c r="A613" s="151"/>
      <c r="B613" s="152"/>
      <c r="C613" s="71"/>
      <c r="D613" s="155">
        <f>COUNTIFS('MASTER LIST'!$L:$L,$B613,'MASTER LIST'!$I:$I,$A613)</f>
        <v>0</v>
      </c>
      <c r="E613" s="156" t="str">
        <f t="shared" si="14"/>
        <v/>
      </c>
      <c r="F613" s="71"/>
      <c r="G613" s="71"/>
      <c r="H613" s="71"/>
      <c r="I613" s="71"/>
      <c r="J613" s="72"/>
    </row>
    <row r="614" spans="1:10" x14ac:dyDescent="0.25">
      <c r="A614" s="151"/>
      <c r="B614" s="152"/>
      <c r="C614" s="71"/>
      <c r="D614" s="155">
        <f>COUNTIFS('MASTER LIST'!$L:$L,$B614,'MASTER LIST'!$I:$I,$A614)</f>
        <v>0</v>
      </c>
      <c r="E614" s="156" t="str">
        <f t="shared" si="14"/>
        <v/>
      </c>
      <c r="F614" s="71"/>
      <c r="G614" s="71"/>
      <c r="H614" s="71"/>
      <c r="I614" s="71"/>
      <c r="J614" s="72"/>
    </row>
    <row r="615" spans="1:10" x14ac:dyDescent="0.25">
      <c r="A615" s="151"/>
      <c r="B615" s="152"/>
      <c r="C615" s="71"/>
      <c r="D615" s="155">
        <f>COUNTIFS('MASTER LIST'!$L:$L,$B615,'MASTER LIST'!$I:$I,$A615)</f>
        <v>0</v>
      </c>
      <c r="E615" s="156" t="str">
        <f t="shared" si="14"/>
        <v/>
      </c>
      <c r="F615" s="71"/>
      <c r="G615" s="71"/>
      <c r="H615" s="71"/>
      <c r="I615" s="71"/>
      <c r="J615" s="72"/>
    </row>
    <row r="616" spans="1:10" x14ac:dyDescent="0.25">
      <c r="A616" s="151"/>
      <c r="B616" s="152"/>
      <c r="C616" s="71"/>
      <c r="D616" s="155">
        <f>COUNTIFS('MASTER LIST'!$L:$L,$B616,'MASTER LIST'!$I:$I,$A616)</f>
        <v>0</v>
      </c>
      <c r="E616" s="156" t="str">
        <f t="shared" si="14"/>
        <v/>
      </c>
      <c r="F616" s="71"/>
      <c r="G616" s="71"/>
      <c r="H616" s="71"/>
      <c r="I616" s="71"/>
      <c r="J616" s="72"/>
    </row>
    <row r="617" spans="1:10" x14ac:dyDescent="0.25">
      <c r="A617" s="151"/>
      <c r="B617" s="152"/>
      <c r="C617" s="71"/>
      <c r="D617" s="155">
        <f>COUNTIFS('MASTER LIST'!$L:$L,$B617,'MASTER LIST'!$I:$I,$A617)</f>
        <v>0</v>
      </c>
      <c r="E617" s="156" t="str">
        <f t="shared" si="14"/>
        <v/>
      </c>
      <c r="F617" s="71"/>
      <c r="G617" s="71"/>
      <c r="H617" s="71"/>
      <c r="I617" s="71"/>
      <c r="J617" s="72"/>
    </row>
    <row r="618" spans="1:10" x14ac:dyDescent="0.25">
      <c r="A618" s="151"/>
      <c r="B618" s="152"/>
      <c r="C618" s="71"/>
      <c r="D618" s="155">
        <f>COUNTIFS('MASTER LIST'!$L:$L,$B618,'MASTER LIST'!$I:$I,$A618)</f>
        <v>0</v>
      </c>
      <c r="E618" s="156" t="str">
        <f t="shared" si="14"/>
        <v/>
      </c>
      <c r="F618" s="71"/>
      <c r="G618" s="71"/>
      <c r="H618" s="71"/>
      <c r="I618" s="71"/>
      <c r="J618" s="72"/>
    </row>
    <row r="619" spans="1:10" x14ac:dyDescent="0.25">
      <c r="A619" s="151"/>
      <c r="B619" s="152"/>
      <c r="C619" s="71"/>
      <c r="D619" s="155">
        <f>COUNTIFS('MASTER LIST'!$L:$L,$B619,'MASTER LIST'!$I:$I,$A619)</f>
        <v>0</v>
      </c>
      <c r="E619" s="156" t="str">
        <f t="shared" si="14"/>
        <v/>
      </c>
      <c r="F619" s="71"/>
      <c r="G619" s="71"/>
      <c r="H619" s="71"/>
      <c r="I619" s="71"/>
      <c r="J619" s="72"/>
    </row>
    <row r="620" spans="1:10" x14ac:dyDescent="0.25">
      <c r="A620" s="151"/>
      <c r="B620" s="152"/>
      <c r="C620" s="71"/>
      <c r="D620" s="155">
        <f>COUNTIFS('MASTER LIST'!$L:$L,$B620,'MASTER LIST'!$I:$I,$A620)</f>
        <v>0</v>
      </c>
      <c r="E620" s="156" t="str">
        <f t="shared" si="14"/>
        <v/>
      </c>
      <c r="F620" s="71"/>
      <c r="G620" s="71"/>
      <c r="H620" s="71"/>
      <c r="I620" s="71"/>
      <c r="J620" s="72"/>
    </row>
    <row r="621" spans="1:10" x14ac:dyDescent="0.25">
      <c r="A621" s="151"/>
      <c r="B621" s="152"/>
      <c r="C621" s="71"/>
      <c r="D621" s="155">
        <f>COUNTIFS('MASTER LIST'!$L:$L,$B621,'MASTER LIST'!$I:$I,$A621)</f>
        <v>0</v>
      </c>
      <c r="E621" s="156" t="str">
        <f t="shared" si="14"/>
        <v/>
      </c>
      <c r="F621" s="71"/>
      <c r="G621" s="71"/>
      <c r="H621" s="71"/>
      <c r="I621" s="71"/>
      <c r="J621" s="72"/>
    </row>
    <row r="622" spans="1:10" x14ac:dyDescent="0.25">
      <c r="A622" s="151"/>
      <c r="B622" s="152"/>
      <c r="C622" s="71"/>
      <c r="D622" s="155">
        <f>COUNTIFS('MASTER LIST'!$L:$L,$B622,'MASTER LIST'!$I:$I,$A622)</f>
        <v>0</v>
      </c>
      <c r="E622" s="156" t="str">
        <f t="shared" si="14"/>
        <v/>
      </c>
      <c r="F622" s="71"/>
      <c r="G622" s="71"/>
      <c r="H622" s="71"/>
      <c r="I622" s="71"/>
      <c r="J622" s="72"/>
    </row>
    <row r="623" spans="1:10" x14ac:dyDescent="0.25">
      <c r="A623" s="151"/>
      <c r="B623" s="152"/>
      <c r="C623" s="71"/>
      <c r="D623" s="155">
        <f>COUNTIFS('MASTER LIST'!$L:$L,$B623,'MASTER LIST'!$I:$I,$A623)</f>
        <v>0</v>
      </c>
      <c r="E623" s="156" t="str">
        <f t="shared" si="14"/>
        <v/>
      </c>
      <c r="F623" s="71"/>
      <c r="G623" s="71"/>
      <c r="H623" s="71"/>
      <c r="I623" s="71"/>
      <c r="J623" s="72"/>
    </row>
    <row r="624" spans="1:10" x14ac:dyDescent="0.25">
      <c r="A624" s="151"/>
      <c r="B624" s="152"/>
      <c r="C624" s="71"/>
      <c r="D624" s="155">
        <f>COUNTIFS('MASTER LIST'!$L:$L,$B624,'MASTER LIST'!$I:$I,$A624)</f>
        <v>0</v>
      </c>
      <c r="E624" s="156" t="str">
        <f t="shared" si="14"/>
        <v/>
      </c>
      <c r="F624" s="71"/>
      <c r="G624" s="71"/>
      <c r="H624" s="71"/>
      <c r="I624" s="71"/>
      <c r="J624" s="72"/>
    </row>
    <row r="625" spans="1:10" x14ac:dyDescent="0.25">
      <c r="A625" s="151"/>
      <c r="B625" s="152"/>
      <c r="C625" s="71"/>
      <c r="D625" s="155">
        <f>COUNTIFS('MASTER LIST'!$L:$L,$B625,'MASTER LIST'!$I:$I,$A625)</f>
        <v>0</v>
      </c>
      <c r="E625" s="156" t="str">
        <f t="shared" si="14"/>
        <v/>
      </c>
      <c r="F625" s="71"/>
      <c r="G625" s="71"/>
      <c r="H625" s="71"/>
      <c r="I625" s="71"/>
      <c r="J625" s="72"/>
    </row>
    <row r="626" spans="1:10" x14ac:dyDescent="0.25">
      <c r="A626" s="151"/>
      <c r="B626" s="152"/>
      <c r="C626" s="71"/>
      <c r="D626" s="155">
        <f>COUNTIFS('MASTER LIST'!$L:$L,$B626,'MASTER LIST'!$I:$I,$A626)</f>
        <v>0</v>
      </c>
      <c r="E626" s="156" t="str">
        <f t="shared" si="14"/>
        <v/>
      </c>
      <c r="F626" s="71"/>
      <c r="G626" s="71"/>
      <c r="H626" s="71"/>
      <c r="I626" s="71"/>
      <c r="J626" s="72"/>
    </row>
    <row r="627" spans="1:10" x14ac:dyDescent="0.25">
      <c r="A627" s="151"/>
      <c r="B627" s="152"/>
      <c r="C627" s="71"/>
      <c r="D627" s="155">
        <f>COUNTIFS('MASTER LIST'!$L:$L,$B627,'MASTER LIST'!$I:$I,$A627)</f>
        <v>0</v>
      </c>
      <c r="E627" s="156" t="str">
        <f t="shared" si="14"/>
        <v/>
      </c>
      <c r="F627" s="71"/>
      <c r="G627" s="71"/>
      <c r="H627" s="71"/>
      <c r="I627" s="71"/>
      <c r="J627" s="72"/>
    </row>
    <row r="628" spans="1:10" x14ac:dyDescent="0.25">
      <c r="A628" s="151"/>
      <c r="B628" s="152"/>
      <c r="C628" s="71"/>
      <c r="D628" s="155">
        <f>COUNTIFS('MASTER LIST'!$L:$L,$B628,'MASTER LIST'!$I:$I,$A628)</f>
        <v>0</v>
      </c>
      <c r="E628" s="156" t="str">
        <f t="shared" si="14"/>
        <v/>
      </c>
      <c r="F628" s="71"/>
      <c r="G628" s="71"/>
      <c r="H628" s="71"/>
      <c r="I628" s="71"/>
      <c r="J628" s="72"/>
    </row>
    <row r="629" spans="1:10" x14ac:dyDescent="0.25">
      <c r="A629" s="151"/>
      <c r="B629" s="152"/>
      <c r="C629" s="71"/>
      <c r="D629" s="155">
        <f>COUNTIFS('MASTER LIST'!$L:$L,$B629,'MASTER LIST'!$I:$I,$A629)</f>
        <v>0</v>
      </c>
      <c r="E629" s="156" t="str">
        <f t="shared" si="14"/>
        <v/>
      </c>
      <c r="F629" s="71"/>
      <c r="G629" s="71"/>
      <c r="H629" s="71"/>
      <c r="I629" s="71"/>
      <c r="J629" s="72"/>
    </row>
    <row r="630" spans="1:10" x14ac:dyDescent="0.25">
      <c r="A630" s="151"/>
      <c r="B630" s="152"/>
      <c r="C630" s="71"/>
      <c r="D630" s="155">
        <f>COUNTIFS('MASTER LIST'!$L:$L,$B630,'MASTER LIST'!$I:$I,$A630)</f>
        <v>0</v>
      </c>
      <c r="E630" s="156" t="str">
        <f t="shared" si="14"/>
        <v/>
      </c>
      <c r="F630" s="71"/>
      <c r="G630" s="71"/>
      <c r="H630" s="71"/>
      <c r="I630" s="71"/>
      <c r="J630" s="72"/>
    </row>
    <row r="631" spans="1:10" x14ac:dyDescent="0.25">
      <c r="A631" s="151"/>
      <c r="B631" s="152"/>
      <c r="C631" s="71"/>
      <c r="D631" s="155">
        <f>COUNTIFS('MASTER LIST'!$L:$L,$B631,'MASTER LIST'!$I:$I,$A631)</f>
        <v>0</v>
      </c>
      <c r="E631" s="156" t="str">
        <f t="shared" si="14"/>
        <v/>
      </c>
      <c r="F631" s="71"/>
      <c r="G631" s="71"/>
      <c r="H631" s="71"/>
      <c r="I631" s="71"/>
      <c r="J631" s="72"/>
    </row>
    <row r="632" spans="1:10" x14ac:dyDescent="0.25">
      <c r="A632" s="151"/>
      <c r="B632" s="152"/>
      <c r="C632" s="71"/>
      <c r="D632" s="155">
        <f>COUNTIFS('MASTER LIST'!$L:$L,$B632,'MASTER LIST'!$I:$I,$A632)</f>
        <v>0</v>
      </c>
      <c r="E632" s="156" t="str">
        <f t="shared" si="14"/>
        <v/>
      </c>
      <c r="F632" s="71"/>
      <c r="G632" s="71"/>
      <c r="H632" s="71"/>
      <c r="I632" s="71"/>
      <c r="J632" s="72"/>
    </row>
    <row r="633" spans="1:10" x14ac:dyDescent="0.25">
      <c r="A633" s="151"/>
      <c r="B633" s="152"/>
      <c r="C633" s="71"/>
      <c r="D633" s="155">
        <f>COUNTIFS('MASTER LIST'!$L:$L,$B633,'MASTER LIST'!$I:$I,$A633)</f>
        <v>0</v>
      </c>
      <c r="E633" s="156" t="str">
        <f t="shared" si="14"/>
        <v/>
      </c>
      <c r="F633" s="71"/>
      <c r="G633" s="71"/>
      <c r="H633" s="71"/>
      <c r="I633" s="71"/>
      <c r="J633" s="72"/>
    </row>
    <row r="634" spans="1:10" x14ac:dyDescent="0.25">
      <c r="A634" s="151"/>
      <c r="B634" s="152"/>
      <c r="C634" s="71"/>
      <c r="D634" s="155">
        <f>COUNTIFS('MASTER LIST'!$L:$L,$B634,'MASTER LIST'!$I:$I,$A634)</f>
        <v>0</v>
      </c>
      <c r="E634" s="156" t="str">
        <f t="shared" si="14"/>
        <v/>
      </c>
      <c r="F634" s="71"/>
      <c r="G634" s="71"/>
      <c r="H634" s="71"/>
      <c r="I634" s="71"/>
      <c r="J634" s="72"/>
    </row>
    <row r="635" spans="1:10" x14ac:dyDescent="0.25">
      <c r="A635" s="151"/>
      <c r="B635" s="152"/>
      <c r="C635" s="71"/>
      <c r="D635" s="155">
        <f>COUNTIFS('MASTER LIST'!$L:$L,$B635,'MASTER LIST'!$I:$I,$A635)</f>
        <v>0</v>
      </c>
      <c r="E635" s="156" t="str">
        <f t="shared" si="14"/>
        <v/>
      </c>
      <c r="F635" s="71"/>
      <c r="G635" s="71"/>
      <c r="H635" s="71"/>
      <c r="I635" s="71"/>
      <c r="J635" s="72"/>
    </row>
    <row r="636" spans="1:10" x14ac:dyDescent="0.25">
      <c r="A636" s="151"/>
      <c r="B636" s="152"/>
      <c r="C636" s="71"/>
      <c r="D636" s="155">
        <f>COUNTIFS('MASTER LIST'!$L:$L,$B636,'MASTER LIST'!$I:$I,$A636)</f>
        <v>0</v>
      </c>
      <c r="E636" s="156" t="str">
        <f t="shared" si="14"/>
        <v/>
      </c>
      <c r="F636" s="71"/>
      <c r="G636" s="71"/>
      <c r="H636" s="71"/>
      <c r="I636" s="71"/>
      <c r="J636" s="72"/>
    </row>
    <row r="637" spans="1:10" x14ac:dyDescent="0.25">
      <c r="A637" s="151"/>
      <c r="B637" s="152"/>
      <c r="C637" s="71"/>
      <c r="D637" s="155">
        <f>COUNTIFS('MASTER LIST'!$L:$L,$B637,'MASTER LIST'!$I:$I,$A637)</f>
        <v>0</v>
      </c>
      <c r="E637" s="156" t="str">
        <f t="shared" si="14"/>
        <v/>
      </c>
      <c r="F637" s="71"/>
      <c r="G637" s="71"/>
      <c r="H637" s="71"/>
      <c r="I637" s="71"/>
      <c r="J637" s="72"/>
    </row>
    <row r="638" spans="1:10" x14ac:dyDescent="0.25">
      <c r="A638" s="151"/>
      <c r="B638" s="152"/>
      <c r="C638" s="71"/>
      <c r="D638" s="155">
        <f>COUNTIFS('MASTER LIST'!$L:$L,$B638,'MASTER LIST'!$I:$I,$A638)</f>
        <v>0</v>
      </c>
      <c r="E638" s="156" t="str">
        <f t="shared" si="14"/>
        <v/>
      </c>
      <c r="F638" s="71"/>
      <c r="G638" s="71"/>
      <c r="H638" s="71"/>
      <c r="I638" s="71"/>
      <c r="J638" s="72"/>
    </row>
    <row r="639" spans="1:10" x14ac:dyDescent="0.25">
      <c r="A639" s="151"/>
      <c r="B639" s="152"/>
      <c r="C639" s="71"/>
      <c r="D639" s="155">
        <f>COUNTIFS('MASTER LIST'!$L:$L,$B639,'MASTER LIST'!$I:$I,$A639)</f>
        <v>0</v>
      </c>
      <c r="E639" s="156" t="str">
        <f t="shared" si="14"/>
        <v/>
      </c>
      <c r="F639" s="71"/>
      <c r="G639" s="71"/>
      <c r="H639" s="71"/>
      <c r="I639" s="71"/>
      <c r="J639" s="72"/>
    </row>
    <row r="640" spans="1:10" x14ac:dyDescent="0.25">
      <c r="A640" s="151"/>
      <c r="B640" s="152"/>
      <c r="C640" s="71"/>
      <c r="D640" s="155">
        <f>COUNTIFS('MASTER LIST'!$L:$L,$B640,'MASTER LIST'!$I:$I,$A640)</f>
        <v>0</v>
      </c>
      <c r="E640" s="156" t="str">
        <f t="shared" si="14"/>
        <v/>
      </c>
      <c r="F640" s="71"/>
      <c r="G640" s="71"/>
      <c r="H640" s="71"/>
      <c r="I640" s="71"/>
      <c r="J640" s="72"/>
    </row>
    <row r="641" spans="1:10" x14ac:dyDescent="0.25">
      <c r="A641" s="151"/>
      <c r="B641" s="152"/>
      <c r="C641" s="71"/>
      <c r="D641" s="155">
        <f>COUNTIFS('MASTER LIST'!$L:$L,$B641,'MASTER LIST'!$I:$I,$A641)</f>
        <v>0</v>
      </c>
      <c r="E641" s="156" t="str">
        <f t="shared" si="14"/>
        <v/>
      </c>
      <c r="F641" s="71"/>
      <c r="G641" s="71"/>
      <c r="H641" s="71"/>
      <c r="I641" s="71"/>
      <c r="J641" s="72"/>
    </row>
    <row r="642" spans="1:10" x14ac:dyDescent="0.25">
      <c r="A642" s="151"/>
      <c r="B642" s="152"/>
      <c r="C642" s="71"/>
      <c r="D642" s="155">
        <f>COUNTIFS('MASTER LIST'!$L:$L,$B642,'MASTER LIST'!$I:$I,$A642)</f>
        <v>0</v>
      </c>
      <c r="E642" s="156" t="str">
        <f t="shared" si="14"/>
        <v/>
      </c>
      <c r="F642" s="71"/>
      <c r="G642" s="71"/>
      <c r="H642" s="71"/>
      <c r="I642" s="71"/>
      <c r="J642" s="72"/>
    </row>
    <row r="643" spans="1:10" x14ac:dyDescent="0.25">
      <c r="A643" s="151"/>
      <c r="B643" s="152"/>
      <c r="C643" s="71"/>
      <c r="D643" s="155">
        <f>COUNTIFS('MASTER LIST'!$L:$L,$B643,'MASTER LIST'!$I:$I,$A643)</f>
        <v>0</v>
      </c>
      <c r="E643" s="156" t="str">
        <f t="shared" si="14"/>
        <v/>
      </c>
      <c r="F643" s="71"/>
      <c r="G643" s="71"/>
      <c r="H643" s="71"/>
      <c r="I643" s="71"/>
      <c r="J643" s="72"/>
    </row>
    <row r="644" spans="1:10" x14ac:dyDescent="0.25">
      <c r="A644" s="151"/>
      <c r="B644" s="152"/>
      <c r="C644" s="71"/>
      <c r="D644" s="155">
        <f>COUNTIFS('MASTER LIST'!$L:$L,$B644,'MASTER LIST'!$I:$I,$A644)</f>
        <v>0</v>
      </c>
      <c r="E644" s="156" t="str">
        <f t="shared" si="14"/>
        <v/>
      </c>
      <c r="F644" s="71"/>
      <c r="G644" s="71"/>
      <c r="H644" s="71"/>
      <c r="I644" s="71"/>
      <c r="J644" s="72"/>
    </row>
    <row r="645" spans="1:10" x14ac:dyDescent="0.25">
      <c r="A645" s="151"/>
      <c r="B645" s="152"/>
      <c r="C645" s="71"/>
      <c r="D645" s="155">
        <f>COUNTIFS('MASTER LIST'!$L:$L,$B645,'MASTER LIST'!$I:$I,$A645)</f>
        <v>0</v>
      </c>
      <c r="E645" s="156" t="str">
        <f t="shared" si="14"/>
        <v/>
      </c>
      <c r="F645" s="71"/>
      <c r="G645" s="71"/>
      <c r="H645" s="71"/>
      <c r="I645" s="71"/>
      <c r="J645" s="72"/>
    </row>
    <row r="646" spans="1:10" x14ac:dyDescent="0.25">
      <c r="A646" s="151"/>
      <c r="B646" s="152"/>
      <c r="C646" s="71"/>
      <c r="D646" s="155">
        <f>COUNTIFS('MASTER LIST'!$L:$L,$B646,'MASTER LIST'!$I:$I,$A646)</f>
        <v>0</v>
      </c>
      <c r="E646" s="156" t="str">
        <f t="shared" si="14"/>
        <v/>
      </c>
      <c r="F646" s="71"/>
      <c r="G646" s="71"/>
      <c r="H646" s="71"/>
      <c r="I646" s="71"/>
      <c r="J646" s="72"/>
    </row>
    <row r="647" spans="1:10" x14ac:dyDescent="0.25">
      <c r="A647" s="151"/>
      <c r="B647" s="152"/>
      <c r="C647" s="71"/>
      <c r="D647" s="155">
        <f>COUNTIFS('MASTER LIST'!$L:$L,$B647,'MASTER LIST'!$I:$I,$A647)</f>
        <v>0</v>
      </c>
      <c r="E647" s="156" t="str">
        <f t="shared" si="14"/>
        <v/>
      </c>
      <c r="F647" s="71"/>
      <c r="G647" s="71"/>
      <c r="H647" s="71"/>
      <c r="I647" s="71"/>
      <c r="J647" s="72"/>
    </row>
    <row r="648" spans="1:10" x14ac:dyDescent="0.25">
      <c r="A648" s="151"/>
      <c r="B648" s="152"/>
      <c r="C648" s="71"/>
      <c r="D648" s="155">
        <f>COUNTIFS('MASTER LIST'!$L:$L,$B648,'MASTER LIST'!$I:$I,$A648)</f>
        <v>0</v>
      </c>
      <c r="E648" s="156" t="str">
        <f t="shared" si="14"/>
        <v/>
      </c>
      <c r="F648" s="71"/>
      <c r="G648" s="71"/>
      <c r="H648" s="71"/>
      <c r="I648" s="71"/>
      <c r="J648" s="72"/>
    </row>
    <row r="649" spans="1:10" x14ac:dyDescent="0.25">
      <c r="A649" s="151"/>
      <c r="B649" s="152"/>
      <c r="C649" s="71"/>
      <c r="D649" s="155">
        <f>COUNTIFS('MASTER LIST'!$L:$L,$B649,'MASTER LIST'!$I:$I,$A649)</f>
        <v>0</v>
      </c>
      <c r="E649" s="156" t="str">
        <f t="shared" si="14"/>
        <v/>
      </c>
      <c r="F649" s="71"/>
      <c r="G649" s="71"/>
      <c r="H649" s="71"/>
      <c r="I649" s="71"/>
      <c r="J649" s="72"/>
    </row>
    <row r="650" spans="1:10" x14ac:dyDescent="0.25">
      <c r="A650" s="151"/>
      <c r="B650" s="152"/>
      <c r="C650" s="71"/>
      <c r="D650" s="155">
        <f>COUNTIFS('MASTER LIST'!$L:$L,$B650,'MASTER LIST'!$I:$I,$A650)</f>
        <v>0</v>
      </c>
      <c r="E650" s="156" t="str">
        <f t="shared" si="14"/>
        <v/>
      </c>
      <c r="F650" s="71"/>
      <c r="G650" s="71"/>
      <c r="H650" s="71"/>
      <c r="I650" s="71"/>
      <c r="J650" s="72"/>
    </row>
  </sheetData>
  <sheetProtection sheet="1"/>
  <mergeCells count="13">
    <mergeCell ref="I16:J16"/>
    <mergeCell ref="I1:J1"/>
    <mergeCell ref="I2:J2"/>
    <mergeCell ref="I3:J3"/>
    <mergeCell ref="I4:J4"/>
    <mergeCell ref="I5:J5"/>
    <mergeCell ref="I6:J6"/>
    <mergeCell ref="I7:J7"/>
    <mergeCell ref="I8:J8"/>
    <mergeCell ref="I9:J9"/>
    <mergeCell ref="I10:J10"/>
    <mergeCell ref="I14:J14"/>
    <mergeCell ref="I15:J15"/>
  </mergeCells>
  <conditionalFormatting sqref="G2:H16">
    <cfRule type="expression" dxfId="2" priority="3">
      <formula>IF($G2&lt;&gt;$D2,1)</formula>
    </cfRule>
  </conditionalFormatting>
  <conditionalFormatting sqref="I2:I16">
    <cfRule type="expression" dxfId="1" priority="2">
      <formula>IF($G2&lt;&gt;$D2,1)</formula>
    </cfRule>
  </conditionalFormatting>
  <conditionalFormatting sqref="C2:C16 F2:F16">
    <cfRule type="expression" dxfId="0" priority="1">
      <formula>IF($A2="",1)</formula>
    </cfRule>
  </conditionalFormatting>
  <printOptions horizontalCentered="1"/>
  <pageMargins left="0.25" right="0.25" top="0.75" bottom="0.75" header="0.3" footer="0.3"/>
  <pageSetup scale="65" fitToHeight="3" orientation="portrait" r:id="rId1"/>
  <headerFooter>
    <oddHeader>&amp;C&amp;"-,Bold"&amp;26DIV 1</oddHeader>
  </headerFooter>
  <rowBreaks count="2" manualBreakCount="2">
    <brk id="142" max="16383" man="1"/>
    <brk id="182" max="16383" man="1"/>
  </rowBreaks>
  <ignoredErrors>
    <ignoredError sqref="E2:E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P73595"/>
  <sheetViews>
    <sheetView workbookViewId="0">
      <selection activeCell="A2" sqref="A2"/>
    </sheetView>
  </sheetViews>
  <sheetFormatPr defaultColWidth="9.140625" defaultRowHeight="15" x14ac:dyDescent="0.25"/>
  <cols>
    <col min="1" max="1" width="21.7109375" style="75" bestFit="1" customWidth="1"/>
    <col min="2" max="2" width="20.5703125" style="75" bestFit="1" customWidth="1"/>
    <col min="3" max="3" width="15.5703125" style="75" customWidth="1"/>
    <col min="4" max="4" width="9.42578125" style="75" customWidth="1"/>
    <col min="5" max="5" width="28.28515625" style="75" customWidth="1"/>
    <col min="6" max="6" width="15.140625" style="75" customWidth="1"/>
    <col min="7" max="7" width="27.42578125" style="75" customWidth="1"/>
    <col min="8" max="8" width="24.85546875" style="75" customWidth="1"/>
    <col min="9" max="9" width="25.85546875" style="75" bestFit="1" customWidth="1"/>
    <col min="10" max="10" width="10" style="75" bestFit="1" customWidth="1"/>
    <col min="11" max="11" width="16" style="75" bestFit="1" customWidth="1"/>
    <col min="12" max="12" width="44.7109375" style="75" bestFit="1" customWidth="1"/>
    <col min="13" max="13" width="29" style="75" bestFit="1" customWidth="1"/>
    <col min="14" max="14" width="30.28515625" style="75" bestFit="1" customWidth="1"/>
    <col min="15" max="15" width="19.140625" style="75" bestFit="1" customWidth="1"/>
    <col min="16" max="16" width="18.28515625" style="75" bestFit="1" customWidth="1"/>
    <col min="17" max="16384" width="9.140625" style="75"/>
  </cols>
  <sheetData>
    <row r="1" spans="1:16" s="174" customFormat="1" x14ac:dyDescent="0.25">
      <c r="A1" s="172" t="s">
        <v>47</v>
      </c>
      <c r="B1" s="172" t="s">
        <v>48</v>
      </c>
      <c r="C1" s="172" t="s">
        <v>49</v>
      </c>
      <c r="D1" s="172" t="s">
        <v>87</v>
      </c>
      <c r="E1" s="172" t="s">
        <v>88</v>
      </c>
      <c r="F1" s="172" t="s">
        <v>89</v>
      </c>
      <c r="G1" s="172" t="s">
        <v>90</v>
      </c>
      <c r="H1" s="172" t="s">
        <v>91</v>
      </c>
      <c r="I1" s="172" t="s">
        <v>92</v>
      </c>
      <c r="J1" s="172" t="s">
        <v>50</v>
      </c>
      <c r="K1" s="172" t="s">
        <v>93</v>
      </c>
      <c r="L1" s="172" t="s">
        <v>120</v>
      </c>
      <c r="M1" s="172" t="s">
        <v>94</v>
      </c>
      <c r="N1" s="172" t="s">
        <v>95</v>
      </c>
      <c r="O1" s="173" t="s">
        <v>96</v>
      </c>
      <c r="P1" s="187" t="s">
        <v>97</v>
      </c>
    </row>
    <row r="2" spans="1:16" x14ac:dyDescent="0.25">
      <c r="L2" s="76"/>
    </row>
    <row r="3" spans="1:16" x14ac:dyDescent="0.25">
      <c r="L3" s="76"/>
    </row>
    <row r="4" spans="1:16" x14ac:dyDescent="0.25">
      <c r="A4" s="76"/>
      <c r="B4" s="76"/>
      <c r="L4" s="76"/>
    </row>
    <row r="5" spans="1:16" x14ac:dyDescent="0.25">
      <c r="A5" s="76"/>
      <c r="L5" s="76"/>
    </row>
    <row r="6" spans="1:16" x14ac:dyDescent="0.25">
      <c r="L6" s="76"/>
    </row>
    <row r="7" spans="1:16" x14ac:dyDescent="0.25">
      <c r="A7" s="76"/>
      <c r="L7" s="76"/>
    </row>
    <row r="8" spans="1:16" x14ac:dyDescent="0.25">
      <c r="B8" s="76"/>
      <c r="L8" s="76"/>
    </row>
    <row r="9" spans="1:16" x14ac:dyDescent="0.25">
      <c r="L9" s="76"/>
    </row>
    <row r="10" spans="1:16" x14ac:dyDescent="0.25">
      <c r="L10" s="76"/>
    </row>
    <row r="11" spans="1:16" x14ac:dyDescent="0.25">
      <c r="L11" s="76"/>
    </row>
    <row r="12" spans="1:16" x14ac:dyDescent="0.25">
      <c r="A12" s="76"/>
      <c r="L12" s="76"/>
    </row>
    <row r="13" spans="1:16" x14ac:dyDescent="0.25">
      <c r="L13" s="76"/>
    </row>
    <row r="14" spans="1:16" x14ac:dyDescent="0.25">
      <c r="A14" s="76"/>
      <c r="B14" s="76"/>
      <c r="L14" s="76"/>
    </row>
    <row r="15" spans="1:16" x14ac:dyDescent="0.25">
      <c r="L15" s="76"/>
    </row>
    <row r="16" spans="1:16" x14ac:dyDescent="0.25">
      <c r="L16" s="76"/>
    </row>
    <row r="17" spans="1:12" x14ac:dyDescent="0.25">
      <c r="A17" s="76"/>
      <c r="L17" s="76"/>
    </row>
    <row r="18" spans="1:12" x14ac:dyDescent="0.25">
      <c r="L18" s="76"/>
    </row>
    <row r="19" spans="1:12" x14ac:dyDescent="0.25">
      <c r="L19" s="76"/>
    </row>
    <row r="20" spans="1:12" x14ac:dyDescent="0.25">
      <c r="A20" s="76"/>
      <c r="L20" s="76"/>
    </row>
    <row r="21" spans="1:12" x14ac:dyDescent="0.25">
      <c r="A21" s="76"/>
      <c r="L21" s="76"/>
    </row>
    <row r="22" spans="1:12" x14ac:dyDescent="0.25">
      <c r="B22" s="76"/>
      <c r="L22" s="76"/>
    </row>
    <row r="23" spans="1:12" x14ac:dyDescent="0.25">
      <c r="L23" s="76"/>
    </row>
    <row r="24" spans="1:12" x14ac:dyDescent="0.25">
      <c r="L24" s="76"/>
    </row>
    <row r="25" spans="1:12" x14ac:dyDescent="0.25">
      <c r="L25" s="76"/>
    </row>
    <row r="26" spans="1:12" x14ac:dyDescent="0.25">
      <c r="A26" s="76"/>
      <c r="L26" s="76"/>
    </row>
    <row r="27" spans="1:12" x14ac:dyDescent="0.25">
      <c r="A27" s="76"/>
    </row>
    <row r="28" spans="1:12" x14ac:dyDescent="0.25">
      <c r="B28" s="76"/>
    </row>
    <row r="29" spans="1:12" x14ac:dyDescent="0.25">
      <c r="B29" s="76"/>
    </row>
    <row r="30" spans="1:12" x14ac:dyDescent="0.25">
      <c r="B30" s="76"/>
    </row>
    <row r="31" spans="1:12" x14ac:dyDescent="0.25">
      <c r="B31" s="76"/>
    </row>
    <row r="32" spans="1:12" x14ac:dyDescent="0.25">
      <c r="B32" s="76"/>
    </row>
    <row r="35" spans="1:2" x14ac:dyDescent="0.25">
      <c r="A35" s="76"/>
      <c r="B35" s="76"/>
    </row>
    <row r="39" spans="1:2" x14ac:dyDescent="0.25">
      <c r="A39" s="76"/>
    </row>
    <row r="40" spans="1:2" x14ac:dyDescent="0.25">
      <c r="A40" s="76"/>
    </row>
    <row r="41" spans="1:2" x14ac:dyDescent="0.25">
      <c r="A41" s="76"/>
    </row>
    <row r="42" spans="1:2" x14ac:dyDescent="0.25">
      <c r="A42" s="76"/>
    </row>
    <row r="43" spans="1:2" x14ac:dyDescent="0.25">
      <c r="A43" s="76"/>
      <c r="B43" s="76"/>
    </row>
    <row r="51" spans="1:2" x14ac:dyDescent="0.25">
      <c r="B51" s="80"/>
    </row>
    <row r="55" spans="1:2" x14ac:dyDescent="0.25">
      <c r="A55" s="76"/>
    </row>
    <row r="56" spans="1:2" x14ac:dyDescent="0.25">
      <c r="B56" s="76"/>
    </row>
    <row r="57" spans="1:2" x14ac:dyDescent="0.25">
      <c r="A57" s="76"/>
      <c r="B57" s="76"/>
    </row>
    <row r="59" spans="1:2" x14ac:dyDescent="0.25">
      <c r="A59" s="76"/>
    </row>
    <row r="62" spans="1:2" x14ac:dyDescent="0.25">
      <c r="A62" s="76"/>
    </row>
    <row r="65" spans="1:12" x14ac:dyDescent="0.25">
      <c r="A65" s="76"/>
    </row>
    <row r="66" spans="1:12" x14ac:dyDescent="0.25">
      <c r="A66" s="76"/>
      <c r="B66" s="76"/>
      <c r="L66" s="76"/>
    </row>
    <row r="67" spans="1:12" x14ac:dyDescent="0.25">
      <c r="A67" s="76"/>
      <c r="L67" s="76"/>
    </row>
    <row r="68" spans="1:12" x14ac:dyDescent="0.25">
      <c r="L68" s="76"/>
    </row>
    <row r="69" spans="1:12" x14ac:dyDescent="0.25">
      <c r="L69" s="76"/>
    </row>
    <row r="70" spans="1:12" x14ac:dyDescent="0.25">
      <c r="L70" s="76"/>
    </row>
    <row r="71" spans="1:12" x14ac:dyDescent="0.25">
      <c r="A71" s="76"/>
      <c r="B71" s="76"/>
      <c r="L71" s="76"/>
    </row>
    <row r="72" spans="1:12" x14ac:dyDescent="0.25">
      <c r="L72" s="76"/>
    </row>
    <row r="73" spans="1:12" x14ac:dyDescent="0.25">
      <c r="A73" s="76"/>
      <c r="L73" s="76"/>
    </row>
    <row r="74" spans="1:12" x14ac:dyDescent="0.25">
      <c r="B74" s="76"/>
      <c r="L74" s="76"/>
    </row>
    <row r="75" spans="1:12" x14ac:dyDescent="0.25">
      <c r="A75" s="76"/>
      <c r="B75" s="76"/>
      <c r="L75" s="76"/>
    </row>
    <row r="76" spans="1:12" x14ac:dyDescent="0.25">
      <c r="L76" s="76"/>
    </row>
    <row r="77" spans="1:12" x14ac:dyDescent="0.25">
      <c r="L77" s="76"/>
    </row>
    <row r="78" spans="1:12" x14ac:dyDescent="0.25">
      <c r="L78" s="76"/>
    </row>
    <row r="79" spans="1:12" x14ac:dyDescent="0.25">
      <c r="A79" s="76"/>
      <c r="B79" s="76"/>
      <c r="L79" s="76"/>
    </row>
    <row r="80" spans="1:12" x14ac:dyDescent="0.25">
      <c r="B80" s="76"/>
      <c r="L80" s="76"/>
    </row>
    <row r="81" spans="1:12" x14ac:dyDescent="0.25">
      <c r="B81" s="76"/>
      <c r="L81" s="76"/>
    </row>
    <row r="82" spans="1:12" x14ac:dyDescent="0.25">
      <c r="B82" s="76"/>
      <c r="L82" s="76"/>
    </row>
    <row r="83" spans="1:12" x14ac:dyDescent="0.25">
      <c r="A83" s="76"/>
      <c r="L83" s="76"/>
    </row>
    <row r="84" spans="1:12" x14ac:dyDescent="0.25">
      <c r="L84" s="76"/>
    </row>
    <row r="85" spans="1:12" x14ac:dyDescent="0.25">
      <c r="L85" s="76"/>
    </row>
    <row r="86" spans="1:12" x14ac:dyDescent="0.25">
      <c r="B86" s="76"/>
      <c r="L86" s="76"/>
    </row>
    <row r="87" spans="1:12" x14ac:dyDescent="0.25">
      <c r="A87" s="76"/>
      <c r="B87" s="76"/>
      <c r="L87" s="76"/>
    </row>
    <row r="88" spans="1:12" x14ac:dyDescent="0.25">
      <c r="L88" s="76"/>
    </row>
    <row r="89" spans="1:12" x14ac:dyDescent="0.25">
      <c r="A89" s="76"/>
      <c r="L89" s="76"/>
    </row>
    <row r="90" spans="1:12" x14ac:dyDescent="0.25">
      <c r="L90" s="76"/>
    </row>
    <row r="91" spans="1:12" x14ac:dyDescent="0.25">
      <c r="L91" s="76"/>
    </row>
    <row r="92" spans="1:12" x14ac:dyDescent="0.25">
      <c r="L92" s="76"/>
    </row>
    <row r="93" spans="1:12" x14ac:dyDescent="0.25">
      <c r="L93" s="76"/>
    </row>
    <row r="94" spans="1:12" x14ac:dyDescent="0.25">
      <c r="L94" s="76"/>
    </row>
    <row r="95" spans="1:12" x14ac:dyDescent="0.25">
      <c r="A95" s="76"/>
      <c r="L95" s="76"/>
    </row>
    <row r="96" spans="1:12" x14ac:dyDescent="0.25">
      <c r="L96" s="76"/>
    </row>
    <row r="97" spans="1:12" x14ac:dyDescent="0.25">
      <c r="L97" s="76"/>
    </row>
    <row r="98" spans="1:12" x14ac:dyDescent="0.25">
      <c r="L98" s="76"/>
    </row>
    <row r="99" spans="1:12" x14ac:dyDescent="0.25">
      <c r="B99" s="76"/>
      <c r="L99" s="76"/>
    </row>
    <row r="100" spans="1:12" x14ac:dyDescent="0.25">
      <c r="A100" s="76"/>
      <c r="B100" s="76"/>
      <c r="L100" s="76"/>
    </row>
    <row r="101" spans="1:12" x14ac:dyDescent="0.25">
      <c r="B101" s="76"/>
      <c r="L101" s="76"/>
    </row>
    <row r="102" spans="1:12" x14ac:dyDescent="0.25">
      <c r="B102" s="76"/>
      <c r="L102" s="76"/>
    </row>
    <row r="103" spans="1:12" x14ac:dyDescent="0.25">
      <c r="B103" s="76"/>
      <c r="L103" s="76"/>
    </row>
    <row r="104" spans="1:12" x14ac:dyDescent="0.25">
      <c r="A104" s="76"/>
      <c r="B104" s="76"/>
      <c r="L104" s="76"/>
    </row>
    <row r="105" spans="1:12" x14ac:dyDescent="0.25">
      <c r="A105" s="76"/>
      <c r="B105" s="76"/>
      <c r="L105" s="76"/>
    </row>
    <row r="106" spans="1:12" x14ac:dyDescent="0.25">
      <c r="A106" s="76"/>
      <c r="B106" s="76"/>
      <c r="L106" s="76"/>
    </row>
    <row r="107" spans="1:12" x14ac:dyDescent="0.25">
      <c r="B107" s="76"/>
      <c r="L107" s="76"/>
    </row>
    <row r="108" spans="1:12" x14ac:dyDescent="0.25">
      <c r="B108" s="76"/>
      <c r="L108" s="76"/>
    </row>
    <row r="109" spans="1:12" x14ac:dyDescent="0.25">
      <c r="A109" s="76"/>
      <c r="B109" s="76"/>
      <c r="L109" s="76"/>
    </row>
    <row r="110" spans="1:12" x14ac:dyDescent="0.25">
      <c r="A110" s="76"/>
      <c r="L110" s="76"/>
    </row>
    <row r="111" spans="1:12" x14ac:dyDescent="0.25">
      <c r="A111" s="76"/>
      <c r="L111" s="76"/>
    </row>
    <row r="112" spans="1:12" x14ac:dyDescent="0.25">
      <c r="L112" s="76"/>
    </row>
    <row r="113" spans="1:12" x14ac:dyDescent="0.25">
      <c r="A113" s="76"/>
      <c r="L113" s="76"/>
    </row>
    <row r="114" spans="1:12" x14ac:dyDescent="0.25">
      <c r="A114" s="76"/>
      <c r="L114" s="76"/>
    </row>
    <row r="115" spans="1:12" x14ac:dyDescent="0.25">
      <c r="L115" s="76"/>
    </row>
    <row r="116" spans="1:12" x14ac:dyDescent="0.25">
      <c r="B116" s="76"/>
      <c r="L116" s="76"/>
    </row>
    <row r="117" spans="1:12" x14ac:dyDescent="0.25">
      <c r="B117" s="76"/>
      <c r="L117" s="76"/>
    </row>
    <row r="118" spans="1:12" x14ac:dyDescent="0.25">
      <c r="B118" s="76"/>
      <c r="L118" s="76"/>
    </row>
    <row r="119" spans="1:12" x14ac:dyDescent="0.25">
      <c r="A119" s="76"/>
      <c r="B119" s="76"/>
      <c r="L119" s="76"/>
    </row>
    <row r="120" spans="1:12" x14ac:dyDescent="0.25">
      <c r="L120" s="76"/>
    </row>
    <row r="121" spans="1:12" x14ac:dyDescent="0.25">
      <c r="L121" s="76"/>
    </row>
    <row r="122" spans="1:12" x14ac:dyDescent="0.25">
      <c r="L122" s="76"/>
    </row>
    <row r="123" spans="1:12" x14ac:dyDescent="0.25">
      <c r="L123" s="76"/>
    </row>
    <row r="124" spans="1:12" x14ac:dyDescent="0.25">
      <c r="L124" s="76"/>
    </row>
    <row r="125" spans="1:12" x14ac:dyDescent="0.25">
      <c r="A125" s="76"/>
      <c r="L125" s="76"/>
    </row>
    <row r="126" spans="1:12" x14ac:dyDescent="0.25">
      <c r="L126" s="76"/>
    </row>
    <row r="127" spans="1:12" x14ac:dyDescent="0.25">
      <c r="B127" s="76"/>
      <c r="L127" s="76"/>
    </row>
    <row r="128" spans="1:12" x14ac:dyDescent="0.25">
      <c r="A128" s="76"/>
      <c r="B128" s="76"/>
      <c r="L128" s="76"/>
    </row>
    <row r="129" spans="1:12" x14ac:dyDescent="0.25">
      <c r="B129" s="76"/>
      <c r="L129" s="76"/>
    </row>
    <row r="130" spans="1:12" x14ac:dyDescent="0.25">
      <c r="L130" s="76"/>
    </row>
    <row r="131" spans="1:12" x14ac:dyDescent="0.25">
      <c r="L131" s="76"/>
    </row>
    <row r="132" spans="1:12" x14ac:dyDescent="0.25">
      <c r="L132" s="76"/>
    </row>
    <row r="133" spans="1:12" x14ac:dyDescent="0.25">
      <c r="A133" s="76"/>
      <c r="L133" s="76"/>
    </row>
    <row r="134" spans="1:12" x14ac:dyDescent="0.25">
      <c r="L134" s="76"/>
    </row>
    <row r="135" spans="1:12" x14ac:dyDescent="0.25">
      <c r="A135" s="76"/>
      <c r="B135" s="76"/>
      <c r="L135" s="76"/>
    </row>
    <row r="136" spans="1:12" x14ac:dyDescent="0.25">
      <c r="B136" s="76"/>
      <c r="L136" s="76"/>
    </row>
    <row r="137" spans="1:12" x14ac:dyDescent="0.25">
      <c r="B137" s="76"/>
      <c r="L137" s="76"/>
    </row>
    <row r="138" spans="1:12" x14ac:dyDescent="0.25">
      <c r="B138" s="76"/>
      <c r="L138" s="76"/>
    </row>
    <row r="139" spans="1:12" x14ac:dyDescent="0.25">
      <c r="B139" s="76"/>
      <c r="L139" s="76"/>
    </row>
    <row r="140" spans="1:12" x14ac:dyDescent="0.25">
      <c r="A140" s="76"/>
      <c r="B140" s="76"/>
      <c r="L140" s="76"/>
    </row>
    <row r="141" spans="1:12" x14ac:dyDescent="0.25">
      <c r="L141" s="76"/>
    </row>
    <row r="142" spans="1:12" x14ac:dyDescent="0.25">
      <c r="L142" s="76"/>
    </row>
    <row r="143" spans="1:12" x14ac:dyDescent="0.25">
      <c r="L143" s="76"/>
    </row>
    <row r="144" spans="1:12" x14ac:dyDescent="0.25">
      <c r="A144" s="76"/>
      <c r="L144" s="76"/>
    </row>
    <row r="145" spans="1:12" x14ac:dyDescent="0.25">
      <c r="L145" s="76"/>
    </row>
    <row r="146" spans="1:12" x14ac:dyDescent="0.25">
      <c r="L146" s="76"/>
    </row>
    <row r="147" spans="1:12" x14ac:dyDescent="0.25">
      <c r="L147" s="76"/>
    </row>
    <row r="148" spans="1:12" x14ac:dyDescent="0.25">
      <c r="L148" s="76"/>
    </row>
    <row r="149" spans="1:12" x14ac:dyDescent="0.25">
      <c r="L149" s="76"/>
    </row>
    <row r="150" spans="1:12" x14ac:dyDescent="0.25">
      <c r="L150" s="76"/>
    </row>
    <row r="151" spans="1:12" x14ac:dyDescent="0.25">
      <c r="B151" s="76"/>
      <c r="L151" s="76"/>
    </row>
    <row r="152" spans="1:12" x14ac:dyDescent="0.25">
      <c r="L152" s="76"/>
    </row>
    <row r="154" spans="1:12" x14ac:dyDescent="0.25">
      <c r="A154" s="76"/>
    </row>
    <row r="155" spans="1:12" x14ac:dyDescent="0.25">
      <c r="A155" s="76"/>
      <c r="B155" s="76"/>
    </row>
    <row r="157" spans="1:12" x14ac:dyDescent="0.25">
      <c r="B157" s="76"/>
    </row>
    <row r="159" spans="1:12" x14ac:dyDescent="0.25">
      <c r="A159" s="76"/>
      <c r="B159" s="76"/>
    </row>
    <row r="160" spans="1:12" x14ac:dyDescent="0.25">
      <c r="A160" s="76"/>
      <c r="B160" s="76"/>
    </row>
    <row r="161" spans="1:2" x14ac:dyDescent="0.25">
      <c r="B161" s="76"/>
    </row>
    <row r="163" spans="1:2" x14ac:dyDescent="0.25">
      <c r="B163" s="76"/>
    </row>
    <row r="165" spans="1:2" x14ac:dyDescent="0.25">
      <c r="A165" s="76"/>
    </row>
    <row r="166" spans="1:2" x14ac:dyDescent="0.25">
      <c r="A166" s="76"/>
    </row>
    <row r="172" spans="1:2" x14ac:dyDescent="0.25">
      <c r="B172" s="76"/>
    </row>
    <row r="173" spans="1:2" x14ac:dyDescent="0.25">
      <c r="B173" s="76"/>
    </row>
    <row r="174" spans="1:2" x14ac:dyDescent="0.25">
      <c r="A174" s="76"/>
      <c r="B174" s="76"/>
    </row>
    <row r="175" spans="1:2" x14ac:dyDescent="0.25">
      <c r="A175" s="76"/>
      <c r="B175" s="76"/>
    </row>
    <row r="176" spans="1:2" x14ac:dyDescent="0.25">
      <c r="A176" s="76"/>
      <c r="B176" s="76"/>
    </row>
    <row r="177" spans="1:2" x14ac:dyDescent="0.25">
      <c r="A177" s="76"/>
      <c r="B177" s="76"/>
    </row>
    <row r="178" spans="1:2" x14ac:dyDescent="0.25">
      <c r="B178" s="76"/>
    </row>
    <row r="179" spans="1:2" x14ac:dyDescent="0.25">
      <c r="B179" s="76"/>
    </row>
    <row r="180" spans="1:2" x14ac:dyDescent="0.25">
      <c r="B180" s="76"/>
    </row>
    <row r="181" spans="1:2" x14ac:dyDescent="0.25">
      <c r="B181" s="76"/>
    </row>
    <row r="182" spans="1:2" x14ac:dyDescent="0.25">
      <c r="B182" s="76"/>
    </row>
    <row r="183" spans="1:2" x14ac:dyDescent="0.25">
      <c r="B183" s="76"/>
    </row>
    <row r="184" spans="1:2" x14ac:dyDescent="0.25">
      <c r="A184" s="76"/>
      <c r="B184" s="76"/>
    </row>
    <row r="185" spans="1:2" x14ac:dyDescent="0.25">
      <c r="B185" s="76"/>
    </row>
    <row r="186" spans="1:2" x14ac:dyDescent="0.25">
      <c r="A186" s="76"/>
      <c r="B186" s="76"/>
    </row>
    <row r="187" spans="1:2" x14ac:dyDescent="0.25">
      <c r="A187" s="76"/>
      <c r="B187" s="76"/>
    </row>
    <row r="188" spans="1:2" x14ac:dyDescent="0.25">
      <c r="B188" s="76"/>
    </row>
    <row r="189" spans="1:2" x14ac:dyDescent="0.25">
      <c r="A189" s="76"/>
      <c r="B189" s="76"/>
    </row>
    <row r="190" spans="1:2" x14ac:dyDescent="0.25">
      <c r="A190" s="76"/>
      <c r="B190" s="76"/>
    </row>
    <row r="191" spans="1:2" x14ac:dyDescent="0.25">
      <c r="A191" s="76"/>
      <c r="B191" s="76"/>
    </row>
    <row r="192" spans="1:2" x14ac:dyDescent="0.25">
      <c r="B192" s="76"/>
    </row>
    <row r="193" spans="1:2" x14ac:dyDescent="0.25">
      <c r="B193" s="76"/>
    </row>
    <row r="194" spans="1:2" x14ac:dyDescent="0.25">
      <c r="B194" s="76"/>
    </row>
    <row r="195" spans="1:2" x14ac:dyDescent="0.25">
      <c r="B195" s="76"/>
    </row>
    <row r="196" spans="1:2" x14ac:dyDescent="0.25">
      <c r="A196" s="76"/>
      <c r="B196" s="76"/>
    </row>
    <row r="197" spans="1:2" x14ac:dyDescent="0.25">
      <c r="A197" s="76"/>
      <c r="B197" s="76"/>
    </row>
    <row r="198" spans="1:2" x14ac:dyDescent="0.25">
      <c r="B198" s="76"/>
    </row>
    <row r="200" spans="1:2" x14ac:dyDescent="0.25">
      <c r="A200" s="76"/>
    </row>
    <row r="202" spans="1:2" x14ac:dyDescent="0.25">
      <c r="A202" s="76"/>
    </row>
    <row r="203" spans="1:2" x14ac:dyDescent="0.25">
      <c r="A203" s="79"/>
    </row>
    <row r="206" spans="1:2" x14ac:dyDescent="0.25">
      <c r="A206" s="76"/>
    </row>
    <row r="208" spans="1:2" x14ac:dyDescent="0.25">
      <c r="A208" s="76"/>
    </row>
    <row r="216" spans="1:2" x14ac:dyDescent="0.25">
      <c r="A216" s="76"/>
    </row>
    <row r="217" spans="1:2" x14ac:dyDescent="0.25">
      <c r="A217" s="76"/>
    </row>
    <row r="218" spans="1:2" x14ac:dyDescent="0.25">
      <c r="A218" s="76"/>
    </row>
    <row r="219" spans="1:2" x14ac:dyDescent="0.25">
      <c r="A219" s="76"/>
    </row>
    <row r="222" spans="1:2" x14ac:dyDescent="0.25">
      <c r="B222" s="76"/>
    </row>
    <row r="223" spans="1:2" x14ac:dyDescent="0.25">
      <c r="B223" s="76"/>
    </row>
    <row r="225" spans="1:2" x14ac:dyDescent="0.25">
      <c r="A225" s="76"/>
      <c r="B225" s="76"/>
    </row>
    <row r="226" spans="1:2" x14ac:dyDescent="0.25">
      <c r="A226" s="76"/>
      <c r="B226" s="76"/>
    </row>
    <row r="227" spans="1:2" x14ac:dyDescent="0.25">
      <c r="A227" s="76"/>
      <c r="B227" s="76"/>
    </row>
    <row r="228" spans="1:2" x14ac:dyDescent="0.25">
      <c r="A228" s="76"/>
      <c r="B228" s="76"/>
    </row>
    <row r="229" spans="1:2" x14ac:dyDescent="0.25">
      <c r="A229" s="76"/>
      <c r="B229" s="76"/>
    </row>
    <row r="230" spans="1:2" x14ac:dyDescent="0.25">
      <c r="B230" s="76"/>
    </row>
    <row r="231" spans="1:2" x14ac:dyDescent="0.25">
      <c r="A231" s="76"/>
      <c r="B231" s="76"/>
    </row>
    <row r="232" spans="1:2" x14ac:dyDescent="0.25">
      <c r="B232" s="76"/>
    </row>
    <row r="233" spans="1:2" x14ac:dyDescent="0.25">
      <c r="A233" s="76"/>
    </row>
    <row r="234" spans="1:2" x14ac:dyDescent="0.25">
      <c r="B234" s="76"/>
    </row>
    <row r="238" spans="1:2" x14ac:dyDescent="0.25">
      <c r="A238" s="76"/>
    </row>
    <row r="244" spans="1:2" x14ac:dyDescent="0.25">
      <c r="A244" s="76"/>
    </row>
    <row r="245" spans="1:2" x14ac:dyDescent="0.25">
      <c r="A245" s="76"/>
    </row>
    <row r="247" spans="1:2" x14ac:dyDescent="0.25">
      <c r="A247" s="76"/>
    </row>
    <row r="248" spans="1:2" x14ac:dyDescent="0.25">
      <c r="A248" s="76"/>
    </row>
    <row r="249" spans="1:2" x14ac:dyDescent="0.25">
      <c r="A249" s="76"/>
      <c r="B249" s="76"/>
    </row>
    <row r="250" spans="1:2" x14ac:dyDescent="0.25">
      <c r="B250" s="76"/>
    </row>
    <row r="251" spans="1:2" x14ac:dyDescent="0.25">
      <c r="B251" s="76"/>
    </row>
    <row r="253" spans="1:2" x14ac:dyDescent="0.25">
      <c r="B253" s="76"/>
    </row>
    <row r="254" spans="1:2" x14ac:dyDescent="0.25">
      <c r="A254" s="76"/>
      <c r="B254" s="76"/>
    </row>
    <row r="256" spans="1:2" x14ac:dyDescent="0.25">
      <c r="A256" s="76"/>
    </row>
    <row r="257" spans="1:12" x14ac:dyDescent="0.25">
      <c r="B257" s="76"/>
    </row>
    <row r="261" spans="1:12" x14ac:dyDescent="0.25">
      <c r="B261" s="76"/>
    </row>
    <row r="262" spans="1:12" x14ac:dyDescent="0.25">
      <c r="A262" s="76"/>
    </row>
    <row r="264" spans="1:12" x14ac:dyDescent="0.25">
      <c r="A264" s="76"/>
      <c r="L264" s="76"/>
    </row>
    <row r="265" spans="1:12" x14ac:dyDescent="0.25">
      <c r="A265" s="76"/>
      <c r="L265" s="76"/>
    </row>
    <row r="266" spans="1:12" x14ac:dyDescent="0.25">
      <c r="L266" s="76"/>
    </row>
    <row r="267" spans="1:12" x14ac:dyDescent="0.25">
      <c r="L267" s="76"/>
    </row>
    <row r="268" spans="1:12" x14ac:dyDescent="0.25">
      <c r="L268" s="76"/>
    </row>
    <row r="269" spans="1:12" x14ac:dyDescent="0.25">
      <c r="L269" s="76"/>
    </row>
    <row r="270" spans="1:12" x14ac:dyDescent="0.25">
      <c r="B270" s="76"/>
      <c r="L270" s="76"/>
    </row>
    <row r="271" spans="1:12" x14ac:dyDescent="0.25">
      <c r="L271" s="76"/>
    </row>
    <row r="272" spans="1:12" x14ac:dyDescent="0.25">
      <c r="A272" s="76"/>
      <c r="L272" s="76"/>
    </row>
    <row r="273" spans="1:12" x14ac:dyDescent="0.25">
      <c r="A273" s="76"/>
      <c r="L273" s="76"/>
    </row>
    <row r="274" spans="1:12" x14ac:dyDescent="0.25">
      <c r="B274" s="76"/>
      <c r="L274" s="76"/>
    </row>
    <row r="275" spans="1:12" x14ac:dyDescent="0.25">
      <c r="A275" s="79"/>
      <c r="B275" s="76"/>
      <c r="L275" s="76"/>
    </row>
    <row r="276" spans="1:12" x14ac:dyDescent="0.25">
      <c r="A276" s="76"/>
      <c r="B276" s="76"/>
      <c r="L276" s="76"/>
    </row>
    <row r="277" spans="1:12" x14ac:dyDescent="0.25">
      <c r="A277" s="76"/>
      <c r="L277" s="76"/>
    </row>
    <row r="278" spans="1:12" x14ac:dyDescent="0.25">
      <c r="L278" s="76"/>
    </row>
    <row r="279" spans="1:12" x14ac:dyDescent="0.25">
      <c r="L279" s="76"/>
    </row>
    <row r="280" spans="1:12" x14ac:dyDescent="0.25">
      <c r="L280" s="76"/>
    </row>
    <row r="281" spans="1:12" x14ac:dyDescent="0.25">
      <c r="B281" s="76"/>
      <c r="L281" s="76"/>
    </row>
    <row r="282" spans="1:12" x14ac:dyDescent="0.25">
      <c r="L282" s="76"/>
    </row>
    <row r="283" spans="1:12" x14ac:dyDescent="0.25">
      <c r="B283" s="76"/>
      <c r="L283" s="76"/>
    </row>
    <row r="284" spans="1:12" x14ac:dyDescent="0.25">
      <c r="B284" s="76"/>
      <c r="L284" s="76"/>
    </row>
    <row r="285" spans="1:12" x14ac:dyDescent="0.25">
      <c r="L285" s="76"/>
    </row>
    <row r="286" spans="1:12" x14ac:dyDescent="0.25">
      <c r="L286" s="76"/>
    </row>
    <row r="287" spans="1:12" x14ac:dyDescent="0.25">
      <c r="B287" s="76"/>
      <c r="L287" s="76"/>
    </row>
    <row r="288" spans="1:12" x14ac:dyDescent="0.25">
      <c r="L288" s="76"/>
    </row>
    <row r="289" spans="1:12" x14ac:dyDescent="0.25">
      <c r="A289" s="76"/>
      <c r="L289" s="76"/>
    </row>
    <row r="290" spans="1:12" x14ac:dyDescent="0.25">
      <c r="A290" s="76"/>
      <c r="L290" s="76"/>
    </row>
    <row r="291" spans="1:12" x14ac:dyDescent="0.25">
      <c r="A291" s="76"/>
      <c r="L291" s="76"/>
    </row>
    <row r="292" spans="1:12" x14ac:dyDescent="0.25">
      <c r="A292" s="76"/>
      <c r="L292" s="76"/>
    </row>
    <row r="293" spans="1:12" x14ac:dyDescent="0.25">
      <c r="L293" s="76"/>
    </row>
    <row r="294" spans="1:12" x14ac:dyDescent="0.25">
      <c r="B294" s="76"/>
      <c r="L294" s="76"/>
    </row>
    <row r="295" spans="1:12" x14ac:dyDescent="0.25">
      <c r="L295" s="76"/>
    </row>
    <row r="296" spans="1:12" x14ac:dyDescent="0.25">
      <c r="B296" s="76"/>
      <c r="L296" s="76"/>
    </row>
    <row r="297" spans="1:12" x14ac:dyDescent="0.25">
      <c r="L297" s="76"/>
    </row>
    <row r="298" spans="1:12" x14ac:dyDescent="0.25">
      <c r="A298" s="76"/>
      <c r="L298" s="76"/>
    </row>
    <row r="299" spans="1:12" x14ac:dyDescent="0.25">
      <c r="A299" s="76"/>
      <c r="L299" s="76"/>
    </row>
    <row r="300" spans="1:12" x14ac:dyDescent="0.25">
      <c r="B300" s="76"/>
      <c r="L300" s="76"/>
    </row>
    <row r="301" spans="1:12" x14ac:dyDescent="0.25">
      <c r="A301" s="76"/>
      <c r="B301" s="76"/>
      <c r="L301" s="76"/>
    </row>
    <row r="302" spans="1:12" x14ac:dyDescent="0.25">
      <c r="A302" s="76"/>
      <c r="B302" s="76"/>
      <c r="L302" s="76"/>
    </row>
    <row r="303" spans="1:12" x14ac:dyDescent="0.25">
      <c r="B303" s="76"/>
      <c r="L303" s="76"/>
    </row>
    <row r="304" spans="1:12" x14ac:dyDescent="0.25">
      <c r="A304" s="79"/>
      <c r="B304" s="76"/>
      <c r="L304" s="76"/>
    </row>
    <row r="305" spans="1:12" x14ac:dyDescent="0.25">
      <c r="A305" s="76"/>
      <c r="L305" s="76"/>
    </row>
    <row r="306" spans="1:12" x14ac:dyDescent="0.25">
      <c r="L306" s="76"/>
    </row>
    <row r="307" spans="1:12" x14ac:dyDescent="0.25">
      <c r="L307" s="76"/>
    </row>
    <row r="308" spans="1:12" x14ac:dyDescent="0.25">
      <c r="L308" s="76"/>
    </row>
    <row r="309" spans="1:12" x14ac:dyDescent="0.25">
      <c r="L309" s="76"/>
    </row>
    <row r="310" spans="1:12" x14ac:dyDescent="0.25">
      <c r="L310" s="76"/>
    </row>
    <row r="311" spans="1:12" x14ac:dyDescent="0.25">
      <c r="B311" s="76"/>
      <c r="L311" s="76"/>
    </row>
    <row r="312" spans="1:12" x14ac:dyDescent="0.25">
      <c r="B312" s="76"/>
      <c r="L312" s="76"/>
    </row>
    <row r="313" spans="1:12" x14ac:dyDescent="0.25">
      <c r="B313" s="76"/>
      <c r="L313" s="76"/>
    </row>
    <row r="314" spans="1:12" x14ac:dyDescent="0.25">
      <c r="A314" s="76"/>
      <c r="B314" s="76"/>
      <c r="L314" s="76"/>
    </row>
    <row r="315" spans="1:12" x14ac:dyDescent="0.25">
      <c r="B315" s="76"/>
      <c r="L315" s="76"/>
    </row>
    <row r="316" spans="1:12" x14ac:dyDescent="0.25">
      <c r="A316" s="76"/>
      <c r="L316" s="76"/>
    </row>
    <row r="317" spans="1:12" x14ac:dyDescent="0.25">
      <c r="A317" s="76"/>
      <c r="L317" s="76"/>
    </row>
    <row r="318" spans="1:12" x14ac:dyDescent="0.25">
      <c r="A318" s="76"/>
      <c r="L318" s="76"/>
    </row>
    <row r="319" spans="1:12" x14ac:dyDescent="0.25">
      <c r="A319" s="76"/>
      <c r="L319" s="76"/>
    </row>
    <row r="320" spans="1:12" x14ac:dyDescent="0.25">
      <c r="L320" s="76"/>
    </row>
    <row r="321" spans="1:12" x14ac:dyDescent="0.25">
      <c r="L321" s="76"/>
    </row>
    <row r="322" spans="1:12" x14ac:dyDescent="0.25">
      <c r="A322" s="76"/>
      <c r="L322" s="76"/>
    </row>
    <row r="323" spans="1:12" x14ac:dyDescent="0.25">
      <c r="A323" s="76"/>
      <c r="B323" s="76"/>
      <c r="L323" s="76"/>
    </row>
    <row r="324" spans="1:12" x14ac:dyDescent="0.25">
      <c r="A324" s="76"/>
      <c r="B324" s="76"/>
      <c r="L324" s="76"/>
    </row>
    <row r="325" spans="1:12" x14ac:dyDescent="0.25">
      <c r="L325" s="76"/>
    </row>
    <row r="326" spans="1:12" x14ac:dyDescent="0.25">
      <c r="L326" s="76"/>
    </row>
    <row r="327" spans="1:12" x14ac:dyDescent="0.25">
      <c r="L327" s="76"/>
    </row>
    <row r="328" spans="1:12" x14ac:dyDescent="0.25">
      <c r="B328" s="76"/>
      <c r="L328" s="76"/>
    </row>
    <row r="329" spans="1:12" x14ac:dyDescent="0.25">
      <c r="A329" s="76"/>
      <c r="L329" s="76"/>
    </row>
    <row r="330" spans="1:12" x14ac:dyDescent="0.25">
      <c r="A330" s="76"/>
      <c r="L330" s="76"/>
    </row>
    <row r="331" spans="1:12" x14ac:dyDescent="0.25">
      <c r="B331" s="76"/>
      <c r="L331" s="76"/>
    </row>
    <row r="332" spans="1:12" x14ac:dyDescent="0.25">
      <c r="L332" s="76"/>
    </row>
    <row r="333" spans="1:12" x14ac:dyDescent="0.25">
      <c r="A333" s="76"/>
      <c r="L333" s="76"/>
    </row>
    <row r="334" spans="1:12" x14ac:dyDescent="0.25">
      <c r="A334" s="76"/>
      <c r="L334" s="76"/>
    </row>
    <row r="335" spans="1:12" x14ac:dyDescent="0.25">
      <c r="L335" s="76"/>
    </row>
    <row r="336" spans="1:12" x14ac:dyDescent="0.25">
      <c r="L336" s="76"/>
    </row>
    <row r="337" spans="1:12" x14ac:dyDescent="0.25">
      <c r="L337" s="76"/>
    </row>
    <row r="338" spans="1:12" x14ac:dyDescent="0.25">
      <c r="L338" s="76"/>
    </row>
    <row r="339" spans="1:12" x14ac:dyDescent="0.25">
      <c r="L339" s="76"/>
    </row>
    <row r="340" spans="1:12" x14ac:dyDescent="0.25">
      <c r="L340" s="76"/>
    </row>
    <row r="341" spans="1:12" x14ac:dyDescent="0.25">
      <c r="B341" s="76"/>
      <c r="L341" s="76"/>
    </row>
    <row r="342" spans="1:12" x14ac:dyDescent="0.25">
      <c r="L342" s="76"/>
    </row>
    <row r="343" spans="1:12" x14ac:dyDescent="0.25">
      <c r="A343" s="76"/>
      <c r="L343" s="76"/>
    </row>
    <row r="344" spans="1:12" x14ac:dyDescent="0.25">
      <c r="B344" s="76"/>
      <c r="L344" s="76"/>
    </row>
    <row r="345" spans="1:12" x14ac:dyDescent="0.25">
      <c r="A345" s="76"/>
      <c r="B345" s="76"/>
      <c r="L345" s="76"/>
    </row>
    <row r="346" spans="1:12" x14ac:dyDescent="0.25">
      <c r="A346" s="76"/>
      <c r="B346" s="76"/>
      <c r="L346" s="76"/>
    </row>
    <row r="347" spans="1:12" x14ac:dyDescent="0.25">
      <c r="L347" s="76"/>
    </row>
    <row r="348" spans="1:12" x14ac:dyDescent="0.25">
      <c r="B348" s="76"/>
      <c r="L348" s="76"/>
    </row>
    <row r="349" spans="1:12" x14ac:dyDescent="0.25">
      <c r="A349" s="76"/>
      <c r="B349" s="76"/>
      <c r="L349" s="76"/>
    </row>
    <row r="350" spans="1:12" x14ac:dyDescent="0.25">
      <c r="L350" s="76"/>
    </row>
    <row r="351" spans="1:12" x14ac:dyDescent="0.25">
      <c r="A351" s="76"/>
      <c r="L351" s="76"/>
    </row>
    <row r="352" spans="1:12" x14ac:dyDescent="0.25">
      <c r="A352" s="76"/>
      <c r="B352" s="76"/>
      <c r="L352" s="76"/>
    </row>
    <row r="353" spans="1:12" x14ac:dyDescent="0.25">
      <c r="B353" s="76"/>
      <c r="L353" s="76"/>
    </row>
    <row r="354" spans="1:12" x14ac:dyDescent="0.25">
      <c r="L354" s="76"/>
    </row>
    <row r="355" spans="1:12" x14ac:dyDescent="0.25">
      <c r="L355" s="76"/>
    </row>
    <row r="356" spans="1:12" x14ac:dyDescent="0.25">
      <c r="B356" s="76"/>
      <c r="L356" s="76"/>
    </row>
    <row r="357" spans="1:12" x14ac:dyDescent="0.25">
      <c r="L357" s="76"/>
    </row>
    <row r="358" spans="1:12" x14ac:dyDescent="0.25">
      <c r="B358" s="76"/>
      <c r="L358" s="76"/>
    </row>
    <row r="359" spans="1:12" x14ac:dyDescent="0.25">
      <c r="A359" s="76"/>
      <c r="B359" s="76"/>
      <c r="L359" s="76"/>
    </row>
    <row r="360" spans="1:12" x14ac:dyDescent="0.25">
      <c r="L360" s="76"/>
    </row>
    <row r="361" spans="1:12" x14ac:dyDescent="0.25">
      <c r="A361" s="76"/>
      <c r="L361" s="76"/>
    </row>
    <row r="362" spans="1:12" x14ac:dyDescent="0.25">
      <c r="B362" s="76"/>
      <c r="L362" s="76"/>
    </row>
    <row r="363" spans="1:12" x14ac:dyDescent="0.25">
      <c r="B363" s="76"/>
      <c r="L363" s="76"/>
    </row>
    <row r="364" spans="1:12" x14ac:dyDescent="0.25">
      <c r="L364" s="76"/>
    </row>
    <row r="365" spans="1:12" x14ac:dyDescent="0.25">
      <c r="A365" s="76"/>
      <c r="L365" s="76"/>
    </row>
    <row r="366" spans="1:12" x14ac:dyDescent="0.25">
      <c r="L366" s="76"/>
    </row>
    <row r="367" spans="1:12" x14ac:dyDescent="0.25">
      <c r="L367" s="76"/>
    </row>
    <row r="368" spans="1:12" x14ac:dyDescent="0.25">
      <c r="L368" s="76"/>
    </row>
    <row r="369" spans="1:12" x14ac:dyDescent="0.25">
      <c r="B369" s="76"/>
      <c r="L369" s="76"/>
    </row>
    <row r="370" spans="1:12" x14ac:dyDescent="0.25">
      <c r="A370" s="76"/>
      <c r="B370" s="76"/>
      <c r="L370" s="76"/>
    </row>
    <row r="371" spans="1:12" x14ac:dyDescent="0.25">
      <c r="A371" s="76"/>
      <c r="L371" s="76"/>
    </row>
    <row r="372" spans="1:12" x14ac:dyDescent="0.25">
      <c r="B372" s="76"/>
      <c r="L372" s="76"/>
    </row>
    <row r="373" spans="1:12" x14ac:dyDescent="0.25">
      <c r="B373" s="76"/>
      <c r="L373" s="76"/>
    </row>
    <row r="374" spans="1:12" x14ac:dyDescent="0.25">
      <c r="B374" s="76"/>
      <c r="L374" s="76"/>
    </row>
    <row r="375" spans="1:12" x14ac:dyDescent="0.25">
      <c r="B375" s="76"/>
      <c r="L375" s="76"/>
    </row>
    <row r="376" spans="1:12" x14ac:dyDescent="0.25">
      <c r="L376" s="76"/>
    </row>
    <row r="377" spans="1:12" x14ac:dyDescent="0.25">
      <c r="L377" s="76"/>
    </row>
    <row r="378" spans="1:12" x14ac:dyDescent="0.25">
      <c r="B378" s="76"/>
      <c r="L378" s="76"/>
    </row>
    <row r="379" spans="1:12" x14ac:dyDescent="0.25">
      <c r="A379" s="76"/>
      <c r="B379" s="76"/>
      <c r="L379" s="76"/>
    </row>
    <row r="380" spans="1:12" x14ac:dyDescent="0.25">
      <c r="L380" s="76"/>
    </row>
    <row r="381" spans="1:12" x14ac:dyDescent="0.25">
      <c r="L381" s="76"/>
    </row>
    <row r="382" spans="1:12" x14ac:dyDescent="0.25">
      <c r="A382" s="76"/>
      <c r="L382" s="76"/>
    </row>
    <row r="383" spans="1:12" x14ac:dyDescent="0.25">
      <c r="A383" s="76"/>
      <c r="L383" s="76"/>
    </row>
    <row r="384" spans="1:12" x14ac:dyDescent="0.25">
      <c r="A384" s="76"/>
      <c r="B384" s="76"/>
      <c r="L384" s="76"/>
    </row>
    <row r="385" spans="1:12" x14ac:dyDescent="0.25">
      <c r="B385" s="76"/>
      <c r="L385" s="76"/>
    </row>
    <row r="386" spans="1:12" x14ac:dyDescent="0.25">
      <c r="B386" s="76"/>
      <c r="L386" s="76"/>
    </row>
    <row r="387" spans="1:12" x14ac:dyDescent="0.25">
      <c r="B387" s="76"/>
      <c r="L387" s="76"/>
    </row>
    <row r="388" spans="1:12" x14ac:dyDescent="0.25">
      <c r="B388" s="76"/>
      <c r="L388" s="76"/>
    </row>
    <row r="389" spans="1:12" x14ac:dyDescent="0.25">
      <c r="B389" s="76"/>
      <c r="L389" s="76"/>
    </row>
    <row r="390" spans="1:12" x14ac:dyDescent="0.25">
      <c r="L390" s="76"/>
    </row>
    <row r="391" spans="1:12" x14ac:dyDescent="0.25">
      <c r="B391" s="76"/>
      <c r="L391" s="76"/>
    </row>
    <row r="392" spans="1:12" x14ac:dyDescent="0.25">
      <c r="B392" s="76"/>
      <c r="L392" s="76"/>
    </row>
    <row r="393" spans="1:12" x14ac:dyDescent="0.25">
      <c r="A393" s="76"/>
      <c r="B393" s="76"/>
      <c r="L393" s="76"/>
    </row>
    <row r="394" spans="1:12" x14ac:dyDescent="0.25">
      <c r="A394" s="76"/>
      <c r="L394" s="76"/>
    </row>
    <row r="395" spans="1:12" x14ac:dyDescent="0.25">
      <c r="B395" s="76"/>
      <c r="L395" s="76"/>
    </row>
    <row r="396" spans="1:12" x14ac:dyDescent="0.25">
      <c r="B396" s="76"/>
      <c r="L396" s="76"/>
    </row>
    <row r="397" spans="1:12" x14ac:dyDescent="0.25">
      <c r="L397" s="76"/>
    </row>
    <row r="398" spans="1:12" x14ac:dyDescent="0.25">
      <c r="L398" s="76"/>
    </row>
    <row r="399" spans="1:12" x14ac:dyDescent="0.25">
      <c r="A399" s="76"/>
      <c r="L399" s="76"/>
    </row>
    <row r="400" spans="1:12" x14ac:dyDescent="0.25">
      <c r="L400" s="76"/>
    </row>
    <row r="401" spans="1:12" x14ac:dyDescent="0.25">
      <c r="L401" s="76"/>
    </row>
    <row r="402" spans="1:12" x14ac:dyDescent="0.25">
      <c r="L402" s="76"/>
    </row>
    <row r="403" spans="1:12" x14ac:dyDescent="0.25">
      <c r="L403" s="76"/>
    </row>
    <row r="404" spans="1:12" x14ac:dyDescent="0.25">
      <c r="L404" s="76"/>
    </row>
    <row r="405" spans="1:12" x14ac:dyDescent="0.25">
      <c r="L405" s="76"/>
    </row>
    <row r="406" spans="1:12" x14ac:dyDescent="0.25">
      <c r="L406" s="76"/>
    </row>
    <row r="407" spans="1:12" x14ac:dyDescent="0.25">
      <c r="L407" s="76"/>
    </row>
    <row r="408" spans="1:12" x14ac:dyDescent="0.25">
      <c r="A408" s="76"/>
      <c r="L408" s="76"/>
    </row>
    <row r="409" spans="1:12" x14ac:dyDescent="0.25">
      <c r="A409" s="76"/>
      <c r="B409" s="76"/>
      <c r="L409" s="76"/>
    </row>
    <row r="410" spans="1:12" x14ac:dyDescent="0.25">
      <c r="L410" s="76"/>
    </row>
    <row r="411" spans="1:12" x14ac:dyDescent="0.25">
      <c r="A411" s="76"/>
      <c r="B411" s="76"/>
      <c r="L411" s="76"/>
    </row>
    <row r="412" spans="1:12" x14ac:dyDescent="0.25">
      <c r="L412" s="76"/>
    </row>
    <row r="413" spans="1:12" x14ac:dyDescent="0.25">
      <c r="L413" s="76"/>
    </row>
    <row r="414" spans="1:12" x14ac:dyDescent="0.25">
      <c r="B414" s="76"/>
      <c r="L414" s="76"/>
    </row>
    <row r="415" spans="1:12" x14ac:dyDescent="0.25">
      <c r="B415" s="76"/>
      <c r="L415" s="76"/>
    </row>
    <row r="416" spans="1:12" x14ac:dyDescent="0.25">
      <c r="A416" s="76"/>
      <c r="B416" s="76"/>
      <c r="L416" s="76"/>
    </row>
    <row r="417" spans="1:12" x14ac:dyDescent="0.25">
      <c r="B417" s="76"/>
      <c r="L417" s="76"/>
    </row>
    <row r="418" spans="1:12" x14ac:dyDescent="0.25">
      <c r="B418" s="76"/>
      <c r="L418" s="76"/>
    </row>
    <row r="419" spans="1:12" x14ac:dyDescent="0.25">
      <c r="L419" s="76"/>
    </row>
    <row r="420" spans="1:12" x14ac:dyDescent="0.25">
      <c r="A420" s="76"/>
      <c r="B420" s="76"/>
      <c r="L420" s="76"/>
    </row>
    <row r="421" spans="1:12" x14ac:dyDescent="0.25">
      <c r="A421" s="76"/>
      <c r="B421" s="76"/>
      <c r="L421" s="76"/>
    </row>
    <row r="422" spans="1:12" x14ac:dyDescent="0.25">
      <c r="B422" s="76"/>
      <c r="L422" s="76"/>
    </row>
    <row r="423" spans="1:12" x14ac:dyDescent="0.25">
      <c r="L423" s="76"/>
    </row>
    <row r="424" spans="1:12" x14ac:dyDescent="0.25">
      <c r="L424" s="76"/>
    </row>
    <row r="425" spans="1:12" x14ac:dyDescent="0.25">
      <c r="A425" s="76"/>
      <c r="L425" s="76"/>
    </row>
    <row r="426" spans="1:12" x14ac:dyDescent="0.25">
      <c r="L426" s="76"/>
    </row>
    <row r="427" spans="1:12" x14ac:dyDescent="0.25">
      <c r="L427" s="76"/>
    </row>
    <row r="428" spans="1:12" x14ac:dyDescent="0.25">
      <c r="L428" s="76"/>
    </row>
    <row r="429" spans="1:12" x14ac:dyDescent="0.25">
      <c r="L429" s="76"/>
    </row>
    <row r="430" spans="1:12" x14ac:dyDescent="0.25">
      <c r="L430" s="76"/>
    </row>
    <row r="431" spans="1:12" x14ac:dyDescent="0.25">
      <c r="A431" s="76"/>
      <c r="B431" s="76"/>
      <c r="L431" s="76"/>
    </row>
    <row r="432" spans="1:12" x14ac:dyDescent="0.25">
      <c r="A432" s="76"/>
      <c r="B432" s="76"/>
      <c r="L432" s="76"/>
    </row>
    <row r="433" spans="1:12" x14ac:dyDescent="0.25">
      <c r="B433" s="76"/>
      <c r="L433" s="76"/>
    </row>
    <row r="434" spans="1:12" x14ac:dyDescent="0.25">
      <c r="B434" s="76"/>
      <c r="L434" s="76"/>
    </row>
    <row r="435" spans="1:12" x14ac:dyDescent="0.25">
      <c r="B435" s="76"/>
      <c r="L435" s="76"/>
    </row>
    <row r="436" spans="1:12" x14ac:dyDescent="0.25">
      <c r="A436" s="79"/>
      <c r="B436" s="76"/>
      <c r="L436" s="76"/>
    </row>
    <row r="437" spans="1:12" x14ac:dyDescent="0.25">
      <c r="B437" s="76"/>
      <c r="L437" s="76"/>
    </row>
    <row r="438" spans="1:12" x14ac:dyDescent="0.25">
      <c r="B438" s="76"/>
      <c r="L438" s="76"/>
    </row>
    <row r="439" spans="1:12" x14ac:dyDescent="0.25">
      <c r="L439" s="76"/>
    </row>
    <row r="440" spans="1:12" x14ac:dyDescent="0.25">
      <c r="L440" s="76"/>
    </row>
    <row r="441" spans="1:12" x14ac:dyDescent="0.25">
      <c r="L441" s="76"/>
    </row>
    <row r="442" spans="1:12" x14ac:dyDescent="0.25">
      <c r="L442" s="76"/>
    </row>
    <row r="443" spans="1:12" x14ac:dyDescent="0.25">
      <c r="A443" s="76"/>
      <c r="L443" s="76"/>
    </row>
    <row r="444" spans="1:12" x14ac:dyDescent="0.25">
      <c r="L444" s="76"/>
    </row>
    <row r="445" spans="1:12" x14ac:dyDescent="0.25">
      <c r="L445" s="76"/>
    </row>
    <row r="446" spans="1:12" x14ac:dyDescent="0.25">
      <c r="L446" s="76"/>
    </row>
    <row r="447" spans="1:12" x14ac:dyDescent="0.25">
      <c r="A447" s="76"/>
      <c r="B447" s="76"/>
      <c r="L447" s="76"/>
    </row>
    <row r="448" spans="1:12" x14ac:dyDescent="0.25">
      <c r="A448" s="76"/>
      <c r="L448" s="76"/>
    </row>
    <row r="449" spans="1:12" x14ac:dyDescent="0.25">
      <c r="A449" s="76"/>
      <c r="L449" s="76"/>
    </row>
    <row r="450" spans="1:12" x14ac:dyDescent="0.25">
      <c r="L450" s="76"/>
    </row>
    <row r="451" spans="1:12" x14ac:dyDescent="0.25">
      <c r="B451" s="76"/>
      <c r="L451" s="76"/>
    </row>
    <row r="452" spans="1:12" x14ac:dyDescent="0.25">
      <c r="L452" s="76"/>
    </row>
    <row r="453" spans="1:12" x14ac:dyDescent="0.25">
      <c r="B453" s="76"/>
      <c r="L453" s="76"/>
    </row>
    <row r="454" spans="1:12" x14ac:dyDescent="0.25">
      <c r="L454" s="76"/>
    </row>
    <row r="455" spans="1:12" x14ac:dyDescent="0.25">
      <c r="L455" s="76"/>
    </row>
    <row r="456" spans="1:12" x14ac:dyDescent="0.25">
      <c r="L456" s="76"/>
    </row>
    <row r="457" spans="1:12" x14ac:dyDescent="0.25">
      <c r="L457" s="76"/>
    </row>
    <row r="458" spans="1:12" x14ac:dyDescent="0.25">
      <c r="A458" s="76"/>
      <c r="L458" s="76"/>
    </row>
    <row r="459" spans="1:12" x14ac:dyDescent="0.25">
      <c r="L459" s="76"/>
    </row>
    <row r="460" spans="1:12" x14ac:dyDescent="0.25">
      <c r="L460" s="76"/>
    </row>
    <row r="461" spans="1:12" x14ac:dyDescent="0.25">
      <c r="L461" s="76"/>
    </row>
    <row r="462" spans="1:12" x14ac:dyDescent="0.25">
      <c r="B462" s="76"/>
      <c r="L462" s="76"/>
    </row>
    <row r="463" spans="1:12" x14ac:dyDescent="0.25">
      <c r="L463" s="76"/>
    </row>
    <row r="464" spans="1:12" x14ac:dyDescent="0.25">
      <c r="L464" s="76"/>
    </row>
    <row r="465" spans="1:12" x14ac:dyDescent="0.25">
      <c r="A465" s="76"/>
      <c r="B465" s="76"/>
      <c r="L465" s="76"/>
    </row>
    <row r="466" spans="1:12" x14ac:dyDescent="0.25">
      <c r="A466" s="76"/>
      <c r="L466" s="76"/>
    </row>
    <row r="467" spans="1:12" x14ac:dyDescent="0.25">
      <c r="L467" s="76"/>
    </row>
    <row r="468" spans="1:12" x14ac:dyDescent="0.25">
      <c r="L468" s="76"/>
    </row>
    <row r="469" spans="1:12" x14ac:dyDescent="0.25">
      <c r="L469" s="76"/>
    </row>
    <row r="470" spans="1:12" x14ac:dyDescent="0.25">
      <c r="L470" s="76"/>
    </row>
    <row r="471" spans="1:12" x14ac:dyDescent="0.25">
      <c r="L471" s="76"/>
    </row>
    <row r="472" spans="1:12" x14ac:dyDescent="0.25">
      <c r="B472" s="76"/>
      <c r="L472" s="76"/>
    </row>
    <row r="473" spans="1:12" x14ac:dyDescent="0.25">
      <c r="L473" s="76"/>
    </row>
    <row r="474" spans="1:12" x14ac:dyDescent="0.25">
      <c r="L474" s="76"/>
    </row>
    <row r="475" spans="1:12" x14ac:dyDescent="0.25">
      <c r="L475" s="76"/>
    </row>
    <row r="476" spans="1:12" x14ac:dyDescent="0.25">
      <c r="L476" s="76"/>
    </row>
    <row r="477" spans="1:12" x14ac:dyDescent="0.25">
      <c r="L477" s="76"/>
    </row>
    <row r="478" spans="1:12" x14ac:dyDescent="0.25">
      <c r="A478" s="76"/>
      <c r="B478" s="76"/>
      <c r="L478" s="76"/>
    </row>
    <row r="479" spans="1:12" x14ac:dyDescent="0.25">
      <c r="A479" s="76"/>
      <c r="B479" s="76"/>
      <c r="L479" s="76"/>
    </row>
    <row r="480" spans="1:12" x14ac:dyDescent="0.25">
      <c r="B480" s="76"/>
      <c r="L480" s="76"/>
    </row>
    <row r="481" spans="1:12" x14ac:dyDescent="0.25">
      <c r="L481" s="76"/>
    </row>
    <row r="482" spans="1:12" x14ac:dyDescent="0.25">
      <c r="L482" s="76"/>
    </row>
    <row r="483" spans="1:12" x14ac:dyDescent="0.25">
      <c r="B483" s="76"/>
      <c r="L483" s="76"/>
    </row>
    <row r="484" spans="1:12" x14ac:dyDescent="0.25">
      <c r="A484" s="76"/>
      <c r="B484" s="76"/>
      <c r="L484" s="76"/>
    </row>
    <row r="485" spans="1:12" x14ac:dyDescent="0.25">
      <c r="A485" s="76"/>
      <c r="B485" s="76"/>
    </row>
    <row r="486" spans="1:12" x14ac:dyDescent="0.25">
      <c r="A486" s="76"/>
      <c r="B486" s="76"/>
    </row>
    <row r="487" spans="1:12" x14ac:dyDescent="0.25">
      <c r="B487" s="76"/>
    </row>
    <row r="488" spans="1:12" x14ac:dyDescent="0.25">
      <c r="B488" s="76"/>
    </row>
    <row r="489" spans="1:12" x14ac:dyDescent="0.25">
      <c r="B489" s="76"/>
    </row>
    <row r="490" spans="1:12" x14ac:dyDescent="0.25">
      <c r="B490" s="76"/>
    </row>
    <row r="491" spans="1:12" x14ac:dyDescent="0.25">
      <c r="B491" s="76"/>
    </row>
    <row r="492" spans="1:12" x14ac:dyDescent="0.25">
      <c r="B492" s="76"/>
    </row>
    <row r="493" spans="1:12" x14ac:dyDescent="0.25">
      <c r="B493" s="76"/>
    </row>
    <row r="494" spans="1:12" x14ac:dyDescent="0.25">
      <c r="A494" s="76"/>
      <c r="B494" s="76"/>
    </row>
    <row r="495" spans="1:12" x14ac:dyDescent="0.25">
      <c r="A495" s="76"/>
      <c r="B495" s="76"/>
    </row>
    <row r="496" spans="1:12" x14ac:dyDescent="0.25">
      <c r="A496" s="76"/>
      <c r="B496" s="76"/>
    </row>
    <row r="497" spans="1:2" x14ac:dyDescent="0.25">
      <c r="A497" s="76"/>
      <c r="B497" s="76"/>
    </row>
    <row r="498" spans="1:2" x14ac:dyDescent="0.25">
      <c r="B498" s="76"/>
    </row>
    <row r="499" spans="1:2" x14ac:dyDescent="0.25">
      <c r="A499" s="76"/>
      <c r="B499" s="76"/>
    </row>
    <row r="500" spans="1:2" x14ac:dyDescent="0.25">
      <c r="A500" s="76"/>
      <c r="B500" s="76"/>
    </row>
    <row r="501" spans="1:2" x14ac:dyDescent="0.25">
      <c r="A501" s="76"/>
      <c r="B501" s="76"/>
    </row>
    <row r="502" spans="1:2" x14ac:dyDescent="0.25">
      <c r="B502" s="76"/>
    </row>
    <row r="503" spans="1:2" x14ac:dyDescent="0.25">
      <c r="A503" s="76"/>
      <c r="B503" s="76"/>
    </row>
    <row r="504" spans="1:2" x14ac:dyDescent="0.25">
      <c r="B504" s="76"/>
    </row>
    <row r="505" spans="1:2" x14ac:dyDescent="0.25">
      <c r="A505" s="76"/>
      <c r="B505" s="76"/>
    </row>
    <row r="506" spans="1:2" x14ac:dyDescent="0.25">
      <c r="B506" s="76"/>
    </row>
    <row r="507" spans="1:2" x14ac:dyDescent="0.25">
      <c r="B507" s="76"/>
    </row>
    <row r="508" spans="1:2" x14ac:dyDescent="0.25">
      <c r="A508" s="76"/>
      <c r="B508" s="76"/>
    </row>
    <row r="509" spans="1:2" x14ac:dyDescent="0.25">
      <c r="A509" s="76"/>
      <c r="B509" s="76"/>
    </row>
    <row r="510" spans="1:2" x14ac:dyDescent="0.25">
      <c r="A510" s="76"/>
      <c r="B510" s="76"/>
    </row>
    <row r="511" spans="1:2" x14ac:dyDescent="0.25">
      <c r="A511" s="76"/>
    </row>
    <row r="512" spans="1:2" x14ac:dyDescent="0.25">
      <c r="A512" s="76"/>
    </row>
    <row r="515" spans="1:12" x14ac:dyDescent="0.25">
      <c r="A515" s="76"/>
    </row>
    <row r="516" spans="1:12" x14ac:dyDescent="0.25">
      <c r="A516" s="76"/>
    </row>
    <row r="522" spans="1:12" x14ac:dyDescent="0.25">
      <c r="A522" s="76"/>
      <c r="L522" s="76"/>
    </row>
    <row r="523" spans="1:12" x14ac:dyDescent="0.25">
      <c r="A523" s="76"/>
      <c r="L523" s="76"/>
    </row>
    <row r="524" spans="1:12" x14ac:dyDescent="0.25">
      <c r="L524" s="76"/>
    </row>
    <row r="525" spans="1:12" x14ac:dyDescent="0.25">
      <c r="L525" s="76"/>
    </row>
    <row r="526" spans="1:12" x14ac:dyDescent="0.25">
      <c r="L526" s="76"/>
    </row>
    <row r="527" spans="1:12" x14ac:dyDescent="0.25">
      <c r="A527" s="76"/>
      <c r="L527" s="76"/>
    </row>
    <row r="528" spans="1:12" x14ac:dyDescent="0.25">
      <c r="A528" s="76"/>
      <c r="L528" s="76"/>
    </row>
    <row r="529" spans="1:12" x14ac:dyDescent="0.25">
      <c r="A529" s="76"/>
      <c r="L529" s="76"/>
    </row>
    <row r="530" spans="1:12" x14ac:dyDescent="0.25">
      <c r="A530" s="76"/>
      <c r="L530" s="76"/>
    </row>
    <row r="531" spans="1:12" x14ac:dyDescent="0.25">
      <c r="L531" s="76"/>
    </row>
    <row r="532" spans="1:12" x14ac:dyDescent="0.25">
      <c r="A532" s="76"/>
      <c r="L532" s="76"/>
    </row>
    <row r="533" spans="1:12" x14ac:dyDescent="0.25">
      <c r="A533" s="76"/>
      <c r="L533" s="76"/>
    </row>
    <row r="534" spans="1:12" x14ac:dyDescent="0.25">
      <c r="A534" s="76"/>
      <c r="L534" s="76"/>
    </row>
    <row r="535" spans="1:12" x14ac:dyDescent="0.25">
      <c r="L535" s="76"/>
    </row>
    <row r="536" spans="1:12" x14ac:dyDescent="0.25">
      <c r="A536" s="76"/>
      <c r="L536" s="76"/>
    </row>
    <row r="537" spans="1:12" x14ac:dyDescent="0.25">
      <c r="L537" s="76"/>
    </row>
    <row r="538" spans="1:12" x14ac:dyDescent="0.25">
      <c r="L538" s="76"/>
    </row>
    <row r="539" spans="1:12" x14ac:dyDescent="0.25">
      <c r="L539" s="76"/>
    </row>
    <row r="540" spans="1:12" x14ac:dyDescent="0.25">
      <c r="L540" s="76"/>
    </row>
    <row r="541" spans="1:12" x14ac:dyDescent="0.25">
      <c r="A541" s="76"/>
      <c r="L541" s="76"/>
    </row>
    <row r="542" spans="1:12" x14ac:dyDescent="0.25">
      <c r="L542" s="76"/>
    </row>
    <row r="543" spans="1:12" x14ac:dyDescent="0.25">
      <c r="A543" s="76"/>
      <c r="B543" s="76"/>
      <c r="L543" s="76"/>
    </row>
    <row r="544" spans="1:12" x14ac:dyDescent="0.25">
      <c r="A544" s="76"/>
      <c r="B544" s="76"/>
      <c r="L544" s="76"/>
    </row>
    <row r="545" spans="1:12" x14ac:dyDescent="0.25">
      <c r="A545" s="76"/>
      <c r="L545" s="76"/>
    </row>
    <row r="546" spans="1:12" x14ac:dyDescent="0.25">
      <c r="A546" s="76"/>
      <c r="B546" s="76"/>
      <c r="L546" s="76"/>
    </row>
    <row r="547" spans="1:12" x14ac:dyDescent="0.25">
      <c r="A547" s="76"/>
      <c r="B547" s="76"/>
      <c r="L547" s="76"/>
    </row>
    <row r="548" spans="1:12" x14ac:dyDescent="0.25">
      <c r="A548" s="76"/>
      <c r="L548" s="76"/>
    </row>
    <row r="549" spans="1:12" x14ac:dyDescent="0.25">
      <c r="B549" s="76"/>
      <c r="L549" s="76"/>
    </row>
    <row r="550" spans="1:12" x14ac:dyDescent="0.25">
      <c r="B550" s="76"/>
      <c r="L550" s="76"/>
    </row>
    <row r="551" spans="1:12" x14ac:dyDescent="0.25">
      <c r="B551" s="76"/>
      <c r="L551" s="76"/>
    </row>
    <row r="552" spans="1:12" x14ac:dyDescent="0.25">
      <c r="A552" s="76"/>
      <c r="L552" s="76"/>
    </row>
    <row r="553" spans="1:12" x14ac:dyDescent="0.25">
      <c r="L553" s="76"/>
    </row>
    <row r="554" spans="1:12" x14ac:dyDescent="0.25">
      <c r="L554" s="76"/>
    </row>
    <row r="555" spans="1:12" x14ac:dyDescent="0.25">
      <c r="L555" s="76"/>
    </row>
    <row r="556" spans="1:12" x14ac:dyDescent="0.25">
      <c r="A556" s="76"/>
      <c r="L556" s="76"/>
    </row>
    <row r="557" spans="1:12" x14ac:dyDescent="0.25">
      <c r="L557" s="76"/>
    </row>
    <row r="558" spans="1:12" x14ac:dyDescent="0.25">
      <c r="A558" s="76"/>
      <c r="L558" s="76"/>
    </row>
    <row r="559" spans="1:12" x14ac:dyDescent="0.25">
      <c r="L559" s="76"/>
    </row>
    <row r="560" spans="1:12" x14ac:dyDescent="0.25">
      <c r="L560" s="76"/>
    </row>
    <row r="561" spans="1:12" x14ac:dyDescent="0.25">
      <c r="A561" s="76"/>
      <c r="L561" s="76"/>
    </row>
    <row r="562" spans="1:12" x14ac:dyDescent="0.25">
      <c r="A562" s="76"/>
      <c r="L562" s="76"/>
    </row>
    <row r="563" spans="1:12" x14ac:dyDescent="0.25">
      <c r="L563" s="76"/>
    </row>
    <row r="564" spans="1:12" x14ac:dyDescent="0.25">
      <c r="A564" s="76"/>
      <c r="L564" s="76"/>
    </row>
    <row r="566" spans="1:12" x14ac:dyDescent="0.25">
      <c r="B566" s="76"/>
    </row>
    <row r="567" spans="1:12" x14ac:dyDescent="0.25">
      <c r="B567" s="76"/>
    </row>
    <row r="568" spans="1:12" x14ac:dyDescent="0.25">
      <c r="L568" s="77"/>
    </row>
    <row r="569" spans="1:12" x14ac:dyDescent="0.25">
      <c r="A569" s="76"/>
      <c r="L569" s="77"/>
    </row>
    <row r="570" spans="1:12" x14ac:dyDescent="0.25">
      <c r="B570" s="76"/>
      <c r="L570" s="77"/>
    </row>
    <row r="571" spans="1:12" x14ac:dyDescent="0.25">
      <c r="L571" s="77"/>
    </row>
    <row r="572" spans="1:12" x14ac:dyDescent="0.25">
      <c r="L572" s="77"/>
    </row>
    <row r="573" spans="1:12" x14ac:dyDescent="0.25">
      <c r="L573" s="77"/>
    </row>
    <row r="574" spans="1:12" x14ac:dyDescent="0.25">
      <c r="L574" s="77"/>
    </row>
    <row r="575" spans="1:12" x14ac:dyDescent="0.25">
      <c r="A575" s="76"/>
      <c r="L575" s="77"/>
    </row>
    <row r="576" spans="1:12" x14ac:dyDescent="0.25">
      <c r="B576" s="76"/>
      <c r="L576" s="77"/>
    </row>
    <row r="577" spans="1:12" x14ac:dyDescent="0.25">
      <c r="B577" s="76"/>
      <c r="L577" s="77"/>
    </row>
    <row r="578" spans="1:12" x14ac:dyDescent="0.25">
      <c r="A578" s="76"/>
      <c r="B578" s="76"/>
      <c r="L578" s="77"/>
    </row>
    <row r="579" spans="1:12" x14ac:dyDescent="0.25">
      <c r="A579" s="76"/>
      <c r="L579" s="77"/>
    </row>
    <row r="580" spans="1:12" x14ac:dyDescent="0.25">
      <c r="B580" s="76"/>
      <c r="L580" s="77"/>
    </row>
    <row r="581" spans="1:12" x14ac:dyDescent="0.25">
      <c r="L581" s="77"/>
    </row>
    <row r="582" spans="1:12" x14ac:dyDescent="0.25">
      <c r="B582" s="76"/>
      <c r="L582" s="77"/>
    </row>
    <row r="583" spans="1:12" x14ac:dyDescent="0.25">
      <c r="A583" s="76"/>
      <c r="B583" s="76"/>
      <c r="L583" s="77"/>
    </row>
    <row r="584" spans="1:12" x14ac:dyDescent="0.25">
      <c r="B584" s="76"/>
      <c r="L584" s="77"/>
    </row>
    <row r="585" spans="1:12" x14ac:dyDescent="0.25">
      <c r="L585" s="77"/>
    </row>
    <row r="586" spans="1:12" x14ac:dyDescent="0.25">
      <c r="B586" s="80"/>
      <c r="L586" s="77"/>
    </row>
    <row r="587" spans="1:12" x14ac:dyDescent="0.25">
      <c r="L587" s="77"/>
    </row>
    <row r="588" spans="1:12" x14ac:dyDescent="0.25">
      <c r="L588" s="77"/>
    </row>
    <row r="589" spans="1:12" x14ac:dyDescent="0.25">
      <c r="L589" s="77"/>
    </row>
    <row r="590" spans="1:12" x14ac:dyDescent="0.25">
      <c r="L590" s="77"/>
    </row>
    <row r="591" spans="1:12" x14ac:dyDescent="0.25">
      <c r="A591" s="76"/>
      <c r="L591" s="77"/>
    </row>
    <row r="592" spans="1:12" x14ac:dyDescent="0.25">
      <c r="L592" s="77"/>
    </row>
    <row r="593" spans="1:12" x14ac:dyDescent="0.25">
      <c r="A593" s="76"/>
      <c r="L593" s="77"/>
    </row>
    <row r="594" spans="1:12" x14ac:dyDescent="0.25">
      <c r="A594" s="76"/>
      <c r="B594" s="76"/>
      <c r="L594" s="77"/>
    </row>
    <row r="595" spans="1:12" x14ac:dyDescent="0.25">
      <c r="L595" s="77"/>
    </row>
    <row r="596" spans="1:12" x14ac:dyDescent="0.25">
      <c r="L596" s="77"/>
    </row>
    <row r="597" spans="1:12" x14ac:dyDescent="0.25">
      <c r="B597" s="76"/>
      <c r="L597" s="77"/>
    </row>
    <row r="598" spans="1:12" x14ac:dyDescent="0.25">
      <c r="L598" s="77"/>
    </row>
    <row r="599" spans="1:12" x14ac:dyDescent="0.25">
      <c r="L599" s="77"/>
    </row>
    <row r="600" spans="1:12" x14ac:dyDescent="0.25">
      <c r="L600" s="77"/>
    </row>
    <row r="601" spans="1:12" x14ac:dyDescent="0.25">
      <c r="L601" s="77"/>
    </row>
    <row r="602" spans="1:12" x14ac:dyDescent="0.25">
      <c r="B602" s="76"/>
      <c r="L602" s="77"/>
    </row>
    <row r="603" spans="1:12" x14ac:dyDescent="0.25">
      <c r="A603" s="76"/>
      <c r="B603" s="76"/>
      <c r="L603" s="77"/>
    </row>
    <row r="604" spans="1:12" x14ac:dyDescent="0.25">
      <c r="A604" s="76"/>
      <c r="L604" s="77"/>
    </row>
    <row r="605" spans="1:12" x14ac:dyDescent="0.25">
      <c r="A605" s="76"/>
      <c r="L605" s="77"/>
    </row>
    <row r="606" spans="1:12" x14ac:dyDescent="0.25">
      <c r="L606" s="77"/>
    </row>
    <row r="607" spans="1:12" x14ac:dyDescent="0.25">
      <c r="L607" s="77"/>
    </row>
    <row r="608" spans="1:12" x14ac:dyDescent="0.25">
      <c r="B608" s="76"/>
      <c r="L608" s="77"/>
    </row>
    <row r="609" spans="1:12" x14ac:dyDescent="0.25">
      <c r="B609" s="76"/>
      <c r="L609" s="77"/>
    </row>
    <row r="610" spans="1:12" x14ac:dyDescent="0.25">
      <c r="A610" s="76"/>
      <c r="B610" s="76"/>
      <c r="L610" s="77"/>
    </row>
    <row r="611" spans="1:12" x14ac:dyDescent="0.25">
      <c r="B611" s="76"/>
      <c r="L611" s="77"/>
    </row>
    <row r="612" spans="1:12" x14ac:dyDescent="0.25">
      <c r="B612" s="76"/>
      <c r="L612" s="77"/>
    </row>
    <row r="613" spans="1:12" x14ac:dyDescent="0.25">
      <c r="A613" s="76"/>
      <c r="B613" s="76"/>
      <c r="L613" s="77"/>
    </row>
    <row r="614" spans="1:12" x14ac:dyDescent="0.25">
      <c r="L614" s="77"/>
    </row>
    <row r="615" spans="1:12" x14ac:dyDescent="0.25">
      <c r="L615" s="77"/>
    </row>
    <row r="616" spans="1:12" x14ac:dyDescent="0.25">
      <c r="B616" s="76"/>
      <c r="L616" s="77"/>
    </row>
    <row r="617" spans="1:12" x14ac:dyDescent="0.25">
      <c r="B617" s="76"/>
      <c r="L617" s="77"/>
    </row>
    <row r="618" spans="1:12" x14ac:dyDescent="0.25">
      <c r="B618" s="76"/>
      <c r="L618" s="77"/>
    </row>
    <row r="619" spans="1:12" x14ac:dyDescent="0.25">
      <c r="B619" s="76"/>
      <c r="L619" s="77"/>
    </row>
    <row r="620" spans="1:12" x14ac:dyDescent="0.25">
      <c r="B620" s="76"/>
      <c r="L620" s="77"/>
    </row>
    <row r="621" spans="1:12" x14ac:dyDescent="0.25">
      <c r="L621" s="77"/>
    </row>
    <row r="622" spans="1:12" x14ac:dyDescent="0.25">
      <c r="L622" s="77"/>
    </row>
    <row r="623" spans="1:12" x14ac:dyDescent="0.25">
      <c r="L623" s="77"/>
    </row>
    <row r="624" spans="1:12" x14ac:dyDescent="0.25">
      <c r="L624" s="77"/>
    </row>
    <row r="625" spans="1:12" x14ac:dyDescent="0.25">
      <c r="L625" s="77"/>
    </row>
    <row r="626" spans="1:12" x14ac:dyDescent="0.25">
      <c r="L626" s="77"/>
    </row>
    <row r="627" spans="1:12" x14ac:dyDescent="0.25">
      <c r="B627" s="76"/>
      <c r="L627" s="77"/>
    </row>
    <row r="628" spans="1:12" x14ac:dyDescent="0.25">
      <c r="L628" s="77"/>
    </row>
    <row r="629" spans="1:12" x14ac:dyDescent="0.25">
      <c r="L629" s="77"/>
    </row>
    <row r="630" spans="1:12" x14ac:dyDescent="0.25">
      <c r="L630" s="77"/>
    </row>
    <row r="631" spans="1:12" x14ac:dyDescent="0.25">
      <c r="L631" s="77"/>
    </row>
    <row r="632" spans="1:12" x14ac:dyDescent="0.25">
      <c r="L632" s="77"/>
    </row>
    <row r="633" spans="1:12" x14ac:dyDescent="0.25">
      <c r="L633" s="77"/>
    </row>
    <row r="634" spans="1:12" x14ac:dyDescent="0.25">
      <c r="L634" s="77"/>
    </row>
    <row r="635" spans="1:12" x14ac:dyDescent="0.25">
      <c r="L635" s="77"/>
    </row>
    <row r="636" spans="1:12" x14ac:dyDescent="0.25">
      <c r="L636" s="77"/>
    </row>
    <row r="637" spans="1:12" x14ac:dyDescent="0.25">
      <c r="L637" s="77"/>
    </row>
    <row r="638" spans="1:12" x14ac:dyDescent="0.25">
      <c r="A638" s="76"/>
      <c r="B638" s="76"/>
      <c r="L638" s="77"/>
    </row>
    <row r="639" spans="1:12" x14ac:dyDescent="0.25">
      <c r="A639" s="76"/>
      <c r="B639" s="76"/>
      <c r="L639" s="77"/>
    </row>
    <row r="640" spans="1:12" x14ac:dyDescent="0.25">
      <c r="B640" s="76"/>
      <c r="L640" s="77"/>
    </row>
    <row r="641" spans="1:12" x14ac:dyDescent="0.25">
      <c r="B641" s="76"/>
      <c r="L641" s="77"/>
    </row>
    <row r="642" spans="1:12" x14ac:dyDescent="0.25">
      <c r="B642" s="76"/>
      <c r="L642" s="77"/>
    </row>
    <row r="643" spans="1:12" x14ac:dyDescent="0.25">
      <c r="B643" s="76"/>
      <c r="L643" s="77"/>
    </row>
    <row r="644" spans="1:12" x14ac:dyDescent="0.25">
      <c r="L644" s="77"/>
    </row>
    <row r="645" spans="1:12" x14ac:dyDescent="0.25">
      <c r="L645" s="77"/>
    </row>
    <row r="646" spans="1:12" x14ac:dyDescent="0.25">
      <c r="L646" s="77"/>
    </row>
    <row r="647" spans="1:12" x14ac:dyDescent="0.25">
      <c r="B647" s="76"/>
      <c r="L647" s="77"/>
    </row>
    <row r="648" spans="1:12" x14ac:dyDescent="0.25">
      <c r="B648" s="76"/>
      <c r="L648" s="77"/>
    </row>
    <row r="649" spans="1:12" x14ac:dyDescent="0.25">
      <c r="L649" s="77"/>
    </row>
    <row r="650" spans="1:12" x14ac:dyDescent="0.25">
      <c r="B650" s="76"/>
      <c r="L650" s="77"/>
    </row>
    <row r="651" spans="1:12" x14ac:dyDescent="0.25">
      <c r="A651" s="76"/>
      <c r="B651" s="80"/>
      <c r="L651" s="77"/>
    </row>
    <row r="652" spans="1:12" x14ac:dyDescent="0.25">
      <c r="A652" s="76"/>
      <c r="L652" s="77"/>
    </row>
    <row r="653" spans="1:12" x14ac:dyDescent="0.25">
      <c r="L653" s="77"/>
    </row>
    <row r="654" spans="1:12" x14ac:dyDescent="0.25">
      <c r="A654" s="76"/>
      <c r="B654" s="76"/>
      <c r="L654" s="77"/>
    </row>
    <row r="655" spans="1:12" x14ac:dyDescent="0.25">
      <c r="A655" s="76"/>
      <c r="L655" s="77"/>
    </row>
    <row r="656" spans="1:12" x14ac:dyDescent="0.25">
      <c r="L656" s="77"/>
    </row>
    <row r="657" spans="1:14" x14ac:dyDescent="0.25">
      <c r="A657" s="76"/>
      <c r="L657" s="77"/>
    </row>
    <row r="658" spans="1:14" x14ac:dyDescent="0.25">
      <c r="A658" s="76"/>
      <c r="B658" s="76"/>
      <c r="L658" s="77"/>
    </row>
    <row r="659" spans="1:14" x14ac:dyDescent="0.25">
      <c r="A659" s="76"/>
      <c r="L659" s="77"/>
    </row>
    <row r="660" spans="1:14" x14ac:dyDescent="0.25">
      <c r="A660" s="76"/>
      <c r="L660" s="77"/>
    </row>
    <row r="661" spans="1:14" x14ac:dyDescent="0.25">
      <c r="A661" s="76"/>
      <c r="L661" s="77"/>
    </row>
    <row r="662" spans="1:14" x14ac:dyDescent="0.25">
      <c r="A662" s="76"/>
      <c r="L662" s="77"/>
    </row>
    <row r="663" spans="1:14" x14ac:dyDescent="0.25">
      <c r="A663" s="76"/>
      <c r="L663" s="77"/>
    </row>
    <row r="664" spans="1:14" x14ac:dyDescent="0.25">
      <c r="A664" s="76"/>
      <c r="L664" s="77"/>
    </row>
    <row r="665" spans="1:14" x14ac:dyDescent="0.25">
      <c r="A665" s="76"/>
      <c r="L665" s="77"/>
    </row>
    <row r="666" spans="1:14" x14ac:dyDescent="0.25">
      <c r="B666" s="76"/>
      <c r="L666" s="77"/>
    </row>
    <row r="667" spans="1:14" x14ac:dyDescent="0.25">
      <c r="B667" s="76"/>
      <c r="L667" s="77"/>
    </row>
    <row r="668" spans="1:14" x14ac:dyDescent="0.25">
      <c r="B668" s="76"/>
      <c r="L668" s="77"/>
    </row>
    <row r="669" spans="1:14" x14ac:dyDescent="0.25">
      <c r="L669" s="77"/>
    </row>
    <row r="670" spans="1:14" x14ac:dyDescent="0.25">
      <c r="C670" s="81"/>
      <c r="D670" s="79"/>
      <c r="E670" s="79"/>
      <c r="F670" s="79"/>
      <c r="G670" s="79"/>
      <c r="H670" s="82"/>
      <c r="I670" s="83"/>
      <c r="J670" s="83"/>
      <c r="K670" s="83"/>
      <c r="L670" s="77"/>
      <c r="M670" s="84"/>
      <c r="N670" s="82"/>
    </row>
    <row r="671" spans="1:14" x14ac:dyDescent="0.25">
      <c r="C671" s="81"/>
      <c r="D671" s="79"/>
      <c r="E671" s="79"/>
      <c r="F671" s="79"/>
      <c r="G671" s="79"/>
      <c r="H671" s="82"/>
      <c r="I671" s="83"/>
      <c r="J671" s="83"/>
      <c r="K671" s="83"/>
      <c r="L671" s="77"/>
      <c r="M671" s="84"/>
      <c r="N671" s="82"/>
    </row>
    <row r="672" spans="1:14" x14ac:dyDescent="0.25">
      <c r="B672" s="76"/>
      <c r="C672" s="81"/>
      <c r="D672" s="79"/>
      <c r="E672" s="79"/>
      <c r="F672" s="79"/>
      <c r="G672" s="79"/>
      <c r="H672" s="82"/>
      <c r="I672" s="83"/>
      <c r="J672" s="83"/>
      <c r="K672" s="83"/>
      <c r="L672" s="77"/>
      <c r="M672" s="84"/>
      <c r="N672" s="82"/>
    </row>
    <row r="673" spans="1:14" x14ac:dyDescent="0.25">
      <c r="C673" s="83"/>
      <c r="D673" s="79"/>
      <c r="E673" s="79"/>
      <c r="F673" s="79"/>
      <c r="G673" s="79"/>
      <c r="H673" s="82"/>
      <c r="I673" s="83"/>
      <c r="J673" s="85"/>
      <c r="K673" s="83"/>
      <c r="L673" s="77"/>
      <c r="M673" s="84"/>
      <c r="N673" s="82"/>
    </row>
    <row r="674" spans="1:14" x14ac:dyDescent="0.25">
      <c r="B674" s="76"/>
      <c r="C674" s="81"/>
      <c r="D674" s="79"/>
      <c r="E674" s="79"/>
      <c r="F674" s="79"/>
      <c r="G674" s="79"/>
      <c r="H674" s="82"/>
      <c r="I674" s="83"/>
      <c r="J674" s="83"/>
      <c r="K674" s="83"/>
      <c r="L674" s="77"/>
      <c r="M674" s="84"/>
      <c r="N674" s="82"/>
    </row>
    <row r="675" spans="1:14" x14ac:dyDescent="0.25">
      <c r="B675" s="76"/>
      <c r="C675" s="81"/>
      <c r="D675" s="79"/>
      <c r="E675" s="79"/>
      <c r="F675" s="79"/>
      <c r="G675" s="79"/>
      <c r="H675" s="82"/>
      <c r="I675" s="83"/>
      <c r="J675" s="83"/>
      <c r="K675" s="83"/>
      <c r="L675" s="77"/>
      <c r="M675" s="84"/>
      <c r="N675" s="82"/>
    </row>
    <row r="676" spans="1:14" x14ac:dyDescent="0.25">
      <c r="C676" s="81"/>
      <c r="D676" s="79"/>
      <c r="E676" s="79"/>
      <c r="F676" s="79"/>
      <c r="G676" s="79"/>
      <c r="H676" s="82"/>
      <c r="I676" s="83"/>
      <c r="J676" s="83"/>
      <c r="K676" s="83"/>
      <c r="L676" s="77"/>
      <c r="M676" s="84"/>
      <c r="N676" s="82"/>
    </row>
    <row r="677" spans="1:14" x14ac:dyDescent="0.25">
      <c r="C677" s="81"/>
      <c r="D677" s="79"/>
      <c r="E677" s="79"/>
      <c r="F677" s="79"/>
      <c r="G677" s="79"/>
      <c r="H677" s="82"/>
      <c r="I677" s="83"/>
      <c r="J677" s="83"/>
      <c r="K677" s="83"/>
      <c r="L677" s="77"/>
      <c r="M677" s="84"/>
      <c r="N677" s="82"/>
    </row>
    <row r="678" spans="1:14" x14ac:dyDescent="0.25">
      <c r="B678" s="76"/>
      <c r="C678" s="81"/>
      <c r="D678" s="79"/>
      <c r="E678" s="79"/>
      <c r="F678" s="79"/>
      <c r="G678" s="79"/>
      <c r="H678" s="82"/>
      <c r="I678" s="83"/>
      <c r="J678" s="83"/>
      <c r="K678" s="83"/>
      <c r="L678" s="77"/>
      <c r="M678" s="84"/>
      <c r="N678" s="82"/>
    </row>
    <row r="679" spans="1:14" x14ac:dyDescent="0.25">
      <c r="C679" s="81"/>
      <c r="D679" s="79"/>
      <c r="E679" s="79"/>
      <c r="F679" s="79"/>
      <c r="G679" s="79"/>
      <c r="H679" s="82"/>
      <c r="I679" s="83"/>
      <c r="J679" s="83"/>
      <c r="K679" s="83"/>
      <c r="L679" s="77"/>
      <c r="M679" s="84"/>
      <c r="N679" s="82"/>
    </row>
    <row r="680" spans="1:14" x14ac:dyDescent="0.25">
      <c r="C680" s="81"/>
      <c r="D680" s="79"/>
      <c r="E680" s="79"/>
      <c r="F680" s="79"/>
      <c r="G680" s="79"/>
      <c r="H680" s="82"/>
      <c r="I680" s="83"/>
      <c r="J680" s="83"/>
      <c r="K680" s="83"/>
      <c r="L680" s="77"/>
      <c r="M680" s="84"/>
      <c r="N680" s="82"/>
    </row>
    <row r="681" spans="1:14" x14ac:dyDescent="0.25">
      <c r="A681" s="76"/>
      <c r="C681" s="81"/>
      <c r="D681" s="79"/>
      <c r="E681" s="79"/>
      <c r="F681" s="79"/>
      <c r="G681" s="79"/>
      <c r="H681" s="82"/>
      <c r="I681" s="83"/>
      <c r="J681" s="83"/>
      <c r="K681" s="83"/>
      <c r="L681" s="77"/>
      <c r="M681" s="84"/>
      <c r="N681" s="82"/>
    </row>
    <row r="682" spans="1:14" x14ac:dyDescent="0.25">
      <c r="A682" s="76"/>
      <c r="B682" s="76"/>
      <c r="C682" s="81"/>
      <c r="D682" s="79"/>
      <c r="E682" s="79"/>
      <c r="F682" s="79"/>
      <c r="G682" s="79"/>
      <c r="H682" s="82"/>
      <c r="I682" s="83"/>
      <c r="J682" s="83"/>
      <c r="K682" s="83"/>
      <c r="L682" s="77"/>
      <c r="M682" s="84"/>
      <c r="N682" s="82"/>
    </row>
    <row r="683" spans="1:14" x14ac:dyDescent="0.25">
      <c r="A683" s="76"/>
      <c r="C683" s="83"/>
      <c r="D683" s="79"/>
      <c r="E683" s="79"/>
      <c r="F683" s="79"/>
      <c r="G683" s="79"/>
      <c r="H683" s="82"/>
      <c r="I683" s="83"/>
      <c r="J683" s="85"/>
      <c r="K683" s="83"/>
      <c r="L683" s="77"/>
      <c r="M683" s="84"/>
      <c r="N683" s="82"/>
    </row>
    <row r="684" spans="1:14" x14ac:dyDescent="0.25">
      <c r="A684" s="76"/>
      <c r="C684" s="83"/>
      <c r="D684" s="79"/>
      <c r="E684" s="79"/>
      <c r="F684" s="79"/>
      <c r="G684" s="79"/>
      <c r="H684" s="82"/>
      <c r="I684" s="83"/>
      <c r="J684" s="85"/>
      <c r="K684" s="83"/>
      <c r="L684" s="77"/>
      <c r="M684" s="84"/>
      <c r="N684" s="82"/>
    </row>
    <row r="685" spans="1:14" x14ac:dyDescent="0.25">
      <c r="C685" s="81"/>
      <c r="D685" s="79"/>
      <c r="E685" s="79"/>
      <c r="F685" s="79"/>
      <c r="G685" s="79"/>
      <c r="H685" s="82"/>
      <c r="I685" s="83"/>
      <c r="J685" s="83"/>
      <c r="K685" s="83"/>
      <c r="L685" s="77"/>
      <c r="M685" s="84"/>
      <c r="N685" s="82"/>
    </row>
    <row r="686" spans="1:14" x14ac:dyDescent="0.25">
      <c r="C686" s="81"/>
      <c r="D686" s="79"/>
      <c r="E686" s="79"/>
      <c r="F686" s="79"/>
      <c r="G686" s="79"/>
      <c r="H686" s="82"/>
      <c r="I686" s="83"/>
      <c r="J686" s="83"/>
      <c r="K686" s="83"/>
      <c r="L686" s="77"/>
      <c r="M686" s="84"/>
      <c r="N686" s="82"/>
    </row>
    <row r="687" spans="1:14" x14ac:dyDescent="0.25">
      <c r="A687" s="76"/>
      <c r="C687" s="81"/>
      <c r="D687" s="79"/>
      <c r="E687" s="79"/>
      <c r="F687" s="79"/>
      <c r="G687" s="79"/>
      <c r="H687" s="82"/>
      <c r="I687" s="83"/>
      <c r="J687" s="83"/>
      <c r="K687" s="83"/>
      <c r="L687" s="77"/>
      <c r="M687" s="84"/>
      <c r="N687" s="82"/>
    </row>
    <row r="688" spans="1:14" x14ac:dyDescent="0.25">
      <c r="A688" s="76"/>
      <c r="C688" s="81"/>
      <c r="D688" s="79"/>
      <c r="E688" s="79"/>
      <c r="F688" s="79"/>
      <c r="G688" s="79"/>
      <c r="H688" s="82"/>
      <c r="I688" s="83"/>
      <c r="J688" s="83"/>
      <c r="K688" s="83"/>
      <c r="L688" s="77"/>
      <c r="M688" s="84"/>
      <c r="N688" s="82"/>
    </row>
    <row r="689" spans="1:14" x14ac:dyDescent="0.25">
      <c r="C689" s="81"/>
      <c r="D689" s="79"/>
      <c r="E689" s="79"/>
      <c r="F689" s="79"/>
      <c r="G689" s="79"/>
      <c r="H689" s="82"/>
      <c r="I689" s="83"/>
      <c r="J689" s="83"/>
      <c r="K689" s="83"/>
      <c r="L689" s="77"/>
      <c r="M689" s="84"/>
      <c r="N689" s="82"/>
    </row>
    <row r="690" spans="1:14" x14ac:dyDescent="0.25">
      <c r="C690" s="81"/>
      <c r="D690" s="79"/>
      <c r="E690" s="79"/>
      <c r="F690" s="79"/>
      <c r="G690" s="79"/>
      <c r="H690" s="82"/>
      <c r="I690" s="83"/>
      <c r="J690" s="83"/>
      <c r="K690" s="83"/>
      <c r="L690" s="77"/>
      <c r="M690" s="84"/>
      <c r="N690" s="82"/>
    </row>
    <row r="691" spans="1:14" x14ac:dyDescent="0.25">
      <c r="A691" s="76"/>
      <c r="B691" s="76"/>
      <c r="C691" s="83"/>
      <c r="D691" s="79"/>
      <c r="E691" s="79"/>
      <c r="F691" s="79"/>
      <c r="G691" s="79"/>
      <c r="H691" s="82"/>
      <c r="I691" s="83"/>
      <c r="J691" s="85"/>
      <c r="K691" s="83"/>
      <c r="L691" s="77"/>
      <c r="M691" s="84"/>
      <c r="N691" s="82"/>
    </row>
    <row r="692" spans="1:14" x14ac:dyDescent="0.25">
      <c r="B692" s="76"/>
      <c r="C692" s="83"/>
      <c r="D692" s="79"/>
      <c r="E692" s="79"/>
      <c r="F692" s="79"/>
      <c r="G692" s="79"/>
      <c r="H692" s="82"/>
      <c r="I692" s="83"/>
      <c r="J692" s="85"/>
      <c r="K692" s="83"/>
      <c r="L692" s="77"/>
      <c r="M692" s="84"/>
      <c r="N692" s="82"/>
    </row>
    <row r="693" spans="1:14" x14ac:dyDescent="0.25">
      <c r="C693" s="83"/>
      <c r="D693" s="79"/>
      <c r="E693" s="79"/>
      <c r="F693" s="79"/>
      <c r="G693" s="79"/>
      <c r="H693" s="82"/>
      <c r="I693" s="83"/>
      <c r="J693" s="85"/>
      <c r="K693" s="83"/>
      <c r="L693" s="77"/>
      <c r="M693" s="84"/>
      <c r="N693" s="82"/>
    </row>
    <row r="694" spans="1:14" x14ac:dyDescent="0.25">
      <c r="C694" s="83"/>
      <c r="D694" s="79"/>
      <c r="E694" s="79"/>
      <c r="F694" s="79"/>
      <c r="G694" s="79"/>
      <c r="H694" s="82"/>
      <c r="I694" s="83"/>
      <c r="J694" s="85"/>
      <c r="K694" s="83"/>
      <c r="L694" s="77"/>
      <c r="M694" s="84"/>
      <c r="N694" s="82"/>
    </row>
    <row r="695" spans="1:14" x14ac:dyDescent="0.25">
      <c r="C695" s="81"/>
      <c r="D695" s="79"/>
      <c r="E695" s="79"/>
      <c r="F695" s="79"/>
      <c r="G695" s="79"/>
      <c r="H695" s="82"/>
      <c r="I695" s="83"/>
      <c r="J695" s="83"/>
      <c r="K695" s="83"/>
      <c r="L695" s="77"/>
      <c r="M695" s="84"/>
      <c r="N695" s="82"/>
    </row>
    <row r="696" spans="1:14" x14ac:dyDescent="0.25">
      <c r="C696" s="81"/>
      <c r="D696" s="79"/>
      <c r="E696" s="79"/>
      <c r="F696" s="79"/>
      <c r="G696" s="79"/>
      <c r="H696" s="82"/>
      <c r="I696" s="83"/>
      <c r="J696" s="83"/>
      <c r="K696" s="83"/>
      <c r="L696" s="77"/>
      <c r="M696" s="84"/>
      <c r="N696" s="82"/>
    </row>
    <row r="697" spans="1:14" x14ac:dyDescent="0.25">
      <c r="B697" s="76"/>
      <c r="C697" s="81"/>
      <c r="D697" s="79"/>
      <c r="E697" s="79"/>
      <c r="F697" s="79"/>
      <c r="G697" s="79"/>
      <c r="H697" s="82"/>
      <c r="I697" s="83"/>
      <c r="J697" s="83"/>
      <c r="K697" s="83"/>
      <c r="L697" s="77"/>
      <c r="M697" s="84"/>
      <c r="N697" s="82"/>
    </row>
    <row r="698" spans="1:14" x14ac:dyDescent="0.25">
      <c r="C698" s="81"/>
      <c r="D698" s="79"/>
      <c r="E698" s="79"/>
      <c r="F698" s="79"/>
      <c r="G698" s="79"/>
      <c r="H698" s="82"/>
      <c r="I698" s="83"/>
      <c r="J698" s="83"/>
      <c r="K698" s="83"/>
      <c r="L698" s="77"/>
      <c r="M698" s="84"/>
      <c r="N698" s="82"/>
    </row>
    <row r="699" spans="1:14" x14ac:dyDescent="0.25">
      <c r="C699" s="83"/>
      <c r="D699" s="79"/>
      <c r="E699" s="79"/>
      <c r="F699" s="79"/>
      <c r="G699" s="79"/>
      <c r="H699" s="82"/>
      <c r="I699" s="83"/>
      <c r="J699" s="85"/>
      <c r="K699" s="83"/>
      <c r="L699" s="77"/>
      <c r="M699" s="84"/>
      <c r="N699" s="82"/>
    </row>
    <row r="700" spans="1:14" x14ac:dyDescent="0.25">
      <c r="C700" s="81"/>
      <c r="D700" s="79"/>
      <c r="E700" s="79"/>
      <c r="F700" s="79"/>
      <c r="G700" s="79"/>
      <c r="H700" s="82"/>
      <c r="I700" s="83"/>
      <c r="J700" s="83"/>
      <c r="K700" s="83"/>
      <c r="L700" s="77"/>
      <c r="M700" s="84"/>
      <c r="N700" s="82"/>
    </row>
    <row r="701" spans="1:14" x14ac:dyDescent="0.25">
      <c r="B701" s="76"/>
      <c r="C701" s="81"/>
      <c r="D701" s="79"/>
      <c r="E701" s="79"/>
      <c r="F701" s="79"/>
      <c r="G701" s="79"/>
      <c r="H701" s="82"/>
      <c r="I701" s="83"/>
      <c r="J701" s="83"/>
      <c r="K701" s="83"/>
      <c r="L701" s="77"/>
      <c r="M701" s="84"/>
      <c r="N701" s="82"/>
    </row>
    <row r="702" spans="1:14" x14ac:dyDescent="0.25">
      <c r="A702" s="76"/>
      <c r="C702" s="81"/>
      <c r="D702" s="79"/>
      <c r="E702" s="79"/>
      <c r="F702" s="79"/>
      <c r="G702" s="79"/>
      <c r="H702" s="82"/>
      <c r="I702" s="83"/>
      <c r="J702" s="83"/>
      <c r="K702" s="83"/>
      <c r="L702" s="77"/>
      <c r="M702" s="84"/>
      <c r="N702" s="82"/>
    </row>
    <row r="703" spans="1:14" x14ac:dyDescent="0.25">
      <c r="C703" s="83"/>
      <c r="D703" s="79"/>
      <c r="E703" s="79"/>
      <c r="F703" s="79"/>
      <c r="G703" s="79"/>
      <c r="H703" s="82"/>
      <c r="I703" s="83"/>
      <c r="J703" s="85"/>
      <c r="K703" s="83"/>
      <c r="L703" s="77"/>
      <c r="M703" s="84"/>
      <c r="N703" s="82"/>
    </row>
    <row r="704" spans="1:14" x14ac:dyDescent="0.25">
      <c r="C704" s="81"/>
      <c r="D704" s="79"/>
      <c r="E704" s="79"/>
      <c r="F704" s="79"/>
      <c r="G704" s="79"/>
      <c r="H704" s="82"/>
      <c r="I704" s="83"/>
      <c r="J704" s="83"/>
      <c r="K704" s="83"/>
      <c r="L704" s="77"/>
      <c r="M704" s="84"/>
      <c r="N704" s="82"/>
    </row>
    <row r="705" spans="1:14" x14ac:dyDescent="0.25">
      <c r="A705" s="76"/>
      <c r="C705" s="81"/>
      <c r="D705" s="79"/>
      <c r="E705" s="79"/>
      <c r="F705" s="79"/>
      <c r="G705" s="79"/>
      <c r="H705" s="82"/>
      <c r="I705" s="83"/>
      <c r="J705" s="83"/>
      <c r="K705" s="83"/>
      <c r="L705" s="77"/>
      <c r="M705" s="84"/>
      <c r="N705" s="82"/>
    </row>
    <row r="706" spans="1:14" x14ac:dyDescent="0.25">
      <c r="B706" s="76"/>
      <c r="C706" s="81"/>
      <c r="D706" s="79"/>
      <c r="E706" s="79"/>
      <c r="F706" s="79"/>
      <c r="G706" s="79"/>
      <c r="H706" s="82"/>
      <c r="I706" s="83"/>
      <c r="J706" s="83"/>
      <c r="K706" s="83"/>
      <c r="L706" s="77"/>
      <c r="M706" s="84"/>
      <c r="N706" s="82"/>
    </row>
    <row r="707" spans="1:14" x14ac:dyDescent="0.25">
      <c r="A707" s="76"/>
      <c r="B707" s="76"/>
      <c r="C707" s="81"/>
      <c r="D707" s="79"/>
      <c r="E707" s="79"/>
      <c r="F707" s="79"/>
      <c r="G707" s="79"/>
      <c r="H707" s="82"/>
      <c r="I707" s="83"/>
      <c r="J707" s="83"/>
      <c r="K707" s="83"/>
      <c r="L707" s="77"/>
      <c r="M707" s="84"/>
      <c r="N707" s="82"/>
    </row>
    <row r="708" spans="1:14" x14ac:dyDescent="0.25">
      <c r="A708" s="76"/>
      <c r="C708" s="83"/>
      <c r="D708" s="79"/>
      <c r="E708" s="79"/>
      <c r="F708" s="79"/>
      <c r="G708" s="79"/>
      <c r="H708" s="82"/>
      <c r="I708" s="83"/>
      <c r="J708" s="85"/>
      <c r="K708" s="83"/>
      <c r="L708" s="77"/>
      <c r="M708" s="84"/>
      <c r="N708" s="82"/>
    </row>
    <row r="709" spans="1:14" x14ac:dyDescent="0.25">
      <c r="C709" s="81"/>
      <c r="D709" s="79"/>
      <c r="E709" s="79"/>
      <c r="F709" s="79"/>
      <c r="G709" s="79"/>
      <c r="H709" s="82"/>
      <c r="I709" s="83"/>
      <c r="J709" s="83"/>
      <c r="K709" s="83"/>
      <c r="L709" s="77"/>
      <c r="M709" s="84"/>
      <c r="N709" s="82"/>
    </row>
    <row r="710" spans="1:14" x14ac:dyDescent="0.25">
      <c r="B710" s="80"/>
      <c r="C710" s="81"/>
      <c r="D710" s="79"/>
      <c r="E710" s="79"/>
      <c r="F710" s="79"/>
      <c r="G710" s="79"/>
      <c r="H710" s="82"/>
      <c r="I710" s="83"/>
      <c r="J710" s="83"/>
      <c r="K710" s="83"/>
      <c r="L710" s="77"/>
      <c r="M710" s="84"/>
      <c r="N710" s="82"/>
    </row>
    <row r="711" spans="1:14" x14ac:dyDescent="0.25">
      <c r="B711" s="76"/>
      <c r="C711" s="83"/>
      <c r="D711" s="79"/>
      <c r="E711" s="79"/>
      <c r="F711" s="79"/>
      <c r="G711" s="79"/>
      <c r="H711" s="82"/>
      <c r="I711" s="83"/>
      <c r="J711" s="85"/>
      <c r="K711" s="83"/>
      <c r="L711" s="77"/>
      <c r="M711" s="84"/>
      <c r="N711" s="82"/>
    </row>
    <row r="712" spans="1:14" x14ac:dyDescent="0.25">
      <c r="A712" s="76"/>
      <c r="C712" s="81"/>
      <c r="D712" s="79"/>
      <c r="E712" s="79"/>
      <c r="F712" s="79"/>
      <c r="G712" s="79"/>
      <c r="H712" s="82"/>
      <c r="I712" s="83"/>
      <c r="J712" s="83"/>
      <c r="K712" s="83"/>
      <c r="L712" s="77"/>
      <c r="M712" s="84"/>
      <c r="N712" s="82"/>
    </row>
    <row r="713" spans="1:14" x14ac:dyDescent="0.25">
      <c r="A713" s="76"/>
      <c r="C713" s="81"/>
      <c r="D713" s="79"/>
      <c r="E713" s="79"/>
      <c r="F713" s="79"/>
      <c r="G713" s="79"/>
      <c r="H713" s="82"/>
      <c r="I713" s="83"/>
      <c r="J713" s="83"/>
      <c r="K713" s="83"/>
      <c r="L713" s="77"/>
      <c r="M713" s="84"/>
      <c r="N713" s="82"/>
    </row>
    <row r="714" spans="1:14" x14ac:dyDescent="0.25">
      <c r="C714" s="81"/>
      <c r="D714" s="79"/>
      <c r="E714" s="79"/>
      <c r="F714" s="79"/>
      <c r="G714" s="79"/>
      <c r="H714" s="82"/>
      <c r="I714" s="83"/>
      <c r="J714" s="83"/>
      <c r="K714" s="83"/>
      <c r="L714" s="77"/>
      <c r="M714" s="84"/>
      <c r="N714" s="82"/>
    </row>
    <row r="715" spans="1:14" x14ac:dyDescent="0.25">
      <c r="C715" s="81"/>
      <c r="D715" s="79"/>
      <c r="E715" s="79"/>
      <c r="F715" s="79"/>
      <c r="G715" s="79"/>
      <c r="H715" s="82"/>
      <c r="I715" s="83"/>
      <c r="J715" s="83"/>
      <c r="K715" s="83"/>
      <c r="L715" s="77"/>
      <c r="M715" s="84"/>
      <c r="N715" s="82"/>
    </row>
    <row r="716" spans="1:14" x14ac:dyDescent="0.25">
      <c r="A716" s="76"/>
      <c r="B716" s="76"/>
      <c r="C716" s="83"/>
      <c r="D716" s="79"/>
      <c r="E716" s="79"/>
      <c r="F716" s="79"/>
      <c r="G716" s="79"/>
      <c r="H716" s="82"/>
      <c r="I716" s="83"/>
      <c r="J716" s="85"/>
      <c r="K716" s="83"/>
      <c r="L716" s="77"/>
      <c r="M716" s="84"/>
      <c r="N716" s="82"/>
    </row>
    <row r="717" spans="1:14" x14ac:dyDescent="0.25">
      <c r="A717" s="76"/>
      <c r="C717" s="81"/>
      <c r="D717" s="79"/>
      <c r="E717" s="79"/>
      <c r="F717" s="79"/>
      <c r="G717" s="79"/>
      <c r="H717" s="82"/>
      <c r="I717" s="83"/>
      <c r="J717" s="83"/>
      <c r="K717" s="83"/>
      <c r="L717" s="77"/>
      <c r="M717" s="84"/>
      <c r="N717" s="82"/>
    </row>
    <row r="718" spans="1:14" x14ac:dyDescent="0.25">
      <c r="A718" s="76"/>
      <c r="C718" s="83"/>
      <c r="D718" s="79"/>
      <c r="E718" s="79"/>
      <c r="F718" s="79"/>
      <c r="G718" s="79"/>
      <c r="H718" s="82"/>
      <c r="I718" s="83"/>
      <c r="J718" s="85"/>
      <c r="K718" s="83"/>
      <c r="L718" s="77"/>
      <c r="M718" s="84"/>
      <c r="N718" s="82"/>
    </row>
    <row r="719" spans="1:14" x14ac:dyDescent="0.25">
      <c r="C719" s="83"/>
      <c r="D719" s="79"/>
      <c r="E719" s="79"/>
      <c r="F719" s="79"/>
      <c r="G719" s="79"/>
      <c r="H719" s="82"/>
      <c r="I719" s="83"/>
      <c r="J719" s="85"/>
      <c r="K719" s="83"/>
      <c r="L719" s="77"/>
      <c r="M719" s="84"/>
      <c r="N719" s="82"/>
    </row>
    <row r="720" spans="1:14" x14ac:dyDescent="0.25">
      <c r="C720" s="81"/>
      <c r="D720" s="79"/>
      <c r="E720" s="79"/>
      <c r="F720" s="79"/>
      <c r="G720" s="79"/>
      <c r="H720" s="82"/>
      <c r="I720" s="83"/>
      <c r="J720" s="83"/>
      <c r="K720" s="83"/>
      <c r="L720" s="77"/>
      <c r="M720" s="84"/>
      <c r="N720" s="82"/>
    </row>
    <row r="721" spans="1:14" x14ac:dyDescent="0.25">
      <c r="B721" s="76"/>
      <c r="C721" s="81"/>
      <c r="D721" s="79"/>
      <c r="E721" s="79"/>
      <c r="F721" s="79"/>
      <c r="G721" s="79"/>
      <c r="H721" s="82"/>
      <c r="I721" s="83"/>
      <c r="J721" s="83"/>
      <c r="K721" s="83"/>
      <c r="L721" s="77"/>
      <c r="M721" s="84"/>
      <c r="N721" s="82"/>
    </row>
    <row r="722" spans="1:14" x14ac:dyDescent="0.25">
      <c r="A722" s="76"/>
      <c r="C722" s="81"/>
      <c r="D722" s="79"/>
      <c r="E722" s="79"/>
      <c r="F722" s="79"/>
      <c r="G722" s="79"/>
      <c r="H722" s="82"/>
      <c r="I722" s="83"/>
      <c r="J722" s="83"/>
      <c r="K722" s="83"/>
      <c r="L722" s="77"/>
      <c r="M722" s="84"/>
      <c r="N722" s="82"/>
    </row>
    <row r="723" spans="1:14" x14ac:dyDescent="0.25">
      <c r="C723" s="83"/>
      <c r="D723" s="79"/>
      <c r="E723" s="79"/>
      <c r="F723" s="79"/>
      <c r="G723" s="79"/>
      <c r="H723" s="82"/>
      <c r="I723" s="83"/>
      <c r="J723" s="85"/>
      <c r="K723" s="83"/>
      <c r="L723" s="77"/>
      <c r="M723" s="84"/>
      <c r="N723" s="82"/>
    </row>
    <row r="724" spans="1:14" x14ac:dyDescent="0.25">
      <c r="C724" s="81"/>
      <c r="D724" s="79"/>
      <c r="E724" s="79"/>
      <c r="F724" s="79"/>
      <c r="G724" s="79"/>
      <c r="H724" s="82"/>
      <c r="I724" s="83"/>
      <c r="J724" s="83"/>
      <c r="K724" s="83"/>
      <c r="L724" s="77"/>
      <c r="M724" s="84"/>
      <c r="N724" s="82"/>
    </row>
    <row r="725" spans="1:14" x14ac:dyDescent="0.25">
      <c r="A725" s="76"/>
      <c r="C725" s="81"/>
      <c r="D725" s="79"/>
      <c r="E725" s="79"/>
      <c r="F725" s="79"/>
      <c r="G725" s="79"/>
      <c r="H725" s="82"/>
      <c r="I725" s="83"/>
      <c r="J725" s="83"/>
      <c r="K725" s="83"/>
      <c r="L725" s="77"/>
      <c r="M725" s="84"/>
      <c r="N725" s="82"/>
    </row>
    <row r="726" spans="1:14" x14ac:dyDescent="0.25">
      <c r="A726" s="76"/>
      <c r="B726" s="76"/>
      <c r="C726" s="83"/>
      <c r="D726" s="79"/>
      <c r="E726" s="79"/>
      <c r="F726" s="79"/>
      <c r="G726" s="79"/>
      <c r="H726" s="82"/>
      <c r="I726" s="83"/>
      <c r="J726" s="85"/>
      <c r="K726" s="83"/>
      <c r="L726" s="77"/>
      <c r="M726" s="84"/>
      <c r="N726" s="82"/>
    </row>
    <row r="727" spans="1:14" x14ac:dyDescent="0.25">
      <c r="B727" s="76"/>
      <c r="C727" s="81"/>
      <c r="D727" s="79"/>
      <c r="E727" s="79"/>
      <c r="F727" s="79"/>
      <c r="G727" s="79"/>
      <c r="H727" s="82"/>
      <c r="I727" s="83"/>
      <c r="J727" s="86"/>
      <c r="K727" s="83"/>
      <c r="L727" s="77"/>
      <c r="M727" s="84"/>
      <c r="N727" s="82"/>
    </row>
    <row r="728" spans="1:14" x14ac:dyDescent="0.25">
      <c r="A728" s="76"/>
      <c r="B728" s="76"/>
      <c r="C728" s="83"/>
      <c r="D728" s="79"/>
      <c r="E728" s="79"/>
      <c r="F728" s="79"/>
      <c r="G728" s="79"/>
      <c r="H728" s="82"/>
      <c r="I728" s="83"/>
      <c r="J728" s="85"/>
      <c r="K728" s="83"/>
      <c r="L728" s="77"/>
      <c r="M728" s="84"/>
      <c r="N728" s="82"/>
    </row>
    <row r="729" spans="1:14" x14ac:dyDescent="0.25">
      <c r="A729" s="76"/>
      <c r="B729" s="76"/>
      <c r="C729" s="81"/>
      <c r="D729" s="79"/>
      <c r="E729" s="79"/>
      <c r="F729" s="79"/>
      <c r="G729" s="79"/>
      <c r="H729" s="82"/>
      <c r="I729" s="83"/>
      <c r="J729" s="83"/>
      <c r="K729" s="83"/>
      <c r="L729" s="77"/>
      <c r="M729" s="84"/>
      <c r="N729" s="82"/>
    </row>
    <row r="730" spans="1:14" x14ac:dyDescent="0.25">
      <c r="B730" s="76"/>
      <c r="C730" s="83"/>
      <c r="D730" s="79"/>
      <c r="E730" s="79"/>
      <c r="F730" s="79"/>
      <c r="G730" s="79"/>
      <c r="H730" s="82"/>
      <c r="I730" s="83"/>
      <c r="J730" s="85"/>
      <c r="K730" s="83"/>
      <c r="L730" s="77"/>
      <c r="M730" s="84"/>
      <c r="N730" s="82"/>
    </row>
    <row r="731" spans="1:14" x14ac:dyDescent="0.25">
      <c r="B731" s="76"/>
      <c r="C731" s="81"/>
      <c r="D731" s="79"/>
      <c r="E731" s="79"/>
      <c r="F731" s="79"/>
      <c r="G731" s="79"/>
      <c r="H731" s="82"/>
      <c r="I731" s="83"/>
      <c r="J731" s="86"/>
      <c r="K731" s="83"/>
      <c r="L731" s="77"/>
      <c r="M731" s="84"/>
      <c r="N731" s="82"/>
    </row>
    <row r="732" spans="1:14" x14ac:dyDescent="0.25">
      <c r="A732" s="76"/>
      <c r="B732" s="76"/>
      <c r="C732" s="81"/>
      <c r="D732" s="79"/>
      <c r="E732" s="79"/>
      <c r="F732" s="79"/>
      <c r="G732" s="79"/>
      <c r="H732" s="82"/>
      <c r="I732" s="83"/>
      <c r="J732" s="83"/>
      <c r="K732" s="83"/>
      <c r="L732" s="77"/>
      <c r="M732" s="84"/>
      <c r="N732" s="82"/>
    </row>
    <row r="733" spans="1:14" x14ac:dyDescent="0.25">
      <c r="A733" s="76"/>
      <c r="B733" s="76"/>
      <c r="C733" s="81"/>
      <c r="D733" s="79"/>
      <c r="E733" s="79"/>
      <c r="F733" s="79"/>
      <c r="G733" s="79"/>
      <c r="H733" s="82"/>
      <c r="I733" s="83"/>
      <c r="J733" s="83"/>
      <c r="K733" s="83"/>
      <c r="L733" s="77"/>
      <c r="M733" s="84"/>
      <c r="N733" s="82"/>
    </row>
    <row r="734" spans="1:14" x14ac:dyDescent="0.25">
      <c r="A734" s="76"/>
      <c r="C734" s="81"/>
      <c r="D734" s="79"/>
      <c r="E734" s="79"/>
      <c r="F734" s="79"/>
      <c r="G734" s="79"/>
      <c r="H734" s="82"/>
      <c r="I734" s="83"/>
      <c r="J734" s="83"/>
      <c r="K734" s="83"/>
      <c r="L734" s="77"/>
      <c r="M734" s="84"/>
      <c r="N734" s="82"/>
    </row>
    <row r="735" spans="1:14" x14ac:dyDescent="0.25">
      <c r="A735" s="76"/>
      <c r="C735" s="81"/>
      <c r="D735" s="79"/>
      <c r="E735" s="79"/>
      <c r="F735" s="79"/>
      <c r="G735" s="79"/>
      <c r="H735" s="82"/>
      <c r="I735" s="83"/>
      <c r="J735" s="83"/>
      <c r="K735" s="83"/>
      <c r="L735" s="77"/>
      <c r="M735" s="84"/>
      <c r="N735" s="82"/>
    </row>
    <row r="736" spans="1:14" x14ac:dyDescent="0.25">
      <c r="B736" s="76"/>
      <c r="C736" s="83"/>
      <c r="D736" s="79"/>
      <c r="E736" s="79"/>
      <c r="F736" s="79"/>
      <c r="G736" s="79"/>
      <c r="H736" s="82"/>
      <c r="I736" s="83"/>
      <c r="J736" s="85"/>
      <c r="K736" s="83"/>
      <c r="L736" s="77"/>
      <c r="M736" s="84"/>
      <c r="N736" s="82"/>
    </row>
    <row r="737" spans="1:14" x14ac:dyDescent="0.25">
      <c r="A737" s="76"/>
      <c r="B737" s="76"/>
      <c r="C737" s="83"/>
      <c r="D737" s="79"/>
      <c r="E737" s="79"/>
      <c r="F737" s="79"/>
      <c r="G737" s="79"/>
      <c r="H737" s="82"/>
      <c r="I737" s="83"/>
      <c r="J737" s="85"/>
      <c r="K737" s="83"/>
      <c r="L737" s="77"/>
      <c r="M737" s="84"/>
      <c r="N737" s="82"/>
    </row>
    <row r="738" spans="1:14" x14ac:dyDescent="0.25">
      <c r="C738" s="81"/>
      <c r="D738" s="79"/>
      <c r="E738" s="79"/>
      <c r="F738" s="79"/>
      <c r="G738" s="79"/>
      <c r="H738" s="82"/>
      <c r="I738" s="83"/>
      <c r="J738" s="83"/>
      <c r="K738" s="83"/>
      <c r="L738" s="77"/>
      <c r="M738" s="84"/>
      <c r="N738" s="82"/>
    </row>
    <row r="739" spans="1:14" x14ac:dyDescent="0.25">
      <c r="B739" s="76"/>
      <c r="C739" s="81"/>
      <c r="D739" s="79"/>
      <c r="E739" s="79"/>
      <c r="F739" s="79"/>
      <c r="G739" s="79"/>
      <c r="H739" s="82"/>
      <c r="I739" s="83"/>
      <c r="J739" s="83"/>
      <c r="K739" s="83"/>
      <c r="L739" s="77"/>
      <c r="M739" s="84"/>
      <c r="N739" s="82"/>
    </row>
    <row r="740" spans="1:14" x14ac:dyDescent="0.25">
      <c r="B740" s="76"/>
      <c r="C740" s="81"/>
      <c r="D740" s="79"/>
      <c r="E740" s="79"/>
      <c r="F740" s="79"/>
      <c r="G740" s="79"/>
      <c r="H740" s="82"/>
      <c r="I740" s="83"/>
      <c r="J740" s="83"/>
      <c r="K740" s="83"/>
      <c r="L740" s="77"/>
      <c r="M740" s="84"/>
      <c r="N740" s="82"/>
    </row>
    <row r="741" spans="1:14" x14ac:dyDescent="0.25">
      <c r="B741" s="76"/>
      <c r="C741" s="81"/>
      <c r="D741" s="79"/>
      <c r="E741" s="79"/>
      <c r="F741" s="79"/>
      <c r="G741" s="79"/>
      <c r="H741" s="82"/>
      <c r="I741" s="83"/>
      <c r="J741" s="86"/>
      <c r="K741" s="83"/>
      <c r="L741" s="77"/>
      <c r="M741" s="84"/>
      <c r="N741" s="82"/>
    </row>
    <row r="742" spans="1:14" x14ac:dyDescent="0.25">
      <c r="C742" s="81"/>
      <c r="D742" s="79"/>
      <c r="E742" s="79"/>
      <c r="F742" s="79"/>
      <c r="G742" s="79"/>
      <c r="H742" s="82"/>
      <c r="I742" s="83"/>
      <c r="J742" s="83"/>
      <c r="K742" s="83"/>
      <c r="L742" s="77"/>
      <c r="M742" s="84"/>
      <c r="N742" s="82"/>
    </row>
    <row r="743" spans="1:14" x14ac:dyDescent="0.25">
      <c r="C743" s="81"/>
      <c r="D743" s="79"/>
      <c r="E743" s="79"/>
      <c r="F743" s="79"/>
      <c r="G743" s="79"/>
      <c r="H743" s="82"/>
      <c r="I743" s="83"/>
      <c r="J743" s="83"/>
      <c r="K743" s="83"/>
      <c r="L743" s="77"/>
      <c r="M743" s="84"/>
      <c r="N743" s="82"/>
    </row>
    <row r="744" spans="1:14" x14ac:dyDescent="0.25">
      <c r="A744" s="76"/>
      <c r="C744" s="81"/>
      <c r="D744" s="79"/>
      <c r="E744" s="79"/>
      <c r="F744" s="79"/>
      <c r="G744" s="79"/>
      <c r="H744" s="82"/>
      <c r="I744" s="83"/>
      <c r="J744" s="83"/>
      <c r="K744" s="83"/>
      <c r="L744" s="77"/>
      <c r="M744" s="84"/>
      <c r="N744" s="82"/>
    </row>
    <row r="745" spans="1:14" x14ac:dyDescent="0.25">
      <c r="C745" s="81"/>
      <c r="D745" s="79"/>
      <c r="E745" s="79"/>
      <c r="F745" s="79"/>
      <c r="G745" s="79"/>
      <c r="H745" s="82"/>
      <c r="I745" s="83"/>
      <c r="J745" s="83"/>
      <c r="K745" s="83"/>
      <c r="L745" s="77"/>
      <c r="M745" s="84"/>
      <c r="N745" s="82"/>
    </row>
    <row r="746" spans="1:14" x14ac:dyDescent="0.25">
      <c r="B746" s="80"/>
      <c r="C746" s="81"/>
      <c r="D746" s="79"/>
      <c r="E746" s="79"/>
      <c r="F746" s="79"/>
      <c r="G746" s="79"/>
      <c r="H746" s="82"/>
      <c r="I746" s="83"/>
      <c r="J746" s="83"/>
      <c r="K746" s="83"/>
      <c r="L746" s="77"/>
      <c r="M746" s="84"/>
      <c r="N746" s="82"/>
    </row>
    <row r="747" spans="1:14" x14ac:dyDescent="0.25">
      <c r="A747" s="76"/>
      <c r="C747" s="81"/>
      <c r="D747" s="79"/>
      <c r="E747" s="79"/>
      <c r="F747" s="79"/>
      <c r="G747" s="79"/>
      <c r="H747" s="82"/>
      <c r="I747" s="83"/>
      <c r="J747" s="86"/>
      <c r="K747" s="83"/>
      <c r="L747" s="77"/>
      <c r="M747" s="84"/>
      <c r="N747" s="82"/>
    </row>
    <row r="748" spans="1:14" x14ac:dyDescent="0.25">
      <c r="A748" s="76"/>
      <c r="C748" s="81"/>
      <c r="D748" s="79"/>
      <c r="E748" s="79"/>
      <c r="F748" s="79"/>
      <c r="G748" s="79"/>
      <c r="H748" s="82"/>
      <c r="I748" s="83"/>
      <c r="J748" s="83"/>
      <c r="K748" s="83"/>
      <c r="L748" s="77"/>
      <c r="M748" s="84"/>
      <c r="N748" s="82"/>
    </row>
    <row r="749" spans="1:14" x14ac:dyDescent="0.25">
      <c r="C749" s="81"/>
      <c r="D749" s="79"/>
      <c r="E749" s="79"/>
      <c r="F749" s="79"/>
      <c r="G749" s="79"/>
      <c r="H749" s="82"/>
      <c r="I749" s="83"/>
      <c r="J749" s="83"/>
      <c r="K749" s="83"/>
      <c r="L749" s="77"/>
      <c r="M749" s="84"/>
      <c r="N749" s="82"/>
    </row>
    <row r="750" spans="1:14" x14ac:dyDescent="0.25">
      <c r="A750" s="76"/>
      <c r="C750" s="81"/>
      <c r="D750" s="79"/>
      <c r="E750" s="79"/>
      <c r="F750" s="79"/>
      <c r="G750" s="79"/>
      <c r="H750" s="82"/>
      <c r="I750" s="83"/>
      <c r="J750" s="83"/>
      <c r="K750" s="83"/>
      <c r="L750" s="77"/>
      <c r="M750" s="84"/>
      <c r="N750" s="82"/>
    </row>
    <row r="751" spans="1:14" x14ac:dyDescent="0.25">
      <c r="C751" s="83"/>
      <c r="D751" s="79"/>
      <c r="E751" s="79"/>
      <c r="F751" s="79"/>
      <c r="G751" s="79"/>
      <c r="H751" s="82"/>
      <c r="I751" s="83"/>
      <c r="J751" s="85"/>
      <c r="K751" s="83"/>
      <c r="L751" s="77"/>
      <c r="M751" s="84"/>
      <c r="N751" s="82"/>
    </row>
    <row r="752" spans="1:14" x14ac:dyDescent="0.25">
      <c r="A752" s="76"/>
      <c r="C752" s="81"/>
      <c r="D752" s="79"/>
      <c r="E752" s="79"/>
      <c r="F752" s="79"/>
      <c r="G752" s="79"/>
      <c r="H752" s="82"/>
      <c r="I752" s="83"/>
      <c r="J752" s="83"/>
      <c r="K752" s="83"/>
      <c r="L752" s="77"/>
      <c r="M752" s="84"/>
      <c r="N752" s="82"/>
    </row>
    <row r="753" spans="1:14" x14ac:dyDescent="0.25">
      <c r="C753" s="81"/>
      <c r="D753" s="79"/>
      <c r="E753" s="79"/>
      <c r="F753" s="79"/>
      <c r="G753" s="79"/>
      <c r="H753" s="82"/>
      <c r="I753" s="83"/>
      <c r="J753" s="83"/>
      <c r="K753" s="83"/>
      <c r="L753" s="77"/>
      <c r="M753" s="84"/>
      <c r="N753" s="82"/>
    </row>
    <row r="754" spans="1:14" x14ac:dyDescent="0.25">
      <c r="C754" s="81"/>
      <c r="D754" s="79"/>
      <c r="E754" s="79"/>
      <c r="F754" s="79"/>
      <c r="G754" s="79"/>
      <c r="H754" s="82"/>
      <c r="I754" s="83"/>
      <c r="J754" s="83"/>
      <c r="K754" s="83"/>
      <c r="L754" s="77"/>
      <c r="M754" s="84"/>
      <c r="N754" s="82"/>
    </row>
    <row r="755" spans="1:14" x14ac:dyDescent="0.25">
      <c r="A755" s="76"/>
      <c r="C755" s="83"/>
      <c r="D755" s="79"/>
      <c r="E755" s="79"/>
      <c r="F755" s="79"/>
      <c r="G755" s="79"/>
      <c r="H755" s="82"/>
      <c r="I755" s="83"/>
      <c r="J755" s="85"/>
      <c r="K755" s="83"/>
      <c r="L755" s="77"/>
      <c r="M755" s="84"/>
      <c r="N755" s="82"/>
    </row>
    <row r="756" spans="1:14" x14ac:dyDescent="0.25">
      <c r="C756" s="81"/>
      <c r="D756" s="79"/>
      <c r="E756" s="79"/>
      <c r="F756" s="79"/>
      <c r="G756" s="79"/>
      <c r="H756" s="82"/>
      <c r="I756" s="83"/>
      <c r="J756" s="83"/>
      <c r="K756" s="83"/>
      <c r="L756" s="77"/>
      <c r="M756" s="84"/>
      <c r="N756" s="82"/>
    </row>
    <row r="757" spans="1:14" x14ac:dyDescent="0.25">
      <c r="C757" s="81"/>
      <c r="D757" s="79"/>
      <c r="E757" s="79"/>
      <c r="F757" s="79"/>
      <c r="G757" s="79"/>
      <c r="H757" s="82"/>
      <c r="I757" s="83"/>
      <c r="J757" s="83"/>
      <c r="K757" s="83"/>
      <c r="L757" s="77"/>
      <c r="M757" s="84"/>
      <c r="N757" s="82"/>
    </row>
    <row r="758" spans="1:14" x14ac:dyDescent="0.25">
      <c r="C758" s="81"/>
      <c r="D758" s="79"/>
      <c r="E758" s="79"/>
      <c r="F758" s="79"/>
      <c r="G758" s="79"/>
      <c r="H758" s="82"/>
      <c r="I758" s="83"/>
      <c r="J758" s="86"/>
      <c r="K758" s="83"/>
      <c r="L758" s="77"/>
      <c r="M758" s="84"/>
      <c r="N758" s="82"/>
    </row>
    <row r="759" spans="1:14" x14ac:dyDescent="0.25">
      <c r="A759" s="76"/>
      <c r="C759" s="81"/>
      <c r="D759" s="79"/>
      <c r="E759" s="79"/>
      <c r="F759" s="79"/>
      <c r="G759" s="79"/>
      <c r="H759" s="82"/>
      <c r="I759" s="83"/>
      <c r="J759" s="83"/>
      <c r="K759" s="83"/>
      <c r="L759" s="77"/>
      <c r="M759" s="84"/>
      <c r="N759" s="82"/>
    </row>
    <row r="760" spans="1:14" x14ac:dyDescent="0.25">
      <c r="C760" s="83"/>
      <c r="D760" s="79"/>
      <c r="E760" s="79"/>
      <c r="F760" s="79"/>
      <c r="G760" s="79"/>
      <c r="H760" s="82"/>
      <c r="I760" s="83"/>
      <c r="J760" s="85"/>
      <c r="K760" s="83"/>
      <c r="L760" s="77"/>
      <c r="M760" s="84"/>
      <c r="N760" s="82"/>
    </row>
    <row r="761" spans="1:14" x14ac:dyDescent="0.25">
      <c r="C761" s="83"/>
      <c r="D761" s="79"/>
      <c r="E761" s="79"/>
      <c r="F761" s="79"/>
      <c r="G761" s="79"/>
      <c r="H761" s="82"/>
      <c r="I761" s="83"/>
      <c r="J761" s="85"/>
      <c r="K761" s="83"/>
      <c r="L761" s="77"/>
      <c r="M761" s="84"/>
      <c r="N761" s="82"/>
    </row>
    <row r="762" spans="1:14" x14ac:dyDescent="0.25">
      <c r="C762" s="81"/>
      <c r="D762" s="79"/>
      <c r="E762" s="79"/>
      <c r="F762" s="79"/>
      <c r="G762" s="79"/>
      <c r="H762" s="82"/>
      <c r="I762" s="83"/>
      <c r="J762" s="83"/>
      <c r="K762" s="83"/>
      <c r="L762" s="77"/>
      <c r="M762" s="84"/>
      <c r="N762" s="82"/>
    </row>
    <row r="763" spans="1:14" x14ac:dyDescent="0.25">
      <c r="A763" s="76"/>
      <c r="C763" s="81"/>
      <c r="D763" s="79"/>
      <c r="E763" s="79"/>
      <c r="F763" s="79"/>
      <c r="G763" s="79"/>
      <c r="H763" s="82"/>
      <c r="I763" s="83"/>
      <c r="J763" s="83"/>
      <c r="K763" s="83"/>
      <c r="L763" s="77"/>
      <c r="M763" s="84"/>
      <c r="N763" s="82"/>
    </row>
    <row r="764" spans="1:14" x14ac:dyDescent="0.25">
      <c r="A764" s="76"/>
      <c r="C764" s="83"/>
      <c r="D764" s="79"/>
      <c r="E764" s="79"/>
      <c r="F764" s="79"/>
      <c r="G764" s="79"/>
      <c r="H764" s="82"/>
      <c r="I764" s="83"/>
      <c r="J764" s="85"/>
      <c r="K764" s="83"/>
      <c r="L764" s="77"/>
      <c r="M764" s="84"/>
      <c r="N764" s="82"/>
    </row>
    <row r="765" spans="1:14" x14ac:dyDescent="0.25">
      <c r="C765" s="83"/>
      <c r="D765" s="79"/>
      <c r="E765" s="79"/>
      <c r="F765" s="79"/>
      <c r="G765" s="79"/>
      <c r="H765" s="82"/>
      <c r="I765" s="83"/>
      <c r="J765" s="85"/>
      <c r="K765" s="83"/>
      <c r="L765" s="77"/>
      <c r="M765" s="84"/>
      <c r="N765" s="82"/>
    </row>
    <row r="766" spans="1:14" x14ac:dyDescent="0.25">
      <c r="A766" s="76"/>
      <c r="C766" s="81"/>
      <c r="D766" s="79"/>
      <c r="E766" s="79"/>
      <c r="F766" s="79"/>
      <c r="G766" s="79"/>
      <c r="H766" s="82"/>
      <c r="I766" s="83"/>
      <c r="J766" s="83"/>
      <c r="K766" s="83"/>
      <c r="L766" s="77"/>
      <c r="M766" s="84"/>
      <c r="N766" s="82"/>
    </row>
    <row r="767" spans="1:14" x14ac:dyDescent="0.25">
      <c r="A767" s="76"/>
      <c r="C767" s="81"/>
      <c r="D767" s="79"/>
      <c r="E767" s="79"/>
      <c r="F767" s="79"/>
      <c r="G767" s="79"/>
      <c r="H767" s="82"/>
      <c r="I767" s="83"/>
      <c r="J767" s="83"/>
      <c r="K767" s="83"/>
      <c r="L767" s="77"/>
      <c r="M767" s="84"/>
      <c r="N767" s="82"/>
    </row>
    <row r="768" spans="1:14" x14ac:dyDescent="0.25">
      <c r="C768" s="81"/>
      <c r="D768" s="79"/>
      <c r="E768" s="79"/>
      <c r="F768" s="79"/>
      <c r="G768" s="79"/>
      <c r="H768" s="82"/>
      <c r="I768" s="83"/>
      <c r="J768" s="83"/>
      <c r="K768" s="83"/>
      <c r="L768" s="77"/>
      <c r="M768" s="84"/>
      <c r="N768" s="82"/>
    </row>
    <row r="769" spans="1:14" x14ac:dyDescent="0.25">
      <c r="A769" s="76"/>
      <c r="B769" s="76"/>
      <c r="C769" s="81"/>
      <c r="D769" s="79"/>
      <c r="E769" s="79"/>
      <c r="F769" s="79"/>
      <c r="G769" s="79"/>
      <c r="H769" s="82"/>
      <c r="I769" s="83"/>
      <c r="J769" s="83"/>
      <c r="K769" s="83"/>
      <c r="L769" s="77"/>
      <c r="M769" s="84"/>
      <c r="N769" s="82"/>
    </row>
    <row r="770" spans="1:14" x14ac:dyDescent="0.25">
      <c r="B770" s="76"/>
      <c r="C770" s="81"/>
      <c r="D770" s="79"/>
      <c r="E770" s="79"/>
      <c r="F770" s="79"/>
      <c r="G770" s="79"/>
      <c r="H770" s="82"/>
      <c r="I770" s="83"/>
      <c r="J770" s="83"/>
      <c r="K770" s="83"/>
      <c r="L770" s="77"/>
      <c r="M770" s="84"/>
      <c r="N770" s="82"/>
    </row>
    <row r="771" spans="1:14" x14ac:dyDescent="0.25">
      <c r="C771" s="81"/>
      <c r="D771" s="79"/>
      <c r="E771" s="79"/>
      <c r="F771" s="79"/>
      <c r="G771" s="79"/>
      <c r="H771" s="82"/>
      <c r="I771" s="83"/>
      <c r="J771" s="83"/>
      <c r="K771" s="83"/>
      <c r="L771" s="77"/>
      <c r="M771" s="84"/>
      <c r="N771" s="82"/>
    </row>
    <row r="772" spans="1:14" x14ac:dyDescent="0.25">
      <c r="A772" s="76"/>
      <c r="C772" s="81"/>
      <c r="D772" s="79"/>
      <c r="E772" s="79"/>
      <c r="F772" s="79"/>
      <c r="G772" s="79"/>
      <c r="H772" s="82"/>
      <c r="I772" s="83"/>
      <c r="J772" s="86"/>
      <c r="K772" s="83"/>
      <c r="L772" s="77"/>
      <c r="M772" s="84"/>
      <c r="N772" s="82"/>
    </row>
    <row r="773" spans="1:14" x14ac:dyDescent="0.25">
      <c r="C773" s="81"/>
      <c r="D773" s="79"/>
      <c r="E773" s="79"/>
      <c r="F773" s="79"/>
      <c r="G773" s="79"/>
      <c r="H773" s="82"/>
      <c r="I773" s="83"/>
      <c r="J773" s="83"/>
      <c r="K773" s="83"/>
      <c r="L773" s="77"/>
      <c r="M773" s="84"/>
      <c r="N773" s="82"/>
    </row>
    <row r="774" spans="1:14" x14ac:dyDescent="0.25">
      <c r="C774" s="81"/>
      <c r="D774" s="79"/>
      <c r="E774" s="79"/>
      <c r="F774" s="79"/>
      <c r="G774" s="79"/>
      <c r="H774" s="82"/>
      <c r="I774" s="83"/>
      <c r="J774" s="83"/>
      <c r="K774" s="83"/>
      <c r="M774" s="84"/>
      <c r="N774" s="82"/>
    </row>
    <row r="775" spans="1:14" x14ac:dyDescent="0.25">
      <c r="C775" s="81"/>
      <c r="D775" s="79"/>
      <c r="E775" s="79"/>
      <c r="F775" s="79"/>
      <c r="G775" s="79"/>
      <c r="H775" s="82"/>
      <c r="I775" s="83"/>
      <c r="J775" s="86"/>
      <c r="K775" s="83"/>
      <c r="M775" s="84"/>
      <c r="N775" s="82"/>
    </row>
    <row r="776" spans="1:14" x14ac:dyDescent="0.25">
      <c r="C776" s="83"/>
      <c r="D776" s="79"/>
      <c r="E776" s="79"/>
      <c r="F776" s="79"/>
      <c r="G776" s="79"/>
      <c r="H776" s="82"/>
      <c r="I776" s="83"/>
      <c r="J776" s="85"/>
      <c r="K776" s="83"/>
      <c r="M776" s="84"/>
      <c r="N776" s="82"/>
    </row>
    <row r="777" spans="1:14" x14ac:dyDescent="0.25">
      <c r="C777" s="83"/>
      <c r="D777" s="79"/>
      <c r="E777" s="79"/>
      <c r="F777" s="79"/>
      <c r="G777" s="79"/>
      <c r="H777" s="82"/>
      <c r="I777" s="83"/>
      <c r="J777" s="85"/>
      <c r="K777" s="83"/>
      <c r="M777" s="84"/>
      <c r="N777" s="82"/>
    </row>
    <row r="778" spans="1:14" x14ac:dyDescent="0.25">
      <c r="C778" s="81"/>
      <c r="D778" s="79"/>
      <c r="E778" s="79"/>
      <c r="F778" s="79"/>
      <c r="G778" s="79"/>
      <c r="H778" s="82"/>
      <c r="I778" s="83"/>
      <c r="J778" s="86"/>
      <c r="K778" s="83"/>
      <c r="M778" s="84"/>
      <c r="N778" s="82"/>
    </row>
    <row r="779" spans="1:14" x14ac:dyDescent="0.25">
      <c r="C779" s="83"/>
      <c r="D779" s="79"/>
      <c r="E779" s="79"/>
      <c r="F779" s="79"/>
      <c r="G779" s="79"/>
      <c r="H779" s="82"/>
      <c r="I779" s="83"/>
      <c r="J779" s="85"/>
      <c r="K779" s="83"/>
      <c r="M779" s="84"/>
      <c r="N779" s="82"/>
    </row>
    <row r="780" spans="1:14" x14ac:dyDescent="0.25">
      <c r="B780" s="76"/>
      <c r="C780" s="81"/>
      <c r="D780" s="79"/>
      <c r="E780" s="79"/>
      <c r="F780" s="79"/>
      <c r="G780" s="79"/>
      <c r="H780" s="82"/>
      <c r="I780" s="83"/>
      <c r="J780" s="83"/>
      <c r="K780" s="83"/>
      <c r="M780" s="84"/>
      <c r="N780" s="82"/>
    </row>
    <row r="781" spans="1:14" x14ac:dyDescent="0.25">
      <c r="B781" s="76"/>
      <c r="C781" s="81"/>
      <c r="D781" s="79"/>
      <c r="E781" s="79"/>
      <c r="F781" s="79"/>
      <c r="G781" s="79"/>
      <c r="H781" s="82"/>
      <c r="I781" s="83"/>
      <c r="J781" s="83"/>
      <c r="K781" s="83"/>
      <c r="M781" s="84"/>
      <c r="N781" s="82"/>
    </row>
    <row r="782" spans="1:14" x14ac:dyDescent="0.25">
      <c r="B782" s="76"/>
      <c r="C782" s="83"/>
      <c r="D782" s="79"/>
      <c r="E782" s="79"/>
      <c r="F782" s="79"/>
      <c r="G782" s="79"/>
      <c r="H782" s="82"/>
      <c r="I782" s="83"/>
      <c r="J782" s="85"/>
      <c r="K782" s="83"/>
      <c r="M782" s="84"/>
      <c r="N782" s="82"/>
    </row>
    <row r="783" spans="1:14" x14ac:dyDescent="0.25">
      <c r="C783" s="81"/>
      <c r="D783" s="79"/>
      <c r="E783" s="79"/>
      <c r="F783" s="79"/>
      <c r="G783" s="79"/>
      <c r="H783" s="82"/>
      <c r="I783" s="83"/>
      <c r="J783" s="86"/>
      <c r="K783" s="83"/>
      <c r="M783" s="84"/>
      <c r="N783" s="82"/>
    </row>
    <row r="784" spans="1:14" x14ac:dyDescent="0.25">
      <c r="C784" s="83"/>
      <c r="D784" s="79"/>
      <c r="E784" s="79"/>
      <c r="F784" s="79"/>
      <c r="G784" s="79"/>
      <c r="H784" s="82"/>
      <c r="I784" s="83"/>
      <c r="J784" s="85"/>
      <c r="K784" s="83"/>
      <c r="M784" s="84"/>
      <c r="N784" s="82"/>
    </row>
    <row r="785" spans="1:14" x14ac:dyDescent="0.25">
      <c r="B785" s="76"/>
      <c r="C785" s="81"/>
      <c r="D785" s="79"/>
      <c r="E785" s="79"/>
      <c r="F785" s="79"/>
      <c r="G785" s="79"/>
      <c r="H785" s="82"/>
      <c r="I785" s="83"/>
      <c r="J785" s="83"/>
      <c r="K785" s="83"/>
      <c r="M785" s="84"/>
      <c r="N785" s="82"/>
    </row>
    <row r="786" spans="1:14" x14ac:dyDescent="0.25">
      <c r="C786" s="81"/>
      <c r="D786" s="79"/>
      <c r="E786" s="79"/>
      <c r="F786" s="79"/>
      <c r="G786" s="79"/>
      <c r="H786" s="82"/>
      <c r="I786" s="83"/>
      <c r="J786" s="83"/>
      <c r="K786" s="83"/>
      <c r="M786" s="84"/>
      <c r="N786" s="82"/>
    </row>
    <row r="787" spans="1:14" x14ac:dyDescent="0.25">
      <c r="A787" s="76"/>
      <c r="B787" s="76"/>
      <c r="C787" s="81"/>
      <c r="D787" s="79"/>
      <c r="E787" s="79"/>
      <c r="F787" s="79"/>
      <c r="G787" s="79"/>
      <c r="H787" s="82"/>
      <c r="I787" s="83"/>
      <c r="J787" s="83"/>
      <c r="K787" s="83"/>
      <c r="M787" s="84"/>
      <c r="N787" s="82"/>
    </row>
    <row r="788" spans="1:14" x14ac:dyDescent="0.25">
      <c r="C788" s="83"/>
      <c r="D788" s="79"/>
      <c r="E788" s="79"/>
      <c r="F788" s="79"/>
      <c r="G788" s="79"/>
      <c r="H788" s="82"/>
      <c r="I788" s="83"/>
      <c r="J788" s="85"/>
      <c r="K788" s="83"/>
      <c r="M788" s="84"/>
      <c r="N788" s="82"/>
    </row>
    <row r="789" spans="1:14" x14ac:dyDescent="0.25">
      <c r="A789" s="76"/>
      <c r="C789" s="81"/>
      <c r="D789" s="79"/>
      <c r="E789" s="79"/>
      <c r="F789" s="79"/>
      <c r="G789" s="79"/>
      <c r="H789" s="82"/>
      <c r="I789" s="83"/>
      <c r="J789" s="83"/>
      <c r="K789" s="83"/>
      <c r="M789" s="84"/>
      <c r="N789" s="82"/>
    </row>
    <row r="790" spans="1:14" x14ac:dyDescent="0.25">
      <c r="C790" s="81"/>
      <c r="D790" s="79"/>
      <c r="E790" s="79"/>
      <c r="F790" s="79"/>
      <c r="G790" s="79"/>
      <c r="H790" s="82"/>
      <c r="I790" s="83"/>
      <c r="J790" s="83"/>
      <c r="K790" s="83"/>
      <c r="M790" s="84"/>
      <c r="N790" s="82"/>
    </row>
    <row r="791" spans="1:14" x14ac:dyDescent="0.25">
      <c r="C791" s="83"/>
      <c r="D791" s="79"/>
      <c r="E791" s="79"/>
      <c r="F791" s="79"/>
      <c r="G791" s="79"/>
      <c r="H791" s="82"/>
      <c r="I791" s="83"/>
      <c r="J791" s="85"/>
      <c r="K791" s="83"/>
      <c r="M791" s="84"/>
      <c r="N791" s="82"/>
    </row>
    <row r="792" spans="1:14" x14ac:dyDescent="0.25">
      <c r="C792" s="81"/>
      <c r="D792" s="79"/>
      <c r="E792" s="79"/>
      <c r="F792" s="79"/>
      <c r="G792" s="79"/>
      <c r="H792" s="82"/>
      <c r="I792" s="83"/>
      <c r="J792" s="86"/>
      <c r="K792" s="83"/>
      <c r="M792" s="84"/>
      <c r="N792" s="82"/>
    </row>
    <row r="793" spans="1:14" x14ac:dyDescent="0.25">
      <c r="A793" s="76"/>
      <c r="C793" s="81"/>
      <c r="D793" s="79"/>
      <c r="E793" s="79"/>
      <c r="F793" s="79"/>
      <c r="G793" s="79"/>
      <c r="H793" s="82"/>
      <c r="I793" s="83"/>
      <c r="J793" s="83"/>
      <c r="K793" s="83"/>
      <c r="M793" s="84"/>
      <c r="N793" s="82"/>
    </row>
    <row r="794" spans="1:14" x14ac:dyDescent="0.25">
      <c r="A794" s="76"/>
      <c r="C794" s="83"/>
      <c r="D794" s="79"/>
      <c r="E794" s="79"/>
      <c r="F794" s="79"/>
      <c r="G794" s="79"/>
      <c r="H794" s="82"/>
      <c r="I794" s="83"/>
      <c r="J794" s="85"/>
      <c r="K794" s="83"/>
      <c r="M794" s="84"/>
      <c r="N794" s="82"/>
    </row>
    <row r="795" spans="1:14" x14ac:dyDescent="0.25">
      <c r="B795" s="76"/>
      <c r="C795" s="81"/>
      <c r="D795" s="79"/>
      <c r="E795" s="79"/>
      <c r="F795" s="79"/>
      <c r="G795" s="79"/>
      <c r="H795" s="82"/>
      <c r="I795" s="83"/>
      <c r="J795" s="83"/>
      <c r="K795" s="83"/>
      <c r="M795" s="84"/>
      <c r="N795" s="82"/>
    </row>
    <row r="796" spans="1:14" x14ac:dyDescent="0.25">
      <c r="B796" s="76"/>
      <c r="C796" s="81"/>
      <c r="D796" s="79"/>
      <c r="E796" s="79"/>
      <c r="F796" s="79"/>
      <c r="G796" s="79"/>
      <c r="H796" s="82"/>
      <c r="I796" s="83"/>
      <c r="J796" s="83"/>
      <c r="K796" s="83"/>
      <c r="M796" s="84"/>
      <c r="N796" s="82"/>
    </row>
    <row r="797" spans="1:14" x14ac:dyDescent="0.25">
      <c r="C797" s="83"/>
      <c r="D797" s="79"/>
      <c r="E797" s="79"/>
      <c r="F797" s="79"/>
      <c r="G797" s="79"/>
      <c r="H797" s="82"/>
      <c r="I797" s="83"/>
      <c r="J797" s="85"/>
      <c r="K797" s="83"/>
      <c r="M797" s="84"/>
      <c r="N797" s="82"/>
    </row>
    <row r="798" spans="1:14" x14ac:dyDescent="0.25">
      <c r="C798" s="81"/>
      <c r="D798" s="79"/>
      <c r="E798" s="79"/>
      <c r="F798" s="79"/>
      <c r="G798" s="79"/>
      <c r="H798" s="82"/>
      <c r="I798" s="83"/>
      <c r="J798" s="83"/>
      <c r="K798" s="83"/>
      <c r="M798" s="84"/>
      <c r="N798" s="82"/>
    </row>
    <row r="799" spans="1:14" x14ac:dyDescent="0.25">
      <c r="A799" s="76"/>
      <c r="B799" s="76"/>
      <c r="C799" s="83"/>
      <c r="D799" s="79"/>
      <c r="E799" s="79"/>
      <c r="F799" s="79"/>
      <c r="G799" s="79"/>
      <c r="H799" s="82"/>
      <c r="I799" s="83"/>
      <c r="J799" s="85"/>
      <c r="K799" s="83"/>
      <c r="M799" s="84"/>
      <c r="N799" s="82"/>
    </row>
    <row r="800" spans="1:14" x14ac:dyDescent="0.25">
      <c r="A800" s="76"/>
      <c r="C800" s="83"/>
      <c r="D800" s="79"/>
      <c r="E800" s="79"/>
      <c r="F800" s="79"/>
      <c r="G800" s="79"/>
      <c r="H800" s="82"/>
      <c r="I800" s="83"/>
      <c r="J800" s="85"/>
      <c r="K800" s="83"/>
      <c r="M800" s="84"/>
      <c r="N800" s="82"/>
    </row>
    <row r="801" spans="1:14" x14ac:dyDescent="0.25">
      <c r="B801" s="76"/>
      <c r="C801" s="81"/>
      <c r="D801" s="79"/>
      <c r="E801" s="79"/>
      <c r="F801" s="79"/>
      <c r="G801" s="79"/>
      <c r="H801" s="82"/>
      <c r="I801" s="83"/>
      <c r="J801" s="83"/>
      <c r="K801" s="83"/>
      <c r="M801" s="84"/>
      <c r="N801" s="82"/>
    </row>
    <row r="802" spans="1:14" x14ac:dyDescent="0.25">
      <c r="A802" s="76"/>
      <c r="C802" s="83"/>
      <c r="D802" s="79"/>
      <c r="E802" s="79"/>
      <c r="F802" s="79"/>
      <c r="G802" s="79"/>
      <c r="H802" s="82"/>
      <c r="I802" s="83"/>
      <c r="J802" s="85"/>
      <c r="K802" s="83"/>
      <c r="M802" s="84"/>
      <c r="N802" s="82"/>
    </row>
    <row r="803" spans="1:14" x14ac:dyDescent="0.25">
      <c r="A803" s="76"/>
      <c r="C803" s="81"/>
      <c r="D803" s="79"/>
      <c r="E803" s="79"/>
      <c r="F803" s="79"/>
      <c r="G803" s="79"/>
      <c r="H803" s="82"/>
      <c r="I803" s="83"/>
      <c r="J803" s="83"/>
      <c r="K803" s="83"/>
      <c r="M803" s="84"/>
      <c r="N803" s="82"/>
    </row>
    <row r="804" spans="1:14" x14ac:dyDescent="0.25">
      <c r="C804" s="81"/>
      <c r="D804" s="79"/>
      <c r="E804" s="79"/>
      <c r="F804" s="79"/>
      <c r="G804" s="79"/>
      <c r="H804" s="82"/>
      <c r="I804" s="83"/>
      <c r="J804" s="86"/>
      <c r="K804" s="83"/>
      <c r="M804" s="84"/>
      <c r="N804" s="82"/>
    </row>
    <row r="805" spans="1:14" x14ac:dyDescent="0.25">
      <c r="B805" s="76"/>
      <c r="C805" s="81"/>
      <c r="D805" s="79"/>
      <c r="E805" s="79"/>
      <c r="F805" s="79"/>
      <c r="G805" s="79"/>
      <c r="H805" s="82"/>
      <c r="I805" s="83"/>
      <c r="J805" s="83"/>
      <c r="K805" s="83"/>
      <c r="M805" s="84"/>
      <c r="N805" s="82"/>
    </row>
    <row r="806" spans="1:14" x14ac:dyDescent="0.25">
      <c r="B806" s="76"/>
      <c r="C806" s="83"/>
      <c r="D806" s="79"/>
      <c r="E806" s="79"/>
      <c r="F806" s="79"/>
      <c r="G806" s="79"/>
      <c r="H806" s="82"/>
      <c r="I806" s="83"/>
      <c r="J806" s="85"/>
      <c r="K806" s="83"/>
      <c r="M806" s="84"/>
      <c r="N806" s="82"/>
    </row>
    <row r="807" spans="1:14" x14ac:dyDescent="0.25">
      <c r="B807" s="76"/>
      <c r="C807" s="81"/>
      <c r="D807" s="79"/>
      <c r="E807" s="79"/>
      <c r="F807" s="79"/>
      <c r="G807" s="79"/>
      <c r="H807" s="82"/>
      <c r="I807" s="83"/>
      <c r="J807" s="86"/>
      <c r="K807" s="83"/>
      <c r="M807" s="84"/>
      <c r="N807" s="82"/>
    </row>
    <row r="808" spans="1:14" x14ac:dyDescent="0.25">
      <c r="C808" s="83"/>
      <c r="D808" s="79"/>
      <c r="E808" s="79"/>
      <c r="F808" s="79"/>
      <c r="G808" s="79"/>
      <c r="H808" s="82"/>
      <c r="I808" s="83"/>
      <c r="J808" s="85"/>
      <c r="K808" s="83"/>
      <c r="M808" s="84"/>
      <c r="N808" s="82"/>
    </row>
    <row r="809" spans="1:14" x14ac:dyDescent="0.25">
      <c r="A809" s="76"/>
      <c r="B809" s="76"/>
      <c r="C809" s="81"/>
      <c r="D809" s="79"/>
      <c r="E809" s="79"/>
      <c r="F809" s="79"/>
      <c r="G809" s="79"/>
      <c r="H809" s="82"/>
      <c r="I809" s="83"/>
      <c r="J809" s="83"/>
      <c r="K809" s="83"/>
      <c r="M809" s="84"/>
      <c r="N809" s="82"/>
    </row>
    <row r="810" spans="1:14" x14ac:dyDescent="0.25">
      <c r="A810" s="76"/>
      <c r="B810" s="76"/>
      <c r="C810" s="81"/>
      <c r="D810" s="79"/>
      <c r="E810" s="79"/>
      <c r="F810" s="79"/>
      <c r="G810" s="79"/>
      <c r="H810" s="82"/>
      <c r="I810" s="83"/>
      <c r="J810" s="83"/>
      <c r="K810" s="83"/>
      <c r="M810" s="84"/>
      <c r="N810" s="82"/>
    </row>
    <row r="811" spans="1:14" x14ac:dyDescent="0.25">
      <c r="C811" s="83"/>
      <c r="D811" s="79"/>
      <c r="E811" s="79"/>
      <c r="F811" s="79"/>
      <c r="G811" s="79"/>
      <c r="H811" s="82"/>
      <c r="I811" s="83"/>
      <c r="J811" s="85"/>
      <c r="K811" s="83"/>
      <c r="M811" s="84"/>
      <c r="N811" s="82"/>
    </row>
    <row r="812" spans="1:14" x14ac:dyDescent="0.25">
      <c r="C812" s="81"/>
      <c r="D812" s="79"/>
      <c r="E812" s="79"/>
      <c r="F812" s="79"/>
      <c r="G812" s="79"/>
      <c r="H812" s="82"/>
      <c r="I812" s="83"/>
      <c r="J812" s="83"/>
      <c r="K812" s="83"/>
      <c r="M812" s="84"/>
      <c r="N812" s="82"/>
    </row>
    <row r="813" spans="1:14" x14ac:dyDescent="0.25">
      <c r="C813" s="83"/>
      <c r="D813" s="79"/>
      <c r="E813" s="79"/>
      <c r="F813" s="79"/>
      <c r="G813" s="79"/>
      <c r="H813" s="82"/>
      <c r="I813" s="83"/>
      <c r="J813" s="85"/>
      <c r="K813" s="83"/>
      <c r="M813" s="84"/>
      <c r="N813" s="82"/>
    </row>
    <row r="814" spans="1:14" x14ac:dyDescent="0.25">
      <c r="C814" s="83"/>
      <c r="D814" s="79"/>
      <c r="E814" s="79"/>
      <c r="F814" s="79"/>
      <c r="G814" s="79"/>
      <c r="H814" s="82"/>
      <c r="I814" s="83"/>
      <c r="J814" s="85"/>
      <c r="K814" s="83"/>
      <c r="M814" s="84"/>
      <c r="N814" s="82"/>
    </row>
    <row r="815" spans="1:14" x14ac:dyDescent="0.25">
      <c r="C815" s="81"/>
      <c r="D815" s="79"/>
      <c r="E815" s="79"/>
      <c r="F815" s="79"/>
      <c r="G815" s="79"/>
      <c r="H815" s="82"/>
      <c r="I815" s="83"/>
      <c r="J815" s="83"/>
      <c r="K815" s="83"/>
      <c r="M815" s="84"/>
      <c r="N815" s="82"/>
    </row>
    <row r="816" spans="1:14" x14ac:dyDescent="0.25">
      <c r="B816" s="76"/>
      <c r="C816" s="83"/>
      <c r="D816" s="79"/>
      <c r="E816" s="79"/>
      <c r="F816" s="79"/>
      <c r="G816" s="79"/>
      <c r="H816" s="82"/>
      <c r="I816" s="83"/>
      <c r="J816" s="85"/>
      <c r="K816" s="83"/>
      <c r="M816" s="84"/>
      <c r="N816" s="82"/>
    </row>
    <row r="817" spans="1:14" x14ac:dyDescent="0.25">
      <c r="A817" s="76"/>
      <c r="B817" s="76"/>
      <c r="C817" s="81"/>
      <c r="D817" s="79"/>
      <c r="E817" s="79"/>
      <c r="F817" s="79"/>
      <c r="G817" s="79"/>
      <c r="H817" s="82"/>
      <c r="I817" s="83"/>
      <c r="J817" s="83"/>
      <c r="K817" s="83"/>
      <c r="M817" s="84"/>
      <c r="N817" s="82"/>
    </row>
    <row r="818" spans="1:14" x14ac:dyDescent="0.25">
      <c r="B818" s="76"/>
      <c r="C818" s="83"/>
      <c r="D818" s="79"/>
      <c r="E818" s="79"/>
      <c r="F818" s="79"/>
      <c r="G818" s="79"/>
      <c r="H818" s="82"/>
      <c r="I818" s="83"/>
      <c r="J818" s="85"/>
      <c r="K818" s="83"/>
      <c r="M818" s="84"/>
      <c r="N818" s="82"/>
    </row>
    <row r="819" spans="1:14" x14ac:dyDescent="0.25">
      <c r="A819" s="76"/>
      <c r="B819" s="76"/>
      <c r="C819" s="83"/>
      <c r="D819" s="79"/>
      <c r="E819" s="79"/>
      <c r="F819" s="79"/>
      <c r="G819" s="79"/>
      <c r="H819" s="82"/>
      <c r="I819" s="83"/>
      <c r="J819" s="85"/>
      <c r="K819" s="83"/>
      <c r="M819" s="84"/>
      <c r="N819" s="82"/>
    </row>
    <row r="820" spans="1:14" x14ac:dyDescent="0.25">
      <c r="B820" s="76"/>
      <c r="C820" s="81"/>
      <c r="D820" s="79"/>
      <c r="E820" s="79"/>
      <c r="F820" s="79"/>
      <c r="G820" s="79"/>
      <c r="H820" s="82"/>
      <c r="I820" s="83"/>
      <c r="J820" s="86"/>
      <c r="K820" s="83"/>
      <c r="M820" s="84"/>
      <c r="N820" s="82"/>
    </row>
    <row r="821" spans="1:14" x14ac:dyDescent="0.25">
      <c r="B821" s="76"/>
      <c r="C821" s="83"/>
      <c r="D821" s="79"/>
      <c r="E821" s="79"/>
      <c r="F821" s="79"/>
      <c r="G821" s="79"/>
      <c r="H821" s="82"/>
      <c r="I821" s="83"/>
      <c r="J821" s="85"/>
      <c r="K821" s="83"/>
      <c r="M821" s="84"/>
      <c r="N821" s="82"/>
    </row>
    <row r="822" spans="1:14" x14ac:dyDescent="0.25">
      <c r="A822" s="76"/>
      <c r="B822" s="76"/>
      <c r="C822" s="81"/>
      <c r="D822" s="79"/>
      <c r="E822" s="79"/>
      <c r="F822" s="79"/>
      <c r="G822" s="79"/>
      <c r="H822" s="82"/>
      <c r="I822" s="83"/>
      <c r="J822" s="83"/>
      <c r="K822" s="83"/>
      <c r="M822" s="84"/>
      <c r="N822" s="82"/>
    </row>
    <row r="823" spans="1:14" x14ac:dyDescent="0.25">
      <c r="B823" s="76"/>
      <c r="C823" s="81"/>
      <c r="D823" s="79"/>
      <c r="E823" s="79"/>
      <c r="F823" s="79"/>
      <c r="G823" s="79"/>
      <c r="H823" s="82"/>
      <c r="I823" s="83"/>
      <c r="J823" s="83"/>
      <c r="K823" s="83"/>
      <c r="M823" s="84"/>
      <c r="N823" s="82"/>
    </row>
    <row r="824" spans="1:14" x14ac:dyDescent="0.25">
      <c r="B824" s="76"/>
      <c r="C824" s="81"/>
      <c r="D824" s="79"/>
      <c r="E824" s="79"/>
      <c r="F824" s="79"/>
      <c r="G824" s="79"/>
      <c r="H824" s="82"/>
      <c r="I824" s="83"/>
      <c r="J824" s="83"/>
      <c r="K824" s="83"/>
      <c r="M824" s="84"/>
      <c r="N824" s="82"/>
    </row>
    <row r="825" spans="1:14" x14ac:dyDescent="0.25">
      <c r="B825" s="76"/>
      <c r="C825" s="83"/>
      <c r="D825" s="79"/>
      <c r="E825" s="79"/>
      <c r="F825" s="79"/>
      <c r="G825" s="79"/>
      <c r="H825" s="82"/>
      <c r="I825" s="83"/>
      <c r="J825" s="85"/>
      <c r="K825" s="83"/>
      <c r="M825" s="84"/>
      <c r="N825" s="82"/>
    </row>
    <row r="826" spans="1:14" x14ac:dyDescent="0.25">
      <c r="B826" s="76"/>
      <c r="C826" s="81"/>
      <c r="D826" s="79"/>
      <c r="E826" s="79"/>
      <c r="F826" s="79"/>
      <c r="G826" s="79"/>
      <c r="H826" s="82"/>
      <c r="I826" s="83"/>
      <c r="J826" s="83"/>
      <c r="K826" s="83"/>
      <c r="M826" s="84"/>
      <c r="N826" s="82"/>
    </row>
    <row r="827" spans="1:14" x14ac:dyDescent="0.25">
      <c r="B827" s="76"/>
      <c r="C827" s="83"/>
      <c r="D827" s="79"/>
      <c r="E827" s="79"/>
      <c r="F827" s="79"/>
      <c r="G827" s="79"/>
      <c r="H827" s="82"/>
      <c r="I827" s="83"/>
      <c r="J827" s="85"/>
      <c r="K827" s="83"/>
      <c r="M827" s="84"/>
      <c r="N827" s="82"/>
    </row>
    <row r="828" spans="1:14" x14ac:dyDescent="0.25">
      <c r="B828" s="76"/>
      <c r="C828" s="81"/>
      <c r="D828" s="79"/>
      <c r="E828" s="79"/>
      <c r="F828" s="79"/>
      <c r="G828" s="79"/>
      <c r="H828" s="82"/>
      <c r="I828" s="83"/>
      <c r="J828" s="83"/>
      <c r="K828" s="83"/>
      <c r="M828" s="84"/>
      <c r="N828" s="82"/>
    </row>
    <row r="829" spans="1:14" x14ac:dyDescent="0.25">
      <c r="B829" s="76"/>
      <c r="C829" s="81"/>
      <c r="D829" s="79"/>
      <c r="E829" s="79"/>
      <c r="F829" s="79"/>
      <c r="G829" s="79"/>
      <c r="H829" s="82"/>
      <c r="I829" s="83"/>
      <c r="J829" s="83"/>
      <c r="K829" s="83"/>
      <c r="M829" s="84"/>
      <c r="N829" s="82"/>
    </row>
    <row r="830" spans="1:14" x14ac:dyDescent="0.25">
      <c r="B830" s="76"/>
      <c r="C830" s="81"/>
      <c r="D830" s="79"/>
      <c r="E830" s="79"/>
      <c r="F830" s="79"/>
      <c r="G830" s="79"/>
      <c r="H830" s="82"/>
      <c r="I830" s="83"/>
      <c r="J830" s="83"/>
      <c r="K830" s="83"/>
      <c r="M830" s="84"/>
      <c r="N830" s="82"/>
    </row>
    <row r="831" spans="1:14" x14ac:dyDescent="0.25">
      <c r="A831" s="76"/>
      <c r="B831" s="76"/>
      <c r="C831" s="83"/>
      <c r="D831" s="79"/>
      <c r="E831" s="79"/>
      <c r="F831" s="79"/>
      <c r="G831" s="79"/>
      <c r="H831" s="82"/>
      <c r="I831" s="83"/>
      <c r="J831" s="85"/>
      <c r="K831" s="83"/>
      <c r="M831" s="84"/>
      <c r="N831" s="82"/>
    </row>
    <row r="832" spans="1:14" x14ac:dyDescent="0.25">
      <c r="B832" s="76"/>
      <c r="C832" s="81"/>
      <c r="D832" s="79"/>
      <c r="E832" s="79"/>
      <c r="F832" s="79"/>
      <c r="G832" s="79"/>
      <c r="H832" s="82"/>
      <c r="I832" s="83"/>
      <c r="J832" s="83"/>
      <c r="K832" s="83"/>
      <c r="M832" s="84"/>
      <c r="N832" s="82"/>
    </row>
    <row r="833" spans="2:14" x14ac:dyDescent="0.25">
      <c r="B833" s="76"/>
      <c r="C833" s="81"/>
      <c r="D833" s="79"/>
      <c r="E833" s="79"/>
      <c r="F833" s="79"/>
      <c r="G833" s="79"/>
      <c r="H833" s="82"/>
      <c r="I833" s="83"/>
      <c r="J833" s="83"/>
      <c r="K833" s="83"/>
      <c r="M833" s="84"/>
      <c r="N833" s="82"/>
    </row>
    <row r="834" spans="2:14" x14ac:dyDescent="0.25">
      <c r="C834" s="81"/>
      <c r="D834" s="79"/>
      <c r="E834" s="79"/>
      <c r="F834" s="79"/>
      <c r="G834" s="79"/>
      <c r="H834" s="82"/>
      <c r="I834" s="83"/>
      <c r="J834" s="83"/>
      <c r="K834" s="83"/>
      <c r="M834" s="84"/>
      <c r="N834" s="82"/>
    </row>
    <row r="835" spans="2:14" x14ac:dyDescent="0.25">
      <c r="C835" s="81"/>
      <c r="D835" s="79"/>
      <c r="E835" s="79"/>
      <c r="F835" s="79"/>
      <c r="G835" s="79"/>
      <c r="H835" s="82"/>
      <c r="I835" s="83"/>
      <c r="J835" s="86"/>
      <c r="K835" s="83"/>
      <c r="M835" s="84"/>
      <c r="N835" s="82"/>
    </row>
    <row r="836" spans="2:14" x14ac:dyDescent="0.25">
      <c r="C836" s="81"/>
      <c r="D836" s="79"/>
      <c r="E836" s="79"/>
      <c r="F836" s="79"/>
      <c r="G836" s="79"/>
      <c r="H836" s="82"/>
      <c r="I836" s="83"/>
      <c r="J836" s="83"/>
      <c r="K836" s="83"/>
      <c r="M836" s="84"/>
      <c r="N836" s="82"/>
    </row>
    <row r="837" spans="2:14" x14ac:dyDescent="0.25">
      <c r="C837" s="81"/>
      <c r="D837" s="79"/>
      <c r="E837" s="79"/>
      <c r="F837" s="79"/>
      <c r="G837" s="79"/>
      <c r="H837" s="82"/>
      <c r="I837" s="83"/>
      <c r="J837" s="83"/>
      <c r="K837" s="83"/>
      <c r="M837" s="84"/>
      <c r="N837" s="82"/>
    </row>
    <row r="838" spans="2:14" x14ac:dyDescent="0.25">
      <c r="C838" s="81"/>
      <c r="D838" s="79"/>
      <c r="E838" s="79"/>
      <c r="F838" s="79"/>
      <c r="G838" s="79"/>
      <c r="H838" s="82"/>
      <c r="I838" s="83"/>
      <c r="J838" s="83"/>
      <c r="K838" s="83"/>
      <c r="M838" s="84"/>
      <c r="N838" s="82"/>
    </row>
    <row r="839" spans="2:14" x14ac:dyDescent="0.25">
      <c r="C839" s="81"/>
      <c r="D839" s="79"/>
      <c r="E839" s="79"/>
      <c r="F839" s="79"/>
      <c r="G839" s="79"/>
      <c r="H839" s="82"/>
      <c r="I839" s="83"/>
      <c r="J839" s="83"/>
      <c r="K839" s="83"/>
      <c r="M839" s="84"/>
      <c r="N839" s="82"/>
    </row>
    <row r="840" spans="2:14" x14ac:dyDescent="0.25">
      <c r="C840" s="83"/>
      <c r="D840" s="79"/>
      <c r="E840" s="79"/>
      <c r="F840" s="79"/>
      <c r="G840" s="79"/>
      <c r="H840" s="82"/>
      <c r="I840" s="83"/>
      <c r="J840" s="85"/>
      <c r="K840" s="83"/>
      <c r="M840" s="84"/>
      <c r="N840" s="82"/>
    </row>
    <row r="841" spans="2:14" x14ac:dyDescent="0.25">
      <c r="C841" s="83"/>
      <c r="D841" s="79"/>
      <c r="E841" s="79"/>
      <c r="F841" s="79"/>
      <c r="G841" s="79"/>
      <c r="H841" s="82"/>
      <c r="I841" s="83"/>
      <c r="J841" s="85"/>
      <c r="K841" s="83"/>
      <c r="M841" s="84"/>
      <c r="N841" s="82"/>
    </row>
    <row r="842" spans="2:14" x14ac:dyDescent="0.25">
      <c r="C842" s="83"/>
      <c r="D842" s="79"/>
      <c r="E842" s="79"/>
      <c r="F842" s="79"/>
      <c r="G842" s="79"/>
      <c r="H842" s="82"/>
      <c r="I842" s="83"/>
      <c r="J842" s="85"/>
      <c r="K842" s="83"/>
      <c r="M842" s="84"/>
      <c r="N842" s="82"/>
    </row>
    <row r="843" spans="2:14" x14ac:dyDescent="0.25">
      <c r="C843" s="81"/>
      <c r="D843" s="79"/>
      <c r="E843" s="79"/>
      <c r="F843" s="79"/>
      <c r="G843" s="79"/>
      <c r="H843" s="82"/>
      <c r="I843" s="83"/>
      <c r="J843" s="83"/>
      <c r="K843" s="83"/>
      <c r="M843" s="84"/>
      <c r="N843" s="82"/>
    </row>
    <row r="844" spans="2:14" x14ac:dyDescent="0.25">
      <c r="C844" s="81"/>
      <c r="D844" s="79"/>
      <c r="E844" s="79"/>
      <c r="F844" s="79"/>
      <c r="G844" s="79"/>
      <c r="H844" s="82"/>
      <c r="I844" s="83"/>
      <c r="J844" s="83"/>
      <c r="K844" s="83"/>
      <c r="M844" s="84"/>
      <c r="N844" s="82"/>
    </row>
    <row r="845" spans="2:14" x14ac:dyDescent="0.25">
      <c r="C845" s="81"/>
      <c r="D845" s="79"/>
      <c r="E845" s="79"/>
      <c r="F845" s="79"/>
      <c r="G845" s="79"/>
      <c r="H845" s="82"/>
      <c r="I845" s="83"/>
      <c r="J845" s="86"/>
      <c r="K845" s="83"/>
      <c r="M845" s="84"/>
      <c r="N845" s="82"/>
    </row>
    <row r="846" spans="2:14" x14ac:dyDescent="0.25">
      <c r="C846" s="81"/>
      <c r="D846" s="79"/>
      <c r="E846" s="79"/>
      <c r="F846" s="79"/>
      <c r="G846" s="79"/>
      <c r="H846" s="82"/>
      <c r="I846" s="83"/>
      <c r="J846" s="86"/>
      <c r="K846" s="83"/>
      <c r="M846" s="84"/>
      <c r="N846" s="82"/>
    </row>
    <row r="847" spans="2:14" x14ac:dyDescent="0.25">
      <c r="C847" s="83"/>
      <c r="D847" s="79"/>
      <c r="E847" s="79"/>
      <c r="F847" s="79"/>
      <c r="G847" s="79"/>
      <c r="H847" s="82"/>
      <c r="I847" s="83"/>
      <c r="J847" s="85"/>
      <c r="K847" s="83"/>
      <c r="M847" s="84"/>
      <c r="N847" s="82"/>
    </row>
    <row r="848" spans="2:14" x14ac:dyDescent="0.25">
      <c r="C848" s="81"/>
      <c r="D848" s="79"/>
      <c r="E848" s="79"/>
      <c r="F848" s="79"/>
      <c r="G848" s="79"/>
      <c r="H848" s="82"/>
      <c r="I848" s="83"/>
      <c r="J848" s="83"/>
      <c r="K848" s="83"/>
      <c r="M848" s="84"/>
      <c r="N848" s="82"/>
    </row>
    <row r="849" spans="2:14" x14ac:dyDescent="0.25">
      <c r="C849" s="81"/>
      <c r="D849" s="79"/>
      <c r="E849" s="79"/>
      <c r="F849" s="79"/>
      <c r="G849" s="79"/>
      <c r="H849" s="82"/>
      <c r="I849" s="83"/>
      <c r="J849" s="83"/>
      <c r="K849" s="83"/>
      <c r="M849" s="84"/>
      <c r="N849" s="82"/>
    </row>
    <row r="850" spans="2:14" x14ac:dyDescent="0.25">
      <c r="C850" s="81"/>
      <c r="D850" s="79"/>
      <c r="E850" s="79"/>
      <c r="F850" s="79"/>
      <c r="G850" s="79"/>
      <c r="H850" s="82"/>
      <c r="I850" s="83"/>
      <c r="J850" s="83"/>
      <c r="K850" s="83"/>
      <c r="M850" s="84"/>
      <c r="N850" s="82"/>
    </row>
    <row r="851" spans="2:14" x14ac:dyDescent="0.25">
      <c r="C851" s="83"/>
      <c r="D851" s="79"/>
      <c r="E851" s="79"/>
      <c r="F851" s="79"/>
      <c r="G851" s="79"/>
      <c r="H851" s="82"/>
      <c r="I851" s="83"/>
      <c r="J851" s="85"/>
      <c r="K851" s="83"/>
      <c r="M851" s="84"/>
      <c r="N851" s="82"/>
    </row>
    <row r="852" spans="2:14" x14ac:dyDescent="0.25">
      <c r="C852" s="83"/>
      <c r="D852" s="79"/>
      <c r="E852" s="79"/>
      <c r="F852" s="79"/>
      <c r="G852" s="79"/>
      <c r="H852" s="82"/>
      <c r="I852" s="83"/>
      <c r="J852" s="85"/>
      <c r="K852" s="83"/>
      <c r="M852" s="84"/>
      <c r="N852" s="82"/>
    </row>
    <row r="853" spans="2:14" x14ac:dyDescent="0.25">
      <c r="C853" s="81"/>
      <c r="D853" s="79"/>
      <c r="E853" s="79"/>
      <c r="F853" s="79"/>
      <c r="G853" s="79"/>
      <c r="H853" s="82"/>
      <c r="I853" s="83"/>
      <c r="J853" s="83"/>
      <c r="K853" s="83"/>
      <c r="M853" s="84"/>
      <c r="N853" s="82"/>
    </row>
    <row r="854" spans="2:14" x14ac:dyDescent="0.25">
      <c r="C854" s="83"/>
      <c r="D854" s="79"/>
      <c r="E854" s="79"/>
      <c r="F854" s="79"/>
      <c r="G854" s="79"/>
      <c r="H854" s="82"/>
      <c r="I854" s="83"/>
      <c r="J854" s="85"/>
      <c r="K854" s="83"/>
      <c r="M854" s="84"/>
      <c r="N854" s="82"/>
    </row>
    <row r="855" spans="2:14" x14ac:dyDescent="0.25">
      <c r="B855" s="76"/>
      <c r="C855" s="81"/>
      <c r="D855" s="79"/>
      <c r="E855" s="79"/>
      <c r="F855" s="79"/>
      <c r="G855" s="79"/>
      <c r="H855" s="82"/>
      <c r="I855" s="83"/>
      <c r="J855" s="83"/>
      <c r="K855" s="83"/>
      <c r="M855" s="84"/>
      <c r="N855" s="82"/>
    </row>
    <row r="856" spans="2:14" x14ac:dyDescent="0.25">
      <c r="B856" s="76"/>
      <c r="C856" s="81"/>
      <c r="D856" s="79"/>
      <c r="E856" s="79"/>
      <c r="F856" s="79"/>
      <c r="G856" s="79"/>
      <c r="H856" s="82"/>
      <c r="I856" s="83"/>
      <c r="J856" s="83"/>
      <c r="K856" s="83"/>
      <c r="M856" s="84"/>
      <c r="N856" s="82"/>
    </row>
    <row r="857" spans="2:14" x14ac:dyDescent="0.25">
      <c r="B857" s="76"/>
      <c r="C857" s="83"/>
      <c r="D857" s="79"/>
      <c r="E857" s="79"/>
      <c r="F857" s="79"/>
      <c r="G857" s="79"/>
      <c r="H857" s="82"/>
      <c r="I857" s="83"/>
      <c r="J857" s="85"/>
      <c r="K857" s="83"/>
      <c r="M857" s="84"/>
      <c r="N857" s="82"/>
    </row>
    <row r="858" spans="2:14" x14ac:dyDescent="0.25">
      <c r="C858" s="81"/>
      <c r="D858" s="79"/>
      <c r="E858" s="79"/>
      <c r="F858" s="79"/>
      <c r="G858" s="79"/>
      <c r="H858" s="82"/>
      <c r="I858" s="83"/>
      <c r="J858" s="83"/>
      <c r="K858" s="83"/>
      <c r="M858" s="84"/>
      <c r="N858" s="82"/>
    </row>
    <row r="859" spans="2:14" x14ac:dyDescent="0.25">
      <c r="B859" s="76"/>
      <c r="C859" s="83"/>
      <c r="D859" s="79"/>
      <c r="E859" s="79"/>
      <c r="F859" s="79"/>
      <c r="G859" s="79"/>
      <c r="H859" s="82"/>
      <c r="I859" s="83"/>
      <c r="J859" s="85"/>
      <c r="K859" s="83"/>
      <c r="M859" s="84"/>
      <c r="N859" s="82"/>
    </row>
    <row r="860" spans="2:14" x14ac:dyDescent="0.25">
      <c r="C860" s="83"/>
      <c r="D860" s="79"/>
      <c r="E860" s="79"/>
      <c r="F860" s="79"/>
      <c r="G860" s="79"/>
      <c r="H860" s="82"/>
      <c r="I860" s="83"/>
      <c r="J860" s="85"/>
      <c r="K860" s="83"/>
      <c r="M860" s="84"/>
      <c r="N860" s="82"/>
    </row>
    <row r="861" spans="2:14" x14ac:dyDescent="0.25">
      <c r="B861" s="76"/>
      <c r="C861" s="83"/>
      <c r="D861" s="79"/>
      <c r="E861" s="79"/>
      <c r="F861" s="79"/>
      <c r="G861" s="79"/>
      <c r="H861" s="82"/>
      <c r="I861" s="83"/>
      <c r="J861" s="85"/>
      <c r="K861" s="83"/>
      <c r="M861" s="84"/>
      <c r="N861" s="82"/>
    </row>
    <row r="862" spans="2:14" x14ac:dyDescent="0.25">
      <c r="C862" s="81"/>
      <c r="D862" s="79"/>
      <c r="E862" s="79"/>
      <c r="F862" s="79"/>
      <c r="G862" s="79"/>
      <c r="H862" s="82"/>
      <c r="I862" s="83"/>
      <c r="J862" s="86"/>
      <c r="K862" s="83"/>
      <c r="M862" s="84"/>
      <c r="N862" s="82"/>
    </row>
    <row r="863" spans="2:14" x14ac:dyDescent="0.25">
      <c r="C863" s="81"/>
      <c r="D863" s="79"/>
      <c r="E863" s="79"/>
      <c r="F863" s="79"/>
      <c r="G863" s="79"/>
      <c r="H863" s="82"/>
      <c r="I863" s="83"/>
      <c r="J863" s="83"/>
      <c r="K863" s="83"/>
      <c r="M863" s="84"/>
      <c r="N863" s="82"/>
    </row>
    <row r="864" spans="2:14" x14ac:dyDescent="0.25">
      <c r="C864" s="81"/>
      <c r="D864" s="79"/>
      <c r="E864" s="79"/>
      <c r="F864" s="79"/>
      <c r="G864" s="79"/>
      <c r="H864" s="82"/>
      <c r="I864" s="83"/>
      <c r="J864" s="83"/>
      <c r="K864" s="83"/>
      <c r="M864" s="84"/>
      <c r="N864" s="82"/>
    </row>
    <row r="865" spans="1:14" x14ac:dyDescent="0.25">
      <c r="C865" s="81"/>
      <c r="D865" s="79"/>
      <c r="E865" s="79"/>
      <c r="F865" s="79"/>
      <c r="G865" s="79"/>
      <c r="H865" s="82"/>
      <c r="I865" s="83"/>
      <c r="J865" s="83"/>
      <c r="K865" s="83"/>
      <c r="M865" s="84"/>
      <c r="N865" s="82"/>
    </row>
    <row r="866" spans="1:14" x14ac:dyDescent="0.25">
      <c r="C866" s="81"/>
      <c r="D866" s="79"/>
      <c r="E866" s="79"/>
      <c r="F866" s="79"/>
      <c r="G866" s="79"/>
      <c r="H866" s="82"/>
      <c r="I866" s="83"/>
      <c r="J866" s="83"/>
      <c r="K866" s="83"/>
      <c r="M866" s="84"/>
      <c r="N866" s="82"/>
    </row>
    <row r="867" spans="1:14" x14ac:dyDescent="0.25">
      <c r="C867" s="81"/>
      <c r="D867" s="79"/>
      <c r="E867" s="79"/>
      <c r="F867" s="79"/>
      <c r="G867" s="79"/>
      <c r="H867" s="82"/>
      <c r="I867" s="83"/>
      <c r="J867" s="83"/>
      <c r="K867" s="83"/>
      <c r="M867" s="84"/>
      <c r="N867" s="82"/>
    </row>
    <row r="868" spans="1:14" x14ac:dyDescent="0.25">
      <c r="C868" s="81"/>
      <c r="D868" s="79"/>
      <c r="E868" s="79"/>
      <c r="F868" s="79"/>
      <c r="G868" s="79"/>
      <c r="H868" s="82"/>
      <c r="I868" s="83"/>
      <c r="J868" s="86"/>
      <c r="K868" s="83"/>
      <c r="M868" s="84"/>
      <c r="N868" s="82"/>
    </row>
    <row r="869" spans="1:14" x14ac:dyDescent="0.25">
      <c r="C869" s="83"/>
      <c r="D869" s="79"/>
      <c r="E869" s="79"/>
      <c r="F869" s="79"/>
      <c r="G869" s="79"/>
      <c r="H869" s="82"/>
      <c r="I869" s="83"/>
      <c r="J869" s="85"/>
      <c r="K869" s="83"/>
      <c r="M869" s="84"/>
      <c r="N869" s="82"/>
    </row>
    <row r="870" spans="1:14" x14ac:dyDescent="0.25">
      <c r="C870" s="83"/>
      <c r="D870" s="79"/>
      <c r="E870" s="79"/>
      <c r="F870" s="79"/>
      <c r="G870" s="79"/>
      <c r="H870" s="82"/>
      <c r="I870" s="83"/>
      <c r="J870" s="85"/>
      <c r="K870" s="83"/>
      <c r="M870" s="84"/>
      <c r="N870" s="82"/>
    </row>
    <row r="871" spans="1:14" x14ac:dyDescent="0.25">
      <c r="C871" s="83"/>
      <c r="D871" s="79"/>
      <c r="E871" s="79"/>
      <c r="F871" s="79"/>
      <c r="G871" s="79"/>
      <c r="H871" s="82"/>
      <c r="I871" s="83"/>
      <c r="J871" s="85"/>
      <c r="K871" s="83"/>
      <c r="M871" s="84"/>
      <c r="N871" s="82"/>
    </row>
    <row r="872" spans="1:14" x14ac:dyDescent="0.25">
      <c r="B872" s="76"/>
      <c r="C872" s="81"/>
      <c r="D872" s="79"/>
      <c r="E872" s="79"/>
      <c r="F872" s="79"/>
      <c r="G872" s="79"/>
      <c r="H872" s="82"/>
      <c r="I872" s="83"/>
      <c r="J872" s="83"/>
      <c r="K872" s="83"/>
      <c r="M872" s="84"/>
      <c r="N872" s="82"/>
    </row>
    <row r="873" spans="1:14" x14ac:dyDescent="0.25">
      <c r="B873" s="76"/>
      <c r="C873" s="81"/>
      <c r="D873" s="79"/>
      <c r="E873" s="79"/>
      <c r="F873" s="79"/>
      <c r="G873" s="79"/>
      <c r="H873" s="82"/>
      <c r="I873" s="83"/>
      <c r="J873" s="83"/>
      <c r="K873" s="83"/>
      <c r="M873" s="84"/>
      <c r="N873" s="82"/>
    </row>
    <row r="874" spans="1:14" x14ac:dyDescent="0.25">
      <c r="C874" s="81"/>
      <c r="D874" s="79"/>
      <c r="E874" s="79"/>
      <c r="F874" s="79"/>
      <c r="G874" s="79"/>
      <c r="H874" s="82"/>
      <c r="I874" s="83"/>
      <c r="J874" s="86"/>
      <c r="K874" s="83"/>
      <c r="M874" s="84"/>
      <c r="N874" s="82"/>
    </row>
    <row r="875" spans="1:14" x14ac:dyDescent="0.25">
      <c r="A875" s="76"/>
      <c r="C875" s="83"/>
      <c r="D875" s="79"/>
      <c r="E875" s="79"/>
      <c r="F875" s="79"/>
      <c r="G875" s="79"/>
      <c r="H875" s="82"/>
      <c r="I875" s="83"/>
      <c r="J875" s="85"/>
      <c r="K875" s="83"/>
      <c r="M875" s="84"/>
      <c r="N875" s="82"/>
    </row>
    <row r="876" spans="1:14" x14ac:dyDescent="0.25">
      <c r="A876" s="76"/>
      <c r="C876" s="81"/>
      <c r="D876" s="79"/>
      <c r="E876" s="79"/>
      <c r="F876" s="79"/>
      <c r="G876" s="79"/>
      <c r="H876" s="82"/>
      <c r="I876" s="83"/>
      <c r="J876" s="83"/>
      <c r="K876" s="83"/>
      <c r="M876" s="84"/>
      <c r="N876" s="82"/>
    </row>
    <row r="877" spans="1:14" x14ac:dyDescent="0.25">
      <c r="A877" s="76"/>
      <c r="C877" s="83"/>
      <c r="D877" s="79"/>
      <c r="E877" s="79"/>
      <c r="F877" s="79"/>
      <c r="G877" s="79"/>
      <c r="H877" s="82"/>
      <c r="I877" s="83"/>
      <c r="J877" s="85"/>
      <c r="K877" s="83"/>
      <c r="M877" s="84"/>
      <c r="N877" s="82"/>
    </row>
    <row r="878" spans="1:14" x14ac:dyDescent="0.25">
      <c r="A878" s="76"/>
      <c r="C878" s="81"/>
      <c r="D878" s="79"/>
      <c r="E878" s="79"/>
      <c r="F878" s="79"/>
      <c r="G878" s="79"/>
      <c r="H878" s="82"/>
      <c r="I878" s="83"/>
      <c r="J878" s="83"/>
      <c r="K878" s="83"/>
      <c r="M878" s="84"/>
      <c r="N878" s="82"/>
    </row>
    <row r="879" spans="1:14" x14ac:dyDescent="0.25">
      <c r="A879" s="76"/>
      <c r="C879" s="81"/>
      <c r="D879" s="79"/>
      <c r="E879" s="79"/>
      <c r="F879" s="79"/>
      <c r="G879" s="79"/>
      <c r="H879" s="82"/>
      <c r="I879" s="83"/>
      <c r="J879" s="83"/>
      <c r="K879" s="83"/>
      <c r="M879" s="84"/>
      <c r="N879" s="82"/>
    </row>
    <row r="880" spans="1:14" x14ac:dyDescent="0.25">
      <c r="A880" s="76"/>
      <c r="C880" s="81"/>
      <c r="D880" s="79"/>
      <c r="E880" s="79"/>
      <c r="F880" s="79"/>
      <c r="G880" s="79"/>
      <c r="H880" s="82"/>
      <c r="I880" s="83"/>
      <c r="J880" s="86"/>
      <c r="K880" s="83"/>
      <c r="M880" s="84"/>
      <c r="N880" s="82"/>
    </row>
    <row r="881" spans="1:14" x14ac:dyDescent="0.25">
      <c r="A881" s="76"/>
      <c r="C881" s="81"/>
      <c r="D881" s="79"/>
      <c r="E881" s="79"/>
      <c r="F881" s="79"/>
      <c r="G881" s="79"/>
      <c r="H881" s="82"/>
      <c r="I881" s="83"/>
      <c r="J881" s="83"/>
      <c r="K881" s="83"/>
      <c r="M881" s="84"/>
      <c r="N881" s="82"/>
    </row>
    <row r="882" spans="1:14" x14ac:dyDescent="0.25">
      <c r="A882" s="76"/>
      <c r="B882" s="76"/>
      <c r="C882" s="83"/>
      <c r="D882" s="79"/>
      <c r="E882" s="79"/>
      <c r="F882" s="79"/>
      <c r="G882" s="79"/>
      <c r="H882" s="82"/>
      <c r="I882" s="83"/>
      <c r="J882" s="85"/>
      <c r="K882" s="83"/>
      <c r="M882" s="84"/>
      <c r="N882" s="82"/>
    </row>
    <row r="883" spans="1:14" x14ac:dyDescent="0.25">
      <c r="A883" s="76"/>
      <c r="B883" s="76"/>
      <c r="C883" s="81"/>
      <c r="D883" s="79"/>
      <c r="E883" s="79"/>
      <c r="F883" s="79"/>
      <c r="G883" s="79"/>
      <c r="H883" s="82"/>
      <c r="I883" s="83"/>
      <c r="J883" s="83"/>
      <c r="K883" s="83"/>
      <c r="M883" s="84"/>
      <c r="N883" s="82"/>
    </row>
    <row r="884" spans="1:14" x14ac:dyDescent="0.25">
      <c r="A884" s="76"/>
      <c r="C884" s="81"/>
      <c r="D884" s="79"/>
      <c r="E884" s="79"/>
      <c r="F884" s="79"/>
      <c r="G884" s="79"/>
      <c r="H884" s="82"/>
      <c r="I884" s="83"/>
      <c r="J884" s="83"/>
      <c r="K884" s="83"/>
      <c r="M884" s="84"/>
      <c r="N884" s="82"/>
    </row>
    <row r="885" spans="1:14" x14ac:dyDescent="0.25">
      <c r="C885" s="81"/>
      <c r="D885" s="79"/>
      <c r="E885" s="79"/>
      <c r="F885" s="79"/>
      <c r="G885" s="79"/>
      <c r="H885" s="82"/>
      <c r="I885" s="83"/>
      <c r="J885" s="83"/>
      <c r="K885" s="83"/>
      <c r="M885" s="84"/>
      <c r="N885" s="82"/>
    </row>
    <row r="886" spans="1:14" x14ac:dyDescent="0.25">
      <c r="B886" s="76"/>
      <c r="C886" s="81"/>
      <c r="D886" s="79"/>
      <c r="E886" s="79"/>
      <c r="F886" s="79"/>
      <c r="G886" s="79"/>
      <c r="H886" s="82"/>
      <c r="I886" s="83"/>
      <c r="J886" s="83"/>
      <c r="K886" s="83"/>
      <c r="M886" s="84"/>
      <c r="N886" s="82"/>
    </row>
    <row r="887" spans="1:14" x14ac:dyDescent="0.25">
      <c r="C887" s="81"/>
      <c r="D887" s="79"/>
      <c r="E887" s="79"/>
      <c r="F887" s="79"/>
      <c r="G887" s="79"/>
      <c r="H887" s="82"/>
      <c r="I887" s="83"/>
      <c r="J887" s="83"/>
      <c r="K887" s="83"/>
      <c r="M887" s="84"/>
      <c r="N887" s="82"/>
    </row>
    <row r="888" spans="1:14" x14ac:dyDescent="0.25">
      <c r="C888" s="81"/>
      <c r="D888" s="79"/>
      <c r="E888" s="79"/>
      <c r="F888" s="79"/>
      <c r="G888" s="79"/>
      <c r="H888" s="82"/>
      <c r="I888" s="83"/>
      <c r="J888" s="83"/>
      <c r="K888" s="83"/>
      <c r="M888" s="84"/>
      <c r="N888" s="82"/>
    </row>
    <row r="889" spans="1:14" x14ac:dyDescent="0.25">
      <c r="C889" s="81"/>
      <c r="D889" s="79"/>
      <c r="E889" s="79"/>
      <c r="F889" s="79"/>
      <c r="G889" s="79"/>
      <c r="H889" s="82"/>
      <c r="I889" s="83"/>
      <c r="J889" s="83"/>
      <c r="K889" s="83"/>
      <c r="M889" s="84"/>
      <c r="N889" s="82"/>
    </row>
    <row r="890" spans="1:14" x14ac:dyDescent="0.25">
      <c r="C890" s="81"/>
      <c r="D890" s="79"/>
      <c r="E890" s="79"/>
      <c r="F890" s="79"/>
      <c r="G890" s="79"/>
      <c r="H890" s="82"/>
      <c r="I890" s="83"/>
      <c r="J890" s="83"/>
      <c r="K890" s="83"/>
      <c r="L890" s="76"/>
      <c r="M890" s="84"/>
      <c r="N890" s="82"/>
    </row>
    <row r="891" spans="1:14" x14ac:dyDescent="0.25">
      <c r="C891" s="81"/>
      <c r="D891" s="79"/>
      <c r="E891" s="79"/>
      <c r="F891" s="79"/>
      <c r="G891" s="79"/>
      <c r="H891" s="82"/>
      <c r="I891" s="83"/>
      <c r="J891" s="83"/>
      <c r="K891" s="83"/>
      <c r="L891" s="76"/>
      <c r="M891" s="84"/>
      <c r="N891" s="82"/>
    </row>
    <row r="892" spans="1:14" x14ac:dyDescent="0.25">
      <c r="C892" s="83"/>
      <c r="D892" s="79"/>
      <c r="E892" s="79"/>
      <c r="F892" s="79"/>
      <c r="G892" s="79"/>
      <c r="H892" s="82"/>
      <c r="I892" s="83"/>
      <c r="J892" s="85"/>
      <c r="K892" s="83"/>
      <c r="L892" s="76"/>
      <c r="M892" s="84"/>
      <c r="N892" s="82"/>
    </row>
    <row r="893" spans="1:14" x14ac:dyDescent="0.25">
      <c r="C893" s="83"/>
      <c r="D893" s="79"/>
      <c r="E893" s="79"/>
      <c r="F893" s="79"/>
      <c r="G893" s="79"/>
      <c r="H893" s="82"/>
      <c r="I893" s="83"/>
      <c r="J893" s="85"/>
      <c r="K893" s="83"/>
      <c r="L893" s="76"/>
      <c r="M893" s="84"/>
      <c r="N893" s="82"/>
    </row>
    <row r="894" spans="1:14" x14ac:dyDescent="0.25">
      <c r="B894" s="76"/>
      <c r="C894" s="81"/>
      <c r="D894" s="79"/>
      <c r="E894" s="79"/>
      <c r="F894" s="79"/>
      <c r="G894" s="79"/>
      <c r="H894" s="82"/>
      <c r="I894" s="83"/>
      <c r="J894" s="83"/>
      <c r="K894" s="83"/>
      <c r="L894" s="76"/>
      <c r="M894" s="84"/>
      <c r="N894" s="82"/>
    </row>
    <row r="895" spans="1:14" x14ac:dyDescent="0.25">
      <c r="C895" s="81"/>
      <c r="D895" s="79"/>
      <c r="E895" s="79"/>
      <c r="F895" s="79"/>
      <c r="G895" s="79"/>
      <c r="H895" s="82"/>
      <c r="I895" s="83"/>
      <c r="J895" s="83"/>
      <c r="K895" s="83"/>
      <c r="L895" s="76"/>
      <c r="M895" s="84"/>
      <c r="N895" s="82"/>
    </row>
    <row r="896" spans="1:14" x14ac:dyDescent="0.25">
      <c r="C896" s="81"/>
      <c r="D896" s="79"/>
      <c r="E896" s="79"/>
      <c r="F896" s="79"/>
      <c r="G896" s="79"/>
      <c r="H896" s="82"/>
      <c r="I896" s="83"/>
      <c r="J896" s="83"/>
      <c r="K896" s="83"/>
      <c r="L896" s="76"/>
      <c r="M896" s="84"/>
      <c r="N896" s="82"/>
    </row>
    <row r="897" spans="2:14" x14ac:dyDescent="0.25">
      <c r="B897" s="76"/>
      <c r="C897" s="81"/>
      <c r="D897" s="79"/>
      <c r="E897" s="79"/>
      <c r="F897" s="79"/>
      <c r="G897" s="79"/>
      <c r="H897" s="82"/>
      <c r="I897" s="83"/>
      <c r="J897" s="83"/>
      <c r="K897" s="83"/>
      <c r="L897" s="76"/>
      <c r="M897" s="84"/>
      <c r="N897" s="82"/>
    </row>
    <row r="898" spans="2:14" x14ac:dyDescent="0.25">
      <c r="C898" s="81"/>
      <c r="D898" s="79"/>
      <c r="E898" s="79"/>
      <c r="F898" s="79"/>
      <c r="G898" s="79"/>
      <c r="H898" s="82"/>
      <c r="I898" s="83"/>
      <c r="J898" s="83"/>
      <c r="K898" s="83"/>
      <c r="L898" s="76"/>
      <c r="M898" s="84"/>
      <c r="N898" s="82"/>
    </row>
    <row r="899" spans="2:14" x14ac:dyDescent="0.25">
      <c r="B899" s="76"/>
      <c r="C899" s="81"/>
      <c r="D899" s="79"/>
      <c r="E899" s="79"/>
      <c r="F899" s="79"/>
      <c r="G899" s="79"/>
      <c r="H899" s="82"/>
      <c r="I899" s="83"/>
      <c r="J899" s="83"/>
      <c r="K899" s="83"/>
      <c r="L899" s="76"/>
      <c r="M899" s="84"/>
      <c r="N899" s="82"/>
    </row>
    <row r="900" spans="2:14" x14ac:dyDescent="0.25">
      <c r="C900" s="81"/>
      <c r="D900" s="79"/>
      <c r="E900" s="79"/>
      <c r="F900" s="79"/>
      <c r="G900" s="79"/>
      <c r="H900" s="82"/>
      <c r="I900" s="83"/>
      <c r="J900" s="83"/>
      <c r="K900" s="83"/>
      <c r="L900" s="76"/>
      <c r="M900" s="84"/>
      <c r="N900" s="82"/>
    </row>
    <row r="901" spans="2:14" x14ac:dyDescent="0.25">
      <c r="C901" s="81"/>
      <c r="D901" s="79"/>
      <c r="E901" s="79"/>
      <c r="F901" s="79"/>
      <c r="G901" s="79"/>
      <c r="H901" s="82"/>
      <c r="I901" s="83"/>
      <c r="J901" s="86"/>
      <c r="K901" s="83"/>
      <c r="L901" s="76"/>
      <c r="M901" s="84"/>
      <c r="N901" s="82"/>
    </row>
    <row r="902" spans="2:14" x14ac:dyDescent="0.25">
      <c r="B902" s="76"/>
      <c r="C902" s="81"/>
      <c r="D902" s="79"/>
      <c r="E902" s="79"/>
      <c r="F902" s="79"/>
      <c r="G902" s="79"/>
      <c r="H902" s="82"/>
      <c r="I902" s="83"/>
      <c r="J902" s="83"/>
      <c r="K902" s="83"/>
      <c r="L902" s="76"/>
      <c r="M902" s="84"/>
      <c r="N902" s="82"/>
    </row>
    <row r="903" spans="2:14" x14ac:dyDescent="0.25">
      <c r="C903" s="81"/>
      <c r="D903" s="79"/>
      <c r="E903" s="79"/>
      <c r="F903" s="79"/>
      <c r="G903" s="79"/>
      <c r="H903" s="82"/>
      <c r="I903" s="83"/>
      <c r="J903" s="83"/>
      <c r="K903" s="83"/>
      <c r="L903" s="76"/>
      <c r="M903" s="84"/>
      <c r="N903" s="82"/>
    </row>
    <row r="904" spans="2:14" x14ac:dyDescent="0.25">
      <c r="C904" s="81"/>
      <c r="D904" s="79"/>
      <c r="E904" s="79"/>
      <c r="F904" s="79"/>
      <c r="G904" s="79"/>
      <c r="H904" s="82"/>
      <c r="I904" s="83"/>
      <c r="J904" s="83"/>
      <c r="K904" s="83"/>
      <c r="L904" s="76"/>
      <c r="M904" s="84"/>
      <c r="N904" s="82"/>
    </row>
    <row r="905" spans="2:14" x14ac:dyDescent="0.25">
      <c r="B905" s="76"/>
      <c r="C905" s="81"/>
      <c r="D905" s="79"/>
      <c r="E905" s="79"/>
      <c r="F905" s="79"/>
      <c r="G905" s="79"/>
      <c r="H905" s="82"/>
      <c r="I905" s="83"/>
      <c r="J905" s="86"/>
      <c r="K905" s="83"/>
      <c r="L905" s="76"/>
      <c r="M905" s="84"/>
      <c r="N905" s="82"/>
    </row>
    <row r="906" spans="2:14" x14ac:dyDescent="0.25">
      <c r="B906" s="76"/>
      <c r="C906" s="81"/>
      <c r="D906" s="79"/>
      <c r="E906" s="79"/>
      <c r="F906" s="79"/>
      <c r="G906" s="79"/>
      <c r="H906" s="82"/>
      <c r="I906" s="83"/>
      <c r="J906" s="83"/>
      <c r="K906" s="83"/>
      <c r="L906" s="76"/>
      <c r="M906" s="84"/>
      <c r="N906" s="82"/>
    </row>
    <row r="907" spans="2:14" x14ac:dyDescent="0.25">
      <c r="B907" s="76"/>
      <c r="C907" s="81"/>
      <c r="D907" s="79"/>
      <c r="E907" s="79"/>
      <c r="F907" s="79"/>
      <c r="G907" s="79"/>
      <c r="H907" s="82"/>
      <c r="I907" s="83"/>
      <c r="J907" s="83"/>
      <c r="K907" s="83"/>
      <c r="L907" s="76"/>
      <c r="M907" s="84"/>
      <c r="N907" s="82"/>
    </row>
    <row r="908" spans="2:14" x14ac:dyDescent="0.25">
      <c r="C908" s="81"/>
      <c r="D908" s="79"/>
      <c r="E908" s="79"/>
      <c r="F908" s="79"/>
      <c r="G908" s="79"/>
      <c r="H908" s="82"/>
      <c r="I908" s="83"/>
      <c r="J908" s="83"/>
      <c r="K908" s="83"/>
      <c r="L908" s="76"/>
      <c r="M908" s="84"/>
      <c r="N908" s="82"/>
    </row>
    <row r="909" spans="2:14" x14ac:dyDescent="0.25">
      <c r="C909" s="81"/>
      <c r="D909" s="79"/>
      <c r="E909" s="79"/>
      <c r="F909" s="79"/>
      <c r="G909" s="79"/>
      <c r="H909" s="82"/>
      <c r="I909" s="83"/>
      <c r="J909" s="83"/>
      <c r="K909" s="83"/>
      <c r="L909" s="76"/>
      <c r="M909" s="84"/>
      <c r="N909" s="82"/>
    </row>
    <row r="910" spans="2:14" x14ac:dyDescent="0.25">
      <c r="C910" s="81"/>
      <c r="D910" s="79"/>
      <c r="E910" s="79"/>
      <c r="F910" s="79"/>
      <c r="G910" s="79"/>
      <c r="H910" s="82"/>
      <c r="I910" s="83"/>
      <c r="J910" s="83"/>
      <c r="K910" s="83"/>
      <c r="L910" s="76"/>
      <c r="M910" s="84"/>
      <c r="N910" s="82"/>
    </row>
    <row r="911" spans="2:14" x14ac:dyDescent="0.25">
      <c r="C911" s="83"/>
      <c r="D911" s="79"/>
      <c r="E911" s="79"/>
      <c r="F911" s="79"/>
      <c r="G911" s="79"/>
      <c r="H911" s="82"/>
      <c r="I911" s="83"/>
      <c r="J911" s="85"/>
      <c r="K911" s="83"/>
      <c r="L911" s="76"/>
      <c r="M911" s="84"/>
      <c r="N911" s="82"/>
    </row>
    <row r="912" spans="2:14" x14ac:dyDescent="0.25">
      <c r="B912" s="76"/>
      <c r="C912" s="83"/>
      <c r="D912" s="79"/>
      <c r="E912" s="79"/>
      <c r="F912" s="79"/>
      <c r="G912" s="79"/>
      <c r="H912" s="82"/>
      <c r="I912" s="83"/>
      <c r="J912" s="85"/>
      <c r="K912" s="83"/>
      <c r="L912" s="76"/>
      <c r="M912" s="84"/>
      <c r="N912" s="82"/>
    </row>
    <row r="913" spans="1:14" x14ac:dyDescent="0.25">
      <c r="C913" s="83"/>
      <c r="D913" s="79"/>
      <c r="E913" s="79"/>
      <c r="F913" s="79"/>
      <c r="G913" s="79"/>
      <c r="H913" s="82"/>
      <c r="I913" s="83"/>
      <c r="J913" s="85"/>
      <c r="K913" s="83"/>
      <c r="L913" s="76"/>
      <c r="M913" s="84"/>
      <c r="N913" s="82"/>
    </row>
    <row r="914" spans="1:14" x14ac:dyDescent="0.25">
      <c r="A914" s="76"/>
      <c r="C914" s="81"/>
      <c r="D914" s="79"/>
      <c r="E914" s="79"/>
      <c r="F914" s="79"/>
      <c r="G914" s="79"/>
      <c r="H914" s="82"/>
      <c r="I914" s="83"/>
      <c r="J914" s="86"/>
      <c r="K914" s="83"/>
      <c r="L914" s="76"/>
      <c r="M914" s="84"/>
      <c r="N914" s="82"/>
    </row>
    <row r="915" spans="1:14" x14ac:dyDescent="0.25">
      <c r="C915" s="81"/>
      <c r="D915" s="79"/>
      <c r="E915" s="79"/>
      <c r="F915" s="79"/>
      <c r="G915" s="79"/>
      <c r="H915" s="82"/>
      <c r="I915" s="83"/>
      <c r="J915" s="83"/>
      <c r="K915" s="83"/>
      <c r="L915" s="76"/>
      <c r="M915" s="84"/>
      <c r="N915" s="82"/>
    </row>
    <row r="916" spans="1:14" x14ac:dyDescent="0.25">
      <c r="A916" s="76"/>
      <c r="C916" s="81"/>
      <c r="D916" s="79"/>
      <c r="E916" s="79"/>
      <c r="F916" s="79"/>
      <c r="G916" s="79"/>
      <c r="H916" s="82"/>
      <c r="I916" s="83"/>
      <c r="J916" s="83"/>
      <c r="K916" s="83"/>
      <c r="L916" s="76"/>
      <c r="M916" s="84"/>
      <c r="N916" s="82"/>
    </row>
    <row r="917" spans="1:14" x14ac:dyDescent="0.25">
      <c r="C917" s="81"/>
      <c r="D917" s="79"/>
      <c r="E917" s="79"/>
      <c r="F917" s="79"/>
      <c r="G917" s="79"/>
      <c r="H917" s="82"/>
      <c r="I917" s="83"/>
      <c r="J917" s="83"/>
      <c r="K917" s="83"/>
      <c r="L917" s="76"/>
      <c r="M917" s="84"/>
      <c r="N917" s="82"/>
    </row>
    <row r="918" spans="1:14" x14ac:dyDescent="0.25">
      <c r="A918" s="76"/>
      <c r="B918" s="76"/>
      <c r="C918" s="81"/>
      <c r="D918" s="79"/>
      <c r="E918" s="79"/>
      <c r="F918" s="79"/>
      <c r="G918" s="79"/>
      <c r="H918" s="82"/>
      <c r="I918" s="83"/>
      <c r="J918" s="83"/>
      <c r="K918" s="83"/>
      <c r="L918" s="76"/>
      <c r="M918" s="84"/>
      <c r="N918" s="82"/>
    </row>
    <row r="919" spans="1:14" x14ac:dyDescent="0.25">
      <c r="C919" s="81"/>
      <c r="D919" s="79"/>
      <c r="E919" s="79"/>
      <c r="F919" s="79"/>
      <c r="G919" s="79"/>
      <c r="H919" s="82"/>
      <c r="I919" s="83"/>
      <c r="J919" s="83"/>
      <c r="K919" s="83"/>
      <c r="L919" s="76"/>
      <c r="M919" s="84"/>
      <c r="N919" s="82"/>
    </row>
    <row r="920" spans="1:14" x14ac:dyDescent="0.25">
      <c r="A920" s="76"/>
      <c r="B920" s="76"/>
      <c r="C920" s="83"/>
      <c r="D920" s="79"/>
      <c r="E920" s="79"/>
      <c r="F920" s="79"/>
      <c r="G920" s="79"/>
      <c r="H920" s="82"/>
      <c r="I920" s="83"/>
      <c r="J920" s="85"/>
      <c r="K920" s="83"/>
      <c r="L920" s="76"/>
      <c r="M920" s="84"/>
      <c r="N920" s="82"/>
    </row>
    <row r="921" spans="1:14" x14ac:dyDescent="0.25">
      <c r="C921" s="81"/>
      <c r="D921" s="79"/>
      <c r="E921" s="79"/>
      <c r="F921" s="79"/>
      <c r="G921" s="79"/>
      <c r="H921" s="82"/>
      <c r="I921" s="83"/>
      <c r="J921" s="83"/>
      <c r="K921" s="83"/>
      <c r="L921" s="76"/>
      <c r="M921" s="84"/>
      <c r="N921" s="82"/>
    </row>
    <row r="922" spans="1:14" x14ac:dyDescent="0.25">
      <c r="B922" s="76"/>
      <c r="C922" s="81"/>
      <c r="D922" s="79"/>
      <c r="E922" s="79"/>
      <c r="F922" s="79"/>
      <c r="G922" s="79"/>
      <c r="H922" s="82"/>
      <c r="I922" s="83"/>
      <c r="J922" s="83"/>
      <c r="K922" s="83"/>
      <c r="L922" s="76"/>
      <c r="M922" s="84"/>
      <c r="N922" s="82"/>
    </row>
    <row r="923" spans="1:14" x14ac:dyDescent="0.25">
      <c r="A923" s="76"/>
      <c r="C923" s="81"/>
      <c r="D923" s="79"/>
      <c r="E923" s="79"/>
      <c r="F923" s="79"/>
      <c r="G923" s="79"/>
      <c r="H923" s="82"/>
      <c r="I923" s="83"/>
      <c r="J923" s="83"/>
      <c r="K923" s="83"/>
      <c r="L923" s="76"/>
      <c r="M923" s="84"/>
      <c r="N923" s="82"/>
    </row>
    <row r="924" spans="1:14" x14ac:dyDescent="0.25">
      <c r="C924" s="81"/>
      <c r="D924" s="79"/>
      <c r="E924" s="79"/>
      <c r="F924" s="79"/>
      <c r="G924" s="79"/>
      <c r="H924" s="82"/>
      <c r="I924" s="83"/>
      <c r="J924" s="83"/>
      <c r="K924" s="83"/>
      <c r="L924" s="76"/>
      <c r="M924" s="84"/>
      <c r="N924" s="82"/>
    </row>
    <row r="925" spans="1:14" x14ac:dyDescent="0.25">
      <c r="C925" s="81"/>
      <c r="D925" s="79"/>
      <c r="E925" s="79"/>
      <c r="F925" s="79"/>
      <c r="G925" s="79"/>
      <c r="H925" s="82"/>
      <c r="I925" s="83"/>
      <c r="J925" s="83"/>
      <c r="K925" s="83"/>
      <c r="L925" s="76"/>
      <c r="M925" s="84"/>
      <c r="N925" s="82"/>
    </row>
    <row r="926" spans="1:14" x14ac:dyDescent="0.25">
      <c r="B926" s="76"/>
      <c r="C926" s="81"/>
      <c r="D926" s="79"/>
      <c r="E926" s="79"/>
      <c r="F926" s="79"/>
      <c r="G926" s="79"/>
      <c r="H926" s="82"/>
      <c r="I926" s="83"/>
      <c r="J926" s="83"/>
      <c r="K926" s="83"/>
      <c r="L926" s="76"/>
      <c r="M926" s="84"/>
      <c r="N926" s="82"/>
    </row>
    <row r="927" spans="1:14" x14ac:dyDescent="0.25">
      <c r="A927" s="76"/>
      <c r="C927" s="81"/>
      <c r="D927" s="79"/>
      <c r="E927" s="79"/>
      <c r="F927" s="79"/>
      <c r="G927" s="79"/>
      <c r="H927" s="82"/>
      <c r="I927" s="83"/>
      <c r="J927" s="83"/>
      <c r="K927" s="83"/>
      <c r="L927" s="76"/>
      <c r="M927" s="84"/>
      <c r="N927" s="82"/>
    </row>
    <row r="928" spans="1:14" x14ac:dyDescent="0.25">
      <c r="C928" s="81"/>
      <c r="D928" s="79"/>
      <c r="E928" s="79"/>
      <c r="F928" s="79"/>
      <c r="G928" s="79"/>
      <c r="H928" s="82"/>
      <c r="I928" s="83"/>
      <c r="J928" s="83"/>
      <c r="K928" s="83"/>
      <c r="L928" s="76"/>
      <c r="M928" s="84"/>
      <c r="N928" s="82"/>
    </row>
    <row r="929" spans="1:14" x14ac:dyDescent="0.25">
      <c r="B929" s="76"/>
      <c r="C929" s="81"/>
      <c r="D929" s="79"/>
      <c r="E929" s="79"/>
      <c r="F929" s="79"/>
      <c r="G929" s="79"/>
      <c r="H929" s="82"/>
      <c r="I929" s="83"/>
      <c r="J929" s="83"/>
      <c r="K929" s="83"/>
      <c r="L929" s="76"/>
      <c r="M929" s="84"/>
      <c r="N929" s="82"/>
    </row>
    <row r="930" spans="1:14" x14ac:dyDescent="0.25">
      <c r="B930" s="76"/>
      <c r="C930" s="81"/>
      <c r="D930" s="79"/>
      <c r="E930" s="79"/>
      <c r="F930" s="79"/>
      <c r="G930" s="79"/>
      <c r="H930" s="82"/>
      <c r="I930" s="83"/>
      <c r="J930" s="86"/>
      <c r="K930" s="83"/>
      <c r="L930" s="76"/>
      <c r="M930" s="84"/>
      <c r="N930" s="82"/>
    </row>
    <row r="931" spans="1:14" x14ac:dyDescent="0.25">
      <c r="B931" s="76"/>
      <c r="C931" s="83"/>
      <c r="D931" s="79"/>
      <c r="E931" s="79"/>
      <c r="F931" s="79"/>
      <c r="G931" s="79"/>
      <c r="H931" s="82"/>
      <c r="I931" s="83"/>
      <c r="J931" s="85"/>
      <c r="K931" s="83"/>
      <c r="L931" s="76"/>
      <c r="M931" s="84"/>
      <c r="N931" s="82"/>
    </row>
    <row r="932" spans="1:14" x14ac:dyDescent="0.25">
      <c r="C932" s="81"/>
      <c r="D932" s="79"/>
      <c r="E932" s="79"/>
      <c r="F932" s="79"/>
      <c r="G932" s="79"/>
      <c r="H932" s="82"/>
      <c r="I932" s="83"/>
      <c r="J932" s="83"/>
      <c r="K932" s="83"/>
      <c r="L932" s="76"/>
      <c r="M932" s="84"/>
      <c r="N932" s="82"/>
    </row>
    <row r="933" spans="1:14" x14ac:dyDescent="0.25">
      <c r="C933" s="81"/>
      <c r="D933" s="79"/>
      <c r="E933" s="79"/>
      <c r="F933" s="79"/>
      <c r="G933" s="79"/>
      <c r="H933" s="82"/>
      <c r="I933" s="83"/>
      <c r="J933" s="83"/>
      <c r="K933" s="83"/>
      <c r="L933" s="76"/>
      <c r="M933" s="84"/>
      <c r="N933" s="82"/>
    </row>
    <row r="934" spans="1:14" x14ac:dyDescent="0.25">
      <c r="C934" s="81"/>
      <c r="D934" s="79"/>
      <c r="E934" s="79"/>
      <c r="F934" s="79"/>
      <c r="G934" s="79"/>
      <c r="H934" s="82"/>
      <c r="I934" s="83"/>
      <c r="J934" s="83"/>
      <c r="K934" s="83"/>
      <c r="L934" s="76"/>
      <c r="M934" s="84"/>
      <c r="N934" s="82"/>
    </row>
    <row r="935" spans="1:14" x14ac:dyDescent="0.25">
      <c r="A935" s="76"/>
      <c r="C935" s="81"/>
      <c r="D935" s="79"/>
      <c r="E935" s="79"/>
      <c r="F935" s="79"/>
      <c r="G935" s="79"/>
      <c r="H935" s="82"/>
      <c r="I935" s="83"/>
      <c r="J935" s="83"/>
      <c r="K935" s="83"/>
      <c r="L935" s="76"/>
      <c r="M935" s="84"/>
      <c r="N935" s="82"/>
    </row>
    <row r="936" spans="1:14" x14ac:dyDescent="0.25">
      <c r="B936" s="76"/>
      <c r="C936" s="83"/>
      <c r="D936" s="79"/>
      <c r="E936" s="79"/>
      <c r="F936" s="79"/>
      <c r="G936" s="79"/>
      <c r="H936" s="82"/>
      <c r="I936" s="83"/>
      <c r="J936" s="85"/>
      <c r="K936" s="83"/>
      <c r="L936" s="76"/>
      <c r="M936" s="84"/>
      <c r="N936" s="82"/>
    </row>
    <row r="937" spans="1:14" x14ac:dyDescent="0.25">
      <c r="C937" s="81"/>
      <c r="D937" s="79"/>
      <c r="E937" s="79"/>
      <c r="F937" s="79"/>
      <c r="G937" s="79"/>
      <c r="H937" s="82"/>
      <c r="I937" s="83"/>
      <c r="J937" s="83"/>
      <c r="K937" s="83"/>
      <c r="L937" s="76"/>
      <c r="M937" s="84"/>
      <c r="N937" s="82"/>
    </row>
    <row r="938" spans="1:14" x14ac:dyDescent="0.25">
      <c r="C938" s="81"/>
      <c r="D938" s="79"/>
      <c r="E938" s="79"/>
      <c r="F938" s="79"/>
      <c r="G938" s="79"/>
      <c r="H938" s="82"/>
      <c r="I938" s="83"/>
      <c r="J938" s="83"/>
      <c r="K938" s="83"/>
      <c r="L938" s="76"/>
      <c r="M938" s="84"/>
      <c r="N938" s="82"/>
    </row>
    <row r="939" spans="1:14" x14ac:dyDescent="0.25">
      <c r="C939" s="83"/>
      <c r="D939" s="79"/>
      <c r="E939" s="79"/>
      <c r="F939" s="79"/>
      <c r="G939" s="79"/>
      <c r="H939" s="82"/>
      <c r="I939" s="83"/>
      <c r="J939" s="85"/>
      <c r="K939" s="83"/>
      <c r="L939" s="76"/>
      <c r="M939" s="84"/>
      <c r="N939" s="82"/>
    </row>
    <row r="940" spans="1:14" x14ac:dyDescent="0.25">
      <c r="C940" s="83"/>
      <c r="D940" s="79"/>
      <c r="E940" s="79"/>
      <c r="F940" s="79"/>
      <c r="G940" s="79"/>
      <c r="H940" s="82"/>
      <c r="I940" s="83"/>
      <c r="J940" s="85"/>
      <c r="K940" s="83"/>
      <c r="L940" s="76"/>
      <c r="M940" s="84"/>
      <c r="N940" s="82"/>
    </row>
    <row r="941" spans="1:14" x14ac:dyDescent="0.25">
      <c r="A941" s="76"/>
      <c r="C941" s="81"/>
      <c r="D941" s="79"/>
      <c r="E941" s="79"/>
      <c r="F941" s="79"/>
      <c r="G941" s="79"/>
      <c r="H941" s="82"/>
      <c r="I941" s="83"/>
      <c r="J941" s="83"/>
      <c r="K941" s="83"/>
      <c r="L941" s="76"/>
      <c r="M941" s="84"/>
      <c r="N941" s="82"/>
    </row>
    <row r="942" spans="1:14" x14ac:dyDescent="0.25">
      <c r="B942" s="76"/>
      <c r="C942" s="81"/>
      <c r="D942" s="79"/>
      <c r="E942" s="79"/>
      <c r="F942" s="79"/>
      <c r="G942" s="79"/>
      <c r="H942" s="82"/>
      <c r="I942" s="83"/>
      <c r="J942" s="83"/>
      <c r="K942" s="83"/>
      <c r="L942" s="76"/>
      <c r="M942" s="84"/>
      <c r="N942" s="82"/>
    </row>
    <row r="943" spans="1:14" x14ac:dyDescent="0.25">
      <c r="B943" s="76"/>
      <c r="C943" s="81"/>
      <c r="D943" s="79"/>
      <c r="E943" s="79"/>
      <c r="F943" s="79"/>
      <c r="G943" s="79"/>
      <c r="H943" s="82"/>
      <c r="I943" s="83"/>
      <c r="J943" s="83"/>
      <c r="K943" s="83"/>
      <c r="L943" s="76"/>
      <c r="M943" s="84"/>
      <c r="N943" s="82"/>
    </row>
    <row r="944" spans="1:14" x14ac:dyDescent="0.25">
      <c r="C944" s="81"/>
      <c r="D944" s="79"/>
      <c r="E944" s="79"/>
      <c r="F944" s="79"/>
      <c r="G944" s="79"/>
      <c r="H944" s="82"/>
      <c r="I944" s="83"/>
      <c r="J944" s="83"/>
      <c r="K944" s="83"/>
      <c r="L944" s="76"/>
      <c r="M944" s="84"/>
      <c r="N944" s="82"/>
    </row>
    <row r="945" spans="1:14" x14ac:dyDescent="0.25">
      <c r="C945" s="81"/>
      <c r="D945" s="79"/>
      <c r="E945" s="79"/>
      <c r="F945" s="79"/>
      <c r="G945" s="79"/>
      <c r="H945" s="82"/>
      <c r="I945" s="83"/>
      <c r="J945" s="83"/>
      <c r="K945" s="83"/>
      <c r="L945" s="76"/>
      <c r="M945" s="84"/>
      <c r="N945" s="82"/>
    </row>
    <row r="946" spans="1:14" x14ac:dyDescent="0.25">
      <c r="C946" s="83"/>
      <c r="D946" s="79"/>
      <c r="E946" s="79"/>
      <c r="F946" s="79"/>
      <c r="G946" s="79"/>
      <c r="H946" s="82"/>
      <c r="I946" s="83"/>
      <c r="J946" s="85"/>
      <c r="K946" s="83"/>
      <c r="L946" s="76"/>
      <c r="M946" s="84"/>
      <c r="N946" s="82"/>
    </row>
    <row r="947" spans="1:14" x14ac:dyDescent="0.25">
      <c r="C947" s="83"/>
      <c r="D947" s="79"/>
      <c r="E947" s="79"/>
      <c r="F947" s="79"/>
      <c r="G947" s="79"/>
      <c r="H947" s="82"/>
      <c r="I947" s="83"/>
      <c r="J947" s="85"/>
      <c r="K947" s="83"/>
      <c r="L947" s="76"/>
      <c r="M947" s="84"/>
      <c r="N947" s="82"/>
    </row>
    <row r="948" spans="1:14" x14ac:dyDescent="0.25">
      <c r="B948" s="76"/>
      <c r="C948" s="81"/>
      <c r="D948" s="79"/>
      <c r="E948" s="79"/>
      <c r="F948" s="79"/>
      <c r="G948" s="79"/>
      <c r="H948" s="82"/>
      <c r="I948" s="83"/>
      <c r="J948" s="83"/>
      <c r="K948" s="83"/>
      <c r="L948" s="76"/>
      <c r="M948" s="84"/>
      <c r="N948" s="82"/>
    </row>
    <row r="949" spans="1:14" x14ac:dyDescent="0.25">
      <c r="A949" s="76"/>
      <c r="C949" s="81"/>
      <c r="D949" s="79"/>
      <c r="E949" s="79"/>
      <c r="F949" s="79"/>
      <c r="G949" s="79"/>
      <c r="H949" s="82"/>
      <c r="I949" s="83"/>
      <c r="J949" s="83"/>
      <c r="K949" s="83"/>
      <c r="L949" s="76"/>
      <c r="M949" s="84"/>
      <c r="N949" s="82"/>
    </row>
    <row r="950" spans="1:14" x14ac:dyDescent="0.25">
      <c r="C950" s="81"/>
      <c r="D950" s="79"/>
      <c r="E950" s="79"/>
      <c r="F950" s="79"/>
      <c r="G950" s="79"/>
      <c r="H950" s="82"/>
      <c r="I950" s="83"/>
      <c r="J950" s="83"/>
      <c r="K950" s="83"/>
      <c r="L950" s="76"/>
      <c r="M950" s="84"/>
      <c r="N950" s="82"/>
    </row>
    <row r="951" spans="1:14" x14ac:dyDescent="0.25">
      <c r="C951" s="83"/>
      <c r="D951" s="79"/>
      <c r="E951" s="79"/>
      <c r="F951" s="79"/>
      <c r="G951" s="79"/>
      <c r="H951" s="82"/>
      <c r="I951" s="83"/>
      <c r="J951" s="85"/>
      <c r="K951" s="83"/>
      <c r="L951" s="76"/>
      <c r="M951" s="84"/>
      <c r="N951" s="82"/>
    </row>
    <row r="952" spans="1:14" x14ac:dyDescent="0.25">
      <c r="C952" s="81"/>
      <c r="D952" s="79"/>
      <c r="E952" s="79"/>
      <c r="F952" s="79"/>
      <c r="G952" s="79"/>
      <c r="H952" s="82"/>
      <c r="I952" s="83"/>
      <c r="J952" s="83"/>
      <c r="K952" s="83"/>
      <c r="L952" s="76"/>
      <c r="M952" s="84"/>
      <c r="N952" s="82"/>
    </row>
    <row r="953" spans="1:14" x14ac:dyDescent="0.25">
      <c r="A953" s="76"/>
      <c r="C953" s="81"/>
      <c r="D953" s="79"/>
      <c r="E953" s="79"/>
      <c r="F953" s="79"/>
      <c r="G953" s="79"/>
      <c r="H953" s="82"/>
      <c r="I953" s="83"/>
      <c r="J953" s="83"/>
      <c r="K953" s="83"/>
      <c r="L953" s="76"/>
      <c r="M953" s="84"/>
      <c r="N953" s="82"/>
    </row>
    <row r="954" spans="1:14" x14ac:dyDescent="0.25">
      <c r="C954" s="81"/>
      <c r="D954" s="79"/>
      <c r="E954" s="79"/>
      <c r="F954" s="79"/>
      <c r="G954" s="79"/>
      <c r="H954" s="82"/>
      <c r="I954" s="83"/>
      <c r="J954" s="83"/>
      <c r="K954" s="83"/>
      <c r="L954" s="76"/>
      <c r="M954" s="84"/>
      <c r="N954" s="82"/>
    </row>
    <row r="955" spans="1:14" x14ac:dyDescent="0.25">
      <c r="C955" s="83"/>
      <c r="D955" s="79"/>
      <c r="E955" s="79"/>
      <c r="F955" s="79"/>
      <c r="G955" s="79"/>
      <c r="H955" s="82"/>
      <c r="I955" s="83"/>
      <c r="J955" s="85"/>
      <c r="K955" s="83"/>
      <c r="L955" s="76"/>
      <c r="M955" s="84"/>
      <c r="N955" s="82"/>
    </row>
    <row r="956" spans="1:14" x14ac:dyDescent="0.25">
      <c r="C956" s="81"/>
      <c r="D956" s="79"/>
      <c r="E956" s="79"/>
      <c r="F956" s="79"/>
      <c r="G956" s="79"/>
      <c r="H956" s="82"/>
      <c r="I956" s="83"/>
      <c r="J956" s="86"/>
      <c r="K956" s="83"/>
      <c r="L956" s="76"/>
      <c r="M956" s="84"/>
      <c r="N956" s="82"/>
    </row>
    <row r="957" spans="1:14" x14ac:dyDescent="0.25">
      <c r="A957" s="76"/>
      <c r="C957" s="81"/>
      <c r="D957" s="79"/>
      <c r="E957" s="79"/>
      <c r="F957" s="79"/>
      <c r="G957" s="79"/>
      <c r="H957" s="82"/>
      <c r="I957" s="83"/>
      <c r="J957" s="83"/>
      <c r="K957" s="83"/>
      <c r="L957" s="76"/>
      <c r="M957" s="84"/>
      <c r="N957" s="82"/>
    </row>
    <row r="958" spans="1:14" x14ac:dyDescent="0.25">
      <c r="C958" s="83"/>
      <c r="D958" s="79"/>
      <c r="E958" s="79"/>
      <c r="F958" s="79"/>
      <c r="G958" s="79"/>
      <c r="H958" s="82"/>
      <c r="I958" s="83"/>
      <c r="J958" s="85"/>
      <c r="K958" s="83"/>
      <c r="L958" s="76"/>
      <c r="M958" s="84"/>
      <c r="N958" s="82"/>
    </row>
    <row r="959" spans="1:14" x14ac:dyDescent="0.25">
      <c r="A959" s="76"/>
      <c r="C959" s="81"/>
      <c r="D959" s="79"/>
      <c r="E959" s="79"/>
      <c r="F959" s="79"/>
      <c r="G959" s="79"/>
      <c r="H959" s="82"/>
      <c r="I959" s="83"/>
      <c r="J959" s="83"/>
      <c r="K959" s="83"/>
      <c r="L959" s="76"/>
      <c r="M959" s="84"/>
      <c r="N959" s="82"/>
    </row>
    <row r="960" spans="1:14" x14ac:dyDescent="0.25">
      <c r="C960" s="81"/>
      <c r="D960" s="79"/>
      <c r="E960" s="79"/>
      <c r="F960" s="79"/>
      <c r="G960" s="79"/>
      <c r="H960" s="82"/>
      <c r="I960" s="83"/>
      <c r="J960" s="83"/>
      <c r="K960" s="83"/>
      <c r="L960" s="76"/>
      <c r="M960" s="84"/>
      <c r="N960" s="82"/>
    </row>
    <row r="961" spans="1:14" x14ac:dyDescent="0.25">
      <c r="A961" s="76"/>
      <c r="C961" s="81"/>
      <c r="D961" s="79"/>
      <c r="E961" s="79"/>
      <c r="F961" s="79"/>
      <c r="G961" s="79"/>
      <c r="H961" s="82"/>
      <c r="I961" s="83"/>
      <c r="J961" s="83"/>
      <c r="K961" s="83"/>
      <c r="L961" s="76"/>
      <c r="M961" s="84"/>
      <c r="N961" s="82"/>
    </row>
    <row r="962" spans="1:14" x14ac:dyDescent="0.25">
      <c r="C962" s="81"/>
      <c r="D962" s="79"/>
      <c r="E962" s="79"/>
      <c r="F962" s="79"/>
      <c r="G962" s="79"/>
      <c r="H962" s="82"/>
      <c r="I962" s="83"/>
      <c r="J962" s="86"/>
      <c r="K962" s="83"/>
      <c r="L962" s="76"/>
      <c r="M962" s="84"/>
      <c r="N962" s="82"/>
    </row>
    <row r="963" spans="1:14" x14ac:dyDescent="0.25">
      <c r="C963" s="81"/>
      <c r="D963" s="79"/>
      <c r="E963" s="79"/>
      <c r="F963" s="79"/>
      <c r="G963" s="79"/>
      <c r="H963" s="82"/>
      <c r="I963" s="83"/>
      <c r="J963" s="83"/>
      <c r="K963" s="83"/>
      <c r="L963" s="76"/>
      <c r="M963" s="84"/>
      <c r="N963" s="82"/>
    </row>
    <row r="964" spans="1:14" x14ac:dyDescent="0.25">
      <c r="C964" s="83"/>
      <c r="D964" s="79"/>
      <c r="E964" s="79"/>
      <c r="F964" s="79"/>
      <c r="G964" s="79"/>
      <c r="H964" s="82"/>
      <c r="I964" s="83"/>
      <c r="J964" s="85"/>
      <c r="K964" s="83"/>
      <c r="L964" s="76"/>
      <c r="M964" s="84"/>
      <c r="N964" s="82"/>
    </row>
    <row r="965" spans="1:14" x14ac:dyDescent="0.25">
      <c r="C965" s="81"/>
      <c r="D965" s="79"/>
      <c r="E965" s="79"/>
      <c r="F965" s="79"/>
      <c r="G965" s="79"/>
      <c r="H965" s="82"/>
      <c r="I965" s="83"/>
      <c r="J965" s="83"/>
      <c r="K965" s="83"/>
      <c r="L965" s="76"/>
      <c r="M965" s="84"/>
      <c r="N965" s="82"/>
    </row>
    <row r="966" spans="1:14" x14ac:dyDescent="0.25">
      <c r="C966" s="83"/>
      <c r="D966" s="79"/>
      <c r="E966" s="79"/>
      <c r="F966" s="79"/>
      <c r="G966" s="79"/>
      <c r="H966" s="82"/>
      <c r="I966" s="83"/>
      <c r="J966" s="85"/>
      <c r="K966" s="83"/>
      <c r="L966" s="76"/>
      <c r="M966" s="84"/>
      <c r="N966" s="82"/>
    </row>
    <row r="967" spans="1:14" x14ac:dyDescent="0.25">
      <c r="A967" s="76"/>
      <c r="B967" s="76"/>
      <c r="C967" s="81"/>
      <c r="D967" s="79"/>
      <c r="E967" s="79"/>
      <c r="F967" s="79"/>
      <c r="G967" s="79"/>
      <c r="H967" s="82"/>
      <c r="I967" s="83"/>
      <c r="J967" s="83"/>
      <c r="K967" s="83"/>
      <c r="L967" s="76"/>
      <c r="M967" s="84"/>
      <c r="N967" s="82"/>
    </row>
    <row r="968" spans="1:14" x14ac:dyDescent="0.25">
      <c r="B968" s="76"/>
      <c r="C968" s="81"/>
      <c r="D968" s="79"/>
      <c r="E968" s="79"/>
      <c r="F968" s="79"/>
      <c r="G968" s="79"/>
      <c r="H968" s="82"/>
      <c r="I968" s="83"/>
      <c r="J968" s="86"/>
      <c r="K968" s="83"/>
      <c r="L968" s="76"/>
      <c r="M968" s="84"/>
      <c r="N968" s="82"/>
    </row>
    <row r="969" spans="1:14" x14ac:dyDescent="0.25">
      <c r="C969" s="81"/>
      <c r="D969" s="79"/>
      <c r="E969" s="79"/>
      <c r="F969" s="79"/>
      <c r="G969" s="79"/>
      <c r="H969" s="82"/>
      <c r="I969" s="83"/>
      <c r="J969" s="83"/>
      <c r="K969" s="83"/>
      <c r="L969" s="76"/>
      <c r="M969" s="84"/>
      <c r="N969" s="82"/>
    </row>
    <row r="970" spans="1:14" x14ac:dyDescent="0.25">
      <c r="A970" s="76"/>
      <c r="B970" s="76"/>
      <c r="C970" s="81"/>
      <c r="D970" s="79"/>
      <c r="E970" s="79"/>
      <c r="F970" s="79"/>
      <c r="G970" s="79"/>
      <c r="H970" s="82"/>
      <c r="I970" s="83"/>
      <c r="J970" s="83"/>
      <c r="K970" s="83"/>
      <c r="L970" s="76"/>
      <c r="M970" s="84"/>
      <c r="N970" s="82"/>
    </row>
    <row r="971" spans="1:14" x14ac:dyDescent="0.25">
      <c r="A971" s="76"/>
      <c r="B971" s="76"/>
      <c r="C971" s="83"/>
      <c r="D971" s="79"/>
      <c r="E971" s="79"/>
      <c r="F971" s="79"/>
      <c r="G971" s="79"/>
      <c r="H971" s="82"/>
      <c r="I971" s="83"/>
      <c r="J971" s="85"/>
      <c r="K971" s="83"/>
      <c r="L971" s="76"/>
      <c r="M971" s="84"/>
      <c r="N971" s="82"/>
    </row>
    <row r="972" spans="1:14" x14ac:dyDescent="0.25">
      <c r="A972" s="76"/>
      <c r="B972" s="76"/>
      <c r="C972" s="81"/>
      <c r="D972" s="79"/>
      <c r="E972" s="79"/>
      <c r="F972" s="79"/>
      <c r="G972" s="79"/>
      <c r="H972" s="82"/>
      <c r="I972" s="83"/>
      <c r="J972" s="83"/>
      <c r="K972" s="83"/>
      <c r="L972" s="76"/>
      <c r="M972" s="84"/>
      <c r="N972" s="82"/>
    </row>
    <row r="973" spans="1:14" x14ac:dyDescent="0.25">
      <c r="B973" s="76"/>
      <c r="C973" s="81"/>
      <c r="D973" s="79"/>
      <c r="E973" s="79"/>
      <c r="F973" s="79"/>
      <c r="G973" s="79"/>
      <c r="H973" s="82"/>
      <c r="I973" s="83"/>
      <c r="J973" s="86"/>
      <c r="K973" s="83"/>
      <c r="L973" s="76"/>
      <c r="M973" s="84"/>
      <c r="N973" s="82"/>
    </row>
    <row r="974" spans="1:14" x14ac:dyDescent="0.25">
      <c r="C974" s="81"/>
      <c r="D974" s="79"/>
      <c r="E974" s="79"/>
      <c r="F974" s="79"/>
      <c r="G974" s="79"/>
      <c r="H974" s="82"/>
      <c r="I974" s="83"/>
      <c r="J974" s="86"/>
      <c r="K974" s="83"/>
      <c r="L974" s="76"/>
      <c r="M974" s="84"/>
      <c r="N974" s="82"/>
    </row>
    <row r="975" spans="1:14" x14ac:dyDescent="0.25">
      <c r="A975" s="76"/>
      <c r="C975" s="81"/>
      <c r="D975" s="79"/>
      <c r="E975" s="79"/>
      <c r="F975" s="79"/>
      <c r="G975" s="79"/>
      <c r="H975" s="82"/>
      <c r="I975" s="83"/>
      <c r="J975" s="83"/>
      <c r="K975" s="83"/>
      <c r="L975" s="76"/>
      <c r="M975" s="84"/>
      <c r="N975" s="82"/>
    </row>
    <row r="976" spans="1:14" x14ac:dyDescent="0.25">
      <c r="A976" s="76"/>
      <c r="C976" s="81"/>
      <c r="D976" s="79"/>
      <c r="E976" s="79"/>
      <c r="F976" s="79"/>
      <c r="G976" s="79"/>
      <c r="H976" s="82"/>
      <c r="I976" s="83"/>
      <c r="J976" s="83"/>
      <c r="K976" s="83"/>
      <c r="L976" s="76"/>
      <c r="M976" s="84"/>
      <c r="N976" s="82"/>
    </row>
    <row r="977" spans="1:14" x14ac:dyDescent="0.25">
      <c r="C977" s="81"/>
      <c r="D977" s="79"/>
      <c r="E977" s="79"/>
      <c r="F977" s="79"/>
      <c r="G977" s="79"/>
      <c r="H977" s="82"/>
      <c r="I977" s="83"/>
      <c r="J977" s="83"/>
      <c r="K977" s="83"/>
      <c r="L977" s="76"/>
      <c r="M977" s="84"/>
      <c r="N977" s="82"/>
    </row>
    <row r="978" spans="1:14" x14ac:dyDescent="0.25">
      <c r="A978" s="76"/>
      <c r="C978" s="81"/>
      <c r="D978" s="79"/>
      <c r="E978" s="79"/>
      <c r="F978" s="79"/>
      <c r="G978" s="79"/>
      <c r="H978" s="82"/>
      <c r="I978" s="83"/>
      <c r="J978" s="83"/>
      <c r="K978" s="83"/>
      <c r="L978" s="76"/>
      <c r="M978" s="84"/>
      <c r="N978" s="82"/>
    </row>
    <row r="979" spans="1:14" x14ac:dyDescent="0.25">
      <c r="B979" s="76"/>
      <c r="C979" s="81"/>
      <c r="D979" s="79"/>
      <c r="E979" s="79"/>
      <c r="F979" s="79"/>
      <c r="G979" s="79"/>
      <c r="H979" s="82"/>
      <c r="I979" s="83"/>
      <c r="J979" s="83"/>
      <c r="K979" s="83"/>
      <c r="L979" s="76"/>
      <c r="M979" s="84"/>
      <c r="N979" s="82"/>
    </row>
    <row r="980" spans="1:14" x14ac:dyDescent="0.25">
      <c r="B980" s="76"/>
      <c r="C980" s="83"/>
      <c r="D980" s="79"/>
      <c r="E980" s="79"/>
      <c r="F980" s="79"/>
      <c r="G980" s="79"/>
      <c r="H980" s="82"/>
      <c r="I980" s="83"/>
      <c r="J980" s="85"/>
      <c r="K980" s="83"/>
      <c r="L980" s="76"/>
      <c r="M980" s="84"/>
      <c r="N980" s="82"/>
    </row>
    <row r="981" spans="1:14" x14ac:dyDescent="0.25">
      <c r="C981" s="81"/>
      <c r="D981" s="79"/>
      <c r="E981" s="79"/>
      <c r="F981" s="79"/>
      <c r="G981" s="79"/>
      <c r="H981" s="82"/>
      <c r="I981" s="83"/>
      <c r="J981" s="83"/>
      <c r="K981" s="83"/>
      <c r="L981" s="76"/>
      <c r="M981" s="84"/>
      <c r="N981" s="82"/>
    </row>
    <row r="982" spans="1:14" x14ac:dyDescent="0.25">
      <c r="C982" s="81"/>
      <c r="D982" s="79"/>
      <c r="E982" s="79"/>
      <c r="F982" s="79"/>
      <c r="G982" s="79"/>
      <c r="H982" s="82"/>
      <c r="I982" s="83"/>
      <c r="J982" s="83"/>
      <c r="K982" s="83"/>
      <c r="L982" s="76"/>
      <c r="M982" s="84"/>
      <c r="N982" s="82"/>
    </row>
    <row r="983" spans="1:14" x14ac:dyDescent="0.25">
      <c r="B983" s="76"/>
      <c r="C983" s="83"/>
      <c r="D983" s="79"/>
      <c r="E983" s="79"/>
      <c r="F983" s="79"/>
      <c r="G983" s="79"/>
      <c r="H983" s="82"/>
      <c r="I983" s="83"/>
      <c r="J983" s="85"/>
      <c r="K983" s="83"/>
      <c r="L983" s="76"/>
      <c r="M983" s="84"/>
      <c r="N983" s="82"/>
    </row>
    <row r="984" spans="1:14" x14ac:dyDescent="0.25">
      <c r="C984" s="81"/>
      <c r="D984" s="79"/>
      <c r="E984" s="79"/>
      <c r="F984" s="79"/>
      <c r="G984" s="79"/>
      <c r="H984" s="82"/>
      <c r="I984" s="83"/>
      <c r="J984" s="83"/>
      <c r="K984" s="83"/>
      <c r="L984" s="76"/>
      <c r="M984" s="84"/>
      <c r="N984" s="82"/>
    </row>
    <row r="985" spans="1:14" x14ac:dyDescent="0.25">
      <c r="A985" s="76"/>
      <c r="B985" s="76"/>
      <c r="C985" s="81"/>
      <c r="D985" s="79"/>
      <c r="E985" s="79"/>
      <c r="F985" s="79"/>
      <c r="G985" s="79"/>
      <c r="H985" s="82"/>
      <c r="I985" s="83"/>
      <c r="J985" s="83"/>
      <c r="K985" s="83"/>
      <c r="L985" s="76"/>
      <c r="M985" s="84"/>
      <c r="N985" s="82"/>
    </row>
    <row r="986" spans="1:14" x14ac:dyDescent="0.25">
      <c r="B986" s="76"/>
      <c r="C986" s="83"/>
      <c r="D986" s="79"/>
      <c r="E986" s="79"/>
      <c r="F986" s="79"/>
      <c r="G986" s="79"/>
      <c r="H986" s="82"/>
      <c r="I986" s="83"/>
      <c r="J986" s="85"/>
      <c r="K986" s="83"/>
      <c r="L986" s="76"/>
      <c r="M986" s="84"/>
      <c r="N986" s="82"/>
    </row>
    <row r="987" spans="1:14" x14ac:dyDescent="0.25">
      <c r="B987" s="76"/>
      <c r="C987" s="81"/>
      <c r="D987" s="79"/>
      <c r="E987" s="79"/>
      <c r="F987" s="79"/>
      <c r="G987" s="79"/>
      <c r="H987" s="82"/>
      <c r="I987" s="83"/>
      <c r="J987" s="83"/>
      <c r="K987" s="83"/>
      <c r="L987" s="76"/>
      <c r="M987" s="84"/>
      <c r="N987" s="82"/>
    </row>
    <row r="988" spans="1:14" x14ac:dyDescent="0.25">
      <c r="A988" s="76"/>
      <c r="C988" s="81"/>
      <c r="D988" s="79"/>
      <c r="E988" s="79"/>
      <c r="F988" s="79"/>
      <c r="G988" s="79"/>
      <c r="H988" s="82"/>
      <c r="I988" s="83"/>
      <c r="J988" s="86"/>
      <c r="K988" s="83"/>
      <c r="L988" s="76"/>
      <c r="M988" s="84"/>
      <c r="N988" s="82"/>
    </row>
    <row r="989" spans="1:14" x14ac:dyDescent="0.25">
      <c r="A989" s="76"/>
      <c r="C989" s="81"/>
      <c r="D989" s="79"/>
      <c r="E989" s="79"/>
      <c r="F989" s="79"/>
      <c r="G989" s="79"/>
      <c r="H989" s="82"/>
      <c r="I989" s="83"/>
      <c r="J989" s="83"/>
      <c r="K989" s="83"/>
      <c r="L989" s="76"/>
      <c r="M989" s="84"/>
      <c r="N989" s="82"/>
    </row>
    <row r="990" spans="1:14" x14ac:dyDescent="0.25">
      <c r="A990" s="76"/>
      <c r="C990" s="81"/>
      <c r="D990" s="79"/>
      <c r="E990" s="79"/>
      <c r="F990" s="79"/>
      <c r="G990" s="79"/>
      <c r="H990" s="82"/>
      <c r="I990" s="83"/>
      <c r="J990" s="83"/>
      <c r="K990" s="83"/>
      <c r="L990" s="76"/>
      <c r="M990" s="84"/>
      <c r="N990" s="82"/>
    </row>
    <row r="991" spans="1:14" x14ac:dyDescent="0.25">
      <c r="C991" s="81"/>
      <c r="D991" s="79"/>
      <c r="E991" s="79"/>
      <c r="F991" s="79"/>
      <c r="G991" s="79"/>
      <c r="H991" s="82"/>
      <c r="I991" s="83"/>
      <c r="J991" s="83"/>
      <c r="K991" s="83"/>
      <c r="L991" s="76"/>
      <c r="M991" s="84"/>
      <c r="N991" s="82"/>
    </row>
    <row r="992" spans="1:14" x14ac:dyDescent="0.25">
      <c r="C992" s="83"/>
      <c r="D992" s="79"/>
      <c r="E992" s="79"/>
      <c r="F992" s="79"/>
      <c r="G992" s="79"/>
      <c r="H992" s="82"/>
      <c r="I992" s="83"/>
      <c r="J992" s="85"/>
      <c r="K992" s="83"/>
      <c r="L992" s="76"/>
      <c r="M992" s="84"/>
      <c r="N992" s="82"/>
    </row>
    <row r="993" spans="1:14" x14ac:dyDescent="0.25">
      <c r="C993" s="81"/>
      <c r="D993" s="79"/>
      <c r="E993" s="79"/>
      <c r="F993" s="79"/>
      <c r="G993" s="79"/>
      <c r="H993" s="82"/>
      <c r="I993" s="83"/>
      <c r="J993" s="83"/>
      <c r="K993" s="83"/>
      <c r="L993" s="76"/>
      <c r="M993" s="84"/>
      <c r="N993" s="82"/>
    </row>
    <row r="994" spans="1:14" x14ac:dyDescent="0.25">
      <c r="C994" s="83"/>
      <c r="D994" s="79"/>
      <c r="E994" s="79"/>
      <c r="F994" s="79"/>
      <c r="G994" s="79"/>
      <c r="H994" s="82"/>
      <c r="I994" s="83"/>
      <c r="J994" s="85"/>
      <c r="K994" s="83"/>
      <c r="L994" s="76"/>
      <c r="M994" s="84"/>
      <c r="N994" s="82"/>
    </row>
    <row r="995" spans="1:14" x14ac:dyDescent="0.25">
      <c r="B995" s="76"/>
      <c r="C995" s="83"/>
      <c r="D995" s="79"/>
      <c r="E995" s="79"/>
      <c r="F995" s="79"/>
      <c r="G995" s="79"/>
      <c r="H995" s="82"/>
      <c r="I995" s="83"/>
      <c r="J995" s="85"/>
      <c r="K995" s="83"/>
      <c r="L995" s="76"/>
      <c r="M995" s="84"/>
      <c r="N995" s="82"/>
    </row>
    <row r="996" spans="1:14" x14ac:dyDescent="0.25">
      <c r="C996" s="83"/>
      <c r="D996" s="79"/>
      <c r="E996" s="79"/>
      <c r="F996" s="79"/>
      <c r="G996" s="79"/>
      <c r="H996" s="82"/>
      <c r="I996" s="83"/>
      <c r="J996" s="85"/>
      <c r="K996" s="83"/>
      <c r="L996" s="76"/>
      <c r="M996" s="84"/>
      <c r="N996" s="82"/>
    </row>
    <row r="997" spans="1:14" x14ac:dyDescent="0.25">
      <c r="B997" s="76"/>
      <c r="C997" s="81"/>
      <c r="D997" s="79"/>
      <c r="E997" s="79"/>
      <c r="F997" s="79"/>
      <c r="G997" s="79"/>
      <c r="H997" s="82"/>
      <c r="I997" s="83"/>
      <c r="J997" s="83"/>
      <c r="K997" s="83"/>
      <c r="L997" s="76"/>
      <c r="M997" s="84"/>
      <c r="N997" s="82"/>
    </row>
    <row r="998" spans="1:14" x14ac:dyDescent="0.25">
      <c r="A998" s="76"/>
      <c r="C998" s="83"/>
      <c r="D998" s="79"/>
      <c r="E998" s="79"/>
      <c r="F998" s="79"/>
      <c r="G998" s="79"/>
      <c r="H998" s="82"/>
      <c r="I998" s="83"/>
      <c r="J998" s="85"/>
      <c r="K998" s="83"/>
      <c r="L998" s="76"/>
      <c r="M998" s="84"/>
      <c r="N998" s="82"/>
    </row>
    <row r="999" spans="1:14" x14ac:dyDescent="0.25">
      <c r="B999" s="76"/>
      <c r="C999" s="81"/>
      <c r="D999" s="79"/>
      <c r="E999" s="79"/>
      <c r="F999" s="79"/>
      <c r="G999" s="79"/>
      <c r="H999" s="82"/>
      <c r="I999" s="83"/>
      <c r="J999" s="83"/>
      <c r="K999" s="83"/>
      <c r="L999" s="76"/>
      <c r="M999" s="84"/>
      <c r="N999" s="82"/>
    </row>
    <row r="1000" spans="1:14" x14ac:dyDescent="0.25">
      <c r="A1000" s="76"/>
      <c r="C1000" s="81"/>
      <c r="D1000" s="79"/>
      <c r="E1000" s="79"/>
      <c r="F1000" s="79"/>
      <c r="G1000" s="79"/>
      <c r="H1000" s="82"/>
      <c r="I1000" s="83"/>
      <c r="J1000" s="83"/>
      <c r="K1000" s="83"/>
      <c r="L1000" s="76"/>
      <c r="M1000" s="84"/>
      <c r="N1000" s="82"/>
    </row>
    <row r="1001" spans="1:14" x14ac:dyDescent="0.25">
      <c r="A1001" s="76"/>
      <c r="C1001" s="83"/>
      <c r="D1001" s="79"/>
      <c r="E1001" s="79"/>
      <c r="F1001" s="79"/>
      <c r="G1001" s="79"/>
      <c r="H1001" s="82"/>
      <c r="I1001" s="83"/>
      <c r="J1001" s="85"/>
      <c r="K1001" s="83"/>
      <c r="L1001" s="76"/>
      <c r="M1001" s="84"/>
      <c r="N1001" s="82"/>
    </row>
    <row r="1002" spans="1:14" x14ac:dyDescent="0.25">
      <c r="C1002" s="81"/>
      <c r="D1002" s="79"/>
      <c r="E1002" s="79"/>
      <c r="F1002" s="79"/>
      <c r="G1002" s="79"/>
      <c r="H1002" s="82"/>
      <c r="I1002" s="83"/>
      <c r="J1002" s="83"/>
      <c r="K1002" s="83"/>
      <c r="L1002" s="76"/>
      <c r="M1002" s="84"/>
      <c r="N1002" s="82"/>
    </row>
    <row r="1003" spans="1:14" x14ac:dyDescent="0.25">
      <c r="B1003" s="76"/>
      <c r="C1003" s="83"/>
      <c r="D1003" s="79"/>
      <c r="E1003" s="79"/>
      <c r="F1003" s="79"/>
      <c r="G1003" s="79"/>
      <c r="H1003" s="82"/>
      <c r="I1003" s="83"/>
      <c r="J1003" s="85"/>
      <c r="K1003" s="83"/>
      <c r="L1003" s="76"/>
      <c r="M1003" s="84"/>
      <c r="N1003" s="82"/>
    </row>
    <row r="1004" spans="1:14" x14ac:dyDescent="0.25">
      <c r="A1004" s="76"/>
      <c r="C1004" s="83"/>
      <c r="D1004" s="79"/>
      <c r="E1004" s="79"/>
      <c r="F1004" s="79"/>
      <c r="G1004" s="79"/>
      <c r="H1004" s="82"/>
      <c r="I1004" s="83"/>
      <c r="J1004" s="85"/>
      <c r="K1004" s="83"/>
      <c r="L1004" s="76"/>
      <c r="M1004" s="84"/>
      <c r="N1004" s="82"/>
    </row>
    <row r="1005" spans="1:14" x14ac:dyDescent="0.25">
      <c r="B1005" s="76"/>
      <c r="C1005" s="81"/>
      <c r="D1005" s="79"/>
      <c r="E1005" s="79"/>
      <c r="F1005" s="79"/>
      <c r="G1005" s="79"/>
      <c r="H1005" s="82"/>
      <c r="I1005" s="83"/>
      <c r="J1005" s="83"/>
      <c r="K1005" s="83"/>
      <c r="L1005" s="76"/>
      <c r="M1005" s="84"/>
      <c r="N1005" s="82"/>
    </row>
    <row r="1006" spans="1:14" x14ac:dyDescent="0.25">
      <c r="B1006" s="76"/>
      <c r="C1006" s="81"/>
      <c r="D1006" s="79"/>
      <c r="E1006" s="79"/>
      <c r="F1006" s="79"/>
      <c r="G1006" s="79"/>
      <c r="H1006" s="82"/>
      <c r="I1006" s="83"/>
      <c r="J1006" s="83"/>
      <c r="K1006" s="83"/>
      <c r="L1006" s="76"/>
      <c r="M1006" s="84"/>
      <c r="N1006" s="82"/>
    </row>
    <row r="1007" spans="1:14" x14ac:dyDescent="0.25">
      <c r="C1007" s="81"/>
      <c r="D1007" s="79"/>
      <c r="E1007" s="79"/>
      <c r="F1007" s="79"/>
      <c r="G1007" s="79"/>
      <c r="H1007" s="82"/>
      <c r="I1007" s="83"/>
      <c r="J1007" s="86"/>
      <c r="K1007" s="83"/>
      <c r="L1007" s="76"/>
      <c r="M1007" s="84"/>
      <c r="N1007" s="82"/>
    </row>
    <row r="1008" spans="1:14" x14ac:dyDescent="0.25">
      <c r="A1008" s="76"/>
      <c r="B1008" s="76"/>
      <c r="C1008" s="81"/>
      <c r="D1008" s="79"/>
      <c r="E1008" s="79"/>
      <c r="F1008" s="79"/>
      <c r="G1008" s="79"/>
      <c r="H1008" s="82"/>
      <c r="I1008" s="83"/>
      <c r="J1008" s="86"/>
      <c r="K1008" s="83"/>
      <c r="L1008" s="76"/>
      <c r="M1008" s="84"/>
      <c r="N1008" s="82"/>
    </row>
    <row r="1009" spans="1:14" x14ac:dyDescent="0.25">
      <c r="B1009" s="76"/>
      <c r="C1009" s="81"/>
      <c r="D1009" s="79"/>
      <c r="E1009" s="79"/>
      <c r="F1009" s="79"/>
      <c r="G1009" s="79"/>
      <c r="H1009" s="82"/>
      <c r="I1009" s="83"/>
      <c r="J1009" s="83"/>
      <c r="K1009" s="83"/>
      <c r="L1009" s="76"/>
      <c r="M1009" s="84"/>
      <c r="N1009" s="82"/>
    </row>
    <row r="1010" spans="1:14" x14ac:dyDescent="0.25">
      <c r="A1010" s="76"/>
      <c r="B1010" s="76"/>
      <c r="C1010" s="81"/>
      <c r="D1010" s="79"/>
      <c r="E1010" s="79"/>
      <c r="F1010" s="79"/>
      <c r="G1010" s="79"/>
      <c r="H1010" s="82"/>
      <c r="I1010" s="83"/>
      <c r="J1010" s="83"/>
      <c r="K1010" s="83"/>
      <c r="L1010" s="76"/>
      <c r="M1010" s="84"/>
      <c r="N1010" s="82"/>
    </row>
    <row r="1011" spans="1:14" x14ac:dyDescent="0.25">
      <c r="C1011" s="81"/>
      <c r="D1011" s="79"/>
      <c r="E1011" s="79"/>
      <c r="F1011" s="79"/>
      <c r="G1011" s="79"/>
      <c r="H1011" s="82"/>
      <c r="I1011" s="83"/>
      <c r="J1011" s="83"/>
      <c r="K1011" s="83"/>
      <c r="L1011" s="76"/>
      <c r="M1011" s="84"/>
      <c r="N1011" s="82"/>
    </row>
    <row r="1012" spans="1:14" x14ac:dyDescent="0.25">
      <c r="B1012" s="76"/>
      <c r="C1012" s="81"/>
      <c r="D1012" s="79"/>
      <c r="E1012" s="79"/>
      <c r="F1012" s="79"/>
      <c r="G1012" s="79"/>
      <c r="H1012" s="82"/>
      <c r="I1012" s="83"/>
      <c r="J1012" s="86"/>
      <c r="K1012" s="83"/>
      <c r="L1012" s="76"/>
      <c r="M1012" s="84"/>
      <c r="N1012" s="82"/>
    </row>
    <row r="1013" spans="1:14" x14ac:dyDescent="0.25">
      <c r="A1013" s="76"/>
      <c r="B1013" s="76"/>
      <c r="C1013" s="83"/>
      <c r="D1013" s="79"/>
      <c r="E1013" s="79"/>
      <c r="F1013" s="79"/>
      <c r="G1013" s="79"/>
      <c r="H1013" s="82"/>
      <c r="I1013" s="83"/>
      <c r="J1013" s="85"/>
      <c r="K1013" s="83"/>
      <c r="L1013" s="76"/>
      <c r="M1013" s="84"/>
      <c r="N1013" s="82"/>
    </row>
    <row r="1014" spans="1:14" x14ac:dyDescent="0.25">
      <c r="B1014" s="76"/>
      <c r="C1014" s="83"/>
      <c r="D1014" s="79"/>
      <c r="E1014" s="79"/>
      <c r="F1014" s="79"/>
      <c r="G1014" s="79"/>
      <c r="H1014" s="82"/>
      <c r="I1014" s="83"/>
      <c r="J1014" s="85"/>
      <c r="K1014" s="83"/>
      <c r="L1014" s="76"/>
      <c r="M1014" s="84"/>
      <c r="N1014" s="82"/>
    </row>
    <row r="1015" spans="1:14" x14ac:dyDescent="0.25">
      <c r="A1015" s="76"/>
      <c r="B1015" s="76"/>
      <c r="C1015" s="83"/>
      <c r="D1015" s="79"/>
      <c r="E1015" s="79"/>
      <c r="F1015" s="79"/>
      <c r="G1015" s="79"/>
      <c r="H1015" s="82"/>
      <c r="I1015" s="83"/>
      <c r="J1015" s="85"/>
      <c r="K1015" s="83"/>
      <c r="L1015" s="76"/>
      <c r="M1015" s="84"/>
      <c r="N1015" s="82"/>
    </row>
    <row r="1016" spans="1:14" x14ac:dyDescent="0.25">
      <c r="A1016" s="76"/>
      <c r="B1016" s="76"/>
      <c r="C1016" s="81"/>
      <c r="D1016" s="79"/>
      <c r="E1016" s="79"/>
      <c r="F1016" s="79"/>
      <c r="G1016" s="79"/>
      <c r="H1016" s="82"/>
      <c r="I1016" s="83"/>
      <c r="J1016" s="83"/>
      <c r="K1016" s="83"/>
      <c r="L1016" s="76"/>
      <c r="M1016" s="84"/>
      <c r="N1016" s="82"/>
    </row>
    <row r="1017" spans="1:14" x14ac:dyDescent="0.25">
      <c r="A1017" s="76"/>
      <c r="B1017" s="76"/>
      <c r="C1017" s="81"/>
      <c r="D1017" s="79"/>
      <c r="E1017" s="79"/>
      <c r="F1017" s="79"/>
      <c r="G1017" s="79"/>
      <c r="H1017" s="82"/>
      <c r="I1017" s="83"/>
      <c r="J1017" s="83"/>
      <c r="K1017" s="83"/>
      <c r="L1017" s="76"/>
      <c r="M1017" s="84"/>
      <c r="N1017" s="82"/>
    </row>
    <row r="1018" spans="1:14" x14ac:dyDescent="0.25">
      <c r="C1018" s="81"/>
      <c r="D1018" s="79"/>
      <c r="E1018" s="79"/>
      <c r="F1018" s="79"/>
      <c r="G1018" s="79"/>
      <c r="H1018" s="82"/>
      <c r="I1018" s="83"/>
      <c r="J1018" s="83"/>
      <c r="K1018" s="83"/>
      <c r="L1018" s="76"/>
      <c r="M1018" s="84"/>
      <c r="N1018" s="82"/>
    </row>
    <row r="1019" spans="1:14" x14ac:dyDescent="0.25">
      <c r="C1019" s="81"/>
      <c r="D1019" s="79"/>
      <c r="E1019" s="79"/>
      <c r="F1019" s="79"/>
      <c r="G1019" s="79"/>
      <c r="H1019" s="82"/>
      <c r="I1019" s="83"/>
      <c r="J1019" s="83"/>
      <c r="K1019" s="83"/>
      <c r="L1019" s="76"/>
      <c r="M1019" s="84"/>
      <c r="N1019" s="82"/>
    </row>
    <row r="1020" spans="1:14" x14ac:dyDescent="0.25">
      <c r="C1020" s="81"/>
      <c r="D1020" s="79"/>
      <c r="E1020" s="79"/>
      <c r="F1020" s="79"/>
      <c r="G1020" s="79"/>
      <c r="H1020" s="82"/>
      <c r="I1020" s="83"/>
      <c r="J1020" s="83"/>
      <c r="K1020" s="83"/>
      <c r="L1020" s="76"/>
      <c r="M1020" s="84"/>
      <c r="N1020" s="82"/>
    </row>
    <row r="1021" spans="1:14" x14ac:dyDescent="0.25">
      <c r="C1021" s="83"/>
      <c r="D1021" s="79"/>
      <c r="E1021" s="79"/>
      <c r="F1021" s="79"/>
      <c r="G1021" s="79"/>
      <c r="H1021" s="82"/>
      <c r="I1021" s="83"/>
      <c r="J1021" s="85"/>
      <c r="K1021" s="83"/>
      <c r="L1021" s="76"/>
      <c r="M1021" s="84"/>
      <c r="N1021" s="82"/>
    </row>
    <row r="1022" spans="1:14" x14ac:dyDescent="0.25">
      <c r="C1022" s="81"/>
      <c r="D1022" s="79"/>
      <c r="E1022" s="79"/>
      <c r="F1022" s="79"/>
      <c r="G1022" s="79"/>
      <c r="H1022" s="82"/>
      <c r="I1022" s="83"/>
      <c r="J1022" s="83"/>
      <c r="K1022" s="83"/>
      <c r="L1022" s="76"/>
      <c r="M1022" s="84"/>
      <c r="N1022" s="82"/>
    </row>
    <row r="1023" spans="1:14" x14ac:dyDescent="0.25">
      <c r="B1023" s="76"/>
      <c r="C1023" s="83"/>
      <c r="D1023" s="79"/>
      <c r="E1023" s="79"/>
      <c r="F1023" s="79"/>
      <c r="G1023" s="79"/>
      <c r="H1023" s="82"/>
      <c r="I1023" s="83"/>
      <c r="J1023" s="85"/>
      <c r="K1023" s="83"/>
      <c r="L1023" s="76"/>
      <c r="M1023" s="84"/>
      <c r="N1023" s="82"/>
    </row>
    <row r="1024" spans="1:14" x14ac:dyDescent="0.25">
      <c r="B1024" s="76"/>
      <c r="C1024" s="81"/>
      <c r="D1024" s="79"/>
      <c r="E1024" s="79"/>
      <c r="F1024" s="79"/>
      <c r="G1024" s="79"/>
      <c r="H1024" s="82"/>
      <c r="I1024" s="83"/>
      <c r="J1024" s="83"/>
      <c r="K1024" s="83"/>
      <c r="L1024" s="76"/>
      <c r="M1024" s="84"/>
      <c r="N1024" s="82"/>
    </row>
    <row r="1025" spans="1:14" x14ac:dyDescent="0.25">
      <c r="C1025" s="81"/>
      <c r="D1025" s="79"/>
      <c r="E1025" s="79"/>
      <c r="F1025" s="79"/>
      <c r="G1025" s="79"/>
      <c r="H1025" s="82"/>
      <c r="I1025" s="83"/>
      <c r="J1025" s="83"/>
      <c r="K1025" s="83"/>
      <c r="L1025" s="76"/>
      <c r="M1025" s="84"/>
      <c r="N1025" s="82"/>
    </row>
    <row r="1026" spans="1:14" x14ac:dyDescent="0.25">
      <c r="C1026" s="81"/>
      <c r="D1026" s="79"/>
      <c r="E1026" s="79"/>
      <c r="F1026" s="79"/>
      <c r="G1026" s="79"/>
      <c r="H1026" s="82"/>
      <c r="I1026" s="83"/>
      <c r="J1026" s="83"/>
      <c r="K1026" s="83"/>
      <c r="L1026" s="76"/>
      <c r="M1026" s="84"/>
      <c r="N1026" s="82"/>
    </row>
    <row r="1027" spans="1:14" x14ac:dyDescent="0.25">
      <c r="C1027" s="81"/>
      <c r="D1027" s="79"/>
      <c r="E1027" s="79"/>
      <c r="F1027" s="79"/>
      <c r="G1027" s="79"/>
      <c r="H1027" s="82"/>
      <c r="I1027" s="83"/>
      <c r="J1027" s="86"/>
      <c r="K1027" s="83"/>
      <c r="L1027" s="76"/>
      <c r="M1027" s="84"/>
      <c r="N1027" s="82"/>
    </row>
    <row r="1028" spans="1:14" x14ac:dyDescent="0.25">
      <c r="B1028" s="80"/>
      <c r="C1028" s="81"/>
      <c r="D1028" s="79"/>
      <c r="E1028" s="79"/>
      <c r="F1028" s="79"/>
      <c r="G1028" s="79"/>
      <c r="H1028" s="82"/>
      <c r="I1028" s="83"/>
      <c r="J1028" s="83"/>
      <c r="K1028" s="83"/>
      <c r="L1028" s="76"/>
      <c r="M1028" s="84"/>
      <c r="N1028" s="82"/>
    </row>
    <row r="1029" spans="1:14" x14ac:dyDescent="0.25">
      <c r="A1029" s="76"/>
      <c r="B1029" s="80"/>
      <c r="C1029" s="83"/>
      <c r="D1029" s="79"/>
      <c r="E1029" s="79"/>
      <c r="F1029" s="79"/>
      <c r="G1029" s="79"/>
      <c r="H1029" s="82"/>
      <c r="I1029" s="83"/>
      <c r="J1029" s="85"/>
      <c r="K1029" s="83"/>
      <c r="L1029" s="76"/>
      <c r="M1029" s="84"/>
      <c r="N1029" s="82"/>
    </row>
    <row r="1030" spans="1:14" x14ac:dyDescent="0.25">
      <c r="A1030" s="76"/>
      <c r="B1030" s="80"/>
      <c r="C1030" s="83"/>
      <c r="D1030" s="79"/>
      <c r="E1030" s="79"/>
      <c r="F1030" s="79"/>
      <c r="G1030" s="79"/>
      <c r="H1030" s="82"/>
      <c r="I1030" s="83"/>
      <c r="J1030" s="85"/>
      <c r="K1030" s="83"/>
      <c r="L1030" s="76"/>
      <c r="M1030" s="84"/>
      <c r="N1030" s="82"/>
    </row>
    <row r="1031" spans="1:14" x14ac:dyDescent="0.25">
      <c r="A1031" s="76"/>
      <c r="B1031" s="80"/>
      <c r="C1031" s="83"/>
      <c r="D1031" s="79"/>
      <c r="E1031" s="79"/>
      <c r="F1031" s="79"/>
      <c r="G1031" s="79"/>
      <c r="H1031" s="82"/>
      <c r="I1031" s="83"/>
      <c r="J1031" s="85"/>
      <c r="K1031" s="83"/>
      <c r="L1031" s="76"/>
      <c r="M1031" s="84"/>
      <c r="N1031" s="82"/>
    </row>
    <row r="1032" spans="1:14" x14ac:dyDescent="0.25">
      <c r="A1032" s="76"/>
      <c r="C1032" s="81"/>
      <c r="D1032" s="79"/>
      <c r="E1032" s="79"/>
      <c r="F1032" s="79"/>
      <c r="G1032" s="79"/>
      <c r="H1032" s="82"/>
      <c r="I1032" s="83"/>
      <c r="J1032" s="83"/>
      <c r="K1032" s="83"/>
      <c r="L1032" s="76"/>
      <c r="M1032" s="84"/>
      <c r="N1032" s="82"/>
    </row>
    <row r="1033" spans="1:14" x14ac:dyDescent="0.25">
      <c r="C1033" s="81"/>
      <c r="D1033" s="79"/>
      <c r="E1033" s="79"/>
      <c r="F1033" s="79"/>
      <c r="G1033" s="79"/>
      <c r="H1033" s="82"/>
      <c r="I1033" s="83"/>
      <c r="J1033" s="83"/>
      <c r="K1033" s="83"/>
      <c r="L1033" s="76"/>
      <c r="M1033" s="84"/>
      <c r="N1033" s="82"/>
    </row>
    <row r="1034" spans="1:14" x14ac:dyDescent="0.25">
      <c r="A1034" s="76"/>
      <c r="B1034" s="76"/>
      <c r="C1034" s="83"/>
      <c r="D1034" s="79"/>
      <c r="E1034" s="79"/>
      <c r="F1034" s="79"/>
      <c r="G1034" s="79"/>
      <c r="H1034" s="82"/>
      <c r="I1034" s="83"/>
      <c r="J1034" s="85"/>
      <c r="K1034" s="83"/>
      <c r="L1034" s="76"/>
      <c r="M1034" s="84"/>
      <c r="N1034" s="82"/>
    </row>
    <row r="1035" spans="1:14" x14ac:dyDescent="0.25">
      <c r="A1035" s="76"/>
      <c r="C1035" s="81"/>
      <c r="D1035" s="79"/>
      <c r="E1035" s="79"/>
      <c r="F1035" s="79"/>
      <c r="G1035" s="79"/>
      <c r="H1035" s="82"/>
      <c r="I1035" s="83"/>
      <c r="J1035" s="83"/>
      <c r="K1035" s="83"/>
      <c r="L1035" s="76"/>
      <c r="M1035" s="84"/>
      <c r="N1035" s="82"/>
    </row>
    <row r="1036" spans="1:14" x14ac:dyDescent="0.25">
      <c r="C1036" s="81"/>
      <c r="D1036" s="79"/>
      <c r="E1036" s="79"/>
      <c r="F1036" s="79"/>
      <c r="G1036" s="79"/>
      <c r="H1036" s="82"/>
      <c r="I1036" s="83"/>
      <c r="J1036" s="83"/>
      <c r="K1036" s="83"/>
      <c r="L1036" s="76"/>
      <c r="M1036" s="84"/>
      <c r="N1036" s="82"/>
    </row>
    <row r="1037" spans="1:14" x14ac:dyDescent="0.25">
      <c r="C1037" s="81"/>
      <c r="D1037" s="79"/>
      <c r="E1037" s="79"/>
      <c r="F1037" s="79"/>
      <c r="G1037" s="79"/>
      <c r="H1037" s="82"/>
      <c r="I1037" s="83"/>
      <c r="J1037" s="83"/>
      <c r="K1037" s="83"/>
      <c r="L1037" s="76"/>
      <c r="M1037" s="84"/>
      <c r="N1037" s="82"/>
    </row>
    <row r="1038" spans="1:14" x14ac:dyDescent="0.25">
      <c r="C1038" s="81"/>
      <c r="D1038" s="79"/>
      <c r="E1038" s="79"/>
      <c r="F1038" s="79"/>
      <c r="G1038" s="79"/>
      <c r="H1038" s="82"/>
      <c r="I1038" s="83"/>
      <c r="J1038" s="83"/>
      <c r="K1038" s="83"/>
      <c r="L1038" s="76"/>
      <c r="M1038" s="84"/>
      <c r="N1038" s="82"/>
    </row>
    <row r="1039" spans="1:14" x14ac:dyDescent="0.25">
      <c r="A1039" s="76"/>
      <c r="C1039" s="81"/>
      <c r="D1039" s="79"/>
      <c r="E1039" s="79"/>
      <c r="F1039" s="79"/>
      <c r="G1039" s="79"/>
      <c r="H1039" s="82"/>
      <c r="I1039" s="83"/>
      <c r="J1039" s="83"/>
      <c r="K1039" s="83"/>
      <c r="L1039" s="76"/>
      <c r="M1039" s="84"/>
      <c r="N1039" s="82"/>
    </row>
    <row r="1040" spans="1:14" x14ac:dyDescent="0.25">
      <c r="C1040" s="81"/>
      <c r="D1040" s="79"/>
      <c r="E1040" s="79"/>
      <c r="F1040" s="79"/>
      <c r="G1040" s="79"/>
      <c r="H1040" s="82"/>
      <c r="I1040" s="83"/>
      <c r="J1040" s="83"/>
      <c r="K1040" s="83"/>
      <c r="L1040" s="76"/>
      <c r="M1040" s="84"/>
      <c r="N1040" s="82"/>
    </row>
    <row r="1041" spans="1:14" x14ac:dyDescent="0.25">
      <c r="B1041" s="76"/>
      <c r="C1041" s="83"/>
      <c r="D1041" s="79"/>
      <c r="E1041" s="79"/>
      <c r="F1041" s="79"/>
      <c r="G1041" s="79"/>
      <c r="H1041" s="82"/>
      <c r="I1041" s="83"/>
      <c r="J1041" s="85"/>
      <c r="K1041" s="83"/>
      <c r="L1041" s="76"/>
      <c r="M1041" s="84"/>
      <c r="N1041" s="82"/>
    </row>
    <row r="1042" spans="1:14" x14ac:dyDescent="0.25">
      <c r="B1042" s="76"/>
      <c r="C1042" s="81"/>
      <c r="D1042" s="79"/>
      <c r="E1042" s="79"/>
      <c r="F1042" s="79"/>
      <c r="G1042" s="79"/>
      <c r="H1042" s="82"/>
      <c r="I1042" s="83"/>
      <c r="J1042" s="83"/>
      <c r="K1042" s="83"/>
      <c r="L1042" s="76"/>
      <c r="M1042" s="84"/>
      <c r="N1042" s="82"/>
    </row>
    <row r="1043" spans="1:14" x14ac:dyDescent="0.25">
      <c r="A1043" s="76"/>
      <c r="B1043" s="76"/>
      <c r="C1043" s="83"/>
      <c r="D1043" s="79"/>
      <c r="E1043" s="79"/>
      <c r="F1043" s="79"/>
      <c r="G1043" s="79"/>
      <c r="H1043" s="82"/>
      <c r="I1043" s="83"/>
      <c r="J1043" s="85"/>
      <c r="K1043" s="83"/>
      <c r="L1043" s="76"/>
      <c r="M1043" s="84"/>
      <c r="N1043" s="82"/>
    </row>
    <row r="1044" spans="1:14" x14ac:dyDescent="0.25">
      <c r="C1044" s="81"/>
      <c r="D1044" s="79"/>
      <c r="E1044" s="79"/>
      <c r="F1044" s="79"/>
      <c r="G1044" s="79"/>
      <c r="H1044" s="82"/>
      <c r="I1044" s="83"/>
      <c r="J1044" s="83"/>
      <c r="K1044" s="83"/>
      <c r="L1044" s="76"/>
      <c r="M1044" s="84"/>
      <c r="N1044" s="82"/>
    </row>
    <row r="1045" spans="1:14" x14ac:dyDescent="0.25">
      <c r="A1045" s="76"/>
      <c r="C1045" s="83"/>
      <c r="D1045" s="79"/>
      <c r="E1045" s="79"/>
      <c r="F1045" s="79"/>
      <c r="G1045" s="79"/>
      <c r="H1045" s="82"/>
      <c r="I1045" s="83"/>
      <c r="J1045" s="85"/>
      <c r="K1045" s="83"/>
      <c r="L1045" s="76"/>
      <c r="M1045" s="84"/>
      <c r="N1045" s="82"/>
    </row>
    <row r="1046" spans="1:14" x14ac:dyDescent="0.25">
      <c r="C1046" s="81"/>
      <c r="D1046" s="79"/>
      <c r="E1046" s="79"/>
      <c r="F1046" s="79"/>
      <c r="G1046" s="79"/>
      <c r="H1046" s="82"/>
      <c r="I1046" s="83"/>
      <c r="J1046" s="83"/>
      <c r="K1046" s="83"/>
      <c r="L1046" s="76"/>
      <c r="M1046" s="84"/>
      <c r="N1046" s="82"/>
    </row>
    <row r="1047" spans="1:14" x14ac:dyDescent="0.25">
      <c r="C1047" s="81"/>
      <c r="D1047" s="79"/>
      <c r="E1047" s="79"/>
      <c r="F1047" s="79"/>
      <c r="G1047" s="79"/>
      <c r="H1047" s="82"/>
      <c r="I1047" s="83"/>
      <c r="J1047" s="86"/>
      <c r="K1047" s="83"/>
      <c r="L1047" s="76"/>
      <c r="M1047" s="84"/>
      <c r="N1047" s="82"/>
    </row>
    <row r="1048" spans="1:14" x14ac:dyDescent="0.25">
      <c r="A1048" s="76"/>
      <c r="C1048" s="81"/>
      <c r="D1048" s="79"/>
      <c r="E1048" s="79"/>
      <c r="F1048" s="79"/>
      <c r="G1048" s="79"/>
      <c r="H1048" s="82"/>
      <c r="I1048" s="83"/>
      <c r="J1048" s="83"/>
      <c r="K1048" s="83"/>
      <c r="L1048" s="76"/>
      <c r="M1048" s="84"/>
      <c r="N1048" s="82"/>
    </row>
    <row r="1049" spans="1:14" x14ac:dyDescent="0.25">
      <c r="C1049" s="81"/>
      <c r="D1049" s="79"/>
      <c r="E1049" s="79"/>
      <c r="F1049" s="79"/>
      <c r="G1049" s="79"/>
      <c r="H1049" s="82"/>
      <c r="I1049" s="83"/>
      <c r="J1049" s="83"/>
      <c r="K1049" s="83"/>
      <c r="L1049" s="76"/>
      <c r="M1049" s="84"/>
      <c r="N1049" s="82"/>
    </row>
    <row r="1050" spans="1:14" x14ac:dyDescent="0.25">
      <c r="C1050" s="81"/>
      <c r="D1050" s="79"/>
      <c r="E1050" s="79"/>
      <c r="F1050" s="79"/>
      <c r="G1050" s="79"/>
      <c r="H1050" s="82"/>
      <c r="I1050" s="83"/>
      <c r="J1050" s="83"/>
      <c r="K1050" s="83"/>
      <c r="L1050" s="76"/>
      <c r="M1050" s="84"/>
      <c r="N1050" s="82"/>
    </row>
    <row r="1051" spans="1:14" x14ac:dyDescent="0.25">
      <c r="C1051" s="83"/>
      <c r="D1051" s="79"/>
      <c r="E1051" s="79"/>
      <c r="F1051" s="79"/>
      <c r="G1051" s="79"/>
      <c r="H1051" s="82"/>
      <c r="I1051" s="83"/>
      <c r="J1051" s="85"/>
      <c r="K1051" s="83"/>
      <c r="L1051" s="76"/>
      <c r="M1051" s="84"/>
      <c r="N1051" s="82"/>
    </row>
    <row r="1052" spans="1:14" x14ac:dyDescent="0.25">
      <c r="A1052" s="76"/>
      <c r="C1052" s="83"/>
      <c r="D1052" s="79"/>
      <c r="E1052" s="79"/>
      <c r="F1052" s="79"/>
      <c r="G1052" s="79"/>
      <c r="H1052" s="82"/>
      <c r="I1052" s="83"/>
      <c r="J1052" s="85"/>
      <c r="K1052" s="83"/>
      <c r="L1052" s="76"/>
      <c r="M1052" s="84"/>
      <c r="N1052" s="82"/>
    </row>
    <row r="1053" spans="1:14" x14ac:dyDescent="0.25">
      <c r="C1053" s="81"/>
      <c r="D1053" s="79"/>
      <c r="E1053" s="79"/>
      <c r="F1053" s="79"/>
      <c r="G1053" s="79"/>
      <c r="H1053" s="82"/>
      <c r="I1053" s="83"/>
      <c r="J1053" s="83"/>
      <c r="K1053" s="83"/>
      <c r="L1053" s="76"/>
      <c r="M1053" s="84"/>
      <c r="N1053" s="82"/>
    </row>
    <row r="1054" spans="1:14" x14ac:dyDescent="0.25">
      <c r="C1054" s="83"/>
      <c r="D1054" s="79"/>
      <c r="E1054" s="79"/>
      <c r="F1054" s="79"/>
      <c r="G1054" s="79"/>
      <c r="H1054" s="82"/>
      <c r="I1054" s="83"/>
      <c r="J1054" s="85"/>
      <c r="K1054" s="83"/>
      <c r="L1054" s="76"/>
      <c r="M1054" s="84"/>
      <c r="N1054" s="82"/>
    </row>
    <row r="1055" spans="1:14" x14ac:dyDescent="0.25">
      <c r="C1055" s="83"/>
      <c r="D1055" s="79"/>
      <c r="E1055" s="79"/>
      <c r="F1055" s="79"/>
      <c r="G1055" s="79"/>
      <c r="H1055" s="82"/>
      <c r="I1055" s="83"/>
      <c r="J1055" s="85"/>
      <c r="K1055" s="83"/>
      <c r="L1055" s="76"/>
      <c r="M1055" s="84"/>
      <c r="N1055" s="82"/>
    </row>
    <row r="1056" spans="1:14" x14ac:dyDescent="0.25">
      <c r="C1056" s="83"/>
      <c r="D1056" s="79"/>
      <c r="E1056" s="79"/>
      <c r="F1056" s="79"/>
      <c r="G1056" s="79"/>
      <c r="H1056" s="82"/>
      <c r="I1056" s="83"/>
      <c r="J1056" s="85"/>
      <c r="K1056" s="83"/>
      <c r="L1056" s="76"/>
      <c r="M1056" s="84"/>
      <c r="N1056" s="82"/>
    </row>
    <row r="1057" spans="1:14" x14ac:dyDescent="0.25">
      <c r="A1057" s="76"/>
      <c r="C1057" s="81"/>
      <c r="D1057" s="79"/>
      <c r="E1057" s="79"/>
      <c r="F1057" s="79"/>
      <c r="G1057" s="79"/>
      <c r="H1057" s="82"/>
      <c r="I1057" s="83"/>
      <c r="J1057" s="83"/>
      <c r="K1057" s="83"/>
      <c r="L1057" s="76"/>
      <c r="M1057" s="84"/>
      <c r="N1057" s="82"/>
    </row>
    <row r="1058" spans="1:14" x14ac:dyDescent="0.25">
      <c r="A1058" s="76"/>
      <c r="C1058" s="81"/>
      <c r="D1058" s="79"/>
      <c r="E1058" s="79"/>
      <c r="F1058" s="79"/>
      <c r="G1058" s="79"/>
      <c r="H1058" s="82"/>
      <c r="I1058" s="83"/>
      <c r="J1058" s="83"/>
      <c r="K1058" s="83"/>
      <c r="L1058" s="76"/>
      <c r="M1058" s="84"/>
      <c r="N1058" s="82"/>
    </row>
    <row r="1059" spans="1:14" x14ac:dyDescent="0.25">
      <c r="C1059" s="81"/>
      <c r="D1059" s="79"/>
      <c r="E1059" s="79"/>
      <c r="F1059" s="79"/>
      <c r="G1059" s="79"/>
      <c r="H1059" s="82"/>
      <c r="I1059" s="83"/>
      <c r="J1059" s="83"/>
      <c r="K1059" s="83"/>
      <c r="L1059" s="76"/>
      <c r="M1059" s="84"/>
      <c r="N1059" s="82"/>
    </row>
    <row r="1060" spans="1:14" x14ac:dyDescent="0.25">
      <c r="C1060" s="81"/>
      <c r="D1060" s="79"/>
      <c r="E1060" s="79"/>
      <c r="F1060" s="79"/>
      <c r="G1060" s="79"/>
      <c r="H1060" s="82"/>
      <c r="I1060" s="83"/>
      <c r="J1060" s="83"/>
      <c r="K1060" s="83"/>
      <c r="L1060" s="76"/>
      <c r="M1060" s="84"/>
      <c r="N1060" s="82"/>
    </row>
    <row r="1061" spans="1:14" x14ac:dyDescent="0.25">
      <c r="C1061" s="81"/>
      <c r="D1061" s="79"/>
      <c r="E1061" s="79"/>
      <c r="F1061" s="79"/>
      <c r="G1061" s="79"/>
      <c r="H1061" s="82"/>
      <c r="I1061" s="83"/>
      <c r="J1061" s="86"/>
      <c r="K1061" s="83"/>
      <c r="L1061" s="76"/>
      <c r="M1061" s="84"/>
      <c r="N1061" s="82"/>
    </row>
    <row r="1062" spans="1:14" x14ac:dyDescent="0.25">
      <c r="B1062" s="76"/>
      <c r="C1062" s="81"/>
      <c r="D1062" s="79"/>
      <c r="E1062" s="79"/>
      <c r="F1062" s="79"/>
      <c r="G1062" s="79"/>
      <c r="H1062" s="82"/>
      <c r="I1062" s="83"/>
      <c r="J1062" s="83"/>
      <c r="K1062" s="83"/>
      <c r="L1062" s="76"/>
      <c r="M1062" s="84"/>
      <c r="N1062" s="82"/>
    </row>
    <row r="1063" spans="1:14" x14ac:dyDescent="0.25">
      <c r="A1063" s="76"/>
      <c r="C1063" s="81"/>
      <c r="D1063" s="79"/>
      <c r="E1063" s="79"/>
      <c r="F1063" s="79"/>
      <c r="G1063" s="79"/>
      <c r="H1063" s="82"/>
      <c r="I1063" s="83"/>
      <c r="J1063" s="83"/>
      <c r="K1063" s="83"/>
      <c r="L1063" s="76"/>
      <c r="M1063" s="84"/>
      <c r="N1063" s="82"/>
    </row>
    <row r="1064" spans="1:14" x14ac:dyDescent="0.25">
      <c r="C1064" s="81"/>
      <c r="D1064" s="79"/>
      <c r="E1064" s="79"/>
      <c r="F1064" s="79"/>
      <c r="G1064" s="79"/>
      <c r="H1064" s="82"/>
      <c r="I1064" s="83"/>
      <c r="J1064" s="86"/>
      <c r="K1064" s="83"/>
      <c r="L1064" s="76"/>
      <c r="M1064" s="84"/>
      <c r="N1064" s="82"/>
    </row>
    <row r="1065" spans="1:14" x14ac:dyDescent="0.25">
      <c r="C1065" s="81"/>
      <c r="D1065" s="79"/>
      <c r="E1065" s="79"/>
      <c r="F1065" s="79"/>
      <c r="G1065" s="79"/>
      <c r="H1065" s="82"/>
      <c r="I1065" s="83"/>
      <c r="J1065" s="83"/>
      <c r="K1065" s="83"/>
      <c r="L1065" s="76"/>
      <c r="M1065" s="84"/>
      <c r="N1065" s="82"/>
    </row>
    <row r="1066" spans="1:14" x14ac:dyDescent="0.25">
      <c r="B1066" s="76"/>
      <c r="C1066" s="81"/>
      <c r="D1066" s="79"/>
      <c r="E1066" s="79"/>
      <c r="F1066" s="79"/>
      <c r="G1066" s="79"/>
      <c r="H1066" s="82"/>
      <c r="I1066" s="83"/>
      <c r="J1066" s="86"/>
      <c r="K1066" s="83"/>
      <c r="L1066" s="76"/>
      <c r="M1066" s="84"/>
      <c r="N1066" s="82"/>
    </row>
    <row r="1067" spans="1:14" x14ac:dyDescent="0.25">
      <c r="C1067" s="83"/>
      <c r="D1067" s="79"/>
      <c r="E1067" s="79"/>
      <c r="F1067" s="79"/>
      <c r="G1067" s="79"/>
      <c r="H1067" s="82"/>
      <c r="I1067" s="83"/>
      <c r="J1067" s="85"/>
      <c r="K1067" s="83"/>
      <c r="L1067" s="76"/>
      <c r="M1067" s="84"/>
      <c r="N1067" s="82"/>
    </row>
    <row r="1068" spans="1:14" x14ac:dyDescent="0.25">
      <c r="A1068" s="76"/>
      <c r="C1068" s="81"/>
      <c r="D1068" s="79"/>
      <c r="E1068" s="79"/>
      <c r="F1068" s="79"/>
      <c r="G1068" s="79"/>
      <c r="H1068" s="82"/>
      <c r="I1068" s="83"/>
      <c r="J1068" s="83"/>
      <c r="K1068" s="83"/>
      <c r="L1068" s="76"/>
      <c r="M1068" s="84"/>
      <c r="N1068" s="82"/>
    </row>
    <row r="1069" spans="1:14" x14ac:dyDescent="0.25">
      <c r="A1069" s="76"/>
      <c r="C1069" s="83"/>
      <c r="D1069" s="79"/>
      <c r="E1069" s="79"/>
      <c r="F1069" s="79"/>
      <c r="G1069" s="79"/>
      <c r="H1069" s="82"/>
      <c r="I1069" s="83"/>
      <c r="J1069" s="85"/>
      <c r="K1069" s="83"/>
      <c r="L1069" s="76"/>
      <c r="M1069" s="84"/>
      <c r="N1069" s="82"/>
    </row>
    <row r="1070" spans="1:14" x14ac:dyDescent="0.25">
      <c r="A1070" s="76"/>
      <c r="C1070" s="83"/>
      <c r="D1070" s="79"/>
      <c r="E1070" s="79"/>
      <c r="F1070" s="79"/>
      <c r="G1070" s="79"/>
      <c r="H1070" s="82"/>
      <c r="I1070" s="83"/>
      <c r="J1070" s="85"/>
      <c r="K1070" s="83"/>
      <c r="L1070" s="76"/>
      <c r="M1070" s="84"/>
      <c r="N1070" s="82"/>
    </row>
    <row r="1071" spans="1:14" x14ac:dyDescent="0.25">
      <c r="A1071" s="76"/>
      <c r="C1071" s="81"/>
      <c r="D1071" s="79"/>
      <c r="E1071" s="79"/>
      <c r="F1071" s="79"/>
      <c r="G1071" s="79"/>
      <c r="H1071" s="82"/>
      <c r="I1071" s="83"/>
      <c r="J1071" s="83"/>
      <c r="K1071" s="83"/>
      <c r="L1071" s="76"/>
      <c r="M1071" s="84"/>
      <c r="N1071" s="82"/>
    </row>
    <row r="1072" spans="1:14" x14ac:dyDescent="0.25">
      <c r="C1072" s="81"/>
      <c r="D1072" s="79"/>
      <c r="E1072" s="79"/>
      <c r="F1072" s="79"/>
      <c r="G1072" s="79"/>
      <c r="H1072" s="82"/>
      <c r="I1072" s="83"/>
      <c r="J1072" s="83"/>
      <c r="K1072" s="83"/>
      <c r="L1072" s="76"/>
      <c r="M1072" s="84"/>
      <c r="N1072" s="82"/>
    </row>
    <row r="1073" spans="1:14" x14ac:dyDescent="0.25">
      <c r="C1073" s="81"/>
      <c r="D1073" s="79"/>
      <c r="E1073" s="79"/>
      <c r="F1073" s="79"/>
      <c r="G1073" s="79"/>
      <c r="H1073" s="82"/>
      <c r="I1073" s="83"/>
      <c r="J1073" s="86"/>
      <c r="K1073" s="83"/>
      <c r="L1073" s="76"/>
      <c r="M1073" s="84"/>
      <c r="N1073" s="82"/>
    </row>
    <row r="1074" spans="1:14" x14ac:dyDescent="0.25">
      <c r="A1074" s="76"/>
      <c r="C1074" s="83"/>
      <c r="D1074" s="79"/>
      <c r="E1074" s="79"/>
      <c r="F1074" s="79"/>
      <c r="G1074" s="79"/>
      <c r="H1074" s="82"/>
      <c r="I1074" s="83"/>
      <c r="J1074" s="85"/>
      <c r="K1074" s="83"/>
      <c r="L1074" s="76"/>
      <c r="M1074" s="84"/>
      <c r="N1074" s="82"/>
    </row>
    <row r="1075" spans="1:14" x14ac:dyDescent="0.25">
      <c r="A1075" s="76"/>
      <c r="C1075" s="81"/>
      <c r="D1075" s="79"/>
      <c r="E1075" s="79"/>
      <c r="F1075" s="79"/>
      <c r="G1075" s="79"/>
      <c r="H1075" s="82"/>
      <c r="I1075" s="83"/>
      <c r="J1075" s="86"/>
      <c r="K1075" s="83"/>
      <c r="L1075" s="76"/>
      <c r="M1075" s="84"/>
      <c r="N1075" s="82"/>
    </row>
    <row r="1076" spans="1:14" x14ac:dyDescent="0.25">
      <c r="C1076" s="81"/>
      <c r="D1076" s="79"/>
      <c r="E1076" s="79"/>
      <c r="F1076" s="79"/>
      <c r="G1076" s="79"/>
      <c r="H1076" s="82"/>
      <c r="I1076" s="83"/>
      <c r="J1076" s="83"/>
      <c r="K1076" s="83"/>
      <c r="L1076" s="76"/>
      <c r="M1076" s="84"/>
      <c r="N1076" s="82"/>
    </row>
    <row r="1077" spans="1:14" x14ac:dyDescent="0.25">
      <c r="C1077" s="81"/>
      <c r="D1077" s="79"/>
      <c r="E1077" s="79"/>
      <c r="F1077" s="79"/>
      <c r="G1077" s="79"/>
      <c r="H1077" s="82"/>
      <c r="I1077" s="83"/>
      <c r="J1077" s="83"/>
      <c r="K1077" s="83"/>
      <c r="L1077" s="76"/>
      <c r="M1077" s="84"/>
      <c r="N1077" s="82"/>
    </row>
    <row r="1078" spans="1:14" x14ac:dyDescent="0.25">
      <c r="A1078" s="76"/>
      <c r="B1078" s="76"/>
      <c r="C1078" s="81"/>
      <c r="D1078" s="79"/>
      <c r="E1078" s="79"/>
      <c r="F1078" s="79"/>
      <c r="G1078" s="79"/>
      <c r="H1078" s="82"/>
      <c r="I1078" s="83"/>
      <c r="J1078" s="83"/>
      <c r="K1078" s="83"/>
      <c r="L1078" s="76"/>
      <c r="M1078" s="84"/>
      <c r="N1078" s="82"/>
    </row>
    <row r="1079" spans="1:14" x14ac:dyDescent="0.25">
      <c r="B1079" s="76"/>
      <c r="C1079" s="83"/>
      <c r="D1079" s="79"/>
      <c r="E1079" s="79"/>
      <c r="F1079" s="79"/>
      <c r="G1079" s="79"/>
      <c r="H1079" s="82"/>
      <c r="I1079" s="83"/>
      <c r="J1079" s="85"/>
      <c r="K1079" s="83"/>
      <c r="L1079" s="76"/>
      <c r="M1079" s="84"/>
      <c r="N1079" s="82"/>
    </row>
    <row r="1080" spans="1:14" x14ac:dyDescent="0.25">
      <c r="A1080" s="76"/>
      <c r="C1080" s="83"/>
      <c r="D1080" s="79"/>
      <c r="E1080" s="79"/>
      <c r="F1080" s="79"/>
      <c r="G1080" s="79"/>
      <c r="H1080" s="82"/>
      <c r="I1080" s="83"/>
      <c r="J1080" s="85"/>
      <c r="K1080" s="83"/>
      <c r="L1080" s="76"/>
      <c r="M1080" s="84"/>
      <c r="N1080" s="82"/>
    </row>
    <row r="1081" spans="1:14" x14ac:dyDescent="0.25">
      <c r="B1081" s="76"/>
      <c r="C1081" s="83"/>
      <c r="D1081" s="79"/>
      <c r="E1081" s="79"/>
      <c r="F1081" s="79"/>
      <c r="G1081" s="79"/>
      <c r="H1081" s="82"/>
      <c r="I1081" s="83"/>
      <c r="J1081" s="85"/>
      <c r="K1081" s="83"/>
      <c r="L1081" s="76"/>
      <c r="M1081" s="84"/>
      <c r="N1081" s="82"/>
    </row>
    <row r="1082" spans="1:14" x14ac:dyDescent="0.25">
      <c r="A1082" s="76"/>
      <c r="C1082" s="83"/>
      <c r="D1082" s="79"/>
      <c r="E1082" s="79"/>
      <c r="F1082" s="79"/>
      <c r="G1082" s="79"/>
      <c r="H1082" s="82"/>
      <c r="I1082" s="83"/>
      <c r="J1082" s="85"/>
      <c r="K1082" s="83"/>
      <c r="L1082" s="76"/>
      <c r="M1082" s="84"/>
      <c r="N1082" s="82"/>
    </row>
    <row r="1083" spans="1:14" x14ac:dyDescent="0.25">
      <c r="A1083" s="79"/>
      <c r="C1083" s="81"/>
      <c r="D1083" s="79"/>
      <c r="E1083" s="79"/>
      <c r="F1083" s="79"/>
      <c r="G1083" s="79"/>
      <c r="H1083" s="82"/>
      <c r="I1083" s="83"/>
      <c r="J1083" s="83"/>
      <c r="K1083" s="83"/>
      <c r="L1083" s="76"/>
      <c r="M1083" s="84"/>
      <c r="N1083" s="82"/>
    </row>
    <row r="1084" spans="1:14" x14ac:dyDescent="0.25">
      <c r="A1084" s="76"/>
      <c r="C1084" s="83"/>
      <c r="D1084" s="79"/>
      <c r="E1084" s="79"/>
      <c r="F1084" s="79"/>
      <c r="G1084" s="79"/>
      <c r="H1084" s="82"/>
      <c r="I1084" s="83"/>
      <c r="J1084" s="85"/>
      <c r="K1084" s="83"/>
      <c r="L1084" s="76"/>
      <c r="M1084" s="84"/>
      <c r="N1084" s="82"/>
    </row>
    <row r="1085" spans="1:14" x14ac:dyDescent="0.25">
      <c r="B1085" s="76"/>
      <c r="C1085" s="81"/>
      <c r="D1085" s="79"/>
      <c r="E1085" s="79"/>
      <c r="F1085" s="79"/>
      <c r="G1085" s="79"/>
      <c r="H1085" s="82"/>
      <c r="I1085" s="83"/>
      <c r="J1085" s="83"/>
      <c r="K1085" s="83"/>
      <c r="L1085" s="76"/>
      <c r="M1085" s="84"/>
      <c r="N1085" s="82"/>
    </row>
    <row r="1086" spans="1:14" x14ac:dyDescent="0.25">
      <c r="B1086" s="76"/>
      <c r="C1086" s="81"/>
      <c r="D1086" s="79"/>
      <c r="E1086" s="79"/>
      <c r="F1086" s="79"/>
      <c r="G1086" s="79"/>
      <c r="H1086" s="82"/>
      <c r="I1086" s="83"/>
      <c r="J1086" s="83"/>
      <c r="K1086" s="83"/>
      <c r="L1086" s="76"/>
      <c r="M1086" s="84"/>
      <c r="N1086" s="82"/>
    </row>
    <row r="1087" spans="1:14" x14ac:dyDescent="0.25">
      <c r="B1087" s="76"/>
      <c r="C1087" s="81"/>
      <c r="D1087" s="79"/>
      <c r="E1087" s="79"/>
      <c r="F1087" s="79"/>
      <c r="G1087" s="79"/>
      <c r="H1087" s="82"/>
      <c r="I1087" s="83"/>
      <c r="J1087" s="86"/>
      <c r="K1087" s="83"/>
      <c r="L1087" s="76"/>
      <c r="M1087" s="84"/>
      <c r="N1087" s="82"/>
    </row>
    <row r="1088" spans="1:14" x14ac:dyDescent="0.25">
      <c r="A1088" s="76"/>
      <c r="C1088" s="81"/>
      <c r="D1088" s="79"/>
      <c r="E1088" s="79"/>
      <c r="F1088" s="79"/>
      <c r="G1088" s="79"/>
      <c r="H1088" s="82"/>
      <c r="I1088" s="83"/>
      <c r="J1088" s="83"/>
      <c r="K1088" s="83"/>
      <c r="L1088" s="76"/>
      <c r="M1088" s="84"/>
      <c r="N1088" s="82"/>
    </row>
    <row r="1089" spans="1:14" x14ac:dyDescent="0.25">
      <c r="A1089" s="76"/>
      <c r="C1089" s="83"/>
      <c r="D1089" s="79"/>
      <c r="E1089" s="79"/>
      <c r="F1089" s="79"/>
      <c r="G1089" s="79"/>
      <c r="H1089" s="82"/>
      <c r="I1089" s="83"/>
      <c r="J1089" s="85"/>
      <c r="K1089" s="83"/>
      <c r="L1089" s="76"/>
      <c r="M1089" s="84"/>
      <c r="N1089" s="82"/>
    </row>
    <row r="1090" spans="1:14" x14ac:dyDescent="0.25">
      <c r="C1090" s="81"/>
      <c r="D1090" s="79"/>
      <c r="E1090" s="79"/>
      <c r="F1090" s="79"/>
      <c r="G1090" s="79"/>
      <c r="H1090" s="82"/>
      <c r="I1090" s="83"/>
      <c r="J1090" s="86"/>
      <c r="K1090" s="83"/>
      <c r="L1090" s="76"/>
      <c r="M1090" s="84"/>
      <c r="N1090" s="82"/>
    </row>
    <row r="1091" spans="1:14" x14ac:dyDescent="0.25">
      <c r="C1091" s="81"/>
      <c r="D1091" s="79"/>
      <c r="E1091" s="79"/>
      <c r="F1091" s="79"/>
      <c r="G1091" s="79"/>
      <c r="H1091" s="82"/>
      <c r="I1091" s="83"/>
      <c r="J1091" s="83"/>
      <c r="K1091" s="83"/>
      <c r="L1091" s="76"/>
      <c r="M1091" s="84"/>
      <c r="N1091" s="82"/>
    </row>
    <row r="1092" spans="1:14" x14ac:dyDescent="0.25">
      <c r="C1092" s="81"/>
      <c r="D1092" s="79"/>
      <c r="E1092" s="79"/>
      <c r="F1092" s="79"/>
      <c r="G1092" s="79"/>
      <c r="H1092" s="82"/>
      <c r="I1092" s="83"/>
      <c r="J1092" s="83"/>
      <c r="K1092" s="83"/>
      <c r="L1092" s="76"/>
      <c r="M1092" s="84"/>
      <c r="N1092" s="82"/>
    </row>
    <row r="1093" spans="1:14" x14ac:dyDescent="0.25">
      <c r="C1093" s="83"/>
      <c r="D1093" s="79"/>
      <c r="E1093" s="79"/>
      <c r="F1093" s="79"/>
      <c r="G1093" s="79"/>
      <c r="H1093" s="82"/>
      <c r="I1093" s="83"/>
      <c r="J1093" s="85"/>
      <c r="K1093" s="83"/>
      <c r="L1093" s="76"/>
      <c r="M1093" s="84"/>
      <c r="N1093" s="82"/>
    </row>
    <row r="1094" spans="1:14" x14ac:dyDescent="0.25">
      <c r="C1094" s="83"/>
      <c r="D1094" s="79"/>
      <c r="E1094" s="79"/>
      <c r="F1094" s="79"/>
      <c r="G1094" s="79"/>
      <c r="H1094" s="82"/>
      <c r="I1094" s="83"/>
      <c r="J1094" s="85"/>
      <c r="K1094" s="83"/>
      <c r="L1094" s="76"/>
      <c r="M1094" s="84"/>
      <c r="N1094" s="82"/>
    </row>
    <row r="1095" spans="1:14" x14ac:dyDescent="0.25">
      <c r="A1095" s="76"/>
      <c r="C1095" s="81"/>
      <c r="D1095" s="79"/>
      <c r="E1095" s="79"/>
      <c r="F1095" s="79"/>
      <c r="G1095" s="79"/>
      <c r="H1095" s="82"/>
      <c r="I1095" s="83"/>
      <c r="J1095" s="83"/>
      <c r="K1095" s="83"/>
      <c r="L1095" s="76"/>
      <c r="M1095" s="84"/>
      <c r="N1095" s="82"/>
    </row>
    <row r="1096" spans="1:14" x14ac:dyDescent="0.25">
      <c r="A1096" s="76"/>
      <c r="C1096" s="81"/>
      <c r="D1096" s="79"/>
      <c r="E1096" s="79"/>
      <c r="F1096" s="79"/>
      <c r="G1096" s="79"/>
      <c r="H1096" s="82"/>
      <c r="I1096" s="83"/>
      <c r="J1096" s="83"/>
      <c r="K1096" s="83"/>
      <c r="L1096" s="76"/>
      <c r="M1096" s="84"/>
      <c r="N1096" s="82"/>
    </row>
    <row r="1097" spans="1:14" x14ac:dyDescent="0.25">
      <c r="A1097" s="76"/>
      <c r="C1097" s="81"/>
      <c r="D1097" s="79"/>
      <c r="E1097" s="79"/>
      <c r="F1097" s="79"/>
      <c r="G1097" s="79"/>
      <c r="H1097" s="82"/>
      <c r="I1097" s="83"/>
      <c r="J1097" s="83"/>
      <c r="K1097" s="83"/>
      <c r="L1097" s="76"/>
      <c r="M1097" s="84"/>
      <c r="N1097" s="82"/>
    </row>
    <row r="1098" spans="1:14" x14ac:dyDescent="0.25">
      <c r="A1098" s="76"/>
      <c r="C1098" s="81"/>
      <c r="D1098" s="79"/>
      <c r="E1098" s="79"/>
      <c r="F1098" s="79"/>
      <c r="G1098" s="79"/>
      <c r="H1098" s="82"/>
      <c r="I1098" s="83"/>
      <c r="J1098" s="83"/>
      <c r="K1098" s="83"/>
      <c r="L1098" s="76"/>
      <c r="M1098" s="84"/>
      <c r="N1098" s="82"/>
    </row>
    <row r="1099" spans="1:14" x14ac:dyDescent="0.25">
      <c r="C1099" s="83"/>
      <c r="D1099" s="79"/>
      <c r="E1099" s="79"/>
      <c r="F1099" s="79"/>
      <c r="G1099" s="79"/>
      <c r="H1099" s="82"/>
      <c r="I1099" s="83"/>
      <c r="J1099" s="85"/>
      <c r="K1099" s="83"/>
      <c r="L1099" s="76"/>
      <c r="M1099" s="84"/>
      <c r="N1099" s="82"/>
    </row>
    <row r="1100" spans="1:14" x14ac:dyDescent="0.25">
      <c r="C1100" s="81"/>
      <c r="D1100" s="79"/>
      <c r="E1100" s="79"/>
      <c r="F1100" s="79"/>
      <c r="G1100" s="79"/>
      <c r="H1100" s="82"/>
      <c r="I1100" s="83"/>
      <c r="J1100" s="83"/>
      <c r="K1100" s="83"/>
      <c r="L1100" s="76"/>
      <c r="M1100" s="84"/>
      <c r="N1100" s="82"/>
    </row>
    <row r="1101" spans="1:14" x14ac:dyDescent="0.25">
      <c r="C1101" s="81"/>
      <c r="D1101" s="79"/>
      <c r="E1101" s="79"/>
      <c r="F1101" s="79"/>
      <c r="G1101" s="79"/>
      <c r="H1101" s="82"/>
      <c r="I1101" s="83"/>
      <c r="J1101" s="83"/>
      <c r="K1101" s="83"/>
      <c r="L1101" s="76"/>
      <c r="M1101" s="84"/>
      <c r="N1101" s="82"/>
    </row>
    <row r="1102" spans="1:14" x14ac:dyDescent="0.25">
      <c r="B1102" s="76"/>
      <c r="C1102" s="83"/>
      <c r="D1102" s="79"/>
      <c r="E1102" s="79"/>
      <c r="F1102" s="79"/>
      <c r="G1102" s="79"/>
      <c r="H1102" s="82"/>
      <c r="I1102" s="83"/>
      <c r="J1102" s="85"/>
      <c r="K1102" s="83"/>
      <c r="L1102" s="76"/>
      <c r="M1102" s="84"/>
      <c r="N1102" s="82"/>
    </row>
    <row r="1103" spans="1:14" x14ac:dyDescent="0.25">
      <c r="B1103" s="76"/>
      <c r="C1103" s="81"/>
      <c r="D1103" s="79"/>
      <c r="E1103" s="79"/>
      <c r="F1103" s="79"/>
      <c r="G1103" s="79"/>
      <c r="H1103" s="82"/>
      <c r="I1103" s="83"/>
      <c r="J1103" s="83"/>
      <c r="K1103" s="83"/>
      <c r="L1103" s="76"/>
      <c r="M1103" s="84"/>
      <c r="N1103" s="82"/>
    </row>
    <row r="1104" spans="1:14" x14ac:dyDescent="0.25">
      <c r="B1104" s="76"/>
      <c r="C1104" s="83"/>
      <c r="D1104" s="79"/>
      <c r="E1104" s="79"/>
      <c r="F1104" s="79"/>
      <c r="G1104" s="79"/>
      <c r="H1104" s="82"/>
      <c r="I1104" s="83"/>
      <c r="J1104" s="85"/>
      <c r="K1104" s="83"/>
      <c r="L1104" s="76"/>
      <c r="M1104" s="84"/>
      <c r="N1104" s="82"/>
    </row>
    <row r="1105" spans="1:14" x14ac:dyDescent="0.25">
      <c r="B1105" s="76"/>
      <c r="C1105" s="81"/>
      <c r="D1105" s="79"/>
      <c r="E1105" s="79"/>
      <c r="F1105" s="79"/>
      <c r="G1105" s="79"/>
      <c r="H1105" s="82"/>
      <c r="I1105" s="83"/>
      <c r="J1105" s="86"/>
      <c r="K1105" s="83"/>
      <c r="L1105" s="76"/>
      <c r="M1105" s="84"/>
      <c r="N1105" s="82"/>
    </row>
    <row r="1106" spans="1:14" x14ac:dyDescent="0.25">
      <c r="B1106" s="76"/>
      <c r="C1106" s="81"/>
      <c r="D1106" s="79"/>
      <c r="E1106" s="79"/>
      <c r="F1106" s="79"/>
      <c r="G1106" s="79"/>
      <c r="H1106" s="82"/>
      <c r="I1106" s="83"/>
      <c r="J1106" s="83"/>
      <c r="K1106" s="83"/>
      <c r="L1106" s="76"/>
      <c r="M1106" s="84"/>
      <c r="N1106" s="82"/>
    </row>
    <row r="1107" spans="1:14" x14ac:dyDescent="0.25">
      <c r="A1107" s="76"/>
      <c r="B1107" s="76"/>
      <c r="C1107" s="83"/>
      <c r="D1107" s="79"/>
      <c r="E1107" s="79"/>
      <c r="F1107" s="79"/>
      <c r="G1107" s="79"/>
      <c r="H1107" s="82"/>
      <c r="I1107" s="83"/>
      <c r="J1107" s="85"/>
      <c r="K1107" s="83"/>
      <c r="L1107" s="76"/>
      <c r="M1107" s="84"/>
      <c r="N1107" s="82"/>
    </row>
    <row r="1108" spans="1:14" x14ac:dyDescent="0.25">
      <c r="A1108" s="76"/>
      <c r="B1108" s="76"/>
      <c r="C1108" s="83"/>
      <c r="D1108" s="79"/>
      <c r="E1108" s="79"/>
      <c r="F1108" s="79"/>
      <c r="G1108" s="79"/>
      <c r="H1108" s="82"/>
      <c r="I1108" s="83"/>
      <c r="J1108" s="85"/>
      <c r="K1108" s="83"/>
      <c r="L1108" s="76"/>
      <c r="M1108" s="84"/>
      <c r="N1108" s="82"/>
    </row>
    <row r="1109" spans="1:14" x14ac:dyDescent="0.25">
      <c r="C1109" s="81"/>
      <c r="D1109" s="79"/>
      <c r="E1109" s="79"/>
      <c r="F1109" s="79"/>
      <c r="G1109" s="79"/>
      <c r="H1109" s="82"/>
      <c r="I1109" s="83"/>
      <c r="J1109" s="86"/>
      <c r="K1109" s="83"/>
      <c r="L1109" s="76"/>
      <c r="M1109" s="84"/>
      <c r="N1109" s="82"/>
    </row>
    <row r="1110" spans="1:14" x14ac:dyDescent="0.25">
      <c r="C1110" s="83"/>
      <c r="D1110" s="79"/>
      <c r="E1110" s="79"/>
      <c r="F1110" s="79"/>
      <c r="G1110" s="79"/>
      <c r="H1110" s="82"/>
      <c r="I1110" s="83"/>
      <c r="J1110" s="85"/>
      <c r="K1110" s="83"/>
      <c r="L1110" s="76"/>
      <c r="M1110" s="84"/>
      <c r="N1110" s="82"/>
    </row>
    <row r="1111" spans="1:14" x14ac:dyDescent="0.25">
      <c r="B1111" s="76"/>
      <c r="C1111" s="83"/>
      <c r="D1111" s="79"/>
      <c r="E1111" s="79"/>
      <c r="F1111" s="79"/>
      <c r="G1111" s="79"/>
      <c r="H1111" s="82"/>
      <c r="I1111" s="83"/>
      <c r="J1111" s="85"/>
      <c r="K1111" s="83"/>
      <c r="L1111" s="76"/>
      <c r="M1111" s="84"/>
      <c r="N1111" s="82"/>
    </row>
    <row r="1112" spans="1:14" x14ac:dyDescent="0.25">
      <c r="A1112" s="76"/>
      <c r="B1112" s="76"/>
      <c r="C1112" s="81"/>
      <c r="D1112" s="79"/>
      <c r="E1112" s="79"/>
      <c r="F1112" s="79"/>
      <c r="G1112" s="79"/>
      <c r="H1112" s="82"/>
      <c r="I1112" s="83"/>
      <c r="J1112" s="83"/>
      <c r="K1112" s="83"/>
      <c r="L1112" s="76"/>
      <c r="M1112" s="84"/>
      <c r="N1112" s="82"/>
    </row>
    <row r="1113" spans="1:14" x14ac:dyDescent="0.25">
      <c r="B1113" s="76"/>
      <c r="C1113" s="81"/>
      <c r="D1113" s="79"/>
      <c r="E1113" s="79"/>
      <c r="F1113" s="79"/>
      <c r="G1113" s="79"/>
      <c r="H1113" s="82"/>
      <c r="I1113" s="83"/>
      <c r="J1113" s="83"/>
      <c r="K1113" s="83"/>
      <c r="L1113" s="76"/>
      <c r="M1113" s="84"/>
      <c r="N1113" s="82"/>
    </row>
    <row r="1114" spans="1:14" x14ac:dyDescent="0.25">
      <c r="B1114" s="76"/>
      <c r="C1114" s="81"/>
      <c r="D1114" s="79"/>
      <c r="E1114" s="79"/>
      <c r="F1114" s="79"/>
      <c r="G1114" s="79"/>
      <c r="H1114" s="82"/>
      <c r="I1114" s="83"/>
      <c r="J1114" s="83"/>
      <c r="K1114" s="83"/>
      <c r="L1114" s="76"/>
      <c r="M1114" s="84"/>
      <c r="N1114" s="82"/>
    </row>
    <row r="1115" spans="1:14" x14ac:dyDescent="0.25">
      <c r="C1115" s="81"/>
      <c r="D1115" s="79"/>
      <c r="E1115" s="79"/>
      <c r="F1115" s="79"/>
      <c r="G1115" s="79"/>
      <c r="H1115" s="82"/>
      <c r="I1115" s="83"/>
      <c r="J1115" s="83"/>
      <c r="K1115" s="83"/>
      <c r="L1115" s="76"/>
      <c r="M1115" s="84"/>
      <c r="N1115" s="82"/>
    </row>
    <row r="1116" spans="1:14" x14ac:dyDescent="0.25">
      <c r="C1116" s="83"/>
      <c r="D1116" s="79"/>
      <c r="E1116" s="79"/>
      <c r="F1116" s="79"/>
      <c r="G1116" s="79"/>
      <c r="H1116" s="82"/>
      <c r="I1116" s="83"/>
      <c r="J1116" s="85"/>
      <c r="K1116" s="83"/>
      <c r="L1116" s="76"/>
      <c r="M1116" s="84"/>
      <c r="N1116" s="82"/>
    </row>
    <row r="1117" spans="1:14" x14ac:dyDescent="0.25">
      <c r="A1117" s="76"/>
      <c r="C1117" s="81"/>
      <c r="D1117" s="79"/>
      <c r="E1117" s="79"/>
      <c r="F1117" s="79"/>
      <c r="G1117" s="79"/>
      <c r="H1117" s="82"/>
      <c r="I1117" s="83"/>
      <c r="J1117" s="86"/>
      <c r="K1117" s="83"/>
      <c r="L1117" s="76"/>
      <c r="M1117" s="84"/>
      <c r="N1117" s="82"/>
    </row>
    <row r="1118" spans="1:14" x14ac:dyDescent="0.25">
      <c r="C1118" s="81"/>
      <c r="D1118" s="79"/>
      <c r="E1118" s="79"/>
      <c r="F1118" s="79"/>
      <c r="G1118" s="79"/>
      <c r="H1118" s="82"/>
      <c r="I1118" s="83"/>
      <c r="J1118" s="83"/>
      <c r="K1118" s="83"/>
      <c r="L1118" s="76"/>
      <c r="M1118" s="84"/>
      <c r="N1118" s="82"/>
    </row>
    <row r="1119" spans="1:14" x14ac:dyDescent="0.25">
      <c r="C1119" s="83"/>
      <c r="D1119" s="79"/>
      <c r="E1119" s="79"/>
      <c r="F1119" s="79"/>
      <c r="G1119" s="79"/>
      <c r="H1119" s="82"/>
      <c r="I1119" s="83"/>
      <c r="J1119" s="85"/>
      <c r="K1119" s="83"/>
      <c r="L1119" s="76"/>
      <c r="M1119" s="84"/>
      <c r="N1119" s="82"/>
    </row>
    <row r="1120" spans="1:14" x14ac:dyDescent="0.25">
      <c r="A1120" s="76"/>
      <c r="C1120" s="81"/>
      <c r="D1120" s="79"/>
      <c r="E1120" s="79"/>
      <c r="F1120" s="79"/>
      <c r="G1120" s="79"/>
      <c r="H1120" s="82"/>
      <c r="I1120" s="83"/>
      <c r="J1120" s="83"/>
      <c r="K1120" s="83"/>
      <c r="L1120" s="76"/>
      <c r="M1120" s="84"/>
      <c r="N1120" s="82"/>
    </row>
    <row r="1121" spans="1:14" x14ac:dyDescent="0.25">
      <c r="C1121" s="83"/>
      <c r="D1121" s="79"/>
      <c r="E1121" s="79"/>
      <c r="F1121" s="79"/>
      <c r="G1121" s="79"/>
      <c r="H1121" s="82"/>
      <c r="I1121" s="83"/>
      <c r="J1121" s="85"/>
      <c r="K1121" s="83"/>
      <c r="L1121" s="76"/>
      <c r="M1121" s="84"/>
      <c r="N1121" s="82"/>
    </row>
    <row r="1122" spans="1:14" x14ac:dyDescent="0.25">
      <c r="C1122" s="81"/>
      <c r="D1122" s="79"/>
      <c r="E1122" s="79"/>
      <c r="F1122" s="79"/>
      <c r="G1122" s="79"/>
      <c r="H1122" s="82"/>
      <c r="I1122" s="83"/>
      <c r="J1122" s="83"/>
      <c r="K1122" s="83"/>
      <c r="L1122" s="76"/>
      <c r="M1122" s="84"/>
      <c r="N1122" s="82"/>
    </row>
    <row r="1123" spans="1:14" x14ac:dyDescent="0.25">
      <c r="A1123" s="76"/>
      <c r="C1123" s="81"/>
      <c r="D1123" s="79"/>
      <c r="E1123" s="79"/>
      <c r="F1123" s="79"/>
      <c r="G1123" s="79"/>
      <c r="H1123" s="82"/>
      <c r="I1123" s="83"/>
      <c r="J1123" s="83"/>
      <c r="K1123" s="83"/>
      <c r="L1123" s="76"/>
      <c r="M1123" s="84"/>
      <c r="N1123" s="82"/>
    </row>
    <row r="1124" spans="1:14" x14ac:dyDescent="0.25">
      <c r="A1124" s="76"/>
      <c r="C1124" s="83"/>
      <c r="D1124" s="79"/>
      <c r="E1124" s="79"/>
      <c r="F1124" s="79"/>
      <c r="G1124" s="79"/>
      <c r="H1124" s="82"/>
      <c r="I1124" s="83"/>
      <c r="J1124" s="85"/>
      <c r="K1124" s="83"/>
      <c r="L1124" s="76"/>
      <c r="M1124" s="84"/>
      <c r="N1124" s="82"/>
    </row>
    <row r="1125" spans="1:14" x14ac:dyDescent="0.25">
      <c r="A1125" s="76"/>
      <c r="C1125" s="81"/>
      <c r="D1125" s="79"/>
      <c r="E1125" s="79"/>
      <c r="F1125" s="79"/>
      <c r="G1125" s="79"/>
      <c r="H1125" s="82"/>
      <c r="I1125" s="83"/>
      <c r="J1125" s="83"/>
      <c r="K1125" s="83"/>
      <c r="L1125" s="76"/>
      <c r="M1125" s="84"/>
      <c r="N1125" s="82"/>
    </row>
    <row r="1126" spans="1:14" x14ac:dyDescent="0.25">
      <c r="A1126" s="76"/>
      <c r="C1126" s="81"/>
      <c r="D1126" s="79"/>
      <c r="E1126" s="79"/>
      <c r="F1126" s="79"/>
      <c r="G1126" s="79"/>
      <c r="H1126" s="82"/>
      <c r="I1126" s="83"/>
      <c r="J1126" s="86"/>
      <c r="K1126" s="83"/>
      <c r="L1126" s="76"/>
      <c r="M1126" s="84"/>
      <c r="N1126" s="82"/>
    </row>
    <row r="1127" spans="1:14" x14ac:dyDescent="0.25">
      <c r="A1127" s="76"/>
      <c r="B1127" s="76"/>
      <c r="C1127" s="81"/>
      <c r="D1127" s="79"/>
      <c r="E1127" s="79"/>
      <c r="F1127" s="79"/>
      <c r="G1127" s="79"/>
      <c r="H1127" s="82"/>
      <c r="I1127" s="83"/>
      <c r="J1127" s="83"/>
      <c r="K1127" s="83"/>
      <c r="L1127" s="76"/>
      <c r="M1127" s="84"/>
      <c r="N1127" s="82"/>
    </row>
    <row r="1128" spans="1:14" x14ac:dyDescent="0.25">
      <c r="A1128" s="76"/>
      <c r="B1128" s="76"/>
      <c r="C1128" s="81"/>
      <c r="D1128" s="79"/>
      <c r="E1128" s="79"/>
      <c r="F1128" s="79"/>
      <c r="G1128" s="79"/>
      <c r="H1128" s="82"/>
      <c r="I1128" s="83"/>
      <c r="J1128" s="83"/>
      <c r="K1128" s="83"/>
      <c r="L1128" s="76"/>
      <c r="M1128" s="84"/>
      <c r="N1128" s="82"/>
    </row>
    <row r="1129" spans="1:14" x14ac:dyDescent="0.25">
      <c r="A1129" s="76"/>
      <c r="B1129" s="76"/>
      <c r="C1129" s="81"/>
      <c r="D1129" s="79"/>
      <c r="E1129" s="79"/>
      <c r="F1129" s="79"/>
      <c r="G1129" s="79"/>
      <c r="H1129" s="82"/>
      <c r="I1129" s="83"/>
      <c r="J1129" s="83"/>
      <c r="K1129" s="83"/>
      <c r="L1129" s="76"/>
      <c r="M1129" s="84"/>
      <c r="N1129" s="82"/>
    </row>
    <row r="1130" spans="1:14" x14ac:dyDescent="0.25">
      <c r="A1130" s="76"/>
      <c r="B1130" s="76"/>
      <c r="C1130" s="83"/>
      <c r="D1130" s="79"/>
      <c r="E1130" s="79"/>
      <c r="F1130" s="79"/>
      <c r="G1130" s="79"/>
      <c r="H1130" s="82"/>
      <c r="I1130" s="83"/>
      <c r="J1130" s="85"/>
      <c r="K1130" s="83"/>
      <c r="L1130" s="76"/>
      <c r="M1130" s="84"/>
      <c r="N1130" s="82"/>
    </row>
    <row r="1131" spans="1:14" x14ac:dyDescent="0.25">
      <c r="A1131" s="76"/>
      <c r="B1131" s="76"/>
      <c r="C1131" s="83"/>
      <c r="D1131" s="79"/>
      <c r="E1131" s="79"/>
      <c r="F1131" s="79"/>
      <c r="G1131" s="79"/>
      <c r="H1131" s="82"/>
      <c r="I1131" s="83"/>
      <c r="J1131" s="85"/>
      <c r="K1131" s="83"/>
      <c r="L1131" s="76"/>
      <c r="M1131" s="84"/>
      <c r="N1131" s="82"/>
    </row>
    <row r="1132" spans="1:14" x14ac:dyDescent="0.25">
      <c r="A1132" s="76"/>
      <c r="C1132" s="83"/>
      <c r="D1132" s="79"/>
      <c r="E1132" s="79"/>
      <c r="F1132" s="79"/>
      <c r="G1132" s="79"/>
      <c r="H1132" s="82"/>
      <c r="I1132" s="83"/>
      <c r="J1132" s="85"/>
      <c r="K1132" s="83"/>
      <c r="L1132" s="76"/>
      <c r="M1132" s="84"/>
      <c r="N1132" s="82"/>
    </row>
    <row r="1133" spans="1:14" x14ac:dyDescent="0.25">
      <c r="A1133" s="76"/>
      <c r="B1133" s="76"/>
      <c r="C1133" s="81"/>
      <c r="D1133" s="79"/>
      <c r="E1133" s="79"/>
      <c r="F1133" s="79"/>
      <c r="G1133" s="79"/>
      <c r="H1133" s="82"/>
      <c r="I1133" s="83"/>
      <c r="J1133" s="83"/>
      <c r="K1133" s="83"/>
      <c r="L1133" s="76"/>
      <c r="M1133" s="84"/>
      <c r="N1133" s="82"/>
    </row>
    <row r="1134" spans="1:14" x14ac:dyDescent="0.25">
      <c r="A1134" s="76"/>
      <c r="B1134" s="76"/>
      <c r="C1134" s="83"/>
      <c r="D1134" s="79"/>
      <c r="E1134" s="79"/>
      <c r="F1134" s="79"/>
      <c r="G1134" s="79"/>
      <c r="H1134" s="82"/>
      <c r="I1134" s="83"/>
      <c r="J1134" s="85"/>
      <c r="K1134" s="83"/>
      <c r="L1134" s="76"/>
      <c r="M1134" s="84"/>
      <c r="N1134" s="82"/>
    </row>
    <row r="1135" spans="1:14" x14ac:dyDescent="0.25">
      <c r="A1135" s="76"/>
      <c r="C1135" s="81"/>
      <c r="D1135" s="79"/>
      <c r="E1135" s="79"/>
      <c r="F1135" s="79"/>
      <c r="G1135" s="79"/>
      <c r="H1135" s="82"/>
      <c r="I1135" s="83"/>
      <c r="J1135" s="83"/>
      <c r="K1135" s="83"/>
      <c r="L1135" s="76"/>
      <c r="M1135" s="84"/>
      <c r="N1135" s="82"/>
    </row>
    <row r="1136" spans="1:14" x14ac:dyDescent="0.25">
      <c r="A1136" s="76"/>
      <c r="C1136" s="83"/>
      <c r="D1136" s="79"/>
      <c r="E1136" s="79"/>
      <c r="F1136" s="79"/>
      <c r="G1136" s="79"/>
      <c r="H1136" s="82"/>
      <c r="I1136" s="83"/>
      <c r="J1136" s="85"/>
      <c r="K1136" s="83"/>
      <c r="L1136" s="76"/>
      <c r="M1136" s="84"/>
      <c r="N1136" s="82"/>
    </row>
    <row r="1137" spans="1:14" x14ac:dyDescent="0.25">
      <c r="A1137" s="76"/>
      <c r="C1137" s="83"/>
      <c r="D1137" s="79"/>
      <c r="E1137" s="79"/>
      <c r="F1137" s="79"/>
      <c r="G1137" s="79"/>
      <c r="H1137" s="82"/>
      <c r="I1137" s="83"/>
      <c r="J1137" s="85"/>
      <c r="K1137" s="83"/>
      <c r="L1137" s="76"/>
      <c r="M1137" s="84"/>
      <c r="N1137" s="82"/>
    </row>
    <row r="1138" spans="1:14" x14ac:dyDescent="0.25">
      <c r="C1138" s="81"/>
      <c r="D1138" s="79"/>
      <c r="E1138" s="79"/>
      <c r="F1138" s="79"/>
      <c r="G1138" s="79"/>
      <c r="H1138" s="82"/>
      <c r="I1138" s="83"/>
      <c r="J1138" s="83"/>
      <c r="K1138" s="83"/>
      <c r="L1138" s="76"/>
      <c r="M1138" s="84"/>
      <c r="N1138" s="82"/>
    </row>
    <row r="1139" spans="1:14" x14ac:dyDescent="0.25">
      <c r="B1139" s="76"/>
      <c r="C1139" s="81"/>
      <c r="D1139" s="79"/>
      <c r="E1139" s="79"/>
      <c r="F1139" s="79"/>
      <c r="G1139" s="79"/>
      <c r="H1139" s="82"/>
      <c r="I1139" s="83"/>
      <c r="J1139" s="83"/>
      <c r="K1139" s="83"/>
      <c r="L1139" s="76"/>
      <c r="M1139" s="84"/>
      <c r="N1139" s="82"/>
    </row>
    <row r="1140" spans="1:14" x14ac:dyDescent="0.25">
      <c r="B1140" s="76"/>
      <c r="C1140" s="81"/>
      <c r="D1140" s="79"/>
      <c r="E1140" s="79"/>
      <c r="F1140" s="79"/>
      <c r="G1140" s="79"/>
      <c r="H1140" s="82"/>
      <c r="I1140" s="83"/>
      <c r="J1140" s="83"/>
      <c r="K1140" s="83"/>
      <c r="L1140" s="76"/>
      <c r="M1140" s="84"/>
      <c r="N1140" s="82"/>
    </row>
    <row r="1141" spans="1:14" x14ac:dyDescent="0.25">
      <c r="C1141" s="83"/>
      <c r="D1141" s="79"/>
      <c r="E1141" s="79"/>
      <c r="F1141" s="79"/>
      <c r="G1141" s="79"/>
      <c r="H1141" s="82"/>
      <c r="I1141" s="83"/>
      <c r="J1141" s="85"/>
      <c r="K1141" s="83"/>
      <c r="L1141" s="76"/>
      <c r="M1141" s="84"/>
      <c r="N1141" s="82"/>
    </row>
    <row r="1142" spans="1:14" x14ac:dyDescent="0.25">
      <c r="C1142" s="81"/>
      <c r="D1142" s="79"/>
      <c r="E1142" s="79"/>
      <c r="F1142" s="79"/>
      <c r="G1142" s="79"/>
      <c r="H1142" s="82"/>
      <c r="I1142" s="83"/>
      <c r="J1142" s="83"/>
      <c r="K1142" s="83"/>
      <c r="L1142" s="76"/>
      <c r="M1142" s="84"/>
      <c r="N1142" s="82"/>
    </row>
    <row r="1143" spans="1:14" x14ac:dyDescent="0.25">
      <c r="C1143" s="81"/>
      <c r="D1143" s="79"/>
      <c r="E1143" s="79"/>
      <c r="F1143" s="79"/>
      <c r="G1143" s="79"/>
      <c r="H1143" s="82"/>
      <c r="I1143" s="83"/>
      <c r="J1143" s="83"/>
      <c r="K1143" s="83"/>
      <c r="L1143" s="76"/>
      <c r="M1143" s="84"/>
      <c r="N1143" s="82"/>
    </row>
    <row r="1144" spans="1:14" x14ac:dyDescent="0.25">
      <c r="C1144" s="81"/>
      <c r="D1144" s="79"/>
      <c r="E1144" s="79"/>
      <c r="F1144" s="79"/>
      <c r="G1144" s="79"/>
      <c r="H1144" s="82"/>
      <c r="I1144" s="83"/>
      <c r="J1144" s="83"/>
      <c r="K1144" s="83"/>
      <c r="L1144" s="76"/>
      <c r="M1144" s="84"/>
      <c r="N1144" s="82"/>
    </row>
    <row r="1145" spans="1:14" x14ac:dyDescent="0.25">
      <c r="B1145" s="76"/>
      <c r="C1145" s="81"/>
      <c r="D1145" s="79"/>
      <c r="E1145" s="79"/>
      <c r="F1145" s="79"/>
      <c r="G1145" s="79"/>
      <c r="H1145" s="82"/>
      <c r="I1145" s="83"/>
      <c r="J1145" s="83"/>
      <c r="K1145" s="83"/>
      <c r="L1145" s="76"/>
      <c r="M1145" s="84"/>
      <c r="N1145" s="82"/>
    </row>
    <row r="1146" spans="1:14" x14ac:dyDescent="0.25">
      <c r="C1146" s="81"/>
      <c r="D1146" s="79"/>
      <c r="E1146" s="79"/>
      <c r="F1146" s="79"/>
      <c r="G1146" s="79"/>
      <c r="H1146" s="82"/>
      <c r="I1146" s="83"/>
      <c r="J1146" s="83"/>
      <c r="K1146" s="83"/>
      <c r="L1146" s="76"/>
      <c r="M1146" s="84"/>
      <c r="N1146" s="82"/>
    </row>
    <row r="1147" spans="1:14" x14ac:dyDescent="0.25">
      <c r="C1147" s="81"/>
      <c r="D1147" s="79"/>
      <c r="E1147" s="79"/>
      <c r="F1147" s="79"/>
      <c r="G1147" s="79"/>
      <c r="H1147" s="82"/>
      <c r="I1147" s="83"/>
      <c r="J1147" s="83"/>
      <c r="K1147" s="83"/>
      <c r="L1147" s="76"/>
      <c r="M1147" s="84"/>
      <c r="N1147" s="82"/>
    </row>
    <row r="1148" spans="1:14" x14ac:dyDescent="0.25">
      <c r="C1148" s="83"/>
      <c r="D1148" s="79"/>
      <c r="E1148" s="79"/>
      <c r="F1148" s="79"/>
      <c r="G1148" s="79"/>
      <c r="H1148" s="82"/>
      <c r="I1148" s="83"/>
      <c r="J1148" s="85"/>
      <c r="K1148" s="83"/>
      <c r="L1148" s="76"/>
      <c r="M1148" s="84"/>
      <c r="N1148" s="82"/>
    </row>
    <row r="1149" spans="1:14" x14ac:dyDescent="0.25">
      <c r="C1149" s="83"/>
      <c r="D1149" s="79"/>
      <c r="E1149" s="79"/>
      <c r="F1149" s="79"/>
      <c r="G1149" s="79"/>
      <c r="H1149" s="82"/>
      <c r="I1149" s="83"/>
      <c r="J1149" s="85"/>
      <c r="K1149" s="83"/>
      <c r="L1149" s="76"/>
      <c r="M1149" s="84"/>
      <c r="N1149" s="82"/>
    </row>
    <row r="1150" spans="1:14" x14ac:dyDescent="0.25">
      <c r="C1150" s="81"/>
      <c r="D1150" s="79"/>
      <c r="E1150" s="79"/>
      <c r="F1150" s="79"/>
      <c r="G1150" s="79"/>
      <c r="H1150" s="82"/>
      <c r="I1150" s="83"/>
      <c r="J1150" s="83"/>
      <c r="K1150" s="83"/>
      <c r="L1150" s="76"/>
      <c r="M1150" s="84"/>
      <c r="N1150" s="82"/>
    </row>
    <row r="1151" spans="1:14" x14ac:dyDescent="0.25">
      <c r="C1151" s="81"/>
      <c r="D1151" s="79"/>
      <c r="E1151" s="79"/>
      <c r="F1151" s="79"/>
      <c r="G1151" s="79"/>
      <c r="H1151" s="82"/>
      <c r="I1151" s="83"/>
      <c r="J1151" s="83"/>
      <c r="K1151" s="83"/>
      <c r="L1151" s="76"/>
      <c r="M1151" s="84"/>
      <c r="N1151" s="82"/>
    </row>
    <row r="1152" spans="1:14" x14ac:dyDescent="0.25">
      <c r="A1152" s="76"/>
      <c r="C1152" s="81"/>
      <c r="D1152" s="79"/>
      <c r="E1152" s="79"/>
      <c r="F1152" s="79"/>
      <c r="G1152" s="79"/>
      <c r="H1152" s="82"/>
      <c r="I1152" s="83"/>
      <c r="J1152" s="86"/>
      <c r="K1152" s="83"/>
      <c r="L1152" s="76"/>
      <c r="M1152" s="84"/>
      <c r="N1152" s="82"/>
    </row>
    <row r="1153" spans="1:14" x14ac:dyDescent="0.25">
      <c r="A1153" s="76"/>
      <c r="B1153" s="76"/>
      <c r="C1153" s="81"/>
      <c r="D1153" s="79"/>
      <c r="E1153" s="79"/>
      <c r="F1153" s="79"/>
      <c r="G1153" s="79"/>
      <c r="H1153" s="82"/>
      <c r="I1153" s="83"/>
      <c r="J1153" s="86"/>
      <c r="K1153" s="83"/>
      <c r="L1153" s="76"/>
      <c r="M1153" s="84"/>
      <c r="N1153" s="82"/>
    </row>
    <row r="1154" spans="1:14" x14ac:dyDescent="0.25">
      <c r="A1154" s="76"/>
      <c r="C1154" s="83"/>
      <c r="D1154" s="79"/>
      <c r="E1154" s="79"/>
      <c r="F1154" s="79"/>
      <c r="G1154" s="79"/>
      <c r="H1154" s="82"/>
      <c r="I1154" s="83"/>
      <c r="J1154" s="85"/>
      <c r="K1154" s="83"/>
      <c r="L1154" s="76"/>
      <c r="M1154" s="84"/>
      <c r="N1154" s="82"/>
    </row>
    <row r="1155" spans="1:14" x14ac:dyDescent="0.25">
      <c r="A1155" s="76"/>
      <c r="C1155" s="81"/>
      <c r="D1155" s="79"/>
      <c r="E1155" s="79"/>
      <c r="F1155" s="79"/>
      <c r="G1155" s="79"/>
      <c r="H1155" s="82"/>
      <c r="I1155" s="83"/>
      <c r="J1155" s="83"/>
      <c r="K1155" s="83"/>
      <c r="L1155" s="76"/>
      <c r="M1155" s="84"/>
      <c r="N1155" s="82"/>
    </row>
    <row r="1156" spans="1:14" x14ac:dyDescent="0.25">
      <c r="A1156" s="76"/>
      <c r="C1156" s="81"/>
      <c r="D1156" s="79"/>
      <c r="E1156" s="79"/>
      <c r="F1156" s="79"/>
      <c r="G1156" s="79"/>
      <c r="H1156" s="82"/>
      <c r="I1156" s="83"/>
      <c r="J1156" s="83"/>
      <c r="K1156" s="83"/>
      <c r="L1156" s="76"/>
      <c r="M1156" s="84"/>
      <c r="N1156" s="82"/>
    </row>
    <row r="1157" spans="1:14" x14ac:dyDescent="0.25">
      <c r="C1157" s="81"/>
      <c r="D1157" s="79"/>
      <c r="E1157" s="79"/>
      <c r="F1157" s="79"/>
      <c r="G1157" s="79"/>
      <c r="H1157" s="82"/>
      <c r="I1157" s="83"/>
      <c r="J1157" s="83"/>
      <c r="K1157" s="83"/>
      <c r="L1157" s="76"/>
      <c r="M1157" s="84"/>
      <c r="N1157" s="82"/>
    </row>
    <row r="1158" spans="1:14" x14ac:dyDescent="0.25">
      <c r="A1158" s="76"/>
      <c r="C1158" s="81"/>
      <c r="D1158" s="79"/>
      <c r="E1158" s="79"/>
      <c r="F1158" s="79"/>
      <c r="G1158" s="79"/>
      <c r="H1158" s="82"/>
      <c r="I1158" s="83"/>
      <c r="J1158" s="83"/>
      <c r="K1158" s="83"/>
      <c r="L1158" s="76"/>
      <c r="M1158" s="84"/>
      <c r="N1158" s="82"/>
    </row>
    <row r="1159" spans="1:14" x14ac:dyDescent="0.25">
      <c r="A1159" s="76"/>
      <c r="C1159" s="81"/>
      <c r="D1159" s="79"/>
      <c r="E1159" s="79"/>
      <c r="F1159" s="79"/>
      <c r="G1159" s="79"/>
      <c r="H1159" s="82"/>
      <c r="I1159" s="83"/>
      <c r="J1159" s="83"/>
      <c r="K1159" s="83"/>
      <c r="L1159" s="76"/>
      <c r="M1159" s="84"/>
      <c r="N1159" s="82"/>
    </row>
    <row r="1160" spans="1:14" x14ac:dyDescent="0.25">
      <c r="C1160" s="81"/>
      <c r="D1160" s="79"/>
      <c r="E1160" s="79"/>
      <c r="F1160" s="79"/>
      <c r="G1160" s="79"/>
      <c r="H1160" s="82"/>
      <c r="I1160" s="83"/>
      <c r="J1160" s="83"/>
      <c r="K1160" s="83"/>
      <c r="L1160" s="76"/>
      <c r="M1160" s="84"/>
      <c r="N1160" s="82"/>
    </row>
    <row r="1161" spans="1:14" x14ac:dyDescent="0.25">
      <c r="C1161" s="81"/>
      <c r="D1161" s="79"/>
      <c r="E1161" s="79"/>
      <c r="F1161" s="79"/>
      <c r="G1161" s="79"/>
      <c r="H1161" s="82"/>
      <c r="I1161" s="83"/>
      <c r="J1161" s="86"/>
      <c r="K1161" s="83"/>
      <c r="L1161" s="76"/>
      <c r="M1161" s="84"/>
      <c r="N1161" s="82"/>
    </row>
    <row r="1162" spans="1:14" x14ac:dyDescent="0.25">
      <c r="B1162" s="76"/>
      <c r="C1162" s="83"/>
      <c r="D1162" s="79"/>
      <c r="E1162" s="79"/>
      <c r="F1162" s="79"/>
      <c r="G1162" s="79"/>
      <c r="H1162" s="82"/>
      <c r="I1162" s="83"/>
      <c r="J1162" s="85"/>
      <c r="K1162" s="83"/>
      <c r="L1162" s="76"/>
      <c r="M1162" s="84"/>
      <c r="N1162" s="82"/>
    </row>
    <row r="1163" spans="1:14" x14ac:dyDescent="0.25">
      <c r="B1163" s="76"/>
      <c r="C1163" s="81"/>
      <c r="D1163" s="79"/>
      <c r="E1163" s="79"/>
      <c r="F1163" s="79"/>
      <c r="G1163" s="79"/>
      <c r="H1163" s="82"/>
      <c r="I1163" s="83"/>
      <c r="J1163" s="83"/>
      <c r="K1163" s="83"/>
      <c r="L1163" s="76"/>
      <c r="M1163" s="84"/>
      <c r="N1163" s="82"/>
    </row>
    <row r="1164" spans="1:14" x14ac:dyDescent="0.25">
      <c r="B1164" s="76"/>
      <c r="C1164" s="81"/>
      <c r="D1164" s="79"/>
      <c r="E1164" s="79"/>
      <c r="F1164" s="79"/>
      <c r="G1164" s="79"/>
      <c r="H1164" s="82"/>
      <c r="I1164" s="83"/>
      <c r="J1164" s="86"/>
      <c r="K1164" s="83"/>
      <c r="L1164" s="76"/>
      <c r="M1164" s="84"/>
      <c r="N1164" s="82"/>
    </row>
    <row r="1165" spans="1:14" x14ac:dyDescent="0.25">
      <c r="A1165" s="76"/>
      <c r="B1165" s="76"/>
      <c r="C1165" s="81"/>
      <c r="D1165" s="79"/>
      <c r="E1165" s="79"/>
      <c r="F1165" s="79"/>
      <c r="G1165" s="79"/>
      <c r="H1165" s="82"/>
      <c r="I1165" s="83"/>
      <c r="J1165" s="83"/>
      <c r="K1165" s="83"/>
      <c r="L1165" s="76"/>
      <c r="M1165" s="84"/>
      <c r="N1165" s="82"/>
    </row>
    <row r="1166" spans="1:14" x14ac:dyDescent="0.25">
      <c r="B1166" s="76"/>
      <c r="C1166" s="83"/>
      <c r="D1166" s="79"/>
      <c r="E1166" s="79"/>
      <c r="F1166" s="79"/>
      <c r="G1166" s="79"/>
      <c r="H1166" s="82"/>
      <c r="I1166" s="83"/>
      <c r="J1166" s="85"/>
      <c r="K1166" s="83"/>
      <c r="L1166" s="76"/>
      <c r="M1166" s="84"/>
      <c r="N1166" s="82"/>
    </row>
    <row r="1167" spans="1:14" x14ac:dyDescent="0.25">
      <c r="B1167" s="76"/>
      <c r="C1167" s="81"/>
      <c r="D1167" s="79"/>
      <c r="E1167" s="79"/>
      <c r="F1167" s="79"/>
      <c r="G1167" s="79"/>
      <c r="H1167" s="82"/>
      <c r="I1167" s="83"/>
      <c r="J1167" s="83"/>
      <c r="K1167" s="83"/>
      <c r="L1167" s="76"/>
      <c r="M1167" s="84"/>
      <c r="N1167" s="82"/>
    </row>
    <row r="1168" spans="1:14" x14ac:dyDescent="0.25">
      <c r="B1168" s="76"/>
      <c r="C1168" s="81"/>
      <c r="D1168" s="79"/>
      <c r="E1168" s="79"/>
      <c r="F1168" s="79"/>
      <c r="G1168" s="79"/>
      <c r="H1168" s="82"/>
      <c r="I1168" s="83"/>
      <c r="J1168" s="83"/>
      <c r="K1168" s="83"/>
      <c r="L1168" s="76"/>
      <c r="M1168" s="84"/>
      <c r="N1168" s="82"/>
    </row>
    <row r="1169" spans="1:14" x14ac:dyDescent="0.25">
      <c r="A1169" s="76"/>
      <c r="B1169" s="76"/>
      <c r="C1169" s="81"/>
      <c r="D1169" s="79"/>
      <c r="E1169" s="79"/>
      <c r="F1169" s="79"/>
      <c r="G1169" s="79"/>
      <c r="H1169" s="82"/>
      <c r="I1169" s="83"/>
      <c r="J1169" s="83"/>
      <c r="K1169" s="83"/>
      <c r="L1169" s="76"/>
      <c r="M1169" s="84"/>
      <c r="N1169" s="82"/>
    </row>
    <row r="1170" spans="1:14" x14ac:dyDescent="0.25">
      <c r="A1170" s="76"/>
      <c r="B1170" s="76"/>
      <c r="C1170" s="81"/>
      <c r="D1170" s="79"/>
      <c r="E1170" s="79"/>
      <c r="F1170" s="79"/>
      <c r="G1170" s="79"/>
      <c r="H1170" s="82"/>
      <c r="I1170" s="83"/>
      <c r="J1170" s="83"/>
      <c r="K1170" s="83"/>
      <c r="L1170" s="76"/>
      <c r="M1170" s="84"/>
      <c r="N1170" s="82"/>
    </row>
    <row r="1171" spans="1:14" x14ac:dyDescent="0.25">
      <c r="B1171" s="76"/>
      <c r="C1171" s="81"/>
      <c r="D1171" s="79"/>
      <c r="E1171" s="79"/>
      <c r="F1171" s="79"/>
      <c r="G1171" s="79"/>
      <c r="H1171" s="82"/>
      <c r="I1171" s="83"/>
      <c r="J1171" s="83"/>
      <c r="K1171" s="83"/>
      <c r="L1171" s="76"/>
      <c r="M1171" s="84"/>
      <c r="N1171" s="82"/>
    </row>
    <row r="1172" spans="1:14" x14ac:dyDescent="0.25">
      <c r="B1172" s="76"/>
      <c r="C1172" s="81"/>
      <c r="D1172" s="79"/>
      <c r="E1172" s="79"/>
      <c r="F1172" s="79"/>
      <c r="G1172" s="79"/>
      <c r="H1172" s="82"/>
      <c r="I1172" s="83"/>
      <c r="J1172" s="83"/>
      <c r="K1172" s="83"/>
      <c r="L1172" s="76"/>
      <c r="M1172" s="84"/>
      <c r="N1172" s="82"/>
    </row>
    <row r="1173" spans="1:14" x14ac:dyDescent="0.25">
      <c r="B1173" s="76"/>
      <c r="C1173" s="83"/>
      <c r="D1173" s="79"/>
      <c r="E1173" s="79"/>
      <c r="F1173" s="79"/>
      <c r="G1173" s="79"/>
      <c r="H1173" s="82"/>
      <c r="I1173" s="83"/>
      <c r="J1173" s="85"/>
      <c r="K1173" s="83"/>
      <c r="L1173" s="76"/>
      <c r="M1173" s="84"/>
      <c r="N1173" s="82"/>
    </row>
    <row r="1174" spans="1:14" x14ac:dyDescent="0.25">
      <c r="A1174" s="76"/>
      <c r="B1174" s="76"/>
      <c r="C1174" s="83"/>
      <c r="D1174" s="79"/>
      <c r="E1174" s="79"/>
      <c r="F1174" s="79"/>
      <c r="G1174" s="79"/>
      <c r="H1174" s="82"/>
      <c r="I1174" s="83"/>
      <c r="J1174" s="85"/>
      <c r="K1174" s="83"/>
      <c r="L1174" s="76"/>
      <c r="M1174" s="84"/>
      <c r="N1174" s="82"/>
    </row>
    <row r="1175" spans="1:14" x14ac:dyDescent="0.25">
      <c r="B1175" s="76"/>
      <c r="C1175" s="83"/>
      <c r="D1175" s="79"/>
      <c r="E1175" s="79"/>
      <c r="F1175" s="79"/>
      <c r="G1175" s="79"/>
      <c r="H1175" s="82"/>
      <c r="I1175" s="83"/>
      <c r="J1175" s="85"/>
      <c r="K1175" s="83"/>
      <c r="L1175" s="76"/>
      <c r="M1175" s="84"/>
      <c r="N1175" s="82"/>
    </row>
    <row r="1176" spans="1:14" x14ac:dyDescent="0.25">
      <c r="A1176" s="76"/>
      <c r="B1176" s="76"/>
      <c r="C1176" s="81"/>
      <c r="D1176" s="79"/>
      <c r="E1176" s="79"/>
      <c r="F1176" s="79"/>
      <c r="G1176" s="79"/>
      <c r="H1176" s="82"/>
      <c r="I1176" s="83"/>
      <c r="J1176" s="83"/>
      <c r="K1176" s="83"/>
      <c r="L1176" s="76"/>
      <c r="M1176" s="84"/>
      <c r="N1176" s="82"/>
    </row>
    <row r="1177" spans="1:14" x14ac:dyDescent="0.25">
      <c r="B1177" s="76"/>
      <c r="C1177" s="83"/>
      <c r="D1177" s="79"/>
      <c r="E1177" s="79"/>
      <c r="F1177" s="79"/>
      <c r="G1177" s="79"/>
      <c r="H1177" s="82"/>
      <c r="I1177" s="83"/>
      <c r="J1177" s="85"/>
      <c r="K1177" s="83"/>
      <c r="L1177" s="76"/>
      <c r="M1177" s="84"/>
      <c r="N1177" s="82"/>
    </row>
    <row r="1178" spans="1:14" x14ac:dyDescent="0.25">
      <c r="B1178" s="76"/>
      <c r="C1178" s="81"/>
      <c r="D1178" s="79"/>
      <c r="E1178" s="79"/>
      <c r="F1178" s="79"/>
      <c r="G1178" s="79"/>
      <c r="H1178" s="82"/>
      <c r="I1178" s="83"/>
      <c r="J1178" s="83"/>
      <c r="K1178" s="83"/>
      <c r="L1178" s="76"/>
      <c r="M1178" s="84"/>
      <c r="N1178" s="82"/>
    </row>
    <row r="1179" spans="1:14" x14ac:dyDescent="0.25">
      <c r="B1179" s="76"/>
      <c r="C1179" s="83"/>
      <c r="D1179" s="79"/>
      <c r="E1179" s="79"/>
      <c r="F1179" s="79"/>
      <c r="G1179" s="79"/>
      <c r="H1179" s="82"/>
      <c r="I1179" s="83"/>
      <c r="J1179" s="85"/>
      <c r="K1179" s="83"/>
      <c r="L1179" s="76"/>
      <c r="M1179" s="84"/>
      <c r="N1179" s="82"/>
    </row>
    <row r="1180" spans="1:14" x14ac:dyDescent="0.25">
      <c r="B1180" s="76"/>
      <c r="C1180" s="81"/>
      <c r="D1180" s="79"/>
      <c r="E1180" s="79"/>
      <c r="F1180" s="79"/>
      <c r="G1180" s="79"/>
      <c r="H1180" s="82"/>
      <c r="I1180" s="83"/>
      <c r="J1180" s="83"/>
      <c r="K1180" s="83"/>
      <c r="L1180" s="76"/>
      <c r="M1180" s="84"/>
      <c r="N1180" s="82"/>
    </row>
    <row r="1181" spans="1:14" x14ac:dyDescent="0.25">
      <c r="C1181" s="81"/>
      <c r="D1181" s="79"/>
      <c r="E1181" s="79"/>
      <c r="F1181" s="79"/>
      <c r="G1181" s="79"/>
      <c r="H1181" s="82"/>
      <c r="I1181" s="83"/>
      <c r="J1181" s="86"/>
      <c r="K1181" s="83"/>
      <c r="L1181" s="76"/>
      <c r="M1181" s="84"/>
      <c r="N1181" s="82"/>
    </row>
    <row r="1182" spans="1:14" x14ac:dyDescent="0.25">
      <c r="C1182" s="81"/>
      <c r="D1182" s="79"/>
      <c r="E1182" s="79"/>
      <c r="F1182" s="79"/>
      <c r="G1182" s="79"/>
      <c r="H1182" s="82"/>
      <c r="I1182" s="83"/>
      <c r="J1182" s="83"/>
      <c r="K1182" s="83"/>
      <c r="L1182" s="76"/>
      <c r="M1182" s="84"/>
      <c r="N1182" s="82"/>
    </row>
    <row r="1183" spans="1:14" x14ac:dyDescent="0.25">
      <c r="C1183" s="83"/>
      <c r="D1183" s="79"/>
      <c r="E1183" s="79"/>
      <c r="F1183" s="79"/>
      <c r="G1183" s="79"/>
      <c r="H1183" s="82"/>
      <c r="I1183" s="83"/>
      <c r="J1183" s="85"/>
      <c r="K1183" s="83"/>
      <c r="L1183" s="76"/>
      <c r="M1183" s="84"/>
      <c r="N1183" s="82"/>
    </row>
    <row r="1184" spans="1:14" x14ac:dyDescent="0.25">
      <c r="A1184" s="76"/>
      <c r="C1184" s="81"/>
      <c r="D1184" s="79"/>
      <c r="E1184" s="79"/>
      <c r="F1184" s="79"/>
      <c r="G1184" s="79"/>
      <c r="H1184" s="82"/>
      <c r="I1184" s="83"/>
      <c r="J1184" s="83"/>
      <c r="K1184" s="83"/>
      <c r="L1184" s="76"/>
      <c r="M1184" s="84"/>
      <c r="N1184" s="82"/>
    </row>
    <row r="1185" spans="1:14" x14ac:dyDescent="0.25">
      <c r="A1185" s="76"/>
      <c r="C1185" s="81"/>
      <c r="D1185" s="79"/>
      <c r="E1185" s="79"/>
      <c r="F1185" s="79"/>
      <c r="G1185" s="79"/>
      <c r="H1185" s="82"/>
      <c r="I1185" s="83"/>
      <c r="J1185" s="83"/>
      <c r="K1185" s="83"/>
      <c r="L1185" s="76"/>
      <c r="M1185" s="84"/>
      <c r="N1185" s="82"/>
    </row>
    <row r="1186" spans="1:14" x14ac:dyDescent="0.25">
      <c r="C1186" s="81"/>
      <c r="D1186" s="79"/>
      <c r="E1186" s="79"/>
      <c r="F1186" s="79"/>
      <c r="G1186" s="79"/>
      <c r="H1186" s="82"/>
      <c r="I1186" s="83"/>
      <c r="J1186" s="83"/>
      <c r="K1186" s="83"/>
      <c r="L1186" s="76"/>
      <c r="M1186" s="84"/>
      <c r="N1186" s="82"/>
    </row>
    <row r="1187" spans="1:14" x14ac:dyDescent="0.25">
      <c r="A1187" s="76"/>
      <c r="C1187" s="81"/>
      <c r="D1187" s="79"/>
      <c r="E1187" s="79"/>
      <c r="F1187" s="79"/>
      <c r="G1187" s="79"/>
      <c r="H1187" s="82"/>
      <c r="I1187" s="83"/>
      <c r="J1187" s="83"/>
      <c r="K1187" s="83"/>
      <c r="L1187" s="76"/>
      <c r="M1187" s="84"/>
      <c r="N1187" s="82"/>
    </row>
    <row r="1188" spans="1:14" x14ac:dyDescent="0.25">
      <c r="C1188" s="81"/>
      <c r="D1188" s="79"/>
      <c r="E1188" s="79"/>
      <c r="F1188" s="79"/>
      <c r="G1188" s="79"/>
      <c r="H1188" s="82"/>
      <c r="I1188" s="83"/>
      <c r="J1188" s="83"/>
      <c r="K1188" s="83"/>
      <c r="L1188" s="76"/>
      <c r="M1188" s="84"/>
      <c r="N1188" s="82"/>
    </row>
    <row r="1189" spans="1:14" x14ac:dyDescent="0.25">
      <c r="C1189" s="81"/>
      <c r="D1189" s="79"/>
      <c r="E1189" s="79"/>
      <c r="F1189" s="79"/>
      <c r="G1189" s="79"/>
      <c r="H1189" s="82"/>
      <c r="I1189" s="83"/>
      <c r="J1189" s="86"/>
      <c r="K1189" s="83"/>
      <c r="L1189" s="76"/>
      <c r="M1189" s="84"/>
      <c r="N1189" s="82"/>
    </row>
    <row r="1190" spans="1:14" x14ac:dyDescent="0.25">
      <c r="C1190" s="81"/>
      <c r="D1190" s="79"/>
      <c r="E1190" s="79"/>
      <c r="F1190" s="79"/>
      <c r="G1190" s="79"/>
      <c r="H1190" s="82"/>
      <c r="I1190" s="83"/>
      <c r="J1190" s="83"/>
      <c r="K1190" s="83"/>
      <c r="L1190" s="76"/>
      <c r="M1190" s="84"/>
      <c r="N1190" s="82"/>
    </row>
    <row r="1191" spans="1:14" x14ac:dyDescent="0.25">
      <c r="A1191" s="76"/>
      <c r="C1191" s="81"/>
      <c r="D1191" s="79"/>
      <c r="E1191" s="79"/>
      <c r="F1191" s="79"/>
      <c r="G1191" s="79"/>
      <c r="H1191" s="82"/>
      <c r="I1191" s="83"/>
      <c r="J1191" s="83"/>
      <c r="K1191" s="83"/>
      <c r="L1191" s="76"/>
      <c r="M1191" s="84"/>
      <c r="N1191" s="82"/>
    </row>
    <row r="1192" spans="1:14" x14ac:dyDescent="0.25">
      <c r="A1192" s="76"/>
      <c r="C1192" s="81"/>
      <c r="D1192" s="79"/>
      <c r="E1192" s="79"/>
      <c r="F1192" s="79"/>
      <c r="G1192" s="79"/>
      <c r="H1192" s="82"/>
      <c r="I1192" s="83"/>
      <c r="J1192" s="83"/>
      <c r="K1192" s="83"/>
      <c r="L1192" s="76"/>
      <c r="M1192" s="84"/>
      <c r="N1192" s="82"/>
    </row>
    <row r="1193" spans="1:14" x14ac:dyDescent="0.25">
      <c r="A1193" s="76"/>
      <c r="C1193" s="76"/>
      <c r="D1193" s="76"/>
      <c r="E1193" s="76"/>
      <c r="F1193" s="76"/>
      <c r="G1193" s="76"/>
      <c r="H1193" s="76"/>
      <c r="I1193" s="76"/>
      <c r="J1193" s="76"/>
      <c r="K1193" s="76"/>
      <c r="L1193" s="76"/>
      <c r="M1193" s="76"/>
    </row>
    <row r="1194" spans="1:14" x14ac:dyDescent="0.25">
      <c r="C1194" s="76"/>
      <c r="D1194" s="76"/>
      <c r="E1194" s="76"/>
      <c r="F1194" s="76"/>
      <c r="G1194" s="76"/>
      <c r="H1194" s="76"/>
      <c r="I1194" s="76"/>
      <c r="J1194" s="76"/>
      <c r="K1194" s="76"/>
      <c r="L1194" s="76"/>
      <c r="M1194" s="76"/>
    </row>
    <row r="1195" spans="1:14" x14ac:dyDescent="0.25">
      <c r="C1195" s="76"/>
      <c r="D1195" s="76"/>
      <c r="E1195" s="76"/>
      <c r="F1195" s="76"/>
      <c r="G1195" s="76"/>
      <c r="H1195" s="76"/>
      <c r="I1195" s="76"/>
      <c r="J1195" s="76"/>
      <c r="K1195" s="76"/>
      <c r="L1195" s="76"/>
      <c r="M1195" s="76"/>
    </row>
    <row r="1196" spans="1:14" x14ac:dyDescent="0.25">
      <c r="C1196" s="76"/>
      <c r="D1196" s="76"/>
      <c r="E1196" s="76"/>
      <c r="F1196" s="76"/>
      <c r="G1196" s="76"/>
      <c r="H1196" s="76"/>
      <c r="I1196" s="76"/>
      <c r="J1196" s="76"/>
      <c r="K1196" s="76"/>
      <c r="L1196" s="76"/>
      <c r="M1196" s="76"/>
    </row>
    <row r="1197" spans="1:14" x14ac:dyDescent="0.25">
      <c r="A1197" s="76"/>
      <c r="C1197" s="76"/>
      <c r="D1197" s="76"/>
      <c r="E1197" s="76"/>
      <c r="F1197" s="76"/>
      <c r="G1197" s="76"/>
      <c r="H1197" s="76"/>
      <c r="I1197" s="76"/>
      <c r="J1197" s="76"/>
      <c r="K1197" s="76"/>
      <c r="L1197" s="76"/>
      <c r="M1197" s="76"/>
    </row>
    <row r="1198" spans="1:14" x14ac:dyDescent="0.25">
      <c r="A1198" s="76"/>
      <c r="C1198" s="76"/>
      <c r="D1198" s="76"/>
      <c r="E1198" s="76"/>
      <c r="F1198" s="76"/>
      <c r="G1198" s="76"/>
      <c r="H1198" s="76"/>
      <c r="I1198" s="76"/>
      <c r="J1198" s="76"/>
      <c r="K1198" s="76"/>
      <c r="L1198" s="76"/>
      <c r="M1198" s="76"/>
      <c r="N1198" s="76"/>
    </row>
    <row r="1199" spans="1:14" x14ac:dyDescent="0.25">
      <c r="A1199" s="76"/>
      <c r="C1199" s="76"/>
      <c r="D1199" s="76"/>
      <c r="E1199" s="76"/>
      <c r="F1199" s="76"/>
      <c r="G1199" s="76"/>
      <c r="H1199" s="76"/>
      <c r="I1199" s="76"/>
      <c r="J1199" s="76"/>
      <c r="K1199" s="76"/>
      <c r="L1199" s="76"/>
      <c r="M1199" s="76"/>
    </row>
    <row r="1200" spans="1:14" x14ac:dyDescent="0.25">
      <c r="C1200" s="76"/>
      <c r="D1200" s="76"/>
      <c r="E1200" s="76"/>
      <c r="F1200" s="76"/>
      <c r="G1200" s="76"/>
      <c r="H1200" s="76"/>
      <c r="I1200" s="76"/>
      <c r="J1200" s="76"/>
      <c r="K1200" s="76"/>
      <c r="L1200" s="76"/>
      <c r="M1200" s="76"/>
    </row>
    <row r="1201" spans="1:13" x14ac:dyDescent="0.25">
      <c r="C1201" s="76"/>
      <c r="D1201" s="76"/>
      <c r="E1201" s="76"/>
      <c r="F1201" s="76"/>
      <c r="G1201" s="76"/>
      <c r="H1201" s="76"/>
      <c r="I1201" s="76"/>
      <c r="J1201" s="76"/>
      <c r="K1201" s="76"/>
      <c r="L1201" s="76"/>
      <c r="M1201" s="76"/>
    </row>
    <row r="1202" spans="1:13" x14ac:dyDescent="0.25">
      <c r="C1202" s="76"/>
      <c r="D1202" s="76"/>
      <c r="E1202" s="76"/>
      <c r="F1202" s="76"/>
      <c r="G1202" s="76"/>
      <c r="H1202" s="76"/>
      <c r="I1202" s="76"/>
      <c r="J1202" s="76"/>
      <c r="K1202" s="76"/>
      <c r="L1202" s="76"/>
      <c r="M1202" s="76"/>
    </row>
    <row r="1203" spans="1:13" x14ac:dyDescent="0.25">
      <c r="A1203" s="76"/>
      <c r="C1203" s="76"/>
      <c r="D1203" s="76"/>
      <c r="E1203" s="76"/>
      <c r="F1203" s="76"/>
      <c r="G1203" s="76"/>
      <c r="H1203" s="76"/>
      <c r="I1203" s="76"/>
      <c r="J1203" s="76"/>
      <c r="K1203" s="76"/>
      <c r="L1203" s="76"/>
      <c r="M1203" s="76"/>
    </row>
    <row r="1204" spans="1:13" x14ac:dyDescent="0.25">
      <c r="A1204" s="76"/>
      <c r="C1204" s="76"/>
      <c r="D1204" s="76"/>
      <c r="E1204" s="76"/>
      <c r="F1204" s="76"/>
      <c r="G1204" s="76"/>
      <c r="H1204" s="76"/>
      <c r="I1204" s="76"/>
      <c r="J1204" s="76"/>
      <c r="K1204" s="76"/>
      <c r="L1204" s="76"/>
      <c r="M1204" s="76"/>
    </row>
    <row r="1205" spans="1:13" x14ac:dyDescent="0.25">
      <c r="C1205" s="76"/>
      <c r="D1205" s="76"/>
      <c r="E1205" s="76"/>
      <c r="F1205" s="76"/>
      <c r="G1205" s="76"/>
      <c r="H1205" s="76"/>
      <c r="I1205" s="76"/>
      <c r="J1205" s="76"/>
      <c r="K1205" s="76"/>
      <c r="L1205" s="76"/>
      <c r="M1205" s="76"/>
    </row>
    <row r="1206" spans="1:13" x14ac:dyDescent="0.25">
      <c r="A1206" s="76"/>
      <c r="C1206" s="76"/>
      <c r="D1206" s="76"/>
      <c r="E1206" s="76"/>
      <c r="F1206" s="76"/>
      <c r="G1206" s="76"/>
      <c r="H1206" s="76"/>
      <c r="I1206" s="76"/>
      <c r="J1206" s="76"/>
      <c r="K1206" s="76"/>
      <c r="L1206" s="76"/>
      <c r="M1206" s="76"/>
    </row>
    <row r="1207" spans="1:13" x14ac:dyDescent="0.25">
      <c r="A1207" s="76"/>
      <c r="C1207" s="76"/>
      <c r="D1207" s="76"/>
      <c r="E1207" s="76"/>
      <c r="F1207" s="76"/>
      <c r="G1207" s="76"/>
      <c r="H1207" s="76"/>
      <c r="I1207" s="76"/>
      <c r="J1207" s="76"/>
      <c r="K1207" s="76"/>
      <c r="L1207" s="76"/>
      <c r="M1207" s="76"/>
    </row>
    <row r="1208" spans="1:13" x14ac:dyDescent="0.25">
      <c r="A1208" s="76"/>
      <c r="C1208" s="76"/>
      <c r="D1208" s="76"/>
      <c r="E1208" s="76"/>
      <c r="F1208" s="76"/>
      <c r="G1208" s="76"/>
      <c r="H1208" s="76"/>
      <c r="I1208" s="76"/>
      <c r="J1208" s="76"/>
      <c r="K1208" s="76"/>
      <c r="L1208" s="76"/>
      <c r="M1208" s="76"/>
    </row>
    <row r="1209" spans="1:13" x14ac:dyDescent="0.25">
      <c r="A1209" s="76"/>
      <c r="C1209" s="76"/>
      <c r="D1209" s="76"/>
      <c r="E1209" s="76"/>
      <c r="F1209" s="76"/>
      <c r="G1209" s="76"/>
      <c r="H1209" s="76"/>
      <c r="I1209" s="76"/>
      <c r="J1209" s="76"/>
      <c r="K1209" s="76"/>
      <c r="L1209" s="76"/>
      <c r="M1209" s="76"/>
    </row>
    <row r="1210" spans="1:13" x14ac:dyDescent="0.25">
      <c r="A1210" s="76"/>
      <c r="C1210" s="76"/>
      <c r="D1210" s="76"/>
      <c r="E1210" s="76"/>
      <c r="F1210" s="76"/>
      <c r="G1210" s="76"/>
      <c r="H1210" s="76"/>
      <c r="I1210" s="76"/>
      <c r="J1210" s="76"/>
      <c r="K1210" s="76"/>
      <c r="L1210" s="76"/>
      <c r="M1210" s="76"/>
    </row>
    <row r="1211" spans="1:13" x14ac:dyDescent="0.25">
      <c r="A1211" s="76"/>
      <c r="C1211" s="76"/>
      <c r="D1211" s="76"/>
      <c r="E1211" s="76"/>
      <c r="F1211" s="76"/>
      <c r="G1211" s="76"/>
      <c r="H1211" s="76"/>
      <c r="I1211" s="76"/>
      <c r="J1211" s="76"/>
      <c r="K1211" s="76"/>
      <c r="L1211" s="76"/>
      <c r="M1211" s="76"/>
    </row>
    <row r="1212" spans="1:13" x14ac:dyDescent="0.25">
      <c r="B1212" s="76"/>
      <c r="L1212" s="76"/>
    </row>
    <row r="1213" spans="1:13" x14ac:dyDescent="0.25">
      <c r="L1213" s="76"/>
    </row>
    <row r="1214" spans="1:13" x14ac:dyDescent="0.25">
      <c r="B1214" s="76"/>
      <c r="L1214" s="76"/>
    </row>
    <row r="1215" spans="1:13" x14ac:dyDescent="0.25">
      <c r="A1215" s="76"/>
      <c r="B1215" s="76"/>
      <c r="L1215" s="76"/>
    </row>
    <row r="1216" spans="1:13" x14ac:dyDescent="0.25">
      <c r="L1216" s="76"/>
    </row>
    <row r="1217" spans="1:12" x14ac:dyDescent="0.25">
      <c r="A1217" s="76"/>
      <c r="B1217" s="76"/>
      <c r="L1217" s="76"/>
    </row>
    <row r="1218" spans="1:12" x14ac:dyDescent="0.25">
      <c r="A1218" s="76"/>
      <c r="B1218" s="76"/>
      <c r="L1218" s="76"/>
    </row>
    <row r="1219" spans="1:12" x14ac:dyDescent="0.25">
      <c r="B1219" s="76"/>
      <c r="L1219" s="76"/>
    </row>
    <row r="1220" spans="1:12" x14ac:dyDescent="0.25">
      <c r="A1220" s="76"/>
      <c r="B1220" s="76"/>
      <c r="L1220" s="76"/>
    </row>
    <row r="1221" spans="1:12" x14ac:dyDescent="0.25">
      <c r="B1221" s="76"/>
      <c r="L1221" s="76"/>
    </row>
    <row r="1222" spans="1:12" x14ac:dyDescent="0.25">
      <c r="B1222" s="76"/>
      <c r="L1222" s="76"/>
    </row>
    <row r="1223" spans="1:12" x14ac:dyDescent="0.25">
      <c r="B1223" s="76"/>
      <c r="L1223" s="76"/>
    </row>
    <row r="1224" spans="1:12" x14ac:dyDescent="0.25">
      <c r="A1224" s="76"/>
      <c r="L1224" s="76"/>
    </row>
    <row r="1225" spans="1:12" x14ac:dyDescent="0.25">
      <c r="A1225" s="76"/>
      <c r="B1225" s="76"/>
      <c r="L1225" s="76"/>
    </row>
    <row r="1226" spans="1:12" x14ac:dyDescent="0.25">
      <c r="A1226" s="76"/>
      <c r="L1226" s="76"/>
    </row>
    <row r="1227" spans="1:12" x14ac:dyDescent="0.25">
      <c r="L1227" s="76"/>
    </row>
    <row r="1228" spans="1:12" x14ac:dyDescent="0.25">
      <c r="A1228" s="76"/>
      <c r="L1228" s="76"/>
    </row>
    <row r="1229" spans="1:12" x14ac:dyDescent="0.25">
      <c r="L1229" s="76"/>
    </row>
    <row r="1230" spans="1:12" x14ac:dyDescent="0.25">
      <c r="L1230" s="76"/>
    </row>
    <row r="1231" spans="1:12" x14ac:dyDescent="0.25">
      <c r="L1231" s="76"/>
    </row>
    <row r="1232" spans="1:12" x14ac:dyDescent="0.25">
      <c r="B1232" s="76"/>
      <c r="L1232" s="76"/>
    </row>
    <row r="1233" spans="1:12" x14ac:dyDescent="0.25">
      <c r="B1233" s="76"/>
      <c r="L1233" s="76"/>
    </row>
    <row r="1234" spans="1:12" x14ac:dyDescent="0.25">
      <c r="A1234" s="76"/>
      <c r="B1234" s="76"/>
      <c r="L1234" s="76"/>
    </row>
    <row r="1235" spans="1:12" x14ac:dyDescent="0.25">
      <c r="L1235" s="76"/>
    </row>
    <row r="1236" spans="1:12" x14ac:dyDescent="0.25">
      <c r="L1236" s="76"/>
    </row>
    <row r="1237" spans="1:12" x14ac:dyDescent="0.25">
      <c r="B1237" s="80"/>
      <c r="L1237" s="76"/>
    </row>
    <row r="1238" spans="1:12" x14ac:dyDescent="0.25">
      <c r="A1238" s="76"/>
      <c r="B1238" s="80"/>
      <c r="L1238" s="76"/>
    </row>
    <row r="1239" spans="1:12" x14ac:dyDescent="0.25">
      <c r="A1239" s="76"/>
      <c r="B1239" s="80"/>
      <c r="L1239" s="76"/>
    </row>
    <row r="1240" spans="1:12" x14ac:dyDescent="0.25">
      <c r="A1240" s="76"/>
      <c r="L1240" s="76"/>
    </row>
    <row r="1241" spans="1:12" x14ac:dyDescent="0.25">
      <c r="B1241" s="76"/>
      <c r="L1241" s="76"/>
    </row>
    <row r="1242" spans="1:12" x14ac:dyDescent="0.25">
      <c r="L1242" s="76"/>
    </row>
    <row r="1243" spans="1:12" x14ac:dyDescent="0.25">
      <c r="L1243" s="76"/>
    </row>
    <row r="1244" spans="1:12" x14ac:dyDescent="0.25">
      <c r="B1244" s="76"/>
      <c r="L1244" s="76"/>
    </row>
    <row r="1245" spans="1:12" x14ac:dyDescent="0.25">
      <c r="B1245" s="76"/>
      <c r="L1245" s="76"/>
    </row>
    <row r="1246" spans="1:12" x14ac:dyDescent="0.25">
      <c r="B1246" s="76"/>
      <c r="L1246" s="76"/>
    </row>
    <row r="1247" spans="1:12" x14ac:dyDescent="0.25">
      <c r="A1247" s="76"/>
      <c r="B1247" s="76"/>
      <c r="L1247" s="76"/>
    </row>
    <row r="1248" spans="1:12" x14ac:dyDescent="0.25">
      <c r="A1248" s="76"/>
      <c r="L1248" s="76"/>
    </row>
    <row r="1249" spans="1:12" x14ac:dyDescent="0.25">
      <c r="L1249" s="76"/>
    </row>
    <row r="1250" spans="1:12" x14ac:dyDescent="0.25">
      <c r="L1250" s="76"/>
    </row>
    <row r="1251" spans="1:12" x14ac:dyDescent="0.25">
      <c r="B1251" s="76"/>
      <c r="L1251" s="76"/>
    </row>
    <row r="1252" spans="1:12" x14ac:dyDescent="0.25">
      <c r="B1252" s="76"/>
      <c r="L1252" s="76"/>
    </row>
    <row r="1253" spans="1:12" x14ac:dyDescent="0.25">
      <c r="B1253" s="76"/>
      <c r="L1253" s="76"/>
    </row>
    <row r="1254" spans="1:12" x14ac:dyDescent="0.25">
      <c r="L1254" s="76"/>
    </row>
    <row r="1255" spans="1:12" x14ac:dyDescent="0.25">
      <c r="L1255" s="76"/>
    </row>
    <row r="1256" spans="1:12" x14ac:dyDescent="0.25">
      <c r="B1256" s="76"/>
    </row>
    <row r="1257" spans="1:12" x14ac:dyDescent="0.25">
      <c r="B1257" s="76"/>
    </row>
    <row r="1259" spans="1:12" x14ac:dyDescent="0.25">
      <c r="A1259" s="76"/>
    </row>
    <row r="1262" spans="1:12" x14ac:dyDescent="0.25">
      <c r="A1262" s="76"/>
    </row>
    <row r="1263" spans="1:12" x14ac:dyDescent="0.25">
      <c r="A1263" s="76"/>
      <c r="B1263" s="76"/>
    </row>
    <row r="1264" spans="1:12" x14ac:dyDescent="0.25">
      <c r="A1264" s="76"/>
      <c r="B1264" s="76"/>
    </row>
    <row r="1265" spans="1:2" x14ac:dyDescent="0.25">
      <c r="A1265" s="76"/>
      <c r="B1265" s="76"/>
    </row>
    <row r="1266" spans="1:2" x14ac:dyDescent="0.25">
      <c r="A1266" s="76"/>
      <c r="B1266" s="76"/>
    </row>
    <row r="1267" spans="1:2" x14ac:dyDescent="0.25">
      <c r="A1267" s="76"/>
      <c r="B1267" s="76"/>
    </row>
    <row r="1268" spans="1:2" x14ac:dyDescent="0.25">
      <c r="B1268" s="76"/>
    </row>
    <row r="1269" spans="1:2" x14ac:dyDescent="0.25">
      <c r="A1269" s="76"/>
      <c r="B1269" s="76"/>
    </row>
    <row r="1270" spans="1:2" x14ac:dyDescent="0.25">
      <c r="A1270" s="76"/>
      <c r="B1270" s="76"/>
    </row>
    <row r="1276" spans="1:2" x14ac:dyDescent="0.25">
      <c r="B1276" s="76"/>
    </row>
    <row r="1277" spans="1:2" x14ac:dyDescent="0.25">
      <c r="A1277" s="76"/>
    </row>
    <row r="1278" spans="1:2" x14ac:dyDescent="0.25">
      <c r="A1278" s="76"/>
    </row>
    <row r="1285" spans="1:2" x14ac:dyDescent="0.25">
      <c r="B1285" s="76"/>
    </row>
    <row r="1286" spans="1:2" x14ac:dyDescent="0.25">
      <c r="B1286" s="76"/>
    </row>
    <row r="1287" spans="1:2" x14ac:dyDescent="0.25">
      <c r="B1287" s="76"/>
    </row>
    <row r="1288" spans="1:2" x14ac:dyDescent="0.25">
      <c r="B1288" s="76"/>
    </row>
    <row r="1293" spans="1:2" x14ac:dyDescent="0.25">
      <c r="A1293" s="76"/>
    </row>
    <row r="1294" spans="1:2" x14ac:dyDescent="0.25">
      <c r="A1294" s="76"/>
    </row>
    <row r="1295" spans="1:2" x14ac:dyDescent="0.25">
      <c r="B1295" s="76"/>
    </row>
    <row r="1297" spans="1:2" x14ac:dyDescent="0.25">
      <c r="B1297" s="76"/>
    </row>
    <row r="1298" spans="1:2" x14ac:dyDescent="0.25">
      <c r="A1298" s="79"/>
      <c r="B1298" s="76"/>
    </row>
    <row r="1302" spans="1:2" x14ac:dyDescent="0.25">
      <c r="A1302" s="76"/>
    </row>
    <row r="1303" spans="1:2" x14ac:dyDescent="0.25">
      <c r="B1303" s="76"/>
    </row>
    <row r="1304" spans="1:2" x14ac:dyDescent="0.25">
      <c r="B1304" s="76"/>
    </row>
    <row r="1305" spans="1:2" x14ac:dyDescent="0.25">
      <c r="B1305" s="76"/>
    </row>
    <row r="1306" spans="1:2" x14ac:dyDescent="0.25">
      <c r="B1306" s="76"/>
    </row>
    <row r="1307" spans="1:2" x14ac:dyDescent="0.25">
      <c r="B1307" s="76"/>
    </row>
    <row r="1308" spans="1:2" x14ac:dyDescent="0.25">
      <c r="B1308" s="76"/>
    </row>
    <row r="1309" spans="1:2" x14ac:dyDescent="0.25">
      <c r="A1309" s="76"/>
      <c r="B1309" s="76"/>
    </row>
    <row r="1314" spans="1:2" x14ac:dyDescent="0.25">
      <c r="A1314" s="76"/>
    </row>
    <row r="1315" spans="1:2" x14ac:dyDescent="0.25">
      <c r="A1315" s="76"/>
    </row>
    <row r="1317" spans="1:2" x14ac:dyDescent="0.25">
      <c r="A1317" s="76"/>
    </row>
    <row r="1319" spans="1:2" x14ac:dyDescent="0.25">
      <c r="A1319" s="76"/>
    </row>
    <row r="1321" spans="1:2" x14ac:dyDescent="0.25">
      <c r="A1321" s="76"/>
    </row>
    <row r="1322" spans="1:2" x14ac:dyDescent="0.25">
      <c r="A1322" s="76"/>
    </row>
    <row r="1323" spans="1:2" x14ac:dyDescent="0.25">
      <c r="A1323" s="76"/>
      <c r="B1323" s="76"/>
    </row>
    <row r="1324" spans="1:2" x14ac:dyDescent="0.25">
      <c r="A1324" s="76"/>
      <c r="B1324" s="76"/>
    </row>
    <row r="1325" spans="1:2" x14ac:dyDescent="0.25">
      <c r="A1325" s="76"/>
      <c r="B1325" s="76"/>
    </row>
    <row r="1326" spans="1:2" x14ac:dyDescent="0.25">
      <c r="A1326" s="76"/>
      <c r="B1326" s="76"/>
    </row>
    <row r="1327" spans="1:2" x14ac:dyDescent="0.25">
      <c r="A1327" s="76"/>
      <c r="B1327" s="76"/>
    </row>
    <row r="1328" spans="1:2" x14ac:dyDescent="0.25">
      <c r="A1328" s="76"/>
      <c r="B1328" s="76"/>
    </row>
    <row r="1329" spans="1:2" x14ac:dyDescent="0.25">
      <c r="B1329" s="76"/>
    </row>
    <row r="1330" spans="1:2" x14ac:dyDescent="0.25">
      <c r="B1330" s="76"/>
    </row>
    <row r="1335" spans="1:2" x14ac:dyDescent="0.25">
      <c r="B1335" s="76"/>
    </row>
    <row r="1336" spans="1:2" x14ac:dyDescent="0.25">
      <c r="B1336" s="76"/>
    </row>
    <row r="1337" spans="1:2" x14ac:dyDescent="0.25">
      <c r="B1337" s="76"/>
    </row>
    <row r="1339" spans="1:2" x14ac:dyDescent="0.25">
      <c r="A1339" s="76"/>
    </row>
    <row r="1340" spans="1:2" x14ac:dyDescent="0.25">
      <c r="A1340" s="76"/>
    </row>
    <row r="1343" spans="1:2" x14ac:dyDescent="0.25">
      <c r="B1343" s="76"/>
    </row>
    <row r="1344" spans="1:2" x14ac:dyDescent="0.25">
      <c r="B1344" s="76"/>
    </row>
    <row r="1349" spans="1:2" x14ac:dyDescent="0.25">
      <c r="A1349" s="76"/>
    </row>
    <row r="1352" spans="1:2" x14ac:dyDescent="0.25">
      <c r="A1352" s="76"/>
      <c r="B1352" s="76"/>
    </row>
    <row r="1354" spans="1:2" x14ac:dyDescent="0.25">
      <c r="A1354" s="76"/>
    </row>
    <row r="1357" spans="1:2" x14ac:dyDescent="0.25">
      <c r="B1357" s="76"/>
    </row>
    <row r="1358" spans="1:2" x14ac:dyDescent="0.25">
      <c r="B1358" s="76"/>
    </row>
    <row r="1359" spans="1:2" x14ac:dyDescent="0.25">
      <c r="A1359" s="76"/>
      <c r="B1359" s="76"/>
    </row>
    <row r="1360" spans="1:2" x14ac:dyDescent="0.25">
      <c r="B1360" s="76"/>
    </row>
    <row r="1361" spans="1:2" x14ac:dyDescent="0.25">
      <c r="B1361" s="76"/>
    </row>
    <row r="1362" spans="1:2" x14ac:dyDescent="0.25">
      <c r="B1362" s="76"/>
    </row>
    <row r="1363" spans="1:2" x14ac:dyDescent="0.25">
      <c r="A1363" s="76"/>
    </row>
    <row r="1364" spans="1:2" x14ac:dyDescent="0.25">
      <c r="A1364" s="76"/>
    </row>
    <row r="1366" spans="1:2" x14ac:dyDescent="0.25">
      <c r="A1366" s="76"/>
    </row>
    <row r="1367" spans="1:2" x14ac:dyDescent="0.25">
      <c r="A1367" s="76"/>
      <c r="B1367" s="76"/>
    </row>
    <row r="1368" spans="1:2" x14ac:dyDescent="0.25">
      <c r="A1368" s="76"/>
    </row>
    <row r="1369" spans="1:2" x14ac:dyDescent="0.25">
      <c r="B1369" s="76"/>
    </row>
    <row r="1371" spans="1:2" x14ac:dyDescent="0.25">
      <c r="A1371" s="76"/>
    </row>
    <row r="1375" spans="1:2" x14ac:dyDescent="0.25">
      <c r="B1375" s="76"/>
    </row>
    <row r="1378" spans="1:2" x14ac:dyDescent="0.25">
      <c r="B1378" s="76"/>
    </row>
    <row r="1380" spans="1:2" x14ac:dyDescent="0.25">
      <c r="A1380" s="76"/>
    </row>
    <row r="1381" spans="1:2" x14ac:dyDescent="0.25">
      <c r="A1381" s="76"/>
    </row>
    <row r="1382" spans="1:2" x14ac:dyDescent="0.25">
      <c r="A1382" s="76"/>
      <c r="B1382" s="76"/>
    </row>
    <row r="1384" spans="1:2" x14ac:dyDescent="0.25">
      <c r="B1384" s="76"/>
    </row>
    <row r="1385" spans="1:2" x14ac:dyDescent="0.25">
      <c r="A1385" s="76"/>
      <c r="B1385" s="76"/>
    </row>
    <row r="1387" spans="1:2" x14ac:dyDescent="0.25">
      <c r="B1387" s="76"/>
    </row>
    <row r="1388" spans="1:2" x14ac:dyDescent="0.25">
      <c r="B1388" s="76"/>
    </row>
    <row r="1390" spans="1:2" x14ac:dyDescent="0.25">
      <c r="B1390" s="80"/>
    </row>
    <row r="1393" spans="1:2" x14ac:dyDescent="0.25">
      <c r="A1393" s="76"/>
    </row>
    <row r="1394" spans="1:2" x14ac:dyDescent="0.25">
      <c r="A1394" s="76"/>
      <c r="B1394" s="76"/>
    </row>
    <row r="1395" spans="1:2" x14ac:dyDescent="0.25">
      <c r="A1395" s="76"/>
      <c r="B1395" s="76"/>
    </row>
    <row r="1396" spans="1:2" x14ac:dyDescent="0.25">
      <c r="A1396" s="76"/>
      <c r="B1396" s="76"/>
    </row>
    <row r="1398" spans="1:2" x14ac:dyDescent="0.25">
      <c r="A1398" s="76"/>
      <c r="B1398" s="76"/>
    </row>
    <row r="1399" spans="1:2" x14ac:dyDescent="0.25">
      <c r="A1399" s="76"/>
    </row>
    <row r="1400" spans="1:2" x14ac:dyDescent="0.25">
      <c r="A1400" s="76"/>
      <c r="B1400" s="76"/>
    </row>
    <row r="1402" spans="1:2" x14ac:dyDescent="0.25">
      <c r="A1402" s="76"/>
      <c r="B1402" s="76"/>
    </row>
    <row r="1403" spans="1:2" x14ac:dyDescent="0.25">
      <c r="B1403" s="76"/>
    </row>
    <row r="1404" spans="1:2" x14ac:dyDescent="0.25">
      <c r="A1404" s="76"/>
    </row>
    <row r="1405" spans="1:2" x14ac:dyDescent="0.25">
      <c r="A1405" s="76"/>
      <c r="B1405" s="76"/>
    </row>
    <row r="1406" spans="1:2" x14ac:dyDescent="0.25">
      <c r="A1406" s="76"/>
    </row>
    <row r="1407" spans="1:2" x14ac:dyDescent="0.25">
      <c r="A1407" s="76"/>
    </row>
    <row r="1408" spans="1:2" x14ac:dyDescent="0.25">
      <c r="B1408" s="76"/>
    </row>
    <row r="1409" spans="1:2" x14ac:dyDescent="0.25">
      <c r="A1409" s="76"/>
    </row>
    <row r="1411" spans="1:2" x14ac:dyDescent="0.25">
      <c r="A1411" s="76"/>
      <c r="B1411" s="76"/>
    </row>
    <row r="1414" spans="1:2" x14ac:dyDescent="0.25">
      <c r="A1414" s="76"/>
    </row>
    <row r="1415" spans="1:2" x14ac:dyDescent="0.25">
      <c r="A1415" s="76"/>
    </row>
    <row r="1416" spans="1:2" x14ac:dyDescent="0.25">
      <c r="A1416" s="76"/>
      <c r="B1416" s="76"/>
    </row>
    <row r="1417" spans="1:2" x14ac:dyDescent="0.25">
      <c r="A1417" s="76"/>
      <c r="B1417" s="76"/>
    </row>
    <row r="1419" spans="1:2" x14ac:dyDescent="0.25">
      <c r="A1419" s="76"/>
      <c r="B1419" s="76"/>
    </row>
    <row r="1420" spans="1:2" x14ac:dyDescent="0.25">
      <c r="B1420" s="76"/>
    </row>
    <row r="1422" spans="1:2" x14ac:dyDescent="0.25">
      <c r="A1422" s="76"/>
    </row>
    <row r="1423" spans="1:2" x14ac:dyDescent="0.25">
      <c r="A1423" s="76"/>
    </row>
    <row r="1425" spans="1:2" x14ac:dyDescent="0.25">
      <c r="B1425" s="76"/>
    </row>
    <row r="1426" spans="1:2" x14ac:dyDescent="0.25">
      <c r="B1426" s="76"/>
    </row>
    <row r="1427" spans="1:2" x14ac:dyDescent="0.25">
      <c r="A1427" s="76"/>
    </row>
    <row r="1428" spans="1:2" x14ac:dyDescent="0.25">
      <c r="B1428" s="76"/>
    </row>
    <row r="1434" spans="1:2" x14ac:dyDescent="0.25">
      <c r="A1434" s="76"/>
    </row>
    <row r="1441" spans="1:2" x14ac:dyDescent="0.25">
      <c r="A1441" s="76"/>
    </row>
    <row r="1442" spans="1:2" x14ac:dyDescent="0.25">
      <c r="B1442" s="76"/>
    </row>
    <row r="1443" spans="1:2" x14ac:dyDescent="0.25">
      <c r="B1443" s="76"/>
    </row>
    <row r="1445" spans="1:2" x14ac:dyDescent="0.25">
      <c r="B1445" s="76"/>
    </row>
    <row r="1446" spans="1:2" x14ac:dyDescent="0.25">
      <c r="A1446" s="76"/>
      <c r="B1446" s="76"/>
    </row>
    <row r="1447" spans="1:2" x14ac:dyDescent="0.25">
      <c r="B1447" s="76"/>
    </row>
    <row r="1448" spans="1:2" x14ac:dyDescent="0.25">
      <c r="B1448" s="76"/>
    </row>
    <row r="1449" spans="1:2" x14ac:dyDescent="0.25">
      <c r="B1449" s="76"/>
    </row>
    <row r="1450" spans="1:2" x14ac:dyDescent="0.25">
      <c r="A1450" s="76"/>
      <c r="B1450" s="76"/>
    </row>
    <row r="1451" spans="1:2" x14ac:dyDescent="0.25">
      <c r="A1451" s="76"/>
      <c r="B1451" s="76"/>
    </row>
    <row r="1452" spans="1:2" x14ac:dyDescent="0.25">
      <c r="A1452" s="76"/>
      <c r="B1452" s="76"/>
    </row>
    <row r="1455" spans="1:2" x14ac:dyDescent="0.25">
      <c r="A1455" s="76"/>
    </row>
    <row r="1456" spans="1:2" x14ac:dyDescent="0.25">
      <c r="A1456" s="76"/>
    </row>
    <row r="1458" spans="1:2" x14ac:dyDescent="0.25">
      <c r="A1458" s="76"/>
    </row>
    <row r="1459" spans="1:2" x14ac:dyDescent="0.25">
      <c r="A1459" s="76"/>
    </row>
    <row r="1460" spans="1:2" x14ac:dyDescent="0.25">
      <c r="A1460" s="76"/>
    </row>
    <row r="1461" spans="1:2" x14ac:dyDescent="0.25">
      <c r="B1461" s="76"/>
    </row>
    <row r="1463" spans="1:2" x14ac:dyDescent="0.25">
      <c r="A1463" s="76"/>
    </row>
    <row r="1464" spans="1:2" x14ac:dyDescent="0.25">
      <c r="A1464" s="76"/>
      <c r="B1464" s="76"/>
    </row>
    <row r="1467" spans="1:2" x14ac:dyDescent="0.25">
      <c r="A1467" s="76"/>
    </row>
    <row r="1468" spans="1:2" x14ac:dyDescent="0.25">
      <c r="A1468" s="76"/>
    </row>
    <row r="1469" spans="1:2" x14ac:dyDescent="0.25">
      <c r="A1469" s="76"/>
    </row>
    <row r="1471" spans="1:2" x14ac:dyDescent="0.25">
      <c r="A1471" s="76"/>
    </row>
    <row r="1472" spans="1:2" x14ac:dyDescent="0.25">
      <c r="B1472" s="76"/>
    </row>
    <row r="1475" spans="1:2" x14ac:dyDescent="0.25">
      <c r="B1475" s="76"/>
    </row>
    <row r="1478" spans="1:2" x14ac:dyDescent="0.25">
      <c r="A1478" s="76"/>
    </row>
    <row r="1482" spans="1:2" x14ac:dyDescent="0.25">
      <c r="B1482" s="76"/>
    </row>
    <row r="1483" spans="1:2" x14ac:dyDescent="0.25">
      <c r="B1483" s="76"/>
    </row>
    <row r="1484" spans="1:2" x14ac:dyDescent="0.25">
      <c r="B1484" s="76"/>
    </row>
    <row r="1485" spans="1:2" x14ac:dyDescent="0.25">
      <c r="A1485" s="76"/>
    </row>
    <row r="1486" spans="1:2" x14ac:dyDescent="0.25">
      <c r="A1486" s="76"/>
      <c r="B1486" s="76"/>
    </row>
    <row r="1487" spans="1:2" x14ac:dyDescent="0.25">
      <c r="A1487" s="76"/>
    </row>
    <row r="1488" spans="1:2" x14ac:dyDescent="0.25">
      <c r="A1488" s="76"/>
    </row>
    <row r="1489" spans="1:2" x14ac:dyDescent="0.25">
      <c r="A1489" s="76"/>
      <c r="B1489" s="76"/>
    </row>
    <row r="1493" spans="1:2" x14ac:dyDescent="0.25">
      <c r="A1493" s="76"/>
      <c r="B1493" s="76"/>
    </row>
    <row r="1495" spans="1:2" x14ac:dyDescent="0.25">
      <c r="A1495" s="76"/>
    </row>
    <row r="1497" spans="1:2" x14ac:dyDescent="0.25">
      <c r="A1497" s="76"/>
    </row>
    <row r="1499" spans="1:2" x14ac:dyDescent="0.25">
      <c r="A1499" s="76"/>
    </row>
    <row r="1500" spans="1:2" x14ac:dyDescent="0.25">
      <c r="B1500" s="76"/>
    </row>
    <row r="1501" spans="1:2" x14ac:dyDescent="0.25">
      <c r="B1501" s="76"/>
    </row>
    <row r="1502" spans="1:2" x14ac:dyDescent="0.25">
      <c r="A1502" s="76"/>
      <c r="B1502" s="76"/>
    </row>
    <row r="1504" spans="1:2" x14ac:dyDescent="0.25">
      <c r="A1504" s="76"/>
    </row>
    <row r="1506" spans="1:2" x14ac:dyDescent="0.25">
      <c r="A1506" s="76"/>
    </row>
    <row r="1510" spans="1:2" x14ac:dyDescent="0.25">
      <c r="B1510" s="76"/>
    </row>
    <row r="1515" spans="1:2" x14ac:dyDescent="0.25">
      <c r="A1515" s="76"/>
    </row>
    <row r="1518" spans="1:2" x14ac:dyDescent="0.25">
      <c r="B1518" s="76"/>
    </row>
    <row r="1520" spans="1:2" x14ac:dyDescent="0.25">
      <c r="B1520" s="76"/>
    </row>
    <row r="1521" spans="1:2" x14ac:dyDescent="0.25">
      <c r="A1521" s="76"/>
    </row>
    <row r="1523" spans="1:2" x14ac:dyDescent="0.25">
      <c r="B1523" s="76"/>
    </row>
    <row r="1524" spans="1:2" x14ac:dyDescent="0.25">
      <c r="B1524" s="76"/>
    </row>
    <row r="1525" spans="1:2" x14ac:dyDescent="0.25">
      <c r="B1525" s="76"/>
    </row>
    <row r="1526" spans="1:2" x14ac:dyDescent="0.25">
      <c r="A1526" s="76"/>
      <c r="B1526" s="76"/>
    </row>
    <row r="1527" spans="1:2" x14ac:dyDescent="0.25">
      <c r="A1527" s="76"/>
      <c r="B1527" s="76"/>
    </row>
    <row r="1528" spans="1:2" x14ac:dyDescent="0.25">
      <c r="A1528" s="76"/>
      <c r="B1528" s="76"/>
    </row>
    <row r="1529" spans="1:2" x14ac:dyDescent="0.25">
      <c r="B1529" s="76"/>
    </row>
    <row r="1530" spans="1:2" x14ac:dyDescent="0.25">
      <c r="B1530" s="76"/>
    </row>
    <row r="1531" spans="1:2" x14ac:dyDescent="0.25">
      <c r="B1531" s="76"/>
    </row>
    <row r="1532" spans="1:2" x14ac:dyDescent="0.25">
      <c r="B1532" s="76"/>
    </row>
    <row r="1534" spans="1:2" x14ac:dyDescent="0.25">
      <c r="A1534" s="76"/>
    </row>
    <row r="1538" spans="1:2" x14ac:dyDescent="0.25">
      <c r="A1538" s="76"/>
    </row>
    <row r="1540" spans="1:2" x14ac:dyDescent="0.25">
      <c r="A1540" s="76"/>
      <c r="B1540" s="76"/>
    </row>
    <row r="1541" spans="1:2" x14ac:dyDescent="0.25">
      <c r="B1541" s="76"/>
    </row>
    <row r="1542" spans="1:2" x14ac:dyDescent="0.25">
      <c r="A1542" s="76"/>
      <c r="B1542" s="76"/>
    </row>
    <row r="1543" spans="1:2" x14ac:dyDescent="0.25">
      <c r="B1543" s="76"/>
    </row>
    <row r="1544" spans="1:2" x14ac:dyDescent="0.25">
      <c r="A1544" s="76"/>
    </row>
    <row r="1548" spans="1:2" x14ac:dyDescent="0.25">
      <c r="A1548" s="76"/>
      <c r="B1548" s="76"/>
    </row>
    <row r="1549" spans="1:2" x14ac:dyDescent="0.25">
      <c r="A1549" s="76"/>
    </row>
    <row r="1550" spans="1:2" x14ac:dyDescent="0.25">
      <c r="A1550" s="76"/>
      <c r="B1550" s="76"/>
    </row>
    <row r="1551" spans="1:2" x14ac:dyDescent="0.25">
      <c r="A1551" s="76"/>
    </row>
    <row r="1552" spans="1:2" x14ac:dyDescent="0.25">
      <c r="A1552" s="76"/>
    </row>
    <row r="1553" spans="1:2" x14ac:dyDescent="0.25">
      <c r="A1553" s="76"/>
    </row>
    <row r="1558" spans="1:2" x14ac:dyDescent="0.25">
      <c r="B1558" s="76"/>
    </row>
    <row r="1560" spans="1:2" x14ac:dyDescent="0.25">
      <c r="A1560" s="76"/>
    </row>
    <row r="1561" spans="1:2" x14ac:dyDescent="0.25">
      <c r="B1561" s="76"/>
    </row>
    <row r="1562" spans="1:2" x14ac:dyDescent="0.25">
      <c r="B1562" s="76"/>
    </row>
    <row r="1563" spans="1:2" x14ac:dyDescent="0.25">
      <c r="B1563" s="76"/>
    </row>
    <row r="1564" spans="1:2" x14ac:dyDescent="0.25">
      <c r="B1564" s="76"/>
    </row>
    <row r="1565" spans="1:2" x14ac:dyDescent="0.25">
      <c r="B1565" s="76"/>
    </row>
    <row r="1566" spans="1:2" x14ac:dyDescent="0.25">
      <c r="B1566" s="76"/>
    </row>
    <row r="1569" spans="1:2" x14ac:dyDescent="0.25">
      <c r="B1569" s="76"/>
    </row>
    <row r="1572" spans="1:2" x14ac:dyDescent="0.25">
      <c r="B1572" s="76"/>
    </row>
    <row r="1574" spans="1:2" x14ac:dyDescent="0.25">
      <c r="B1574" s="80"/>
    </row>
    <row r="1575" spans="1:2" x14ac:dyDescent="0.25">
      <c r="B1575" s="76"/>
    </row>
    <row r="1576" spans="1:2" x14ac:dyDescent="0.25">
      <c r="B1576" s="76"/>
    </row>
    <row r="1578" spans="1:2" x14ac:dyDescent="0.25">
      <c r="A1578" s="76"/>
      <c r="B1578" s="76"/>
    </row>
    <row r="1584" spans="1:2" x14ac:dyDescent="0.25">
      <c r="A1584" s="76"/>
    </row>
    <row r="1585" spans="1:2" x14ac:dyDescent="0.25">
      <c r="A1585" s="76"/>
    </row>
    <row r="1587" spans="1:2" x14ac:dyDescent="0.25">
      <c r="B1587" s="76"/>
    </row>
    <row r="1591" spans="1:2" x14ac:dyDescent="0.25">
      <c r="B1591" s="76"/>
    </row>
    <row r="1592" spans="1:2" x14ac:dyDescent="0.25">
      <c r="B1592" s="76"/>
    </row>
    <row r="1594" spans="1:2" x14ac:dyDescent="0.25">
      <c r="B1594" s="76"/>
    </row>
    <row r="1595" spans="1:2" x14ac:dyDescent="0.25">
      <c r="B1595" s="76"/>
    </row>
    <row r="1596" spans="1:2" x14ac:dyDescent="0.25">
      <c r="B1596" s="76"/>
    </row>
    <row r="1599" spans="1:2" x14ac:dyDescent="0.25">
      <c r="B1599" s="76"/>
    </row>
    <row r="1600" spans="1:2" x14ac:dyDescent="0.25">
      <c r="B1600" s="76"/>
    </row>
    <row r="1602" spans="1:14" x14ac:dyDescent="0.25">
      <c r="B1602" s="76"/>
    </row>
    <row r="1604" spans="1:14" x14ac:dyDescent="0.25">
      <c r="A1604" s="76"/>
    </row>
    <row r="1605" spans="1:14" x14ac:dyDescent="0.25">
      <c r="A1605" s="76"/>
      <c r="B1605" s="76"/>
    </row>
    <row r="1606" spans="1:14" x14ac:dyDescent="0.25">
      <c r="A1606" s="76"/>
    </row>
    <row r="1607" spans="1:14" x14ac:dyDescent="0.25">
      <c r="A1607" s="76"/>
      <c r="C1607" s="76"/>
      <c r="D1607" s="76"/>
      <c r="E1607" s="76"/>
      <c r="F1607" s="76"/>
      <c r="G1607" s="76"/>
      <c r="H1607" s="76"/>
      <c r="I1607" s="76"/>
      <c r="J1607" s="76"/>
      <c r="K1607" s="76"/>
      <c r="M1607" s="76"/>
      <c r="N1607" s="76"/>
    </row>
    <row r="1608" spans="1:14" x14ac:dyDescent="0.25">
      <c r="C1608" s="76"/>
      <c r="D1608" s="76"/>
      <c r="E1608" s="76"/>
      <c r="F1608" s="76"/>
      <c r="G1608" s="76"/>
      <c r="H1608" s="76"/>
      <c r="I1608" s="76"/>
      <c r="J1608" s="76"/>
      <c r="K1608" s="76"/>
      <c r="M1608" s="76"/>
      <c r="N1608" s="76"/>
    </row>
    <row r="1609" spans="1:14" x14ac:dyDescent="0.25">
      <c r="C1609" s="76"/>
      <c r="D1609" s="76"/>
      <c r="E1609" s="76"/>
      <c r="F1609" s="76"/>
      <c r="G1609" s="76"/>
      <c r="H1609" s="76"/>
      <c r="I1609" s="76"/>
      <c r="J1609" s="76"/>
      <c r="K1609" s="76"/>
      <c r="M1609" s="76"/>
      <c r="N1609" s="76"/>
    </row>
    <row r="1610" spans="1:14" x14ac:dyDescent="0.25">
      <c r="B1610" s="76"/>
      <c r="C1610" s="76"/>
      <c r="D1610" s="76"/>
      <c r="E1610" s="76"/>
      <c r="F1610" s="76"/>
      <c r="G1610" s="76"/>
      <c r="H1610" s="76"/>
      <c r="I1610" s="76"/>
      <c r="J1610" s="76"/>
      <c r="K1610" s="76"/>
      <c r="M1610" s="76"/>
      <c r="N1610" s="76"/>
    </row>
    <row r="1611" spans="1:14" x14ac:dyDescent="0.25">
      <c r="C1611" s="76"/>
      <c r="D1611" s="76"/>
      <c r="E1611" s="76"/>
      <c r="F1611" s="76"/>
      <c r="G1611" s="76"/>
      <c r="H1611" s="76"/>
      <c r="I1611" s="76"/>
      <c r="J1611" s="76"/>
      <c r="K1611" s="76"/>
      <c r="M1611" s="76"/>
      <c r="N1611" s="76"/>
    </row>
    <row r="1612" spans="1:14" x14ac:dyDescent="0.25">
      <c r="B1612" s="76"/>
      <c r="C1612" s="76"/>
      <c r="D1612" s="76"/>
      <c r="E1612" s="76"/>
      <c r="F1612" s="76"/>
      <c r="G1612" s="76"/>
      <c r="H1612" s="76"/>
      <c r="I1612" s="76"/>
      <c r="J1612" s="76"/>
      <c r="K1612" s="76"/>
      <c r="M1612" s="76"/>
      <c r="N1612" s="76"/>
    </row>
    <row r="1613" spans="1:14" x14ac:dyDescent="0.25">
      <c r="A1613" s="76"/>
      <c r="C1613" s="76"/>
      <c r="D1613" s="76"/>
      <c r="E1613" s="76"/>
      <c r="F1613" s="76"/>
      <c r="G1613" s="76"/>
      <c r="H1613" s="76"/>
      <c r="I1613" s="76"/>
      <c r="J1613" s="76"/>
      <c r="K1613" s="76"/>
      <c r="M1613" s="76"/>
      <c r="N1613" s="76"/>
    </row>
    <row r="1614" spans="1:14" x14ac:dyDescent="0.25">
      <c r="C1614" s="76"/>
      <c r="D1614" s="76"/>
      <c r="E1614" s="76"/>
      <c r="F1614" s="76"/>
      <c r="G1614" s="76"/>
      <c r="H1614" s="76"/>
      <c r="I1614" s="76"/>
      <c r="J1614" s="76"/>
      <c r="K1614" s="76"/>
      <c r="M1614" s="76"/>
      <c r="N1614" s="76"/>
    </row>
    <row r="1615" spans="1:14" x14ac:dyDescent="0.25">
      <c r="B1615" s="76"/>
      <c r="C1615" s="76"/>
      <c r="D1615" s="76"/>
      <c r="E1615" s="76"/>
      <c r="F1615" s="76"/>
      <c r="G1615" s="76"/>
      <c r="H1615" s="76"/>
      <c r="I1615" s="76"/>
      <c r="J1615" s="76"/>
      <c r="K1615" s="76"/>
      <c r="M1615" s="76"/>
      <c r="N1615" s="76"/>
    </row>
    <row r="1616" spans="1:14" x14ac:dyDescent="0.25">
      <c r="A1616" s="76"/>
      <c r="B1616" s="76"/>
      <c r="C1616" s="76"/>
      <c r="D1616" s="76"/>
      <c r="E1616" s="76"/>
      <c r="F1616" s="76"/>
      <c r="G1616" s="76"/>
      <c r="H1616" s="76"/>
      <c r="I1616" s="76"/>
      <c r="J1616" s="76"/>
      <c r="K1616" s="76"/>
      <c r="M1616" s="76"/>
      <c r="N1616" s="76"/>
    </row>
    <row r="1617" spans="1:14" x14ac:dyDescent="0.25">
      <c r="B1617" s="76"/>
      <c r="C1617" s="76"/>
      <c r="D1617" s="76"/>
      <c r="E1617" s="76"/>
      <c r="F1617" s="76"/>
      <c r="G1617" s="76"/>
      <c r="H1617" s="76"/>
      <c r="I1617" s="76"/>
      <c r="J1617" s="76"/>
      <c r="K1617" s="76"/>
      <c r="M1617" s="76"/>
      <c r="N1617" s="76"/>
    </row>
    <row r="1618" spans="1:14" x14ac:dyDescent="0.25">
      <c r="C1618" s="76"/>
      <c r="D1618" s="76"/>
      <c r="E1618" s="76"/>
      <c r="F1618" s="76"/>
      <c r="G1618" s="76"/>
      <c r="H1618" s="76"/>
      <c r="I1618" s="76"/>
      <c r="J1618" s="76"/>
      <c r="K1618" s="76"/>
      <c r="M1618" s="76"/>
      <c r="N1618" s="76"/>
    </row>
    <row r="1619" spans="1:14" x14ac:dyDescent="0.25">
      <c r="B1619" s="76"/>
      <c r="C1619" s="76"/>
      <c r="D1619" s="76"/>
      <c r="E1619" s="76"/>
      <c r="F1619" s="76"/>
      <c r="G1619" s="76"/>
      <c r="H1619" s="76"/>
      <c r="I1619" s="76"/>
      <c r="J1619" s="76"/>
      <c r="K1619" s="76"/>
      <c r="M1619" s="76"/>
      <c r="N1619" s="76"/>
    </row>
    <row r="1620" spans="1:14" x14ac:dyDescent="0.25">
      <c r="B1620" s="76"/>
      <c r="C1620" s="76"/>
      <c r="D1620" s="76"/>
      <c r="E1620" s="76"/>
      <c r="F1620" s="76"/>
      <c r="G1620" s="76"/>
      <c r="H1620" s="76"/>
      <c r="I1620" s="76"/>
      <c r="J1620" s="76"/>
      <c r="K1620" s="76"/>
      <c r="M1620" s="76"/>
      <c r="N1620" s="76"/>
    </row>
    <row r="1621" spans="1:14" x14ac:dyDescent="0.25">
      <c r="C1621" s="76"/>
      <c r="D1621" s="76"/>
      <c r="E1621" s="76"/>
      <c r="F1621" s="76"/>
      <c r="G1621" s="76"/>
      <c r="H1621" s="76"/>
      <c r="I1621" s="76"/>
      <c r="J1621" s="76"/>
      <c r="K1621" s="76"/>
      <c r="M1621" s="76"/>
      <c r="N1621" s="76"/>
    </row>
    <row r="1622" spans="1:14" x14ac:dyDescent="0.25">
      <c r="A1622" s="76"/>
      <c r="B1622" s="76"/>
      <c r="C1622" s="76"/>
      <c r="D1622" s="76"/>
      <c r="E1622" s="76"/>
      <c r="F1622" s="76"/>
      <c r="G1622" s="76"/>
      <c r="H1622" s="76"/>
      <c r="I1622" s="76"/>
      <c r="J1622" s="76"/>
      <c r="K1622" s="76"/>
      <c r="M1622" s="76"/>
      <c r="N1622" s="76"/>
    </row>
    <row r="1623" spans="1:14" x14ac:dyDescent="0.25">
      <c r="A1623" s="76"/>
      <c r="C1623" s="76"/>
      <c r="D1623" s="76"/>
      <c r="E1623" s="76"/>
      <c r="F1623" s="76"/>
      <c r="G1623" s="76"/>
      <c r="H1623" s="76"/>
      <c r="I1623" s="76"/>
      <c r="J1623" s="76"/>
      <c r="K1623" s="76"/>
      <c r="M1623" s="76"/>
      <c r="N1623" s="76"/>
    </row>
    <row r="1624" spans="1:14" x14ac:dyDescent="0.25">
      <c r="A1624" s="76"/>
      <c r="C1624" s="76"/>
      <c r="D1624" s="76"/>
      <c r="E1624" s="76"/>
      <c r="F1624" s="76"/>
      <c r="G1624" s="76"/>
      <c r="H1624" s="76"/>
      <c r="I1624" s="76"/>
      <c r="J1624" s="76"/>
      <c r="K1624" s="76"/>
      <c r="M1624" s="76"/>
      <c r="N1624" s="76"/>
    </row>
    <row r="1625" spans="1:14" x14ac:dyDescent="0.25">
      <c r="A1625" s="76"/>
      <c r="C1625" s="76"/>
      <c r="D1625" s="76"/>
      <c r="E1625" s="76"/>
      <c r="F1625" s="76"/>
      <c r="G1625" s="76"/>
      <c r="H1625" s="76"/>
      <c r="I1625" s="76"/>
      <c r="J1625" s="76"/>
      <c r="K1625" s="76"/>
      <c r="M1625" s="76"/>
      <c r="N1625" s="76"/>
    </row>
    <row r="1626" spans="1:14" x14ac:dyDescent="0.25">
      <c r="C1626" s="76"/>
      <c r="D1626" s="76"/>
      <c r="E1626" s="76"/>
      <c r="F1626" s="76"/>
      <c r="G1626" s="76"/>
      <c r="H1626" s="76"/>
      <c r="I1626" s="76"/>
      <c r="J1626" s="76"/>
      <c r="K1626" s="76"/>
      <c r="M1626" s="76"/>
      <c r="N1626" s="76"/>
    </row>
    <row r="1627" spans="1:14" x14ac:dyDescent="0.25">
      <c r="C1627" s="76"/>
      <c r="D1627" s="76"/>
      <c r="E1627" s="76"/>
      <c r="F1627" s="76"/>
      <c r="G1627" s="76"/>
      <c r="H1627" s="76"/>
      <c r="I1627" s="76"/>
      <c r="J1627" s="76"/>
      <c r="K1627" s="76"/>
      <c r="M1627" s="76"/>
      <c r="N1627" s="76"/>
    </row>
    <row r="1628" spans="1:14" x14ac:dyDescent="0.25">
      <c r="C1628" s="76"/>
      <c r="D1628" s="76"/>
      <c r="E1628" s="76"/>
      <c r="F1628" s="76"/>
      <c r="G1628" s="76"/>
      <c r="H1628" s="76"/>
      <c r="I1628" s="76"/>
      <c r="J1628" s="76"/>
      <c r="K1628" s="76"/>
      <c r="M1628" s="76"/>
      <c r="N1628" s="76"/>
    </row>
    <row r="1629" spans="1:14" x14ac:dyDescent="0.25">
      <c r="A1629" s="76"/>
      <c r="C1629" s="76"/>
      <c r="D1629" s="76"/>
      <c r="E1629" s="76"/>
      <c r="F1629" s="76"/>
      <c r="G1629" s="76"/>
      <c r="H1629" s="76"/>
      <c r="I1629" s="76"/>
      <c r="J1629" s="76"/>
      <c r="K1629" s="76"/>
      <c r="M1629" s="76"/>
      <c r="N1629" s="76"/>
    </row>
    <row r="1630" spans="1:14" x14ac:dyDescent="0.25">
      <c r="A1630" s="76"/>
      <c r="B1630" s="76"/>
      <c r="C1630" s="76"/>
      <c r="D1630" s="76"/>
      <c r="E1630" s="76"/>
      <c r="F1630" s="76"/>
      <c r="G1630" s="76"/>
      <c r="H1630" s="76"/>
      <c r="I1630" s="76"/>
      <c r="J1630" s="76"/>
      <c r="K1630" s="76"/>
      <c r="M1630" s="76"/>
      <c r="N1630" s="76"/>
    </row>
    <row r="1631" spans="1:14" x14ac:dyDescent="0.25">
      <c r="A1631" s="76"/>
      <c r="C1631" s="76"/>
      <c r="D1631" s="76"/>
      <c r="E1631" s="76"/>
      <c r="F1631" s="76"/>
      <c r="G1631" s="76"/>
      <c r="H1631" s="76"/>
      <c r="I1631" s="76"/>
      <c r="J1631" s="76"/>
      <c r="K1631" s="76"/>
      <c r="M1631" s="76"/>
      <c r="N1631" s="76"/>
    </row>
    <row r="1632" spans="1:14" x14ac:dyDescent="0.25">
      <c r="C1632" s="76"/>
      <c r="D1632" s="76"/>
      <c r="E1632" s="76"/>
      <c r="F1632" s="76"/>
      <c r="G1632" s="76"/>
      <c r="H1632" s="76"/>
      <c r="I1632" s="76"/>
      <c r="J1632" s="76"/>
      <c r="K1632" s="76"/>
      <c r="M1632" s="76"/>
      <c r="N1632" s="76"/>
    </row>
    <row r="1633" spans="1:14" x14ac:dyDescent="0.25">
      <c r="C1633" s="76"/>
      <c r="D1633" s="76"/>
      <c r="E1633" s="76"/>
      <c r="F1633" s="76"/>
      <c r="G1633" s="76"/>
      <c r="H1633" s="76"/>
      <c r="I1633" s="76"/>
      <c r="J1633" s="76"/>
      <c r="K1633" s="76"/>
      <c r="M1633" s="76"/>
      <c r="N1633" s="76"/>
    </row>
    <row r="1634" spans="1:14" x14ac:dyDescent="0.25">
      <c r="C1634" s="76"/>
      <c r="D1634" s="76"/>
      <c r="E1634" s="76"/>
      <c r="F1634" s="76"/>
      <c r="G1634" s="76"/>
      <c r="H1634" s="76"/>
      <c r="I1634" s="76"/>
      <c r="J1634" s="76"/>
      <c r="K1634" s="76"/>
      <c r="M1634" s="76"/>
      <c r="N1634" s="76"/>
    </row>
    <row r="1635" spans="1:14" x14ac:dyDescent="0.25">
      <c r="A1635" s="76"/>
      <c r="B1635" s="76"/>
      <c r="C1635" s="76"/>
      <c r="D1635" s="76"/>
      <c r="E1635" s="76"/>
      <c r="F1635" s="76"/>
      <c r="G1635" s="76"/>
      <c r="H1635" s="76"/>
      <c r="I1635" s="76"/>
      <c r="J1635" s="76"/>
      <c r="K1635" s="76"/>
      <c r="M1635" s="76"/>
      <c r="N1635" s="76"/>
    </row>
    <row r="1636" spans="1:14" x14ac:dyDescent="0.25">
      <c r="A1636" s="76"/>
      <c r="B1636" s="76"/>
      <c r="C1636" s="76"/>
      <c r="D1636" s="76"/>
      <c r="E1636" s="76"/>
      <c r="F1636" s="76"/>
      <c r="G1636" s="76"/>
      <c r="H1636" s="76"/>
      <c r="I1636" s="76"/>
      <c r="J1636" s="76"/>
      <c r="K1636" s="76"/>
      <c r="M1636" s="76"/>
      <c r="N1636" s="76"/>
    </row>
    <row r="1637" spans="1:14" x14ac:dyDescent="0.25">
      <c r="A1637" s="76"/>
      <c r="B1637" s="76"/>
      <c r="C1637" s="76"/>
      <c r="D1637" s="76"/>
      <c r="E1637" s="76"/>
      <c r="F1637" s="76"/>
      <c r="G1637" s="76"/>
      <c r="H1637" s="76"/>
      <c r="I1637" s="76"/>
      <c r="J1637" s="76"/>
      <c r="K1637" s="76"/>
      <c r="M1637" s="76"/>
      <c r="N1637" s="76"/>
    </row>
    <row r="1638" spans="1:14" x14ac:dyDescent="0.25">
      <c r="A1638" s="76"/>
      <c r="B1638" s="76"/>
      <c r="C1638" s="76"/>
      <c r="D1638" s="76"/>
      <c r="E1638" s="76"/>
      <c r="F1638" s="76"/>
      <c r="G1638" s="76"/>
      <c r="H1638" s="76"/>
      <c r="I1638" s="76"/>
      <c r="J1638" s="76"/>
      <c r="K1638" s="76"/>
      <c r="M1638" s="76"/>
      <c r="N1638" s="76"/>
    </row>
    <row r="1639" spans="1:14" x14ac:dyDescent="0.25">
      <c r="A1639" s="76"/>
      <c r="B1639" s="76"/>
      <c r="C1639" s="76"/>
      <c r="D1639" s="76"/>
      <c r="E1639" s="76"/>
      <c r="F1639" s="76"/>
      <c r="G1639" s="76"/>
      <c r="H1639" s="76"/>
      <c r="I1639" s="76"/>
      <c r="J1639" s="76"/>
      <c r="K1639" s="76"/>
      <c r="M1639" s="76"/>
      <c r="N1639" s="76"/>
    </row>
    <row r="1640" spans="1:14" x14ac:dyDescent="0.25">
      <c r="A1640" s="76"/>
      <c r="C1640" s="76"/>
      <c r="D1640" s="76"/>
      <c r="E1640" s="76"/>
      <c r="F1640" s="76"/>
      <c r="G1640" s="76"/>
      <c r="H1640" s="76"/>
      <c r="I1640" s="76"/>
      <c r="J1640" s="76"/>
      <c r="K1640" s="76"/>
      <c r="M1640" s="76"/>
      <c r="N1640" s="76"/>
    </row>
    <row r="1641" spans="1:14" x14ac:dyDescent="0.25">
      <c r="A1641" s="76"/>
      <c r="B1641" s="76"/>
      <c r="C1641" s="76"/>
      <c r="D1641" s="76"/>
      <c r="E1641" s="76"/>
      <c r="F1641" s="76"/>
      <c r="G1641" s="76"/>
      <c r="H1641" s="76"/>
      <c r="I1641" s="76"/>
      <c r="J1641" s="76"/>
      <c r="K1641" s="76"/>
      <c r="M1641" s="76"/>
      <c r="N1641" s="76"/>
    </row>
    <row r="1642" spans="1:14" x14ac:dyDescent="0.25">
      <c r="A1642" s="76"/>
      <c r="C1642" s="76"/>
      <c r="D1642" s="76"/>
      <c r="E1642" s="76"/>
      <c r="F1642" s="76"/>
      <c r="G1642" s="76"/>
      <c r="H1642" s="76"/>
      <c r="I1642" s="76"/>
      <c r="J1642" s="76"/>
      <c r="K1642" s="76"/>
      <c r="M1642" s="76"/>
      <c r="N1642" s="76"/>
    </row>
    <row r="1643" spans="1:14" x14ac:dyDescent="0.25">
      <c r="A1643" s="76"/>
      <c r="C1643" s="76"/>
      <c r="D1643" s="76"/>
      <c r="E1643" s="76"/>
      <c r="F1643" s="76"/>
      <c r="G1643" s="76"/>
      <c r="H1643" s="76"/>
      <c r="I1643" s="76"/>
      <c r="J1643" s="76"/>
      <c r="K1643" s="76"/>
      <c r="M1643" s="76"/>
      <c r="N1643" s="76"/>
    </row>
    <row r="1644" spans="1:14" x14ac:dyDescent="0.25">
      <c r="A1644" s="76"/>
      <c r="C1644" s="76"/>
      <c r="D1644" s="76"/>
      <c r="E1644" s="76"/>
      <c r="F1644" s="76"/>
      <c r="G1644" s="76"/>
      <c r="H1644" s="76"/>
      <c r="I1644" s="76"/>
      <c r="J1644" s="76"/>
      <c r="K1644" s="76"/>
      <c r="M1644" s="76"/>
      <c r="N1644" s="76"/>
    </row>
    <row r="1645" spans="1:14" x14ac:dyDescent="0.25">
      <c r="A1645" s="76"/>
      <c r="B1645" s="76"/>
      <c r="C1645" s="76"/>
      <c r="D1645" s="76"/>
      <c r="E1645" s="76"/>
      <c r="F1645" s="76"/>
      <c r="G1645" s="76"/>
      <c r="H1645" s="76"/>
      <c r="I1645" s="76"/>
      <c r="J1645" s="76"/>
      <c r="K1645" s="76"/>
      <c r="M1645" s="76"/>
      <c r="N1645" s="76"/>
    </row>
    <row r="1646" spans="1:14" x14ac:dyDescent="0.25">
      <c r="A1646" s="76"/>
      <c r="C1646" s="76"/>
      <c r="D1646" s="76"/>
      <c r="E1646" s="76"/>
      <c r="F1646" s="76"/>
      <c r="G1646" s="76"/>
      <c r="H1646" s="76"/>
      <c r="I1646" s="76"/>
      <c r="J1646" s="76"/>
      <c r="K1646" s="76"/>
      <c r="M1646" s="76"/>
      <c r="N1646" s="76"/>
    </row>
    <row r="1647" spans="1:14" x14ac:dyDescent="0.25">
      <c r="A1647" s="76"/>
      <c r="B1647" s="76"/>
      <c r="C1647" s="76"/>
      <c r="D1647" s="76"/>
      <c r="E1647" s="76"/>
      <c r="F1647" s="76"/>
      <c r="G1647" s="76"/>
      <c r="H1647" s="76"/>
      <c r="I1647" s="76"/>
      <c r="J1647" s="76"/>
      <c r="K1647" s="76"/>
      <c r="M1647" s="76"/>
      <c r="N1647" s="76"/>
    </row>
    <row r="1648" spans="1:14" x14ac:dyDescent="0.25">
      <c r="A1648" s="76"/>
      <c r="C1648" s="76"/>
      <c r="D1648" s="76"/>
      <c r="E1648" s="76"/>
      <c r="F1648" s="76"/>
      <c r="G1648" s="76"/>
      <c r="H1648" s="76"/>
      <c r="I1648" s="76"/>
      <c r="J1648" s="76"/>
      <c r="K1648" s="76"/>
      <c r="M1648" s="76"/>
      <c r="N1648" s="76"/>
    </row>
    <row r="1649" spans="1:14" x14ac:dyDescent="0.25">
      <c r="A1649" s="76"/>
      <c r="C1649" s="76"/>
      <c r="D1649" s="76"/>
      <c r="E1649" s="76"/>
      <c r="F1649" s="76"/>
      <c r="G1649" s="76"/>
      <c r="H1649" s="76"/>
      <c r="I1649" s="76"/>
      <c r="J1649" s="76"/>
      <c r="K1649" s="76"/>
      <c r="M1649" s="76"/>
      <c r="N1649" s="76"/>
    </row>
    <row r="1650" spans="1:14" x14ac:dyDescent="0.25">
      <c r="A1650" s="76"/>
      <c r="C1650" s="76"/>
      <c r="D1650" s="76"/>
      <c r="E1650" s="76"/>
      <c r="F1650" s="76"/>
      <c r="G1650" s="76"/>
      <c r="H1650" s="76"/>
      <c r="I1650" s="76"/>
      <c r="J1650" s="76"/>
      <c r="K1650" s="76"/>
      <c r="M1650" s="76"/>
      <c r="N1650" s="76"/>
    </row>
    <row r="1651" spans="1:14" x14ac:dyDescent="0.25">
      <c r="A1651" s="76"/>
      <c r="C1651" s="76"/>
      <c r="D1651" s="76"/>
      <c r="E1651" s="76"/>
      <c r="F1651" s="76"/>
      <c r="G1651" s="76"/>
      <c r="H1651" s="76"/>
      <c r="I1651" s="76"/>
      <c r="J1651" s="76"/>
      <c r="K1651" s="76"/>
      <c r="M1651" s="76"/>
      <c r="N1651" s="76"/>
    </row>
    <row r="1652" spans="1:14" x14ac:dyDescent="0.25">
      <c r="A1652" s="76"/>
      <c r="C1652" s="76"/>
      <c r="D1652" s="76"/>
      <c r="E1652" s="76"/>
      <c r="F1652" s="76"/>
      <c r="G1652" s="76"/>
      <c r="H1652" s="76"/>
      <c r="I1652" s="76"/>
      <c r="J1652" s="76"/>
      <c r="K1652" s="76"/>
      <c r="M1652" s="76"/>
      <c r="N1652" s="76"/>
    </row>
    <row r="1653" spans="1:14" x14ac:dyDescent="0.25">
      <c r="A1653" s="76"/>
      <c r="C1653" s="76"/>
      <c r="D1653" s="76"/>
      <c r="E1653" s="76"/>
      <c r="F1653" s="76"/>
      <c r="G1653" s="76"/>
      <c r="H1653" s="76"/>
      <c r="I1653" s="76"/>
      <c r="J1653" s="76"/>
      <c r="K1653" s="76"/>
      <c r="M1653" s="76"/>
      <c r="N1653" s="76"/>
    </row>
    <row r="1654" spans="1:14" x14ac:dyDescent="0.25">
      <c r="A1654" s="76"/>
      <c r="B1654" s="76"/>
      <c r="C1654" s="76"/>
      <c r="D1654" s="76"/>
      <c r="E1654" s="76"/>
      <c r="F1654" s="76"/>
      <c r="G1654" s="76"/>
      <c r="H1654" s="76"/>
      <c r="I1654" s="76"/>
      <c r="J1654" s="76"/>
      <c r="K1654" s="76"/>
      <c r="M1654" s="76"/>
      <c r="N1654" s="76"/>
    </row>
    <row r="1655" spans="1:14" x14ac:dyDescent="0.25">
      <c r="A1655" s="76"/>
      <c r="C1655" s="76"/>
      <c r="D1655" s="76"/>
      <c r="E1655" s="76"/>
      <c r="F1655" s="76"/>
      <c r="G1655" s="76"/>
      <c r="H1655" s="76"/>
      <c r="I1655" s="76"/>
      <c r="J1655" s="76"/>
      <c r="K1655" s="76"/>
      <c r="M1655" s="76"/>
      <c r="N1655" s="76"/>
    </row>
    <row r="1656" spans="1:14" x14ac:dyDescent="0.25">
      <c r="A1656" s="76"/>
      <c r="C1656" s="76"/>
      <c r="D1656" s="76"/>
      <c r="E1656" s="76"/>
      <c r="F1656" s="76"/>
      <c r="G1656" s="76"/>
      <c r="H1656" s="76"/>
      <c r="I1656" s="76"/>
      <c r="J1656" s="76"/>
      <c r="K1656" s="76"/>
      <c r="M1656" s="76"/>
      <c r="N1656" s="76"/>
    </row>
    <row r="1657" spans="1:14" x14ac:dyDescent="0.25">
      <c r="A1657" s="76"/>
      <c r="B1657" s="76"/>
      <c r="C1657" s="76"/>
      <c r="D1657" s="76"/>
      <c r="E1657" s="76"/>
      <c r="F1657" s="76"/>
      <c r="G1657" s="76"/>
      <c r="H1657" s="76"/>
      <c r="I1657" s="76"/>
      <c r="J1657" s="76"/>
      <c r="K1657" s="76"/>
      <c r="M1657" s="76"/>
      <c r="N1657" s="76"/>
    </row>
    <row r="1658" spans="1:14" x14ac:dyDescent="0.25">
      <c r="C1658" s="76"/>
      <c r="D1658" s="76"/>
      <c r="E1658" s="76"/>
      <c r="F1658" s="76"/>
      <c r="G1658" s="76"/>
      <c r="H1658" s="76"/>
      <c r="I1658" s="76"/>
      <c r="J1658" s="76"/>
      <c r="K1658" s="76"/>
      <c r="M1658" s="76"/>
      <c r="N1658" s="76"/>
    </row>
    <row r="1659" spans="1:14" x14ac:dyDescent="0.25">
      <c r="C1659" s="76"/>
      <c r="D1659" s="76"/>
      <c r="E1659" s="76"/>
      <c r="F1659" s="76"/>
      <c r="G1659" s="76"/>
      <c r="H1659" s="76"/>
      <c r="I1659" s="76"/>
      <c r="J1659" s="76"/>
      <c r="K1659" s="76"/>
      <c r="M1659" s="76"/>
      <c r="N1659" s="76"/>
    </row>
    <row r="1660" spans="1:14" x14ac:dyDescent="0.25">
      <c r="B1660" s="76"/>
      <c r="C1660" s="76"/>
      <c r="D1660" s="76"/>
      <c r="E1660" s="76"/>
      <c r="F1660" s="76"/>
      <c r="G1660" s="76"/>
      <c r="H1660" s="76"/>
      <c r="I1660" s="76"/>
      <c r="J1660" s="76"/>
      <c r="K1660" s="76"/>
      <c r="M1660" s="76"/>
      <c r="N1660" s="76"/>
    </row>
    <row r="1661" spans="1:14" x14ac:dyDescent="0.25">
      <c r="C1661" s="76"/>
      <c r="D1661" s="76"/>
      <c r="E1661" s="76"/>
      <c r="F1661" s="76"/>
      <c r="G1661" s="76"/>
      <c r="H1661" s="76"/>
      <c r="I1661" s="76"/>
      <c r="J1661" s="76"/>
      <c r="K1661" s="76"/>
      <c r="M1661" s="76"/>
      <c r="N1661" s="76"/>
    </row>
    <row r="1662" spans="1:14" x14ac:dyDescent="0.25">
      <c r="B1662" s="76"/>
      <c r="C1662" s="76"/>
      <c r="D1662" s="76"/>
      <c r="E1662" s="76"/>
      <c r="F1662" s="76"/>
      <c r="G1662" s="76"/>
      <c r="H1662" s="76"/>
      <c r="I1662" s="76"/>
      <c r="J1662" s="76"/>
      <c r="K1662" s="76"/>
      <c r="M1662" s="76"/>
      <c r="N1662" s="76"/>
    </row>
    <row r="1663" spans="1:14" x14ac:dyDescent="0.25">
      <c r="C1663" s="76"/>
      <c r="D1663" s="76"/>
      <c r="E1663" s="76"/>
      <c r="F1663" s="76"/>
      <c r="G1663" s="76"/>
      <c r="H1663" s="76"/>
      <c r="I1663" s="76"/>
      <c r="J1663" s="76"/>
      <c r="K1663" s="76"/>
      <c r="M1663" s="76"/>
      <c r="N1663" s="76"/>
    </row>
    <row r="1664" spans="1:14" x14ac:dyDescent="0.25">
      <c r="C1664" s="76"/>
      <c r="D1664" s="76"/>
      <c r="E1664" s="76"/>
      <c r="F1664" s="76"/>
      <c r="G1664" s="76"/>
      <c r="H1664" s="76"/>
      <c r="I1664" s="76"/>
      <c r="J1664" s="76"/>
      <c r="K1664" s="76"/>
      <c r="M1664" s="76"/>
      <c r="N1664" s="76"/>
    </row>
    <row r="1665" spans="1:14" x14ac:dyDescent="0.25">
      <c r="B1665" s="80"/>
      <c r="C1665" s="76"/>
      <c r="D1665" s="76"/>
      <c r="E1665" s="76"/>
      <c r="F1665" s="76"/>
      <c r="G1665" s="76"/>
      <c r="H1665" s="76"/>
      <c r="I1665" s="76"/>
      <c r="J1665" s="76"/>
      <c r="K1665" s="76"/>
      <c r="M1665" s="76"/>
      <c r="N1665" s="76"/>
    </row>
    <row r="1666" spans="1:14" x14ac:dyDescent="0.25">
      <c r="B1666" s="76"/>
      <c r="C1666" s="76"/>
      <c r="D1666" s="76"/>
      <c r="E1666" s="76"/>
      <c r="F1666" s="76"/>
      <c r="G1666" s="76"/>
      <c r="H1666" s="76"/>
      <c r="I1666" s="76"/>
      <c r="J1666" s="76"/>
      <c r="K1666" s="76"/>
      <c r="M1666" s="76"/>
      <c r="N1666" s="76"/>
    </row>
    <row r="1667" spans="1:14" x14ac:dyDescent="0.25">
      <c r="C1667" s="76"/>
      <c r="D1667" s="76"/>
      <c r="E1667" s="76"/>
      <c r="F1667" s="76"/>
      <c r="G1667" s="76"/>
      <c r="H1667" s="76"/>
      <c r="I1667" s="76"/>
      <c r="J1667" s="76"/>
      <c r="K1667" s="76"/>
      <c r="M1667" s="76"/>
      <c r="N1667" s="76"/>
    </row>
    <row r="1668" spans="1:14" x14ac:dyDescent="0.25">
      <c r="C1668" s="76"/>
      <c r="D1668" s="76"/>
      <c r="E1668" s="76"/>
      <c r="F1668" s="76"/>
      <c r="G1668" s="76"/>
      <c r="H1668" s="76"/>
      <c r="I1668" s="76"/>
      <c r="J1668" s="76"/>
      <c r="K1668" s="76"/>
      <c r="M1668" s="76"/>
      <c r="N1668" s="76"/>
    </row>
    <row r="1669" spans="1:14" x14ac:dyDescent="0.25">
      <c r="C1669" s="76"/>
      <c r="D1669" s="76"/>
      <c r="E1669" s="76"/>
      <c r="F1669" s="76"/>
      <c r="G1669" s="76"/>
      <c r="H1669" s="76"/>
      <c r="I1669" s="76"/>
      <c r="J1669" s="76"/>
      <c r="K1669" s="76"/>
      <c r="M1669" s="76"/>
      <c r="N1669" s="76"/>
    </row>
    <row r="1670" spans="1:14" x14ac:dyDescent="0.25">
      <c r="C1670" s="76"/>
      <c r="D1670" s="76"/>
      <c r="E1670" s="76"/>
      <c r="F1670" s="76"/>
      <c r="G1670" s="76"/>
      <c r="H1670" s="76"/>
      <c r="I1670" s="76"/>
      <c r="J1670" s="76"/>
      <c r="K1670" s="76"/>
      <c r="M1670" s="76"/>
      <c r="N1670" s="76"/>
    </row>
    <row r="1671" spans="1:14" x14ac:dyDescent="0.25">
      <c r="B1671" s="76"/>
      <c r="C1671" s="76"/>
      <c r="D1671" s="76"/>
      <c r="E1671" s="76"/>
      <c r="F1671" s="76"/>
      <c r="G1671" s="76"/>
      <c r="H1671" s="76"/>
      <c r="I1671" s="76"/>
      <c r="J1671" s="76"/>
      <c r="K1671" s="76"/>
      <c r="M1671" s="76"/>
      <c r="N1671" s="76"/>
    </row>
    <row r="1672" spans="1:14" x14ac:dyDescent="0.25">
      <c r="C1672" s="76"/>
      <c r="D1672" s="76"/>
      <c r="E1672" s="76"/>
      <c r="F1672" s="76"/>
      <c r="G1672" s="76"/>
      <c r="H1672" s="76"/>
      <c r="I1672" s="76"/>
      <c r="J1672" s="76"/>
      <c r="K1672" s="76"/>
      <c r="M1672" s="76"/>
      <c r="N1672" s="76"/>
    </row>
    <row r="1673" spans="1:14" x14ac:dyDescent="0.25">
      <c r="B1673" s="76"/>
      <c r="C1673" s="76"/>
      <c r="D1673" s="76"/>
      <c r="E1673" s="76"/>
      <c r="F1673" s="76"/>
      <c r="G1673" s="76"/>
      <c r="H1673" s="76"/>
      <c r="I1673" s="76"/>
      <c r="J1673" s="76"/>
      <c r="K1673" s="76"/>
      <c r="M1673" s="76"/>
      <c r="N1673" s="76"/>
    </row>
    <row r="1674" spans="1:14" x14ac:dyDescent="0.25">
      <c r="C1674" s="76"/>
      <c r="D1674" s="76"/>
      <c r="E1674" s="76"/>
      <c r="F1674" s="76"/>
      <c r="G1674" s="76"/>
      <c r="H1674" s="76"/>
      <c r="I1674" s="76"/>
      <c r="J1674" s="76"/>
      <c r="K1674" s="76"/>
      <c r="M1674" s="76"/>
      <c r="N1674" s="76"/>
    </row>
    <row r="1675" spans="1:14" x14ac:dyDescent="0.25">
      <c r="B1675" s="76"/>
      <c r="C1675" s="76"/>
      <c r="D1675" s="76"/>
      <c r="E1675" s="76"/>
      <c r="F1675" s="76"/>
      <c r="G1675" s="76"/>
      <c r="H1675" s="76"/>
      <c r="I1675" s="76"/>
      <c r="J1675" s="76"/>
      <c r="K1675" s="76"/>
      <c r="M1675" s="76"/>
      <c r="N1675" s="76"/>
    </row>
    <row r="1676" spans="1:14" x14ac:dyDescent="0.25">
      <c r="A1676" s="76"/>
      <c r="B1676" s="76"/>
      <c r="C1676" s="76"/>
      <c r="D1676" s="76"/>
      <c r="E1676" s="76"/>
      <c r="F1676" s="76"/>
      <c r="G1676" s="76"/>
      <c r="H1676" s="76"/>
      <c r="I1676" s="76"/>
      <c r="J1676" s="76"/>
      <c r="K1676" s="76"/>
      <c r="M1676" s="76"/>
      <c r="N1676" s="76"/>
    </row>
    <row r="1677" spans="1:14" x14ac:dyDescent="0.25">
      <c r="A1677" s="76"/>
      <c r="C1677" s="76"/>
      <c r="D1677" s="76"/>
      <c r="E1677" s="76"/>
      <c r="F1677" s="76"/>
      <c r="G1677" s="76"/>
      <c r="H1677" s="76"/>
      <c r="I1677" s="76"/>
      <c r="J1677" s="76"/>
      <c r="K1677" s="76"/>
      <c r="M1677" s="76"/>
      <c r="N1677" s="76"/>
    </row>
    <row r="1678" spans="1:14" x14ac:dyDescent="0.25">
      <c r="A1678" s="76"/>
      <c r="B1678" s="76"/>
      <c r="C1678" s="76"/>
      <c r="D1678" s="76"/>
      <c r="E1678" s="76"/>
      <c r="F1678" s="76"/>
      <c r="G1678" s="76"/>
      <c r="H1678" s="76"/>
      <c r="I1678" s="76"/>
      <c r="J1678" s="76"/>
      <c r="K1678" s="76"/>
      <c r="M1678" s="76"/>
      <c r="N1678" s="76"/>
    </row>
    <row r="1679" spans="1:14" x14ac:dyDescent="0.25">
      <c r="A1679" s="76"/>
      <c r="C1679" s="76"/>
      <c r="D1679" s="76"/>
      <c r="E1679" s="76"/>
      <c r="F1679" s="76"/>
      <c r="G1679" s="76"/>
      <c r="H1679" s="76"/>
      <c r="I1679" s="76"/>
      <c r="J1679" s="76"/>
      <c r="K1679" s="76"/>
      <c r="M1679" s="76"/>
      <c r="N1679" s="76"/>
    </row>
    <row r="1680" spans="1:14" x14ac:dyDescent="0.25">
      <c r="C1680" s="76"/>
      <c r="D1680" s="76"/>
      <c r="E1680" s="76"/>
      <c r="F1680" s="76"/>
      <c r="G1680" s="76"/>
      <c r="H1680" s="76"/>
      <c r="I1680" s="76"/>
      <c r="J1680" s="76"/>
      <c r="K1680" s="76"/>
      <c r="M1680" s="76"/>
      <c r="N1680" s="76"/>
    </row>
    <row r="1681" spans="1:14" x14ac:dyDescent="0.25">
      <c r="B1681" s="76"/>
      <c r="C1681" s="76"/>
      <c r="D1681" s="76"/>
      <c r="E1681" s="76"/>
      <c r="F1681" s="76"/>
      <c r="G1681" s="76"/>
      <c r="H1681" s="76"/>
      <c r="I1681" s="76"/>
      <c r="J1681" s="76"/>
      <c r="K1681" s="76"/>
      <c r="M1681" s="76"/>
      <c r="N1681" s="76"/>
    </row>
    <row r="1682" spans="1:14" x14ac:dyDescent="0.25">
      <c r="C1682" s="76"/>
      <c r="D1682" s="76"/>
      <c r="E1682" s="76"/>
      <c r="F1682" s="76"/>
      <c r="G1682" s="76"/>
      <c r="H1682" s="76"/>
      <c r="I1682" s="76"/>
      <c r="J1682" s="76"/>
      <c r="K1682" s="76"/>
      <c r="M1682" s="76"/>
      <c r="N1682" s="76"/>
    </row>
    <row r="1683" spans="1:14" x14ac:dyDescent="0.25">
      <c r="C1683" s="76"/>
      <c r="D1683" s="76"/>
      <c r="E1683" s="76"/>
      <c r="F1683" s="76"/>
      <c r="G1683" s="76"/>
      <c r="H1683" s="76"/>
      <c r="I1683" s="76"/>
      <c r="J1683" s="76"/>
      <c r="K1683" s="76"/>
      <c r="M1683" s="76"/>
      <c r="N1683" s="76"/>
    </row>
    <row r="1684" spans="1:14" x14ac:dyDescent="0.25">
      <c r="B1684" s="80"/>
      <c r="C1684" s="76"/>
      <c r="D1684" s="76"/>
      <c r="E1684" s="76"/>
      <c r="F1684" s="76"/>
      <c r="G1684" s="76"/>
      <c r="H1684" s="76"/>
      <c r="I1684" s="76"/>
      <c r="J1684" s="76"/>
      <c r="K1684" s="76"/>
      <c r="M1684" s="76"/>
      <c r="N1684" s="76"/>
    </row>
    <row r="1685" spans="1:14" x14ac:dyDescent="0.25">
      <c r="B1685" s="76"/>
      <c r="C1685" s="76"/>
      <c r="D1685" s="76"/>
      <c r="E1685" s="76"/>
      <c r="F1685" s="76"/>
      <c r="G1685" s="76"/>
      <c r="H1685" s="76"/>
      <c r="I1685" s="76"/>
      <c r="J1685" s="76"/>
      <c r="K1685" s="76"/>
      <c r="M1685" s="76"/>
      <c r="N1685" s="76"/>
    </row>
    <row r="1686" spans="1:14" x14ac:dyDescent="0.25">
      <c r="C1686" s="76"/>
      <c r="D1686" s="76"/>
      <c r="E1686" s="76"/>
      <c r="F1686" s="76"/>
      <c r="G1686" s="76"/>
      <c r="H1686" s="76"/>
      <c r="I1686" s="76"/>
      <c r="J1686" s="76"/>
      <c r="K1686" s="76"/>
      <c r="M1686" s="76"/>
      <c r="N1686" s="76"/>
    </row>
    <row r="1687" spans="1:14" x14ac:dyDescent="0.25">
      <c r="C1687" s="76"/>
      <c r="D1687" s="76"/>
      <c r="E1687" s="76"/>
      <c r="F1687" s="76"/>
      <c r="G1687" s="76"/>
      <c r="H1687" s="76"/>
      <c r="I1687" s="76"/>
      <c r="J1687" s="76"/>
      <c r="K1687" s="76"/>
      <c r="M1687" s="76"/>
      <c r="N1687" s="76"/>
    </row>
    <row r="1688" spans="1:14" x14ac:dyDescent="0.25">
      <c r="C1688" s="76"/>
      <c r="D1688" s="76"/>
      <c r="E1688" s="76"/>
      <c r="F1688" s="76"/>
      <c r="G1688" s="76"/>
      <c r="H1688" s="76"/>
      <c r="I1688" s="76"/>
      <c r="J1688" s="76"/>
      <c r="K1688" s="76"/>
      <c r="M1688" s="76"/>
      <c r="N1688" s="76"/>
    </row>
    <row r="1689" spans="1:14" x14ac:dyDescent="0.25">
      <c r="C1689" s="76"/>
      <c r="D1689" s="76"/>
      <c r="E1689" s="76"/>
      <c r="F1689" s="76"/>
      <c r="G1689" s="76"/>
      <c r="H1689" s="76"/>
      <c r="I1689" s="76"/>
      <c r="J1689" s="76"/>
      <c r="K1689" s="76"/>
      <c r="M1689" s="76"/>
      <c r="N1689" s="76"/>
    </row>
    <row r="1690" spans="1:14" x14ac:dyDescent="0.25">
      <c r="C1690" s="76"/>
      <c r="D1690" s="76"/>
      <c r="E1690" s="76"/>
      <c r="F1690" s="76"/>
      <c r="G1690" s="76"/>
      <c r="H1690" s="76"/>
      <c r="I1690" s="76"/>
      <c r="J1690" s="76"/>
      <c r="K1690" s="76"/>
      <c r="M1690" s="76"/>
      <c r="N1690" s="76"/>
    </row>
    <row r="1691" spans="1:14" x14ac:dyDescent="0.25">
      <c r="C1691" s="76"/>
      <c r="D1691" s="76"/>
      <c r="E1691" s="76"/>
      <c r="F1691" s="76"/>
      <c r="G1691" s="76"/>
      <c r="H1691" s="76"/>
      <c r="I1691" s="76"/>
      <c r="J1691" s="76"/>
      <c r="K1691" s="76"/>
      <c r="M1691" s="76"/>
      <c r="N1691" s="76"/>
    </row>
    <row r="1692" spans="1:14" x14ac:dyDescent="0.25">
      <c r="B1692" s="76"/>
      <c r="C1692" s="76"/>
      <c r="D1692" s="76"/>
      <c r="E1692" s="76"/>
      <c r="F1692" s="76"/>
      <c r="G1692" s="76"/>
      <c r="H1692" s="76"/>
      <c r="I1692" s="76"/>
      <c r="J1692" s="76"/>
      <c r="K1692" s="76"/>
      <c r="M1692" s="76"/>
      <c r="N1692" s="76"/>
    </row>
    <row r="1693" spans="1:14" x14ac:dyDescent="0.25">
      <c r="B1693" s="76"/>
      <c r="C1693" s="76"/>
      <c r="D1693" s="76"/>
      <c r="E1693" s="76"/>
      <c r="F1693" s="76"/>
      <c r="G1693" s="76"/>
      <c r="H1693" s="76"/>
      <c r="I1693" s="76"/>
      <c r="J1693" s="76"/>
      <c r="K1693" s="76"/>
      <c r="M1693" s="76"/>
      <c r="N1693" s="76"/>
    </row>
    <row r="1694" spans="1:14" x14ac:dyDescent="0.25">
      <c r="C1694" s="76"/>
      <c r="D1694" s="76"/>
      <c r="E1694" s="76"/>
      <c r="F1694" s="76"/>
      <c r="G1694" s="76"/>
      <c r="H1694" s="76"/>
      <c r="I1694" s="76"/>
      <c r="J1694" s="76"/>
      <c r="K1694" s="76"/>
      <c r="M1694" s="76"/>
      <c r="N1694" s="76"/>
    </row>
    <row r="1695" spans="1:14" x14ac:dyDescent="0.25">
      <c r="A1695" s="76"/>
      <c r="C1695" s="76"/>
      <c r="D1695" s="76"/>
      <c r="E1695" s="76"/>
      <c r="F1695" s="76"/>
      <c r="G1695" s="76"/>
      <c r="H1695" s="76"/>
      <c r="I1695" s="76"/>
      <c r="J1695" s="76"/>
      <c r="K1695" s="76"/>
      <c r="M1695" s="76"/>
      <c r="N1695" s="76"/>
    </row>
    <row r="1696" spans="1:14" x14ac:dyDescent="0.25">
      <c r="B1696" s="76"/>
      <c r="C1696" s="76"/>
      <c r="D1696" s="76"/>
      <c r="E1696" s="76"/>
      <c r="F1696" s="76"/>
      <c r="G1696" s="76"/>
      <c r="H1696" s="76"/>
      <c r="I1696" s="76"/>
      <c r="J1696" s="76"/>
      <c r="K1696" s="76"/>
      <c r="M1696" s="76"/>
      <c r="N1696" s="76"/>
    </row>
    <row r="1697" spans="1:14" x14ac:dyDescent="0.25">
      <c r="A1697" s="76"/>
      <c r="C1697" s="76"/>
      <c r="D1697" s="76"/>
      <c r="E1697" s="76"/>
      <c r="F1697" s="76"/>
      <c r="G1697" s="76"/>
      <c r="H1697" s="76"/>
      <c r="I1697" s="76"/>
      <c r="J1697" s="76"/>
      <c r="K1697" s="76"/>
      <c r="M1697" s="76"/>
      <c r="N1697" s="76"/>
    </row>
    <row r="1698" spans="1:14" x14ac:dyDescent="0.25">
      <c r="B1698" s="76"/>
      <c r="C1698" s="76"/>
      <c r="D1698" s="76"/>
      <c r="E1698" s="76"/>
      <c r="F1698" s="76"/>
      <c r="G1698" s="76"/>
      <c r="H1698" s="76"/>
      <c r="I1698" s="76"/>
      <c r="J1698" s="76"/>
      <c r="K1698" s="76"/>
      <c r="M1698" s="76"/>
      <c r="N1698" s="76"/>
    </row>
    <row r="1699" spans="1:14" x14ac:dyDescent="0.25">
      <c r="B1699" s="76"/>
      <c r="C1699" s="76"/>
      <c r="D1699" s="76"/>
      <c r="E1699" s="76"/>
      <c r="F1699" s="76"/>
      <c r="G1699" s="76"/>
      <c r="H1699" s="76"/>
      <c r="I1699" s="76"/>
      <c r="J1699" s="76"/>
      <c r="K1699" s="76"/>
      <c r="M1699" s="76"/>
      <c r="N1699" s="76"/>
    </row>
    <row r="1700" spans="1:14" x14ac:dyDescent="0.25">
      <c r="C1700" s="76"/>
      <c r="D1700" s="76"/>
      <c r="E1700" s="76"/>
      <c r="F1700" s="76"/>
      <c r="G1700" s="76"/>
      <c r="H1700" s="76"/>
      <c r="I1700" s="76"/>
      <c r="J1700" s="76"/>
      <c r="K1700" s="76"/>
      <c r="M1700" s="76"/>
      <c r="N1700" s="76"/>
    </row>
    <row r="1701" spans="1:14" x14ac:dyDescent="0.25">
      <c r="C1701" s="76"/>
      <c r="D1701" s="76"/>
      <c r="E1701" s="76"/>
      <c r="F1701" s="76"/>
      <c r="G1701" s="76"/>
      <c r="H1701" s="76"/>
      <c r="I1701" s="76"/>
      <c r="J1701" s="76"/>
      <c r="K1701" s="76"/>
      <c r="M1701" s="76"/>
      <c r="N1701" s="76"/>
    </row>
    <row r="1702" spans="1:14" x14ac:dyDescent="0.25">
      <c r="A1702" s="76"/>
      <c r="B1702" s="76"/>
      <c r="C1702" s="76"/>
      <c r="D1702" s="76"/>
      <c r="E1702" s="76"/>
      <c r="F1702" s="76"/>
      <c r="G1702" s="76"/>
      <c r="H1702" s="76"/>
      <c r="I1702" s="76"/>
      <c r="J1702" s="76"/>
      <c r="K1702" s="76"/>
      <c r="M1702" s="76"/>
      <c r="N1702" s="76"/>
    </row>
    <row r="1703" spans="1:14" x14ac:dyDescent="0.25">
      <c r="A1703" s="76"/>
      <c r="C1703" s="76"/>
      <c r="D1703" s="76"/>
      <c r="E1703" s="76"/>
      <c r="F1703" s="76"/>
      <c r="G1703" s="76"/>
      <c r="H1703" s="76"/>
      <c r="I1703" s="76"/>
      <c r="J1703" s="76"/>
      <c r="K1703" s="76"/>
      <c r="M1703" s="76"/>
      <c r="N1703" s="76"/>
    </row>
    <row r="1704" spans="1:14" x14ac:dyDescent="0.25">
      <c r="B1704" s="76"/>
      <c r="C1704" s="76"/>
      <c r="D1704" s="76"/>
      <c r="E1704" s="76"/>
      <c r="F1704" s="76"/>
      <c r="G1704" s="76"/>
      <c r="H1704" s="76"/>
      <c r="I1704" s="76"/>
      <c r="J1704" s="76"/>
      <c r="K1704" s="76"/>
      <c r="M1704" s="76"/>
      <c r="N1704" s="76"/>
    </row>
    <row r="1705" spans="1:14" x14ac:dyDescent="0.25">
      <c r="A1705" s="76"/>
      <c r="C1705" s="76"/>
      <c r="D1705" s="76"/>
      <c r="E1705" s="76"/>
      <c r="F1705" s="76"/>
      <c r="G1705" s="76"/>
      <c r="H1705" s="76"/>
      <c r="I1705" s="76"/>
      <c r="J1705" s="76"/>
      <c r="K1705" s="76"/>
      <c r="M1705" s="76"/>
      <c r="N1705" s="76"/>
    </row>
    <row r="1706" spans="1:14" x14ac:dyDescent="0.25">
      <c r="B1706" s="76"/>
      <c r="C1706" s="76"/>
      <c r="D1706" s="76"/>
      <c r="E1706" s="76"/>
      <c r="F1706" s="76"/>
      <c r="G1706" s="76"/>
      <c r="H1706" s="76"/>
      <c r="I1706" s="76"/>
      <c r="J1706" s="76"/>
      <c r="K1706" s="76"/>
      <c r="M1706" s="76"/>
      <c r="N1706" s="76"/>
    </row>
    <row r="1707" spans="1:14" x14ac:dyDescent="0.25">
      <c r="B1707" s="76"/>
      <c r="C1707" s="76"/>
      <c r="D1707" s="76"/>
      <c r="E1707" s="76"/>
      <c r="F1707" s="76"/>
      <c r="G1707" s="76"/>
      <c r="H1707" s="76"/>
      <c r="I1707" s="76"/>
      <c r="J1707" s="76"/>
      <c r="K1707" s="76"/>
      <c r="M1707" s="76"/>
      <c r="N1707" s="76"/>
    </row>
    <row r="1708" spans="1:14" x14ac:dyDescent="0.25">
      <c r="A1708" s="76"/>
      <c r="C1708" s="76"/>
      <c r="D1708" s="76"/>
      <c r="E1708" s="76"/>
      <c r="F1708" s="76"/>
      <c r="G1708" s="76"/>
      <c r="H1708" s="76"/>
      <c r="I1708" s="76"/>
      <c r="J1708" s="76"/>
      <c r="K1708" s="76"/>
      <c r="M1708" s="76"/>
      <c r="N1708" s="76"/>
    </row>
    <row r="1709" spans="1:14" x14ac:dyDescent="0.25">
      <c r="C1709" s="76"/>
      <c r="D1709" s="76"/>
      <c r="E1709" s="76"/>
      <c r="F1709" s="76"/>
      <c r="G1709" s="76"/>
      <c r="H1709" s="76"/>
      <c r="I1709" s="76"/>
      <c r="J1709" s="76"/>
      <c r="K1709" s="76"/>
      <c r="M1709" s="76"/>
      <c r="N1709" s="76"/>
    </row>
    <row r="1710" spans="1:14" x14ac:dyDescent="0.25">
      <c r="C1710" s="76"/>
      <c r="D1710" s="76"/>
      <c r="E1710" s="76"/>
      <c r="F1710" s="76"/>
      <c r="G1710" s="76"/>
      <c r="H1710" s="76"/>
      <c r="I1710" s="76"/>
      <c r="J1710" s="76"/>
      <c r="K1710" s="76"/>
      <c r="M1710" s="76"/>
      <c r="N1710" s="76"/>
    </row>
    <row r="1711" spans="1:14" x14ac:dyDescent="0.25">
      <c r="C1711" s="76"/>
      <c r="D1711" s="76"/>
      <c r="E1711" s="76"/>
      <c r="F1711" s="76"/>
      <c r="G1711" s="76"/>
      <c r="H1711" s="76"/>
      <c r="I1711" s="76"/>
      <c r="J1711" s="76"/>
      <c r="K1711" s="76"/>
      <c r="L1711" s="76"/>
      <c r="M1711" s="76"/>
      <c r="N1711" s="76"/>
    </row>
    <row r="1712" spans="1:14" x14ac:dyDescent="0.25">
      <c r="A1712" s="76"/>
      <c r="C1712" s="76"/>
      <c r="D1712" s="76"/>
      <c r="E1712" s="76"/>
      <c r="F1712" s="76"/>
      <c r="G1712" s="76"/>
      <c r="H1712" s="76"/>
      <c r="I1712" s="76"/>
      <c r="J1712" s="76"/>
      <c r="K1712" s="76"/>
      <c r="L1712" s="76"/>
      <c r="M1712" s="76"/>
      <c r="N1712" s="76"/>
    </row>
    <row r="1713" spans="1:14" x14ac:dyDescent="0.25">
      <c r="B1713" s="76"/>
      <c r="C1713" s="76"/>
      <c r="D1713" s="76"/>
      <c r="E1713" s="76"/>
      <c r="F1713" s="76"/>
      <c r="G1713" s="76"/>
      <c r="H1713" s="76"/>
      <c r="I1713" s="76"/>
      <c r="J1713" s="76"/>
      <c r="K1713" s="76"/>
      <c r="L1713" s="76"/>
      <c r="M1713" s="76"/>
      <c r="N1713" s="76"/>
    </row>
    <row r="1714" spans="1:14" x14ac:dyDescent="0.25">
      <c r="A1714" s="76"/>
      <c r="C1714" s="76"/>
      <c r="D1714" s="76"/>
      <c r="E1714" s="76"/>
      <c r="F1714" s="76"/>
      <c r="G1714" s="76"/>
      <c r="H1714" s="76"/>
      <c r="I1714" s="76"/>
      <c r="J1714" s="76"/>
      <c r="K1714" s="76"/>
      <c r="L1714" s="76"/>
      <c r="M1714" s="76"/>
      <c r="N1714" s="76"/>
    </row>
    <row r="1715" spans="1:14" x14ac:dyDescent="0.25">
      <c r="A1715" s="76"/>
      <c r="C1715" s="76"/>
      <c r="D1715" s="76"/>
      <c r="E1715" s="76"/>
      <c r="F1715" s="76"/>
      <c r="G1715" s="76"/>
      <c r="H1715" s="76"/>
      <c r="I1715" s="76"/>
      <c r="J1715" s="76"/>
      <c r="K1715" s="76"/>
      <c r="L1715" s="76"/>
      <c r="M1715" s="76"/>
      <c r="N1715" s="76"/>
    </row>
    <row r="1716" spans="1:14" x14ac:dyDescent="0.25">
      <c r="B1716" s="76"/>
      <c r="C1716" s="76"/>
      <c r="D1716" s="76"/>
      <c r="E1716" s="76"/>
      <c r="F1716" s="76"/>
      <c r="G1716" s="76"/>
      <c r="H1716" s="76"/>
      <c r="I1716" s="76"/>
      <c r="J1716" s="76"/>
      <c r="K1716" s="76"/>
      <c r="L1716" s="76"/>
      <c r="M1716" s="76"/>
      <c r="N1716" s="76"/>
    </row>
    <row r="1717" spans="1:14" x14ac:dyDescent="0.25">
      <c r="C1717" s="76"/>
      <c r="D1717" s="76"/>
      <c r="E1717" s="76"/>
      <c r="F1717" s="76"/>
      <c r="G1717" s="76"/>
      <c r="H1717" s="76"/>
      <c r="I1717" s="76"/>
      <c r="J1717" s="76"/>
      <c r="K1717" s="76"/>
      <c r="L1717" s="76"/>
      <c r="M1717" s="76"/>
      <c r="N1717" s="76"/>
    </row>
    <row r="1718" spans="1:14" x14ac:dyDescent="0.25">
      <c r="C1718" s="76"/>
      <c r="D1718" s="76"/>
      <c r="E1718" s="76"/>
      <c r="F1718" s="76"/>
      <c r="G1718" s="76"/>
      <c r="H1718" s="76"/>
      <c r="I1718" s="76"/>
      <c r="J1718" s="76"/>
      <c r="K1718" s="76"/>
      <c r="L1718" s="76"/>
      <c r="M1718" s="76"/>
      <c r="N1718" s="76"/>
    </row>
    <row r="1719" spans="1:14" x14ac:dyDescent="0.25">
      <c r="A1719" s="76"/>
      <c r="B1719" s="76"/>
      <c r="C1719" s="76"/>
      <c r="D1719" s="76"/>
      <c r="E1719" s="76"/>
      <c r="F1719" s="76"/>
      <c r="G1719" s="76"/>
      <c r="H1719" s="76"/>
      <c r="I1719" s="76"/>
      <c r="J1719" s="76"/>
      <c r="K1719" s="76"/>
      <c r="L1719" s="76"/>
      <c r="M1719" s="76"/>
      <c r="N1719" s="76"/>
    </row>
    <row r="1720" spans="1:14" x14ac:dyDescent="0.25">
      <c r="B1720" s="76"/>
      <c r="C1720" s="76"/>
      <c r="D1720" s="76"/>
      <c r="E1720" s="76"/>
      <c r="F1720" s="76"/>
      <c r="G1720" s="76"/>
      <c r="H1720" s="76"/>
      <c r="I1720" s="76"/>
      <c r="J1720" s="76"/>
      <c r="K1720" s="76"/>
      <c r="L1720" s="76"/>
      <c r="M1720" s="76"/>
      <c r="N1720" s="76"/>
    </row>
    <row r="1721" spans="1:14" x14ac:dyDescent="0.25">
      <c r="C1721" s="76"/>
      <c r="D1721" s="76"/>
      <c r="E1721" s="76"/>
      <c r="F1721" s="76"/>
      <c r="G1721" s="76"/>
      <c r="H1721" s="76"/>
      <c r="I1721" s="76"/>
      <c r="J1721" s="76"/>
      <c r="K1721" s="76"/>
      <c r="L1721" s="76"/>
      <c r="M1721" s="76"/>
      <c r="N1721" s="76"/>
    </row>
    <row r="1722" spans="1:14" x14ac:dyDescent="0.25">
      <c r="B1722" s="76"/>
      <c r="C1722" s="76"/>
      <c r="D1722" s="76"/>
      <c r="E1722" s="76"/>
      <c r="F1722" s="76"/>
      <c r="G1722" s="76"/>
      <c r="H1722" s="76"/>
      <c r="I1722" s="76"/>
      <c r="J1722" s="76"/>
      <c r="K1722" s="76"/>
      <c r="L1722" s="76"/>
      <c r="M1722" s="76"/>
      <c r="N1722" s="76"/>
    </row>
    <row r="1723" spans="1:14" x14ac:dyDescent="0.25">
      <c r="A1723" s="76"/>
      <c r="B1723" s="76"/>
      <c r="C1723" s="76"/>
      <c r="D1723" s="76"/>
      <c r="E1723" s="76"/>
      <c r="F1723" s="76"/>
      <c r="G1723" s="76"/>
      <c r="H1723" s="76"/>
      <c r="I1723" s="76"/>
      <c r="J1723" s="76"/>
      <c r="K1723" s="76"/>
      <c r="L1723" s="76"/>
      <c r="M1723" s="76"/>
      <c r="N1723" s="76"/>
    </row>
    <row r="1724" spans="1:14" x14ac:dyDescent="0.25">
      <c r="A1724" s="76"/>
      <c r="C1724" s="76"/>
      <c r="D1724" s="76"/>
      <c r="E1724" s="76"/>
      <c r="F1724" s="76"/>
      <c r="G1724" s="76"/>
      <c r="H1724" s="76"/>
      <c r="I1724" s="76"/>
      <c r="J1724" s="76"/>
      <c r="K1724" s="76"/>
      <c r="L1724" s="76"/>
      <c r="M1724" s="76"/>
      <c r="N1724" s="76"/>
    </row>
    <row r="1725" spans="1:14" x14ac:dyDescent="0.25">
      <c r="A1725" s="76"/>
      <c r="C1725" s="76"/>
      <c r="D1725" s="76"/>
      <c r="E1725" s="76"/>
      <c r="F1725" s="76"/>
      <c r="G1725" s="76"/>
      <c r="H1725" s="76"/>
      <c r="I1725" s="76"/>
      <c r="J1725" s="76"/>
      <c r="K1725" s="76"/>
      <c r="L1725" s="76"/>
      <c r="M1725" s="76"/>
      <c r="N1725" s="76"/>
    </row>
    <row r="1726" spans="1:14" x14ac:dyDescent="0.25">
      <c r="B1726" s="76"/>
      <c r="C1726" s="76"/>
      <c r="D1726" s="76"/>
      <c r="E1726" s="76"/>
      <c r="F1726" s="76"/>
      <c r="G1726" s="76"/>
      <c r="H1726" s="76"/>
      <c r="I1726" s="76"/>
      <c r="J1726" s="76"/>
      <c r="K1726" s="76"/>
      <c r="L1726" s="76"/>
      <c r="M1726" s="76"/>
      <c r="N1726" s="76"/>
    </row>
    <row r="1727" spans="1:14" x14ac:dyDescent="0.25">
      <c r="A1727" s="76"/>
      <c r="B1727" s="76"/>
      <c r="C1727" s="76"/>
      <c r="D1727" s="76"/>
      <c r="E1727" s="76"/>
      <c r="F1727" s="76"/>
      <c r="G1727" s="76"/>
      <c r="H1727" s="76"/>
      <c r="I1727" s="76"/>
      <c r="J1727" s="76"/>
      <c r="K1727" s="76"/>
      <c r="L1727" s="76"/>
      <c r="M1727" s="76"/>
      <c r="N1727" s="76"/>
    </row>
    <row r="1728" spans="1:14" x14ac:dyDescent="0.25">
      <c r="C1728" s="76"/>
      <c r="D1728" s="76"/>
      <c r="E1728" s="76"/>
      <c r="F1728" s="76"/>
      <c r="G1728" s="76"/>
      <c r="H1728" s="76"/>
      <c r="I1728" s="76"/>
      <c r="J1728" s="76"/>
      <c r="K1728" s="76"/>
      <c r="L1728" s="76"/>
      <c r="M1728" s="76"/>
      <c r="N1728" s="76"/>
    </row>
    <row r="1729" spans="1:14" x14ac:dyDescent="0.25">
      <c r="A1729" s="76"/>
      <c r="B1729" s="76"/>
      <c r="C1729" s="76"/>
      <c r="D1729" s="76"/>
      <c r="E1729" s="76"/>
      <c r="F1729" s="76"/>
      <c r="G1729" s="76"/>
      <c r="H1729" s="76"/>
      <c r="I1729" s="76"/>
      <c r="J1729" s="76"/>
      <c r="K1729" s="76"/>
      <c r="L1729" s="76"/>
      <c r="M1729" s="76"/>
      <c r="N1729" s="76"/>
    </row>
    <row r="1730" spans="1:14" x14ac:dyDescent="0.25">
      <c r="A1730" s="76"/>
      <c r="C1730" s="76"/>
      <c r="D1730" s="76"/>
      <c r="E1730" s="76"/>
      <c r="F1730" s="76"/>
      <c r="G1730" s="76"/>
      <c r="H1730" s="76"/>
      <c r="I1730" s="76"/>
      <c r="J1730" s="76"/>
      <c r="K1730" s="76"/>
      <c r="L1730" s="76"/>
      <c r="M1730" s="76"/>
      <c r="N1730" s="76"/>
    </row>
    <row r="1731" spans="1:14" x14ac:dyDescent="0.25">
      <c r="A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</row>
    <row r="1732" spans="1:14" x14ac:dyDescent="0.25">
      <c r="A1732" s="76"/>
      <c r="B1732" s="76"/>
      <c r="C1732" s="76"/>
      <c r="D1732" s="76"/>
      <c r="E1732" s="76"/>
      <c r="F1732" s="76"/>
      <c r="G1732" s="76"/>
      <c r="H1732" s="76"/>
      <c r="I1732" s="76"/>
      <c r="J1732" s="76"/>
      <c r="K1732" s="76"/>
      <c r="L1732" s="76"/>
      <c r="M1732" s="76"/>
      <c r="N1732" s="76"/>
    </row>
    <row r="1733" spans="1:14" x14ac:dyDescent="0.25">
      <c r="A1733" s="76"/>
      <c r="C1733" s="76"/>
      <c r="D1733" s="76"/>
      <c r="E1733" s="76"/>
      <c r="F1733" s="76"/>
      <c r="G1733" s="76"/>
      <c r="H1733" s="76"/>
      <c r="I1733" s="76"/>
      <c r="J1733" s="76"/>
      <c r="K1733" s="76"/>
      <c r="L1733" s="76"/>
      <c r="M1733" s="76"/>
      <c r="N1733" s="76"/>
    </row>
    <row r="1734" spans="1:14" x14ac:dyDescent="0.25">
      <c r="A1734" s="76"/>
      <c r="B1734" s="76"/>
      <c r="C1734" s="76"/>
      <c r="D1734" s="76"/>
      <c r="E1734" s="76"/>
      <c r="F1734" s="76"/>
      <c r="G1734" s="76"/>
      <c r="H1734" s="76"/>
      <c r="I1734" s="76"/>
      <c r="J1734" s="76"/>
      <c r="K1734" s="76"/>
      <c r="L1734" s="76"/>
      <c r="M1734" s="76"/>
      <c r="N1734" s="76"/>
    </row>
    <row r="1735" spans="1:14" x14ac:dyDescent="0.25">
      <c r="A1735" s="76"/>
      <c r="C1735" s="76"/>
      <c r="D1735" s="76"/>
      <c r="E1735" s="76"/>
      <c r="F1735" s="76"/>
      <c r="G1735" s="76"/>
      <c r="H1735" s="76"/>
      <c r="I1735" s="76"/>
      <c r="J1735" s="76"/>
      <c r="K1735" s="76"/>
      <c r="L1735" s="76"/>
      <c r="M1735" s="76"/>
      <c r="N1735" s="76"/>
    </row>
    <row r="1736" spans="1:14" x14ac:dyDescent="0.25">
      <c r="A1736" s="76"/>
      <c r="C1736" s="76"/>
      <c r="D1736" s="76"/>
      <c r="E1736" s="76"/>
      <c r="F1736" s="76"/>
      <c r="G1736" s="76"/>
      <c r="H1736" s="76"/>
      <c r="I1736" s="76"/>
      <c r="J1736" s="76"/>
      <c r="K1736" s="76"/>
      <c r="L1736" s="76"/>
      <c r="M1736" s="76"/>
      <c r="N1736" s="76"/>
    </row>
    <row r="1737" spans="1:14" x14ac:dyDescent="0.25">
      <c r="A1737" s="76"/>
      <c r="C1737" s="76"/>
      <c r="D1737" s="76"/>
      <c r="E1737" s="76"/>
      <c r="F1737" s="76"/>
      <c r="G1737" s="76"/>
      <c r="H1737" s="76"/>
      <c r="I1737" s="76"/>
      <c r="J1737" s="76"/>
      <c r="K1737" s="76"/>
      <c r="L1737" s="76"/>
      <c r="M1737" s="76"/>
      <c r="N1737" s="76"/>
    </row>
    <row r="1738" spans="1:14" x14ac:dyDescent="0.25">
      <c r="A1738" s="76"/>
      <c r="B1738" s="76"/>
      <c r="C1738" s="76"/>
      <c r="D1738" s="76"/>
      <c r="E1738" s="76"/>
      <c r="F1738" s="76"/>
      <c r="G1738" s="76"/>
      <c r="H1738" s="76"/>
      <c r="I1738" s="76"/>
      <c r="J1738" s="76"/>
      <c r="K1738" s="76"/>
      <c r="L1738" s="76"/>
      <c r="M1738" s="76"/>
      <c r="N1738" s="76"/>
    </row>
    <row r="1739" spans="1:14" x14ac:dyDescent="0.25">
      <c r="A1739" s="76"/>
      <c r="B1739" s="76"/>
      <c r="C1739" s="76"/>
      <c r="D1739" s="76"/>
      <c r="E1739" s="76"/>
      <c r="F1739" s="76"/>
      <c r="G1739" s="76"/>
      <c r="H1739" s="76"/>
      <c r="I1739" s="76"/>
      <c r="J1739" s="76"/>
      <c r="K1739" s="76"/>
      <c r="L1739" s="76"/>
      <c r="M1739" s="76"/>
      <c r="N1739" s="76"/>
    </row>
    <row r="1740" spans="1:14" x14ac:dyDescent="0.25">
      <c r="A1740" s="76"/>
      <c r="C1740" s="76"/>
      <c r="D1740" s="76"/>
      <c r="E1740" s="76"/>
      <c r="F1740" s="76"/>
      <c r="G1740" s="76"/>
      <c r="H1740" s="76"/>
      <c r="I1740" s="76"/>
      <c r="J1740" s="76"/>
      <c r="K1740" s="76"/>
      <c r="L1740" s="76"/>
      <c r="M1740" s="76"/>
      <c r="N1740" s="76"/>
    </row>
    <row r="1741" spans="1:14" x14ac:dyDescent="0.25">
      <c r="C1741" s="76"/>
      <c r="D1741" s="76"/>
      <c r="E1741" s="76"/>
      <c r="F1741" s="76"/>
      <c r="G1741" s="76"/>
      <c r="H1741" s="76"/>
      <c r="I1741" s="76"/>
      <c r="J1741" s="76"/>
      <c r="K1741" s="76"/>
      <c r="L1741" s="76"/>
      <c r="M1741" s="76"/>
      <c r="N1741" s="76"/>
    </row>
    <row r="1742" spans="1:14" x14ac:dyDescent="0.25">
      <c r="A1742" s="76"/>
      <c r="C1742" s="76"/>
      <c r="D1742" s="76"/>
      <c r="E1742" s="76"/>
      <c r="F1742" s="76"/>
      <c r="G1742" s="76"/>
      <c r="H1742" s="76"/>
      <c r="I1742" s="76"/>
      <c r="J1742" s="76"/>
      <c r="K1742" s="76"/>
      <c r="L1742" s="76"/>
      <c r="M1742" s="76"/>
      <c r="N1742" s="76"/>
    </row>
    <row r="1743" spans="1:14" x14ac:dyDescent="0.25">
      <c r="C1743" s="76"/>
      <c r="D1743" s="76"/>
      <c r="E1743" s="76"/>
      <c r="F1743" s="76"/>
      <c r="G1743" s="76"/>
      <c r="H1743" s="76"/>
      <c r="I1743" s="76"/>
      <c r="J1743" s="76"/>
      <c r="K1743" s="76"/>
      <c r="L1743" s="76"/>
      <c r="M1743" s="76"/>
      <c r="N1743" s="76"/>
    </row>
    <row r="1744" spans="1:14" x14ac:dyDescent="0.25">
      <c r="C1744" s="76"/>
      <c r="D1744" s="76"/>
      <c r="E1744" s="76"/>
      <c r="F1744" s="76"/>
      <c r="G1744" s="76"/>
      <c r="H1744" s="76"/>
      <c r="I1744" s="76"/>
      <c r="J1744" s="76"/>
      <c r="K1744" s="76"/>
      <c r="L1744" s="76"/>
      <c r="M1744" s="76"/>
      <c r="N1744" s="76"/>
    </row>
    <row r="1745" spans="1:14" x14ac:dyDescent="0.25">
      <c r="C1745" s="76"/>
      <c r="D1745" s="76"/>
      <c r="E1745" s="76"/>
      <c r="F1745" s="76"/>
      <c r="G1745" s="76"/>
      <c r="H1745" s="76"/>
      <c r="I1745" s="76"/>
      <c r="J1745" s="76"/>
      <c r="K1745" s="76"/>
      <c r="L1745" s="76"/>
      <c r="M1745" s="76"/>
      <c r="N1745" s="76"/>
    </row>
    <row r="1746" spans="1:14" x14ac:dyDescent="0.25">
      <c r="C1746" s="76"/>
      <c r="D1746" s="76"/>
      <c r="E1746" s="76"/>
      <c r="F1746" s="76"/>
      <c r="G1746" s="76"/>
      <c r="H1746" s="76"/>
      <c r="I1746" s="76"/>
      <c r="J1746" s="76"/>
      <c r="K1746" s="76"/>
      <c r="L1746" s="76"/>
      <c r="M1746" s="76"/>
      <c r="N1746" s="76"/>
    </row>
    <row r="1747" spans="1:14" x14ac:dyDescent="0.25">
      <c r="B1747" s="76"/>
      <c r="C1747" s="76"/>
      <c r="D1747" s="76"/>
      <c r="E1747" s="76"/>
      <c r="F1747" s="76"/>
      <c r="G1747" s="76"/>
      <c r="H1747" s="76"/>
      <c r="I1747" s="76"/>
      <c r="J1747" s="76"/>
      <c r="K1747" s="76"/>
      <c r="L1747" s="76"/>
      <c r="M1747" s="76"/>
      <c r="N1747" s="76"/>
    </row>
    <row r="1748" spans="1:14" x14ac:dyDescent="0.25">
      <c r="C1748" s="76"/>
      <c r="D1748" s="76"/>
      <c r="E1748" s="76"/>
      <c r="F1748" s="76"/>
      <c r="G1748" s="76"/>
      <c r="H1748" s="76"/>
      <c r="I1748" s="76"/>
      <c r="J1748" s="76"/>
      <c r="K1748" s="76"/>
      <c r="L1748" s="76"/>
      <c r="M1748" s="76"/>
      <c r="N1748" s="76"/>
    </row>
    <row r="1749" spans="1:14" x14ac:dyDescent="0.25">
      <c r="C1749" s="76"/>
      <c r="D1749" s="76"/>
      <c r="E1749" s="76"/>
      <c r="F1749" s="76"/>
      <c r="G1749" s="76"/>
      <c r="H1749" s="76"/>
      <c r="I1749" s="76"/>
      <c r="J1749" s="76"/>
      <c r="K1749" s="76"/>
      <c r="L1749" s="76"/>
      <c r="M1749" s="76"/>
      <c r="N1749" s="76"/>
    </row>
    <row r="1750" spans="1:14" x14ac:dyDescent="0.25">
      <c r="C1750" s="76"/>
      <c r="D1750" s="76"/>
      <c r="E1750" s="76"/>
      <c r="F1750" s="76"/>
      <c r="G1750" s="76"/>
      <c r="H1750" s="76"/>
      <c r="I1750" s="76"/>
      <c r="J1750" s="76"/>
      <c r="K1750" s="76"/>
      <c r="L1750" s="76"/>
      <c r="M1750" s="76"/>
      <c r="N1750" s="76"/>
    </row>
    <row r="1751" spans="1:14" x14ac:dyDescent="0.25">
      <c r="B1751" s="76"/>
      <c r="C1751" s="76"/>
      <c r="D1751" s="76"/>
      <c r="E1751" s="76"/>
      <c r="F1751" s="76"/>
      <c r="G1751" s="76"/>
      <c r="H1751" s="76"/>
      <c r="I1751" s="76"/>
      <c r="J1751" s="76"/>
      <c r="K1751" s="76"/>
      <c r="L1751" s="76"/>
      <c r="M1751" s="76"/>
      <c r="N1751" s="76"/>
    </row>
    <row r="1752" spans="1:14" x14ac:dyDescent="0.25">
      <c r="B1752" s="76"/>
      <c r="C1752" s="76"/>
      <c r="D1752" s="76"/>
      <c r="E1752" s="76"/>
      <c r="F1752" s="76"/>
      <c r="G1752" s="76"/>
      <c r="H1752" s="76"/>
      <c r="I1752" s="76"/>
      <c r="J1752" s="76"/>
      <c r="K1752" s="76"/>
      <c r="L1752" s="76"/>
      <c r="M1752" s="76"/>
      <c r="N1752" s="76"/>
    </row>
    <row r="1753" spans="1:14" x14ac:dyDescent="0.25">
      <c r="B1753" s="76"/>
      <c r="C1753" s="76"/>
      <c r="D1753" s="76"/>
      <c r="E1753" s="76"/>
      <c r="F1753" s="76"/>
      <c r="G1753" s="76"/>
      <c r="H1753" s="76"/>
      <c r="I1753" s="76"/>
      <c r="J1753" s="76"/>
      <c r="K1753" s="76"/>
      <c r="L1753" s="76"/>
      <c r="M1753" s="76"/>
      <c r="N1753" s="76"/>
    </row>
    <row r="1754" spans="1:14" x14ac:dyDescent="0.25">
      <c r="C1754" s="76"/>
      <c r="D1754" s="76"/>
      <c r="E1754" s="76"/>
      <c r="F1754" s="76"/>
      <c r="G1754" s="76"/>
      <c r="H1754" s="76"/>
      <c r="I1754" s="76"/>
      <c r="J1754" s="76"/>
      <c r="K1754" s="76"/>
      <c r="L1754" s="76"/>
      <c r="M1754" s="76"/>
      <c r="N1754" s="76"/>
    </row>
    <row r="1755" spans="1:14" x14ac:dyDescent="0.25">
      <c r="A1755" s="76"/>
      <c r="C1755" s="76"/>
      <c r="D1755" s="76"/>
      <c r="E1755" s="76"/>
      <c r="F1755" s="76"/>
      <c r="G1755" s="76"/>
      <c r="H1755" s="76"/>
      <c r="I1755" s="76"/>
      <c r="J1755" s="76"/>
      <c r="K1755" s="76"/>
      <c r="L1755" s="76"/>
      <c r="M1755" s="76"/>
      <c r="N1755" s="76"/>
    </row>
    <row r="1756" spans="1:14" x14ac:dyDescent="0.25">
      <c r="A1756" s="76"/>
      <c r="C1756" s="76"/>
      <c r="D1756" s="76"/>
      <c r="E1756" s="76"/>
      <c r="F1756" s="76"/>
      <c r="G1756" s="76"/>
      <c r="H1756" s="76"/>
      <c r="I1756" s="76"/>
      <c r="J1756" s="76"/>
      <c r="K1756" s="76"/>
      <c r="L1756" s="76"/>
      <c r="M1756" s="76"/>
      <c r="N1756" s="76"/>
    </row>
    <row r="1757" spans="1:14" x14ac:dyDescent="0.25">
      <c r="C1757" s="76"/>
      <c r="D1757" s="76"/>
      <c r="E1757" s="76"/>
      <c r="F1757" s="76"/>
      <c r="G1757" s="76"/>
      <c r="H1757" s="76"/>
      <c r="I1757" s="76"/>
      <c r="J1757" s="76"/>
      <c r="K1757" s="76"/>
      <c r="L1757" s="76"/>
      <c r="M1757" s="76"/>
      <c r="N1757" s="76"/>
    </row>
    <row r="1758" spans="1:14" x14ac:dyDescent="0.25">
      <c r="C1758" s="76"/>
      <c r="D1758" s="76"/>
      <c r="E1758" s="76"/>
      <c r="F1758" s="76"/>
      <c r="G1758" s="76"/>
      <c r="H1758" s="76"/>
      <c r="I1758" s="76"/>
      <c r="J1758" s="76"/>
      <c r="K1758" s="76"/>
      <c r="L1758" s="76"/>
      <c r="M1758" s="76"/>
      <c r="N1758" s="76"/>
    </row>
    <row r="1759" spans="1:14" x14ac:dyDescent="0.25">
      <c r="A1759" s="76"/>
      <c r="C1759" s="76"/>
      <c r="D1759" s="76"/>
      <c r="E1759" s="76"/>
      <c r="F1759" s="76"/>
      <c r="G1759" s="76"/>
      <c r="H1759" s="76"/>
      <c r="I1759" s="76"/>
      <c r="J1759" s="76"/>
      <c r="K1759" s="76"/>
      <c r="L1759" s="76"/>
      <c r="M1759" s="76"/>
      <c r="N1759" s="76"/>
    </row>
    <row r="1760" spans="1:14" x14ac:dyDescent="0.25">
      <c r="A1760" s="76"/>
      <c r="C1760" s="76"/>
      <c r="D1760" s="76"/>
      <c r="E1760" s="76"/>
      <c r="F1760" s="76"/>
      <c r="G1760" s="76"/>
      <c r="H1760" s="76"/>
      <c r="I1760" s="76"/>
      <c r="J1760" s="76"/>
      <c r="K1760" s="76"/>
      <c r="L1760" s="76"/>
      <c r="M1760" s="76"/>
      <c r="N1760" s="76"/>
    </row>
    <row r="1761" spans="1:14" x14ac:dyDescent="0.25">
      <c r="A1761" s="76"/>
      <c r="B1761" s="76"/>
      <c r="C1761" s="76"/>
      <c r="D1761" s="76"/>
      <c r="E1761" s="76"/>
      <c r="F1761" s="76"/>
      <c r="G1761" s="76"/>
      <c r="H1761" s="76"/>
      <c r="I1761" s="76"/>
      <c r="J1761" s="76"/>
      <c r="K1761" s="76"/>
      <c r="L1761" s="76"/>
      <c r="M1761" s="76"/>
      <c r="N1761" s="76"/>
    </row>
    <row r="1762" spans="1:14" x14ac:dyDescent="0.25">
      <c r="B1762" s="76"/>
      <c r="C1762" s="76"/>
      <c r="D1762" s="76"/>
      <c r="E1762" s="76"/>
      <c r="F1762" s="76"/>
      <c r="G1762" s="76"/>
      <c r="H1762" s="76"/>
      <c r="I1762" s="76"/>
      <c r="J1762" s="76"/>
      <c r="K1762" s="76"/>
      <c r="L1762" s="76"/>
      <c r="M1762" s="76"/>
      <c r="N1762" s="76"/>
    </row>
    <row r="1763" spans="1:14" x14ac:dyDescent="0.25">
      <c r="B1763" s="76"/>
      <c r="C1763" s="76"/>
      <c r="D1763" s="76"/>
      <c r="E1763" s="76"/>
      <c r="F1763" s="76"/>
      <c r="G1763" s="76"/>
      <c r="H1763" s="76"/>
      <c r="I1763" s="76"/>
      <c r="J1763" s="76"/>
      <c r="K1763" s="76"/>
      <c r="L1763" s="76"/>
      <c r="M1763" s="76"/>
      <c r="N1763" s="76"/>
    </row>
    <row r="1764" spans="1:14" x14ac:dyDescent="0.25">
      <c r="B1764" s="76"/>
      <c r="C1764" s="76"/>
      <c r="D1764" s="76"/>
      <c r="E1764" s="76"/>
      <c r="F1764" s="76"/>
      <c r="G1764" s="76"/>
      <c r="H1764" s="76"/>
      <c r="I1764" s="76"/>
      <c r="J1764" s="76"/>
      <c r="K1764" s="76"/>
      <c r="L1764" s="76"/>
      <c r="M1764" s="76"/>
      <c r="N1764" s="76"/>
    </row>
    <row r="1765" spans="1:14" x14ac:dyDescent="0.25">
      <c r="C1765" s="76"/>
      <c r="D1765" s="76"/>
      <c r="E1765" s="76"/>
      <c r="F1765" s="76"/>
      <c r="G1765" s="76"/>
      <c r="H1765" s="76"/>
      <c r="I1765" s="76"/>
      <c r="J1765" s="76"/>
      <c r="K1765" s="76"/>
      <c r="L1765" s="76"/>
      <c r="M1765" s="76"/>
      <c r="N1765" s="76"/>
    </row>
    <row r="1766" spans="1:14" x14ac:dyDescent="0.25">
      <c r="B1766" s="76"/>
      <c r="C1766" s="76"/>
      <c r="D1766" s="76"/>
      <c r="E1766" s="76"/>
      <c r="F1766" s="76"/>
      <c r="G1766" s="76"/>
      <c r="H1766" s="76"/>
      <c r="I1766" s="76"/>
      <c r="J1766" s="76"/>
      <c r="K1766" s="76"/>
      <c r="L1766" s="76"/>
      <c r="M1766" s="76"/>
      <c r="N1766" s="76"/>
    </row>
    <row r="1767" spans="1:14" x14ac:dyDescent="0.25">
      <c r="B1767" s="76"/>
      <c r="C1767" s="76"/>
      <c r="D1767" s="76"/>
      <c r="E1767" s="76"/>
      <c r="F1767" s="76"/>
      <c r="G1767" s="76"/>
      <c r="H1767" s="76"/>
      <c r="I1767" s="76"/>
      <c r="J1767" s="76"/>
      <c r="K1767" s="76"/>
      <c r="L1767" s="76"/>
      <c r="M1767" s="76"/>
      <c r="N1767" s="76"/>
    </row>
    <row r="1768" spans="1:14" x14ac:dyDescent="0.25">
      <c r="B1768" s="76"/>
      <c r="C1768" s="76"/>
      <c r="D1768" s="76"/>
      <c r="E1768" s="76"/>
      <c r="F1768" s="76"/>
      <c r="G1768" s="76"/>
      <c r="H1768" s="76"/>
      <c r="I1768" s="76"/>
      <c r="J1768" s="76"/>
      <c r="K1768" s="76"/>
      <c r="L1768" s="76"/>
      <c r="M1768" s="76"/>
      <c r="N1768" s="76"/>
    </row>
    <row r="1769" spans="1:14" x14ac:dyDescent="0.25">
      <c r="C1769" s="76"/>
      <c r="D1769" s="76"/>
      <c r="E1769" s="76"/>
      <c r="F1769" s="76"/>
      <c r="G1769" s="76"/>
      <c r="H1769" s="76"/>
      <c r="I1769" s="76"/>
      <c r="J1769" s="76"/>
      <c r="K1769" s="76"/>
      <c r="L1769" s="76"/>
      <c r="M1769" s="76"/>
      <c r="N1769" s="76"/>
    </row>
    <row r="1770" spans="1:14" x14ac:dyDescent="0.25">
      <c r="C1770" s="76"/>
      <c r="D1770" s="76"/>
      <c r="E1770" s="76"/>
      <c r="F1770" s="76"/>
      <c r="G1770" s="76"/>
      <c r="H1770" s="76"/>
      <c r="I1770" s="76"/>
      <c r="J1770" s="76"/>
      <c r="K1770" s="76"/>
      <c r="L1770" s="76"/>
      <c r="M1770" s="76"/>
      <c r="N1770" s="76"/>
    </row>
    <row r="1771" spans="1:14" x14ac:dyDescent="0.25">
      <c r="C1771" s="76"/>
      <c r="D1771" s="76"/>
      <c r="E1771" s="76"/>
      <c r="F1771" s="76"/>
      <c r="G1771" s="76"/>
      <c r="H1771" s="76"/>
      <c r="I1771" s="76"/>
      <c r="J1771" s="76"/>
      <c r="K1771" s="76"/>
      <c r="L1771" s="76"/>
      <c r="M1771" s="76"/>
      <c r="N1771" s="76"/>
    </row>
    <row r="1772" spans="1:14" x14ac:dyDescent="0.25">
      <c r="A1772" s="79"/>
      <c r="C1772" s="76"/>
      <c r="D1772" s="76"/>
      <c r="E1772" s="76"/>
      <c r="F1772" s="76"/>
      <c r="G1772" s="76"/>
      <c r="H1772" s="76"/>
      <c r="I1772" s="76"/>
      <c r="J1772" s="76"/>
      <c r="K1772" s="76"/>
      <c r="L1772" s="76"/>
      <c r="M1772" s="76"/>
      <c r="N1772" s="76"/>
    </row>
    <row r="1773" spans="1:14" x14ac:dyDescent="0.25">
      <c r="C1773" s="76"/>
      <c r="D1773" s="76"/>
      <c r="E1773" s="76"/>
      <c r="F1773" s="76"/>
      <c r="G1773" s="76"/>
      <c r="H1773" s="76"/>
      <c r="I1773" s="76"/>
      <c r="J1773" s="76"/>
      <c r="K1773" s="76"/>
      <c r="L1773" s="76"/>
      <c r="M1773" s="76"/>
      <c r="N1773" s="76"/>
    </row>
    <row r="1774" spans="1:14" x14ac:dyDescent="0.25">
      <c r="C1774" s="76"/>
      <c r="D1774" s="76"/>
      <c r="E1774" s="76"/>
      <c r="F1774" s="76"/>
      <c r="G1774" s="76"/>
      <c r="H1774" s="76"/>
      <c r="I1774" s="76"/>
      <c r="J1774" s="76"/>
      <c r="K1774" s="76"/>
      <c r="L1774" s="76"/>
      <c r="M1774" s="76"/>
      <c r="N1774" s="76"/>
    </row>
    <row r="1775" spans="1:14" x14ac:dyDescent="0.25">
      <c r="C1775" s="76"/>
      <c r="D1775" s="76"/>
      <c r="E1775" s="76"/>
      <c r="F1775" s="76"/>
      <c r="G1775" s="76"/>
      <c r="H1775" s="76"/>
      <c r="I1775" s="76"/>
      <c r="J1775" s="76"/>
      <c r="K1775" s="76"/>
      <c r="L1775" s="76"/>
      <c r="M1775" s="76"/>
      <c r="N1775" s="76"/>
    </row>
    <row r="1776" spans="1:14" x14ac:dyDescent="0.25">
      <c r="C1776" s="76"/>
      <c r="D1776" s="76"/>
      <c r="E1776" s="76"/>
      <c r="F1776" s="76"/>
      <c r="G1776" s="76"/>
      <c r="H1776" s="76"/>
      <c r="I1776" s="76"/>
      <c r="J1776" s="76"/>
      <c r="K1776" s="76"/>
      <c r="L1776" s="76"/>
      <c r="M1776" s="76"/>
      <c r="N1776" s="76"/>
    </row>
    <row r="1777" spans="1:14" x14ac:dyDescent="0.25">
      <c r="C1777" s="76"/>
      <c r="D1777" s="76"/>
      <c r="E1777" s="76"/>
      <c r="F1777" s="76"/>
      <c r="G1777" s="76"/>
      <c r="H1777" s="76"/>
      <c r="I1777" s="76"/>
      <c r="J1777" s="76"/>
      <c r="K1777" s="76"/>
      <c r="L1777" s="76"/>
      <c r="M1777" s="76"/>
      <c r="N1777" s="76"/>
    </row>
    <row r="1778" spans="1:14" x14ac:dyDescent="0.25">
      <c r="C1778" s="76"/>
      <c r="D1778" s="76"/>
      <c r="E1778" s="76"/>
      <c r="F1778" s="76"/>
      <c r="G1778" s="76"/>
      <c r="H1778" s="76"/>
      <c r="I1778" s="76"/>
      <c r="J1778" s="76"/>
      <c r="K1778" s="76"/>
      <c r="L1778" s="76"/>
      <c r="M1778" s="76"/>
      <c r="N1778" s="76"/>
    </row>
    <row r="1779" spans="1:14" x14ac:dyDescent="0.25">
      <c r="C1779" s="76"/>
      <c r="D1779" s="76"/>
      <c r="E1779" s="76"/>
      <c r="F1779" s="76"/>
      <c r="G1779" s="76"/>
      <c r="H1779" s="76"/>
      <c r="I1779" s="76"/>
      <c r="J1779" s="76"/>
      <c r="K1779" s="76"/>
      <c r="L1779" s="76"/>
      <c r="M1779" s="76"/>
      <c r="N1779" s="76"/>
    </row>
    <row r="1780" spans="1:14" x14ac:dyDescent="0.25">
      <c r="C1780" s="76"/>
      <c r="D1780" s="76"/>
      <c r="E1780" s="76"/>
      <c r="F1780" s="76"/>
      <c r="G1780" s="76"/>
      <c r="H1780" s="76"/>
      <c r="I1780" s="76"/>
      <c r="J1780" s="76"/>
      <c r="K1780" s="76"/>
      <c r="L1780" s="76"/>
      <c r="M1780" s="76"/>
      <c r="N1780" s="76"/>
    </row>
    <row r="1781" spans="1:14" x14ac:dyDescent="0.25">
      <c r="A1781" s="76"/>
      <c r="C1781" s="76"/>
      <c r="D1781" s="76"/>
      <c r="E1781" s="76"/>
      <c r="F1781" s="76"/>
      <c r="G1781" s="76"/>
      <c r="H1781" s="76"/>
      <c r="I1781" s="76"/>
      <c r="J1781" s="76"/>
      <c r="K1781" s="76"/>
      <c r="L1781" s="76"/>
      <c r="M1781" s="76"/>
      <c r="N1781" s="76"/>
    </row>
    <row r="1782" spans="1:14" x14ac:dyDescent="0.25">
      <c r="A1782" s="76"/>
      <c r="C1782" s="76"/>
      <c r="D1782" s="76"/>
      <c r="E1782" s="76"/>
      <c r="F1782" s="76"/>
      <c r="G1782" s="76"/>
      <c r="H1782" s="76"/>
      <c r="I1782" s="76"/>
      <c r="J1782" s="76"/>
      <c r="K1782" s="76"/>
      <c r="L1782" s="76"/>
      <c r="M1782" s="76"/>
      <c r="N1782" s="76"/>
    </row>
    <row r="1783" spans="1:14" x14ac:dyDescent="0.25">
      <c r="A1783" s="76"/>
      <c r="C1783" s="76"/>
      <c r="D1783" s="76"/>
      <c r="E1783" s="76"/>
      <c r="F1783" s="76"/>
      <c r="G1783" s="76"/>
      <c r="H1783" s="76"/>
      <c r="I1783" s="76"/>
      <c r="J1783" s="76"/>
      <c r="K1783" s="76"/>
      <c r="L1783" s="76"/>
      <c r="M1783" s="76"/>
      <c r="N1783" s="76"/>
    </row>
    <row r="1784" spans="1:14" x14ac:dyDescent="0.25">
      <c r="B1784" s="76"/>
      <c r="C1784" s="76"/>
      <c r="D1784" s="76"/>
      <c r="E1784" s="76"/>
      <c r="F1784" s="76"/>
      <c r="G1784" s="76"/>
      <c r="H1784" s="76"/>
      <c r="I1784" s="76"/>
      <c r="J1784" s="76"/>
      <c r="K1784" s="76"/>
      <c r="L1784" s="76"/>
      <c r="M1784" s="76"/>
      <c r="N1784" s="76"/>
    </row>
    <row r="1785" spans="1:14" x14ac:dyDescent="0.25">
      <c r="B1785" s="76"/>
      <c r="C1785" s="76"/>
      <c r="D1785" s="76"/>
      <c r="E1785" s="76"/>
      <c r="F1785" s="76"/>
      <c r="G1785" s="76"/>
      <c r="H1785" s="76"/>
      <c r="I1785" s="76"/>
      <c r="J1785" s="76"/>
      <c r="K1785" s="76"/>
      <c r="L1785" s="76"/>
      <c r="M1785" s="76"/>
      <c r="N1785" s="76"/>
    </row>
    <row r="1786" spans="1:14" x14ac:dyDescent="0.25">
      <c r="B1786" s="76"/>
      <c r="C1786" s="76"/>
      <c r="D1786" s="76"/>
      <c r="E1786" s="76"/>
      <c r="F1786" s="76"/>
      <c r="G1786" s="76"/>
      <c r="H1786" s="76"/>
      <c r="I1786" s="76"/>
      <c r="J1786" s="76"/>
      <c r="K1786" s="76"/>
      <c r="L1786" s="76"/>
      <c r="M1786" s="76"/>
      <c r="N1786" s="76"/>
    </row>
    <row r="1787" spans="1:14" x14ac:dyDescent="0.25">
      <c r="B1787" s="76"/>
      <c r="C1787" s="76"/>
      <c r="D1787" s="76"/>
      <c r="E1787" s="76"/>
      <c r="F1787" s="76"/>
      <c r="G1787" s="76"/>
      <c r="H1787" s="76"/>
      <c r="I1787" s="76"/>
      <c r="J1787" s="76"/>
      <c r="K1787" s="76"/>
      <c r="L1787" s="76"/>
      <c r="M1787" s="76"/>
      <c r="N1787" s="76"/>
    </row>
    <row r="1788" spans="1:14" x14ac:dyDescent="0.25">
      <c r="B1788" s="76"/>
      <c r="C1788" s="76"/>
      <c r="D1788" s="76"/>
      <c r="E1788" s="76"/>
      <c r="F1788" s="76"/>
      <c r="G1788" s="76"/>
      <c r="H1788" s="76"/>
      <c r="I1788" s="76"/>
      <c r="J1788" s="76"/>
      <c r="K1788" s="76"/>
      <c r="L1788" s="76"/>
      <c r="M1788" s="76"/>
      <c r="N1788" s="76"/>
    </row>
    <row r="1789" spans="1:14" x14ac:dyDescent="0.25">
      <c r="B1789" s="76"/>
      <c r="C1789" s="76"/>
      <c r="D1789" s="76"/>
      <c r="E1789" s="76"/>
      <c r="F1789" s="76"/>
      <c r="G1789" s="76"/>
      <c r="H1789" s="76"/>
      <c r="I1789" s="76"/>
      <c r="J1789" s="76"/>
      <c r="K1789" s="76"/>
      <c r="L1789" s="76"/>
      <c r="M1789" s="76"/>
      <c r="N1789" s="76"/>
    </row>
    <row r="1790" spans="1:14" x14ac:dyDescent="0.25">
      <c r="B1790" s="76"/>
      <c r="C1790" s="76"/>
      <c r="D1790" s="76"/>
      <c r="E1790" s="76"/>
      <c r="F1790" s="76"/>
      <c r="G1790" s="76"/>
      <c r="H1790" s="76"/>
      <c r="I1790" s="76"/>
      <c r="J1790" s="76"/>
      <c r="K1790" s="76"/>
      <c r="L1790" s="76"/>
      <c r="M1790" s="76"/>
      <c r="N1790" s="76"/>
    </row>
    <row r="1791" spans="1:14" x14ac:dyDescent="0.25">
      <c r="C1791" s="76"/>
      <c r="D1791" s="76"/>
      <c r="E1791" s="76"/>
      <c r="F1791" s="76"/>
      <c r="G1791" s="76"/>
      <c r="H1791" s="76"/>
      <c r="I1791" s="76"/>
      <c r="J1791" s="76"/>
      <c r="K1791" s="76"/>
      <c r="L1791" s="76"/>
      <c r="M1791" s="76"/>
      <c r="N1791" s="76"/>
    </row>
    <row r="1792" spans="1:14" x14ac:dyDescent="0.25">
      <c r="B1792" s="76"/>
      <c r="C1792" s="76"/>
      <c r="D1792" s="76"/>
      <c r="E1792" s="76"/>
      <c r="F1792" s="76"/>
      <c r="G1792" s="76"/>
      <c r="H1792" s="76"/>
      <c r="I1792" s="76"/>
      <c r="J1792" s="76"/>
      <c r="K1792" s="76"/>
      <c r="L1792" s="76"/>
      <c r="M1792" s="76"/>
      <c r="N1792" s="76"/>
    </row>
    <row r="1793" spans="1:14" x14ac:dyDescent="0.25">
      <c r="C1793" s="76"/>
      <c r="D1793" s="76"/>
      <c r="E1793" s="76"/>
      <c r="F1793" s="76"/>
      <c r="G1793" s="76"/>
      <c r="H1793" s="76"/>
      <c r="I1793" s="76"/>
      <c r="J1793" s="76"/>
      <c r="K1793" s="76"/>
      <c r="L1793" s="76"/>
      <c r="M1793" s="76"/>
      <c r="N1793" s="76"/>
    </row>
    <row r="1794" spans="1:14" x14ac:dyDescent="0.25">
      <c r="C1794" s="76"/>
      <c r="D1794" s="76"/>
      <c r="E1794" s="76"/>
      <c r="F1794" s="76"/>
      <c r="G1794" s="76"/>
      <c r="H1794" s="76"/>
      <c r="I1794" s="76"/>
      <c r="J1794" s="76"/>
      <c r="K1794" s="76"/>
      <c r="L1794" s="76"/>
      <c r="M1794" s="76"/>
      <c r="N1794" s="76"/>
    </row>
    <row r="1795" spans="1:14" x14ac:dyDescent="0.25">
      <c r="C1795" s="76"/>
      <c r="D1795" s="76"/>
      <c r="E1795" s="76"/>
      <c r="F1795" s="76"/>
      <c r="G1795" s="76"/>
      <c r="H1795" s="76"/>
      <c r="I1795" s="76"/>
      <c r="J1795" s="76"/>
      <c r="K1795" s="76"/>
      <c r="L1795" s="76"/>
      <c r="M1795" s="76"/>
      <c r="N1795" s="76"/>
    </row>
    <row r="1796" spans="1:14" x14ac:dyDescent="0.25">
      <c r="B1796" s="76"/>
      <c r="C1796" s="76"/>
      <c r="D1796" s="76"/>
      <c r="E1796" s="76"/>
      <c r="F1796" s="76"/>
      <c r="G1796" s="76"/>
      <c r="H1796" s="76"/>
      <c r="I1796" s="76"/>
      <c r="J1796" s="76"/>
      <c r="K1796" s="76"/>
      <c r="L1796" s="76"/>
      <c r="M1796" s="76"/>
      <c r="N1796" s="76"/>
    </row>
    <row r="1797" spans="1:14" x14ac:dyDescent="0.25">
      <c r="B1797" s="76"/>
      <c r="C1797" s="76"/>
      <c r="D1797" s="76"/>
      <c r="E1797" s="76"/>
      <c r="F1797" s="76"/>
      <c r="G1797" s="76"/>
      <c r="H1797" s="76"/>
      <c r="I1797" s="76"/>
      <c r="J1797" s="76"/>
      <c r="K1797" s="76"/>
      <c r="L1797" s="76"/>
      <c r="M1797" s="76"/>
      <c r="N1797" s="76"/>
    </row>
    <row r="1798" spans="1:14" x14ac:dyDescent="0.25">
      <c r="C1798" s="76"/>
      <c r="D1798" s="76"/>
      <c r="E1798" s="76"/>
      <c r="F1798" s="76"/>
      <c r="G1798" s="76"/>
      <c r="H1798" s="76"/>
      <c r="I1798" s="76"/>
      <c r="J1798" s="76"/>
      <c r="K1798" s="76"/>
      <c r="L1798" s="76"/>
      <c r="M1798" s="76"/>
      <c r="N1798" s="76"/>
    </row>
    <row r="1799" spans="1:14" x14ac:dyDescent="0.25">
      <c r="C1799" s="76"/>
      <c r="D1799" s="76"/>
      <c r="E1799" s="76"/>
      <c r="F1799" s="76"/>
      <c r="G1799" s="76"/>
      <c r="H1799" s="76"/>
      <c r="I1799" s="76"/>
      <c r="J1799" s="76"/>
      <c r="K1799" s="76"/>
      <c r="L1799" s="76"/>
      <c r="M1799" s="76"/>
      <c r="N1799" s="76"/>
    </row>
    <row r="1800" spans="1:14" x14ac:dyDescent="0.25">
      <c r="A1800" s="76"/>
      <c r="C1800" s="76"/>
      <c r="D1800" s="76"/>
      <c r="E1800" s="76"/>
      <c r="F1800" s="76"/>
      <c r="G1800" s="76"/>
      <c r="H1800" s="76"/>
      <c r="I1800" s="76"/>
      <c r="J1800" s="76"/>
      <c r="K1800" s="76"/>
      <c r="L1800" s="76"/>
      <c r="M1800" s="76"/>
      <c r="N1800" s="76"/>
    </row>
    <row r="1801" spans="1:14" x14ac:dyDescent="0.25">
      <c r="A1801" s="76"/>
      <c r="C1801" s="76"/>
      <c r="D1801" s="76"/>
      <c r="E1801" s="76"/>
      <c r="F1801" s="76"/>
      <c r="G1801" s="76"/>
      <c r="H1801" s="76"/>
      <c r="I1801" s="76"/>
      <c r="J1801" s="76"/>
      <c r="K1801" s="76"/>
      <c r="L1801" s="76"/>
      <c r="M1801" s="76"/>
      <c r="N1801" s="76"/>
    </row>
    <row r="1802" spans="1:14" x14ac:dyDescent="0.25">
      <c r="A1802" s="76"/>
      <c r="C1802" s="76"/>
      <c r="D1802" s="76"/>
      <c r="E1802" s="76"/>
      <c r="F1802" s="76"/>
      <c r="G1802" s="76"/>
      <c r="H1802" s="76"/>
      <c r="I1802" s="76"/>
      <c r="J1802" s="76"/>
      <c r="K1802" s="76"/>
      <c r="L1802" s="76"/>
      <c r="M1802" s="76"/>
      <c r="N1802" s="76"/>
    </row>
    <row r="1803" spans="1:14" x14ac:dyDescent="0.25">
      <c r="A1803" s="76"/>
      <c r="C1803" s="76"/>
      <c r="D1803" s="76"/>
      <c r="E1803" s="76"/>
      <c r="F1803" s="76"/>
      <c r="G1803" s="76"/>
      <c r="H1803" s="76"/>
      <c r="I1803" s="76"/>
      <c r="J1803" s="76"/>
      <c r="K1803" s="76"/>
      <c r="L1803" s="76"/>
      <c r="M1803" s="76"/>
      <c r="N1803" s="76"/>
    </row>
    <row r="1804" spans="1:14" x14ac:dyDescent="0.25">
      <c r="C1804" s="76"/>
      <c r="D1804" s="76"/>
      <c r="E1804" s="76"/>
      <c r="F1804" s="76"/>
      <c r="G1804" s="76"/>
      <c r="H1804" s="76"/>
      <c r="I1804" s="76"/>
      <c r="J1804" s="76"/>
      <c r="K1804" s="76"/>
      <c r="L1804" s="76"/>
      <c r="M1804" s="76"/>
      <c r="N1804" s="76"/>
    </row>
    <row r="1805" spans="1:14" x14ac:dyDescent="0.25">
      <c r="C1805" s="76"/>
      <c r="D1805" s="76"/>
      <c r="E1805" s="76"/>
      <c r="F1805" s="76"/>
      <c r="G1805" s="76"/>
      <c r="H1805" s="76"/>
      <c r="I1805" s="76"/>
      <c r="J1805" s="76"/>
      <c r="K1805" s="76"/>
      <c r="L1805" s="76"/>
      <c r="M1805" s="76"/>
      <c r="N1805" s="76"/>
    </row>
    <row r="1806" spans="1:14" x14ac:dyDescent="0.25">
      <c r="C1806" s="76"/>
      <c r="D1806" s="76"/>
      <c r="E1806" s="76"/>
      <c r="F1806" s="76"/>
      <c r="G1806" s="76"/>
      <c r="H1806" s="76"/>
      <c r="I1806" s="76"/>
      <c r="J1806" s="76"/>
      <c r="K1806" s="76"/>
      <c r="L1806" s="76"/>
      <c r="M1806" s="76"/>
      <c r="N1806" s="76"/>
    </row>
    <row r="1807" spans="1:14" x14ac:dyDescent="0.25">
      <c r="A1807" s="76"/>
      <c r="C1807" s="76"/>
      <c r="D1807" s="76"/>
      <c r="E1807" s="76"/>
      <c r="F1807" s="76"/>
      <c r="G1807" s="76"/>
      <c r="H1807" s="76"/>
      <c r="I1807" s="76"/>
      <c r="J1807" s="76"/>
      <c r="K1807" s="76"/>
      <c r="L1807" s="76"/>
      <c r="M1807" s="76"/>
      <c r="N1807" s="76"/>
    </row>
    <row r="1808" spans="1:14" x14ac:dyDescent="0.25">
      <c r="C1808" s="76"/>
      <c r="D1808" s="76"/>
      <c r="E1808" s="76"/>
      <c r="F1808" s="76"/>
      <c r="G1808" s="76"/>
      <c r="H1808" s="76"/>
      <c r="I1808" s="76"/>
      <c r="J1808" s="76"/>
      <c r="K1808" s="76"/>
      <c r="L1808" s="76"/>
      <c r="M1808" s="76"/>
      <c r="N1808" s="76"/>
    </row>
    <row r="1809" spans="1:14" x14ac:dyDescent="0.25">
      <c r="C1809" s="76"/>
      <c r="D1809" s="76"/>
      <c r="E1809" s="76"/>
      <c r="F1809" s="76"/>
      <c r="G1809" s="76"/>
      <c r="H1809" s="76"/>
      <c r="I1809" s="76"/>
      <c r="J1809" s="76"/>
      <c r="K1809" s="76"/>
      <c r="L1809" s="76"/>
      <c r="M1809" s="76"/>
      <c r="N1809" s="76"/>
    </row>
    <row r="1810" spans="1:14" x14ac:dyDescent="0.25">
      <c r="A1810" s="76"/>
      <c r="C1810" s="76"/>
      <c r="D1810" s="76"/>
      <c r="E1810" s="76"/>
      <c r="F1810" s="76"/>
      <c r="G1810" s="76"/>
      <c r="H1810" s="76"/>
      <c r="I1810" s="76"/>
      <c r="J1810" s="76"/>
      <c r="K1810" s="76"/>
      <c r="L1810" s="76"/>
      <c r="M1810" s="76"/>
      <c r="N1810" s="76"/>
    </row>
    <row r="1811" spans="1:14" x14ac:dyDescent="0.25">
      <c r="A1811" s="76"/>
      <c r="B1811" s="76"/>
      <c r="C1811" s="76"/>
      <c r="D1811" s="76"/>
      <c r="E1811" s="76"/>
      <c r="F1811" s="76"/>
      <c r="G1811" s="76"/>
      <c r="H1811" s="76"/>
      <c r="I1811" s="76"/>
      <c r="J1811" s="76"/>
      <c r="K1811" s="76"/>
      <c r="L1811" s="76"/>
      <c r="M1811" s="76"/>
      <c r="N1811" s="76"/>
    </row>
    <row r="1812" spans="1:14" x14ac:dyDescent="0.25">
      <c r="B1812" s="76"/>
      <c r="C1812" s="76"/>
      <c r="D1812" s="76"/>
      <c r="E1812" s="76"/>
      <c r="F1812" s="76"/>
      <c r="G1812" s="76"/>
      <c r="H1812" s="76"/>
      <c r="I1812" s="76"/>
      <c r="J1812" s="76"/>
      <c r="K1812" s="76"/>
      <c r="L1812" s="76"/>
      <c r="M1812" s="76"/>
      <c r="N1812" s="76"/>
    </row>
    <row r="1813" spans="1:14" x14ac:dyDescent="0.25">
      <c r="B1813" s="76"/>
      <c r="C1813" s="76"/>
      <c r="D1813" s="76"/>
      <c r="E1813" s="76"/>
      <c r="F1813" s="76"/>
      <c r="G1813" s="76"/>
      <c r="H1813" s="76"/>
      <c r="I1813" s="76"/>
      <c r="J1813" s="76"/>
      <c r="K1813" s="76"/>
      <c r="L1813" s="76"/>
      <c r="M1813" s="76"/>
      <c r="N1813" s="76"/>
    </row>
    <row r="1814" spans="1:14" x14ac:dyDescent="0.25">
      <c r="C1814" s="76"/>
      <c r="D1814" s="76"/>
      <c r="E1814" s="76"/>
      <c r="F1814" s="76"/>
      <c r="G1814" s="76"/>
      <c r="H1814" s="76"/>
      <c r="I1814" s="76"/>
      <c r="J1814" s="76"/>
      <c r="K1814" s="76"/>
      <c r="L1814" s="76"/>
      <c r="M1814" s="76"/>
      <c r="N1814" s="76"/>
    </row>
    <row r="1815" spans="1:14" x14ac:dyDescent="0.25">
      <c r="B1815" s="76"/>
      <c r="C1815" s="76"/>
      <c r="D1815" s="76"/>
      <c r="E1815" s="76"/>
      <c r="F1815" s="76"/>
      <c r="G1815" s="76"/>
      <c r="H1815" s="76"/>
      <c r="I1815" s="76"/>
      <c r="J1815" s="76"/>
      <c r="K1815" s="76"/>
      <c r="L1815" s="76"/>
      <c r="M1815" s="76"/>
      <c r="N1815" s="76"/>
    </row>
    <row r="1816" spans="1:14" x14ac:dyDescent="0.25">
      <c r="C1816" s="76"/>
      <c r="D1816" s="76"/>
      <c r="E1816" s="76"/>
      <c r="F1816" s="76"/>
      <c r="G1816" s="76"/>
      <c r="H1816" s="76"/>
      <c r="I1816" s="76"/>
      <c r="J1816" s="76"/>
      <c r="K1816" s="76"/>
      <c r="L1816" s="76"/>
      <c r="M1816" s="76"/>
      <c r="N1816" s="76"/>
    </row>
    <row r="1817" spans="1:14" x14ac:dyDescent="0.25">
      <c r="A1817" s="76"/>
      <c r="C1817" s="76"/>
      <c r="D1817" s="76"/>
      <c r="E1817" s="76"/>
      <c r="F1817" s="76"/>
      <c r="G1817" s="76"/>
      <c r="H1817" s="76"/>
      <c r="I1817" s="76"/>
      <c r="J1817" s="76"/>
      <c r="K1817" s="76"/>
      <c r="L1817" s="76"/>
      <c r="M1817" s="76"/>
      <c r="N1817" s="76"/>
    </row>
    <row r="1818" spans="1:14" x14ac:dyDescent="0.25">
      <c r="A1818" s="76"/>
      <c r="B1818" s="76"/>
      <c r="C1818" s="76"/>
      <c r="D1818" s="76"/>
      <c r="E1818" s="76"/>
      <c r="F1818" s="76"/>
      <c r="G1818" s="76"/>
      <c r="H1818" s="76"/>
      <c r="I1818" s="76"/>
      <c r="J1818" s="76"/>
      <c r="K1818" s="76"/>
      <c r="L1818" s="76"/>
      <c r="M1818" s="76"/>
      <c r="N1818" s="76"/>
    </row>
    <row r="1819" spans="1:14" x14ac:dyDescent="0.25">
      <c r="A1819" s="76"/>
      <c r="B1819" s="76"/>
      <c r="C1819" s="76"/>
      <c r="D1819" s="76"/>
      <c r="E1819" s="76"/>
      <c r="F1819" s="76"/>
      <c r="G1819" s="76"/>
      <c r="H1819" s="76"/>
      <c r="I1819" s="76"/>
      <c r="J1819" s="76"/>
      <c r="K1819" s="76"/>
      <c r="L1819" s="76"/>
      <c r="M1819" s="76"/>
      <c r="N1819" s="76"/>
    </row>
    <row r="1820" spans="1:14" x14ac:dyDescent="0.25">
      <c r="C1820" s="76"/>
      <c r="D1820" s="76"/>
      <c r="E1820" s="76"/>
      <c r="F1820" s="76"/>
      <c r="G1820" s="76"/>
      <c r="H1820" s="76"/>
      <c r="I1820" s="76"/>
      <c r="J1820" s="76"/>
      <c r="K1820" s="76"/>
      <c r="L1820" s="76"/>
      <c r="M1820" s="76"/>
      <c r="N1820" s="76"/>
    </row>
    <row r="1821" spans="1:14" x14ac:dyDescent="0.25">
      <c r="B1821" s="76"/>
      <c r="C1821" s="76"/>
      <c r="D1821" s="76"/>
      <c r="E1821" s="76"/>
      <c r="F1821" s="76"/>
      <c r="G1821" s="76"/>
      <c r="H1821" s="76"/>
      <c r="I1821" s="76"/>
      <c r="J1821" s="76"/>
      <c r="K1821" s="76"/>
      <c r="L1821" s="76"/>
      <c r="M1821" s="76"/>
      <c r="N1821" s="76"/>
    </row>
    <row r="1822" spans="1:14" x14ac:dyDescent="0.25">
      <c r="C1822" s="76"/>
      <c r="D1822" s="76"/>
      <c r="E1822" s="76"/>
      <c r="F1822" s="76"/>
      <c r="G1822" s="76"/>
      <c r="H1822" s="76"/>
      <c r="I1822" s="76"/>
      <c r="J1822" s="76"/>
      <c r="K1822" s="76"/>
      <c r="L1822" s="76"/>
      <c r="M1822" s="76"/>
      <c r="N1822" s="76"/>
    </row>
    <row r="1823" spans="1:14" x14ac:dyDescent="0.25">
      <c r="C1823" s="76"/>
      <c r="D1823" s="76"/>
      <c r="E1823" s="76"/>
      <c r="F1823" s="76"/>
      <c r="G1823" s="76"/>
      <c r="H1823" s="76"/>
      <c r="I1823" s="76"/>
      <c r="J1823" s="76"/>
      <c r="K1823" s="76"/>
      <c r="L1823" s="76"/>
      <c r="M1823" s="76"/>
      <c r="N1823" s="76"/>
    </row>
    <row r="1824" spans="1:14" x14ac:dyDescent="0.25">
      <c r="B1824" s="76"/>
      <c r="C1824" s="76"/>
      <c r="D1824" s="76"/>
      <c r="E1824" s="76"/>
      <c r="F1824" s="76"/>
      <c r="G1824" s="76"/>
      <c r="H1824" s="76"/>
      <c r="I1824" s="76"/>
      <c r="J1824" s="76"/>
      <c r="K1824" s="76"/>
      <c r="L1824" s="76"/>
      <c r="M1824" s="76"/>
      <c r="N1824" s="76"/>
    </row>
    <row r="1825" spans="2:14" x14ac:dyDescent="0.25">
      <c r="B1825" s="76"/>
      <c r="C1825" s="76"/>
      <c r="D1825" s="76"/>
      <c r="E1825" s="76"/>
      <c r="F1825" s="76"/>
      <c r="G1825" s="76"/>
      <c r="H1825" s="76"/>
      <c r="I1825" s="76"/>
      <c r="J1825" s="76"/>
      <c r="K1825" s="76"/>
      <c r="L1825" s="76"/>
      <c r="M1825" s="76"/>
      <c r="N1825" s="76"/>
    </row>
    <row r="1826" spans="2:14" x14ac:dyDescent="0.25">
      <c r="B1826" s="76"/>
      <c r="C1826" s="76"/>
      <c r="D1826" s="76"/>
      <c r="E1826" s="76"/>
      <c r="F1826" s="76"/>
      <c r="G1826" s="76"/>
      <c r="H1826" s="76"/>
      <c r="I1826" s="76"/>
      <c r="J1826" s="76"/>
      <c r="K1826" s="76"/>
      <c r="L1826" s="76"/>
      <c r="M1826" s="76"/>
      <c r="N1826" s="76"/>
    </row>
    <row r="1827" spans="2:14" x14ac:dyDescent="0.25">
      <c r="B1827" s="76"/>
      <c r="C1827" s="76"/>
      <c r="D1827" s="76"/>
      <c r="E1827" s="76"/>
      <c r="F1827" s="76"/>
      <c r="G1827" s="76"/>
      <c r="H1827" s="76"/>
      <c r="I1827" s="76"/>
      <c r="J1827" s="76"/>
      <c r="K1827" s="76"/>
      <c r="L1827" s="76"/>
      <c r="M1827" s="76"/>
      <c r="N1827" s="76"/>
    </row>
    <row r="1828" spans="2:14" x14ac:dyDescent="0.25">
      <c r="B1828" s="76"/>
      <c r="C1828" s="76"/>
      <c r="D1828" s="76"/>
      <c r="E1828" s="76"/>
      <c r="F1828" s="76"/>
      <c r="G1828" s="76"/>
      <c r="H1828" s="76"/>
      <c r="I1828" s="76"/>
      <c r="J1828" s="76"/>
      <c r="K1828" s="76"/>
      <c r="L1828" s="76"/>
      <c r="M1828" s="76"/>
      <c r="N1828" s="76"/>
    </row>
    <row r="1829" spans="2:14" x14ac:dyDescent="0.25">
      <c r="B1829" s="76"/>
      <c r="C1829" s="76"/>
      <c r="D1829" s="76"/>
      <c r="E1829" s="76"/>
      <c r="F1829" s="76"/>
      <c r="G1829" s="76"/>
      <c r="H1829" s="76"/>
      <c r="I1829" s="76"/>
      <c r="J1829" s="76"/>
      <c r="K1829" s="76"/>
      <c r="L1829" s="76"/>
      <c r="M1829" s="76"/>
      <c r="N1829" s="76"/>
    </row>
    <row r="1830" spans="2:14" x14ac:dyDescent="0.25">
      <c r="B1830" s="76"/>
      <c r="C1830" s="76"/>
      <c r="D1830" s="76"/>
      <c r="E1830" s="76"/>
      <c r="F1830" s="76"/>
      <c r="G1830" s="76"/>
      <c r="H1830" s="76"/>
      <c r="I1830" s="76"/>
      <c r="J1830" s="76"/>
      <c r="K1830" s="76"/>
      <c r="L1830" s="76"/>
      <c r="M1830" s="76"/>
      <c r="N1830" s="76"/>
    </row>
    <row r="1831" spans="2:14" x14ac:dyDescent="0.25">
      <c r="B1831" s="76"/>
      <c r="C1831" s="76"/>
      <c r="D1831" s="76"/>
      <c r="E1831" s="76"/>
      <c r="F1831" s="76"/>
      <c r="G1831" s="76"/>
      <c r="H1831" s="76"/>
      <c r="I1831" s="76"/>
      <c r="J1831" s="76"/>
      <c r="K1831" s="76"/>
      <c r="L1831" s="76"/>
      <c r="M1831" s="76"/>
      <c r="N1831" s="76"/>
    </row>
    <row r="1832" spans="2:14" x14ac:dyDescent="0.25">
      <c r="B1832" s="76"/>
      <c r="C1832" s="76"/>
      <c r="D1832" s="76"/>
      <c r="E1832" s="76"/>
      <c r="F1832" s="76"/>
      <c r="G1832" s="76"/>
      <c r="H1832" s="76"/>
      <c r="I1832" s="76"/>
      <c r="J1832" s="76"/>
      <c r="K1832" s="76"/>
      <c r="L1832" s="76"/>
      <c r="M1832" s="76"/>
      <c r="N1832" s="76"/>
    </row>
    <row r="1833" spans="2:14" x14ac:dyDescent="0.25">
      <c r="C1833" s="76"/>
      <c r="D1833" s="76"/>
      <c r="E1833" s="76"/>
      <c r="F1833" s="76"/>
      <c r="G1833" s="76"/>
      <c r="H1833" s="76"/>
      <c r="I1833" s="76"/>
      <c r="J1833" s="76"/>
      <c r="K1833" s="76"/>
      <c r="L1833" s="76"/>
      <c r="M1833" s="76"/>
      <c r="N1833" s="76"/>
    </row>
    <row r="1834" spans="2:14" x14ac:dyDescent="0.25">
      <c r="C1834" s="76"/>
      <c r="D1834" s="76"/>
      <c r="E1834" s="76"/>
      <c r="F1834" s="76"/>
      <c r="G1834" s="76"/>
      <c r="H1834" s="76"/>
      <c r="I1834" s="76"/>
      <c r="J1834" s="76"/>
      <c r="K1834" s="76"/>
      <c r="L1834" s="76"/>
      <c r="M1834" s="76"/>
      <c r="N1834" s="76"/>
    </row>
    <row r="1835" spans="2:14" x14ac:dyDescent="0.25">
      <c r="C1835" s="76"/>
      <c r="D1835" s="76"/>
      <c r="E1835" s="76"/>
      <c r="F1835" s="76"/>
      <c r="G1835" s="76"/>
      <c r="H1835" s="76"/>
      <c r="I1835" s="76"/>
      <c r="J1835" s="76"/>
      <c r="K1835" s="76"/>
      <c r="L1835" s="76"/>
      <c r="M1835" s="76"/>
      <c r="N1835" s="76"/>
    </row>
    <row r="1836" spans="2:14" x14ac:dyDescent="0.25">
      <c r="C1836" s="76"/>
      <c r="D1836" s="76"/>
      <c r="E1836" s="76"/>
      <c r="F1836" s="76"/>
      <c r="G1836" s="76"/>
      <c r="H1836" s="76"/>
      <c r="I1836" s="76"/>
      <c r="J1836" s="76"/>
      <c r="K1836" s="76"/>
      <c r="L1836" s="76"/>
      <c r="M1836" s="76"/>
      <c r="N1836" s="76"/>
    </row>
    <row r="1837" spans="2:14" x14ac:dyDescent="0.25">
      <c r="C1837" s="76"/>
      <c r="D1837" s="76"/>
      <c r="E1837" s="76"/>
      <c r="F1837" s="76"/>
      <c r="G1837" s="76"/>
      <c r="H1837" s="76"/>
      <c r="I1837" s="76"/>
      <c r="J1837" s="76"/>
      <c r="K1837" s="76"/>
      <c r="L1837" s="76"/>
      <c r="M1837" s="76"/>
      <c r="N1837" s="76"/>
    </row>
    <row r="1838" spans="2:14" x14ac:dyDescent="0.25">
      <c r="B1838" s="76"/>
      <c r="C1838" s="76"/>
      <c r="D1838" s="76"/>
      <c r="E1838" s="76"/>
      <c r="F1838" s="76"/>
      <c r="G1838" s="76"/>
      <c r="H1838" s="76"/>
      <c r="I1838" s="76"/>
      <c r="J1838" s="76"/>
      <c r="K1838" s="76"/>
      <c r="L1838" s="76"/>
      <c r="M1838" s="76"/>
      <c r="N1838" s="76"/>
    </row>
    <row r="1839" spans="2:14" x14ac:dyDescent="0.25">
      <c r="B1839" s="76"/>
      <c r="C1839" s="76"/>
      <c r="D1839" s="76"/>
      <c r="E1839" s="76"/>
      <c r="F1839" s="76"/>
      <c r="G1839" s="76"/>
      <c r="H1839" s="76"/>
      <c r="I1839" s="76"/>
      <c r="J1839" s="76"/>
      <c r="K1839" s="76"/>
      <c r="L1839" s="76"/>
      <c r="M1839" s="76"/>
      <c r="N1839" s="76"/>
    </row>
    <row r="1840" spans="2:14" x14ac:dyDescent="0.25">
      <c r="B1840" s="76"/>
      <c r="C1840" s="76"/>
      <c r="D1840" s="76"/>
      <c r="E1840" s="76"/>
      <c r="F1840" s="76"/>
      <c r="G1840" s="76"/>
      <c r="H1840" s="76"/>
      <c r="I1840" s="76"/>
      <c r="J1840" s="76"/>
      <c r="K1840" s="76"/>
      <c r="L1840" s="76"/>
      <c r="M1840" s="76"/>
      <c r="N1840" s="76"/>
    </row>
    <row r="1841" spans="1:14" x14ac:dyDescent="0.25">
      <c r="B1841" s="76"/>
      <c r="C1841" s="76"/>
      <c r="D1841" s="76"/>
      <c r="E1841" s="76"/>
      <c r="F1841" s="76"/>
      <c r="G1841" s="76"/>
      <c r="H1841" s="76"/>
      <c r="I1841" s="76"/>
      <c r="J1841" s="76"/>
      <c r="K1841" s="76"/>
      <c r="L1841" s="76"/>
      <c r="M1841" s="76"/>
      <c r="N1841" s="76"/>
    </row>
    <row r="1842" spans="1:14" x14ac:dyDescent="0.25">
      <c r="B1842" s="76"/>
      <c r="C1842" s="76"/>
      <c r="D1842" s="76"/>
      <c r="E1842" s="76"/>
      <c r="F1842" s="76"/>
      <c r="G1842" s="76"/>
      <c r="H1842" s="76"/>
      <c r="I1842" s="76"/>
      <c r="J1842" s="76"/>
      <c r="K1842" s="76"/>
      <c r="L1842" s="76"/>
      <c r="M1842" s="76"/>
      <c r="N1842" s="76"/>
    </row>
    <row r="1843" spans="1:14" x14ac:dyDescent="0.25">
      <c r="C1843" s="76"/>
      <c r="D1843" s="76"/>
      <c r="E1843" s="76"/>
      <c r="F1843" s="76"/>
      <c r="G1843" s="76"/>
      <c r="H1843" s="76"/>
      <c r="I1843" s="76"/>
      <c r="J1843" s="76"/>
      <c r="K1843" s="76"/>
      <c r="L1843" s="76"/>
      <c r="M1843" s="76"/>
      <c r="N1843" s="76"/>
    </row>
    <row r="1844" spans="1:14" x14ac:dyDescent="0.25">
      <c r="C1844" s="76"/>
      <c r="D1844" s="76"/>
      <c r="E1844" s="76"/>
      <c r="F1844" s="76"/>
      <c r="G1844" s="76"/>
      <c r="H1844" s="76"/>
      <c r="I1844" s="76"/>
      <c r="J1844" s="76"/>
      <c r="K1844" s="76"/>
      <c r="L1844" s="76"/>
      <c r="M1844" s="76"/>
      <c r="N1844" s="76"/>
    </row>
    <row r="1845" spans="1:14" x14ac:dyDescent="0.25">
      <c r="C1845" s="76"/>
      <c r="D1845" s="76"/>
      <c r="E1845" s="76"/>
      <c r="F1845" s="76"/>
      <c r="G1845" s="76"/>
      <c r="H1845" s="76"/>
      <c r="I1845" s="76"/>
      <c r="J1845" s="76"/>
      <c r="K1845" s="76"/>
      <c r="L1845" s="76"/>
      <c r="M1845" s="76"/>
      <c r="N1845" s="76"/>
    </row>
    <row r="1846" spans="1:14" x14ac:dyDescent="0.25">
      <c r="A1846" s="76"/>
      <c r="C1846" s="76"/>
      <c r="D1846" s="76"/>
      <c r="E1846" s="76"/>
      <c r="F1846" s="76"/>
      <c r="G1846" s="76"/>
      <c r="H1846" s="76"/>
      <c r="I1846" s="76"/>
      <c r="J1846" s="76"/>
      <c r="K1846" s="76"/>
      <c r="L1846" s="76"/>
      <c r="M1846" s="76"/>
      <c r="N1846" s="76"/>
    </row>
    <row r="1847" spans="1:14" x14ac:dyDescent="0.25">
      <c r="C1847" s="76"/>
      <c r="D1847" s="76"/>
      <c r="E1847" s="76"/>
      <c r="F1847" s="76"/>
      <c r="G1847" s="76"/>
      <c r="H1847" s="76"/>
      <c r="I1847" s="76"/>
      <c r="J1847" s="76"/>
      <c r="K1847" s="76"/>
      <c r="L1847" s="76"/>
      <c r="M1847" s="76"/>
      <c r="N1847" s="76"/>
    </row>
    <row r="1848" spans="1:14" x14ac:dyDescent="0.25">
      <c r="B1848" s="76"/>
      <c r="C1848" s="76"/>
      <c r="D1848" s="76"/>
      <c r="E1848" s="76"/>
      <c r="F1848" s="76"/>
      <c r="G1848" s="76"/>
      <c r="H1848" s="76"/>
      <c r="I1848" s="76"/>
      <c r="J1848" s="76"/>
      <c r="K1848" s="76"/>
      <c r="L1848" s="76"/>
      <c r="M1848" s="76"/>
      <c r="N1848" s="76"/>
    </row>
    <row r="1849" spans="1:14" x14ac:dyDescent="0.25">
      <c r="B1849" s="76"/>
      <c r="C1849" s="76"/>
      <c r="D1849" s="76"/>
      <c r="E1849" s="76"/>
      <c r="F1849" s="76"/>
      <c r="G1849" s="76"/>
      <c r="H1849" s="76"/>
      <c r="I1849" s="76"/>
      <c r="J1849" s="76"/>
      <c r="K1849" s="76"/>
      <c r="L1849" s="76"/>
      <c r="M1849" s="76"/>
      <c r="N1849" s="76"/>
    </row>
    <row r="1850" spans="1:14" x14ac:dyDescent="0.25">
      <c r="C1850" s="76"/>
      <c r="D1850" s="76"/>
      <c r="E1850" s="76"/>
      <c r="F1850" s="76"/>
      <c r="G1850" s="76"/>
      <c r="H1850" s="76"/>
      <c r="I1850" s="76"/>
      <c r="J1850" s="76"/>
      <c r="K1850" s="76"/>
      <c r="L1850" s="76"/>
      <c r="M1850" s="76"/>
      <c r="N1850" s="76"/>
    </row>
    <row r="1851" spans="1:14" x14ac:dyDescent="0.25">
      <c r="C1851" s="76"/>
      <c r="D1851" s="76"/>
      <c r="E1851" s="76"/>
      <c r="F1851" s="76"/>
      <c r="G1851" s="76"/>
      <c r="H1851" s="76"/>
      <c r="I1851" s="76"/>
      <c r="J1851" s="76"/>
      <c r="K1851" s="76"/>
      <c r="L1851" s="76"/>
      <c r="M1851" s="76"/>
      <c r="N1851" s="76"/>
    </row>
    <row r="1852" spans="1:14" x14ac:dyDescent="0.25">
      <c r="A1852" s="76"/>
      <c r="C1852" s="76"/>
      <c r="D1852" s="76"/>
      <c r="E1852" s="76"/>
      <c r="F1852" s="76"/>
      <c r="G1852" s="76"/>
      <c r="H1852" s="76"/>
      <c r="I1852" s="76"/>
      <c r="J1852" s="76"/>
      <c r="K1852" s="76"/>
      <c r="L1852" s="76"/>
      <c r="M1852" s="76"/>
      <c r="N1852" s="76"/>
    </row>
    <row r="1853" spans="1:14" x14ac:dyDescent="0.25">
      <c r="C1853" s="76"/>
      <c r="D1853" s="76"/>
      <c r="E1853" s="76"/>
      <c r="F1853" s="76"/>
      <c r="G1853" s="76"/>
      <c r="H1853" s="76"/>
      <c r="I1853" s="76"/>
      <c r="J1853" s="76"/>
      <c r="K1853" s="76"/>
      <c r="L1853" s="76"/>
      <c r="M1853" s="76"/>
      <c r="N1853" s="76"/>
    </row>
    <row r="1854" spans="1:14" x14ac:dyDescent="0.25">
      <c r="C1854" s="76"/>
      <c r="D1854" s="76"/>
      <c r="E1854" s="76"/>
      <c r="F1854" s="76"/>
      <c r="G1854" s="76"/>
      <c r="H1854" s="76"/>
      <c r="I1854" s="76"/>
      <c r="J1854" s="76"/>
      <c r="K1854" s="76"/>
      <c r="L1854" s="76"/>
      <c r="M1854" s="76"/>
      <c r="N1854" s="76"/>
    </row>
    <row r="1855" spans="1:14" x14ac:dyDescent="0.25">
      <c r="A1855" s="76"/>
      <c r="C1855" s="76"/>
      <c r="D1855" s="76"/>
      <c r="E1855" s="76"/>
      <c r="F1855" s="76"/>
      <c r="G1855" s="76"/>
      <c r="H1855" s="76"/>
      <c r="I1855" s="76"/>
      <c r="J1855" s="76"/>
      <c r="K1855" s="76"/>
      <c r="L1855" s="76"/>
      <c r="M1855" s="76"/>
      <c r="N1855" s="76"/>
    </row>
    <row r="1856" spans="1:14" x14ac:dyDescent="0.25">
      <c r="A1856" s="76"/>
      <c r="C1856" s="76"/>
      <c r="D1856" s="76"/>
      <c r="E1856" s="76"/>
      <c r="F1856" s="76"/>
      <c r="G1856" s="76"/>
      <c r="H1856" s="76"/>
      <c r="I1856" s="76"/>
      <c r="J1856" s="76"/>
      <c r="K1856" s="76"/>
      <c r="L1856" s="76"/>
      <c r="M1856" s="76"/>
      <c r="N1856" s="76"/>
    </row>
    <row r="1857" spans="1:14" x14ac:dyDescent="0.25">
      <c r="C1857" s="76"/>
      <c r="D1857" s="76"/>
      <c r="E1857" s="76"/>
      <c r="F1857" s="76"/>
      <c r="G1857" s="76"/>
      <c r="H1857" s="76"/>
      <c r="I1857" s="76"/>
      <c r="J1857" s="76"/>
      <c r="K1857" s="76"/>
      <c r="L1857" s="76"/>
      <c r="M1857" s="76"/>
      <c r="N1857" s="76"/>
    </row>
    <row r="1858" spans="1:14" x14ac:dyDescent="0.25">
      <c r="C1858" s="76"/>
      <c r="D1858" s="76"/>
      <c r="E1858" s="76"/>
      <c r="F1858" s="76"/>
      <c r="G1858" s="76"/>
      <c r="H1858" s="76"/>
      <c r="I1858" s="76"/>
      <c r="J1858" s="76"/>
      <c r="K1858" s="76"/>
      <c r="L1858" s="76"/>
      <c r="M1858" s="76"/>
      <c r="N1858" s="76"/>
    </row>
    <row r="1859" spans="1:14" x14ac:dyDescent="0.25">
      <c r="C1859" s="76"/>
      <c r="D1859" s="76"/>
      <c r="E1859" s="76"/>
      <c r="F1859" s="76"/>
      <c r="G1859" s="76"/>
      <c r="H1859" s="76"/>
      <c r="I1859" s="76"/>
      <c r="J1859" s="76"/>
      <c r="K1859" s="76"/>
      <c r="L1859" s="76"/>
      <c r="M1859" s="76"/>
      <c r="N1859" s="76"/>
    </row>
    <row r="1860" spans="1:14" x14ac:dyDescent="0.25">
      <c r="B1860" s="76"/>
      <c r="C1860" s="76"/>
      <c r="D1860" s="76"/>
      <c r="E1860" s="76"/>
      <c r="F1860" s="76"/>
      <c r="G1860" s="76"/>
      <c r="H1860" s="76"/>
      <c r="I1860" s="76"/>
      <c r="J1860" s="76"/>
      <c r="K1860" s="76"/>
      <c r="L1860" s="76"/>
      <c r="M1860" s="76"/>
      <c r="N1860" s="76"/>
    </row>
    <row r="1861" spans="1:14" x14ac:dyDescent="0.25">
      <c r="B1861" s="76"/>
      <c r="C1861" s="76"/>
      <c r="D1861" s="76"/>
      <c r="E1861" s="76"/>
      <c r="F1861" s="76"/>
      <c r="G1861" s="76"/>
      <c r="H1861" s="76"/>
      <c r="I1861" s="76"/>
      <c r="J1861" s="76"/>
      <c r="K1861" s="76"/>
      <c r="L1861" s="76"/>
      <c r="M1861" s="76"/>
      <c r="N1861" s="76"/>
    </row>
    <row r="1862" spans="1:14" x14ac:dyDescent="0.25">
      <c r="B1862" s="76"/>
      <c r="C1862" s="76"/>
      <c r="D1862" s="76"/>
      <c r="E1862" s="76"/>
      <c r="F1862" s="76"/>
      <c r="G1862" s="76"/>
      <c r="H1862" s="76"/>
      <c r="I1862" s="76"/>
      <c r="J1862" s="76"/>
      <c r="K1862" s="76"/>
      <c r="L1862" s="76"/>
      <c r="M1862" s="76"/>
      <c r="N1862" s="76"/>
    </row>
    <row r="1863" spans="1:14" x14ac:dyDescent="0.25">
      <c r="C1863" s="76"/>
      <c r="D1863" s="76"/>
      <c r="E1863" s="76"/>
      <c r="F1863" s="76"/>
      <c r="G1863" s="76"/>
      <c r="H1863" s="76"/>
      <c r="I1863" s="76"/>
      <c r="J1863" s="76"/>
      <c r="K1863" s="76"/>
      <c r="L1863" s="76"/>
      <c r="M1863" s="76"/>
      <c r="N1863" s="76"/>
    </row>
    <row r="1864" spans="1:14" x14ac:dyDescent="0.25">
      <c r="C1864" s="76"/>
      <c r="D1864" s="76"/>
      <c r="E1864" s="76"/>
      <c r="F1864" s="76"/>
      <c r="G1864" s="76"/>
      <c r="H1864" s="76"/>
      <c r="I1864" s="76"/>
      <c r="J1864" s="76"/>
      <c r="K1864" s="76"/>
      <c r="L1864" s="76"/>
      <c r="M1864" s="76"/>
      <c r="N1864" s="76"/>
    </row>
    <row r="1865" spans="1:14" x14ac:dyDescent="0.25">
      <c r="C1865" s="76"/>
      <c r="D1865" s="76"/>
      <c r="E1865" s="76"/>
      <c r="F1865" s="76"/>
      <c r="G1865" s="76"/>
      <c r="H1865" s="76"/>
      <c r="I1865" s="76"/>
      <c r="J1865" s="76"/>
      <c r="K1865" s="76"/>
      <c r="L1865" s="76"/>
      <c r="M1865" s="76"/>
      <c r="N1865" s="76"/>
    </row>
    <row r="1866" spans="1:14" x14ac:dyDescent="0.25">
      <c r="A1866" s="76"/>
      <c r="C1866" s="76"/>
      <c r="D1866" s="76"/>
      <c r="E1866" s="76"/>
      <c r="F1866" s="76"/>
      <c r="G1866" s="76"/>
      <c r="H1866" s="76"/>
      <c r="I1866" s="76"/>
      <c r="J1866" s="76"/>
      <c r="K1866" s="76"/>
      <c r="L1866" s="76"/>
      <c r="M1866" s="76"/>
      <c r="N1866" s="76"/>
    </row>
    <row r="1867" spans="1:14" x14ac:dyDescent="0.25">
      <c r="C1867" s="76"/>
      <c r="D1867" s="76"/>
      <c r="E1867" s="76"/>
      <c r="F1867" s="76"/>
      <c r="G1867" s="76"/>
      <c r="H1867" s="76"/>
      <c r="I1867" s="76"/>
      <c r="J1867" s="76"/>
      <c r="K1867" s="76"/>
      <c r="L1867" s="76"/>
      <c r="M1867" s="76"/>
      <c r="N1867" s="76"/>
    </row>
    <row r="1868" spans="1:14" x14ac:dyDescent="0.25">
      <c r="A1868" s="76"/>
      <c r="C1868" s="76"/>
      <c r="D1868" s="76"/>
      <c r="E1868" s="76"/>
      <c r="F1868" s="76"/>
      <c r="G1868" s="76"/>
      <c r="H1868" s="76"/>
      <c r="I1868" s="76"/>
      <c r="J1868" s="76"/>
      <c r="K1868" s="76"/>
      <c r="L1868" s="76"/>
      <c r="M1868" s="76"/>
      <c r="N1868" s="76"/>
    </row>
    <row r="1869" spans="1:14" x14ac:dyDescent="0.25">
      <c r="C1869" s="76"/>
      <c r="D1869" s="76"/>
      <c r="E1869" s="76"/>
      <c r="F1869" s="76"/>
      <c r="G1869" s="76"/>
      <c r="H1869" s="76"/>
      <c r="I1869" s="76"/>
      <c r="J1869" s="76"/>
      <c r="K1869" s="76"/>
      <c r="L1869" s="76"/>
      <c r="M1869" s="76"/>
      <c r="N1869" s="76"/>
    </row>
    <row r="1870" spans="1:14" x14ac:dyDescent="0.25">
      <c r="B1870" s="76"/>
      <c r="C1870" s="76"/>
      <c r="D1870" s="76"/>
      <c r="E1870" s="76"/>
      <c r="F1870" s="76"/>
      <c r="G1870" s="76"/>
      <c r="H1870" s="76"/>
      <c r="I1870" s="76"/>
      <c r="J1870" s="76"/>
      <c r="K1870" s="76"/>
      <c r="L1870" s="76"/>
      <c r="M1870" s="76"/>
      <c r="N1870" s="76"/>
    </row>
    <row r="1871" spans="1:14" x14ac:dyDescent="0.25">
      <c r="A1871" s="76"/>
      <c r="C1871" s="76"/>
      <c r="D1871" s="76"/>
      <c r="E1871" s="76"/>
      <c r="F1871" s="76"/>
      <c r="G1871" s="76"/>
      <c r="H1871" s="76"/>
      <c r="I1871" s="76"/>
      <c r="J1871" s="76"/>
      <c r="K1871" s="76"/>
      <c r="L1871" s="76"/>
      <c r="M1871" s="76"/>
      <c r="N1871" s="76"/>
    </row>
    <row r="1872" spans="1:14" x14ac:dyDescent="0.25">
      <c r="C1872" s="76"/>
      <c r="D1872" s="76"/>
      <c r="E1872" s="76"/>
      <c r="F1872" s="76"/>
      <c r="G1872" s="76"/>
      <c r="H1872" s="76"/>
      <c r="I1872" s="76"/>
      <c r="J1872" s="76"/>
      <c r="K1872" s="76"/>
      <c r="L1872" s="76"/>
      <c r="M1872" s="76"/>
      <c r="N1872" s="76"/>
    </row>
    <row r="1873" spans="1:14" x14ac:dyDescent="0.25">
      <c r="C1873" s="76"/>
      <c r="D1873" s="76"/>
      <c r="E1873" s="76"/>
      <c r="F1873" s="76"/>
      <c r="G1873" s="76"/>
      <c r="H1873" s="76"/>
      <c r="I1873" s="76"/>
      <c r="J1873" s="76"/>
      <c r="K1873" s="76"/>
      <c r="L1873" s="76"/>
      <c r="M1873" s="76"/>
      <c r="N1873" s="76"/>
    </row>
    <row r="1874" spans="1:14" x14ac:dyDescent="0.25">
      <c r="C1874" s="76"/>
      <c r="D1874" s="76"/>
      <c r="E1874" s="76"/>
      <c r="F1874" s="76"/>
      <c r="G1874" s="76"/>
      <c r="H1874" s="76"/>
      <c r="I1874" s="76"/>
      <c r="J1874" s="76"/>
      <c r="K1874" s="76"/>
      <c r="L1874" s="76"/>
      <c r="M1874" s="76"/>
      <c r="N1874" s="76"/>
    </row>
    <row r="1875" spans="1:14" x14ac:dyDescent="0.25">
      <c r="B1875" s="76"/>
      <c r="C1875" s="76"/>
      <c r="D1875" s="76"/>
      <c r="E1875" s="76"/>
      <c r="F1875" s="76"/>
      <c r="G1875" s="76"/>
      <c r="H1875" s="76"/>
      <c r="I1875" s="76"/>
      <c r="J1875" s="76"/>
      <c r="K1875" s="76"/>
      <c r="L1875" s="76"/>
      <c r="M1875" s="76"/>
      <c r="N1875" s="76"/>
    </row>
    <row r="1876" spans="1:14" x14ac:dyDescent="0.25">
      <c r="C1876" s="76"/>
      <c r="D1876" s="76"/>
      <c r="E1876" s="76"/>
      <c r="F1876" s="76"/>
      <c r="G1876" s="76"/>
      <c r="H1876" s="76"/>
      <c r="I1876" s="76"/>
      <c r="J1876" s="76"/>
      <c r="K1876" s="76"/>
      <c r="L1876" s="76"/>
      <c r="M1876" s="76"/>
      <c r="N1876" s="76"/>
    </row>
    <row r="1877" spans="1:14" x14ac:dyDescent="0.25">
      <c r="A1877" s="76"/>
      <c r="C1877" s="76"/>
      <c r="D1877" s="76"/>
      <c r="E1877" s="76"/>
      <c r="F1877" s="76"/>
      <c r="G1877" s="76"/>
      <c r="H1877" s="76"/>
      <c r="I1877" s="76"/>
      <c r="J1877" s="76"/>
      <c r="K1877" s="76"/>
      <c r="L1877" s="76"/>
      <c r="M1877" s="76"/>
      <c r="N1877" s="76"/>
    </row>
    <row r="1878" spans="1:14" x14ac:dyDescent="0.25">
      <c r="A1878" s="76"/>
      <c r="C1878" s="76"/>
      <c r="D1878" s="76"/>
      <c r="E1878" s="76"/>
      <c r="F1878" s="76"/>
      <c r="G1878" s="76"/>
      <c r="H1878" s="76"/>
      <c r="I1878" s="76"/>
      <c r="J1878" s="76"/>
      <c r="K1878" s="76"/>
      <c r="L1878" s="76"/>
      <c r="M1878" s="76"/>
      <c r="N1878" s="76"/>
    </row>
    <row r="1879" spans="1:14" x14ac:dyDescent="0.25">
      <c r="C1879" s="76"/>
      <c r="D1879" s="76"/>
      <c r="E1879" s="76"/>
      <c r="F1879" s="76"/>
      <c r="G1879" s="76"/>
      <c r="H1879" s="76"/>
      <c r="I1879" s="76"/>
      <c r="J1879" s="76"/>
      <c r="K1879" s="76"/>
      <c r="L1879" s="76"/>
      <c r="M1879" s="76"/>
      <c r="N1879" s="76"/>
    </row>
    <row r="1880" spans="1:14" x14ac:dyDescent="0.25">
      <c r="C1880" s="76"/>
      <c r="D1880" s="76"/>
      <c r="E1880" s="76"/>
      <c r="F1880" s="76"/>
      <c r="G1880" s="76"/>
      <c r="H1880" s="76"/>
      <c r="I1880" s="76"/>
      <c r="J1880" s="76"/>
      <c r="K1880" s="76"/>
      <c r="L1880" s="76"/>
      <c r="M1880" s="76"/>
      <c r="N1880" s="76"/>
    </row>
    <row r="1881" spans="1:14" x14ac:dyDescent="0.25">
      <c r="B1881" s="76"/>
      <c r="C1881" s="76"/>
      <c r="D1881" s="76"/>
      <c r="E1881" s="76"/>
      <c r="F1881" s="76"/>
      <c r="G1881" s="76"/>
      <c r="H1881" s="76"/>
      <c r="I1881" s="76"/>
      <c r="J1881" s="76"/>
      <c r="K1881" s="76"/>
      <c r="L1881" s="76"/>
      <c r="M1881" s="76"/>
      <c r="N1881" s="76"/>
    </row>
    <row r="1882" spans="1:14" x14ac:dyDescent="0.25">
      <c r="A1882" s="76"/>
      <c r="B1882" s="76"/>
      <c r="C1882" s="76"/>
      <c r="D1882" s="76"/>
      <c r="E1882" s="76"/>
      <c r="F1882" s="76"/>
      <c r="G1882" s="76"/>
      <c r="H1882" s="76"/>
      <c r="I1882" s="76"/>
      <c r="J1882" s="76"/>
      <c r="K1882" s="76"/>
      <c r="L1882" s="76"/>
      <c r="M1882" s="76"/>
      <c r="N1882" s="76"/>
    </row>
    <row r="1883" spans="1:14" x14ac:dyDescent="0.25">
      <c r="A1883" s="76"/>
      <c r="B1883" s="76"/>
      <c r="C1883" s="76"/>
      <c r="D1883" s="76"/>
      <c r="E1883" s="76"/>
      <c r="F1883" s="76"/>
      <c r="G1883" s="76"/>
      <c r="H1883" s="76"/>
      <c r="I1883" s="76"/>
      <c r="J1883" s="76"/>
      <c r="K1883" s="76"/>
      <c r="L1883" s="76"/>
      <c r="M1883" s="76"/>
      <c r="N1883" s="76"/>
    </row>
    <row r="1884" spans="1:14" x14ac:dyDescent="0.25">
      <c r="A1884" s="76"/>
      <c r="C1884" s="76"/>
      <c r="D1884" s="76"/>
      <c r="E1884" s="76"/>
      <c r="F1884" s="76"/>
      <c r="G1884" s="76"/>
      <c r="H1884" s="76"/>
      <c r="I1884" s="76"/>
      <c r="J1884" s="76"/>
      <c r="K1884" s="76"/>
      <c r="L1884" s="76"/>
      <c r="M1884" s="76"/>
      <c r="N1884" s="76"/>
    </row>
    <row r="1885" spans="1:14" x14ac:dyDescent="0.25">
      <c r="C1885" s="76"/>
      <c r="D1885" s="76"/>
      <c r="E1885" s="76"/>
      <c r="F1885" s="76"/>
      <c r="G1885" s="76"/>
      <c r="H1885" s="76"/>
      <c r="I1885" s="76"/>
      <c r="J1885" s="76"/>
      <c r="K1885" s="76"/>
      <c r="L1885" s="76"/>
      <c r="M1885" s="76"/>
      <c r="N1885" s="76"/>
    </row>
    <row r="1886" spans="1:14" x14ac:dyDescent="0.25">
      <c r="C1886" s="76"/>
      <c r="D1886" s="76"/>
      <c r="E1886" s="76"/>
      <c r="F1886" s="76"/>
      <c r="G1886" s="76"/>
      <c r="H1886" s="76"/>
      <c r="I1886" s="76"/>
      <c r="J1886" s="76"/>
      <c r="K1886" s="76"/>
      <c r="L1886" s="76"/>
      <c r="M1886" s="76"/>
      <c r="N1886" s="76"/>
    </row>
    <row r="1887" spans="1:14" x14ac:dyDescent="0.25">
      <c r="C1887" s="76"/>
      <c r="D1887" s="76"/>
      <c r="E1887" s="76"/>
      <c r="F1887" s="76"/>
      <c r="G1887" s="76"/>
      <c r="H1887" s="76"/>
      <c r="I1887" s="76"/>
      <c r="J1887" s="76"/>
      <c r="K1887" s="76"/>
      <c r="L1887" s="76"/>
      <c r="M1887" s="76"/>
      <c r="N1887" s="76"/>
    </row>
    <row r="1888" spans="1:14" x14ac:dyDescent="0.25">
      <c r="B1888" s="76"/>
      <c r="C1888" s="76"/>
      <c r="D1888" s="76"/>
      <c r="E1888" s="76"/>
      <c r="F1888" s="76"/>
      <c r="G1888" s="76"/>
      <c r="H1888" s="76"/>
      <c r="I1888" s="76"/>
      <c r="J1888" s="76"/>
      <c r="K1888" s="76"/>
      <c r="L1888" s="76"/>
      <c r="M1888" s="76"/>
      <c r="N1888" s="76"/>
    </row>
    <row r="1889" spans="1:14" x14ac:dyDescent="0.25">
      <c r="A1889" s="76"/>
      <c r="C1889" s="76"/>
      <c r="D1889" s="76"/>
      <c r="E1889" s="76"/>
      <c r="F1889" s="76"/>
      <c r="G1889" s="76"/>
      <c r="H1889" s="76"/>
      <c r="I1889" s="76"/>
      <c r="J1889" s="76"/>
      <c r="K1889" s="76"/>
      <c r="L1889" s="76"/>
      <c r="M1889" s="76"/>
      <c r="N1889" s="76"/>
    </row>
    <row r="1890" spans="1:14" x14ac:dyDescent="0.25">
      <c r="A1890" s="76"/>
      <c r="C1890" s="76"/>
      <c r="D1890" s="76"/>
      <c r="E1890" s="76"/>
      <c r="F1890" s="76"/>
      <c r="G1890" s="76"/>
      <c r="H1890" s="76"/>
      <c r="I1890" s="76"/>
      <c r="J1890" s="76"/>
      <c r="K1890" s="76"/>
      <c r="L1890" s="76"/>
      <c r="M1890" s="76"/>
      <c r="N1890" s="76"/>
    </row>
    <row r="1891" spans="1:14" x14ac:dyDescent="0.25">
      <c r="C1891" s="76"/>
      <c r="D1891" s="76"/>
      <c r="E1891" s="76"/>
      <c r="F1891" s="76"/>
      <c r="G1891" s="76"/>
      <c r="H1891" s="76"/>
      <c r="I1891" s="76"/>
      <c r="J1891" s="76"/>
      <c r="K1891" s="76"/>
      <c r="L1891" s="76"/>
      <c r="M1891" s="76"/>
      <c r="N1891" s="76"/>
    </row>
    <row r="1892" spans="1:14" x14ac:dyDescent="0.25">
      <c r="A1892" s="76"/>
      <c r="C1892" s="76"/>
      <c r="D1892" s="76"/>
      <c r="E1892" s="76"/>
      <c r="F1892" s="76"/>
      <c r="G1892" s="76"/>
      <c r="H1892" s="76"/>
      <c r="I1892" s="76"/>
      <c r="J1892" s="76"/>
      <c r="K1892" s="76"/>
      <c r="L1892" s="76"/>
      <c r="M1892" s="76"/>
      <c r="N1892" s="76"/>
    </row>
    <row r="1893" spans="1:14" x14ac:dyDescent="0.25">
      <c r="C1893" s="76"/>
      <c r="D1893" s="76"/>
      <c r="E1893" s="76"/>
      <c r="F1893" s="76"/>
      <c r="G1893" s="76"/>
      <c r="H1893" s="76"/>
      <c r="I1893" s="76"/>
      <c r="J1893" s="76"/>
      <c r="K1893" s="76"/>
      <c r="L1893" s="76"/>
      <c r="M1893" s="76"/>
      <c r="N1893" s="76"/>
    </row>
    <row r="1894" spans="1:14" x14ac:dyDescent="0.25">
      <c r="B1894" s="76"/>
      <c r="C1894" s="76"/>
      <c r="D1894" s="76"/>
      <c r="E1894" s="76"/>
      <c r="F1894" s="76"/>
      <c r="G1894" s="76"/>
      <c r="H1894" s="76"/>
      <c r="I1894" s="76"/>
      <c r="J1894" s="76"/>
      <c r="K1894" s="76"/>
      <c r="L1894" s="76"/>
      <c r="M1894" s="76"/>
      <c r="N1894" s="76"/>
    </row>
    <row r="1895" spans="1:14" x14ac:dyDescent="0.25">
      <c r="A1895" s="76"/>
      <c r="C1895" s="76"/>
      <c r="D1895" s="76"/>
      <c r="E1895" s="76"/>
      <c r="F1895" s="76"/>
      <c r="G1895" s="76"/>
      <c r="H1895" s="76"/>
      <c r="I1895" s="76"/>
      <c r="J1895" s="76"/>
      <c r="K1895" s="76"/>
      <c r="L1895" s="76"/>
      <c r="M1895" s="76"/>
      <c r="N1895" s="76"/>
    </row>
    <row r="1896" spans="1:14" x14ac:dyDescent="0.25">
      <c r="B1896" s="76"/>
      <c r="C1896" s="76"/>
      <c r="D1896" s="76"/>
      <c r="E1896" s="76"/>
      <c r="F1896" s="76"/>
      <c r="G1896" s="76"/>
      <c r="H1896" s="76"/>
      <c r="I1896" s="76"/>
      <c r="J1896" s="76"/>
      <c r="K1896" s="76"/>
      <c r="L1896" s="76"/>
      <c r="M1896" s="76"/>
      <c r="N1896" s="76"/>
    </row>
    <row r="1897" spans="1:14" x14ac:dyDescent="0.25">
      <c r="B1897" s="76"/>
      <c r="C1897" s="76"/>
      <c r="D1897" s="76"/>
      <c r="E1897" s="76"/>
      <c r="F1897" s="76"/>
      <c r="G1897" s="76"/>
      <c r="H1897" s="76"/>
      <c r="I1897" s="76"/>
      <c r="J1897" s="76"/>
      <c r="K1897" s="76"/>
      <c r="L1897" s="76"/>
      <c r="M1897" s="76"/>
      <c r="N1897" s="76"/>
    </row>
    <row r="1898" spans="1:14" x14ac:dyDescent="0.25">
      <c r="C1898" s="76"/>
      <c r="D1898" s="76"/>
      <c r="E1898" s="76"/>
      <c r="F1898" s="76"/>
      <c r="G1898" s="76"/>
      <c r="H1898" s="76"/>
      <c r="I1898" s="76"/>
      <c r="J1898" s="76"/>
      <c r="K1898" s="76"/>
      <c r="L1898" s="76"/>
      <c r="M1898" s="76"/>
      <c r="N1898" s="76"/>
    </row>
    <row r="1899" spans="1:14" x14ac:dyDescent="0.25">
      <c r="A1899" s="76"/>
      <c r="B1899" s="76"/>
      <c r="C1899" s="76"/>
      <c r="D1899" s="76"/>
      <c r="E1899" s="76"/>
      <c r="F1899" s="76"/>
      <c r="G1899" s="76"/>
      <c r="H1899" s="76"/>
      <c r="I1899" s="76"/>
      <c r="J1899" s="76"/>
      <c r="K1899" s="76"/>
      <c r="L1899" s="76"/>
      <c r="M1899" s="76"/>
      <c r="N1899" s="76"/>
    </row>
    <row r="1900" spans="1:14" x14ac:dyDescent="0.25">
      <c r="A1900" s="76"/>
      <c r="B1900" s="80"/>
      <c r="C1900" s="76"/>
      <c r="D1900" s="76"/>
      <c r="E1900" s="76"/>
      <c r="F1900" s="76"/>
      <c r="G1900" s="76"/>
      <c r="H1900" s="76"/>
      <c r="I1900" s="76"/>
      <c r="J1900" s="76"/>
      <c r="K1900" s="76"/>
      <c r="L1900" s="76"/>
      <c r="M1900" s="76"/>
      <c r="N1900" s="76"/>
    </row>
    <row r="1901" spans="1:14" x14ac:dyDescent="0.25">
      <c r="A1901" s="76"/>
      <c r="C1901" s="76"/>
      <c r="D1901" s="76"/>
      <c r="E1901" s="76"/>
      <c r="F1901" s="76"/>
      <c r="G1901" s="76"/>
      <c r="H1901" s="76"/>
      <c r="I1901" s="76"/>
      <c r="J1901" s="76"/>
      <c r="K1901" s="76"/>
      <c r="L1901" s="76"/>
      <c r="M1901" s="76"/>
      <c r="N1901" s="76"/>
    </row>
    <row r="1902" spans="1:14" x14ac:dyDescent="0.25">
      <c r="A1902" s="76"/>
      <c r="C1902" s="76"/>
      <c r="D1902" s="76"/>
      <c r="E1902" s="76"/>
      <c r="F1902" s="76"/>
      <c r="G1902" s="76"/>
      <c r="H1902" s="76"/>
      <c r="I1902" s="76"/>
      <c r="J1902" s="76"/>
      <c r="K1902" s="76"/>
      <c r="L1902" s="76"/>
      <c r="M1902" s="76"/>
      <c r="N1902" s="76"/>
    </row>
    <row r="1903" spans="1:14" x14ac:dyDescent="0.25">
      <c r="A1903" s="76"/>
      <c r="B1903" s="76"/>
      <c r="C1903" s="76"/>
      <c r="D1903" s="76"/>
      <c r="E1903" s="76"/>
      <c r="F1903" s="76"/>
      <c r="G1903" s="76"/>
      <c r="H1903" s="76"/>
      <c r="I1903" s="76"/>
      <c r="J1903" s="76"/>
      <c r="K1903" s="76"/>
      <c r="L1903" s="76"/>
      <c r="M1903" s="76"/>
      <c r="N1903" s="76"/>
    </row>
    <row r="1904" spans="1:14" x14ac:dyDescent="0.25">
      <c r="A1904" s="76"/>
      <c r="B1904" s="76"/>
      <c r="C1904" s="76"/>
      <c r="D1904" s="76"/>
      <c r="E1904" s="76"/>
      <c r="F1904" s="76"/>
      <c r="G1904" s="76"/>
      <c r="H1904" s="76"/>
      <c r="I1904" s="76"/>
      <c r="J1904" s="76"/>
      <c r="K1904" s="76"/>
      <c r="L1904" s="76"/>
      <c r="M1904" s="76"/>
      <c r="N1904" s="76"/>
    </row>
    <row r="1905" spans="1:14" x14ac:dyDescent="0.25">
      <c r="A1905" s="76"/>
      <c r="C1905" s="76"/>
      <c r="D1905" s="76"/>
      <c r="E1905" s="76"/>
      <c r="F1905" s="76"/>
      <c r="G1905" s="76"/>
      <c r="H1905" s="76"/>
      <c r="I1905" s="76"/>
      <c r="J1905" s="76"/>
      <c r="K1905" s="76"/>
      <c r="L1905" s="76"/>
      <c r="M1905" s="76"/>
      <c r="N1905" s="76"/>
    </row>
    <row r="1906" spans="1:14" x14ac:dyDescent="0.25">
      <c r="A1906" s="76"/>
      <c r="C1906" s="76"/>
      <c r="D1906" s="76"/>
      <c r="E1906" s="76"/>
      <c r="F1906" s="76"/>
      <c r="G1906" s="76"/>
      <c r="H1906" s="76"/>
      <c r="I1906" s="76"/>
      <c r="J1906" s="76"/>
      <c r="K1906" s="76"/>
      <c r="L1906" s="76"/>
      <c r="M1906" s="76"/>
      <c r="N1906" s="76"/>
    </row>
    <row r="1907" spans="1:14" x14ac:dyDescent="0.25">
      <c r="A1907" s="76"/>
      <c r="C1907" s="76"/>
      <c r="D1907" s="76"/>
      <c r="E1907" s="76"/>
      <c r="F1907" s="76"/>
      <c r="G1907" s="76"/>
      <c r="H1907" s="76"/>
      <c r="I1907" s="76"/>
      <c r="J1907" s="76"/>
      <c r="K1907" s="76"/>
      <c r="L1907" s="76"/>
      <c r="M1907" s="76"/>
      <c r="N1907" s="76"/>
    </row>
    <row r="1908" spans="1:14" x14ac:dyDescent="0.25">
      <c r="A1908" s="76"/>
      <c r="C1908" s="76"/>
      <c r="D1908" s="76"/>
      <c r="E1908" s="76"/>
      <c r="F1908" s="76"/>
      <c r="G1908" s="76"/>
      <c r="H1908" s="76"/>
      <c r="I1908" s="76"/>
      <c r="J1908" s="76"/>
      <c r="K1908" s="76"/>
      <c r="L1908" s="76"/>
      <c r="M1908" s="76"/>
      <c r="N1908" s="76"/>
    </row>
    <row r="1909" spans="1:14" x14ac:dyDescent="0.25">
      <c r="A1909" s="76"/>
      <c r="C1909" s="76"/>
      <c r="D1909" s="76"/>
      <c r="E1909" s="76"/>
      <c r="F1909" s="76"/>
      <c r="G1909" s="76"/>
      <c r="H1909" s="76"/>
      <c r="I1909" s="76"/>
      <c r="J1909" s="76"/>
      <c r="K1909" s="76"/>
      <c r="L1909" s="76"/>
      <c r="M1909" s="76"/>
      <c r="N1909" s="76"/>
    </row>
    <row r="1910" spans="1:14" x14ac:dyDescent="0.25">
      <c r="A1910" s="76"/>
      <c r="B1910" s="76"/>
      <c r="C1910" s="76"/>
      <c r="D1910" s="76"/>
      <c r="E1910" s="76"/>
      <c r="F1910" s="76"/>
      <c r="G1910" s="76"/>
      <c r="H1910" s="76"/>
      <c r="I1910" s="76"/>
      <c r="J1910" s="76"/>
      <c r="K1910" s="76"/>
      <c r="L1910" s="76"/>
      <c r="M1910" s="76"/>
      <c r="N1910" s="76"/>
    </row>
    <row r="1911" spans="1:14" x14ac:dyDescent="0.25">
      <c r="A1911" s="76"/>
      <c r="B1911" s="76"/>
      <c r="C1911" s="76"/>
      <c r="D1911" s="76"/>
      <c r="E1911" s="76"/>
      <c r="F1911" s="76"/>
      <c r="G1911" s="76"/>
      <c r="H1911" s="76"/>
      <c r="I1911" s="76"/>
      <c r="J1911" s="76"/>
      <c r="K1911" s="76"/>
      <c r="L1911" s="76"/>
      <c r="M1911" s="76"/>
      <c r="N1911" s="76"/>
    </row>
    <row r="1912" spans="1:14" x14ac:dyDescent="0.25">
      <c r="A1912" s="76"/>
      <c r="C1912" s="76"/>
      <c r="D1912" s="76"/>
      <c r="E1912" s="76"/>
      <c r="F1912" s="76"/>
      <c r="G1912" s="76"/>
      <c r="H1912" s="76"/>
      <c r="I1912" s="76"/>
      <c r="J1912" s="76"/>
      <c r="K1912" s="76"/>
      <c r="L1912" s="76"/>
      <c r="M1912" s="76"/>
      <c r="N1912" s="76"/>
    </row>
    <row r="1913" spans="1:14" x14ac:dyDescent="0.25">
      <c r="A1913" s="76"/>
      <c r="B1913" s="76"/>
      <c r="C1913" s="76"/>
      <c r="D1913" s="76"/>
      <c r="E1913" s="76"/>
      <c r="F1913" s="76"/>
      <c r="G1913" s="76"/>
      <c r="H1913" s="76"/>
      <c r="I1913" s="76"/>
      <c r="J1913" s="76"/>
      <c r="K1913" s="76"/>
      <c r="L1913" s="76"/>
      <c r="M1913" s="76"/>
      <c r="N1913" s="76"/>
    </row>
    <row r="1914" spans="1:14" x14ac:dyDescent="0.25">
      <c r="A1914" s="76"/>
      <c r="C1914" s="76"/>
      <c r="D1914" s="76"/>
      <c r="E1914" s="76"/>
      <c r="F1914" s="76"/>
      <c r="G1914" s="76"/>
      <c r="H1914" s="76"/>
      <c r="I1914" s="76"/>
      <c r="J1914" s="76"/>
      <c r="K1914" s="76"/>
      <c r="L1914" s="76"/>
      <c r="M1914" s="76"/>
      <c r="N1914" s="76"/>
    </row>
    <row r="1915" spans="1:14" x14ac:dyDescent="0.25">
      <c r="A1915" s="76"/>
      <c r="B1915" s="76"/>
      <c r="C1915" s="76"/>
      <c r="D1915" s="76"/>
      <c r="E1915" s="76"/>
      <c r="F1915" s="76"/>
      <c r="G1915" s="76"/>
      <c r="H1915" s="76"/>
      <c r="I1915" s="76"/>
      <c r="J1915" s="76"/>
      <c r="K1915" s="76"/>
      <c r="L1915" s="76"/>
      <c r="M1915" s="76"/>
      <c r="N1915" s="76"/>
    </row>
    <row r="1916" spans="1:14" x14ac:dyDescent="0.25">
      <c r="A1916" s="76"/>
      <c r="C1916" s="76"/>
      <c r="D1916" s="76"/>
      <c r="E1916" s="76"/>
      <c r="F1916" s="76"/>
      <c r="G1916" s="76"/>
      <c r="H1916" s="76"/>
      <c r="I1916" s="76"/>
      <c r="J1916" s="76"/>
      <c r="K1916" s="76"/>
      <c r="L1916" s="76"/>
      <c r="M1916" s="76"/>
      <c r="N1916" s="76"/>
    </row>
    <row r="1917" spans="1:14" x14ac:dyDescent="0.25">
      <c r="A1917" s="76"/>
      <c r="B1917" s="76"/>
      <c r="C1917" s="76"/>
      <c r="D1917" s="76"/>
      <c r="E1917" s="76"/>
      <c r="F1917" s="76"/>
      <c r="G1917" s="76"/>
      <c r="H1917" s="76"/>
      <c r="I1917" s="76"/>
      <c r="J1917" s="76"/>
      <c r="K1917" s="76"/>
      <c r="L1917" s="76"/>
      <c r="M1917" s="76"/>
      <c r="N1917" s="76"/>
    </row>
    <row r="1918" spans="1:14" x14ac:dyDescent="0.25">
      <c r="A1918" s="76"/>
      <c r="B1918" s="76"/>
      <c r="C1918" s="76"/>
      <c r="D1918" s="76"/>
      <c r="E1918" s="76"/>
      <c r="F1918" s="76"/>
      <c r="G1918" s="76"/>
      <c r="H1918" s="76"/>
      <c r="I1918" s="76"/>
      <c r="J1918" s="76"/>
      <c r="K1918" s="76"/>
      <c r="L1918" s="76"/>
      <c r="M1918" s="76"/>
      <c r="N1918" s="76"/>
    </row>
    <row r="1919" spans="1:14" x14ac:dyDescent="0.25">
      <c r="A1919" s="76"/>
      <c r="C1919" s="76"/>
      <c r="D1919" s="76"/>
      <c r="E1919" s="76"/>
      <c r="F1919" s="76"/>
      <c r="G1919" s="76"/>
      <c r="H1919" s="76"/>
      <c r="I1919" s="76"/>
      <c r="J1919" s="76"/>
      <c r="K1919" s="76"/>
      <c r="L1919" s="76"/>
      <c r="M1919" s="76"/>
      <c r="N1919" s="76"/>
    </row>
    <row r="1920" spans="1:14" x14ac:dyDescent="0.25">
      <c r="A1920" s="76"/>
      <c r="C1920" s="76"/>
      <c r="D1920" s="76"/>
      <c r="E1920" s="76"/>
      <c r="F1920" s="76"/>
      <c r="G1920" s="76"/>
      <c r="H1920" s="76"/>
      <c r="I1920" s="76"/>
      <c r="J1920" s="76"/>
      <c r="K1920" s="76"/>
      <c r="L1920" s="76"/>
      <c r="M1920" s="76"/>
      <c r="N1920" s="76"/>
    </row>
    <row r="1921" spans="1:14" x14ac:dyDescent="0.25">
      <c r="A1921" s="76"/>
      <c r="C1921" s="76"/>
      <c r="D1921" s="76"/>
      <c r="E1921" s="76"/>
      <c r="F1921" s="76"/>
      <c r="G1921" s="76"/>
      <c r="H1921" s="76"/>
      <c r="I1921" s="76"/>
      <c r="J1921" s="76"/>
      <c r="K1921" s="76"/>
      <c r="L1921" s="76"/>
      <c r="M1921" s="76"/>
      <c r="N1921" s="76"/>
    </row>
    <row r="1922" spans="1:14" x14ac:dyDescent="0.25">
      <c r="A1922" s="76"/>
      <c r="B1922" s="76"/>
      <c r="C1922" s="76"/>
      <c r="D1922" s="76"/>
      <c r="E1922" s="76"/>
      <c r="F1922" s="76"/>
      <c r="G1922" s="76"/>
      <c r="H1922" s="76"/>
      <c r="I1922" s="76"/>
      <c r="J1922" s="76"/>
      <c r="K1922" s="76"/>
      <c r="L1922" s="76"/>
      <c r="M1922" s="76"/>
      <c r="N1922" s="76"/>
    </row>
    <row r="1923" spans="1:14" x14ac:dyDescent="0.25">
      <c r="A1923" s="76"/>
      <c r="C1923" s="76"/>
      <c r="D1923" s="76"/>
      <c r="E1923" s="76"/>
      <c r="F1923" s="76"/>
      <c r="G1923" s="76"/>
      <c r="H1923" s="76"/>
      <c r="I1923" s="76"/>
      <c r="J1923" s="76"/>
      <c r="K1923" s="76"/>
      <c r="L1923" s="76"/>
      <c r="M1923" s="76"/>
      <c r="N1923" s="76"/>
    </row>
    <row r="1924" spans="1:14" x14ac:dyDescent="0.25">
      <c r="A1924" s="76"/>
      <c r="C1924" s="76"/>
      <c r="D1924" s="76"/>
      <c r="E1924" s="76"/>
      <c r="F1924" s="76"/>
      <c r="G1924" s="76"/>
      <c r="H1924" s="76"/>
      <c r="I1924" s="76"/>
      <c r="J1924" s="76"/>
      <c r="K1924" s="76"/>
      <c r="L1924" s="76"/>
      <c r="M1924" s="76"/>
      <c r="N1924" s="76"/>
    </row>
    <row r="1925" spans="1:14" x14ac:dyDescent="0.25">
      <c r="A1925" s="76"/>
      <c r="C1925" s="76"/>
      <c r="D1925" s="76"/>
      <c r="E1925" s="76"/>
      <c r="F1925" s="76"/>
      <c r="G1925" s="76"/>
      <c r="H1925" s="76"/>
      <c r="I1925" s="76"/>
      <c r="J1925" s="76"/>
      <c r="K1925" s="76"/>
      <c r="L1925" s="76"/>
      <c r="M1925" s="76"/>
      <c r="N1925" s="76"/>
    </row>
    <row r="1926" spans="1:14" x14ac:dyDescent="0.25">
      <c r="A1926" s="76"/>
      <c r="C1926" s="76"/>
      <c r="D1926" s="76"/>
      <c r="E1926" s="76"/>
      <c r="F1926" s="76"/>
      <c r="G1926" s="76"/>
      <c r="H1926" s="76"/>
      <c r="I1926" s="76"/>
      <c r="J1926" s="76"/>
      <c r="K1926" s="76"/>
      <c r="L1926" s="76"/>
      <c r="M1926" s="76"/>
      <c r="N1926" s="76"/>
    </row>
    <row r="1927" spans="1:14" x14ac:dyDescent="0.25">
      <c r="A1927" s="76"/>
      <c r="B1927" s="76"/>
      <c r="C1927" s="76"/>
      <c r="D1927" s="76"/>
      <c r="E1927" s="76"/>
      <c r="F1927" s="76"/>
      <c r="G1927" s="76"/>
      <c r="H1927" s="76"/>
      <c r="I1927" s="76"/>
      <c r="J1927" s="76"/>
      <c r="K1927" s="76"/>
      <c r="L1927" s="76"/>
      <c r="M1927" s="76"/>
      <c r="N1927" s="76"/>
    </row>
    <row r="1928" spans="1:14" x14ac:dyDescent="0.25">
      <c r="A1928" s="76"/>
      <c r="B1928" s="76"/>
      <c r="C1928" s="76"/>
      <c r="D1928" s="76"/>
      <c r="E1928" s="76"/>
      <c r="F1928" s="76"/>
      <c r="G1928" s="76"/>
      <c r="H1928" s="76"/>
      <c r="I1928" s="76"/>
      <c r="J1928" s="76"/>
      <c r="K1928" s="76"/>
      <c r="L1928" s="76"/>
      <c r="M1928" s="76"/>
      <c r="N1928" s="76"/>
    </row>
    <row r="1929" spans="1:14" x14ac:dyDescent="0.25">
      <c r="C1929" s="76"/>
      <c r="D1929" s="76"/>
      <c r="E1929" s="76"/>
      <c r="F1929" s="76"/>
      <c r="G1929" s="76"/>
      <c r="H1929" s="76"/>
      <c r="I1929" s="76"/>
      <c r="J1929" s="76"/>
      <c r="K1929" s="76"/>
      <c r="L1929" s="76"/>
      <c r="M1929" s="76"/>
      <c r="N1929" s="76"/>
    </row>
    <row r="1930" spans="1:14" x14ac:dyDescent="0.25">
      <c r="B1930" s="76"/>
      <c r="C1930" s="76"/>
      <c r="D1930" s="76"/>
      <c r="E1930" s="76"/>
      <c r="F1930" s="76"/>
      <c r="G1930" s="76"/>
      <c r="H1930" s="76"/>
      <c r="I1930" s="76"/>
      <c r="J1930" s="76"/>
      <c r="K1930" s="76"/>
      <c r="L1930" s="76"/>
      <c r="M1930" s="76"/>
      <c r="N1930" s="76"/>
    </row>
    <row r="1931" spans="1:14" x14ac:dyDescent="0.25">
      <c r="C1931" s="76"/>
      <c r="D1931" s="76"/>
      <c r="E1931" s="76"/>
      <c r="F1931" s="76"/>
      <c r="G1931" s="76"/>
      <c r="H1931" s="76"/>
      <c r="I1931" s="76"/>
      <c r="J1931" s="76"/>
      <c r="K1931" s="76"/>
      <c r="L1931" s="76"/>
      <c r="M1931" s="76"/>
      <c r="N1931" s="76"/>
    </row>
    <row r="1932" spans="1:14" x14ac:dyDescent="0.25">
      <c r="C1932" s="76"/>
      <c r="D1932" s="76"/>
      <c r="E1932" s="76"/>
      <c r="F1932" s="76"/>
      <c r="G1932" s="76"/>
      <c r="H1932" s="76"/>
      <c r="I1932" s="76"/>
      <c r="J1932" s="76"/>
      <c r="K1932" s="76"/>
      <c r="L1932" s="76"/>
      <c r="M1932" s="76"/>
      <c r="N1932" s="76"/>
    </row>
    <row r="1933" spans="1:14" x14ac:dyDescent="0.25">
      <c r="B1933" s="76"/>
      <c r="C1933" s="76"/>
      <c r="D1933" s="76"/>
      <c r="E1933" s="76"/>
      <c r="F1933" s="76"/>
      <c r="G1933" s="76"/>
      <c r="H1933" s="76"/>
      <c r="I1933" s="76"/>
      <c r="J1933" s="76"/>
      <c r="K1933" s="76"/>
      <c r="L1933" s="76"/>
      <c r="M1933" s="76"/>
      <c r="N1933" s="76"/>
    </row>
    <row r="1934" spans="1:14" x14ac:dyDescent="0.25">
      <c r="C1934" s="76"/>
      <c r="D1934" s="76"/>
      <c r="E1934" s="76"/>
      <c r="F1934" s="76"/>
      <c r="G1934" s="76"/>
      <c r="H1934" s="76"/>
      <c r="I1934" s="76"/>
      <c r="J1934" s="76"/>
      <c r="K1934" s="76"/>
      <c r="L1934" s="76"/>
      <c r="M1934" s="76"/>
      <c r="N1934" s="76"/>
    </row>
    <row r="1935" spans="1:14" x14ac:dyDescent="0.25">
      <c r="C1935" s="76"/>
      <c r="D1935" s="76"/>
      <c r="E1935" s="76"/>
      <c r="F1935" s="76"/>
      <c r="G1935" s="76"/>
      <c r="H1935" s="76"/>
      <c r="I1935" s="76"/>
      <c r="J1935" s="76"/>
      <c r="K1935" s="76"/>
      <c r="L1935" s="76"/>
      <c r="M1935" s="76"/>
      <c r="N1935" s="76"/>
    </row>
    <row r="1936" spans="1:14" x14ac:dyDescent="0.25">
      <c r="C1936" s="76"/>
      <c r="D1936" s="76"/>
      <c r="E1936" s="76"/>
      <c r="F1936" s="76"/>
      <c r="G1936" s="76"/>
      <c r="H1936" s="76"/>
      <c r="I1936" s="76"/>
      <c r="J1936" s="76"/>
      <c r="K1936" s="76"/>
      <c r="L1936" s="76"/>
      <c r="M1936" s="76"/>
      <c r="N1936" s="76"/>
    </row>
    <row r="1937" spans="2:14" x14ac:dyDescent="0.25">
      <c r="C1937" s="76"/>
      <c r="D1937" s="76"/>
      <c r="E1937" s="76"/>
      <c r="F1937" s="76"/>
      <c r="G1937" s="76"/>
      <c r="H1937" s="76"/>
      <c r="I1937" s="76"/>
      <c r="J1937" s="76"/>
      <c r="K1937" s="76"/>
      <c r="L1937" s="76"/>
      <c r="M1937" s="76"/>
      <c r="N1937" s="76"/>
    </row>
    <row r="1938" spans="2:14" x14ac:dyDescent="0.25">
      <c r="B1938" s="76"/>
      <c r="C1938" s="76"/>
      <c r="D1938" s="76"/>
      <c r="E1938" s="76"/>
      <c r="F1938" s="76"/>
      <c r="G1938" s="76"/>
      <c r="H1938" s="76"/>
      <c r="I1938" s="76"/>
      <c r="J1938" s="76"/>
      <c r="K1938" s="76"/>
      <c r="L1938" s="76"/>
      <c r="M1938" s="76"/>
      <c r="N1938" s="76"/>
    </row>
    <row r="1939" spans="2:14" x14ac:dyDescent="0.25">
      <c r="B1939" s="76"/>
      <c r="C1939" s="76"/>
      <c r="D1939" s="76"/>
      <c r="E1939" s="76"/>
      <c r="F1939" s="76"/>
      <c r="G1939" s="76"/>
      <c r="H1939" s="76"/>
      <c r="I1939" s="76"/>
      <c r="J1939" s="76"/>
      <c r="K1939" s="76"/>
      <c r="L1939" s="76"/>
      <c r="M1939" s="76"/>
      <c r="N1939" s="76"/>
    </row>
    <row r="1940" spans="2:14" x14ac:dyDescent="0.25">
      <c r="B1940" s="76"/>
      <c r="C1940" s="76"/>
      <c r="D1940" s="76"/>
      <c r="E1940" s="76"/>
      <c r="F1940" s="76"/>
      <c r="G1940" s="76"/>
      <c r="H1940" s="76"/>
      <c r="I1940" s="76"/>
      <c r="J1940" s="76"/>
      <c r="K1940" s="76"/>
      <c r="L1940" s="76"/>
      <c r="M1940" s="76"/>
      <c r="N1940" s="76"/>
    </row>
    <row r="1941" spans="2:14" x14ac:dyDescent="0.25">
      <c r="B1941" s="76"/>
      <c r="C1941" s="76"/>
      <c r="D1941" s="76"/>
      <c r="E1941" s="76"/>
      <c r="F1941" s="76"/>
      <c r="G1941" s="76"/>
      <c r="H1941" s="76"/>
      <c r="I1941" s="76"/>
      <c r="J1941" s="76"/>
      <c r="K1941" s="76"/>
      <c r="L1941" s="76"/>
      <c r="M1941" s="76"/>
      <c r="N1941" s="76"/>
    </row>
    <row r="1942" spans="2:14" x14ac:dyDescent="0.25">
      <c r="B1942" s="76"/>
      <c r="C1942" s="76"/>
      <c r="D1942" s="76"/>
      <c r="E1942" s="76"/>
      <c r="F1942" s="76"/>
      <c r="G1942" s="76"/>
      <c r="H1942" s="76"/>
      <c r="I1942" s="76"/>
      <c r="J1942" s="76"/>
      <c r="K1942" s="76"/>
      <c r="L1942" s="76"/>
      <c r="M1942" s="76"/>
      <c r="N1942" s="76"/>
    </row>
    <row r="1943" spans="2:14" x14ac:dyDescent="0.25">
      <c r="C1943" s="76"/>
      <c r="D1943" s="76"/>
      <c r="E1943" s="76"/>
      <c r="F1943" s="76"/>
      <c r="G1943" s="76"/>
      <c r="H1943" s="76"/>
      <c r="I1943" s="76"/>
      <c r="J1943" s="76"/>
      <c r="K1943" s="76"/>
      <c r="L1943" s="76"/>
      <c r="M1943" s="76"/>
      <c r="N1943" s="76"/>
    </row>
    <row r="1944" spans="2:14" x14ac:dyDescent="0.25">
      <c r="C1944" s="76"/>
      <c r="D1944" s="76"/>
      <c r="E1944" s="76"/>
      <c r="F1944" s="76"/>
      <c r="G1944" s="76"/>
      <c r="H1944" s="76"/>
      <c r="I1944" s="76"/>
      <c r="J1944" s="76"/>
      <c r="K1944" s="76"/>
      <c r="L1944" s="76"/>
      <c r="M1944" s="76"/>
      <c r="N1944" s="76"/>
    </row>
    <row r="1945" spans="2:14" x14ac:dyDescent="0.25">
      <c r="C1945" s="76"/>
      <c r="D1945" s="76"/>
      <c r="E1945" s="76"/>
      <c r="F1945" s="76"/>
      <c r="G1945" s="76"/>
      <c r="H1945" s="76"/>
      <c r="I1945" s="76"/>
      <c r="J1945" s="76"/>
      <c r="K1945" s="76"/>
      <c r="L1945" s="76"/>
      <c r="M1945" s="76"/>
      <c r="N1945" s="76"/>
    </row>
    <row r="1946" spans="2:14" x14ac:dyDescent="0.25">
      <c r="C1946" s="76"/>
      <c r="D1946" s="76"/>
      <c r="E1946" s="76"/>
      <c r="F1946" s="76"/>
      <c r="G1946" s="76"/>
      <c r="H1946" s="76"/>
      <c r="I1946" s="76"/>
      <c r="J1946" s="76"/>
      <c r="K1946" s="76"/>
      <c r="L1946" s="76"/>
      <c r="M1946" s="76"/>
      <c r="N1946" s="76"/>
    </row>
    <row r="1947" spans="2:14" x14ac:dyDescent="0.25"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</row>
    <row r="1948" spans="2:14" x14ac:dyDescent="0.25">
      <c r="C1948" s="76"/>
      <c r="D1948" s="76"/>
      <c r="E1948" s="76"/>
      <c r="F1948" s="76"/>
      <c r="G1948" s="76"/>
      <c r="H1948" s="76"/>
      <c r="I1948" s="76"/>
      <c r="J1948" s="76"/>
      <c r="K1948" s="76"/>
      <c r="L1948" s="76"/>
      <c r="M1948" s="76"/>
      <c r="N1948" s="76"/>
    </row>
    <row r="1949" spans="2:14" x14ac:dyDescent="0.25">
      <c r="C1949" s="76"/>
      <c r="D1949" s="76"/>
      <c r="E1949" s="76"/>
      <c r="F1949" s="76"/>
      <c r="G1949" s="76"/>
      <c r="H1949" s="76"/>
      <c r="I1949" s="76"/>
      <c r="J1949" s="76"/>
      <c r="K1949" s="76"/>
      <c r="L1949" s="76"/>
      <c r="M1949" s="76"/>
      <c r="N1949" s="76"/>
    </row>
    <row r="1950" spans="2:14" x14ac:dyDescent="0.25">
      <c r="B1950" s="80"/>
      <c r="C1950" s="76"/>
      <c r="D1950" s="76"/>
      <c r="E1950" s="76"/>
      <c r="F1950" s="76"/>
      <c r="G1950" s="76"/>
      <c r="H1950" s="76"/>
      <c r="I1950" s="76"/>
      <c r="J1950" s="76"/>
      <c r="K1950" s="76"/>
      <c r="L1950" s="76"/>
      <c r="M1950" s="76"/>
      <c r="N1950" s="76"/>
    </row>
    <row r="1951" spans="2:14" x14ac:dyDescent="0.25">
      <c r="B1951" s="76"/>
      <c r="C1951" s="76"/>
      <c r="D1951" s="76"/>
      <c r="E1951" s="76"/>
      <c r="F1951" s="76"/>
      <c r="G1951" s="76"/>
      <c r="H1951" s="76"/>
      <c r="I1951" s="76"/>
      <c r="J1951" s="76"/>
      <c r="K1951" s="76"/>
      <c r="L1951" s="76"/>
      <c r="M1951" s="76"/>
      <c r="N1951" s="76"/>
    </row>
    <row r="1952" spans="2:14" x14ac:dyDescent="0.25">
      <c r="B1952" s="76"/>
      <c r="C1952" s="76"/>
      <c r="D1952" s="76"/>
      <c r="E1952" s="76"/>
      <c r="F1952" s="76"/>
      <c r="G1952" s="76"/>
      <c r="H1952" s="76"/>
      <c r="I1952" s="76"/>
      <c r="J1952" s="76"/>
      <c r="K1952" s="76"/>
      <c r="L1952" s="76"/>
      <c r="M1952" s="76"/>
      <c r="N1952" s="76"/>
    </row>
    <row r="1953" spans="1:14" x14ac:dyDescent="0.25">
      <c r="C1953" s="76"/>
      <c r="D1953" s="76"/>
      <c r="E1953" s="76"/>
      <c r="F1953" s="76"/>
      <c r="G1953" s="76"/>
      <c r="H1953" s="76"/>
      <c r="I1953" s="76"/>
      <c r="J1953" s="76"/>
      <c r="K1953" s="76"/>
      <c r="L1953" s="76"/>
      <c r="M1953" s="76"/>
      <c r="N1953" s="76"/>
    </row>
    <row r="1954" spans="1:14" x14ac:dyDescent="0.25">
      <c r="C1954" s="76"/>
      <c r="D1954" s="76"/>
      <c r="E1954" s="76"/>
      <c r="F1954" s="76"/>
      <c r="G1954" s="76"/>
      <c r="H1954" s="76"/>
      <c r="I1954" s="76"/>
      <c r="J1954" s="76"/>
      <c r="K1954" s="76"/>
      <c r="L1954" s="76"/>
      <c r="M1954" s="76"/>
      <c r="N1954" s="76"/>
    </row>
    <row r="1955" spans="1:14" x14ac:dyDescent="0.25">
      <c r="C1955" s="76"/>
      <c r="D1955" s="76"/>
      <c r="E1955" s="76"/>
      <c r="F1955" s="76"/>
      <c r="G1955" s="76"/>
      <c r="H1955" s="76"/>
      <c r="I1955" s="76"/>
      <c r="J1955" s="76"/>
      <c r="K1955" s="76"/>
      <c r="L1955" s="76"/>
      <c r="M1955" s="76"/>
      <c r="N1955" s="76"/>
    </row>
    <row r="1956" spans="1:14" x14ac:dyDescent="0.25">
      <c r="B1956" s="76"/>
      <c r="C1956" s="76"/>
      <c r="D1956" s="76"/>
      <c r="E1956" s="76"/>
      <c r="F1956" s="76"/>
      <c r="G1956" s="76"/>
      <c r="H1956" s="76"/>
      <c r="I1956" s="76"/>
      <c r="J1956" s="76"/>
      <c r="K1956" s="76"/>
      <c r="L1956" s="76"/>
      <c r="M1956" s="76"/>
      <c r="N1956" s="76"/>
    </row>
    <row r="1957" spans="1:14" x14ac:dyDescent="0.25">
      <c r="C1957" s="76"/>
      <c r="D1957" s="76"/>
      <c r="E1957" s="76"/>
      <c r="F1957" s="76"/>
      <c r="G1957" s="76"/>
      <c r="H1957" s="76"/>
      <c r="I1957" s="76"/>
      <c r="J1957" s="76"/>
      <c r="K1957" s="76"/>
      <c r="L1957" s="76"/>
      <c r="M1957" s="76"/>
      <c r="N1957" s="76"/>
    </row>
    <row r="1958" spans="1:14" x14ac:dyDescent="0.25">
      <c r="A1958" s="76"/>
      <c r="C1958" s="76"/>
      <c r="D1958" s="76"/>
      <c r="E1958" s="76"/>
      <c r="F1958" s="76"/>
      <c r="G1958" s="76"/>
      <c r="H1958" s="76"/>
      <c r="I1958" s="76"/>
      <c r="J1958" s="76"/>
      <c r="K1958" s="76"/>
      <c r="L1958" s="76"/>
      <c r="M1958" s="76"/>
      <c r="N1958" s="76"/>
    </row>
    <row r="1959" spans="1:14" x14ac:dyDescent="0.25">
      <c r="C1959" s="76"/>
      <c r="D1959" s="76"/>
      <c r="E1959" s="76"/>
      <c r="F1959" s="76"/>
      <c r="G1959" s="76"/>
      <c r="H1959" s="76"/>
      <c r="I1959" s="76"/>
      <c r="J1959" s="76"/>
      <c r="K1959" s="76"/>
      <c r="L1959" s="76"/>
      <c r="M1959" s="76"/>
      <c r="N1959" s="76"/>
    </row>
    <row r="1960" spans="1:14" x14ac:dyDescent="0.25">
      <c r="C1960" s="76"/>
      <c r="D1960" s="76"/>
      <c r="E1960" s="76"/>
      <c r="F1960" s="76"/>
      <c r="G1960" s="76"/>
      <c r="H1960" s="76"/>
      <c r="I1960" s="76"/>
      <c r="J1960" s="76"/>
      <c r="K1960" s="76"/>
      <c r="L1960" s="76"/>
      <c r="M1960" s="76"/>
      <c r="N1960" s="76"/>
    </row>
    <row r="1961" spans="1:14" x14ac:dyDescent="0.25">
      <c r="C1961" s="76"/>
      <c r="D1961" s="76"/>
      <c r="E1961" s="76"/>
      <c r="F1961" s="76"/>
      <c r="G1961" s="76"/>
      <c r="H1961" s="76"/>
      <c r="I1961" s="76"/>
      <c r="J1961" s="76"/>
      <c r="K1961" s="76"/>
      <c r="L1961" s="76"/>
      <c r="M1961" s="76"/>
      <c r="N1961" s="76"/>
    </row>
    <row r="1962" spans="1:14" x14ac:dyDescent="0.25">
      <c r="A1962" s="76"/>
      <c r="B1962" s="76"/>
      <c r="C1962" s="76"/>
      <c r="D1962" s="76"/>
      <c r="E1962" s="76"/>
      <c r="F1962" s="76"/>
      <c r="G1962" s="76"/>
      <c r="H1962" s="76"/>
      <c r="I1962" s="76"/>
      <c r="J1962" s="76"/>
      <c r="K1962" s="76"/>
      <c r="L1962" s="76"/>
      <c r="M1962" s="76"/>
      <c r="N1962" s="76"/>
    </row>
    <row r="1963" spans="1:14" x14ac:dyDescent="0.25">
      <c r="A1963" s="76"/>
      <c r="C1963" s="76"/>
      <c r="D1963" s="76"/>
      <c r="E1963" s="76"/>
      <c r="F1963" s="76"/>
      <c r="G1963" s="76"/>
      <c r="H1963" s="76"/>
      <c r="I1963" s="76"/>
      <c r="J1963" s="76"/>
      <c r="K1963" s="76"/>
      <c r="L1963" s="76"/>
      <c r="M1963" s="76"/>
      <c r="N1963" s="76"/>
    </row>
    <row r="1964" spans="1:14" x14ac:dyDescent="0.25">
      <c r="A1964" s="76"/>
      <c r="B1964" s="76"/>
      <c r="C1964" s="76"/>
      <c r="D1964" s="76"/>
      <c r="E1964" s="76"/>
      <c r="F1964" s="76"/>
      <c r="G1964" s="76"/>
      <c r="H1964" s="76"/>
      <c r="I1964" s="76"/>
      <c r="J1964" s="76"/>
      <c r="K1964" s="76"/>
      <c r="L1964" s="76"/>
      <c r="M1964" s="76"/>
      <c r="N1964" s="76"/>
    </row>
    <row r="1965" spans="1:14" x14ac:dyDescent="0.25">
      <c r="A1965" s="76"/>
      <c r="C1965" s="76"/>
      <c r="D1965" s="76"/>
      <c r="E1965" s="76"/>
      <c r="F1965" s="76"/>
      <c r="G1965" s="76"/>
      <c r="H1965" s="76"/>
      <c r="I1965" s="76"/>
      <c r="J1965" s="76"/>
      <c r="K1965" s="76"/>
      <c r="L1965" s="76"/>
      <c r="M1965" s="76"/>
      <c r="N1965" s="76"/>
    </row>
    <row r="1966" spans="1:14" x14ac:dyDescent="0.25">
      <c r="A1966" s="76"/>
      <c r="C1966" s="76"/>
      <c r="D1966" s="76"/>
      <c r="E1966" s="76"/>
      <c r="F1966" s="76"/>
      <c r="G1966" s="76"/>
      <c r="H1966" s="76"/>
      <c r="I1966" s="76"/>
      <c r="J1966" s="76"/>
      <c r="K1966" s="76"/>
      <c r="L1966" s="76"/>
      <c r="M1966" s="76"/>
      <c r="N1966" s="76"/>
    </row>
    <row r="1967" spans="1:14" x14ac:dyDescent="0.25">
      <c r="A1967" s="76"/>
      <c r="C1967" s="76"/>
      <c r="D1967" s="76"/>
      <c r="E1967" s="76"/>
      <c r="F1967" s="76"/>
      <c r="G1967" s="76"/>
      <c r="H1967" s="76"/>
      <c r="I1967" s="76"/>
      <c r="J1967" s="76"/>
      <c r="K1967" s="76"/>
      <c r="L1967" s="76"/>
      <c r="M1967" s="76"/>
      <c r="N1967" s="76"/>
    </row>
    <row r="1968" spans="1:14" x14ac:dyDescent="0.25">
      <c r="A1968" s="76"/>
      <c r="C1968" s="76"/>
      <c r="D1968" s="76"/>
      <c r="E1968" s="76"/>
      <c r="F1968" s="76"/>
      <c r="G1968" s="76"/>
      <c r="H1968" s="76"/>
      <c r="I1968" s="76"/>
      <c r="J1968" s="76"/>
      <c r="K1968" s="76"/>
      <c r="L1968" s="76"/>
      <c r="M1968" s="76"/>
      <c r="N1968" s="76"/>
    </row>
    <row r="1969" spans="1:14" x14ac:dyDescent="0.25">
      <c r="C1969" s="76"/>
      <c r="D1969" s="76"/>
      <c r="E1969" s="76"/>
      <c r="F1969" s="76"/>
      <c r="G1969" s="76"/>
      <c r="H1969" s="76"/>
      <c r="I1969" s="76"/>
      <c r="J1969" s="76"/>
      <c r="K1969" s="76"/>
      <c r="L1969" s="76"/>
      <c r="M1969" s="76"/>
      <c r="N1969" s="76"/>
    </row>
    <row r="1970" spans="1:14" x14ac:dyDescent="0.25">
      <c r="A1970" s="76"/>
      <c r="C1970" s="76"/>
      <c r="D1970" s="76"/>
      <c r="E1970" s="76"/>
      <c r="F1970" s="76"/>
      <c r="G1970" s="76"/>
      <c r="H1970" s="76"/>
      <c r="I1970" s="76"/>
      <c r="J1970" s="76"/>
      <c r="K1970" s="76"/>
      <c r="L1970" s="76"/>
      <c r="M1970" s="76"/>
      <c r="N1970" s="76"/>
    </row>
    <row r="1971" spans="1:14" x14ac:dyDescent="0.25">
      <c r="A1971" s="76"/>
      <c r="B1971" s="76"/>
      <c r="C1971" s="76"/>
      <c r="D1971" s="76"/>
      <c r="E1971" s="76"/>
      <c r="F1971" s="76"/>
      <c r="G1971" s="76"/>
      <c r="H1971" s="76"/>
      <c r="I1971" s="76"/>
      <c r="J1971" s="76"/>
      <c r="K1971" s="76"/>
      <c r="L1971" s="76"/>
      <c r="M1971" s="76"/>
      <c r="N1971" s="76"/>
    </row>
    <row r="1972" spans="1:14" x14ac:dyDescent="0.25">
      <c r="B1972" s="76"/>
      <c r="C1972" s="76"/>
      <c r="D1972" s="76"/>
      <c r="E1972" s="76"/>
      <c r="F1972" s="76"/>
      <c r="G1972" s="76"/>
      <c r="H1972" s="76"/>
      <c r="I1972" s="76"/>
      <c r="J1972" s="76"/>
      <c r="K1972" s="76"/>
      <c r="L1972" s="76"/>
      <c r="M1972" s="76"/>
      <c r="N1972" s="76"/>
    </row>
    <row r="1973" spans="1:14" x14ac:dyDescent="0.25">
      <c r="L1973" s="76"/>
    </row>
    <row r="1974" spans="1:14" x14ac:dyDescent="0.25">
      <c r="L1974" s="76"/>
    </row>
    <row r="1975" spans="1:14" x14ac:dyDescent="0.25">
      <c r="L1975" s="76"/>
    </row>
    <row r="1976" spans="1:14" x14ac:dyDescent="0.25">
      <c r="L1976" s="76"/>
    </row>
    <row r="1977" spans="1:14" x14ac:dyDescent="0.25">
      <c r="L1977" s="76"/>
    </row>
    <row r="1978" spans="1:14" x14ac:dyDescent="0.25">
      <c r="L1978" s="76"/>
    </row>
    <row r="1979" spans="1:14" x14ac:dyDescent="0.25">
      <c r="B1979" s="76"/>
      <c r="L1979" s="76"/>
    </row>
    <row r="1980" spans="1:14" x14ac:dyDescent="0.25">
      <c r="B1980" s="76"/>
      <c r="L1980" s="76"/>
    </row>
    <row r="1981" spans="1:14" x14ac:dyDescent="0.25">
      <c r="B1981" s="76"/>
      <c r="L1981" s="76"/>
    </row>
    <row r="1982" spans="1:14" x14ac:dyDescent="0.25">
      <c r="B1982" s="76"/>
      <c r="L1982" s="76"/>
    </row>
    <row r="1983" spans="1:14" x14ac:dyDescent="0.25">
      <c r="L1983" s="76"/>
    </row>
    <row r="1984" spans="1:14" x14ac:dyDescent="0.25">
      <c r="L1984" s="76"/>
    </row>
    <row r="1985" spans="1:12" x14ac:dyDescent="0.25">
      <c r="A1985" s="76"/>
      <c r="L1985" s="76"/>
    </row>
    <row r="1986" spans="1:12" x14ac:dyDescent="0.25">
      <c r="L1986" s="76"/>
    </row>
    <row r="1987" spans="1:12" x14ac:dyDescent="0.25">
      <c r="A1987" s="76"/>
      <c r="L1987" s="76"/>
    </row>
    <row r="1988" spans="1:12" x14ac:dyDescent="0.25">
      <c r="L1988" s="76"/>
    </row>
    <row r="1989" spans="1:12" x14ac:dyDescent="0.25">
      <c r="L1989" s="76"/>
    </row>
    <row r="1990" spans="1:12" x14ac:dyDescent="0.25">
      <c r="A1990" s="76"/>
      <c r="L1990" s="76"/>
    </row>
    <row r="1991" spans="1:12" x14ac:dyDescent="0.25">
      <c r="B1991" s="76"/>
      <c r="L1991" s="76"/>
    </row>
    <row r="1992" spans="1:12" x14ac:dyDescent="0.25">
      <c r="A1992" s="76"/>
      <c r="B1992" s="76"/>
      <c r="L1992" s="76"/>
    </row>
    <row r="1993" spans="1:12" x14ac:dyDescent="0.25">
      <c r="L1993" s="76"/>
    </row>
    <row r="1994" spans="1:12" x14ac:dyDescent="0.25">
      <c r="A1994" s="76"/>
      <c r="L1994" s="76"/>
    </row>
    <row r="1995" spans="1:12" x14ac:dyDescent="0.25">
      <c r="A1995" s="76"/>
      <c r="B1995" s="76"/>
      <c r="L1995" s="76"/>
    </row>
    <row r="1996" spans="1:12" x14ac:dyDescent="0.25">
      <c r="A1996" s="76"/>
      <c r="L1996" s="76"/>
    </row>
    <row r="1997" spans="1:12" x14ac:dyDescent="0.25">
      <c r="A1997" s="76"/>
      <c r="B1997" s="76"/>
      <c r="L1997" s="76"/>
    </row>
    <row r="1998" spans="1:12" x14ac:dyDescent="0.25">
      <c r="B1998" s="76"/>
      <c r="L1998" s="76"/>
    </row>
    <row r="1999" spans="1:12" x14ac:dyDescent="0.25">
      <c r="B1999" s="76"/>
      <c r="L1999" s="76"/>
    </row>
    <row r="2000" spans="1:12" x14ac:dyDescent="0.25">
      <c r="B2000" s="76"/>
      <c r="L2000" s="76"/>
    </row>
    <row r="2001" spans="1:12" x14ac:dyDescent="0.25">
      <c r="L2001" s="76"/>
    </row>
    <row r="2002" spans="1:12" x14ac:dyDescent="0.25">
      <c r="B2002" s="76"/>
      <c r="L2002" s="76"/>
    </row>
    <row r="2003" spans="1:12" x14ac:dyDescent="0.25">
      <c r="L2003" s="76"/>
    </row>
    <row r="2004" spans="1:12" x14ac:dyDescent="0.25">
      <c r="L2004" s="76"/>
    </row>
    <row r="2005" spans="1:12" x14ac:dyDescent="0.25">
      <c r="L2005" s="76"/>
    </row>
    <row r="2006" spans="1:12" x14ac:dyDescent="0.25">
      <c r="L2006" s="76"/>
    </row>
    <row r="2007" spans="1:12" x14ac:dyDescent="0.25">
      <c r="A2007" s="76"/>
      <c r="B2007" s="76"/>
      <c r="L2007" s="76"/>
    </row>
    <row r="2008" spans="1:12" x14ac:dyDescent="0.25">
      <c r="L2008" s="76"/>
    </row>
    <row r="2009" spans="1:12" x14ac:dyDescent="0.25">
      <c r="L2009" s="76"/>
    </row>
    <row r="2010" spans="1:12" x14ac:dyDescent="0.25">
      <c r="A2010" s="76"/>
      <c r="B2010" s="76"/>
      <c r="L2010" s="76"/>
    </row>
    <row r="2011" spans="1:12" x14ac:dyDescent="0.25">
      <c r="B2011" s="76"/>
      <c r="L2011" s="76"/>
    </row>
    <row r="2012" spans="1:12" x14ac:dyDescent="0.25">
      <c r="L2012" s="76"/>
    </row>
    <row r="2013" spans="1:12" x14ac:dyDescent="0.25">
      <c r="A2013" s="76"/>
      <c r="L2013" s="76"/>
    </row>
    <row r="2014" spans="1:12" x14ac:dyDescent="0.25">
      <c r="L2014" s="76"/>
    </row>
    <row r="2015" spans="1:12" x14ac:dyDescent="0.25">
      <c r="L2015" s="76"/>
    </row>
    <row r="2016" spans="1:12" x14ac:dyDescent="0.25">
      <c r="B2016" s="76"/>
      <c r="L2016" s="76"/>
    </row>
    <row r="2017" spans="1:12" x14ac:dyDescent="0.25">
      <c r="L2017" s="76"/>
    </row>
    <row r="2018" spans="1:12" x14ac:dyDescent="0.25">
      <c r="A2018" s="76"/>
      <c r="L2018" s="76"/>
    </row>
    <row r="2019" spans="1:12" x14ac:dyDescent="0.25">
      <c r="L2019" s="76"/>
    </row>
    <row r="2020" spans="1:12" x14ac:dyDescent="0.25">
      <c r="A2020" s="76"/>
      <c r="B2020" s="76"/>
      <c r="L2020" s="76"/>
    </row>
    <row r="2021" spans="1:12" x14ac:dyDescent="0.25">
      <c r="B2021" s="76"/>
      <c r="L2021" s="76"/>
    </row>
    <row r="2022" spans="1:12" x14ac:dyDescent="0.25">
      <c r="B2022" s="76"/>
      <c r="L2022" s="76"/>
    </row>
    <row r="2023" spans="1:12" x14ac:dyDescent="0.25">
      <c r="B2023" s="76"/>
      <c r="L2023" s="76"/>
    </row>
    <row r="2024" spans="1:12" x14ac:dyDescent="0.25">
      <c r="L2024" s="76"/>
    </row>
    <row r="2025" spans="1:12" x14ac:dyDescent="0.25">
      <c r="B2025" s="76"/>
      <c r="L2025" s="76"/>
    </row>
    <row r="2026" spans="1:12" x14ac:dyDescent="0.25">
      <c r="B2026" s="76"/>
      <c r="L2026" s="76"/>
    </row>
    <row r="2027" spans="1:12" x14ac:dyDescent="0.25">
      <c r="A2027" s="76"/>
      <c r="L2027" s="76"/>
    </row>
    <row r="2028" spans="1:12" x14ac:dyDescent="0.25">
      <c r="B2028" s="76"/>
      <c r="L2028" s="76"/>
    </row>
    <row r="2029" spans="1:12" x14ac:dyDescent="0.25">
      <c r="L2029" s="76"/>
    </row>
    <row r="2030" spans="1:12" x14ac:dyDescent="0.25">
      <c r="A2030" s="76"/>
      <c r="B2030" s="76"/>
      <c r="L2030" s="76"/>
    </row>
    <row r="2031" spans="1:12" x14ac:dyDescent="0.25">
      <c r="B2031" s="76"/>
      <c r="L2031" s="76"/>
    </row>
    <row r="2032" spans="1:12" x14ac:dyDescent="0.25">
      <c r="B2032" s="76"/>
      <c r="L2032" s="76"/>
    </row>
    <row r="2033" spans="1:12" x14ac:dyDescent="0.25">
      <c r="L2033" s="76"/>
    </row>
    <row r="2034" spans="1:12" x14ac:dyDescent="0.25">
      <c r="L2034" s="76"/>
    </row>
    <row r="2035" spans="1:12" x14ac:dyDescent="0.25">
      <c r="A2035" s="76"/>
      <c r="L2035" s="76"/>
    </row>
    <row r="2036" spans="1:12" x14ac:dyDescent="0.25">
      <c r="A2036" s="76"/>
      <c r="L2036" s="76"/>
    </row>
    <row r="2037" spans="1:12" x14ac:dyDescent="0.25">
      <c r="A2037" s="76"/>
      <c r="L2037" s="76"/>
    </row>
    <row r="2038" spans="1:12" x14ac:dyDescent="0.25">
      <c r="A2038" s="76"/>
      <c r="L2038" s="76"/>
    </row>
    <row r="2039" spans="1:12" x14ac:dyDescent="0.25">
      <c r="L2039" s="76"/>
    </row>
    <row r="2040" spans="1:12" x14ac:dyDescent="0.25">
      <c r="L2040" s="76"/>
    </row>
    <row r="2041" spans="1:12" x14ac:dyDescent="0.25">
      <c r="L2041" s="76"/>
    </row>
    <row r="2042" spans="1:12" x14ac:dyDescent="0.25">
      <c r="A2042" s="76"/>
      <c r="L2042" s="76"/>
    </row>
    <row r="2043" spans="1:12" x14ac:dyDescent="0.25">
      <c r="A2043" s="76"/>
      <c r="B2043" s="76"/>
      <c r="L2043" s="76"/>
    </row>
    <row r="2044" spans="1:12" x14ac:dyDescent="0.25">
      <c r="B2044" s="76"/>
      <c r="L2044" s="76"/>
    </row>
    <row r="2045" spans="1:12" x14ac:dyDescent="0.25">
      <c r="A2045" s="76"/>
      <c r="B2045" s="76"/>
      <c r="L2045" s="76"/>
    </row>
    <row r="2046" spans="1:12" x14ac:dyDescent="0.25">
      <c r="B2046" s="76"/>
      <c r="L2046" s="76"/>
    </row>
    <row r="2047" spans="1:12" x14ac:dyDescent="0.25">
      <c r="B2047" s="76"/>
      <c r="L2047" s="76"/>
    </row>
    <row r="2048" spans="1:12" x14ac:dyDescent="0.25">
      <c r="L2048" s="76"/>
    </row>
    <row r="2049" spans="1:12" x14ac:dyDescent="0.25">
      <c r="L2049" s="76"/>
    </row>
    <row r="2050" spans="1:12" x14ac:dyDescent="0.25">
      <c r="B2050" s="76"/>
      <c r="L2050" s="76"/>
    </row>
    <row r="2051" spans="1:12" x14ac:dyDescent="0.25">
      <c r="A2051" s="76"/>
      <c r="B2051" s="76"/>
      <c r="L2051" s="76"/>
    </row>
    <row r="2052" spans="1:12" x14ac:dyDescent="0.25">
      <c r="A2052" s="79"/>
      <c r="B2052" s="76"/>
      <c r="L2052" s="76"/>
    </row>
    <row r="2053" spans="1:12" x14ac:dyDescent="0.25">
      <c r="A2053" s="76"/>
      <c r="B2053" s="76"/>
      <c r="L2053" s="76"/>
    </row>
    <row r="2054" spans="1:12" x14ac:dyDescent="0.25">
      <c r="L2054" s="76"/>
    </row>
    <row r="2055" spans="1:12" x14ac:dyDescent="0.25">
      <c r="L2055" s="76"/>
    </row>
    <row r="2056" spans="1:12" x14ac:dyDescent="0.25">
      <c r="L2056" s="76"/>
    </row>
    <row r="2057" spans="1:12" x14ac:dyDescent="0.25">
      <c r="B2057" s="76"/>
      <c r="L2057" s="76"/>
    </row>
    <row r="2058" spans="1:12" x14ac:dyDescent="0.25">
      <c r="A2058" s="76"/>
      <c r="L2058" s="76"/>
    </row>
    <row r="2059" spans="1:12" x14ac:dyDescent="0.25">
      <c r="A2059" s="76"/>
      <c r="B2059" s="76"/>
      <c r="L2059" s="76"/>
    </row>
    <row r="2060" spans="1:12" x14ac:dyDescent="0.25">
      <c r="B2060" s="76"/>
      <c r="L2060" s="76"/>
    </row>
    <row r="2061" spans="1:12" x14ac:dyDescent="0.25">
      <c r="B2061" s="76"/>
      <c r="L2061" s="76"/>
    </row>
    <row r="2062" spans="1:12" x14ac:dyDescent="0.25">
      <c r="B2062" s="76"/>
      <c r="L2062" s="76"/>
    </row>
    <row r="2063" spans="1:12" x14ac:dyDescent="0.25">
      <c r="B2063" s="76"/>
      <c r="L2063" s="76"/>
    </row>
    <row r="2064" spans="1:12" x14ac:dyDescent="0.25">
      <c r="A2064" s="76"/>
      <c r="L2064" s="76"/>
    </row>
    <row r="2065" spans="1:12" x14ac:dyDescent="0.25">
      <c r="L2065" s="76"/>
    </row>
    <row r="2066" spans="1:12" x14ac:dyDescent="0.25">
      <c r="A2066" s="76"/>
      <c r="B2066" s="76"/>
      <c r="L2066" s="76"/>
    </row>
    <row r="2067" spans="1:12" x14ac:dyDescent="0.25">
      <c r="A2067" s="76"/>
      <c r="B2067" s="76"/>
      <c r="L2067" s="76"/>
    </row>
    <row r="2068" spans="1:12" x14ac:dyDescent="0.25">
      <c r="B2068" s="76"/>
      <c r="L2068" s="76"/>
    </row>
    <row r="2069" spans="1:12" x14ac:dyDescent="0.25">
      <c r="B2069" s="76"/>
      <c r="L2069" s="76"/>
    </row>
    <row r="2070" spans="1:12" x14ac:dyDescent="0.25">
      <c r="B2070" s="76"/>
      <c r="L2070" s="76"/>
    </row>
    <row r="2071" spans="1:12" x14ac:dyDescent="0.25">
      <c r="B2071" s="76"/>
      <c r="L2071" s="76"/>
    </row>
    <row r="2072" spans="1:12" x14ac:dyDescent="0.25">
      <c r="B2072" s="76"/>
      <c r="L2072" s="76"/>
    </row>
    <row r="2073" spans="1:12" x14ac:dyDescent="0.25">
      <c r="B2073" s="76"/>
      <c r="L2073" s="76"/>
    </row>
    <row r="2074" spans="1:12" x14ac:dyDescent="0.25">
      <c r="L2074" s="76"/>
    </row>
    <row r="2075" spans="1:12" x14ac:dyDescent="0.25">
      <c r="L2075" s="76"/>
    </row>
    <row r="2076" spans="1:12" x14ac:dyDescent="0.25">
      <c r="A2076" s="76"/>
      <c r="B2076" s="76"/>
      <c r="L2076" s="76"/>
    </row>
    <row r="2077" spans="1:12" x14ac:dyDescent="0.25">
      <c r="B2077" s="76"/>
      <c r="L2077" s="76"/>
    </row>
    <row r="2078" spans="1:12" x14ac:dyDescent="0.25">
      <c r="L2078" s="76"/>
    </row>
    <row r="2079" spans="1:12" x14ac:dyDescent="0.25">
      <c r="L2079" s="76"/>
    </row>
    <row r="2080" spans="1:12" x14ac:dyDescent="0.25">
      <c r="A2080" s="76"/>
      <c r="L2080" s="76"/>
    </row>
    <row r="2081" spans="1:12" x14ac:dyDescent="0.25">
      <c r="A2081" s="76"/>
      <c r="B2081" s="76"/>
      <c r="L2081" s="76"/>
    </row>
    <row r="2082" spans="1:12" x14ac:dyDescent="0.25">
      <c r="A2082" s="76"/>
      <c r="B2082" s="76"/>
      <c r="L2082" s="76"/>
    </row>
    <row r="2083" spans="1:12" x14ac:dyDescent="0.25">
      <c r="A2083" s="76"/>
      <c r="L2083" s="76"/>
    </row>
    <row r="2084" spans="1:12" x14ac:dyDescent="0.25">
      <c r="A2084" s="76"/>
      <c r="L2084" s="76"/>
    </row>
    <row r="2085" spans="1:12" x14ac:dyDescent="0.25">
      <c r="A2085" s="76"/>
      <c r="L2085" s="76"/>
    </row>
    <row r="2086" spans="1:12" x14ac:dyDescent="0.25">
      <c r="L2086" s="76"/>
    </row>
    <row r="2087" spans="1:12" x14ac:dyDescent="0.25">
      <c r="A2087" s="76"/>
      <c r="B2087" s="76"/>
      <c r="L2087" s="76"/>
    </row>
    <row r="2088" spans="1:12" x14ac:dyDescent="0.25">
      <c r="A2088" s="76"/>
      <c r="L2088" s="76"/>
    </row>
    <row r="2089" spans="1:12" x14ac:dyDescent="0.25">
      <c r="B2089" s="76"/>
      <c r="L2089" s="76"/>
    </row>
    <row r="2090" spans="1:12" x14ac:dyDescent="0.25">
      <c r="L2090" s="76"/>
    </row>
    <row r="2091" spans="1:12" x14ac:dyDescent="0.25">
      <c r="A2091" s="76"/>
      <c r="B2091" s="76"/>
      <c r="L2091" s="76"/>
    </row>
    <row r="2092" spans="1:12" x14ac:dyDescent="0.25">
      <c r="A2092" s="76"/>
      <c r="L2092" s="76"/>
    </row>
    <row r="2093" spans="1:12" x14ac:dyDescent="0.25">
      <c r="L2093" s="76"/>
    </row>
    <row r="2094" spans="1:12" x14ac:dyDescent="0.25">
      <c r="A2094" s="76"/>
      <c r="L2094" s="76"/>
    </row>
    <row r="2095" spans="1:12" x14ac:dyDescent="0.25">
      <c r="A2095" s="76"/>
      <c r="B2095" s="76"/>
      <c r="L2095" s="76"/>
    </row>
    <row r="2096" spans="1:12" x14ac:dyDescent="0.25">
      <c r="A2096" s="76"/>
      <c r="L2096" s="76"/>
    </row>
    <row r="2097" spans="1:12" x14ac:dyDescent="0.25">
      <c r="A2097" s="76"/>
      <c r="L2097" s="76"/>
    </row>
    <row r="2098" spans="1:12" x14ac:dyDescent="0.25">
      <c r="B2098" s="76"/>
      <c r="L2098" s="76"/>
    </row>
    <row r="2099" spans="1:12" x14ac:dyDescent="0.25">
      <c r="A2099" s="76"/>
      <c r="L2099" s="76"/>
    </row>
    <row r="2100" spans="1:12" x14ac:dyDescent="0.25">
      <c r="A2100" s="76"/>
      <c r="L2100" s="76"/>
    </row>
    <row r="2101" spans="1:12" x14ac:dyDescent="0.25">
      <c r="A2101" s="76"/>
      <c r="L2101" s="76"/>
    </row>
    <row r="2102" spans="1:12" x14ac:dyDescent="0.25">
      <c r="B2102" s="76"/>
      <c r="L2102" s="76"/>
    </row>
    <row r="2103" spans="1:12" x14ac:dyDescent="0.25">
      <c r="A2103" s="76"/>
      <c r="L2103" s="76"/>
    </row>
    <row r="2104" spans="1:12" x14ac:dyDescent="0.25">
      <c r="L2104" s="76"/>
    </row>
    <row r="2105" spans="1:12" x14ac:dyDescent="0.25">
      <c r="L2105" s="76"/>
    </row>
    <row r="2106" spans="1:12" x14ac:dyDescent="0.25">
      <c r="L2106" s="76"/>
    </row>
    <row r="2107" spans="1:12" x14ac:dyDescent="0.25">
      <c r="A2107" s="76"/>
      <c r="B2107" s="80"/>
      <c r="L2107" s="76"/>
    </row>
    <row r="2108" spans="1:12" x14ac:dyDescent="0.25">
      <c r="B2108" s="80"/>
      <c r="L2108" s="76"/>
    </row>
    <row r="2109" spans="1:12" x14ac:dyDescent="0.25">
      <c r="A2109" s="76"/>
      <c r="B2109" s="76"/>
      <c r="L2109" s="76"/>
    </row>
    <row r="2110" spans="1:12" x14ac:dyDescent="0.25">
      <c r="L2110" s="76"/>
    </row>
    <row r="2111" spans="1:12" x14ac:dyDescent="0.25">
      <c r="B2111" s="76"/>
      <c r="L2111" s="76"/>
    </row>
    <row r="2112" spans="1:12" x14ac:dyDescent="0.25">
      <c r="A2112" s="76"/>
      <c r="B2112" s="76"/>
      <c r="L2112" s="76"/>
    </row>
    <row r="2113" spans="1:12" x14ac:dyDescent="0.25">
      <c r="B2113" s="76"/>
      <c r="L2113" s="76"/>
    </row>
    <row r="2114" spans="1:12" x14ac:dyDescent="0.25">
      <c r="B2114" s="76"/>
      <c r="L2114" s="76"/>
    </row>
    <row r="2115" spans="1:12" x14ac:dyDescent="0.25">
      <c r="A2115" s="76"/>
      <c r="L2115" s="76"/>
    </row>
    <row r="2116" spans="1:12" x14ac:dyDescent="0.25">
      <c r="L2116" s="76"/>
    </row>
    <row r="2117" spans="1:12" x14ac:dyDescent="0.25">
      <c r="L2117" s="76"/>
    </row>
    <row r="2118" spans="1:12" x14ac:dyDescent="0.25">
      <c r="L2118" s="76"/>
    </row>
    <row r="2119" spans="1:12" x14ac:dyDescent="0.25">
      <c r="A2119" s="76"/>
      <c r="L2119" s="76"/>
    </row>
    <row r="2120" spans="1:12" x14ac:dyDescent="0.25">
      <c r="B2120" s="76"/>
      <c r="L2120" s="76"/>
    </row>
    <row r="2121" spans="1:12" x14ac:dyDescent="0.25">
      <c r="B2121" s="76"/>
      <c r="L2121" s="76"/>
    </row>
    <row r="2122" spans="1:12" x14ac:dyDescent="0.25">
      <c r="L2122" s="76"/>
    </row>
    <row r="2123" spans="1:12" x14ac:dyDescent="0.25">
      <c r="A2123" s="76"/>
      <c r="B2123" s="76"/>
      <c r="L2123" s="76"/>
    </row>
    <row r="2124" spans="1:12" x14ac:dyDescent="0.25">
      <c r="B2124" s="76"/>
      <c r="L2124" s="76"/>
    </row>
    <row r="2125" spans="1:12" x14ac:dyDescent="0.25">
      <c r="A2125" s="76"/>
      <c r="B2125" s="76"/>
      <c r="L2125" s="76"/>
    </row>
    <row r="2126" spans="1:12" x14ac:dyDescent="0.25">
      <c r="A2126" s="76"/>
      <c r="L2126" s="76"/>
    </row>
    <row r="2127" spans="1:12" x14ac:dyDescent="0.25">
      <c r="L2127" s="76"/>
    </row>
    <row r="2128" spans="1:12" x14ac:dyDescent="0.25">
      <c r="A2128" s="76"/>
      <c r="L2128" s="76"/>
    </row>
    <row r="2129" spans="1:12" x14ac:dyDescent="0.25">
      <c r="A2129" s="76"/>
      <c r="L2129" s="76"/>
    </row>
    <row r="2130" spans="1:12" x14ac:dyDescent="0.25">
      <c r="A2130" s="76"/>
      <c r="B2130" s="76"/>
      <c r="L2130" s="76"/>
    </row>
    <row r="2131" spans="1:12" x14ac:dyDescent="0.25">
      <c r="B2131" s="76"/>
      <c r="L2131" s="76"/>
    </row>
    <row r="2132" spans="1:12" x14ac:dyDescent="0.25">
      <c r="L2132" s="76"/>
    </row>
    <row r="2133" spans="1:12" x14ac:dyDescent="0.25">
      <c r="A2133" s="76"/>
      <c r="L2133" s="76"/>
    </row>
    <row r="2134" spans="1:12" x14ac:dyDescent="0.25">
      <c r="A2134" s="76"/>
      <c r="L2134" s="76"/>
    </row>
    <row r="2135" spans="1:12" x14ac:dyDescent="0.25">
      <c r="L2135" s="76"/>
    </row>
    <row r="2136" spans="1:12" x14ac:dyDescent="0.25">
      <c r="A2136" s="76"/>
      <c r="L2136" s="76"/>
    </row>
    <row r="2137" spans="1:12" x14ac:dyDescent="0.25">
      <c r="L2137" s="76"/>
    </row>
    <row r="2138" spans="1:12" x14ac:dyDescent="0.25">
      <c r="L2138" s="76"/>
    </row>
    <row r="2139" spans="1:12" x14ac:dyDescent="0.25">
      <c r="A2139" s="76"/>
      <c r="B2139" s="76"/>
      <c r="L2139" s="76"/>
    </row>
    <row r="2140" spans="1:12" x14ac:dyDescent="0.25">
      <c r="B2140" s="76"/>
      <c r="L2140" s="76"/>
    </row>
    <row r="2141" spans="1:12" x14ac:dyDescent="0.25">
      <c r="B2141" s="76"/>
      <c r="L2141" s="76"/>
    </row>
    <row r="2142" spans="1:12" x14ac:dyDescent="0.25">
      <c r="L2142" s="76"/>
    </row>
    <row r="2143" spans="1:12" x14ac:dyDescent="0.25">
      <c r="L2143" s="76"/>
    </row>
    <row r="2144" spans="1:12" x14ac:dyDescent="0.25">
      <c r="L2144" s="76"/>
    </row>
    <row r="2145" spans="1:12" x14ac:dyDescent="0.25">
      <c r="A2145" s="76"/>
      <c r="L2145" s="76"/>
    </row>
    <row r="2146" spans="1:12" x14ac:dyDescent="0.25">
      <c r="A2146" s="76"/>
      <c r="L2146" s="76"/>
    </row>
    <row r="2147" spans="1:12" x14ac:dyDescent="0.25">
      <c r="L2147" s="76"/>
    </row>
    <row r="2148" spans="1:12" x14ac:dyDescent="0.25">
      <c r="L2148" s="76"/>
    </row>
    <row r="2149" spans="1:12" x14ac:dyDescent="0.25">
      <c r="L2149" s="76"/>
    </row>
    <row r="2150" spans="1:12" x14ac:dyDescent="0.25">
      <c r="A2150" s="76"/>
      <c r="L2150" s="76"/>
    </row>
    <row r="2151" spans="1:12" x14ac:dyDescent="0.25">
      <c r="B2151" s="76"/>
      <c r="L2151" s="76"/>
    </row>
    <row r="2152" spans="1:12" x14ac:dyDescent="0.25">
      <c r="A2152" s="76"/>
      <c r="L2152" s="76"/>
    </row>
    <row r="2153" spans="1:12" x14ac:dyDescent="0.25">
      <c r="A2153" s="76"/>
      <c r="L2153" s="76"/>
    </row>
    <row r="2154" spans="1:12" x14ac:dyDescent="0.25">
      <c r="A2154" s="76"/>
      <c r="L2154" s="76"/>
    </row>
    <row r="2155" spans="1:12" x14ac:dyDescent="0.25">
      <c r="A2155" s="76"/>
      <c r="L2155" s="76"/>
    </row>
    <row r="2156" spans="1:12" x14ac:dyDescent="0.25">
      <c r="L2156" s="76"/>
    </row>
    <row r="2157" spans="1:12" x14ac:dyDescent="0.25">
      <c r="B2157" s="76"/>
      <c r="L2157" s="76"/>
    </row>
    <row r="2158" spans="1:12" x14ac:dyDescent="0.25">
      <c r="B2158" s="76"/>
      <c r="L2158" s="76"/>
    </row>
    <row r="2159" spans="1:12" x14ac:dyDescent="0.25">
      <c r="L2159" s="76"/>
    </row>
    <row r="2160" spans="1:12" x14ac:dyDescent="0.25">
      <c r="L2160" s="76"/>
    </row>
    <row r="2161" spans="1:12" x14ac:dyDescent="0.25">
      <c r="L2161" s="76"/>
    </row>
    <row r="2162" spans="1:12" x14ac:dyDescent="0.25">
      <c r="B2162" s="76"/>
      <c r="L2162" s="76"/>
    </row>
    <row r="2163" spans="1:12" x14ac:dyDescent="0.25">
      <c r="B2163" s="76"/>
      <c r="L2163" s="76"/>
    </row>
    <row r="2164" spans="1:12" x14ac:dyDescent="0.25">
      <c r="B2164" s="76"/>
      <c r="L2164" s="76"/>
    </row>
    <row r="2165" spans="1:12" x14ac:dyDescent="0.25">
      <c r="B2165" s="76"/>
      <c r="L2165" s="76"/>
    </row>
    <row r="2166" spans="1:12" x14ac:dyDescent="0.25">
      <c r="B2166" s="76"/>
      <c r="L2166" s="76"/>
    </row>
    <row r="2167" spans="1:12" x14ac:dyDescent="0.25">
      <c r="A2167" s="76"/>
      <c r="B2167" s="76"/>
      <c r="L2167" s="76"/>
    </row>
    <row r="2168" spans="1:12" x14ac:dyDescent="0.25">
      <c r="A2168" s="76"/>
      <c r="B2168" s="76"/>
      <c r="L2168" s="76"/>
    </row>
    <row r="2169" spans="1:12" x14ac:dyDescent="0.25">
      <c r="B2169" s="76"/>
      <c r="L2169" s="76"/>
    </row>
    <row r="2170" spans="1:12" x14ac:dyDescent="0.25">
      <c r="A2170" s="76"/>
      <c r="B2170" s="76"/>
      <c r="L2170" s="76"/>
    </row>
    <row r="2171" spans="1:12" x14ac:dyDescent="0.25">
      <c r="L2171" s="76"/>
    </row>
    <row r="2172" spans="1:12" x14ac:dyDescent="0.25">
      <c r="A2172" s="76"/>
      <c r="L2172" s="76"/>
    </row>
    <row r="2173" spans="1:12" x14ac:dyDescent="0.25">
      <c r="L2173" s="76"/>
    </row>
    <row r="2174" spans="1:12" x14ac:dyDescent="0.25">
      <c r="L2174" s="76"/>
    </row>
    <row r="2175" spans="1:12" x14ac:dyDescent="0.25">
      <c r="A2175" s="76"/>
      <c r="L2175" s="76"/>
    </row>
    <row r="2176" spans="1:12" x14ac:dyDescent="0.25">
      <c r="L2176" s="76"/>
    </row>
    <row r="2177" spans="1:12" x14ac:dyDescent="0.25">
      <c r="A2177" s="76"/>
      <c r="L2177" s="76"/>
    </row>
    <row r="2178" spans="1:12" x14ac:dyDescent="0.25">
      <c r="A2178" s="76"/>
      <c r="L2178" s="76"/>
    </row>
    <row r="2179" spans="1:12" x14ac:dyDescent="0.25">
      <c r="L2179" s="76"/>
    </row>
    <row r="2180" spans="1:12" x14ac:dyDescent="0.25">
      <c r="L2180" s="76"/>
    </row>
    <row r="2181" spans="1:12" x14ac:dyDescent="0.25">
      <c r="A2181" s="76"/>
      <c r="B2181" s="76"/>
      <c r="L2181" s="76"/>
    </row>
    <row r="2182" spans="1:12" x14ac:dyDescent="0.25">
      <c r="B2182" s="76"/>
      <c r="L2182" s="76"/>
    </row>
    <row r="2183" spans="1:12" x14ac:dyDescent="0.25">
      <c r="A2183" s="76"/>
      <c r="L2183" s="76"/>
    </row>
    <row r="2184" spans="1:12" x14ac:dyDescent="0.25">
      <c r="A2184" s="76"/>
      <c r="L2184" s="76"/>
    </row>
    <row r="2185" spans="1:12" x14ac:dyDescent="0.25">
      <c r="L2185" s="76"/>
    </row>
    <row r="2186" spans="1:12" x14ac:dyDescent="0.25">
      <c r="L2186" s="76"/>
    </row>
    <row r="2187" spans="1:12" x14ac:dyDescent="0.25">
      <c r="L2187" s="76"/>
    </row>
    <row r="2188" spans="1:12" x14ac:dyDescent="0.25">
      <c r="L2188" s="76"/>
    </row>
    <row r="2189" spans="1:12" x14ac:dyDescent="0.25">
      <c r="A2189" s="76"/>
      <c r="L2189" s="76"/>
    </row>
    <row r="2190" spans="1:12" x14ac:dyDescent="0.25">
      <c r="A2190" s="76"/>
      <c r="L2190" s="76"/>
    </row>
    <row r="2191" spans="1:12" x14ac:dyDescent="0.25">
      <c r="A2191" s="76"/>
      <c r="B2191" s="80"/>
      <c r="L2191" s="76"/>
    </row>
    <row r="2192" spans="1:12" x14ac:dyDescent="0.25">
      <c r="A2192" s="76"/>
      <c r="B2192" s="76"/>
      <c r="L2192" s="76"/>
    </row>
    <row r="2193" spans="1:12" x14ac:dyDescent="0.25">
      <c r="B2193" s="76"/>
      <c r="L2193" s="76"/>
    </row>
    <row r="2194" spans="1:12" x14ac:dyDescent="0.25">
      <c r="L2194" s="76"/>
    </row>
    <row r="2195" spans="1:12" x14ac:dyDescent="0.25">
      <c r="L2195" s="76"/>
    </row>
    <row r="2196" spans="1:12" x14ac:dyDescent="0.25">
      <c r="A2196" s="76"/>
      <c r="L2196" s="76"/>
    </row>
    <row r="2197" spans="1:12" x14ac:dyDescent="0.25">
      <c r="L2197" s="76"/>
    </row>
    <row r="2198" spans="1:12" x14ac:dyDescent="0.25">
      <c r="B2198" s="76"/>
      <c r="L2198" s="76"/>
    </row>
    <row r="2199" spans="1:12" x14ac:dyDescent="0.25">
      <c r="B2199" s="76"/>
      <c r="L2199" s="76"/>
    </row>
    <row r="2200" spans="1:12" x14ac:dyDescent="0.25">
      <c r="L2200" s="76"/>
    </row>
    <row r="2201" spans="1:12" x14ac:dyDescent="0.25">
      <c r="A2201" s="76"/>
      <c r="L2201" s="76"/>
    </row>
    <row r="2202" spans="1:12" x14ac:dyDescent="0.25">
      <c r="L2202" s="76"/>
    </row>
    <row r="2203" spans="1:12" x14ac:dyDescent="0.25">
      <c r="L2203" s="76"/>
    </row>
    <row r="2204" spans="1:12" x14ac:dyDescent="0.25">
      <c r="A2204" s="76"/>
      <c r="L2204" s="76"/>
    </row>
    <row r="2205" spans="1:12" x14ac:dyDescent="0.25">
      <c r="A2205" s="76"/>
      <c r="L2205" s="76"/>
    </row>
    <row r="2206" spans="1:12" x14ac:dyDescent="0.25">
      <c r="L2206" s="76"/>
    </row>
    <row r="2207" spans="1:12" x14ac:dyDescent="0.25">
      <c r="A2207" s="76"/>
      <c r="L2207" s="76"/>
    </row>
    <row r="2208" spans="1:12" x14ac:dyDescent="0.25">
      <c r="B2208" s="76"/>
      <c r="L2208" s="76"/>
    </row>
    <row r="2209" spans="1:12" x14ac:dyDescent="0.25">
      <c r="L2209" s="76"/>
    </row>
    <row r="2210" spans="1:12" x14ac:dyDescent="0.25">
      <c r="L2210" s="76"/>
    </row>
    <row r="2211" spans="1:12" x14ac:dyDescent="0.25">
      <c r="A2211" s="76"/>
      <c r="B2211" s="76"/>
      <c r="L2211" s="76"/>
    </row>
    <row r="2212" spans="1:12" x14ac:dyDescent="0.25">
      <c r="A2212" s="76"/>
      <c r="L2212" s="76"/>
    </row>
    <row r="2213" spans="1:12" x14ac:dyDescent="0.25">
      <c r="B2213" s="76"/>
      <c r="L2213" s="76"/>
    </row>
    <row r="2214" spans="1:12" x14ac:dyDescent="0.25">
      <c r="L2214" s="76"/>
    </row>
    <row r="2215" spans="1:12" x14ac:dyDescent="0.25">
      <c r="A2215" s="76"/>
      <c r="L2215" s="76"/>
    </row>
    <row r="2216" spans="1:12" x14ac:dyDescent="0.25">
      <c r="A2216" s="76"/>
      <c r="L2216" s="76"/>
    </row>
    <row r="2217" spans="1:12" x14ac:dyDescent="0.25">
      <c r="L2217" s="76"/>
    </row>
    <row r="2218" spans="1:12" x14ac:dyDescent="0.25">
      <c r="L2218" s="76"/>
    </row>
    <row r="2219" spans="1:12" x14ac:dyDescent="0.25">
      <c r="L2219" s="76"/>
    </row>
    <row r="2220" spans="1:12" x14ac:dyDescent="0.25">
      <c r="L2220" s="76"/>
    </row>
    <row r="2221" spans="1:12" x14ac:dyDescent="0.25">
      <c r="A2221" s="76"/>
      <c r="L2221" s="76"/>
    </row>
    <row r="2222" spans="1:12" x14ac:dyDescent="0.25">
      <c r="A2222" s="76"/>
      <c r="L2222" s="76"/>
    </row>
    <row r="2223" spans="1:12" x14ac:dyDescent="0.25">
      <c r="A2223" s="76"/>
      <c r="L2223" s="76"/>
    </row>
    <row r="2224" spans="1:12" x14ac:dyDescent="0.25">
      <c r="L2224" s="76"/>
    </row>
    <row r="2225" spans="1:12" x14ac:dyDescent="0.25">
      <c r="L2225" s="76"/>
    </row>
    <row r="2226" spans="1:12" x14ac:dyDescent="0.25">
      <c r="L2226" s="76"/>
    </row>
    <row r="2227" spans="1:12" x14ac:dyDescent="0.25">
      <c r="B2227" s="76"/>
      <c r="L2227" s="76"/>
    </row>
    <row r="2228" spans="1:12" x14ac:dyDescent="0.25">
      <c r="A2228" s="76"/>
      <c r="B2228" s="76"/>
      <c r="L2228" s="76"/>
    </row>
    <row r="2229" spans="1:12" x14ac:dyDescent="0.25">
      <c r="A2229" s="76"/>
      <c r="B2229" s="76"/>
      <c r="L2229" s="76"/>
    </row>
    <row r="2230" spans="1:12" x14ac:dyDescent="0.25">
      <c r="B2230" s="76"/>
      <c r="L2230" s="76"/>
    </row>
    <row r="2231" spans="1:12" x14ac:dyDescent="0.25">
      <c r="A2231" s="76"/>
      <c r="B2231" s="76"/>
      <c r="L2231" s="76"/>
    </row>
    <row r="2232" spans="1:12" x14ac:dyDescent="0.25">
      <c r="L2232" s="76"/>
    </row>
    <row r="2233" spans="1:12" x14ac:dyDescent="0.25">
      <c r="A2233" s="76"/>
      <c r="L2233" s="76"/>
    </row>
    <row r="2234" spans="1:12" x14ac:dyDescent="0.25">
      <c r="B2234" s="76"/>
      <c r="L2234" s="76"/>
    </row>
    <row r="2235" spans="1:12" x14ac:dyDescent="0.25">
      <c r="B2235" s="76"/>
      <c r="L2235" s="76"/>
    </row>
    <row r="2236" spans="1:12" x14ac:dyDescent="0.25">
      <c r="L2236" s="76"/>
    </row>
    <row r="2237" spans="1:12" x14ac:dyDescent="0.25">
      <c r="L2237" s="76"/>
    </row>
    <row r="2238" spans="1:12" x14ac:dyDescent="0.25">
      <c r="L2238" s="76"/>
    </row>
    <row r="2239" spans="1:12" x14ac:dyDescent="0.25">
      <c r="L2239" s="76"/>
    </row>
    <row r="2240" spans="1:12" x14ac:dyDescent="0.25">
      <c r="L2240" s="76"/>
    </row>
    <row r="2241" spans="1:12" x14ac:dyDescent="0.25">
      <c r="A2241" s="76"/>
      <c r="L2241" s="76"/>
    </row>
    <row r="2242" spans="1:12" x14ac:dyDescent="0.25">
      <c r="A2242" s="76"/>
      <c r="L2242" s="76"/>
    </row>
    <row r="2243" spans="1:12" x14ac:dyDescent="0.25">
      <c r="L2243" s="76"/>
    </row>
    <row r="2244" spans="1:12" x14ac:dyDescent="0.25">
      <c r="A2244" s="76"/>
      <c r="L2244" s="76"/>
    </row>
    <row r="2245" spans="1:12" x14ac:dyDescent="0.25">
      <c r="L2245" s="76"/>
    </row>
    <row r="2246" spans="1:12" x14ac:dyDescent="0.25">
      <c r="L2246" s="76"/>
    </row>
    <row r="2247" spans="1:12" x14ac:dyDescent="0.25">
      <c r="L2247" s="76"/>
    </row>
    <row r="2248" spans="1:12" x14ac:dyDescent="0.25">
      <c r="L2248" s="76"/>
    </row>
    <row r="2249" spans="1:12" x14ac:dyDescent="0.25">
      <c r="B2249" s="76"/>
      <c r="L2249" s="76"/>
    </row>
    <row r="2250" spans="1:12" x14ac:dyDescent="0.25">
      <c r="A2250" s="76"/>
      <c r="B2250" s="76"/>
      <c r="L2250" s="76"/>
    </row>
    <row r="2251" spans="1:12" x14ac:dyDescent="0.25">
      <c r="A2251" s="76"/>
      <c r="B2251" s="76"/>
      <c r="L2251" s="76"/>
    </row>
    <row r="2252" spans="1:12" x14ac:dyDescent="0.25">
      <c r="B2252" s="76"/>
      <c r="L2252" s="76"/>
    </row>
    <row r="2253" spans="1:12" x14ac:dyDescent="0.25">
      <c r="B2253" s="76"/>
      <c r="L2253" s="76"/>
    </row>
    <row r="2254" spans="1:12" x14ac:dyDescent="0.25">
      <c r="B2254" s="76"/>
      <c r="L2254" s="76"/>
    </row>
    <row r="2255" spans="1:12" x14ac:dyDescent="0.25">
      <c r="B2255" s="76"/>
      <c r="L2255" s="76"/>
    </row>
    <row r="2256" spans="1:12" x14ac:dyDescent="0.25">
      <c r="B2256" s="76"/>
      <c r="L2256" s="76"/>
    </row>
    <row r="2257" spans="1:12" x14ac:dyDescent="0.25">
      <c r="B2257" s="76"/>
      <c r="L2257" s="76"/>
    </row>
    <row r="2258" spans="1:12" x14ac:dyDescent="0.25">
      <c r="A2258" s="76"/>
      <c r="L2258" s="76"/>
    </row>
    <row r="2259" spans="1:12" x14ac:dyDescent="0.25">
      <c r="L2259" s="76"/>
    </row>
    <row r="2260" spans="1:12" x14ac:dyDescent="0.25">
      <c r="B2260" s="76"/>
      <c r="L2260" s="76"/>
    </row>
    <row r="2261" spans="1:12" x14ac:dyDescent="0.25">
      <c r="B2261" s="76"/>
      <c r="L2261" s="76"/>
    </row>
    <row r="2262" spans="1:12" x14ac:dyDescent="0.25">
      <c r="B2262" s="76"/>
      <c r="L2262" s="76"/>
    </row>
    <row r="2263" spans="1:12" x14ac:dyDescent="0.25">
      <c r="B2263" s="76"/>
      <c r="L2263" s="76"/>
    </row>
    <row r="2264" spans="1:12" x14ac:dyDescent="0.25">
      <c r="B2264" s="76"/>
      <c r="L2264" s="76"/>
    </row>
    <row r="2265" spans="1:12" x14ac:dyDescent="0.25">
      <c r="A2265" s="76"/>
      <c r="B2265" s="76"/>
      <c r="L2265" s="76"/>
    </row>
    <row r="2266" spans="1:12" x14ac:dyDescent="0.25">
      <c r="B2266" s="76"/>
      <c r="L2266" s="76"/>
    </row>
    <row r="2267" spans="1:12" x14ac:dyDescent="0.25">
      <c r="B2267" s="76"/>
      <c r="L2267" s="76"/>
    </row>
    <row r="2268" spans="1:12" x14ac:dyDescent="0.25">
      <c r="A2268" s="76"/>
      <c r="L2268" s="76"/>
    </row>
    <row r="2269" spans="1:12" x14ac:dyDescent="0.25">
      <c r="L2269" s="76"/>
    </row>
    <row r="2270" spans="1:12" x14ac:dyDescent="0.25">
      <c r="A2270" s="76"/>
      <c r="L2270" s="76"/>
    </row>
    <row r="2271" spans="1:12" x14ac:dyDescent="0.25">
      <c r="L2271" s="76"/>
    </row>
    <row r="2272" spans="1:12" x14ac:dyDescent="0.25">
      <c r="A2272" s="76"/>
      <c r="B2272" s="76"/>
      <c r="L2272" s="76"/>
    </row>
    <row r="2273" spans="1:1" x14ac:dyDescent="0.25">
      <c r="A2273" s="76"/>
    </row>
    <row r="2274" spans="1:1" x14ac:dyDescent="0.25">
      <c r="A2274" s="76"/>
    </row>
    <row r="2276" spans="1:1" x14ac:dyDescent="0.25">
      <c r="A2276" s="76"/>
    </row>
    <row r="2277" spans="1:1" x14ac:dyDescent="0.25">
      <c r="A2277" s="76"/>
    </row>
    <row r="2278" spans="1:1" x14ac:dyDescent="0.25">
      <c r="A2278" s="76"/>
    </row>
    <row r="2279" spans="1:1" x14ac:dyDescent="0.25">
      <c r="A2279" s="76"/>
    </row>
    <row r="2280" spans="1:1" x14ac:dyDescent="0.25">
      <c r="A2280" s="76"/>
    </row>
    <row r="2281" spans="1:1" x14ac:dyDescent="0.25">
      <c r="A2281" s="76"/>
    </row>
    <row r="2282" spans="1:1" x14ac:dyDescent="0.25">
      <c r="A2282" s="76"/>
    </row>
    <row r="2283" spans="1:1" x14ac:dyDescent="0.25">
      <c r="A2283" s="76"/>
    </row>
    <row r="2284" spans="1:1" x14ac:dyDescent="0.25">
      <c r="A2284" s="76"/>
    </row>
    <row r="2285" spans="1:1" x14ac:dyDescent="0.25">
      <c r="A2285" s="76"/>
    </row>
    <row r="2286" spans="1:1" x14ac:dyDescent="0.25">
      <c r="A2286" s="76"/>
    </row>
    <row r="2287" spans="1:1" x14ac:dyDescent="0.25">
      <c r="A2287" s="76"/>
    </row>
    <row r="2288" spans="1:1" x14ac:dyDescent="0.25">
      <c r="A2288" s="76"/>
    </row>
    <row r="2289" spans="1:2" x14ac:dyDescent="0.25">
      <c r="A2289" s="76"/>
    </row>
    <row r="2290" spans="1:2" x14ac:dyDescent="0.25">
      <c r="A2290" s="76"/>
    </row>
    <row r="2291" spans="1:2" x14ac:dyDescent="0.25">
      <c r="A2291" s="76"/>
      <c r="B2291" s="76"/>
    </row>
    <row r="2292" spans="1:2" x14ac:dyDescent="0.25">
      <c r="A2292" s="76"/>
    </row>
    <row r="2293" spans="1:2" x14ac:dyDescent="0.25">
      <c r="B2293" s="76"/>
    </row>
    <row r="2300" spans="1:2" x14ac:dyDescent="0.25">
      <c r="B2300" s="76"/>
    </row>
    <row r="2303" spans="1:2" x14ac:dyDescent="0.25">
      <c r="B2303" s="76"/>
    </row>
    <row r="2311" spans="1:2" x14ac:dyDescent="0.25">
      <c r="A2311" s="76"/>
    </row>
    <row r="2314" spans="1:2" x14ac:dyDescent="0.25">
      <c r="A2314" s="76"/>
    </row>
    <row r="2315" spans="1:2" x14ac:dyDescent="0.25">
      <c r="A2315" s="76"/>
      <c r="B2315" s="76"/>
    </row>
    <row r="2316" spans="1:2" x14ac:dyDescent="0.25">
      <c r="A2316" s="76"/>
      <c r="B2316" s="76"/>
    </row>
    <row r="2317" spans="1:2" x14ac:dyDescent="0.25">
      <c r="A2317" s="76"/>
      <c r="B2317" s="76"/>
    </row>
    <row r="2318" spans="1:2" x14ac:dyDescent="0.25">
      <c r="B2318" s="76"/>
    </row>
    <row r="2319" spans="1:2" x14ac:dyDescent="0.25">
      <c r="A2319" s="76"/>
      <c r="B2319" s="76"/>
    </row>
    <row r="2320" spans="1:2" x14ac:dyDescent="0.25">
      <c r="A2320" s="76"/>
      <c r="B2320" s="76"/>
    </row>
    <row r="2321" spans="1:2" x14ac:dyDescent="0.25">
      <c r="B2321" s="76"/>
    </row>
    <row r="2322" spans="1:2" x14ac:dyDescent="0.25">
      <c r="B2322" s="76"/>
    </row>
    <row r="2323" spans="1:2" x14ac:dyDescent="0.25">
      <c r="B2323" s="76"/>
    </row>
    <row r="2324" spans="1:2" x14ac:dyDescent="0.25">
      <c r="B2324" s="76"/>
    </row>
    <row r="2325" spans="1:2" x14ac:dyDescent="0.25">
      <c r="B2325" s="76"/>
    </row>
    <row r="2326" spans="1:2" x14ac:dyDescent="0.25">
      <c r="B2326" s="76"/>
    </row>
    <row r="2327" spans="1:2" x14ac:dyDescent="0.25">
      <c r="B2327" s="76"/>
    </row>
    <row r="2328" spans="1:2" x14ac:dyDescent="0.25">
      <c r="A2328" s="76"/>
      <c r="B2328" s="76"/>
    </row>
    <row r="2329" spans="1:2" x14ac:dyDescent="0.25">
      <c r="B2329" s="76"/>
    </row>
    <row r="2330" spans="1:2" x14ac:dyDescent="0.25">
      <c r="A2330" s="76"/>
      <c r="B2330" s="76"/>
    </row>
    <row r="2331" spans="1:2" x14ac:dyDescent="0.25">
      <c r="B2331" s="76"/>
    </row>
    <row r="2332" spans="1:2" x14ac:dyDescent="0.25">
      <c r="B2332" s="76"/>
    </row>
    <row r="2333" spans="1:2" x14ac:dyDescent="0.25">
      <c r="A2333" s="76"/>
      <c r="B2333" s="76"/>
    </row>
    <row r="2334" spans="1:2" x14ac:dyDescent="0.25">
      <c r="A2334" s="76"/>
      <c r="B2334" s="76"/>
    </row>
    <row r="2335" spans="1:2" x14ac:dyDescent="0.25">
      <c r="B2335" s="76"/>
    </row>
    <row r="2336" spans="1:2" x14ac:dyDescent="0.25">
      <c r="B2336" s="76"/>
    </row>
    <row r="2337" spans="1:2" x14ac:dyDescent="0.25">
      <c r="B2337" s="76"/>
    </row>
    <row r="2338" spans="1:2" x14ac:dyDescent="0.25">
      <c r="A2338" s="76"/>
      <c r="B2338" s="76"/>
    </row>
    <row r="2339" spans="1:2" x14ac:dyDescent="0.25">
      <c r="A2339" s="76"/>
      <c r="B2339" s="76"/>
    </row>
    <row r="2340" spans="1:2" x14ac:dyDescent="0.25">
      <c r="B2340" s="76"/>
    </row>
    <row r="2341" spans="1:2" x14ac:dyDescent="0.25">
      <c r="B2341" s="76"/>
    </row>
    <row r="2342" spans="1:2" x14ac:dyDescent="0.25">
      <c r="B2342" s="76"/>
    </row>
    <row r="2350" spans="1:2" x14ac:dyDescent="0.25">
      <c r="A2350" s="76"/>
    </row>
    <row r="2351" spans="1:2" x14ac:dyDescent="0.25">
      <c r="A2351" s="76"/>
    </row>
    <row r="2352" spans="1:2" x14ac:dyDescent="0.25">
      <c r="A2352" s="76"/>
    </row>
    <row r="2356" spans="1:2" x14ac:dyDescent="0.25">
      <c r="A2356" s="76"/>
    </row>
    <row r="2361" spans="1:2" x14ac:dyDescent="0.25">
      <c r="A2361" s="76"/>
    </row>
    <row r="2362" spans="1:2" x14ac:dyDescent="0.25">
      <c r="B2362" s="76"/>
    </row>
    <row r="2363" spans="1:2" x14ac:dyDescent="0.25">
      <c r="A2363" s="76"/>
      <c r="B2363" s="76"/>
    </row>
    <row r="2364" spans="1:2" x14ac:dyDescent="0.25">
      <c r="A2364" s="76"/>
    </row>
    <row r="2366" spans="1:2" x14ac:dyDescent="0.25">
      <c r="A2366" s="76"/>
    </row>
    <row r="2367" spans="1:2" x14ac:dyDescent="0.25">
      <c r="B2367" s="76"/>
    </row>
    <row r="2368" spans="1:2" x14ac:dyDescent="0.25">
      <c r="B2368" s="76"/>
    </row>
    <row r="2369" spans="1:2" x14ac:dyDescent="0.25">
      <c r="A2369" s="76"/>
      <c r="B2369" s="76"/>
    </row>
    <row r="2370" spans="1:2" x14ac:dyDescent="0.25">
      <c r="A2370" s="76"/>
    </row>
    <row r="2371" spans="1:2" x14ac:dyDescent="0.25">
      <c r="A2371" s="76"/>
    </row>
    <row r="2373" spans="1:2" x14ac:dyDescent="0.25">
      <c r="A2373" s="76"/>
    </row>
    <row r="2374" spans="1:2" x14ac:dyDescent="0.25">
      <c r="A2374" s="76"/>
    </row>
    <row r="2376" spans="1:2" x14ac:dyDescent="0.25">
      <c r="B2376" s="76"/>
    </row>
    <row r="2377" spans="1:2" x14ac:dyDescent="0.25">
      <c r="A2377" s="76"/>
      <c r="B2377" s="76"/>
    </row>
    <row r="2378" spans="1:2" x14ac:dyDescent="0.25">
      <c r="B2378" s="76"/>
    </row>
    <row r="2379" spans="1:2" x14ac:dyDescent="0.25">
      <c r="B2379" s="76"/>
    </row>
    <row r="2380" spans="1:2" x14ac:dyDescent="0.25">
      <c r="B2380" s="76"/>
    </row>
    <row r="2381" spans="1:2" x14ac:dyDescent="0.25">
      <c r="B2381" s="76"/>
    </row>
    <row r="2383" spans="1:2" x14ac:dyDescent="0.25">
      <c r="A2383" s="76"/>
    </row>
    <row r="2384" spans="1:2" x14ac:dyDescent="0.25">
      <c r="A2384" s="76"/>
    </row>
    <row r="2385" spans="1:2" x14ac:dyDescent="0.25">
      <c r="A2385" s="76"/>
    </row>
    <row r="2387" spans="1:2" x14ac:dyDescent="0.25">
      <c r="A2387" s="76"/>
    </row>
    <row r="2388" spans="1:2" x14ac:dyDescent="0.25">
      <c r="A2388" s="76"/>
    </row>
    <row r="2390" spans="1:2" x14ac:dyDescent="0.25">
      <c r="A2390" s="76"/>
    </row>
    <row r="2391" spans="1:2" x14ac:dyDescent="0.25">
      <c r="A2391" s="76"/>
      <c r="B2391" s="76"/>
    </row>
    <row r="2392" spans="1:2" x14ac:dyDescent="0.25">
      <c r="A2392" s="76"/>
      <c r="B2392" s="76"/>
    </row>
    <row r="2393" spans="1:2" x14ac:dyDescent="0.25">
      <c r="B2393" s="76"/>
    </row>
    <row r="2394" spans="1:2" x14ac:dyDescent="0.25">
      <c r="B2394" s="76"/>
    </row>
    <row r="2395" spans="1:2" x14ac:dyDescent="0.25">
      <c r="A2395" s="76"/>
      <c r="B2395" s="76"/>
    </row>
    <row r="2396" spans="1:2" x14ac:dyDescent="0.25">
      <c r="B2396" s="76"/>
    </row>
    <row r="2397" spans="1:2" x14ac:dyDescent="0.25">
      <c r="A2397" s="76"/>
      <c r="B2397" s="76"/>
    </row>
    <row r="2398" spans="1:2" x14ac:dyDescent="0.25">
      <c r="A2398" s="76"/>
      <c r="B2398" s="76"/>
    </row>
    <row r="2399" spans="1:2" x14ac:dyDescent="0.25">
      <c r="A2399" s="76"/>
    </row>
    <row r="2404" spans="1:2" x14ac:dyDescent="0.25">
      <c r="A2404" s="76"/>
      <c r="B2404" s="76"/>
    </row>
    <row r="2406" spans="1:2" x14ac:dyDescent="0.25">
      <c r="B2406" s="76"/>
    </row>
    <row r="2407" spans="1:2" x14ac:dyDescent="0.25">
      <c r="A2407" s="76"/>
      <c r="B2407" s="76"/>
    </row>
    <row r="2408" spans="1:2" x14ac:dyDescent="0.25">
      <c r="A2408" s="76"/>
    </row>
    <row r="2409" spans="1:2" x14ac:dyDescent="0.25">
      <c r="A2409" s="76"/>
    </row>
    <row r="2410" spans="1:2" x14ac:dyDescent="0.25">
      <c r="B2410" s="76"/>
    </row>
    <row r="2414" spans="1:2" x14ac:dyDescent="0.25">
      <c r="A2414" s="76"/>
      <c r="B2414" s="76"/>
    </row>
    <row r="2415" spans="1:2" x14ac:dyDescent="0.25">
      <c r="B2415" s="76"/>
    </row>
    <row r="2417" spans="1:2" x14ac:dyDescent="0.25">
      <c r="B2417" s="76"/>
    </row>
    <row r="2418" spans="1:2" x14ac:dyDescent="0.25">
      <c r="A2418" s="76"/>
    </row>
    <row r="2419" spans="1:2" x14ac:dyDescent="0.25">
      <c r="B2419" s="76"/>
    </row>
    <row r="2420" spans="1:2" x14ac:dyDescent="0.25">
      <c r="B2420" s="76"/>
    </row>
    <row r="2422" spans="1:2" x14ac:dyDescent="0.25">
      <c r="B2422" s="76"/>
    </row>
    <row r="2424" spans="1:2" x14ac:dyDescent="0.25">
      <c r="A2424" s="76"/>
      <c r="B2424" s="76"/>
    </row>
    <row r="2425" spans="1:2" x14ac:dyDescent="0.25">
      <c r="B2425" s="76"/>
    </row>
    <row r="2426" spans="1:2" x14ac:dyDescent="0.25">
      <c r="B2426" s="76"/>
    </row>
    <row r="2427" spans="1:2" x14ac:dyDescent="0.25">
      <c r="B2427" s="76"/>
    </row>
    <row r="2429" spans="1:2" x14ac:dyDescent="0.25">
      <c r="A2429" s="76"/>
    </row>
    <row r="2430" spans="1:2" x14ac:dyDescent="0.25">
      <c r="B2430" s="76"/>
    </row>
    <row r="2435" spans="1:2" x14ac:dyDescent="0.25">
      <c r="A2435" s="76"/>
    </row>
    <row r="2439" spans="1:2" x14ac:dyDescent="0.25">
      <c r="B2439" s="76"/>
    </row>
    <row r="2440" spans="1:2" x14ac:dyDescent="0.25">
      <c r="B2440" s="76"/>
    </row>
    <row r="2441" spans="1:2" x14ac:dyDescent="0.25">
      <c r="A2441" s="76"/>
      <c r="B2441" s="76"/>
    </row>
    <row r="2442" spans="1:2" x14ac:dyDescent="0.25">
      <c r="A2442" s="76"/>
      <c r="B2442" s="76"/>
    </row>
    <row r="2443" spans="1:2" x14ac:dyDescent="0.25">
      <c r="A2443" s="76"/>
    </row>
    <row r="2444" spans="1:2" x14ac:dyDescent="0.25">
      <c r="B2444" s="76"/>
    </row>
    <row r="2446" spans="1:2" x14ac:dyDescent="0.25">
      <c r="B2446" s="76"/>
    </row>
    <row r="2447" spans="1:2" x14ac:dyDescent="0.25">
      <c r="B2447" s="76"/>
    </row>
    <row r="2448" spans="1:2" x14ac:dyDescent="0.25">
      <c r="B2448" s="76"/>
    </row>
    <row r="2453" spans="1:12" x14ac:dyDescent="0.25">
      <c r="L2453" s="76"/>
    </row>
    <row r="2454" spans="1:12" x14ac:dyDescent="0.25">
      <c r="A2454" s="76"/>
      <c r="B2454" s="76"/>
      <c r="L2454" s="76"/>
    </row>
    <row r="2455" spans="1:12" x14ac:dyDescent="0.25">
      <c r="A2455" s="76"/>
      <c r="B2455" s="76"/>
      <c r="L2455" s="76"/>
    </row>
    <row r="2456" spans="1:12" x14ac:dyDescent="0.25">
      <c r="L2456" s="76"/>
    </row>
    <row r="2457" spans="1:12" x14ac:dyDescent="0.25">
      <c r="L2457" s="76"/>
    </row>
    <row r="2458" spans="1:12" x14ac:dyDescent="0.25">
      <c r="A2458" s="76"/>
      <c r="L2458" s="76"/>
    </row>
    <row r="2459" spans="1:12" x14ac:dyDescent="0.25">
      <c r="A2459" s="76"/>
      <c r="B2459" s="80"/>
      <c r="L2459" s="76"/>
    </row>
    <row r="2460" spans="1:12" x14ac:dyDescent="0.25">
      <c r="B2460" s="76"/>
      <c r="L2460" s="76"/>
    </row>
    <row r="2461" spans="1:12" x14ac:dyDescent="0.25">
      <c r="L2461" s="76"/>
    </row>
    <row r="2462" spans="1:12" x14ac:dyDescent="0.25">
      <c r="L2462" s="76"/>
    </row>
    <row r="2463" spans="1:12" x14ac:dyDescent="0.25">
      <c r="L2463" s="76"/>
    </row>
    <row r="2464" spans="1:12" x14ac:dyDescent="0.25">
      <c r="A2464" s="76"/>
      <c r="L2464" s="76"/>
    </row>
    <row r="2465" spans="1:12" x14ac:dyDescent="0.25">
      <c r="A2465" s="76"/>
      <c r="L2465" s="76"/>
    </row>
    <row r="2466" spans="1:12" x14ac:dyDescent="0.25">
      <c r="A2466" s="76"/>
      <c r="B2466" s="76"/>
      <c r="L2466" s="76"/>
    </row>
    <row r="2467" spans="1:12" x14ac:dyDescent="0.25">
      <c r="A2467" s="76"/>
      <c r="B2467" s="76"/>
      <c r="L2467" s="76"/>
    </row>
    <row r="2468" spans="1:12" x14ac:dyDescent="0.25">
      <c r="A2468" s="76"/>
      <c r="B2468" s="76"/>
      <c r="L2468" s="76"/>
    </row>
    <row r="2469" spans="1:12" x14ac:dyDescent="0.25">
      <c r="L2469" s="76"/>
    </row>
    <row r="2470" spans="1:12" x14ac:dyDescent="0.25">
      <c r="L2470" s="76"/>
    </row>
    <row r="2471" spans="1:12" x14ac:dyDescent="0.25">
      <c r="L2471" s="76"/>
    </row>
    <row r="2472" spans="1:12" x14ac:dyDescent="0.25">
      <c r="L2472" s="76"/>
    </row>
    <row r="2473" spans="1:12" x14ac:dyDescent="0.25">
      <c r="L2473" s="76"/>
    </row>
    <row r="2474" spans="1:12" x14ac:dyDescent="0.25">
      <c r="L2474" s="76"/>
    </row>
    <row r="2475" spans="1:12" x14ac:dyDescent="0.25">
      <c r="L2475" s="76"/>
    </row>
    <row r="2476" spans="1:12" x14ac:dyDescent="0.25">
      <c r="A2476" s="76"/>
      <c r="L2476" s="76"/>
    </row>
    <row r="2477" spans="1:12" x14ac:dyDescent="0.25">
      <c r="A2477" s="76"/>
      <c r="B2477" s="76"/>
      <c r="L2477" s="76"/>
    </row>
    <row r="2478" spans="1:12" x14ac:dyDescent="0.25">
      <c r="L2478" s="76"/>
    </row>
    <row r="2479" spans="1:12" x14ac:dyDescent="0.25">
      <c r="L2479" s="76"/>
    </row>
    <row r="2480" spans="1:12" x14ac:dyDescent="0.25">
      <c r="L2480" s="76"/>
    </row>
    <row r="2481" spans="1:12" x14ac:dyDescent="0.25">
      <c r="L2481" s="76"/>
    </row>
    <row r="2482" spans="1:12" x14ac:dyDescent="0.25">
      <c r="A2482" s="76"/>
      <c r="L2482" s="76"/>
    </row>
    <row r="2483" spans="1:12" x14ac:dyDescent="0.25">
      <c r="L2483" s="76"/>
    </row>
    <row r="2484" spans="1:12" x14ac:dyDescent="0.25">
      <c r="A2484" s="76"/>
      <c r="L2484" s="76"/>
    </row>
    <row r="2485" spans="1:12" x14ac:dyDescent="0.25">
      <c r="B2485" s="76"/>
      <c r="L2485" s="76"/>
    </row>
    <row r="2486" spans="1:12" x14ac:dyDescent="0.25">
      <c r="B2486" s="76"/>
      <c r="L2486" s="76"/>
    </row>
    <row r="2487" spans="1:12" x14ac:dyDescent="0.25">
      <c r="A2487" s="76"/>
      <c r="L2487" s="76"/>
    </row>
    <row r="2488" spans="1:12" x14ac:dyDescent="0.25">
      <c r="L2488" s="76"/>
    </row>
    <row r="2489" spans="1:12" x14ac:dyDescent="0.25">
      <c r="B2489" s="76"/>
      <c r="L2489" s="76"/>
    </row>
    <row r="2490" spans="1:12" x14ac:dyDescent="0.25">
      <c r="B2490" s="76"/>
      <c r="L2490" s="76"/>
    </row>
    <row r="2491" spans="1:12" x14ac:dyDescent="0.25">
      <c r="A2491" s="76"/>
      <c r="B2491" s="76"/>
      <c r="L2491" s="76"/>
    </row>
    <row r="2492" spans="1:12" x14ac:dyDescent="0.25">
      <c r="A2492" s="76"/>
      <c r="L2492" s="76"/>
    </row>
    <row r="2493" spans="1:12" x14ac:dyDescent="0.25">
      <c r="L2493" s="76"/>
    </row>
    <row r="2494" spans="1:12" x14ac:dyDescent="0.25">
      <c r="L2494" s="76"/>
    </row>
    <row r="2495" spans="1:12" x14ac:dyDescent="0.25">
      <c r="L2495" s="76"/>
    </row>
    <row r="2496" spans="1:12" x14ac:dyDescent="0.25">
      <c r="L2496" s="76"/>
    </row>
    <row r="2497" spans="1:12" x14ac:dyDescent="0.25">
      <c r="L2497" s="76"/>
    </row>
    <row r="2498" spans="1:12" x14ac:dyDescent="0.25">
      <c r="A2498" s="76"/>
      <c r="L2498" s="76"/>
    </row>
    <row r="2499" spans="1:12" x14ac:dyDescent="0.25">
      <c r="A2499" s="76"/>
      <c r="L2499" s="76"/>
    </row>
    <row r="2500" spans="1:12" x14ac:dyDescent="0.25">
      <c r="L2500" s="76"/>
    </row>
    <row r="2501" spans="1:12" x14ac:dyDescent="0.25">
      <c r="A2501" s="76"/>
      <c r="L2501" s="76"/>
    </row>
    <row r="2502" spans="1:12" x14ac:dyDescent="0.25">
      <c r="L2502" s="76"/>
    </row>
    <row r="2503" spans="1:12" x14ac:dyDescent="0.25">
      <c r="A2503" s="76"/>
      <c r="B2503" s="76"/>
      <c r="L2503" s="76"/>
    </row>
    <row r="2504" spans="1:12" x14ac:dyDescent="0.25">
      <c r="L2504" s="76"/>
    </row>
    <row r="2505" spans="1:12" x14ac:dyDescent="0.25">
      <c r="L2505" s="76"/>
    </row>
    <row r="2506" spans="1:12" x14ac:dyDescent="0.25">
      <c r="B2506" s="76"/>
      <c r="L2506" s="76"/>
    </row>
    <row r="2507" spans="1:12" x14ac:dyDescent="0.25">
      <c r="A2507" s="76"/>
      <c r="L2507" s="76"/>
    </row>
    <row r="2508" spans="1:12" x14ac:dyDescent="0.25">
      <c r="B2508" s="76"/>
      <c r="L2508" s="76"/>
    </row>
    <row r="2509" spans="1:12" x14ac:dyDescent="0.25">
      <c r="B2509" s="76"/>
      <c r="L2509" s="76"/>
    </row>
    <row r="2510" spans="1:12" x14ac:dyDescent="0.25">
      <c r="A2510" s="76"/>
      <c r="L2510" s="76"/>
    </row>
    <row r="2511" spans="1:12" x14ac:dyDescent="0.25">
      <c r="L2511" s="76"/>
    </row>
    <row r="2512" spans="1:12" x14ac:dyDescent="0.25">
      <c r="L2512" s="76"/>
    </row>
    <row r="2513" spans="1:12" x14ac:dyDescent="0.25">
      <c r="L2513" s="76"/>
    </row>
    <row r="2514" spans="1:12" x14ac:dyDescent="0.25">
      <c r="A2514" s="76"/>
      <c r="L2514" s="76"/>
    </row>
    <row r="2515" spans="1:12" x14ac:dyDescent="0.25">
      <c r="A2515" s="76"/>
      <c r="L2515" s="76"/>
    </row>
    <row r="2516" spans="1:12" x14ac:dyDescent="0.25">
      <c r="L2516" s="76"/>
    </row>
    <row r="2517" spans="1:12" x14ac:dyDescent="0.25">
      <c r="L2517" s="76"/>
    </row>
    <row r="2518" spans="1:12" x14ac:dyDescent="0.25">
      <c r="L2518" s="76"/>
    </row>
    <row r="2519" spans="1:12" x14ac:dyDescent="0.25">
      <c r="A2519" s="76"/>
      <c r="L2519" s="76"/>
    </row>
    <row r="2520" spans="1:12" x14ac:dyDescent="0.25">
      <c r="B2520" s="76"/>
      <c r="L2520" s="76"/>
    </row>
    <row r="2521" spans="1:12" x14ac:dyDescent="0.25">
      <c r="A2521" s="76"/>
      <c r="L2521" s="76"/>
    </row>
    <row r="2522" spans="1:12" x14ac:dyDescent="0.25">
      <c r="L2522" s="76"/>
    </row>
    <row r="2523" spans="1:12" x14ac:dyDescent="0.25">
      <c r="A2523" s="76"/>
      <c r="L2523" s="76"/>
    </row>
    <row r="2524" spans="1:12" x14ac:dyDescent="0.25">
      <c r="L2524" s="76"/>
    </row>
    <row r="2525" spans="1:12" x14ac:dyDescent="0.25">
      <c r="A2525" s="76"/>
      <c r="L2525" s="76"/>
    </row>
    <row r="2526" spans="1:12" x14ac:dyDescent="0.25">
      <c r="L2526" s="76"/>
    </row>
    <row r="2527" spans="1:12" x14ac:dyDescent="0.25">
      <c r="A2527" s="76"/>
      <c r="L2527" s="76"/>
    </row>
    <row r="2528" spans="1:12" x14ac:dyDescent="0.25">
      <c r="A2528" s="76"/>
      <c r="L2528" s="76"/>
    </row>
    <row r="2529" spans="1:12" x14ac:dyDescent="0.25">
      <c r="L2529" s="76"/>
    </row>
    <row r="2530" spans="1:12" x14ac:dyDescent="0.25">
      <c r="L2530" s="76"/>
    </row>
    <row r="2531" spans="1:12" x14ac:dyDescent="0.25">
      <c r="B2531" s="76"/>
      <c r="L2531" s="76"/>
    </row>
    <row r="2532" spans="1:12" x14ac:dyDescent="0.25">
      <c r="A2532" s="76"/>
      <c r="B2532" s="76"/>
      <c r="L2532" s="76"/>
    </row>
    <row r="2533" spans="1:12" x14ac:dyDescent="0.25">
      <c r="A2533" s="76"/>
      <c r="L2533" s="76"/>
    </row>
    <row r="2534" spans="1:12" x14ac:dyDescent="0.25">
      <c r="A2534" s="76"/>
      <c r="L2534" s="76"/>
    </row>
    <row r="2535" spans="1:12" x14ac:dyDescent="0.25">
      <c r="B2535" s="76"/>
      <c r="L2535" s="76"/>
    </row>
    <row r="2536" spans="1:12" x14ac:dyDescent="0.25">
      <c r="L2536" s="76"/>
    </row>
    <row r="2537" spans="1:12" x14ac:dyDescent="0.25">
      <c r="L2537" s="76"/>
    </row>
    <row r="2538" spans="1:12" x14ac:dyDescent="0.25">
      <c r="B2538" s="76"/>
      <c r="L2538" s="76"/>
    </row>
    <row r="2539" spans="1:12" x14ac:dyDescent="0.25">
      <c r="A2539" s="76"/>
      <c r="B2539" s="76"/>
      <c r="L2539" s="76"/>
    </row>
    <row r="2540" spans="1:12" x14ac:dyDescent="0.25">
      <c r="A2540" s="76"/>
      <c r="B2540" s="76"/>
      <c r="L2540" s="76"/>
    </row>
    <row r="2541" spans="1:12" x14ac:dyDescent="0.25">
      <c r="B2541" s="76"/>
      <c r="L2541" s="76"/>
    </row>
    <row r="2542" spans="1:12" x14ac:dyDescent="0.25">
      <c r="A2542" s="76"/>
      <c r="B2542" s="76"/>
      <c r="L2542" s="76"/>
    </row>
    <row r="2543" spans="1:12" x14ac:dyDescent="0.25">
      <c r="A2543" s="76"/>
      <c r="B2543" s="76"/>
      <c r="L2543" s="76"/>
    </row>
    <row r="2544" spans="1:12" x14ac:dyDescent="0.25">
      <c r="B2544" s="76"/>
      <c r="L2544" s="76"/>
    </row>
    <row r="2545" spans="1:12" x14ac:dyDescent="0.25">
      <c r="A2545" s="76"/>
      <c r="B2545" s="76"/>
      <c r="L2545" s="76"/>
    </row>
    <row r="2546" spans="1:12" x14ac:dyDescent="0.25">
      <c r="A2546" s="76"/>
      <c r="B2546" s="76"/>
      <c r="L2546" s="76"/>
    </row>
    <row r="2547" spans="1:12" x14ac:dyDescent="0.25">
      <c r="B2547" s="76"/>
      <c r="L2547" s="76"/>
    </row>
    <row r="2548" spans="1:12" x14ac:dyDescent="0.25">
      <c r="B2548" s="76"/>
      <c r="L2548" s="76"/>
    </row>
    <row r="2549" spans="1:12" x14ac:dyDescent="0.25">
      <c r="B2549" s="76"/>
      <c r="L2549" s="76"/>
    </row>
    <row r="2550" spans="1:12" x14ac:dyDescent="0.25">
      <c r="A2550" s="76"/>
      <c r="B2550" s="76"/>
      <c r="L2550" s="76"/>
    </row>
    <row r="2551" spans="1:12" x14ac:dyDescent="0.25">
      <c r="A2551" s="76"/>
      <c r="B2551" s="76"/>
      <c r="L2551" s="76"/>
    </row>
    <row r="2552" spans="1:12" x14ac:dyDescent="0.25">
      <c r="A2552" s="76"/>
      <c r="B2552" s="76"/>
      <c r="L2552" s="76"/>
    </row>
    <row r="2553" spans="1:12" x14ac:dyDescent="0.25">
      <c r="A2553" s="76"/>
      <c r="B2553" s="76"/>
      <c r="L2553" s="76"/>
    </row>
    <row r="2554" spans="1:12" x14ac:dyDescent="0.25">
      <c r="A2554" s="76"/>
      <c r="B2554" s="76"/>
      <c r="L2554" s="76"/>
    </row>
    <row r="2555" spans="1:12" x14ac:dyDescent="0.25">
      <c r="A2555" s="76"/>
      <c r="B2555" s="76"/>
      <c r="L2555" s="76"/>
    </row>
    <row r="2556" spans="1:12" x14ac:dyDescent="0.25">
      <c r="A2556" s="76"/>
      <c r="B2556" s="76"/>
      <c r="L2556" s="76"/>
    </row>
    <row r="2557" spans="1:12" x14ac:dyDescent="0.25">
      <c r="A2557" s="76"/>
      <c r="B2557" s="76"/>
      <c r="L2557" s="76"/>
    </row>
    <row r="2558" spans="1:12" x14ac:dyDescent="0.25">
      <c r="A2558" s="76"/>
      <c r="B2558" s="76"/>
      <c r="L2558" s="76"/>
    </row>
    <row r="2559" spans="1:12" x14ac:dyDescent="0.25">
      <c r="A2559" s="76"/>
      <c r="B2559" s="76"/>
      <c r="L2559" s="76"/>
    </row>
    <row r="2560" spans="1:12" x14ac:dyDescent="0.25">
      <c r="L2560" s="76"/>
    </row>
    <row r="2561" spans="1:12" x14ac:dyDescent="0.25">
      <c r="L2561" s="76"/>
    </row>
    <row r="2562" spans="1:12" x14ac:dyDescent="0.25">
      <c r="A2562" s="76"/>
      <c r="L2562" s="76"/>
    </row>
    <row r="2563" spans="1:12" x14ac:dyDescent="0.25">
      <c r="L2563" s="76"/>
    </row>
    <row r="2564" spans="1:12" x14ac:dyDescent="0.25">
      <c r="L2564" s="76"/>
    </row>
    <row r="2565" spans="1:12" x14ac:dyDescent="0.25">
      <c r="L2565" s="76"/>
    </row>
    <row r="2566" spans="1:12" x14ac:dyDescent="0.25">
      <c r="A2566" s="76"/>
      <c r="L2566" s="76"/>
    </row>
    <row r="2567" spans="1:12" x14ac:dyDescent="0.25">
      <c r="A2567" s="76"/>
      <c r="L2567" s="76"/>
    </row>
    <row r="2568" spans="1:12" x14ac:dyDescent="0.25">
      <c r="A2568" s="76"/>
      <c r="L2568" s="76"/>
    </row>
    <row r="2569" spans="1:12" x14ac:dyDescent="0.25">
      <c r="L2569" s="76"/>
    </row>
    <row r="2570" spans="1:12" x14ac:dyDescent="0.25">
      <c r="A2570" s="76"/>
      <c r="L2570" s="76"/>
    </row>
    <row r="2571" spans="1:12" x14ac:dyDescent="0.25">
      <c r="L2571" s="76"/>
    </row>
    <row r="2572" spans="1:12" x14ac:dyDescent="0.25">
      <c r="A2572" s="76"/>
      <c r="L2572" s="76"/>
    </row>
    <row r="2573" spans="1:12" x14ac:dyDescent="0.25">
      <c r="L2573" s="76"/>
    </row>
    <row r="2574" spans="1:12" x14ac:dyDescent="0.25">
      <c r="L2574" s="76"/>
    </row>
    <row r="2575" spans="1:12" x14ac:dyDescent="0.25">
      <c r="L2575" s="76"/>
    </row>
    <row r="2576" spans="1:12" x14ac:dyDescent="0.25">
      <c r="A2576" s="76"/>
      <c r="B2576" s="76"/>
      <c r="L2576" s="76"/>
    </row>
    <row r="2577" spans="1:12" x14ac:dyDescent="0.25">
      <c r="A2577" s="76"/>
      <c r="L2577" s="76"/>
    </row>
    <row r="2578" spans="1:12" x14ac:dyDescent="0.25">
      <c r="B2578" s="76"/>
      <c r="L2578" s="76"/>
    </row>
    <row r="2579" spans="1:12" x14ac:dyDescent="0.25">
      <c r="B2579" s="76"/>
      <c r="L2579" s="76"/>
    </row>
    <row r="2580" spans="1:12" x14ac:dyDescent="0.25">
      <c r="B2580" s="76"/>
      <c r="L2580" s="76"/>
    </row>
    <row r="2581" spans="1:12" x14ac:dyDescent="0.25">
      <c r="B2581" s="76"/>
      <c r="L2581" s="76"/>
    </row>
    <row r="2582" spans="1:12" x14ac:dyDescent="0.25">
      <c r="B2582" s="76"/>
      <c r="L2582" s="76"/>
    </row>
    <row r="2583" spans="1:12" x14ac:dyDescent="0.25">
      <c r="L2583" s="76"/>
    </row>
    <row r="2584" spans="1:12" x14ac:dyDescent="0.25">
      <c r="B2584" s="76"/>
      <c r="L2584" s="76"/>
    </row>
    <row r="2585" spans="1:12" x14ac:dyDescent="0.25">
      <c r="B2585" s="76"/>
      <c r="L2585" s="76"/>
    </row>
    <row r="2586" spans="1:12" x14ac:dyDescent="0.25">
      <c r="L2586" s="76"/>
    </row>
    <row r="2587" spans="1:12" x14ac:dyDescent="0.25">
      <c r="L2587" s="76"/>
    </row>
    <row r="2588" spans="1:12" x14ac:dyDescent="0.25">
      <c r="L2588" s="76"/>
    </row>
    <row r="2589" spans="1:12" x14ac:dyDescent="0.25">
      <c r="L2589" s="76"/>
    </row>
    <row r="2590" spans="1:12" x14ac:dyDescent="0.25">
      <c r="L2590" s="76"/>
    </row>
    <row r="2591" spans="1:12" x14ac:dyDescent="0.25">
      <c r="L2591" s="76"/>
    </row>
    <row r="2592" spans="1:12" x14ac:dyDescent="0.25">
      <c r="L2592" s="76"/>
    </row>
    <row r="2593" spans="1:12" x14ac:dyDescent="0.25">
      <c r="A2593" s="76"/>
      <c r="L2593" s="76"/>
    </row>
    <row r="2594" spans="1:12" x14ac:dyDescent="0.25">
      <c r="A2594" s="76"/>
      <c r="L2594" s="76"/>
    </row>
    <row r="2595" spans="1:12" x14ac:dyDescent="0.25">
      <c r="A2595" s="76"/>
      <c r="L2595" s="76"/>
    </row>
    <row r="2596" spans="1:12" x14ac:dyDescent="0.25">
      <c r="A2596" s="76"/>
      <c r="L2596" s="76"/>
    </row>
    <row r="2597" spans="1:12" x14ac:dyDescent="0.25">
      <c r="A2597" s="76"/>
      <c r="L2597" s="76"/>
    </row>
    <row r="2598" spans="1:12" x14ac:dyDescent="0.25">
      <c r="A2598" s="76"/>
      <c r="L2598" s="76"/>
    </row>
    <row r="2599" spans="1:12" x14ac:dyDescent="0.25">
      <c r="B2599" s="76"/>
      <c r="L2599" s="76"/>
    </row>
    <row r="2600" spans="1:12" x14ac:dyDescent="0.25">
      <c r="L2600" s="76"/>
    </row>
    <row r="2601" spans="1:12" x14ac:dyDescent="0.25">
      <c r="A2601" s="76"/>
      <c r="B2601" s="76"/>
      <c r="L2601" s="76"/>
    </row>
    <row r="2602" spans="1:12" x14ac:dyDescent="0.25">
      <c r="A2602" s="76"/>
      <c r="L2602" s="76"/>
    </row>
    <row r="2603" spans="1:12" x14ac:dyDescent="0.25">
      <c r="L2603" s="76"/>
    </row>
    <row r="2604" spans="1:12" x14ac:dyDescent="0.25">
      <c r="L2604" s="76"/>
    </row>
    <row r="2605" spans="1:12" x14ac:dyDescent="0.25">
      <c r="A2605" s="76"/>
      <c r="L2605" s="76"/>
    </row>
    <row r="2606" spans="1:12" x14ac:dyDescent="0.25">
      <c r="L2606" s="76"/>
    </row>
    <row r="2607" spans="1:12" x14ac:dyDescent="0.25">
      <c r="A2607" s="76"/>
      <c r="L2607" s="76"/>
    </row>
    <row r="2608" spans="1:12" x14ac:dyDescent="0.25">
      <c r="L2608" s="76"/>
    </row>
    <row r="2609" spans="1:12" x14ac:dyDescent="0.25">
      <c r="A2609" s="76"/>
      <c r="L2609" s="76"/>
    </row>
    <row r="2610" spans="1:12" x14ac:dyDescent="0.25">
      <c r="L2610" s="76"/>
    </row>
    <row r="2611" spans="1:12" x14ac:dyDescent="0.25">
      <c r="L2611" s="76"/>
    </row>
    <row r="2612" spans="1:12" x14ac:dyDescent="0.25">
      <c r="L2612" s="76"/>
    </row>
    <row r="2613" spans="1:12" x14ac:dyDescent="0.25">
      <c r="L2613" s="76"/>
    </row>
    <row r="2614" spans="1:12" x14ac:dyDescent="0.25">
      <c r="A2614" s="76"/>
      <c r="L2614" s="76"/>
    </row>
    <row r="2615" spans="1:12" x14ac:dyDescent="0.25">
      <c r="A2615" s="76"/>
      <c r="B2615" s="76"/>
      <c r="L2615" s="76"/>
    </row>
    <row r="2616" spans="1:12" x14ac:dyDescent="0.25">
      <c r="B2616" s="76"/>
      <c r="L2616" s="76"/>
    </row>
    <row r="2617" spans="1:12" x14ac:dyDescent="0.25">
      <c r="A2617" s="76"/>
      <c r="L2617" s="76"/>
    </row>
    <row r="2618" spans="1:12" x14ac:dyDescent="0.25">
      <c r="L2618" s="76"/>
    </row>
    <row r="2619" spans="1:12" x14ac:dyDescent="0.25">
      <c r="A2619" s="76"/>
      <c r="L2619" s="76"/>
    </row>
    <row r="2620" spans="1:12" x14ac:dyDescent="0.25">
      <c r="A2620" s="76"/>
      <c r="L2620" s="76"/>
    </row>
    <row r="2621" spans="1:12" x14ac:dyDescent="0.25">
      <c r="A2621" s="76"/>
      <c r="B2621" s="76"/>
      <c r="L2621" s="76"/>
    </row>
    <row r="2622" spans="1:12" x14ac:dyDescent="0.25">
      <c r="B2622" s="76"/>
      <c r="L2622" s="76"/>
    </row>
    <row r="2623" spans="1:12" x14ac:dyDescent="0.25">
      <c r="A2623" s="76"/>
      <c r="L2623" s="76"/>
    </row>
    <row r="2624" spans="1:12" x14ac:dyDescent="0.25">
      <c r="B2624" s="76"/>
      <c r="L2624" s="76"/>
    </row>
    <row r="2625" spans="1:12" x14ac:dyDescent="0.25">
      <c r="L2625" s="76"/>
    </row>
    <row r="2626" spans="1:12" x14ac:dyDescent="0.25">
      <c r="L2626" s="76"/>
    </row>
    <row r="2627" spans="1:12" x14ac:dyDescent="0.25">
      <c r="B2627" s="76"/>
      <c r="L2627" s="76"/>
    </row>
    <row r="2628" spans="1:12" x14ac:dyDescent="0.25">
      <c r="L2628" s="76"/>
    </row>
    <row r="2629" spans="1:12" x14ac:dyDescent="0.25">
      <c r="A2629" s="76"/>
      <c r="L2629" s="76"/>
    </row>
    <row r="2630" spans="1:12" x14ac:dyDescent="0.25">
      <c r="L2630" s="76"/>
    </row>
    <row r="2631" spans="1:12" x14ac:dyDescent="0.25">
      <c r="L2631" s="76"/>
    </row>
    <row r="2632" spans="1:12" x14ac:dyDescent="0.25">
      <c r="A2632" s="76"/>
      <c r="L2632" s="76"/>
    </row>
    <row r="2633" spans="1:12" x14ac:dyDescent="0.25">
      <c r="L2633" s="76"/>
    </row>
    <row r="2634" spans="1:12" x14ac:dyDescent="0.25">
      <c r="A2634" s="76"/>
      <c r="L2634" s="76"/>
    </row>
    <row r="2635" spans="1:12" x14ac:dyDescent="0.25">
      <c r="A2635" s="76"/>
      <c r="L2635" s="76"/>
    </row>
    <row r="2636" spans="1:12" x14ac:dyDescent="0.25">
      <c r="L2636" s="76"/>
    </row>
    <row r="2637" spans="1:12" x14ac:dyDescent="0.25">
      <c r="A2637" s="76"/>
      <c r="L2637" s="76"/>
    </row>
    <row r="2638" spans="1:12" x14ac:dyDescent="0.25">
      <c r="L2638" s="76"/>
    </row>
    <row r="2639" spans="1:12" x14ac:dyDescent="0.25">
      <c r="L2639" s="76"/>
    </row>
    <row r="2640" spans="1:12" x14ac:dyDescent="0.25">
      <c r="L2640" s="76"/>
    </row>
    <row r="2641" spans="1:12" x14ac:dyDescent="0.25">
      <c r="L2641" s="76"/>
    </row>
    <row r="2642" spans="1:12" x14ac:dyDescent="0.25">
      <c r="L2642" s="76"/>
    </row>
    <row r="2643" spans="1:12" x14ac:dyDescent="0.25">
      <c r="A2643" s="76"/>
      <c r="B2643" s="76"/>
      <c r="L2643" s="76"/>
    </row>
    <row r="2644" spans="1:12" x14ac:dyDescent="0.25">
      <c r="B2644" s="76"/>
      <c r="L2644" s="76"/>
    </row>
    <row r="2645" spans="1:12" x14ac:dyDescent="0.25">
      <c r="B2645" s="76"/>
      <c r="L2645" s="76"/>
    </row>
    <row r="2646" spans="1:12" x14ac:dyDescent="0.25">
      <c r="B2646" s="76"/>
      <c r="L2646" s="76"/>
    </row>
    <row r="2647" spans="1:12" x14ac:dyDescent="0.25">
      <c r="A2647" s="76"/>
      <c r="L2647" s="76"/>
    </row>
    <row r="2648" spans="1:12" x14ac:dyDescent="0.25">
      <c r="L2648" s="76"/>
    </row>
    <row r="2649" spans="1:12" x14ac:dyDescent="0.25">
      <c r="A2649" s="76"/>
      <c r="L2649" s="76"/>
    </row>
    <row r="2650" spans="1:12" x14ac:dyDescent="0.25">
      <c r="A2650" s="76"/>
      <c r="L2650" s="76"/>
    </row>
    <row r="2651" spans="1:12" x14ac:dyDescent="0.25">
      <c r="A2651" s="76"/>
      <c r="L2651" s="76"/>
    </row>
    <row r="2652" spans="1:12" x14ac:dyDescent="0.25">
      <c r="A2652" s="76"/>
      <c r="L2652" s="76"/>
    </row>
    <row r="2653" spans="1:12" x14ac:dyDescent="0.25">
      <c r="B2653" s="76"/>
      <c r="L2653" s="76"/>
    </row>
    <row r="2654" spans="1:12" x14ac:dyDescent="0.25">
      <c r="B2654" s="76"/>
      <c r="L2654" s="76"/>
    </row>
    <row r="2655" spans="1:12" x14ac:dyDescent="0.25">
      <c r="A2655" s="76"/>
      <c r="B2655" s="76"/>
      <c r="L2655" s="76"/>
    </row>
    <row r="2656" spans="1:12" x14ac:dyDescent="0.25">
      <c r="A2656" s="76"/>
      <c r="B2656" s="76"/>
      <c r="L2656" s="76"/>
    </row>
    <row r="2657" spans="1:12" x14ac:dyDescent="0.25">
      <c r="B2657" s="76"/>
      <c r="L2657" s="76"/>
    </row>
    <row r="2658" spans="1:12" x14ac:dyDescent="0.25">
      <c r="B2658" s="76"/>
      <c r="L2658" s="76"/>
    </row>
    <row r="2659" spans="1:12" x14ac:dyDescent="0.25">
      <c r="B2659" s="76"/>
      <c r="L2659" s="76"/>
    </row>
    <row r="2660" spans="1:12" x14ac:dyDescent="0.25">
      <c r="A2660" s="76"/>
      <c r="B2660" s="76"/>
      <c r="L2660" s="76"/>
    </row>
    <row r="2661" spans="1:12" x14ac:dyDescent="0.25">
      <c r="B2661" s="76"/>
      <c r="L2661" s="76"/>
    </row>
    <row r="2662" spans="1:12" x14ac:dyDescent="0.25">
      <c r="B2662" s="76"/>
      <c r="L2662" s="76"/>
    </row>
    <row r="2663" spans="1:12" x14ac:dyDescent="0.25">
      <c r="L2663" s="76"/>
    </row>
    <row r="2664" spans="1:12" x14ac:dyDescent="0.25">
      <c r="A2664" s="76"/>
      <c r="L2664" s="76"/>
    </row>
    <row r="2665" spans="1:12" x14ac:dyDescent="0.25">
      <c r="L2665" s="76"/>
    </row>
    <row r="2666" spans="1:12" x14ac:dyDescent="0.25">
      <c r="L2666" s="76"/>
    </row>
    <row r="2667" spans="1:12" x14ac:dyDescent="0.25">
      <c r="L2667" s="76"/>
    </row>
    <row r="2668" spans="1:12" x14ac:dyDescent="0.25">
      <c r="A2668" s="76"/>
      <c r="L2668" s="76"/>
    </row>
    <row r="2669" spans="1:12" x14ac:dyDescent="0.25">
      <c r="A2669" s="76"/>
      <c r="L2669" s="76"/>
    </row>
    <row r="2670" spans="1:12" x14ac:dyDescent="0.25">
      <c r="L2670" s="76"/>
    </row>
    <row r="2671" spans="1:12" x14ac:dyDescent="0.25">
      <c r="A2671" s="76"/>
      <c r="L2671" s="76"/>
    </row>
    <row r="2672" spans="1:12" x14ac:dyDescent="0.25">
      <c r="A2672" s="76"/>
      <c r="L2672" s="76"/>
    </row>
    <row r="2673" spans="1:12" x14ac:dyDescent="0.25">
      <c r="L2673" s="76"/>
    </row>
    <row r="2674" spans="1:12" x14ac:dyDescent="0.25">
      <c r="L2674" s="76"/>
    </row>
    <row r="2675" spans="1:12" x14ac:dyDescent="0.25">
      <c r="A2675" s="76"/>
      <c r="L2675" s="76"/>
    </row>
    <row r="2676" spans="1:12" x14ac:dyDescent="0.25">
      <c r="L2676" s="76"/>
    </row>
    <row r="2677" spans="1:12" x14ac:dyDescent="0.25">
      <c r="L2677" s="76"/>
    </row>
    <row r="2678" spans="1:12" x14ac:dyDescent="0.25">
      <c r="B2678" s="76"/>
      <c r="L2678" s="76"/>
    </row>
    <row r="2679" spans="1:12" x14ac:dyDescent="0.25">
      <c r="A2679" s="76"/>
      <c r="B2679" s="76"/>
      <c r="L2679" s="76"/>
    </row>
    <row r="2680" spans="1:12" x14ac:dyDescent="0.25">
      <c r="B2680" s="76"/>
      <c r="L2680" s="76"/>
    </row>
    <row r="2681" spans="1:12" x14ac:dyDescent="0.25">
      <c r="B2681" s="76"/>
      <c r="L2681" s="76"/>
    </row>
    <row r="2682" spans="1:12" x14ac:dyDescent="0.25">
      <c r="L2682" s="76"/>
    </row>
    <row r="2683" spans="1:12" x14ac:dyDescent="0.25">
      <c r="L2683" s="76"/>
    </row>
    <row r="2684" spans="1:12" x14ac:dyDescent="0.25">
      <c r="A2684" s="76"/>
      <c r="L2684" s="76"/>
    </row>
    <row r="2685" spans="1:12" x14ac:dyDescent="0.25">
      <c r="A2685" s="76"/>
      <c r="L2685" s="76"/>
    </row>
    <row r="2686" spans="1:12" x14ac:dyDescent="0.25">
      <c r="A2686" s="76"/>
      <c r="L2686" s="76"/>
    </row>
    <row r="2687" spans="1:12" x14ac:dyDescent="0.25">
      <c r="A2687" s="76"/>
      <c r="B2687" s="76"/>
      <c r="L2687" s="76"/>
    </row>
    <row r="2688" spans="1:12" x14ac:dyDescent="0.25">
      <c r="L2688" s="76"/>
    </row>
    <row r="2689" spans="1:12" x14ac:dyDescent="0.25">
      <c r="B2689" s="76"/>
      <c r="L2689" s="76"/>
    </row>
    <row r="2690" spans="1:12" x14ac:dyDescent="0.25">
      <c r="L2690" s="76"/>
    </row>
    <row r="2691" spans="1:12" x14ac:dyDescent="0.25">
      <c r="L2691" s="76"/>
    </row>
    <row r="2692" spans="1:12" x14ac:dyDescent="0.25">
      <c r="A2692" s="76"/>
      <c r="L2692" s="76"/>
    </row>
    <row r="2693" spans="1:12" x14ac:dyDescent="0.25">
      <c r="B2693" s="80"/>
      <c r="L2693" s="76"/>
    </row>
    <row r="2694" spans="1:12" x14ac:dyDescent="0.25">
      <c r="B2694" s="80"/>
      <c r="L2694" s="76"/>
    </row>
    <row r="2695" spans="1:12" x14ac:dyDescent="0.25">
      <c r="L2695" s="76"/>
    </row>
    <row r="2696" spans="1:12" x14ac:dyDescent="0.25">
      <c r="L2696" s="76"/>
    </row>
    <row r="2697" spans="1:12" x14ac:dyDescent="0.25">
      <c r="L2697" s="76"/>
    </row>
    <row r="2698" spans="1:12" x14ac:dyDescent="0.25">
      <c r="B2698" s="76"/>
      <c r="L2698" s="76"/>
    </row>
    <row r="2699" spans="1:12" x14ac:dyDescent="0.25">
      <c r="L2699" s="76"/>
    </row>
    <row r="2700" spans="1:12" x14ac:dyDescent="0.25">
      <c r="L2700" s="76"/>
    </row>
    <row r="2701" spans="1:12" x14ac:dyDescent="0.25">
      <c r="L2701" s="76"/>
    </row>
    <row r="2702" spans="1:12" x14ac:dyDescent="0.25">
      <c r="L2702" s="76"/>
    </row>
    <row r="2703" spans="1:12" x14ac:dyDescent="0.25">
      <c r="L2703" s="76"/>
    </row>
    <row r="2704" spans="1:12" x14ac:dyDescent="0.25">
      <c r="B2704" s="76"/>
      <c r="L2704" s="76"/>
    </row>
    <row r="2705" spans="1:12" x14ac:dyDescent="0.25">
      <c r="A2705" s="76"/>
      <c r="B2705" s="76"/>
      <c r="L2705" s="76"/>
    </row>
    <row r="2706" spans="1:12" x14ac:dyDescent="0.25">
      <c r="A2706" s="76"/>
      <c r="B2706" s="76"/>
      <c r="L2706" s="76"/>
    </row>
    <row r="2707" spans="1:12" x14ac:dyDescent="0.25">
      <c r="L2707" s="76"/>
    </row>
    <row r="2708" spans="1:12" x14ac:dyDescent="0.25">
      <c r="L2708" s="76"/>
    </row>
    <row r="2709" spans="1:12" x14ac:dyDescent="0.25">
      <c r="A2709" s="76"/>
      <c r="L2709" s="76"/>
    </row>
    <row r="2710" spans="1:12" x14ac:dyDescent="0.25">
      <c r="A2710" s="76"/>
      <c r="L2710" s="76"/>
    </row>
    <row r="2711" spans="1:12" x14ac:dyDescent="0.25">
      <c r="L2711" s="76"/>
    </row>
    <row r="2712" spans="1:12" x14ac:dyDescent="0.25">
      <c r="L2712" s="76"/>
    </row>
    <row r="2713" spans="1:12" x14ac:dyDescent="0.25">
      <c r="L2713" s="76"/>
    </row>
    <row r="2714" spans="1:12" x14ac:dyDescent="0.25">
      <c r="L2714" s="76"/>
    </row>
    <row r="2715" spans="1:12" x14ac:dyDescent="0.25">
      <c r="L2715" s="76"/>
    </row>
    <row r="2716" spans="1:12" x14ac:dyDescent="0.25">
      <c r="L2716" s="76"/>
    </row>
    <row r="2717" spans="1:12" x14ac:dyDescent="0.25">
      <c r="A2717" s="76"/>
      <c r="B2717" s="76"/>
      <c r="L2717" s="76"/>
    </row>
    <row r="2718" spans="1:12" x14ac:dyDescent="0.25">
      <c r="B2718" s="76"/>
      <c r="L2718" s="76"/>
    </row>
    <row r="2719" spans="1:12" x14ac:dyDescent="0.25">
      <c r="B2719" s="76"/>
      <c r="L2719" s="76"/>
    </row>
    <row r="2720" spans="1:12" x14ac:dyDescent="0.25">
      <c r="L2720" s="76"/>
    </row>
    <row r="2721" spans="1:12" x14ac:dyDescent="0.25">
      <c r="A2721" s="76"/>
      <c r="L2721" s="76"/>
    </row>
    <row r="2722" spans="1:12" x14ac:dyDescent="0.25">
      <c r="L2722" s="76"/>
    </row>
    <row r="2723" spans="1:12" x14ac:dyDescent="0.25">
      <c r="L2723" s="76"/>
    </row>
    <row r="2724" spans="1:12" x14ac:dyDescent="0.25">
      <c r="A2724" s="76"/>
      <c r="L2724" s="76"/>
    </row>
    <row r="2725" spans="1:12" x14ac:dyDescent="0.25">
      <c r="A2725" s="76"/>
      <c r="L2725" s="76"/>
    </row>
    <row r="2726" spans="1:12" x14ac:dyDescent="0.25">
      <c r="A2726" s="76"/>
      <c r="B2726" s="76"/>
      <c r="L2726" s="76"/>
    </row>
    <row r="2727" spans="1:12" x14ac:dyDescent="0.25">
      <c r="A2727" s="76"/>
      <c r="B2727" s="76"/>
      <c r="L2727" s="76"/>
    </row>
    <row r="2728" spans="1:12" x14ac:dyDescent="0.25">
      <c r="A2728" s="76"/>
      <c r="L2728" s="76"/>
    </row>
    <row r="2729" spans="1:12" x14ac:dyDescent="0.25">
      <c r="L2729" s="76"/>
    </row>
    <row r="2730" spans="1:12" x14ac:dyDescent="0.25">
      <c r="L2730" s="76"/>
    </row>
    <row r="2731" spans="1:12" x14ac:dyDescent="0.25">
      <c r="L2731" s="76"/>
    </row>
    <row r="2732" spans="1:12" x14ac:dyDescent="0.25">
      <c r="B2732" s="76"/>
      <c r="L2732" s="76"/>
    </row>
    <row r="2733" spans="1:12" x14ac:dyDescent="0.25">
      <c r="L2733" s="76"/>
    </row>
    <row r="2734" spans="1:12" x14ac:dyDescent="0.25">
      <c r="L2734" s="76"/>
    </row>
    <row r="2735" spans="1:12" x14ac:dyDescent="0.25">
      <c r="L2735" s="76"/>
    </row>
    <row r="2736" spans="1:12" x14ac:dyDescent="0.25">
      <c r="B2736" s="76"/>
      <c r="L2736" s="76"/>
    </row>
    <row r="2737" spans="1:12" x14ac:dyDescent="0.25">
      <c r="B2737" s="76"/>
      <c r="L2737" s="76"/>
    </row>
    <row r="2738" spans="1:12" x14ac:dyDescent="0.25">
      <c r="L2738" s="76"/>
    </row>
    <row r="2739" spans="1:12" x14ac:dyDescent="0.25">
      <c r="A2739" s="76"/>
      <c r="L2739" s="76"/>
    </row>
    <row r="2740" spans="1:12" x14ac:dyDescent="0.25">
      <c r="A2740" s="76"/>
      <c r="B2740" s="76"/>
      <c r="L2740" s="76"/>
    </row>
    <row r="2741" spans="1:12" x14ac:dyDescent="0.25">
      <c r="L2741" s="76"/>
    </row>
    <row r="2742" spans="1:12" x14ac:dyDescent="0.25">
      <c r="L2742" s="76"/>
    </row>
    <row r="2743" spans="1:12" x14ac:dyDescent="0.25">
      <c r="L2743" s="76"/>
    </row>
    <row r="2744" spans="1:12" x14ac:dyDescent="0.25">
      <c r="A2744" s="76"/>
      <c r="B2744" s="76"/>
      <c r="L2744" s="76"/>
    </row>
    <row r="2745" spans="1:12" x14ac:dyDescent="0.25">
      <c r="L2745" s="76"/>
    </row>
    <row r="2746" spans="1:12" x14ac:dyDescent="0.25">
      <c r="L2746" s="76"/>
    </row>
    <row r="2747" spans="1:12" x14ac:dyDescent="0.25">
      <c r="L2747" s="76"/>
    </row>
    <row r="2748" spans="1:12" x14ac:dyDescent="0.25">
      <c r="L2748" s="76"/>
    </row>
    <row r="2749" spans="1:12" x14ac:dyDescent="0.25">
      <c r="L2749" s="76"/>
    </row>
    <row r="2750" spans="1:12" x14ac:dyDescent="0.25">
      <c r="L2750" s="76"/>
    </row>
    <row r="2751" spans="1:12" x14ac:dyDescent="0.25">
      <c r="L2751" s="76"/>
    </row>
    <row r="2752" spans="1:12" x14ac:dyDescent="0.25">
      <c r="B2752" s="76"/>
      <c r="L2752" s="76"/>
    </row>
    <row r="2753" spans="1:12" x14ac:dyDescent="0.25">
      <c r="B2753" s="76"/>
      <c r="L2753" s="76"/>
    </row>
    <row r="2754" spans="1:12" x14ac:dyDescent="0.25">
      <c r="A2754" s="76"/>
      <c r="L2754" s="76"/>
    </row>
    <row r="2755" spans="1:12" x14ac:dyDescent="0.25">
      <c r="A2755" s="76"/>
      <c r="L2755" s="76"/>
    </row>
    <row r="2756" spans="1:12" x14ac:dyDescent="0.25">
      <c r="A2756" s="76"/>
      <c r="L2756" s="76"/>
    </row>
    <row r="2757" spans="1:12" x14ac:dyDescent="0.25">
      <c r="A2757" s="76"/>
      <c r="L2757" s="76"/>
    </row>
    <row r="2758" spans="1:12" x14ac:dyDescent="0.25">
      <c r="A2758" s="76"/>
      <c r="L2758" s="76"/>
    </row>
    <row r="2759" spans="1:12" x14ac:dyDescent="0.25">
      <c r="L2759" s="76"/>
    </row>
    <row r="2760" spans="1:12" x14ac:dyDescent="0.25">
      <c r="L2760" s="76"/>
    </row>
    <row r="2761" spans="1:12" x14ac:dyDescent="0.25">
      <c r="L2761" s="76"/>
    </row>
    <row r="2762" spans="1:12" x14ac:dyDescent="0.25">
      <c r="A2762" s="76"/>
      <c r="L2762" s="76"/>
    </row>
    <row r="2763" spans="1:12" x14ac:dyDescent="0.25">
      <c r="L2763" s="76"/>
    </row>
    <row r="2764" spans="1:12" x14ac:dyDescent="0.25">
      <c r="L2764" s="76"/>
    </row>
    <row r="2765" spans="1:12" x14ac:dyDescent="0.25">
      <c r="L2765" s="76"/>
    </row>
    <row r="2766" spans="1:12" x14ac:dyDescent="0.25">
      <c r="A2766" s="76"/>
      <c r="L2766" s="76"/>
    </row>
    <row r="2767" spans="1:12" x14ac:dyDescent="0.25">
      <c r="L2767" s="76"/>
    </row>
    <row r="2768" spans="1:12" x14ac:dyDescent="0.25">
      <c r="L2768" s="76"/>
    </row>
    <row r="2769" spans="1:12" x14ac:dyDescent="0.25">
      <c r="A2769" s="76"/>
      <c r="L2769" s="76"/>
    </row>
    <row r="2770" spans="1:12" x14ac:dyDescent="0.25">
      <c r="A2770" s="76"/>
      <c r="L2770" s="76"/>
    </row>
    <row r="2771" spans="1:12" x14ac:dyDescent="0.25">
      <c r="L2771" s="76"/>
    </row>
    <row r="2772" spans="1:12" x14ac:dyDescent="0.25">
      <c r="A2772" s="76"/>
      <c r="L2772" s="76"/>
    </row>
    <row r="2773" spans="1:12" x14ac:dyDescent="0.25">
      <c r="L2773" s="76"/>
    </row>
    <row r="2774" spans="1:12" x14ac:dyDescent="0.25">
      <c r="L2774" s="76"/>
    </row>
    <row r="2775" spans="1:12" x14ac:dyDescent="0.25">
      <c r="L2775" s="76"/>
    </row>
    <row r="2776" spans="1:12" x14ac:dyDescent="0.25">
      <c r="L2776" s="76"/>
    </row>
    <row r="2777" spans="1:12" x14ac:dyDescent="0.25">
      <c r="L2777" s="76"/>
    </row>
    <row r="2778" spans="1:12" x14ac:dyDescent="0.25">
      <c r="A2778" s="76"/>
      <c r="L2778" s="76"/>
    </row>
    <row r="2779" spans="1:12" x14ac:dyDescent="0.25">
      <c r="L2779" s="76"/>
    </row>
    <row r="2780" spans="1:12" x14ac:dyDescent="0.25">
      <c r="B2780" s="76"/>
      <c r="L2780" s="76"/>
    </row>
    <row r="2781" spans="1:12" x14ac:dyDescent="0.25">
      <c r="B2781" s="76"/>
      <c r="L2781" s="76"/>
    </row>
    <row r="2782" spans="1:12" x14ac:dyDescent="0.25">
      <c r="B2782" s="76"/>
      <c r="L2782" s="76"/>
    </row>
    <row r="2783" spans="1:12" x14ac:dyDescent="0.25">
      <c r="A2783" s="76"/>
      <c r="B2783" s="76"/>
      <c r="L2783" s="76"/>
    </row>
    <row r="2784" spans="1:12" x14ac:dyDescent="0.25">
      <c r="A2784" s="76"/>
      <c r="B2784" s="76"/>
      <c r="L2784" s="76"/>
    </row>
    <row r="2785" spans="1:12" x14ac:dyDescent="0.25">
      <c r="L2785" s="76"/>
    </row>
    <row r="2786" spans="1:12" x14ac:dyDescent="0.25">
      <c r="L2786" s="76"/>
    </row>
    <row r="2787" spans="1:12" x14ac:dyDescent="0.25">
      <c r="L2787" s="76"/>
    </row>
    <row r="2788" spans="1:12" x14ac:dyDescent="0.25">
      <c r="L2788" s="76"/>
    </row>
    <row r="2789" spans="1:12" x14ac:dyDescent="0.25">
      <c r="A2789" s="76"/>
      <c r="L2789" s="76"/>
    </row>
    <row r="2790" spans="1:12" x14ac:dyDescent="0.25">
      <c r="L2790" s="76"/>
    </row>
    <row r="2791" spans="1:12" x14ac:dyDescent="0.25">
      <c r="A2791" s="76"/>
      <c r="L2791" s="76"/>
    </row>
    <row r="2792" spans="1:12" x14ac:dyDescent="0.25">
      <c r="L2792" s="76"/>
    </row>
    <row r="2793" spans="1:12" x14ac:dyDescent="0.25">
      <c r="L2793" s="76"/>
    </row>
    <row r="2794" spans="1:12" x14ac:dyDescent="0.25">
      <c r="A2794" s="76"/>
      <c r="L2794" s="76"/>
    </row>
    <row r="2795" spans="1:12" x14ac:dyDescent="0.25">
      <c r="A2795" s="76"/>
      <c r="L2795" s="76"/>
    </row>
    <row r="2796" spans="1:12" x14ac:dyDescent="0.25">
      <c r="L2796" s="76"/>
    </row>
    <row r="2797" spans="1:12" x14ac:dyDescent="0.25">
      <c r="A2797" s="76"/>
    </row>
    <row r="2798" spans="1:12" x14ac:dyDescent="0.25">
      <c r="B2798" s="76"/>
    </row>
    <row r="2799" spans="1:12" x14ac:dyDescent="0.25">
      <c r="A2799" s="76"/>
    </row>
    <row r="2800" spans="1:12" x14ac:dyDescent="0.25">
      <c r="A2800" s="76"/>
      <c r="B2800" s="76"/>
    </row>
    <row r="2801" spans="1:14" x14ac:dyDescent="0.25">
      <c r="A2801" s="76"/>
    </row>
    <row r="2806" spans="1:14" x14ac:dyDescent="0.25">
      <c r="A2806" s="76"/>
    </row>
    <row r="2807" spans="1:14" x14ac:dyDescent="0.25">
      <c r="A2807" s="76"/>
    </row>
    <row r="2809" spans="1:14" x14ac:dyDescent="0.25">
      <c r="A2809" s="79"/>
      <c r="B2809" s="76"/>
    </row>
    <row r="2810" spans="1:14" x14ac:dyDescent="0.25">
      <c r="B2810" s="76"/>
    </row>
    <row r="2811" spans="1:14" x14ac:dyDescent="0.25">
      <c r="A2811" s="76"/>
      <c r="B2811" s="76"/>
    </row>
    <row r="2812" spans="1:14" x14ac:dyDescent="0.25">
      <c r="B2812" s="76"/>
      <c r="C2812" s="76"/>
      <c r="D2812" s="76"/>
      <c r="E2812" s="76"/>
      <c r="F2812" s="76"/>
      <c r="G2812" s="76"/>
      <c r="H2812" s="76"/>
      <c r="I2812" s="76"/>
      <c r="J2812" s="76"/>
      <c r="K2812" s="76"/>
      <c r="M2812" s="76"/>
      <c r="N2812" s="76"/>
    </row>
    <row r="2813" spans="1:14" x14ac:dyDescent="0.25">
      <c r="B2813" s="76"/>
      <c r="C2813" s="76"/>
      <c r="D2813" s="76"/>
      <c r="E2813" s="76"/>
      <c r="F2813" s="76"/>
      <c r="G2813" s="76"/>
      <c r="H2813" s="76"/>
      <c r="I2813" s="76"/>
      <c r="J2813" s="76"/>
      <c r="K2813" s="76"/>
      <c r="M2813" s="76"/>
      <c r="N2813" s="76"/>
    </row>
    <row r="2814" spans="1:14" x14ac:dyDescent="0.25">
      <c r="C2814" s="76"/>
      <c r="D2814" s="76"/>
      <c r="E2814" s="76"/>
      <c r="F2814" s="76"/>
      <c r="G2814" s="76"/>
      <c r="H2814" s="76"/>
      <c r="I2814" s="76"/>
      <c r="J2814" s="76"/>
      <c r="K2814" s="76"/>
      <c r="M2814" s="76"/>
      <c r="N2814" s="76"/>
    </row>
    <row r="2815" spans="1:14" x14ac:dyDescent="0.25">
      <c r="C2815" s="76"/>
      <c r="D2815" s="76"/>
      <c r="E2815" s="76"/>
      <c r="F2815" s="76"/>
      <c r="G2815" s="76"/>
      <c r="H2815" s="76"/>
      <c r="I2815" s="76"/>
      <c r="J2815" s="76"/>
      <c r="K2815" s="76"/>
      <c r="M2815" s="76"/>
      <c r="N2815" s="76"/>
    </row>
    <row r="2816" spans="1:14" x14ac:dyDescent="0.25">
      <c r="A2816" s="76"/>
      <c r="C2816" s="76"/>
      <c r="D2816" s="76"/>
      <c r="E2816" s="76"/>
      <c r="F2816" s="76"/>
      <c r="G2816" s="76"/>
      <c r="H2816" s="76"/>
      <c r="I2816" s="76"/>
      <c r="J2816" s="76"/>
      <c r="K2816" s="76"/>
      <c r="M2816" s="76"/>
      <c r="N2816" s="76"/>
    </row>
    <row r="2817" spans="1:14" x14ac:dyDescent="0.25">
      <c r="C2817" s="76"/>
      <c r="D2817" s="76"/>
      <c r="E2817" s="76"/>
      <c r="F2817" s="76"/>
      <c r="G2817" s="76"/>
      <c r="H2817" s="76"/>
      <c r="I2817" s="76"/>
      <c r="J2817" s="76"/>
      <c r="K2817" s="76"/>
      <c r="M2817" s="76"/>
      <c r="N2817" s="76"/>
    </row>
    <row r="2818" spans="1:14" x14ac:dyDescent="0.25">
      <c r="C2818" s="76"/>
      <c r="D2818" s="76"/>
      <c r="E2818" s="76"/>
      <c r="F2818" s="76"/>
      <c r="G2818" s="76"/>
      <c r="H2818" s="76"/>
      <c r="I2818" s="76"/>
      <c r="J2818" s="76"/>
      <c r="K2818" s="76"/>
      <c r="M2818" s="76"/>
      <c r="N2818" s="76"/>
    </row>
    <row r="2819" spans="1:14" x14ac:dyDescent="0.25">
      <c r="B2819" s="76"/>
      <c r="C2819" s="76"/>
      <c r="D2819" s="76"/>
      <c r="E2819" s="76"/>
      <c r="F2819" s="76"/>
      <c r="G2819" s="76"/>
      <c r="H2819" s="76"/>
      <c r="I2819" s="76"/>
      <c r="J2819" s="76"/>
      <c r="K2819" s="76"/>
      <c r="M2819" s="76"/>
      <c r="N2819" s="76"/>
    </row>
    <row r="2820" spans="1:14" x14ac:dyDescent="0.25">
      <c r="C2820" s="76"/>
      <c r="D2820" s="76"/>
      <c r="E2820" s="76"/>
      <c r="F2820" s="76"/>
      <c r="G2820" s="76"/>
      <c r="H2820" s="76"/>
      <c r="I2820" s="76"/>
      <c r="J2820" s="76"/>
      <c r="K2820" s="76"/>
      <c r="M2820" s="76"/>
      <c r="N2820" s="76"/>
    </row>
    <row r="2821" spans="1:14" x14ac:dyDescent="0.25">
      <c r="C2821" s="76"/>
      <c r="D2821" s="76"/>
      <c r="E2821" s="76"/>
      <c r="F2821" s="76"/>
      <c r="G2821" s="76"/>
      <c r="H2821" s="76"/>
      <c r="I2821" s="76"/>
      <c r="J2821" s="76"/>
      <c r="K2821" s="76"/>
      <c r="M2821" s="76"/>
      <c r="N2821" s="76"/>
    </row>
    <row r="2822" spans="1:14" x14ac:dyDescent="0.25">
      <c r="C2822" s="76"/>
      <c r="D2822" s="76"/>
      <c r="E2822" s="76"/>
      <c r="F2822" s="76"/>
      <c r="G2822" s="76"/>
      <c r="H2822" s="76"/>
      <c r="I2822" s="76"/>
      <c r="J2822" s="76"/>
      <c r="K2822" s="76"/>
      <c r="M2822" s="76"/>
      <c r="N2822" s="76"/>
    </row>
    <row r="2823" spans="1:14" x14ac:dyDescent="0.25">
      <c r="A2823" s="76"/>
      <c r="C2823" s="76"/>
      <c r="D2823" s="76"/>
      <c r="E2823" s="76"/>
      <c r="F2823" s="76"/>
      <c r="G2823" s="76"/>
      <c r="H2823" s="76"/>
      <c r="I2823" s="76"/>
      <c r="J2823" s="76"/>
      <c r="K2823" s="76"/>
      <c r="M2823" s="76"/>
      <c r="N2823" s="76"/>
    </row>
    <row r="2824" spans="1:14" x14ac:dyDescent="0.25">
      <c r="A2824" s="76"/>
      <c r="C2824" s="76"/>
      <c r="D2824" s="76"/>
      <c r="E2824" s="76"/>
      <c r="F2824" s="76"/>
      <c r="G2824" s="76"/>
      <c r="H2824" s="76"/>
      <c r="I2824" s="76"/>
      <c r="J2824" s="76"/>
      <c r="K2824" s="76"/>
      <c r="M2824" s="76"/>
      <c r="N2824" s="76"/>
    </row>
    <row r="2825" spans="1:14" x14ac:dyDescent="0.25">
      <c r="A2825" s="76"/>
      <c r="B2825" s="76"/>
      <c r="C2825" s="76"/>
      <c r="D2825" s="76"/>
      <c r="E2825" s="76"/>
      <c r="F2825" s="76"/>
      <c r="G2825" s="76"/>
      <c r="H2825" s="76"/>
      <c r="I2825" s="76"/>
      <c r="J2825" s="76"/>
      <c r="K2825" s="76"/>
      <c r="M2825" s="76"/>
      <c r="N2825" s="76"/>
    </row>
    <row r="2826" spans="1:14" x14ac:dyDescent="0.25">
      <c r="A2826" s="76"/>
      <c r="C2826" s="76"/>
      <c r="D2826" s="76"/>
      <c r="E2826" s="76"/>
      <c r="F2826" s="76"/>
      <c r="G2826" s="76"/>
      <c r="H2826" s="76"/>
      <c r="I2826" s="76"/>
      <c r="J2826" s="76"/>
      <c r="K2826" s="76"/>
      <c r="M2826" s="76"/>
      <c r="N2826" s="76"/>
    </row>
    <row r="2827" spans="1:14" x14ac:dyDescent="0.25">
      <c r="A2827" s="76"/>
      <c r="C2827" s="76"/>
      <c r="D2827" s="76"/>
      <c r="E2827" s="76"/>
      <c r="F2827" s="76"/>
      <c r="G2827" s="76"/>
      <c r="H2827" s="76"/>
      <c r="I2827" s="76"/>
      <c r="J2827" s="76"/>
      <c r="K2827" s="76"/>
      <c r="M2827" s="76"/>
      <c r="N2827" s="76"/>
    </row>
    <row r="2828" spans="1:14" x14ac:dyDescent="0.25">
      <c r="A2828" s="76"/>
      <c r="C2828" s="76"/>
      <c r="D2828" s="76"/>
      <c r="E2828" s="76"/>
      <c r="F2828" s="76"/>
      <c r="G2828" s="76"/>
      <c r="H2828" s="76"/>
      <c r="I2828" s="76"/>
      <c r="J2828" s="76"/>
      <c r="K2828" s="76"/>
      <c r="M2828" s="76"/>
      <c r="N2828" s="76"/>
    </row>
    <row r="2829" spans="1:14" x14ac:dyDescent="0.25">
      <c r="A2829" s="76"/>
      <c r="C2829" s="76"/>
      <c r="D2829" s="76"/>
      <c r="E2829" s="76"/>
      <c r="F2829" s="76"/>
      <c r="G2829" s="76"/>
      <c r="H2829" s="76"/>
      <c r="I2829" s="76"/>
      <c r="J2829" s="76"/>
      <c r="K2829" s="76"/>
      <c r="M2829" s="76"/>
      <c r="N2829" s="76"/>
    </row>
    <row r="2830" spans="1:14" x14ac:dyDescent="0.25">
      <c r="A2830" s="76"/>
      <c r="B2830" s="76"/>
      <c r="C2830" s="76"/>
      <c r="D2830" s="76"/>
      <c r="E2830" s="76"/>
      <c r="F2830" s="76"/>
      <c r="G2830" s="76"/>
      <c r="H2830" s="76"/>
      <c r="I2830" s="76"/>
      <c r="J2830" s="76"/>
      <c r="K2830" s="76"/>
      <c r="M2830" s="76"/>
      <c r="N2830" s="76"/>
    </row>
    <row r="2831" spans="1:14" x14ac:dyDescent="0.25">
      <c r="B2831" s="76"/>
      <c r="C2831" s="76"/>
      <c r="D2831" s="76"/>
      <c r="E2831" s="76"/>
      <c r="F2831" s="76"/>
      <c r="G2831" s="76"/>
      <c r="H2831" s="76"/>
      <c r="I2831" s="76"/>
      <c r="J2831" s="76"/>
      <c r="K2831" s="76"/>
      <c r="M2831" s="76"/>
      <c r="N2831" s="76"/>
    </row>
    <row r="2832" spans="1:14" x14ac:dyDescent="0.25">
      <c r="B2832" s="76"/>
      <c r="C2832" s="76"/>
      <c r="D2832" s="76"/>
      <c r="E2832" s="76"/>
      <c r="F2832" s="76"/>
      <c r="G2832" s="76"/>
      <c r="H2832" s="76"/>
      <c r="I2832" s="76"/>
      <c r="J2832" s="76"/>
      <c r="K2832" s="76"/>
      <c r="M2832" s="76"/>
      <c r="N2832" s="76"/>
    </row>
    <row r="2833" spans="1:14" x14ac:dyDescent="0.25">
      <c r="B2833" s="76"/>
      <c r="C2833" s="76"/>
      <c r="D2833" s="76"/>
      <c r="E2833" s="76"/>
      <c r="F2833" s="76"/>
      <c r="G2833" s="76"/>
      <c r="H2833" s="76"/>
      <c r="I2833" s="76"/>
      <c r="J2833" s="76"/>
      <c r="K2833" s="76"/>
      <c r="M2833" s="76"/>
      <c r="N2833" s="76"/>
    </row>
    <row r="2834" spans="1:14" x14ac:dyDescent="0.25">
      <c r="B2834" s="76"/>
      <c r="C2834" s="76"/>
      <c r="D2834" s="76"/>
      <c r="E2834" s="76"/>
      <c r="F2834" s="76"/>
      <c r="G2834" s="76"/>
      <c r="H2834" s="76"/>
      <c r="I2834" s="76"/>
      <c r="J2834" s="76"/>
      <c r="K2834" s="76"/>
      <c r="M2834" s="76"/>
      <c r="N2834" s="76"/>
    </row>
    <row r="2835" spans="1:14" x14ac:dyDescent="0.25">
      <c r="B2835" s="76"/>
      <c r="C2835" s="76"/>
      <c r="D2835" s="76"/>
      <c r="E2835" s="76"/>
      <c r="F2835" s="76"/>
      <c r="G2835" s="76"/>
      <c r="H2835" s="76"/>
      <c r="I2835" s="76"/>
      <c r="J2835" s="76"/>
      <c r="K2835" s="76"/>
      <c r="M2835" s="76"/>
      <c r="N2835" s="76"/>
    </row>
    <row r="2836" spans="1:14" x14ac:dyDescent="0.25">
      <c r="A2836" s="76"/>
      <c r="B2836" s="76"/>
      <c r="C2836" s="76"/>
      <c r="D2836" s="76"/>
      <c r="E2836" s="76"/>
      <c r="F2836" s="76"/>
      <c r="G2836" s="76"/>
      <c r="H2836" s="76"/>
      <c r="I2836" s="76"/>
      <c r="J2836" s="76"/>
      <c r="K2836" s="76"/>
      <c r="M2836" s="76"/>
      <c r="N2836" s="76"/>
    </row>
    <row r="2837" spans="1:14" x14ac:dyDescent="0.25">
      <c r="A2837" s="76"/>
      <c r="B2837" s="76"/>
      <c r="C2837" s="76"/>
      <c r="D2837" s="76"/>
      <c r="E2837" s="76"/>
      <c r="F2837" s="76"/>
      <c r="G2837" s="76"/>
      <c r="H2837" s="76"/>
      <c r="I2837" s="76"/>
      <c r="J2837" s="76"/>
      <c r="K2837" s="76"/>
      <c r="M2837" s="76"/>
      <c r="N2837" s="76"/>
    </row>
    <row r="2838" spans="1:14" x14ac:dyDescent="0.25">
      <c r="A2838" s="76"/>
      <c r="B2838" s="76"/>
      <c r="C2838" s="76"/>
      <c r="D2838" s="76"/>
      <c r="E2838" s="76"/>
      <c r="F2838" s="76"/>
      <c r="G2838" s="76"/>
      <c r="H2838" s="76"/>
      <c r="I2838" s="76"/>
      <c r="J2838" s="76"/>
      <c r="K2838" s="76"/>
      <c r="M2838" s="76"/>
      <c r="N2838" s="76"/>
    </row>
    <row r="2839" spans="1:14" x14ac:dyDescent="0.25">
      <c r="A2839" s="76"/>
      <c r="B2839" s="76"/>
      <c r="C2839" s="76"/>
      <c r="D2839" s="76"/>
      <c r="E2839" s="76"/>
      <c r="F2839" s="76"/>
      <c r="G2839" s="76"/>
      <c r="H2839" s="76"/>
      <c r="I2839" s="76"/>
      <c r="J2839" s="76"/>
      <c r="K2839" s="76"/>
      <c r="M2839" s="76"/>
      <c r="N2839" s="76"/>
    </row>
    <row r="2840" spans="1:14" x14ac:dyDescent="0.25">
      <c r="B2840" s="76"/>
      <c r="C2840" s="76"/>
      <c r="D2840" s="76"/>
      <c r="E2840" s="76"/>
      <c r="F2840" s="76"/>
      <c r="G2840" s="76"/>
      <c r="H2840" s="76"/>
      <c r="I2840" s="76"/>
      <c r="J2840" s="76"/>
      <c r="K2840" s="76"/>
      <c r="M2840" s="76"/>
      <c r="N2840" s="76"/>
    </row>
    <row r="2841" spans="1:14" x14ac:dyDescent="0.25">
      <c r="A2841" s="76"/>
      <c r="B2841" s="76"/>
      <c r="C2841" s="76"/>
      <c r="D2841" s="76"/>
      <c r="E2841" s="76"/>
      <c r="F2841" s="76"/>
      <c r="G2841" s="76"/>
      <c r="H2841" s="76"/>
      <c r="I2841" s="76"/>
      <c r="J2841" s="76"/>
      <c r="K2841" s="76"/>
      <c r="M2841" s="76"/>
      <c r="N2841" s="76"/>
    </row>
    <row r="2842" spans="1:14" x14ac:dyDescent="0.25">
      <c r="B2842" s="76"/>
      <c r="C2842" s="76"/>
      <c r="D2842" s="76"/>
      <c r="E2842" s="76"/>
      <c r="F2842" s="76"/>
      <c r="G2842" s="76"/>
      <c r="H2842" s="76"/>
      <c r="I2842" s="76"/>
      <c r="J2842" s="76"/>
      <c r="K2842" s="76"/>
      <c r="M2842" s="76"/>
      <c r="N2842" s="76"/>
    </row>
    <row r="2843" spans="1:14" x14ac:dyDescent="0.25">
      <c r="B2843" s="76"/>
      <c r="C2843" s="76"/>
      <c r="D2843" s="76"/>
      <c r="E2843" s="76"/>
      <c r="F2843" s="76"/>
      <c r="G2843" s="76"/>
      <c r="H2843" s="76"/>
      <c r="I2843" s="76"/>
      <c r="J2843" s="76"/>
      <c r="K2843" s="76"/>
      <c r="M2843" s="76"/>
      <c r="N2843" s="76"/>
    </row>
    <row r="2844" spans="1:14" x14ac:dyDescent="0.25">
      <c r="B2844" s="76"/>
      <c r="C2844" s="76"/>
      <c r="D2844" s="76"/>
      <c r="E2844" s="76"/>
      <c r="F2844" s="76"/>
      <c r="G2844" s="76"/>
      <c r="H2844" s="76"/>
      <c r="I2844" s="76"/>
      <c r="J2844" s="76"/>
      <c r="K2844" s="76"/>
      <c r="M2844" s="76"/>
      <c r="N2844" s="76"/>
    </row>
    <row r="2845" spans="1:14" x14ac:dyDescent="0.25">
      <c r="B2845" s="76"/>
      <c r="C2845" s="76"/>
      <c r="D2845" s="76"/>
      <c r="E2845" s="76"/>
      <c r="F2845" s="76"/>
      <c r="G2845" s="76"/>
      <c r="H2845" s="76"/>
      <c r="I2845" s="76"/>
      <c r="J2845" s="76"/>
      <c r="K2845" s="76"/>
      <c r="M2845" s="76"/>
      <c r="N2845" s="76"/>
    </row>
    <row r="2846" spans="1:14" x14ac:dyDescent="0.25">
      <c r="A2846" s="76"/>
      <c r="B2846" s="76"/>
      <c r="C2846" s="76"/>
      <c r="D2846" s="76"/>
      <c r="E2846" s="76"/>
      <c r="F2846" s="76"/>
      <c r="G2846" s="76"/>
      <c r="H2846" s="76"/>
      <c r="I2846" s="76"/>
      <c r="J2846" s="76"/>
      <c r="K2846" s="76"/>
      <c r="M2846" s="76"/>
      <c r="N2846" s="76"/>
    </row>
    <row r="2847" spans="1:14" x14ac:dyDescent="0.25">
      <c r="B2847" s="76"/>
      <c r="C2847" s="76"/>
      <c r="D2847" s="76"/>
      <c r="E2847" s="76"/>
      <c r="F2847" s="76"/>
      <c r="G2847" s="76"/>
      <c r="H2847" s="76"/>
      <c r="I2847" s="76"/>
      <c r="J2847" s="76"/>
      <c r="K2847" s="76"/>
      <c r="M2847" s="76"/>
      <c r="N2847" s="76"/>
    </row>
    <row r="2848" spans="1:14" x14ac:dyDescent="0.25">
      <c r="B2848" s="76"/>
      <c r="C2848" s="76"/>
      <c r="D2848" s="76"/>
      <c r="E2848" s="76"/>
      <c r="F2848" s="76"/>
      <c r="G2848" s="76"/>
      <c r="H2848" s="76"/>
      <c r="I2848" s="76"/>
      <c r="J2848" s="76"/>
      <c r="K2848" s="76"/>
      <c r="M2848" s="76"/>
      <c r="N2848" s="76"/>
    </row>
    <row r="2849" spans="1:14" x14ac:dyDescent="0.25">
      <c r="B2849" s="76"/>
      <c r="C2849" s="76"/>
      <c r="D2849" s="76"/>
      <c r="E2849" s="76"/>
      <c r="F2849" s="76"/>
      <c r="G2849" s="76"/>
      <c r="H2849" s="76"/>
      <c r="I2849" s="76"/>
      <c r="J2849" s="76"/>
      <c r="K2849" s="76"/>
      <c r="M2849" s="76"/>
      <c r="N2849" s="76"/>
    </row>
    <row r="2850" spans="1:14" x14ac:dyDescent="0.25">
      <c r="B2850" s="76"/>
      <c r="C2850" s="76"/>
      <c r="D2850" s="76"/>
      <c r="E2850" s="76"/>
      <c r="F2850" s="76"/>
      <c r="G2850" s="76"/>
      <c r="H2850" s="76"/>
      <c r="I2850" s="76"/>
      <c r="J2850" s="76"/>
      <c r="K2850" s="76"/>
      <c r="M2850" s="76"/>
      <c r="N2850" s="76"/>
    </row>
    <row r="2851" spans="1:14" x14ac:dyDescent="0.25">
      <c r="A2851" s="76"/>
      <c r="B2851" s="76"/>
      <c r="C2851" s="76"/>
      <c r="D2851" s="76"/>
      <c r="E2851" s="76"/>
      <c r="F2851" s="76"/>
      <c r="G2851" s="76"/>
      <c r="H2851" s="76"/>
      <c r="I2851" s="76"/>
      <c r="J2851" s="76"/>
      <c r="K2851" s="76"/>
      <c r="M2851" s="76"/>
      <c r="N2851" s="76"/>
    </row>
    <row r="2852" spans="1:14" x14ac:dyDescent="0.25">
      <c r="B2852" s="76"/>
      <c r="C2852" s="76"/>
      <c r="D2852" s="76"/>
      <c r="E2852" s="76"/>
      <c r="F2852" s="76"/>
      <c r="G2852" s="76"/>
      <c r="H2852" s="76"/>
      <c r="I2852" s="76"/>
      <c r="J2852" s="76"/>
      <c r="K2852" s="76"/>
      <c r="M2852" s="76"/>
      <c r="N2852" s="76"/>
    </row>
    <row r="2853" spans="1:14" x14ac:dyDescent="0.25">
      <c r="B2853" s="76"/>
      <c r="C2853" s="76"/>
      <c r="D2853" s="76"/>
      <c r="E2853" s="76"/>
      <c r="F2853" s="76"/>
      <c r="G2853" s="76"/>
      <c r="H2853" s="76"/>
      <c r="I2853" s="76"/>
      <c r="J2853" s="76"/>
      <c r="K2853" s="76"/>
      <c r="M2853" s="76"/>
      <c r="N2853" s="76"/>
    </row>
    <row r="2854" spans="1:14" x14ac:dyDescent="0.25">
      <c r="B2854" s="76"/>
      <c r="C2854" s="76"/>
      <c r="D2854" s="76"/>
      <c r="E2854" s="76"/>
      <c r="F2854" s="76"/>
      <c r="G2854" s="76"/>
      <c r="H2854" s="76"/>
      <c r="I2854" s="76"/>
      <c r="J2854" s="76"/>
      <c r="K2854" s="76"/>
      <c r="M2854" s="76"/>
      <c r="N2854" s="76"/>
    </row>
    <row r="2855" spans="1:14" x14ac:dyDescent="0.25">
      <c r="B2855" s="76"/>
      <c r="C2855" s="76"/>
      <c r="D2855" s="76"/>
      <c r="E2855" s="76"/>
      <c r="F2855" s="76"/>
      <c r="G2855" s="76"/>
      <c r="H2855" s="76"/>
      <c r="I2855" s="76"/>
      <c r="J2855" s="76"/>
      <c r="K2855" s="76"/>
      <c r="M2855" s="76"/>
      <c r="N2855" s="76"/>
    </row>
    <row r="2856" spans="1:14" x14ac:dyDescent="0.25">
      <c r="B2856" s="76"/>
      <c r="C2856" s="76"/>
      <c r="D2856" s="76"/>
      <c r="E2856" s="76"/>
      <c r="F2856" s="76"/>
      <c r="G2856" s="76"/>
      <c r="H2856" s="76"/>
      <c r="I2856" s="76"/>
      <c r="J2856" s="76"/>
      <c r="K2856" s="76"/>
      <c r="M2856" s="76"/>
      <c r="N2856" s="76"/>
    </row>
    <row r="2857" spans="1:14" x14ac:dyDescent="0.25">
      <c r="B2857" s="76"/>
      <c r="C2857" s="76"/>
      <c r="D2857" s="76"/>
      <c r="E2857" s="76"/>
      <c r="F2857" s="76"/>
      <c r="G2857" s="76"/>
      <c r="H2857" s="76"/>
      <c r="I2857" s="76"/>
      <c r="J2857" s="76"/>
      <c r="K2857" s="76"/>
      <c r="M2857" s="76"/>
      <c r="N2857" s="76"/>
    </row>
    <row r="2858" spans="1:14" x14ac:dyDescent="0.25">
      <c r="A2858" s="76"/>
      <c r="B2858" s="76"/>
      <c r="C2858" s="76"/>
      <c r="D2858" s="76"/>
      <c r="E2858" s="76"/>
      <c r="F2858" s="76"/>
      <c r="G2858" s="76"/>
      <c r="H2858" s="76"/>
      <c r="I2858" s="76"/>
      <c r="J2858" s="76"/>
      <c r="K2858" s="76"/>
      <c r="M2858" s="76"/>
      <c r="N2858" s="76"/>
    </row>
    <row r="2859" spans="1:14" x14ac:dyDescent="0.25">
      <c r="A2859" s="76"/>
      <c r="B2859" s="76"/>
      <c r="C2859" s="76"/>
      <c r="D2859" s="76"/>
      <c r="E2859" s="76"/>
      <c r="F2859" s="76"/>
      <c r="G2859" s="76"/>
      <c r="H2859" s="76"/>
      <c r="I2859" s="76"/>
      <c r="J2859" s="76"/>
      <c r="K2859" s="76"/>
      <c r="M2859" s="76"/>
      <c r="N2859" s="76"/>
    </row>
    <row r="2860" spans="1:14" x14ac:dyDescent="0.25">
      <c r="B2860" s="76"/>
      <c r="C2860" s="76"/>
      <c r="D2860" s="76"/>
      <c r="E2860" s="76"/>
      <c r="F2860" s="76"/>
      <c r="G2860" s="76"/>
      <c r="H2860" s="76"/>
      <c r="I2860" s="76"/>
      <c r="J2860" s="76"/>
      <c r="K2860" s="76"/>
      <c r="M2860" s="76"/>
      <c r="N2860" s="76"/>
    </row>
    <row r="2861" spans="1:14" x14ac:dyDescent="0.25">
      <c r="B2861" s="76"/>
      <c r="C2861" s="76"/>
      <c r="D2861" s="76"/>
      <c r="E2861" s="76"/>
      <c r="F2861" s="76"/>
      <c r="G2861" s="76"/>
      <c r="H2861" s="76"/>
      <c r="I2861" s="76"/>
      <c r="J2861" s="76"/>
      <c r="K2861" s="76"/>
      <c r="M2861" s="76"/>
      <c r="N2861" s="76"/>
    </row>
    <row r="2862" spans="1:14" x14ac:dyDescent="0.25">
      <c r="B2862" s="76"/>
      <c r="C2862" s="76"/>
      <c r="D2862" s="76"/>
      <c r="E2862" s="76"/>
      <c r="F2862" s="76"/>
      <c r="G2862" s="76"/>
      <c r="H2862" s="76"/>
      <c r="I2862" s="76"/>
      <c r="J2862" s="76"/>
      <c r="K2862" s="76"/>
      <c r="M2862" s="76"/>
      <c r="N2862" s="76"/>
    </row>
    <row r="2863" spans="1:14" x14ac:dyDescent="0.25">
      <c r="B2863" s="76"/>
      <c r="C2863" s="76"/>
      <c r="D2863" s="76"/>
      <c r="E2863" s="76"/>
      <c r="F2863" s="76"/>
      <c r="G2863" s="76"/>
      <c r="H2863" s="76"/>
      <c r="I2863" s="76"/>
      <c r="J2863" s="76"/>
      <c r="K2863" s="76"/>
      <c r="M2863" s="76"/>
      <c r="N2863" s="76"/>
    </row>
    <row r="2864" spans="1:14" x14ac:dyDescent="0.25">
      <c r="B2864" s="76"/>
      <c r="C2864" s="76"/>
      <c r="D2864" s="76"/>
      <c r="E2864" s="76"/>
      <c r="F2864" s="76"/>
      <c r="G2864" s="76"/>
      <c r="H2864" s="76"/>
      <c r="I2864" s="76"/>
      <c r="J2864" s="76"/>
      <c r="K2864" s="76"/>
      <c r="M2864" s="76"/>
      <c r="N2864" s="76"/>
    </row>
    <row r="2865" spans="1:14" x14ac:dyDescent="0.25">
      <c r="B2865" s="76"/>
      <c r="C2865" s="76"/>
      <c r="D2865" s="76"/>
      <c r="E2865" s="76"/>
      <c r="F2865" s="76"/>
      <c r="G2865" s="76"/>
      <c r="H2865" s="76"/>
      <c r="I2865" s="76"/>
      <c r="J2865" s="76"/>
      <c r="K2865" s="76"/>
      <c r="M2865" s="76"/>
      <c r="N2865" s="76"/>
    </row>
    <row r="2866" spans="1:14" x14ac:dyDescent="0.25">
      <c r="B2866" s="76"/>
      <c r="C2866" s="76"/>
      <c r="D2866" s="76"/>
      <c r="E2866" s="76"/>
      <c r="F2866" s="76"/>
      <c r="G2866" s="76"/>
      <c r="H2866" s="76"/>
      <c r="I2866" s="76"/>
      <c r="J2866" s="76"/>
      <c r="K2866" s="76"/>
      <c r="M2866" s="76"/>
      <c r="N2866" s="76"/>
    </row>
    <row r="2867" spans="1:14" x14ac:dyDescent="0.25">
      <c r="B2867" s="76"/>
      <c r="C2867" s="76"/>
      <c r="D2867" s="76"/>
      <c r="E2867" s="76"/>
      <c r="F2867" s="76"/>
      <c r="G2867" s="76"/>
      <c r="H2867" s="76"/>
      <c r="I2867" s="76"/>
      <c r="J2867" s="76"/>
      <c r="K2867" s="76"/>
      <c r="M2867" s="76"/>
      <c r="N2867" s="76"/>
    </row>
    <row r="2868" spans="1:14" x14ac:dyDescent="0.25">
      <c r="B2868" s="76"/>
      <c r="C2868" s="76"/>
      <c r="D2868" s="76"/>
      <c r="E2868" s="76"/>
      <c r="F2868" s="76"/>
      <c r="G2868" s="76"/>
      <c r="H2868" s="76"/>
      <c r="I2868" s="76"/>
      <c r="J2868" s="76"/>
      <c r="K2868" s="76"/>
      <c r="M2868" s="76"/>
      <c r="N2868" s="76"/>
    </row>
    <row r="2869" spans="1:14" x14ac:dyDescent="0.25">
      <c r="B2869" s="76"/>
      <c r="C2869" s="76"/>
      <c r="D2869" s="76"/>
      <c r="E2869" s="76"/>
      <c r="F2869" s="76"/>
      <c r="G2869" s="76"/>
      <c r="H2869" s="76"/>
      <c r="I2869" s="76"/>
      <c r="J2869" s="76"/>
      <c r="K2869" s="76"/>
      <c r="M2869" s="76"/>
      <c r="N2869" s="76"/>
    </row>
    <row r="2870" spans="1:14" x14ac:dyDescent="0.25">
      <c r="B2870" s="76"/>
      <c r="C2870" s="76"/>
      <c r="D2870" s="76"/>
      <c r="E2870" s="76"/>
      <c r="F2870" s="76"/>
      <c r="G2870" s="76"/>
      <c r="H2870" s="76"/>
      <c r="I2870" s="76"/>
      <c r="J2870" s="76"/>
      <c r="K2870" s="76"/>
      <c r="M2870" s="76"/>
      <c r="N2870" s="76"/>
    </row>
    <row r="2871" spans="1:14" x14ac:dyDescent="0.25">
      <c r="A2871" s="76"/>
      <c r="B2871" s="76"/>
      <c r="C2871" s="76"/>
      <c r="D2871" s="76"/>
      <c r="E2871" s="76"/>
      <c r="F2871" s="76"/>
      <c r="G2871" s="76"/>
      <c r="H2871" s="76"/>
      <c r="I2871" s="76"/>
      <c r="J2871" s="76"/>
      <c r="K2871" s="76"/>
      <c r="M2871" s="76"/>
      <c r="N2871" s="76"/>
    </row>
    <row r="2872" spans="1:14" x14ac:dyDescent="0.25">
      <c r="A2872" s="76"/>
      <c r="B2872" s="76"/>
      <c r="C2872" s="76"/>
      <c r="D2872" s="76"/>
      <c r="E2872" s="76"/>
      <c r="F2872" s="76"/>
      <c r="G2872" s="76"/>
      <c r="H2872" s="76"/>
      <c r="I2872" s="76"/>
      <c r="J2872" s="76"/>
      <c r="K2872" s="76"/>
      <c r="M2872" s="76"/>
      <c r="N2872" s="76"/>
    </row>
    <row r="2873" spans="1:14" x14ac:dyDescent="0.25">
      <c r="A2873" s="76"/>
      <c r="B2873" s="76"/>
      <c r="C2873" s="76"/>
      <c r="D2873" s="76"/>
      <c r="E2873" s="76"/>
      <c r="F2873" s="76"/>
      <c r="G2873" s="76"/>
      <c r="H2873" s="76"/>
      <c r="I2873" s="76"/>
      <c r="J2873" s="76"/>
      <c r="K2873" s="76"/>
      <c r="M2873" s="76"/>
      <c r="N2873" s="76"/>
    </row>
    <row r="2874" spans="1:14" x14ac:dyDescent="0.25">
      <c r="A2874" s="76"/>
      <c r="B2874" s="76"/>
      <c r="C2874" s="76"/>
      <c r="D2874" s="76"/>
      <c r="E2874" s="76"/>
      <c r="F2874" s="76"/>
      <c r="G2874" s="76"/>
      <c r="H2874" s="76"/>
      <c r="I2874" s="76"/>
      <c r="J2874" s="76"/>
      <c r="K2874" s="76"/>
      <c r="M2874" s="76"/>
      <c r="N2874" s="76"/>
    </row>
    <row r="2875" spans="1:14" x14ac:dyDescent="0.25">
      <c r="B2875" s="76"/>
      <c r="C2875" s="76"/>
      <c r="D2875" s="76"/>
      <c r="E2875" s="76"/>
      <c r="F2875" s="76"/>
      <c r="G2875" s="76"/>
      <c r="H2875" s="76"/>
      <c r="I2875" s="76"/>
      <c r="J2875" s="76"/>
      <c r="K2875" s="76"/>
      <c r="M2875" s="76"/>
      <c r="N2875" s="76"/>
    </row>
    <row r="2876" spans="1:14" x14ac:dyDescent="0.25">
      <c r="A2876" s="76"/>
      <c r="B2876" s="76"/>
      <c r="C2876" s="76"/>
      <c r="D2876" s="76"/>
      <c r="E2876" s="76"/>
      <c r="F2876" s="76"/>
      <c r="G2876" s="76"/>
      <c r="H2876" s="76"/>
      <c r="I2876" s="76"/>
      <c r="J2876" s="76"/>
      <c r="K2876" s="76"/>
      <c r="M2876" s="76"/>
      <c r="N2876" s="76"/>
    </row>
    <row r="2877" spans="1:14" x14ac:dyDescent="0.25">
      <c r="A2877" s="76"/>
      <c r="B2877" s="76"/>
      <c r="C2877" s="76"/>
      <c r="D2877" s="76"/>
      <c r="E2877" s="76"/>
      <c r="F2877" s="76"/>
      <c r="G2877" s="76"/>
      <c r="H2877" s="76"/>
      <c r="I2877" s="76"/>
      <c r="J2877" s="76"/>
      <c r="K2877" s="76"/>
      <c r="M2877" s="76"/>
      <c r="N2877" s="76"/>
    </row>
    <row r="2878" spans="1:14" x14ac:dyDescent="0.25">
      <c r="B2878" s="76"/>
      <c r="C2878" s="76"/>
      <c r="D2878" s="76"/>
      <c r="E2878" s="76"/>
      <c r="F2878" s="76"/>
      <c r="G2878" s="76"/>
      <c r="H2878" s="76"/>
      <c r="I2878" s="76"/>
      <c r="J2878" s="76"/>
      <c r="K2878" s="76"/>
      <c r="M2878" s="76"/>
      <c r="N2878" s="76"/>
    </row>
    <row r="2879" spans="1:14" x14ac:dyDescent="0.25">
      <c r="A2879" s="76"/>
      <c r="B2879" s="76"/>
      <c r="C2879" s="76"/>
      <c r="D2879" s="76"/>
      <c r="E2879" s="76"/>
      <c r="F2879" s="76"/>
      <c r="G2879" s="76"/>
      <c r="H2879" s="76"/>
      <c r="I2879" s="76"/>
      <c r="J2879" s="76"/>
      <c r="K2879" s="76"/>
      <c r="M2879" s="76"/>
      <c r="N2879" s="76"/>
    </row>
    <row r="2880" spans="1:14" x14ac:dyDescent="0.25">
      <c r="B2880" s="76"/>
      <c r="C2880" s="76"/>
      <c r="D2880" s="76"/>
      <c r="E2880" s="76"/>
      <c r="F2880" s="76"/>
      <c r="G2880" s="76"/>
      <c r="H2880" s="76"/>
      <c r="I2880" s="76"/>
      <c r="J2880" s="76"/>
      <c r="K2880" s="76"/>
      <c r="M2880" s="76"/>
      <c r="N2880" s="76"/>
    </row>
    <row r="2881" spans="1:14" x14ac:dyDescent="0.25">
      <c r="C2881" s="76"/>
      <c r="D2881" s="76"/>
      <c r="E2881" s="76"/>
      <c r="F2881" s="76"/>
      <c r="G2881" s="76"/>
      <c r="H2881" s="76"/>
      <c r="I2881" s="76"/>
      <c r="J2881" s="76"/>
      <c r="K2881" s="76"/>
      <c r="M2881" s="76"/>
      <c r="N2881" s="76"/>
    </row>
    <row r="2882" spans="1:14" x14ac:dyDescent="0.25">
      <c r="C2882" s="76"/>
      <c r="D2882" s="76"/>
      <c r="E2882" s="76"/>
      <c r="F2882" s="76"/>
      <c r="G2882" s="76"/>
      <c r="H2882" s="76"/>
      <c r="I2882" s="76"/>
      <c r="J2882" s="76"/>
      <c r="K2882" s="76"/>
      <c r="M2882" s="76"/>
      <c r="N2882" s="76"/>
    </row>
    <row r="2883" spans="1:14" x14ac:dyDescent="0.25">
      <c r="C2883" s="76"/>
      <c r="D2883" s="76"/>
      <c r="E2883" s="76"/>
      <c r="F2883" s="76"/>
      <c r="G2883" s="76"/>
      <c r="H2883" s="76"/>
      <c r="I2883" s="76"/>
      <c r="J2883" s="76"/>
      <c r="K2883" s="76"/>
      <c r="M2883" s="76"/>
      <c r="N2883" s="76"/>
    </row>
    <row r="2884" spans="1:14" x14ac:dyDescent="0.25">
      <c r="A2884" s="76"/>
      <c r="C2884" s="76"/>
      <c r="D2884" s="76"/>
      <c r="E2884" s="76"/>
      <c r="F2884" s="76"/>
      <c r="G2884" s="76"/>
      <c r="H2884" s="76"/>
      <c r="I2884" s="76"/>
      <c r="J2884" s="76"/>
      <c r="K2884" s="76"/>
      <c r="M2884" s="76"/>
      <c r="N2884" s="76"/>
    </row>
    <row r="2885" spans="1:14" x14ac:dyDescent="0.25">
      <c r="C2885" s="76"/>
      <c r="D2885" s="76"/>
      <c r="E2885" s="76"/>
      <c r="F2885" s="76"/>
      <c r="G2885" s="76"/>
      <c r="H2885" s="76"/>
      <c r="I2885" s="76"/>
      <c r="J2885" s="76"/>
      <c r="K2885" s="76"/>
      <c r="M2885" s="76"/>
      <c r="N2885" s="76"/>
    </row>
    <row r="2886" spans="1:14" x14ac:dyDescent="0.25">
      <c r="C2886" s="76"/>
      <c r="D2886" s="76"/>
      <c r="E2886" s="76"/>
      <c r="F2886" s="76"/>
      <c r="G2886" s="76"/>
      <c r="H2886" s="76"/>
      <c r="I2886" s="76"/>
      <c r="J2886" s="76"/>
      <c r="K2886" s="76"/>
      <c r="M2886" s="76"/>
      <c r="N2886" s="76"/>
    </row>
    <row r="2887" spans="1:14" x14ac:dyDescent="0.25">
      <c r="C2887" s="76"/>
      <c r="D2887" s="76"/>
      <c r="E2887" s="76"/>
      <c r="F2887" s="76"/>
      <c r="G2887" s="76"/>
      <c r="H2887" s="76"/>
      <c r="I2887" s="76"/>
      <c r="J2887" s="76"/>
      <c r="K2887" s="76"/>
      <c r="M2887" s="76"/>
      <c r="N2887" s="76"/>
    </row>
    <row r="2888" spans="1:14" x14ac:dyDescent="0.25">
      <c r="C2888" s="76"/>
      <c r="D2888" s="76"/>
      <c r="E2888" s="76"/>
      <c r="F2888" s="76"/>
      <c r="G2888" s="76"/>
      <c r="H2888" s="76"/>
      <c r="I2888" s="76"/>
      <c r="J2888" s="76"/>
      <c r="K2888" s="76"/>
      <c r="M2888" s="76"/>
      <c r="N2888" s="76"/>
    </row>
    <row r="2889" spans="1:14" x14ac:dyDescent="0.25">
      <c r="C2889" s="76"/>
      <c r="D2889" s="76"/>
      <c r="E2889" s="76"/>
      <c r="F2889" s="76"/>
      <c r="G2889" s="76"/>
      <c r="H2889" s="76"/>
      <c r="I2889" s="76"/>
      <c r="J2889" s="76"/>
      <c r="K2889" s="76"/>
      <c r="M2889" s="76"/>
      <c r="N2889" s="76"/>
    </row>
    <row r="2890" spans="1:14" x14ac:dyDescent="0.25">
      <c r="A2890" s="76"/>
      <c r="C2890" s="76"/>
      <c r="D2890" s="76"/>
      <c r="E2890" s="76"/>
      <c r="F2890" s="76"/>
      <c r="G2890" s="76"/>
      <c r="H2890" s="76"/>
      <c r="I2890" s="76"/>
      <c r="J2890" s="76"/>
      <c r="K2890" s="76"/>
      <c r="M2890" s="76"/>
      <c r="N2890" s="76"/>
    </row>
    <row r="2891" spans="1:14" x14ac:dyDescent="0.25">
      <c r="C2891" s="76"/>
      <c r="D2891" s="76"/>
      <c r="E2891" s="76"/>
      <c r="F2891" s="76"/>
      <c r="G2891" s="76"/>
      <c r="H2891" s="76"/>
      <c r="I2891" s="76"/>
      <c r="J2891" s="76"/>
      <c r="K2891" s="76"/>
      <c r="M2891" s="76"/>
      <c r="N2891" s="76"/>
    </row>
    <row r="2892" spans="1:14" x14ac:dyDescent="0.25">
      <c r="A2892" s="79"/>
      <c r="C2892" s="76"/>
      <c r="D2892" s="76"/>
      <c r="E2892" s="76"/>
      <c r="F2892" s="76"/>
      <c r="G2892" s="76"/>
      <c r="H2892" s="76"/>
      <c r="I2892" s="76"/>
      <c r="J2892" s="76"/>
      <c r="K2892" s="76"/>
      <c r="M2892" s="76"/>
      <c r="N2892" s="76"/>
    </row>
    <row r="2893" spans="1:14" x14ac:dyDescent="0.25">
      <c r="C2893" s="76"/>
      <c r="D2893" s="76"/>
      <c r="E2893" s="76"/>
      <c r="F2893" s="76"/>
      <c r="G2893" s="76"/>
      <c r="H2893" s="76"/>
      <c r="I2893" s="76"/>
      <c r="J2893" s="76"/>
      <c r="K2893" s="76"/>
      <c r="M2893" s="76"/>
      <c r="N2893" s="76"/>
    </row>
    <row r="2894" spans="1:14" x14ac:dyDescent="0.25">
      <c r="C2894" s="76"/>
      <c r="D2894" s="76"/>
      <c r="E2894" s="76"/>
      <c r="F2894" s="76"/>
      <c r="G2894" s="76"/>
      <c r="H2894" s="76"/>
      <c r="I2894" s="76"/>
      <c r="J2894" s="76"/>
      <c r="K2894" s="76"/>
      <c r="M2894" s="76"/>
      <c r="N2894" s="76"/>
    </row>
    <row r="2895" spans="1:14" x14ac:dyDescent="0.25">
      <c r="C2895" s="76"/>
      <c r="D2895" s="76"/>
      <c r="E2895" s="76"/>
      <c r="F2895" s="76"/>
      <c r="G2895" s="76"/>
      <c r="H2895" s="76"/>
      <c r="I2895" s="76"/>
      <c r="J2895" s="76"/>
      <c r="K2895" s="76"/>
      <c r="M2895" s="76"/>
      <c r="N2895" s="76"/>
    </row>
    <row r="2896" spans="1:14" x14ac:dyDescent="0.25">
      <c r="C2896" s="76"/>
      <c r="D2896" s="76"/>
      <c r="E2896" s="76"/>
      <c r="F2896" s="76"/>
      <c r="G2896" s="76"/>
      <c r="H2896" s="76"/>
      <c r="I2896" s="76"/>
      <c r="J2896" s="76"/>
      <c r="K2896" s="76"/>
      <c r="M2896" s="76"/>
      <c r="N2896" s="76"/>
    </row>
    <row r="2897" spans="1:14" x14ac:dyDescent="0.25">
      <c r="A2897" s="76"/>
      <c r="C2897" s="76"/>
      <c r="D2897" s="76"/>
      <c r="E2897" s="76"/>
      <c r="F2897" s="76"/>
      <c r="G2897" s="76"/>
      <c r="H2897" s="76"/>
      <c r="I2897" s="76"/>
      <c r="J2897" s="76"/>
      <c r="K2897" s="76"/>
      <c r="M2897" s="76"/>
      <c r="N2897" s="76"/>
    </row>
    <row r="2898" spans="1:14" x14ac:dyDescent="0.25">
      <c r="C2898" s="76"/>
      <c r="D2898" s="76"/>
      <c r="E2898" s="76"/>
      <c r="F2898" s="76"/>
      <c r="G2898" s="76"/>
      <c r="H2898" s="76"/>
      <c r="I2898" s="76"/>
      <c r="J2898" s="76"/>
      <c r="K2898" s="76"/>
      <c r="M2898" s="76"/>
      <c r="N2898" s="76"/>
    </row>
    <row r="2899" spans="1:14" x14ac:dyDescent="0.25">
      <c r="C2899" s="76"/>
      <c r="D2899" s="76"/>
      <c r="E2899" s="76"/>
      <c r="F2899" s="76"/>
      <c r="G2899" s="76"/>
      <c r="H2899" s="76"/>
      <c r="I2899" s="76"/>
      <c r="J2899" s="76"/>
      <c r="K2899" s="76"/>
      <c r="M2899" s="76"/>
      <c r="N2899" s="76"/>
    </row>
    <row r="2900" spans="1:14" x14ac:dyDescent="0.25">
      <c r="C2900" s="76"/>
      <c r="D2900" s="76"/>
      <c r="E2900" s="76"/>
      <c r="F2900" s="76"/>
      <c r="G2900" s="76"/>
      <c r="H2900" s="76"/>
      <c r="I2900" s="76"/>
      <c r="J2900" s="76"/>
      <c r="K2900" s="76"/>
      <c r="M2900" s="76"/>
      <c r="N2900" s="76"/>
    </row>
    <row r="2901" spans="1:14" x14ac:dyDescent="0.25">
      <c r="C2901" s="76"/>
      <c r="D2901" s="76"/>
      <c r="E2901" s="76"/>
      <c r="F2901" s="76"/>
      <c r="G2901" s="76"/>
      <c r="H2901" s="76"/>
      <c r="I2901" s="76"/>
      <c r="J2901" s="76"/>
      <c r="K2901" s="76"/>
      <c r="M2901" s="76"/>
      <c r="N2901" s="76"/>
    </row>
    <row r="2902" spans="1:14" x14ac:dyDescent="0.25">
      <c r="C2902" s="76"/>
      <c r="D2902" s="76"/>
      <c r="E2902" s="76"/>
      <c r="F2902" s="76"/>
      <c r="G2902" s="76"/>
      <c r="H2902" s="76"/>
      <c r="I2902" s="76"/>
      <c r="J2902" s="76"/>
      <c r="K2902" s="76"/>
      <c r="M2902" s="76"/>
      <c r="N2902" s="76"/>
    </row>
    <row r="2903" spans="1:14" x14ac:dyDescent="0.25">
      <c r="C2903" s="76"/>
      <c r="D2903" s="76"/>
      <c r="E2903" s="76"/>
      <c r="F2903" s="76"/>
      <c r="G2903" s="76"/>
      <c r="H2903" s="76"/>
      <c r="I2903" s="76"/>
      <c r="J2903" s="76"/>
      <c r="K2903" s="76"/>
      <c r="M2903" s="76"/>
      <c r="N2903" s="76"/>
    </row>
    <row r="2904" spans="1:14" x14ac:dyDescent="0.25">
      <c r="A2904" s="76"/>
      <c r="C2904" s="76"/>
      <c r="D2904" s="76"/>
      <c r="E2904" s="76"/>
      <c r="F2904" s="76"/>
      <c r="G2904" s="76"/>
      <c r="H2904" s="76"/>
      <c r="I2904" s="76"/>
      <c r="J2904" s="76"/>
      <c r="K2904" s="76"/>
      <c r="M2904" s="76"/>
      <c r="N2904" s="76"/>
    </row>
    <row r="2905" spans="1:14" x14ac:dyDescent="0.25">
      <c r="C2905" s="76"/>
      <c r="D2905" s="76"/>
      <c r="E2905" s="76"/>
      <c r="F2905" s="76"/>
      <c r="G2905" s="76"/>
      <c r="H2905" s="76"/>
      <c r="I2905" s="76"/>
      <c r="J2905" s="76"/>
      <c r="K2905" s="76"/>
      <c r="M2905" s="76"/>
      <c r="N2905" s="76"/>
    </row>
    <row r="2906" spans="1:14" x14ac:dyDescent="0.25">
      <c r="C2906" s="76"/>
      <c r="D2906" s="76"/>
      <c r="E2906" s="76"/>
      <c r="F2906" s="76"/>
      <c r="G2906" s="76"/>
      <c r="H2906" s="76"/>
      <c r="I2906" s="76"/>
      <c r="J2906" s="76"/>
      <c r="K2906" s="76"/>
      <c r="M2906" s="76"/>
      <c r="N2906" s="76"/>
    </row>
    <row r="2907" spans="1:14" x14ac:dyDescent="0.25">
      <c r="A2907" s="76"/>
      <c r="C2907" s="76"/>
      <c r="D2907" s="76"/>
      <c r="E2907" s="76"/>
      <c r="F2907" s="76"/>
      <c r="G2907" s="76"/>
      <c r="H2907" s="76"/>
      <c r="I2907" s="76"/>
      <c r="J2907" s="76"/>
      <c r="K2907" s="76"/>
      <c r="M2907" s="76"/>
      <c r="N2907" s="76"/>
    </row>
    <row r="2908" spans="1:14" x14ac:dyDescent="0.25">
      <c r="A2908" s="76"/>
      <c r="C2908" s="76"/>
      <c r="D2908" s="76"/>
      <c r="E2908" s="76"/>
      <c r="F2908" s="76"/>
      <c r="G2908" s="76"/>
      <c r="H2908" s="76"/>
      <c r="I2908" s="76"/>
      <c r="J2908" s="76"/>
      <c r="K2908" s="76"/>
      <c r="M2908" s="76"/>
      <c r="N2908" s="76"/>
    </row>
    <row r="2909" spans="1:14" x14ac:dyDescent="0.25">
      <c r="C2909" s="76"/>
      <c r="D2909" s="76"/>
      <c r="E2909" s="76"/>
      <c r="F2909" s="76"/>
      <c r="G2909" s="76"/>
      <c r="H2909" s="76"/>
      <c r="I2909" s="76"/>
      <c r="J2909" s="76"/>
      <c r="K2909" s="76"/>
      <c r="M2909" s="76"/>
      <c r="N2909" s="76"/>
    </row>
    <row r="2910" spans="1:14" x14ac:dyDescent="0.25">
      <c r="C2910" s="76"/>
      <c r="D2910" s="76"/>
      <c r="E2910" s="76"/>
      <c r="F2910" s="76"/>
      <c r="G2910" s="76"/>
      <c r="H2910" s="76"/>
      <c r="I2910" s="76"/>
      <c r="J2910" s="76"/>
      <c r="K2910" s="76"/>
      <c r="M2910" s="76"/>
      <c r="N2910" s="76"/>
    </row>
    <row r="2911" spans="1:14" x14ac:dyDescent="0.25">
      <c r="C2911" s="76"/>
      <c r="D2911" s="76"/>
      <c r="E2911" s="76"/>
      <c r="F2911" s="76"/>
      <c r="G2911" s="76"/>
      <c r="H2911" s="76"/>
      <c r="I2911" s="76"/>
      <c r="J2911" s="76"/>
      <c r="K2911" s="76"/>
      <c r="M2911" s="76"/>
      <c r="N2911" s="76"/>
    </row>
    <row r="2912" spans="1:14" x14ac:dyDescent="0.25">
      <c r="C2912" s="76"/>
      <c r="D2912" s="76"/>
      <c r="E2912" s="76"/>
      <c r="F2912" s="76"/>
      <c r="G2912" s="76"/>
      <c r="H2912" s="76"/>
      <c r="I2912" s="76"/>
      <c r="J2912" s="76"/>
      <c r="K2912" s="76"/>
      <c r="M2912" s="76"/>
      <c r="N2912" s="76"/>
    </row>
    <row r="2913" spans="1:14" x14ac:dyDescent="0.25">
      <c r="C2913" s="76"/>
      <c r="D2913" s="76"/>
      <c r="E2913" s="76"/>
      <c r="F2913" s="76"/>
      <c r="G2913" s="76"/>
      <c r="H2913" s="76"/>
      <c r="I2913" s="76"/>
      <c r="J2913" s="76"/>
      <c r="K2913" s="76"/>
      <c r="M2913" s="76"/>
      <c r="N2913" s="76"/>
    </row>
    <row r="2914" spans="1:14" x14ac:dyDescent="0.25">
      <c r="C2914" s="76"/>
      <c r="D2914" s="76"/>
      <c r="E2914" s="76"/>
      <c r="F2914" s="76"/>
      <c r="G2914" s="76"/>
      <c r="H2914" s="76"/>
      <c r="I2914" s="76"/>
      <c r="J2914" s="76"/>
      <c r="K2914" s="76"/>
      <c r="M2914" s="76"/>
      <c r="N2914" s="76"/>
    </row>
    <row r="2915" spans="1:14" x14ac:dyDescent="0.25">
      <c r="A2915" s="76"/>
      <c r="C2915" s="76"/>
      <c r="D2915" s="76"/>
      <c r="E2915" s="76"/>
      <c r="F2915" s="76"/>
      <c r="G2915" s="76"/>
      <c r="H2915" s="76"/>
      <c r="I2915" s="76"/>
      <c r="J2915" s="76"/>
      <c r="K2915" s="76"/>
      <c r="M2915" s="76"/>
      <c r="N2915" s="76"/>
    </row>
    <row r="2916" spans="1:14" x14ac:dyDescent="0.25">
      <c r="C2916" s="76"/>
      <c r="D2916" s="76"/>
      <c r="E2916" s="76"/>
      <c r="F2916" s="76"/>
      <c r="G2916" s="76"/>
      <c r="H2916" s="76"/>
      <c r="I2916" s="76"/>
      <c r="J2916" s="76"/>
      <c r="K2916" s="76"/>
      <c r="M2916" s="76"/>
      <c r="N2916" s="76"/>
    </row>
    <row r="2917" spans="1:14" x14ac:dyDescent="0.25">
      <c r="C2917" s="76"/>
      <c r="D2917" s="76"/>
      <c r="E2917" s="76"/>
      <c r="F2917" s="76"/>
      <c r="G2917" s="76"/>
      <c r="H2917" s="76"/>
      <c r="I2917" s="76"/>
      <c r="J2917" s="76"/>
      <c r="K2917" s="76"/>
      <c r="M2917" s="76"/>
      <c r="N2917" s="76"/>
    </row>
    <row r="2918" spans="1:14" x14ac:dyDescent="0.25">
      <c r="B2918" s="76"/>
      <c r="C2918" s="76"/>
      <c r="D2918" s="76"/>
      <c r="E2918" s="76"/>
      <c r="F2918" s="76"/>
      <c r="G2918" s="76"/>
      <c r="H2918" s="76"/>
      <c r="I2918" s="76"/>
      <c r="J2918" s="76"/>
      <c r="K2918" s="76"/>
      <c r="M2918" s="76"/>
      <c r="N2918" s="76"/>
    </row>
    <row r="2919" spans="1:14" x14ac:dyDescent="0.25">
      <c r="A2919" s="76"/>
      <c r="B2919" s="76"/>
      <c r="C2919" s="76"/>
      <c r="D2919" s="76"/>
      <c r="E2919" s="76"/>
      <c r="F2919" s="76"/>
      <c r="G2919" s="76"/>
      <c r="H2919" s="76"/>
      <c r="I2919" s="76"/>
      <c r="J2919" s="76"/>
      <c r="K2919" s="76"/>
      <c r="M2919" s="76"/>
      <c r="N2919" s="76"/>
    </row>
    <row r="2920" spans="1:14" x14ac:dyDescent="0.25">
      <c r="B2920" s="76"/>
      <c r="C2920" s="76"/>
      <c r="D2920" s="76"/>
      <c r="E2920" s="76"/>
      <c r="F2920" s="76"/>
      <c r="G2920" s="76"/>
      <c r="H2920" s="76"/>
      <c r="I2920" s="76"/>
      <c r="J2920" s="76"/>
      <c r="K2920" s="76"/>
      <c r="M2920" s="76"/>
      <c r="N2920" s="76"/>
    </row>
    <row r="2921" spans="1:14" x14ac:dyDescent="0.25">
      <c r="B2921" s="76"/>
      <c r="C2921" s="76"/>
      <c r="D2921" s="76"/>
      <c r="E2921" s="76"/>
      <c r="F2921" s="76"/>
      <c r="G2921" s="76"/>
      <c r="H2921" s="76"/>
      <c r="I2921" s="76"/>
      <c r="J2921" s="76"/>
      <c r="K2921" s="76"/>
      <c r="M2921" s="76"/>
      <c r="N2921" s="76"/>
    </row>
    <row r="2922" spans="1:14" x14ac:dyDescent="0.25">
      <c r="B2922" s="76"/>
      <c r="C2922" s="76"/>
      <c r="D2922" s="76"/>
      <c r="E2922" s="76"/>
      <c r="F2922" s="76"/>
      <c r="G2922" s="76"/>
      <c r="H2922" s="76"/>
      <c r="I2922" s="76"/>
      <c r="J2922" s="76"/>
      <c r="K2922" s="76"/>
      <c r="M2922" s="76"/>
      <c r="N2922" s="76"/>
    </row>
    <row r="2923" spans="1:14" x14ac:dyDescent="0.25">
      <c r="B2923" s="76"/>
      <c r="C2923" s="76"/>
      <c r="D2923" s="76"/>
      <c r="E2923" s="76"/>
      <c r="F2923" s="76"/>
      <c r="G2923" s="76"/>
      <c r="H2923" s="76"/>
      <c r="I2923" s="76"/>
      <c r="J2923" s="76"/>
      <c r="K2923" s="76"/>
      <c r="M2923" s="76"/>
      <c r="N2923" s="76"/>
    </row>
    <row r="2924" spans="1:14" x14ac:dyDescent="0.25">
      <c r="A2924" s="76"/>
      <c r="B2924" s="76"/>
      <c r="C2924" s="76"/>
      <c r="D2924" s="76"/>
      <c r="E2924" s="76"/>
      <c r="F2924" s="76"/>
      <c r="G2924" s="76"/>
      <c r="H2924" s="76"/>
      <c r="I2924" s="76"/>
      <c r="J2924" s="76"/>
      <c r="K2924" s="76"/>
      <c r="M2924" s="76"/>
      <c r="N2924" s="76"/>
    </row>
    <row r="2925" spans="1:14" x14ac:dyDescent="0.25">
      <c r="A2925" s="76"/>
      <c r="B2925" s="76"/>
      <c r="C2925" s="76"/>
      <c r="D2925" s="76"/>
      <c r="E2925" s="76"/>
      <c r="F2925" s="76"/>
      <c r="G2925" s="76"/>
      <c r="H2925" s="76"/>
      <c r="I2925" s="76"/>
      <c r="J2925" s="76"/>
      <c r="K2925" s="76"/>
      <c r="M2925" s="76"/>
      <c r="N2925" s="76"/>
    </row>
    <row r="2926" spans="1:14" x14ac:dyDescent="0.25">
      <c r="A2926" s="76"/>
      <c r="B2926" s="76"/>
      <c r="C2926" s="76"/>
      <c r="D2926" s="76"/>
      <c r="E2926" s="76"/>
      <c r="F2926" s="76"/>
      <c r="G2926" s="76"/>
      <c r="H2926" s="76"/>
      <c r="I2926" s="76"/>
      <c r="J2926" s="76"/>
      <c r="K2926" s="76"/>
      <c r="M2926" s="76"/>
      <c r="N2926" s="76"/>
    </row>
    <row r="2927" spans="1:14" x14ac:dyDescent="0.25">
      <c r="B2927" s="76"/>
      <c r="C2927" s="76"/>
      <c r="D2927" s="76"/>
      <c r="E2927" s="76"/>
      <c r="F2927" s="76"/>
      <c r="G2927" s="76"/>
      <c r="H2927" s="76"/>
      <c r="I2927" s="76"/>
      <c r="J2927" s="76"/>
      <c r="K2927" s="76"/>
      <c r="M2927" s="76"/>
      <c r="N2927" s="76"/>
    </row>
    <row r="2928" spans="1:14" x14ac:dyDescent="0.25">
      <c r="A2928" s="76"/>
      <c r="C2928" s="76"/>
      <c r="D2928" s="76"/>
      <c r="E2928" s="76"/>
      <c r="F2928" s="76"/>
      <c r="G2928" s="76"/>
      <c r="H2928" s="76"/>
      <c r="I2928" s="76"/>
      <c r="J2928" s="76"/>
      <c r="K2928" s="76"/>
      <c r="M2928" s="76"/>
      <c r="N2928" s="76"/>
    </row>
    <row r="2929" spans="1:14" x14ac:dyDescent="0.25">
      <c r="C2929" s="76"/>
      <c r="D2929" s="76"/>
      <c r="E2929" s="76"/>
      <c r="F2929" s="76"/>
      <c r="G2929" s="76"/>
      <c r="H2929" s="76"/>
      <c r="I2929" s="76"/>
      <c r="J2929" s="76"/>
      <c r="K2929" s="76"/>
      <c r="M2929" s="76"/>
      <c r="N2929" s="76"/>
    </row>
    <row r="2930" spans="1:14" x14ac:dyDescent="0.25">
      <c r="C2930" s="76"/>
      <c r="D2930" s="76"/>
      <c r="E2930" s="76"/>
      <c r="F2930" s="76"/>
      <c r="G2930" s="76"/>
      <c r="H2930" s="76"/>
      <c r="I2930" s="76"/>
      <c r="J2930" s="76"/>
      <c r="K2930" s="76"/>
      <c r="M2930" s="76"/>
      <c r="N2930" s="76"/>
    </row>
    <row r="2931" spans="1:14" x14ac:dyDescent="0.25">
      <c r="A2931" s="76"/>
      <c r="C2931" s="76"/>
      <c r="D2931" s="76"/>
      <c r="E2931" s="76"/>
      <c r="F2931" s="76"/>
      <c r="G2931" s="76"/>
      <c r="H2931" s="76"/>
      <c r="I2931" s="76"/>
      <c r="J2931" s="76"/>
      <c r="K2931" s="76"/>
      <c r="M2931" s="76"/>
      <c r="N2931" s="76"/>
    </row>
    <row r="2932" spans="1:14" x14ac:dyDescent="0.25">
      <c r="C2932" s="76"/>
      <c r="D2932" s="76"/>
      <c r="E2932" s="76"/>
      <c r="F2932" s="76"/>
      <c r="G2932" s="76"/>
      <c r="H2932" s="76"/>
      <c r="I2932" s="76"/>
      <c r="J2932" s="76"/>
      <c r="K2932" s="76"/>
      <c r="M2932" s="76"/>
      <c r="N2932" s="76"/>
    </row>
    <row r="2933" spans="1:14" x14ac:dyDescent="0.25">
      <c r="A2933" s="76"/>
      <c r="B2933" s="76"/>
      <c r="C2933" s="76"/>
      <c r="D2933" s="76"/>
      <c r="E2933" s="76"/>
      <c r="F2933" s="76"/>
      <c r="G2933" s="76"/>
      <c r="H2933" s="76"/>
      <c r="I2933" s="76"/>
      <c r="J2933" s="76"/>
      <c r="K2933" s="76"/>
      <c r="M2933" s="76"/>
      <c r="N2933" s="76"/>
    </row>
    <row r="2934" spans="1:14" x14ac:dyDescent="0.25">
      <c r="A2934" s="76"/>
      <c r="B2934" s="76"/>
      <c r="C2934" s="76"/>
      <c r="D2934" s="76"/>
      <c r="E2934" s="76"/>
      <c r="F2934" s="76"/>
      <c r="G2934" s="76"/>
      <c r="H2934" s="76"/>
      <c r="I2934" s="76"/>
      <c r="J2934" s="76"/>
      <c r="K2934" s="76"/>
      <c r="M2934" s="76"/>
      <c r="N2934" s="76"/>
    </row>
    <row r="2935" spans="1:14" x14ac:dyDescent="0.25">
      <c r="B2935" s="76"/>
      <c r="C2935" s="76"/>
      <c r="D2935" s="76"/>
      <c r="E2935" s="76"/>
      <c r="F2935" s="76"/>
      <c r="G2935" s="76"/>
      <c r="H2935" s="76"/>
      <c r="I2935" s="76"/>
      <c r="J2935" s="76"/>
      <c r="K2935" s="76"/>
      <c r="M2935" s="76"/>
      <c r="N2935" s="76"/>
    </row>
    <row r="2936" spans="1:14" x14ac:dyDescent="0.25">
      <c r="B2936" s="76"/>
      <c r="C2936" s="76"/>
      <c r="D2936" s="76"/>
      <c r="E2936" s="76"/>
      <c r="F2936" s="76"/>
      <c r="G2936" s="76"/>
      <c r="H2936" s="76"/>
      <c r="I2936" s="76"/>
      <c r="J2936" s="76"/>
      <c r="K2936" s="76"/>
      <c r="M2936" s="76"/>
      <c r="N2936" s="76"/>
    </row>
    <row r="2937" spans="1:14" x14ac:dyDescent="0.25">
      <c r="B2937" s="76"/>
      <c r="C2937" s="76"/>
      <c r="D2937" s="76"/>
      <c r="E2937" s="76"/>
      <c r="F2937" s="76"/>
      <c r="G2937" s="76"/>
      <c r="H2937" s="76"/>
      <c r="I2937" s="76"/>
      <c r="J2937" s="76"/>
      <c r="K2937" s="76"/>
      <c r="M2937" s="76"/>
      <c r="N2937" s="76"/>
    </row>
    <row r="2938" spans="1:14" x14ac:dyDescent="0.25">
      <c r="B2938" s="76"/>
      <c r="C2938" s="76"/>
      <c r="D2938" s="76"/>
      <c r="E2938" s="76"/>
      <c r="F2938" s="76"/>
      <c r="G2938" s="76"/>
      <c r="H2938" s="76"/>
      <c r="I2938" s="76"/>
      <c r="J2938" s="76"/>
      <c r="K2938" s="76"/>
      <c r="M2938" s="76"/>
      <c r="N2938" s="76"/>
    </row>
    <row r="2939" spans="1:14" x14ac:dyDescent="0.25">
      <c r="B2939" s="76"/>
      <c r="C2939" s="76"/>
      <c r="D2939" s="76"/>
      <c r="E2939" s="76"/>
      <c r="F2939" s="76"/>
      <c r="G2939" s="76"/>
      <c r="H2939" s="76"/>
      <c r="I2939" s="76"/>
      <c r="J2939" s="76"/>
      <c r="K2939" s="76"/>
      <c r="M2939" s="76"/>
      <c r="N2939" s="76"/>
    </row>
    <row r="2940" spans="1:14" x14ac:dyDescent="0.25">
      <c r="C2940" s="76"/>
      <c r="D2940" s="76"/>
      <c r="E2940" s="76"/>
      <c r="F2940" s="76"/>
      <c r="G2940" s="76"/>
      <c r="H2940" s="76"/>
      <c r="I2940" s="76"/>
      <c r="J2940" s="76"/>
      <c r="K2940" s="76"/>
      <c r="M2940" s="76"/>
      <c r="N2940" s="76"/>
    </row>
    <row r="2941" spans="1:14" x14ac:dyDescent="0.25">
      <c r="B2941" s="76"/>
      <c r="C2941" s="76"/>
      <c r="D2941" s="76"/>
      <c r="E2941" s="76"/>
      <c r="F2941" s="76"/>
      <c r="G2941" s="76"/>
      <c r="H2941" s="76"/>
      <c r="I2941" s="76"/>
      <c r="J2941" s="76"/>
      <c r="K2941" s="76"/>
      <c r="M2941" s="76"/>
      <c r="N2941" s="76"/>
    </row>
    <row r="2942" spans="1:14" x14ac:dyDescent="0.25">
      <c r="C2942" s="76"/>
      <c r="D2942" s="76"/>
      <c r="E2942" s="76"/>
      <c r="F2942" s="76"/>
      <c r="G2942" s="76"/>
      <c r="H2942" s="76"/>
      <c r="I2942" s="76"/>
      <c r="J2942" s="76"/>
      <c r="K2942" s="76"/>
      <c r="M2942" s="76"/>
      <c r="N2942" s="76"/>
    </row>
    <row r="2943" spans="1:14" x14ac:dyDescent="0.25">
      <c r="A2943" s="76"/>
      <c r="C2943" s="76"/>
      <c r="D2943" s="76"/>
      <c r="E2943" s="76"/>
      <c r="F2943" s="76"/>
      <c r="G2943" s="76"/>
      <c r="H2943" s="76"/>
      <c r="I2943" s="76"/>
      <c r="J2943" s="76"/>
      <c r="K2943" s="76"/>
      <c r="M2943" s="76"/>
      <c r="N2943" s="76"/>
    </row>
    <row r="2944" spans="1:14" x14ac:dyDescent="0.25">
      <c r="A2944" s="76"/>
      <c r="C2944" s="76"/>
      <c r="D2944" s="76"/>
      <c r="E2944" s="76"/>
      <c r="F2944" s="76"/>
      <c r="G2944" s="76"/>
      <c r="H2944" s="76"/>
      <c r="I2944" s="76"/>
      <c r="J2944" s="76"/>
      <c r="K2944" s="76"/>
      <c r="M2944" s="76"/>
      <c r="N2944" s="76"/>
    </row>
    <row r="2945" spans="1:14" x14ac:dyDescent="0.25">
      <c r="C2945" s="76"/>
      <c r="D2945" s="76"/>
      <c r="E2945" s="76"/>
      <c r="F2945" s="76"/>
      <c r="G2945" s="76"/>
      <c r="H2945" s="76"/>
      <c r="I2945" s="76"/>
      <c r="J2945" s="76"/>
      <c r="K2945" s="76"/>
      <c r="M2945" s="76"/>
      <c r="N2945" s="76"/>
    </row>
    <row r="2946" spans="1:14" x14ac:dyDescent="0.25">
      <c r="A2946" s="76"/>
      <c r="C2946" s="76"/>
      <c r="D2946" s="76"/>
      <c r="E2946" s="76"/>
      <c r="F2946" s="76"/>
      <c r="G2946" s="76"/>
      <c r="H2946" s="76"/>
      <c r="I2946" s="76"/>
      <c r="J2946" s="76"/>
      <c r="K2946" s="76"/>
      <c r="M2946" s="76"/>
      <c r="N2946" s="76"/>
    </row>
    <row r="2947" spans="1:14" x14ac:dyDescent="0.25">
      <c r="A2947" s="76"/>
      <c r="C2947" s="76"/>
      <c r="D2947" s="76"/>
      <c r="E2947" s="76"/>
      <c r="F2947" s="76"/>
      <c r="G2947" s="76"/>
      <c r="H2947" s="76"/>
      <c r="I2947" s="76"/>
      <c r="J2947" s="76"/>
      <c r="K2947" s="76"/>
      <c r="M2947" s="76"/>
      <c r="N2947" s="76"/>
    </row>
    <row r="2948" spans="1:14" x14ac:dyDescent="0.25">
      <c r="A2948" s="76"/>
      <c r="C2948" s="76"/>
      <c r="D2948" s="76"/>
      <c r="E2948" s="76"/>
      <c r="F2948" s="76"/>
      <c r="G2948" s="76"/>
      <c r="H2948" s="76"/>
      <c r="I2948" s="76"/>
      <c r="J2948" s="76"/>
      <c r="K2948" s="76"/>
      <c r="M2948" s="76"/>
      <c r="N2948" s="76"/>
    </row>
    <row r="2949" spans="1:14" x14ac:dyDescent="0.25">
      <c r="C2949" s="76"/>
      <c r="D2949" s="76"/>
      <c r="E2949" s="76"/>
      <c r="F2949" s="76"/>
      <c r="G2949" s="76"/>
      <c r="H2949" s="76"/>
      <c r="I2949" s="76"/>
      <c r="J2949" s="76"/>
      <c r="K2949" s="76"/>
      <c r="M2949" s="76"/>
      <c r="N2949" s="76"/>
    </row>
    <row r="2950" spans="1:14" x14ac:dyDescent="0.25">
      <c r="C2950" s="76"/>
      <c r="D2950" s="76"/>
      <c r="E2950" s="76"/>
      <c r="F2950" s="76"/>
      <c r="G2950" s="76"/>
      <c r="H2950" s="76"/>
      <c r="I2950" s="76"/>
      <c r="J2950" s="76"/>
      <c r="K2950" s="76"/>
      <c r="M2950" s="76"/>
      <c r="N2950" s="76"/>
    </row>
    <row r="2951" spans="1:14" x14ac:dyDescent="0.25">
      <c r="A2951" s="76"/>
      <c r="C2951" s="76"/>
      <c r="D2951" s="76"/>
      <c r="E2951" s="76"/>
      <c r="F2951" s="76"/>
      <c r="G2951" s="76"/>
      <c r="H2951" s="76"/>
      <c r="I2951" s="76"/>
      <c r="J2951" s="76"/>
      <c r="K2951" s="76"/>
      <c r="M2951" s="76"/>
      <c r="N2951" s="76"/>
    </row>
    <row r="2952" spans="1:14" x14ac:dyDescent="0.25">
      <c r="A2952" s="76"/>
      <c r="C2952" s="76"/>
      <c r="D2952" s="76"/>
      <c r="E2952" s="76"/>
      <c r="F2952" s="76"/>
      <c r="G2952" s="76"/>
      <c r="H2952" s="76"/>
      <c r="I2952" s="76"/>
      <c r="J2952" s="76"/>
      <c r="K2952" s="76"/>
      <c r="M2952" s="76"/>
      <c r="N2952" s="76"/>
    </row>
    <row r="2953" spans="1:14" x14ac:dyDescent="0.25">
      <c r="A2953" s="76"/>
      <c r="C2953" s="76"/>
      <c r="D2953" s="76"/>
      <c r="E2953" s="76"/>
      <c r="F2953" s="76"/>
      <c r="G2953" s="76"/>
      <c r="H2953" s="76"/>
      <c r="I2953" s="76"/>
      <c r="J2953" s="76"/>
      <c r="K2953" s="76"/>
      <c r="M2953" s="76"/>
      <c r="N2953" s="76"/>
    </row>
    <row r="2954" spans="1:14" x14ac:dyDescent="0.25">
      <c r="A2954" s="76"/>
      <c r="C2954" s="76"/>
      <c r="D2954" s="76"/>
      <c r="E2954" s="76"/>
      <c r="F2954" s="76"/>
      <c r="G2954" s="76"/>
      <c r="H2954" s="76"/>
      <c r="I2954" s="76"/>
      <c r="J2954" s="76"/>
      <c r="K2954" s="76"/>
      <c r="M2954" s="76"/>
      <c r="N2954" s="76"/>
    </row>
    <row r="2955" spans="1:14" x14ac:dyDescent="0.25">
      <c r="A2955" s="76"/>
      <c r="C2955" s="76"/>
      <c r="D2955" s="76"/>
      <c r="E2955" s="76"/>
      <c r="F2955" s="76"/>
      <c r="G2955" s="76"/>
      <c r="H2955" s="76"/>
      <c r="I2955" s="76"/>
      <c r="J2955" s="76"/>
      <c r="K2955" s="76"/>
      <c r="M2955" s="76"/>
      <c r="N2955" s="76"/>
    </row>
    <row r="2956" spans="1:14" x14ac:dyDescent="0.25">
      <c r="A2956" s="76"/>
      <c r="C2956" s="76"/>
      <c r="D2956" s="76"/>
      <c r="E2956" s="76"/>
      <c r="F2956" s="76"/>
      <c r="G2956" s="76"/>
      <c r="H2956" s="76"/>
      <c r="I2956" s="76"/>
      <c r="J2956" s="76"/>
      <c r="K2956" s="76"/>
      <c r="M2956" s="76"/>
      <c r="N2956" s="76"/>
    </row>
    <row r="2957" spans="1:14" x14ac:dyDescent="0.25">
      <c r="C2957" s="76"/>
      <c r="D2957" s="76"/>
      <c r="E2957" s="76"/>
      <c r="F2957" s="76"/>
      <c r="G2957" s="76"/>
      <c r="H2957" s="76"/>
      <c r="I2957" s="76"/>
      <c r="J2957" s="76"/>
      <c r="K2957" s="76"/>
      <c r="M2957" s="76"/>
      <c r="N2957" s="76"/>
    </row>
    <row r="2958" spans="1:14" x14ac:dyDescent="0.25">
      <c r="C2958" s="76"/>
      <c r="D2958" s="76"/>
      <c r="E2958" s="76"/>
      <c r="F2958" s="76"/>
      <c r="G2958" s="76"/>
      <c r="H2958" s="76"/>
      <c r="I2958" s="76"/>
      <c r="J2958" s="76"/>
      <c r="K2958" s="76"/>
      <c r="M2958" s="76"/>
      <c r="N2958" s="76"/>
    </row>
    <row r="2959" spans="1:14" x14ac:dyDescent="0.25">
      <c r="C2959" s="76"/>
      <c r="D2959" s="76"/>
      <c r="E2959" s="76"/>
      <c r="F2959" s="76"/>
      <c r="G2959" s="76"/>
      <c r="H2959" s="76"/>
      <c r="I2959" s="76"/>
      <c r="J2959" s="76"/>
      <c r="K2959" s="76"/>
      <c r="M2959" s="76"/>
      <c r="N2959" s="76"/>
    </row>
    <row r="2960" spans="1:14" x14ac:dyDescent="0.25">
      <c r="C2960" s="76"/>
      <c r="D2960" s="76"/>
      <c r="E2960" s="76"/>
      <c r="F2960" s="76"/>
      <c r="G2960" s="76"/>
      <c r="H2960" s="76"/>
      <c r="I2960" s="76"/>
      <c r="J2960" s="76"/>
      <c r="K2960" s="76"/>
      <c r="M2960" s="76"/>
      <c r="N2960" s="76"/>
    </row>
    <row r="2961" spans="1:14" x14ac:dyDescent="0.25">
      <c r="A2961" s="76"/>
      <c r="C2961" s="76"/>
      <c r="D2961" s="76"/>
      <c r="E2961" s="76"/>
      <c r="F2961" s="76"/>
      <c r="G2961" s="76"/>
      <c r="H2961" s="76"/>
      <c r="I2961" s="76"/>
      <c r="J2961" s="76"/>
      <c r="K2961" s="76"/>
      <c r="M2961" s="76"/>
      <c r="N2961" s="76"/>
    </row>
    <row r="2962" spans="1:14" x14ac:dyDescent="0.25">
      <c r="B2962" s="76"/>
      <c r="C2962" s="76"/>
      <c r="D2962" s="76"/>
      <c r="E2962" s="76"/>
      <c r="F2962" s="76"/>
      <c r="G2962" s="76"/>
      <c r="H2962" s="76"/>
      <c r="I2962" s="76"/>
      <c r="J2962" s="76"/>
      <c r="K2962" s="76"/>
      <c r="M2962" s="76"/>
      <c r="N2962" s="76"/>
    </row>
    <row r="2963" spans="1:14" x14ac:dyDescent="0.25">
      <c r="A2963" s="76"/>
      <c r="B2963" s="76"/>
      <c r="C2963" s="76"/>
      <c r="D2963" s="76"/>
      <c r="E2963" s="76"/>
      <c r="F2963" s="76"/>
      <c r="G2963" s="76"/>
      <c r="H2963" s="76"/>
      <c r="I2963" s="76"/>
      <c r="J2963" s="76"/>
      <c r="K2963" s="76"/>
      <c r="M2963" s="76"/>
      <c r="N2963" s="76"/>
    </row>
    <row r="2964" spans="1:14" x14ac:dyDescent="0.25">
      <c r="A2964" s="76"/>
      <c r="B2964" s="76"/>
      <c r="C2964" s="76"/>
      <c r="D2964" s="76"/>
      <c r="E2964" s="76"/>
      <c r="F2964" s="76"/>
      <c r="G2964" s="76"/>
      <c r="H2964" s="76"/>
      <c r="I2964" s="76"/>
      <c r="J2964" s="76"/>
      <c r="K2964" s="76"/>
      <c r="M2964" s="76"/>
      <c r="N2964" s="76"/>
    </row>
    <row r="2965" spans="1:14" x14ac:dyDescent="0.25">
      <c r="B2965" s="76"/>
      <c r="C2965" s="76"/>
      <c r="D2965" s="76"/>
      <c r="E2965" s="76"/>
      <c r="F2965" s="76"/>
      <c r="G2965" s="76"/>
      <c r="H2965" s="76"/>
      <c r="I2965" s="76"/>
      <c r="J2965" s="76"/>
      <c r="K2965" s="76"/>
      <c r="M2965" s="76"/>
      <c r="N2965" s="76"/>
    </row>
    <row r="2966" spans="1:14" x14ac:dyDescent="0.25">
      <c r="B2966" s="76"/>
      <c r="C2966" s="76"/>
      <c r="D2966" s="76"/>
      <c r="E2966" s="76"/>
      <c r="F2966" s="76"/>
      <c r="G2966" s="76"/>
      <c r="H2966" s="76"/>
      <c r="I2966" s="76"/>
      <c r="J2966" s="76"/>
      <c r="K2966" s="76"/>
      <c r="M2966" s="76"/>
      <c r="N2966" s="76"/>
    </row>
    <row r="2967" spans="1:14" x14ac:dyDescent="0.25">
      <c r="C2967" s="76"/>
      <c r="D2967" s="76"/>
      <c r="E2967" s="76"/>
      <c r="F2967" s="76"/>
      <c r="G2967" s="76"/>
      <c r="H2967" s="76"/>
      <c r="I2967" s="76"/>
      <c r="J2967" s="76"/>
      <c r="K2967" s="76"/>
      <c r="M2967" s="76"/>
      <c r="N2967" s="76"/>
    </row>
    <row r="2968" spans="1:14" x14ac:dyDescent="0.25">
      <c r="C2968" s="76"/>
      <c r="D2968" s="76"/>
      <c r="E2968" s="76"/>
      <c r="F2968" s="76"/>
      <c r="G2968" s="76"/>
      <c r="H2968" s="76"/>
      <c r="I2968" s="76"/>
      <c r="J2968" s="76"/>
      <c r="K2968" s="76"/>
      <c r="M2968" s="76"/>
      <c r="N2968" s="76"/>
    </row>
    <row r="2969" spans="1:14" x14ac:dyDescent="0.25">
      <c r="A2969" s="76"/>
      <c r="C2969" s="76"/>
      <c r="D2969" s="76"/>
      <c r="E2969" s="76"/>
      <c r="F2969" s="76"/>
      <c r="G2969" s="76"/>
      <c r="H2969" s="76"/>
      <c r="I2969" s="76"/>
      <c r="J2969" s="76"/>
      <c r="K2969" s="76"/>
      <c r="M2969" s="76"/>
      <c r="N2969" s="76"/>
    </row>
    <row r="2970" spans="1:14" x14ac:dyDescent="0.25">
      <c r="C2970" s="76"/>
      <c r="D2970" s="76"/>
      <c r="E2970" s="76"/>
      <c r="F2970" s="76"/>
      <c r="G2970" s="76"/>
      <c r="H2970" s="76"/>
      <c r="I2970" s="76"/>
      <c r="J2970" s="76"/>
      <c r="K2970" s="76"/>
      <c r="M2970" s="76"/>
      <c r="N2970" s="76"/>
    </row>
    <row r="2971" spans="1:14" x14ac:dyDescent="0.25">
      <c r="C2971" s="76"/>
      <c r="D2971" s="76"/>
      <c r="E2971" s="76"/>
      <c r="F2971" s="76"/>
      <c r="G2971" s="76"/>
      <c r="H2971" s="76"/>
      <c r="I2971" s="76"/>
      <c r="J2971" s="76"/>
      <c r="K2971" s="76"/>
      <c r="M2971" s="76"/>
      <c r="N2971" s="76"/>
    </row>
    <row r="2972" spans="1:14" x14ac:dyDescent="0.25">
      <c r="C2972" s="76"/>
      <c r="D2972" s="76"/>
      <c r="E2972" s="76"/>
      <c r="F2972" s="76"/>
      <c r="G2972" s="76"/>
      <c r="H2972" s="76"/>
      <c r="I2972" s="76"/>
      <c r="J2972" s="76"/>
      <c r="K2972" s="76"/>
      <c r="M2972" s="76"/>
      <c r="N2972" s="76"/>
    </row>
    <row r="2973" spans="1:14" x14ac:dyDescent="0.25">
      <c r="C2973" s="76"/>
      <c r="D2973" s="76"/>
      <c r="E2973" s="76"/>
      <c r="F2973" s="76"/>
      <c r="G2973" s="76"/>
      <c r="H2973" s="76"/>
      <c r="I2973" s="76"/>
      <c r="J2973" s="76"/>
      <c r="K2973" s="76"/>
      <c r="M2973" s="76"/>
      <c r="N2973" s="76"/>
    </row>
    <row r="2974" spans="1:14" x14ac:dyDescent="0.25">
      <c r="A2974" s="76"/>
      <c r="C2974" s="76"/>
      <c r="D2974" s="76"/>
      <c r="E2974" s="76"/>
      <c r="F2974" s="76"/>
      <c r="G2974" s="76"/>
      <c r="H2974" s="76"/>
      <c r="I2974" s="76"/>
      <c r="J2974" s="76"/>
      <c r="K2974" s="76"/>
      <c r="M2974" s="76"/>
      <c r="N2974" s="76"/>
    </row>
    <row r="2975" spans="1:14" x14ac:dyDescent="0.25">
      <c r="B2975" s="76"/>
      <c r="C2975" s="76"/>
      <c r="D2975" s="76"/>
      <c r="E2975" s="76"/>
      <c r="F2975" s="76"/>
      <c r="G2975" s="76"/>
      <c r="H2975" s="76"/>
      <c r="I2975" s="76"/>
      <c r="J2975" s="76"/>
      <c r="K2975" s="76"/>
      <c r="M2975" s="76"/>
      <c r="N2975" s="76"/>
    </row>
    <row r="2976" spans="1:14" x14ac:dyDescent="0.25">
      <c r="A2976" s="76"/>
      <c r="C2976" s="76"/>
      <c r="D2976" s="76"/>
      <c r="E2976" s="76"/>
      <c r="F2976" s="76"/>
      <c r="G2976" s="76"/>
      <c r="H2976" s="76"/>
      <c r="I2976" s="76"/>
      <c r="J2976" s="76"/>
      <c r="K2976" s="76"/>
      <c r="M2976" s="76"/>
      <c r="N2976" s="76"/>
    </row>
    <row r="2977" spans="1:14" x14ac:dyDescent="0.25">
      <c r="B2977" s="76"/>
      <c r="C2977" s="76"/>
      <c r="D2977" s="76"/>
      <c r="E2977" s="76"/>
      <c r="F2977" s="76"/>
      <c r="G2977" s="76"/>
      <c r="H2977" s="76"/>
      <c r="I2977" s="76"/>
      <c r="J2977" s="76"/>
      <c r="K2977" s="76"/>
      <c r="M2977" s="76"/>
      <c r="N2977" s="76"/>
    </row>
    <row r="2978" spans="1:14" x14ac:dyDescent="0.25">
      <c r="B2978" s="76"/>
      <c r="C2978" s="76"/>
      <c r="D2978" s="76"/>
      <c r="E2978" s="76"/>
      <c r="F2978" s="76"/>
      <c r="G2978" s="76"/>
      <c r="H2978" s="76"/>
      <c r="I2978" s="76"/>
      <c r="J2978" s="76"/>
      <c r="K2978" s="76"/>
      <c r="M2978" s="76"/>
      <c r="N2978" s="76"/>
    </row>
    <row r="2979" spans="1:14" x14ac:dyDescent="0.25">
      <c r="C2979" s="76"/>
      <c r="D2979" s="76"/>
      <c r="E2979" s="76"/>
      <c r="F2979" s="76"/>
      <c r="G2979" s="76"/>
      <c r="H2979" s="76"/>
      <c r="I2979" s="76"/>
      <c r="J2979" s="76"/>
      <c r="K2979" s="76"/>
      <c r="M2979" s="76"/>
      <c r="N2979" s="76"/>
    </row>
    <row r="2980" spans="1:14" x14ac:dyDescent="0.25">
      <c r="A2980" s="76"/>
      <c r="C2980" s="76"/>
      <c r="D2980" s="76"/>
      <c r="E2980" s="76"/>
      <c r="F2980" s="76"/>
      <c r="G2980" s="76"/>
      <c r="H2980" s="76"/>
      <c r="I2980" s="76"/>
      <c r="J2980" s="76"/>
      <c r="K2980" s="76"/>
      <c r="M2980" s="76"/>
      <c r="N2980" s="76"/>
    </row>
    <row r="2981" spans="1:14" x14ac:dyDescent="0.25">
      <c r="A2981" s="76"/>
      <c r="C2981" s="76"/>
      <c r="D2981" s="76"/>
      <c r="E2981" s="76"/>
      <c r="F2981" s="76"/>
      <c r="G2981" s="76"/>
      <c r="H2981" s="76"/>
      <c r="I2981" s="76"/>
      <c r="J2981" s="76"/>
      <c r="K2981" s="76"/>
      <c r="M2981" s="76"/>
      <c r="N2981" s="76"/>
    </row>
    <row r="2982" spans="1:14" x14ac:dyDescent="0.25">
      <c r="A2982" s="76"/>
      <c r="C2982" s="76"/>
      <c r="D2982" s="76"/>
      <c r="E2982" s="76"/>
      <c r="F2982" s="76"/>
      <c r="G2982" s="76"/>
      <c r="H2982" s="76"/>
      <c r="I2982" s="76"/>
      <c r="J2982" s="76"/>
      <c r="K2982" s="76"/>
      <c r="M2982" s="76"/>
      <c r="N2982" s="76"/>
    </row>
    <row r="2983" spans="1:14" x14ac:dyDescent="0.25">
      <c r="A2983" s="76"/>
      <c r="C2983" s="76"/>
      <c r="D2983" s="76"/>
      <c r="E2983" s="76"/>
      <c r="F2983" s="76"/>
      <c r="G2983" s="76"/>
      <c r="H2983" s="76"/>
      <c r="I2983" s="76"/>
      <c r="J2983" s="76"/>
      <c r="K2983" s="76"/>
      <c r="M2983" s="76"/>
      <c r="N2983" s="76"/>
    </row>
    <row r="2984" spans="1:14" x14ac:dyDescent="0.25">
      <c r="C2984" s="76"/>
      <c r="D2984" s="76"/>
      <c r="E2984" s="76"/>
      <c r="F2984" s="76"/>
      <c r="G2984" s="76"/>
      <c r="H2984" s="76"/>
      <c r="I2984" s="76"/>
      <c r="J2984" s="76"/>
      <c r="K2984" s="76"/>
      <c r="M2984" s="76"/>
      <c r="N2984" s="76"/>
    </row>
    <row r="2985" spans="1:14" x14ac:dyDescent="0.25">
      <c r="C2985" s="76"/>
      <c r="D2985" s="76"/>
      <c r="E2985" s="76"/>
      <c r="F2985" s="76"/>
      <c r="G2985" s="76"/>
      <c r="H2985" s="76"/>
      <c r="I2985" s="76"/>
      <c r="J2985" s="76"/>
      <c r="K2985" s="76"/>
      <c r="M2985" s="76"/>
      <c r="N2985" s="76"/>
    </row>
    <row r="2986" spans="1:14" x14ac:dyDescent="0.25">
      <c r="A2986" s="76"/>
      <c r="C2986" s="76"/>
      <c r="D2986" s="76"/>
      <c r="E2986" s="76"/>
      <c r="F2986" s="76"/>
      <c r="G2986" s="76"/>
      <c r="H2986" s="76"/>
      <c r="I2986" s="76"/>
      <c r="J2986" s="76"/>
      <c r="K2986" s="76"/>
      <c r="M2986" s="76"/>
      <c r="N2986" s="76"/>
    </row>
    <row r="2987" spans="1:14" x14ac:dyDescent="0.25">
      <c r="C2987" s="76"/>
      <c r="D2987" s="76"/>
      <c r="E2987" s="76"/>
      <c r="F2987" s="76"/>
      <c r="G2987" s="76"/>
      <c r="H2987" s="76"/>
      <c r="I2987" s="76"/>
      <c r="J2987" s="76"/>
      <c r="K2987" s="76"/>
      <c r="M2987" s="76"/>
      <c r="N2987" s="76"/>
    </row>
    <row r="2988" spans="1:14" x14ac:dyDescent="0.25">
      <c r="C2988" s="76"/>
      <c r="D2988" s="76"/>
      <c r="E2988" s="76"/>
      <c r="F2988" s="76"/>
      <c r="G2988" s="76"/>
      <c r="H2988" s="76"/>
      <c r="I2988" s="76"/>
      <c r="J2988" s="76"/>
      <c r="K2988" s="76"/>
      <c r="M2988" s="76"/>
      <c r="N2988" s="76"/>
    </row>
    <row r="2989" spans="1:14" x14ac:dyDescent="0.25">
      <c r="C2989" s="76"/>
      <c r="D2989" s="76"/>
      <c r="E2989" s="76"/>
      <c r="F2989" s="76"/>
      <c r="G2989" s="76"/>
      <c r="H2989" s="76"/>
      <c r="I2989" s="76"/>
      <c r="J2989" s="76"/>
      <c r="K2989" s="76"/>
      <c r="M2989" s="76"/>
      <c r="N2989" s="76"/>
    </row>
    <row r="2990" spans="1:14" x14ac:dyDescent="0.25">
      <c r="C2990" s="76"/>
      <c r="D2990" s="76"/>
      <c r="E2990" s="76"/>
      <c r="F2990" s="76"/>
      <c r="G2990" s="76"/>
      <c r="H2990" s="76"/>
      <c r="I2990" s="76"/>
      <c r="J2990" s="76"/>
      <c r="K2990" s="76"/>
      <c r="M2990" s="76"/>
      <c r="N2990" s="76"/>
    </row>
    <row r="2991" spans="1:14" x14ac:dyDescent="0.25">
      <c r="C2991" s="76"/>
      <c r="D2991" s="76"/>
      <c r="E2991" s="76"/>
      <c r="F2991" s="76"/>
      <c r="G2991" s="76"/>
      <c r="H2991" s="76"/>
      <c r="I2991" s="76"/>
      <c r="J2991" s="76"/>
      <c r="K2991" s="76"/>
      <c r="M2991" s="76"/>
      <c r="N2991" s="76"/>
    </row>
    <row r="2992" spans="1:14" x14ac:dyDescent="0.25">
      <c r="A2992" s="79"/>
      <c r="B2992" s="76"/>
      <c r="C2992" s="76"/>
      <c r="D2992" s="76"/>
      <c r="E2992" s="76"/>
      <c r="F2992" s="76"/>
      <c r="G2992" s="76"/>
      <c r="H2992" s="76"/>
      <c r="I2992" s="76"/>
      <c r="J2992" s="76"/>
      <c r="K2992" s="76"/>
      <c r="M2992" s="76"/>
      <c r="N2992" s="76"/>
    </row>
    <row r="2993" spans="1:14" x14ac:dyDescent="0.25">
      <c r="C2993" s="76"/>
      <c r="D2993" s="76"/>
      <c r="E2993" s="76"/>
      <c r="F2993" s="76"/>
      <c r="G2993" s="76"/>
      <c r="H2993" s="76"/>
      <c r="I2993" s="76"/>
      <c r="J2993" s="76"/>
      <c r="K2993" s="76"/>
      <c r="M2993" s="76"/>
      <c r="N2993" s="76"/>
    </row>
    <row r="2994" spans="1:14" x14ac:dyDescent="0.25">
      <c r="C2994" s="76"/>
      <c r="D2994" s="76"/>
      <c r="E2994" s="76"/>
      <c r="F2994" s="76"/>
      <c r="G2994" s="76"/>
      <c r="H2994" s="76"/>
      <c r="I2994" s="76"/>
      <c r="J2994" s="76"/>
      <c r="K2994" s="76"/>
      <c r="M2994" s="76"/>
      <c r="N2994" s="76"/>
    </row>
    <row r="2995" spans="1:14" x14ac:dyDescent="0.25">
      <c r="C2995" s="76"/>
      <c r="D2995" s="76"/>
      <c r="E2995" s="76"/>
      <c r="F2995" s="76"/>
      <c r="G2995" s="76"/>
      <c r="H2995" s="76"/>
      <c r="I2995" s="76"/>
      <c r="J2995" s="76"/>
      <c r="K2995" s="76"/>
      <c r="M2995" s="76"/>
      <c r="N2995" s="76"/>
    </row>
    <row r="2996" spans="1:14" x14ac:dyDescent="0.25">
      <c r="B2996" s="76"/>
      <c r="C2996" s="76"/>
      <c r="D2996" s="76"/>
      <c r="E2996" s="76"/>
      <c r="F2996" s="76"/>
      <c r="G2996" s="76"/>
      <c r="H2996" s="76"/>
      <c r="I2996" s="76"/>
      <c r="J2996" s="76"/>
      <c r="K2996" s="76"/>
      <c r="M2996" s="76"/>
      <c r="N2996" s="76"/>
    </row>
    <row r="2997" spans="1:14" x14ac:dyDescent="0.25">
      <c r="C2997" s="76"/>
      <c r="D2997" s="76"/>
      <c r="E2997" s="76"/>
      <c r="F2997" s="76"/>
      <c r="G2997" s="76"/>
      <c r="H2997" s="76"/>
      <c r="I2997" s="76"/>
      <c r="J2997" s="76"/>
      <c r="K2997" s="76"/>
      <c r="M2997" s="76"/>
      <c r="N2997" s="76"/>
    </row>
    <row r="2998" spans="1:14" x14ac:dyDescent="0.25">
      <c r="C2998" s="76"/>
      <c r="D2998" s="76"/>
      <c r="E2998" s="76"/>
      <c r="F2998" s="76"/>
      <c r="G2998" s="76"/>
      <c r="H2998" s="76"/>
      <c r="I2998" s="76"/>
      <c r="J2998" s="76"/>
      <c r="K2998" s="76"/>
      <c r="M2998" s="76"/>
      <c r="N2998" s="76"/>
    </row>
    <row r="2999" spans="1:14" x14ac:dyDescent="0.25">
      <c r="A2999" s="76"/>
      <c r="C2999" s="76"/>
      <c r="D2999" s="76"/>
      <c r="E2999" s="76"/>
      <c r="F2999" s="76"/>
      <c r="G2999" s="76"/>
      <c r="H2999" s="76"/>
      <c r="I2999" s="76"/>
      <c r="J2999" s="76"/>
      <c r="K2999" s="76"/>
      <c r="M2999" s="76"/>
      <c r="N2999" s="76"/>
    </row>
    <row r="3000" spans="1:14" x14ac:dyDescent="0.25">
      <c r="A3000" s="76"/>
      <c r="C3000" s="76"/>
      <c r="D3000" s="76"/>
      <c r="E3000" s="76"/>
      <c r="F3000" s="76"/>
      <c r="G3000" s="76"/>
      <c r="H3000" s="76"/>
      <c r="I3000" s="76"/>
      <c r="J3000" s="76"/>
      <c r="K3000" s="76"/>
      <c r="M3000" s="76"/>
      <c r="N3000" s="76"/>
    </row>
    <row r="3001" spans="1:14" x14ac:dyDescent="0.25">
      <c r="B3001" s="76"/>
      <c r="C3001" s="76"/>
      <c r="D3001" s="76"/>
      <c r="E3001" s="76"/>
      <c r="F3001" s="76"/>
      <c r="G3001" s="76"/>
      <c r="H3001" s="76"/>
      <c r="I3001" s="76"/>
      <c r="J3001" s="76"/>
      <c r="K3001" s="76"/>
      <c r="M3001" s="76"/>
      <c r="N3001" s="76"/>
    </row>
    <row r="3002" spans="1:14" x14ac:dyDescent="0.25">
      <c r="A3002" s="76"/>
      <c r="C3002" s="76"/>
      <c r="D3002" s="76"/>
      <c r="E3002" s="76"/>
      <c r="F3002" s="76"/>
      <c r="G3002" s="76"/>
      <c r="H3002" s="76"/>
      <c r="I3002" s="76"/>
      <c r="J3002" s="76"/>
      <c r="K3002" s="76"/>
      <c r="M3002" s="76"/>
      <c r="N3002" s="76"/>
    </row>
    <row r="3003" spans="1:14" x14ac:dyDescent="0.25">
      <c r="C3003" s="76"/>
      <c r="D3003" s="76"/>
      <c r="E3003" s="76"/>
      <c r="F3003" s="76"/>
      <c r="G3003" s="76"/>
      <c r="H3003" s="76"/>
      <c r="I3003" s="76"/>
      <c r="J3003" s="76"/>
      <c r="K3003" s="76"/>
      <c r="M3003" s="76"/>
      <c r="N3003" s="76"/>
    </row>
    <row r="3004" spans="1:14" x14ac:dyDescent="0.25">
      <c r="C3004" s="76"/>
      <c r="D3004" s="76"/>
      <c r="E3004" s="76"/>
      <c r="F3004" s="76"/>
      <c r="G3004" s="76"/>
      <c r="H3004" s="76"/>
      <c r="I3004" s="76"/>
      <c r="J3004" s="76"/>
      <c r="K3004" s="76"/>
      <c r="M3004" s="76"/>
      <c r="N3004" s="76"/>
    </row>
    <row r="3005" spans="1:14" x14ac:dyDescent="0.25">
      <c r="A3005" s="76"/>
      <c r="C3005" s="76"/>
      <c r="D3005" s="76"/>
      <c r="E3005" s="76"/>
      <c r="F3005" s="76"/>
      <c r="G3005" s="76"/>
      <c r="H3005" s="76"/>
      <c r="I3005" s="76"/>
      <c r="J3005" s="76"/>
      <c r="K3005" s="76"/>
      <c r="M3005" s="76"/>
      <c r="N3005" s="76"/>
    </row>
    <row r="3006" spans="1:14" x14ac:dyDescent="0.25">
      <c r="C3006" s="76"/>
      <c r="D3006" s="76"/>
      <c r="E3006" s="76"/>
      <c r="F3006" s="76"/>
      <c r="G3006" s="76"/>
      <c r="H3006" s="76"/>
      <c r="I3006" s="76"/>
      <c r="J3006" s="76"/>
      <c r="K3006" s="76"/>
      <c r="M3006" s="76"/>
      <c r="N3006" s="76"/>
    </row>
    <row r="3007" spans="1:14" x14ac:dyDescent="0.25">
      <c r="C3007" s="76"/>
      <c r="D3007" s="76"/>
      <c r="E3007" s="76"/>
      <c r="F3007" s="76"/>
      <c r="G3007" s="76"/>
      <c r="H3007" s="76"/>
      <c r="I3007" s="76"/>
      <c r="J3007" s="76"/>
      <c r="K3007" s="76"/>
      <c r="M3007" s="76"/>
      <c r="N3007" s="76"/>
    </row>
    <row r="3008" spans="1:14" x14ac:dyDescent="0.25">
      <c r="A3008" s="76"/>
      <c r="C3008" s="76"/>
      <c r="D3008" s="76"/>
      <c r="E3008" s="76"/>
      <c r="F3008" s="76"/>
      <c r="G3008" s="76"/>
      <c r="H3008" s="76"/>
      <c r="I3008" s="76"/>
      <c r="J3008" s="76"/>
      <c r="K3008" s="76"/>
      <c r="M3008" s="76"/>
      <c r="N3008" s="76"/>
    </row>
    <row r="3009" spans="1:14" x14ac:dyDescent="0.25">
      <c r="A3009" s="76"/>
      <c r="C3009" s="76"/>
      <c r="D3009" s="76"/>
      <c r="E3009" s="76"/>
      <c r="F3009" s="76"/>
      <c r="G3009" s="76"/>
      <c r="H3009" s="76"/>
      <c r="I3009" s="76"/>
      <c r="J3009" s="76"/>
      <c r="K3009" s="76"/>
      <c r="M3009" s="76"/>
      <c r="N3009" s="76"/>
    </row>
    <row r="3010" spans="1:14" x14ac:dyDescent="0.25">
      <c r="A3010" s="76"/>
      <c r="C3010" s="76"/>
      <c r="D3010" s="76"/>
      <c r="E3010" s="76"/>
      <c r="F3010" s="76"/>
      <c r="G3010" s="76"/>
      <c r="H3010" s="76"/>
      <c r="I3010" s="76"/>
      <c r="J3010" s="76"/>
      <c r="K3010" s="76"/>
      <c r="M3010" s="76"/>
      <c r="N3010" s="76"/>
    </row>
    <row r="3011" spans="1:14" x14ac:dyDescent="0.25">
      <c r="A3011" s="76"/>
      <c r="C3011" s="76"/>
      <c r="D3011" s="76"/>
      <c r="E3011" s="76"/>
      <c r="F3011" s="76"/>
      <c r="G3011" s="76"/>
      <c r="H3011" s="76"/>
      <c r="I3011" s="76"/>
      <c r="J3011" s="76"/>
      <c r="K3011" s="76"/>
      <c r="M3011" s="76"/>
      <c r="N3011" s="76"/>
    </row>
    <row r="3012" spans="1:14" x14ac:dyDescent="0.25">
      <c r="B3012" s="76"/>
      <c r="C3012" s="76"/>
      <c r="D3012" s="76"/>
      <c r="E3012" s="76"/>
      <c r="F3012" s="76"/>
      <c r="G3012" s="76"/>
      <c r="H3012" s="76"/>
      <c r="I3012" s="76"/>
      <c r="J3012" s="76"/>
      <c r="K3012" s="76"/>
      <c r="M3012" s="76"/>
      <c r="N3012" s="76"/>
    </row>
    <row r="3013" spans="1:14" x14ac:dyDescent="0.25">
      <c r="B3013" s="76"/>
      <c r="C3013" s="76"/>
      <c r="D3013" s="76"/>
      <c r="E3013" s="76"/>
      <c r="F3013" s="76"/>
      <c r="G3013" s="76"/>
      <c r="H3013" s="76"/>
      <c r="I3013" s="76"/>
      <c r="J3013" s="76"/>
      <c r="K3013" s="76"/>
      <c r="M3013" s="76"/>
      <c r="N3013" s="76"/>
    </row>
    <row r="3014" spans="1:14" x14ac:dyDescent="0.25">
      <c r="C3014" s="76"/>
      <c r="D3014" s="76"/>
      <c r="E3014" s="76"/>
      <c r="F3014" s="76"/>
      <c r="G3014" s="76"/>
      <c r="H3014" s="76"/>
      <c r="I3014" s="76"/>
      <c r="J3014" s="76"/>
      <c r="K3014" s="76"/>
      <c r="M3014" s="76"/>
      <c r="N3014" s="76"/>
    </row>
    <row r="3015" spans="1:14" x14ac:dyDescent="0.25">
      <c r="C3015" s="76"/>
      <c r="D3015" s="76"/>
      <c r="E3015" s="76"/>
      <c r="F3015" s="76"/>
      <c r="G3015" s="76"/>
      <c r="H3015" s="76"/>
      <c r="I3015" s="76"/>
      <c r="J3015" s="76"/>
      <c r="K3015" s="76"/>
      <c r="M3015" s="76"/>
      <c r="N3015" s="76"/>
    </row>
    <row r="3016" spans="1:14" x14ac:dyDescent="0.25">
      <c r="C3016" s="76"/>
      <c r="D3016" s="76"/>
      <c r="E3016" s="76"/>
      <c r="F3016" s="76"/>
      <c r="G3016" s="76"/>
      <c r="H3016" s="76"/>
      <c r="I3016" s="76"/>
      <c r="J3016" s="76"/>
      <c r="K3016" s="76"/>
      <c r="M3016" s="76"/>
      <c r="N3016" s="76"/>
    </row>
    <row r="3017" spans="1:14" x14ac:dyDescent="0.25">
      <c r="B3017" s="76"/>
      <c r="C3017" s="76"/>
      <c r="D3017" s="76"/>
      <c r="E3017" s="76"/>
      <c r="F3017" s="76"/>
      <c r="G3017" s="76"/>
      <c r="H3017" s="76"/>
      <c r="I3017" s="76"/>
      <c r="J3017" s="76"/>
      <c r="K3017" s="76"/>
      <c r="M3017" s="76"/>
      <c r="N3017" s="76"/>
    </row>
    <row r="3018" spans="1:14" x14ac:dyDescent="0.25">
      <c r="A3018" s="76"/>
      <c r="B3018" s="76"/>
      <c r="C3018" s="76"/>
      <c r="D3018" s="76"/>
      <c r="E3018" s="76"/>
      <c r="F3018" s="76"/>
      <c r="G3018" s="76"/>
      <c r="H3018" s="76"/>
      <c r="I3018" s="76"/>
      <c r="J3018" s="76"/>
      <c r="K3018" s="76"/>
      <c r="M3018" s="76"/>
      <c r="N3018" s="76"/>
    </row>
    <row r="3019" spans="1:14" x14ac:dyDescent="0.25">
      <c r="B3019" s="76"/>
      <c r="C3019" s="76"/>
      <c r="D3019" s="76"/>
      <c r="E3019" s="76"/>
      <c r="F3019" s="76"/>
      <c r="G3019" s="76"/>
      <c r="H3019" s="76"/>
      <c r="I3019" s="76"/>
      <c r="J3019" s="76"/>
      <c r="K3019" s="76"/>
      <c r="M3019" s="76"/>
      <c r="N3019" s="76"/>
    </row>
    <row r="3020" spans="1:14" x14ac:dyDescent="0.25">
      <c r="A3020" s="76"/>
      <c r="B3020" s="76"/>
      <c r="C3020" s="76"/>
      <c r="D3020" s="76"/>
      <c r="E3020" s="76"/>
      <c r="F3020" s="76"/>
      <c r="G3020" s="76"/>
      <c r="H3020" s="76"/>
      <c r="I3020" s="76"/>
      <c r="J3020" s="76"/>
      <c r="K3020" s="76"/>
      <c r="M3020" s="76"/>
      <c r="N3020" s="76"/>
    </row>
    <row r="3021" spans="1:14" x14ac:dyDescent="0.25">
      <c r="B3021" s="76"/>
      <c r="C3021" s="76"/>
      <c r="D3021" s="76"/>
      <c r="E3021" s="76"/>
      <c r="F3021" s="76"/>
      <c r="G3021" s="76"/>
      <c r="H3021" s="76"/>
      <c r="I3021" s="76"/>
      <c r="J3021" s="76"/>
      <c r="K3021" s="76"/>
      <c r="M3021" s="76"/>
      <c r="N3021" s="76"/>
    </row>
    <row r="3022" spans="1:14" x14ac:dyDescent="0.25">
      <c r="A3022" s="76"/>
      <c r="C3022" s="76"/>
      <c r="D3022" s="76"/>
      <c r="E3022" s="76"/>
      <c r="F3022" s="76"/>
      <c r="G3022" s="76"/>
      <c r="H3022" s="76"/>
      <c r="I3022" s="76"/>
      <c r="J3022" s="76"/>
      <c r="K3022" s="76"/>
      <c r="M3022" s="76"/>
      <c r="N3022" s="76"/>
    </row>
    <row r="3023" spans="1:14" x14ac:dyDescent="0.25">
      <c r="C3023" s="76"/>
      <c r="D3023" s="76"/>
      <c r="E3023" s="76"/>
      <c r="F3023" s="76"/>
      <c r="G3023" s="76"/>
      <c r="H3023" s="76"/>
      <c r="I3023" s="76"/>
      <c r="J3023" s="76"/>
      <c r="K3023" s="76"/>
      <c r="M3023" s="76"/>
      <c r="N3023" s="76"/>
    </row>
    <row r="3024" spans="1:14" x14ac:dyDescent="0.25">
      <c r="C3024" s="76"/>
      <c r="D3024" s="76"/>
      <c r="E3024" s="76"/>
      <c r="F3024" s="76"/>
      <c r="G3024" s="76"/>
      <c r="H3024" s="76"/>
      <c r="I3024" s="76"/>
      <c r="J3024" s="76"/>
      <c r="K3024" s="76"/>
      <c r="M3024" s="76"/>
      <c r="N3024" s="76"/>
    </row>
    <row r="3025" spans="1:14" x14ac:dyDescent="0.25">
      <c r="C3025" s="76"/>
      <c r="D3025" s="76"/>
      <c r="E3025" s="76"/>
      <c r="F3025" s="76"/>
      <c r="G3025" s="76"/>
      <c r="H3025" s="76"/>
      <c r="I3025" s="76"/>
      <c r="J3025" s="76"/>
      <c r="K3025" s="76"/>
      <c r="M3025" s="76"/>
      <c r="N3025" s="76"/>
    </row>
    <row r="3026" spans="1:14" x14ac:dyDescent="0.25">
      <c r="B3026" s="76"/>
      <c r="C3026" s="76"/>
      <c r="D3026" s="76"/>
      <c r="E3026" s="76"/>
      <c r="F3026" s="76"/>
      <c r="G3026" s="76"/>
      <c r="H3026" s="76"/>
      <c r="I3026" s="76"/>
      <c r="J3026" s="76"/>
      <c r="K3026" s="76"/>
      <c r="M3026" s="76"/>
      <c r="N3026" s="76"/>
    </row>
    <row r="3027" spans="1:14" x14ac:dyDescent="0.25">
      <c r="B3027" s="76"/>
      <c r="C3027" s="76"/>
      <c r="D3027" s="76"/>
      <c r="E3027" s="76"/>
      <c r="F3027" s="76"/>
      <c r="G3027" s="76"/>
      <c r="H3027" s="76"/>
      <c r="I3027" s="76"/>
      <c r="J3027" s="76"/>
      <c r="K3027" s="76"/>
      <c r="M3027" s="76"/>
      <c r="N3027" s="76"/>
    </row>
    <row r="3028" spans="1:14" x14ac:dyDescent="0.25">
      <c r="C3028" s="76"/>
      <c r="D3028" s="76"/>
      <c r="E3028" s="76"/>
      <c r="F3028" s="76"/>
      <c r="G3028" s="76"/>
      <c r="H3028" s="76"/>
      <c r="I3028" s="76"/>
      <c r="J3028" s="76"/>
      <c r="K3028" s="76"/>
      <c r="M3028" s="76"/>
      <c r="N3028" s="76"/>
    </row>
    <row r="3029" spans="1:14" x14ac:dyDescent="0.25">
      <c r="C3029" s="76"/>
      <c r="D3029" s="76"/>
      <c r="E3029" s="76"/>
      <c r="F3029" s="76"/>
      <c r="G3029" s="76"/>
      <c r="H3029" s="76"/>
      <c r="I3029" s="76"/>
      <c r="J3029" s="76"/>
      <c r="K3029" s="76"/>
      <c r="M3029" s="76"/>
      <c r="N3029" s="76"/>
    </row>
    <row r="3030" spans="1:14" x14ac:dyDescent="0.25">
      <c r="A3030" s="76"/>
      <c r="C3030" s="76"/>
      <c r="D3030" s="76"/>
      <c r="E3030" s="76"/>
      <c r="F3030" s="76"/>
      <c r="G3030" s="76"/>
      <c r="H3030" s="76"/>
      <c r="I3030" s="76"/>
      <c r="J3030" s="76"/>
      <c r="K3030" s="76"/>
      <c r="M3030" s="76"/>
      <c r="N3030" s="76"/>
    </row>
    <row r="3031" spans="1:14" x14ac:dyDescent="0.25">
      <c r="A3031" s="76"/>
      <c r="C3031" s="76"/>
      <c r="D3031" s="76"/>
      <c r="E3031" s="76"/>
      <c r="F3031" s="76"/>
      <c r="G3031" s="76"/>
      <c r="H3031" s="76"/>
      <c r="I3031" s="76"/>
      <c r="J3031" s="76"/>
      <c r="K3031" s="76"/>
      <c r="M3031" s="76"/>
      <c r="N3031" s="76"/>
    </row>
    <row r="3032" spans="1:14" x14ac:dyDescent="0.25">
      <c r="C3032" s="76"/>
      <c r="D3032" s="76"/>
      <c r="E3032" s="76"/>
      <c r="F3032" s="76"/>
      <c r="G3032" s="76"/>
      <c r="H3032" s="76"/>
      <c r="I3032" s="76"/>
      <c r="J3032" s="76"/>
      <c r="K3032" s="76"/>
      <c r="M3032" s="76"/>
      <c r="N3032" s="76"/>
    </row>
    <row r="3033" spans="1:14" x14ac:dyDescent="0.25">
      <c r="C3033" s="76"/>
      <c r="D3033" s="76"/>
      <c r="E3033" s="76"/>
      <c r="F3033" s="76"/>
      <c r="G3033" s="76"/>
      <c r="H3033" s="76"/>
      <c r="I3033" s="76"/>
      <c r="J3033" s="76"/>
      <c r="K3033" s="76"/>
      <c r="M3033" s="76"/>
      <c r="N3033" s="76"/>
    </row>
    <row r="3034" spans="1:14" x14ac:dyDescent="0.25">
      <c r="C3034" s="76"/>
      <c r="D3034" s="76"/>
      <c r="E3034" s="76"/>
      <c r="F3034" s="76"/>
      <c r="G3034" s="76"/>
      <c r="H3034" s="76"/>
      <c r="I3034" s="76"/>
      <c r="J3034" s="76"/>
      <c r="K3034" s="76"/>
      <c r="M3034" s="76"/>
      <c r="N3034" s="76"/>
    </row>
    <row r="3035" spans="1:14" x14ac:dyDescent="0.25">
      <c r="C3035" s="76"/>
      <c r="D3035" s="76"/>
      <c r="E3035" s="76"/>
      <c r="F3035" s="76"/>
      <c r="G3035" s="76"/>
      <c r="H3035" s="76"/>
      <c r="I3035" s="76"/>
      <c r="J3035" s="76"/>
      <c r="K3035" s="76"/>
      <c r="M3035" s="76"/>
      <c r="N3035" s="76"/>
    </row>
    <row r="3036" spans="1:14" x14ac:dyDescent="0.25">
      <c r="B3036" s="76"/>
      <c r="C3036" s="76"/>
      <c r="D3036" s="76"/>
      <c r="E3036" s="76"/>
      <c r="F3036" s="76"/>
      <c r="G3036" s="76"/>
      <c r="H3036" s="76"/>
      <c r="I3036" s="76"/>
      <c r="J3036" s="76"/>
      <c r="K3036" s="76"/>
      <c r="M3036" s="76"/>
      <c r="N3036" s="76"/>
    </row>
    <row r="3037" spans="1:14" x14ac:dyDescent="0.25">
      <c r="C3037" s="76"/>
      <c r="D3037" s="76"/>
      <c r="E3037" s="76"/>
      <c r="F3037" s="76"/>
      <c r="G3037" s="76"/>
      <c r="H3037" s="76"/>
      <c r="I3037" s="76"/>
      <c r="J3037" s="76"/>
      <c r="K3037" s="76"/>
      <c r="M3037" s="76"/>
      <c r="N3037" s="76"/>
    </row>
    <row r="3038" spans="1:14" x14ac:dyDescent="0.25">
      <c r="C3038" s="76"/>
      <c r="D3038" s="76"/>
      <c r="E3038" s="76"/>
      <c r="F3038" s="76"/>
      <c r="G3038" s="76"/>
      <c r="H3038" s="76"/>
      <c r="I3038" s="76"/>
      <c r="J3038" s="76"/>
      <c r="K3038" s="76"/>
      <c r="M3038" s="76"/>
      <c r="N3038" s="76"/>
    </row>
    <row r="3039" spans="1:14" x14ac:dyDescent="0.25">
      <c r="A3039" s="76"/>
      <c r="C3039" s="76"/>
      <c r="D3039" s="76"/>
      <c r="E3039" s="76"/>
      <c r="F3039" s="76"/>
      <c r="G3039" s="76"/>
      <c r="H3039" s="76"/>
      <c r="I3039" s="76"/>
      <c r="J3039" s="76"/>
      <c r="K3039" s="76"/>
      <c r="M3039" s="76"/>
      <c r="N3039" s="76"/>
    </row>
    <row r="3040" spans="1:14" x14ac:dyDescent="0.25">
      <c r="C3040" s="76"/>
      <c r="D3040" s="76"/>
      <c r="E3040" s="76"/>
      <c r="F3040" s="76"/>
      <c r="G3040" s="76"/>
      <c r="H3040" s="76"/>
      <c r="I3040" s="76"/>
      <c r="J3040" s="76"/>
      <c r="K3040" s="76"/>
      <c r="M3040" s="76"/>
      <c r="N3040" s="76"/>
    </row>
    <row r="3041" spans="1:14" x14ac:dyDescent="0.25">
      <c r="A3041" s="76"/>
      <c r="C3041" s="76"/>
      <c r="D3041" s="76"/>
      <c r="E3041" s="76"/>
      <c r="F3041" s="76"/>
      <c r="G3041" s="76"/>
      <c r="H3041" s="76"/>
      <c r="I3041" s="76"/>
      <c r="J3041" s="76"/>
      <c r="K3041" s="76"/>
      <c r="M3041" s="76"/>
      <c r="N3041" s="76"/>
    </row>
    <row r="3042" spans="1:14" x14ac:dyDescent="0.25">
      <c r="A3042" s="76"/>
      <c r="C3042" s="76"/>
      <c r="D3042" s="76"/>
      <c r="E3042" s="76"/>
      <c r="F3042" s="76"/>
      <c r="G3042" s="76"/>
      <c r="H3042" s="76"/>
      <c r="I3042" s="76"/>
      <c r="J3042" s="76"/>
      <c r="K3042" s="76"/>
      <c r="M3042" s="76"/>
      <c r="N3042" s="76"/>
    </row>
    <row r="3043" spans="1:14" x14ac:dyDescent="0.25">
      <c r="C3043" s="76"/>
      <c r="D3043" s="76"/>
      <c r="E3043" s="76"/>
      <c r="F3043" s="76"/>
      <c r="G3043" s="76"/>
      <c r="H3043" s="76"/>
      <c r="I3043" s="76"/>
      <c r="J3043" s="76"/>
      <c r="K3043" s="76"/>
      <c r="M3043" s="76"/>
      <c r="N3043" s="76"/>
    </row>
    <row r="3044" spans="1:14" x14ac:dyDescent="0.25">
      <c r="C3044" s="76"/>
      <c r="D3044" s="76"/>
      <c r="E3044" s="76"/>
      <c r="F3044" s="76"/>
      <c r="G3044" s="76"/>
      <c r="H3044" s="76"/>
      <c r="I3044" s="76"/>
      <c r="J3044" s="76"/>
      <c r="K3044" s="76"/>
      <c r="M3044" s="76"/>
      <c r="N3044" s="76"/>
    </row>
    <row r="3045" spans="1:14" x14ac:dyDescent="0.25">
      <c r="C3045" s="76"/>
      <c r="D3045" s="76"/>
      <c r="E3045" s="76"/>
      <c r="F3045" s="76"/>
      <c r="G3045" s="76"/>
      <c r="H3045" s="76"/>
      <c r="I3045" s="76"/>
      <c r="J3045" s="76"/>
      <c r="K3045" s="76"/>
      <c r="M3045" s="76"/>
      <c r="N3045" s="76"/>
    </row>
    <row r="3046" spans="1:14" x14ac:dyDescent="0.25">
      <c r="A3046" s="76"/>
      <c r="B3046" s="76"/>
      <c r="C3046" s="76"/>
      <c r="D3046" s="76"/>
      <c r="E3046" s="76"/>
      <c r="F3046" s="76"/>
      <c r="G3046" s="76"/>
      <c r="H3046" s="76"/>
      <c r="I3046" s="76"/>
      <c r="J3046" s="76"/>
      <c r="K3046" s="76"/>
      <c r="M3046" s="76"/>
      <c r="N3046" s="76"/>
    </row>
    <row r="3047" spans="1:14" x14ac:dyDescent="0.25">
      <c r="B3047" s="76"/>
      <c r="C3047" s="76"/>
      <c r="D3047" s="76"/>
      <c r="E3047" s="76"/>
      <c r="F3047" s="76"/>
      <c r="G3047" s="76"/>
      <c r="H3047" s="76"/>
      <c r="I3047" s="76"/>
      <c r="J3047" s="76"/>
      <c r="K3047" s="76"/>
      <c r="M3047" s="76"/>
      <c r="N3047" s="76"/>
    </row>
    <row r="3048" spans="1:14" x14ac:dyDescent="0.25">
      <c r="A3048" s="76"/>
      <c r="B3048" s="76"/>
      <c r="C3048" s="76"/>
      <c r="D3048" s="76"/>
      <c r="E3048" s="76"/>
      <c r="F3048" s="76"/>
      <c r="G3048" s="76"/>
      <c r="H3048" s="76"/>
      <c r="I3048" s="76"/>
      <c r="J3048" s="76"/>
      <c r="K3048" s="76"/>
      <c r="M3048" s="76"/>
      <c r="N3048" s="76"/>
    </row>
    <row r="3049" spans="1:14" x14ac:dyDescent="0.25">
      <c r="A3049" s="76"/>
      <c r="C3049" s="76"/>
      <c r="D3049" s="76"/>
      <c r="E3049" s="76"/>
      <c r="F3049" s="76"/>
      <c r="G3049" s="76"/>
      <c r="H3049" s="76"/>
      <c r="I3049" s="76"/>
      <c r="J3049" s="76"/>
      <c r="K3049" s="76"/>
      <c r="M3049" s="76"/>
      <c r="N3049" s="76"/>
    </row>
    <row r="3050" spans="1:14" x14ac:dyDescent="0.25">
      <c r="C3050" s="76"/>
      <c r="D3050" s="76"/>
      <c r="E3050" s="76"/>
      <c r="F3050" s="76"/>
      <c r="G3050" s="76"/>
      <c r="H3050" s="76"/>
      <c r="I3050" s="76"/>
      <c r="J3050" s="76"/>
      <c r="K3050" s="76"/>
      <c r="M3050" s="76"/>
      <c r="N3050" s="76"/>
    </row>
    <row r="3051" spans="1:14" x14ac:dyDescent="0.25">
      <c r="C3051" s="76"/>
      <c r="D3051" s="76"/>
      <c r="E3051" s="76"/>
      <c r="F3051" s="76"/>
      <c r="G3051" s="76"/>
      <c r="H3051" s="76"/>
      <c r="I3051" s="76"/>
      <c r="J3051" s="76"/>
      <c r="K3051" s="76"/>
      <c r="M3051" s="76"/>
      <c r="N3051" s="76"/>
    </row>
    <row r="3052" spans="1:14" x14ac:dyDescent="0.25">
      <c r="C3052" s="76"/>
      <c r="D3052" s="76"/>
      <c r="E3052" s="76"/>
      <c r="F3052" s="76"/>
      <c r="G3052" s="76"/>
      <c r="H3052" s="76"/>
      <c r="I3052" s="76"/>
      <c r="J3052" s="76"/>
      <c r="K3052" s="76"/>
      <c r="M3052" s="76"/>
      <c r="N3052" s="76"/>
    </row>
    <row r="3053" spans="1:14" x14ac:dyDescent="0.25">
      <c r="C3053" s="76"/>
      <c r="D3053" s="76"/>
      <c r="E3053" s="76"/>
      <c r="F3053" s="76"/>
      <c r="G3053" s="76"/>
      <c r="H3053" s="76"/>
      <c r="I3053" s="76"/>
      <c r="J3053" s="76"/>
      <c r="K3053" s="76"/>
      <c r="M3053" s="76"/>
      <c r="N3053" s="76"/>
    </row>
    <row r="3054" spans="1:14" x14ac:dyDescent="0.25">
      <c r="C3054" s="76"/>
      <c r="D3054" s="76"/>
      <c r="E3054" s="76"/>
      <c r="F3054" s="76"/>
      <c r="G3054" s="76"/>
      <c r="H3054" s="76"/>
      <c r="I3054" s="76"/>
      <c r="J3054" s="76"/>
      <c r="K3054" s="76"/>
      <c r="M3054" s="76"/>
      <c r="N3054" s="76"/>
    </row>
    <row r="3055" spans="1:14" x14ac:dyDescent="0.25">
      <c r="C3055" s="76"/>
      <c r="D3055" s="76"/>
      <c r="E3055" s="76"/>
      <c r="F3055" s="76"/>
      <c r="G3055" s="76"/>
      <c r="H3055" s="76"/>
      <c r="I3055" s="76"/>
      <c r="J3055" s="76"/>
      <c r="K3055" s="76"/>
      <c r="M3055" s="76"/>
      <c r="N3055" s="76"/>
    </row>
    <row r="3056" spans="1:14" x14ac:dyDescent="0.25">
      <c r="B3056" s="76"/>
      <c r="C3056" s="76"/>
      <c r="D3056" s="76"/>
      <c r="E3056" s="76"/>
      <c r="F3056" s="76"/>
      <c r="G3056" s="76"/>
      <c r="H3056" s="76"/>
      <c r="I3056" s="76"/>
      <c r="J3056" s="76"/>
      <c r="K3056" s="76"/>
      <c r="M3056" s="76"/>
      <c r="N3056" s="76"/>
    </row>
    <row r="3057" spans="1:14" x14ac:dyDescent="0.25">
      <c r="C3057" s="76"/>
      <c r="D3057" s="76"/>
      <c r="E3057" s="76"/>
      <c r="F3057" s="76"/>
      <c r="G3057" s="76"/>
      <c r="H3057" s="76"/>
      <c r="I3057" s="76"/>
      <c r="J3057" s="76"/>
      <c r="K3057" s="76"/>
      <c r="M3057" s="76"/>
      <c r="N3057" s="76"/>
    </row>
    <row r="3058" spans="1:14" x14ac:dyDescent="0.25">
      <c r="A3058" s="76"/>
      <c r="C3058" s="76"/>
      <c r="D3058" s="76"/>
      <c r="E3058" s="76"/>
      <c r="F3058" s="76"/>
      <c r="G3058" s="76"/>
      <c r="H3058" s="76"/>
      <c r="I3058" s="76"/>
      <c r="J3058" s="76"/>
      <c r="K3058" s="76"/>
      <c r="M3058" s="76"/>
      <c r="N3058" s="76"/>
    </row>
    <row r="3059" spans="1:14" x14ac:dyDescent="0.25">
      <c r="A3059" s="76"/>
      <c r="B3059" s="76"/>
      <c r="C3059" s="76"/>
      <c r="D3059" s="76"/>
      <c r="E3059" s="76"/>
      <c r="F3059" s="76"/>
      <c r="G3059" s="76"/>
      <c r="H3059" s="76"/>
      <c r="I3059" s="76"/>
      <c r="J3059" s="76"/>
      <c r="K3059" s="76"/>
      <c r="M3059" s="76"/>
      <c r="N3059" s="76"/>
    </row>
    <row r="3060" spans="1:14" x14ac:dyDescent="0.25">
      <c r="A3060" s="76"/>
      <c r="B3060" s="76"/>
      <c r="C3060" s="76"/>
      <c r="D3060" s="76"/>
      <c r="E3060" s="76"/>
      <c r="F3060" s="76"/>
      <c r="G3060" s="76"/>
      <c r="H3060" s="76"/>
      <c r="I3060" s="76"/>
      <c r="J3060" s="76"/>
      <c r="K3060" s="76"/>
      <c r="M3060" s="76"/>
      <c r="N3060" s="76"/>
    </row>
    <row r="3061" spans="1:14" x14ac:dyDescent="0.25">
      <c r="B3061" s="76"/>
      <c r="C3061" s="76"/>
      <c r="D3061" s="76"/>
      <c r="E3061" s="76"/>
      <c r="F3061" s="76"/>
      <c r="G3061" s="76"/>
      <c r="H3061" s="76"/>
      <c r="I3061" s="76"/>
      <c r="J3061" s="76"/>
      <c r="K3061" s="76"/>
      <c r="M3061" s="76"/>
      <c r="N3061" s="76"/>
    </row>
    <row r="3062" spans="1:14" x14ac:dyDescent="0.25">
      <c r="B3062" s="76"/>
      <c r="C3062" s="76"/>
      <c r="D3062" s="76"/>
      <c r="E3062" s="76"/>
      <c r="F3062" s="76"/>
      <c r="G3062" s="76"/>
      <c r="H3062" s="76"/>
      <c r="I3062" s="76"/>
      <c r="J3062" s="76"/>
      <c r="K3062" s="76"/>
      <c r="M3062" s="76"/>
      <c r="N3062" s="76"/>
    </row>
    <row r="3063" spans="1:14" x14ac:dyDescent="0.25">
      <c r="A3063" s="76"/>
      <c r="B3063" s="76"/>
      <c r="C3063" s="76"/>
      <c r="D3063" s="76"/>
      <c r="E3063" s="76"/>
      <c r="F3063" s="76"/>
      <c r="G3063" s="76"/>
      <c r="H3063" s="76"/>
      <c r="I3063" s="76"/>
      <c r="J3063" s="76"/>
      <c r="K3063" s="76"/>
      <c r="M3063" s="76"/>
      <c r="N3063" s="76"/>
    </row>
    <row r="3064" spans="1:14" x14ac:dyDescent="0.25">
      <c r="B3064" s="76"/>
      <c r="C3064" s="76"/>
      <c r="D3064" s="76"/>
      <c r="E3064" s="76"/>
      <c r="F3064" s="76"/>
      <c r="G3064" s="76"/>
      <c r="H3064" s="76"/>
      <c r="I3064" s="76"/>
      <c r="J3064" s="76"/>
      <c r="K3064" s="76"/>
      <c r="M3064" s="76"/>
      <c r="N3064" s="76"/>
    </row>
    <row r="3065" spans="1:14" x14ac:dyDescent="0.25">
      <c r="B3065" s="76"/>
      <c r="C3065" s="76"/>
      <c r="D3065" s="76"/>
      <c r="E3065" s="76"/>
      <c r="F3065" s="76"/>
      <c r="G3065" s="76"/>
      <c r="H3065" s="76"/>
      <c r="I3065" s="76"/>
      <c r="J3065" s="76"/>
      <c r="K3065" s="76"/>
      <c r="M3065" s="76"/>
      <c r="N3065" s="76"/>
    </row>
    <row r="3066" spans="1:14" x14ac:dyDescent="0.25">
      <c r="B3066" s="76"/>
      <c r="C3066" s="76"/>
      <c r="D3066" s="76"/>
      <c r="E3066" s="76"/>
      <c r="F3066" s="76"/>
      <c r="G3066" s="76"/>
      <c r="H3066" s="76"/>
      <c r="I3066" s="76"/>
      <c r="J3066" s="76"/>
      <c r="K3066" s="76"/>
      <c r="M3066" s="76"/>
      <c r="N3066" s="76"/>
    </row>
    <row r="3067" spans="1:14" x14ac:dyDescent="0.25">
      <c r="A3067" s="76"/>
      <c r="B3067" s="76"/>
      <c r="C3067" s="76"/>
      <c r="D3067" s="76"/>
      <c r="E3067" s="76"/>
      <c r="F3067" s="76"/>
      <c r="G3067" s="76"/>
      <c r="H3067" s="76"/>
      <c r="I3067" s="76"/>
      <c r="J3067" s="76"/>
      <c r="K3067" s="76"/>
      <c r="M3067" s="76"/>
      <c r="N3067" s="76"/>
    </row>
    <row r="3068" spans="1:14" x14ac:dyDescent="0.25">
      <c r="B3068" s="76"/>
      <c r="C3068" s="76"/>
      <c r="D3068" s="76"/>
      <c r="E3068" s="76"/>
      <c r="F3068" s="76"/>
      <c r="G3068" s="76"/>
      <c r="H3068" s="76"/>
      <c r="I3068" s="76"/>
      <c r="J3068" s="76"/>
      <c r="K3068" s="76"/>
      <c r="M3068" s="76"/>
      <c r="N3068" s="76"/>
    </row>
    <row r="3069" spans="1:14" x14ac:dyDescent="0.25">
      <c r="B3069" s="76"/>
      <c r="C3069" s="76"/>
      <c r="D3069" s="76"/>
      <c r="E3069" s="76"/>
      <c r="F3069" s="76"/>
      <c r="G3069" s="76"/>
      <c r="H3069" s="76"/>
      <c r="I3069" s="76"/>
      <c r="J3069" s="76"/>
      <c r="K3069" s="76"/>
      <c r="M3069" s="76"/>
      <c r="N3069" s="76"/>
    </row>
    <row r="3070" spans="1:14" x14ac:dyDescent="0.25">
      <c r="A3070" s="76"/>
      <c r="B3070" s="76"/>
      <c r="C3070" s="76"/>
      <c r="D3070" s="76"/>
      <c r="E3070" s="76"/>
      <c r="F3070" s="76"/>
      <c r="G3070" s="76"/>
      <c r="H3070" s="76"/>
      <c r="I3070" s="76"/>
      <c r="J3070" s="76"/>
      <c r="K3070" s="76"/>
      <c r="M3070" s="76"/>
      <c r="N3070" s="76"/>
    </row>
    <row r="3071" spans="1:14" x14ac:dyDescent="0.25">
      <c r="A3071" s="76"/>
      <c r="B3071" s="76"/>
      <c r="C3071" s="76"/>
      <c r="D3071" s="76"/>
      <c r="E3071" s="76"/>
      <c r="F3071" s="76"/>
      <c r="G3071" s="76"/>
      <c r="H3071" s="76"/>
      <c r="I3071" s="76"/>
      <c r="J3071" s="76"/>
      <c r="K3071" s="76"/>
      <c r="M3071" s="76"/>
      <c r="N3071" s="76"/>
    </row>
    <row r="3072" spans="1:14" x14ac:dyDescent="0.25">
      <c r="B3072" s="76"/>
      <c r="C3072" s="76"/>
      <c r="D3072" s="76"/>
      <c r="E3072" s="76"/>
      <c r="F3072" s="76"/>
      <c r="G3072" s="76"/>
      <c r="H3072" s="76"/>
      <c r="I3072" s="76"/>
      <c r="J3072" s="76"/>
      <c r="K3072" s="76"/>
      <c r="M3072" s="76"/>
      <c r="N3072" s="76"/>
    </row>
    <row r="3073" spans="1:14" x14ac:dyDescent="0.25">
      <c r="B3073" s="76"/>
      <c r="C3073" s="76"/>
      <c r="D3073" s="76"/>
      <c r="E3073" s="76"/>
      <c r="F3073" s="76"/>
      <c r="G3073" s="76"/>
      <c r="H3073" s="76"/>
      <c r="I3073" s="76"/>
      <c r="J3073" s="76"/>
      <c r="K3073" s="76"/>
      <c r="M3073" s="76"/>
      <c r="N3073" s="76"/>
    </row>
    <row r="3074" spans="1:14" x14ac:dyDescent="0.25">
      <c r="A3074" s="76"/>
      <c r="B3074" s="76"/>
      <c r="C3074" s="76"/>
      <c r="D3074" s="76"/>
      <c r="E3074" s="76"/>
      <c r="F3074" s="76"/>
      <c r="G3074" s="76"/>
      <c r="H3074" s="76"/>
      <c r="I3074" s="76"/>
      <c r="J3074" s="76"/>
      <c r="K3074" s="76"/>
      <c r="M3074" s="76"/>
      <c r="N3074" s="76"/>
    </row>
    <row r="3075" spans="1:14" x14ac:dyDescent="0.25">
      <c r="A3075" s="76"/>
      <c r="B3075" s="76"/>
      <c r="C3075" s="76"/>
      <c r="D3075" s="76"/>
      <c r="E3075" s="76"/>
      <c r="F3075" s="76"/>
      <c r="G3075" s="76"/>
      <c r="H3075" s="76"/>
      <c r="I3075" s="76"/>
      <c r="J3075" s="76"/>
      <c r="K3075" s="76"/>
      <c r="M3075" s="76"/>
      <c r="N3075" s="76"/>
    </row>
    <row r="3076" spans="1:14" x14ac:dyDescent="0.25">
      <c r="B3076" s="76"/>
      <c r="C3076" s="76"/>
      <c r="D3076" s="76"/>
      <c r="E3076" s="76"/>
      <c r="F3076" s="76"/>
      <c r="G3076" s="76"/>
      <c r="H3076" s="76"/>
      <c r="I3076" s="76"/>
      <c r="J3076" s="76"/>
      <c r="K3076" s="76"/>
      <c r="M3076" s="76"/>
      <c r="N3076" s="76"/>
    </row>
    <row r="3077" spans="1:14" x14ac:dyDescent="0.25">
      <c r="A3077" s="76"/>
      <c r="B3077" s="76"/>
      <c r="C3077" s="76"/>
      <c r="D3077" s="76"/>
      <c r="E3077" s="76"/>
      <c r="F3077" s="76"/>
      <c r="G3077" s="76"/>
      <c r="H3077" s="76"/>
      <c r="I3077" s="76"/>
      <c r="J3077" s="76"/>
      <c r="K3077" s="76"/>
      <c r="M3077" s="76"/>
      <c r="N3077" s="76"/>
    </row>
    <row r="3078" spans="1:14" x14ac:dyDescent="0.25">
      <c r="B3078" s="76"/>
      <c r="C3078" s="76"/>
      <c r="D3078" s="76"/>
      <c r="E3078" s="76"/>
      <c r="F3078" s="76"/>
      <c r="G3078" s="76"/>
      <c r="H3078" s="76"/>
      <c r="I3078" s="76"/>
      <c r="J3078" s="76"/>
      <c r="K3078" s="76"/>
      <c r="M3078" s="76"/>
      <c r="N3078" s="76"/>
    </row>
    <row r="3079" spans="1:14" x14ac:dyDescent="0.25">
      <c r="B3079" s="76"/>
      <c r="C3079" s="76"/>
      <c r="D3079" s="76"/>
      <c r="E3079" s="76"/>
      <c r="F3079" s="76"/>
      <c r="G3079" s="76"/>
      <c r="H3079" s="76"/>
      <c r="I3079" s="76"/>
      <c r="J3079" s="76"/>
      <c r="K3079" s="76"/>
      <c r="M3079" s="76"/>
      <c r="N3079" s="76"/>
    </row>
    <row r="3080" spans="1:14" x14ac:dyDescent="0.25">
      <c r="B3080" s="76"/>
      <c r="C3080" s="76"/>
      <c r="D3080" s="76"/>
      <c r="E3080" s="76"/>
      <c r="F3080" s="76"/>
      <c r="G3080" s="76"/>
      <c r="H3080" s="76"/>
      <c r="I3080" s="76"/>
      <c r="J3080" s="76"/>
      <c r="K3080" s="76"/>
      <c r="M3080" s="76"/>
      <c r="N3080" s="76"/>
    </row>
    <row r="3081" spans="1:14" x14ac:dyDescent="0.25">
      <c r="A3081" s="76"/>
      <c r="B3081" s="76"/>
      <c r="C3081" s="76"/>
      <c r="D3081" s="76"/>
      <c r="E3081" s="76"/>
      <c r="F3081" s="76"/>
      <c r="G3081" s="76"/>
      <c r="H3081" s="76"/>
      <c r="I3081" s="76"/>
      <c r="J3081" s="76"/>
      <c r="K3081" s="76"/>
      <c r="M3081" s="76"/>
      <c r="N3081" s="76"/>
    </row>
    <row r="3082" spans="1:14" x14ac:dyDescent="0.25">
      <c r="B3082" s="76"/>
      <c r="C3082" s="76"/>
      <c r="D3082" s="76"/>
      <c r="E3082" s="76"/>
      <c r="F3082" s="76"/>
      <c r="G3082" s="76"/>
      <c r="H3082" s="76"/>
      <c r="I3082" s="76"/>
      <c r="J3082" s="76"/>
      <c r="K3082" s="76"/>
      <c r="M3082" s="76"/>
      <c r="N3082" s="76"/>
    </row>
    <row r="3083" spans="1:14" x14ac:dyDescent="0.25">
      <c r="A3083" s="76"/>
      <c r="B3083" s="76"/>
      <c r="C3083" s="76"/>
      <c r="D3083" s="76"/>
      <c r="E3083" s="76"/>
      <c r="F3083" s="76"/>
      <c r="G3083" s="76"/>
      <c r="H3083" s="76"/>
      <c r="I3083" s="76"/>
      <c r="J3083" s="76"/>
      <c r="K3083" s="76"/>
      <c r="M3083" s="76"/>
      <c r="N3083" s="76"/>
    </row>
    <row r="3084" spans="1:14" x14ac:dyDescent="0.25">
      <c r="A3084" s="76"/>
      <c r="B3084" s="76"/>
      <c r="C3084" s="76"/>
      <c r="D3084" s="76"/>
      <c r="E3084" s="76"/>
      <c r="F3084" s="76"/>
      <c r="G3084" s="76"/>
      <c r="H3084" s="76"/>
      <c r="I3084" s="76"/>
      <c r="J3084" s="76"/>
      <c r="K3084" s="76"/>
      <c r="M3084" s="76"/>
      <c r="N3084" s="76"/>
    </row>
    <row r="3085" spans="1:14" x14ac:dyDescent="0.25">
      <c r="C3085" s="76"/>
      <c r="D3085" s="76"/>
      <c r="E3085" s="76"/>
      <c r="F3085" s="76"/>
      <c r="G3085" s="76"/>
      <c r="H3085" s="76"/>
      <c r="I3085" s="76"/>
      <c r="J3085" s="76"/>
      <c r="K3085" s="76"/>
      <c r="M3085" s="76"/>
      <c r="N3085" s="76"/>
    </row>
    <row r="3086" spans="1:14" x14ac:dyDescent="0.25">
      <c r="A3086" s="76"/>
      <c r="C3086" s="76"/>
      <c r="D3086" s="76"/>
      <c r="E3086" s="76"/>
      <c r="F3086" s="76"/>
      <c r="G3086" s="76"/>
      <c r="H3086" s="76"/>
      <c r="I3086" s="76"/>
      <c r="J3086" s="76"/>
      <c r="K3086" s="76"/>
      <c r="M3086" s="76"/>
      <c r="N3086" s="76"/>
    </row>
    <row r="3087" spans="1:14" x14ac:dyDescent="0.25">
      <c r="A3087" s="76"/>
      <c r="C3087" s="76"/>
      <c r="D3087" s="76"/>
      <c r="E3087" s="76"/>
      <c r="F3087" s="76"/>
      <c r="G3087" s="76"/>
      <c r="H3087" s="76"/>
      <c r="I3087" s="76"/>
      <c r="J3087" s="76"/>
      <c r="K3087" s="76"/>
      <c r="M3087" s="76"/>
      <c r="N3087" s="76"/>
    </row>
    <row r="3088" spans="1:14" x14ac:dyDescent="0.25">
      <c r="A3088" s="76"/>
      <c r="C3088" s="76"/>
      <c r="D3088" s="76"/>
      <c r="E3088" s="76"/>
      <c r="F3088" s="76"/>
      <c r="G3088" s="76"/>
      <c r="H3088" s="76"/>
      <c r="I3088" s="76"/>
      <c r="J3088" s="76"/>
      <c r="K3088" s="76"/>
      <c r="M3088" s="76"/>
      <c r="N3088" s="76"/>
    </row>
    <row r="3089" spans="1:14" x14ac:dyDescent="0.25">
      <c r="A3089" s="76"/>
      <c r="C3089" s="76"/>
      <c r="D3089" s="76"/>
      <c r="E3089" s="76"/>
      <c r="F3089" s="76"/>
      <c r="G3089" s="76"/>
      <c r="H3089" s="76"/>
      <c r="I3089" s="76"/>
      <c r="J3089" s="76"/>
      <c r="K3089" s="76"/>
      <c r="M3089" s="76"/>
      <c r="N3089" s="76"/>
    </row>
    <row r="3090" spans="1:14" x14ac:dyDescent="0.25">
      <c r="A3090" s="76"/>
      <c r="C3090" s="76"/>
      <c r="D3090" s="76"/>
      <c r="E3090" s="76"/>
      <c r="F3090" s="76"/>
      <c r="G3090" s="76"/>
      <c r="H3090" s="76"/>
      <c r="I3090" s="76"/>
      <c r="J3090" s="76"/>
      <c r="K3090" s="76"/>
      <c r="M3090" s="76"/>
      <c r="N3090" s="76"/>
    </row>
    <row r="3091" spans="1:14" x14ac:dyDescent="0.25">
      <c r="A3091" s="76"/>
      <c r="C3091" s="76"/>
      <c r="D3091" s="76"/>
      <c r="E3091" s="76"/>
      <c r="F3091" s="76"/>
      <c r="G3091" s="76"/>
      <c r="H3091" s="76"/>
      <c r="I3091" s="76"/>
      <c r="J3091" s="76"/>
      <c r="K3091" s="76"/>
      <c r="M3091" s="76"/>
      <c r="N3091" s="76"/>
    </row>
    <row r="3092" spans="1:14" x14ac:dyDescent="0.25">
      <c r="A3092" s="76"/>
      <c r="C3092" s="76"/>
      <c r="D3092" s="76"/>
      <c r="E3092" s="76"/>
      <c r="F3092" s="76"/>
      <c r="G3092" s="76"/>
      <c r="H3092" s="76"/>
      <c r="I3092" s="76"/>
      <c r="J3092" s="76"/>
      <c r="K3092" s="76"/>
      <c r="M3092" s="76"/>
      <c r="N3092" s="76"/>
    </row>
    <row r="3093" spans="1:14" x14ac:dyDescent="0.25">
      <c r="C3093" s="76"/>
      <c r="D3093" s="76"/>
      <c r="E3093" s="76"/>
      <c r="F3093" s="76"/>
      <c r="G3093" s="76"/>
      <c r="H3093" s="76"/>
      <c r="I3093" s="76"/>
      <c r="J3093" s="76"/>
      <c r="K3093" s="76"/>
      <c r="M3093" s="76"/>
      <c r="N3093" s="76"/>
    </row>
    <row r="3094" spans="1:14" x14ac:dyDescent="0.25">
      <c r="C3094" s="76"/>
      <c r="D3094" s="76"/>
      <c r="E3094" s="76"/>
      <c r="F3094" s="76"/>
      <c r="G3094" s="76"/>
      <c r="H3094" s="76"/>
      <c r="I3094" s="76"/>
      <c r="J3094" s="76"/>
      <c r="K3094" s="76"/>
      <c r="M3094" s="76"/>
      <c r="N3094" s="76"/>
    </row>
    <row r="3095" spans="1:14" x14ac:dyDescent="0.25">
      <c r="A3095" s="76"/>
      <c r="C3095" s="76"/>
      <c r="D3095" s="76"/>
      <c r="E3095" s="76"/>
      <c r="F3095" s="76"/>
      <c r="G3095" s="76"/>
      <c r="H3095" s="76"/>
      <c r="I3095" s="76"/>
      <c r="J3095" s="76"/>
      <c r="K3095" s="76"/>
      <c r="M3095" s="76"/>
      <c r="N3095" s="76"/>
    </row>
    <row r="3096" spans="1:14" x14ac:dyDescent="0.25">
      <c r="C3096" s="76"/>
      <c r="D3096" s="76"/>
      <c r="E3096" s="76"/>
      <c r="F3096" s="76"/>
      <c r="G3096" s="76"/>
      <c r="H3096" s="76"/>
      <c r="I3096" s="76"/>
      <c r="J3096" s="76"/>
      <c r="K3096" s="76"/>
      <c r="M3096" s="76"/>
      <c r="N3096" s="76"/>
    </row>
    <row r="3097" spans="1:14" x14ac:dyDescent="0.25">
      <c r="A3097" s="76"/>
      <c r="C3097" s="76"/>
      <c r="D3097" s="76"/>
      <c r="E3097" s="76"/>
      <c r="F3097" s="76"/>
      <c r="G3097" s="76"/>
      <c r="H3097" s="76"/>
      <c r="I3097" s="76"/>
      <c r="J3097" s="76"/>
      <c r="K3097" s="76"/>
      <c r="M3097" s="76"/>
      <c r="N3097" s="76"/>
    </row>
    <row r="3098" spans="1:14" x14ac:dyDescent="0.25">
      <c r="C3098" s="76"/>
      <c r="D3098" s="76"/>
      <c r="E3098" s="76"/>
      <c r="F3098" s="76"/>
      <c r="G3098" s="76"/>
      <c r="H3098" s="76"/>
      <c r="I3098" s="76"/>
      <c r="J3098" s="76"/>
      <c r="K3098" s="76"/>
      <c r="M3098" s="76"/>
      <c r="N3098" s="76"/>
    </row>
    <row r="3099" spans="1:14" x14ac:dyDescent="0.25">
      <c r="A3099" s="76"/>
      <c r="C3099" s="76"/>
      <c r="D3099" s="76"/>
      <c r="E3099" s="76"/>
      <c r="F3099" s="76"/>
      <c r="G3099" s="76"/>
      <c r="H3099" s="76"/>
      <c r="I3099" s="76"/>
      <c r="J3099" s="76"/>
      <c r="K3099" s="76"/>
      <c r="M3099" s="76"/>
      <c r="N3099" s="76"/>
    </row>
    <row r="3100" spans="1:14" x14ac:dyDescent="0.25">
      <c r="C3100" s="76"/>
      <c r="D3100" s="76"/>
      <c r="E3100" s="76"/>
      <c r="F3100" s="76"/>
      <c r="G3100" s="76"/>
      <c r="H3100" s="76"/>
      <c r="I3100" s="76"/>
      <c r="J3100" s="76"/>
      <c r="K3100" s="76"/>
      <c r="M3100" s="76"/>
      <c r="N3100" s="76"/>
    </row>
    <row r="3101" spans="1:14" x14ac:dyDescent="0.25">
      <c r="C3101" s="76"/>
      <c r="D3101" s="76"/>
      <c r="E3101" s="76"/>
      <c r="F3101" s="76"/>
      <c r="G3101" s="76"/>
      <c r="H3101" s="76"/>
      <c r="I3101" s="76"/>
      <c r="J3101" s="76"/>
      <c r="K3101" s="76"/>
      <c r="M3101" s="76"/>
      <c r="N3101" s="76"/>
    </row>
    <row r="3102" spans="1:14" x14ac:dyDescent="0.25">
      <c r="C3102" s="76"/>
      <c r="D3102" s="76"/>
      <c r="E3102" s="76"/>
      <c r="F3102" s="76"/>
      <c r="G3102" s="76"/>
      <c r="H3102" s="76"/>
      <c r="I3102" s="76"/>
      <c r="J3102" s="76"/>
      <c r="K3102" s="76"/>
      <c r="M3102" s="76"/>
      <c r="N3102" s="76"/>
    </row>
    <row r="3103" spans="1:14" x14ac:dyDescent="0.25">
      <c r="C3103" s="76"/>
      <c r="D3103" s="76"/>
      <c r="E3103" s="76"/>
      <c r="F3103" s="76"/>
      <c r="G3103" s="76"/>
      <c r="H3103" s="76"/>
      <c r="I3103" s="76"/>
      <c r="J3103" s="76"/>
      <c r="K3103" s="76"/>
      <c r="M3103" s="76"/>
      <c r="N3103" s="76"/>
    </row>
    <row r="3104" spans="1:14" x14ac:dyDescent="0.25">
      <c r="A3104" s="76"/>
      <c r="C3104" s="76"/>
      <c r="D3104" s="76"/>
      <c r="E3104" s="76"/>
      <c r="F3104" s="76"/>
      <c r="G3104" s="76"/>
      <c r="H3104" s="76"/>
      <c r="I3104" s="76"/>
      <c r="J3104" s="76"/>
      <c r="K3104" s="76"/>
      <c r="M3104" s="76"/>
      <c r="N3104" s="76"/>
    </row>
    <row r="3105" spans="1:14" x14ac:dyDescent="0.25">
      <c r="C3105" s="76"/>
      <c r="D3105" s="76"/>
      <c r="E3105" s="76"/>
      <c r="F3105" s="76"/>
      <c r="G3105" s="76"/>
      <c r="H3105" s="76"/>
      <c r="I3105" s="76"/>
      <c r="J3105" s="76"/>
      <c r="K3105" s="76"/>
      <c r="M3105" s="76"/>
      <c r="N3105" s="76"/>
    </row>
    <row r="3106" spans="1:14" x14ac:dyDescent="0.25">
      <c r="B3106" s="76"/>
      <c r="C3106" s="76"/>
      <c r="D3106" s="76"/>
      <c r="E3106" s="76"/>
      <c r="F3106" s="76"/>
      <c r="G3106" s="76"/>
      <c r="H3106" s="76"/>
      <c r="I3106" s="76"/>
      <c r="J3106" s="76"/>
      <c r="K3106" s="76"/>
      <c r="M3106" s="76"/>
      <c r="N3106" s="76"/>
    </row>
    <row r="3107" spans="1:14" x14ac:dyDescent="0.25">
      <c r="A3107" s="76"/>
      <c r="B3107" s="76"/>
      <c r="C3107" s="76"/>
      <c r="D3107" s="76"/>
      <c r="E3107" s="76"/>
      <c r="F3107" s="76"/>
      <c r="G3107" s="76"/>
      <c r="H3107" s="76"/>
      <c r="I3107" s="76"/>
      <c r="J3107" s="76"/>
      <c r="K3107" s="76"/>
      <c r="M3107" s="76"/>
      <c r="N3107" s="76"/>
    </row>
    <row r="3108" spans="1:14" x14ac:dyDescent="0.25">
      <c r="A3108" s="76"/>
      <c r="C3108" s="76"/>
      <c r="D3108" s="76"/>
      <c r="E3108" s="76"/>
      <c r="F3108" s="76"/>
      <c r="G3108" s="76"/>
      <c r="H3108" s="76"/>
      <c r="I3108" s="76"/>
      <c r="J3108" s="76"/>
      <c r="K3108" s="76"/>
      <c r="M3108" s="76"/>
      <c r="N3108" s="76"/>
    </row>
    <row r="3109" spans="1:14" x14ac:dyDescent="0.25">
      <c r="A3109" s="76"/>
      <c r="C3109" s="76"/>
      <c r="D3109" s="76"/>
      <c r="E3109" s="76"/>
      <c r="F3109" s="76"/>
      <c r="G3109" s="76"/>
      <c r="H3109" s="76"/>
      <c r="I3109" s="76"/>
      <c r="J3109" s="76"/>
      <c r="K3109" s="76"/>
      <c r="M3109" s="76"/>
      <c r="N3109" s="76"/>
    </row>
    <row r="3110" spans="1:14" x14ac:dyDescent="0.25">
      <c r="A3110" s="76"/>
      <c r="C3110" s="76"/>
      <c r="D3110" s="76"/>
      <c r="E3110" s="76"/>
      <c r="F3110" s="76"/>
      <c r="G3110" s="76"/>
      <c r="H3110" s="76"/>
      <c r="I3110" s="76"/>
      <c r="J3110" s="76"/>
      <c r="K3110" s="76"/>
      <c r="M3110" s="76"/>
      <c r="N3110" s="76"/>
    </row>
    <row r="3111" spans="1:14" x14ac:dyDescent="0.25">
      <c r="A3111" s="76"/>
      <c r="C3111" s="76"/>
      <c r="D3111" s="76"/>
      <c r="E3111" s="76"/>
      <c r="F3111" s="76"/>
      <c r="G3111" s="76"/>
      <c r="H3111" s="76"/>
      <c r="I3111" s="76"/>
      <c r="J3111" s="76"/>
      <c r="K3111" s="76"/>
      <c r="M3111" s="76"/>
      <c r="N3111" s="76"/>
    </row>
    <row r="3112" spans="1:14" x14ac:dyDescent="0.25">
      <c r="C3112" s="76"/>
      <c r="D3112" s="76"/>
      <c r="E3112" s="76"/>
      <c r="F3112" s="76"/>
      <c r="G3112" s="76"/>
      <c r="H3112" s="76"/>
      <c r="I3112" s="76"/>
      <c r="J3112" s="76"/>
      <c r="K3112" s="76"/>
      <c r="M3112" s="76"/>
      <c r="N3112" s="76"/>
    </row>
    <row r="3113" spans="1:14" x14ac:dyDescent="0.25">
      <c r="C3113" s="76"/>
      <c r="D3113" s="76"/>
      <c r="E3113" s="76"/>
      <c r="F3113" s="76"/>
      <c r="G3113" s="76"/>
      <c r="H3113" s="76"/>
      <c r="I3113" s="76"/>
      <c r="J3113" s="76"/>
      <c r="K3113" s="76"/>
      <c r="M3113" s="76"/>
      <c r="N3113" s="76"/>
    </row>
    <row r="3114" spans="1:14" x14ac:dyDescent="0.25">
      <c r="A3114" s="76"/>
      <c r="C3114" s="76"/>
      <c r="D3114" s="76"/>
      <c r="E3114" s="76"/>
      <c r="F3114" s="76"/>
      <c r="G3114" s="76"/>
      <c r="H3114" s="76"/>
      <c r="I3114" s="76"/>
      <c r="J3114" s="76"/>
      <c r="K3114" s="76"/>
      <c r="M3114" s="76"/>
      <c r="N3114" s="76"/>
    </row>
    <row r="3115" spans="1:14" x14ac:dyDescent="0.25">
      <c r="C3115" s="76"/>
      <c r="D3115" s="76"/>
      <c r="E3115" s="76"/>
      <c r="F3115" s="76"/>
      <c r="G3115" s="76"/>
      <c r="H3115" s="76"/>
      <c r="I3115" s="76"/>
      <c r="J3115" s="76"/>
      <c r="K3115" s="76"/>
      <c r="M3115" s="76"/>
      <c r="N3115" s="76"/>
    </row>
    <row r="3116" spans="1:14" x14ac:dyDescent="0.25">
      <c r="A3116" s="76"/>
      <c r="C3116" s="76"/>
      <c r="D3116" s="76"/>
      <c r="E3116" s="76"/>
      <c r="F3116" s="76"/>
      <c r="G3116" s="76"/>
      <c r="H3116" s="76"/>
      <c r="I3116" s="76"/>
      <c r="J3116" s="76"/>
      <c r="K3116" s="76"/>
      <c r="M3116" s="76"/>
      <c r="N3116" s="76"/>
    </row>
    <row r="3117" spans="1:14" x14ac:dyDescent="0.25">
      <c r="B3117" s="76"/>
      <c r="C3117" s="76"/>
      <c r="D3117" s="76"/>
      <c r="E3117" s="76"/>
      <c r="F3117" s="76"/>
      <c r="G3117" s="76"/>
      <c r="H3117" s="76"/>
      <c r="I3117" s="76"/>
      <c r="J3117" s="76"/>
      <c r="K3117" s="76"/>
      <c r="M3117" s="76"/>
      <c r="N3117" s="76"/>
    </row>
    <row r="3118" spans="1:14" x14ac:dyDescent="0.25">
      <c r="C3118" s="76"/>
      <c r="D3118" s="76"/>
      <c r="E3118" s="76"/>
      <c r="F3118" s="76"/>
      <c r="G3118" s="76"/>
      <c r="H3118" s="76"/>
      <c r="I3118" s="76"/>
      <c r="J3118" s="76"/>
      <c r="K3118" s="76"/>
      <c r="M3118" s="76"/>
      <c r="N3118" s="76"/>
    </row>
    <row r="3119" spans="1:14" x14ac:dyDescent="0.25">
      <c r="C3119" s="76"/>
      <c r="D3119" s="76"/>
      <c r="E3119" s="76"/>
      <c r="F3119" s="76"/>
      <c r="G3119" s="76"/>
      <c r="H3119" s="76"/>
      <c r="I3119" s="76"/>
      <c r="J3119" s="76"/>
      <c r="K3119" s="76"/>
      <c r="M3119" s="76"/>
      <c r="N3119" s="76"/>
    </row>
    <row r="3120" spans="1:14" x14ac:dyDescent="0.25">
      <c r="C3120" s="76"/>
      <c r="D3120" s="76"/>
      <c r="E3120" s="76"/>
      <c r="F3120" s="76"/>
      <c r="G3120" s="76"/>
      <c r="H3120" s="76"/>
      <c r="I3120" s="76"/>
      <c r="J3120" s="76"/>
      <c r="K3120" s="76"/>
      <c r="M3120" s="76"/>
      <c r="N3120" s="76"/>
    </row>
    <row r="3121" spans="1:14" x14ac:dyDescent="0.25">
      <c r="C3121" s="76"/>
      <c r="D3121" s="76"/>
      <c r="E3121" s="76"/>
      <c r="F3121" s="76"/>
      <c r="G3121" s="76"/>
      <c r="H3121" s="76"/>
      <c r="I3121" s="76"/>
      <c r="J3121" s="76"/>
      <c r="K3121" s="76"/>
      <c r="M3121" s="76"/>
      <c r="N3121" s="76"/>
    </row>
    <row r="3122" spans="1:14" x14ac:dyDescent="0.25">
      <c r="C3122" s="76"/>
      <c r="D3122" s="76"/>
      <c r="E3122" s="76"/>
      <c r="F3122" s="76"/>
      <c r="G3122" s="76"/>
      <c r="H3122" s="76"/>
      <c r="I3122" s="76"/>
      <c r="J3122" s="76"/>
      <c r="K3122" s="76"/>
      <c r="M3122" s="76"/>
      <c r="N3122" s="76"/>
    </row>
    <row r="3123" spans="1:14" x14ac:dyDescent="0.25">
      <c r="C3123" s="76"/>
      <c r="D3123" s="76"/>
      <c r="E3123" s="76"/>
      <c r="F3123" s="76"/>
      <c r="G3123" s="76"/>
      <c r="H3123" s="76"/>
      <c r="I3123" s="76"/>
      <c r="J3123" s="76"/>
      <c r="K3123" s="76"/>
      <c r="M3123" s="76"/>
      <c r="N3123" s="76"/>
    </row>
    <row r="3124" spans="1:14" x14ac:dyDescent="0.25">
      <c r="A3124" s="76"/>
      <c r="C3124" s="76"/>
      <c r="D3124" s="76"/>
      <c r="E3124" s="76"/>
      <c r="F3124" s="76"/>
      <c r="G3124" s="76"/>
      <c r="H3124" s="76"/>
      <c r="I3124" s="76"/>
      <c r="J3124" s="76"/>
      <c r="K3124" s="76"/>
      <c r="M3124" s="76"/>
      <c r="N3124" s="76"/>
    </row>
    <row r="3125" spans="1:14" x14ac:dyDescent="0.25">
      <c r="C3125" s="76"/>
      <c r="D3125" s="76"/>
      <c r="E3125" s="76"/>
      <c r="F3125" s="76"/>
      <c r="G3125" s="76"/>
      <c r="H3125" s="76"/>
      <c r="I3125" s="76"/>
      <c r="J3125" s="76"/>
      <c r="K3125" s="76"/>
      <c r="M3125" s="76"/>
      <c r="N3125" s="76"/>
    </row>
    <row r="3126" spans="1:14" x14ac:dyDescent="0.25">
      <c r="C3126" s="76"/>
      <c r="D3126" s="76"/>
      <c r="E3126" s="76"/>
      <c r="F3126" s="76"/>
      <c r="G3126" s="76"/>
      <c r="H3126" s="76"/>
      <c r="I3126" s="76"/>
      <c r="J3126" s="76"/>
      <c r="K3126" s="76"/>
      <c r="M3126" s="76"/>
      <c r="N3126" s="76"/>
    </row>
    <row r="3127" spans="1:14" x14ac:dyDescent="0.25">
      <c r="C3127" s="76"/>
      <c r="D3127" s="76"/>
      <c r="E3127" s="76"/>
      <c r="F3127" s="76"/>
      <c r="G3127" s="76"/>
      <c r="H3127" s="76"/>
      <c r="I3127" s="76"/>
      <c r="J3127" s="76"/>
      <c r="K3127" s="76"/>
      <c r="M3127" s="76"/>
      <c r="N3127" s="76"/>
    </row>
    <row r="3128" spans="1:14" x14ac:dyDescent="0.25">
      <c r="C3128" s="76"/>
      <c r="D3128" s="76"/>
      <c r="E3128" s="76"/>
      <c r="F3128" s="76"/>
      <c r="G3128" s="76"/>
      <c r="H3128" s="76"/>
      <c r="I3128" s="76"/>
      <c r="J3128" s="76"/>
      <c r="K3128" s="76"/>
      <c r="M3128" s="76"/>
      <c r="N3128" s="76"/>
    </row>
    <row r="3129" spans="1:14" x14ac:dyDescent="0.25">
      <c r="C3129" s="76"/>
      <c r="D3129" s="76"/>
      <c r="E3129" s="76"/>
      <c r="F3129" s="76"/>
      <c r="G3129" s="76"/>
      <c r="H3129" s="76"/>
      <c r="I3129" s="76"/>
      <c r="J3129" s="76"/>
      <c r="K3129" s="76"/>
      <c r="M3129" s="76"/>
      <c r="N3129" s="76"/>
    </row>
    <row r="3130" spans="1:14" x14ac:dyDescent="0.25">
      <c r="C3130" s="76"/>
      <c r="D3130" s="76"/>
      <c r="E3130" s="76"/>
      <c r="F3130" s="76"/>
      <c r="G3130" s="76"/>
      <c r="H3130" s="76"/>
      <c r="I3130" s="76"/>
      <c r="J3130" s="76"/>
      <c r="K3130" s="76"/>
      <c r="M3130" s="76"/>
      <c r="N3130" s="76"/>
    </row>
    <row r="3131" spans="1:14" x14ac:dyDescent="0.25">
      <c r="A3131" s="76"/>
      <c r="C3131" s="76"/>
      <c r="D3131" s="76"/>
      <c r="E3131" s="76"/>
      <c r="F3131" s="76"/>
      <c r="G3131" s="76"/>
      <c r="H3131" s="76"/>
      <c r="I3131" s="76"/>
      <c r="J3131" s="76"/>
      <c r="K3131" s="76"/>
      <c r="M3131" s="76"/>
      <c r="N3131" s="76"/>
    </row>
    <row r="3132" spans="1:14" x14ac:dyDescent="0.25">
      <c r="A3132" s="76"/>
      <c r="C3132" s="76"/>
      <c r="D3132" s="76"/>
      <c r="E3132" s="76"/>
      <c r="F3132" s="76"/>
      <c r="G3132" s="76"/>
      <c r="H3132" s="76"/>
      <c r="I3132" s="76"/>
      <c r="J3132" s="76"/>
      <c r="K3132" s="76"/>
      <c r="M3132" s="76"/>
      <c r="N3132" s="76"/>
    </row>
    <row r="3133" spans="1:14" x14ac:dyDescent="0.25">
      <c r="A3133" s="76"/>
      <c r="C3133" s="76"/>
      <c r="D3133" s="76"/>
      <c r="E3133" s="76"/>
      <c r="F3133" s="76"/>
      <c r="G3133" s="76"/>
      <c r="H3133" s="76"/>
      <c r="I3133" s="76"/>
      <c r="J3133" s="76"/>
      <c r="K3133" s="76"/>
      <c r="M3133" s="76"/>
      <c r="N3133" s="76"/>
    </row>
    <row r="3134" spans="1:14" x14ac:dyDescent="0.25">
      <c r="A3134" s="76"/>
      <c r="C3134" s="76"/>
      <c r="D3134" s="76"/>
      <c r="E3134" s="76"/>
      <c r="F3134" s="76"/>
      <c r="G3134" s="76"/>
      <c r="H3134" s="76"/>
      <c r="I3134" s="76"/>
      <c r="J3134" s="76"/>
      <c r="K3134" s="76"/>
      <c r="M3134" s="76"/>
      <c r="N3134" s="76"/>
    </row>
    <row r="3135" spans="1:14" x14ac:dyDescent="0.25">
      <c r="C3135" s="76"/>
      <c r="D3135" s="76"/>
      <c r="E3135" s="76"/>
      <c r="F3135" s="76"/>
      <c r="G3135" s="76"/>
      <c r="H3135" s="76"/>
      <c r="I3135" s="76"/>
      <c r="J3135" s="76"/>
      <c r="K3135" s="76"/>
      <c r="M3135" s="76"/>
      <c r="N3135" s="76"/>
    </row>
    <row r="3136" spans="1:14" x14ac:dyDescent="0.25">
      <c r="C3136" s="76"/>
      <c r="D3136" s="76"/>
      <c r="E3136" s="76"/>
      <c r="F3136" s="76"/>
      <c r="G3136" s="76"/>
      <c r="H3136" s="76"/>
      <c r="I3136" s="76"/>
      <c r="J3136" s="76"/>
      <c r="K3136" s="76"/>
      <c r="M3136" s="76"/>
      <c r="N3136" s="76"/>
    </row>
    <row r="3137" spans="1:14" x14ac:dyDescent="0.25">
      <c r="C3137" s="76"/>
      <c r="D3137" s="76"/>
      <c r="E3137" s="76"/>
      <c r="F3137" s="76"/>
      <c r="G3137" s="76"/>
      <c r="H3137" s="76"/>
      <c r="I3137" s="76"/>
      <c r="J3137" s="76"/>
      <c r="K3137" s="76"/>
      <c r="M3137" s="76"/>
      <c r="N3137" s="76"/>
    </row>
    <row r="3138" spans="1:14" x14ac:dyDescent="0.25">
      <c r="A3138" s="76"/>
      <c r="C3138" s="76"/>
      <c r="D3138" s="76"/>
      <c r="E3138" s="76"/>
      <c r="F3138" s="76"/>
      <c r="G3138" s="76"/>
      <c r="H3138" s="76"/>
      <c r="I3138" s="76"/>
      <c r="J3138" s="76"/>
      <c r="K3138" s="76"/>
      <c r="M3138" s="76"/>
      <c r="N3138" s="76"/>
    </row>
    <row r="3139" spans="1:14" x14ac:dyDescent="0.25">
      <c r="A3139" s="76"/>
      <c r="B3139" s="76"/>
      <c r="C3139" s="76"/>
      <c r="D3139" s="76"/>
      <c r="E3139" s="76"/>
      <c r="F3139" s="76"/>
      <c r="G3139" s="76"/>
      <c r="H3139" s="76"/>
      <c r="I3139" s="76"/>
      <c r="J3139" s="76"/>
      <c r="K3139" s="76"/>
      <c r="M3139" s="76"/>
      <c r="N3139" s="76"/>
    </row>
    <row r="3140" spans="1:14" x14ac:dyDescent="0.25">
      <c r="B3140" s="76"/>
      <c r="C3140" s="76"/>
      <c r="D3140" s="76"/>
      <c r="E3140" s="76"/>
      <c r="F3140" s="76"/>
      <c r="G3140" s="76"/>
      <c r="H3140" s="76"/>
      <c r="I3140" s="76"/>
      <c r="J3140" s="76"/>
      <c r="K3140" s="76"/>
      <c r="M3140" s="76"/>
      <c r="N3140" s="76"/>
    </row>
    <row r="3141" spans="1:14" x14ac:dyDescent="0.25">
      <c r="C3141" s="76"/>
      <c r="D3141" s="76"/>
      <c r="E3141" s="76"/>
      <c r="F3141" s="76"/>
      <c r="G3141" s="76"/>
      <c r="H3141" s="76"/>
      <c r="I3141" s="76"/>
      <c r="J3141" s="76"/>
      <c r="K3141" s="76"/>
      <c r="M3141" s="76"/>
      <c r="N3141" s="76"/>
    </row>
    <row r="3142" spans="1:14" x14ac:dyDescent="0.25">
      <c r="A3142" s="76"/>
      <c r="C3142" s="76"/>
      <c r="D3142" s="76"/>
      <c r="E3142" s="76"/>
      <c r="F3142" s="76"/>
      <c r="G3142" s="76"/>
      <c r="H3142" s="76"/>
      <c r="I3142" s="76"/>
      <c r="J3142" s="76"/>
      <c r="K3142" s="76"/>
      <c r="M3142" s="76"/>
      <c r="N3142" s="76"/>
    </row>
    <row r="3143" spans="1:14" x14ac:dyDescent="0.25">
      <c r="A3143" s="76"/>
      <c r="C3143" s="76"/>
      <c r="D3143" s="76"/>
      <c r="E3143" s="76"/>
      <c r="F3143" s="76"/>
      <c r="G3143" s="76"/>
      <c r="H3143" s="76"/>
      <c r="I3143" s="76"/>
      <c r="J3143" s="76"/>
      <c r="K3143" s="76"/>
      <c r="M3143" s="76"/>
      <c r="N3143" s="76"/>
    </row>
    <row r="3144" spans="1:14" x14ac:dyDescent="0.25">
      <c r="A3144" s="76"/>
      <c r="C3144" s="76"/>
      <c r="D3144" s="76"/>
      <c r="E3144" s="76"/>
      <c r="F3144" s="76"/>
      <c r="G3144" s="76"/>
      <c r="H3144" s="76"/>
      <c r="I3144" s="76"/>
      <c r="J3144" s="76"/>
      <c r="K3144" s="76"/>
      <c r="M3144" s="76"/>
      <c r="N3144" s="76"/>
    </row>
    <row r="3145" spans="1:14" x14ac:dyDescent="0.25">
      <c r="C3145" s="76"/>
      <c r="D3145" s="76"/>
      <c r="E3145" s="76"/>
      <c r="F3145" s="76"/>
      <c r="G3145" s="76"/>
      <c r="H3145" s="76"/>
      <c r="I3145" s="76"/>
      <c r="J3145" s="76"/>
      <c r="K3145" s="76"/>
      <c r="M3145" s="76"/>
      <c r="N3145" s="76"/>
    </row>
    <row r="3146" spans="1:14" x14ac:dyDescent="0.25">
      <c r="C3146" s="76"/>
      <c r="D3146" s="76"/>
      <c r="E3146" s="76"/>
      <c r="F3146" s="76"/>
      <c r="G3146" s="76"/>
      <c r="H3146" s="76"/>
      <c r="I3146" s="76"/>
      <c r="J3146" s="76"/>
      <c r="K3146" s="76"/>
      <c r="M3146" s="76"/>
      <c r="N3146" s="76"/>
    </row>
    <row r="3147" spans="1:14" x14ac:dyDescent="0.25">
      <c r="C3147" s="76"/>
      <c r="D3147" s="76"/>
      <c r="E3147" s="76"/>
      <c r="F3147" s="76"/>
      <c r="G3147" s="76"/>
      <c r="H3147" s="76"/>
      <c r="I3147" s="76"/>
      <c r="J3147" s="76"/>
      <c r="K3147" s="76"/>
      <c r="M3147" s="76"/>
      <c r="N3147" s="76"/>
    </row>
    <row r="3148" spans="1:14" x14ac:dyDescent="0.25">
      <c r="A3148" s="76"/>
      <c r="C3148" s="76"/>
      <c r="D3148" s="76"/>
      <c r="E3148" s="76"/>
      <c r="F3148" s="76"/>
      <c r="G3148" s="76"/>
      <c r="H3148" s="76"/>
      <c r="I3148" s="76"/>
      <c r="J3148" s="76"/>
      <c r="K3148" s="76"/>
      <c r="M3148" s="76"/>
      <c r="N3148" s="76"/>
    </row>
    <row r="3149" spans="1:14" x14ac:dyDescent="0.25">
      <c r="C3149" s="76"/>
      <c r="D3149" s="76"/>
      <c r="E3149" s="76"/>
      <c r="F3149" s="76"/>
      <c r="G3149" s="76"/>
      <c r="H3149" s="76"/>
      <c r="I3149" s="76"/>
      <c r="J3149" s="76"/>
      <c r="K3149" s="76"/>
      <c r="M3149" s="76"/>
      <c r="N3149" s="76"/>
    </row>
    <row r="3150" spans="1:14" x14ac:dyDescent="0.25">
      <c r="A3150" s="76"/>
      <c r="B3150" s="76"/>
      <c r="C3150" s="76"/>
      <c r="D3150" s="76"/>
      <c r="E3150" s="76"/>
      <c r="F3150" s="76"/>
      <c r="G3150" s="76"/>
      <c r="H3150" s="76"/>
      <c r="I3150" s="76"/>
      <c r="J3150" s="76"/>
      <c r="K3150" s="76"/>
      <c r="L3150" s="76"/>
      <c r="M3150" s="76"/>
      <c r="N3150" s="76"/>
    </row>
    <row r="3151" spans="1:14" x14ac:dyDescent="0.25">
      <c r="C3151" s="76"/>
      <c r="D3151" s="76"/>
      <c r="E3151" s="76"/>
      <c r="F3151" s="76"/>
      <c r="G3151" s="76"/>
      <c r="H3151" s="76"/>
      <c r="I3151" s="76"/>
      <c r="J3151" s="76"/>
      <c r="K3151" s="76"/>
      <c r="L3151" s="76"/>
      <c r="M3151" s="76"/>
      <c r="N3151" s="76"/>
    </row>
    <row r="3152" spans="1:14" x14ac:dyDescent="0.25">
      <c r="C3152" s="76"/>
      <c r="D3152" s="76"/>
      <c r="E3152" s="76"/>
      <c r="F3152" s="76"/>
      <c r="G3152" s="76"/>
      <c r="H3152" s="76"/>
      <c r="I3152" s="76"/>
      <c r="J3152" s="76"/>
      <c r="K3152" s="76"/>
      <c r="L3152" s="76"/>
      <c r="M3152" s="76"/>
      <c r="N3152" s="76"/>
    </row>
    <row r="3153" spans="1:14" x14ac:dyDescent="0.25">
      <c r="B3153" s="76"/>
      <c r="C3153" s="76"/>
      <c r="D3153" s="76"/>
      <c r="E3153" s="76"/>
      <c r="F3153" s="76"/>
      <c r="G3153" s="76"/>
      <c r="H3153" s="76"/>
      <c r="I3153" s="76"/>
      <c r="J3153" s="76"/>
      <c r="K3153" s="76"/>
      <c r="L3153" s="76"/>
      <c r="M3153" s="76"/>
      <c r="N3153" s="76"/>
    </row>
    <row r="3154" spans="1:14" x14ac:dyDescent="0.25">
      <c r="A3154" s="76"/>
      <c r="B3154" s="76"/>
      <c r="C3154" s="76"/>
      <c r="D3154" s="76"/>
      <c r="E3154" s="76"/>
      <c r="F3154" s="76"/>
      <c r="G3154" s="76"/>
      <c r="H3154" s="76"/>
      <c r="I3154" s="76"/>
      <c r="J3154" s="76"/>
      <c r="K3154" s="76"/>
      <c r="L3154" s="76"/>
      <c r="M3154" s="76"/>
      <c r="N3154" s="76"/>
    </row>
    <row r="3155" spans="1:14" x14ac:dyDescent="0.25">
      <c r="C3155" s="76"/>
      <c r="D3155" s="76"/>
      <c r="E3155" s="76"/>
      <c r="F3155" s="76"/>
      <c r="G3155" s="76"/>
      <c r="H3155" s="76"/>
      <c r="I3155" s="76"/>
      <c r="J3155" s="76"/>
      <c r="K3155" s="76"/>
      <c r="L3155" s="76"/>
      <c r="M3155" s="76"/>
      <c r="N3155" s="76"/>
    </row>
    <row r="3156" spans="1:14" x14ac:dyDescent="0.25">
      <c r="B3156" s="76"/>
      <c r="C3156" s="76"/>
      <c r="D3156" s="76"/>
      <c r="E3156" s="76"/>
      <c r="F3156" s="76"/>
      <c r="G3156" s="76"/>
      <c r="H3156" s="76"/>
      <c r="I3156" s="76"/>
      <c r="J3156" s="76"/>
      <c r="K3156" s="76"/>
      <c r="L3156" s="76"/>
      <c r="M3156" s="76"/>
      <c r="N3156" s="76"/>
    </row>
    <row r="3157" spans="1:14" x14ac:dyDescent="0.25">
      <c r="C3157" s="76"/>
      <c r="D3157" s="76"/>
      <c r="E3157" s="76"/>
      <c r="F3157" s="76"/>
      <c r="G3157" s="76"/>
      <c r="H3157" s="76"/>
      <c r="I3157" s="76"/>
      <c r="J3157" s="76"/>
      <c r="K3157" s="76"/>
      <c r="L3157" s="76"/>
      <c r="M3157" s="76"/>
      <c r="N3157" s="76"/>
    </row>
    <row r="3158" spans="1:14" x14ac:dyDescent="0.25">
      <c r="B3158" s="76"/>
      <c r="C3158" s="76"/>
      <c r="D3158" s="76"/>
      <c r="E3158" s="76"/>
      <c r="F3158" s="76"/>
      <c r="G3158" s="76"/>
      <c r="H3158" s="76"/>
      <c r="I3158" s="76"/>
      <c r="J3158" s="76"/>
      <c r="K3158" s="76"/>
      <c r="L3158" s="76"/>
      <c r="M3158" s="76"/>
      <c r="N3158" s="76"/>
    </row>
    <row r="3159" spans="1:14" x14ac:dyDescent="0.25">
      <c r="A3159" s="76"/>
      <c r="B3159" s="76"/>
      <c r="C3159" s="76"/>
      <c r="D3159" s="76"/>
      <c r="E3159" s="76"/>
      <c r="F3159" s="76"/>
      <c r="G3159" s="76"/>
      <c r="H3159" s="76"/>
      <c r="I3159" s="76"/>
      <c r="J3159" s="76"/>
      <c r="K3159" s="76"/>
      <c r="L3159" s="76"/>
      <c r="M3159" s="76"/>
      <c r="N3159" s="76"/>
    </row>
    <row r="3160" spans="1:14" x14ac:dyDescent="0.25">
      <c r="B3160" s="76"/>
      <c r="C3160" s="76"/>
      <c r="D3160" s="76"/>
      <c r="E3160" s="76"/>
      <c r="F3160" s="76"/>
      <c r="G3160" s="76"/>
      <c r="H3160" s="76"/>
      <c r="I3160" s="76"/>
      <c r="J3160" s="76"/>
      <c r="K3160" s="76"/>
      <c r="L3160" s="76"/>
      <c r="M3160" s="76"/>
      <c r="N3160" s="76"/>
    </row>
    <row r="3161" spans="1:14" x14ac:dyDescent="0.25">
      <c r="C3161" s="76"/>
      <c r="D3161" s="76"/>
      <c r="E3161" s="76"/>
      <c r="F3161" s="76"/>
      <c r="G3161" s="76"/>
      <c r="H3161" s="76"/>
      <c r="I3161" s="76"/>
      <c r="J3161" s="76"/>
      <c r="K3161" s="76"/>
      <c r="L3161" s="76"/>
      <c r="M3161" s="76"/>
      <c r="N3161" s="76"/>
    </row>
    <row r="3162" spans="1:14" x14ac:dyDescent="0.25">
      <c r="B3162" s="76"/>
      <c r="C3162" s="76"/>
      <c r="D3162" s="76"/>
      <c r="E3162" s="76"/>
      <c r="F3162" s="76"/>
      <c r="G3162" s="76"/>
      <c r="H3162" s="76"/>
      <c r="I3162" s="76"/>
      <c r="J3162" s="76"/>
      <c r="K3162" s="76"/>
      <c r="L3162" s="76"/>
      <c r="M3162" s="76"/>
      <c r="N3162" s="76"/>
    </row>
    <row r="3163" spans="1:14" x14ac:dyDescent="0.25">
      <c r="B3163" s="76"/>
      <c r="C3163" s="76"/>
      <c r="D3163" s="76"/>
      <c r="E3163" s="76"/>
      <c r="F3163" s="76"/>
      <c r="G3163" s="76"/>
      <c r="H3163" s="76"/>
      <c r="I3163" s="76"/>
      <c r="J3163" s="76"/>
      <c r="K3163" s="76"/>
      <c r="L3163" s="76"/>
      <c r="M3163" s="76"/>
      <c r="N3163" s="76"/>
    </row>
    <row r="3164" spans="1:14" x14ac:dyDescent="0.25">
      <c r="B3164" s="76"/>
      <c r="C3164" s="76"/>
      <c r="D3164" s="76"/>
      <c r="E3164" s="76"/>
      <c r="F3164" s="76"/>
      <c r="G3164" s="76"/>
      <c r="H3164" s="76"/>
      <c r="I3164" s="76"/>
      <c r="J3164" s="76"/>
      <c r="K3164" s="76"/>
      <c r="L3164" s="76"/>
      <c r="M3164" s="76"/>
      <c r="N3164" s="76"/>
    </row>
    <row r="3165" spans="1:14" x14ac:dyDescent="0.25">
      <c r="A3165" s="76"/>
      <c r="B3165" s="76"/>
      <c r="C3165" s="76"/>
      <c r="D3165" s="76"/>
      <c r="E3165" s="76"/>
      <c r="F3165" s="76"/>
      <c r="G3165" s="76"/>
      <c r="H3165" s="76"/>
      <c r="I3165" s="76"/>
      <c r="J3165" s="76"/>
      <c r="K3165" s="76"/>
      <c r="L3165" s="76"/>
      <c r="M3165" s="76"/>
      <c r="N3165" s="76"/>
    </row>
    <row r="3166" spans="1:14" x14ac:dyDescent="0.25">
      <c r="A3166" s="76"/>
      <c r="B3166" s="76"/>
      <c r="C3166" s="76"/>
      <c r="D3166" s="76"/>
      <c r="E3166" s="76"/>
      <c r="F3166" s="76"/>
      <c r="G3166" s="76"/>
      <c r="H3166" s="76"/>
      <c r="I3166" s="76"/>
      <c r="J3166" s="76"/>
      <c r="K3166" s="76"/>
      <c r="L3166" s="76"/>
      <c r="M3166" s="76"/>
      <c r="N3166" s="76"/>
    </row>
    <row r="3167" spans="1:14" x14ac:dyDescent="0.25">
      <c r="A3167" s="76"/>
      <c r="C3167" s="76"/>
      <c r="D3167" s="76"/>
      <c r="E3167" s="76"/>
      <c r="F3167" s="76"/>
      <c r="G3167" s="76"/>
      <c r="H3167" s="76"/>
      <c r="I3167" s="76"/>
      <c r="J3167" s="76"/>
      <c r="K3167" s="76"/>
      <c r="L3167" s="76"/>
      <c r="M3167" s="76"/>
      <c r="N3167" s="76"/>
    </row>
    <row r="3168" spans="1:14" x14ac:dyDescent="0.25">
      <c r="A3168" s="76"/>
      <c r="C3168" s="76"/>
      <c r="D3168" s="76"/>
      <c r="E3168" s="76"/>
      <c r="F3168" s="76"/>
      <c r="G3168" s="76"/>
      <c r="H3168" s="76"/>
      <c r="I3168" s="76"/>
      <c r="J3168" s="76"/>
      <c r="K3168" s="76"/>
      <c r="L3168" s="76"/>
      <c r="M3168" s="76"/>
      <c r="N3168" s="76"/>
    </row>
    <row r="3169" spans="1:14" x14ac:dyDescent="0.25">
      <c r="C3169" s="76"/>
      <c r="D3169" s="76"/>
      <c r="E3169" s="76"/>
      <c r="F3169" s="76"/>
      <c r="G3169" s="76"/>
      <c r="H3169" s="76"/>
      <c r="I3169" s="76"/>
      <c r="J3169" s="76"/>
      <c r="K3169" s="76"/>
      <c r="L3169" s="76"/>
      <c r="M3169" s="76"/>
      <c r="N3169" s="76"/>
    </row>
    <row r="3170" spans="1:14" x14ac:dyDescent="0.25">
      <c r="C3170" s="76"/>
      <c r="D3170" s="76"/>
      <c r="E3170" s="76"/>
      <c r="F3170" s="76"/>
      <c r="G3170" s="76"/>
      <c r="H3170" s="76"/>
      <c r="I3170" s="76"/>
      <c r="J3170" s="76"/>
      <c r="K3170" s="76"/>
      <c r="L3170" s="76"/>
      <c r="M3170" s="76"/>
      <c r="N3170" s="76"/>
    </row>
    <row r="3171" spans="1:14" x14ac:dyDescent="0.25">
      <c r="C3171" s="76"/>
      <c r="D3171" s="76"/>
      <c r="E3171" s="76"/>
      <c r="F3171" s="76"/>
      <c r="G3171" s="76"/>
      <c r="H3171" s="76"/>
      <c r="I3171" s="76"/>
      <c r="J3171" s="76"/>
      <c r="K3171" s="76"/>
      <c r="L3171" s="76"/>
      <c r="M3171" s="76"/>
      <c r="N3171" s="76"/>
    </row>
    <row r="3172" spans="1:14" x14ac:dyDescent="0.25">
      <c r="A3172" s="76"/>
      <c r="C3172" s="76"/>
      <c r="D3172" s="76"/>
      <c r="E3172" s="76"/>
      <c r="F3172" s="76"/>
      <c r="G3172" s="76"/>
      <c r="H3172" s="76"/>
      <c r="I3172" s="76"/>
      <c r="J3172" s="76"/>
      <c r="K3172" s="76"/>
      <c r="L3172" s="76"/>
      <c r="M3172" s="76"/>
      <c r="N3172" s="76"/>
    </row>
    <row r="3173" spans="1:14" x14ac:dyDescent="0.25">
      <c r="B3173" s="76"/>
      <c r="C3173" s="76"/>
      <c r="D3173" s="76"/>
      <c r="E3173" s="76"/>
      <c r="F3173" s="76"/>
      <c r="G3173" s="76"/>
      <c r="H3173" s="76"/>
      <c r="I3173" s="76"/>
      <c r="J3173" s="76"/>
      <c r="K3173" s="76"/>
      <c r="L3173" s="76"/>
      <c r="M3173" s="76"/>
      <c r="N3173" s="76"/>
    </row>
    <row r="3174" spans="1:14" x14ac:dyDescent="0.25">
      <c r="C3174" s="76"/>
      <c r="D3174" s="76"/>
      <c r="E3174" s="76"/>
      <c r="F3174" s="76"/>
      <c r="G3174" s="76"/>
      <c r="H3174" s="76"/>
      <c r="I3174" s="76"/>
      <c r="J3174" s="76"/>
      <c r="K3174" s="76"/>
      <c r="L3174" s="76"/>
      <c r="M3174" s="76"/>
      <c r="N3174" s="76"/>
    </row>
    <row r="3175" spans="1:14" x14ac:dyDescent="0.25">
      <c r="B3175" s="76"/>
      <c r="C3175" s="76"/>
      <c r="D3175" s="76"/>
      <c r="E3175" s="76"/>
      <c r="F3175" s="76"/>
      <c r="G3175" s="76"/>
      <c r="H3175" s="76"/>
      <c r="I3175" s="76"/>
      <c r="J3175" s="76"/>
      <c r="K3175" s="76"/>
      <c r="L3175" s="76"/>
      <c r="M3175" s="76"/>
      <c r="N3175" s="76"/>
    </row>
    <row r="3176" spans="1:14" x14ac:dyDescent="0.25">
      <c r="B3176" s="76"/>
      <c r="C3176" s="76"/>
      <c r="D3176" s="76"/>
      <c r="E3176" s="76"/>
      <c r="F3176" s="76"/>
      <c r="G3176" s="76"/>
      <c r="H3176" s="76"/>
      <c r="I3176" s="76"/>
      <c r="J3176" s="76"/>
      <c r="K3176" s="76"/>
      <c r="L3176" s="76"/>
      <c r="M3176" s="76"/>
      <c r="N3176" s="76"/>
    </row>
    <row r="3177" spans="1:14" x14ac:dyDescent="0.25">
      <c r="C3177" s="76"/>
      <c r="D3177" s="76"/>
      <c r="E3177" s="76"/>
      <c r="F3177" s="76"/>
      <c r="G3177" s="76"/>
      <c r="H3177" s="76"/>
      <c r="I3177" s="76"/>
      <c r="J3177" s="76"/>
      <c r="K3177" s="76"/>
      <c r="L3177" s="76"/>
      <c r="M3177" s="76"/>
      <c r="N3177" s="76"/>
    </row>
    <row r="3178" spans="1:14" x14ac:dyDescent="0.25">
      <c r="C3178" s="76"/>
      <c r="D3178" s="76"/>
      <c r="E3178" s="76"/>
      <c r="F3178" s="76"/>
      <c r="G3178" s="76"/>
      <c r="H3178" s="76"/>
      <c r="I3178" s="76"/>
      <c r="J3178" s="76"/>
      <c r="K3178" s="76"/>
      <c r="L3178" s="76"/>
      <c r="M3178" s="76"/>
      <c r="N3178" s="76"/>
    </row>
    <row r="3179" spans="1:14" x14ac:dyDescent="0.25">
      <c r="C3179" s="76"/>
      <c r="D3179" s="76"/>
      <c r="E3179" s="76"/>
      <c r="F3179" s="76"/>
      <c r="G3179" s="76"/>
      <c r="H3179" s="76"/>
      <c r="I3179" s="76"/>
      <c r="J3179" s="76"/>
      <c r="K3179" s="76"/>
      <c r="L3179" s="76"/>
      <c r="M3179" s="76"/>
      <c r="N3179" s="76"/>
    </row>
    <row r="3180" spans="1:14" x14ac:dyDescent="0.25">
      <c r="A3180" s="76"/>
      <c r="C3180" s="76"/>
      <c r="D3180" s="76"/>
      <c r="E3180" s="76"/>
      <c r="F3180" s="76"/>
      <c r="G3180" s="76"/>
      <c r="H3180" s="76"/>
      <c r="I3180" s="76"/>
      <c r="J3180" s="76"/>
      <c r="K3180" s="76"/>
      <c r="L3180" s="76"/>
      <c r="M3180" s="76"/>
      <c r="N3180" s="76"/>
    </row>
    <row r="3181" spans="1:14" x14ac:dyDescent="0.25">
      <c r="A3181" s="76"/>
      <c r="C3181" s="76"/>
      <c r="D3181" s="76"/>
      <c r="E3181" s="76"/>
      <c r="F3181" s="76"/>
      <c r="G3181" s="76"/>
      <c r="H3181" s="76"/>
      <c r="I3181" s="76"/>
      <c r="J3181" s="76"/>
      <c r="K3181" s="76"/>
      <c r="L3181" s="76"/>
      <c r="M3181" s="76"/>
      <c r="N3181" s="76"/>
    </row>
    <row r="3182" spans="1:14" x14ac:dyDescent="0.25">
      <c r="A3182" s="76"/>
      <c r="C3182" s="76"/>
      <c r="D3182" s="76"/>
      <c r="E3182" s="76"/>
      <c r="F3182" s="76"/>
      <c r="G3182" s="76"/>
      <c r="H3182" s="76"/>
      <c r="I3182" s="76"/>
      <c r="J3182" s="76"/>
      <c r="K3182" s="76"/>
      <c r="L3182" s="76"/>
      <c r="M3182" s="76"/>
      <c r="N3182" s="76"/>
    </row>
    <row r="3183" spans="1:14" x14ac:dyDescent="0.25">
      <c r="C3183" s="76"/>
      <c r="D3183" s="76"/>
      <c r="E3183" s="76"/>
      <c r="F3183" s="76"/>
      <c r="G3183" s="76"/>
      <c r="H3183" s="76"/>
      <c r="I3183" s="76"/>
      <c r="J3183" s="76"/>
      <c r="K3183" s="76"/>
      <c r="L3183" s="76"/>
      <c r="M3183" s="76"/>
      <c r="N3183" s="76"/>
    </row>
    <row r="3184" spans="1:14" x14ac:dyDescent="0.25">
      <c r="C3184" s="76"/>
      <c r="D3184" s="76"/>
      <c r="E3184" s="76"/>
      <c r="F3184" s="76"/>
      <c r="G3184" s="76"/>
      <c r="H3184" s="76"/>
      <c r="I3184" s="76"/>
      <c r="J3184" s="76"/>
      <c r="K3184" s="76"/>
      <c r="L3184" s="76"/>
      <c r="M3184" s="76"/>
      <c r="N3184" s="76"/>
    </row>
    <row r="3185" spans="1:14" x14ac:dyDescent="0.25">
      <c r="C3185" s="76"/>
      <c r="D3185" s="76"/>
      <c r="E3185" s="76"/>
      <c r="F3185" s="76"/>
      <c r="G3185" s="76"/>
      <c r="H3185" s="76"/>
      <c r="I3185" s="76"/>
      <c r="J3185" s="76"/>
      <c r="K3185" s="76"/>
      <c r="L3185" s="76"/>
      <c r="M3185" s="76"/>
      <c r="N3185" s="76"/>
    </row>
    <row r="3186" spans="1:14" x14ac:dyDescent="0.25">
      <c r="B3186" s="76"/>
      <c r="C3186" s="76"/>
      <c r="D3186" s="76"/>
      <c r="E3186" s="76"/>
      <c r="F3186" s="76"/>
      <c r="G3186" s="76"/>
      <c r="H3186" s="76"/>
      <c r="I3186" s="76"/>
      <c r="J3186" s="76"/>
      <c r="K3186" s="76"/>
      <c r="L3186" s="76"/>
      <c r="M3186" s="76"/>
      <c r="N3186" s="76"/>
    </row>
    <row r="3187" spans="1:14" x14ac:dyDescent="0.25">
      <c r="A3187" s="76"/>
      <c r="B3187" s="76"/>
      <c r="C3187" s="76"/>
      <c r="D3187" s="76"/>
      <c r="E3187" s="76"/>
      <c r="F3187" s="76"/>
      <c r="G3187" s="76"/>
      <c r="H3187" s="76"/>
      <c r="I3187" s="76"/>
      <c r="J3187" s="76"/>
      <c r="K3187" s="76"/>
      <c r="L3187" s="76"/>
      <c r="M3187" s="76"/>
      <c r="N3187" s="76"/>
    </row>
    <row r="3188" spans="1:14" x14ac:dyDescent="0.25">
      <c r="A3188" s="76"/>
      <c r="C3188" s="76"/>
      <c r="D3188" s="76"/>
      <c r="E3188" s="76"/>
      <c r="F3188" s="76"/>
      <c r="G3188" s="76"/>
      <c r="H3188" s="76"/>
      <c r="I3188" s="76"/>
      <c r="J3188" s="76"/>
      <c r="K3188" s="76"/>
      <c r="L3188" s="76"/>
      <c r="M3188" s="76"/>
      <c r="N3188" s="76"/>
    </row>
    <row r="3189" spans="1:14" x14ac:dyDescent="0.25">
      <c r="B3189" s="76"/>
      <c r="C3189" s="76"/>
      <c r="D3189" s="76"/>
      <c r="E3189" s="76"/>
      <c r="F3189" s="76"/>
      <c r="G3189" s="76"/>
      <c r="H3189" s="76"/>
      <c r="I3189" s="76"/>
      <c r="J3189" s="76"/>
      <c r="K3189" s="76"/>
      <c r="L3189" s="76"/>
      <c r="M3189" s="76"/>
      <c r="N3189" s="76"/>
    </row>
    <row r="3190" spans="1:14" x14ac:dyDescent="0.25">
      <c r="C3190" s="76"/>
      <c r="D3190" s="76"/>
      <c r="E3190" s="76"/>
      <c r="F3190" s="76"/>
      <c r="G3190" s="76"/>
      <c r="H3190" s="76"/>
      <c r="I3190" s="76"/>
      <c r="J3190" s="76"/>
      <c r="K3190" s="76"/>
      <c r="L3190" s="76"/>
      <c r="M3190" s="76"/>
      <c r="N3190" s="76"/>
    </row>
    <row r="3191" spans="1:14" x14ac:dyDescent="0.25">
      <c r="C3191" s="76"/>
      <c r="D3191" s="76"/>
      <c r="E3191" s="76"/>
      <c r="F3191" s="76"/>
      <c r="G3191" s="76"/>
      <c r="H3191" s="76"/>
      <c r="I3191" s="76"/>
      <c r="J3191" s="76"/>
      <c r="K3191" s="76"/>
      <c r="L3191" s="76"/>
      <c r="M3191" s="76"/>
      <c r="N3191" s="76"/>
    </row>
    <row r="3192" spans="1:14" x14ac:dyDescent="0.25">
      <c r="B3192" s="76"/>
      <c r="C3192" s="76"/>
      <c r="D3192" s="76"/>
      <c r="E3192" s="76"/>
      <c r="F3192" s="76"/>
      <c r="G3192" s="76"/>
      <c r="H3192" s="76"/>
      <c r="I3192" s="76"/>
      <c r="J3192" s="76"/>
      <c r="K3192" s="76"/>
      <c r="L3192" s="76"/>
      <c r="M3192" s="76"/>
      <c r="N3192" s="76"/>
    </row>
    <row r="3193" spans="1:14" x14ac:dyDescent="0.25">
      <c r="C3193" s="76"/>
      <c r="D3193" s="76"/>
      <c r="E3193" s="76"/>
      <c r="F3193" s="76"/>
      <c r="G3193" s="76"/>
      <c r="H3193" s="76"/>
      <c r="I3193" s="76"/>
      <c r="J3193" s="76"/>
      <c r="K3193" s="76"/>
      <c r="L3193" s="76"/>
      <c r="M3193" s="76"/>
      <c r="N3193" s="76"/>
    </row>
    <row r="3194" spans="1:14" x14ac:dyDescent="0.25">
      <c r="C3194" s="76"/>
      <c r="D3194" s="76"/>
      <c r="E3194" s="76"/>
      <c r="F3194" s="76"/>
      <c r="G3194" s="76"/>
      <c r="H3194" s="76"/>
      <c r="I3194" s="76"/>
      <c r="J3194" s="76"/>
      <c r="K3194" s="76"/>
      <c r="L3194" s="76"/>
      <c r="M3194" s="76"/>
      <c r="N3194" s="76"/>
    </row>
    <row r="3195" spans="1:14" x14ac:dyDescent="0.25">
      <c r="A3195" s="76"/>
      <c r="C3195" s="76"/>
      <c r="D3195" s="76"/>
      <c r="E3195" s="76"/>
      <c r="F3195" s="76"/>
      <c r="G3195" s="76"/>
      <c r="H3195" s="76"/>
      <c r="I3195" s="76"/>
      <c r="J3195" s="76"/>
      <c r="K3195" s="76"/>
      <c r="L3195" s="76"/>
      <c r="M3195" s="76"/>
      <c r="N3195" s="76"/>
    </row>
    <row r="3196" spans="1:14" x14ac:dyDescent="0.25">
      <c r="B3196" s="76"/>
      <c r="C3196" s="76"/>
      <c r="D3196" s="76"/>
      <c r="E3196" s="76"/>
      <c r="F3196" s="76"/>
      <c r="G3196" s="76"/>
      <c r="H3196" s="76"/>
      <c r="I3196" s="76"/>
      <c r="J3196" s="76"/>
      <c r="K3196" s="76"/>
      <c r="L3196" s="76"/>
      <c r="M3196" s="76"/>
      <c r="N3196" s="76"/>
    </row>
    <row r="3197" spans="1:14" x14ac:dyDescent="0.25">
      <c r="C3197" s="76"/>
      <c r="D3197" s="76"/>
      <c r="E3197" s="76"/>
      <c r="F3197" s="76"/>
      <c r="G3197" s="76"/>
      <c r="H3197" s="76"/>
      <c r="I3197" s="76"/>
      <c r="J3197" s="76"/>
      <c r="K3197" s="76"/>
      <c r="L3197" s="76"/>
      <c r="M3197" s="76"/>
      <c r="N3197" s="76"/>
    </row>
    <row r="3198" spans="1:14" x14ac:dyDescent="0.25">
      <c r="C3198" s="76"/>
      <c r="D3198" s="76"/>
      <c r="E3198" s="76"/>
      <c r="F3198" s="76"/>
      <c r="G3198" s="76"/>
      <c r="H3198" s="76"/>
      <c r="I3198" s="76"/>
      <c r="J3198" s="76"/>
      <c r="K3198" s="76"/>
      <c r="L3198" s="76"/>
      <c r="M3198" s="76"/>
      <c r="N3198" s="76"/>
    </row>
    <row r="3199" spans="1:14" x14ac:dyDescent="0.25">
      <c r="C3199" s="76"/>
      <c r="D3199" s="76"/>
      <c r="E3199" s="76"/>
      <c r="F3199" s="76"/>
      <c r="G3199" s="76"/>
      <c r="H3199" s="76"/>
      <c r="I3199" s="76"/>
      <c r="J3199" s="76"/>
      <c r="K3199" s="76"/>
      <c r="L3199" s="76"/>
      <c r="M3199" s="76"/>
      <c r="N3199" s="76"/>
    </row>
    <row r="3200" spans="1:14" x14ac:dyDescent="0.25">
      <c r="A3200" s="76"/>
      <c r="C3200" s="76"/>
      <c r="D3200" s="76"/>
      <c r="E3200" s="76"/>
      <c r="F3200" s="76"/>
      <c r="G3200" s="76"/>
      <c r="H3200" s="76"/>
      <c r="I3200" s="76"/>
      <c r="J3200" s="76"/>
      <c r="K3200" s="76"/>
      <c r="L3200" s="76"/>
      <c r="M3200" s="76"/>
      <c r="N3200" s="76"/>
    </row>
    <row r="3201" spans="1:14" x14ac:dyDescent="0.25">
      <c r="A3201" s="76"/>
      <c r="C3201" s="76"/>
      <c r="D3201" s="76"/>
      <c r="E3201" s="76"/>
      <c r="F3201" s="76"/>
      <c r="G3201" s="76"/>
      <c r="H3201" s="76"/>
      <c r="I3201" s="76"/>
      <c r="J3201" s="76"/>
      <c r="K3201" s="76"/>
      <c r="L3201" s="76"/>
      <c r="M3201" s="76"/>
      <c r="N3201" s="76"/>
    </row>
    <row r="3202" spans="1:14" x14ac:dyDescent="0.25">
      <c r="A3202" s="76"/>
      <c r="C3202" s="76"/>
      <c r="D3202" s="76"/>
      <c r="E3202" s="76"/>
      <c r="F3202" s="76"/>
      <c r="G3202" s="76"/>
      <c r="H3202" s="76"/>
      <c r="I3202" s="76"/>
      <c r="J3202" s="76"/>
      <c r="K3202" s="76"/>
      <c r="L3202" s="76"/>
      <c r="M3202" s="76"/>
      <c r="N3202" s="76"/>
    </row>
    <row r="3203" spans="1:14" x14ac:dyDescent="0.25">
      <c r="A3203" s="76"/>
      <c r="C3203" s="76"/>
      <c r="D3203" s="76"/>
      <c r="E3203" s="76"/>
      <c r="F3203" s="76"/>
      <c r="G3203" s="76"/>
      <c r="H3203" s="76"/>
      <c r="I3203" s="76"/>
      <c r="J3203" s="76"/>
      <c r="K3203" s="76"/>
      <c r="L3203" s="76"/>
      <c r="M3203" s="76"/>
      <c r="N3203" s="76"/>
    </row>
    <row r="3204" spans="1:14" x14ac:dyDescent="0.25">
      <c r="A3204" s="76"/>
      <c r="B3204" s="80"/>
      <c r="C3204" s="76"/>
      <c r="D3204" s="76"/>
      <c r="E3204" s="76"/>
      <c r="F3204" s="76"/>
      <c r="G3204" s="76"/>
      <c r="H3204" s="76"/>
      <c r="I3204" s="76"/>
      <c r="J3204" s="76"/>
      <c r="K3204" s="76"/>
      <c r="L3204" s="76"/>
      <c r="M3204" s="76"/>
      <c r="N3204" s="76"/>
    </row>
    <row r="3205" spans="1:14" x14ac:dyDescent="0.25">
      <c r="A3205" s="76"/>
      <c r="B3205" s="76"/>
      <c r="C3205" s="76"/>
      <c r="D3205" s="76"/>
      <c r="E3205" s="76"/>
      <c r="F3205" s="76"/>
      <c r="G3205" s="76"/>
      <c r="H3205" s="76"/>
      <c r="I3205" s="76"/>
      <c r="J3205" s="76"/>
      <c r="K3205" s="76"/>
      <c r="L3205" s="76"/>
      <c r="M3205" s="76"/>
      <c r="N3205" s="76"/>
    </row>
    <row r="3206" spans="1:14" x14ac:dyDescent="0.25">
      <c r="A3206" s="76"/>
      <c r="C3206" s="76"/>
      <c r="D3206" s="76"/>
      <c r="E3206" s="76"/>
      <c r="F3206" s="76"/>
      <c r="G3206" s="76"/>
      <c r="H3206" s="76"/>
      <c r="I3206" s="76"/>
      <c r="J3206" s="76"/>
      <c r="K3206" s="76"/>
      <c r="L3206" s="76"/>
      <c r="M3206" s="76"/>
      <c r="N3206" s="76"/>
    </row>
    <row r="3207" spans="1:14" x14ac:dyDescent="0.25">
      <c r="A3207" s="76"/>
      <c r="C3207" s="76"/>
      <c r="D3207" s="76"/>
      <c r="E3207" s="76"/>
      <c r="F3207" s="76"/>
      <c r="G3207" s="76"/>
      <c r="H3207" s="76"/>
      <c r="I3207" s="76"/>
      <c r="J3207" s="76"/>
      <c r="K3207" s="76"/>
      <c r="L3207" s="76"/>
      <c r="M3207" s="76"/>
      <c r="N3207" s="76"/>
    </row>
    <row r="3208" spans="1:14" x14ac:dyDescent="0.25">
      <c r="A3208" s="76"/>
      <c r="B3208" s="80"/>
      <c r="C3208" s="76"/>
      <c r="D3208" s="76"/>
      <c r="E3208" s="76"/>
      <c r="F3208" s="76"/>
      <c r="G3208" s="76"/>
      <c r="H3208" s="76"/>
      <c r="I3208" s="76"/>
      <c r="J3208" s="76"/>
      <c r="K3208" s="76"/>
      <c r="L3208" s="76"/>
      <c r="M3208" s="76"/>
      <c r="N3208" s="76"/>
    </row>
    <row r="3209" spans="1:14" x14ac:dyDescent="0.25">
      <c r="A3209" s="76"/>
      <c r="B3209" s="80"/>
      <c r="C3209" s="76"/>
      <c r="D3209" s="76"/>
      <c r="E3209" s="76"/>
      <c r="F3209" s="76"/>
      <c r="G3209" s="76"/>
      <c r="H3209" s="76"/>
      <c r="I3209" s="76"/>
      <c r="J3209" s="76"/>
      <c r="K3209" s="76"/>
      <c r="L3209" s="76"/>
      <c r="M3209" s="76"/>
      <c r="N3209" s="76"/>
    </row>
    <row r="3210" spans="1:14" x14ac:dyDescent="0.25">
      <c r="A3210" s="76"/>
      <c r="B3210" s="80"/>
      <c r="C3210" s="76"/>
      <c r="D3210" s="76"/>
      <c r="E3210" s="76"/>
      <c r="F3210" s="76"/>
      <c r="G3210" s="76"/>
      <c r="H3210" s="76"/>
      <c r="I3210" s="76"/>
      <c r="J3210" s="76"/>
      <c r="K3210" s="76"/>
      <c r="L3210" s="76"/>
      <c r="M3210" s="76"/>
      <c r="N3210" s="76"/>
    </row>
    <row r="3211" spans="1:14" x14ac:dyDescent="0.25">
      <c r="A3211" s="76"/>
      <c r="C3211" s="76"/>
      <c r="D3211" s="76"/>
      <c r="E3211" s="76"/>
      <c r="F3211" s="76"/>
      <c r="G3211" s="76"/>
      <c r="H3211" s="76"/>
      <c r="I3211" s="76"/>
      <c r="J3211" s="76"/>
      <c r="K3211" s="76"/>
      <c r="L3211" s="76"/>
      <c r="M3211" s="76"/>
      <c r="N3211" s="76"/>
    </row>
    <row r="3212" spans="1:14" x14ac:dyDescent="0.25">
      <c r="A3212" s="76"/>
      <c r="B3212" s="76"/>
      <c r="C3212" s="76"/>
      <c r="D3212" s="76"/>
      <c r="E3212" s="76"/>
      <c r="F3212" s="76"/>
      <c r="G3212" s="76"/>
      <c r="H3212" s="76"/>
      <c r="I3212" s="76"/>
      <c r="J3212" s="76"/>
      <c r="K3212" s="76"/>
      <c r="L3212" s="76"/>
      <c r="M3212" s="76"/>
      <c r="N3212" s="76"/>
    </row>
    <row r="3213" spans="1:14" x14ac:dyDescent="0.25">
      <c r="A3213" s="76"/>
      <c r="C3213" s="76"/>
      <c r="D3213" s="76"/>
      <c r="E3213" s="76"/>
      <c r="F3213" s="76"/>
      <c r="G3213" s="76"/>
      <c r="H3213" s="76"/>
      <c r="I3213" s="76"/>
      <c r="J3213" s="76"/>
      <c r="K3213" s="76"/>
      <c r="L3213" s="76"/>
      <c r="M3213" s="76"/>
      <c r="N3213" s="76"/>
    </row>
    <row r="3214" spans="1:14" x14ac:dyDescent="0.25">
      <c r="A3214" s="76"/>
      <c r="B3214" s="76"/>
      <c r="C3214" s="76"/>
      <c r="D3214" s="76"/>
      <c r="E3214" s="76"/>
      <c r="F3214" s="76"/>
      <c r="G3214" s="76"/>
      <c r="H3214" s="76"/>
      <c r="I3214" s="76"/>
      <c r="J3214" s="76"/>
      <c r="K3214" s="76"/>
      <c r="L3214" s="76"/>
      <c r="M3214" s="76"/>
      <c r="N3214" s="76"/>
    </row>
    <row r="3215" spans="1:14" x14ac:dyDescent="0.25">
      <c r="A3215" s="76"/>
      <c r="B3215" s="76"/>
      <c r="C3215" s="76"/>
      <c r="D3215" s="76"/>
      <c r="E3215" s="76"/>
      <c r="F3215" s="76"/>
      <c r="G3215" s="76"/>
      <c r="H3215" s="76"/>
      <c r="I3215" s="76"/>
      <c r="J3215" s="76"/>
      <c r="K3215" s="76"/>
      <c r="L3215" s="76"/>
      <c r="M3215" s="76"/>
      <c r="N3215" s="76"/>
    </row>
    <row r="3216" spans="1:14" x14ac:dyDescent="0.25">
      <c r="A3216" s="76"/>
      <c r="C3216" s="76"/>
      <c r="D3216" s="76"/>
      <c r="E3216" s="76"/>
      <c r="F3216" s="76"/>
      <c r="G3216" s="76"/>
      <c r="H3216" s="76"/>
      <c r="I3216" s="76"/>
      <c r="J3216" s="76"/>
      <c r="K3216" s="76"/>
      <c r="L3216" s="76"/>
      <c r="M3216" s="76"/>
      <c r="N3216" s="76"/>
    </row>
    <row r="3217" spans="1:14" x14ac:dyDescent="0.25">
      <c r="A3217" s="76"/>
      <c r="C3217" s="76"/>
      <c r="D3217" s="76"/>
      <c r="E3217" s="76"/>
      <c r="F3217" s="76"/>
      <c r="G3217" s="76"/>
      <c r="H3217" s="76"/>
      <c r="I3217" s="76"/>
      <c r="J3217" s="76"/>
      <c r="K3217" s="76"/>
      <c r="L3217" s="76"/>
      <c r="M3217" s="76"/>
      <c r="N3217" s="76"/>
    </row>
    <row r="3218" spans="1:14" x14ac:dyDescent="0.25">
      <c r="A3218" s="76"/>
      <c r="C3218" s="76"/>
      <c r="D3218" s="76"/>
      <c r="E3218" s="76"/>
      <c r="F3218" s="76"/>
      <c r="G3218" s="76"/>
      <c r="H3218" s="76"/>
      <c r="I3218" s="76"/>
      <c r="J3218" s="76"/>
      <c r="K3218" s="76"/>
      <c r="L3218" s="76"/>
      <c r="M3218" s="76"/>
      <c r="N3218" s="76"/>
    </row>
    <row r="3219" spans="1:14" x14ac:dyDescent="0.25">
      <c r="B3219" s="76"/>
      <c r="C3219" s="76"/>
      <c r="D3219" s="76"/>
      <c r="E3219" s="76"/>
      <c r="F3219" s="76"/>
      <c r="G3219" s="76"/>
      <c r="H3219" s="76"/>
      <c r="I3219" s="76"/>
      <c r="J3219" s="76"/>
      <c r="K3219" s="76"/>
      <c r="L3219" s="76"/>
      <c r="M3219" s="76"/>
      <c r="N3219" s="76"/>
    </row>
    <row r="3220" spans="1:14" x14ac:dyDescent="0.25">
      <c r="B3220" s="76"/>
      <c r="C3220" s="76"/>
      <c r="D3220" s="76"/>
      <c r="E3220" s="76"/>
      <c r="F3220" s="76"/>
      <c r="G3220" s="76"/>
      <c r="H3220" s="76"/>
      <c r="I3220" s="76"/>
      <c r="J3220" s="76"/>
      <c r="K3220" s="76"/>
      <c r="L3220" s="76"/>
      <c r="M3220" s="76"/>
      <c r="N3220" s="76"/>
    </row>
    <row r="3221" spans="1:14" x14ac:dyDescent="0.25">
      <c r="C3221" s="76"/>
      <c r="D3221" s="76"/>
      <c r="E3221" s="76"/>
      <c r="F3221" s="76"/>
      <c r="G3221" s="76"/>
      <c r="H3221" s="76"/>
      <c r="I3221" s="76"/>
      <c r="J3221" s="76"/>
      <c r="K3221" s="76"/>
      <c r="L3221" s="76"/>
      <c r="M3221" s="76"/>
      <c r="N3221" s="76"/>
    </row>
    <row r="3222" spans="1:14" x14ac:dyDescent="0.25">
      <c r="C3222" s="76"/>
      <c r="D3222" s="76"/>
      <c r="E3222" s="76"/>
      <c r="F3222" s="76"/>
      <c r="G3222" s="76"/>
      <c r="H3222" s="76"/>
      <c r="I3222" s="76"/>
      <c r="J3222" s="76"/>
      <c r="K3222" s="76"/>
      <c r="L3222" s="76"/>
      <c r="M3222" s="76"/>
      <c r="N3222" s="76"/>
    </row>
    <row r="3223" spans="1:14" x14ac:dyDescent="0.25">
      <c r="B3223" s="76"/>
      <c r="C3223" s="76"/>
      <c r="D3223" s="76"/>
      <c r="E3223" s="76"/>
      <c r="F3223" s="76"/>
      <c r="G3223" s="76"/>
      <c r="H3223" s="76"/>
      <c r="I3223" s="76"/>
      <c r="J3223" s="76"/>
      <c r="K3223" s="76"/>
      <c r="L3223" s="76"/>
      <c r="M3223" s="76"/>
      <c r="N3223" s="76"/>
    </row>
    <row r="3224" spans="1:14" x14ac:dyDescent="0.25">
      <c r="B3224" s="76"/>
      <c r="C3224" s="76"/>
      <c r="D3224" s="76"/>
      <c r="E3224" s="76"/>
      <c r="F3224" s="76"/>
      <c r="G3224" s="76"/>
      <c r="H3224" s="76"/>
      <c r="I3224" s="76"/>
      <c r="J3224" s="76"/>
      <c r="K3224" s="76"/>
      <c r="L3224" s="76"/>
      <c r="M3224" s="76"/>
      <c r="N3224" s="76"/>
    </row>
    <row r="3225" spans="1:14" x14ac:dyDescent="0.25">
      <c r="C3225" s="76"/>
      <c r="D3225" s="76"/>
      <c r="E3225" s="76"/>
      <c r="F3225" s="76"/>
      <c r="G3225" s="76"/>
      <c r="H3225" s="76"/>
      <c r="I3225" s="76"/>
      <c r="J3225" s="76"/>
      <c r="K3225" s="76"/>
      <c r="L3225" s="76"/>
      <c r="M3225" s="76"/>
      <c r="N3225" s="76"/>
    </row>
    <row r="3226" spans="1:14" x14ac:dyDescent="0.25">
      <c r="A3226" s="76"/>
      <c r="C3226" s="76"/>
      <c r="D3226" s="76"/>
      <c r="E3226" s="76"/>
      <c r="F3226" s="76"/>
      <c r="G3226" s="76"/>
      <c r="H3226" s="76"/>
      <c r="I3226" s="76"/>
      <c r="J3226" s="76"/>
      <c r="K3226" s="76"/>
      <c r="L3226" s="76"/>
      <c r="M3226" s="76"/>
      <c r="N3226" s="76"/>
    </row>
    <row r="3227" spans="1:14" x14ac:dyDescent="0.25">
      <c r="A3227" s="76"/>
      <c r="C3227" s="76"/>
      <c r="D3227" s="76"/>
      <c r="E3227" s="76"/>
      <c r="F3227" s="76"/>
      <c r="G3227" s="76"/>
      <c r="H3227" s="76"/>
      <c r="I3227" s="76"/>
      <c r="J3227" s="76"/>
      <c r="K3227" s="76"/>
      <c r="L3227" s="76"/>
      <c r="M3227" s="76"/>
      <c r="N3227" s="76"/>
    </row>
    <row r="3228" spans="1:14" x14ac:dyDescent="0.25">
      <c r="A3228" s="76"/>
      <c r="C3228" s="76"/>
      <c r="D3228" s="76"/>
      <c r="E3228" s="76"/>
      <c r="F3228" s="76"/>
      <c r="G3228" s="76"/>
      <c r="H3228" s="76"/>
      <c r="I3228" s="76"/>
      <c r="J3228" s="76"/>
      <c r="K3228" s="76"/>
      <c r="L3228" s="76"/>
      <c r="M3228" s="76"/>
      <c r="N3228" s="76"/>
    </row>
    <row r="3229" spans="1:14" x14ac:dyDescent="0.25">
      <c r="C3229" s="76"/>
      <c r="D3229" s="76"/>
      <c r="E3229" s="76"/>
      <c r="F3229" s="76"/>
      <c r="G3229" s="76"/>
      <c r="H3229" s="76"/>
      <c r="I3229" s="76"/>
      <c r="J3229" s="76"/>
      <c r="K3229" s="76"/>
      <c r="L3229" s="76"/>
      <c r="M3229" s="76"/>
      <c r="N3229" s="76"/>
    </row>
    <row r="3230" spans="1:14" x14ac:dyDescent="0.25">
      <c r="A3230" s="76"/>
      <c r="C3230" s="76"/>
      <c r="D3230" s="76"/>
      <c r="E3230" s="76"/>
      <c r="F3230" s="76"/>
      <c r="G3230" s="76"/>
      <c r="H3230" s="76"/>
      <c r="I3230" s="76"/>
      <c r="J3230" s="76"/>
      <c r="K3230" s="76"/>
      <c r="L3230" s="76"/>
      <c r="M3230" s="76"/>
      <c r="N3230" s="76"/>
    </row>
    <row r="3231" spans="1:14" x14ac:dyDescent="0.25">
      <c r="A3231" s="76"/>
      <c r="C3231" s="76"/>
      <c r="D3231" s="76"/>
      <c r="E3231" s="76"/>
      <c r="F3231" s="76"/>
      <c r="G3231" s="76"/>
      <c r="H3231" s="76"/>
      <c r="I3231" s="76"/>
      <c r="J3231" s="76"/>
      <c r="K3231" s="76"/>
      <c r="L3231" s="76"/>
      <c r="M3231" s="76"/>
      <c r="N3231" s="76"/>
    </row>
    <row r="3232" spans="1:14" x14ac:dyDescent="0.25">
      <c r="A3232" s="76"/>
      <c r="C3232" s="76"/>
      <c r="D3232" s="76"/>
      <c r="E3232" s="76"/>
      <c r="F3232" s="76"/>
      <c r="G3232" s="76"/>
      <c r="H3232" s="76"/>
      <c r="I3232" s="76"/>
      <c r="J3232" s="76"/>
      <c r="K3232" s="76"/>
      <c r="L3232" s="76"/>
      <c r="M3232" s="76"/>
      <c r="N3232" s="76"/>
    </row>
    <row r="3233" spans="1:14" x14ac:dyDescent="0.25">
      <c r="C3233" s="76"/>
      <c r="D3233" s="76"/>
      <c r="E3233" s="76"/>
      <c r="F3233" s="76"/>
      <c r="G3233" s="76"/>
      <c r="H3233" s="76"/>
      <c r="I3233" s="76"/>
      <c r="J3233" s="76"/>
      <c r="K3233" s="76"/>
      <c r="L3233" s="76"/>
      <c r="M3233" s="76"/>
      <c r="N3233" s="76"/>
    </row>
    <row r="3234" spans="1:14" x14ac:dyDescent="0.25">
      <c r="C3234" s="76"/>
      <c r="D3234" s="76"/>
      <c r="E3234" s="76"/>
      <c r="F3234" s="76"/>
      <c r="G3234" s="76"/>
      <c r="H3234" s="76"/>
      <c r="I3234" s="76"/>
      <c r="J3234" s="76"/>
      <c r="K3234" s="76"/>
      <c r="L3234" s="76"/>
      <c r="M3234" s="76"/>
      <c r="N3234" s="76"/>
    </row>
    <row r="3235" spans="1:14" x14ac:dyDescent="0.25">
      <c r="C3235" s="76"/>
      <c r="D3235" s="76"/>
      <c r="E3235" s="76"/>
      <c r="F3235" s="76"/>
      <c r="G3235" s="76"/>
      <c r="H3235" s="76"/>
      <c r="I3235" s="76"/>
      <c r="J3235" s="76"/>
      <c r="K3235" s="76"/>
      <c r="L3235" s="76"/>
      <c r="M3235" s="76"/>
      <c r="N3235" s="76"/>
    </row>
    <row r="3236" spans="1:14" x14ac:dyDescent="0.25">
      <c r="C3236" s="76"/>
      <c r="D3236" s="76"/>
      <c r="E3236" s="76"/>
      <c r="F3236" s="76"/>
      <c r="G3236" s="76"/>
      <c r="H3236" s="76"/>
      <c r="I3236" s="76"/>
      <c r="J3236" s="76"/>
      <c r="K3236" s="76"/>
      <c r="L3236" s="76"/>
      <c r="M3236" s="76"/>
      <c r="N3236" s="76"/>
    </row>
    <row r="3237" spans="1:14" x14ac:dyDescent="0.25">
      <c r="C3237" s="76"/>
      <c r="D3237" s="76"/>
      <c r="E3237" s="76"/>
      <c r="F3237" s="76"/>
      <c r="G3237" s="76"/>
      <c r="H3237" s="76"/>
      <c r="I3237" s="76"/>
      <c r="J3237" s="76"/>
      <c r="K3237" s="76"/>
      <c r="L3237" s="76"/>
      <c r="M3237" s="76"/>
      <c r="N3237" s="76"/>
    </row>
    <row r="3238" spans="1:14" x14ac:dyDescent="0.25">
      <c r="A3238" s="76"/>
      <c r="B3238" s="76"/>
      <c r="C3238" s="76"/>
      <c r="D3238" s="76"/>
      <c r="E3238" s="76"/>
      <c r="F3238" s="76"/>
      <c r="G3238" s="76"/>
      <c r="H3238" s="76"/>
      <c r="I3238" s="76"/>
      <c r="J3238" s="76"/>
      <c r="K3238" s="76"/>
      <c r="L3238" s="76"/>
      <c r="M3238" s="76"/>
      <c r="N3238" s="76"/>
    </row>
    <row r="3239" spans="1:14" x14ac:dyDescent="0.25">
      <c r="A3239" s="76"/>
      <c r="C3239" s="76"/>
      <c r="D3239" s="76"/>
      <c r="E3239" s="76"/>
      <c r="F3239" s="76"/>
      <c r="G3239" s="76"/>
      <c r="H3239" s="76"/>
      <c r="I3239" s="76"/>
      <c r="J3239" s="76"/>
      <c r="K3239" s="76"/>
      <c r="L3239" s="76"/>
      <c r="M3239" s="76"/>
      <c r="N3239" s="76"/>
    </row>
    <row r="3240" spans="1:14" x14ac:dyDescent="0.25">
      <c r="A3240" s="76"/>
      <c r="B3240" s="76"/>
      <c r="C3240" s="76"/>
      <c r="D3240" s="76"/>
      <c r="E3240" s="76"/>
      <c r="F3240" s="76"/>
      <c r="G3240" s="76"/>
      <c r="H3240" s="76"/>
      <c r="I3240" s="76"/>
      <c r="J3240" s="76"/>
      <c r="K3240" s="76"/>
      <c r="L3240" s="76"/>
      <c r="M3240" s="76"/>
      <c r="N3240" s="76"/>
    </row>
    <row r="3241" spans="1:14" x14ac:dyDescent="0.25">
      <c r="B3241" s="76"/>
      <c r="C3241" s="76"/>
      <c r="D3241" s="76"/>
      <c r="E3241" s="76"/>
      <c r="F3241" s="76"/>
      <c r="G3241" s="76"/>
      <c r="H3241" s="76"/>
      <c r="I3241" s="76"/>
      <c r="J3241" s="76"/>
      <c r="K3241" s="76"/>
      <c r="L3241" s="76"/>
      <c r="M3241" s="76"/>
      <c r="N3241" s="76"/>
    </row>
    <row r="3242" spans="1:14" x14ac:dyDescent="0.25">
      <c r="C3242" s="76"/>
      <c r="D3242" s="76"/>
      <c r="E3242" s="76"/>
      <c r="F3242" s="76"/>
      <c r="G3242" s="76"/>
      <c r="H3242" s="76"/>
      <c r="I3242" s="76"/>
      <c r="J3242" s="76"/>
      <c r="K3242" s="76"/>
      <c r="L3242" s="76"/>
      <c r="M3242" s="76"/>
      <c r="N3242" s="76"/>
    </row>
    <row r="3243" spans="1:14" x14ac:dyDescent="0.25">
      <c r="C3243" s="76"/>
      <c r="D3243" s="76"/>
      <c r="E3243" s="76"/>
      <c r="F3243" s="76"/>
      <c r="G3243" s="76"/>
      <c r="H3243" s="76"/>
      <c r="I3243" s="76"/>
      <c r="J3243" s="76"/>
      <c r="K3243" s="76"/>
      <c r="L3243" s="76"/>
      <c r="M3243" s="76"/>
      <c r="N3243" s="76"/>
    </row>
    <row r="3244" spans="1:14" x14ac:dyDescent="0.25">
      <c r="C3244" s="76"/>
      <c r="D3244" s="76"/>
      <c r="E3244" s="76"/>
      <c r="F3244" s="76"/>
      <c r="G3244" s="76"/>
      <c r="H3244" s="76"/>
      <c r="I3244" s="76"/>
      <c r="J3244" s="76"/>
      <c r="K3244" s="76"/>
      <c r="L3244" s="76"/>
      <c r="M3244" s="76"/>
      <c r="N3244" s="76"/>
    </row>
    <row r="3245" spans="1:14" x14ac:dyDescent="0.25">
      <c r="C3245" s="76"/>
      <c r="D3245" s="76"/>
      <c r="E3245" s="76"/>
      <c r="F3245" s="76"/>
      <c r="G3245" s="76"/>
      <c r="H3245" s="76"/>
      <c r="I3245" s="76"/>
      <c r="J3245" s="76"/>
      <c r="K3245" s="76"/>
      <c r="L3245" s="76"/>
      <c r="M3245" s="76"/>
      <c r="N3245" s="76"/>
    </row>
    <row r="3246" spans="1:14" x14ac:dyDescent="0.25">
      <c r="B3246" s="76"/>
      <c r="C3246" s="76"/>
      <c r="D3246" s="76"/>
      <c r="E3246" s="76"/>
      <c r="F3246" s="76"/>
      <c r="G3246" s="76"/>
      <c r="H3246" s="76"/>
      <c r="I3246" s="76"/>
      <c r="J3246" s="76"/>
      <c r="K3246" s="76"/>
      <c r="L3246" s="76"/>
      <c r="M3246" s="76"/>
      <c r="N3246" s="76"/>
    </row>
    <row r="3247" spans="1:14" x14ac:dyDescent="0.25">
      <c r="A3247" s="76"/>
      <c r="B3247" s="76"/>
      <c r="C3247" s="76"/>
      <c r="D3247" s="76"/>
      <c r="E3247" s="76"/>
      <c r="F3247" s="76"/>
      <c r="G3247" s="76"/>
      <c r="H3247" s="76"/>
      <c r="I3247" s="76"/>
      <c r="J3247" s="76"/>
      <c r="K3247" s="76"/>
      <c r="L3247" s="76"/>
      <c r="M3247" s="76"/>
      <c r="N3247" s="76"/>
    </row>
    <row r="3248" spans="1:14" x14ac:dyDescent="0.25">
      <c r="B3248" s="76"/>
      <c r="C3248" s="76"/>
      <c r="D3248" s="76"/>
      <c r="E3248" s="76"/>
      <c r="F3248" s="76"/>
      <c r="G3248" s="76"/>
      <c r="H3248" s="76"/>
      <c r="I3248" s="76"/>
      <c r="J3248" s="76"/>
      <c r="K3248" s="76"/>
      <c r="L3248" s="76"/>
      <c r="M3248" s="76"/>
      <c r="N3248" s="76"/>
    </row>
    <row r="3249" spans="1:14" x14ac:dyDescent="0.25">
      <c r="A3249" s="76"/>
      <c r="B3249" s="76"/>
      <c r="C3249" s="76"/>
      <c r="D3249" s="76"/>
      <c r="E3249" s="76"/>
      <c r="F3249" s="76"/>
      <c r="G3249" s="76"/>
      <c r="H3249" s="76"/>
      <c r="I3249" s="76"/>
      <c r="J3249" s="76"/>
      <c r="K3249" s="76"/>
      <c r="L3249" s="76"/>
      <c r="M3249" s="76"/>
      <c r="N3249" s="76"/>
    </row>
    <row r="3250" spans="1:14" x14ac:dyDescent="0.25">
      <c r="A3250" s="76"/>
      <c r="C3250" s="76"/>
      <c r="D3250" s="76"/>
      <c r="E3250" s="76"/>
      <c r="F3250" s="76"/>
      <c r="G3250" s="76"/>
      <c r="H3250" s="76"/>
      <c r="I3250" s="76"/>
      <c r="J3250" s="76"/>
      <c r="K3250" s="76"/>
      <c r="L3250" s="76"/>
      <c r="M3250" s="76"/>
      <c r="N3250" s="76"/>
    </row>
    <row r="3251" spans="1:14" x14ac:dyDescent="0.25">
      <c r="A3251" s="76"/>
      <c r="C3251" s="76"/>
      <c r="D3251" s="76"/>
      <c r="E3251" s="76"/>
      <c r="F3251" s="76"/>
      <c r="G3251" s="76"/>
      <c r="H3251" s="76"/>
      <c r="I3251" s="76"/>
      <c r="J3251" s="76"/>
      <c r="K3251" s="76"/>
      <c r="L3251" s="76"/>
      <c r="M3251" s="76"/>
      <c r="N3251" s="76"/>
    </row>
    <row r="3252" spans="1:14" x14ac:dyDescent="0.25">
      <c r="C3252" s="76"/>
      <c r="D3252" s="76"/>
      <c r="E3252" s="76"/>
      <c r="F3252" s="76"/>
      <c r="G3252" s="76"/>
      <c r="H3252" s="76"/>
      <c r="I3252" s="76"/>
      <c r="J3252" s="76"/>
      <c r="K3252" s="76"/>
      <c r="L3252" s="76"/>
      <c r="M3252" s="76"/>
      <c r="N3252" s="76"/>
    </row>
    <row r="3253" spans="1:14" x14ac:dyDescent="0.25">
      <c r="C3253" s="76"/>
      <c r="D3253" s="76"/>
      <c r="E3253" s="76"/>
      <c r="F3253" s="76"/>
      <c r="G3253" s="76"/>
      <c r="H3253" s="76"/>
      <c r="I3253" s="76"/>
      <c r="J3253" s="76"/>
      <c r="K3253" s="76"/>
      <c r="L3253" s="76"/>
      <c r="M3253" s="76"/>
      <c r="N3253" s="76"/>
    </row>
    <row r="3254" spans="1:14" x14ac:dyDescent="0.25">
      <c r="C3254" s="76"/>
      <c r="D3254" s="76"/>
      <c r="E3254" s="76"/>
      <c r="F3254" s="76"/>
      <c r="G3254" s="76"/>
      <c r="H3254" s="76"/>
      <c r="I3254" s="76"/>
      <c r="J3254" s="76"/>
      <c r="K3254" s="76"/>
      <c r="L3254" s="76"/>
      <c r="M3254" s="76"/>
      <c r="N3254" s="76"/>
    </row>
    <row r="3255" spans="1:14" x14ac:dyDescent="0.25">
      <c r="C3255" s="76"/>
      <c r="D3255" s="76"/>
      <c r="E3255" s="76"/>
      <c r="F3255" s="76"/>
      <c r="G3255" s="76"/>
      <c r="H3255" s="76"/>
      <c r="I3255" s="76"/>
      <c r="J3255" s="76"/>
      <c r="K3255" s="76"/>
      <c r="L3255" s="76"/>
      <c r="M3255" s="76"/>
      <c r="N3255" s="76"/>
    </row>
    <row r="3256" spans="1:14" x14ac:dyDescent="0.25">
      <c r="C3256" s="76"/>
      <c r="D3256" s="76"/>
      <c r="E3256" s="76"/>
      <c r="F3256" s="76"/>
      <c r="G3256" s="76"/>
      <c r="H3256" s="76"/>
      <c r="I3256" s="76"/>
      <c r="J3256" s="76"/>
      <c r="K3256" s="76"/>
      <c r="L3256" s="76"/>
      <c r="M3256" s="76"/>
      <c r="N3256" s="76"/>
    </row>
    <row r="3257" spans="1:14" x14ac:dyDescent="0.25">
      <c r="A3257" s="76"/>
      <c r="C3257" s="76"/>
      <c r="D3257" s="76"/>
      <c r="E3257" s="76"/>
      <c r="F3257" s="76"/>
      <c r="G3257" s="76"/>
      <c r="H3257" s="76"/>
      <c r="I3257" s="76"/>
      <c r="J3257" s="76"/>
      <c r="K3257" s="76"/>
      <c r="L3257" s="76"/>
      <c r="M3257" s="76"/>
      <c r="N3257" s="76"/>
    </row>
    <row r="3258" spans="1:14" x14ac:dyDescent="0.25">
      <c r="A3258" s="76"/>
      <c r="C3258" s="76"/>
      <c r="D3258" s="76"/>
      <c r="E3258" s="76"/>
      <c r="F3258" s="76"/>
      <c r="G3258" s="76"/>
      <c r="H3258" s="76"/>
      <c r="I3258" s="76"/>
      <c r="J3258" s="76"/>
      <c r="K3258" s="76"/>
      <c r="L3258" s="76"/>
      <c r="M3258" s="76"/>
      <c r="N3258" s="76"/>
    </row>
    <row r="3259" spans="1:14" x14ac:dyDescent="0.25">
      <c r="A3259" s="76"/>
      <c r="B3259" s="76"/>
      <c r="C3259" s="76"/>
      <c r="D3259" s="76"/>
      <c r="E3259" s="76"/>
      <c r="F3259" s="76"/>
      <c r="G3259" s="76"/>
      <c r="H3259" s="76"/>
      <c r="I3259" s="76"/>
      <c r="J3259" s="76"/>
      <c r="K3259" s="76"/>
      <c r="L3259" s="76"/>
      <c r="M3259" s="76"/>
      <c r="N3259" s="76"/>
    </row>
    <row r="3260" spans="1:14" x14ac:dyDescent="0.25">
      <c r="B3260" s="76"/>
      <c r="C3260" s="76"/>
      <c r="D3260" s="76"/>
      <c r="E3260" s="76"/>
      <c r="F3260" s="76"/>
      <c r="G3260" s="76"/>
      <c r="H3260" s="76"/>
      <c r="I3260" s="76"/>
      <c r="J3260" s="76"/>
      <c r="K3260" s="76"/>
      <c r="L3260" s="76"/>
      <c r="M3260" s="76"/>
      <c r="N3260" s="76"/>
    </row>
    <row r="3261" spans="1:14" x14ac:dyDescent="0.25">
      <c r="B3261" s="76"/>
      <c r="C3261" s="76"/>
      <c r="D3261" s="76"/>
      <c r="E3261" s="76"/>
      <c r="F3261" s="76"/>
      <c r="G3261" s="76"/>
      <c r="H3261" s="76"/>
      <c r="I3261" s="76"/>
      <c r="J3261" s="76"/>
      <c r="K3261" s="76"/>
      <c r="L3261" s="76"/>
      <c r="M3261" s="76"/>
      <c r="N3261" s="76"/>
    </row>
    <row r="3262" spans="1:14" x14ac:dyDescent="0.25">
      <c r="A3262" s="76"/>
      <c r="B3262" s="76"/>
      <c r="C3262" s="76"/>
      <c r="D3262" s="76"/>
      <c r="E3262" s="76"/>
      <c r="F3262" s="76"/>
      <c r="G3262" s="76"/>
      <c r="H3262" s="76"/>
      <c r="I3262" s="76"/>
      <c r="J3262" s="76"/>
      <c r="K3262" s="76"/>
      <c r="L3262" s="76"/>
      <c r="M3262" s="76"/>
      <c r="N3262" s="76"/>
    </row>
    <row r="3263" spans="1:14" x14ac:dyDescent="0.25">
      <c r="A3263" s="76"/>
      <c r="C3263" s="76"/>
      <c r="D3263" s="76"/>
      <c r="E3263" s="76"/>
      <c r="F3263" s="76"/>
      <c r="G3263" s="76"/>
      <c r="H3263" s="76"/>
      <c r="I3263" s="76"/>
      <c r="J3263" s="76"/>
      <c r="K3263" s="76"/>
      <c r="L3263" s="76"/>
      <c r="M3263" s="76"/>
      <c r="N3263" s="76"/>
    </row>
    <row r="3264" spans="1:14" x14ac:dyDescent="0.25">
      <c r="A3264" s="76"/>
      <c r="C3264" s="76"/>
      <c r="D3264" s="76"/>
      <c r="E3264" s="76"/>
      <c r="F3264" s="76"/>
      <c r="G3264" s="76"/>
      <c r="H3264" s="76"/>
      <c r="I3264" s="76"/>
      <c r="J3264" s="76"/>
      <c r="K3264" s="76"/>
      <c r="L3264" s="76"/>
      <c r="M3264" s="76"/>
      <c r="N3264" s="76"/>
    </row>
    <row r="3265" spans="1:14" x14ac:dyDescent="0.25">
      <c r="C3265" s="76"/>
      <c r="D3265" s="76"/>
      <c r="E3265" s="76"/>
      <c r="F3265" s="76"/>
      <c r="G3265" s="76"/>
      <c r="H3265" s="76"/>
      <c r="I3265" s="76"/>
      <c r="J3265" s="76"/>
      <c r="K3265" s="76"/>
      <c r="L3265" s="76"/>
      <c r="M3265" s="76"/>
      <c r="N3265" s="76"/>
    </row>
    <row r="3266" spans="1:14" x14ac:dyDescent="0.25">
      <c r="B3266" s="76"/>
      <c r="C3266" s="76"/>
      <c r="D3266" s="76"/>
      <c r="E3266" s="76"/>
      <c r="F3266" s="76"/>
      <c r="G3266" s="76"/>
      <c r="H3266" s="76"/>
      <c r="I3266" s="76"/>
      <c r="J3266" s="76"/>
      <c r="K3266" s="76"/>
      <c r="L3266" s="76"/>
      <c r="M3266" s="76"/>
      <c r="N3266" s="76"/>
    </row>
    <row r="3267" spans="1:14" x14ac:dyDescent="0.25">
      <c r="C3267" s="76"/>
      <c r="D3267" s="76"/>
      <c r="E3267" s="76"/>
      <c r="F3267" s="76"/>
      <c r="G3267" s="76"/>
      <c r="H3267" s="76"/>
      <c r="I3267" s="76"/>
      <c r="J3267" s="76"/>
      <c r="K3267" s="76"/>
      <c r="L3267" s="76"/>
      <c r="M3267" s="76"/>
      <c r="N3267" s="76"/>
    </row>
    <row r="3268" spans="1:14" x14ac:dyDescent="0.25">
      <c r="C3268" s="76"/>
      <c r="D3268" s="76"/>
      <c r="E3268" s="76"/>
      <c r="F3268" s="76"/>
      <c r="G3268" s="76"/>
      <c r="H3268" s="76"/>
      <c r="I3268" s="76"/>
      <c r="J3268" s="76"/>
      <c r="K3268" s="76"/>
      <c r="L3268" s="76"/>
      <c r="M3268" s="76"/>
      <c r="N3268" s="76"/>
    </row>
    <row r="3269" spans="1:14" x14ac:dyDescent="0.25">
      <c r="C3269" s="76"/>
      <c r="D3269" s="76"/>
      <c r="E3269" s="76"/>
      <c r="F3269" s="76"/>
      <c r="G3269" s="76"/>
      <c r="H3269" s="76"/>
      <c r="I3269" s="76"/>
      <c r="J3269" s="76"/>
      <c r="K3269" s="76"/>
      <c r="L3269" s="76"/>
      <c r="M3269" s="76"/>
      <c r="N3269" s="76"/>
    </row>
    <row r="3270" spans="1:14" x14ac:dyDescent="0.25">
      <c r="A3270" s="76"/>
      <c r="C3270" s="76"/>
      <c r="D3270" s="76"/>
      <c r="E3270" s="76"/>
      <c r="F3270" s="76"/>
      <c r="G3270" s="76"/>
      <c r="H3270" s="76"/>
      <c r="I3270" s="76"/>
      <c r="J3270" s="76"/>
      <c r="K3270" s="76"/>
      <c r="L3270" s="76"/>
      <c r="M3270" s="76"/>
      <c r="N3270" s="76"/>
    </row>
    <row r="3271" spans="1:14" x14ac:dyDescent="0.25">
      <c r="B3271" s="80"/>
      <c r="C3271" s="76"/>
      <c r="D3271" s="76"/>
      <c r="E3271" s="76"/>
      <c r="F3271" s="76"/>
      <c r="G3271" s="76"/>
      <c r="H3271" s="76"/>
      <c r="I3271" s="76"/>
      <c r="J3271" s="76"/>
      <c r="K3271" s="76"/>
      <c r="L3271" s="76"/>
      <c r="M3271" s="76"/>
      <c r="N3271" s="76"/>
    </row>
    <row r="3272" spans="1:14" x14ac:dyDescent="0.25">
      <c r="A3272" s="79"/>
      <c r="B3272" s="80"/>
      <c r="C3272" s="76"/>
      <c r="D3272" s="76"/>
      <c r="E3272" s="76"/>
      <c r="F3272" s="76"/>
      <c r="G3272" s="76"/>
      <c r="H3272" s="76"/>
      <c r="I3272" s="76"/>
      <c r="J3272" s="76"/>
      <c r="K3272" s="76"/>
      <c r="L3272" s="76"/>
      <c r="M3272" s="76"/>
      <c r="N3272" s="76"/>
    </row>
    <row r="3273" spans="1:14" x14ac:dyDescent="0.25">
      <c r="C3273" s="76"/>
      <c r="D3273" s="76"/>
      <c r="E3273" s="76"/>
      <c r="F3273" s="76"/>
      <c r="G3273" s="76"/>
      <c r="H3273" s="76"/>
      <c r="I3273" s="76"/>
      <c r="J3273" s="76"/>
      <c r="K3273" s="76"/>
      <c r="L3273" s="76"/>
      <c r="M3273" s="76"/>
      <c r="N3273" s="76"/>
    </row>
    <row r="3274" spans="1:14" x14ac:dyDescent="0.25">
      <c r="C3274" s="76"/>
      <c r="D3274" s="76"/>
      <c r="E3274" s="76"/>
      <c r="F3274" s="76"/>
      <c r="G3274" s="76"/>
      <c r="H3274" s="76"/>
      <c r="I3274" s="76"/>
      <c r="J3274" s="76"/>
      <c r="K3274" s="76"/>
      <c r="L3274" s="76"/>
      <c r="M3274" s="76"/>
      <c r="N3274" s="76"/>
    </row>
    <row r="3275" spans="1:14" x14ac:dyDescent="0.25">
      <c r="C3275" s="76"/>
      <c r="D3275" s="76"/>
      <c r="E3275" s="76"/>
      <c r="F3275" s="76"/>
      <c r="G3275" s="76"/>
      <c r="H3275" s="76"/>
      <c r="I3275" s="76"/>
      <c r="J3275" s="76"/>
      <c r="K3275" s="76"/>
      <c r="L3275" s="76"/>
      <c r="M3275" s="76"/>
      <c r="N3275" s="76"/>
    </row>
    <row r="3276" spans="1:14" x14ac:dyDescent="0.25">
      <c r="A3276" s="76"/>
      <c r="B3276" s="76"/>
      <c r="C3276" s="76"/>
      <c r="D3276" s="76"/>
      <c r="E3276" s="76"/>
      <c r="F3276" s="76"/>
      <c r="G3276" s="76"/>
      <c r="H3276" s="76"/>
      <c r="I3276" s="76"/>
      <c r="J3276" s="76"/>
      <c r="K3276" s="76"/>
      <c r="L3276" s="76"/>
      <c r="M3276" s="76"/>
      <c r="N3276" s="76"/>
    </row>
    <row r="3277" spans="1:14" x14ac:dyDescent="0.25">
      <c r="B3277" s="76"/>
      <c r="C3277" s="76"/>
      <c r="D3277" s="76"/>
      <c r="E3277" s="76"/>
      <c r="F3277" s="76"/>
      <c r="G3277" s="76"/>
      <c r="H3277" s="76"/>
      <c r="I3277" s="76"/>
      <c r="J3277" s="76"/>
      <c r="K3277" s="76"/>
      <c r="L3277" s="76"/>
      <c r="M3277" s="76"/>
      <c r="N3277" s="76"/>
    </row>
    <row r="3278" spans="1:14" x14ac:dyDescent="0.25">
      <c r="B3278" s="76"/>
      <c r="C3278" s="76"/>
      <c r="D3278" s="76"/>
      <c r="E3278" s="76"/>
      <c r="F3278" s="76"/>
      <c r="G3278" s="76"/>
      <c r="H3278" s="76"/>
      <c r="I3278" s="76"/>
      <c r="J3278" s="76"/>
      <c r="K3278" s="76"/>
      <c r="L3278" s="76"/>
      <c r="M3278" s="76"/>
      <c r="N3278" s="76"/>
    </row>
    <row r="3279" spans="1:14" x14ac:dyDescent="0.25">
      <c r="C3279" s="76"/>
      <c r="D3279" s="76"/>
      <c r="E3279" s="76"/>
      <c r="F3279" s="76"/>
      <c r="G3279" s="76"/>
      <c r="H3279" s="76"/>
      <c r="I3279" s="76"/>
      <c r="J3279" s="76"/>
      <c r="K3279" s="76"/>
      <c r="L3279" s="76"/>
      <c r="M3279" s="76"/>
      <c r="N3279" s="76"/>
    </row>
    <row r="3280" spans="1:14" x14ac:dyDescent="0.25">
      <c r="C3280" s="76"/>
      <c r="D3280" s="76"/>
      <c r="E3280" s="76"/>
      <c r="F3280" s="76"/>
      <c r="G3280" s="76"/>
      <c r="H3280" s="76"/>
      <c r="I3280" s="76"/>
      <c r="J3280" s="76"/>
      <c r="K3280" s="76"/>
      <c r="L3280" s="76"/>
      <c r="M3280" s="76"/>
      <c r="N3280" s="76"/>
    </row>
    <row r="3281" spans="1:14" x14ac:dyDescent="0.25">
      <c r="A3281" s="79"/>
      <c r="C3281" s="76"/>
      <c r="D3281" s="76"/>
      <c r="E3281" s="76"/>
      <c r="F3281" s="76"/>
      <c r="G3281" s="76"/>
      <c r="H3281" s="76"/>
      <c r="I3281" s="76"/>
      <c r="J3281" s="76"/>
      <c r="K3281" s="76"/>
      <c r="L3281" s="76"/>
      <c r="M3281" s="76"/>
      <c r="N3281" s="76"/>
    </row>
    <row r="3282" spans="1:14" x14ac:dyDescent="0.25">
      <c r="A3282" s="76"/>
      <c r="C3282" s="76"/>
      <c r="D3282" s="76"/>
      <c r="E3282" s="76"/>
      <c r="F3282" s="76"/>
      <c r="G3282" s="76"/>
      <c r="H3282" s="76"/>
      <c r="I3282" s="76"/>
      <c r="J3282" s="76"/>
      <c r="K3282" s="76"/>
      <c r="L3282" s="76"/>
      <c r="M3282" s="76"/>
      <c r="N3282" s="76"/>
    </row>
    <row r="3283" spans="1:14" x14ac:dyDescent="0.25">
      <c r="A3283" s="76"/>
      <c r="C3283" s="76"/>
      <c r="D3283" s="76"/>
      <c r="E3283" s="76"/>
      <c r="F3283" s="76"/>
      <c r="G3283" s="76"/>
      <c r="H3283" s="76"/>
      <c r="I3283" s="76"/>
      <c r="J3283" s="76"/>
      <c r="K3283" s="76"/>
      <c r="L3283" s="76"/>
      <c r="M3283" s="76"/>
      <c r="N3283" s="76"/>
    </row>
    <row r="3284" spans="1:14" x14ac:dyDescent="0.25">
      <c r="C3284" s="76"/>
      <c r="D3284" s="76"/>
      <c r="E3284" s="76"/>
      <c r="F3284" s="76"/>
      <c r="G3284" s="76"/>
      <c r="H3284" s="76"/>
      <c r="I3284" s="76"/>
      <c r="J3284" s="76"/>
      <c r="K3284" s="76"/>
      <c r="L3284" s="76"/>
      <c r="M3284" s="76"/>
      <c r="N3284" s="76"/>
    </row>
    <row r="3285" spans="1:14" x14ac:dyDescent="0.25">
      <c r="A3285" s="76"/>
      <c r="C3285" s="76"/>
      <c r="D3285" s="76"/>
      <c r="E3285" s="76"/>
      <c r="F3285" s="76"/>
      <c r="G3285" s="76"/>
      <c r="H3285" s="76"/>
      <c r="I3285" s="76"/>
      <c r="J3285" s="76"/>
      <c r="K3285" s="76"/>
      <c r="L3285" s="76"/>
      <c r="M3285" s="76"/>
      <c r="N3285" s="76"/>
    </row>
    <row r="3286" spans="1:14" x14ac:dyDescent="0.25">
      <c r="C3286" s="76"/>
      <c r="D3286" s="76"/>
      <c r="E3286" s="76"/>
      <c r="F3286" s="76"/>
      <c r="G3286" s="76"/>
      <c r="H3286" s="76"/>
      <c r="I3286" s="76"/>
      <c r="J3286" s="76"/>
      <c r="K3286" s="76"/>
      <c r="L3286" s="76"/>
      <c r="M3286" s="76"/>
      <c r="N3286" s="76"/>
    </row>
    <row r="3287" spans="1:14" x14ac:dyDescent="0.25">
      <c r="C3287" s="76"/>
      <c r="D3287" s="76"/>
      <c r="E3287" s="76"/>
      <c r="F3287" s="76"/>
      <c r="G3287" s="76"/>
      <c r="H3287" s="76"/>
      <c r="I3287" s="76"/>
      <c r="J3287" s="76"/>
      <c r="K3287" s="76"/>
      <c r="L3287" s="76"/>
      <c r="M3287" s="76"/>
      <c r="N3287" s="76"/>
    </row>
    <row r="3288" spans="1:14" x14ac:dyDescent="0.25">
      <c r="A3288" s="76"/>
      <c r="B3288" s="76"/>
      <c r="C3288" s="76"/>
      <c r="D3288" s="76"/>
      <c r="E3288" s="76"/>
      <c r="F3288" s="76"/>
      <c r="G3288" s="76"/>
      <c r="H3288" s="76"/>
      <c r="I3288" s="76"/>
      <c r="J3288" s="76"/>
      <c r="K3288" s="76"/>
      <c r="L3288" s="76"/>
      <c r="M3288" s="76"/>
      <c r="N3288" s="76"/>
    </row>
    <row r="3289" spans="1:14" x14ac:dyDescent="0.25">
      <c r="B3289" s="76"/>
      <c r="C3289" s="76"/>
      <c r="D3289" s="76"/>
      <c r="E3289" s="76"/>
      <c r="F3289" s="76"/>
      <c r="G3289" s="76"/>
      <c r="H3289" s="76"/>
      <c r="I3289" s="76"/>
      <c r="J3289" s="76"/>
      <c r="K3289" s="76"/>
      <c r="L3289" s="76"/>
      <c r="M3289" s="76"/>
      <c r="N3289" s="76"/>
    </row>
    <row r="3290" spans="1:14" x14ac:dyDescent="0.25">
      <c r="B3290" s="76"/>
      <c r="C3290" s="76"/>
      <c r="D3290" s="76"/>
      <c r="E3290" s="76"/>
      <c r="F3290" s="76"/>
      <c r="G3290" s="76"/>
      <c r="H3290" s="76"/>
      <c r="I3290" s="76"/>
      <c r="J3290" s="76"/>
      <c r="K3290" s="76"/>
      <c r="L3290" s="76"/>
      <c r="M3290" s="76"/>
      <c r="N3290" s="76"/>
    </row>
    <row r="3291" spans="1:14" x14ac:dyDescent="0.25">
      <c r="B3291" s="76"/>
      <c r="C3291" s="76"/>
      <c r="D3291" s="76"/>
      <c r="E3291" s="76"/>
      <c r="F3291" s="76"/>
      <c r="G3291" s="76"/>
      <c r="H3291" s="76"/>
      <c r="I3291" s="76"/>
      <c r="J3291" s="76"/>
      <c r="K3291" s="76"/>
      <c r="L3291" s="76"/>
      <c r="M3291" s="76"/>
      <c r="N3291" s="76"/>
    </row>
    <row r="3292" spans="1:14" x14ac:dyDescent="0.25">
      <c r="B3292" s="76"/>
      <c r="C3292" s="76"/>
      <c r="D3292" s="76"/>
      <c r="E3292" s="76"/>
      <c r="F3292" s="76"/>
      <c r="G3292" s="76"/>
      <c r="H3292" s="76"/>
      <c r="I3292" s="76"/>
      <c r="J3292" s="76"/>
      <c r="K3292" s="76"/>
      <c r="L3292" s="76"/>
      <c r="M3292" s="76"/>
      <c r="N3292" s="76"/>
    </row>
    <row r="3293" spans="1:14" x14ac:dyDescent="0.25">
      <c r="B3293" s="76"/>
      <c r="C3293" s="76"/>
      <c r="D3293" s="76"/>
      <c r="E3293" s="76"/>
      <c r="F3293" s="76"/>
      <c r="G3293" s="76"/>
      <c r="H3293" s="76"/>
      <c r="I3293" s="76"/>
      <c r="J3293" s="76"/>
      <c r="K3293" s="76"/>
      <c r="L3293" s="76"/>
      <c r="M3293" s="76"/>
      <c r="N3293" s="76"/>
    </row>
    <row r="3294" spans="1:14" x14ac:dyDescent="0.25">
      <c r="B3294" s="76"/>
      <c r="C3294" s="76"/>
      <c r="D3294" s="76"/>
      <c r="E3294" s="76"/>
      <c r="F3294" s="76"/>
      <c r="G3294" s="76"/>
      <c r="H3294" s="76"/>
      <c r="I3294" s="76"/>
      <c r="J3294" s="76"/>
      <c r="K3294" s="76"/>
      <c r="L3294" s="76"/>
      <c r="M3294" s="76"/>
      <c r="N3294" s="76"/>
    </row>
    <row r="3295" spans="1:14" x14ac:dyDescent="0.25">
      <c r="B3295" s="76"/>
      <c r="C3295" s="76"/>
      <c r="D3295" s="76"/>
      <c r="E3295" s="76"/>
      <c r="F3295" s="76"/>
      <c r="G3295" s="76"/>
      <c r="H3295" s="76"/>
      <c r="I3295" s="76"/>
      <c r="J3295" s="76"/>
      <c r="K3295" s="76"/>
      <c r="L3295" s="76"/>
      <c r="M3295" s="76"/>
      <c r="N3295" s="76"/>
    </row>
    <row r="3296" spans="1:14" x14ac:dyDescent="0.25">
      <c r="A3296" s="76"/>
      <c r="B3296" s="76"/>
      <c r="C3296" s="76"/>
      <c r="D3296" s="76"/>
      <c r="E3296" s="76"/>
      <c r="F3296" s="76"/>
      <c r="G3296" s="76"/>
      <c r="H3296" s="76"/>
      <c r="I3296" s="76"/>
      <c r="J3296" s="76"/>
      <c r="K3296" s="76"/>
      <c r="L3296" s="76"/>
      <c r="M3296" s="76"/>
      <c r="N3296" s="76"/>
    </row>
    <row r="3297" spans="1:14" x14ac:dyDescent="0.25">
      <c r="A3297" s="76"/>
      <c r="C3297" s="76"/>
      <c r="D3297" s="76"/>
      <c r="E3297" s="76"/>
      <c r="F3297" s="76"/>
      <c r="G3297" s="76"/>
      <c r="H3297" s="76"/>
      <c r="I3297" s="76"/>
      <c r="J3297" s="76"/>
      <c r="K3297" s="76"/>
      <c r="L3297" s="76"/>
      <c r="M3297" s="76"/>
      <c r="N3297" s="76"/>
    </row>
    <row r="3298" spans="1:14" x14ac:dyDescent="0.25">
      <c r="B3298" s="76"/>
      <c r="C3298" s="76"/>
      <c r="D3298" s="76"/>
      <c r="E3298" s="76"/>
      <c r="F3298" s="76"/>
      <c r="G3298" s="76"/>
      <c r="H3298" s="76"/>
      <c r="I3298" s="76"/>
      <c r="J3298" s="76"/>
      <c r="K3298" s="76"/>
      <c r="L3298" s="76"/>
      <c r="M3298" s="76"/>
      <c r="N3298" s="76"/>
    </row>
    <row r="3299" spans="1:14" x14ac:dyDescent="0.25">
      <c r="A3299" s="76"/>
      <c r="C3299" s="76"/>
      <c r="D3299" s="76"/>
      <c r="E3299" s="76"/>
      <c r="F3299" s="76"/>
      <c r="G3299" s="76"/>
      <c r="H3299" s="76"/>
      <c r="I3299" s="76"/>
      <c r="J3299" s="76"/>
      <c r="K3299" s="76"/>
      <c r="L3299" s="76"/>
      <c r="M3299" s="76"/>
      <c r="N3299" s="76"/>
    </row>
    <row r="3300" spans="1:14" x14ac:dyDescent="0.25">
      <c r="C3300" s="76"/>
      <c r="D3300" s="76"/>
      <c r="E3300" s="76"/>
      <c r="F3300" s="76"/>
      <c r="G3300" s="76"/>
      <c r="H3300" s="76"/>
      <c r="I3300" s="76"/>
      <c r="J3300" s="76"/>
      <c r="K3300" s="76"/>
      <c r="L3300" s="76"/>
      <c r="M3300" s="76"/>
      <c r="N3300" s="76"/>
    </row>
    <row r="3301" spans="1:14" x14ac:dyDescent="0.25">
      <c r="A3301" s="76"/>
      <c r="C3301" s="76"/>
      <c r="D3301" s="76"/>
      <c r="E3301" s="76"/>
      <c r="F3301" s="76"/>
      <c r="G3301" s="76"/>
      <c r="H3301" s="76"/>
      <c r="I3301" s="76"/>
      <c r="J3301" s="76"/>
      <c r="K3301" s="76"/>
      <c r="L3301" s="76"/>
      <c r="M3301" s="76"/>
      <c r="N3301" s="76"/>
    </row>
    <row r="3302" spans="1:14" x14ac:dyDescent="0.25">
      <c r="A3302" s="76"/>
      <c r="C3302" s="76"/>
      <c r="D3302" s="76"/>
      <c r="E3302" s="76"/>
      <c r="F3302" s="76"/>
      <c r="G3302" s="76"/>
      <c r="H3302" s="76"/>
      <c r="I3302" s="76"/>
      <c r="J3302" s="76"/>
      <c r="K3302" s="76"/>
      <c r="L3302" s="76"/>
      <c r="M3302" s="76"/>
      <c r="N3302" s="76"/>
    </row>
    <row r="3303" spans="1:14" x14ac:dyDescent="0.25">
      <c r="A3303" s="76"/>
      <c r="C3303" s="76"/>
      <c r="D3303" s="76"/>
      <c r="E3303" s="76"/>
      <c r="F3303" s="76"/>
      <c r="G3303" s="76"/>
      <c r="H3303" s="76"/>
      <c r="I3303" s="76"/>
      <c r="J3303" s="76"/>
      <c r="K3303" s="76"/>
      <c r="L3303" s="76"/>
      <c r="M3303" s="76"/>
      <c r="N3303" s="76"/>
    </row>
    <row r="3304" spans="1:14" x14ac:dyDescent="0.25">
      <c r="A3304" s="76"/>
      <c r="C3304" s="76"/>
      <c r="D3304" s="76"/>
      <c r="E3304" s="76"/>
      <c r="F3304" s="76"/>
      <c r="G3304" s="76"/>
      <c r="H3304" s="76"/>
      <c r="I3304" s="76"/>
      <c r="J3304" s="76"/>
      <c r="K3304" s="76"/>
      <c r="L3304" s="76"/>
      <c r="M3304" s="76"/>
      <c r="N3304" s="76"/>
    </row>
    <row r="3305" spans="1:14" x14ac:dyDescent="0.25">
      <c r="A3305" s="76"/>
      <c r="C3305" s="76"/>
      <c r="D3305" s="76"/>
      <c r="E3305" s="76"/>
      <c r="F3305" s="76"/>
      <c r="G3305" s="76"/>
      <c r="H3305" s="76"/>
      <c r="I3305" s="76"/>
      <c r="J3305" s="76"/>
      <c r="K3305" s="76"/>
      <c r="L3305" s="76"/>
      <c r="M3305" s="76"/>
      <c r="N3305" s="76"/>
    </row>
    <row r="3306" spans="1:14" x14ac:dyDescent="0.25">
      <c r="A3306" s="76"/>
      <c r="C3306" s="76"/>
      <c r="D3306" s="76"/>
      <c r="E3306" s="76"/>
      <c r="F3306" s="76"/>
      <c r="G3306" s="76"/>
      <c r="H3306" s="76"/>
      <c r="I3306" s="76"/>
      <c r="J3306" s="76"/>
      <c r="K3306" s="76"/>
      <c r="L3306" s="76"/>
      <c r="M3306" s="76"/>
      <c r="N3306" s="76"/>
    </row>
    <row r="3307" spans="1:14" x14ac:dyDescent="0.25">
      <c r="A3307" s="76"/>
      <c r="C3307" s="76"/>
      <c r="D3307" s="76"/>
      <c r="E3307" s="76"/>
      <c r="F3307" s="76"/>
      <c r="G3307" s="76"/>
      <c r="H3307" s="76"/>
      <c r="I3307" s="76"/>
      <c r="J3307" s="76"/>
      <c r="K3307" s="76"/>
      <c r="L3307" s="76"/>
      <c r="M3307" s="76"/>
      <c r="N3307" s="76"/>
    </row>
    <row r="3308" spans="1:14" x14ac:dyDescent="0.25">
      <c r="C3308" s="76"/>
      <c r="D3308" s="76"/>
      <c r="E3308" s="76"/>
      <c r="F3308" s="76"/>
      <c r="G3308" s="76"/>
      <c r="H3308" s="76"/>
      <c r="I3308" s="76"/>
      <c r="J3308" s="76"/>
      <c r="K3308" s="76"/>
      <c r="L3308" s="76"/>
      <c r="M3308" s="76"/>
      <c r="N3308" s="76"/>
    </row>
    <row r="3309" spans="1:14" x14ac:dyDescent="0.25">
      <c r="C3309" s="76"/>
      <c r="D3309" s="76"/>
      <c r="E3309" s="76"/>
      <c r="F3309" s="76"/>
      <c r="G3309" s="76"/>
      <c r="H3309" s="76"/>
      <c r="I3309" s="76"/>
      <c r="J3309" s="76"/>
      <c r="K3309" s="76"/>
      <c r="L3309" s="76"/>
      <c r="M3309" s="76"/>
      <c r="N3309" s="76"/>
    </row>
    <row r="3310" spans="1:14" x14ac:dyDescent="0.25">
      <c r="C3310" s="76"/>
      <c r="D3310" s="76"/>
      <c r="E3310" s="76"/>
      <c r="F3310" s="76"/>
      <c r="G3310" s="76"/>
      <c r="H3310" s="76"/>
      <c r="I3310" s="76"/>
      <c r="J3310" s="76"/>
      <c r="K3310" s="76"/>
      <c r="L3310" s="76"/>
      <c r="M3310" s="76"/>
      <c r="N3310" s="76"/>
    </row>
    <row r="3311" spans="1:14" x14ac:dyDescent="0.25">
      <c r="A3311" s="76"/>
      <c r="C3311" s="76"/>
      <c r="D3311" s="76"/>
      <c r="E3311" s="76"/>
      <c r="F3311" s="76"/>
      <c r="G3311" s="76"/>
      <c r="H3311" s="76"/>
      <c r="I3311" s="76"/>
      <c r="J3311" s="76"/>
      <c r="K3311" s="76"/>
      <c r="L3311" s="76"/>
      <c r="M3311" s="76"/>
      <c r="N3311" s="76"/>
    </row>
    <row r="3312" spans="1:14" x14ac:dyDescent="0.25">
      <c r="C3312" s="76"/>
      <c r="D3312" s="76"/>
      <c r="E3312" s="76"/>
      <c r="F3312" s="76"/>
      <c r="G3312" s="76"/>
      <c r="H3312" s="76"/>
      <c r="I3312" s="76"/>
      <c r="J3312" s="76"/>
      <c r="K3312" s="76"/>
      <c r="L3312" s="76"/>
      <c r="M3312" s="76"/>
      <c r="N3312" s="76"/>
    </row>
    <row r="3313" spans="1:14" x14ac:dyDescent="0.25">
      <c r="A3313" s="76"/>
      <c r="C3313" s="76"/>
      <c r="D3313" s="76"/>
      <c r="E3313" s="76"/>
      <c r="F3313" s="76"/>
      <c r="G3313" s="76"/>
      <c r="H3313" s="76"/>
      <c r="I3313" s="76"/>
      <c r="J3313" s="76"/>
      <c r="K3313" s="76"/>
      <c r="L3313" s="76"/>
      <c r="M3313" s="76"/>
      <c r="N3313" s="76"/>
    </row>
    <row r="3314" spans="1:14" x14ac:dyDescent="0.25">
      <c r="C3314" s="76"/>
      <c r="D3314" s="76"/>
      <c r="E3314" s="76"/>
      <c r="F3314" s="76"/>
      <c r="G3314" s="76"/>
      <c r="H3314" s="76"/>
      <c r="I3314" s="76"/>
      <c r="J3314" s="76"/>
      <c r="K3314" s="76"/>
      <c r="L3314" s="76"/>
      <c r="M3314" s="76"/>
      <c r="N3314" s="76"/>
    </row>
    <row r="3315" spans="1:14" x14ac:dyDescent="0.25">
      <c r="C3315" s="76"/>
      <c r="D3315" s="76"/>
      <c r="E3315" s="76"/>
      <c r="F3315" s="76"/>
      <c r="G3315" s="76"/>
      <c r="H3315" s="76"/>
      <c r="I3315" s="76"/>
      <c r="J3315" s="76"/>
      <c r="K3315" s="76"/>
      <c r="L3315" s="76"/>
      <c r="M3315" s="76"/>
      <c r="N3315" s="76"/>
    </row>
    <row r="3316" spans="1:14" x14ac:dyDescent="0.25">
      <c r="C3316" s="76"/>
      <c r="D3316" s="76"/>
      <c r="E3316" s="76"/>
      <c r="F3316" s="76"/>
      <c r="G3316" s="76"/>
      <c r="H3316" s="76"/>
      <c r="I3316" s="76"/>
      <c r="J3316" s="76"/>
      <c r="K3316" s="76"/>
      <c r="L3316" s="76"/>
      <c r="M3316" s="76"/>
      <c r="N3316" s="76"/>
    </row>
    <row r="3317" spans="1:14" x14ac:dyDescent="0.25">
      <c r="A3317" s="76"/>
      <c r="C3317" s="76"/>
      <c r="D3317" s="76"/>
      <c r="E3317" s="76"/>
      <c r="F3317" s="76"/>
      <c r="G3317" s="76"/>
      <c r="H3317" s="76"/>
      <c r="I3317" s="76"/>
      <c r="J3317" s="76"/>
      <c r="K3317" s="76"/>
      <c r="L3317" s="76"/>
      <c r="M3317" s="76"/>
      <c r="N3317" s="76"/>
    </row>
    <row r="3318" spans="1:14" x14ac:dyDescent="0.25">
      <c r="A3318" s="76"/>
      <c r="C3318" s="76"/>
      <c r="D3318" s="76"/>
      <c r="E3318" s="76"/>
      <c r="F3318" s="76"/>
      <c r="G3318" s="76"/>
      <c r="H3318" s="76"/>
      <c r="I3318" s="76"/>
      <c r="J3318" s="76"/>
      <c r="K3318" s="76"/>
      <c r="L3318" s="76"/>
      <c r="M3318" s="76"/>
      <c r="N3318" s="76"/>
    </row>
    <row r="3319" spans="1:14" x14ac:dyDescent="0.25">
      <c r="C3319" s="76"/>
      <c r="D3319" s="76"/>
      <c r="E3319" s="76"/>
      <c r="F3319" s="76"/>
      <c r="G3319" s="76"/>
      <c r="H3319" s="76"/>
      <c r="I3319" s="76"/>
      <c r="J3319" s="76"/>
      <c r="K3319" s="76"/>
      <c r="L3319" s="76"/>
      <c r="M3319" s="76"/>
      <c r="N3319" s="76"/>
    </row>
    <row r="3320" spans="1:14" x14ac:dyDescent="0.25">
      <c r="C3320" s="76"/>
      <c r="D3320" s="76"/>
      <c r="E3320" s="76"/>
      <c r="F3320" s="76"/>
      <c r="G3320" s="76"/>
      <c r="H3320" s="76"/>
      <c r="I3320" s="76"/>
      <c r="J3320" s="76"/>
      <c r="K3320" s="76"/>
      <c r="L3320" s="76"/>
      <c r="M3320" s="76"/>
      <c r="N3320" s="76"/>
    </row>
    <row r="3321" spans="1:14" x14ac:dyDescent="0.25">
      <c r="C3321" s="76"/>
      <c r="D3321" s="76"/>
      <c r="E3321" s="76"/>
      <c r="F3321" s="76"/>
      <c r="G3321" s="76"/>
      <c r="H3321" s="76"/>
      <c r="I3321" s="76"/>
      <c r="J3321" s="76"/>
      <c r="K3321" s="76"/>
      <c r="L3321" s="76"/>
      <c r="M3321" s="76"/>
      <c r="N3321" s="76"/>
    </row>
    <row r="3322" spans="1:14" x14ac:dyDescent="0.25">
      <c r="A3322" s="76"/>
      <c r="C3322" s="76"/>
      <c r="D3322" s="76"/>
      <c r="E3322" s="76"/>
      <c r="F3322" s="76"/>
      <c r="G3322" s="76"/>
      <c r="H3322" s="76"/>
      <c r="I3322" s="76"/>
      <c r="J3322" s="76"/>
      <c r="K3322" s="76"/>
      <c r="L3322" s="76"/>
      <c r="M3322" s="76"/>
      <c r="N3322" s="76"/>
    </row>
    <row r="3323" spans="1:14" x14ac:dyDescent="0.25">
      <c r="C3323" s="76"/>
      <c r="D3323" s="76"/>
      <c r="E3323" s="76"/>
      <c r="F3323" s="76"/>
      <c r="G3323" s="76"/>
      <c r="H3323" s="76"/>
      <c r="I3323" s="76"/>
      <c r="J3323" s="76"/>
      <c r="K3323" s="76"/>
      <c r="L3323" s="76"/>
      <c r="M3323" s="76"/>
      <c r="N3323" s="76"/>
    </row>
    <row r="3324" spans="1:14" x14ac:dyDescent="0.25">
      <c r="A3324" s="76"/>
      <c r="C3324" s="76"/>
      <c r="D3324" s="76"/>
      <c r="E3324" s="76"/>
      <c r="F3324" s="76"/>
      <c r="G3324" s="76"/>
      <c r="H3324" s="76"/>
      <c r="I3324" s="76"/>
      <c r="J3324" s="76"/>
      <c r="K3324" s="76"/>
      <c r="L3324" s="76"/>
      <c r="M3324" s="76"/>
      <c r="N3324" s="76"/>
    </row>
    <row r="3325" spans="1:14" x14ac:dyDescent="0.25">
      <c r="C3325" s="76"/>
      <c r="D3325" s="76"/>
      <c r="E3325" s="76"/>
      <c r="F3325" s="76"/>
      <c r="G3325" s="76"/>
      <c r="H3325" s="76"/>
      <c r="I3325" s="76"/>
      <c r="J3325" s="76"/>
      <c r="K3325" s="76"/>
      <c r="L3325" s="76"/>
      <c r="M3325" s="76"/>
      <c r="N3325" s="76"/>
    </row>
    <row r="3326" spans="1:14" x14ac:dyDescent="0.25">
      <c r="A3326" s="76"/>
      <c r="C3326" s="76"/>
      <c r="D3326" s="76"/>
      <c r="E3326" s="76"/>
      <c r="F3326" s="76"/>
      <c r="G3326" s="76"/>
      <c r="H3326" s="76"/>
      <c r="I3326" s="76"/>
      <c r="J3326" s="76"/>
      <c r="K3326" s="76"/>
      <c r="L3326" s="76"/>
      <c r="M3326" s="76"/>
      <c r="N3326" s="76"/>
    </row>
    <row r="3327" spans="1:14" x14ac:dyDescent="0.25">
      <c r="A3327" s="76"/>
      <c r="C3327" s="76"/>
      <c r="D3327" s="76"/>
      <c r="E3327" s="76"/>
      <c r="F3327" s="76"/>
      <c r="G3327" s="76"/>
      <c r="H3327" s="76"/>
      <c r="I3327" s="76"/>
      <c r="J3327" s="76"/>
      <c r="K3327" s="76"/>
      <c r="L3327" s="76"/>
      <c r="M3327" s="76"/>
      <c r="N3327" s="76"/>
    </row>
    <row r="3328" spans="1:14" x14ac:dyDescent="0.25">
      <c r="B3328" s="76"/>
      <c r="C3328" s="76"/>
      <c r="D3328" s="76"/>
      <c r="E3328" s="76"/>
      <c r="F3328" s="76"/>
      <c r="G3328" s="76"/>
      <c r="H3328" s="76"/>
      <c r="I3328" s="76"/>
      <c r="J3328" s="76"/>
      <c r="K3328" s="76"/>
      <c r="L3328" s="76"/>
      <c r="M3328" s="76"/>
      <c r="N3328" s="76"/>
    </row>
    <row r="3329" spans="1:14" x14ac:dyDescent="0.25">
      <c r="B3329" s="76"/>
      <c r="C3329" s="76"/>
      <c r="D3329" s="76"/>
      <c r="E3329" s="76"/>
      <c r="F3329" s="76"/>
      <c r="G3329" s="76"/>
      <c r="H3329" s="76"/>
      <c r="I3329" s="76"/>
      <c r="J3329" s="76"/>
      <c r="K3329" s="76"/>
      <c r="L3329" s="76"/>
      <c r="M3329" s="76"/>
      <c r="N3329" s="76"/>
    </row>
    <row r="3330" spans="1:14" x14ac:dyDescent="0.25">
      <c r="C3330" s="76"/>
      <c r="D3330" s="76"/>
      <c r="E3330" s="76"/>
      <c r="F3330" s="76"/>
      <c r="G3330" s="76"/>
      <c r="H3330" s="76"/>
      <c r="I3330" s="76"/>
      <c r="J3330" s="76"/>
      <c r="K3330" s="76"/>
      <c r="L3330" s="76"/>
      <c r="M3330" s="76"/>
      <c r="N3330" s="76"/>
    </row>
    <row r="3331" spans="1:14" x14ac:dyDescent="0.25">
      <c r="C3331" s="76"/>
      <c r="D3331" s="76"/>
      <c r="E3331" s="76"/>
      <c r="F3331" s="76"/>
      <c r="G3331" s="76"/>
      <c r="H3331" s="76"/>
      <c r="I3331" s="76"/>
      <c r="J3331" s="76"/>
      <c r="K3331" s="76"/>
      <c r="L3331" s="76"/>
      <c r="M3331" s="76"/>
      <c r="N3331" s="76"/>
    </row>
    <row r="3332" spans="1:14" x14ac:dyDescent="0.25">
      <c r="A3332" s="76"/>
      <c r="C3332" s="76"/>
      <c r="D3332" s="76"/>
      <c r="E3332" s="76"/>
      <c r="F3332" s="76"/>
      <c r="G3332" s="76"/>
      <c r="H3332" s="76"/>
      <c r="I3332" s="76"/>
      <c r="J3332" s="76"/>
      <c r="K3332" s="76"/>
      <c r="L3332" s="76"/>
      <c r="M3332" s="76"/>
      <c r="N3332" s="76"/>
    </row>
    <row r="3333" spans="1:14" x14ac:dyDescent="0.25">
      <c r="A3333" s="76"/>
      <c r="C3333" s="76"/>
      <c r="D3333" s="76"/>
      <c r="E3333" s="76"/>
      <c r="F3333" s="76"/>
      <c r="G3333" s="76"/>
      <c r="H3333" s="76"/>
      <c r="I3333" s="76"/>
      <c r="J3333" s="76"/>
      <c r="K3333" s="76"/>
      <c r="L3333" s="76"/>
      <c r="M3333" s="76"/>
      <c r="N3333" s="76"/>
    </row>
    <row r="3334" spans="1:14" x14ac:dyDescent="0.25">
      <c r="A3334" s="76"/>
      <c r="C3334" s="76"/>
      <c r="D3334" s="76"/>
      <c r="E3334" s="76"/>
      <c r="F3334" s="76"/>
      <c r="G3334" s="76"/>
      <c r="H3334" s="76"/>
      <c r="I3334" s="76"/>
      <c r="J3334" s="76"/>
      <c r="K3334" s="76"/>
      <c r="L3334" s="76"/>
      <c r="M3334" s="76"/>
      <c r="N3334" s="76"/>
    </row>
    <row r="3335" spans="1:14" x14ac:dyDescent="0.25">
      <c r="A3335" s="76"/>
      <c r="B3335" s="76"/>
      <c r="C3335" s="76"/>
      <c r="D3335" s="76"/>
      <c r="E3335" s="76"/>
      <c r="F3335" s="76"/>
      <c r="G3335" s="76"/>
      <c r="H3335" s="76"/>
      <c r="I3335" s="76"/>
      <c r="J3335" s="76"/>
      <c r="K3335" s="76"/>
      <c r="L3335" s="76"/>
      <c r="M3335" s="76"/>
      <c r="N3335" s="76"/>
    </row>
    <row r="3336" spans="1:14" x14ac:dyDescent="0.25">
      <c r="A3336" s="76"/>
      <c r="C3336" s="76"/>
      <c r="D3336" s="76"/>
      <c r="E3336" s="76"/>
      <c r="F3336" s="76"/>
      <c r="G3336" s="76"/>
      <c r="H3336" s="76"/>
      <c r="I3336" s="76"/>
      <c r="J3336" s="76"/>
      <c r="K3336" s="76"/>
      <c r="L3336" s="76"/>
      <c r="M3336" s="76"/>
      <c r="N3336" s="76"/>
    </row>
    <row r="3337" spans="1:14" x14ac:dyDescent="0.25">
      <c r="A3337" s="76"/>
      <c r="C3337" s="76"/>
      <c r="D3337" s="76"/>
      <c r="E3337" s="76"/>
      <c r="F3337" s="76"/>
      <c r="G3337" s="76"/>
      <c r="H3337" s="76"/>
      <c r="I3337" s="76"/>
      <c r="J3337" s="76"/>
      <c r="K3337" s="76"/>
      <c r="L3337" s="76"/>
      <c r="M3337" s="76"/>
      <c r="N3337" s="76"/>
    </row>
    <row r="3338" spans="1:14" x14ac:dyDescent="0.25">
      <c r="A3338" s="76"/>
      <c r="C3338" s="76"/>
      <c r="D3338" s="76"/>
      <c r="E3338" s="76"/>
      <c r="F3338" s="76"/>
      <c r="G3338" s="76"/>
      <c r="H3338" s="76"/>
      <c r="I3338" s="76"/>
      <c r="J3338" s="76"/>
      <c r="K3338" s="76"/>
      <c r="L3338" s="76"/>
      <c r="M3338" s="76"/>
      <c r="N3338" s="76"/>
    </row>
    <row r="3339" spans="1:14" x14ac:dyDescent="0.25">
      <c r="A3339" s="76"/>
      <c r="C3339" s="76"/>
      <c r="D3339" s="76"/>
      <c r="E3339" s="76"/>
      <c r="F3339" s="76"/>
      <c r="G3339" s="76"/>
      <c r="H3339" s="76"/>
      <c r="I3339" s="76"/>
      <c r="J3339" s="76"/>
      <c r="K3339" s="76"/>
      <c r="L3339" s="76"/>
      <c r="M3339" s="76"/>
      <c r="N3339" s="76"/>
    </row>
    <row r="3340" spans="1:14" x14ac:dyDescent="0.25">
      <c r="C3340" s="76"/>
      <c r="D3340" s="76"/>
      <c r="E3340" s="76"/>
      <c r="F3340" s="76"/>
      <c r="G3340" s="76"/>
      <c r="H3340" s="76"/>
      <c r="I3340" s="76"/>
      <c r="J3340" s="76"/>
      <c r="K3340" s="76"/>
      <c r="L3340" s="76"/>
      <c r="M3340" s="76"/>
      <c r="N3340" s="76"/>
    </row>
    <row r="3341" spans="1:14" x14ac:dyDescent="0.25">
      <c r="A3341" s="76"/>
      <c r="C3341" s="76"/>
      <c r="D3341" s="76"/>
      <c r="E3341" s="76"/>
      <c r="F3341" s="76"/>
      <c r="G3341" s="76"/>
      <c r="H3341" s="76"/>
      <c r="I3341" s="76"/>
      <c r="J3341" s="76"/>
      <c r="K3341" s="76"/>
      <c r="L3341" s="76"/>
      <c r="M3341" s="76"/>
      <c r="N3341" s="76"/>
    </row>
    <row r="3342" spans="1:14" x14ac:dyDescent="0.25">
      <c r="C3342" s="76"/>
      <c r="D3342" s="76"/>
      <c r="E3342" s="76"/>
      <c r="F3342" s="76"/>
      <c r="G3342" s="76"/>
      <c r="H3342" s="76"/>
      <c r="I3342" s="76"/>
      <c r="J3342" s="76"/>
      <c r="K3342" s="76"/>
      <c r="L3342" s="76"/>
      <c r="M3342" s="76"/>
      <c r="N3342" s="76"/>
    </row>
    <row r="3343" spans="1:14" x14ac:dyDescent="0.25">
      <c r="A3343" s="76"/>
      <c r="C3343" s="76"/>
      <c r="D3343" s="76"/>
      <c r="E3343" s="76"/>
      <c r="F3343" s="76"/>
      <c r="G3343" s="76"/>
      <c r="H3343" s="76"/>
      <c r="I3343" s="76"/>
      <c r="J3343" s="76"/>
      <c r="K3343" s="76"/>
      <c r="L3343" s="76"/>
      <c r="M3343" s="76"/>
      <c r="N3343" s="76"/>
    </row>
    <row r="3344" spans="1:14" x14ac:dyDescent="0.25">
      <c r="A3344" s="76"/>
      <c r="B3344" s="76"/>
      <c r="C3344" s="76"/>
      <c r="D3344" s="76"/>
      <c r="E3344" s="76"/>
      <c r="F3344" s="76"/>
      <c r="G3344" s="76"/>
      <c r="H3344" s="76"/>
      <c r="I3344" s="76"/>
      <c r="J3344" s="76"/>
      <c r="K3344" s="76"/>
      <c r="L3344" s="76"/>
      <c r="M3344" s="76"/>
      <c r="N3344" s="76"/>
    </row>
    <row r="3345" spans="1:14" x14ac:dyDescent="0.25">
      <c r="A3345" s="76"/>
      <c r="B3345" s="76"/>
      <c r="C3345" s="76"/>
      <c r="D3345" s="76"/>
      <c r="E3345" s="76"/>
      <c r="F3345" s="76"/>
      <c r="G3345" s="76"/>
      <c r="H3345" s="76"/>
      <c r="I3345" s="76"/>
      <c r="J3345" s="76"/>
      <c r="K3345" s="76"/>
      <c r="L3345" s="76"/>
      <c r="M3345" s="76"/>
      <c r="N3345" s="76"/>
    </row>
    <row r="3346" spans="1:14" x14ac:dyDescent="0.25">
      <c r="A3346" s="76"/>
      <c r="B3346" s="76"/>
      <c r="C3346" s="76"/>
      <c r="D3346" s="76"/>
      <c r="E3346" s="76"/>
      <c r="F3346" s="76"/>
      <c r="G3346" s="76"/>
      <c r="H3346" s="76"/>
      <c r="I3346" s="76"/>
      <c r="J3346" s="76"/>
      <c r="K3346" s="76"/>
      <c r="L3346" s="76"/>
      <c r="M3346" s="76"/>
      <c r="N3346" s="76"/>
    </row>
    <row r="3347" spans="1:14" x14ac:dyDescent="0.25">
      <c r="C3347" s="76"/>
      <c r="D3347" s="76"/>
      <c r="E3347" s="76"/>
      <c r="F3347" s="76"/>
      <c r="G3347" s="76"/>
      <c r="H3347" s="76"/>
      <c r="I3347" s="76"/>
      <c r="J3347" s="76"/>
      <c r="K3347" s="76"/>
      <c r="L3347" s="76"/>
      <c r="M3347" s="76"/>
      <c r="N3347" s="76"/>
    </row>
    <row r="3348" spans="1:14" x14ac:dyDescent="0.25">
      <c r="C3348" s="76"/>
      <c r="D3348" s="76"/>
      <c r="E3348" s="76"/>
      <c r="F3348" s="76"/>
      <c r="G3348" s="76"/>
      <c r="H3348" s="76"/>
      <c r="I3348" s="76"/>
      <c r="J3348" s="76"/>
      <c r="K3348" s="76"/>
      <c r="L3348" s="76"/>
      <c r="M3348" s="76"/>
      <c r="N3348" s="76"/>
    </row>
    <row r="3349" spans="1:14" x14ac:dyDescent="0.25">
      <c r="B3349" s="76"/>
      <c r="C3349" s="76"/>
      <c r="D3349" s="76"/>
      <c r="E3349" s="76"/>
      <c r="F3349" s="76"/>
      <c r="G3349" s="76"/>
      <c r="H3349" s="76"/>
      <c r="I3349" s="76"/>
      <c r="J3349" s="76"/>
      <c r="K3349" s="76"/>
      <c r="L3349" s="76"/>
      <c r="M3349" s="76"/>
      <c r="N3349" s="76"/>
    </row>
    <row r="3350" spans="1:14" x14ac:dyDescent="0.25">
      <c r="B3350" s="76"/>
      <c r="C3350" s="76"/>
      <c r="D3350" s="76"/>
      <c r="E3350" s="76"/>
      <c r="F3350" s="76"/>
      <c r="G3350" s="76"/>
      <c r="H3350" s="76"/>
      <c r="I3350" s="76"/>
      <c r="J3350" s="76"/>
      <c r="K3350" s="76"/>
      <c r="L3350" s="76"/>
      <c r="M3350" s="76"/>
      <c r="N3350" s="76"/>
    </row>
    <row r="3351" spans="1:14" x14ac:dyDescent="0.25">
      <c r="B3351" s="76"/>
      <c r="C3351" s="76"/>
      <c r="D3351" s="76"/>
      <c r="E3351" s="76"/>
      <c r="F3351" s="76"/>
      <c r="G3351" s="76"/>
      <c r="H3351" s="76"/>
      <c r="I3351" s="76"/>
      <c r="J3351" s="76"/>
      <c r="K3351" s="76"/>
      <c r="L3351" s="76"/>
      <c r="M3351" s="76"/>
      <c r="N3351" s="76"/>
    </row>
    <row r="3352" spans="1:14" x14ac:dyDescent="0.25">
      <c r="C3352" s="76"/>
      <c r="D3352" s="76"/>
      <c r="E3352" s="76"/>
      <c r="F3352" s="76"/>
      <c r="G3352" s="76"/>
      <c r="H3352" s="76"/>
      <c r="I3352" s="76"/>
      <c r="J3352" s="76"/>
      <c r="K3352" s="76"/>
      <c r="L3352" s="76"/>
      <c r="M3352" s="76"/>
      <c r="N3352" s="76"/>
    </row>
    <row r="3353" spans="1:14" x14ac:dyDescent="0.25">
      <c r="C3353" s="76"/>
      <c r="D3353" s="76"/>
      <c r="E3353" s="76"/>
      <c r="F3353" s="76"/>
      <c r="G3353" s="76"/>
      <c r="H3353" s="76"/>
      <c r="I3353" s="76"/>
      <c r="J3353" s="76"/>
      <c r="K3353" s="76"/>
      <c r="L3353" s="76"/>
      <c r="M3353" s="76"/>
      <c r="N3353" s="76"/>
    </row>
    <row r="3354" spans="1:14" x14ac:dyDescent="0.25">
      <c r="A3354" s="76"/>
      <c r="C3354" s="76"/>
      <c r="D3354" s="76"/>
      <c r="E3354" s="76"/>
      <c r="F3354" s="76"/>
      <c r="G3354" s="76"/>
      <c r="H3354" s="76"/>
      <c r="I3354" s="76"/>
      <c r="J3354" s="76"/>
      <c r="K3354" s="76"/>
      <c r="L3354" s="76"/>
      <c r="M3354" s="76"/>
      <c r="N3354" s="76"/>
    </row>
    <row r="3355" spans="1:14" x14ac:dyDescent="0.25">
      <c r="C3355" s="76"/>
      <c r="D3355" s="76"/>
      <c r="E3355" s="76"/>
      <c r="F3355" s="76"/>
      <c r="G3355" s="76"/>
      <c r="H3355" s="76"/>
      <c r="I3355" s="76"/>
      <c r="J3355" s="76"/>
      <c r="K3355" s="76"/>
      <c r="L3355" s="76"/>
      <c r="M3355" s="76"/>
      <c r="N3355" s="76"/>
    </row>
    <row r="3356" spans="1:14" x14ac:dyDescent="0.25">
      <c r="C3356" s="76"/>
      <c r="D3356" s="76"/>
      <c r="E3356" s="76"/>
      <c r="F3356" s="76"/>
      <c r="G3356" s="76"/>
      <c r="H3356" s="76"/>
      <c r="I3356" s="76"/>
      <c r="J3356" s="76"/>
      <c r="K3356" s="76"/>
      <c r="L3356" s="76"/>
      <c r="M3356" s="76"/>
      <c r="N3356" s="76"/>
    </row>
    <row r="3357" spans="1:14" x14ac:dyDescent="0.25">
      <c r="A3357" s="76"/>
      <c r="C3357" s="76"/>
      <c r="D3357" s="76"/>
      <c r="E3357" s="76"/>
      <c r="F3357" s="76"/>
      <c r="G3357" s="76"/>
      <c r="H3357" s="76"/>
      <c r="I3357" s="76"/>
      <c r="J3357" s="76"/>
      <c r="K3357" s="76"/>
      <c r="L3357" s="76"/>
      <c r="M3357" s="76"/>
      <c r="N3357" s="76"/>
    </row>
    <row r="3358" spans="1:14" x14ac:dyDescent="0.25">
      <c r="C3358" s="76"/>
      <c r="D3358" s="76"/>
      <c r="E3358" s="76"/>
      <c r="F3358" s="76"/>
      <c r="G3358" s="76"/>
      <c r="H3358" s="76"/>
      <c r="I3358" s="76"/>
      <c r="J3358" s="76"/>
      <c r="K3358" s="76"/>
      <c r="L3358" s="76"/>
      <c r="M3358" s="76"/>
      <c r="N3358" s="76"/>
    </row>
    <row r="3359" spans="1:14" x14ac:dyDescent="0.25">
      <c r="C3359" s="76"/>
      <c r="D3359" s="76"/>
      <c r="E3359" s="76"/>
      <c r="F3359" s="76"/>
      <c r="G3359" s="76"/>
      <c r="H3359" s="76"/>
      <c r="I3359" s="76"/>
      <c r="J3359" s="76"/>
      <c r="K3359" s="76"/>
      <c r="L3359" s="76"/>
      <c r="M3359" s="76"/>
      <c r="N3359" s="76"/>
    </row>
    <row r="3360" spans="1:14" x14ac:dyDescent="0.25">
      <c r="C3360" s="76"/>
      <c r="D3360" s="76"/>
      <c r="E3360" s="76"/>
      <c r="F3360" s="76"/>
      <c r="G3360" s="76"/>
      <c r="H3360" s="76"/>
      <c r="I3360" s="76"/>
      <c r="J3360" s="76"/>
      <c r="K3360" s="76"/>
      <c r="L3360" s="76"/>
      <c r="M3360" s="76"/>
      <c r="N3360" s="76"/>
    </row>
    <row r="3361" spans="1:14" x14ac:dyDescent="0.25">
      <c r="B3361" s="76"/>
      <c r="C3361" s="76"/>
      <c r="D3361" s="76"/>
      <c r="E3361" s="76"/>
      <c r="F3361" s="76"/>
      <c r="G3361" s="76"/>
      <c r="H3361" s="76"/>
      <c r="I3361" s="76"/>
      <c r="J3361" s="76"/>
      <c r="K3361" s="76"/>
      <c r="L3361" s="76"/>
      <c r="M3361" s="76"/>
      <c r="N3361" s="76"/>
    </row>
    <row r="3362" spans="1:14" x14ac:dyDescent="0.25">
      <c r="B3362" s="76"/>
      <c r="C3362" s="76"/>
      <c r="D3362" s="76"/>
      <c r="E3362" s="76"/>
      <c r="F3362" s="76"/>
      <c r="G3362" s="76"/>
      <c r="H3362" s="76"/>
      <c r="I3362" s="76"/>
      <c r="J3362" s="76"/>
      <c r="K3362" s="76"/>
      <c r="L3362" s="76"/>
      <c r="M3362" s="76"/>
      <c r="N3362" s="76"/>
    </row>
    <row r="3363" spans="1:14" x14ac:dyDescent="0.25">
      <c r="B3363" s="76"/>
      <c r="C3363" s="76"/>
      <c r="D3363" s="76"/>
      <c r="E3363" s="76"/>
      <c r="F3363" s="76"/>
      <c r="G3363" s="76"/>
      <c r="H3363" s="76"/>
      <c r="I3363" s="76"/>
      <c r="J3363" s="76"/>
      <c r="K3363" s="76"/>
      <c r="L3363" s="76"/>
      <c r="M3363" s="76"/>
      <c r="N3363" s="76"/>
    </row>
    <row r="3364" spans="1:14" x14ac:dyDescent="0.25">
      <c r="B3364" s="76"/>
      <c r="C3364" s="76"/>
      <c r="D3364" s="76"/>
      <c r="E3364" s="76"/>
      <c r="F3364" s="76"/>
      <c r="G3364" s="76"/>
      <c r="H3364" s="76"/>
      <c r="I3364" s="76"/>
      <c r="J3364" s="76"/>
      <c r="K3364" s="76"/>
      <c r="L3364" s="76"/>
      <c r="M3364" s="76"/>
      <c r="N3364" s="76"/>
    </row>
    <row r="3365" spans="1:14" x14ac:dyDescent="0.25">
      <c r="B3365" s="76"/>
      <c r="C3365" s="76"/>
      <c r="D3365" s="76"/>
      <c r="E3365" s="76"/>
      <c r="F3365" s="76"/>
      <c r="G3365" s="76"/>
      <c r="H3365" s="76"/>
      <c r="I3365" s="76"/>
      <c r="J3365" s="76"/>
      <c r="K3365" s="76"/>
      <c r="L3365" s="76"/>
      <c r="M3365" s="76"/>
      <c r="N3365" s="76"/>
    </row>
    <row r="3366" spans="1:14" x14ac:dyDescent="0.25">
      <c r="B3366" s="76"/>
      <c r="C3366" s="76"/>
      <c r="D3366" s="76"/>
      <c r="E3366" s="76"/>
      <c r="F3366" s="76"/>
      <c r="G3366" s="76"/>
      <c r="H3366" s="76"/>
      <c r="I3366" s="76"/>
      <c r="J3366" s="76"/>
      <c r="K3366" s="76"/>
      <c r="M3366" s="76"/>
      <c r="N3366" s="76"/>
    </row>
    <row r="3367" spans="1:14" x14ac:dyDescent="0.25">
      <c r="A3367" s="76"/>
      <c r="C3367" s="76"/>
      <c r="D3367" s="76"/>
      <c r="E3367" s="76"/>
      <c r="F3367" s="76"/>
      <c r="G3367" s="76"/>
      <c r="H3367" s="76"/>
      <c r="I3367" s="76"/>
      <c r="J3367" s="76"/>
      <c r="K3367" s="76"/>
      <c r="M3367" s="76"/>
      <c r="N3367" s="76"/>
    </row>
    <row r="3368" spans="1:14" x14ac:dyDescent="0.25">
      <c r="C3368" s="76"/>
      <c r="D3368" s="76"/>
      <c r="E3368" s="76"/>
      <c r="F3368" s="76"/>
      <c r="G3368" s="76"/>
      <c r="H3368" s="76"/>
      <c r="I3368" s="76"/>
      <c r="J3368" s="76"/>
      <c r="K3368" s="76"/>
      <c r="M3368" s="76"/>
      <c r="N3368" s="76"/>
    </row>
    <row r="3369" spans="1:14" x14ac:dyDescent="0.25">
      <c r="B3369" s="76"/>
      <c r="C3369" s="76"/>
      <c r="D3369" s="76"/>
      <c r="E3369" s="76"/>
      <c r="F3369" s="76"/>
      <c r="G3369" s="76"/>
      <c r="H3369" s="76"/>
      <c r="I3369" s="76"/>
      <c r="J3369" s="76"/>
      <c r="K3369" s="76"/>
      <c r="M3369" s="76"/>
      <c r="N3369" s="76"/>
    </row>
    <row r="3370" spans="1:14" x14ac:dyDescent="0.25">
      <c r="B3370" s="76"/>
      <c r="C3370" s="76"/>
      <c r="D3370" s="76"/>
      <c r="E3370" s="76"/>
      <c r="F3370" s="76"/>
      <c r="G3370" s="76"/>
      <c r="H3370" s="76"/>
      <c r="I3370" s="76"/>
      <c r="J3370" s="76"/>
      <c r="K3370" s="76"/>
      <c r="M3370" s="76"/>
      <c r="N3370" s="76"/>
    </row>
    <row r="3371" spans="1:14" x14ac:dyDescent="0.25">
      <c r="A3371" s="76"/>
      <c r="C3371" s="76"/>
      <c r="D3371" s="76"/>
      <c r="E3371" s="76"/>
      <c r="F3371" s="76"/>
      <c r="G3371" s="76"/>
      <c r="H3371" s="76"/>
      <c r="I3371" s="76"/>
      <c r="J3371" s="76"/>
      <c r="K3371" s="76"/>
      <c r="M3371" s="76"/>
      <c r="N3371" s="76"/>
    </row>
    <row r="3372" spans="1:14" x14ac:dyDescent="0.25">
      <c r="A3372" s="76"/>
      <c r="C3372" s="76"/>
      <c r="D3372" s="76"/>
      <c r="E3372" s="76"/>
      <c r="F3372" s="76"/>
      <c r="G3372" s="76"/>
      <c r="H3372" s="76"/>
      <c r="I3372" s="76"/>
      <c r="J3372" s="76"/>
      <c r="K3372" s="76"/>
      <c r="M3372" s="76"/>
      <c r="N3372" s="76"/>
    </row>
    <row r="3373" spans="1:14" x14ac:dyDescent="0.25">
      <c r="B3373" s="76"/>
      <c r="C3373" s="76"/>
      <c r="D3373" s="76"/>
      <c r="E3373" s="76"/>
      <c r="F3373" s="76"/>
      <c r="G3373" s="76"/>
      <c r="H3373" s="76"/>
      <c r="I3373" s="76"/>
      <c r="J3373" s="76"/>
      <c r="K3373" s="76"/>
      <c r="M3373" s="76"/>
      <c r="N3373" s="76"/>
    </row>
    <row r="3374" spans="1:14" x14ac:dyDescent="0.25">
      <c r="C3374" s="76"/>
      <c r="D3374" s="76"/>
      <c r="E3374" s="76"/>
      <c r="F3374" s="76"/>
      <c r="G3374" s="76"/>
      <c r="H3374" s="76"/>
      <c r="I3374" s="76"/>
      <c r="J3374" s="76"/>
      <c r="K3374" s="76"/>
      <c r="M3374" s="76"/>
      <c r="N3374" s="76"/>
    </row>
    <row r="3375" spans="1:14" x14ac:dyDescent="0.25">
      <c r="C3375" s="76"/>
      <c r="D3375" s="76"/>
      <c r="E3375" s="76"/>
      <c r="F3375" s="76"/>
      <c r="G3375" s="76"/>
      <c r="H3375" s="76"/>
      <c r="I3375" s="76"/>
      <c r="J3375" s="76"/>
      <c r="K3375" s="76"/>
      <c r="M3375" s="76"/>
      <c r="N3375" s="76"/>
    </row>
    <row r="3376" spans="1:14" x14ac:dyDescent="0.25">
      <c r="C3376" s="76"/>
      <c r="D3376" s="76"/>
      <c r="E3376" s="76"/>
      <c r="F3376" s="76"/>
      <c r="G3376" s="76"/>
      <c r="H3376" s="76"/>
      <c r="I3376" s="76"/>
      <c r="J3376" s="76"/>
      <c r="K3376" s="76"/>
      <c r="M3376" s="76"/>
      <c r="N3376" s="76"/>
    </row>
    <row r="3377" spans="1:14" x14ac:dyDescent="0.25">
      <c r="C3377" s="76"/>
      <c r="D3377" s="76"/>
      <c r="E3377" s="76"/>
      <c r="F3377" s="76"/>
      <c r="G3377" s="76"/>
      <c r="H3377" s="76"/>
      <c r="I3377" s="76"/>
      <c r="J3377" s="76"/>
      <c r="K3377" s="76"/>
      <c r="M3377" s="76"/>
      <c r="N3377" s="76"/>
    </row>
    <row r="3378" spans="1:14" x14ac:dyDescent="0.25">
      <c r="C3378" s="76"/>
      <c r="D3378" s="76"/>
      <c r="E3378" s="76"/>
      <c r="F3378" s="76"/>
      <c r="G3378" s="76"/>
      <c r="H3378" s="76"/>
      <c r="I3378" s="76"/>
      <c r="J3378" s="76"/>
      <c r="K3378" s="76"/>
      <c r="M3378" s="76"/>
      <c r="N3378" s="76"/>
    </row>
    <row r="3379" spans="1:14" x14ac:dyDescent="0.25">
      <c r="A3379" s="76"/>
      <c r="C3379" s="76"/>
      <c r="D3379" s="76"/>
      <c r="E3379" s="76"/>
      <c r="F3379" s="76"/>
      <c r="G3379" s="76"/>
      <c r="H3379" s="76"/>
      <c r="I3379" s="76"/>
      <c r="J3379" s="76"/>
      <c r="K3379" s="76"/>
      <c r="M3379" s="76"/>
      <c r="N3379" s="76"/>
    </row>
    <row r="3380" spans="1:14" x14ac:dyDescent="0.25">
      <c r="C3380" s="76"/>
      <c r="D3380" s="76"/>
      <c r="E3380" s="76"/>
      <c r="F3380" s="76"/>
      <c r="G3380" s="76"/>
      <c r="H3380" s="76"/>
      <c r="I3380" s="76"/>
      <c r="J3380" s="76"/>
      <c r="K3380" s="76"/>
      <c r="M3380" s="76"/>
      <c r="N3380" s="76"/>
    </row>
    <row r="3381" spans="1:14" x14ac:dyDescent="0.25">
      <c r="C3381" s="76"/>
      <c r="D3381" s="76"/>
      <c r="E3381" s="76"/>
      <c r="F3381" s="76"/>
      <c r="G3381" s="76"/>
      <c r="H3381" s="76"/>
      <c r="I3381" s="76"/>
      <c r="J3381" s="76"/>
      <c r="K3381" s="76"/>
      <c r="M3381" s="76"/>
      <c r="N3381" s="76"/>
    </row>
    <row r="3382" spans="1:14" x14ac:dyDescent="0.25">
      <c r="A3382" s="76"/>
      <c r="C3382" s="76"/>
      <c r="D3382" s="76"/>
      <c r="E3382" s="76"/>
      <c r="F3382" s="76"/>
      <c r="G3382" s="76"/>
      <c r="H3382" s="76"/>
      <c r="I3382" s="76"/>
      <c r="J3382" s="76"/>
      <c r="K3382" s="76"/>
      <c r="M3382" s="76"/>
      <c r="N3382" s="76"/>
    </row>
    <row r="3383" spans="1:14" x14ac:dyDescent="0.25">
      <c r="C3383" s="76"/>
      <c r="D3383" s="76"/>
      <c r="E3383" s="76"/>
      <c r="F3383" s="76"/>
      <c r="G3383" s="76"/>
      <c r="H3383" s="76"/>
      <c r="I3383" s="76"/>
      <c r="J3383" s="76"/>
      <c r="K3383" s="76"/>
      <c r="M3383" s="76"/>
      <c r="N3383" s="76"/>
    </row>
    <row r="3384" spans="1:14" x14ac:dyDescent="0.25">
      <c r="C3384" s="76"/>
      <c r="D3384" s="76"/>
      <c r="E3384" s="76"/>
      <c r="F3384" s="76"/>
      <c r="G3384" s="76"/>
      <c r="H3384" s="76"/>
      <c r="I3384" s="76"/>
      <c r="J3384" s="76"/>
      <c r="K3384" s="76"/>
      <c r="M3384" s="76"/>
      <c r="N3384" s="76"/>
    </row>
    <row r="3385" spans="1:14" x14ac:dyDescent="0.25">
      <c r="B3385" s="76"/>
      <c r="C3385" s="76"/>
      <c r="D3385" s="76"/>
      <c r="E3385" s="76"/>
      <c r="F3385" s="76"/>
      <c r="G3385" s="76"/>
      <c r="H3385" s="76"/>
      <c r="I3385" s="76"/>
      <c r="J3385" s="76"/>
      <c r="K3385" s="76"/>
      <c r="M3385" s="76"/>
      <c r="N3385" s="76"/>
    </row>
    <row r="3386" spans="1:14" x14ac:dyDescent="0.25">
      <c r="B3386" s="76"/>
      <c r="C3386" s="76"/>
      <c r="D3386" s="76"/>
      <c r="E3386" s="76"/>
      <c r="F3386" s="76"/>
      <c r="G3386" s="76"/>
      <c r="H3386" s="76"/>
      <c r="I3386" s="76"/>
      <c r="J3386" s="76"/>
      <c r="K3386" s="76"/>
      <c r="M3386" s="76"/>
      <c r="N3386" s="76"/>
    </row>
    <row r="3387" spans="1:14" x14ac:dyDescent="0.25">
      <c r="B3387" s="76"/>
      <c r="C3387" s="76"/>
      <c r="D3387" s="76"/>
      <c r="E3387" s="76"/>
      <c r="F3387" s="76"/>
      <c r="G3387" s="76"/>
      <c r="H3387" s="76"/>
      <c r="I3387" s="76"/>
      <c r="J3387" s="76"/>
      <c r="K3387" s="76"/>
      <c r="M3387" s="76"/>
      <c r="N3387" s="76"/>
    </row>
    <row r="3388" spans="1:14" x14ac:dyDescent="0.25">
      <c r="B3388" s="76"/>
      <c r="C3388" s="76"/>
      <c r="D3388" s="76"/>
      <c r="E3388" s="76"/>
      <c r="F3388" s="76"/>
      <c r="G3388" s="76"/>
      <c r="H3388" s="76"/>
      <c r="I3388" s="76"/>
      <c r="J3388" s="76"/>
      <c r="K3388" s="76"/>
      <c r="M3388" s="76"/>
      <c r="N3388" s="76"/>
    </row>
    <row r="3389" spans="1:14" x14ac:dyDescent="0.25">
      <c r="A3389" s="76"/>
      <c r="B3389" s="76"/>
      <c r="C3389" s="76"/>
      <c r="D3389" s="76"/>
      <c r="E3389" s="76"/>
      <c r="F3389" s="76"/>
      <c r="G3389" s="76"/>
      <c r="H3389" s="76"/>
      <c r="I3389" s="76"/>
      <c r="J3389" s="76"/>
      <c r="K3389" s="76"/>
      <c r="M3389" s="76"/>
      <c r="N3389" s="76"/>
    </row>
    <row r="3390" spans="1:14" x14ac:dyDescent="0.25">
      <c r="C3390" s="76"/>
      <c r="D3390" s="76"/>
      <c r="E3390" s="76"/>
      <c r="F3390" s="76"/>
      <c r="G3390" s="76"/>
      <c r="H3390" s="76"/>
      <c r="I3390" s="76"/>
      <c r="J3390" s="76"/>
      <c r="K3390" s="76"/>
      <c r="M3390" s="76"/>
      <c r="N3390" s="76"/>
    </row>
    <row r="3391" spans="1:14" x14ac:dyDescent="0.25">
      <c r="C3391" s="76"/>
      <c r="D3391" s="76"/>
      <c r="E3391" s="76"/>
      <c r="F3391" s="76"/>
      <c r="G3391" s="76"/>
      <c r="H3391" s="76"/>
      <c r="I3391" s="76"/>
      <c r="J3391" s="76"/>
      <c r="K3391" s="76"/>
      <c r="M3391" s="76"/>
      <c r="N3391" s="76"/>
    </row>
    <row r="3392" spans="1:14" x14ac:dyDescent="0.25">
      <c r="B3392" s="76"/>
      <c r="C3392" s="76"/>
      <c r="D3392" s="76"/>
      <c r="E3392" s="76"/>
      <c r="F3392" s="76"/>
      <c r="G3392" s="76"/>
      <c r="H3392" s="76"/>
      <c r="I3392" s="76"/>
      <c r="J3392" s="76"/>
      <c r="K3392" s="76"/>
      <c r="M3392" s="76"/>
      <c r="N3392" s="76"/>
    </row>
    <row r="3393" spans="1:14" x14ac:dyDescent="0.25">
      <c r="A3393" s="76"/>
      <c r="B3393" s="76"/>
      <c r="C3393" s="76"/>
      <c r="D3393" s="76"/>
      <c r="E3393" s="76"/>
      <c r="F3393" s="76"/>
      <c r="G3393" s="76"/>
      <c r="H3393" s="76"/>
      <c r="I3393" s="76"/>
      <c r="J3393" s="76"/>
      <c r="K3393" s="76"/>
      <c r="M3393" s="76"/>
      <c r="N3393" s="76"/>
    </row>
    <row r="3394" spans="1:14" x14ac:dyDescent="0.25">
      <c r="A3394" s="76"/>
      <c r="B3394" s="76"/>
      <c r="C3394" s="76"/>
      <c r="D3394" s="76"/>
      <c r="E3394" s="76"/>
      <c r="F3394" s="76"/>
      <c r="G3394" s="76"/>
      <c r="H3394" s="76"/>
      <c r="I3394" s="76"/>
      <c r="J3394" s="76"/>
      <c r="K3394" s="76"/>
      <c r="M3394" s="76"/>
      <c r="N3394" s="76"/>
    </row>
    <row r="3395" spans="1:14" x14ac:dyDescent="0.25">
      <c r="A3395" s="76"/>
      <c r="B3395" s="76"/>
      <c r="C3395" s="76"/>
      <c r="D3395" s="76"/>
      <c r="E3395" s="76"/>
      <c r="F3395" s="76"/>
      <c r="G3395" s="76"/>
      <c r="H3395" s="76"/>
      <c r="I3395" s="76"/>
      <c r="J3395" s="76"/>
      <c r="K3395" s="76"/>
      <c r="M3395" s="76"/>
      <c r="N3395" s="76"/>
    </row>
    <row r="3396" spans="1:14" x14ac:dyDescent="0.25">
      <c r="B3396" s="76"/>
      <c r="C3396" s="76"/>
      <c r="D3396" s="76"/>
      <c r="E3396" s="76"/>
      <c r="F3396" s="76"/>
      <c r="G3396" s="76"/>
      <c r="H3396" s="76"/>
      <c r="I3396" s="76"/>
      <c r="J3396" s="76"/>
      <c r="K3396" s="76"/>
      <c r="M3396" s="76"/>
      <c r="N3396" s="76"/>
    </row>
    <row r="3397" spans="1:14" x14ac:dyDescent="0.25">
      <c r="B3397" s="76"/>
      <c r="C3397" s="76"/>
      <c r="D3397" s="76"/>
      <c r="E3397" s="76"/>
      <c r="F3397" s="76"/>
      <c r="G3397" s="76"/>
      <c r="H3397" s="76"/>
      <c r="I3397" s="76"/>
      <c r="J3397" s="76"/>
      <c r="K3397" s="76"/>
      <c r="M3397" s="76"/>
      <c r="N3397" s="76"/>
    </row>
    <row r="3398" spans="1:14" x14ac:dyDescent="0.25">
      <c r="A3398" s="76"/>
      <c r="C3398" s="76"/>
      <c r="D3398" s="76"/>
      <c r="E3398" s="76"/>
      <c r="F3398" s="76"/>
      <c r="G3398" s="76"/>
      <c r="H3398" s="76"/>
      <c r="I3398" s="76"/>
      <c r="J3398" s="76"/>
      <c r="K3398" s="76"/>
      <c r="M3398" s="76"/>
      <c r="N3398" s="76"/>
    </row>
    <row r="3399" spans="1:14" x14ac:dyDescent="0.25">
      <c r="A3399" s="76"/>
      <c r="C3399" s="76"/>
      <c r="D3399" s="76"/>
      <c r="E3399" s="76"/>
      <c r="F3399" s="76"/>
      <c r="G3399" s="76"/>
      <c r="H3399" s="76"/>
      <c r="I3399" s="76"/>
      <c r="J3399" s="76"/>
      <c r="K3399" s="76"/>
      <c r="M3399" s="76"/>
      <c r="N3399" s="76"/>
    </row>
    <row r="3400" spans="1:14" x14ac:dyDescent="0.25">
      <c r="C3400" s="76"/>
      <c r="D3400" s="76"/>
      <c r="E3400" s="76"/>
      <c r="F3400" s="76"/>
      <c r="G3400" s="76"/>
      <c r="H3400" s="76"/>
      <c r="I3400" s="76"/>
      <c r="J3400" s="76"/>
      <c r="K3400" s="76"/>
      <c r="M3400" s="76"/>
      <c r="N3400" s="76"/>
    </row>
    <row r="3401" spans="1:14" x14ac:dyDescent="0.25">
      <c r="C3401" s="76"/>
      <c r="D3401" s="76"/>
      <c r="E3401" s="76"/>
      <c r="F3401" s="76"/>
      <c r="G3401" s="76"/>
      <c r="H3401" s="76"/>
      <c r="I3401" s="76"/>
      <c r="J3401" s="76"/>
      <c r="K3401" s="76"/>
      <c r="M3401" s="76"/>
      <c r="N3401" s="76"/>
    </row>
    <row r="3402" spans="1:14" x14ac:dyDescent="0.25">
      <c r="A3402" s="76"/>
      <c r="C3402" s="76"/>
      <c r="D3402" s="76"/>
      <c r="E3402" s="76"/>
      <c r="F3402" s="76"/>
      <c r="G3402" s="76"/>
      <c r="H3402" s="76"/>
      <c r="I3402" s="76"/>
      <c r="J3402" s="76"/>
      <c r="K3402" s="76"/>
      <c r="M3402" s="76"/>
      <c r="N3402" s="76"/>
    </row>
    <row r="3403" spans="1:14" x14ac:dyDescent="0.25">
      <c r="C3403" s="76"/>
      <c r="D3403" s="76"/>
      <c r="E3403" s="76"/>
      <c r="F3403" s="76"/>
      <c r="G3403" s="76"/>
      <c r="H3403" s="76"/>
      <c r="I3403" s="76"/>
      <c r="J3403" s="76"/>
      <c r="K3403" s="76"/>
      <c r="M3403" s="76"/>
      <c r="N3403" s="76"/>
    </row>
    <row r="3404" spans="1:14" x14ac:dyDescent="0.25">
      <c r="C3404" s="76"/>
      <c r="D3404" s="76"/>
      <c r="E3404" s="76"/>
      <c r="F3404" s="76"/>
      <c r="G3404" s="76"/>
      <c r="H3404" s="76"/>
      <c r="I3404" s="76"/>
      <c r="J3404" s="76"/>
      <c r="K3404" s="76"/>
      <c r="M3404" s="76"/>
      <c r="N3404" s="76"/>
    </row>
    <row r="3405" spans="1:14" x14ac:dyDescent="0.25">
      <c r="C3405" s="76"/>
      <c r="D3405" s="76"/>
      <c r="E3405" s="76"/>
      <c r="F3405" s="76"/>
      <c r="G3405" s="76"/>
      <c r="H3405" s="76"/>
      <c r="I3405" s="76"/>
      <c r="J3405" s="76"/>
      <c r="K3405" s="76"/>
      <c r="M3405" s="76"/>
      <c r="N3405" s="76"/>
    </row>
    <row r="3406" spans="1:14" x14ac:dyDescent="0.25">
      <c r="C3406" s="76"/>
      <c r="D3406" s="76"/>
      <c r="E3406" s="76"/>
      <c r="F3406" s="76"/>
      <c r="G3406" s="76"/>
      <c r="H3406" s="76"/>
      <c r="I3406" s="76"/>
      <c r="J3406" s="76"/>
      <c r="K3406" s="76"/>
      <c r="M3406" s="76"/>
      <c r="N3406" s="76"/>
    </row>
    <row r="3407" spans="1:14" x14ac:dyDescent="0.25">
      <c r="C3407" s="76"/>
      <c r="D3407" s="76"/>
      <c r="E3407" s="76"/>
      <c r="F3407" s="76"/>
      <c r="G3407" s="76"/>
      <c r="H3407" s="76"/>
      <c r="I3407" s="76"/>
      <c r="J3407" s="76"/>
      <c r="K3407" s="76"/>
      <c r="M3407" s="76"/>
      <c r="N3407" s="76"/>
    </row>
    <row r="3408" spans="1:14" x14ac:dyDescent="0.25">
      <c r="C3408" s="76"/>
      <c r="D3408" s="76"/>
      <c r="E3408" s="76"/>
      <c r="F3408" s="76"/>
      <c r="G3408" s="76"/>
      <c r="H3408" s="76"/>
      <c r="I3408" s="76"/>
      <c r="J3408" s="76"/>
      <c r="K3408" s="76"/>
      <c r="M3408" s="76"/>
      <c r="N3408" s="76"/>
    </row>
    <row r="3409" spans="1:14" x14ac:dyDescent="0.25">
      <c r="C3409" s="76"/>
      <c r="D3409" s="76"/>
      <c r="E3409" s="76"/>
      <c r="F3409" s="76"/>
      <c r="G3409" s="76"/>
      <c r="H3409" s="76"/>
      <c r="I3409" s="76"/>
      <c r="J3409" s="76"/>
      <c r="K3409" s="76"/>
      <c r="M3409" s="76"/>
      <c r="N3409" s="76"/>
    </row>
    <row r="3410" spans="1:14" x14ac:dyDescent="0.25">
      <c r="C3410" s="76"/>
      <c r="D3410" s="76"/>
      <c r="E3410" s="76"/>
      <c r="F3410" s="76"/>
      <c r="G3410" s="76"/>
      <c r="H3410" s="76"/>
      <c r="I3410" s="76"/>
      <c r="J3410" s="76"/>
      <c r="K3410" s="76"/>
      <c r="M3410" s="76"/>
      <c r="N3410" s="76"/>
    </row>
    <row r="3411" spans="1:14" x14ac:dyDescent="0.25">
      <c r="A3411" s="76"/>
      <c r="C3411" s="76"/>
      <c r="D3411" s="76"/>
      <c r="E3411" s="76"/>
      <c r="F3411" s="76"/>
      <c r="G3411" s="76"/>
      <c r="H3411" s="76"/>
      <c r="I3411" s="76"/>
      <c r="J3411" s="76"/>
      <c r="K3411" s="76"/>
      <c r="M3411" s="76"/>
      <c r="N3411" s="76"/>
    </row>
    <row r="3412" spans="1:14" x14ac:dyDescent="0.25">
      <c r="C3412" s="76"/>
      <c r="D3412" s="76"/>
      <c r="E3412" s="76"/>
      <c r="F3412" s="76"/>
      <c r="G3412" s="76"/>
      <c r="H3412" s="76"/>
      <c r="I3412" s="76"/>
      <c r="J3412" s="76"/>
      <c r="K3412" s="76"/>
      <c r="M3412" s="76"/>
      <c r="N3412" s="76"/>
    </row>
    <row r="3413" spans="1:14" x14ac:dyDescent="0.25">
      <c r="C3413" s="76"/>
      <c r="D3413" s="76"/>
      <c r="E3413" s="76"/>
      <c r="F3413" s="76"/>
      <c r="G3413" s="76"/>
      <c r="H3413" s="76"/>
      <c r="I3413" s="76"/>
      <c r="J3413" s="76"/>
      <c r="K3413" s="76"/>
      <c r="M3413" s="76"/>
      <c r="N3413" s="76"/>
    </row>
    <row r="3414" spans="1:14" x14ac:dyDescent="0.25">
      <c r="C3414" s="76"/>
      <c r="D3414" s="76"/>
      <c r="E3414" s="76"/>
      <c r="F3414" s="76"/>
      <c r="G3414" s="76"/>
      <c r="H3414" s="76"/>
      <c r="I3414" s="76"/>
      <c r="J3414" s="76"/>
      <c r="K3414" s="76"/>
      <c r="M3414" s="76"/>
      <c r="N3414" s="76"/>
    </row>
    <row r="3415" spans="1:14" x14ac:dyDescent="0.25">
      <c r="A3415" s="76"/>
      <c r="C3415" s="76"/>
      <c r="D3415" s="76"/>
      <c r="E3415" s="76"/>
      <c r="F3415" s="76"/>
      <c r="G3415" s="76"/>
      <c r="H3415" s="76"/>
      <c r="I3415" s="76"/>
      <c r="J3415" s="76"/>
      <c r="K3415" s="76"/>
      <c r="M3415" s="76"/>
      <c r="N3415" s="76"/>
    </row>
    <row r="3416" spans="1:14" x14ac:dyDescent="0.25">
      <c r="A3416" s="76"/>
      <c r="C3416" s="76"/>
      <c r="D3416" s="76"/>
      <c r="E3416" s="76"/>
      <c r="F3416" s="76"/>
      <c r="G3416" s="76"/>
      <c r="H3416" s="76"/>
      <c r="I3416" s="76"/>
      <c r="J3416" s="76"/>
      <c r="K3416" s="76"/>
      <c r="M3416" s="76"/>
      <c r="N3416" s="76"/>
    </row>
    <row r="3417" spans="1:14" x14ac:dyDescent="0.25">
      <c r="A3417" s="76"/>
      <c r="C3417" s="76"/>
      <c r="D3417" s="76"/>
      <c r="E3417" s="76"/>
      <c r="F3417" s="76"/>
      <c r="G3417" s="76"/>
      <c r="H3417" s="76"/>
      <c r="I3417" s="76"/>
      <c r="J3417" s="76"/>
      <c r="K3417" s="76"/>
      <c r="M3417" s="76"/>
      <c r="N3417" s="76"/>
    </row>
    <row r="3418" spans="1:14" x14ac:dyDescent="0.25">
      <c r="C3418" s="76"/>
      <c r="D3418" s="76"/>
      <c r="E3418" s="76"/>
      <c r="F3418" s="76"/>
      <c r="G3418" s="76"/>
      <c r="H3418" s="76"/>
      <c r="I3418" s="76"/>
      <c r="J3418" s="76"/>
      <c r="K3418" s="76"/>
      <c r="M3418" s="76"/>
      <c r="N3418" s="76"/>
    </row>
    <row r="3419" spans="1:14" x14ac:dyDescent="0.25">
      <c r="B3419" s="76"/>
      <c r="C3419" s="76"/>
      <c r="D3419" s="76"/>
      <c r="E3419" s="76"/>
      <c r="F3419" s="76"/>
      <c r="G3419" s="76"/>
      <c r="H3419" s="76"/>
      <c r="I3419" s="76"/>
      <c r="J3419" s="76"/>
      <c r="K3419" s="76"/>
      <c r="M3419" s="76"/>
      <c r="N3419" s="76"/>
    </row>
    <row r="3420" spans="1:14" x14ac:dyDescent="0.25">
      <c r="B3420" s="76"/>
      <c r="C3420" s="76"/>
      <c r="D3420" s="76"/>
      <c r="E3420" s="76"/>
      <c r="F3420" s="76"/>
      <c r="G3420" s="76"/>
      <c r="H3420" s="76"/>
      <c r="I3420" s="76"/>
      <c r="J3420" s="76"/>
      <c r="K3420" s="76"/>
      <c r="M3420" s="76"/>
      <c r="N3420" s="76"/>
    </row>
    <row r="3421" spans="1:14" x14ac:dyDescent="0.25">
      <c r="B3421" s="76"/>
      <c r="C3421" s="76"/>
      <c r="D3421" s="76"/>
      <c r="E3421" s="76"/>
      <c r="F3421" s="76"/>
      <c r="G3421" s="76"/>
      <c r="H3421" s="76"/>
      <c r="I3421" s="76"/>
      <c r="J3421" s="76"/>
      <c r="K3421" s="76"/>
      <c r="M3421" s="76"/>
      <c r="N3421" s="76"/>
    </row>
    <row r="3422" spans="1:14" x14ac:dyDescent="0.25">
      <c r="B3422" s="76"/>
      <c r="C3422" s="76"/>
      <c r="D3422" s="76"/>
      <c r="E3422" s="76"/>
      <c r="F3422" s="76"/>
      <c r="G3422" s="76"/>
      <c r="H3422" s="76"/>
      <c r="I3422" s="76"/>
      <c r="J3422" s="76"/>
      <c r="K3422" s="76"/>
      <c r="M3422" s="76"/>
      <c r="N3422" s="76"/>
    </row>
    <row r="3423" spans="1:14" x14ac:dyDescent="0.25">
      <c r="A3423" s="76"/>
      <c r="C3423" s="76"/>
      <c r="D3423" s="76"/>
      <c r="E3423" s="76"/>
      <c r="F3423" s="76"/>
      <c r="G3423" s="76"/>
      <c r="H3423" s="76"/>
      <c r="I3423" s="76"/>
      <c r="J3423" s="76"/>
      <c r="K3423" s="76"/>
      <c r="M3423" s="76"/>
      <c r="N3423" s="76"/>
    </row>
    <row r="3424" spans="1:14" x14ac:dyDescent="0.25">
      <c r="A3424" s="76"/>
      <c r="C3424" s="76"/>
      <c r="D3424" s="76"/>
      <c r="E3424" s="76"/>
      <c r="F3424" s="76"/>
      <c r="G3424" s="76"/>
      <c r="H3424" s="76"/>
      <c r="I3424" s="76"/>
      <c r="J3424" s="76"/>
      <c r="K3424" s="76"/>
      <c r="M3424" s="76"/>
      <c r="N3424" s="76"/>
    </row>
    <row r="3425" spans="1:14" x14ac:dyDescent="0.25">
      <c r="A3425" s="76"/>
      <c r="C3425" s="76"/>
      <c r="D3425" s="76"/>
      <c r="E3425" s="76"/>
      <c r="F3425" s="76"/>
      <c r="G3425" s="76"/>
      <c r="H3425" s="76"/>
      <c r="I3425" s="76"/>
      <c r="J3425" s="76"/>
      <c r="K3425" s="76"/>
      <c r="M3425" s="76"/>
      <c r="N3425" s="76"/>
    </row>
    <row r="3426" spans="1:14" x14ac:dyDescent="0.25">
      <c r="C3426" s="76"/>
      <c r="D3426" s="76"/>
      <c r="E3426" s="76"/>
      <c r="F3426" s="76"/>
      <c r="G3426" s="76"/>
      <c r="H3426" s="76"/>
      <c r="I3426" s="76"/>
      <c r="J3426" s="76"/>
      <c r="K3426" s="76"/>
      <c r="M3426" s="76"/>
      <c r="N3426" s="76"/>
    </row>
    <row r="3427" spans="1:14" x14ac:dyDescent="0.25">
      <c r="C3427" s="76"/>
      <c r="D3427" s="76"/>
      <c r="E3427" s="76"/>
      <c r="F3427" s="76"/>
      <c r="G3427" s="76"/>
      <c r="H3427" s="76"/>
      <c r="I3427" s="76"/>
      <c r="J3427" s="76"/>
      <c r="K3427" s="76"/>
      <c r="M3427" s="76"/>
      <c r="N3427" s="76"/>
    </row>
    <row r="3428" spans="1:14" x14ac:dyDescent="0.25">
      <c r="C3428" s="76"/>
      <c r="D3428" s="76"/>
      <c r="E3428" s="76"/>
      <c r="F3428" s="76"/>
      <c r="G3428" s="76"/>
      <c r="H3428" s="76"/>
      <c r="I3428" s="76"/>
      <c r="J3428" s="76"/>
      <c r="K3428" s="76"/>
      <c r="M3428" s="76"/>
      <c r="N3428" s="76"/>
    </row>
    <row r="3429" spans="1:14" x14ac:dyDescent="0.25">
      <c r="A3429" s="76"/>
      <c r="C3429" s="76"/>
      <c r="D3429" s="76"/>
      <c r="E3429" s="76"/>
      <c r="F3429" s="76"/>
      <c r="G3429" s="76"/>
      <c r="H3429" s="76"/>
      <c r="I3429" s="76"/>
      <c r="J3429" s="76"/>
      <c r="K3429" s="76"/>
      <c r="M3429" s="76"/>
      <c r="N3429" s="76"/>
    </row>
    <row r="3430" spans="1:14" x14ac:dyDescent="0.25">
      <c r="A3430" s="76"/>
      <c r="C3430" s="76"/>
      <c r="D3430" s="76"/>
      <c r="E3430" s="76"/>
      <c r="F3430" s="76"/>
      <c r="G3430" s="76"/>
      <c r="H3430" s="76"/>
      <c r="I3430" s="76"/>
      <c r="J3430" s="76"/>
      <c r="K3430" s="76"/>
      <c r="M3430" s="76"/>
      <c r="N3430" s="76"/>
    </row>
    <row r="3431" spans="1:14" x14ac:dyDescent="0.25">
      <c r="A3431" s="76"/>
      <c r="C3431" s="76"/>
      <c r="D3431" s="76"/>
      <c r="E3431" s="76"/>
      <c r="F3431" s="76"/>
      <c r="G3431" s="76"/>
      <c r="H3431" s="76"/>
      <c r="I3431" s="76"/>
      <c r="J3431" s="76"/>
      <c r="K3431" s="76"/>
      <c r="M3431" s="76"/>
      <c r="N3431" s="76"/>
    </row>
    <row r="3432" spans="1:14" x14ac:dyDescent="0.25">
      <c r="A3432" s="76"/>
      <c r="C3432" s="76"/>
      <c r="D3432" s="76"/>
      <c r="E3432" s="76"/>
      <c r="F3432" s="76"/>
      <c r="G3432" s="76"/>
      <c r="H3432" s="76"/>
      <c r="I3432" s="76"/>
      <c r="J3432" s="76"/>
      <c r="K3432" s="76"/>
      <c r="M3432" s="76"/>
      <c r="N3432" s="76"/>
    </row>
    <row r="3433" spans="1:14" x14ac:dyDescent="0.25">
      <c r="C3433" s="76"/>
      <c r="D3433" s="76"/>
      <c r="E3433" s="76"/>
      <c r="F3433" s="76"/>
      <c r="G3433" s="76"/>
      <c r="H3433" s="76"/>
      <c r="I3433" s="76"/>
      <c r="J3433" s="76"/>
      <c r="K3433" s="76"/>
      <c r="M3433" s="76"/>
      <c r="N3433" s="76"/>
    </row>
    <row r="3434" spans="1:14" x14ac:dyDescent="0.25">
      <c r="C3434" s="76"/>
      <c r="D3434" s="76"/>
      <c r="E3434" s="76"/>
      <c r="F3434" s="76"/>
      <c r="G3434" s="76"/>
      <c r="H3434" s="76"/>
      <c r="I3434" s="76"/>
      <c r="J3434" s="76"/>
      <c r="K3434" s="76"/>
      <c r="M3434" s="76"/>
      <c r="N3434" s="76"/>
    </row>
    <row r="3435" spans="1:14" x14ac:dyDescent="0.25">
      <c r="C3435" s="76"/>
      <c r="D3435" s="76"/>
      <c r="E3435" s="76"/>
      <c r="F3435" s="76"/>
      <c r="G3435" s="76"/>
      <c r="H3435" s="76"/>
      <c r="I3435" s="76"/>
      <c r="J3435" s="76"/>
      <c r="K3435" s="76"/>
      <c r="M3435" s="76"/>
      <c r="N3435" s="76"/>
    </row>
    <row r="3436" spans="1:14" x14ac:dyDescent="0.25">
      <c r="C3436" s="76"/>
      <c r="D3436" s="76"/>
      <c r="E3436" s="76"/>
      <c r="F3436" s="76"/>
      <c r="G3436" s="76"/>
      <c r="H3436" s="76"/>
      <c r="I3436" s="76"/>
      <c r="J3436" s="76"/>
      <c r="K3436" s="76"/>
      <c r="M3436" s="76"/>
      <c r="N3436" s="76"/>
    </row>
    <row r="3437" spans="1:14" x14ac:dyDescent="0.25">
      <c r="A3437" s="76"/>
      <c r="C3437" s="76"/>
      <c r="D3437" s="76"/>
      <c r="E3437" s="76"/>
      <c r="F3437" s="76"/>
      <c r="G3437" s="76"/>
      <c r="H3437" s="76"/>
      <c r="I3437" s="76"/>
      <c r="J3437" s="76"/>
      <c r="K3437" s="76"/>
      <c r="M3437" s="76"/>
      <c r="N3437" s="76"/>
    </row>
    <row r="3438" spans="1:14" x14ac:dyDescent="0.25">
      <c r="C3438" s="76"/>
      <c r="D3438" s="76"/>
      <c r="E3438" s="76"/>
      <c r="F3438" s="76"/>
      <c r="G3438" s="76"/>
      <c r="H3438" s="76"/>
      <c r="I3438" s="76"/>
      <c r="J3438" s="76"/>
      <c r="K3438" s="76"/>
      <c r="M3438" s="76"/>
      <c r="N3438" s="76"/>
    </row>
    <row r="3439" spans="1:14" x14ac:dyDescent="0.25">
      <c r="A3439" s="76"/>
      <c r="C3439" s="76"/>
      <c r="D3439" s="76"/>
      <c r="E3439" s="76"/>
      <c r="F3439" s="76"/>
      <c r="G3439" s="76"/>
      <c r="H3439" s="76"/>
      <c r="I3439" s="76"/>
      <c r="J3439" s="76"/>
      <c r="K3439" s="76"/>
      <c r="M3439" s="76"/>
      <c r="N3439" s="76"/>
    </row>
    <row r="3440" spans="1:14" x14ac:dyDescent="0.25">
      <c r="C3440" s="76"/>
      <c r="D3440" s="76"/>
      <c r="E3440" s="76"/>
      <c r="F3440" s="76"/>
      <c r="G3440" s="76"/>
      <c r="H3440" s="76"/>
      <c r="I3440" s="76"/>
      <c r="J3440" s="76"/>
      <c r="K3440" s="76"/>
      <c r="M3440" s="76"/>
      <c r="N3440" s="76"/>
    </row>
    <row r="3441" spans="1:14" x14ac:dyDescent="0.25">
      <c r="C3441" s="76"/>
      <c r="D3441" s="76"/>
      <c r="E3441" s="76"/>
      <c r="F3441" s="76"/>
      <c r="G3441" s="76"/>
      <c r="H3441" s="76"/>
      <c r="I3441" s="76"/>
      <c r="J3441" s="76"/>
      <c r="K3441" s="76"/>
      <c r="M3441" s="76"/>
      <c r="N3441" s="76"/>
    </row>
    <row r="3442" spans="1:14" x14ac:dyDescent="0.25">
      <c r="C3442" s="76"/>
      <c r="D3442" s="76"/>
      <c r="E3442" s="76"/>
      <c r="F3442" s="76"/>
      <c r="G3442" s="76"/>
      <c r="H3442" s="76"/>
      <c r="I3442" s="76"/>
      <c r="J3442" s="76"/>
      <c r="K3442" s="76"/>
      <c r="M3442" s="76"/>
      <c r="N3442" s="76"/>
    </row>
    <row r="3443" spans="1:14" x14ac:dyDescent="0.25">
      <c r="B3443" s="76"/>
      <c r="C3443" s="76"/>
      <c r="D3443" s="76"/>
      <c r="E3443" s="76"/>
      <c r="F3443" s="76"/>
      <c r="G3443" s="76"/>
      <c r="H3443" s="76"/>
      <c r="I3443" s="76"/>
      <c r="J3443" s="76"/>
      <c r="K3443" s="76"/>
      <c r="M3443" s="76"/>
      <c r="N3443" s="76"/>
    </row>
    <row r="3444" spans="1:14" x14ac:dyDescent="0.25">
      <c r="B3444" s="76"/>
      <c r="C3444" s="76"/>
      <c r="D3444" s="76"/>
      <c r="E3444" s="76"/>
      <c r="F3444" s="76"/>
      <c r="G3444" s="76"/>
      <c r="H3444" s="76"/>
      <c r="I3444" s="76"/>
      <c r="J3444" s="76"/>
      <c r="K3444" s="76"/>
      <c r="M3444" s="76"/>
      <c r="N3444" s="76"/>
    </row>
    <row r="3445" spans="1:14" x14ac:dyDescent="0.25">
      <c r="B3445" s="76"/>
      <c r="C3445" s="76"/>
      <c r="D3445" s="76"/>
      <c r="E3445" s="76"/>
      <c r="F3445" s="76"/>
      <c r="G3445" s="76"/>
      <c r="H3445" s="76"/>
      <c r="I3445" s="76"/>
      <c r="J3445" s="76"/>
      <c r="K3445" s="76"/>
      <c r="M3445" s="76"/>
      <c r="N3445" s="76"/>
    </row>
    <row r="3446" spans="1:14" x14ac:dyDescent="0.25">
      <c r="C3446" s="76"/>
      <c r="D3446" s="76"/>
      <c r="E3446" s="76"/>
      <c r="F3446" s="76"/>
      <c r="G3446" s="76"/>
      <c r="H3446" s="76"/>
      <c r="I3446" s="76"/>
      <c r="J3446" s="76"/>
      <c r="K3446" s="76"/>
      <c r="M3446" s="76"/>
      <c r="N3446" s="76"/>
    </row>
    <row r="3447" spans="1:14" x14ac:dyDescent="0.25">
      <c r="A3447" s="76"/>
      <c r="C3447" s="76"/>
      <c r="D3447" s="76"/>
      <c r="E3447" s="76"/>
      <c r="F3447" s="76"/>
      <c r="G3447" s="76"/>
      <c r="H3447" s="76"/>
      <c r="I3447" s="76"/>
      <c r="J3447" s="76"/>
      <c r="K3447" s="76"/>
      <c r="M3447" s="76"/>
      <c r="N3447" s="76"/>
    </row>
    <row r="3448" spans="1:14" x14ac:dyDescent="0.25">
      <c r="C3448" s="76"/>
      <c r="D3448" s="76"/>
      <c r="E3448" s="76"/>
      <c r="F3448" s="76"/>
      <c r="G3448" s="76"/>
      <c r="H3448" s="76"/>
      <c r="I3448" s="76"/>
      <c r="J3448" s="76"/>
      <c r="K3448" s="76"/>
      <c r="M3448" s="76"/>
      <c r="N3448" s="76"/>
    </row>
    <row r="3449" spans="1:14" x14ac:dyDescent="0.25">
      <c r="C3449" s="76"/>
      <c r="D3449" s="76"/>
      <c r="E3449" s="76"/>
      <c r="F3449" s="76"/>
      <c r="G3449" s="76"/>
      <c r="H3449" s="76"/>
      <c r="I3449" s="76"/>
      <c r="J3449" s="76"/>
      <c r="K3449" s="76"/>
      <c r="M3449" s="76"/>
      <c r="N3449" s="76"/>
    </row>
    <row r="3450" spans="1:14" x14ac:dyDescent="0.25">
      <c r="A3450" s="76"/>
      <c r="C3450" s="76"/>
      <c r="D3450" s="76"/>
      <c r="E3450" s="76"/>
      <c r="F3450" s="76"/>
      <c r="G3450" s="76"/>
      <c r="H3450" s="76"/>
      <c r="I3450" s="76"/>
      <c r="J3450" s="76"/>
      <c r="K3450" s="76"/>
      <c r="M3450" s="76"/>
      <c r="N3450" s="76"/>
    </row>
    <row r="3451" spans="1:14" x14ac:dyDescent="0.25">
      <c r="C3451" s="76"/>
      <c r="D3451" s="76"/>
      <c r="E3451" s="76"/>
      <c r="F3451" s="76"/>
      <c r="G3451" s="76"/>
      <c r="H3451" s="76"/>
      <c r="I3451" s="76"/>
      <c r="J3451" s="76"/>
      <c r="K3451" s="76"/>
      <c r="M3451" s="76"/>
      <c r="N3451" s="76"/>
    </row>
    <row r="3452" spans="1:14" x14ac:dyDescent="0.25">
      <c r="C3452" s="76"/>
      <c r="D3452" s="76"/>
      <c r="E3452" s="76"/>
      <c r="F3452" s="76"/>
      <c r="G3452" s="76"/>
      <c r="H3452" s="76"/>
      <c r="I3452" s="76"/>
      <c r="J3452" s="76"/>
      <c r="K3452" s="76"/>
      <c r="M3452" s="76"/>
      <c r="N3452" s="76"/>
    </row>
    <row r="3453" spans="1:14" x14ac:dyDescent="0.25">
      <c r="C3453" s="76"/>
      <c r="D3453" s="76"/>
      <c r="E3453" s="76"/>
      <c r="F3453" s="76"/>
      <c r="G3453" s="76"/>
      <c r="H3453" s="76"/>
      <c r="I3453" s="76"/>
      <c r="J3453" s="76"/>
      <c r="K3453" s="76"/>
      <c r="M3453" s="76"/>
      <c r="N3453" s="76"/>
    </row>
    <row r="3454" spans="1:14" x14ac:dyDescent="0.25">
      <c r="B3454" s="76"/>
      <c r="C3454" s="76"/>
      <c r="D3454" s="76"/>
      <c r="E3454" s="76"/>
      <c r="F3454" s="76"/>
      <c r="G3454" s="76"/>
      <c r="H3454" s="76"/>
      <c r="I3454" s="76"/>
      <c r="J3454" s="76"/>
      <c r="K3454" s="76"/>
      <c r="M3454" s="76"/>
      <c r="N3454" s="76"/>
    </row>
    <row r="3455" spans="1:14" x14ac:dyDescent="0.25">
      <c r="B3455" s="76"/>
      <c r="C3455" s="76"/>
      <c r="D3455" s="76"/>
      <c r="E3455" s="76"/>
      <c r="F3455" s="76"/>
      <c r="G3455" s="76"/>
      <c r="H3455" s="76"/>
      <c r="I3455" s="76"/>
      <c r="J3455" s="76"/>
      <c r="K3455" s="76"/>
      <c r="M3455" s="76"/>
      <c r="N3455" s="76"/>
    </row>
    <row r="3456" spans="1:14" x14ac:dyDescent="0.25">
      <c r="B3456" s="76"/>
      <c r="C3456" s="76"/>
      <c r="D3456" s="76"/>
      <c r="E3456" s="76"/>
      <c r="F3456" s="76"/>
      <c r="G3456" s="76"/>
      <c r="H3456" s="76"/>
      <c r="I3456" s="76"/>
      <c r="J3456" s="76"/>
      <c r="K3456" s="76"/>
      <c r="M3456" s="76"/>
      <c r="N3456" s="76"/>
    </row>
    <row r="3457" spans="1:14" x14ac:dyDescent="0.25">
      <c r="B3457" s="76"/>
      <c r="C3457" s="76"/>
      <c r="D3457" s="76"/>
      <c r="E3457" s="76"/>
      <c r="F3457" s="76"/>
      <c r="G3457" s="76"/>
      <c r="H3457" s="76"/>
      <c r="I3457" s="76"/>
      <c r="J3457" s="76"/>
      <c r="K3457" s="76"/>
      <c r="M3457" s="76"/>
      <c r="N3457" s="76"/>
    </row>
    <row r="3458" spans="1:14" x14ac:dyDescent="0.25">
      <c r="C3458" s="76"/>
      <c r="D3458" s="76"/>
      <c r="E3458" s="76"/>
      <c r="F3458" s="76"/>
      <c r="G3458" s="76"/>
      <c r="H3458" s="76"/>
      <c r="I3458" s="76"/>
      <c r="J3458" s="76"/>
      <c r="K3458" s="76"/>
      <c r="M3458" s="76"/>
      <c r="N3458" s="76"/>
    </row>
    <row r="3459" spans="1:14" x14ac:dyDescent="0.25">
      <c r="A3459" s="76"/>
      <c r="C3459" s="76"/>
      <c r="D3459" s="76"/>
      <c r="E3459" s="76"/>
      <c r="F3459" s="76"/>
      <c r="G3459" s="76"/>
      <c r="H3459" s="76"/>
      <c r="I3459" s="76"/>
      <c r="J3459" s="76"/>
      <c r="K3459" s="76"/>
      <c r="M3459" s="76"/>
      <c r="N3459" s="76"/>
    </row>
    <row r="3460" spans="1:14" x14ac:dyDescent="0.25">
      <c r="A3460" s="76"/>
      <c r="C3460" s="76"/>
      <c r="D3460" s="76"/>
      <c r="E3460" s="76"/>
      <c r="F3460" s="76"/>
      <c r="G3460" s="76"/>
      <c r="H3460" s="76"/>
      <c r="I3460" s="76"/>
      <c r="J3460" s="76"/>
      <c r="K3460" s="76"/>
      <c r="M3460" s="76"/>
      <c r="N3460" s="76"/>
    </row>
    <row r="3461" spans="1:14" x14ac:dyDescent="0.25">
      <c r="A3461" s="76"/>
      <c r="C3461" s="76"/>
      <c r="D3461" s="76"/>
      <c r="E3461" s="76"/>
      <c r="F3461" s="76"/>
      <c r="G3461" s="76"/>
      <c r="H3461" s="76"/>
      <c r="I3461" s="76"/>
      <c r="J3461" s="76"/>
      <c r="K3461" s="76"/>
      <c r="M3461" s="76"/>
      <c r="N3461" s="76"/>
    </row>
    <row r="3462" spans="1:14" x14ac:dyDescent="0.25">
      <c r="A3462" s="76"/>
      <c r="C3462" s="76"/>
      <c r="D3462" s="76"/>
      <c r="E3462" s="76"/>
      <c r="F3462" s="76"/>
      <c r="G3462" s="76"/>
      <c r="H3462" s="76"/>
      <c r="I3462" s="76"/>
      <c r="J3462" s="76"/>
      <c r="K3462" s="76"/>
      <c r="M3462" s="76"/>
      <c r="N3462" s="76"/>
    </row>
    <row r="3463" spans="1:14" x14ac:dyDescent="0.25">
      <c r="A3463" s="76"/>
      <c r="C3463" s="76"/>
      <c r="D3463" s="76"/>
      <c r="E3463" s="76"/>
      <c r="F3463" s="76"/>
      <c r="G3463" s="76"/>
      <c r="H3463" s="76"/>
      <c r="I3463" s="76"/>
      <c r="J3463" s="76"/>
      <c r="K3463" s="76"/>
      <c r="M3463" s="76"/>
      <c r="N3463" s="76"/>
    </row>
    <row r="3464" spans="1:14" x14ac:dyDescent="0.25">
      <c r="C3464" s="76"/>
      <c r="D3464" s="76"/>
      <c r="E3464" s="76"/>
      <c r="F3464" s="76"/>
      <c r="G3464" s="76"/>
      <c r="H3464" s="76"/>
      <c r="I3464" s="76"/>
      <c r="J3464" s="76"/>
      <c r="K3464" s="76"/>
      <c r="M3464" s="76"/>
      <c r="N3464" s="76"/>
    </row>
    <row r="3465" spans="1:14" x14ac:dyDescent="0.25">
      <c r="A3465" s="76"/>
      <c r="C3465" s="76"/>
      <c r="D3465" s="76"/>
      <c r="E3465" s="76"/>
      <c r="F3465" s="76"/>
      <c r="G3465" s="76"/>
      <c r="H3465" s="76"/>
      <c r="I3465" s="76"/>
      <c r="J3465" s="76"/>
      <c r="K3465" s="76"/>
      <c r="M3465" s="76"/>
      <c r="N3465" s="76"/>
    </row>
    <row r="3466" spans="1:14" x14ac:dyDescent="0.25">
      <c r="A3466" s="76"/>
      <c r="C3466" s="76"/>
      <c r="D3466" s="76"/>
      <c r="E3466" s="76"/>
      <c r="F3466" s="76"/>
      <c r="G3466" s="76"/>
      <c r="H3466" s="76"/>
      <c r="I3466" s="76"/>
      <c r="J3466" s="76"/>
      <c r="K3466" s="76"/>
      <c r="M3466" s="76"/>
      <c r="N3466" s="76"/>
    </row>
    <row r="3467" spans="1:14" x14ac:dyDescent="0.25">
      <c r="C3467" s="76"/>
      <c r="D3467" s="76"/>
      <c r="E3467" s="76"/>
      <c r="F3467" s="76"/>
      <c r="G3467" s="76"/>
      <c r="H3467" s="76"/>
      <c r="I3467" s="76"/>
      <c r="J3467" s="76"/>
      <c r="K3467" s="76"/>
      <c r="M3467" s="76"/>
      <c r="N3467" s="76"/>
    </row>
    <row r="3468" spans="1:14" x14ac:dyDescent="0.25">
      <c r="A3468" s="76"/>
      <c r="C3468" s="76"/>
      <c r="D3468" s="76"/>
      <c r="E3468" s="76"/>
      <c r="F3468" s="76"/>
      <c r="G3468" s="76"/>
      <c r="H3468" s="76"/>
      <c r="I3468" s="76"/>
      <c r="J3468" s="76"/>
      <c r="K3468" s="76"/>
      <c r="M3468" s="76"/>
      <c r="N3468" s="76"/>
    </row>
    <row r="3469" spans="1:14" x14ac:dyDescent="0.25">
      <c r="C3469" s="76"/>
      <c r="D3469" s="76"/>
      <c r="E3469" s="76"/>
      <c r="F3469" s="76"/>
      <c r="G3469" s="76"/>
      <c r="H3469" s="76"/>
      <c r="I3469" s="76"/>
      <c r="J3469" s="76"/>
      <c r="K3469" s="76"/>
      <c r="M3469" s="76"/>
      <c r="N3469" s="76"/>
    </row>
    <row r="3470" spans="1:14" x14ac:dyDescent="0.25">
      <c r="C3470" s="76"/>
      <c r="D3470" s="76"/>
      <c r="E3470" s="76"/>
      <c r="F3470" s="76"/>
      <c r="G3470" s="76"/>
      <c r="H3470" s="76"/>
      <c r="I3470" s="76"/>
      <c r="J3470" s="76"/>
      <c r="K3470" s="76"/>
      <c r="M3470" s="76"/>
      <c r="N3470" s="76"/>
    </row>
    <row r="3471" spans="1:14" x14ac:dyDescent="0.25">
      <c r="B3471" s="76"/>
      <c r="C3471" s="76"/>
      <c r="D3471" s="76"/>
      <c r="E3471" s="76"/>
      <c r="F3471" s="76"/>
      <c r="G3471" s="76"/>
      <c r="H3471" s="76"/>
      <c r="I3471" s="76"/>
      <c r="J3471" s="76"/>
      <c r="K3471" s="76"/>
      <c r="M3471" s="76"/>
      <c r="N3471" s="76"/>
    </row>
    <row r="3472" spans="1:14" x14ac:dyDescent="0.25">
      <c r="A3472" s="76"/>
      <c r="B3472" s="76"/>
      <c r="C3472" s="76"/>
      <c r="D3472" s="76"/>
      <c r="E3472" s="76"/>
      <c r="F3472" s="76"/>
      <c r="G3472" s="76"/>
      <c r="H3472" s="76"/>
      <c r="I3472" s="76"/>
      <c r="J3472" s="76"/>
      <c r="K3472" s="76"/>
      <c r="M3472" s="76"/>
      <c r="N3472" s="76"/>
    </row>
    <row r="3473" spans="1:14" x14ac:dyDescent="0.25">
      <c r="A3473" s="76"/>
      <c r="C3473" s="76"/>
      <c r="D3473" s="76"/>
      <c r="E3473" s="76"/>
      <c r="F3473" s="76"/>
      <c r="G3473" s="76"/>
      <c r="H3473" s="76"/>
      <c r="I3473" s="76"/>
      <c r="J3473" s="76"/>
      <c r="K3473" s="76"/>
      <c r="M3473" s="76"/>
      <c r="N3473" s="76"/>
    </row>
    <row r="3474" spans="1:14" x14ac:dyDescent="0.25">
      <c r="A3474" s="76"/>
      <c r="C3474" s="76"/>
      <c r="D3474" s="76"/>
      <c r="E3474" s="76"/>
      <c r="F3474" s="76"/>
      <c r="G3474" s="76"/>
      <c r="H3474" s="76"/>
      <c r="I3474" s="76"/>
      <c r="J3474" s="76"/>
      <c r="K3474" s="76"/>
      <c r="M3474" s="76"/>
      <c r="N3474" s="76"/>
    </row>
    <row r="3475" spans="1:14" x14ac:dyDescent="0.25">
      <c r="C3475" s="76"/>
      <c r="D3475" s="76"/>
      <c r="E3475" s="76"/>
      <c r="F3475" s="76"/>
      <c r="G3475" s="76"/>
      <c r="H3475" s="76"/>
      <c r="I3475" s="76"/>
      <c r="J3475" s="76"/>
      <c r="K3475" s="76"/>
      <c r="M3475" s="76"/>
      <c r="N3475" s="76"/>
    </row>
    <row r="3476" spans="1:14" x14ac:dyDescent="0.25">
      <c r="C3476" s="76"/>
      <c r="D3476" s="76"/>
      <c r="E3476" s="76"/>
      <c r="F3476" s="76"/>
      <c r="G3476" s="76"/>
      <c r="H3476" s="76"/>
      <c r="I3476" s="76"/>
      <c r="J3476" s="76"/>
      <c r="K3476" s="76"/>
      <c r="M3476" s="76"/>
      <c r="N3476" s="76"/>
    </row>
    <row r="3477" spans="1:14" x14ac:dyDescent="0.25">
      <c r="A3477" s="76"/>
      <c r="C3477" s="76"/>
      <c r="D3477" s="76"/>
      <c r="E3477" s="76"/>
      <c r="F3477" s="76"/>
      <c r="G3477" s="76"/>
      <c r="H3477" s="76"/>
      <c r="I3477" s="76"/>
      <c r="J3477" s="76"/>
      <c r="K3477" s="76"/>
      <c r="M3477" s="76"/>
      <c r="N3477" s="76"/>
    </row>
    <row r="3478" spans="1:14" x14ac:dyDescent="0.25">
      <c r="B3478" s="76"/>
      <c r="C3478" s="76"/>
      <c r="D3478" s="76"/>
      <c r="E3478" s="76"/>
      <c r="F3478" s="76"/>
      <c r="G3478" s="76"/>
      <c r="H3478" s="76"/>
      <c r="I3478" s="76"/>
      <c r="J3478" s="76"/>
      <c r="K3478" s="76"/>
      <c r="M3478" s="76"/>
      <c r="N3478" s="76"/>
    </row>
    <row r="3479" spans="1:14" x14ac:dyDescent="0.25">
      <c r="A3479" s="76"/>
      <c r="C3479" s="76"/>
      <c r="D3479" s="76"/>
      <c r="E3479" s="76"/>
      <c r="F3479" s="76"/>
      <c r="G3479" s="76"/>
      <c r="H3479" s="76"/>
      <c r="I3479" s="76"/>
      <c r="J3479" s="76"/>
      <c r="K3479" s="76"/>
      <c r="M3479" s="76"/>
      <c r="N3479" s="76"/>
    </row>
    <row r="3480" spans="1:14" x14ac:dyDescent="0.25">
      <c r="A3480" s="76"/>
      <c r="C3480" s="76"/>
      <c r="D3480" s="76"/>
      <c r="E3480" s="76"/>
      <c r="F3480" s="76"/>
      <c r="G3480" s="76"/>
      <c r="H3480" s="76"/>
      <c r="I3480" s="76"/>
      <c r="J3480" s="76"/>
      <c r="K3480" s="76"/>
      <c r="M3480" s="76"/>
      <c r="N3480" s="76"/>
    </row>
    <row r="3481" spans="1:14" x14ac:dyDescent="0.25">
      <c r="B3481" s="76"/>
      <c r="C3481" s="76"/>
      <c r="D3481" s="76"/>
      <c r="E3481" s="76"/>
      <c r="F3481" s="76"/>
      <c r="G3481" s="76"/>
      <c r="H3481" s="76"/>
      <c r="I3481" s="76"/>
      <c r="J3481" s="76"/>
      <c r="K3481" s="76"/>
      <c r="M3481" s="76"/>
      <c r="N3481" s="76"/>
    </row>
    <row r="3482" spans="1:14" x14ac:dyDescent="0.25">
      <c r="B3482" s="76"/>
      <c r="C3482" s="76"/>
      <c r="D3482" s="76"/>
      <c r="E3482" s="76"/>
      <c r="F3482" s="76"/>
      <c r="G3482" s="76"/>
      <c r="H3482" s="76"/>
      <c r="I3482" s="76"/>
      <c r="J3482" s="76"/>
      <c r="K3482" s="76"/>
      <c r="M3482" s="76"/>
      <c r="N3482" s="76"/>
    </row>
    <row r="3483" spans="1:14" x14ac:dyDescent="0.25">
      <c r="A3483" s="79"/>
      <c r="C3483" s="76"/>
      <c r="D3483" s="76"/>
      <c r="E3483" s="76"/>
      <c r="F3483" s="76"/>
      <c r="G3483" s="76"/>
      <c r="H3483" s="76"/>
      <c r="I3483" s="76"/>
      <c r="J3483" s="76"/>
      <c r="K3483" s="76"/>
      <c r="M3483" s="76"/>
      <c r="N3483" s="76"/>
    </row>
    <row r="3484" spans="1:14" x14ac:dyDescent="0.25">
      <c r="A3484" s="76"/>
      <c r="C3484" s="76"/>
      <c r="D3484" s="76"/>
      <c r="E3484" s="76"/>
      <c r="F3484" s="76"/>
      <c r="G3484" s="76"/>
      <c r="H3484" s="76"/>
      <c r="I3484" s="76"/>
      <c r="J3484" s="76"/>
      <c r="K3484" s="76"/>
      <c r="M3484" s="76"/>
      <c r="N3484" s="76"/>
    </row>
    <row r="3485" spans="1:14" x14ac:dyDescent="0.25">
      <c r="A3485" s="76"/>
      <c r="C3485" s="76"/>
      <c r="D3485" s="76"/>
      <c r="E3485" s="76"/>
      <c r="F3485" s="76"/>
      <c r="G3485" s="76"/>
      <c r="H3485" s="76"/>
      <c r="I3485" s="76"/>
      <c r="J3485" s="76"/>
      <c r="K3485" s="76"/>
      <c r="M3485" s="76"/>
      <c r="N3485" s="76"/>
    </row>
    <row r="3486" spans="1:14" x14ac:dyDescent="0.25">
      <c r="A3486" s="76"/>
      <c r="C3486" s="76"/>
      <c r="D3486" s="76"/>
      <c r="E3486" s="76"/>
      <c r="F3486" s="76"/>
      <c r="G3486" s="76"/>
      <c r="H3486" s="76"/>
      <c r="I3486" s="76"/>
      <c r="J3486" s="76"/>
      <c r="K3486" s="76"/>
      <c r="M3486" s="76"/>
      <c r="N3486" s="76"/>
    </row>
    <row r="3487" spans="1:14" x14ac:dyDescent="0.25">
      <c r="B3487" s="76"/>
      <c r="C3487" s="76"/>
      <c r="D3487" s="76"/>
      <c r="E3487" s="76"/>
      <c r="F3487" s="76"/>
      <c r="G3487" s="76"/>
      <c r="H3487" s="76"/>
      <c r="I3487" s="76"/>
      <c r="J3487" s="76"/>
      <c r="K3487" s="76"/>
      <c r="M3487" s="76"/>
      <c r="N3487" s="76"/>
    </row>
    <row r="3488" spans="1:14" x14ac:dyDescent="0.25">
      <c r="C3488" s="76"/>
      <c r="D3488" s="76"/>
      <c r="E3488" s="76"/>
      <c r="F3488" s="76"/>
      <c r="G3488" s="76"/>
      <c r="H3488" s="76"/>
      <c r="I3488" s="76"/>
      <c r="J3488" s="76"/>
      <c r="K3488" s="76"/>
      <c r="M3488" s="76"/>
      <c r="N3488" s="76"/>
    </row>
    <row r="3489" spans="1:14" x14ac:dyDescent="0.25">
      <c r="C3489" s="76"/>
      <c r="D3489" s="76"/>
      <c r="E3489" s="76"/>
      <c r="F3489" s="76"/>
      <c r="G3489" s="76"/>
      <c r="H3489" s="76"/>
      <c r="I3489" s="76"/>
      <c r="J3489" s="76"/>
      <c r="K3489" s="76"/>
      <c r="M3489" s="76"/>
      <c r="N3489" s="76"/>
    </row>
    <row r="3490" spans="1:14" x14ac:dyDescent="0.25">
      <c r="C3490" s="76"/>
      <c r="D3490" s="76"/>
      <c r="E3490" s="76"/>
      <c r="F3490" s="76"/>
      <c r="G3490" s="76"/>
      <c r="H3490" s="76"/>
      <c r="I3490" s="76"/>
      <c r="J3490" s="76"/>
      <c r="K3490" s="76"/>
      <c r="M3490" s="76"/>
      <c r="N3490" s="76"/>
    </row>
    <row r="3491" spans="1:14" x14ac:dyDescent="0.25">
      <c r="B3491" s="76"/>
      <c r="C3491" s="76"/>
      <c r="D3491" s="76"/>
      <c r="E3491" s="76"/>
      <c r="F3491" s="76"/>
      <c r="G3491" s="76"/>
      <c r="H3491" s="76"/>
      <c r="I3491" s="76"/>
      <c r="J3491" s="76"/>
      <c r="K3491" s="76"/>
      <c r="M3491" s="76"/>
      <c r="N3491" s="76"/>
    </row>
    <row r="3492" spans="1:14" x14ac:dyDescent="0.25">
      <c r="B3492" s="76"/>
      <c r="C3492" s="76"/>
      <c r="D3492" s="76"/>
      <c r="E3492" s="76"/>
      <c r="F3492" s="76"/>
      <c r="G3492" s="76"/>
      <c r="H3492" s="76"/>
      <c r="I3492" s="76"/>
      <c r="J3492" s="76"/>
      <c r="K3492" s="76"/>
      <c r="M3492" s="76"/>
      <c r="N3492" s="76"/>
    </row>
    <row r="3493" spans="1:14" x14ac:dyDescent="0.25">
      <c r="B3493" s="76"/>
      <c r="C3493" s="76"/>
      <c r="D3493" s="76"/>
      <c r="E3493" s="76"/>
      <c r="F3493" s="76"/>
      <c r="G3493" s="76"/>
      <c r="H3493" s="76"/>
      <c r="I3493" s="76"/>
      <c r="J3493" s="76"/>
      <c r="K3493" s="76"/>
      <c r="M3493" s="76"/>
      <c r="N3493" s="76"/>
    </row>
    <row r="3494" spans="1:14" x14ac:dyDescent="0.25">
      <c r="C3494" s="76"/>
      <c r="D3494" s="76"/>
      <c r="E3494" s="76"/>
      <c r="F3494" s="76"/>
      <c r="G3494" s="76"/>
      <c r="H3494" s="76"/>
      <c r="I3494" s="76"/>
      <c r="J3494" s="76"/>
      <c r="K3494" s="76"/>
      <c r="M3494" s="76"/>
      <c r="N3494" s="76"/>
    </row>
    <row r="3495" spans="1:14" x14ac:dyDescent="0.25">
      <c r="A3495" s="76"/>
      <c r="B3495" s="76"/>
      <c r="C3495" s="76"/>
      <c r="D3495" s="76"/>
      <c r="E3495" s="76"/>
      <c r="F3495" s="76"/>
      <c r="G3495" s="76"/>
      <c r="H3495" s="76"/>
      <c r="I3495" s="76"/>
      <c r="J3495" s="76"/>
      <c r="K3495" s="76"/>
      <c r="M3495" s="76"/>
      <c r="N3495" s="76"/>
    </row>
    <row r="3496" spans="1:14" x14ac:dyDescent="0.25">
      <c r="C3496" s="76"/>
      <c r="D3496" s="76"/>
      <c r="E3496" s="76"/>
      <c r="F3496" s="76"/>
      <c r="G3496" s="76"/>
      <c r="H3496" s="76"/>
      <c r="I3496" s="76"/>
      <c r="J3496" s="76"/>
      <c r="K3496" s="76"/>
      <c r="M3496" s="76"/>
      <c r="N3496" s="76"/>
    </row>
    <row r="3497" spans="1:14" x14ac:dyDescent="0.25">
      <c r="C3497" s="76"/>
      <c r="D3497" s="76"/>
      <c r="E3497" s="76"/>
      <c r="F3497" s="76"/>
      <c r="G3497" s="76"/>
      <c r="H3497" s="76"/>
      <c r="I3497" s="76"/>
      <c r="J3497" s="76"/>
      <c r="K3497" s="76"/>
      <c r="M3497" s="76"/>
      <c r="N3497" s="76"/>
    </row>
    <row r="3498" spans="1:14" x14ac:dyDescent="0.25">
      <c r="C3498" s="76"/>
      <c r="D3498" s="76"/>
      <c r="E3498" s="76"/>
      <c r="F3498" s="76"/>
      <c r="G3498" s="76"/>
      <c r="H3498" s="76"/>
      <c r="I3498" s="76"/>
      <c r="J3498" s="76"/>
      <c r="K3498" s="76"/>
      <c r="M3498" s="76"/>
      <c r="N3498" s="76"/>
    </row>
    <row r="3499" spans="1:14" x14ac:dyDescent="0.25">
      <c r="B3499" s="76"/>
      <c r="C3499" s="76"/>
      <c r="D3499" s="76"/>
      <c r="E3499" s="76"/>
      <c r="F3499" s="76"/>
      <c r="G3499" s="76"/>
      <c r="H3499" s="76"/>
      <c r="I3499" s="76"/>
      <c r="J3499" s="76"/>
      <c r="K3499" s="76"/>
      <c r="M3499" s="76"/>
      <c r="N3499" s="76"/>
    </row>
    <row r="3500" spans="1:14" x14ac:dyDescent="0.25">
      <c r="C3500" s="76"/>
      <c r="D3500" s="76"/>
      <c r="E3500" s="76"/>
      <c r="F3500" s="76"/>
      <c r="G3500" s="76"/>
      <c r="H3500" s="76"/>
      <c r="I3500" s="76"/>
      <c r="J3500" s="76"/>
      <c r="K3500" s="76"/>
      <c r="M3500" s="76"/>
      <c r="N3500" s="76"/>
    </row>
    <row r="3501" spans="1:14" x14ac:dyDescent="0.25">
      <c r="C3501" s="76"/>
      <c r="D3501" s="76"/>
      <c r="E3501" s="76"/>
      <c r="F3501" s="76"/>
      <c r="G3501" s="76"/>
      <c r="H3501" s="76"/>
      <c r="I3501" s="76"/>
      <c r="J3501" s="76"/>
      <c r="K3501" s="76"/>
      <c r="M3501" s="76"/>
      <c r="N3501" s="76"/>
    </row>
    <row r="3502" spans="1:14" x14ac:dyDescent="0.25">
      <c r="A3502" s="76"/>
      <c r="B3502" s="76"/>
      <c r="C3502" s="76"/>
      <c r="D3502" s="76"/>
      <c r="E3502" s="76"/>
      <c r="F3502" s="76"/>
      <c r="G3502" s="76"/>
      <c r="H3502" s="76"/>
      <c r="I3502" s="76"/>
      <c r="J3502" s="76"/>
      <c r="K3502" s="76"/>
      <c r="M3502" s="76"/>
      <c r="N3502" s="76"/>
    </row>
    <row r="3503" spans="1:14" x14ac:dyDescent="0.25">
      <c r="B3503" s="76"/>
      <c r="C3503" s="76"/>
      <c r="D3503" s="76"/>
      <c r="E3503" s="76"/>
      <c r="F3503" s="76"/>
      <c r="G3503" s="76"/>
      <c r="H3503" s="76"/>
      <c r="I3503" s="76"/>
      <c r="J3503" s="76"/>
      <c r="K3503" s="76"/>
      <c r="M3503" s="76"/>
      <c r="N3503" s="76"/>
    </row>
    <row r="3504" spans="1:14" x14ac:dyDescent="0.25">
      <c r="C3504" s="76"/>
      <c r="D3504" s="76"/>
      <c r="E3504" s="76"/>
      <c r="F3504" s="76"/>
      <c r="G3504" s="76"/>
      <c r="H3504" s="76"/>
      <c r="I3504" s="76"/>
      <c r="J3504" s="76"/>
      <c r="K3504" s="76"/>
      <c r="M3504" s="76"/>
      <c r="N3504" s="76"/>
    </row>
    <row r="3505" spans="1:14" x14ac:dyDescent="0.25">
      <c r="C3505" s="76"/>
      <c r="D3505" s="76"/>
      <c r="E3505" s="76"/>
      <c r="F3505" s="76"/>
      <c r="G3505" s="76"/>
      <c r="H3505" s="76"/>
      <c r="I3505" s="76"/>
      <c r="J3505" s="76"/>
      <c r="K3505" s="76"/>
      <c r="M3505" s="76"/>
      <c r="N3505" s="76"/>
    </row>
    <row r="3506" spans="1:14" x14ac:dyDescent="0.25">
      <c r="A3506" s="76"/>
      <c r="C3506" s="76"/>
      <c r="D3506" s="76"/>
      <c r="E3506" s="76"/>
      <c r="F3506" s="76"/>
      <c r="G3506" s="76"/>
      <c r="H3506" s="76"/>
      <c r="I3506" s="76"/>
      <c r="J3506" s="76"/>
      <c r="K3506" s="76"/>
      <c r="M3506" s="76"/>
      <c r="N3506" s="76"/>
    </row>
    <row r="3507" spans="1:14" x14ac:dyDescent="0.25">
      <c r="C3507" s="76"/>
      <c r="D3507" s="76"/>
      <c r="E3507" s="76"/>
      <c r="F3507" s="76"/>
      <c r="G3507" s="76"/>
      <c r="H3507" s="76"/>
      <c r="I3507" s="76"/>
      <c r="J3507" s="76"/>
      <c r="K3507" s="76"/>
      <c r="M3507" s="76"/>
      <c r="N3507" s="76"/>
    </row>
    <row r="3508" spans="1:14" x14ac:dyDescent="0.25">
      <c r="A3508" s="76"/>
      <c r="C3508" s="76"/>
      <c r="D3508" s="76"/>
      <c r="E3508" s="76"/>
      <c r="F3508" s="76"/>
      <c r="G3508" s="76"/>
      <c r="H3508" s="76"/>
      <c r="I3508" s="76"/>
      <c r="J3508" s="76"/>
      <c r="K3508" s="76"/>
      <c r="M3508" s="76"/>
      <c r="N3508" s="76"/>
    </row>
    <row r="3509" spans="1:14" x14ac:dyDescent="0.25">
      <c r="C3509" s="76"/>
      <c r="D3509" s="76"/>
      <c r="E3509" s="76"/>
      <c r="F3509" s="76"/>
      <c r="G3509" s="76"/>
      <c r="H3509" s="76"/>
      <c r="I3509" s="76"/>
      <c r="J3509" s="76"/>
      <c r="K3509" s="76"/>
      <c r="M3509" s="76"/>
      <c r="N3509" s="76"/>
    </row>
    <row r="3510" spans="1:14" x14ac:dyDescent="0.25">
      <c r="A3510" s="76"/>
      <c r="C3510" s="76"/>
      <c r="D3510" s="76"/>
      <c r="E3510" s="76"/>
      <c r="F3510" s="76"/>
      <c r="G3510" s="76"/>
      <c r="H3510" s="76"/>
      <c r="I3510" s="76"/>
      <c r="J3510" s="76"/>
      <c r="K3510" s="76"/>
      <c r="M3510" s="76"/>
      <c r="N3510" s="76"/>
    </row>
    <row r="3511" spans="1:14" x14ac:dyDescent="0.25">
      <c r="C3511" s="76"/>
      <c r="D3511" s="76"/>
      <c r="E3511" s="76"/>
      <c r="F3511" s="76"/>
      <c r="G3511" s="76"/>
      <c r="H3511" s="76"/>
      <c r="I3511" s="76"/>
      <c r="J3511" s="76"/>
      <c r="K3511" s="76"/>
      <c r="M3511" s="76"/>
      <c r="N3511" s="76"/>
    </row>
    <row r="3512" spans="1:14" x14ac:dyDescent="0.25">
      <c r="C3512" s="76"/>
      <c r="D3512" s="76"/>
      <c r="E3512" s="76"/>
      <c r="F3512" s="76"/>
      <c r="G3512" s="76"/>
      <c r="H3512" s="76"/>
      <c r="I3512" s="76"/>
      <c r="J3512" s="76"/>
      <c r="K3512" s="76"/>
      <c r="M3512" s="76"/>
      <c r="N3512" s="76"/>
    </row>
    <row r="3513" spans="1:14" x14ac:dyDescent="0.25">
      <c r="B3513" s="76"/>
      <c r="C3513" s="76"/>
      <c r="D3513" s="76"/>
      <c r="E3513" s="76"/>
      <c r="F3513" s="76"/>
      <c r="G3513" s="76"/>
      <c r="H3513" s="76"/>
      <c r="I3513" s="76"/>
      <c r="J3513" s="76"/>
      <c r="K3513" s="76"/>
      <c r="M3513" s="76"/>
      <c r="N3513" s="76"/>
    </row>
    <row r="3514" spans="1:14" x14ac:dyDescent="0.25">
      <c r="B3514" s="76"/>
      <c r="C3514" s="76"/>
      <c r="D3514" s="76"/>
      <c r="E3514" s="76"/>
      <c r="F3514" s="76"/>
      <c r="G3514" s="76"/>
      <c r="H3514" s="76"/>
      <c r="I3514" s="76"/>
      <c r="J3514" s="76"/>
      <c r="K3514" s="76"/>
      <c r="M3514" s="76"/>
      <c r="N3514" s="76"/>
    </row>
    <row r="3515" spans="1:14" x14ac:dyDescent="0.25">
      <c r="A3515" s="76"/>
      <c r="B3515" s="76"/>
      <c r="C3515" s="76"/>
      <c r="D3515" s="76"/>
      <c r="E3515" s="76"/>
      <c r="F3515" s="76"/>
      <c r="G3515" s="76"/>
      <c r="H3515" s="76"/>
      <c r="I3515" s="76"/>
      <c r="J3515" s="76"/>
      <c r="K3515" s="76"/>
      <c r="M3515" s="76"/>
      <c r="N3515" s="76"/>
    </row>
    <row r="3516" spans="1:14" x14ac:dyDescent="0.25">
      <c r="A3516" s="76"/>
      <c r="B3516" s="76"/>
      <c r="C3516" s="76"/>
      <c r="D3516" s="76"/>
      <c r="E3516" s="76"/>
      <c r="F3516" s="76"/>
      <c r="G3516" s="76"/>
      <c r="H3516" s="76"/>
      <c r="I3516" s="76"/>
      <c r="J3516" s="76"/>
      <c r="K3516" s="76"/>
      <c r="M3516" s="76"/>
      <c r="N3516" s="76"/>
    </row>
    <row r="3517" spans="1:14" x14ac:dyDescent="0.25">
      <c r="B3517" s="76"/>
      <c r="C3517" s="76"/>
      <c r="D3517" s="76"/>
      <c r="E3517" s="76"/>
      <c r="F3517" s="76"/>
      <c r="G3517" s="76"/>
      <c r="H3517" s="76"/>
      <c r="I3517" s="76"/>
      <c r="J3517" s="76"/>
      <c r="K3517" s="76"/>
      <c r="M3517" s="76"/>
      <c r="N3517" s="76"/>
    </row>
    <row r="3518" spans="1:14" x14ac:dyDescent="0.25">
      <c r="B3518" s="76"/>
      <c r="C3518" s="76"/>
      <c r="D3518" s="76"/>
      <c r="E3518" s="76"/>
      <c r="F3518" s="76"/>
      <c r="G3518" s="76"/>
      <c r="H3518" s="76"/>
      <c r="I3518" s="76"/>
      <c r="J3518" s="76"/>
      <c r="K3518" s="76"/>
      <c r="M3518" s="76"/>
      <c r="N3518" s="76"/>
    </row>
    <row r="3519" spans="1:14" x14ac:dyDescent="0.25">
      <c r="B3519" s="76"/>
      <c r="C3519" s="76"/>
      <c r="D3519" s="76"/>
      <c r="E3519" s="76"/>
      <c r="F3519" s="76"/>
      <c r="G3519" s="76"/>
      <c r="H3519" s="76"/>
      <c r="I3519" s="76"/>
      <c r="J3519" s="76"/>
      <c r="K3519" s="76"/>
      <c r="M3519" s="76"/>
      <c r="N3519" s="76"/>
    </row>
    <row r="3520" spans="1:14" x14ac:dyDescent="0.25">
      <c r="A3520" s="76"/>
      <c r="B3520" s="76"/>
      <c r="C3520" s="76"/>
      <c r="D3520" s="76"/>
      <c r="E3520" s="76"/>
      <c r="F3520" s="76"/>
      <c r="G3520" s="76"/>
      <c r="H3520" s="76"/>
      <c r="I3520" s="76"/>
      <c r="J3520" s="76"/>
      <c r="K3520" s="76"/>
      <c r="M3520" s="76"/>
      <c r="N3520" s="76"/>
    </row>
    <row r="3521" spans="1:14" x14ac:dyDescent="0.25">
      <c r="A3521" s="76"/>
      <c r="B3521" s="76"/>
      <c r="C3521" s="76"/>
      <c r="D3521" s="76"/>
      <c r="E3521" s="76"/>
      <c r="F3521" s="76"/>
      <c r="G3521" s="76"/>
      <c r="H3521" s="76"/>
      <c r="I3521" s="76"/>
      <c r="J3521" s="76"/>
      <c r="K3521" s="76"/>
      <c r="M3521" s="76"/>
      <c r="N3521" s="76"/>
    </row>
    <row r="3522" spans="1:14" x14ac:dyDescent="0.25">
      <c r="A3522" s="76"/>
      <c r="B3522" s="76"/>
      <c r="C3522" s="76"/>
      <c r="D3522" s="76"/>
      <c r="E3522" s="76"/>
      <c r="F3522" s="76"/>
      <c r="G3522" s="76"/>
      <c r="H3522" s="76"/>
      <c r="I3522" s="76"/>
      <c r="J3522" s="76"/>
      <c r="K3522" s="76"/>
      <c r="M3522" s="76"/>
      <c r="N3522" s="76"/>
    </row>
    <row r="3523" spans="1:14" x14ac:dyDescent="0.25">
      <c r="B3523" s="76"/>
      <c r="C3523" s="76"/>
      <c r="D3523" s="76"/>
      <c r="E3523" s="76"/>
      <c r="F3523" s="76"/>
      <c r="G3523" s="76"/>
      <c r="H3523" s="76"/>
      <c r="I3523" s="76"/>
      <c r="J3523" s="76"/>
      <c r="K3523" s="76"/>
      <c r="M3523" s="76"/>
      <c r="N3523" s="76"/>
    </row>
    <row r="3524" spans="1:14" x14ac:dyDescent="0.25">
      <c r="B3524" s="76"/>
      <c r="C3524" s="76"/>
      <c r="D3524" s="76"/>
      <c r="E3524" s="76"/>
      <c r="F3524" s="76"/>
      <c r="G3524" s="76"/>
      <c r="H3524" s="76"/>
      <c r="I3524" s="76"/>
      <c r="J3524" s="76"/>
      <c r="K3524" s="76"/>
      <c r="M3524" s="76"/>
      <c r="N3524" s="76"/>
    </row>
    <row r="3525" spans="1:14" x14ac:dyDescent="0.25">
      <c r="B3525" s="76"/>
      <c r="C3525" s="76"/>
      <c r="D3525" s="76"/>
      <c r="E3525" s="76"/>
      <c r="F3525" s="76"/>
      <c r="G3525" s="76"/>
      <c r="H3525" s="76"/>
      <c r="I3525" s="76"/>
      <c r="J3525" s="76"/>
      <c r="K3525" s="76"/>
      <c r="M3525" s="76"/>
      <c r="N3525" s="76"/>
    </row>
    <row r="3526" spans="1:14" x14ac:dyDescent="0.25">
      <c r="B3526" s="76"/>
      <c r="C3526" s="76"/>
      <c r="D3526" s="76"/>
      <c r="E3526" s="76"/>
      <c r="F3526" s="76"/>
      <c r="G3526" s="76"/>
      <c r="H3526" s="76"/>
      <c r="I3526" s="76"/>
      <c r="J3526" s="76"/>
      <c r="K3526" s="76"/>
      <c r="M3526" s="76"/>
      <c r="N3526" s="76"/>
    </row>
    <row r="3527" spans="1:14" x14ac:dyDescent="0.25">
      <c r="A3527" s="76"/>
      <c r="B3527" s="76"/>
      <c r="C3527" s="76"/>
      <c r="D3527" s="76"/>
      <c r="E3527" s="76"/>
      <c r="F3527" s="76"/>
      <c r="G3527" s="76"/>
      <c r="H3527" s="76"/>
      <c r="I3527" s="76"/>
      <c r="J3527" s="76"/>
      <c r="K3527" s="76"/>
      <c r="M3527" s="76"/>
      <c r="N3527" s="76"/>
    </row>
    <row r="3528" spans="1:14" x14ac:dyDescent="0.25">
      <c r="B3528" s="76"/>
      <c r="C3528" s="76"/>
      <c r="D3528" s="76"/>
      <c r="E3528" s="76"/>
      <c r="F3528" s="76"/>
      <c r="G3528" s="76"/>
      <c r="H3528" s="76"/>
      <c r="I3528" s="76"/>
      <c r="J3528" s="76"/>
      <c r="K3528" s="76"/>
      <c r="M3528" s="76"/>
      <c r="N3528" s="76"/>
    </row>
    <row r="3529" spans="1:14" x14ac:dyDescent="0.25">
      <c r="B3529" s="76"/>
      <c r="C3529" s="76"/>
      <c r="D3529" s="76"/>
      <c r="E3529" s="76"/>
      <c r="F3529" s="76"/>
      <c r="G3529" s="76"/>
      <c r="H3529" s="76"/>
      <c r="I3529" s="76"/>
      <c r="J3529" s="76"/>
      <c r="K3529" s="76"/>
      <c r="M3529" s="76"/>
      <c r="N3529" s="76"/>
    </row>
    <row r="3530" spans="1:14" x14ac:dyDescent="0.25">
      <c r="B3530" s="76"/>
      <c r="C3530" s="76"/>
      <c r="D3530" s="76"/>
      <c r="E3530" s="76"/>
      <c r="F3530" s="76"/>
      <c r="G3530" s="76"/>
      <c r="H3530" s="76"/>
      <c r="I3530" s="76"/>
      <c r="J3530" s="76"/>
      <c r="K3530" s="76"/>
      <c r="M3530" s="76"/>
      <c r="N3530" s="76"/>
    </row>
    <row r="3531" spans="1:14" x14ac:dyDescent="0.25">
      <c r="B3531" s="76"/>
      <c r="C3531" s="76"/>
      <c r="D3531" s="76"/>
      <c r="E3531" s="76"/>
      <c r="F3531" s="76"/>
      <c r="G3531" s="76"/>
      <c r="H3531" s="76"/>
      <c r="I3531" s="76"/>
      <c r="J3531" s="76"/>
      <c r="K3531" s="76"/>
      <c r="M3531" s="76"/>
      <c r="N3531" s="76"/>
    </row>
    <row r="3532" spans="1:14" x14ac:dyDescent="0.25">
      <c r="A3532" s="76"/>
      <c r="B3532" s="76"/>
      <c r="C3532" s="76"/>
      <c r="D3532" s="76"/>
      <c r="E3532" s="76"/>
      <c r="F3532" s="76"/>
      <c r="G3532" s="76"/>
      <c r="H3532" s="76"/>
      <c r="I3532" s="76"/>
      <c r="J3532" s="76"/>
      <c r="K3532" s="76"/>
      <c r="M3532" s="76"/>
      <c r="N3532" s="76"/>
    </row>
    <row r="3533" spans="1:14" x14ac:dyDescent="0.25">
      <c r="B3533" s="76"/>
      <c r="C3533" s="76"/>
      <c r="D3533" s="76"/>
      <c r="E3533" s="76"/>
      <c r="F3533" s="76"/>
      <c r="G3533" s="76"/>
      <c r="H3533" s="76"/>
      <c r="I3533" s="76"/>
      <c r="J3533" s="76"/>
      <c r="K3533" s="76"/>
      <c r="M3533" s="76"/>
      <c r="N3533" s="76"/>
    </row>
    <row r="3534" spans="1:14" x14ac:dyDescent="0.25">
      <c r="B3534" s="76"/>
      <c r="C3534" s="76"/>
      <c r="D3534" s="76"/>
      <c r="E3534" s="76"/>
      <c r="F3534" s="76"/>
      <c r="G3534" s="76"/>
      <c r="H3534" s="76"/>
      <c r="I3534" s="76"/>
      <c r="J3534" s="76"/>
      <c r="K3534" s="76"/>
      <c r="M3534" s="76"/>
      <c r="N3534" s="76"/>
    </row>
    <row r="3535" spans="1:14" x14ac:dyDescent="0.25">
      <c r="B3535" s="76"/>
      <c r="C3535" s="76"/>
      <c r="D3535" s="76"/>
      <c r="E3535" s="76"/>
      <c r="F3535" s="76"/>
      <c r="G3535" s="76"/>
      <c r="H3535" s="76"/>
      <c r="I3535" s="76"/>
      <c r="J3535" s="76"/>
      <c r="K3535" s="76"/>
      <c r="M3535" s="76"/>
      <c r="N3535" s="76"/>
    </row>
    <row r="3536" spans="1:14" x14ac:dyDescent="0.25">
      <c r="A3536" s="76"/>
      <c r="B3536" s="76"/>
      <c r="C3536" s="76"/>
      <c r="D3536" s="76"/>
      <c r="E3536" s="76"/>
      <c r="F3536" s="76"/>
      <c r="G3536" s="76"/>
      <c r="H3536" s="76"/>
      <c r="I3536" s="76"/>
      <c r="J3536" s="76"/>
      <c r="K3536" s="76"/>
      <c r="M3536" s="76"/>
      <c r="N3536" s="76"/>
    </row>
    <row r="3537" spans="1:14" x14ac:dyDescent="0.25">
      <c r="B3537" s="76"/>
      <c r="C3537" s="76"/>
      <c r="D3537" s="76"/>
      <c r="E3537" s="76"/>
      <c r="F3537" s="76"/>
      <c r="G3537" s="76"/>
      <c r="H3537" s="76"/>
      <c r="I3537" s="76"/>
      <c r="J3537" s="76"/>
      <c r="K3537" s="76"/>
      <c r="M3537" s="76"/>
      <c r="N3537" s="76"/>
    </row>
    <row r="3538" spans="1:14" x14ac:dyDescent="0.25">
      <c r="B3538" s="76"/>
      <c r="C3538" s="76"/>
      <c r="D3538" s="76"/>
      <c r="E3538" s="76"/>
      <c r="F3538" s="76"/>
      <c r="G3538" s="76"/>
      <c r="H3538" s="76"/>
      <c r="I3538" s="76"/>
      <c r="J3538" s="76"/>
      <c r="K3538" s="76"/>
      <c r="M3538" s="76"/>
      <c r="N3538" s="76"/>
    </row>
    <row r="3539" spans="1:14" x14ac:dyDescent="0.25">
      <c r="B3539" s="76"/>
      <c r="C3539" s="76"/>
      <c r="D3539" s="76"/>
      <c r="E3539" s="76"/>
      <c r="F3539" s="76"/>
      <c r="G3539" s="76"/>
      <c r="H3539" s="76"/>
      <c r="I3539" s="76"/>
      <c r="J3539" s="76"/>
      <c r="K3539" s="76"/>
      <c r="M3539" s="76"/>
      <c r="N3539" s="76"/>
    </row>
    <row r="3540" spans="1:14" x14ac:dyDescent="0.25">
      <c r="B3540" s="76"/>
      <c r="C3540" s="76"/>
      <c r="D3540" s="76"/>
      <c r="E3540" s="76"/>
      <c r="F3540" s="76"/>
      <c r="G3540" s="76"/>
      <c r="H3540" s="76"/>
      <c r="I3540" s="76"/>
      <c r="J3540" s="76"/>
      <c r="K3540" s="76"/>
      <c r="M3540" s="76"/>
      <c r="N3540" s="76"/>
    </row>
    <row r="3541" spans="1:14" x14ac:dyDescent="0.25">
      <c r="B3541" s="76"/>
      <c r="C3541" s="76"/>
      <c r="D3541" s="76"/>
      <c r="E3541" s="76"/>
      <c r="F3541" s="76"/>
      <c r="G3541" s="76"/>
      <c r="H3541" s="76"/>
      <c r="I3541" s="76"/>
      <c r="J3541" s="76"/>
      <c r="K3541" s="76"/>
      <c r="M3541" s="76"/>
      <c r="N3541" s="76"/>
    </row>
    <row r="3542" spans="1:14" x14ac:dyDescent="0.25">
      <c r="B3542" s="76"/>
      <c r="C3542" s="76"/>
      <c r="D3542" s="76"/>
      <c r="E3542" s="76"/>
      <c r="F3542" s="76"/>
      <c r="G3542" s="76"/>
      <c r="H3542" s="76"/>
      <c r="I3542" s="76"/>
      <c r="J3542" s="76"/>
      <c r="K3542" s="76"/>
      <c r="M3542" s="76"/>
      <c r="N3542" s="76"/>
    </row>
    <row r="3543" spans="1:14" x14ac:dyDescent="0.25">
      <c r="B3543" s="76"/>
      <c r="C3543" s="76"/>
      <c r="D3543" s="76"/>
      <c r="E3543" s="76"/>
      <c r="F3543" s="76"/>
      <c r="G3543" s="76"/>
      <c r="H3543" s="76"/>
      <c r="I3543" s="76"/>
      <c r="J3543" s="76"/>
      <c r="K3543" s="76"/>
      <c r="M3543" s="76"/>
      <c r="N3543" s="76"/>
    </row>
    <row r="3544" spans="1:14" x14ac:dyDescent="0.25">
      <c r="B3544" s="76"/>
      <c r="C3544" s="76"/>
      <c r="D3544" s="76"/>
      <c r="E3544" s="76"/>
      <c r="F3544" s="76"/>
      <c r="G3544" s="76"/>
      <c r="H3544" s="76"/>
      <c r="I3544" s="76"/>
      <c r="J3544" s="76"/>
      <c r="K3544" s="76"/>
      <c r="M3544" s="76"/>
      <c r="N3544" s="76"/>
    </row>
    <row r="3545" spans="1:14" x14ac:dyDescent="0.25">
      <c r="A3545" s="76"/>
      <c r="B3545" s="76"/>
      <c r="C3545" s="76"/>
      <c r="D3545" s="76"/>
      <c r="E3545" s="76"/>
      <c r="F3545" s="76"/>
      <c r="G3545" s="76"/>
      <c r="H3545" s="76"/>
      <c r="I3545" s="76"/>
      <c r="J3545" s="76"/>
      <c r="K3545" s="76"/>
      <c r="M3545" s="76"/>
      <c r="N3545" s="76"/>
    </row>
    <row r="3546" spans="1:14" x14ac:dyDescent="0.25">
      <c r="A3546" s="76"/>
      <c r="B3546" s="76"/>
      <c r="C3546" s="76"/>
      <c r="D3546" s="76"/>
      <c r="E3546" s="76"/>
      <c r="F3546" s="76"/>
      <c r="G3546" s="76"/>
      <c r="H3546" s="76"/>
      <c r="I3546" s="76"/>
      <c r="J3546" s="76"/>
      <c r="K3546" s="76"/>
      <c r="M3546" s="76"/>
      <c r="N3546" s="76"/>
    </row>
    <row r="3547" spans="1:14" x14ac:dyDescent="0.25">
      <c r="A3547" s="76"/>
      <c r="B3547" s="76"/>
      <c r="C3547" s="76"/>
      <c r="D3547" s="76"/>
      <c r="E3547" s="76"/>
      <c r="F3547" s="76"/>
      <c r="G3547" s="76"/>
      <c r="H3547" s="76"/>
      <c r="I3547" s="76"/>
      <c r="J3547" s="76"/>
      <c r="K3547" s="76"/>
      <c r="M3547" s="76"/>
      <c r="N3547" s="76"/>
    </row>
    <row r="3548" spans="1:14" x14ac:dyDescent="0.25">
      <c r="A3548" s="76"/>
      <c r="B3548" s="76"/>
      <c r="C3548" s="76"/>
      <c r="D3548" s="76"/>
      <c r="E3548" s="76"/>
      <c r="F3548" s="76"/>
      <c r="G3548" s="76"/>
      <c r="H3548" s="76"/>
      <c r="I3548" s="76"/>
      <c r="J3548" s="76"/>
      <c r="K3548" s="76"/>
      <c r="M3548" s="76"/>
      <c r="N3548" s="76"/>
    </row>
    <row r="3549" spans="1:14" x14ac:dyDescent="0.25">
      <c r="A3549" s="76"/>
      <c r="B3549" s="76"/>
      <c r="C3549" s="76"/>
      <c r="D3549" s="76"/>
      <c r="E3549" s="76"/>
      <c r="F3549" s="76"/>
      <c r="G3549" s="76"/>
      <c r="H3549" s="76"/>
      <c r="I3549" s="76"/>
      <c r="J3549" s="76"/>
      <c r="K3549" s="76"/>
      <c r="M3549" s="76"/>
      <c r="N3549" s="76"/>
    </row>
    <row r="3550" spans="1:14" x14ac:dyDescent="0.25">
      <c r="B3550" s="76"/>
      <c r="C3550" s="76"/>
      <c r="D3550" s="76"/>
      <c r="E3550" s="76"/>
      <c r="F3550" s="76"/>
      <c r="G3550" s="76"/>
      <c r="H3550" s="76"/>
      <c r="I3550" s="76"/>
      <c r="J3550" s="76"/>
      <c r="K3550" s="76"/>
      <c r="M3550" s="76"/>
      <c r="N3550" s="76"/>
    </row>
    <row r="3551" spans="1:14" x14ac:dyDescent="0.25">
      <c r="A3551" s="79"/>
      <c r="B3551" s="76"/>
      <c r="C3551" s="76"/>
      <c r="D3551" s="76"/>
      <c r="E3551" s="76"/>
      <c r="F3551" s="76"/>
      <c r="G3551" s="76"/>
      <c r="H3551" s="76"/>
      <c r="I3551" s="76"/>
      <c r="J3551" s="76"/>
      <c r="K3551" s="76"/>
      <c r="M3551" s="76"/>
      <c r="N3551" s="76"/>
    </row>
    <row r="3552" spans="1:14" x14ac:dyDescent="0.25">
      <c r="A3552" s="79"/>
      <c r="B3552" s="76"/>
      <c r="C3552" s="76"/>
      <c r="D3552" s="76"/>
      <c r="E3552" s="76"/>
      <c r="F3552" s="76"/>
      <c r="G3552" s="76"/>
      <c r="H3552" s="76"/>
      <c r="I3552" s="76"/>
      <c r="J3552" s="76"/>
      <c r="K3552" s="76"/>
      <c r="M3552" s="76"/>
      <c r="N3552" s="76"/>
    </row>
    <row r="3553" spans="1:14" x14ac:dyDescent="0.25">
      <c r="B3553" s="76"/>
      <c r="C3553" s="76"/>
      <c r="D3553" s="76"/>
      <c r="E3553" s="76"/>
      <c r="F3553" s="76"/>
      <c r="G3553" s="76"/>
      <c r="H3553" s="76"/>
      <c r="I3553" s="76"/>
      <c r="J3553" s="76"/>
      <c r="K3553" s="76"/>
      <c r="M3553" s="76"/>
      <c r="N3553" s="76"/>
    </row>
    <row r="3554" spans="1:14" x14ac:dyDescent="0.25">
      <c r="B3554" s="76"/>
      <c r="C3554" s="76"/>
      <c r="D3554" s="76"/>
      <c r="E3554" s="76"/>
      <c r="F3554" s="76"/>
      <c r="G3554" s="76"/>
      <c r="H3554" s="76"/>
      <c r="I3554" s="76"/>
      <c r="J3554" s="76"/>
      <c r="K3554" s="76"/>
      <c r="M3554" s="76"/>
      <c r="N3554" s="76"/>
    </row>
    <row r="3555" spans="1:14" x14ac:dyDescent="0.25">
      <c r="A3555" s="76"/>
      <c r="B3555" s="76"/>
      <c r="C3555" s="76"/>
      <c r="D3555" s="76"/>
      <c r="E3555" s="76"/>
      <c r="F3555" s="76"/>
      <c r="G3555" s="76"/>
      <c r="H3555" s="76"/>
      <c r="I3555" s="76"/>
      <c r="J3555" s="76"/>
      <c r="K3555" s="76"/>
      <c r="M3555" s="76"/>
      <c r="N3555" s="76"/>
    </row>
    <row r="3556" spans="1:14" x14ac:dyDescent="0.25">
      <c r="A3556" s="76"/>
      <c r="B3556" s="76"/>
      <c r="C3556" s="76"/>
      <c r="D3556" s="76"/>
      <c r="E3556" s="76"/>
      <c r="F3556" s="76"/>
      <c r="G3556" s="76"/>
      <c r="H3556" s="76"/>
      <c r="I3556" s="76"/>
      <c r="J3556" s="76"/>
      <c r="K3556" s="76"/>
      <c r="M3556" s="76"/>
      <c r="N3556" s="76"/>
    </row>
    <row r="3557" spans="1:14" x14ac:dyDescent="0.25">
      <c r="A3557" s="76"/>
      <c r="B3557" s="76"/>
      <c r="C3557" s="76"/>
      <c r="D3557" s="76"/>
      <c r="E3557" s="76"/>
      <c r="F3557" s="76"/>
      <c r="G3557" s="76"/>
      <c r="H3557" s="76"/>
      <c r="I3557" s="76"/>
      <c r="J3557" s="76"/>
      <c r="K3557" s="76"/>
      <c r="M3557" s="76"/>
      <c r="N3557" s="76"/>
    </row>
    <row r="3558" spans="1:14" x14ac:dyDescent="0.25">
      <c r="A3558" s="76"/>
      <c r="B3558" s="76"/>
      <c r="C3558" s="76"/>
      <c r="D3558" s="76"/>
      <c r="E3558" s="76"/>
      <c r="F3558" s="76"/>
      <c r="G3558" s="76"/>
      <c r="H3558" s="76"/>
      <c r="I3558" s="76"/>
      <c r="J3558" s="76"/>
      <c r="K3558" s="76"/>
      <c r="M3558" s="76"/>
      <c r="N3558" s="76"/>
    </row>
    <row r="3559" spans="1:14" x14ac:dyDescent="0.25">
      <c r="A3559" s="76"/>
      <c r="B3559" s="76"/>
      <c r="C3559" s="76"/>
      <c r="D3559" s="76"/>
      <c r="E3559" s="76"/>
      <c r="F3559" s="76"/>
      <c r="G3559" s="76"/>
      <c r="H3559" s="76"/>
      <c r="I3559" s="76"/>
      <c r="J3559" s="76"/>
      <c r="K3559" s="76"/>
      <c r="M3559" s="76"/>
      <c r="N3559" s="76"/>
    </row>
    <row r="3560" spans="1:14" x14ac:dyDescent="0.25">
      <c r="B3560" s="76"/>
      <c r="C3560" s="76"/>
      <c r="D3560" s="76"/>
      <c r="E3560" s="76"/>
      <c r="F3560" s="76"/>
      <c r="G3560" s="76"/>
      <c r="H3560" s="76"/>
      <c r="I3560" s="76"/>
      <c r="J3560" s="76"/>
      <c r="K3560" s="76"/>
      <c r="M3560" s="76"/>
      <c r="N3560" s="76"/>
    </row>
    <row r="3561" spans="1:14" x14ac:dyDescent="0.25">
      <c r="B3561" s="76"/>
      <c r="C3561" s="76"/>
      <c r="D3561" s="76"/>
      <c r="E3561" s="76"/>
      <c r="F3561" s="76"/>
      <c r="G3561" s="76"/>
      <c r="H3561" s="76"/>
      <c r="I3561" s="76"/>
      <c r="J3561" s="76"/>
      <c r="K3561" s="76"/>
      <c r="M3561" s="76"/>
      <c r="N3561" s="76"/>
    </row>
    <row r="3562" spans="1:14" x14ac:dyDescent="0.25">
      <c r="A3562" s="76"/>
      <c r="B3562" s="76"/>
      <c r="C3562" s="76"/>
      <c r="D3562" s="76"/>
      <c r="E3562" s="76"/>
      <c r="F3562" s="76"/>
      <c r="G3562" s="76"/>
      <c r="H3562" s="76"/>
      <c r="I3562" s="76"/>
      <c r="J3562" s="76"/>
      <c r="K3562" s="76"/>
      <c r="M3562" s="76"/>
      <c r="N3562" s="76"/>
    </row>
    <row r="3563" spans="1:14" x14ac:dyDescent="0.25">
      <c r="A3563" s="76"/>
      <c r="C3563" s="76"/>
      <c r="D3563" s="76"/>
      <c r="E3563" s="76"/>
      <c r="F3563" s="76"/>
      <c r="G3563" s="76"/>
      <c r="H3563" s="76"/>
      <c r="I3563" s="76"/>
      <c r="J3563" s="76"/>
      <c r="K3563" s="76"/>
      <c r="M3563" s="76"/>
      <c r="N3563" s="76"/>
    </row>
    <row r="3564" spans="1:14" x14ac:dyDescent="0.25">
      <c r="C3564" s="76"/>
      <c r="D3564" s="76"/>
      <c r="E3564" s="76"/>
      <c r="F3564" s="76"/>
      <c r="G3564" s="76"/>
      <c r="H3564" s="76"/>
      <c r="I3564" s="76"/>
      <c r="J3564" s="76"/>
      <c r="K3564" s="76"/>
      <c r="M3564" s="76"/>
      <c r="N3564" s="76"/>
    </row>
    <row r="3565" spans="1:14" x14ac:dyDescent="0.25">
      <c r="A3565" s="76"/>
      <c r="C3565" s="76"/>
      <c r="D3565" s="76"/>
      <c r="E3565" s="76"/>
      <c r="F3565" s="76"/>
      <c r="G3565" s="76"/>
      <c r="H3565" s="76"/>
      <c r="I3565" s="76"/>
      <c r="J3565" s="76"/>
      <c r="K3565" s="76"/>
      <c r="M3565" s="76"/>
      <c r="N3565" s="76"/>
    </row>
    <row r="3566" spans="1:14" x14ac:dyDescent="0.25">
      <c r="A3566" s="76"/>
      <c r="C3566" s="76"/>
      <c r="D3566" s="76"/>
      <c r="E3566" s="76"/>
      <c r="F3566" s="76"/>
      <c r="G3566" s="76"/>
      <c r="H3566" s="76"/>
      <c r="I3566" s="76"/>
      <c r="J3566" s="76"/>
      <c r="K3566" s="76"/>
      <c r="M3566" s="76"/>
      <c r="N3566" s="76"/>
    </row>
    <row r="3567" spans="1:14" x14ac:dyDescent="0.25">
      <c r="C3567" s="76"/>
      <c r="D3567" s="76"/>
      <c r="E3567" s="76"/>
      <c r="F3567" s="76"/>
      <c r="G3567" s="76"/>
      <c r="H3567" s="76"/>
      <c r="I3567" s="76"/>
      <c r="J3567" s="76"/>
      <c r="K3567" s="76"/>
      <c r="M3567" s="76"/>
      <c r="N3567" s="76"/>
    </row>
    <row r="3568" spans="1:14" x14ac:dyDescent="0.25">
      <c r="C3568" s="76"/>
      <c r="D3568" s="76"/>
      <c r="E3568" s="76"/>
      <c r="F3568" s="76"/>
      <c r="G3568" s="76"/>
      <c r="H3568" s="76"/>
      <c r="I3568" s="76"/>
      <c r="J3568" s="76"/>
      <c r="K3568" s="76"/>
      <c r="M3568" s="76"/>
      <c r="N3568" s="76"/>
    </row>
    <row r="3569" spans="1:14" x14ac:dyDescent="0.25">
      <c r="A3569" s="76"/>
      <c r="C3569" s="76"/>
      <c r="D3569" s="76"/>
      <c r="E3569" s="76"/>
      <c r="F3569" s="76"/>
      <c r="G3569" s="76"/>
      <c r="H3569" s="76"/>
      <c r="I3569" s="76"/>
      <c r="J3569" s="76"/>
      <c r="K3569" s="76"/>
      <c r="M3569" s="76"/>
      <c r="N3569" s="76"/>
    </row>
    <row r="3570" spans="1:14" x14ac:dyDescent="0.25">
      <c r="A3570" s="76"/>
      <c r="C3570" s="76"/>
      <c r="D3570" s="76"/>
      <c r="E3570" s="76"/>
      <c r="F3570" s="76"/>
      <c r="G3570" s="76"/>
      <c r="H3570" s="76"/>
      <c r="I3570" s="76"/>
      <c r="J3570" s="76"/>
      <c r="K3570" s="76"/>
      <c r="M3570" s="76"/>
      <c r="N3570" s="76"/>
    </row>
    <row r="3571" spans="1:14" x14ac:dyDescent="0.25">
      <c r="C3571" s="76"/>
      <c r="D3571" s="76"/>
      <c r="E3571" s="76"/>
      <c r="F3571" s="76"/>
      <c r="G3571" s="76"/>
      <c r="H3571" s="76"/>
      <c r="I3571" s="76"/>
      <c r="J3571" s="76"/>
      <c r="K3571" s="76"/>
      <c r="M3571" s="76"/>
      <c r="N3571" s="76"/>
    </row>
    <row r="3572" spans="1:14" x14ac:dyDescent="0.25">
      <c r="C3572" s="76"/>
      <c r="D3572" s="76"/>
      <c r="E3572" s="76"/>
      <c r="F3572" s="76"/>
      <c r="G3572" s="76"/>
      <c r="H3572" s="76"/>
      <c r="I3572" s="76"/>
      <c r="J3572" s="76"/>
      <c r="K3572" s="76"/>
      <c r="M3572" s="76"/>
      <c r="N3572" s="76"/>
    </row>
    <row r="3573" spans="1:14" x14ac:dyDescent="0.25">
      <c r="C3573" s="76"/>
      <c r="D3573" s="76"/>
      <c r="E3573" s="76"/>
      <c r="F3573" s="76"/>
      <c r="G3573" s="76"/>
      <c r="H3573" s="76"/>
      <c r="I3573" s="76"/>
      <c r="J3573" s="76"/>
      <c r="K3573" s="76"/>
      <c r="M3573" s="76"/>
      <c r="N3573" s="76"/>
    </row>
    <row r="3574" spans="1:14" x14ac:dyDescent="0.25">
      <c r="C3574" s="76"/>
      <c r="D3574" s="76"/>
      <c r="E3574" s="76"/>
      <c r="F3574" s="76"/>
      <c r="G3574" s="76"/>
      <c r="H3574" s="76"/>
      <c r="I3574" s="76"/>
      <c r="J3574" s="76"/>
      <c r="K3574" s="76"/>
      <c r="M3574" s="76"/>
      <c r="N3574" s="76"/>
    </row>
    <row r="3575" spans="1:14" x14ac:dyDescent="0.25">
      <c r="A3575" s="76"/>
      <c r="C3575" s="76"/>
      <c r="D3575" s="76"/>
      <c r="E3575" s="76"/>
      <c r="F3575" s="76"/>
      <c r="G3575" s="76"/>
      <c r="H3575" s="76"/>
      <c r="I3575" s="76"/>
      <c r="J3575" s="76"/>
      <c r="K3575" s="76"/>
      <c r="M3575" s="76"/>
      <c r="N3575" s="76"/>
    </row>
    <row r="3576" spans="1:14" x14ac:dyDescent="0.25">
      <c r="C3576" s="76"/>
      <c r="D3576" s="76"/>
      <c r="E3576" s="76"/>
      <c r="F3576" s="76"/>
      <c r="G3576" s="76"/>
      <c r="H3576" s="76"/>
      <c r="I3576" s="76"/>
      <c r="J3576" s="76"/>
      <c r="K3576" s="76"/>
      <c r="M3576" s="76"/>
      <c r="N3576" s="76"/>
    </row>
    <row r="3577" spans="1:14" x14ac:dyDescent="0.25">
      <c r="A3577" s="76"/>
      <c r="C3577" s="76"/>
      <c r="D3577" s="76"/>
      <c r="E3577" s="76"/>
      <c r="F3577" s="76"/>
      <c r="G3577" s="76"/>
      <c r="H3577" s="76"/>
      <c r="I3577" s="76"/>
      <c r="J3577" s="76"/>
      <c r="K3577" s="76"/>
      <c r="M3577" s="76"/>
      <c r="N3577" s="76"/>
    </row>
    <row r="3578" spans="1:14" x14ac:dyDescent="0.25">
      <c r="A3578" s="76"/>
      <c r="C3578" s="76"/>
      <c r="D3578" s="76"/>
      <c r="E3578" s="76"/>
      <c r="F3578" s="76"/>
      <c r="G3578" s="76"/>
      <c r="H3578" s="76"/>
      <c r="I3578" s="76"/>
      <c r="J3578" s="76"/>
      <c r="K3578" s="76"/>
      <c r="M3578" s="76"/>
      <c r="N3578" s="76"/>
    </row>
    <row r="3579" spans="1:14" x14ac:dyDescent="0.25">
      <c r="C3579" s="76"/>
      <c r="D3579" s="76"/>
      <c r="E3579" s="76"/>
      <c r="F3579" s="76"/>
      <c r="G3579" s="76"/>
      <c r="H3579" s="76"/>
      <c r="I3579" s="76"/>
      <c r="J3579" s="76"/>
      <c r="K3579" s="76"/>
      <c r="M3579" s="76"/>
      <c r="N3579" s="76"/>
    </row>
    <row r="3580" spans="1:14" x14ac:dyDescent="0.25">
      <c r="A3580" s="76"/>
      <c r="C3580" s="76"/>
      <c r="D3580" s="76"/>
      <c r="E3580" s="76"/>
      <c r="F3580" s="76"/>
      <c r="G3580" s="76"/>
      <c r="H3580" s="76"/>
      <c r="I3580" s="76"/>
      <c r="J3580" s="76"/>
      <c r="K3580" s="76"/>
      <c r="M3580" s="76"/>
      <c r="N3580" s="76"/>
    </row>
    <row r="3581" spans="1:14" x14ac:dyDescent="0.25">
      <c r="A3581" s="76"/>
      <c r="C3581" s="76"/>
      <c r="D3581" s="76"/>
      <c r="E3581" s="76"/>
      <c r="F3581" s="76"/>
      <c r="G3581" s="76"/>
      <c r="H3581" s="76"/>
      <c r="I3581" s="76"/>
      <c r="J3581" s="76"/>
      <c r="K3581" s="76"/>
      <c r="M3581" s="76"/>
      <c r="N3581" s="76"/>
    </row>
    <row r="3582" spans="1:14" x14ac:dyDescent="0.25">
      <c r="C3582" s="76"/>
      <c r="D3582" s="76"/>
      <c r="E3582" s="76"/>
      <c r="F3582" s="76"/>
      <c r="G3582" s="76"/>
      <c r="H3582" s="76"/>
      <c r="I3582" s="76"/>
      <c r="J3582" s="76"/>
      <c r="K3582" s="76"/>
      <c r="M3582" s="76"/>
      <c r="N3582" s="76"/>
    </row>
    <row r="3583" spans="1:14" x14ac:dyDescent="0.25">
      <c r="C3583" s="76"/>
      <c r="D3583" s="76"/>
      <c r="E3583" s="76"/>
      <c r="F3583" s="76"/>
      <c r="G3583" s="76"/>
      <c r="H3583" s="76"/>
      <c r="I3583" s="76"/>
      <c r="J3583" s="76"/>
      <c r="K3583" s="76"/>
      <c r="M3583" s="76"/>
      <c r="N3583" s="76"/>
    </row>
    <row r="3584" spans="1:14" x14ac:dyDescent="0.25">
      <c r="C3584" s="76"/>
      <c r="D3584" s="76"/>
      <c r="E3584" s="76"/>
      <c r="F3584" s="76"/>
      <c r="G3584" s="76"/>
      <c r="H3584" s="76"/>
      <c r="I3584" s="76"/>
      <c r="J3584" s="76"/>
      <c r="K3584" s="76"/>
      <c r="M3584" s="76"/>
      <c r="N3584" s="76"/>
    </row>
    <row r="3585" spans="1:14" x14ac:dyDescent="0.25">
      <c r="C3585" s="76"/>
      <c r="D3585" s="76"/>
      <c r="E3585" s="76"/>
      <c r="F3585" s="76"/>
      <c r="G3585" s="76"/>
      <c r="H3585" s="76"/>
      <c r="I3585" s="76"/>
      <c r="J3585" s="76"/>
      <c r="K3585" s="76"/>
      <c r="M3585" s="76"/>
      <c r="N3585" s="76"/>
    </row>
    <row r="3586" spans="1:14" x14ac:dyDescent="0.25">
      <c r="A3586" s="76"/>
      <c r="C3586" s="76"/>
      <c r="D3586" s="76"/>
      <c r="E3586" s="76"/>
      <c r="F3586" s="76"/>
      <c r="G3586" s="76"/>
      <c r="H3586" s="76"/>
      <c r="I3586" s="76"/>
      <c r="J3586" s="76"/>
      <c r="K3586" s="76"/>
      <c r="M3586" s="76"/>
      <c r="N3586" s="76"/>
    </row>
    <row r="3587" spans="1:14" x14ac:dyDescent="0.25">
      <c r="A3587" s="76"/>
      <c r="C3587" s="76"/>
      <c r="D3587" s="76"/>
      <c r="E3587" s="76"/>
      <c r="F3587" s="76"/>
      <c r="G3587" s="76"/>
      <c r="H3587" s="76"/>
      <c r="I3587" s="76"/>
      <c r="J3587" s="76"/>
      <c r="K3587" s="76"/>
      <c r="M3587" s="76"/>
      <c r="N3587" s="76"/>
    </row>
    <row r="3588" spans="1:14" x14ac:dyDescent="0.25">
      <c r="A3588" s="76"/>
      <c r="C3588" s="76"/>
      <c r="D3588" s="76"/>
      <c r="E3588" s="76"/>
      <c r="F3588" s="76"/>
      <c r="G3588" s="76"/>
      <c r="H3588" s="76"/>
      <c r="I3588" s="76"/>
      <c r="J3588" s="76"/>
      <c r="K3588" s="76"/>
      <c r="M3588" s="76"/>
      <c r="N3588" s="76"/>
    </row>
    <row r="3589" spans="1:14" x14ac:dyDescent="0.25">
      <c r="A3589" s="76"/>
      <c r="C3589" s="76"/>
      <c r="D3589" s="76"/>
      <c r="E3589" s="76"/>
      <c r="F3589" s="76"/>
      <c r="G3589" s="76"/>
      <c r="H3589" s="76"/>
      <c r="I3589" s="76"/>
      <c r="J3589" s="76"/>
      <c r="K3589" s="76"/>
      <c r="M3589" s="76"/>
      <c r="N3589" s="76"/>
    </row>
    <row r="3590" spans="1:14" x14ac:dyDescent="0.25">
      <c r="A3590" s="76"/>
      <c r="C3590" s="76"/>
      <c r="D3590" s="76"/>
      <c r="E3590" s="76"/>
      <c r="F3590" s="76"/>
      <c r="G3590" s="76"/>
      <c r="H3590" s="76"/>
      <c r="I3590" s="76"/>
      <c r="J3590" s="76"/>
      <c r="K3590" s="76"/>
      <c r="M3590" s="76"/>
      <c r="N3590" s="76"/>
    </row>
    <row r="3591" spans="1:14" x14ac:dyDescent="0.25">
      <c r="A3591" s="76"/>
      <c r="C3591" s="76"/>
      <c r="D3591" s="76"/>
      <c r="E3591" s="76"/>
      <c r="F3591" s="76"/>
      <c r="G3591" s="76"/>
      <c r="H3591" s="76"/>
      <c r="I3591" s="76"/>
      <c r="J3591" s="76"/>
      <c r="K3591" s="76"/>
      <c r="M3591" s="76"/>
      <c r="N3591" s="76"/>
    </row>
    <row r="3592" spans="1:14" x14ac:dyDescent="0.25">
      <c r="C3592" s="76"/>
      <c r="D3592" s="76"/>
      <c r="E3592" s="76"/>
      <c r="F3592" s="76"/>
      <c r="G3592" s="76"/>
      <c r="H3592" s="76"/>
      <c r="I3592" s="76"/>
      <c r="J3592" s="76"/>
      <c r="K3592" s="76"/>
      <c r="M3592" s="76"/>
      <c r="N3592" s="76"/>
    </row>
    <row r="3593" spans="1:14" x14ac:dyDescent="0.25">
      <c r="C3593" s="76"/>
      <c r="D3593" s="76"/>
      <c r="E3593" s="76"/>
      <c r="F3593" s="76"/>
      <c r="G3593" s="76"/>
      <c r="H3593" s="76"/>
      <c r="I3593" s="76"/>
      <c r="J3593" s="76"/>
      <c r="K3593" s="76"/>
      <c r="M3593" s="76"/>
      <c r="N3593" s="76"/>
    </row>
    <row r="3594" spans="1:14" x14ac:dyDescent="0.25">
      <c r="C3594" s="76"/>
      <c r="D3594" s="76"/>
      <c r="E3594" s="76"/>
      <c r="F3594" s="76"/>
      <c r="G3594" s="76"/>
      <c r="H3594" s="76"/>
      <c r="I3594" s="76"/>
      <c r="J3594" s="76"/>
      <c r="K3594" s="76"/>
      <c r="M3594" s="76"/>
      <c r="N3594" s="76"/>
    </row>
    <row r="3595" spans="1:14" x14ac:dyDescent="0.25">
      <c r="C3595" s="76"/>
      <c r="D3595" s="76"/>
      <c r="E3595" s="76"/>
      <c r="F3595" s="76"/>
      <c r="G3595" s="76"/>
      <c r="H3595" s="76"/>
      <c r="I3595" s="76"/>
      <c r="J3595" s="76"/>
      <c r="K3595" s="76"/>
      <c r="M3595" s="76"/>
      <c r="N3595" s="76"/>
    </row>
    <row r="3596" spans="1:14" x14ac:dyDescent="0.25">
      <c r="C3596" s="76"/>
      <c r="D3596" s="76"/>
      <c r="E3596" s="76"/>
      <c r="F3596" s="76"/>
      <c r="G3596" s="76"/>
      <c r="H3596" s="76"/>
      <c r="I3596" s="76"/>
      <c r="J3596" s="76"/>
      <c r="K3596" s="76"/>
      <c r="M3596" s="76"/>
      <c r="N3596" s="76"/>
    </row>
    <row r="3597" spans="1:14" x14ac:dyDescent="0.25">
      <c r="C3597" s="76"/>
      <c r="D3597" s="76"/>
      <c r="E3597" s="76"/>
      <c r="F3597" s="76"/>
      <c r="G3597" s="76"/>
      <c r="H3597" s="76"/>
      <c r="I3597" s="76"/>
      <c r="J3597" s="76"/>
      <c r="K3597" s="76"/>
      <c r="M3597" s="76"/>
      <c r="N3597" s="76"/>
    </row>
    <row r="3598" spans="1:14" x14ac:dyDescent="0.25">
      <c r="C3598" s="76"/>
      <c r="D3598" s="76"/>
      <c r="E3598" s="76"/>
      <c r="F3598" s="76"/>
      <c r="G3598" s="76"/>
      <c r="H3598" s="76"/>
      <c r="I3598" s="76"/>
      <c r="J3598" s="76"/>
      <c r="K3598" s="76"/>
      <c r="M3598" s="76"/>
      <c r="N3598" s="76"/>
    </row>
    <row r="3599" spans="1:14" x14ac:dyDescent="0.25">
      <c r="C3599" s="76"/>
      <c r="D3599" s="76"/>
      <c r="E3599" s="76"/>
      <c r="F3599" s="76"/>
      <c r="G3599" s="76"/>
      <c r="H3599" s="76"/>
      <c r="I3599" s="76"/>
      <c r="J3599" s="76"/>
      <c r="K3599" s="76"/>
      <c r="M3599" s="76"/>
      <c r="N3599" s="76"/>
    </row>
    <row r="3600" spans="1:14" x14ac:dyDescent="0.25">
      <c r="C3600" s="76"/>
      <c r="D3600" s="76"/>
      <c r="E3600" s="76"/>
      <c r="F3600" s="76"/>
      <c r="G3600" s="76"/>
      <c r="H3600" s="76"/>
      <c r="I3600" s="76"/>
      <c r="J3600" s="76"/>
      <c r="K3600" s="76"/>
      <c r="M3600" s="76"/>
      <c r="N3600" s="76"/>
    </row>
    <row r="3601" spans="1:14" x14ac:dyDescent="0.25">
      <c r="C3601" s="76"/>
      <c r="D3601" s="76"/>
      <c r="E3601" s="76"/>
      <c r="F3601" s="76"/>
      <c r="G3601" s="76"/>
      <c r="H3601" s="76"/>
      <c r="I3601" s="76"/>
      <c r="J3601" s="76"/>
      <c r="K3601" s="76"/>
      <c r="M3601" s="76"/>
      <c r="N3601" s="76"/>
    </row>
    <row r="3602" spans="1:14" x14ac:dyDescent="0.25">
      <c r="C3602" s="76"/>
      <c r="D3602" s="76"/>
      <c r="E3602" s="76"/>
      <c r="F3602" s="76"/>
      <c r="G3602" s="76"/>
      <c r="H3602" s="76"/>
      <c r="I3602" s="76"/>
      <c r="J3602" s="76"/>
      <c r="K3602" s="76"/>
      <c r="M3602" s="76"/>
      <c r="N3602" s="76"/>
    </row>
    <row r="3603" spans="1:14" x14ac:dyDescent="0.25">
      <c r="C3603" s="76"/>
      <c r="D3603" s="76"/>
      <c r="E3603" s="76"/>
      <c r="F3603" s="76"/>
      <c r="G3603" s="76"/>
      <c r="H3603" s="76"/>
      <c r="I3603" s="76"/>
      <c r="J3603" s="76"/>
      <c r="K3603" s="76"/>
      <c r="M3603" s="76"/>
      <c r="N3603" s="76"/>
    </row>
    <row r="3604" spans="1:14" x14ac:dyDescent="0.25">
      <c r="A3604" s="76"/>
      <c r="C3604" s="76"/>
      <c r="D3604" s="76"/>
      <c r="E3604" s="76"/>
      <c r="F3604" s="76"/>
      <c r="G3604" s="76"/>
      <c r="H3604" s="76"/>
      <c r="I3604" s="76"/>
      <c r="J3604" s="76"/>
      <c r="K3604" s="76"/>
      <c r="M3604" s="76"/>
      <c r="N3604" s="76"/>
    </row>
    <row r="3605" spans="1:14" x14ac:dyDescent="0.25">
      <c r="A3605" s="76"/>
      <c r="C3605" s="76"/>
      <c r="D3605" s="76"/>
      <c r="E3605" s="76"/>
      <c r="F3605" s="76"/>
      <c r="G3605" s="76"/>
      <c r="H3605" s="76"/>
      <c r="I3605" s="76"/>
      <c r="J3605" s="76"/>
      <c r="K3605" s="76"/>
      <c r="M3605" s="76"/>
      <c r="N3605" s="76"/>
    </row>
    <row r="3606" spans="1:14" x14ac:dyDescent="0.25">
      <c r="A3606" s="76"/>
      <c r="C3606" s="76"/>
      <c r="D3606" s="76"/>
      <c r="E3606" s="76"/>
      <c r="F3606" s="76"/>
      <c r="G3606" s="76"/>
      <c r="H3606" s="76"/>
      <c r="I3606" s="76"/>
      <c r="J3606" s="76"/>
      <c r="K3606" s="76"/>
      <c r="M3606" s="76"/>
      <c r="N3606" s="76"/>
    </row>
    <row r="3607" spans="1:14" x14ac:dyDescent="0.25">
      <c r="A3607" s="76"/>
      <c r="C3607" s="76"/>
      <c r="D3607" s="76"/>
      <c r="E3607" s="76"/>
      <c r="F3607" s="76"/>
      <c r="G3607" s="76"/>
      <c r="H3607" s="76"/>
      <c r="I3607" s="76"/>
      <c r="J3607" s="76"/>
      <c r="K3607" s="76"/>
      <c r="M3607" s="76"/>
      <c r="N3607" s="76"/>
    </row>
    <row r="3608" spans="1:14" x14ac:dyDescent="0.25">
      <c r="A3608" s="76"/>
      <c r="C3608" s="76"/>
      <c r="D3608" s="76"/>
      <c r="E3608" s="76"/>
      <c r="F3608" s="76"/>
      <c r="G3608" s="76"/>
      <c r="H3608" s="76"/>
      <c r="I3608" s="76"/>
      <c r="J3608" s="76"/>
      <c r="K3608" s="76"/>
      <c r="M3608" s="76"/>
      <c r="N3608" s="76"/>
    </row>
    <row r="3609" spans="1:14" x14ac:dyDescent="0.25">
      <c r="A3609" s="76"/>
      <c r="C3609" s="76"/>
      <c r="D3609" s="76"/>
      <c r="E3609" s="76"/>
      <c r="F3609" s="76"/>
      <c r="G3609" s="76"/>
      <c r="H3609" s="76"/>
      <c r="I3609" s="76"/>
      <c r="J3609" s="76"/>
      <c r="K3609" s="76"/>
      <c r="M3609" s="76"/>
      <c r="N3609" s="76"/>
    </row>
    <row r="3610" spans="1:14" x14ac:dyDescent="0.25">
      <c r="A3610" s="76"/>
      <c r="C3610" s="76"/>
      <c r="D3610" s="76"/>
      <c r="E3610" s="76"/>
      <c r="F3610" s="76"/>
      <c r="G3610" s="76"/>
      <c r="H3610" s="76"/>
      <c r="I3610" s="76"/>
      <c r="J3610" s="76"/>
      <c r="K3610" s="76"/>
      <c r="M3610" s="76"/>
      <c r="N3610" s="76"/>
    </row>
    <row r="3611" spans="1:14" x14ac:dyDescent="0.25">
      <c r="A3611" s="76"/>
      <c r="C3611" s="76"/>
      <c r="D3611" s="76"/>
      <c r="E3611" s="76"/>
      <c r="F3611" s="76"/>
      <c r="G3611" s="76"/>
      <c r="H3611" s="76"/>
      <c r="I3611" s="76"/>
      <c r="J3611" s="76"/>
      <c r="K3611" s="76"/>
      <c r="M3611" s="76"/>
      <c r="N3611" s="76"/>
    </row>
    <row r="3612" spans="1:14" x14ac:dyDescent="0.25">
      <c r="C3612" s="76"/>
      <c r="D3612" s="76"/>
      <c r="E3612" s="76"/>
      <c r="F3612" s="76"/>
      <c r="G3612" s="76"/>
      <c r="H3612" s="76"/>
      <c r="I3612" s="76"/>
      <c r="J3612" s="76"/>
      <c r="K3612" s="76"/>
      <c r="M3612" s="76"/>
      <c r="N3612" s="76"/>
    </row>
    <row r="3613" spans="1:14" x14ac:dyDescent="0.25">
      <c r="C3613" s="76"/>
      <c r="D3613" s="76"/>
      <c r="E3613" s="76"/>
      <c r="F3613" s="76"/>
      <c r="G3613" s="76"/>
      <c r="H3613" s="76"/>
      <c r="I3613" s="76"/>
      <c r="J3613" s="76"/>
      <c r="K3613" s="76"/>
      <c r="M3613" s="76"/>
      <c r="N3613" s="76"/>
    </row>
    <row r="3614" spans="1:14" x14ac:dyDescent="0.25">
      <c r="C3614" s="76"/>
      <c r="D3614" s="76"/>
      <c r="E3614" s="76"/>
      <c r="F3614" s="76"/>
      <c r="G3614" s="76"/>
      <c r="H3614" s="76"/>
      <c r="I3614" s="76"/>
      <c r="J3614" s="76"/>
      <c r="K3614" s="76"/>
      <c r="M3614" s="76"/>
      <c r="N3614" s="76"/>
    </row>
    <row r="3615" spans="1:14" x14ac:dyDescent="0.25">
      <c r="C3615" s="76"/>
      <c r="D3615" s="76"/>
      <c r="E3615" s="76"/>
      <c r="F3615" s="76"/>
      <c r="G3615" s="76"/>
      <c r="H3615" s="76"/>
      <c r="I3615" s="76"/>
      <c r="J3615" s="76"/>
      <c r="K3615" s="76"/>
      <c r="M3615" s="76"/>
      <c r="N3615" s="76"/>
    </row>
    <row r="3616" spans="1:14" x14ac:dyDescent="0.25">
      <c r="C3616" s="76"/>
      <c r="D3616" s="76"/>
      <c r="E3616" s="76"/>
      <c r="F3616" s="76"/>
      <c r="G3616" s="76"/>
      <c r="H3616" s="76"/>
      <c r="I3616" s="76"/>
      <c r="J3616" s="76"/>
      <c r="K3616" s="76"/>
      <c r="M3616" s="76"/>
      <c r="N3616" s="76"/>
    </row>
    <row r="3617" spans="1:14" x14ac:dyDescent="0.25">
      <c r="A3617" s="76"/>
      <c r="C3617" s="76"/>
      <c r="D3617" s="76"/>
      <c r="E3617" s="76"/>
      <c r="F3617" s="76"/>
      <c r="G3617" s="76"/>
      <c r="H3617" s="76"/>
      <c r="I3617" s="76"/>
      <c r="J3617" s="76"/>
      <c r="K3617" s="76"/>
      <c r="M3617" s="76"/>
      <c r="N3617" s="76"/>
    </row>
    <row r="3618" spans="1:14" x14ac:dyDescent="0.25">
      <c r="C3618" s="76"/>
      <c r="D3618" s="76"/>
      <c r="E3618" s="76"/>
      <c r="F3618" s="76"/>
      <c r="G3618" s="76"/>
      <c r="H3618" s="76"/>
      <c r="I3618" s="76"/>
      <c r="J3618" s="76"/>
      <c r="K3618" s="76"/>
      <c r="M3618" s="76"/>
      <c r="N3618" s="76"/>
    </row>
    <row r="3619" spans="1:14" x14ac:dyDescent="0.25">
      <c r="C3619" s="76"/>
      <c r="D3619" s="76"/>
      <c r="E3619" s="76"/>
      <c r="F3619" s="76"/>
      <c r="G3619" s="76"/>
      <c r="H3619" s="76"/>
      <c r="I3619" s="76"/>
      <c r="J3619" s="76"/>
      <c r="K3619" s="76"/>
      <c r="M3619" s="76"/>
      <c r="N3619" s="76"/>
    </row>
    <row r="3620" spans="1:14" x14ac:dyDescent="0.25">
      <c r="C3620" s="76"/>
      <c r="D3620" s="76"/>
      <c r="E3620" s="76"/>
      <c r="F3620" s="76"/>
      <c r="G3620" s="76"/>
      <c r="H3620" s="76"/>
      <c r="I3620" s="76"/>
      <c r="J3620" s="76"/>
      <c r="K3620" s="76"/>
      <c r="M3620" s="76"/>
      <c r="N3620" s="76"/>
    </row>
    <row r="3621" spans="1:14" x14ac:dyDescent="0.25">
      <c r="C3621" s="76"/>
      <c r="D3621" s="76"/>
      <c r="E3621" s="76"/>
      <c r="F3621" s="76"/>
      <c r="G3621" s="76"/>
      <c r="H3621" s="76"/>
      <c r="I3621" s="76"/>
      <c r="J3621" s="76"/>
      <c r="K3621" s="76"/>
      <c r="M3621" s="76"/>
      <c r="N3621" s="76"/>
    </row>
    <row r="3622" spans="1:14" x14ac:dyDescent="0.25">
      <c r="A3622" s="76"/>
      <c r="C3622" s="76"/>
      <c r="D3622" s="76"/>
      <c r="E3622" s="76"/>
      <c r="F3622" s="76"/>
      <c r="G3622" s="76"/>
      <c r="H3622" s="76"/>
      <c r="I3622" s="76"/>
      <c r="J3622" s="76"/>
      <c r="K3622" s="76"/>
      <c r="M3622" s="76"/>
      <c r="N3622" s="76"/>
    </row>
    <row r="3623" spans="1:14" x14ac:dyDescent="0.25">
      <c r="A3623" s="76"/>
      <c r="C3623" s="76"/>
      <c r="D3623" s="76"/>
      <c r="E3623" s="76"/>
      <c r="F3623" s="76"/>
      <c r="G3623" s="76"/>
      <c r="H3623" s="76"/>
      <c r="I3623" s="76"/>
      <c r="J3623" s="76"/>
      <c r="K3623" s="76"/>
      <c r="L3623" s="76"/>
      <c r="M3623" s="76"/>
      <c r="N3623" s="76"/>
    </row>
    <row r="3624" spans="1:14" x14ac:dyDescent="0.25">
      <c r="C3624" s="76"/>
      <c r="D3624" s="76"/>
      <c r="E3624" s="76"/>
      <c r="F3624" s="76"/>
      <c r="G3624" s="76"/>
      <c r="H3624" s="76"/>
      <c r="I3624" s="76"/>
      <c r="J3624" s="76"/>
      <c r="K3624" s="76"/>
      <c r="L3624" s="76"/>
      <c r="M3624" s="76"/>
      <c r="N3624" s="76"/>
    </row>
    <row r="3625" spans="1:14" x14ac:dyDescent="0.25">
      <c r="C3625" s="76"/>
      <c r="D3625" s="76"/>
      <c r="E3625" s="76"/>
      <c r="F3625" s="76"/>
      <c r="G3625" s="76"/>
      <c r="H3625" s="76"/>
      <c r="I3625" s="76"/>
      <c r="J3625" s="76"/>
      <c r="K3625" s="76"/>
      <c r="L3625" s="76"/>
      <c r="M3625" s="76"/>
      <c r="N3625" s="76"/>
    </row>
    <row r="3626" spans="1:14" x14ac:dyDescent="0.25">
      <c r="B3626" s="76"/>
      <c r="C3626" s="76"/>
      <c r="D3626" s="76"/>
      <c r="E3626" s="76"/>
      <c r="F3626" s="76"/>
      <c r="G3626" s="76"/>
      <c r="H3626" s="76"/>
      <c r="I3626" s="76"/>
      <c r="J3626" s="76"/>
      <c r="K3626" s="76"/>
      <c r="L3626" s="76"/>
      <c r="M3626" s="76"/>
      <c r="N3626" s="76"/>
    </row>
    <row r="3627" spans="1:14" x14ac:dyDescent="0.25">
      <c r="B3627" s="76"/>
      <c r="C3627" s="76"/>
      <c r="D3627" s="76"/>
      <c r="E3627" s="76"/>
      <c r="F3627" s="76"/>
      <c r="G3627" s="76"/>
      <c r="H3627" s="76"/>
      <c r="I3627" s="76"/>
      <c r="J3627" s="76"/>
      <c r="K3627" s="76"/>
      <c r="L3627" s="76"/>
      <c r="M3627" s="76"/>
      <c r="N3627" s="76"/>
    </row>
    <row r="3628" spans="1:14" x14ac:dyDescent="0.25">
      <c r="B3628" s="76"/>
      <c r="C3628" s="76"/>
      <c r="D3628" s="76"/>
      <c r="E3628" s="76"/>
      <c r="F3628" s="76"/>
      <c r="G3628" s="76"/>
      <c r="H3628" s="76"/>
      <c r="I3628" s="76"/>
      <c r="J3628" s="76"/>
      <c r="K3628" s="76"/>
      <c r="L3628" s="76"/>
      <c r="M3628" s="76"/>
      <c r="N3628" s="76"/>
    </row>
    <row r="3629" spans="1:14" x14ac:dyDescent="0.25">
      <c r="B3629" s="76"/>
      <c r="C3629" s="76"/>
      <c r="D3629" s="76"/>
      <c r="E3629" s="76"/>
      <c r="F3629" s="76"/>
      <c r="G3629" s="76"/>
      <c r="H3629" s="76"/>
      <c r="I3629" s="76"/>
      <c r="J3629" s="76"/>
      <c r="K3629" s="76"/>
      <c r="L3629" s="76"/>
      <c r="M3629" s="76"/>
      <c r="N3629" s="76"/>
    </row>
    <row r="3630" spans="1:14" x14ac:dyDescent="0.25">
      <c r="A3630" s="76"/>
      <c r="B3630" s="76"/>
      <c r="C3630" s="76"/>
      <c r="D3630" s="76"/>
      <c r="E3630" s="76"/>
      <c r="F3630" s="76"/>
      <c r="G3630" s="76"/>
      <c r="H3630" s="76"/>
      <c r="I3630" s="76"/>
      <c r="J3630" s="76"/>
      <c r="K3630" s="76"/>
      <c r="L3630" s="76"/>
      <c r="M3630" s="76"/>
      <c r="N3630" s="76"/>
    </row>
    <row r="3631" spans="1:14" x14ac:dyDescent="0.25">
      <c r="A3631" s="76"/>
      <c r="B3631" s="76"/>
      <c r="C3631" s="76"/>
      <c r="D3631" s="76"/>
      <c r="E3631" s="76"/>
      <c r="F3631" s="76"/>
      <c r="G3631" s="76"/>
      <c r="H3631" s="76"/>
      <c r="I3631" s="76"/>
      <c r="J3631" s="76"/>
      <c r="K3631" s="76"/>
      <c r="L3631" s="76"/>
      <c r="M3631" s="76"/>
      <c r="N3631" s="76"/>
    </row>
    <row r="3632" spans="1:14" x14ac:dyDescent="0.25">
      <c r="B3632" s="76"/>
      <c r="C3632" s="76"/>
      <c r="D3632" s="76"/>
      <c r="E3632" s="76"/>
      <c r="F3632" s="76"/>
      <c r="G3632" s="76"/>
      <c r="H3632" s="76"/>
      <c r="I3632" s="76"/>
      <c r="J3632" s="76"/>
      <c r="K3632" s="76"/>
      <c r="L3632" s="76"/>
      <c r="M3632" s="76"/>
      <c r="N3632" s="76"/>
    </row>
    <row r="3633" spans="1:14" x14ac:dyDescent="0.25">
      <c r="A3633" s="76"/>
      <c r="B3633" s="76"/>
      <c r="C3633" s="76"/>
      <c r="D3633" s="76"/>
      <c r="E3633" s="76"/>
      <c r="F3633" s="76"/>
      <c r="G3633" s="76"/>
      <c r="H3633" s="76"/>
      <c r="I3633" s="76"/>
      <c r="J3633" s="76"/>
      <c r="K3633" s="76"/>
      <c r="L3633" s="76"/>
      <c r="M3633" s="76"/>
      <c r="N3633" s="76"/>
    </row>
    <row r="3634" spans="1:14" x14ac:dyDescent="0.25">
      <c r="B3634" s="76"/>
      <c r="C3634" s="76"/>
      <c r="D3634" s="76"/>
      <c r="E3634" s="76"/>
      <c r="F3634" s="76"/>
      <c r="G3634" s="76"/>
      <c r="H3634" s="76"/>
      <c r="I3634" s="76"/>
      <c r="J3634" s="76"/>
      <c r="K3634" s="76"/>
      <c r="L3634" s="76"/>
      <c r="M3634" s="76"/>
      <c r="N3634" s="76"/>
    </row>
    <row r="3635" spans="1:14" x14ac:dyDescent="0.25">
      <c r="A3635" s="76"/>
      <c r="B3635" s="76"/>
      <c r="C3635" s="76"/>
      <c r="D3635" s="76"/>
      <c r="E3635" s="76"/>
      <c r="F3635" s="76"/>
      <c r="G3635" s="76"/>
      <c r="H3635" s="76"/>
      <c r="I3635" s="76"/>
      <c r="J3635" s="76"/>
      <c r="K3635" s="76"/>
      <c r="L3635" s="76"/>
      <c r="M3635" s="76"/>
      <c r="N3635" s="76"/>
    </row>
    <row r="3636" spans="1:14" x14ac:dyDescent="0.25">
      <c r="A3636" s="76"/>
      <c r="C3636" s="76"/>
      <c r="D3636" s="76"/>
      <c r="E3636" s="76"/>
      <c r="F3636" s="76"/>
      <c r="G3636" s="76"/>
      <c r="H3636" s="76"/>
      <c r="I3636" s="76"/>
      <c r="J3636" s="76"/>
      <c r="K3636" s="76"/>
      <c r="L3636" s="76"/>
      <c r="M3636" s="76"/>
      <c r="N3636" s="76"/>
    </row>
    <row r="3637" spans="1:14" x14ac:dyDescent="0.25">
      <c r="C3637" s="76"/>
      <c r="D3637" s="76"/>
      <c r="E3637" s="76"/>
      <c r="F3637" s="76"/>
      <c r="G3637" s="76"/>
      <c r="H3637" s="76"/>
      <c r="I3637" s="76"/>
      <c r="J3637" s="76"/>
      <c r="K3637" s="76"/>
      <c r="L3637" s="76"/>
      <c r="M3637" s="76"/>
      <c r="N3637" s="76"/>
    </row>
    <row r="3638" spans="1:14" x14ac:dyDescent="0.25">
      <c r="C3638" s="76"/>
      <c r="D3638" s="76"/>
      <c r="E3638" s="76"/>
      <c r="F3638" s="76"/>
      <c r="G3638" s="76"/>
      <c r="H3638" s="76"/>
      <c r="I3638" s="76"/>
      <c r="J3638" s="76"/>
      <c r="K3638" s="76"/>
      <c r="L3638" s="76"/>
      <c r="M3638" s="76"/>
      <c r="N3638" s="76"/>
    </row>
    <row r="3639" spans="1:14" x14ac:dyDescent="0.25">
      <c r="C3639" s="76"/>
      <c r="D3639" s="76"/>
      <c r="E3639" s="76"/>
      <c r="F3639" s="76"/>
      <c r="G3639" s="76"/>
      <c r="H3639" s="76"/>
      <c r="I3639" s="76"/>
      <c r="J3639" s="76"/>
      <c r="K3639" s="76"/>
      <c r="L3639" s="76"/>
      <c r="M3639" s="76"/>
      <c r="N3639" s="76"/>
    </row>
    <row r="3640" spans="1:14" x14ac:dyDescent="0.25">
      <c r="B3640" s="76"/>
      <c r="C3640" s="76"/>
      <c r="D3640" s="76"/>
      <c r="E3640" s="76"/>
      <c r="F3640" s="76"/>
      <c r="G3640" s="76"/>
      <c r="H3640" s="76"/>
      <c r="I3640" s="76"/>
      <c r="J3640" s="76"/>
      <c r="K3640" s="76"/>
      <c r="L3640" s="76"/>
      <c r="M3640" s="76"/>
      <c r="N3640" s="76"/>
    </row>
    <row r="3641" spans="1:14" x14ac:dyDescent="0.25">
      <c r="B3641" s="76"/>
      <c r="C3641" s="76"/>
      <c r="D3641" s="76"/>
      <c r="E3641" s="76"/>
      <c r="F3641" s="76"/>
      <c r="G3641" s="76"/>
      <c r="H3641" s="76"/>
      <c r="I3641" s="76"/>
      <c r="J3641" s="76"/>
      <c r="K3641" s="76"/>
      <c r="L3641" s="76"/>
      <c r="M3641" s="76"/>
      <c r="N3641" s="76"/>
    </row>
    <row r="3642" spans="1:14" x14ac:dyDescent="0.25">
      <c r="B3642" s="76"/>
      <c r="C3642" s="76"/>
      <c r="D3642" s="76"/>
      <c r="E3642" s="76"/>
      <c r="F3642" s="76"/>
      <c r="G3642" s="76"/>
      <c r="H3642" s="76"/>
      <c r="I3642" s="76"/>
      <c r="J3642" s="76"/>
      <c r="K3642" s="76"/>
      <c r="L3642" s="76"/>
      <c r="M3642" s="76"/>
      <c r="N3642" s="76"/>
    </row>
    <row r="3643" spans="1:14" x14ac:dyDescent="0.25">
      <c r="A3643" s="76"/>
      <c r="B3643" s="76"/>
      <c r="C3643" s="76"/>
      <c r="D3643" s="76"/>
      <c r="E3643" s="76"/>
      <c r="F3643" s="76"/>
      <c r="G3643" s="76"/>
      <c r="H3643" s="76"/>
      <c r="I3643" s="76"/>
      <c r="J3643" s="76"/>
      <c r="K3643" s="76"/>
      <c r="L3643" s="76"/>
      <c r="M3643" s="76"/>
      <c r="N3643" s="76"/>
    </row>
    <row r="3644" spans="1:14" x14ac:dyDescent="0.25">
      <c r="B3644" s="76"/>
      <c r="C3644" s="76"/>
      <c r="D3644" s="76"/>
      <c r="E3644" s="76"/>
      <c r="F3644" s="76"/>
      <c r="G3644" s="76"/>
      <c r="H3644" s="76"/>
      <c r="I3644" s="76"/>
      <c r="J3644" s="76"/>
      <c r="K3644" s="76"/>
      <c r="L3644" s="76"/>
      <c r="M3644" s="76"/>
      <c r="N3644" s="76"/>
    </row>
    <row r="3645" spans="1:14" x14ac:dyDescent="0.25">
      <c r="B3645" s="76"/>
      <c r="C3645" s="76"/>
      <c r="D3645" s="76"/>
      <c r="E3645" s="76"/>
      <c r="F3645" s="76"/>
      <c r="G3645" s="76"/>
      <c r="H3645" s="76"/>
      <c r="I3645" s="76"/>
      <c r="J3645" s="76"/>
      <c r="K3645" s="76"/>
      <c r="L3645" s="76"/>
      <c r="M3645" s="76"/>
      <c r="N3645" s="76"/>
    </row>
    <row r="3646" spans="1:14" x14ac:dyDescent="0.25">
      <c r="A3646" s="79"/>
      <c r="B3646" s="76"/>
      <c r="C3646" s="76"/>
      <c r="D3646" s="76"/>
      <c r="E3646" s="76"/>
      <c r="F3646" s="76"/>
      <c r="G3646" s="76"/>
      <c r="H3646" s="76"/>
      <c r="I3646" s="76"/>
      <c r="J3646" s="76"/>
      <c r="K3646" s="76"/>
      <c r="L3646" s="76"/>
      <c r="M3646" s="76"/>
      <c r="N3646" s="76"/>
    </row>
    <row r="3647" spans="1:14" x14ac:dyDescent="0.25">
      <c r="A3647" s="76"/>
      <c r="B3647" s="76"/>
      <c r="C3647" s="76"/>
      <c r="D3647" s="76"/>
      <c r="E3647" s="76"/>
      <c r="F3647" s="76"/>
      <c r="G3647" s="76"/>
      <c r="H3647" s="76"/>
      <c r="I3647" s="76"/>
      <c r="J3647" s="76"/>
      <c r="K3647" s="76"/>
      <c r="L3647" s="76"/>
      <c r="M3647" s="76"/>
      <c r="N3647" s="76"/>
    </row>
    <row r="3648" spans="1:14" x14ac:dyDescent="0.25">
      <c r="B3648" s="76"/>
      <c r="C3648" s="76"/>
      <c r="D3648" s="76"/>
      <c r="E3648" s="76"/>
      <c r="F3648" s="76"/>
      <c r="G3648" s="76"/>
      <c r="H3648" s="76"/>
      <c r="I3648" s="76"/>
      <c r="J3648" s="76"/>
      <c r="K3648" s="76"/>
      <c r="L3648" s="76"/>
      <c r="M3648" s="76"/>
      <c r="N3648" s="76"/>
    </row>
    <row r="3649" spans="1:14" x14ac:dyDescent="0.25">
      <c r="B3649" s="76"/>
      <c r="C3649" s="76"/>
      <c r="D3649" s="76"/>
      <c r="E3649" s="76"/>
      <c r="F3649" s="76"/>
      <c r="G3649" s="76"/>
      <c r="H3649" s="76"/>
      <c r="I3649" s="76"/>
      <c r="J3649" s="76"/>
      <c r="K3649" s="76"/>
      <c r="L3649" s="76"/>
      <c r="M3649" s="76"/>
      <c r="N3649" s="76"/>
    </row>
    <row r="3650" spans="1:14" x14ac:dyDescent="0.25">
      <c r="B3650" s="76"/>
      <c r="C3650" s="76"/>
      <c r="D3650" s="76"/>
      <c r="E3650" s="76"/>
      <c r="F3650" s="76"/>
      <c r="G3650" s="76"/>
      <c r="H3650" s="76"/>
      <c r="I3650" s="76"/>
      <c r="J3650" s="76"/>
      <c r="K3650" s="76"/>
      <c r="L3650" s="76"/>
      <c r="M3650" s="76"/>
      <c r="N3650" s="76"/>
    </row>
    <row r="3651" spans="1:14" x14ac:dyDescent="0.25">
      <c r="A3651" s="76"/>
      <c r="B3651" s="76"/>
      <c r="C3651" s="76"/>
      <c r="D3651" s="76"/>
      <c r="E3651" s="76"/>
      <c r="F3651" s="76"/>
      <c r="G3651" s="76"/>
      <c r="H3651" s="76"/>
      <c r="I3651" s="76"/>
      <c r="J3651" s="76"/>
      <c r="K3651" s="76"/>
      <c r="L3651" s="76"/>
      <c r="M3651" s="76"/>
      <c r="N3651" s="76"/>
    </row>
    <row r="3652" spans="1:14" x14ac:dyDescent="0.25">
      <c r="B3652" s="76"/>
      <c r="C3652" s="76"/>
      <c r="D3652" s="76"/>
      <c r="E3652" s="76"/>
      <c r="F3652" s="76"/>
      <c r="G3652" s="76"/>
      <c r="H3652" s="76"/>
      <c r="I3652" s="76"/>
      <c r="J3652" s="76"/>
      <c r="K3652" s="76"/>
      <c r="L3652" s="76"/>
      <c r="M3652" s="76"/>
      <c r="N3652" s="76"/>
    </row>
    <row r="3653" spans="1:14" x14ac:dyDescent="0.25">
      <c r="B3653" s="76"/>
      <c r="C3653" s="76"/>
      <c r="D3653" s="76"/>
      <c r="E3653" s="76"/>
      <c r="F3653" s="76"/>
      <c r="G3653" s="76"/>
      <c r="H3653" s="76"/>
      <c r="I3653" s="76"/>
      <c r="J3653" s="76"/>
      <c r="K3653" s="76"/>
      <c r="L3653" s="76"/>
      <c r="M3653" s="76"/>
      <c r="N3653" s="76"/>
    </row>
    <row r="3654" spans="1:14" x14ac:dyDescent="0.25">
      <c r="A3654" s="76"/>
      <c r="B3654" s="76"/>
      <c r="C3654" s="76"/>
      <c r="D3654" s="76"/>
      <c r="E3654" s="76"/>
      <c r="F3654" s="76"/>
      <c r="G3654" s="76"/>
      <c r="H3654" s="76"/>
      <c r="I3654" s="76"/>
      <c r="J3654" s="76"/>
      <c r="K3654" s="76"/>
      <c r="L3654" s="76"/>
      <c r="M3654" s="76"/>
      <c r="N3654" s="76"/>
    </row>
    <row r="3655" spans="1:14" x14ac:dyDescent="0.25">
      <c r="B3655" s="76"/>
      <c r="C3655" s="76"/>
      <c r="D3655" s="76"/>
      <c r="E3655" s="76"/>
      <c r="F3655" s="76"/>
      <c r="G3655" s="76"/>
      <c r="H3655" s="76"/>
      <c r="I3655" s="76"/>
      <c r="J3655" s="76"/>
      <c r="K3655" s="76"/>
      <c r="L3655" s="76"/>
      <c r="M3655" s="76"/>
      <c r="N3655" s="76"/>
    </row>
    <row r="3656" spans="1:14" x14ac:dyDescent="0.25">
      <c r="B3656" s="76"/>
      <c r="C3656" s="76"/>
      <c r="D3656" s="76"/>
      <c r="E3656" s="76"/>
      <c r="F3656" s="76"/>
      <c r="G3656" s="76"/>
      <c r="H3656" s="76"/>
      <c r="I3656" s="76"/>
      <c r="J3656" s="76"/>
      <c r="K3656" s="76"/>
      <c r="L3656" s="76"/>
      <c r="M3656" s="76"/>
      <c r="N3656" s="76"/>
    </row>
    <row r="3657" spans="1:14" x14ac:dyDescent="0.25">
      <c r="A3657" s="76"/>
      <c r="B3657" s="76"/>
      <c r="C3657" s="76"/>
      <c r="D3657" s="76"/>
      <c r="E3657" s="76"/>
      <c r="F3657" s="76"/>
      <c r="G3657" s="76"/>
      <c r="H3657" s="76"/>
      <c r="I3657" s="76"/>
      <c r="J3657" s="76"/>
      <c r="K3657" s="76"/>
      <c r="L3657" s="76"/>
      <c r="M3657" s="76"/>
      <c r="N3657" s="76"/>
    </row>
    <row r="3658" spans="1:14" x14ac:dyDescent="0.25">
      <c r="B3658" s="76"/>
      <c r="C3658" s="76"/>
      <c r="D3658" s="76"/>
      <c r="E3658" s="76"/>
      <c r="F3658" s="76"/>
      <c r="G3658" s="76"/>
      <c r="H3658" s="76"/>
      <c r="I3658" s="76"/>
      <c r="J3658" s="76"/>
      <c r="K3658" s="76"/>
      <c r="L3658" s="76"/>
      <c r="M3658" s="76"/>
      <c r="N3658" s="76"/>
    </row>
    <row r="3659" spans="1:14" x14ac:dyDescent="0.25">
      <c r="A3659" s="76"/>
      <c r="B3659" s="76"/>
      <c r="C3659" s="76"/>
      <c r="D3659" s="76"/>
      <c r="E3659" s="76"/>
      <c r="F3659" s="76"/>
      <c r="G3659" s="76"/>
      <c r="H3659" s="76"/>
      <c r="I3659" s="76"/>
      <c r="J3659" s="76"/>
      <c r="K3659" s="76"/>
      <c r="L3659" s="76"/>
      <c r="M3659" s="76"/>
      <c r="N3659" s="76"/>
    </row>
    <row r="3660" spans="1:14" x14ac:dyDescent="0.25">
      <c r="B3660" s="76"/>
      <c r="C3660" s="76"/>
      <c r="D3660" s="76"/>
      <c r="E3660" s="76"/>
      <c r="F3660" s="76"/>
      <c r="G3660" s="76"/>
      <c r="H3660" s="76"/>
      <c r="I3660" s="76"/>
      <c r="J3660" s="76"/>
      <c r="K3660" s="76"/>
      <c r="L3660" s="76"/>
      <c r="M3660" s="76"/>
      <c r="N3660" s="76"/>
    </row>
    <row r="3661" spans="1:14" x14ac:dyDescent="0.25">
      <c r="B3661" s="76"/>
      <c r="C3661" s="76"/>
      <c r="D3661" s="76"/>
      <c r="E3661" s="76"/>
      <c r="F3661" s="76"/>
      <c r="G3661" s="76"/>
      <c r="H3661" s="76"/>
      <c r="I3661" s="76"/>
      <c r="J3661" s="76"/>
      <c r="K3661" s="76"/>
      <c r="L3661" s="76"/>
      <c r="M3661" s="76"/>
      <c r="N3661" s="76"/>
    </row>
    <row r="3662" spans="1:14" x14ac:dyDescent="0.25">
      <c r="B3662" s="76"/>
      <c r="C3662" s="76"/>
      <c r="D3662" s="76"/>
      <c r="E3662" s="76"/>
      <c r="F3662" s="76"/>
      <c r="G3662" s="76"/>
      <c r="H3662" s="76"/>
      <c r="I3662" s="76"/>
      <c r="J3662" s="76"/>
      <c r="K3662" s="76"/>
      <c r="L3662" s="76"/>
      <c r="M3662" s="76"/>
      <c r="N3662" s="76"/>
    </row>
    <row r="3663" spans="1:14" x14ac:dyDescent="0.25">
      <c r="A3663" s="76"/>
      <c r="C3663" s="76"/>
      <c r="D3663" s="76"/>
      <c r="E3663" s="76"/>
      <c r="F3663" s="76"/>
      <c r="G3663" s="76"/>
      <c r="H3663" s="76"/>
      <c r="I3663" s="76"/>
      <c r="J3663" s="76"/>
      <c r="K3663" s="76"/>
      <c r="L3663" s="76"/>
      <c r="M3663" s="76"/>
      <c r="N3663" s="76"/>
    </row>
    <row r="3664" spans="1:14" x14ac:dyDescent="0.25">
      <c r="B3664" s="76"/>
      <c r="C3664" s="76"/>
      <c r="D3664" s="76"/>
      <c r="E3664" s="76"/>
      <c r="F3664" s="76"/>
      <c r="G3664" s="76"/>
      <c r="H3664" s="76"/>
      <c r="I3664" s="76"/>
      <c r="J3664" s="76"/>
      <c r="K3664" s="76"/>
      <c r="L3664" s="76"/>
      <c r="M3664" s="76"/>
      <c r="N3664" s="76"/>
    </row>
    <row r="3665" spans="1:14" x14ac:dyDescent="0.25">
      <c r="B3665" s="76"/>
      <c r="C3665" s="76"/>
      <c r="D3665" s="76"/>
      <c r="E3665" s="76"/>
      <c r="F3665" s="76"/>
      <c r="G3665" s="76"/>
      <c r="H3665" s="76"/>
      <c r="I3665" s="76"/>
      <c r="J3665" s="76"/>
      <c r="K3665" s="76"/>
      <c r="L3665" s="76"/>
      <c r="M3665" s="76"/>
      <c r="N3665" s="76"/>
    </row>
    <row r="3666" spans="1:14" x14ac:dyDescent="0.25">
      <c r="A3666" s="76"/>
      <c r="B3666" s="76"/>
      <c r="C3666" s="76"/>
      <c r="D3666" s="76"/>
      <c r="E3666" s="76"/>
      <c r="F3666" s="76"/>
      <c r="G3666" s="76"/>
      <c r="H3666" s="76"/>
      <c r="I3666" s="76"/>
      <c r="J3666" s="76"/>
      <c r="K3666" s="76"/>
      <c r="L3666" s="76"/>
      <c r="M3666" s="76"/>
      <c r="N3666" s="76"/>
    </row>
    <row r="3667" spans="1:14" x14ac:dyDescent="0.25">
      <c r="A3667" s="76"/>
      <c r="B3667" s="76"/>
      <c r="C3667" s="76"/>
      <c r="D3667" s="76"/>
      <c r="E3667" s="76"/>
      <c r="F3667" s="76"/>
      <c r="G3667" s="76"/>
      <c r="H3667" s="76"/>
      <c r="I3667" s="76"/>
      <c r="J3667" s="76"/>
      <c r="K3667" s="76"/>
      <c r="L3667" s="76"/>
      <c r="M3667" s="76"/>
      <c r="N3667" s="76"/>
    </row>
    <row r="3668" spans="1:14" x14ac:dyDescent="0.25">
      <c r="A3668" s="76"/>
      <c r="C3668" s="76"/>
      <c r="D3668" s="76"/>
      <c r="E3668" s="76"/>
      <c r="F3668" s="76"/>
      <c r="G3668" s="76"/>
      <c r="H3668" s="76"/>
      <c r="I3668" s="76"/>
      <c r="J3668" s="76"/>
      <c r="K3668" s="76"/>
      <c r="L3668" s="76"/>
      <c r="M3668" s="76"/>
      <c r="N3668" s="76"/>
    </row>
    <row r="3669" spans="1:14" x14ac:dyDescent="0.25">
      <c r="A3669" s="76"/>
      <c r="C3669" s="76"/>
      <c r="D3669" s="76"/>
      <c r="E3669" s="76"/>
      <c r="F3669" s="76"/>
      <c r="G3669" s="76"/>
      <c r="H3669" s="76"/>
      <c r="I3669" s="76"/>
      <c r="J3669" s="76"/>
      <c r="K3669" s="76"/>
      <c r="L3669" s="76"/>
      <c r="M3669" s="76"/>
      <c r="N3669" s="76"/>
    </row>
    <row r="3670" spans="1:14" x14ac:dyDescent="0.25">
      <c r="A3670" s="76"/>
      <c r="C3670" s="76"/>
      <c r="D3670" s="76"/>
      <c r="E3670" s="76"/>
      <c r="F3670" s="76"/>
      <c r="G3670" s="76"/>
      <c r="H3670" s="76"/>
      <c r="I3670" s="76"/>
      <c r="J3670" s="76"/>
      <c r="K3670" s="76"/>
      <c r="L3670" s="76"/>
      <c r="M3670" s="76"/>
      <c r="N3670" s="76"/>
    </row>
    <row r="3671" spans="1:14" x14ac:dyDescent="0.25">
      <c r="C3671" s="76"/>
      <c r="D3671" s="76"/>
      <c r="E3671" s="76"/>
      <c r="F3671" s="76"/>
      <c r="G3671" s="76"/>
      <c r="H3671" s="76"/>
      <c r="I3671" s="76"/>
      <c r="J3671" s="76"/>
      <c r="K3671" s="76"/>
      <c r="L3671" s="76"/>
      <c r="M3671" s="76"/>
      <c r="N3671" s="76"/>
    </row>
    <row r="3672" spans="1:14" x14ac:dyDescent="0.25">
      <c r="C3672" s="76"/>
      <c r="D3672" s="76"/>
      <c r="E3672" s="76"/>
      <c r="F3672" s="76"/>
      <c r="G3672" s="76"/>
      <c r="H3672" s="76"/>
      <c r="I3672" s="76"/>
      <c r="J3672" s="76"/>
      <c r="K3672" s="76"/>
      <c r="L3672" s="76"/>
      <c r="M3672" s="76"/>
      <c r="N3672" s="76"/>
    </row>
    <row r="3673" spans="1:14" x14ac:dyDescent="0.25">
      <c r="C3673" s="76"/>
      <c r="D3673" s="76"/>
      <c r="E3673" s="76"/>
      <c r="F3673" s="76"/>
      <c r="G3673" s="76"/>
      <c r="H3673" s="76"/>
      <c r="I3673" s="76"/>
      <c r="J3673" s="76"/>
      <c r="K3673" s="76"/>
      <c r="L3673" s="76"/>
      <c r="M3673" s="76"/>
      <c r="N3673" s="76"/>
    </row>
    <row r="3674" spans="1:14" x14ac:dyDescent="0.25">
      <c r="C3674" s="76"/>
      <c r="D3674" s="76"/>
      <c r="E3674" s="76"/>
      <c r="F3674" s="76"/>
      <c r="G3674" s="76"/>
      <c r="H3674" s="76"/>
      <c r="I3674" s="76"/>
      <c r="J3674" s="76"/>
      <c r="K3674" s="76"/>
      <c r="L3674" s="76"/>
      <c r="M3674" s="76"/>
      <c r="N3674" s="76"/>
    </row>
    <row r="3675" spans="1:14" x14ac:dyDescent="0.25">
      <c r="C3675" s="76"/>
      <c r="D3675" s="76"/>
      <c r="E3675" s="76"/>
      <c r="F3675" s="76"/>
      <c r="G3675" s="76"/>
      <c r="H3675" s="76"/>
      <c r="I3675" s="76"/>
      <c r="J3675" s="76"/>
      <c r="K3675" s="76"/>
      <c r="L3675" s="76"/>
      <c r="M3675" s="76"/>
      <c r="N3675" s="76"/>
    </row>
    <row r="3676" spans="1:14" x14ac:dyDescent="0.25">
      <c r="C3676" s="76"/>
      <c r="D3676" s="76"/>
      <c r="E3676" s="76"/>
      <c r="F3676" s="76"/>
      <c r="G3676" s="76"/>
      <c r="H3676" s="76"/>
      <c r="I3676" s="76"/>
      <c r="J3676" s="76"/>
      <c r="K3676" s="76"/>
      <c r="L3676" s="76"/>
      <c r="M3676" s="76"/>
      <c r="N3676" s="76"/>
    </row>
    <row r="3677" spans="1:14" x14ac:dyDescent="0.25">
      <c r="A3677" s="76"/>
      <c r="C3677" s="76"/>
      <c r="D3677" s="76"/>
      <c r="E3677" s="76"/>
      <c r="F3677" s="76"/>
      <c r="G3677" s="76"/>
      <c r="H3677" s="76"/>
      <c r="I3677" s="76"/>
      <c r="J3677" s="76"/>
      <c r="K3677" s="76"/>
      <c r="L3677" s="76"/>
      <c r="M3677" s="76"/>
      <c r="N3677" s="76"/>
    </row>
    <row r="3678" spans="1:14" x14ac:dyDescent="0.25">
      <c r="C3678" s="76"/>
      <c r="D3678" s="76"/>
      <c r="E3678" s="76"/>
      <c r="F3678" s="76"/>
      <c r="G3678" s="76"/>
      <c r="H3678" s="76"/>
      <c r="I3678" s="76"/>
      <c r="J3678" s="76"/>
      <c r="K3678" s="76"/>
      <c r="L3678" s="76"/>
      <c r="M3678" s="76"/>
      <c r="N3678" s="76"/>
    </row>
    <row r="3679" spans="1:14" x14ac:dyDescent="0.25">
      <c r="C3679" s="76"/>
      <c r="D3679" s="76"/>
      <c r="E3679" s="76"/>
      <c r="F3679" s="76"/>
      <c r="G3679" s="76"/>
      <c r="H3679" s="76"/>
      <c r="I3679" s="76"/>
      <c r="J3679" s="76"/>
      <c r="K3679" s="76"/>
      <c r="L3679" s="76"/>
      <c r="M3679" s="76"/>
      <c r="N3679" s="76"/>
    </row>
    <row r="3680" spans="1:14" x14ac:dyDescent="0.25">
      <c r="C3680" s="76"/>
      <c r="D3680" s="76"/>
      <c r="E3680" s="76"/>
      <c r="F3680" s="76"/>
      <c r="G3680" s="76"/>
      <c r="H3680" s="76"/>
      <c r="I3680" s="76"/>
      <c r="J3680" s="76"/>
      <c r="K3680" s="76"/>
      <c r="L3680" s="76"/>
      <c r="M3680" s="76"/>
      <c r="N3680" s="76"/>
    </row>
    <row r="3681" spans="1:14" x14ac:dyDescent="0.25">
      <c r="C3681" s="76"/>
      <c r="D3681" s="76"/>
      <c r="E3681" s="76"/>
      <c r="F3681" s="76"/>
      <c r="G3681" s="76"/>
      <c r="H3681" s="76"/>
      <c r="I3681" s="76"/>
      <c r="J3681" s="76"/>
      <c r="K3681" s="76"/>
      <c r="L3681" s="76"/>
      <c r="M3681" s="76"/>
      <c r="N3681" s="76"/>
    </row>
    <row r="3682" spans="1:14" x14ac:dyDescent="0.25">
      <c r="A3682" s="76"/>
      <c r="C3682" s="76"/>
      <c r="D3682" s="76"/>
      <c r="E3682" s="76"/>
      <c r="F3682" s="76"/>
      <c r="G3682" s="76"/>
      <c r="H3682" s="76"/>
      <c r="I3682" s="76"/>
      <c r="J3682" s="76"/>
      <c r="K3682" s="76"/>
      <c r="L3682" s="76"/>
      <c r="M3682" s="76"/>
      <c r="N3682" s="76"/>
    </row>
    <row r="3683" spans="1:14" x14ac:dyDescent="0.25">
      <c r="A3683" s="76"/>
      <c r="C3683" s="76"/>
      <c r="D3683" s="76"/>
      <c r="E3683" s="76"/>
      <c r="F3683" s="76"/>
      <c r="G3683" s="76"/>
      <c r="H3683" s="76"/>
      <c r="I3683" s="76"/>
      <c r="J3683" s="76"/>
      <c r="K3683" s="76"/>
      <c r="L3683" s="76"/>
      <c r="M3683" s="76"/>
      <c r="N3683" s="76"/>
    </row>
    <row r="3684" spans="1:14" x14ac:dyDescent="0.25">
      <c r="A3684" s="76"/>
      <c r="C3684" s="76"/>
      <c r="D3684" s="76"/>
      <c r="E3684" s="76"/>
      <c r="F3684" s="76"/>
      <c r="G3684" s="76"/>
      <c r="H3684" s="76"/>
      <c r="I3684" s="76"/>
      <c r="J3684" s="76"/>
      <c r="K3684" s="76"/>
      <c r="L3684" s="76"/>
      <c r="M3684" s="76"/>
      <c r="N3684" s="76"/>
    </row>
    <row r="3685" spans="1:14" x14ac:dyDescent="0.25">
      <c r="C3685" s="76"/>
      <c r="D3685" s="76"/>
      <c r="E3685" s="76"/>
      <c r="F3685" s="76"/>
      <c r="G3685" s="76"/>
      <c r="H3685" s="76"/>
      <c r="I3685" s="76"/>
      <c r="J3685" s="76"/>
      <c r="K3685" s="76"/>
      <c r="L3685" s="76"/>
      <c r="M3685" s="76"/>
      <c r="N3685" s="76"/>
    </row>
    <row r="3686" spans="1:14" x14ac:dyDescent="0.25">
      <c r="C3686" s="76"/>
      <c r="D3686" s="76"/>
      <c r="E3686" s="76"/>
      <c r="F3686" s="76"/>
      <c r="G3686" s="76"/>
      <c r="H3686" s="76"/>
      <c r="I3686" s="76"/>
      <c r="J3686" s="76"/>
      <c r="K3686" s="76"/>
      <c r="L3686" s="76"/>
      <c r="M3686" s="76"/>
      <c r="N3686" s="76"/>
    </row>
    <row r="3687" spans="1:14" x14ac:dyDescent="0.25">
      <c r="A3687" s="76"/>
      <c r="C3687" s="76"/>
      <c r="D3687" s="76"/>
      <c r="E3687" s="76"/>
      <c r="F3687" s="76"/>
      <c r="G3687" s="76"/>
      <c r="H3687" s="76"/>
      <c r="I3687" s="76"/>
      <c r="J3687" s="76"/>
      <c r="K3687" s="76"/>
      <c r="L3687" s="76"/>
      <c r="M3687" s="76"/>
      <c r="N3687" s="76"/>
    </row>
    <row r="3688" spans="1:14" x14ac:dyDescent="0.25">
      <c r="C3688" s="76"/>
      <c r="D3688" s="76"/>
      <c r="E3688" s="76"/>
      <c r="F3688" s="76"/>
      <c r="G3688" s="76"/>
      <c r="H3688" s="76"/>
      <c r="I3688" s="76"/>
      <c r="J3688" s="76"/>
      <c r="K3688" s="76"/>
      <c r="L3688" s="76"/>
      <c r="M3688" s="76"/>
      <c r="N3688" s="76"/>
    </row>
    <row r="3689" spans="1:14" x14ac:dyDescent="0.25">
      <c r="C3689" s="76"/>
      <c r="D3689" s="76"/>
      <c r="E3689" s="76"/>
      <c r="F3689" s="76"/>
      <c r="G3689" s="76"/>
      <c r="H3689" s="76"/>
      <c r="I3689" s="76"/>
      <c r="J3689" s="76"/>
      <c r="K3689" s="76"/>
      <c r="L3689" s="76"/>
      <c r="M3689" s="76"/>
      <c r="N3689" s="76"/>
    </row>
    <row r="3690" spans="1:14" x14ac:dyDescent="0.25">
      <c r="A3690" s="76"/>
      <c r="C3690" s="76"/>
      <c r="D3690" s="76"/>
      <c r="E3690" s="76"/>
      <c r="F3690" s="76"/>
      <c r="G3690" s="76"/>
      <c r="H3690" s="76"/>
      <c r="I3690" s="76"/>
      <c r="J3690" s="76"/>
      <c r="K3690" s="76"/>
      <c r="L3690" s="76"/>
      <c r="M3690" s="76"/>
      <c r="N3690" s="76"/>
    </row>
    <row r="3691" spans="1:14" x14ac:dyDescent="0.25">
      <c r="C3691" s="76"/>
      <c r="D3691" s="76"/>
      <c r="E3691" s="76"/>
      <c r="F3691" s="76"/>
      <c r="G3691" s="76"/>
      <c r="H3691" s="76"/>
      <c r="I3691" s="76"/>
      <c r="J3691" s="76"/>
      <c r="K3691" s="76"/>
      <c r="L3691" s="76"/>
      <c r="M3691" s="76"/>
      <c r="N3691" s="76"/>
    </row>
    <row r="3692" spans="1:14" x14ac:dyDescent="0.25">
      <c r="C3692" s="76"/>
      <c r="D3692" s="76"/>
      <c r="E3692" s="76"/>
      <c r="F3692" s="76"/>
      <c r="G3692" s="76"/>
      <c r="H3692" s="76"/>
      <c r="I3692" s="76"/>
      <c r="J3692" s="76"/>
      <c r="K3692" s="76"/>
      <c r="L3692" s="76"/>
      <c r="M3692" s="76"/>
      <c r="N3692" s="76"/>
    </row>
    <row r="3693" spans="1:14" x14ac:dyDescent="0.25">
      <c r="C3693" s="76"/>
      <c r="D3693" s="76"/>
      <c r="E3693" s="76"/>
      <c r="F3693" s="76"/>
      <c r="G3693" s="76"/>
      <c r="H3693" s="76"/>
      <c r="I3693" s="76"/>
      <c r="J3693" s="76"/>
      <c r="K3693" s="76"/>
      <c r="L3693" s="76"/>
      <c r="M3693" s="76"/>
      <c r="N3693" s="76"/>
    </row>
    <row r="3694" spans="1:14" x14ac:dyDescent="0.25">
      <c r="A3694" s="76"/>
      <c r="C3694" s="76"/>
      <c r="D3694" s="76"/>
      <c r="E3694" s="76"/>
      <c r="F3694" s="76"/>
      <c r="G3694" s="76"/>
      <c r="H3694" s="76"/>
      <c r="I3694" s="76"/>
      <c r="J3694" s="76"/>
      <c r="K3694" s="76"/>
      <c r="L3694" s="76"/>
      <c r="M3694" s="76"/>
      <c r="N3694" s="76"/>
    </row>
    <row r="3695" spans="1:14" x14ac:dyDescent="0.25">
      <c r="C3695" s="76"/>
      <c r="D3695" s="76"/>
      <c r="E3695" s="76"/>
      <c r="F3695" s="76"/>
      <c r="G3695" s="76"/>
      <c r="H3695" s="76"/>
      <c r="I3695" s="76"/>
      <c r="J3695" s="76"/>
      <c r="K3695" s="76"/>
      <c r="L3695" s="76"/>
      <c r="M3695" s="76"/>
      <c r="N3695" s="76"/>
    </row>
    <row r="3696" spans="1:14" x14ac:dyDescent="0.25">
      <c r="C3696" s="76"/>
      <c r="D3696" s="76"/>
      <c r="E3696" s="76"/>
      <c r="F3696" s="76"/>
      <c r="G3696" s="76"/>
      <c r="H3696" s="76"/>
      <c r="I3696" s="76"/>
      <c r="J3696" s="76"/>
      <c r="K3696" s="76"/>
      <c r="L3696" s="76"/>
      <c r="M3696" s="76"/>
      <c r="N3696" s="76"/>
    </row>
    <row r="3697" spans="1:14" x14ac:dyDescent="0.25">
      <c r="B3697" s="76"/>
      <c r="C3697" s="76"/>
      <c r="D3697" s="76"/>
      <c r="E3697" s="76"/>
      <c r="F3697" s="76"/>
      <c r="G3697" s="76"/>
      <c r="H3697" s="76"/>
      <c r="I3697" s="76"/>
      <c r="J3697" s="76"/>
      <c r="K3697" s="76"/>
      <c r="L3697" s="76"/>
      <c r="M3697" s="76"/>
      <c r="N3697" s="76"/>
    </row>
    <row r="3698" spans="1:14" x14ac:dyDescent="0.25">
      <c r="A3698" s="76"/>
      <c r="B3698" s="76"/>
      <c r="C3698" s="76"/>
      <c r="D3698" s="76"/>
      <c r="E3698" s="76"/>
      <c r="F3698" s="76"/>
      <c r="G3698" s="76"/>
      <c r="H3698" s="76"/>
      <c r="I3698" s="76"/>
      <c r="J3698" s="76"/>
      <c r="K3698" s="76"/>
      <c r="L3698" s="76"/>
      <c r="M3698" s="76"/>
      <c r="N3698" s="76"/>
    </row>
    <row r="3699" spans="1:14" x14ac:dyDescent="0.25">
      <c r="B3699" s="76"/>
      <c r="C3699" s="76"/>
      <c r="D3699" s="76"/>
      <c r="E3699" s="76"/>
      <c r="F3699" s="76"/>
      <c r="G3699" s="76"/>
      <c r="H3699" s="76"/>
      <c r="I3699" s="76"/>
      <c r="J3699" s="76"/>
      <c r="K3699" s="76"/>
      <c r="L3699" s="76"/>
      <c r="M3699" s="76"/>
      <c r="N3699" s="76"/>
    </row>
    <row r="3700" spans="1:14" x14ac:dyDescent="0.25">
      <c r="B3700" s="76"/>
      <c r="C3700" s="76"/>
      <c r="D3700" s="76"/>
      <c r="E3700" s="76"/>
      <c r="F3700" s="76"/>
      <c r="G3700" s="76"/>
      <c r="H3700" s="76"/>
      <c r="I3700" s="76"/>
      <c r="J3700" s="76"/>
      <c r="K3700" s="76"/>
      <c r="L3700" s="76"/>
      <c r="M3700" s="76"/>
      <c r="N3700" s="76"/>
    </row>
    <row r="3701" spans="1:14" x14ac:dyDescent="0.25">
      <c r="A3701" s="76"/>
      <c r="B3701" s="76"/>
      <c r="C3701" s="76"/>
      <c r="D3701" s="76"/>
      <c r="E3701" s="76"/>
      <c r="F3701" s="76"/>
      <c r="G3701" s="76"/>
      <c r="H3701" s="76"/>
      <c r="I3701" s="76"/>
      <c r="J3701" s="76"/>
      <c r="K3701" s="76"/>
      <c r="L3701" s="76"/>
      <c r="M3701" s="76"/>
      <c r="N3701" s="76"/>
    </row>
    <row r="3702" spans="1:14" x14ac:dyDescent="0.25">
      <c r="B3702" s="76"/>
      <c r="C3702" s="76"/>
      <c r="D3702" s="76"/>
      <c r="E3702" s="76"/>
      <c r="F3702" s="76"/>
      <c r="G3702" s="76"/>
      <c r="H3702" s="76"/>
      <c r="I3702" s="76"/>
      <c r="J3702" s="76"/>
      <c r="K3702" s="76"/>
      <c r="L3702" s="76"/>
      <c r="M3702" s="76"/>
      <c r="N3702" s="76"/>
    </row>
    <row r="3703" spans="1:14" x14ac:dyDescent="0.25">
      <c r="B3703" s="76"/>
      <c r="C3703" s="76"/>
      <c r="D3703" s="76"/>
      <c r="E3703" s="76"/>
      <c r="F3703" s="76"/>
      <c r="G3703" s="76"/>
      <c r="H3703" s="76"/>
      <c r="I3703" s="76"/>
      <c r="J3703" s="76"/>
      <c r="K3703" s="76"/>
      <c r="L3703" s="76"/>
      <c r="M3703" s="76"/>
      <c r="N3703" s="76"/>
    </row>
    <row r="3704" spans="1:14" x14ac:dyDescent="0.25">
      <c r="C3704" s="76"/>
      <c r="D3704" s="76"/>
      <c r="E3704" s="76"/>
      <c r="F3704" s="76"/>
      <c r="G3704" s="76"/>
      <c r="H3704" s="76"/>
      <c r="I3704" s="76"/>
      <c r="J3704" s="76"/>
      <c r="K3704" s="76"/>
      <c r="L3704" s="76"/>
      <c r="M3704" s="76"/>
      <c r="N3704" s="76"/>
    </row>
    <row r="3705" spans="1:14" x14ac:dyDescent="0.25">
      <c r="C3705" s="76"/>
      <c r="D3705" s="76"/>
      <c r="E3705" s="76"/>
      <c r="F3705" s="76"/>
      <c r="G3705" s="76"/>
      <c r="H3705" s="76"/>
      <c r="I3705" s="76"/>
      <c r="J3705" s="76"/>
      <c r="K3705" s="76"/>
      <c r="L3705" s="76"/>
      <c r="M3705" s="76"/>
      <c r="N3705" s="76"/>
    </row>
    <row r="3706" spans="1:14" x14ac:dyDescent="0.25">
      <c r="C3706" s="76"/>
      <c r="D3706" s="76"/>
      <c r="E3706" s="76"/>
      <c r="F3706" s="76"/>
      <c r="G3706" s="76"/>
      <c r="H3706" s="76"/>
      <c r="I3706" s="76"/>
      <c r="J3706" s="76"/>
      <c r="K3706" s="76"/>
      <c r="L3706" s="76"/>
      <c r="M3706" s="76"/>
      <c r="N3706" s="76"/>
    </row>
    <row r="3707" spans="1:14" x14ac:dyDescent="0.25">
      <c r="C3707" s="76"/>
      <c r="D3707" s="76"/>
      <c r="E3707" s="76"/>
      <c r="F3707" s="76"/>
      <c r="G3707" s="76"/>
      <c r="H3707" s="76"/>
      <c r="I3707" s="76"/>
      <c r="J3707" s="76"/>
      <c r="K3707" s="76"/>
      <c r="L3707" s="76"/>
      <c r="M3707" s="76"/>
      <c r="N3707" s="76"/>
    </row>
    <row r="3708" spans="1:14" x14ac:dyDescent="0.25">
      <c r="C3708" s="76"/>
      <c r="D3708" s="76"/>
      <c r="E3708" s="76"/>
      <c r="F3708" s="76"/>
      <c r="G3708" s="76"/>
      <c r="H3708" s="76"/>
      <c r="I3708" s="76"/>
      <c r="J3708" s="76"/>
      <c r="K3708" s="76"/>
      <c r="L3708" s="76"/>
      <c r="M3708" s="76"/>
      <c r="N3708" s="76"/>
    </row>
    <row r="3709" spans="1:14" x14ac:dyDescent="0.25">
      <c r="A3709" s="76"/>
      <c r="B3709" s="80"/>
      <c r="C3709" s="76"/>
      <c r="D3709" s="76"/>
      <c r="E3709" s="76"/>
      <c r="F3709" s="76"/>
      <c r="G3709" s="76"/>
      <c r="H3709" s="76"/>
      <c r="I3709" s="76"/>
      <c r="J3709" s="76"/>
      <c r="K3709" s="76"/>
      <c r="L3709" s="76"/>
      <c r="M3709" s="76"/>
      <c r="N3709" s="76"/>
    </row>
    <row r="3710" spans="1:14" x14ac:dyDescent="0.25">
      <c r="A3710" s="76"/>
      <c r="B3710" s="76"/>
      <c r="C3710" s="76"/>
      <c r="D3710" s="76"/>
      <c r="E3710" s="76"/>
      <c r="F3710" s="76"/>
      <c r="G3710" s="76"/>
      <c r="H3710" s="76"/>
      <c r="I3710" s="76"/>
      <c r="J3710" s="76"/>
      <c r="K3710" s="76"/>
      <c r="L3710" s="76"/>
      <c r="M3710" s="76"/>
      <c r="N3710" s="76"/>
    </row>
    <row r="3711" spans="1:14" x14ac:dyDescent="0.25">
      <c r="B3711" s="76"/>
      <c r="C3711" s="76"/>
      <c r="D3711" s="76"/>
      <c r="E3711" s="76"/>
      <c r="F3711" s="76"/>
      <c r="G3711" s="76"/>
      <c r="H3711" s="76"/>
      <c r="I3711" s="76"/>
      <c r="J3711" s="76"/>
      <c r="K3711" s="76"/>
      <c r="L3711" s="76"/>
      <c r="M3711" s="76"/>
      <c r="N3711" s="76"/>
    </row>
    <row r="3712" spans="1:14" x14ac:dyDescent="0.25">
      <c r="B3712" s="76"/>
      <c r="C3712" s="76"/>
      <c r="D3712" s="76"/>
      <c r="E3712" s="76"/>
      <c r="F3712" s="76"/>
      <c r="G3712" s="76"/>
      <c r="H3712" s="76"/>
      <c r="I3712" s="76"/>
      <c r="J3712" s="76"/>
      <c r="K3712" s="76"/>
      <c r="L3712" s="76"/>
      <c r="M3712" s="76"/>
      <c r="N3712" s="76"/>
    </row>
    <row r="3713" spans="1:14" x14ac:dyDescent="0.25">
      <c r="B3713" s="76"/>
      <c r="C3713" s="76"/>
      <c r="D3713" s="76"/>
      <c r="E3713" s="76"/>
      <c r="F3713" s="76"/>
      <c r="G3713" s="76"/>
      <c r="H3713" s="76"/>
      <c r="I3713" s="76"/>
      <c r="J3713" s="76"/>
      <c r="K3713" s="76"/>
      <c r="L3713" s="76"/>
      <c r="M3713" s="76"/>
      <c r="N3713" s="76"/>
    </row>
    <row r="3714" spans="1:14" x14ac:dyDescent="0.25">
      <c r="A3714" s="76"/>
      <c r="B3714" s="76"/>
      <c r="C3714" s="76"/>
      <c r="D3714" s="76"/>
      <c r="E3714" s="76"/>
      <c r="F3714" s="76"/>
      <c r="G3714" s="76"/>
      <c r="H3714" s="76"/>
      <c r="I3714" s="76"/>
      <c r="J3714" s="76"/>
      <c r="K3714" s="76"/>
      <c r="L3714" s="76"/>
      <c r="M3714" s="76"/>
      <c r="N3714" s="76"/>
    </row>
    <row r="3715" spans="1:14" x14ac:dyDescent="0.25">
      <c r="C3715" s="76"/>
      <c r="D3715" s="76"/>
      <c r="E3715" s="76"/>
      <c r="F3715" s="76"/>
      <c r="G3715" s="76"/>
      <c r="H3715" s="76"/>
      <c r="I3715" s="76"/>
      <c r="J3715" s="76"/>
      <c r="K3715" s="76"/>
      <c r="L3715" s="76"/>
      <c r="M3715" s="76"/>
      <c r="N3715" s="76"/>
    </row>
    <row r="3716" spans="1:14" x14ac:dyDescent="0.25">
      <c r="A3716" s="76"/>
      <c r="C3716" s="76"/>
      <c r="D3716" s="76"/>
      <c r="E3716" s="76"/>
      <c r="F3716" s="76"/>
      <c r="G3716" s="76"/>
      <c r="H3716" s="76"/>
      <c r="I3716" s="76"/>
      <c r="J3716" s="76"/>
      <c r="K3716" s="76"/>
      <c r="L3716" s="76"/>
      <c r="M3716" s="76"/>
      <c r="N3716" s="76"/>
    </row>
    <row r="3717" spans="1:14" x14ac:dyDescent="0.25">
      <c r="A3717" s="76"/>
      <c r="B3717" s="76"/>
      <c r="C3717" s="76"/>
      <c r="D3717" s="76"/>
      <c r="E3717" s="76"/>
      <c r="F3717" s="76"/>
      <c r="G3717" s="76"/>
      <c r="H3717" s="76"/>
      <c r="I3717" s="76"/>
      <c r="J3717" s="76"/>
      <c r="K3717" s="76"/>
      <c r="L3717" s="76"/>
      <c r="M3717" s="76"/>
      <c r="N3717" s="76"/>
    </row>
    <row r="3718" spans="1:14" x14ac:dyDescent="0.25">
      <c r="C3718" s="76"/>
      <c r="D3718" s="76"/>
      <c r="E3718" s="76"/>
      <c r="F3718" s="76"/>
      <c r="G3718" s="76"/>
      <c r="H3718" s="76"/>
      <c r="I3718" s="76"/>
      <c r="J3718" s="76"/>
      <c r="K3718" s="76"/>
      <c r="L3718" s="76"/>
      <c r="M3718" s="76"/>
      <c r="N3718" s="76"/>
    </row>
    <row r="3719" spans="1:14" x14ac:dyDescent="0.25">
      <c r="C3719" s="76"/>
      <c r="D3719" s="76"/>
      <c r="E3719" s="76"/>
      <c r="F3719" s="76"/>
      <c r="G3719" s="76"/>
      <c r="H3719" s="76"/>
      <c r="I3719" s="76"/>
      <c r="J3719" s="76"/>
      <c r="K3719" s="76"/>
      <c r="L3719" s="76"/>
      <c r="M3719" s="76"/>
      <c r="N3719" s="76"/>
    </row>
    <row r="3720" spans="1:14" x14ac:dyDescent="0.25">
      <c r="B3720" s="80"/>
      <c r="C3720" s="76"/>
      <c r="D3720" s="76"/>
      <c r="E3720" s="76"/>
      <c r="F3720" s="76"/>
      <c r="G3720" s="76"/>
      <c r="H3720" s="76"/>
      <c r="I3720" s="76"/>
      <c r="J3720" s="76"/>
      <c r="K3720" s="76"/>
      <c r="L3720" s="76"/>
      <c r="M3720" s="76"/>
      <c r="N3720" s="76"/>
    </row>
    <row r="3721" spans="1:14" x14ac:dyDescent="0.25">
      <c r="B3721" s="80"/>
      <c r="C3721" s="76"/>
      <c r="D3721" s="76"/>
      <c r="E3721" s="76"/>
      <c r="F3721" s="76"/>
      <c r="G3721" s="76"/>
      <c r="H3721" s="76"/>
      <c r="I3721" s="76"/>
      <c r="J3721" s="76"/>
      <c r="K3721" s="76"/>
      <c r="L3721" s="76"/>
      <c r="M3721" s="76"/>
      <c r="N3721" s="76"/>
    </row>
    <row r="3722" spans="1:14" x14ac:dyDescent="0.25">
      <c r="A3722" s="76"/>
      <c r="C3722" s="76"/>
      <c r="D3722" s="76"/>
      <c r="E3722" s="76"/>
      <c r="F3722" s="76"/>
      <c r="G3722" s="76"/>
      <c r="H3722" s="76"/>
      <c r="I3722" s="76"/>
      <c r="J3722" s="76"/>
      <c r="K3722" s="76"/>
      <c r="L3722" s="76"/>
      <c r="M3722" s="76"/>
      <c r="N3722" s="76"/>
    </row>
    <row r="3723" spans="1:14" x14ac:dyDescent="0.25">
      <c r="A3723" s="76"/>
      <c r="C3723" s="76"/>
      <c r="D3723" s="76"/>
      <c r="E3723" s="76"/>
      <c r="F3723" s="76"/>
      <c r="G3723" s="76"/>
      <c r="H3723" s="76"/>
      <c r="I3723" s="76"/>
      <c r="J3723" s="76"/>
      <c r="K3723" s="76"/>
      <c r="L3723" s="76"/>
      <c r="M3723" s="76"/>
      <c r="N3723" s="76"/>
    </row>
    <row r="3724" spans="1:14" x14ac:dyDescent="0.25">
      <c r="A3724" s="76"/>
      <c r="C3724" s="76"/>
      <c r="D3724" s="76"/>
      <c r="E3724" s="76"/>
      <c r="F3724" s="76"/>
      <c r="G3724" s="76"/>
      <c r="H3724" s="76"/>
      <c r="I3724" s="76"/>
      <c r="J3724" s="76"/>
      <c r="K3724" s="76"/>
      <c r="L3724" s="76"/>
      <c r="M3724" s="76"/>
      <c r="N3724" s="76"/>
    </row>
    <row r="3725" spans="1:14" x14ac:dyDescent="0.25">
      <c r="A3725" s="76"/>
      <c r="C3725" s="76"/>
      <c r="D3725" s="76"/>
      <c r="E3725" s="76"/>
      <c r="F3725" s="76"/>
      <c r="G3725" s="76"/>
      <c r="H3725" s="76"/>
      <c r="I3725" s="76"/>
      <c r="J3725" s="76"/>
      <c r="K3725" s="76"/>
      <c r="L3725" s="76"/>
      <c r="M3725" s="76"/>
      <c r="N3725" s="76"/>
    </row>
    <row r="3726" spans="1:14" x14ac:dyDescent="0.25">
      <c r="A3726" s="76"/>
      <c r="C3726" s="76"/>
      <c r="D3726" s="76"/>
      <c r="E3726" s="76"/>
      <c r="F3726" s="76"/>
      <c r="G3726" s="76"/>
      <c r="H3726" s="76"/>
      <c r="I3726" s="76"/>
      <c r="J3726" s="76"/>
      <c r="K3726" s="76"/>
      <c r="L3726" s="76"/>
      <c r="M3726" s="76"/>
      <c r="N3726" s="76"/>
    </row>
    <row r="3727" spans="1:14" x14ac:dyDescent="0.25">
      <c r="C3727" s="76"/>
      <c r="D3727" s="76"/>
      <c r="E3727" s="76"/>
      <c r="F3727" s="76"/>
      <c r="G3727" s="76"/>
      <c r="H3727" s="76"/>
      <c r="I3727" s="76"/>
      <c r="J3727" s="76"/>
      <c r="K3727" s="76"/>
      <c r="L3727" s="76"/>
      <c r="M3727" s="76"/>
      <c r="N3727" s="76"/>
    </row>
    <row r="3728" spans="1:14" x14ac:dyDescent="0.25">
      <c r="B3728" s="76"/>
      <c r="C3728" s="76"/>
      <c r="D3728" s="76"/>
      <c r="E3728" s="76"/>
      <c r="F3728" s="76"/>
      <c r="G3728" s="76"/>
      <c r="H3728" s="76"/>
      <c r="I3728" s="76"/>
      <c r="J3728" s="76"/>
      <c r="K3728" s="76"/>
      <c r="L3728" s="76"/>
      <c r="M3728" s="76"/>
      <c r="N3728" s="76"/>
    </row>
    <row r="3729" spans="1:14" x14ac:dyDescent="0.25">
      <c r="B3729" s="76"/>
      <c r="C3729" s="76"/>
      <c r="D3729" s="76"/>
      <c r="E3729" s="76"/>
      <c r="F3729" s="76"/>
      <c r="G3729" s="76"/>
      <c r="H3729" s="76"/>
      <c r="I3729" s="76"/>
      <c r="J3729" s="76"/>
      <c r="K3729" s="76"/>
      <c r="L3729" s="76"/>
      <c r="M3729" s="76"/>
      <c r="N3729" s="76"/>
    </row>
    <row r="3730" spans="1:14" x14ac:dyDescent="0.25">
      <c r="C3730" s="76"/>
      <c r="D3730" s="76"/>
      <c r="E3730" s="76"/>
      <c r="F3730" s="76"/>
      <c r="G3730" s="76"/>
      <c r="H3730" s="76"/>
      <c r="I3730" s="76"/>
      <c r="J3730" s="76"/>
      <c r="K3730" s="76"/>
      <c r="L3730" s="76"/>
      <c r="M3730" s="76"/>
      <c r="N3730" s="76"/>
    </row>
    <row r="3731" spans="1:14" x14ac:dyDescent="0.25">
      <c r="C3731" s="76"/>
      <c r="D3731" s="76"/>
      <c r="E3731" s="76"/>
      <c r="F3731" s="76"/>
      <c r="G3731" s="76"/>
      <c r="H3731" s="76"/>
      <c r="I3731" s="76"/>
      <c r="J3731" s="76"/>
      <c r="K3731" s="76"/>
      <c r="L3731" s="76"/>
      <c r="M3731" s="76"/>
      <c r="N3731" s="76"/>
    </row>
    <row r="3732" spans="1:14" x14ac:dyDescent="0.25">
      <c r="C3732" s="76"/>
      <c r="D3732" s="76"/>
      <c r="E3732" s="76"/>
      <c r="F3732" s="76"/>
      <c r="G3732" s="76"/>
      <c r="H3732" s="76"/>
      <c r="I3732" s="76"/>
      <c r="J3732" s="76"/>
      <c r="K3732" s="76"/>
      <c r="L3732" s="76"/>
      <c r="M3732" s="76"/>
      <c r="N3732" s="76"/>
    </row>
    <row r="3733" spans="1:14" x14ac:dyDescent="0.25">
      <c r="C3733" s="76"/>
      <c r="D3733" s="76"/>
      <c r="E3733" s="76"/>
      <c r="F3733" s="76"/>
      <c r="G3733" s="76"/>
      <c r="H3733" s="76"/>
      <c r="I3733" s="76"/>
      <c r="J3733" s="76"/>
      <c r="K3733" s="76"/>
      <c r="L3733" s="76"/>
      <c r="M3733" s="76"/>
      <c r="N3733" s="76"/>
    </row>
    <row r="3734" spans="1:14" x14ac:dyDescent="0.25">
      <c r="C3734" s="76"/>
      <c r="D3734" s="76"/>
      <c r="E3734" s="76"/>
      <c r="F3734" s="76"/>
      <c r="G3734" s="76"/>
      <c r="H3734" s="76"/>
      <c r="I3734" s="76"/>
      <c r="J3734" s="76"/>
      <c r="K3734" s="76"/>
      <c r="L3734" s="76"/>
      <c r="M3734" s="76"/>
      <c r="N3734" s="76"/>
    </row>
    <row r="3735" spans="1:14" x14ac:dyDescent="0.25">
      <c r="B3735" s="76"/>
      <c r="C3735" s="76"/>
      <c r="D3735" s="76"/>
      <c r="E3735" s="76"/>
      <c r="F3735" s="76"/>
      <c r="G3735" s="76"/>
      <c r="H3735" s="76"/>
      <c r="I3735" s="76"/>
      <c r="J3735" s="76"/>
      <c r="K3735" s="76"/>
      <c r="L3735" s="76"/>
      <c r="M3735" s="76"/>
      <c r="N3735" s="76"/>
    </row>
    <row r="3736" spans="1:14" x14ac:dyDescent="0.25">
      <c r="A3736" s="76"/>
      <c r="B3736" s="76"/>
      <c r="C3736" s="76"/>
      <c r="D3736" s="76"/>
      <c r="E3736" s="76"/>
      <c r="F3736" s="76"/>
      <c r="G3736" s="76"/>
      <c r="H3736" s="76"/>
      <c r="I3736" s="76"/>
      <c r="J3736" s="76"/>
      <c r="K3736" s="76"/>
      <c r="L3736" s="76"/>
      <c r="M3736" s="76"/>
      <c r="N3736" s="76"/>
    </row>
    <row r="3737" spans="1:14" x14ac:dyDescent="0.25">
      <c r="A3737" s="76"/>
      <c r="C3737" s="76"/>
      <c r="D3737" s="76"/>
      <c r="E3737" s="76"/>
      <c r="F3737" s="76"/>
      <c r="G3737" s="76"/>
      <c r="H3737" s="76"/>
      <c r="I3737" s="76"/>
      <c r="J3737" s="76"/>
      <c r="K3737" s="76"/>
      <c r="L3737" s="76"/>
      <c r="M3737" s="76"/>
      <c r="N3737" s="76"/>
    </row>
    <row r="3738" spans="1:14" x14ac:dyDescent="0.25">
      <c r="C3738" s="76"/>
      <c r="D3738" s="76"/>
      <c r="E3738" s="76"/>
      <c r="F3738" s="76"/>
      <c r="G3738" s="76"/>
      <c r="H3738" s="76"/>
      <c r="I3738" s="76"/>
      <c r="J3738" s="76"/>
      <c r="K3738" s="76"/>
      <c r="L3738" s="76"/>
      <c r="M3738" s="76"/>
      <c r="N3738" s="76"/>
    </row>
    <row r="3739" spans="1:14" x14ac:dyDescent="0.25">
      <c r="C3739" s="76"/>
      <c r="D3739" s="76"/>
      <c r="E3739" s="76"/>
      <c r="F3739" s="76"/>
      <c r="G3739" s="76"/>
      <c r="H3739" s="76"/>
      <c r="I3739" s="76"/>
      <c r="J3739" s="76"/>
      <c r="K3739" s="76"/>
      <c r="L3739" s="76"/>
      <c r="M3739" s="76"/>
      <c r="N3739" s="76"/>
    </row>
    <row r="3740" spans="1:14" x14ac:dyDescent="0.25">
      <c r="B3740" s="76"/>
      <c r="C3740" s="76"/>
      <c r="D3740" s="76"/>
      <c r="E3740" s="76"/>
      <c r="F3740" s="76"/>
      <c r="G3740" s="76"/>
      <c r="H3740" s="76"/>
      <c r="I3740" s="76"/>
      <c r="J3740" s="76"/>
      <c r="K3740" s="76"/>
      <c r="L3740" s="76"/>
      <c r="M3740" s="76"/>
      <c r="N3740" s="76"/>
    </row>
    <row r="3741" spans="1:14" x14ac:dyDescent="0.25">
      <c r="B3741" s="76"/>
      <c r="C3741" s="76"/>
      <c r="D3741" s="76"/>
      <c r="E3741" s="76"/>
      <c r="F3741" s="76"/>
      <c r="G3741" s="76"/>
      <c r="H3741" s="76"/>
      <c r="I3741" s="76"/>
      <c r="J3741" s="76"/>
      <c r="K3741" s="76"/>
      <c r="L3741" s="76"/>
      <c r="M3741" s="76"/>
      <c r="N3741" s="76"/>
    </row>
    <row r="3742" spans="1:14" x14ac:dyDescent="0.25">
      <c r="C3742" s="76"/>
      <c r="D3742" s="76"/>
      <c r="E3742" s="76"/>
      <c r="F3742" s="76"/>
      <c r="G3742" s="76"/>
      <c r="H3742" s="76"/>
      <c r="I3742" s="76"/>
      <c r="J3742" s="76"/>
      <c r="K3742" s="76"/>
      <c r="L3742" s="76"/>
      <c r="M3742" s="76"/>
      <c r="N3742" s="76"/>
    </row>
    <row r="3743" spans="1:14" x14ac:dyDescent="0.25">
      <c r="B3743" s="76"/>
      <c r="C3743" s="76"/>
      <c r="D3743" s="76"/>
      <c r="E3743" s="76"/>
      <c r="F3743" s="76"/>
      <c r="G3743" s="76"/>
      <c r="H3743" s="76"/>
      <c r="I3743" s="76"/>
      <c r="J3743" s="76"/>
      <c r="K3743" s="76"/>
      <c r="L3743" s="76"/>
      <c r="M3743" s="76"/>
      <c r="N3743" s="76"/>
    </row>
    <row r="3744" spans="1:14" x14ac:dyDescent="0.25">
      <c r="C3744" s="76"/>
      <c r="D3744" s="76"/>
      <c r="E3744" s="76"/>
      <c r="F3744" s="76"/>
      <c r="G3744" s="76"/>
      <c r="H3744" s="76"/>
      <c r="I3744" s="76"/>
      <c r="J3744" s="76"/>
      <c r="K3744" s="76"/>
      <c r="L3744" s="76"/>
      <c r="M3744" s="76"/>
      <c r="N3744" s="76"/>
    </row>
    <row r="3745" spans="1:14" x14ac:dyDescent="0.25">
      <c r="B3745" s="76"/>
      <c r="C3745" s="76"/>
      <c r="D3745" s="76"/>
      <c r="E3745" s="76"/>
      <c r="F3745" s="76"/>
      <c r="G3745" s="76"/>
      <c r="H3745" s="76"/>
      <c r="I3745" s="76"/>
      <c r="J3745" s="76"/>
      <c r="K3745" s="76"/>
      <c r="L3745" s="76"/>
      <c r="M3745" s="76"/>
      <c r="N3745" s="76"/>
    </row>
    <row r="3746" spans="1:14" x14ac:dyDescent="0.25">
      <c r="B3746" s="76"/>
      <c r="C3746" s="76"/>
      <c r="D3746" s="76"/>
      <c r="E3746" s="76"/>
      <c r="F3746" s="76"/>
      <c r="G3746" s="76"/>
      <c r="H3746" s="76"/>
      <c r="I3746" s="76"/>
      <c r="J3746" s="76"/>
      <c r="K3746" s="76"/>
      <c r="L3746" s="76"/>
      <c r="M3746" s="76"/>
      <c r="N3746" s="76"/>
    </row>
    <row r="3747" spans="1:14" x14ac:dyDescent="0.25">
      <c r="C3747" s="76"/>
      <c r="D3747" s="76"/>
      <c r="E3747" s="76"/>
      <c r="F3747" s="76"/>
      <c r="G3747" s="76"/>
      <c r="H3747" s="76"/>
      <c r="I3747" s="76"/>
      <c r="J3747" s="76"/>
      <c r="K3747" s="76"/>
      <c r="L3747" s="76"/>
      <c r="M3747" s="76"/>
      <c r="N3747" s="76"/>
    </row>
    <row r="3748" spans="1:14" x14ac:dyDescent="0.25">
      <c r="C3748" s="76"/>
      <c r="D3748" s="76"/>
      <c r="E3748" s="76"/>
      <c r="F3748" s="76"/>
      <c r="G3748" s="76"/>
      <c r="H3748" s="76"/>
      <c r="I3748" s="76"/>
      <c r="J3748" s="76"/>
      <c r="K3748" s="76"/>
      <c r="L3748" s="76"/>
      <c r="M3748" s="76"/>
      <c r="N3748" s="76"/>
    </row>
    <row r="3749" spans="1:14" x14ac:dyDescent="0.25">
      <c r="B3749" s="76"/>
      <c r="C3749" s="76"/>
      <c r="D3749" s="76"/>
      <c r="E3749" s="76"/>
      <c r="F3749" s="76"/>
      <c r="G3749" s="76"/>
      <c r="H3749" s="76"/>
      <c r="I3749" s="76"/>
      <c r="J3749" s="76"/>
      <c r="K3749" s="76"/>
      <c r="L3749" s="76"/>
      <c r="M3749" s="76"/>
      <c r="N3749" s="76"/>
    </row>
    <row r="3750" spans="1:14" x14ac:dyDescent="0.25">
      <c r="A3750" s="76"/>
      <c r="C3750" s="76"/>
      <c r="D3750" s="76"/>
      <c r="E3750" s="76"/>
      <c r="F3750" s="76"/>
      <c r="G3750" s="76"/>
      <c r="H3750" s="76"/>
      <c r="I3750" s="76"/>
      <c r="J3750" s="76"/>
      <c r="K3750" s="76"/>
      <c r="L3750" s="76"/>
      <c r="M3750" s="76"/>
      <c r="N3750" s="76"/>
    </row>
    <row r="3751" spans="1:14" x14ac:dyDescent="0.25">
      <c r="A3751" s="76"/>
      <c r="B3751" s="76"/>
      <c r="C3751" s="76"/>
      <c r="D3751" s="76"/>
      <c r="E3751" s="76"/>
      <c r="F3751" s="76"/>
      <c r="G3751" s="76"/>
      <c r="H3751" s="76"/>
      <c r="I3751" s="76"/>
      <c r="J3751" s="76"/>
      <c r="K3751" s="76"/>
      <c r="L3751" s="76"/>
      <c r="M3751" s="76"/>
      <c r="N3751" s="76"/>
    </row>
    <row r="3752" spans="1:14" x14ac:dyDescent="0.25">
      <c r="C3752" s="76"/>
      <c r="D3752" s="76"/>
      <c r="E3752" s="76"/>
      <c r="F3752" s="76"/>
      <c r="G3752" s="76"/>
      <c r="H3752" s="76"/>
      <c r="I3752" s="76"/>
      <c r="J3752" s="76"/>
      <c r="K3752" s="76"/>
      <c r="L3752" s="76"/>
      <c r="M3752" s="76"/>
      <c r="N3752" s="76"/>
    </row>
    <row r="3753" spans="1:14" x14ac:dyDescent="0.25">
      <c r="C3753" s="76"/>
      <c r="D3753" s="76"/>
      <c r="E3753" s="76"/>
      <c r="F3753" s="76"/>
      <c r="G3753" s="76"/>
      <c r="H3753" s="76"/>
      <c r="I3753" s="76"/>
      <c r="J3753" s="76"/>
      <c r="K3753" s="76"/>
      <c r="L3753" s="76"/>
      <c r="M3753" s="76"/>
      <c r="N3753" s="76"/>
    </row>
    <row r="3754" spans="1:14" x14ac:dyDescent="0.25">
      <c r="C3754" s="76"/>
      <c r="D3754" s="76"/>
      <c r="E3754" s="76"/>
      <c r="F3754" s="76"/>
      <c r="G3754" s="76"/>
      <c r="H3754" s="76"/>
      <c r="I3754" s="76"/>
      <c r="J3754" s="76"/>
      <c r="K3754" s="76"/>
      <c r="L3754" s="76"/>
      <c r="M3754" s="76"/>
      <c r="N3754" s="76"/>
    </row>
    <row r="3755" spans="1:14" x14ac:dyDescent="0.25">
      <c r="C3755" s="76"/>
      <c r="D3755" s="76"/>
      <c r="E3755" s="76"/>
      <c r="F3755" s="76"/>
      <c r="G3755" s="76"/>
      <c r="H3755" s="76"/>
      <c r="I3755" s="76"/>
      <c r="J3755" s="76"/>
      <c r="K3755" s="76"/>
      <c r="L3755" s="76"/>
      <c r="M3755" s="76"/>
      <c r="N3755" s="76"/>
    </row>
    <row r="3756" spans="1:14" x14ac:dyDescent="0.25">
      <c r="C3756" s="76"/>
      <c r="D3756" s="76"/>
      <c r="E3756" s="76"/>
      <c r="F3756" s="76"/>
      <c r="G3756" s="76"/>
      <c r="H3756" s="76"/>
      <c r="I3756" s="76"/>
      <c r="J3756" s="76"/>
      <c r="K3756" s="76"/>
      <c r="L3756" s="76"/>
      <c r="M3756" s="76"/>
      <c r="N3756" s="76"/>
    </row>
    <row r="3757" spans="1:14" x14ac:dyDescent="0.25">
      <c r="B3757" s="76"/>
      <c r="C3757" s="76"/>
      <c r="D3757" s="76"/>
      <c r="E3757" s="76"/>
      <c r="F3757" s="76"/>
      <c r="G3757" s="76"/>
      <c r="H3757" s="76"/>
      <c r="I3757" s="76"/>
      <c r="J3757" s="76"/>
      <c r="K3757" s="76"/>
      <c r="L3757" s="76"/>
      <c r="M3757" s="76"/>
      <c r="N3757" s="76"/>
    </row>
    <row r="3758" spans="1:14" x14ac:dyDescent="0.25">
      <c r="A3758" s="76"/>
      <c r="C3758" s="76"/>
      <c r="D3758" s="76"/>
      <c r="E3758" s="76"/>
      <c r="F3758" s="76"/>
      <c r="G3758" s="76"/>
      <c r="H3758" s="76"/>
      <c r="I3758" s="76"/>
      <c r="J3758" s="76"/>
      <c r="K3758" s="76"/>
      <c r="L3758" s="76"/>
      <c r="M3758" s="76"/>
      <c r="N3758" s="76"/>
    </row>
    <row r="3759" spans="1:14" x14ac:dyDescent="0.25">
      <c r="B3759" s="76"/>
      <c r="C3759" s="76"/>
      <c r="D3759" s="76"/>
      <c r="E3759" s="76"/>
      <c r="F3759" s="76"/>
      <c r="G3759" s="76"/>
      <c r="H3759" s="76"/>
      <c r="I3759" s="76"/>
      <c r="J3759" s="76"/>
      <c r="K3759" s="76"/>
      <c r="L3759" s="76"/>
      <c r="M3759" s="76"/>
      <c r="N3759" s="76"/>
    </row>
    <row r="3760" spans="1:14" x14ac:dyDescent="0.25">
      <c r="B3760" s="80"/>
      <c r="C3760" s="76"/>
      <c r="D3760" s="76"/>
      <c r="E3760" s="76"/>
      <c r="F3760" s="76"/>
      <c r="G3760" s="76"/>
      <c r="H3760" s="76"/>
      <c r="I3760" s="76"/>
      <c r="J3760" s="76"/>
      <c r="K3760" s="76"/>
      <c r="L3760" s="76"/>
      <c r="M3760" s="76"/>
      <c r="N3760" s="76"/>
    </row>
    <row r="3761" spans="1:14" x14ac:dyDescent="0.25">
      <c r="C3761" s="76"/>
      <c r="D3761" s="76"/>
      <c r="E3761" s="76"/>
      <c r="F3761" s="76"/>
      <c r="G3761" s="76"/>
      <c r="H3761" s="76"/>
      <c r="I3761" s="76"/>
      <c r="J3761" s="76"/>
      <c r="K3761" s="76"/>
      <c r="L3761" s="76"/>
      <c r="M3761" s="76"/>
      <c r="N3761" s="76"/>
    </row>
    <row r="3762" spans="1:14" x14ac:dyDescent="0.25">
      <c r="A3762" s="76"/>
      <c r="B3762" s="76"/>
      <c r="C3762" s="76"/>
      <c r="D3762" s="76"/>
      <c r="E3762" s="76"/>
      <c r="F3762" s="76"/>
      <c r="G3762" s="76"/>
      <c r="H3762" s="76"/>
      <c r="I3762" s="76"/>
      <c r="J3762" s="76"/>
      <c r="K3762" s="76"/>
      <c r="L3762" s="76"/>
      <c r="M3762" s="76"/>
      <c r="N3762" s="76"/>
    </row>
    <row r="3763" spans="1:14" x14ac:dyDescent="0.25">
      <c r="A3763" s="76"/>
      <c r="C3763" s="76"/>
      <c r="D3763" s="76"/>
      <c r="E3763" s="76"/>
      <c r="F3763" s="76"/>
      <c r="G3763" s="76"/>
      <c r="H3763" s="76"/>
      <c r="I3763" s="76"/>
      <c r="J3763" s="76"/>
      <c r="K3763" s="76"/>
      <c r="L3763" s="76"/>
      <c r="M3763" s="76"/>
      <c r="N3763" s="76"/>
    </row>
    <row r="3764" spans="1:14" x14ac:dyDescent="0.25">
      <c r="A3764" s="76"/>
      <c r="C3764" s="76"/>
      <c r="D3764" s="76"/>
      <c r="E3764" s="76"/>
      <c r="F3764" s="76"/>
      <c r="G3764" s="76"/>
      <c r="H3764" s="76"/>
      <c r="I3764" s="76"/>
      <c r="J3764" s="76"/>
      <c r="K3764" s="76"/>
      <c r="L3764" s="76"/>
      <c r="M3764" s="76"/>
      <c r="N3764" s="76"/>
    </row>
    <row r="3765" spans="1:14" x14ac:dyDescent="0.25">
      <c r="B3765" s="80"/>
      <c r="C3765" s="76"/>
      <c r="D3765" s="76"/>
      <c r="E3765" s="76"/>
      <c r="F3765" s="76"/>
      <c r="G3765" s="76"/>
      <c r="H3765" s="76"/>
      <c r="I3765" s="76"/>
      <c r="J3765" s="76"/>
      <c r="K3765" s="76"/>
      <c r="L3765" s="76"/>
      <c r="M3765" s="76"/>
      <c r="N3765" s="76"/>
    </row>
    <row r="3766" spans="1:14" x14ac:dyDescent="0.25">
      <c r="B3766" s="76"/>
      <c r="C3766" s="76"/>
      <c r="D3766" s="76"/>
      <c r="E3766" s="76"/>
      <c r="F3766" s="76"/>
      <c r="G3766" s="76"/>
      <c r="H3766" s="76"/>
      <c r="I3766" s="76"/>
      <c r="J3766" s="76"/>
      <c r="K3766" s="76"/>
      <c r="L3766" s="76"/>
      <c r="M3766" s="76"/>
      <c r="N3766" s="76"/>
    </row>
    <row r="3767" spans="1:14" x14ac:dyDescent="0.25">
      <c r="C3767" s="76"/>
      <c r="D3767" s="76"/>
      <c r="E3767" s="76"/>
      <c r="F3767" s="76"/>
      <c r="G3767" s="76"/>
      <c r="H3767" s="76"/>
      <c r="I3767" s="76"/>
      <c r="J3767" s="76"/>
      <c r="K3767" s="76"/>
      <c r="L3767" s="76"/>
      <c r="M3767" s="76"/>
      <c r="N3767" s="76"/>
    </row>
    <row r="3768" spans="1:14" x14ac:dyDescent="0.25">
      <c r="C3768" s="76"/>
      <c r="D3768" s="76"/>
      <c r="E3768" s="76"/>
      <c r="F3768" s="76"/>
      <c r="G3768" s="76"/>
      <c r="H3768" s="76"/>
      <c r="I3768" s="76"/>
      <c r="J3768" s="76"/>
      <c r="K3768" s="76"/>
      <c r="L3768" s="76"/>
      <c r="M3768" s="76"/>
      <c r="N3768" s="76"/>
    </row>
    <row r="3769" spans="1:14" x14ac:dyDescent="0.25">
      <c r="B3769" s="76"/>
      <c r="C3769" s="76"/>
      <c r="D3769" s="76"/>
      <c r="E3769" s="76"/>
      <c r="F3769" s="76"/>
      <c r="G3769" s="76"/>
      <c r="H3769" s="76"/>
      <c r="I3769" s="76"/>
      <c r="J3769" s="76"/>
      <c r="K3769" s="76"/>
      <c r="L3769" s="76"/>
      <c r="M3769" s="76"/>
      <c r="N3769" s="76"/>
    </row>
    <row r="3770" spans="1:14" x14ac:dyDescent="0.25">
      <c r="A3770" s="76"/>
      <c r="C3770" s="76"/>
      <c r="D3770" s="76"/>
      <c r="E3770" s="76"/>
      <c r="F3770" s="76"/>
      <c r="G3770" s="76"/>
      <c r="H3770" s="76"/>
      <c r="I3770" s="76"/>
      <c r="J3770" s="76"/>
      <c r="K3770" s="76"/>
      <c r="L3770" s="76"/>
      <c r="M3770" s="76"/>
      <c r="N3770" s="76"/>
    </row>
    <row r="3771" spans="1:14" x14ac:dyDescent="0.25">
      <c r="B3771" s="76"/>
      <c r="C3771" s="76"/>
      <c r="D3771" s="76"/>
      <c r="E3771" s="76"/>
      <c r="F3771" s="76"/>
      <c r="G3771" s="76"/>
      <c r="H3771" s="76"/>
      <c r="I3771" s="76"/>
      <c r="J3771" s="76"/>
      <c r="K3771" s="76"/>
      <c r="L3771" s="76"/>
      <c r="M3771" s="76"/>
      <c r="N3771" s="76"/>
    </row>
    <row r="3772" spans="1:14" x14ac:dyDescent="0.25">
      <c r="A3772" s="76"/>
      <c r="C3772" s="76"/>
      <c r="D3772" s="76"/>
      <c r="E3772" s="76"/>
      <c r="F3772" s="76"/>
      <c r="G3772" s="76"/>
      <c r="H3772" s="76"/>
      <c r="I3772" s="76"/>
      <c r="J3772" s="76"/>
      <c r="K3772" s="76"/>
      <c r="L3772" s="76"/>
      <c r="M3772" s="76"/>
      <c r="N3772" s="76"/>
    </row>
    <row r="3773" spans="1:14" x14ac:dyDescent="0.25">
      <c r="C3773" s="76"/>
      <c r="D3773" s="76"/>
      <c r="E3773" s="76"/>
      <c r="F3773" s="76"/>
      <c r="G3773" s="76"/>
      <c r="H3773" s="76"/>
      <c r="I3773" s="76"/>
      <c r="J3773" s="76"/>
      <c r="K3773" s="76"/>
      <c r="L3773" s="76"/>
      <c r="M3773" s="76"/>
      <c r="N3773" s="76"/>
    </row>
    <row r="3774" spans="1:14" x14ac:dyDescent="0.25">
      <c r="L3774" s="76"/>
    </row>
    <row r="3775" spans="1:14" x14ac:dyDescent="0.25">
      <c r="A3775" s="76"/>
      <c r="B3775" s="76"/>
      <c r="L3775" s="76"/>
    </row>
    <row r="3776" spans="1:14" x14ac:dyDescent="0.25">
      <c r="A3776" s="76"/>
      <c r="L3776" s="76"/>
    </row>
    <row r="3777" spans="1:12" x14ac:dyDescent="0.25">
      <c r="B3777" s="76"/>
      <c r="L3777" s="76"/>
    </row>
    <row r="3778" spans="1:12" x14ac:dyDescent="0.25">
      <c r="B3778" s="76"/>
      <c r="L3778" s="76"/>
    </row>
    <row r="3779" spans="1:12" x14ac:dyDescent="0.25">
      <c r="A3779" s="76"/>
      <c r="B3779" s="76"/>
      <c r="L3779" s="76"/>
    </row>
    <row r="3780" spans="1:12" x14ac:dyDescent="0.25">
      <c r="A3780" s="76"/>
      <c r="B3780" s="76"/>
      <c r="L3780" s="76"/>
    </row>
    <row r="3781" spans="1:12" x14ac:dyDescent="0.25">
      <c r="L3781" s="76"/>
    </row>
    <row r="3782" spans="1:12" x14ac:dyDescent="0.25">
      <c r="B3782" s="76"/>
      <c r="L3782" s="76"/>
    </row>
    <row r="3783" spans="1:12" x14ac:dyDescent="0.25">
      <c r="A3783" s="76"/>
      <c r="B3783" s="76"/>
      <c r="L3783" s="76"/>
    </row>
    <row r="3784" spans="1:12" x14ac:dyDescent="0.25">
      <c r="B3784" s="76"/>
      <c r="L3784" s="76"/>
    </row>
    <row r="3785" spans="1:12" x14ac:dyDescent="0.25">
      <c r="A3785" s="76"/>
      <c r="L3785" s="76"/>
    </row>
    <row r="3786" spans="1:12" x14ac:dyDescent="0.25">
      <c r="L3786" s="76"/>
    </row>
    <row r="3787" spans="1:12" x14ac:dyDescent="0.25">
      <c r="L3787" s="76"/>
    </row>
    <row r="3788" spans="1:12" x14ac:dyDescent="0.25">
      <c r="L3788" s="76"/>
    </row>
    <row r="3789" spans="1:12" x14ac:dyDescent="0.25">
      <c r="B3789" s="76"/>
      <c r="L3789" s="76"/>
    </row>
    <row r="3790" spans="1:12" x14ac:dyDescent="0.25">
      <c r="A3790" s="76"/>
      <c r="L3790" s="76"/>
    </row>
    <row r="3791" spans="1:12" x14ac:dyDescent="0.25">
      <c r="A3791" s="76"/>
      <c r="L3791" s="76"/>
    </row>
    <row r="3792" spans="1:12" x14ac:dyDescent="0.25">
      <c r="A3792" s="76"/>
      <c r="B3792" s="76"/>
      <c r="L3792" s="76"/>
    </row>
    <row r="3793" spans="1:12" x14ac:dyDescent="0.25">
      <c r="A3793" s="76"/>
      <c r="L3793" s="76"/>
    </row>
    <row r="3794" spans="1:12" x14ac:dyDescent="0.25">
      <c r="B3794" s="76"/>
      <c r="L3794" s="76"/>
    </row>
    <row r="3795" spans="1:12" x14ac:dyDescent="0.25">
      <c r="B3795" s="76"/>
      <c r="L3795" s="76"/>
    </row>
    <row r="3796" spans="1:12" x14ac:dyDescent="0.25">
      <c r="B3796" s="76"/>
      <c r="L3796" s="76"/>
    </row>
    <row r="3797" spans="1:12" x14ac:dyDescent="0.25">
      <c r="B3797" s="80"/>
      <c r="L3797" s="76"/>
    </row>
    <row r="3798" spans="1:12" x14ac:dyDescent="0.25">
      <c r="L3798" s="76"/>
    </row>
    <row r="3799" spans="1:12" x14ac:dyDescent="0.25">
      <c r="L3799" s="76"/>
    </row>
    <row r="3800" spans="1:12" x14ac:dyDescent="0.25">
      <c r="A3800" s="76"/>
      <c r="B3800" s="76"/>
      <c r="L3800" s="76"/>
    </row>
    <row r="3801" spans="1:12" x14ac:dyDescent="0.25">
      <c r="A3801" s="76"/>
      <c r="B3801" s="76"/>
      <c r="L3801" s="76"/>
    </row>
    <row r="3802" spans="1:12" x14ac:dyDescent="0.25">
      <c r="L3802" s="76"/>
    </row>
    <row r="3803" spans="1:12" x14ac:dyDescent="0.25">
      <c r="A3803" s="76"/>
      <c r="L3803" s="76"/>
    </row>
    <row r="3804" spans="1:12" x14ac:dyDescent="0.25">
      <c r="L3804" s="76"/>
    </row>
    <row r="3805" spans="1:12" x14ac:dyDescent="0.25">
      <c r="A3805" s="76"/>
      <c r="L3805" s="76"/>
    </row>
    <row r="3806" spans="1:12" x14ac:dyDescent="0.25">
      <c r="L3806" s="76"/>
    </row>
    <row r="3807" spans="1:12" x14ac:dyDescent="0.25">
      <c r="L3807" s="76"/>
    </row>
    <row r="3808" spans="1:12" x14ac:dyDescent="0.25">
      <c r="A3808" s="76"/>
      <c r="L3808" s="76"/>
    </row>
    <row r="3809" spans="1:12" x14ac:dyDescent="0.25">
      <c r="B3809" s="76"/>
      <c r="L3809" s="76"/>
    </row>
    <row r="3810" spans="1:12" x14ac:dyDescent="0.25">
      <c r="A3810" s="76"/>
      <c r="B3810" s="76"/>
      <c r="L3810" s="76"/>
    </row>
    <row r="3811" spans="1:12" x14ac:dyDescent="0.25">
      <c r="L3811" s="76"/>
    </row>
    <row r="3812" spans="1:12" x14ac:dyDescent="0.25">
      <c r="B3812" s="76"/>
      <c r="L3812" s="76"/>
    </row>
    <row r="3813" spans="1:12" x14ac:dyDescent="0.25">
      <c r="A3813" s="76"/>
      <c r="L3813" s="76"/>
    </row>
    <row r="3814" spans="1:12" x14ac:dyDescent="0.25">
      <c r="B3814" s="76"/>
      <c r="L3814" s="76"/>
    </row>
    <row r="3815" spans="1:12" x14ac:dyDescent="0.25">
      <c r="A3815" s="76"/>
      <c r="B3815" s="76"/>
      <c r="L3815" s="76"/>
    </row>
    <row r="3816" spans="1:12" x14ac:dyDescent="0.25">
      <c r="A3816" s="76"/>
      <c r="B3816" s="76"/>
      <c r="L3816" s="76"/>
    </row>
    <row r="3817" spans="1:12" x14ac:dyDescent="0.25">
      <c r="B3817" s="76"/>
      <c r="L3817" s="76"/>
    </row>
    <row r="3818" spans="1:12" x14ac:dyDescent="0.25">
      <c r="B3818" s="76"/>
      <c r="L3818" s="76"/>
    </row>
    <row r="3819" spans="1:12" x14ac:dyDescent="0.25">
      <c r="L3819" s="76"/>
    </row>
    <row r="3820" spans="1:12" x14ac:dyDescent="0.25">
      <c r="A3820" s="76"/>
      <c r="L3820" s="76"/>
    </row>
    <row r="3821" spans="1:12" x14ac:dyDescent="0.25">
      <c r="A3821" s="76"/>
      <c r="L3821" s="76"/>
    </row>
    <row r="3822" spans="1:12" x14ac:dyDescent="0.25">
      <c r="L3822" s="76"/>
    </row>
    <row r="3823" spans="1:12" x14ac:dyDescent="0.25">
      <c r="L3823" s="76"/>
    </row>
    <row r="3824" spans="1:12" x14ac:dyDescent="0.25">
      <c r="L3824" s="76"/>
    </row>
    <row r="3825" spans="1:12" x14ac:dyDescent="0.25">
      <c r="B3825" s="76"/>
      <c r="L3825" s="76"/>
    </row>
    <row r="3826" spans="1:12" x14ac:dyDescent="0.25">
      <c r="L3826" s="76"/>
    </row>
    <row r="3827" spans="1:12" x14ac:dyDescent="0.25">
      <c r="A3827" s="79"/>
      <c r="L3827" s="76"/>
    </row>
    <row r="3828" spans="1:12" x14ac:dyDescent="0.25">
      <c r="A3828" s="76"/>
      <c r="L3828" s="76"/>
    </row>
    <row r="3829" spans="1:12" x14ac:dyDescent="0.25">
      <c r="B3829" s="76"/>
      <c r="L3829" s="76"/>
    </row>
    <row r="3830" spans="1:12" x14ac:dyDescent="0.25">
      <c r="A3830" s="76"/>
      <c r="B3830" s="76"/>
      <c r="L3830" s="76"/>
    </row>
    <row r="3831" spans="1:12" x14ac:dyDescent="0.25">
      <c r="A3831" s="76"/>
      <c r="B3831" s="76"/>
      <c r="L3831" s="76"/>
    </row>
    <row r="3832" spans="1:12" x14ac:dyDescent="0.25">
      <c r="A3832" s="76"/>
      <c r="B3832" s="76"/>
      <c r="L3832" s="76"/>
    </row>
    <row r="3833" spans="1:12" x14ac:dyDescent="0.25">
      <c r="B3833" s="76"/>
      <c r="L3833" s="76"/>
    </row>
    <row r="3834" spans="1:12" x14ac:dyDescent="0.25">
      <c r="L3834" s="76"/>
    </row>
    <row r="3835" spans="1:12" x14ac:dyDescent="0.25">
      <c r="L3835" s="76"/>
    </row>
    <row r="3836" spans="1:12" x14ac:dyDescent="0.25">
      <c r="L3836" s="76"/>
    </row>
    <row r="3837" spans="1:12" x14ac:dyDescent="0.25">
      <c r="L3837" s="76"/>
    </row>
    <row r="3838" spans="1:12" x14ac:dyDescent="0.25">
      <c r="L3838" s="76"/>
    </row>
    <row r="3839" spans="1:12" x14ac:dyDescent="0.25">
      <c r="B3839" s="76"/>
      <c r="L3839" s="76"/>
    </row>
    <row r="3840" spans="1:12" x14ac:dyDescent="0.25">
      <c r="B3840" s="76"/>
      <c r="L3840" s="76"/>
    </row>
    <row r="3841" spans="1:12" x14ac:dyDescent="0.25">
      <c r="L3841" s="76"/>
    </row>
    <row r="3842" spans="1:12" x14ac:dyDescent="0.25">
      <c r="B3842" s="76"/>
      <c r="L3842" s="76"/>
    </row>
    <row r="3843" spans="1:12" x14ac:dyDescent="0.25">
      <c r="L3843" s="76"/>
    </row>
    <row r="3844" spans="1:12" x14ac:dyDescent="0.25">
      <c r="L3844" s="76"/>
    </row>
    <row r="3845" spans="1:12" x14ac:dyDescent="0.25">
      <c r="L3845" s="76"/>
    </row>
    <row r="3846" spans="1:12" x14ac:dyDescent="0.25">
      <c r="B3846" s="76"/>
      <c r="L3846" s="76"/>
    </row>
    <row r="3847" spans="1:12" x14ac:dyDescent="0.25">
      <c r="A3847" s="76"/>
      <c r="L3847" s="76"/>
    </row>
    <row r="3848" spans="1:12" x14ac:dyDescent="0.25">
      <c r="A3848" s="76"/>
      <c r="B3848" s="76"/>
      <c r="L3848" s="76"/>
    </row>
    <row r="3849" spans="1:12" x14ac:dyDescent="0.25">
      <c r="A3849" s="76"/>
      <c r="B3849" s="76"/>
      <c r="L3849" s="76"/>
    </row>
    <row r="3850" spans="1:12" x14ac:dyDescent="0.25">
      <c r="L3850" s="76"/>
    </row>
    <row r="3851" spans="1:12" x14ac:dyDescent="0.25">
      <c r="A3851" s="76"/>
      <c r="L3851" s="76"/>
    </row>
    <row r="3852" spans="1:12" x14ac:dyDescent="0.25">
      <c r="L3852" s="76"/>
    </row>
    <row r="3853" spans="1:12" x14ac:dyDescent="0.25">
      <c r="A3853" s="76"/>
      <c r="B3853" s="76"/>
      <c r="L3853" s="76"/>
    </row>
    <row r="3854" spans="1:12" x14ac:dyDescent="0.25">
      <c r="B3854" s="76"/>
      <c r="L3854" s="76"/>
    </row>
    <row r="3855" spans="1:12" x14ac:dyDescent="0.25">
      <c r="B3855" s="76"/>
      <c r="L3855" s="76"/>
    </row>
    <row r="3856" spans="1:12" x14ac:dyDescent="0.25">
      <c r="A3856" s="76"/>
      <c r="B3856" s="76"/>
      <c r="L3856" s="76"/>
    </row>
    <row r="3857" spans="1:12" x14ac:dyDescent="0.25">
      <c r="A3857" s="76"/>
      <c r="B3857" s="76"/>
      <c r="L3857" s="76"/>
    </row>
    <row r="3858" spans="1:12" x14ac:dyDescent="0.25">
      <c r="B3858" s="76"/>
      <c r="L3858" s="76"/>
    </row>
    <row r="3859" spans="1:12" x14ac:dyDescent="0.25">
      <c r="L3859" s="76"/>
    </row>
    <row r="3860" spans="1:12" x14ac:dyDescent="0.25">
      <c r="A3860" s="76"/>
      <c r="L3860" s="76"/>
    </row>
    <row r="3861" spans="1:12" x14ac:dyDescent="0.25">
      <c r="L3861" s="76"/>
    </row>
    <row r="3862" spans="1:12" x14ac:dyDescent="0.25">
      <c r="A3862" s="76"/>
      <c r="B3862" s="76"/>
      <c r="L3862" s="76"/>
    </row>
    <row r="3863" spans="1:12" x14ac:dyDescent="0.25">
      <c r="L3863" s="76"/>
    </row>
    <row r="3864" spans="1:12" x14ac:dyDescent="0.25">
      <c r="L3864" s="76"/>
    </row>
    <row r="3865" spans="1:12" x14ac:dyDescent="0.25">
      <c r="L3865" s="76"/>
    </row>
    <row r="3866" spans="1:12" x14ac:dyDescent="0.25">
      <c r="B3866" s="76"/>
      <c r="L3866" s="76"/>
    </row>
    <row r="3867" spans="1:12" x14ac:dyDescent="0.25">
      <c r="B3867" s="76"/>
      <c r="L3867" s="76"/>
    </row>
    <row r="3868" spans="1:12" x14ac:dyDescent="0.25">
      <c r="L3868" s="76"/>
    </row>
    <row r="3869" spans="1:12" x14ac:dyDescent="0.25">
      <c r="L3869" s="76"/>
    </row>
    <row r="3870" spans="1:12" x14ac:dyDescent="0.25">
      <c r="B3870" s="76"/>
      <c r="L3870" s="76"/>
    </row>
    <row r="3871" spans="1:12" x14ac:dyDescent="0.25">
      <c r="L3871" s="76"/>
    </row>
    <row r="3872" spans="1:12" x14ac:dyDescent="0.25">
      <c r="L3872" s="76"/>
    </row>
    <row r="3873" spans="1:12" x14ac:dyDescent="0.25">
      <c r="B3873" s="76"/>
      <c r="L3873" s="76"/>
    </row>
    <row r="3874" spans="1:12" x14ac:dyDescent="0.25">
      <c r="L3874" s="76"/>
    </row>
    <row r="3875" spans="1:12" x14ac:dyDescent="0.25">
      <c r="A3875" s="76"/>
      <c r="L3875" s="76"/>
    </row>
    <row r="3876" spans="1:12" x14ac:dyDescent="0.25">
      <c r="A3876" s="76"/>
      <c r="L3876" s="76"/>
    </row>
    <row r="3877" spans="1:12" x14ac:dyDescent="0.25">
      <c r="L3877" s="76"/>
    </row>
    <row r="3878" spans="1:12" x14ac:dyDescent="0.25">
      <c r="B3878" s="76"/>
      <c r="L3878" s="76"/>
    </row>
    <row r="3879" spans="1:12" x14ac:dyDescent="0.25">
      <c r="L3879" s="76"/>
    </row>
    <row r="3880" spans="1:12" x14ac:dyDescent="0.25">
      <c r="L3880" s="76"/>
    </row>
    <row r="3881" spans="1:12" x14ac:dyDescent="0.25">
      <c r="L3881" s="76"/>
    </row>
    <row r="3882" spans="1:12" x14ac:dyDescent="0.25">
      <c r="L3882" s="76"/>
    </row>
    <row r="3883" spans="1:12" x14ac:dyDescent="0.25">
      <c r="B3883" s="80"/>
      <c r="L3883" s="76"/>
    </row>
    <row r="3884" spans="1:12" x14ac:dyDescent="0.25">
      <c r="B3884" s="76"/>
    </row>
    <row r="3885" spans="1:12" x14ac:dyDescent="0.25">
      <c r="A3885" s="76"/>
      <c r="B3885" s="76"/>
    </row>
    <row r="3886" spans="1:12" x14ac:dyDescent="0.25">
      <c r="A3886" s="76"/>
    </row>
    <row r="3887" spans="1:12" x14ac:dyDescent="0.25">
      <c r="A3887" s="76"/>
    </row>
    <row r="3888" spans="1:12" x14ac:dyDescent="0.25">
      <c r="A3888" s="76"/>
    </row>
    <row r="3889" spans="1:2" x14ac:dyDescent="0.25">
      <c r="A3889" s="76"/>
    </row>
    <row r="3890" spans="1:2" x14ac:dyDescent="0.25">
      <c r="A3890" s="76"/>
    </row>
    <row r="3891" spans="1:2" x14ac:dyDescent="0.25">
      <c r="A3891" s="76"/>
    </row>
    <row r="3898" spans="1:2" x14ac:dyDescent="0.25">
      <c r="A3898" s="76"/>
      <c r="B3898" s="76"/>
    </row>
    <row r="3899" spans="1:2" x14ac:dyDescent="0.25">
      <c r="A3899" s="76"/>
    </row>
    <row r="3900" spans="1:2" x14ac:dyDescent="0.25">
      <c r="A3900" s="76"/>
      <c r="B3900" s="76"/>
    </row>
    <row r="3902" spans="1:2" x14ac:dyDescent="0.25">
      <c r="A3902" s="76"/>
      <c r="B3902" s="76"/>
    </row>
    <row r="3903" spans="1:2" x14ac:dyDescent="0.25">
      <c r="A3903" s="76"/>
      <c r="B3903" s="76"/>
    </row>
    <row r="3904" spans="1:2" x14ac:dyDescent="0.25">
      <c r="A3904" s="76"/>
    </row>
    <row r="3909" spans="1:2" x14ac:dyDescent="0.25">
      <c r="A3909" s="76"/>
    </row>
    <row r="3910" spans="1:2" x14ac:dyDescent="0.25">
      <c r="B3910" s="76"/>
    </row>
    <row r="3912" spans="1:2" x14ac:dyDescent="0.25">
      <c r="B3912" s="76"/>
    </row>
    <row r="3913" spans="1:2" x14ac:dyDescent="0.25">
      <c r="B3913" s="76"/>
    </row>
    <row r="3914" spans="1:2" x14ac:dyDescent="0.25">
      <c r="A3914" s="76"/>
      <c r="B3914" s="76"/>
    </row>
    <row r="3915" spans="1:2" x14ac:dyDescent="0.25">
      <c r="B3915" s="76"/>
    </row>
    <row r="3918" spans="1:2" x14ac:dyDescent="0.25">
      <c r="A3918" s="76"/>
    </row>
    <row r="3920" spans="1:2" x14ac:dyDescent="0.25">
      <c r="B3920" s="76"/>
    </row>
    <row r="3921" spans="1:2" x14ac:dyDescent="0.25">
      <c r="B3921" s="76"/>
    </row>
    <row r="3922" spans="1:2" x14ac:dyDescent="0.25">
      <c r="B3922" s="76"/>
    </row>
    <row r="3923" spans="1:2" x14ac:dyDescent="0.25">
      <c r="B3923" s="76"/>
    </row>
    <row r="3924" spans="1:2" x14ac:dyDescent="0.25">
      <c r="B3924" s="76"/>
    </row>
    <row r="3926" spans="1:2" x14ac:dyDescent="0.25">
      <c r="A3926" s="76"/>
    </row>
    <row r="3927" spans="1:2" x14ac:dyDescent="0.25">
      <c r="A3927" s="76"/>
    </row>
    <row r="3933" spans="1:2" x14ac:dyDescent="0.25">
      <c r="A3933" s="76"/>
    </row>
    <row r="3935" spans="1:2" x14ac:dyDescent="0.25">
      <c r="B3935" s="76"/>
    </row>
    <row r="3937" spans="1:2" x14ac:dyDescent="0.25">
      <c r="B3937" s="76"/>
    </row>
    <row r="3938" spans="1:2" x14ac:dyDescent="0.25">
      <c r="B3938" s="76"/>
    </row>
    <row r="3939" spans="1:2" x14ac:dyDescent="0.25">
      <c r="B3939" s="76"/>
    </row>
    <row r="3940" spans="1:2" x14ac:dyDescent="0.25">
      <c r="B3940" s="76"/>
    </row>
    <row r="3941" spans="1:2" x14ac:dyDescent="0.25">
      <c r="B3941" s="76"/>
    </row>
    <row r="3942" spans="1:2" x14ac:dyDescent="0.25">
      <c r="A3942" s="76"/>
    </row>
    <row r="3943" spans="1:2" x14ac:dyDescent="0.25">
      <c r="B3943" s="76"/>
    </row>
    <row r="3944" spans="1:2" x14ac:dyDescent="0.25">
      <c r="B3944" s="76"/>
    </row>
    <row r="3947" spans="1:2" x14ac:dyDescent="0.25">
      <c r="A3947" s="76"/>
      <c r="B3947" s="76"/>
    </row>
    <row r="3948" spans="1:2" x14ac:dyDescent="0.25">
      <c r="B3948" s="76"/>
    </row>
    <row r="3949" spans="1:2" x14ac:dyDescent="0.25">
      <c r="B3949" s="76"/>
    </row>
    <row r="3950" spans="1:2" x14ac:dyDescent="0.25">
      <c r="A3950" s="76"/>
      <c r="B3950" s="76"/>
    </row>
    <row r="3951" spans="1:2" x14ac:dyDescent="0.25">
      <c r="B3951" s="76"/>
    </row>
    <row r="3953" spans="1:2" x14ac:dyDescent="0.25">
      <c r="B3953" s="76"/>
    </row>
    <row r="3955" spans="1:2" x14ac:dyDescent="0.25">
      <c r="B3955" s="76"/>
    </row>
    <row r="3956" spans="1:2" x14ac:dyDescent="0.25">
      <c r="A3956" s="76"/>
    </row>
    <row r="3957" spans="1:2" x14ac:dyDescent="0.25">
      <c r="A3957" s="76"/>
      <c r="B3957" s="76"/>
    </row>
    <row r="3958" spans="1:2" x14ac:dyDescent="0.25">
      <c r="A3958" s="76"/>
      <c r="B3958" s="76"/>
    </row>
    <row r="3959" spans="1:2" x14ac:dyDescent="0.25">
      <c r="A3959" s="76"/>
    </row>
    <row r="3960" spans="1:2" x14ac:dyDescent="0.25">
      <c r="A3960" s="76"/>
      <c r="B3960" s="76"/>
    </row>
    <row r="3963" spans="1:2" x14ac:dyDescent="0.25">
      <c r="B3963" s="76"/>
    </row>
    <row r="3964" spans="1:2" x14ac:dyDescent="0.25">
      <c r="B3964" s="76"/>
    </row>
    <row r="3965" spans="1:2" x14ac:dyDescent="0.25">
      <c r="A3965" s="76"/>
      <c r="B3965" s="76"/>
    </row>
    <row r="3966" spans="1:2" x14ac:dyDescent="0.25">
      <c r="A3966" s="76"/>
    </row>
    <row r="3967" spans="1:2" x14ac:dyDescent="0.25">
      <c r="B3967" s="76"/>
    </row>
    <row r="3972" spans="1:2" x14ac:dyDescent="0.25">
      <c r="B3972" s="76"/>
    </row>
    <row r="3973" spans="1:2" x14ac:dyDescent="0.25">
      <c r="A3973" s="76"/>
    </row>
    <row r="3976" spans="1:2" x14ac:dyDescent="0.25">
      <c r="A3976" s="76"/>
      <c r="B3976" s="76"/>
    </row>
    <row r="3977" spans="1:2" x14ac:dyDescent="0.25">
      <c r="B3977" s="76"/>
    </row>
    <row r="3978" spans="1:2" x14ac:dyDescent="0.25">
      <c r="A3978" s="76"/>
    </row>
    <row r="3979" spans="1:2" x14ac:dyDescent="0.25">
      <c r="A3979" s="76"/>
      <c r="B3979" s="76"/>
    </row>
    <row r="3980" spans="1:2" x14ac:dyDescent="0.25">
      <c r="A3980" s="76"/>
      <c r="B3980" s="76"/>
    </row>
    <row r="3981" spans="1:2" x14ac:dyDescent="0.25">
      <c r="B3981" s="76"/>
    </row>
    <row r="3982" spans="1:2" x14ac:dyDescent="0.25">
      <c r="A3982" s="76"/>
      <c r="B3982" s="76"/>
    </row>
    <row r="3984" spans="1:2" x14ac:dyDescent="0.25">
      <c r="A3984" s="76"/>
    </row>
    <row r="3986" spans="1:14" x14ac:dyDescent="0.25">
      <c r="B3986" s="76"/>
      <c r="C3986" s="76"/>
      <c r="D3986" s="76"/>
      <c r="E3986" s="76"/>
      <c r="F3986" s="76"/>
      <c r="G3986" s="76"/>
      <c r="H3986" s="76"/>
      <c r="I3986" s="76"/>
      <c r="J3986" s="76"/>
      <c r="K3986" s="76"/>
      <c r="M3986" s="76"/>
      <c r="N3986" s="76"/>
    </row>
    <row r="3987" spans="1:14" x14ac:dyDescent="0.25">
      <c r="A3987" s="76"/>
      <c r="C3987" s="76"/>
      <c r="D3987" s="76"/>
      <c r="E3987" s="76"/>
      <c r="F3987" s="76"/>
      <c r="G3987" s="76"/>
      <c r="H3987" s="76"/>
      <c r="I3987" s="76"/>
      <c r="J3987" s="76"/>
      <c r="K3987" s="76"/>
      <c r="M3987" s="76"/>
      <c r="N3987" s="76"/>
    </row>
    <row r="3988" spans="1:14" x14ac:dyDescent="0.25">
      <c r="B3988" s="76"/>
      <c r="C3988" s="76"/>
      <c r="D3988" s="76"/>
      <c r="E3988" s="76"/>
      <c r="F3988" s="76"/>
      <c r="G3988" s="76"/>
      <c r="H3988" s="76"/>
      <c r="I3988" s="76"/>
      <c r="J3988" s="76"/>
      <c r="K3988" s="76"/>
      <c r="M3988" s="76"/>
      <c r="N3988" s="76"/>
    </row>
    <row r="3989" spans="1:14" x14ac:dyDescent="0.25">
      <c r="C3989" s="76"/>
      <c r="D3989" s="76"/>
      <c r="E3989" s="76"/>
      <c r="F3989" s="76"/>
      <c r="G3989" s="76"/>
      <c r="H3989" s="76"/>
      <c r="I3989" s="76"/>
      <c r="J3989" s="76"/>
      <c r="K3989" s="76"/>
      <c r="M3989" s="76"/>
      <c r="N3989" s="76"/>
    </row>
    <row r="3990" spans="1:14" x14ac:dyDescent="0.25">
      <c r="A3990" s="76"/>
      <c r="B3990" s="76"/>
      <c r="C3990" s="76"/>
      <c r="D3990" s="76"/>
      <c r="E3990" s="76"/>
      <c r="F3990" s="76"/>
      <c r="G3990" s="76"/>
      <c r="H3990" s="76"/>
      <c r="I3990" s="76"/>
      <c r="J3990" s="76"/>
      <c r="K3990" s="76"/>
      <c r="M3990" s="76"/>
      <c r="N3990" s="76"/>
    </row>
    <row r="3991" spans="1:14" x14ac:dyDescent="0.25">
      <c r="A3991" s="76"/>
      <c r="B3991" s="76"/>
      <c r="C3991" s="76"/>
      <c r="D3991" s="76"/>
      <c r="E3991" s="76"/>
      <c r="F3991" s="76"/>
      <c r="G3991" s="76"/>
      <c r="H3991" s="76"/>
      <c r="I3991" s="76"/>
      <c r="J3991" s="76"/>
      <c r="K3991" s="76"/>
      <c r="M3991" s="76"/>
      <c r="N3991" s="76"/>
    </row>
    <row r="3992" spans="1:14" x14ac:dyDescent="0.25">
      <c r="A3992" s="76"/>
      <c r="C3992" s="76"/>
      <c r="D3992" s="76"/>
      <c r="E3992" s="76"/>
      <c r="F3992" s="76"/>
      <c r="G3992" s="76"/>
      <c r="H3992" s="76"/>
      <c r="I3992" s="76"/>
      <c r="J3992" s="76"/>
      <c r="K3992" s="76"/>
      <c r="M3992" s="76"/>
      <c r="N3992" s="76"/>
    </row>
    <row r="3993" spans="1:14" x14ac:dyDescent="0.25">
      <c r="C3993" s="76"/>
      <c r="D3993" s="76"/>
      <c r="E3993" s="76"/>
      <c r="F3993" s="76"/>
      <c r="G3993" s="76"/>
      <c r="H3993" s="76"/>
      <c r="I3993" s="76"/>
      <c r="J3993" s="76"/>
      <c r="K3993" s="76"/>
      <c r="M3993" s="76"/>
      <c r="N3993" s="76"/>
    </row>
    <row r="3994" spans="1:14" x14ac:dyDescent="0.25">
      <c r="C3994" s="76"/>
      <c r="D3994" s="76"/>
      <c r="E3994" s="76"/>
      <c r="F3994" s="76"/>
      <c r="G3994" s="76"/>
      <c r="H3994" s="76"/>
      <c r="I3994" s="76"/>
      <c r="J3994" s="76"/>
      <c r="K3994" s="76"/>
      <c r="M3994" s="76"/>
      <c r="N3994" s="76"/>
    </row>
    <row r="3995" spans="1:14" x14ac:dyDescent="0.25">
      <c r="A3995" s="76"/>
      <c r="C3995" s="76"/>
      <c r="D3995" s="76"/>
      <c r="E3995" s="76"/>
      <c r="F3995" s="76"/>
      <c r="G3995" s="76"/>
      <c r="H3995" s="76"/>
      <c r="I3995" s="76"/>
      <c r="J3995" s="76"/>
      <c r="K3995" s="76"/>
      <c r="M3995" s="76"/>
      <c r="N3995" s="76"/>
    </row>
    <row r="3996" spans="1:14" x14ac:dyDescent="0.25">
      <c r="B3996" s="76"/>
      <c r="C3996" s="76"/>
      <c r="D3996" s="76"/>
      <c r="E3996" s="76"/>
      <c r="F3996" s="76"/>
      <c r="G3996" s="76"/>
      <c r="H3996" s="76"/>
      <c r="I3996" s="76"/>
      <c r="J3996" s="76"/>
      <c r="K3996" s="76"/>
      <c r="M3996" s="76"/>
      <c r="N3996" s="76"/>
    </row>
    <row r="3997" spans="1:14" x14ac:dyDescent="0.25">
      <c r="A3997" s="76"/>
      <c r="C3997" s="76"/>
      <c r="D3997" s="76"/>
      <c r="E3997" s="76"/>
      <c r="F3997" s="76"/>
      <c r="G3997" s="76"/>
      <c r="H3997" s="76"/>
      <c r="I3997" s="76"/>
      <c r="J3997" s="76"/>
      <c r="K3997" s="76"/>
      <c r="M3997" s="76"/>
      <c r="N3997" s="76"/>
    </row>
    <row r="3998" spans="1:14" x14ac:dyDescent="0.25">
      <c r="C3998" s="76"/>
      <c r="D3998" s="76"/>
      <c r="E3998" s="76"/>
      <c r="F3998" s="76"/>
      <c r="G3998" s="76"/>
      <c r="H3998" s="76"/>
      <c r="I3998" s="76"/>
      <c r="J3998" s="76"/>
      <c r="K3998" s="76"/>
      <c r="M3998" s="76"/>
      <c r="N3998" s="76"/>
    </row>
    <row r="3999" spans="1:14" x14ac:dyDescent="0.25">
      <c r="C3999" s="76"/>
      <c r="D3999" s="76"/>
      <c r="E3999" s="76"/>
      <c r="F3999" s="76"/>
      <c r="G3999" s="76"/>
      <c r="H3999" s="76"/>
      <c r="I3999" s="76"/>
      <c r="J3999" s="76"/>
      <c r="K3999" s="76"/>
      <c r="M3999" s="76"/>
      <c r="N3999" s="76"/>
    </row>
    <row r="4000" spans="1:14" x14ac:dyDescent="0.25">
      <c r="A4000" s="76"/>
      <c r="C4000" s="76"/>
      <c r="D4000" s="76"/>
      <c r="E4000" s="76"/>
      <c r="F4000" s="76"/>
      <c r="G4000" s="76"/>
      <c r="H4000" s="76"/>
      <c r="I4000" s="76"/>
      <c r="J4000" s="76"/>
      <c r="K4000" s="76"/>
      <c r="M4000" s="76"/>
      <c r="N4000" s="76"/>
    </row>
    <row r="4001" spans="1:14" x14ac:dyDescent="0.25">
      <c r="C4001" s="76"/>
      <c r="D4001" s="76"/>
      <c r="E4001" s="76"/>
      <c r="F4001" s="76"/>
      <c r="G4001" s="76"/>
      <c r="H4001" s="76"/>
      <c r="I4001" s="76"/>
      <c r="J4001" s="76"/>
      <c r="K4001" s="76"/>
      <c r="M4001" s="76"/>
      <c r="N4001" s="76"/>
    </row>
    <row r="4002" spans="1:14" x14ac:dyDescent="0.25">
      <c r="B4002" s="76"/>
      <c r="C4002" s="76"/>
      <c r="D4002" s="76"/>
      <c r="E4002" s="76"/>
      <c r="F4002" s="76"/>
      <c r="G4002" s="76"/>
      <c r="H4002" s="76"/>
      <c r="I4002" s="76"/>
      <c r="J4002" s="76"/>
      <c r="K4002" s="76"/>
      <c r="M4002" s="76"/>
      <c r="N4002" s="76"/>
    </row>
    <row r="4003" spans="1:14" x14ac:dyDescent="0.25">
      <c r="C4003" s="76"/>
      <c r="D4003" s="76"/>
      <c r="E4003" s="76"/>
      <c r="F4003" s="76"/>
      <c r="G4003" s="76"/>
      <c r="H4003" s="76"/>
      <c r="I4003" s="76"/>
      <c r="J4003" s="76"/>
      <c r="K4003" s="76"/>
      <c r="M4003" s="76"/>
      <c r="N4003" s="76"/>
    </row>
    <row r="4004" spans="1:14" x14ac:dyDescent="0.25">
      <c r="A4004" s="76"/>
      <c r="C4004" s="76"/>
      <c r="D4004" s="76"/>
      <c r="E4004" s="76"/>
      <c r="F4004" s="76"/>
      <c r="G4004" s="76"/>
      <c r="H4004" s="76"/>
      <c r="I4004" s="76"/>
      <c r="J4004" s="76"/>
      <c r="K4004" s="76"/>
      <c r="M4004" s="76"/>
      <c r="N4004" s="76"/>
    </row>
    <row r="4005" spans="1:14" x14ac:dyDescent="0.25">
      <c r="C4005" s="76"/>
      <c r="D4005" s="76"/>
      <c r="E4005" s="76"/>
      <c r="F4005" s="76"/>
      <c r="G4005" s="76"/>
      <c r="H4005" s="76"/>
      <c r="I4005" s="76"/>
      <c r="J4005" s="76"/>
      <c r="K4005" s="76"/>
      <c r="M4005" s="76"/>
      <c r="N4005" s="76"/>
    </row>
    <row r="4006" spans="1:14" x14ac:dyDescent="0.25">
      <c r="A4006" s="76"/>
      <c r="B4006" s="76"/>
      <c r="C4006" s="76"/>
      <c r="D4006" s="76"/>
      <c r="E4006" s="76"/>
      <c r="F4006" s="76"/>
      <c r="G4006" s="76"/>
      <c r="H4006" s="76"/>
      <c r="I4006" s="76"/>
      <c r="J4006" s="76"/>
      <c r="K4006" s="76"/>
      <c r="M4006" s="76"/>
      <c r="N4006" s="76"/>
    </row>
    <row r="4007" spans="1:14" x14ac:dyDescent="0.25">
      <c r="C4007" s="76"/>
      <c r="D4007" s="76"/>
      <c r="E4007" s="76"/>
      <c r="F4007" s="76"/>
      <c r="G4007" s="76"/>
      <c r="H4007" s="76"/>
      <c r="I4007" s="76"/>
      <c r="J4007" s="76"/>
      <c r="K4007" s="76"/>
      <c r="M4007" s="76"/>
      <c r="N4007" s="76"/>
    </row>
    <row r="4008" spans="1:14" x14ac:dyDescent="0.25">
      <c r="C4008" s="76"/>
      <c r="D4008" s="76"/>
      <c r="E4008" s="76"/>
      <c r="F4008" s="76"/>
      <c r="G4008" s="76"/>
      <c r="H4008" s="76"/>
      <c r="I4008" s="76"/>
      <c r="J4008" s="76"/>
      <c r="K4008" s="76"/>
      <c r="M4008" s="76"/>
      <c r="N4008" s="76"/>
    </row>
    <row r="4009" spans="1:14" x14ac:dyDescent="0.25">
      <c r="C4009" s="76"/>
      <c r="D4009" s="76"/>
      <c r="E4009" s="76"/>
      <c r="F4009" s="76"/>
      <c r="G4009" s="76"/>
      <c r="H4009" s="76"/>
      <c r="I4009" s="76"/>
      <c r="J4009" s="76"/>
      <c r="K4009" s="76"/>
      <c r="M4009" s="76"/>
      <c r="N4009" s="76"/>
    </row>
    <row r="4010" spans="1:14" x14ac:dyDescent="0.25">
      <c r="C4010" s="76"/>
      <c r="D4010" s="76"/>
      <c r="E4010" s="76"/>
      <c r="F4010" s="76"/>
      <c r="G4010" s="76"/>
      <c r="H4010" s="76"/>
      <c r="I4010" s="76"/>
      <c r="J4010" s="76"/>
      <c r="K4010" s="76"/>
      <c r="M4010" s="76"/>
      <c r="N4010" s="76"/>
    </row>
    <row r="4011" spans="1:14" x14ac:dyDescent="0.25">
      <c r="A4011" s="76"/>
      <c r="C4011" s="76"/>
      <c r="D4011" s="76"/>
      <c r="E4011" s="76"/>
      <c r="F4011" s="76"/>
      <c r="G4011" s="76"/>
      <c r="H4011" s="76"/>
      <c r="I4011" s="76"/>
      <c r="J4011" s="76"/>
      <c r="K4011" s="76"/>
      <c r="M4011" s="76"/>
      <c r="N4011" s="76"/>
    </row>
    <row r="4012" spans="1:14" x14ac:dyDescent="0.25">
      <c r="A4012" s="76"/>
      <c r="C4012" s="76"/>
      <c r="D4012" s="76"/>
      <c r="E4012" s="76"/>
      <c r="F4012" s="76"/>
      <c r="G4012" s="76"/>
      <c r="H4012" s="76"/>
      <c r="I4012" s="76"/>
      <c r="J4012" s="76"/>
      <c r="K4012" s="76"/>
      <c r="M4012" s="76"/>
      <c r="N4012" s="76"/>
    </row>
    <row r="4013" spans="1:14" x14ac:dyDescent="0.25">
      <c r="A4013" s="76"/>
      <c r="B4013" s="76"/>
      <c r="C4013" s="76"/>
      <c r="D4013" s="76"/>
      <c r="E4013" s="76"/>
      <c r="F4013" s="76"/>
      <c r="G4013" s="76"/>
      <c r="H4013" s="76"/>
      <c r="I4013" s="76"/>
      <c r="J4013" s="76"/>
      <c r="K4013" s="76"/>
      <c r="M4013" s="76"/>
      <c r="N4013" s="76"/>
    </row>
    <row r="4014" spans="1:14" x14ac:dyDescent="0.25">
      <c r="C4014" s="76"/>
      <c r="D4014" s="76"/>
      <c r="E4014" s="76"/>
      <c r="F4014" s="76"/>
      <c r="G4014" s="76"/>
      <c r="H4014" s="76"/>
      <c r="I4014" s="76"/>
      <c r="J4014" s="76"/>
      <c r="K4014" s="76"/>
      <c r="M4014" s="76"/>
      <c r="N4014" s="76"/>
    </row>
    <row r="4015" spans="1:14" x14ac:dyDescent="0.25">
      <c r="C4015" s="76"/>
      <c r="D4015" s="76"/>
      <c r="E4015" s="76"/>
      <c r="F4015" s="76"/>
      <c r="G4015" s="76"/>
      <c r="H4015" s="76"/>
      <c r="I4015" s="76"/>
      <c r="J4015" s="76"/>
      <c r="K4015" s="76"/>
      <c r="M4015" s="76"/>
      <c r="N4015" s="76"/>
    </row>
    <row r="4016" spans="1:14" x14ac:dyDescent="0.25">
      <c r="C4016" s="76"/>
      <c r="D4016" s="76"/>
      <c r="E4016" s="76"/>
      <c r="F4016" s="76"/>
      <c r="G4016" s="76"/>
      <c r="H4016" s="76"/>
      <c r="I4016" s="76"/>
      <c r="J4016" s="76"/>
      <c r="K4016" s="76"/>
      <c r="M4016" s="76"/>
      <c r="N4016" s="76"/>
    </row>
    <row r="4017" spans="1:14" x14ac:dyDescent="0.25">
      <c r="A4017" s="76"/>
      <c r="C4017" s="76"/>
      <c r="D4017" s="76"/>
      <c r="E4017" s="76"/>
      <c r="F4017" s="76"/>
      <c r="G4017" s="76"/>
      <c r="H4017" s="76"/>
      <c r="I4017" s="76"/>
      <c r="J4017" s="76"/>
      <c r="K4017" s="76"/>
      <c r="M4017" s="76"/>
      <c r="N4017" s="76"/>
    </row>
    <row r="4018" spans="1:14" x14ac:dyDescent="0.25">
      <c r="A4018" s="76"/>
      <c r="C4018" s="76"/>
      <c r="D4018" s="76"/>
      <c r="E4018" s="76"/>
      <c r="F4018" s="76"/>
      <c r="G4018" s="76"/>
      <c r="H4018" s="76"/>
      <c r="I4018" s="76"/>
      <c r="J4018" s="76"/>
      <c r="K4018" s="76"/>
      <c r="M4018" s="76"/>
      <c r="N4018" s="76"/>
    </row>
    <row r="4019" spans="1:14" x14ac:dyDescent="0.25">
      <c r="C4019" s="76"/>
      <c r="D4019" s="76"/>
      <c r="E4019" s="76"/>
      <c r="F4019" s="76"/>
      <c r="G4019" s="76"/>
      <c r="H4019" s="76"/>
      <c r="I4019" s="76"/>
      <c r="J4019" s="76"/>
      <c r="K4019" s="76"/>
      <c r="M4019" s="76"/>
      <c r="N4019" s="76"/>
    </row>
    <row r="4020" spans="1:14" x14ac:dyDescent="0.25">
      <c r="C4020" s="76"/>
      <c r="D4020" s="76"/>
      <c r="E4020" s="76"/>
      <c r="F4020" s="76"/>
      <c r="G4020" s="76"/>
      <c r="H4020" s="76"/>
      <c r="I4020" s="76"/>
      <c r="J4020" s="76"/>
      <c r="K4020" s="76"/>
      <c r="M4020" s="76"/>
      <c r="N4020" s="76"/>
    </row>
    <row r="4021" spans="1:14" x14ac:dyDescent="0.25">
      <c r="C4021" s="76"/>
      <c r="D4021" s="76"/>
      <c r="E4021" s="76"/>
      <c r="F4021" s="76"/>
      <c r="G4021" s="76"/>
      <c r="H4021" s="76"/>
      <c r="I4021" s="76"/>
      <c r="J4021" s="76"/>
      <c r="K4021" s="76"/>
      <c r="M4021" s="76"/>
      <c r="N4021" s="76"/>
    </row>
    <row r="4022" spans="1:14" x14ac:dyDescent="0.25">
      <c r="C4022" s="76"/>
      <c r="D4022" s="76"/>
      <c r="E4022" s="76"/>
      <c r="F4022" s="76"/>
      <c r="G4022" s="76"/>
      <c r="H4022" s="76"/>
      <c r="I4022" s="76"/>
      <c r="J4022" s="76"/>
      <c r="K4022" s="76"/>
      <c r="M4022" s="76"/>
      <c r="N4022" s="76"/>
    </row>
    <row r="4023" spans="1:14" x14ac:dyDescent="0.25">
      <c r="B4023" s="76"/>
      <c r="C4023" s="76"/>
      <c r="D4023" s="76"/>
      <c r="E4023" s="76"/>
      <c r="F4023" s="76"/>
      <c r="G4023" s="76"/>
      <c r="H4023" s="76"/>
      <c r="I4023" s="76"/>
      <c r="J4023" s="76"/>
      <c r="K4023" s="76"/>
      <c r="M4023" s="76"/>
      <c r="N4023" s="76"/>
    </row>
    <row r="4024" spans="1:14" x14ac:dyDescent="0.25">
      <c r="A4024" s="76"/>
      <c r="C4024" s="76"/>
      <c r="D4024" s="76"/>
      <c r="E4024" s="76"/>
      <c r="F4024" s="76"/>
      <c r="G4024" s="76"/>
      <c r="H4024" s="76"/>
      <c r="I4024" s="76"/>
      <c r="J4024" s="76"/>
      <c r="K4024" s="76"/>
      <c r="M4024" s="76"/>
      <c r="N4024" s="76"/>
    </row>
    <row r="4025" spans="1:14" x14ac:dyDescent="0.25">
      <c r="B4025" s="76"/>
      <c r="C4025" s="76"/>
      <c r="D4025" s="76"/>
      <c r="E4025" s="76"/>
      <c r="F4025" s="76"/>
      <c r="G4025" s="76"/>
      <c r="H4025" s="76"/>
      <c r="I4025" s="76"/>
      <c r="J4025" s="76"/>
      <c r="K4025" s="76"/>
      <c r="M4025" s="76"/>
      <c r="N4025" s="76"/>
    </row>
    <row r="4026" spans="1:14" x14ac:dyDescent="0.25">
      <c r="B4026" s="76"/>
      <c r="C4026" s="76"/>
      <c r="D4026" s="76"/>
      <c r="E4026" s="76"/>
      <c r="F4026" s="76"/>
      <c r="G4026" s="76"/>
      <c r="H4026" s="76"/>
      <c r="I4026" s="76"/>
      <c r="J4026" s="76"/>
      <c r="K4026" s="76"/>
      <c r="M4026" s="76"/>
      <c r="N4026" s="76"/>
    </row>
    <row r="4027" spans="1:14" x14ac:dyDescent="0.25">
      <c r="A4027" s="76"/>
      <c r="B4027" s="76"/>
      <c r="C4027" s="76"/>
      <c r="D4027" s="76"/>
      <c r="E4027" s="76"/>
      <c r="F4027" s="76"/>
      <c r="G4027" s="76"/>
      <c r="H4027" s="76"/>
      <c r="I4027" s="76"/>
      <c r="J4027" s="76"/>
      <c r="K4027" s="76"/>
      <c r="M4027" s="76"/>
      <c r="N4027" s="76"/>
    </row>
    <row r="4028" spans="1:14" x14ac:dyDescent="0.25">
      <c r="A4028" s="76"/>
      <c r="B4028" s="76"/>
      <c r="C4028" s="76"/>
      <c r="D4028" s="76"/>
      <c r="E4028" s="76"/>
      <c r="F4028" s="76"/>
      <c r="G4028" s="76"/>
      <c r="H4028" s="76"/>
      <c r="I4028" s="76"/>
      <c r="J4028" s="76"/>
      <c r="K4028" s="76"/>
      <c r="M4028" s="76"/>
      <c r="N4028" s="76"/>
    </row>
    <row r="4029" spans="1:14" x14ac:dyDescent="0.25">
      <c r="A4029" s="76"/>
      <c r="B4029" s="76"/>
      <c r="C4029" s="76"/>
      <c r="D4029" s="76"/>
      <c r="E4029" s="76"/>
      <c r="F4029" s="76"/>
      <c r="G4029" s="76"/>
      <c r="H4029" s="76"/>
      <c r="I4029" s="76"/>
      <c r="J4029" s="76"/>
      <c r="K4029" s="76"/>
      <c r="M4029" s="76"/>
      <c r="N4029" s="76"/>
    </row>
    <row r="4030" spans="1:14" x14ac:dyDescent="0.25">
      <c r="B4030" s="76"/>
      <c r="C4030" s="76"/>
      <c r="D4030" s="76"/>
      <c r="E4030" s="76"/>
      <c r="F4030" s="76"/>
      <c r="G4030" s="76"/>
      <c r="H4030" s="76"/>
      <c r="I4030" s="76"/>
      <c r="J4030" s="76"/>
      <c r="K4030" s="76"/>
      <c r="M4030" s="76"/>
      <c r="N4030" s="76"/>
    </row>
    <row r="4031" spans="1:14" x14ac:dyDescent="0.25">
      <c r="C4031" s="76"/>
      <c r="D4031" s="76"/>
      <c r="E4031" s="76"/>
      <c r="F4031" s="76"/>
      <c r="G4031" s="76"/>
      <c r="H4031" s="76"/>
      <c r="I4031" s="76"/>
      <c r="J4031" s="76"/>
      <c r="K4031" s="76"/>
      <c r="M4031" s="76"/>
      <c r="N4031" s="76"/>
    </row>
    <row r="4032" spans="1:14" x14ac:dyDescent="0.25">
      <c r="C4032" s="76"/>
      <c r="D4032" s="76"/>
      <c r="E4032" s="76"/>
      <c r="F4032" s="76"/>
      <c r="G4032" s="76"/>
      <c r="H4032" s="76"/>
      <c r="I4032" s="76"/>
      <c r="J4032" s="76"/>
      <c r="K4032" s="76"/>
      <c r="M4032" s="76"/>
      <c r="N4032" s="76"/>
    </row>
    <row r="4033" spans="1:14" x14ac:dyDescent="0.25">
      <c r="C4033" s="76"/>
      <c r="D4033" s="76"/>
      <c r="E4033" s="76"/>
      <c r="F4033" s="76"/>
      <c r="G4033" s="76"/>
      <c r="H4033" s="76"/>
      <c r="I4033" s="76"/>
      <c r="J4033" s="76"/>
      <c r="K4033" s="76"/>
      <c r="M4033" s="76"/>
      <c r="N4033" s="76"/>
    </row>
    <row r="4034" spans="1:14" x14ac:dyDescent="0.25">
      <c r="A4034" s="76"/>
      <c r="C4034" s="76"/>
      <c r="D4034" s="76"/>
      <c r="E4034" s="76"/>
      <c r="F4034" s="76"/>
      <c r="G4034" s="76"/>
      <c r="H4034" s="76"/>
      <c r="I4034" s="76"/>
      <c r="J4034" s="76"/>
      <c r="K4034" s="76"/>
      <c r="M4034" s="76"/>
      <c r="N4034" s="76"/>
    </row>
    <row r="4035" spans="1:14" x14ac:dyDescent="0.25">
      <c r="A4035" s="76"/>
      <c r="C4035" s="76"/>
      <c r="D4035" s="76"/>
      <c r="E4035" s="76"/>
      <c r="F4035" s="76"/>
      <c r="G4035" s="76"/>
      <c r="H4035" s="76"/>
      <c r="I4035" s="76"/>
      <c r="J4035" s="76"/>
      <c r="K4035" s="76"/>
      <c r="M4035" s="76"/>
      <c r="N4035" s="76"/>
    </row>
    <row r="4036" spans="1:14" x14ac:dyDescent="0.25">
      <c r="B4036" s="80"/>
      <c r="C4036" s="76"/>
      <c r="D4036" s="76"/>
      <c r="E4036" s="76"/>
      <c r="F4036" s="76"/>
      <c r="G4036" s="76"/>
      <c r="H4036" s="76"/>
      <c r="I4036" s="76"/>
      <c r="J4036" s="76"/>
      <c r="K4036" s="76"/>
      <c r="M4036" s="76"/>
      <c r="N4036" s="76"/>
    </row>
    <row r="4037" spans="1:14" x14ac:dyDescent="0.25">
      <c r="A4037" s="76"/>
      <c r="C4037" s="76"/>
      <c r="D4037" s="76"/>
      <c r="E4037" s="76"/>
      <c r="F4037" s="76"/>
      <c r="G4037" s="76"/>
      <c r="H4037" s="76"/>
      <c r="I4037" s="76"/>
      <c r="J4037" s="76"/>
      <c r="K4037" s="76"/>
      <c r="M4037" s="76"/>
      <c r="N4037" s="76"/>
    </row>
    <row r="4038" spans="1:14" x14ac:dyDescent="0.25">
      <c r="C4038" s="76"/>
      <c r="D4038" s="76"/>
      <c r="E4038" s="76"/>
      <c r="F4038" s="76"/>
      <c r="G4038" s="76"/>
      <c r="H4038" s="76"/>
      <c r="I4038" s="76"/>
      <c r="J4038" s="76"/>
      <c r="K4038" s="76"/>
      <c r="M4038" s="76"/>
      <c r="N4038" s="76"/>
    </row>
    <row r="4039" spans="1:14" x14ac:dyDescent="0.25">
      <c r="C4039" s="76"/>
      <c r="D4039" s="76"/>
      <c r="E4039" s="76"/>
      <c r="F4039" s="76"/>
      <c r="G4039" s="76"/>
      <c r="H4039" s="76"/>
      <c r="I4039" s="76"/>
      <c r="J4039" s="76"/>
      <c r="K4039" s="76"/>
      <c r="M4039" s="76"/>
      <c r="N4039" s="76"/>
    </row>
    <row r="4040" spans="1:14" x14ac:dyDescent="0.25">
      <c r="C4040" s="76"/>
      <c r="D4040" s="76"/>
      <c r="E4040" s="76"/>
      <c r="F4040" s="76"/>
      <c r="G4040" s="76"/>
      <c r="H4040" s="76"/>
      <c r="I4040" s="76"/>
      <c r="J4040" s="76"/>
      <c r="K4040" s="76"/>
      <c r="M4040" s="76"/>
      <c r="N4040" s="76"/>
    </row>
    <row r="4041" spans="1:14" x14ac:dyDescent="0.25">
      <c r="A4041" s="76"/>
      <c r="C4041" s="76"/>
      <c r="D4041" s="76"/>
      <c r="E4041" s="76"/>
      <c r="F4041" s="76"/>
      <c r="G4041" s="76"/>
      <c r="H4041" s="76"/>
      <c r="I4041" s="76"/>
      <c r="J4041" s="76"/>
      <c r="K4041" s="76"/>
      <c r="M4041" s="76"/>
      <c r="N4041" s="76"/>
    </row>
    <row r="4042" spans="1:14" x14ac:dyDescent="0.25">
      <c r="C4042" s="76"/>
      <c r="D4042" s="76"/>
      <c r="E4042" s="76"/>
      <c r="F4042" s="76"/>
      <c r="G4042" s="76"/>
      <c r="H4042" s="76"/>
      <c r="I4042" s="76"/>
      <c r="J4042" s="76"/>
      <c r="K4042" s="76"/>
      <c r="M4042" s="76"/>
      <c r="N4042" s="76"/>
    </row>
    <row r="4043" spans="1:14" x14ac:dyDescent="0.25">
      <c r="C4043" s="76"/>
      <c r="D4043" s="76"/>
      <c r="E4043" s="76"/>
      <c r="F4043" s="76"/>
      <c r="G4043" s="76"/>
      <c r="H4043" s="76"/>
      <c r="I4043" s="76"/>
      <c r="J4043" s="76"/>
      <c r="K4043" s="76"/>
      <c r="M4043" s="76"/>
      <c r="N4043" s="76"/>
    </row>
    <row r="4044" spans="1:14" x14ac:dyDescent="0.25">
      <c r="A4044" s="76"/>
      <c r="C4044" s="76"/>
      <c r="D4044" s="76"/>
      <c r="E4044" s="76"/>
      <c r="F4044" s="76"/>
      <c r="G4044" s="76"/>
      <c r="H4044" s="76"/>
      <c r="I4044" s="76"/>
      <c r="J4044" s="76"/>
      <c r="K4044" s="76"/>
      <c r="M4044" s="76"/>
      <c r="N4044" s="76"/>
    </row>
    <row r="4045" spans="1:14" x14ac:dyDescent="0.25">
      <c r="C4045" s="76"/>
      <c r="D4045" s="76"/>
      <c r="E4045" s="76"/>
      <c r="F4045" s="76"/>
      <c r="G4045" s="76"/>
      <c r="H4045" s="76"/>
      <c r="I4045" s="76"/>
      <c r="J4045" s="76"/>
      <c r="K4045" s="76"/>
      <c r="M4045" s="76"/>
      <c r="N4045" s="76"/>
    </row>
    <row r="4046" spans="1:14" x14ac:dyDescent="0.25">
      <c r="C4046" s="76"/>
      <c r="D4046" s="76"/>
      <c r="E4046" s="76"/>
      <c r="F4046" s="76"/>
      <c r="G4046" s="76"/>
      <c r="H4046" s="76"/>
      <c r="I4046" s="76"/>
      <c r="J4046" s="76"/>
      <c r="K4046" s="76"/>
      <c r="M4046" s="76"/>
      <c r="N4046" s="76"/>
    </row>
    <row r="4047" spans="1:14" x14ac:dyDescent="0.25">
      <c r="C4047" s="76"/>
      <c r="D4047" s="76"/>
      <c r="E4047" s="76"/>
      <c r="F4047" s="76"/>
      <c r="G4047" s="76"/>
      <c r="H4047" s="76"/>
      <c r="I4047" s="76"/>
      <c r="J4047" s="76"/>
      <c r="K4047" s="76"/>
      <c r="M4047" s="76"/>
      <c r="N4047" s="76"/>
    </row>
    <row r="4048" spans="1:14" x14ac:dyDescent="0.25">
      <c r="C4048" s="76"/>
      <c r="D4048" s="76"/>
      <c r="E4048" s="76"/>
      <c r="F4048" s="76"/>
      <c r="G4048" s="76"/>
      <c r="H4048" s="76"/>
      <c r="I4048" s="76"/>
      <c r="J4048" s="76"/>
      <c r="K4048" s="76"/>
      <c r="M4048" s="76"/>
      <c r="N4048" s="76"/>
    </row>
    <row r="4049" spans="1:14" x14ac:dyDescent="0.25">
      <c r="B4049" s="76"/>
      <c r="C4049" s="76"/>
      <c r="D4049" s="76"/>
      <c r="E4049" s="76"/>
      <c r="F4049" s="76"/>
      <c r="G4049" s="76"/>
      <c r="H4049" s="76"/>
      <c r="I4049" s="76"/>
      <c r="J4049" s="76"/>
      <c r="K4049" s="76"/>
      <c r="M4049" s="76"/>
      <c r="N4049" s="76"/>
    </row>
    <row r="4050" spans="1:14" x14ac:dyDescent="0.25">
      <c r="A4050" s="76"/>
      <c r="B4050" s="76"/>
      <c r="C4050" s="76"/>
      <c r="D4050" s="76"/>
      <c r="E4050" s="76"/>
      <c r="F4050" s="76"/>
      <c r="G4050" s="76"/>
      <c r="H4050" s="76"/>
      <c r="I4050" s="76"/>
      <c r="J4050" s="76"/>
      <c r="K4050" s="76"/>
      <c r="M4050" s="76"/>
      <c r="N4050" s="76"/>
    </row>
    <row r="4051" spans="1:14" x14ac:dyDescent="0.25">
      <c r="A4051" s="76"/>
      <c r="C4051" s="76"/>
      <c r="D4051" s="76"/>
      <c r="E4051" s="76"/>
      <c r="F4051" s="76"/>
      <c r="G4051" s="76"/>
      <c r="H4051" s="76"/>
      <c r="I4051" s="76"/>
      <c r="J4051" s="76"/>
      <c r="K4051" s="76"/>
      <c r="M4051" s="76"/>
      <c r="N4051" s="76"/>
    </row>
    <row r="4052" spans="1:14" x14ac:dyDescent="0.25">
      <c r="B4052" s="76"/>
      <c r="C4052" s="76"/>
      <c r="D4052" s="76"/>
      <c r="E4052" s="76"/>
      <c r="F4052" s="76"/>
      <c r="G4052" s="76"/>
      <c r="H4052" s="76"/>
      <c r="I4052" s="76"/>
      <c r="J4052" s="76"/>
      <c r="K4052" s="76"/>
      <c r="M4052" s="76"/>
      <c r="N4052" s="76"/>
    </row>
    <row r="4053" spans="1:14" x14ac:dyDescent="0.25">
      <c r="A4053" s="76"/>
      <c r="B4053" s="76"/>
      <c r="C4053" s="76"/>
      <c r="D4053" s="76"/>
      <c r="E4053" s="76"/>
      <c r="F4053" s="76"/>
      <c r="G4053" s="76"/>
      <c r="H4053" s="76"/>
      <c r="I4053" s="76"/>
      <c r="J4053" s="76"/>
      <c r="K4053" s="76"/>
      <c r="M4053" s="76"/>
      <c r="N4053" s="76"/>
    </row>
    <row r="4054" spans="1:14" x14ac:dyDescent="0.25">
      <c r="C4054" s="76"/>
      <c r="D4054" s="76"/>
      <c r="E4054" s="76"/>
      <c r="F4054" s="76"/>
      <c r="G4054" s="76"/>
      <c r="H4054" s="76"/>
      <c r="I4054" s="76"/>
      <c r="J4054" s="76"/>
      <c r="K4054" s="76"/>
      <c r="M4054" s="76"/>
      <c r="N4054" s="76"/>
    </row>
    <row r="4055" spans="1:14" x14ac:dyDescent="0.25">
      <c r="A4055" s="76"/>
      <c r="B4055" s="76"/>
      <c r="C4055" s="76"/>
      <c r="D4055" s="76"/>
      <c r="E4055" s="76"/>
      <c r="F4055" s="76"/>
      <c r="G4055" s="76"/>
      <c r="H4055" s="76"/>
      <c r="I4055" s="76"/>
      <c r="J4055" s="76"/>
      <c r="K4055" s="76"/>
      <c r="M4055" s="76"/>
      <c r="N4055" s="76"/>
    </row>
    <row r="4056" spans="1:14" x14ac:dyDescent="0.25">
      <c r="B4056" s="76"/>
      <c r="C4056" s="76"/>
      <c r="D4056" s="76"/>
      <c r="E4056" s="76"/>
      <c r="F4056" s="76"/>
      <c r="G4056" s="76"/>
      <c r="H4056" s="76"/>
      <c r="I4056" s="76"/>
      <c r="J4056" s="76"/>
      <c r="K4056" s="76"/>
      <c r="M4056" s="76"/>
      <c r="N4056" s="76"/>
    </row>
    <row r="4057" spans="1:14" x14ac:dyDescent="0.25">
      <c r="C4057" s="76"/>
      <c r="D4057" s="76"/>
      <c r="E4057" s="76"/>
      <c r="F4057" s="76"/>
      <c r="G4057" s="76"/>
      <c r="H4057" s="76"/>
      <c r="I4057" s="76"/>
      <c r="J4057" s="76"/>
      <c r="K4057" s="76"/>
      <c r="M4057" s="76"/>
      <c r="N4057" s="76"/>
    </row>
    <row r="4058" spans="1:14" x14ac:dyDescent="0.25">
      <c r="C4058" s="76"/>
      <c r="D4058" s="76"/>
      <c r="E4058" s="76"/>
      <c r="F4058" s="76"/>
      <c r="G4058" s="76"/>
      <c r="H4058" s="76"/>
      <c r="I4058" s="76"/>
      <c r="J4058" s="76"/>
      <c r="K4058" s="76"/>
      <c r="M4058" s="76"/>
      <c r="N4058" s="76"/>
    </row>
    <row r="4059" spans="1:14" x14ac:dyDescent="0.25">
      <c r="C4059" s="76"/>
      <c r="D4059" s="76"/>
      <c r="E4059" s="76"/>
      <c r="F4059" s="76"/>
      <c r="G4059" s="76"/>
      <c r="H4059" s="76"/>
      <c r="I4059" s="76"/>
      <c r="J4059" s="76"/>
      <c r="K4059" s="76"/>
      <c r="M4059" s="76"/>
      <c r="N4059" s="76"/>
    </row>
    <row r="4060" spans="1:14" x14ac:dyDescent="0.25">
      <c r="C4060" s="76"/>
      <c r="D4060" s="76"/>
      <c r="E4060" s="76"/>
      <c r="F4060" s="76"/>
      <c r="G4060" s="76"/>
      <c r="H4060" s="76"/>
      <c r="I4060" s="76"/>
      <c r="J4060" s="76"/>
      <c r="K4060" s="76"/>
      <c r="M4060" s="76"/>
      <c r="N4060" s="76"/>
    </row>
    <row r="4061" spans="1:14" x14ac:dyDescent="0.25">
      <c r="B4061" s="76"/>
      <c r="C4061" s="76"/>
      <c r="D4061" s="76"/>
      <c r="E4061" s="76"/>
      <c r="F4061" s="76"/>
      <c r="G4061" s="76"/>
      <c r="H4061" s="76"/>
      <c r="I4061" s="76"/>
      <c r="J4061" s="76"/>
      <c r="K4061" s="76"/>
      <c r="M4061" s="76"/>
      <c r="N4061" s="76"/>
    </row>
    <row r="4062" spans="1:14" x14ac:dyDescent="0.25">
      <c r="C4062" s="76"/>
      <c r="D4062" s="76"/>
      <c r="E4062" s="76"/>
      <c r="F4062" s="76"/>
      <c r="G4062" s="76"/>
      <c r="H4062" s="76"/>
      <c r="I4062" s="76"/>
      <c r="J4062" s="76"/>
      <c r="K4062" s="76"/>
      <c r="M4062" s="76"/>
      <c r="N4062" s="76"/>
    </row>
    <row r="4063" spans="1:14" x14ac:dyDescent="0.25">
      <c r="A4063" s="76"/>
      <c r="B4063" s="76"/>
      <c r="C4063" s="76"/>
      <c r="D4063" s="76"/>
      <c r="E4063" s="76"/>
      <c r="F4063" s="76"/>
      <c r="G4063" s="76"/>
      <c r="H4063" s="76"/>
      <c r="I4063" s="76"/>
      <c r="J4063" s="76"/>
      <c r="K4063" s="76"/>
      <c r="M4063" s="76"/>
      <c r="N4063" s="76"/>
    </row>
    <row r="4064" spans="1:14" x14ac:dyDescent="0.25">
      <c r="C4064" s="76"/>
      <c r="D4064" s="76"/>
      <c r="E4064" s="76"/>
      <c r="F4064" s="76"/>
      <c r="G4064" s="76"/>
      <c r="H4064" s="76"/>
      <c r="I4064" s="76"/>
      <c r="J4064" s="76"/>
      <c r="K4064" s="76"/>
      <c r="M4064" s="76"/>
      <c r="N4064" s="76"/>
    </row>
    <row r="4065" spans="1:14" x14ac:dyDescent="0.25">
      <c r="A4065" s="76"/>
      <c r="C4065" s="76"/>
      <c r="D4065" s="76"/>
      <c r="E4065" s="76"/>
      <c r="F4065" s="76"/>
      <c r="G4065" s="76"/>
      <c r="H4065" s="76"/>
      <c r="I4065" s="76"/>
      <c r="J4065" s="76"/>
      <c r="K4065" s="76"/>
      <c r="M4065" s="76"/>
      <c r="N4065" s="76"/>
    </row>
    <row r="4066" spans="1:14" x14ac:dyDescent="0.25">
      <c r="A4066" s="76"/>
      <c r="C4066" s="76"/>
      <c r="D4066" s="76"/>
      <c r="E4066" s="76"/>
      <c r="F4066" s="76"/>
      <c r="G4066" s="76"/>
      <c r="H4066" s="76"/>
      <c r="I4066" s="76"/>
      <c r="J4066" s="76"/>
      <c r="K4066" s="76"/>
      <c r="M4066" s="76"/>
      <c r="N4066" s="76"/>
    </row>
    <row r="4067" spans="1:14" x14ac:dyDescent="0.25">
      <c r="B4067" s="76"/>
      <c r="C4067" s="76"/>
      <c r="D4067" s="76"/>
      <c r="E4067" s="76"/>
      <c r="F4067" s="76"/>
      <c r="G4067" s="76"/>
      <c r="H4067" s="76"/>
      <c r="I4067" s="76"/>
      <c r="J4067" s="76"/>
      <c r="K4067" s="76"/>
      <c r="M4067" s="76"/>
      <c r="N4067" s="76"/>
    </row>
    <row r="4068" spans="1:14" x14ac:dyDescent="0.25">
      <c r="C4068" s="76"/>
      <c r="D4068" s="76"/>
      <c r="E4068" s="76"/>
      <c r="F4068" s="76"/>
      <c r="G4068" s="76"/>
      <c r="H4068" s="76"/>
      <c r="I4068" s="76"/>
      <c r="J4068" s="76"/>
      <c r="K4068" s="76"/>
      <c r="M4068" s="76"/>
      <c r="N4068" s="76"/>
    </row>
    <row r="4069" spans="1:14" x14ac:dyDescent="0.25">
      <c r="B4069" s="76"/>
      <c r="C4069" s="76"/>
      <c r="D4069" s="76"/>
      <c r="E4069" s="76"/>
      <c r="F4069" s="76"/>
      <c r="G4069" s="76"/>
      <c r="H4069" s="76"/>
      <c r="I4069" s="76"/>
      <c r="J4069" s="76"/>
      <c r="K4069" s="76"/>
      <c r="M4069" s="76"/>
      <c r="N4069" s="76"/>
    </row>
    <row r="4070" spans="1:14" x14ac:dyDescent="0.25">
      <c r="A4070" s="76"/>
      <c r="C4070" s="76"/>
      <c r="D4070" s="76"/>
      <c r="E4070" s="76"/>
      <c r="F4070" s="76"/>
      <c r="G4070" s="76"/>
      <c r="H4070" s="76"/>
      <c r="I4070" s="76"/>
      <c r="J4070" s="76"/>
      <c r="K4070" s="76"/>
      <c r="M4070" s="76"/>
      <c r="N4070" s="76"/>
    </row>
    <row r="4071" spans="1:14" x14ac:dyDescent="0.25">
      <c r="C4071" s="76"/>
      <c r="D4071" s="76"/>
      <c r="E4071" s="76"/>
      <c r="F4071" s="76"/>
      <c r="G4071" s="76"/>
      <c r="H4071" s="76"/>
      <c r="I4071" s="76"/>
      <c r="J4071" s="76"/>
      <c r="K4071" s="76"/>
      <c r="M4071" s="76"/>
      <c r="N4071" s="76"/>
    </row>
    <row r="4072" spans="1:14" x14ac:dyDescent="0.25">
      <c r="A4072" s="76"/>
      <c r="C4072" s="76"/>
      <c r="D4072" s="76"/>
      <c r="E4072" s="76"/>
      <c r="F4072" s="76"/>
      <c r="G4072" s="76"/>
      <c r="H4072" s="76"/>
      <c r="I4072" s="76"/>
      <c r="J4072" s="76"/>
      <c r="K4072" s="76"/>
      <c r="M4072" s="76"/>
      <c r="N4072" s="76"/>
    </row>
    <row r="4073" spans="1:14" x14ac:dyDescent="0.25">
      <c r="C4073" s="76"/>
      <c r="D4073" s="76"/>
      <c r="E4073" s="76"/>
      <c r="F4073" s="76"/>
      <c r="G4073" s="76"/>
      <c r="H4073" s="76"/>
      <c r="I4073" s="76"/>
      <c r="J4073" s="76"/>
      <c r="K4073" s="76"/>
      <c r="M4073" s="76"/>
      <c r="N4073" s="76"/>
    </row>
    <row r="4074" spans="1:14" x14ac:dyDescent="0.25">
      <c r="A4074" s="76"/>
      <c r="C4074" s="76"/>
      <c r="D4074" s="76"/>
      <c r="E4074" s="76"/>
      <c r="F4074" s="76"/>
      <c r="G4074" s="76"/>
      <c r="H4074" s="76"/>
      <c r="I4074" s="76"/>
      <c r="J4074" s="76"/>
      <c r="K4074" s="76"/>
      <c r="M4074" s="76"/>
      <c r="N4074" s="76"/>
    </row>
    <row r="4075" spans="1:14" x14ac:dyDescent="0.25">
      <c r="C4075" s="76"/>
      <c r="D4075" s="76"/>
      <c r="E4075" s="76"/>
      <c r="F4075" s="76"/>
      <c r="G4075" s="76"/>
      <c r="H4075" s="76"/>
      <c r="I4075" s="76"/>
      <c r="J4075" s="76"/>
      <c r="K4075" s="76"/>
      <c r="M4075" s="76"/>
      <c r="N4075" s="76"/>
    </row>
    <row r="4076" spans="1:14" x14ac:dyDescent="0.25">
      <c r="C4076" s="76"/>
      <c r="D4076" s="76"/>
      <c r="E4076" s="76"/>
      <c r="F4076" s="76"/>
      <c r="G4076" s="76"/>
      <c r="H4076" s="76"/>
      <c r="I4076" s="76"/>
      <c r="J4076" s="76"/>
      <c r="K4076" s="76"/>
      <c r="M4076" s="76"/>
      <c r="N4076" s="76"/>
    </row>
    <row r="4077" spans="1:14" x14ac:dyDescent="0.25">
      <c r="A4077" s="76"/>
      <c r="B4077" s="76"/>
      <c r="C4077" s="76"/>
      <c r="D4077" s="76"/>
      <c r="E4077" s="76"/>
      <c r="F4077" s="76"/>
      <c r="G4077" s="76"/>
      <c r="H4077" s="76"/>
      <c r="I4077" s="76"/>
      <c r="J4077" s="76"/>
      <c r="K4077" s="76"/>
      <c r="M4077" s="76"/>
      <c r="N4077" s="76"/>
    </row>
    <row r="4078" spans="1:14" x14ac:dyDescent="0.25">
      <c r="A4078" s="76"/>
      <c r="B4078" s="76"/>
      <c r="C4078" s="76"/>
      <c r="D4078" s="76"/>
      <c r="E4078" s="76"/>
      <c r="F4078" s="76"/>
      <c r="G4078" s="76"/>
      <c r="H4078" s="76"/>
      <c r="I4078" s="76"/>
      <c r="J4078" s="76"/>
      <c r="K4078" s="76"/>
      <c r="M4078" s="76"/>
      <c r="N4078" s="76"/>
    </row>
    <row r="4079" spans="1:14" x14ac:dyDescent="0.25">
      <c r="B4079" s="76"/>
      <c r="C4079" s="76"/>
      <c r="D4079" s="76"/>
      <c r="E4079" s="76"/>
      <c r="F4079" s="76"/>
      <c r="G4079" s="76"/>
      <c r="H4079" s="76"/>
      <c r="I4079" s="76"/>
      <c r="J4079" s="76"/>
      <c r="K4079" s="76"/>
      <c r="M4079" s="76"/>
      <c r="N4079" s="76"/>
    </row>
    <row r="4080" spans="1:14" x14ac:dyDescent="0.25">
      <c r="A4080" s="76"/>
      <c r="B4080" s="76"/>
      <c r="C4080" s="76"/>
      <c r="D4080" s="76"/>
      <c r="E4080" s="76"/>
      <c r="F4080" s="76"/>
      <c r="G4080" s="76"/>
      <c r="H4080" s="76"/>
      <c r="I4080" s="76"/>
      <c r="J4080" s="76"/>
      <c r="K4080" s="76"/>
      <c r="M4080" s="76"/>
      <c r="N4080" s="76"/>
    </row>
    <row r="4081" spans="1:14" x14ac:dyDescent="0.25">
      <c r="C4081" s="76"/>
      <c r="D4081" s="76"/>
      <c r="E4081" s="76"/>
      <c r="F4081" s="76"/>
      <c r="G4081" s="76"/>
      <c r="H4081" s="76"/>
      <c r="I4081" s="76"/>
      <c r="J4081" s="76"/>
      <c r="K4081" s="76"/>
      <c r="M4081" s="76"/>
      <c r="N4081" s="76"/>
    </row>
    <row r="4082" spans="1:14" x14ac:dyDescent="0.25">
      <c r="A4082" s="76"/>
      <c r="C4082" s="76"/>
      <c r="D4082" s="76"/>
      <c r="E4082" s="76"/>
      <c r="F4082" s="76"/>
      <c r="G4082" s="76"/>
      <c r="H4082" s="76"/>
      <c r="I4082" s="76"/>
      <c r="J4082" s="76"/>
      <c r="K4082" s="76"/>
      <c r="M4082" s="76"/>
      <c r="N4082" s="76"/>
    </row>
    <row r="4083" spans="1:14" x14ac:dyDescent="0.25">
      <c r="C4083" s="76"/>
      <c r="D4083" s="76"/>
      <c r="E4083" s="76"/>
      <c r="F4083" s="76"/>
      <c r="G4083" s="76"/>
      <c r="H4083" s="76"/>
      <c r="I4083" s="76"/>
      <c r="J4083" s="76"/>
      <c r="K4083" s="76"/>
      <c r="M4083" s="76"/>
      <c r="N4083" s="76"/>
    </row>
    <row r="4084" spans="1:14" x14ac:dyDescent="0.25">
      <c r="C4084" s="76"/>
      <c r="D4084" s="76"/>
      <c r="E4084" s="76"/>
      <c r="F4084" s="76"/>
      <c r="G4084" s="76"/>
      <c r="H4084" s="76"/>
      <c r="I4084" s="76"/>
      <c r="J4084" s="76"/>
      <c r="K4084" s="76"/>
      <c r="M4084" s="76"/>
      <c r="N4084" s="76"/>
    </row>
    <row r="4085" spans="1:14" x14ac:dyDescent="0.25">
      <c r="B4085" s="76"/>
      <c r="C4085" s="76"/>
      <c r="D4085" s="76"/>
      <c r="E4085" s="76"/>
      <c r="F4085" s="76"/>
      <c r="G4085" s="76"/>
      <c r="H4085" s="76"/>
      <c r="I4085" s="76"/>
      <c r="J4085" s="76"/>
      <c r="K4085" s="76"/>
      <c r="M4085" s="76"/>
      <c r="N4085" s="76"/>
    </row>
    <row r="4086" spans="1:14" x14ac:dyDescent="0.25">
      <c r="A4086" s="76"/>
      <c r="C4086" s="76"/>
      <c r="D4086" s="76"/>
      <c r="E4086" s="76"/>
      <c r="F4086" s="76"/>
      <c r="G4086" s="76"/>
      <c r="H4086" s="76"/>
      <c r="I4086" s="76"/>
      <c r="J4086" s="76"/>
      <c r="K4086" s="76"/>
      <c r="M4086" s="76"/>
      <c r="N4086" s="76"/>
    </row>
    <row r="4087" spans="1:14" x14ac:dyDescent="0.25">
      <c r="A4087" s="76"/>
      <c r="C4087" s="76"/>
      <c r="D4087" s="76"/>
      <c r="E4087" s="76"/>
      <c r="F4087" s="76"/>
      <c r="G4087" s="76"/>
      <c r="H4087" s="76"/>
      <c r="I4087" s="76"/>
      <c r="J4087" s="76"/>
      <c r="K4087" s="76"/>
      <c r="M4087" s="76"/>
      <c r="N4087" s="76"/>
    </row>
    <row r="4088" spans="1:14" x14ac:dyDescent="0.25">
      <c r="C4088" s="76"/>
      <c r="D4088" s="76"/>
      <c r="E4088" s="76"/>
      <c r="F4088" s="76"/>
      <c r="G4088" s="76"/>
      <c r="H4088" s="76"/>
      <c r="I4088" s="76"/>
      <c r="J4088" s="76"/>
      <c r="K4088" s="76"/>
      <c r="M4088" s="76"/>
      <c r="N4088" s="76"/>
    </row>
    <row r="4089" spans="1:14" x14ac:dyDescent="0.25">
      <c r="B4089" s="76"/>
      <c r="C4089" s="76"/>
      <c r="D4089" s="76"/>
      <c r="E4089" s="76"/>
      <c r="F4089" s="76"/>
      <c r="G4089" s="76"/>
      <c r="H4089" s="76"/>
      <c r="I4089" s="76"/>
      <c r="J4089" s="76"/>
      <c r="K4089" s="76"/>
      <c r="M4089" s="76"/>
      <c r="N4089" s="76"/>
    </row>
    <row r="4090" spans="1:14" x14ac:dyDescent="0.25">
      <c r="B4090" s="76"/>
      <c r="C4090" s="76"/>
      <c r="D4090" s="76"/>
      <c r="E4090" s="76"/>
      <c r="F4090" s="76"/>
      <c r="G4090" s="76"/>
      <c r="H4090" s="76"/>
      <c r="I4090" s="76"/>
      <c r="J4090" s="76"/>
      <c r="K4090" s="76"/>
      <c r="M4090" s="76"/>
      <c r="N4090" s="76"/>
    </row>
    <row r="4091" spans="1:14" x14ac:dyDescent="0.25">
      <c r="A4091" s="76"/>
      <c r="C4091" s="76"/>
      <c r="D4091" s="76"/>
      <c r="E4091" s="76"/>
      <c r="F4091" s="76"/>
      <c r="G4091" s="76"/>
      <c r="H4091" s="76"/>
      <c r="I4091" s="76"/>
      <c r="J4091" s="76"/>
      <c r="K4091" s="76"/>
      <c r="M4091" s="76"/>
      <c r="N4091" s="76"/>
    </row>
    <row r="4092" spans="1:14" x14ac:dyDescent="0.25">
      <c r="A4092" s="76"/>
      <c r="C4092" s="76"/>
      <c r="D4092" s="76"/>
      <c r="E4092" s="76"/>
      <c r="F4092" s="76"/>
      <c r="G4092" s="76"/>
      <c r="H4092" s="76"/>
      <c r="I4092" s="76"/>
      <c r="J4092" s="76"/>
      <c r="K4092" s="76"/>
      <c r="M4092" s="76"/>
      <c r="N4092" s="76"/>
    </row>
    <row r="4093" spans="1:14" x14ac:dyDescent="0.25">
      <c r="C4093" s="76"/>
      <c r="D4093" s="76"/>
      <c r="E4093" s="76"/>
      <c r="F4093" s="76"/>
      <c r="G4093" s="76"/>
      <c r="H4093" s="76"/>
      <c r="I4093" s="76"/>
      <c r="J4093" s="76"/>
      <c r="K4093" s="76"/>
      <c r="M4093" s="76"/>
      <c r="N4093" s="76"/>
    </row>
    <row r="4094" spans="1:14" x14ac:dyDescent="0.25">
      <c r="A4094" s="76"/>
      <c r="C4094" s="76"/>
      <c r="D4094" s="76"/>
      <c r="E4094" s="76"/>
      <c r="F4094" s="76"/>
      <c r="G4094" s="76"/>
      <c r="H4094" s="76"/>
      <c r="I4094" s="76"/>
      <c r="J4094" s="76"/>
      <c r="K4094" s="76"/>
      <c r="M4094" s="76"/>
      <c r="N4094" s="76"/>
    </row>
    <row r="4095" spans="1:14" x14ac:dyDescent="0.25">
      <c r="A4095" s="76"/>
      <c r="B4095" s="76"/>
      <c r="C4095" s="76"/>
      <c r="D4095" s="76"/>
      <c r="E4095" s="76"/>
      <c r="F4095" s="76"/>
      <c r="G4095" s="76"/>
      <c r="H4095" s="76"/>
      <c r="I4095" s="76"/>
      <c r="J4095" s="76"/>
      <c r="K4095" s="76"/>
      <c r="M4095" s="76"/>
      <c r="N4095" s="76"/>
    </row>
    <row r="4096" spans="1:14" x14ac:dyDescent="0.25">
      <c r="C4096" s="76"/>
      <c r="D4096" s="76"/>
      <c r="E4096" s="76"/>
      <c r="F4096" s="76"/>
      <c r="G4096" s="76"/>
      <c r="H4096" s="76"/>
      <c r="I4096" s="76"/>
      <c r="J4096" s="76"/>
      <c r="K4096" s="76"/>
      <c r="M4096" s="76"/>
      <c r="N4096" s="76"/>
    </row>
    <row r="4097" spans="1:14" x14ac:dyDescent="0.25">
      <c r="C4097" s="76"/>
      <c r="D4097" s="76"/>
      <c r="E4097" s="76"/>
      <c r="F4097" s="76"/>
      <c r="G4097" s="76"/>
      <c r="H4097" s="76"/>
      <c r="I4097" s="76"/>
      <c r="J4097" s="76"/>
      <c r="K4097" s="76"/>
      <c r="M4097" s="76"/>
      <c r="N4097" s="76"/>
    </row>
    <row r="4098" spans="1:14" x14ac:dyDescent="0.25">
      <c r="B4098" s="76"/>
      <c r="C4098" s="76"/>
      <c r="D4098" s="76"/>
      <c r="E4098" s="76"/>
      <c r="F4098" s="76"/>
      <c r="G4098" s="76"/>
      <c r="H4098" s="76"/>
      <c r="I4098" s="76"/>
      <c r="J4098" s="76"/>
      <c r="K4098" s="76"/>
      <c r="M4098" s="76"/>
      <c r="N4098" s="76"/>
    </row>
    <row r="4099" spans="1:14" x14ac:dyDescent="0.25">
      <c r="C4099" s="76"/>
      <c r="D4099" s="76"/>
      <c r="E4099" s="76"/>
      <c r="F4099" s="76"/>
      <c r="G4099" s="76"/>
      <c r="H4099" s="76"/>
      <c r="I4099" s="76"/>
      <c r="J4099" s="76"/>
      <c r="K4099" s="76"/>
      <c r="M4099" s="76"/>
      <c r="N4099" s="76"/>
    </row>
    <row r="4100" spans="1:14" x14ac:dyDescent="0.25">
      <c r="C4100" s="76"/>
      <c r="D4100" s="76"/>
      <c r="E4100" s="76"/>
      <c r="F4100" s="76"/>
      <c r="G4100" s="76"/>
      <c r="H4100" s="76"/>
      <c r="I4100" s="76"/>
      <c r="J4100" s="76"/>
      <c r="K4100" s="76"/>
      <c r="M4100" s="76"/>
      <c r="N4100" s="76"/>
    </row>
    <row r="4101" spans="1:14" x14ac:dyDescent="0.25">
      <c r="B4101" s="76"/>
      <c r="C4101" s="76"/>
      <c r="D4101" s="76"/>
      <c r="E4101" s="76"/>
      <c r="F4101" s="76"/>
      <c r="G4101" s="76"/>
      <c r="H4101" s="76"/>
      <c r="I4101" s="76"/>
      <c r="J4101" s="76"/>
      <c r="K4101" s="76"/>
      <c r="M4101" s="76"/>
      <c r="N4101" s="76"/>
    </row>
    <row r="4102" spans="1:14" x14ac:dyDescent="0.25">
      <c r="C4102" s="76"/>
      <c r="D4102" s="76"/>
      <c r="E4102" s="76"/>
      <c r="F4102" s="76"/>
      <c r="G4102" s="76"/>
      <c r="H4102" s="76"/>
      <c r="I4102" s="76"/>
      <c r="J4102" s="76"/>
      <c r="K4102" s="76"/>
      <c r="M4102" s="76"/>
      <c r="N4102" s="76"/>
    </row>
    <row r="4103" spans="1:14" x14ac:dyDescent="0.25">
      <c r="A4103" s="76"/>
      <c r="C4103" s="76"/>
      <c r="D4103" s="76"/>
      <c r="E4103" s="76"/>
      <c r="F4103" s="76"/>
      <c r="G4103" s="76"/>
      <c r="H4103" s="76"/>
      <c r="I4103" s="76"/>
      <c r="J4103" s="76"/>
      <c r="K4103" s="76"/>
      <c r="M4103" s="76"/>
      <c r="N4103" s="76"/>
    </row>
    <row r="4104" spans="1:14" x14ac:dyDescent="0.25">
      <c r="A4104" s="76"/>
      <c r="C4104" s="76"/>
      <c r="D4104" s="76"/>
      <c r="E4104" s="76"/>
      <c r="F4104" s="76"/>
      <c r="G4104" s="76"/>
      <c r="H4104" s="76"/>
      <c r="I4104" s="76"/>
      <c r="J4104" s="76"/>
      <c r="K4104" s="76"/>
      <c r="M4104" s="76"/>
      <c r="N4104" s="76"/>
    </row>
    <row r="4105" spans="1:14" x14ac:dyDescent="0.25">
      <c r="C4105" s="76"/>
      <c r="D4105" s="76"/>
      <c r="E4105" s="76"/>
      <c r="F4105" s="76"/>
      <c r="G4105" s="76"/>
      <c r="H4105" s="76"/>
      <c r="I4105" s="76"/>
      <c r="J4105" s="76"/>
      <c r="K4105" s="76"/>
      <c r="M4105" s="76"/>
      <c r="N4105" s="76"/>
    </row>
    <row r="4106" spans="1:14" x14ac:dyDescent="0.25">
      <c r="B4106" s="76"/>
      <c r="C4106" s="76"/>
      <c r="D4106" s="76"/>
      <c r="E4106" s="76"/>
      <c r="F4106" s="76"/>
      <c r="G4106" s="76"/>
      <c r="H4106" s="76"/>
      <c r="I4106" s="76"/>
      <c r="J4106" s="76"/>
      <c r="K4106" s="76"/>
      <c r="M4106" s="76"/>
      <c r="N4106" s="76"/>
    </row>
    <row r="4107" spans="1:14" x14ac:dyDescent="0.25">
      <c r="B4107" s="76"/>
      <c r="C4107" s="76"/>
      <c r="D4107" s="76"/>
      <c r="E4107" s="76"/>
      <c r="F4107" s="76"/>
      <c r="G4107" s="76"/>
      <c r="H4107" s="76"/>
      <c r="I4107" s="76"/>
      <c r="J4107" s="76"/>
      <c r="K4107" s="76"/>
      <c r="M4107" s="76"/>
      <c r="N4107" s="76"/>
    </row>
    <row r="4108" spans="1:14" x14ac:dyDescent="0.25">
      <c r="B4108" s="76"/>
      <c r="C4108" s="76"/>
      <c r="D4108" s="76"/>
      <c r="E4108" s="76"/>
      <c r="F4108" s="76"/>
      <c r="G4108" s="76"/>
      <c r="H4108" s="76"/>
      <c r="I4108" s="76"/>
      <c r="J4108" s="76"/>
      <c r="K4108" s="76"/>
      <c r="M4108" s="76"/>
      <c r="N4108" s="76"/>
    </row>
    <row r="4109" spans="1:14" x14ac:dyDescent="0.25">
      <c r="C4109" s="76"/>
      <c r="D4109" s="76"/>
      <c r="E4109" s="76"/>
      <c r="F4109" s="76"/>
      <c r="G4109" s="76"/>
      <c r="H4109" s="76"/>
      <c r="I4109" s="76"/>
      <c r="J4109" s="76"/>
      <c r="K4109" s="76"/>
      <c r="M4109" s="76"/>
      <c r="N4109" s="76"/>
    </row>
    <row r="4110" spans="1:14" x14ac:dyDescent="0.25">
      <c r="C4110" s="76"/>
      <c r="D4110" s="76"/>
      <c r="E4110" s="76"/>
      <c r="F4110" s="76"/>
      <c r="G4110" s="76"/>
      <c r="H4110" s="76"/>
      <c r="I4110" s="76"/>
      <c r="J4110" s="76"/>
      <c r="K4110" s="76"/>
      <c r="M4110" s="76"/>
      <c r="N4110" s="76"/>
    </row>
    <row r="4111" spans="1:14" x14ac:dyDescent="0.25">
      <c r="C4111" s="76"/>
      <c r="D4111" s="76"/>
      <c r="E4111" s="76"/>
      <c r="F4111" s="76"/>
      <c r="G4111" s="76"/>
      <c r="H4111" s="76"/>
      <c r="I4111" s="76"/>
      <c r="J4111" s="76"/>
      <c r="K4111" s="76"/>
      <c r="M4111" s="76"/>
      <c r="N4111" s="76"/>
    </row>
    <row r="4112" spans="1:14" x14ac:dyDescent="0.25">
      <c r="C4112" s="76"/>
      <c r="D4112" s="76"/>
      <c r="E4112" s="76"/>
      <c r="F4112" s="76"/>
      <c r="G4112" s="76"/>
      <c r="H4112" s="76"/>
      <c r="I4112" s="76"/>
      <c r="J4112" s="76"/>
      <c r="K4112" s="76"/>
      <c r="M4112" s="76"/>
      <c r="N4112" s="76"/>
    </row>
    <row r="4113" spans="1:14" x14ac:dyDescent="0.25">
      <c r="A4113" s="76"/>
      <c r="C4113" s="76"/>
      <c r="D4113" s="76"/>
      <c r="E4113" s="76"/>
      <c r="F4113" s="76"/>
      <c r="G4113" s="76"/>
      <c r="H4113" s="76"/>
      <c r="I4113" s="76"/>
      <c r="J4113" s="76"/>
      <c r="K4113" s="76"/>
      <c r="M4113" s="76"/>
      <c r="N4113" s="76"/>
    </row>
    <row r="4114" spans="1:14" x14ac:dyDescent="0.25">
      <c r="A4114" s="76"/>
    </row>
    <row r="4115" spans="1:14" x14ac:dyDescent="0.25">
      <c r="A4115" s="76"/>
      <c r="B4115" s="76"/>
    </row>
    <row r="4116" spans="1:14" x14ac:dyDescent="0.25">
      <c r="A4116" s="76"/>
      <c r="B4116" s="76"/>
    </row>
    <row r="4117" spans="1:14" x14ac:dyDescent="0.25">
      <c r="A4117" s="76"/>
      <c r="B4117" s="76"/>
    </row>
    <row r="4122" spans="1:14" x14ac:dyDescent="0.25">
      <c r="A4122" s="76"/>
    </row>
    <row r="4123" spans="1:14" x14ac:dyDescent="0.25">
      <c r="A4123" s="76"/>
      <c r="B4123" s="76"/>
    </row>
    <row r="4124" spans="1:14" x14ac:dyDescent="0.25">
      <c r="A4124" s="76"/>
      <c r="B4124" s="76"/>
    </row>
    <row r="4125" spans="1:14" x14ac:dyDescent="0.25">
      <c r="A4125" s="76"/>
    </row>
    <row r="4126" spans="1:14" x14ac:dyDescent="0.25">
      <c r="B4126" s="76"/>
    </row>
    <row r="4127" spans="1:14" x14ac:dyDescent="0.25">
      <c r="A4127" s="76"/>
    </row>
    <row r="4128" spans="1:14" x14ac:dyDescent="0.25">
      <c r="A4128" s="76"/>
    </row>
    <row r="4131" spans="1:2" x14ac:dyDescent="0.25">
      <c r="A4131" s="76"/>
    </row>
    <row r="4132" spans="1:2" x14ac:dyDescent="0.25">
      <c r="A4132" s="76"/>
    </row>
    <row r="4133" spans="1:2" x14ac:dyDescent="0.25">
      <c r="A4133" s="76"/>
      <c r="B4133" s="76"/>
    </row>
    <row r="4135" spans="1:2" x14ac:dyDescent="0.25">
      <c r="A4135" s="76"/>
    </row>
    <row r="4136" spans="1:2" x14ac:dyDescent="0.25">
      <c r="B4136" s="76"/>
    </row>
    <row r="4137" spans="1:2" x14ac:dyDescent="0.25">
      <c r="B4137" s="76"/>
    </row>
    <row r="4138" spans="1:2" x14ac:dyDescent="0.25">
      <c r="B4138" s="76"/>
    </row>
    <row r="4139" spans="1:2" x14ac:dyDescent="0.25">
      <c r="B4139" s="76"/>
    </row>
    <row r="4140" spans="1:2" x14ac:dyDescent="0.25">
      <c r="A4140" s="76"/>
    </row>
    <row r="4141" spans="1:2" x14ac:dyDescent="0.25">
      <c r="A4141" s="76"/>
    </row>
    <row r="4142" spans="1:2" x14ac:dyDescent="0.25">
      <c r="B4142" s="76"/>
    </row>
    <row r="4143" spans="1:2" x14ac:dyDescent="0.25">
      <c r="B4143" s="76"/>
    </row>
    <row r="4145" spans="1:2" x14ac:dyDescent="0.25">
      <c r="B4145" s="76"/>
    </row>
    <row r="4147" spans="1:2" x14ac:dyDescent="0.25">
      <c r="A4147" s="76"/>
    </row>
    <row r="4148" spans="1:2" x14ac:dyDescent="0.25">
      <c r="A4148" s="76"/>
    </row>
    <row r="4149" spans="1:2" x14ac:dyDescent="0.25">
      <c r="A4149" s="76"/>
    </row>
    <row r="4150" spans="1:2" x14ac:dyDescent="0.25">
      <c r="A4150" s="76"/>
      <c r="B4150" s="76"/>
    </row>
    <row r="4152" spans="1:2" x14ac:dyDescent="0.25">
      <c r="B4152" s="76"/>
    </row>
    <row r="4153" spans="1:2" x14ac:dyDescent="0.25">
      <c r="A4153" s="76"/>
    </row>
    <row r="4154" spans="1:2" x14ac:dyDescent="0.25">
      <c r="A4154" s="76"/>
    </row>
    <row r="4155" spans="1:2" x14ac:dyDescent="0.25">
      <c r="A4155" s="76"/>
    </row>
    <row r="4158" spans="1:2" x14ac:dyDescent="0.25">
      <c r="A4158" s="76"/>
      <c r="B4158" s="76"/>
    </row>
    <row r="4159" spans="1:2" x14ac:dyDescent="0.25">
      <c r="A4159" s="76"/>
      <c r="B4159" s="76"/>
    </row>
    <row r="4160" spans="1:2" x14ac:dyDescent="0.25">
      <c r="A4160" s="76"/>
      <c r="B4160" s="76"/>
    </row>
    <row r="4162" spans="1:2" x14ac:dyDescent="0.25">
      <c r="B4162" s="76"/>
    </row>
    <row r="4166" spans="1:2" x14ac:dyDescent="0.25">
      <c r="B4166" s="76"/>
    </row>
    <row r="4167" spans="1:2" x14ac:dyDescent="0.25">
      <c r="A4167" s="76"/>
    </row>
    <row r="4169" spans="1:2" x14ac:dyDescent="0.25">
      <c r="A4169" s="76"/>
    </row>
    <row r="4171" spans="1:2" x14ac:dyDescent="0.25">
      <c r="A4171" s="76"/>
    </row>
    <row r="4172" spans="1:2" x14ac:dyDescent="0.25">
      <c r="B4172" s="76"/>
    </row>
    <row r="4177" spans="1:2" x14ac:dyDescent="0.25">
      <c r="B4177" s="76"/>
    </row>
    <row r="4181" spans="1:2" x14ac:dyDescent="0.25">
      <c r="A4181" s="76"/>
    </row>
    <row r="4183" spans="1:2" x14ac:dyDescent="0.25">
      <c r="A4183" s="76"/>
    </row>
    <row r="4189" spans="1:2" x14ac:dyDescent="0.25">
      <c r="A4189" s="76"/>
      <c r="B4189" s="76"/>
    </row>
    <row r="4195" spans="1:2" x14ac:dyDescent="0.25">
      <c r="B4195" s="76"/>
    </row>
    <row r="4196" spans="1:2" x14ac:dyDescent="0.25">
      <c r="B4196" s="76"/>
    </row>
    <row r="4197" spans="1:2" x14ac:dyDescent="0.25">
      <c r="A4197" s="76"/>
    </row>
    <row r="4199" spans="1:2" x14ac:dyDescent="0.25">
      <c r="B4199" s="76"/>
    </row>
    <row r="4201" spans="1:2" x14ac:dyDescent="0.25">
      <c r="B4201" s="76"/>
    </row>
    <row r="4202" spans="1:2" x14ac:dyDescent="0.25">
      <c r="B4202" s="76"/>
    </row>
    <row r="4203" spans="1:2" x14ac:dyDescent="0.25">
      <c r="A4203" s="76"/>
    </row>
    <row r="4204" spans="1:2" x14ac:dyDescent="0.25">
      <c r="A4204" s="76"/>
    </row>
    <row r="4205" spans="1:2" x14ac:dyDescent="0.25">
      <c r="A4205" s="76"/>
      <c r="B4205" s="76"/>
    </row>
    <row r="4206" spans="1:2" x14ac:dyDescent="0.25">
      <c r="A4206" s="76"/>
      <c r="B4206" s="76"/>
    </row>
    <row r="4207" spans="1:2" x14ac:dyDescent="0.25">
      <c r="B4207" s="76"/>
    </row>
    <row r="4209" spans="1:12" x14ac:dyDescent="0.25">
      <c r="B4209" s="76"/>
    </row>
    <row r="4210" spans="1:12" x14ac:dyDescent="0.25">
      <c r="A4210" s="76"/>
      <c r="B4210" s="76"/>
      <c r="L4210" s="76"/>
    </row>
    <row r="4211" spans="1:12" x14ac:dyDescent="0.25">
      <c r="A4211" s="76"/>
      <c r="B4211" s="76"/>
      <c r="L4211" s="76"/>
    </row>
    <row r="4212" spans="1:12" x14ac:dyDescent="0.25">
      <c r="B4212" s="76"/>
      <c r="L4212" s="76"/>
    </row>
    <row r="4213" spans="1:12" x14ac:dyDescent="0.25">
      <c r="B4213" s="76"/>
    </row>
    <row r="4214" spans="1:12" x14ac:dyDescent="0.25">
      <c r="A4214" s="76"/>
      <c r="B4214" s="76"/>
    </row>
    <row r="4215" spans="1:12" x14ac:dyDescent="0.25">
      <c r="B4215" s="76"/>
    </row>
    <row r="4216" spans="1:12" x14ac:dyDescent="0.25">
      <c r="B4216" s="76"/>
    </row>
    <row r="4217" spans="1:12" x14ac:dyDescent="0.25">
      <c r="B4217" s="76"/>
    </row>
    <row r="4219" spans="1:12" x14ac:dyDescent="0.25">
      <c r="A4219" s="76"/>
    </row>
    <row r="4220" spans="1:12" x14ac:dyDescent="0.25">
      <c r="A4220" s="76"/>
    </row>
    <row r="4225" spans="1:2" x14ac:dyDescent="0.25">
      <c r="A4225" s="76"/>
    </row>
    <row r="4226" spans="1:2" x14ac:dyDescent="0.25">
      <c r="A4226" s="76"/>
    </row>
    <row r="4227" spans="1:2" x14ac:dyDescent="0.25">
      <c r="A4227" s="76"/>
    </row>
    <row r="4229" spans="1:2" x14ac:dyDescent="0.25">
      <c r="A4229" s="76"/>
    </row>
    <row r="4231" spans="1:2" x14ac:dyDescent="0.25">
      <c r="B4231" s="76"/>
    </row>
    <row r="4232" spans="1:2" x14ac:dyDescent="0.25">
      <c r="B4232" s="76"/>
    </row>
    <row r="4233" spans="1:2" x14ac:dyDescent="0.25">
      <c r="B4233" s="76"/>
    </row>
    <row r="4234" spans="1:2" x14ac:dyDescent="0.25">
      <c r="B4234" s="76"/>
    </row>
    <row r="4238" spans="1:2" x14ac:dyDescent="0.25">
      <c r="A4238" s="76"/>
    </row>
    <row r="4241" spans="1:2" x14ac:dyDescent="0.25">
      <c r="B4241" s="76"/>
    </row>
    <row r="4242" spans="1:2" x14ac:dyDescent="0.25">
      <c r="B4242" s="76"/>
    </row>
    <row r="4243" spans="1:2" x14ac:dyDescent="0.25">
      <c r="A4243" s="76"/>
      <c r="B4243" s="76"/>
    </row>
    <row r="4244" spans="1:2" x14ac:dyDescent="0.25">
      <c r="B4244" s="76"/>
    </row>
    <row r="4245" spans="1:2" x14ac:dyDescent="0.25">
      <c r="A4245" s="76"/>
      <c r="B4245" s="76"/>
    </row>
    <row r="4246" spans="1:2" x14ac:dyDescent="0.25">
      <c r="A4246" s="76"/>
    </row>
    <row r="4247" spans="1:2" x14ac:dyDescent="0.25">
      <c r="A4247" s="76"/>
    </row>
    <row r="4250" spans="1:2" x14ac:dyDescent="0.25">
      <c r="B4250" s="76"/>
    </row>
    <row r="4253" spans="1:2" x14ac:dyDescent="0.25">
      <c r="A4253" s="76"/>
    </row>
    <row r="4254" spans="1:2" x14ac:dyDescent="0.25">
      <c r="A4254" s="76"/>
    </row>
    <row r="4256" spans="1:2" x14ac:dyDescent="0.25">
      <c r="B4256" s="76"/>
    </row>
    <row r="4258" spans="1:2" x14ac:dyDescent="0.25">
      <c r="B4258" s="76"/>
    </row>
    <row r="4260" spans="1:2" x14ac:dyDescent="0.25">
      <c r="A4260" s="76"/>
      <c r="B4260" s="76"/>
    </row>
    <row r="4261" spans="1:2" x14ac:dyDescent="0.25">
      <c r="A4261" s="76"/>
      <c r="B4261" s="76"/>
    </row>
    <row r="4262" spans="1:2" x14ac:dyDescent="0.25">
      <c r="A4262" s="76"/>
      <c r="B4262" s="76"/>
    </row>
    <row r="4263" spans="1:2" x14ac:dyDescent="0.25">
      <c r="B4263" s="76"/>
    </row>
    <row r="4264" spans="1:2" x14ac:dyDescent="0.25">
      <c r="A4264" s="76"/>
      <c r="B4264" s="76"/>
    </row>
    <row r="4265" spans="1:2" x14ac:dyDescent="0.25">
      <c r="B4265" s="76"/>
    </row>
    <row r="4266" spans="1:2" x14ac:dyDescent="0.25">
      <c r="A4266" s="76"/>
      <c r="B4266" s="76"/>
    </row>
    <row r="4267" spans="1:2" x14ac:dyDescent="0.25">
      <c r="A4267" s="76"/>
    </row>
    <row r="4269" spans="1:2" x14ac:dyDescent="0.25">
      <c r="A4269" s="76"/>
      <c r="B4269" s="76"/>
    </row>
    <row r="4270" spans="1:2" x14ac:dyDescent="0.25">
      <c r="A4270" s="76"/>
      <c r="B4270" s="76"/>
    </row>
    <row r="4273" spans="1:2" x14ac:dyDescent="0.25">
      <c r="A4273" s="76"/>
    </row>
    <row r="4274" spans="1:2" x14ac:dyDescent="0.25">
      <c r="B4274" s="76"/>
    </row>
    <row r="4277" spans="1:2" x14ac:dyDescent="0.25">
      <c r="B4277" s="76"/>
    </row>
    <row r="4278" spans="1:2" x14ac:dyDescent="0.25">
      <c r="A4278" s="76"/>
    </row>
    <row r="4279" spans="1:2" x14ac:dyDescent="0.25">
      <c r="A4279" s="76"/>
    </row>
    <row r="4280" spans="1:2" x14ac:dyDescent="0.25">
      <c r="A4280" s="76"/>
    </row>
    <row r="4281" spans="1:2" x14ac:dyDescent="0.25">
      <c r="B4281" s="76"/>
    </row>
    <row r="4282" spans="1:2" x14ac:dyDescent="0.25">
      <c r="A4282" s="76"/>
    </row>
    <row r="4283" spans="1:2" x14ac:dyDescent="0.25">
      <c r="A4283" s="76"/>
    </row>
    <row r="4284" spans="1:2" x14ac:dyDescent="0.25">
      <c r="A4284" s="76"/>
    </row>
    <row r="4285" spans="1:2" x14ac:dyDescent="0.25">
      <c r="A4285" s="76"/>
      <c r="B4285" s="76"/>
    </row>
    <row r="4286" spans="1:2" x14ac:dyDescent="0.25">
      <c r="A4286" s="76"/>
    </row>
    <row r="4289" spans="1:2" x14ac:dyDescent="0.25">
      <c r="B4289" s="76"/>
    </row>
    <row r="4291" spans="1:2" x14ac:dyDescent="0.25">
      <c r="B4291" s="76"/>
    </row>
    <row r="4292" spans="1:2" x14ac:dyDescent="0.25">
      <c r="B4292" s="76"/>
    </row>
    <row r="4293" spans="1:2" x14ac:dyDescent="0.25">
      <c r="A4293" s="76"/>
      <c r="B4293" s="76"/>
    </row>
    <row r="4295" spans="1:2" x14ac:dyDescent="0.25">
      <c r="A4295" s="76"/>
      <c r="B4295" s="76"/>
    </row>
    <row r="4296" spans="1:2" x14ac:dyDescent="0.25">
      <c r="A4296" s="76"/>
    </row>
    <row r="4297" spans="1:2" x14ac:dyDescent="0.25">
      <c r="A4297" s="76"/>
      <c r="B4297" s="76"/>
    </row>
    <row r="4298" spans="1:2" x14ac:dyDescent="0.25">
      <c r="A4298" s="76"/>
      <c r="B4298" s="76"/>
    </row>
    <row r="4299" spans="1:2" x14ac:dyDescent="0.25">
      <c r="A4299" s="76"/>
    </row>
    <row r="4300" spans="1:2" x14ac:dyDescent="0.25">
      <c r="A4300" s="76"/>
    </row>
    <row r="4302" spans="1:2" x14ac:dyDescent="0.25">
      <c r="A4302" s="76"/>
    </row>
    <row r="4303" spans="1:2" x14ac:dyDescent="0.25">
      <c r="A4303" s="76"/>
    </row>
    <row r="4304" spans="1:2" x14ac:dyDescent="0.25">
      <c r="B4304" s="76"/>
    </row>
    <row r="4305" spans="1:2" x14ac:dyDescent="0.25">
      <c r="B4305" s="76"/>
    </row>
    <row r="4306" spans="1:2" x14ac:dyDescent="0.25">
      <c r="B4306" s="76"/>
    </row>
    <row r="4307" spans="1:2" x14ac:dyDescent="0.25">
      <c r="B4307" s="76"/>
    </row>
    <row r="4308" spans="1:2" x14ac:dyDescent="0.25">
      <c r="B4308" s="76"/>
    </row>
    <row r="4309" spans="1:2" x14ac:dyDescent="0.25">
      <c r="A4309" s="76"/>
      <c r="B4309" s="76"/>
    </row>
    <row r="4312" spans="1:2" x14ac:dyDescent="0.25">
      <c r="A4312" s="76"/>
    </row>
    <row r="4313" spans="1:2" x14ac:dyDescent="0.25">
      <c r="B4313" s="80"/>
    </row>
    <row r="4319" spans="1:2" x14ac:dyDescent="0.25">
      <c r="B4319" s="76"/>
    </row>
    <row r="4320" spans="1:2" x14ac:dyDescent="0.25">
      <c r="B4320" s="76"/>
    </row>
    <row r="4321" spans="1:2" x14ac:dyDescent="0.25">
      <c r="A4321" s="76"/>
    </row>
    <row r="4323" spans="1:2" x14ac:dyDescent="0.25">
      <c r="B4323" s="76"/>
    </row>
    <row r="4325" spans="1:2" x14ac:dyDescent="0.25">
      <c r="B4325" s="76"/>
    </row>
    <row r="4327" spans="1:2" x14ac:dyDescent="0.25">
      <c r="A4327" s="76"/>
    </row>
    <row r="4328" spans="1:2" x14ac:dyDescent="0.25">
      <c r="A4328" s="76"/>
    </row>
    <row r="4335" spans="1:2" x14ac:dyDescent="0.25">
      <c r="A4335" s="76"/>
    </row>
    <row r="4336" spans="1:2" x14ac:dyDescent="0.25">
      <c r="A4336" s="76"/>
      <c r="B4336" s="76"/>
    </row>
    <row r="4337" spans="1:2" x14ac:dyDescent="0.25">
      <c r="A4337" s="76"/>
      <c r="B4337" s="76"/>
    </row>
    <row r="4338" spans="1:2" x14ac:dyDescent="0.25">
      <c r="A4338" s="76"/>
      <c r="B4338" s="76"/>
    </row>
    <row r="4339" spans="1:2" x14ac:dyDescent="0.25">
      <c r="A4339" s="76"/>
      <c r="B4339" s="76"/>
    </row>
    <row r="4340" spans="1:2" x14ac:dyDescent="0.25">
      <c r="A4340" s="76"/>
    </row>
    <row r="4341" spans="1:2" x14ac:dyDescent="0.25">
      <c r="A4341" s="76"/>
    </row>
    <row r="4346" spans="1:2" x14ac:dyDescent="0.25">
      <c r="A4346" s="76"/>
    </row>
    <row r="4347" spans="1:2" x14ac:dyDescent="0.25">
      <c r="A4347" s="76"/>
      <c r="B4347" s="76"/>
    </row>
    <row r="4348" spans="1:2" x14ac:dyDescent="0.25">
      <c r="B4348" s="76"/>
    </row>
    <row r="4349" spans="1:2" x14ac:dyDescent="0.25">
      <c r="A4349" s="76"/>
      <c r="B4349" s="76"/>
    </row>
    <row r="4350" spans="1:2" x14ac:dyDescent="0.25">
      <c r="A4350" s="76"/>
    </row>
    <row r="4351" spans="1:2" x14ac:dyDescent="0.25">
      <c r="A4351" s="76"/>
    </row>
    <row r="4355" spans="1:2" x14ac:dyDescent="0.25">
      <c r="B4355" s="76"/>
    </row>
    <row r="4356" spans="1:2" x14ac:dyDescent="0.25">
      <c r="B4356" s="76"/>
    </row>
    <row r="4357" spans="1:2" x14ac:dyDescent="0.25">
      <c r="B4357" s="76"/>
    </row>
    <row r="4358" spans="1:2" x14ac:dyDescent="0.25">
      <c r="B4358" s="76"/>
    </row>
    <row r="4359" spans="1:2" x14ac:dyDescent="0.25">
      <c r="B4359" s="76"/>
    </row>
    <row r="4360" spans="1:2" x14ac:dyDescent="0.25">
      <c r="A4360" s="76"/>
      <c r="B4360" s="76"/>
    </row>
    <row r="4361" spans="1:2" x14ac:dyDescent="0.25">
      <c r="B4361" s="76"/>
    </row>
    <row r="4362" spans="1:2" x14ac:dyDescent="0.25">
      <c r="B4362" s="76"/>
    </row>
    <row r="4366" spans="1:2" x14ac:dyDescent="0.25">
      <c r="A4366" s="76"/>
    </row>
    <row r="4370" spans="1:2" x14ac:dyDescent="0.25">
      <c r="A4370" s="76"/>
    </row>
    <row r="4372" spans="1:2" x14ac:dyDescent="0.25">
      <c r="A4372" s="76"/>
      <c r="B4372" s="76"/>
    </row>
    <row r="4373" spans="1:2" x14ac:dyDescent="0.25">
      <c r="B4373" s="76"/>
    </row>
    <row r="4374" spans="1:2" x14ac:dyDescent="0.25">
      <c r="B4374" s="76"/>
    </row>
    <row r="4375" spans="1:2" x14ac:dyDescent="0.25">
      <c r="B4375" s="76"/>
    </row>
    <row r="4376" spans="1:2" x14ac:dyDescent="0.25">
      <c r="A4376" s="76"/>
      <c r="B4376" s="76"/>
    </row>
    <row r="4377" spans="1:2" x14ac:dyDescent="0.25">
      <c r="A4377" s="76"/>
    </row>
    <row r="4378" spans="1:2" x14ac:dyDescent="0.25">
      <c r="B4378" s="76"/>
    </row>
    <row r="4379" spans="1:2" x14ac:dyDescent="0.25">
      <c r="A4379" s="76"/>
      <c r="B4379" s="76"/>
    </row>
    <row r="4380" spans="1:2" x14ac:dyDescent="0.25">
      <c r="B4380" s="76"/>
    </row>
    <row r="4381" spans="1:2" x14ac:dyDescent="0.25">
      <c r="B4381" s="76"/>
    </row>
    <row r="4382" spans="1:2" x14ac:dyDescent="0.25">
      <c r="B4382" s="76"/>
    </row>
    <row r="4383" spans="1:2" x14ac:dyDescent="0.25">
      <c r="B4383" s="76"/>
    </row>
    <row r="4387" spans="1:2" x14ac:dyDescent="0.25">
      <c r="A4387" s="76"/>
    </row>
    <row r="4388" spans="1:2" x14ac:dyDescent="0.25">
      <c r="A4388" s="76"/>
      <c r="B4388" s="76"/>
    </row>
    <row r="4389" spans="1:2" x14ac:dyDescent="0.25">
      <c r="B4389" s="76"/>
    </row>
    <row r="4390" spans="1:2" x14ac:dyDescent="0.25">
      <c r="A4390" s="76"/>
    </row>
    <row r="4391" spans="1:2" x14ac:dyDescent="0.25">
      <c r="A4391" s="76"/>
      <c r="B4391" s="76"/>
    </row>
    <row r="4393" spans="1:2" x14ac:dyDescent="0.25">
      <c r="A4393" s="76"/>
    </row>
    <row r="4394" spans="1:2" x14ac:dyDescent="0.25">
      <c r="A4394" s="76"/>
    </row>
    <row r="4395" spans="1:2" x14ac:dyDescent="0.25">
      <c r="B4395" s="76"/>
    </row>
    <row r="4399" spans="1:2" x14ac:dyDescent="0.25">
      <c r="A4399" s="76"/>
      <c r="B4399" s="76"/>
    </row>
    <row r="4400" spans="1:2" x14ac:dyDescent="0.25">
      <c r="A4400" s="76"/>
      <c r="B4400" s="76"/>
    </row>
    <row r="4401" spans="1:2" x14ac:dyDescent="0.25">
      <c r="A4401" s="76"/>
    </row>
    <row r="4402" spans="1:2" x14ac:dyDescent="0.25">
      <c r="A4402" s="76"/>
      <c r="B4402" s="76"/>
    </row>
    <row r="4405" spans="1:2" x14ac:dyDescent="0.25">
      <c r="A4405" s="76"/>
      <c r="B4405" s="76"/>
    </row>
    <row r="4406" spans="1:2" x14ac:dyDescent="0.25">
      <c r="A4406" s="76"/>
      <c r="B4406" s="76"/>
    </row>
    <row r="4409" spans="1:2" x14ac:dyDescent="0.25">
      <c r="A4409" s="79"/>
    </row>
    <row r="4411" spans="1:2" x14ac:dyDescent="0.25">
      <c r="A4411" s="76"/>
      <c r="B4411" s="76"/>
    </row>
    <row r="4412" spans="1:2" x14ac:dyDescent="0.25">
      <c r="B4412" s="76"/>
    </row>
    <row r="4414" spans="1:2" x14ac:dyDescent="0.25">
      <c r="A4414" s="76"/>
    </row>
    <row r="4415" spans="1:2" x14ac:dyDescent="0.25">
      <c r="A4415" s="76"/>
      <c r="B4415" s="76"/>
    </row>
    <row r="4416" spans="1:2" x14ac:dyDescent="0.25">
      <c r="A4416" s="76"/>
    </row>
    <row r="4417" spans="1:2" x14ac:dyDescent="0.25">
      <c r="A4417" s="76"/>
    </row>
    <row r="4419" spans="1:2" x14ac:dyDescent="0.25">
      <c r="B4419" s="76"/>
    </row>
    <row r="4420" spans="1:2" x14ac:dyDescent="0.25">
      <c r="B4420" s="76"/>
    </row>
    <row r="4422" spans="1:2" x14ac:dyDescent="0.25">
      <c r="B4422" s="76"/>
    </row>
    <row r="4424" spans="1:2" x14ac:dyDescent="0.25">
      <c r="B4424" s="76"/>
    </row>
    <row r="4426" spans="1:2" x14ac:dyDescent="0.25">
      <c r="A4426" s="76"/>
      <c r="B4426" s="76"/>
    </row>
    <row r="4428" spans="1:2" x14ac:dyDescent="0.25">
      <c r="A4428" s="76"/>
      <c r="B4428" s="76"/>
    </row>
    <row r="4430" spans="1:2" x14ac:dyDescent="0.25">
      <c r="B4430" s="76"/>
    </row>
    <row r="4431" spans="1:2" x14ac:dyDescent="0.25">
      <c r="B4431" s="76"/>
    </row>
    <row r="4432" spans="1:2" x14ac:dyDescent="0.25">
      <c r="A4432" s="76"/>
    </row>
    <row r="4433" spans="1:2" x14ac:dyDescent="0.25">
      <c r="B4433" s="76"/>
    </row>
    <row r="4436" spans="1:2" x14ac:dyDescent="0.25">
      <c r="A4436" s="76"/>
    </row>
    <row r="4440" spans="1:2" x14ac:dyDescent="0.25">
      <c r="B4440" s="76"/>
    </row>
    <row r="4442" spans="1:2" x14ac:dyDescent="0.25">
      <c r="A4442" s="76"/>
    </row>
    <row r="4443" spans="1:2" x14ac:dyDescent="0.25">
      <c r="A4443" s="76"/>
    </row>
    <row r="4444" spans="1:2" x14ac:dyDescent="0.25">
      <c r="A4444" s="76"/>
    </row>
    <row r="4445" spans="1:2" x14ac:dyDescent="0.25">
      <c r="A4445" s="76"/>
      <c r="B4445" s="76"/>
    </row>
    <row r="4447" spans="1:2" x14ac:dyDescent="0.25">
      <c r="B4447" s="76"/>
    </row>
    <row r="4448" spans="1:2" x14ac:dyDescent="0.25">
      <c r="B4448" s="76"/>
    </row>
    <row r="4449" spans="1:2" x14ac:dyDescent="0.25">
      <c r="B4449" s="76"/>
    </row>
    <row r="4450" spans="1:2" x14ac:dyDescent="0.25">
      <c r="A4450" s="76"/>
    </row>
    <row r="4452" spans="1:2" x14ac:dyDescent="0.25">
      <c r="B4452" s="76"/>
    </row>
    <row r="4455" spans="1:2" x14ac:dyDescent="0.25">
      <c r="B4455" s="76"/>
    </row>
    <row r="4457" spans="1:2" x14ac:dyDescent="0.25">
      <c r="B4457" s="76"/>
    </row>
    <row r="4459" spans="1:2" x14ac:dyDescent="0.25">
      <c r="A4459" s="76"/>
    </row>
    <row r="4460" spans="1:2" x14ac:dyDescent="0.25">
      <c r="B4460" s="76"/>
    </row>
    <row r="4461" spans="1:2" x14ac:dyDescent="0.25">
      <c r="B4461" s="76"/>
    </row>
    <row r="4462" spans="1:2" x14ac:dyDescent="0.25">
      <c r="B4462" s="76"/>
    </row>
    <row r="4463" spans="1:2" x14ac:dyDescent="0.25">
      <c r="B4463" s="76"/>
    </row>
    <row r="4464" spans="1:2" x14ac:dyDescent="0.25">
      <c r="A4464" s="76"/>
      <c r="B4464" s="76"/>
    </row>
    <row r="4466" spans="1:2" x14ac:dyDescent="0.25">
      <c r="B4466" s="76"/>
    </row>
    <row r="4468" spans="1:2" x14ac:dyDescent="0.25">
      <c r="A4468" s="76"/>
    </row>
    <row r="4469" spans="1:2" x14ac:dyDescent="0.25">
      <c r="A4469" s="76"/>
    </row>
    <row r="4470" spans="1:2" x14ac:dyDescent="0.25">
      <c r="A4470" s="76"/>
    </row>
    <row r="4471" spans="1:2" x14ac:dyDescent="0.25">
      <c r="A4471" s="76"/>
      <c r="B4471" s="76"/>
    </row>
    <row r="4472" spans="1:2" x14ac:dyDescent="0.25">
      <c r="A4472" s="76"/>
      <c r="B4472" s="76"/>
    </row>
    <row r="4473" spans="1:2" x14ac:dyDescent="0.25">
      <c r="A4473" s="76"/>
    </row>
    <row r="4474" spans="1:2" x14ac:dyDescent="0.25">
      <c r="A4474" s="76"/>
    </row>
    <row r="4479" spans="1:2" x14ac:dyDescent="0.25">
      <c r="A4479" s="76"/>
      <c r="B4479" s="76"/>
    </row>
    <row r="4480" spans="1:2" x14ac:dyDescent="0.25">
      <c r="A4480" s="76"/>
      <c r="B4480" s="76"/>
    </row>
    <row r="4481" spans="1:2" x14ac:dyDescent="0.25">
      <c r="A4481" s="76"/>
    </row>
    <row r="4482" spans="1:2" x14ac:dyDescent="0.25">
      <c r="A4482" s="76"/>
    </row>
    <row r="4483" spans="1:2" x14ac:dyDescent="0.25">
      <c r="A4483" s="76"/>
      <c r="B4483" s="76"/>
    </row>
    <row r="4484" spans="1:2" x14ac:dyDescent="0.25">
      <c r="A4484" s="76"/>
    </row>
    <row r="4485" spans="1:2" x14ac:dyDescent="0.25">
      <c r="A4485" s="76"/>
    </row>
    <row r="4486" spans="1:2" x14ac:dyDescent="0.25">
      <c r="A4486" s="76"/>
    </row>
    <row r="4487" spans="1:2" x14ac:dyDescent="0.25">
      <c r="A4487" s="76"/>
    </row>
    <row r="4488" spans="1:2" x14ac:dyDescent="0.25">
      <c r="A4488" s="76"/>
      <c r="B4488" s="76"/>
    </row>
    <row r="4489" spans="1:2" x14ac:dyDescent="0.25">
      <c r="A4489" s="76"/>
      <c r="B4489" s="76"/>
    </row>
    <row r="4490" spans="1:2" x14ac:dyDescent="0.25">
      <c r="A4490" s="76"/>
    </row>
    <row r="4491" spans="1:2" x14ac:dyDescent="0.25">
      <c r="B4491" s="76"/>
    </row>
    <row r="4493" spans="1:2" x14ac:dyDescent="0.25">
      <c r="B4493" s="76"/>
    </row>
    <row r="4495" spans="1:2" x14ac:dyDescent="0.25">
      <c r="B4495" s="76"/>
    </row>
    <row r="4502" spans="1:2" x14ac:dyDescent="0.25">
      <c r="B4502" s="76"/>
    </row>
    <row r="4503" spans="1:2" x14ac:dyDescent="0.25">
      <c r="B4503" s="76"/>
    </row>
    <row r="4504" spans="1:2" x14ac:dyDescent="0.25">
      <c r="A4504" s="76"/>
      <c r="B4504" s="76"/>
    </row>
    <row r="4505" spans="1:2" x14ac:dyDescent="0.25">
      <c r="A4505" s="76"/>
    </row>
    <row r="4506" spans="1:2" x14ac:dyDescent="0.25">
      <c r="A4506" s="76"/>
      <c r="B4506" s="76"/>
    </row>
    <row r="4507" spans="1:2" x14ac:dyDescent="0.25">
      <c r="A4507" s="76"/>
    </row>
    <row r="4508" spans="1:2" x14ac:dyDescent="0.25">
      <c r="A4508" s="76"/>
    </row>
    <row r="4509" spans="1:2" x14ac:dyDescent="0.25">
      <c r="A4509" s="76"/>
    </row>
    <row r="4510" spans="1:2" x14ac:dyDescent="0.25">
      <c r="A4510" s="76"/>
    </row>
    <row r="4511" spans="1:2" x14ac:dyDescent="0.25">
      <c r="A4511" s="76"/>
    </row>
    <row r="4512" spans="1:2" x14ac:dyDescent="0.25">
      <c r="A4512" s="76"/>
    </row>
    <row r="4513" spans="1:2" x14ac:dyDescent="0.25">
      <c r="A4513" s="76"/>
    </row>
    <row r="4514" spans="1:2" x14ac:dyDescent="0.25">
      <c r="B4514" s="76"/>
    </row>
    <row r="4515" spans="1:2" x14ac:dyDescent="0.25">
      <c r="A4515" s="76"/>
      <c r="B4515" s="76"/>
    </row>
    <row r="4516" spans="1:2" x14ac:dyDescent="0.25">
      <c r="A4516" s="76"/>
      <c r="B4516" s="76"/>
    </row>
    <row r="4517" spans="1:2" x14ac:dyDescent="0.25">
      <c r="A4517" s="76"/>
    </row>
    <row r="4518" spans="1:2" x14ac:dyDescent="0.25">
      <c r="A4518" s="76"/>
    </row>
    <row r="4519" spans="1:2" x14ac:dyDescent="0.25">
      <c r="A4519" s="76"/>
    </row>
    <row r="4522" spans="1:2" x14ac:dyDescent="0.25">
      <c r="A4522" s="76"/>
    </row>
    <row r="4523" spans="1:2" x14ac:dyDescent="0.25">
      <c r="A4523" s="76"/>
    </row>
    <row r="4524" spans="1:2" x14ac:dyDescent="0.25">
      <c r="A4524" s="76"/>
    </row>
    <row r="4528" spans="1:2" x14ac:dyDescent="0.25">
      <c r="A4528" s="76"/>
    </row>
    <row r="4529" spans="1:2" x14ac:dyDescent="0.25">
      <c r="A4529" s="76"/>
    </row>
    <row r="4530" spans="1:2" x14ac:dyDescent="0.25">
      <c r="A4530" s="76"/>
    </row>
    <row r="4532" spans="1:2" x14ac:dyDescent="0.25">
      <c r="A4532" s="76"/>
    </row>
    <row r="4533" spans="1:2" x14ac:dyDescent="0.25">
      <c r="A4533" s="76"/>
    </row>
    <row r="4534" spans="1:2" x14ac:dyDescent="0.25">
      <c r="A4534" s="76"/>
    </row>
    <row r="4536" spans="1:2" x14ac:dyDescent="0.25">
      <c r="A4536" s="79"/>
    </row>
    <row r="4539" spans="1:2" x14ac:dyDescent="0.25">
      <c r="A4539" s="76"/>
      <c r="B4539" s="76"/>
    </row>
    <row r="4540" spans="1:2" x14ac:dyDescent="0.25">
      <c r="B4540" s="76"/>
    </row>
    <row r="4541" spans="1:2" x14ac:dyDescent="0.25">
      <c r="B4541" s="76"/>
    </row>
    <row r="4542" spans="1:2" x14ac:dyDescent="0.25">
      <c r="B4542" s="76"/>
    </row>
    <row r="4544" spans="1:2" x14ac:dyDescent="0.25">
      <c r="A4544" s="76"/>
    </row>
    <row r="4545" spans="1:2" x14ac:dyDescent="0.25">
      <c r="A4545" s="76"/>
    </row>
    <row r="4552" spans="1:2" x14ac:dyDescent="0.25">
      <c r="B4552" s="76"/>
    </row>
    <row r="4553" spans="1:2" x14ac:dyDescent="0.25">
      <c r="A4553" s="76"/>
    </row>
    <row r="4556" spans="1:2" x14ac:dyDescent="0.25">
      <c r="A4556" s="76"/>
    </row>
    <row r="4557" spans="1:2" x14ac:dyDescent="0.25">
      <c r="B4557" s="76"/>
    </row>
    <row r="4558" spans="1:2" x14ac:dyDescent="0.25">
      <c r="A4558" s="76"/>
    </row>
    <row r="4559" spans="1:2" x14ac:dyDescent="0.25">
      <c r="A4559" s="76"/>
    </row>
    <row r="4562" spans="1:2" x14ac:dyDescent="0.25">
      <c r="A4562" s="76"/>
    </row>
    <row r="4563" spans="1:2" x14ac:dyDescent="0.25">
      <c r="A4563" s="76"/>
    </row>
    <row r="4569" spans="1:2" x14ac:dyDescent="0.25">
      <c r="B4569" s="76"/>
    </row>
    <row r="4571" spans="1:2" x14ac:dyDescent="0.25">
      <c r="A4571" s="76"/>
    </row>
    <row r="4572" spans="1:2" x14ac:dyDescent="0.25">
      <c r="A4572" s="76"/>
    </row>
    <row r="4573" spans="1:2" x14ac:dyDescent="0.25">
      <c r="A4573" s="76"/>
      <c r="B4573" s="76"/>
    </row>
    <row r="4574" spans="1:2" x14ac:dyDescent="0.25">
      <c r="B4574" s="76"/>
    </row>
    <row r="4575" spans="1:2" x14ac:dyDescent="0.25">
      <c r="B4575" s="76"/>
    </row>
    <row r="4585" spans="1:2" x14ac:dyDescent="0.25">
      <c r="A4585" s="76"/>
    </row>
    <row r="4587" spans="1:2" x14ac:dyDescent="0.25">
      <c r="A4587" s="76"/>
      <c r="B4587" s="76"/>
    </row>
    <row r="4588" spans="1:2" x14ac:dyDescent="0.25">
      <c r="B4588" s="76"/>
    </row>
    <row r="4589" spans="1:2" x14ac:dyDescent="0.25">
      <c r="B4589" s="76"/>
    </row>
    <row r="4590" spans="1:2" x14ac:dyDescent="0.25">
      <c r="B4590" s="76"/>
    </row>
    <row r="4591" spans="1:2" x14ac:dyDescent="0.25">
      <c r="B4591" s="76"/>
    </row>
    <row r="4592" spans="1:2" x14ac:dyDescent="0.25">
      <c r="B4592" s="76"/>
    </row>
    <row r="4593" spans="1:2" x14ac:dyDescent="0.25">
      <c r="B4593" s="76"/>
    </row>
    <row r="4594" spans="1:2" x14ac:dyDescent="0.25">
      <c r="A4594" s="76"/>
      <c r="B4594" s="76"/>
    </row>
    <row r="4595" spans="1:2" x14ac:dyDescent="0.25">
      <c r="A4595" s="76"/>
      <c r="B4595" s="76"/>
    </row>
    <row r="4596" spans="1:2" x14ac:dyDescent="0.25">
      <c r="A4596" s="76"/>
      <c r="B4596" s="76"/>
    </row>
    <row r="4597" spans="1:2" x14ac:dyDescent="0.25">
      <c r="A4597" s="76"/>
      <c r="B4597" s="76"/>
    </row>
    <row r="4598" spans="1:2" x14ac:dyDescent="0.25">
      <c r="A4598" s="76"/>
    </row>
    <row r="4599" spans="1:2" x14ac:dyDescent="0.25">
      <c r="A4599" s="76"/>
    </row>
    <row r="4600" spans="1:2" x14ac:dyDescent="0.25">
      <c r="A4600" s="76"/>
    </row>
    <row r="4604" spans="1:2" x14ac:dyDescent="0.25">
      <c r="B4604" s="76"/>
    </row>
    <row r="4605" spans="1:2" x14ac:dyDescent="0.25">
      <c r="B4605" s="76"/>
    </row>
    <row r="4611" spans="1:2" x14ac:dyDescent="0.25">
      <c r="B4611" s="76"/>
    </row>
    <row r="4615" spans="1:2" x14ac:dyDescent="0.25">
      <c r="A4615" s="76"/>
    </row>
    <row r="4616" spans="1:2" x14ac:dyDescent="0.25">
      <c r="A4616" s="76"/>
    </row>
    <row r="4617" spans="1:2" x14ac:dyDescent="0.25">
      <c r="A4617" s="76"/>
    </row>
    <row r="4618" spans="1:2" x14ac:dyDescent="0.25">
      <c r="A4618" s="76"/>
    </row>
    <row r="4619" spans="1:2" x14ac:dyDescent="0.25">
      <c r="A4619" s="76"/>
      <c r="B4619" s="76"/>
    </row>
    <row r="4621" spans="1:2" x14ac:dyDescent="0.25">
      <c r="A4621" s="76"/>
      <c r="B4621" s="76"/>
    </row>
    <row r="4622" spans="1:2" x14ac:dyDescent="0.25">
      <c r="B4622" s="76"/>
    </row>
    <row r="4623" spans="1:2" x14ac:dyDescent="0.25">
      <c r="B4623" s="76"/>
    </row>
    <row r="4624" spans="1:2" x14ac:dyDescent="0.25">
      <c r="B4624" s="76"/>
    </row>
    <row r="4625" spans="1:2" x14ac:dyDescent="0.25">
      <c r="B4625" s="76"/>
    </row>
    <row r="4626" spans="1:2" x14ac:dyDescent="0.25">
      <c r="A4626" s="76"/>
      <c r="B4626" s="76"/>
    </row>
    <row r="4627" spans="1:2" x14ac:dyDescent="0.25">
      <c r="B4627" s="76"/>
    </row>
    <row r="4628" spans="1:2" x14ac:dyDescent="0.25">
      <c r="A4628" s="76"/>
      <c r="B4628" s="76"/>
    </row>
    <row r="4630" spans="1:2" x14ac:dyDescent="0.25">
      <c r="A4630" s="76"/>
    </row>
    <row r="4635" spans="1:2" x14ac:dyDescent="0.25">
      <c r="A4635" s="76"/>
    </row>
    <row r="4637" spans="1:2" x14ac:dyDescent="0.25">
      <c r="A4637" s="76"/>
    </row>
    <row r="4639" spans="1:2" x14ac:dyDescent="0.25">
      <c r="A4639" s="76"/>
    </row>
    <row r="4640" spans="1:2" x14ac:dyDescent="0.25">
      <c r="A4640" s="76"/>
      <c r="B4640" s="76"/>
    </row>
    <row r="4641" spans="1:2" x14ac:dyDescent="0.25">
      <c r="B4641" s="76"/>
    </row>
    <row r="4642" spans="1:2" x14ac:dyDescent="0.25">
      <c r="A4642" s="79"/>
      <c r="B4642" s="76"/>
    </row>
    <row r="4643" spans="1:2" x14ac:dyDescent="0.25">
      <c r="B4643" s="76"/>
    </row>
    <row r="4647" spans="1:2" x14ac:dyDescent="0.25">
      <c r="A4647" s="76"/>
      <c r="B4647" s="76"/>
    </row>
    <row r="4648" spans="1:2" x14ac:dyDescent="0.25">
      <c r="A4648" s="76"/>
      <c r="B4648" s="76"/>
    </row>
    <row r="4649" spans="1:2" x14ac:dyDescent="0.25">
      <c r="A4649" s="76"/>
      <c r="B4649" s="76"/>
    </row>
    <row r="4650" spans="1:2" x14ac:dyDescent="0.25">
      <c r="B4650" s="76"/>
    </row>
    <row r="4653" spans="1:2" x14ac:dyDescent="0.25">
      <c r="A4653" s="76"/>
      <c r="B4653" s="76"/>
    </row>
    <row r="4654" spans="1:2" x14ac:dyDescent="0.25">
      <c r="A4654" s="76"/>
    </row>
    <row r="4655" spans="1:2" x14ac:dyDescent="0.25">
      <c r="A4655" s="76"/>
    </row>
    <row r="4660" spans="1:2" x14ac:dyDescent="0.25">
      <c r="B4660" s="76"/>
    </row>
    <row r="4661" spans="1:2" x14ac:dyDescent="0.25">
      <c r="B4661" s="76"/>
    </row>
    <row r="4662" spans="1:2" x14ac:dyDescent="0.25">
      <c r="B4662" s="76"/>
    </row>
    <row r="4663" spans="1:2" x14ac:dyDescent="0.25">
      <c r="B4663" s="76"/>
    </row>
    <row r="4664" spans="1:2" x14ac:dyDescent="0.25">
      <c r="B4664" s="76"/>
    </row>
    <row r="4665" spans="1:2" x14ac:dyDescent="0.25">
      <c r="A4665" s="76"/>
      <c r="B4665" s="76"/>
    </row>
    <row r="4666" spans="1:2" x14ac:dyDescent="0.25">
      <c r="B4666" s="76"/>
    </row>
    <row r="4667" spans="1:2" x14ac:dyDescent="0.25">
      <c r="B4667" s="76"/>
    </row>
    <row r="4668" spans="1:2" x14ac:dyDescent="0.25">
      <c r="B4668" s="76"/>
    </row>
    <row r="4669" spans="1:2" x14ac:dyDescent="0.25">
      <c r="B4669" s="76"/>
    </row>
    <row r="4670" spans="1:2" x14ac:dyDescent="0.25">
      <c r="A4670" s="76"/>
      <c r="B4670" s="76"/>
    </row>
    <row r="4671" spans="1:2" x14ac:dyDescent="0.25">
      <c r="A4671" s="76"/>
      <c r="B4671" s="76"/>
    </row>
    <row r="4672" spans="1:2" x14ac:dyDescent="0.25">
      <c r="A4672" s="76"/>
      <c r="B4672" s="76"/>
    </row>
    <row r="4673" spans="1:2" x14ac:dyDescent="0.25">
      <c r="A4673" s="76"/>
      <c r="B4673" s="76"/>
    </row>
    <row r="4674" spans="1:2" x14ac:dyDescent="0.25">
      <c r="B4674" s="76"/>
    </row>
    <row r="4675" spans="1:2" x14ac:dyDescent="0.25">
      <c r="B4675" s="76"/>
    </row>
    <row r="4676" spans="1:2" x14ac:dyDescent="0.25">
      <c r="B4676" s="76"/>
    </row>
    <row r="4677" spans="1:2" x14ac:dyDescent="0.25">
      <c r="B4677" s="76"/>
    </row>
    <row r="4678" spans="1:2" x14ac:dyDescent="0.25">
      <c r="B4678" s="76"/>
    </row>
    <row r="4679" spans="1:2" x14ac:dyDescent="0.25">
      <c r="B4679" s="76"/>
    </row>
    <row r="4680" spans="1:2" x14ac:dyDescent="0.25">
      <c r="B4680" s="76"/>
    </row>
    <row r="4681" spans="1:2" x14ac:dyDescent="0.25">
      <c r="B4681" s="76"/>
    </row>
    <row r="4682" spans="1:2" x14ac:dyDescent="0.25">
      <c r="B4682" s="76"/>
    </row>
    <row r="4683" spans="1:2" x14ac:dyDescent="0.25">
      <c r="B4683" s="76"/>
    </row>
    <row r="4684" spans="1:2" x14ac:dyDescent="0.25">
      <c r="B4684" s="76"/>
    </row>
    <row r="4685" spans="1:2" x14ac:dyDescent="0.25">
      <c r="B4685" s="76"/>
    </row>
    <row r="4686" spans="1:2" x14ac:dyDescent="0.25">
      <c r="A4686" s="76"/>
      <c r="B4686" s="76"/>
    </row>
    <row r="4687" spans="1:2" x14ac:dyDescent="0.25">
      <c r="B4687" s="76"/>
    </row>
    <row r="4688" spans="1:2" x14ac:dyDescent="0.25">
      <c r="A4688" s="76"/>
      <c r="B4688" s="76"/>
    </row>
    <row r="4689" spans="1:2" x14ac:dyDescent="0.25">
      <c r="A4689" s="76"/>
      <c r="B4689" s="76"/>
    </row>
    <row r="4690" spans="1:2" x14ac:dyDescent="0.25">
      <c r="B4690" s="76"/>
    </row>
    <row r="4691" spans="1:2" x14ac:dyDescent="0.25">
      <c r="A4691" s="76"/>
      <c r="B4691" s="76"/>
    </row>
    <row r="4692" spans="1:2" x14ac:dyDescent="0.25">
      <c r="A4692" s="76"/>
      <c r="B4692" s="76"/>
    </row>
    <row r="4693" spans="1:2" x14ac:dyDescent="0.25">
      <c r="B4693" s="76"/>
    </row>
    <row r="4704" spans="1:2" x14ac:dyDescent="0.25">
      <c r="A4704" s="76"/>
    </row>
    <row r="4705" spans="1:1" x14ac:dyDescent="0.25">
      <c r="A4705" s="76"/>
    </row>
    <row r="4706" spans="1:1" x14ac:dyDescent="0.25">
      <c r="A4706" s="76"/>
    </row>
    <row r="4707" spans="1:1" x14ac:dyDescent="0.25">
      <c r="A4707" s="76"/>
    </row>
    <row r="4708" spans="1:1" x14ac:dyDescent="0.25">
      <c r="A4708" s="76"/>
    </row>
    <row r="4711" spans="1:1" x14ac:dyDescent="0.25">
      <c r="A4711" s="76"/>
    </row>
    <row r="4712" spans="1:1" x14ac:dyDescent="0.25">
      <c r="A4712" s="76"/>
    </row>
    <row r="4713" spans="1:1" x14ac:dyDescent="0.25">
      <c r="A4713" s="76"/>
    </row>
    <row r="4714" spans="1:1" x14ac:dyDescent="0.25">
      <c r="A4714" s="76"/>
    </row>
    <row r="4715" spans="1:1" x14ac:dyDescent="0.25">
      <c r="A4715" s="76"/>
    </row>
    <row r="4717" spans="1:1" x14ac:dyDescent="0.25">
      <c r="A4717" s="76"/>
    </row>
    <row r="4728" spans="1:1" x14ac:dyDescent="0.25">
      <c r="A4728" s="76"/>
    </row>
    <row r="4729" spans="1:1" x14ac:dyDescent="0.25">
      <c r="A4729" s="76"/>
    </row>
    <row r="4730" spans="1:1" x14ac:dyDescent="0.25">
      <c r="A4730" s="76"/>
    </row>
    <row r="4731" spans="1:1" x14ac:dyDescent="0.25">
      <c r="A4731" s="76"/>
    </row>
    <row r="4733" spans="1:1" x14ac:dyDescent="0.25">
      <c r="A4733" s="76"/>
    </row>
    <row r="4734" spans="1:1" x14ac:dyDescent="0.25">
      <c r="A4734" s="76"/>
    </row>
    <row r="4736" spans="1:1" x14ac:dyDescent="0.25">
      <c r="A4736" s="76"/>
    </row>
    <row r="4737" spans="1:2" x14ac:dyDescent="0.25">
      <c r="A4737" s="76"/>
    </row>
    <row r="4745" spans="1:2" x14ac:dyDescent="0.25">
      <c r="A4745" s="76"/>
    </row>
    <row r="4751" spans="1:2" x14ac:dyDescent="0.25">
      <c r="B4751" s="76"/>
    </row>
    <row r="4752" spans="1:2" x14ac:dyDescent="0.25">
      <c r="B4752" s="76"/>
    </row>
    <row r="4753" spans="1:12" x14ac:dyDescent="0.25">
      <c r="B4753" s="76"/>
    </row>
    <row r="4754" spans="1:12" x14ac:dyDescent="0.25">
      <c r="A4754" s="76"/>
    </row>
    <row r="4755" spans="1:12" x14ac:dyDescent="0.25">
      <c r="A4755" s="76"/>
      <c r="B4755" s="76"/>
    </row>
    <row r="4756" spans="1:12" x14ac:dyDescent="0.25">
      <c r="A4756" s="76"/>
      <c r="B4756" s="76"/>
    </row>
    <row r="4757" spans="1:12" x14ac:dyDescent="0.25">
      <c r="A4757" s="76"/>
      <c r="B4757" s="76"/>
      <c r="L4757" s="76"/>
    </row>
    <row r="4758" spans="1:12" x14ac:dyDescent="0.25">
      <c r="A4758" s="76"/>
      <c r="B4758" s="76"/>
      <c r="L4758" s="76"/>
    </row>
    <row r="4759" spans="1:12" x14ac:dyDescent="0.25">
      <c r="A4759" s="76"/>
      <c r="B4759" s="76"/>
      <c r="L4759" s="76"/>
    </row>
    <row r="4760" spans="1:12" x14ac:dyDescent="0.25">
      <c r="A4760" s="76"/>
      <c r="B4760" s="76"/>
      <c r="L4760" s="76"/>
    </row>
    <row r="4761" spans="1:12" x14ac:dyDescent="0.25">
      <c r="A4761" s="76"/>
      <c r="L4761" s="76"/>
    </row>
    <row r="4762" spans="1:12" x14ac:dyDescent="0.25">
      <c r="A4762" s="76"/>
      <c r="L4762" s="76"/>
    </row>
    <row r="4763" spans="1:12" x14ac:dyDescent="0.25">
      <c r="A4763" s="76"/>
      <c r="L4763" s="76"/>
    </row>
    <row r="4764" spans="1:12" x14ac:dyDescent="0.25">
      <c r="B4764" s="76"/>
      <c r="L4764" s="76"/>
    </row>
    <row r="4765" spans="1:12" x14ac:dyDescent="0.25">
      <c r="B4765" s="76"/>
      <c r="L4765" s="76"/>
    </row>
    <row r="4766" spans="1:12" x14ac:dyDescent="0.25">
      <c r="B4766" s="76"/>
      <c r="L4766" s="76"/>
    </row>
    <row r="4767" spans="1:12" x14ac:dyDescent="0.25">
      <c r="B4767" s="76"/>
      <c r="L4767" s="76"/>
    </row>
    <row r="4768" spans="1:12" x14ac:dyDescent="0.25">
      <c r="B4768" s="76"/>
      <c r="L4768" s="76"/>
    </row>
    <row r="4769" spans="1:12" x14ac:dyDescent="0.25">
      <c r="B4769" s="76"/>
      <c r="L4769" s="76"/>
    </row>
    <row r="4770" spans="1:12" x14ac:dyDescent="0.25">
      <c r="B4770" s="76"/>
      <c r="L4770" s="76"/>
    </row>
    <row r="4771" spans="1:12" x14ac:dyDescent="0.25">
      <c r="B4771" s="76"/>
      <c r="L4771" s="76"/>
    </row>
    <row r="4772" spans="1:12" x14ac:dyDescent="0.25">
      <c r="L4772" s="76"/>
    </row>
    <row r="4773" spans="1:12" x14ac:dyDescent="0.25">
      <c r="B4773" s="76"/>
    </row>
    <row r="4774" spans="1:12" x14ac:dyDescent="0.25">
      <c r="B4774" s="76"/>
    </row>
    <row r="4775" spans="1:12" x14ac:dyDescent="0.25">
      <c r="B4775" s="76"/>
    </row>
    <row r="4782" spans="1:12" x14ac:dyDescent="0.25">
      <c r="A4782" s="76"/>
    </row>
    <row r="4785" spans="1:2" x14ac:dyDescent="0.25">
      <c r="A4785" s="76"/>
    </row>
    <row r="4786" spans="1:2" x14ac:dyDescent="0.25">
      <c r="A4786" s="76"/>
    </row>
    <row r="4787" spans="1:2" x14ac:dyDescent="0.25">
      <c r="A4787" s="76"/>
    </row>
    <row r="4788" spans="1:2" x14ac:dyDescent="0.25">
      <c r="A4788" s="76"/>
    </row>
    <row r="4791" spans="1:2" x14ac:dyDescent="0.25">
      <c r="A4791" s="76"/>
    </row>
    <row r="4792" spans="1:2" x14ac:dyDescent="0.25">
      <c r="A4792" s="76"/>
    </row>
    <row r="4793" spans="1:2" x14ac:dyDescent="0.25">
      <c r="A4793" s="76"/>
    </row>
    <row r="4794" spans="1:2" x14ac:dyDescent="0.25">
      <c r="A4794" s="76"/>
    </row>
    <row r="4797" spans="1:2" x14ac:dyDescent="0.25">
      <c r="B4797" s="76"/>
    </row>
    <row r="4798" spans="1:2" x14ac:dyDescent="0.25">
      <c r="B4798" s="76"/>
    </row>
    <row r="4799" spans="1:2" x14ac:dyDescent="0.25">
      <c r="B4799" s="76"/>
    </row>
    <row r="4801" spans="1:2" x14ac:dyDescent="0.25">
      <c r="A4801" s="76"/>
    </row>
    <row r="4804" spans="1:2" x14ac:dyDescent="0.25">
      <c r="A4804" s="76"/>
    </row>
    <row r="4810" spans="1:2" x14ac:dyDescent="0.25">
      <c r="B4810" s="76"/>
    </row>
    <row r="4812" spans="1:2" x14ac:dyDescent="0.25">
      <c r="B4812" s="76"/>
    </row>
    <row r="4814" spans="1:2" x14ac:dyDescent="0.25">
      <c r="A4814" s="76"/>
      <c r="B4814" s="76"/>
    </row>
    <row r="4815" spans="1:2" x14ac:dyDescent="0.25">
      <c r="B4815" s="76"/>
    </row>
    <row r="4817" spans="1:12" x14ac:dyDescent="0.25">
      <c r="A4817" s="76"/>
    </row>
    <row r="4818" spans="1:12" x14ac:dyDescent="0.25">
      <c r="A4818" s="76"/>
    </row>
    <row r="4821" spans="1:12" x14ac:dyDescent="0.25">
      <c r="A4821" s="79"/>
    </row>
    <row r="4822" spans="1:12" x14ac:dyDescent="0.25">
      <c r="L4822" s="76"/>
    </row>
    <row r="4823" spans="1:12" x14ac:dyDescent="0.25">
      <c r="L4823" s="76"/>
    </row>
    <row r="4824" spans="1:12" x14ac:dyDescent="0.25">
      <c r="L4824" s="76"/>
    </row>
    <row r="4825" spans="1:12" x14ac:dyDescent="0.25">
      <c r="A4825" s="76"/>
      <c r="L4825" s="76"/>
    </row>
    <row r="4826" spans="1:12" x14ac:dyDescent="0.25">
      <c r="B4826" s="76"/>
      <c r="L4826" s="76"/>
    </row>
    <row r="4827" spans="1:12" x14ac:dyDescent="0.25">
      <c r="L4827" s="76"/>
    </row>
    <row r="4828" spans="1:12" x14ac:dyDescent="0.25">
      <c r="L4828" s="76"/>
    </row>
    <row r="4829" spans="1:12" x14ac:dyDescent="0.25">
      <c r="L4829" s="76"/>
    </row>
    <row r="4830" spans="1:12" x14ac:dyDescent="0.25">
      <c r="A4830" s="76"/>
      <c r="B4830" s="76"/>
      <c r="L4830" s="76"/>
    </row>
    <row r="4831" spans="1:12" x14ac:dyDescent="0.25">
      <c r="A4831" s="76"/>
      <c r="L4831" s="76"/>
    </row>
    <row r="4832" spans="1:12" x14ac:dyDescent="0.25">
      <c r="A4832" s="76"/>
      <c r="L4832" s="76"/>
    </row>
    <row r="4833" spans="1:12" x14ac:dyDescent="0.25">
      <c r="A4833" s="76"/>
      <c r="L4833" s="76"/>
    </row>
    <row r="4834" spans="1:12" x14ac:dyDescent="0.25">
      <c r="L4834" s="76"/>
    </row>
    <row r="4835" spans="1:12" x14ac:dyDescent="0.25">
      <c r="L4835" s="76"/>
    </row>
    <row r="4836" spans="1:12" x14ac:dyDescent="0.25">
      <c r="B4836" s="76"/>
      <c r="L4836" s="76"/>
    </row>
    <row r="4837" spans="1:12" x14ac:dyDescent="0.25">
      <c r="A4837" s="76"/>
      <c r="L4837" s="76"/>
    </row>
    <row r="4838" spans="1:12" x14ac:dyDescent="0.25">
      <c r="A4838" s="76"/>
      <c r="L4838" s="76"/>
    </row>
    <row r="4839" spans="1:12" x14ac:dyDescent="0.25">
      <c r="L4839" s="76"/>
    </row>
    <row r="4840" spans="1:12" x14ac:dyDescent="0.25">
      <c r="A4840" s="76"/>
      <c r="L4840" s="76"/>
    </row>
    <row r="4841" spans="1:12" x14ac:dyDescent="0.25">
      <c r="A4841" s="76"/>
      <c r="L4841" s="76"/>
    </row>
    <row r="4842" spans="1:12" x14ac:dyDescent="0.25">
      <c r="B4842" s="76"/>
      <c r="L4842" s="76"/>
    </row>
    <row r="4843" spans="1:12" x14ac:dyDescent="0.25">
      <c r="B4843" s="76"/>
      <c r="L4843" s="76"/>
    </row>
    <row r="4844" spans="1:12" x14ac:dyDescent="0.25">
      <c r="A4844" s="76"/>
      <c r="L4844" s="76"/>
    </row>
    <row r="4845" spans="1:12" x14ac:dyDescent="0.25">
      <c r="L4845" s="76"/>
    </row>
    <row r="4846" spans="1:12" x14ac:dyDescent="0.25">
      <c r="L4846" s="76"/>
    </row>
    <row r="4847" spans="1:12" x14ac:dyDescent="0.25">
      <c r="L4847" s="76"/>
    </row>
    <row r="4848" spans="1:12" x14ac:dyDescent="0.25">
      <c r="L4848" s="76"/>
    </row>
    <row r="4849" spans="1:12" x14ac:dyDescent="0.25">
      <c r="L4849" s="76"/>
    </row>
    <row r="4850" spans="1:12" x14ac:dyDescent="0.25">
      <c r="A4850" s="76"/>
      <c r="L4850" s="76"/>
    </row>
    <row r="4851" spans="1:12" x14ac:dyDescent="0.25">
      <c r="L4851" s="76"/>
    </row>
    <row r="4852" spans="1:12" x14ac:dyDescent="0.25">
      <c r="L4852" s="76"/>
    </row>
    <row r="4853" spans="1:12" x14ac:dyDescent="0.25">
      <c r="A4853" s="76"/>
      <c r="L4853" s="76"/>
    </row>
    <row r="4854" spans="1:12" x14ac:dyDescent="0.25">
      <c r="A4854" s="76"/>
      <c r="L4854" s="76"/>
    </row>
    <row r="4855" spans="1:12" x14ac:dyDescent="0.25">
      <c r="L4855" s="76"/>
    </row>
    <row r="4856" spans="1:12" x14ac:dyDescent="0.25">
      <c r="B4856" s="76"/>
      <c r="L4856" s="76"/>
    </row>
    <row r="4857" spans="1:12" x14ac:dyDescent="0.25">
      <c r="B4857" s="76"/>
      <c r="L4857" s="76"/>
    </row>
    <row r="4858" spans="1:12" x14ac:dyDescent="0.25">
      <c r="L4858" s="76"/>
    </row>
    <row r="4859" spans="1:12" x14ac:dyDescent="0.25">
      <c r="B4859" s="76"/>
      <c r="L4859" s="76"/>
    </row>
    <row r="4860" spans="1:12" x14ac:dyDescent="0.25">
      <c r="B4860" s="76"/>
      <c r="L4860" s="76"/>
    </row>
    <row r="4861" spans="1:12" x14ac:dyDescent="0.25">
      <c r="L4861" s="76"/>
    </row>
    <row r="4862" spans="1:12" x14ac:dyDescent="0.25">
      <c r="L4862" s="76"/>
    </row>
    <row r="4863" spans="1:12" x14ac:dyDescent="0.25">
      <c r="L4863" s="76"/>
    </row>
    <row r="4864" spans="1:12" x14ac:dyDescent="0.25">
      <c r="L4864" s="76"/>
    </row>
    <row r="4865" spans="1:12" x14ac:dyDescent="0.25">
      <c r="L4865" s="76"/>
    </row>
    <row r="4866" spans="1:12" x14ac:dyDescent="0.25">
      <c r="L4866" s="76"/>
    </row>
    <row r="4867" spans="1:12" x14ac:dyDescent="0.25">
      <c r="B4867" s="76"/>
      <c r="L4867" s="76"/>
    </row>
    <row r="4868" spans="1:12" x14ac:dyDescent="0.25">
      <c r="A4868" s="76"/>
      <c r="L4868" s="76"/>
    </row>
    <row r="4869" spans="1:12" x14ac:dyDescent="0.25">
      <c r="A4869" s="76"/>
      <c r="L4869" s="76"/>
    </row>
    <row r="4870" spans="1:12" x14ac:dyDescent="0.25">
      <c r="A4870" s="76"/>
      <c r="B4870" s="76"/>
      <c r="L4870" s="76"/>
    </row>
    <row r="4871" spans="1:12" x14ac:dyDescent="0.25">
      <c r="A4871" s="76"/>
      <c r="L4871" s="76"/>
    </row>
    <row r="4872" spans="1:12" x14ac:dyDescent="0.25">
      <c r="A4872" s="76"/>
      <c r="L4872" s="76"/>
    </row>
    <row r="4873" spans="1:12" x14ac:dyDescent="0.25">
      <c r="A4873" s="76"/>
      <c r="B4873" s="76"/>
      <c r="L4873" s="76"/>
    </row>
    <row r="4874" spans="1:12" x14ac:dyDescent="0.25">
      <c r="B4874" s="76"/>
    </row>
    <row r="4875" spans="1:12" x14ac:dyDescent="0.25">
      <c r="B4875" s="76"/>
    </row>
    <row r="4876" spans="1:12" x14ac:dyDescent="0.25">
      <c r="B4876" s="76"/>
    </row>
    <row r="4881" spans="1:2" x14ac:dyDescent="0.25">
      <c r="B4881" s="76"/>
    </row>
    <row r="4882" spans="1:2" x14ac:dyDescent="0.25">
      <c r="A4882" s="76"/>
    </row>
    <row r="4883" spans="1:2" x14ac:dyDescent="0.25">
      <c r="A4883" s="76"/>
    </row>
    <row r="4884" spans="1:2" x14ac:dyDescent="0.25">
      <c r="B4884" s="76"/>
    </row>
    <row r="4885" spans="1:2" x14ac:dyDescent="0.25">
      <c r="B4885" s="76"/>
    </row>
    <row r="4886" spans="1:2" x14ac:dyDescent="0.25">
      <c r="B4886" s="76"/>
    </row>
    <row r="4887" spans="1:2" x14ac:dyDescent="0.25">
      <c r="A4887" s="76"/>
      <c r="B4887" s="76"/>
    </row>
    <row r="4888" spans="1:2" x14ac:dyDescent="0.25">
      <c r="A4888" s="76"/>
    </row>
    <row r="4889" spans="1:2" x14ac:dyDescent="0.25">
      <c r="A4889" s="76"/>
    </row>
    <row r="4890" spans="1:2" x14ac:dyDescent="0.25">
      <c r="A4890" s="76"/>
    </row>
    <row r="4891" spans="1:2" x14ac:dyDescent="0.25">
      <c r="A4891" s="76"/>
    </row>
    <row r="4892" spans="1:2" x14ac:dyDescent="0.25">
      <c r="A4892" s="76"/>
    </row>
    <row r="4893" spans="1:2" x14ac:dyDescent="0.25">
      <c r="A4893" s="76"/>
    </row>
    <row r="4894" spans="1:2" x14ac:dyDescent="0.25">
      <c r="A4894" s="76"/>
      <c r="B4894" s="76"/>
    </row>
    <row r="4895" spans="1:2" x14ac:dyDescent="0.25">
      <c r="A4895" s="76"/>
    </row>
    <row r="4896" spans="1:2" x14ac:dyDescent="0.25">
      <c r="A4896" s="76"/>
    </row>
    <row r="4897" spans="1:2" x14ac:dyDescent="0.25">
      <c r="A4897" s="76"/>
    </row>
    <row r="4898" spans="1:2" x14ac:dyDescent="0.25">
      <c r="A4898" s="76"/>
    </row>
    <row r="4899" spans="1:2" x14ac:dyDescent="0.25">
      <c r="A4899" s="76"/>
    </row>
    <row r="4900" spans="1:2" x14ac:dyDescent="0.25">
      <c r="A4900" s="76"/>
    </row>
    <row r="4901" spans="1:2" x14ac:dyDescent="0.25">
      <c r="A4901" s="76"/>
      <c r="B4901" s="76"/>
    </row>
    <row r="4902" spans="1:2" x14ac:dyDescent="0.25">
      <c r="A4902" s="76"/>
      <c r="B4902" s="76"/>
    </row>
    <row r="4903" spans="1:2" x14ac:dyDescent="0.25">
      <c r="A4903" s="76"/>
      <c r="B4903" s="76"/>
    </row>
    <row r="4905" spans="1:2" x14ac:dyDescent="0.25">
      <c r="B4905" s="76"/>
    </row>
    <row r="4907" spans="1:2" x14ac:dyDescent="0.25">
      <c r="B4907" s="76"/>
    </row>
    <row r="4908" spans="1:2" x14ac:dyDescent="0.25">
      <c r="B4908" s="76"/>
    </row>
    <row r="4910" spans="1:2" x14ac:dyDescent="0.25">
      <c r="B4910" s="76"/>
    </row>
    <row r="4911" spans="1:2" x14ac:dyDescent="0.25">
      <c r="B4911" s="76"/>
    </row>
    <row r="4912" spans="1:2" x14ac:dyDescent="0.25">
      <c r="B4912" s="76"/>
    </row>
    <row r="4913" spans="1:2" x14ac:dyDescent="0.25">
      <c r="B4913" s="76"/>
    </row>
    <row r="4914" spans="1:2" x14ac:dyDescent="0.25">
      <c r="B4914" s="76"/>
    </row>
    <row r="4915" spans="1:2" x14ac:dyDescent="0.25">
      <c r="B4915" s="76"/>
    </row>
    <row r="4916" spans="1:2" x14ac:dyDescent="0.25">
      <c r="B4916" s="76"/>
    </row>
    <row r="4917" spans="1:2" x14ac:dyDescent="0.25">
      <c r="A4917" s="76"/>
      <c r="B4917" s="76"/>
    </row>
    <row r="4918" spans="1:2" x14ac:dyDescent="0.25">
      <c r="B4918" s="76"/>
    </row>
    <row r="4919" spans="1:2" x14ac:dyDescent="0.25">
      <c r="B4919" s="76"/>
    </row>
    <row r="4920" spans="1:2" x14ac:dyDescent="0.25">
      <c r="B4920" s="76"/>
    </row>
    <row r="4921" spans="1:2" x14ac:dyDescent="0.25">
      <c r="A4921" s="76"/>
      <c r="B4921" s="76"/>
    </row>
    <row r="4922" spans="1:2" x14ac:dyDescent="0.25">
      <c r="A4922" s="76"/>
      <c r="B4922" s="76"/>
    </row>
    <row r="4923" spans="1:2" x14ac:dyDescent="0.25">
      <c r="B4923" s="76"/>
    </row>
    <row r="4924" spans="1:2" x14ac:dyDescent="0.25">
      <c r="B4924" s="76"/>
    </row>
    <row r="4925" spans="1:2" x14ac:dyDescent="0.25">
      <c r="A4925" s="76"/>
      <c r="B4925" s="76"/>
    </row>
    <row r="4926" spans="1:2" x14ac:dyDescent="0.25">
      <c r="A4926" s="76"/>
      <c r="B4926" s="76"/>
    </row>
    <row r="4927" spans="1:2" x14ac:dyDescent="0.25">
      <c r="A4927" s="76"/>
      <c r="B4927" s="76"/>
    </row>
    <row r="4928" spans="1:2" x14ac:dyDescent="0.25">
      <c r="A4928" s="76"/>
    </row>
    <row r="4933" spans="1:2" x14ac:dyDescent="0.25">
      <c r="A4933" s="76"/>
    </row>
    <row r="4934" spans="1:2" x14ac:dyDescent="0.25">
      <c r="A4934" s="76"/>
    </row>
    <row r="4935" spans="1:2" x14ac:dyDescent="0.25">
      <c r="A4935" s="76"/>
    </row>
    <row r="4936" spans="1:2" x14ac:dyDescent="0.25">
      <c r="A4936" s="76"/>
    </row>
    <row r="4938" spans="1:2" x14ac:dyDescent="0.25">
      <c r="A4938" s="76"/>
    </row>
    <row r="4939" spans="1:2" x14ac:dyDescent="0.25">
      <c r="A4939" s="76"/>
    </row>
    <row r="4940" spans="1:2" x14ac:dyDescent="0.25">
      <c r="A4940" s="76"/>
    </row>
    <row r="4943" spans="1:2" x14ac:dyDescent="0.25">
      <c r="A4943" s="76"/>
      <c r="B4943" s="76"/>
    </row>
    <row r="4944" spans="1:2" x14ac:dyDescent="0.25">
      <c r="B4944" s="76"/>
    </row>
    <row r="4945" spans="1:2" x14ac:dyDescent="0.25">
      <c r="A4945" s="76"/>
      <c r="B4945" s="76"/>
    </row>
    <row r="4946" spans="1:2" x14ac:dyDescent="0.25">
      <c r="A4946" s="76"/>
      <c r="B4946" s="76"/>
    </row>
    <row r="4947" spans="1:2" x14ac:dyDescent="0.25">
      <c r="A4947" s="76"/>
      <c r="B4947" s="76"/>
    </row>
    <row r="4953" spans="1:2" x14ac:dyDescent="0.25">
      <c r="A4953" s="76"/>
    </row>
    <row r="4954" spans="1:2" x14ac:dyDescent="0.25">
      <c r="A4954" s="76"/>
    </row>
    <row r="4956" spans="1:2" x14ac:dyDescent="0.25">
      <c r="A4956" s="76"/>
    </row>
    <row r="4958" spans="1:2" x14ac:dyDescent="0.25">
      <c r="A4958" s="76"/>
      <c r="B4958" s="76"/>
    </row>
    <row r="4959" spans="1:2" x14ac:dyDescent="0.25">
      <c r="B4959" s="76"/>
    </row>
    <row r="4960" spans="1:2" x14ac:dyDescent="0.25">
      <c r="B4960" s="76"/>
    </row>
    <row r="4963" spans="1:2" x14ac:dyDescent="0.25">
      <c r="A4963" s="76"/>
      <c r="B4963" s="76"/>
    </row>
    <row r="4964" spans="1:2" x14ac:dyDescent="0.25">
      <c r="A4964" s="76"/>
    </row>
    <row r="4965" spans="1:2" x14ac:dyDescent="0.25">
      <c r="A4965" s="76"/>
    </row>
    <row r="4966" spans="1:2" x14ac:dyDescent="0.25">
      <c r="B4966" s="76"/>
    </row>
    <row r="4969" spans="1:2" x14ac:dyDescent="0.25">
      <c r="B4969" s="76"/>
    </row>
    <row r="4972" spans="1:2" x14ac:dyDescent="0.25">
      <c r="A4972" s="76"/>
    </row>
    <row r="4973" spans="1:2" x14ac:dyDescent="0.25">
      <c r="A4973" s="76"/>
    </row>
    <row r="4974" spans="1:2" x14ac:dyDescent="0.25">
      <c r="A4974" s="76"/>
    </row>
    <row r="4975" spans="1:2" x14ac:dyDescent="0.25">
      <c r="A4975" s="76"/>
    </row>
    <row r="4976" spans="1:2" x14ac:dyDescent="0.25">
      <c r="A4976" s="76"/>
      <c r="B4976" s="76"/>
    </row>
    <row r="4978" spans="1:2" x14ac:dyDescent="0.25">
      <c r="B4978" s="76"/>
    </row>
    <row r="4982" spans="1:2" x14ac:dyDescent="0.25">
      <c r="B4982" s="76"/>
    </row>
    <row r="4983" spans="1:2" x14ac:dyDescent="0.25">
      <c r="A4983" s="76"/>
    </row>
    <row r="4984" spans="1:2" x14ac:dyDescent="0.25">
      <c r="B4984" s="76"/>
    </row>
    <row r="4985" spans="1:2" x14ac:dyDescent="0.25">
      <c r="B4985" s="76"/>
    </row>
    <row r="4986" spans="1:2" x14ac:dyDescent="0.25">
      <c r="B4986" s="76"/>
    </row>
    <row r="4987" spans="1:2" x14ac:dyDescent="0.25">
      <c r="A4987" s="76"/>
    </row>
    <row r="4988" spans="1:2" x14ac:dyDescent="0.25">
      <c r="A4988" s="76"/>
    </row>
    <row r="4989" spans="1:2" x14ac:dyDescent="0.25">
      <c r="A4989" s="76"/>
    </row>
    <row r="4991" spans="1:2" x14ac:dyDescent="0.25">
      <c r="A4991" s="76"/>
    </row>
    <row r="4994" spans="1:2" x14ac:dyDescent="0.25">
      <c r="A4994" s="76"/>
    </row>
    <row r="4995" spans="1:2" x14ac:dyDescent="0.25">
      <c r="A4995" s="76"/>
      <c r="B4995" s="76"/>
    </row>
    <row r="4996" spans="1:2" x14ac:dyDescent="0.25">
      <c r="B4996" s="76"/>
    </row>
    <row r="4997" spans="1:2" x14ac:dyDescent="0.25">
      <c r="B4997" s="76"/>
    </row>
    <row r="4998" spans="1:2" x14ac:dyDescent="0.25">
      <c r="A4998" s="76"/>
      <c r="B4998" s="76"/>
    </row>
    <row r="4999" spans="1:2" x14ac:dyDescent="0.25">
      <c r="A4999" s="76"/>
    </row>
    <row r="5000" spans="1:2" x14ac:dyDescent="0.25">
      <c r="B5000" s="76"/>
    </row>
    <row r="5002" spans="1:2" x14ac:dyDescent="0.25">
      <c r="A5002" s="76"/>
    </row>
    <row r="5003" spans="1:2" x14ac:dyDescent="0.25">
      <c r="B5003" s="76"/>
    </row>
    <row r="5004" spans="1:2" x14ac:dyDescent="0.25">
      <c r="B5004" s="76"/>
    </row>
    <row r="5005" spans="1:2" x14ac:dyDescent="0.25">
      <c r="A5005" s="76"/>
    </row>
    <row r="5008" spans="1:2" x14ac:dyDescent="0.25">
      <c r="A5008" s="76"/>
    </row>
    <row r="5013" spans="1:2" x14ac:dyDescent="0.25">
      <c r="A5013" s="76"/>
    </row>
    <row r="5014" spans="1:2" x14ac:dyDescent="0.25">
      <c r="B5014" s="76"/>
    </row>
    <row r="5017" spans="1:2" x14ac:dyDescent="0.25">
      <c r="A5017" s="76"/>
    </row>
    <row r="5019" spans="1:2" x14ac:dyDescent="0.25">
      <c r="A5019" s="76"/>
      <c r="B5019" s="76"/>
    </row>
    <row r="5020" spans="1:2" x14ac:dyDescent="0.25">
      <c r="B5020" s="76"/>
    </row>
    <row r="5021" spans="1:2" x14ac:dyDescent="0.25">
      <c r="B5021" s="76"/>
    </row>
    <row r="5022" spans="1:2" x14ac:dyDescent="0.25">
      <c r="A5022" s="76"/>
    </row>
    <row r="5028" spans="1:2" x14ac:dyDescent="0.25">
      <c r="B5028" s="76"/>
    </row>
    <row r="5030" spans="1:2" x14ac:dyDescent="0.25">
      <c r="A5030" s="76"/>
    </row>
    <row r="5034" spans="1:2" x14ac:dyDescent="0.25">
      <c r="B5034" s="76"/>
    </row>
    <row r="5035" spans="1:2" x14ac:dyDescent="0.25">
      <c r="B5035" s="76"/>
    </row>
    <row r="5036" spans="1:2" x14ac:dyDescent="0.25">
      <c r="A5036" s="76"/>
      <c r="B5036" s="76"/>
    </row>
    <row r="5037" spans="1:2" x14ac:dyDescent="0.25">
      <c r="A5037" s="76"/>
    </row>
    <row r="5038" spans="1:2" x14ac:dyDescent="0.25">
      <c r="A5038" s="76"/>
    </row>
    <row r="5042" spans="1:2" x14ac:dyDescent="0.25">
      <c r="A5042" s="76"/>
    </row>
    <row r="5044" spans="1:2" x14ac:dyDescent="0.25">
      <c r="A5044" s="76"/>
    </row>
    <row r="5048" spans="1:2" x14ac:dyDescent="0.25">
      <c r="A5048" s="76"/>
    </row>
    <row r="5049" spans="1:2" x14ac:dyDescent="0.25">
      <c r="A5049" s="76"/>
      <c r="B5049" s="76"/>
    </row>
    <row r="5050" spans="1:2" x14ac:dyDescent="0.25">
      <c r="A5050" s="76"/>
    </row>
    <row r="5053" spans="1:2" x14ac:dyDescent="0.25">
      <c r="A5053" s="76"/>
      <c r="B5053" s="76"/>
    </row>
    <row r="5054" spans="1:2" x14ac:dyDescent="0.25">
      <c r="B5054" s="76"/>
    </row>
    <row r="5055" spans="1:2" x14ac:dyDescent="0.25">
      <c r="B5055" s="76"/>
    </row>
    <row r="5056" spans="1:2" x14ac:dyDescent="0.25">
      <c r="A5056" s="76"/>
      <c r="B5056" s="76"/>
    </row>
    <row r="5057" spans="1:2" x14ac:dyDescent="0.25">
      <c r="A5057" s="76"/>
      <c r="B5057" s="76"/>
    </row>
    <row r="5061" spans="1:2" x14ac:dyDescent="0.25">
      <c r="B5061" s="76"/>
    </row>
    <row r="5062" spans="1:2" x14ac:dyDescent="0.25">
      <c r="B5062" s="76"/>
    </row>
    <row r="5063" spans="1:2" x14ac:dyDescent="0.25">
      <c r="A5063" s="76"/>
      <c r="B5063" s="76"/>
    </row>
    <row r="5064" spans="1:2" x14ac:dyDescent="0.25">
      <c r="A5064" s="76"/>
    </row>
    <row r="5067" spans="1:2" x14ac:dyDescent="0.25">
      <c r="A5067" s="76"/>
      <c r="B5067" s="76"/>
    </row>
    <row r="5068" spans="1:2" x14ac:dyDescent="0.25">
      <c r="B5068" s="76"/>
    </row>
    <row r="5071" spans="1:2" x14ac:dyDescent="0.25">
      <c r="A5071" s="76"/>
    </row>
    <row r="5074" spans="1:2" x14ac:dyDescent="0.25">
      <c r="B5074" s="76"/>
    </row>
    <row r="5076" spans="1:2" x14ac:dyDescent="0.25">
      <c r="A5076" s="76"/>
    </row>
    <row r="5077" spans="1:2" x14ac:dyDescent="0.25">
      <c r="A5077" s="76"/>
      <c r="B5077" s="76"/>
    </row>
    <row r="5081" spans="1:2" x14ac:dyDescent="0.25">
      <c r="A5081" s="76"/>
      <c r="B5081" s="76"/>
    </row>
    <row r="5082" spans="1:2" x14ac:dyDescent="0.25">
      <c r="A5082" s="76"/>
      <c r="B5082" s="76"/>
    </row>
    <row r="5083" spans="1:2" x14ac:dyDescent="0.25">
      <c r="B5083" s="76"/>
    </row>
    <row r="5084" spans="1:2" x14ac:dyDescent="0.25">
      <c r="B5084" s="76"/>
    </row>
    <row r="5085" spans="1:2" x14ac:dyDescent="0.25">
      <c r="B5085" s="76"/>
    </row>
    <row r="5086" spans="1:2" x14ac:dyDescent="0.25">
      <c r="A5086" s="76"/>
      <c r="B5086" s="76"/>
    </row>
    <row r="5087" spans="1:2" x14ac:dyDescent="0.25">
      <c r="B5087" s="76"/>
    </row>
    <row r="5088" spans="1:2" x14ac:dyDescent="0.25">
      <c r="B5088" s="76"/>
    </row>
    <row r="5089" spans="1:2" x14ac:dyDescent="0.25">
      <c r="B5089" s="76"/>
    </row>
    <row r="5090" spans="1:2" x14ac:dyDescent="0.25">
      <c r="B5090" s="76"/>
    </row>
    <row r="5091" spans="1:2" x14ac:dyDescent="0.25">
      <c r="B5091" s="76"/>
    </row>
    <row r="5092" spans="1:2" x14ac:dyDescent="0.25">
      <c r="B5092" s="76"/>
    </row>
    <row r="5093" spans="1:2" x14ac:dyDescent="0.25">
      <c r="A5093" s="76"/>
      <c r="B5093" s="76"/>
    </row>
    <row r="5094" spans="1:2" x14ac:dyDescent="0.25">
      <c r="A5094" s="76"/>
      <c r="B5094" s="76"/>
    </row>
    <row r="5095" spans="1:2" x14ac:dyDescent="0.25">
      <c r="B5095" s="76"/>
    </row>
    <row r="5098" spans="1:2" x14ac:dyDescent="0.25">
      <c r="A5098" s="76"/>
    </row>
    <row r="5100" spans="1:2" x14ac:dyDescent="0.25">
      <c r="A5100" s="76"/>
    </row>
    <row r="5103" spans="1:2" x14ac:dyDescent="0.25">
      <c r="A5103" s="76"/>
      <c r="B5103" s="76"/>
    </row>
    <row r="5106" spans="1:2" x14ac:dyDescent="0.25">
      <c r="B5106" s="76"/>
    </row>
    <row r="5107" spans="1:2" x14ac:dyDescent="0.25">
      <c r="B5107" s="76"/>
    </row>
    <row r="5108" spans="1:2" x14ac:dyDescent="0.25">
      <c r="B5108" s="76"/>
    </row>
    <row r="5110" spans="1:2" x14ac:dyDescent="0.25">
      <c r="B5110" s="76"/>
    </row>
    <row r="5111" spans="1:2" x14ac:dyDescent="0.25">
      <c r="A5111" s="76"/>
    </row>
    <row r="5113" spans="1:2" x14ac:dyDescent="0.25">
      <c r="A5113" s="76"/>
    </row>
    <row r="5115" spans="1:2" x14ac:dyDescent="0.25">
      <c r="A5115" s="76"/>
    </row>
    <row r="5117" spans="1:2" x14ac:dyDescent="0.25">
      <c r="A5117" s="76"/>
    </row>
    <row r="5119" spans="1:2" x14ac:dyDescent="0.25">
      <c r="B5119" s="76"/>
    </row>
    <row r="5120" spans="1:2" x14ac:dyDescent="0.25">
      <c r="B5120" s="76"/>
    </row>
    <row r="5122" spans="1:2" x14ac:dyDescent="0.25">
      <c r="B5122" s="76"/>
    </row>
    <row r="5123" spans="1:2" x14ac:dyDescent="0.25">
      <c r="A5123" s="76"/>
      <c r="B5123" s="76"/>
    </row>
    <row r="5125" spans="1:2" x14ac:dyDescent="0.25">
      <c r="A5125" s="76"/>
    </row>
    <row r="5126" spans="1:2" x14ac:dyDescent="0.25">
      <c r="B5126" s="76"/>
    </row>
    <row r="5127" spans="1:2" x14ac:dyDescent="0.25">
      <c r="B5127" s="76"/>
    </row>
    <row r="5129" spans="1:2" x14ac:dyDescent="0.25">
      <c r="A5129" s="76"/>
    </row>
    <row r="5130" spans="1:2" x14ac:dyDescent="0.25">
      <c r="A5130" s="76"/>
      <c r="B5130" s="76"/>
    </row>
    <row r="5131" spans="1:2" x14ac:dyDescent="0.25">
      <c r="A5131" s="76"/>
    </row>
    <row r="5132" spans="1:2" x14ac:dyDescent="0.25">
      <c r="A5132" s="76"/>
    </row>
    <row r="5133" spans="1:2" x14ac:dyDescent="0.25">
      <c r="A5133" s="76"/>
    </row>
    <row r="5134" spans="1:2" x14ac:dyDescent="0.25">
      <c r="A5134" s="76"/>
      <c r="B5134" s="76"/>
    </row>
    <row r="5137" spans="1:2" x14ac:dyDescent="0.25">
      <c r="B5137" s="76"/>
    </row>
    <row r="5139" spans="1:2" x14ac:dyDescent="0.25">
      <c r="B5139" s="76"/>
    </row>
    <row r="5140" spans="1:2" x14ac:dyDescent="0.25">
      <c r="A5140" s="76"/>
      <c r="B5140" s="76"/>
    </row>
    <row r="5141" spans="1:2" x14ac:dyDescent="0.25">
      <c r="A5141" s="76"/>
      <c r="B5141" s="76"/>
    </row>
    <row r="5142" spans="1:2" x14ac:dyDescent="0.25">
      <c r="A5142" s="76"/>
    </row>
    <row r="5144" spans="1:2" x14ac:dyDescent="0.25">
      <c r="A5144" s="76"/>
    </row>
    <row r="5145" spans="1:2" x14ac:dyDescent="0.25">
      <c r="A5145" s="76"/>
      <c r="B5145" s="76"/>
    </row>
    <row r="5146" spans="1:2" x14ac:dyDescent="0.25">
      <c r="A5146" s="76"/>
      <c r="B5146" s="76"/>
    </row>
    <row r="5147" spans="1:2" x14ac:dyDescent="0.25">
      <c r="B5147" s="76"/>
    </row>
    <row r="5148" spans="1:2" x14ac:dyDescent="0.25">
      <c r="B5148" s="76"/>
    </row>
    <row r="5149" spans="1:2" x14ac:dyDescent="0.25">
      <c r="B5149" s="76"/>
    </row>
    <row r="5150" spans="1:2" x14ac:dyDescent="0.25">
      <c r="B5150" s="76"/>
    </row>
    <row r="5152" spans="1:2" x14ac:dyDescent="0.25">
      <c r="A5152" s="76"/>
    </row>
    <row r="5153" spans="1:2" x14ac:dyDescent="0.25">
      <c r="A5153" s="76"/>
    </row>
    <row r="5154" spans="1:2" x14ac:dyDescent="0.25">
      <c r="A5154" s="76"/>
    </row>
    <row r="5159" spans="1:2" x14ac:dyDescent="0.25">
      <c r="A5159" s="76"/>
    </row>
    <row r="5161" spans="1:2" x14ac:dyDescent="0.25">
      <c r="A5161" s="76"/>
    </row>
    <row r="5162" spans="1:2" x14ac:dyDescent="0.25">
      <c r="B5162" s="76"/>
    </row>
    <row r="5163" spans="1:2" x14ac:dyDescent="0.25">
      <c r="B5163" s="76"/>
    </row>
    <row r="5164" spans="1:2" x14ac:dyDescent="0.25">
      <c r="A5164" s="76"/>
      <c r="B5164" s="76"/>
    </row>
    <row r="5165" spans="1:2" x14ac:dyDescent="0.25">
      <c r="A5165" s="76"/>
      <c r="B5165" s="76"/>
    </row>
    <row r="5166" spans="1:2" x14ac:dyDescent="0.25">
      <c r="A5166" s="76"/>
      <c r="B5166" s="76"/>
    </row>
    <row r="5167" spans="1:2" x14ac:dyDescent="0.25">
      <c r="A5167" s="76"/>
    </row>
    <row r="5169" spans="1:12" x14ac:dyDescent="0.25">
      <c r="A5169" s="76"/>
    </row>
    <row r="5171" spans="1:12" x14ac:dyDescent="0.25">
      <c r="B5171" s="76"/>
      <c r="L5171" s="76"/>
    </row>
    <row r="5172" spans="1:12" x14ac:dyDescent="0.25">
      <c r="A5172" s="76"/>
      <c r="B5172" s="76"/>
      <c r="L5172" s="76"/>
    </row>
    <row r="5173" spans="1:12" x14ac:dyDescent="0.25">
      <c r="B5173" s="76"/>
      <c r="L5173" s="76"/>
    </row>
    <row r="5174" spans="1:12" x14ac:dyDescent="0.25">
      <c r="A5174" s="76"/>
      <c r="B5174" s="76"/>
      <c r="L5174" s="76"/>
    </row>
    <row r="5175" spans="1:12" x14ac:dyDescent="0.25">
      <c r="A5175" s="76"/>
      <c r="B5175" s="76"/>
      <c r="L5175" s="76"/>
    </row>
    <row r="5176" spans="1:12" x14ac:dyDescent="0.25">
      <c r="A5176" s="76"/>
      <c r="L5176" s="76"/>
    </row>
    <row r="5177" spans="1:12" x14ac:dyDescent="0.25">
      <c r="L5177" s="76"/>
    </row>
    <row r="5178" spans="1:12" x14ac:dyDescent="0.25">
      <c r="L5178" s="76"/>
    </row>
    <row r="5179" spans="1:12" x14ac:dyDescent="0.25">
      <c r="B5179" s="76"/>
      <c r="L5179" s="76"/>
    </row>
    <row r="5180" spans="1:12" x14ac:dyDescent="0.25">
      <c r="B5180" s="76"/>
      <c r="L5180" s="76"/>
    </row>
    <row r="5181" spans="1:12" x14ac:dyDescent="0.25">
      <c r="A5181" s="76"/>
      <c r="L5181" s="76"/>
    </row>
    <row r="5182" spans="1:12" x14ac:dyDescent="0.25">
      <c r="L5182" s="76"/>
    </row>
    <row r="5183" spans="1:12" x14ac:dyDescent="0.25">
      <c r="B5183" s="76"/>
      <c r="L5183" s="76"/>
    </row>
    <row r="5184" spans="1:12" x14ac:dyDescent="0.25">
      <c r="B5184" s="76"/>
      <c r="L5184" s="76"/>
    </row>
    <row r="5185" spans="1:12" x14ac:dyDescent="0.25">
      <c r="A5185" s="76"/>
      <c r="L5185" s="76"/>
    </row>
    <row r="5186" spans="1:12" x14ac:dyDescent="0.25">
      <c r="L5186" s="76"/>
    </row>
    <row r="5187" spans="1:12" x14ac:dyDescent="0.25">
      <c r="L5187" s="76"/>
    </row>
    <row r="5188" spans="1:12" x14ac:dyDescent="0.25">
      <c r="L5188" s="76"/>
    </row>
    <row r="5189" spans="1:12" x14ac:dyDescent="0.25">
      <c r="B5189" s="76"/>
      <c r="L5189" s="76"/>
    </row>
    <row r="5190" spans="1:12" x14ac:dyDescent="0.25">
      <c r="A5190" s="76"/>
      <c r="L5190" s="76"/>
    </row>
    <row r="5191" spans="1:12" x14ac:dyDescent="0.25">
      <c r="A5191" s="76"/>
      <c r="L5191" s="76"/>
    </row>
    <row r="5192" spans="1:12" x14ac:dyDescent="0.25">
      <c r="L5192" s="76"/>
    </row>
    <row r="5193" spans="1:12" x14ac:dyDescent="0.25">
      <c r="L5193" s="76"/>
    </row>
    <row r="5194" spans="1:12" x14ac:dyDescent="0.25">
      <c r="L5194" s="76"/>
    </row>
    <row r="5195" spans="1:12" x14ac:dyDescent="0.25">
      <c r="L5195" s="76"/>
    </row>
    <row r="5196" spans="1:12" x14ac:dyDescent="0.25">
      <c r="B5196" s="76"/>
      <c r="L5196" s="76"/>
    </row>
    <row r="5197" spans="1:12" x14ac:dyDescent="0.25">
      <c r="B5197" s="76"/>
      <c r="L5197" s="76"/>
    </row>
    <row r="5198" spans="1:12" x14ac:dyDescent="0.25">
      <c r="A5198" s="76"/>
      <c r="L5198" s="76"/>
    </row>
    <row r="5199" spans="1:12" x14ac:dyDescent="0.25">
      <c r="A5199" s="76"/>
      <c r="L5199" s="76"/>
    </row>
    <row r="5200" spans="1:12" x14ac:dyDescent="0.25">
      <c r="B5200" s="76"/>
      <c r="L5200" s="76"/>
    </row>
    <row r="5201" spans="1:12" x14ac:dyDescent="0.25">
      <c r="A5201" s="76"/>
      <c r="B5201" s="76"/>
      <c r="L5201" s="76"/>
    </row>
    <row r="5202" spans="1:12" x14ac:dyDescent="0.25">
      <c r="A5202" s="76"/>
      <c r="L5202" s="76"/>
    </row>
    <row r="5203" spans="1:12" x14ac:dyDescent="0.25">
      <c r="L5203" s="76"/>
    </row>
    <row r="5204" spans="1:12" x14ac:dyDescent="0.25">
      <c r="B5204" s="76"/>
      <c r="L5204" s="76"/>
    </row>
    <row r="5205" spans="1:12" x14ac:dyDescent="0.25">
      <c r="L5205" s="76"/>
    </row>
    <row r="5206" spans="1:12" x14ac:dyDescent="0.25">
      <c r="L5206" s="76"/>
    </row>
    <row r="5210" spans="1:12" x14ac:dyDescent="0.25">
      <c r="B5210" s="76"/>
    </row>
    <row r="5211" spans="1:12" x14ac:dyDescent="0.25">
      <c r="B5211" s="76"/>
    </row>
    <row r="5212" spans="1:12" x14ac:dyDescent="0.25">
      <c r="A5212" s="76"/>
    </row>
    <row r="5215" spans="1:12" x14ac:dyDescent="0.25">
      <c r="A5215" s="76"/>
    </row>
    <row r="5216" spans="1:12" x14ac:dyDescent="0.25">
      <c r="A5216" s="76"/>
      <c r="B5216" s="76"/>
    </row>
    <row r="5218" spans="1:2" x14ac:dyDescent="0.25">
      <c r="A5218" s="76"/>
      <c r="B5218" s="76"/>
    </row>
    <row r="5219" spans="1:2" x14ac:dyDescent="0.25">
      <c r="A5219" s="76"/>
    </row>
    <row r="5220" spans="1:2" x14ac:dyDescent="0.25">
      <c r="B5220" s="76"/>
    </row>
    <row r="5221" spans="1:2" x14ac:dyDescent="0.25">
      <c r="A5221" s="76"/>
    </row>
    <row r="5223" spans="1:2" x14ac:dyDescent="0.25">
      <c r="A5223" s="76"/>
    </row>
    <row r="5224" spans="1:2" x14ac:dyDescent="0.25">
      <c r="A5224" s="76"/>
    </row>
    <row r="5225" spans="1:2" x14ac:dyDescent="0.25">
      <c r="A5225" s="76"/>
    </row>
    <row r="5233" spans="1:2" x14ac:dyDescent="0.25">
      <c r="A5233" s="76"/>
      <c r="B5233" s="76"/>
    </row>
    <row r="5234" spans="1:2" x14ac:dyDescent="0.25">
      <c r="A5234" s="76"/>
      <c r="B5234" s="76"/>
    </row>
    <row r="5235" spans="1:2" x14ac:dyDescent="0.25">
      <c r="B5235" s="76"/>
    </row>
    <row r="5236" spans="1:2" x14ac:dyDescent="0.25">
      <c r="B5236" s="76"/>
    </row>
    <row r="5237" spans="1:2" x14ac:dyDescent="0.25">
      <c r="B5237" s="76"/>
    </row>
    <row r="5238" spans="1:2" x14ac:dyDescent="0.25">
      <c r="A5238" s="76"/>
      <c r="B5238" s="76"/>
    </row>
    <row r="5239" spans="1:2" x14ac:dyDescent="0.25">
      <c r="A5239" s="76"/>
      <c r="B5239" s="76"/>
    </row>
    <row r="5241" spans="1:2" x14ac:dyDescent="0.25">
      <c r="B5241" s="80"/>
    </row>
    <row r="5242" spans="1:2" x14ac:dyDescent="0.25">
      <c r="A5242" s="76"/>
    </row>
    <row r="5244" spans="1:2" x14ac:dyDescent="0.25">
      <c r="A5244" s="76"/>
    </row>
    <row r="5245" spans="1:2" x14ac:dyDescent="0.25">
      <c r="B5245" s="76"/>
    </row>
    <row r="5246" spans="1:2" x14ac:dyDescent="0.25">
      <c r="B5246" s="76"/>
    </row>
    <row r="5247" spans="1:2" x14ac:dyDescent="0.25">
      <c r="A5247" s="76"/>
      <c r="B5247" s="76"/>
    </row>
    <row r="5248" spans="1:2" x14ac:dyDescent="0.25">
      <c r="B5248" s="76"/>
    </row>
    <row r="5250" spans="1:2" x14ac:dyDescent="0.25">
      <c r="B5250" s="76"/>
    </row>
    <row r="5252" spans="1:2" x14ac:dyDescent="0.25">
      <c r="A5252" s="76"/>
    </row>
    <row r="5253" spans="1:2" x14ac:dyDescent="0.25">
      <c r="A5253" s="76"/>
      <c r="B5253" s="80"/>
    </row>
    <row r="5254" spans="1:2" x14ac:dyDescent="0.25">
      <c r="B5254" s="76"/>
    </row>
    <row r="5256" spans="1:2" x14ac:dyDescent="0.25">
      <c r="B5256" s="76"/>
    </row>
    <row r="5261" spans="1:2" x14ac:dyDescent="0.25">
      <c r="A5261" s="76"/>
    </row>
    <row r="5262" spans="1:2" x14ac:dyDescent="0.25">
      <c r="B5262" s="76"/>
    </row>
    <row r="5263" spans="1:2" x14ac:dyDescent="0.25">
      <c r="B5263" s="76"/>
    </row>
    <row r="5264" spans="1:2" x14ac:dyDescent="0.25">
      <c r="A5264" s="76"/>
    </row>
    <row r="5268" spans="1:2" x14ac:dyDescent="0.25">
      <c r="A5268" s="79"/>
      <c r="B5268" s="76"/>
    </row>
    <row r="5269" spans="1:2" x14ac:dyDescent="0.25">
      <c r="A5269" s="79"/>
      <c r="B5269" s="76"/>
    </row>
    <row r="5270" spans="1:2" x14ac:dyDescent="0.25">
      <c r="A5270" s="79"/>
    </row>
    <row r="5271" spans="1:2" x14ac:dyDescent="0.25">
      <c r="B5271" s="76"/>
    </row>
    <row r="5272" spans="1:2" x14ac:dyDescent="0.25">
      <c r="B5272" s="76"/>
    </row>
    <row r="5273" spans="1:2" x14ac:dyDescent="0.25">
      <c r="A5273" s="76"/>
    </row>
    <row r="5274" spans="1:2" x14ac:dyDescent="0.25">
      <c r="A5274" s="76"/>
    </row>
    <row r="5276" spans="1:2" x14ac:dyDescent="0.25">
      <c r="B5276" s="76"/>
    </row>
    <row r="5277" spans="1:2" x14ac:dyDescent="0.25">
      <c r="B5277" s="76"/>
    </row>
    <row r="5278" spans="1:2" x14ac:dyDescent="0.25">
      <c r="B5278" s="76"/>
    </row>
    <row r="5280" spans="1:2" x14ac:dyDescent="0.25">
      <c r="A5280" s="76"/>
    </row>
    <row r="5281" spans="1:2" x14ac:dyDescent="0.25">
      <c r="A5281" s="76"/>
    </row>
    <row r="5282" spans="1:2" x14ac:dyDescent="0.25">
      <c r="A5282" s="76"/>
    </row>
    <row r="5284" spans="1:2" x14ac:dyDescent="0.25">
      <c r="A5284" s="76"/>
      <c r="B5284" s="76"/>
    </row>
    <row r="5287" spans="1:2" x14ac:dyDescent="0.25">
      <c r="B5287" s="76"/>
    </row>
    <row r="5289" spans="1:2" x14ac:dyDescent="0.25">
      <c r="B5289" s="76"/>
    </row>
    <row r="5291" spans="1:2" x14ac:dyDescent="0.25">
      <c r="A5291" s="76"/>
    </row>
    <row r="5292" spans="1:2" x14ac:dyDescent="0.25">
      <c r="A5292" s="76"/>
    </row>
    <row r="5293" spans="1:2" x14ac:dyDescent="0.25">
      <c r="A5293" s="76"/>
    </row>
    <row r="5295" spans="1:2" x14ac:dyDescent="0.25">
      <c r="B5295" s="76"/>
    </row>
    <row r="5296" spans="1:2" x14ac:dyDescent="0.25">
      <c r="B5296" s="76"/>
    </row>
    <row r="5297" spans="1:2" x14ac:dyDescent="0.25">
      <c r="B5297" s="76"/>
    </row>
    <row r="5298" spans="1:2" x14ac:dyDescent="0.25">
      <c r="A5298" s="76"/>
      <c r="B5298" s="76"/>
    </row>
    <row r="5299" spans="1:2" x14ac:dyDescent="0.25">
      <c r="A5299" s="76"/>
      <c r="B5299" s="76"/>
    </row>
    <row r="5300" spans="1:2" x14ac:dyDescent="0.25">
      <c r="B5300" s="76"/>
    </row>
    <row r="5301" spans="1:2" x14ac:dyDescent="0.25">
      <c r="B5301" s="76"/>
    </row>
    <row r="5302" spans="1:2" x14ac:dyDescent="0.25">
      <c r="B5302" s="76"/>
    </row>
    <row r="5303" spans="1:2" x14ac:dyDescent="0.25">
      <c r="A5303" s="76"/>
    </row>
    <row r="5304" spans="1:2" x14ac:dyDescent="0.25">
      <c r="A5304" s="76"/>
    </row>
    <row r="5308" spans="1:2" x14ac:dyDescent="0.25">
      <c r="B5308" s="76"/>
    </row>
    <row r="5309" spans="1:2" x14ac:dyDescent="0.25">
      <c r="B5309" s="76"/>
    </row>
    <row r="5310" spans="1:2" x14ac:dyDescent="0.25">
      <c r="B5310" s="76"/>
    </row>
    <row r="5314" spans="1:2" x14ac:dyDescent="0.25">
      <c r="A5314" s="76"/>
    </row>
    <row r="5315" spans="1:2" x14ac:dyDescent="0.25">
      <c r="A5315" s="76"/>
    </row>
    <row r="5316" spans="1:2" x14ac:dyDescent="0.25">
      <c r="A5316" s="76"/>
    </row>
    <row r="5317" spans="1:2" x14ac:dyDescent="0.25">
      <c r="A5317" s="76"/>
    </row>
    <row r="5318" spans="1:2" x14ac:dyDescent="0.25">
      <c r="A5318" s="76"/>
    </row>
    <row r="5319" spans="1:2" x14ac:dyDescent="0.25">
      <c r="A5319" s="76"/>
    </row>
    <row r="5320" spans="1:2" x14ac:dyDescent="0.25">
      <c r="B5320" s="76"/>
    </row>
    <row r="5323" spans="1:2" x14ac:dyDescent="0.25">
      <c r="B5323" s="80"/>
    </row>
    <row r="5325" spans="1:2" x14ac:dyDescent="0.25">
      <c r="B5325" s="76"/>
    </row>
    <row r="5326" spans="1:2" x14ac:dyDescent="0.25">
      <c r="B5326" s="76"/>
    </row>
    <row r="5327" spans="1:2" x14ac:dyDescent="0.25">
      <c r="B5327" s="76"/>
    </row>
    <row r="5328" spans="1:2" x14ac:dyDescent="0.25">
      <c r="B5328" s="76"/>
    </row>
    <row r="5331" spans="1:2" x14ac:dyDescent="0.25">
      <c r="A5331" s="76"/>
      <c r="B5331" s="76"/>
    </row>
    <row r="5332" spans="1:2" x14ac:dyDescent="0.25">
      <c r="A5332" s="76"/>
      <c r="B5332" s="76"/>
    </row>
    <row r="5333" spans="1:2" x14ac:dyDescent="0.25">
      <c r="A5333" s="76"/>
      <c r="B5333" s="76"/>
    </row>
    <row r="5334" spans="1:2" x14ac:dyDescent="0.25">
      <c r="A5334" s="76"/>
      <c r="B5334" s="76"/>
    </row>
    <row r="5335" spans="1:2" x14ac:dyDescent="0.25">
      <c r="B5335" s="76"/>
    </row>
    <row r="5336" spans="1:2" x14ac:dyDescent="0.25">
      <c r="B5336" s="76"/>
    </row>
    <row r="5337" spans="1:2" x14ac:dyDescent="0.25">
      <c r="B5337" s="76"/>
    </row>
    <row r="5347" spans="1:2" x14ac:dyDescent="0.25">
      <c r="B5347" s="76"/>
    </row>
    <row r="5348" spans="1:2" x14ac:dyDescent="0.25">
      <c r="B5348" s="76"/>
    </row>
    <row r="5349" spans="1:2" x14ac:dyDescent="0.25">
      <c r="A5349" s="76"/>
      <c r="B5349" s="76"/>
    </row>
    <row r="5350" spans="1:2" x14ac:dyDescent="0.25">
      <c r="A5350" s="76"/>
    </row>
    <row r="5351" spans="1:2" x14ac:dyDescent="0.25">
      <c r="A5351" s="76"/>
    </row>
    <row r="5354" spans="1:2" x14ac:dyDescent="0.25">
      <c r="A5354" s="76"/>
      <c r="B5354" s="76"/>
    </row>
    <row r="5355" spans="1:2" x14ac:dyDescent="0.25">
      <c r="A5355" s="76"/>
      <c r="B5355" s="76"/>
    </row>
    <row r="5356" spans="1:2" x14ac:dyDescent="0.25">
      <c r="B5356" s="76"/>
    </row>
    <row r="5357" spans="1:2" x14ac:dyDescent="0.25">
      <c r="B5357" s="76"/>
    </row>
    <row r="5358" spans="1:2" x14ac:dyDescent="0.25">
      <c r="B5358" s="76"/>
    </row>
    <row r="5359" spans="1:2" x14ac:dyDescent="0.25">
      <c r="B5359" s="76"/>
    </row>
    <row r="5360" spans="1:2" x14ac:dyDescent="0.25">
      <c r="B5360" s="76"/>
    </row>
    <row r="5363" spans="1:2" x14ac:dyDescent="0.25">
      <c r="B5363" s="76"/>
    </row>
    <row r="5367" spans="1:2" x14ac:dyDescent="0.25">
      <c r="A5367" s="76"/>
    </row>
    <row r="5368" spans="1:2" x14ac:dyDescent="0.25">
      <c r="B5368" s="76"/>
    </row>
    <row r="5369" spans="1:2" x14ac:dyDescent="0.25">
      <c r="A5369" s="76"/>
      <c r="B5369" s="76"/>
    </row>
    <row r="5371" spans="1:2" x14ac:dyDescent="0.25">
      <c r="A5371" s="76"/>
    </row>
    <row r="5376" spans="1:2" x14ac:dyDescent="0.25">
      <c r="B5376" s="76"/>
    </row>
    <row r="5379" spans="1:2" x14ac:dyDescent="0.25">
      <c r="A5379" s="76"/>
      <c r="B5379" s="76"/>
    </row>
    <row r="5380" spans="1:2" x14ac:dyDescent="0.25">
      <c r="A5380" s="76"/>
      <c r="B5380" s="76"/>
    </row>
    <row r="5381" spans="1:2" x14ac:dyDescent="0.25">
      <c r="A5381" s="76"/>
    </row>
    <row r="5382" spans="1:2" x14ac:dyDescent="0.25">
      <c r="A5382" s="76"/>
    </row>
    <row r="5383" spans="1:2" x14ac:dyDescent="0.25">
      <c r="A5383" s="76"/>
    </row>
    <row r="5384" spans="1:2" x14ac:dyDescent="0.25">
      <c r="A5384" s="76"/>
    </row>
    <row r="5385" spans="1:2" x14ac:dyDescent="0.25">
      <c r="A5385" s="76"/>
    </row>
    <row r="5386" spans="1:2" x14ac:dyDescent="0.25">
      <c r="A5386" s="76"/>
    </row>
    <row r="5387" spans="1:2" x14ac:dyDescent="0.25">
      <c r="A5387" s="76"/>
      <c r="B5387" s="76"/>
    </row>
    <row r="5388" spans="1:2" x14ac:dyDescent="0.25">
      <c r="A5388" s="76"/>
      <c r="B5388" s="76"/>
    </row>
    <row r="5389" spans="1:2" x14ac:dyDescent="0.25">
      <c r="A5389" s="76"/>
    </row>
    <row r="5390" spans="1:2" x14ac:dyDescent="0.25">
      <c r="A5390" s="76"/>
    </row>
    <row r="5391" spans="1:2" x14ac:dyDescent="0.25">
      <c r="A5391" s="76"/>
    </row>
    <row r="5392" spans="1:2" x14ac:dyDescent="0.25">
      <c r="A5392" s="76"/>
    </row>
    <row r="5393" spans="1:2" x14ac:dyDescent="0.25">
      <c r="A5393" s="76"/>
    </row>
    <row r="5394" spans="1:2" x14ac:dyDescent="0.25">
      <c r="A5394" s="76"/>
    </row>
    <row r="5402" spans="1:2" x14ac:dyDescent="0.25">
      <c r="B5402" s="76"/>
    </row>
    <row r="5409" spans="1:2" x14ac:dyDescent="0.25">
      <c r="B5409" s="76"/>
    </row>
    <row r="5410" spans="1:2" x14ac:dyDescent="0.25">
      <c r="B5410" s="76"/>
    </row>
    <row r="5412" spans="1:2" x14ac:dyDescent="0.25">
      <c r="B5412" s="76"/>
    </row>
    <row r="5421" spans="1:2" x14ac:dyDescent="0.25">
      <c r="A5421" s="76"/>
      <c r="B5421" s="76"/>
    </row>
    <row r="5422" spans="1:2" x14ac:dyDescent="0.25">
      <c r="A5422" s="76"/>
      <c r="B5422" s="76"/>
    </row>
    <row r="5423" spans="1:2" x14ac:dyDescent="0.25">
      <c r="B5423" s="76"/>
    </row>
    <row r="5424" spans="1:2" x14ac:dyDescent="0.25">
      <c r="B5424" s="76"/>
    </row>
    <row r="5425" spans="1:2" x14ac:dyDescent="0.25">
      <c r="A5425" s="76"/>
      <c r="B5425" s="76"/>
    </row>
    <row r="5426" spans="1:2" x14ac:dyDescent="0.25">
      <c r="A5426" s="76"/>
      <c r="B5426" s="76"/>
    </row>
    <row r="5427" spans="1:2" x14ac:dyDescent="0.25">
      <c r="A5427" s="76"/>
      <c r="B5427" s="76"/>
    </row>
    <row r="5428" spans="1:2" x14ac:dyDescent="0.25">
      <c r="A5428" s="76"/>
      <c r="B5428" s="76"/>
    </row>
    <row r="5429" spans="1:2" x14ac:dyDescent="0.25">
      <c r="A5429" s="76"/>
      <c r="B5429" s="76"/>
    </row>
    <row r="5430" spans="1:2" x14ac:dyDescent="0.25">
      <c r="A5430" s="76"/>
      <c r="B5430" s="76"/>
    </row>
    <row r="5431" spans="1:2" x14ac:dyDescent="0.25">
      <c r="B5431" s="76"/>
    </row>
    <row r="5432" spans="1:2" x14ac:dyDescent="0.25">
      <c r="A5432" s="76"/>
      <c r="B5432" s="76"/>
    </row>
    <row r="5433" spans="1:2" x14ac:dyDescent="0.25">
      <c r="A5433" s="76"/>
    </row>
    <row r="5434" spans="1:2" x14ac:dyDescent="0.25">
      <c r="A5434" s="76"/>
    </row>
    <row r="5435" spans="1:2" x14ac:dyDescent="0.25">
      <c r="A5435" s="76"/>
    </row>
    <row r="5436" spans="1:2" x14ac:dyDescent="0.25">
      <c r="A5436" s="76"/>
    </row>
    <row r="5437" spans="1:2" x14ac:dyDescent="0.25">
      <c r="A5437" s="76"/>
    </row>
    <row r="5438" spans="1:2" x14ac:dyDescent="0.25">
      <c r="A5438" s="76"/>
    </row>
    <row r="5439" spans="1:2" x14ac:dyDescent="0.25">
      <c r="A5439" s="76"/>
    </row>
    <row r="5442" spans="1:2" x14ac:dyDescent="0.25">
      <c r="B5442" s="76"/>
    </row>
    <row r="5443" spans="1:2" x14ac:dyDescent="0.25">
      <c r="B5443" s="76"/>
    </row>
    <row r="5444" spans="1:2" x14ac:dyDescent="0.25">
      <c r="A5444" s="76"/>
    </row>
    <row r="5445" spans="1:2" x14ac:dyDescent="0.25">
      <c r="A5445" s="76"/>
    </row>
    <row r="5448" spans="1:2" x14ac:dyDescent="0.25">
      <c r="A5448" s="76"/>
      <c r="B5448" s="76"/>
    </row>
    <row r="5449" spans="1:2" x14ac:dyDescent="0.25">
      <c r="B5449" s="76"/>
    </row>
    <row r="5450" spans="1:2" x14ac:dyDescent="0.25">
      <c r="B5450" s="76"/>
    </row>
    <row r="5451" spans="1:2" x14ac:dyDescent="0.25">
      <c r="A5451" s="76"/>
      <c r="B5451" s="76"/>
    </row>
    <row r="5452" spans="1:2" x14ac:dyDescent="0.25">
      <c r="B5452" s="76"/>
    </row>
    <row r="5453" spans="1:2" x14ac:dyDescent="0.25">
      <c r="A5453" s="76"/>
      <c r="B5453" s="76"/>
    </row>
    <row r="5454" spans="1:2" x14ac:dyDescent="0.25">
      <c r="B5454" s="76"/>
    </row>
    <row r="5455" spans="1:2" x14ac:dyDescent="0.25">
      <c r="A5455" s="76"/>
      <c r="B5455" s="76"/>
    </row>
    <row r="5456" spans="1:2" x14ac:dyDescent="0.25">
      <c r="A5456" s="76"/>
      <c r="B5456" s="76"/>
    </row>
    <row r="5457" spans="1:2" x14ac:dyDescent="0.25">
      <c r="B5457" s="76"/>
    </row>
    <row r="5459" spans="1:2" x14ac:dyDescent="0.25">
      <c r="A5459" s="76"/>
    </row>
    <row r="5460" spans="1:2" x14ac:dyDescent="0.25">
      <c r="B5460" s="76"/>
    </row>
    <row r="5461" spans="1:2" x14ac:dyDescent="0.25">
      <c r="A5461" s="76"/>
    </row>
    <row r="5462" spans="1:2" x14ac:dyDescent="0.25">
      <c r="A5462" s="76"/>
    </row>
    <row r="5463" spans="1:2" x14ac:dyDescent="0.25">
      <c r="A5463" s="76"/>
    </row>
    <row r="5464" spans="1:2" x14ac:dyDescent="0.25">
      <c r="A5464" s="76"/>
      <c r="B5464" s="76"/>
    </row>
    <row r="5465" spans="1:2" x14ac:dyDescent="0.25">
      <c r="B5465" s="76"/>
    </row>
    <row r="5466" spans="1:2" x14ac:dyDescent="0.25">
      <c r="A5466" s="76"/>
      <c r="B5466" s="76"/>
    </row>
    <row r="5467" spans="1:2" x14ac:dyDescent="0.25">
      <c r="A5467" s="76"/>
      <c r="B5467" s="76"/>
    </row>
    <row r="5469" spans="1:2" x14ac:dyDescent="0.25">
      <c r="A5469" s="76"/>
      <c r="B5469" s="76"/>
    </row>
    <row r="5470" spans="1:2" x14ac:dyDescent="0.25">
      <c r="B5470" s="76"/>
    </row>
    <row r="5471" spans="1:2" x14ac:dyDescent="0.25">
      <c r="B5471" s="76"/>
    </row>
    <row r="5472" spans="1:2" x14ac:dyDescent="0.25">
      <c r="A5472" s="76"/>
    </row>
    <row r="5473" spans="1:2" x14ac:dyDescent="0.25">
      <c r="A5473" s="76"/>
      <c r="B5473" s="76"/>
    </row>
    <row r="5474" spans="1:2" x14ac:dyDescent="0.25">
      <c r="A5474" s="76"/>
      <c r="B5474" s="76"/>
    </row>
    <row r="5475" spans="1:2" x14ac:dyDescent="0.25">
      <c r="B5475" s="76"/>
    </row>
    <row r="5476" spans="1:2" x14ac:dyDescent="0.25">
      <c r="A5476" s="76"/>
    </row>
    <row r="5477" spans="1:2" x14ac:dyDescent="0.25">
      <c r="A5477" s="76"/>
    </row>
    <row r="5478" spans="1:2" x14ac:dyDescent="0.25">
      <c r="A5478" s="76"/>
      <c r="B5478" s="76"/>
    </row>
    <row r="5484" spans="1:2" x14ac:dyDescent="0.25">
      <c r="A5484" s="76"/>
    </row>
    <row r="5485" spans="1:2" x14ac:dyDescent="0.25">
      <c r="B5485" s="76"/>
    </row>
    <row r="5489" spans="1:2" x14ac:dyDescent="0.25">
      <c r="A5489" s="76"/>
    </row>
    <row r="5490" spans="1:2" x14ac:dyDescent="0.25">
      <c r="A5490" s="76"/>
      <c r="B5490" s="76"/>
    </row>
    <row r="5491" spans="1:2" x14ac:dyDescent="0.25">
      <c r="A5491" s="76"/>
    </row>
    <row r="5492" spans="1:2" x14ac:dyDescent="0.25">
      <c r="A5492" s="76"/>
      <c r="B5492" s="76"/>
    </row>
    <row r="5494" spans="1:2" x14ac:dyDescent="0.25">
      <c r="B5494" s="76"/>
    </row>
    <row r="5495" spans="1:2" x14ac:dyDescent="0.25">
      <c r="B5495" s="76"/>
    </row>
    <row r="5498" spans="1:2" x14ac:dyDescent="0.25">
      <c r="A5498" s="76"/>
    </row>
    <row r="5499" spans="1:2" x14ac:dyDescent="0.25">
      <c r="A5499" s="76"/>
    </row>
    <row r="5501" spans="1:2" x14ac:dyDescent="0.25">
      <c r="B5501" s="76"/>
    </row>
    <row r="5502" spans="1:2" x14ac:dyDescent="0.25">
      <c r="B5502" s="76"/>
    </row>
    <row r="5508" spans="1:2" x14ac:dyDescent="0.25">
      <c r="B5508" s="76"/>
    </row>
    <row r="5515" spans="1:2" x14ac:dyDescent="0.25">
      <c r="B5515" s="76"/>
    </row>
    <row r="5516" spans="1:2" x14ac:dyDescent="0.25">
      <c r="B5516" s="76"/>
    </row>
    <row r="5517" spans="1:2" x14ac:dyDescent="0.25">
      <c r="B5517" s="76"/>
    </row>
    <row r="5518" spans="1:2" x14ac:dyDescent="0.25">
      <c r="A5518" s="76"/>
      <c r="B5518" s="76"/>
    </row>
    <row r="5519" spans="1:2" x14ac:dyDescent="0.25">
      <c r="B5519" s="76"/>
    </row>
    <row r="5520" spans="1:2" x14ac:dyDescent="0.25">
      <c r="B5520" s="76"/>
    </row>
    <row r="5523" spans="1:2" x14ac:dyDescent="0.25">
      <c r="B5523" s="76"/>
    </row>
    <row r="5524" spans="1:2" x14ac:dyDescent="0.25">
      <c r="A5524" s="76"/>
      <c r="B5524" s="76"/>
    </row>
    <row r="5525" spans="1:2" x14ac:dyDescent="0.25">
      <c r="B5525" s="76"/>
    </row>
    <row r="5526" spans="1:2" x14ac:dyDescent="0.25">
      <c r="B5526" s="76"/>
    </row>
    <row r="5527" spans="1:2" x14ac:dyDescent="0.25">
      <c r="A5527" s="76"/>
      <c r="B5527" s="76"/>
    </row>
    <row r="5528" spans="1:2" x14ac:dyDescent="0.25">
      <c r="A5528" s="76"/>
    </row>
    <row r="5529" spans="1:2" x14ac:dyDescent="0.25">
      <c r="A5529" s="76"/>
    </row>
    <row r="5530" spans="1:2" x14ac:dyDescent="0.25">
      <c r="A5530" s="76"/>
    </row>
    <row r="5532" spans="1:2" x14ac:dyDescent="0.25">
      <c r="B5532" s="76"/>
    </row>
    <row r="5534" spans="1:2" x14ac:dyDescent="0.25">
      <c r="B5534" s="76"/>
    </row>
    <row r="5535" spans="1:2" x14ac:dyDescent="0.25">
      <c r="B5535" s="76"/>
    </row>
    <row r="5536" spans="1:2" x14ac:dyDescent="0.25">
      <c r="B5536" s="76"/>
    </row>
    <row r="5537" spans="1:2" x14ac:dyDescent="0.25">
      <c r="A5537" s="76"/>
    </row>
    <row r="5538" spans="1:2" x14ac:dyDescent="0.25">
      <c r="A5538" s="76"/>
    </row>
    <row r="5539" spans="1:2" x14ac:dyDescent="0.25">
      <c r="A5539" s="76"/>
      <c r="B5539" s="76"/>
    </row>
    <row r="5540" spans="1:2" x14ac:dyDescent="0.25">
      <c r="A5540" s="76"/>
    </row>
    <row r="5541" spans="1:2" x14ac:dyDescent="0.25">
      <c r="A5541" s="76"/>
    </row>
    <row r="5542" spans="1:2" x14ac:dyDescent="0.25">
      <c r="A5542" s="76"/>
    </row>
    <row r="5543" spans="1:2" x14ac:dyDescent="0.25">
      <c r="A5543" s="76"/>
    </row>
    <row r="5547" spans="1:2" x14ac:dyDescent="0.25">
      <c r="A5547" s="76"/>
      <c r="B5547" s="76"/>
    </row>
    <row r="5548" spans="1:2" x14ac:dyDescent="0.25">
      <c r="A5548" s="76"/>
    </row>
    <row r="5549" spans="1:2" x14ac:dyDescent="0.25">
      <c r="A5549" s="76"/>
      <c r="B5549" s="76"/>
    </row>
    <row r="5550" spans="1:2" x14ac:dyDescent="0.25">
      <c r="A5550" s="76"/>
      <c r="B5550" s="76"/>
    </row>
    <row r="5551" spans="1:2" x14ac:dyDescent="0.25">
      <c r="A5551" s="76"/>
      <c r="B5551" s="76"/>
    </row>
    <row r="5552" spans="1:2" x14ac:dyDescent="0.25">
      <c r="A5552" s="76"/>
    </row>
    <row r="5553" spans="1:2" x14ac:dyDescent="0.25">
      <c r="A5553" s="76"/>
      <c r="B5553" s="76"/>
    </row>
    <row r="5554" spans="1:2" x14ac:dyDescent="0.25">
      <c r="A5554" s="76"/>
      <c r="B5554" s="76"/>
    </row>
    <row r="5555" spans="1:2" x14ac:dyDescent="0.25">
      <c r="A5555" s="76"/>
    </row>
    <row r="5556" spans="1:2" x14ac:dyDescent="0.25">
      <c r="A5556" s="76"/>
      <c r="B5556" s="76"/>
    </row>
    <row r="5557" spans="1:2" x14ac:dyDescent="0.25">
      <c r="A5557" s="76"/>
      <c r="B5557" s="76"/>
    </row>
    <row r="5558" spans="1:2" x14ac:dyDescent="0.25">
      <c r="B5558" s="76"/>
    </row>
    <row r="5560" spans="1:2" x14ac:dyDescent="0.25">
      <c r="A5560" s="76"/>
    </row>
    <row r="5562" spans="1:2" x14ac:dyDescent="0.25">
      <c r="B5562" s="76"/>
    </row>
    <row r="5563" spans="1:2" x14ac:dyDescent="0.25">
      <c r="B5563" s="76"/>
    </row>
    <row r="5565" spans="1:2" x14ac:dyDescent="0.25">
      <c r="A5565" s="76"/>
    </row>
    <row r="5566" spans="1:2" x14ac:dyDescent="0.25">
      <c r="B5566" s="76"/>
    </row>
    <row r="5569" spans="1:2" x14ac:dyDescent="0.25">
      <c r="B5569" s="76"/>
    </row>
    <row r="5570" spans="1:2" x14ac:dyDescent="0.25">
      <c r="A5570" s="76"/>
    </row>
    <row r="5573" spans="1:2" x14ac:dyDescent="0.25">
      <c r="A5573" s="76"/>
      <c r="B5573" s="76"/>
    </row>
    <row r="5574" spans="1:2" x14ac:dyDescent="0.25">
      <c r="A5574" s="76"/>
    </row>
    <row r="5577" spans="1:2" x14ac:dyDescent="0.25">
      <c r="B5577" s="76"/>
    </row>
    <row r="5578" spans="1:2" x14ac:dyDescent="0.25">
      <c r="A5578" s="76"/>
    </row>
    <row r="5580" spans="1:2" x14ac:dyDescent="0.25">
      <c r="A5580" s="76"/>
    </row>
    <row r="5581" spans="1:2" x14ac:dyDescent="0.25">
      <c r="A5581" s="76"/>
    </row>
    <row r="5582" spans="1:2" x14ac:dyDescent="0.25">
      <c r="A5582" s="76"/>
      <c r="B5582" s="76"/>
    </row>
    <row r="5583" spans="1:2" x14ac:dyDescent="0.25">
      <c r="B5583" s="76"/>
    </row>
    <row r="5584" spans="1:2" x14ac:dyDescent="0.25">
      <c r="A5584" s="76"/>
    </row>
    <row r="5585" spans="1:2" x14ac:dyDescent="0.25">
      <c r="B5585" s="80"/>
    </row>
    <row r="5586" spans="1:2" x14ac:dyDescent="0.25">
      <c r="A5586" s="76"/>
    </row>
    <row r="5587" spans="1:2" x14ac:dyDescent="0.25">
      <c r="B5587" s="76"/>
    </row>
    <row r="5593" spans="1:2" x14ac:dyDescent="0.25">
      <c r="A5593" s="76"/>
    </row>
    <row r="5594" spans="1:2" x14ac:dyDescent="0.25">
      <c r="A5594" s="76"/>
    </row>
    <row r="5595" spans="1:2" x14ac:dyDescent="0.25">
      <c r="A5595" s="76"/>
      <c r="B5595" s="76"/>
    </row>
    <row r="5596" spans="1:2" x14ac:dyDescent="0.25">
      <c r="A5596" s="76"/>
      <c r="B5596" s="76"/>
    </row>
    <row r="5601" spans="1:2" x14ac:dyDescent="0.25">
      <c r="A5601" s="76"/>
    </row>
    <row r="5602" spans="1:2" x14ac:dyDescent="0.25">
      <c r="B5602" s="76"/>
    </row>
    <row r="5604" spans="1:2" x14ac:dyDescent="0.25">
      <c r="A5604" s="76"/>
      <c r="B5604" s="76"/>
    </row>
    <row r="5606" spans="1:2" x14ac:dyDescent="0.25">
      <c r="A5606" s="76"/>
    </row>
    <row r="5608" spans="1:2" x14ac:dyDescent="0.25">
      <c r="B5608" s="76"/>
    </row>
    <row r="5609" spans="1:2" x14ac:dyDescent="0.25">
      <c r="B5609" s="76"/>
    </row>
    <row r="5611" spans="1:2" x14ac:dyDescent="0.25">
      <c r="A5611" s="76"/>
    </row>
    <row r="5615" spans="1:2" x14ac:dyDescent="0.25">
      <c r="B5615" s="76"/>
    </row>
    <row r="5616" spans="1:2" x14ac:dyDescent="0.25">
      <c r="B5616" s="76"/>
    </row>
    <row r="5617" spans="1:2" x14ac:dyDescent="0.25">
      <c r="A5617" s="76"/>
      <c r="B5617" s="76"/>
    </row>
    <row r="5618" spans="1:2" x14ac:dyDescent="0.25">
      <c r="A5618" s="76"/>
    </row>
    <row r="5619" spans="1:2" x14ac:dyDescent="0.25">
      <c r="A5619" s="76"/>
    </row>
    <row r="5620" spans="1:2" x14ac:dyDescent="0.25">
      <c r="B5620" s="76"/>
    </row>
    <row r="5621" spans="1:2" x14ac:dyDescent="0.25">
      <c r="B5621" s="76"/>
    </row>
    <row r="5622" spans="1:2" x14ac:dyDescent="0.25">
      <c r="B5622" s="76"/>
    </row>
    <row r="5623" spans="1:2" x14ac:dyDescent="0.25">
      <c r="A5623" s="76"/>
    </row>
    <row r="5631" spans="1:2" x14ac:dyDescent="0.25">
      <c r="A5631" s="76"/>
      <c r="B5631" s="76"/>
    </row>
    <row r="5632" spans="1:2" x14ac:dyDescent="0.25">
      <c r="A5632" s="76"/>
      <c r="B5632" s="76"/>
    </row>
    <row r="5633" spans="1:2" x14ac:dyDescent="0.25">
      <c r="A5633" s="76"/>
      <c r="B5633" s="76"/>
    </row>
    <row r="5634" spans="1:2" x14ac:dyDescent="0.25">
      <c r="A5634" s="76"/>
    </row>
    <row r="5635" spans="1:2" x14ac:dyDescent="0.25">
      <c r="A5635" s="76"/>
    </row>
    <row r="5636" spans="1:2" x14ac:dyDescent="0.25">
      <c r="B5636" s="76"/>
    </row>
    <row r="5637" spans="1:2" x14ac:dyDescent="0.25">
      <c r="B5637" s="76"/>
    </row>
    <row r="5638" spans="1:2" x14ac:dyDescent="0.25">
      <c r="A5638" s="76"/>
    </row>
    <row r="5639" spans="1:2" x14ac:dyDescent="0.25">
      <c r="A5639" s="76"/>
    </row>
    <row r="5640" spans="1:2" x14ac:dyDescent="0.25">
      <c r="A5640" s="76"/>
    </row>
    <row r="5641" spans="1:2" x14ac:dyDescent="0.25">
      <c r="A5641" s="76"/>
    </row>
    <row r="5642" spans="1:2" x14ac:dyDescent="0.25">
      <c r="A5642" s="76"/>
    </row>
    <row r="5643" spans="1:2" x14ac:dyDescent="0.25">
      <c r="A5643" s="76"/>
      <c r="B5643" s="76"/>
    </row>
    <row r="5644" spans="1:2" x14ac:dyDescent="0.25">
      <c r="B5644" s="76"/>
    </row>
    <row r="5650" spans="1:2" x14ac:dyDescent="0.25">
      <c r="B5650" s="76"/>
    </row>
    <row r="5653" spans="1:2" x14ac:dyDescent="0.25">
      <c r="A5653" s="76"/>
    </row>
    <row r="5654" spans="1:2" x14ac:dyDescent="0.25">
      <c r="B5654" s="76"/>
    </row>
    <row r="5658" spans="1:2" x14ac:dyDescent="0.25">
      <c r="B5658" s="76"/>
    </row>
    <row r="5659" spans="1:2" x14ac:dyDescent="0.25">
      <c r="B5659" s="76"/>
    </row>
    <row r="5665" spans="1:2" x14ac:dyDescent="0.25">
      <c r="B5665" s="80"/>
    </row>
    <row r="5666" spans="1:2" x14ac:dyDescent="0.25">
      <c r="A5666" s="76"/>
    </row>
    <row r="5667" spans="1:2" x14ac:dyDescent="0.25">
      <c r="A5667" s="76"/>
    </row>
    <row r="5668" spans="1:2" x14ac:dyDescent="0.25">
      <c r="A5668" s="76"/>
    </row>
    <row r="5669" spans="1:2" x14ac:dyDescent="0.25">
      <c r="A5669" s="76"/>
      <c r="B5669" s="76"/>
    </row>
    <row r="5672" spans="1:2" x14ac:dyDescent="0.25">
      <c r="B5672" s="76"/>
    </row>
    <row r="5673" spans="1:2" x14ac:dyDescent="0.25">
      <c r="A5673" s="76"/>
    </row>
    <row r="5674" spans="1:2" x14ac:dyDescent="0.25">
      <c r="B5674" s="76"/>
    </row>
    <row r="5677" spans="1:2" x14ac:dyDescent="0.25">
      <c r="A5677" s="76"/>
    </row>
    <row r="5678" spans="1:2" x14ac:dyDescent="0.25">
      <c r="A5678" s="76"/>
      <c r="B5678" s="76"/>
    </row>
    <row r="5679" spans="1:2" x14ac:dyDescent="0.25">
      <c r="A5679" s="76"/>
    </row>
    <row r="5680" spans="1:2" x14ac:dyDescent="0.25">
      <c r="A5680" s="76"/>
    </row>
    <row r="5681" spans="1:2" x14ac:dyDescent="0.25">
      <c r="A5681" s="76"/>
    </row>
    <row r="5683" spans="1:2" x14ac:dyDescent="0.25">
      <c r="B5683" s="76"/>
    </row>
    <row r="5685" spans="1:2" x14ac:dyDescent="0.25">
      <c r="B5685" s="76"/>
    </row>
    <row r="5689" spans="1:2" x14ac:dyDescent="0.25">
      <c r="B5689" s="76"/>
    </row>
    <row r="5692" spans="1:2" x14ac:dyDescent="0.25">
      <c r="A5692" s="76"/>
    </row>
    <row r="5693" spans="1:2" x14ac:dyDescent="0.25">
      <c r="A5693" s="76"/>
    </row>
    <row r="5694" spans="1:2" x14ac:dyDescent="0.25">
      <c r="A5694" s="76"/>
      <c r="B5694" s="76"/>
    </row>
    <row r="5695" spans="1:2" x14ac:dyDescent="0.25">
      <c r="A5695" s="76"/>
    </row>
    <row r="5696" spans="1:2" x14ac:dyDescent="0.25">
      <c r="A5696" s="76"/>
    </row>
    <row r="5697" spans="1:2" x14ac:dyDescent="0.25">
      <c r="A5697" s="76"/>
    </row>
    <row r="5698" spans="1:2" x14ac:dyDescent="0.25">
      <c r="A5698" s="76"/>
    </row>
    <row r="5699" spans="1:2" x14ac:dyDescent="0.25">
      <c r="A5699" s="76"/>
    </row>
    <row r="5700" spans="1:2" x14ac:dyDescent="0.25">
      <c r="A5700" s="76"/>
    </row>
    <row r="5701" spans="1:2" x14ac:dyDescent="0.25">
      <c r="A5701" s="76"/>
    </row>
    <row r="5702" spans="1:2" x14ac:dyDescent="0.25">
      <c r="A5702" s="76"/>
      <c r="B5702" s="76"/>
    </row>
    <row r="5703" spans="1:2" x14ac:dyDescent="0.25">
      <c r="A5703" s="76"/>
      <c r="B5703" s="76"/>
    </row>
    <row r="5704" spans="1:2" x14ac:dyDescent="0.25">
      <c r="A5704" s="76"/>
      <c r="B5704" s="76"/>
    </row>
    <row r="5705" spans="1:2" x14ac:dyDescent="0.25">
      <c r="A5705" s="76"/>
      <c r="B5705" s="76"/>
    </row>
    <row r="5706" spans="1:2" x14ac:dyDescent="0.25">
      <c r="A5706" s="76"/>
      <c r="B5706" s="76"/>
    </row>
    <row r="5707" spans="1:2" x14ac:dyDescent="0.25">
      <c r="A5707" s="76"/>
    </row>
    <row r="5708" spans="1:2" x14ac:dyDescent="0.25">
      <c r="A5708" s="76"/>
    </row>
    <row r="5709" spans="1:2" x14ac:dyDescent="0.25">
      <c r="A5709" s="76"/>
    </row>
    <row r="5710" spans="1:2" x14ac:dyDescent="0.25">
      <c r="A5710" s="76"/>
    </row>
    <row r="5714" spans="2:2" x14ac:dyDescent="0.25">
      <c r="B5714" s="76"/>
    </row>
    <row r="5715" spans="2:2" x14ac:dyDescent="0.25">
      <c r="B5715" s="76"/>
    </row>
    <row r="5716" spans="2:2" x14ac:dyDescent="0.25">
      <c r="B5716" s="76"/>
    </row>
    <row r="5718" spans="2:2" x14ac:dyDescent="0.25">
      <c r="B5718" s="76"/>
    </row>
    <row r="5719" spans="2:2" x14ac:dyDescent="0.25">
      <c r="B5719" s="76"/>
    </row>
    <row r="5721" spans="2:2" x14ac:dyDescent="0.25">
      <c r="B5721" s="76"/>
    </row>
    <row r="5724" spans="2:2" x14ac:dyDescent="0.25">
      <c r="B5724" s="76"/>
    </row>
    <row r="5725" spans="2:2" x14ac:dyDescent="0.25">
      <c r="B5725" s="76"/>
    </row>
    <row r="5726" spans="2:2" x14ac:dyDescent="0.25">
      <c r="B5726" s="76"/>
    </row>
    <row r="5727" spans="2:2" x14ac:dyDescent="0.25">
      <c r="B5727" s="76"/>
    </row>
    <row r="5728" spans="2:2" x14ac:dyDescent="0.25">
      <c r="B5728" s="76"/>
    </row>
    <row r="5729" spans="1:2" x14ac:dyDescent="0.25">
      <c r="B5729" s="76"/>
    </row>
    <row r="5730" spans="1:2" x14ac:dyDescent="0.25">
      <c r="B5730" s="76"/>
    </row>
    <row r="5733" spans="1:2" x14ac:dyDescent="0.25">
      <c r="A5733" s="76"/>
    </row>
    <row r="5734" spans="1:2" x14ac:dyDescent="0.25">
      <c r="A5734" s="76"/>
    </row>
    <row r="5735" spans="1:2" x14ac:dyDescent="0.25">
      <c r="A5735" s="76"/>
    </row>
    <row r="5736" spans="1:2" x14ac:dyDescent="0.25">
      <c r="A5736" s="76"/>
    </row>
    <row r="5737" spans="1:2" x14ac:dyDescent="0.25">
      <c r="A5737" s="76"/>
    </row>
    <row r="5738" spans="1:2" x14ac:dyDescent="0.25">
      <c r="A5738" s="76"/>
    </row>
    <row r="5740" spans="1:2" x14ac:dyDescent="0.25">
      <c r="A5740" s="76"/>
      <c r="B5740" s="76"/>
    </row>
    <row r="5741" spans="1:2" x14ac:dyDescent="0.25">
      <c r="A5741" s="76"/>
      <c r="B5741" s="76"/>
    </row>
    <row r="5742" spans="1:2" x14ac:dyDescent="0.25">
      <c r="A5742" s="76"/>
    </row>
    <row r="5743" spans="1:2" x14ac:dyDescent="0.25">
      <c r="B5743" s="76"/>
    </row>
    <row r="5750" spans="1:2" x14ac:dyDescent="0.25">
      <c r="A5750" s="76"/>
      <c r="B5750" s="76"/>
    </row>
    <row r="5751" spans="1:2" x14ac:dyDescent="0.25">
      <c r="A5751" s="76"/>
      <c r="B5751" s="76"/>
    </row>
    <row r="5752" spans="1:2" x14ac:dyDescent="0.25">
      <c r="A5752" s="76"/>
      <c r="B5752" s="76"/>
    </row>
    <row r="5753" spans="1:2" x14ac:dyDescent="0.25">
      <c r="B5753" s="76"/>
    </row>
    <row r="5754" spans="1:2" x14ac:dyDescent="0.25">
      <c r="B5754" s="76"/>
    </row>
    <row r="5755" spans="1:2" x14ac:dyDescent="0.25">
      <c r="A5755" s="76"/>
      <c r="B5755" s="76"/>
    </row>
    <row r="5756" spans="1:2" x14ac:dyDescent="0.25">
      <c r="A5756" s="76"/>
    </row>
    <row r="5757" spans="1:2" x14ac:dyDescent="0.25">
      <c r="A5757" s="76"/>
    </row>
    <row r="5761" spans="1:2" x14ac:dyDescent="0.25">
      <c r="B5761" s="76"/>
    </row>
    <row r="5772" spans="1:2" x14ac:dyDescent="0.25">
      <c r="A5772" s="76"/>
    </row>
    <row r="5777" spans="1:2" x14ac:dyDescent="0.25">
      <c r="A5777" s="76"/>
    </row>
    <row r="5782" spans="1:2" x14ac:dyDescent="0.25">
      <c r="A5782" s="76"/>
      <c r="B5782" s="76"/>
    </row>
    <row r="5783" spans="1:2" x14ac:dyDescent="0.25">
      <c r="A5783" s="76"/>
      <c r="B5783" s="76"/>
    </row>
    <row r="5784" spans="1:2" x14ac:dyDescent="0.25">
      <c r="B5784" s="76"/>
    </row>
    <row r="5785" spans="1:2" x14ac:dyDescent="0.25">
      <c r="A5785" s="76"/>
      <c r="B5785" s="76"/>
    </row>
    <row r="5786" spans="1:2" x14ac:dyDescent="0.25">
      <c r="A5786" s="76"/>
      <c r="B5786" s="76"/>
    </row>
    <row r="5787" spans="1:2" x14ac:dyDescent="0.25">
      <c r="A5787" s="76"/>
    </row>
    <row r="5788" spans="1:2" x14ac:dyDescent="0.25">
      <c r="A5788" s="76"/>
      <c r="B5788" s="76"/>
    </row>
    <row r="5789" spans="1:2" x14ac:dyDescent="0.25">
      <c r="A5789" s="76"/>
      <c r="B5789" s="76"/>
    </row>
    <row r="5790" spans="1:2" x14ac:dyDescent="0.25">
      <c r="A5790" s="76"/>
      <c r="B5790" s="76"/>
    </row>
    <row r="5791" spans="1:2" x14ac:dyDescent="0.25">
      <c r="B5791" s="76"/>
    </row>
    <row r="5792" spans="1:2" x14ac:dyDescent="0.25">
      <c r="B5792" s="76"/>
    </row>
    <row r="5793" spans="1:2" x14ac:dyDescent="0.25">
      <c r="B5793" s="76"/>
    </row>
    <row r="5798" spans="1:2" x14ac:dyDescent="0.25">
      <c r="A5798" s="76"/>
    </row>
    <row r="5799" spans="1:2" x14ac:dyDescent="0.25">
      <c r="B5799" s="76"/>
    </row>
    <row r="5800" spans="1:2" x14ac:dyDescent="0.25">
      <c r="B5800" s="76"/>
    </row>
    <row r="5801" spans="1:2" x14ac:dyDescent="0.25">
      <c r="A5801" s="76"/>
      <c r="B5801" s="76"/>
    </row>
    <row r="5802" spans="1:2" x14ac:dyDescent="0.25">
      <c r="B5802" s="76"/>
    </row>
    <row r="5806" spans="1:2" x14ac:dyDescent="0.25">
      <c r="A5806" s="76"/>
    </row>
    <row r="5808" spans="1:2" x14ac:dyDescent="0.25">
      <c r="A5808" s="76"/>
    </row>
    <row r="5811" spans="1:2" x14ac:dyDescent="0.25">
      <c r="A5811" s="76"/>
    </row>
    <row r="5813" spans="1:2" x14ac:dyDescent="0.25">
      <c r="A5813" s="76"/>
    </row>
    <row r="5814" spans="1:2" x14ac:dyDescent="0.25">
      <c r="A5814" s="76"/>
    </row>
    <row r="5815" spans="1:2" x14ac:dyDescent="0.25">
      <c r="A5815" s="76"/>
    </row>
    <row r="5817" spans="1:2" x14ac:dyDescent="0.25">
      <c r="A5817" s="76"/>
    </row>
    <row r="5818" spans="1:2" x14ac:dyDescent="0.25">
      <c r="A5818" s="76"/>
    </row>
    <row r="5820" spans="1:2" x14ac:dyDescent="0.25">
      <c r="A5820" s="76"/>
    </row>
    <row r="5822" spans="1:2" x14ac:dyDescent="0.25">
      <c r="A5822" s="76"/>
    </row>
    <row r="5823" spans="1:2" x14ac:dyDescent="0.25">
      <c r="A5823" s="76"/>
      <c r="B5823" s="76"/>
    </row>
    <row r="5828" spans="1:2" x14ac:dyDescent="0.25">
      <c r="A5828" s="76"/>
    </row>
    <row r="5830" spans="1:2" x14ac:dyDescent="0.25">
      <c r="B5830" s="76"/>
    </row>
    <row r="5832" spans="1:2" x14ac:dyDescent="0.25">
      <c r="A5832" s="76"/>
    </row>
    <row r="5833" spans="1:2" x14ac:dyDescent="0.25">
      <c r="B5833" s="76"/>
    </row>
    <row r="5837" spans="1:2" x14ac:dyDescent="0.25">
      <c r="B5837" s="76"/>
    </row>
    <row r="5838" spans="1:2" x14ac:dyDescent="0.25">
      <c r="B5838" s="76"/>
    </row>
    <row r="5839" spans="1:2" x14ac:dyDescent="0.25">
      <c r="A5839" s="76"/>
      <c r="B5839" s="76"/>
    </row>
    <row r="5840" spans="1:2" x14ac:dyDescent="0.25">
      <c r="B5840" s="76"/>
    </row>
    <row r="5841" spans="1:2" x14ac:dyDescent="0.25">
      <c r="B5841" s="76"/>
    </row>
    <row r="5842" spans="1:2" x14ac:dyDescent="0.25">
      <c r="B5842" s="76"/>
    </row>
    <row r="5843" spans="1:2" x14ac:dyDescent="0.25">
      <c r="A5843" s="76"/>
      <c r="B5843" s="76"/>
    </row>
    <row r="5844" spans="1:2" x14ac:dyDescent="0.25">
      <c r="B5844" s="76"/>
    </row>
    <row r="5845" spans="1:2" x14ac:dyDescent="0.25">
      <c r="B5845" s="76"/>
    </row>
    <row r="5846" spans="1:2" x14ac:dyDescent="0.25">
      <c r="B5846" s="76"/>
    </row>
    <row r="5847" spans="1:2" x14ac:dyDescent="0.25">
      <c r="B5847" s="76"/>
    </row>
    <row r="5848" spans="1:2" x14ac:dyDescent="0.25">
      <c r="A5848" s="76"/>
      <c r="B5848" s="76"/>
    </row>
    <row r="5849" spans="1:2" x14ac:dyDescent="0.25">
      <c r="B5849" s="76"/>
    </row>
    <row r="5850" spans="1:2" x14ac:dyDescent="0.25">
      <c r="A5850" s="76"/>
      <c r="B5850" s="76"/>
    </row>
    <row r="5851" spans="1:2" x14ac:dyDescent="0.25">
      <c r="B5851" s="76"/>
    </row>
    <row r="5852" spans="1:2" x14ac:dyDescent="0.25">
      <c r="B5852" s="76"/>
    </row>
    <row r="5853" spans="1:2" x14ac:dyDescent="0.25">
      <c r="A5853" s="76"/>
      <c r="B5853" s="76"/>
    </row>
    <row r="5854" spans="1:2" x14ac:dyDescent="0.25">
      <c r="A5854" s="76"/>
      <c r="B5854" s="76"/>
    </row>
    <row r="5855" spans="1:2" x14ac:dyDescent="0.25">
      <c r="B5855" s="76"/>
    </row>
    <row r="5856" spans="1:2" x14ac:dyDescent="0.25">
      <c r="B5856" s="76"/>
    </row>
    <row r="5857" spans="1:12" x14ac:dyDescent="0.25">
      <c r="B5857" s="76"/>
    </row>
    <row r="5858" spans="1:12" x14ac:dyDescent="0.25">
      <c r="B5858" s="76"/>
    </row>
    <row r="5859" spans="1:12" x14ac:dyDescent="0.25">
      <c r="B5859" s="76"/>
    </row>
    <row r="5860" spans="1:12" x14ac:dyDescent="0.25">
      <c r="A5860" s="76"/>
      <c r="B5860" s="76"/>
    </row>
    <row r="5861" spans="1:12" x14ac:dyDescent="0.25">
      <c r="B5861" s="76"/>
    </row>
    <row r="5862" spans="1:12" x14ac:dyDescent="0.25">
      <c r="A5862" s="76"/>
      <c r="B5862" s="76"/>
    </row>
    <row r="5863" spans="1:12" x14ac:dyDescent="0.25">
      <c r="A5863" s="76"/>
      <c r="B5863" s="76"/>
    </row>
    <row r="5864" spans="1:12" x14ac:dyDescent="0.25">
      <c r="A5864" s="76"/>
      <c r="B5864" s="76"/>
    </row>
    <row r="5866" spans="1:12" x14ac:dyDescent="0.25">
      <c r="L5866" s="76"/>
    </row>
    <row r="5867" spans="1:12" x14ac:dyDescent="0.25">
      <c r="A5867" s="76"/>
      <c r="L5867" s="76"/>
    </row>
    <row r="5868" spans="1:12" x14ac:dyDescent="0.25">
      <c r="L5868" s="76"/>
    </row>
    <row r="5869" spans="1:12" x14ac:dyDescent="0.25">
      <c r="L5869" s="76"/>
    </row>
    <row r="5870" spans="1:12" x14ac:dyDescent="0.25">
      <c r="L5870" s="76"/>
    </row>
    <row r="5871" spans="1:12" x14ac:dyDescent="0.25">
      <c r="A5871" s="76"/>
      <c r="L5871" s="76"/>
    </row>
    <row r="5872" spans="1:12" x14ac:dyDescent="0.25">
      <c r="L5872" s="76"/>
    </row>
    <row r="5873" spans="1:12" x14ac:dyDescent="0.25">
      <c r="A5873" s="76"/>
      <c r="L5873" s="76"/>
    </row>
    <row r="5874" spans="1:12" x14ac:dyDescent="0.25">
      <c r="A5874" s="76"/>
      <c r="L5874" s="76"/>
    </row>
    <row r="5875" spans="1:12" x14ac:dyDescent="0.25">
      <c r="A5875" s="76"/>
      <c r="L5875" s="76"/>
    </row>
    <row r="5876" spans="1:12" x14ac:dyDescent="0.25">
      <c r="L5876" s="76"/>
    </row>
    <row r="5877" spans="1:12" x14ac:dyDescent="0.25">
      <c r="L5877" s="76"/>
    </row>
    <row r="5878" spans="1:12" x14ac:dyDescent="0.25">
      <c r="A5878" s="76"/>
      <c r="L5878" s="76"/>
    </row>
    <row r="5879" spans="1:12" x14ac:dyDescent="0.25">
      <c r="A5879" s="76"/>
      <c r="L5879" s="76"/>
    </row>
    <row r="5880" spans="1:12" x14ac:dyDescent="0.25">
      <c r="L5880" s="76"/>
    </row>
    <row r="5881" spans="1:12" x14ac:dyDescent="0.25">
      <c r="L5881" s="76"/>
    </row>
    <row r="5882" spans="1:12" x14ac:dyDescent="0.25">
      <c r="L5882" s="76"/>
    </row>
    <row r="5883" spans="1:12" x14ac:dyDescent="0.25">
      <c r="A5883" s="76"/>
      <c r="L5883" s="76"/>
    </row>
    <row r="5884" spans="1:12" x14ac:dyDescent="0.25">
      <c r="L5884" s="76"/>
    </row>
    <row r="5885" spans="1:12" x14ac:dyDescent="0.25">
      <c r="L5885" s="76"/>
    </row>
    <row r="5886" spans="1:12" x14ac:dyDescent="0.25">
      <c r="L5886" s="76"/>
    </row>
    <row r="5887" spans="1:12" x14ac:dyDescent="0.25">
      <c r="L5887" s="76"/>
    </row>
    <row r="5888" spans="1:12" x14ac:dyDescent="0.25">
      <c r="A5888" s="76"/>
      <c r="L5888" s="76"/>
    </row>
    <row r="5889" spans="1:12" x14ac:dyDescent="0.25">
      <c r="A5889" s="76"/>
      <c r="L5889" s="76"/>
    </row>
    <row r="5890" spans="1:12" x14ac:dyDescent="0.25">
      <c r="B5890" s="76"/>
      <c r="L5890" s="76"/>
    </row>
    <row r="5891" spans="1:12" x14ac:dyDescent="0.25">
      <c r="B5891" s="76"/>
      <c r="L5891" s="76"/>
    </row>
    <row r="5892" spans="1:12" x14ac:dyDescent="0.25">
      <c r="B5892" s="76"/>
      <c r="L5892" s="76"/>
    </row>
    <row r="5893" spans="1:12" x14ac:dyDescent="0.25">
      <c r="B5893" s="76"/>
      <c r="L5893" s="76"/>
    </row>
    <row r="5894" spans="1:12" x14ac:dyDescent="0.25">
      <c r="B5894" s="76"/>
      <c r="L5894" s="76"/>
    </row>
    <row r="5895" spans="1:12" x14ac:dyDescent="0.25">
      <c r="A5895" s="76"/>
      <c r="B5895" s="76"/>
      <c r="L5895" s="76"/>
    </row>
    <row r="5896" spans="1:12" x14ac:dyDescent="0.25">
      <c r="A5896" s="76"/>
      <c r="B5896" s="76"/>
      <c r="L5896" s="76"/>
    </row>
    <row r="5897" spans="1:12" x14ac:dyDescent="0.25">
      <c r="A5897" s="76"/>
      <c r="B5897" s="76"/>
      <c r="L5897" s="76"/>
    </row>
    <row r="5898" spans="1:12" x14ac:dyDescent="0.25">
      <c r="A5898" s="76"/>
      <c r="B5898" s="76"/>
      <c r="L5898" s="76"/>
    </row>
    <row r="5899" spans="1:12" x14ac:dyDescent="0.25">
      <c r="L5899" s="76"/>
    </row>
    <row r="5900" spans="1:12" x14ac:dyDescent="0.25">
      <c r="A5900" s="76"/>
      <c r="L5900" s="76"/>
    </row>
    <row r="5901" spans="1:12" x14ac:dyDescent="0.25">
      <c r="A5901" s="76"/>
      <c r="L5901" s="76"/>
    </row>
    <row r="5902" spans="1:12" x14ac:dyDescent="0.25">
      <c r="A5902" s="79"/>
      <c r="B5902" s="76"/>
      <c r="L5902" s="76"/>
    </row>
    <row r="5903" spans="1:12" x14ac:dyDescent="0.25">
      <c r="B5903" s="76"/>
      <c r="L5903" s="76"/>
    </row>
    <row r="5904" spans="1:12" x14ac:dyDescent="0.25">
      <c r="B5904" s="76"/>
      <c r="L5904" s="76"/>
    </row>
    <row r="5905" spans="1:12" x14ac:dyDescent="0.25">
      <c r="A5905" s="76"/>
      <c r="B5905" s="76"/>
      <c r="L5905" s="76"/>
    </row>
    <row r="5906" spans="1:12" x14ac:dyDescent="0.25">
      <c r="B5906" s="76"/>
      <c r="L5906" s="76"/>
    </row>
    <row r="5907" spans="1:12" x14ac:dyDescent="0.25">
      <c r="A5907" s="76"/>
      <c r="B5907" s="76"/>
      <c r="L5907" s="76"/>
    </row>
    <row r="5908" spans="1:12" x14ac:dyDescent="0.25">
      <c r="A5908" s="76"/>
      <c r="B5908" s="76"/>
      <c r="L5908" s="76"/>
    </row>
    <row r="5909" spans="1:12" x14ac:dyDescent="0.25">
      <c r="A5909" s="76"/>
      <c r="B5909" s="76"/>
      <c r="L5909" s="76"/>
    </row>
    <row r="5910" spans="1:12" x14ac:dyDescent="0.25">
      <c r="A5910" s="76"/>
      <c r="B5910" s="76"/>
      <c r="L5910" s="76"/>
    </row>
    <row r="5911" spans="1:12" x14ac:dyDescent="0.25">
      <c r="L5911" s="76"/>
    </row>
    <row r="5912" spans="1:12" x14ac:dyDescent="0.25">
      <c r="B5912" s="76"/>
      <c r="L5912" s="76"/>
    </row>
    <row r="5913" spans="1:12" x14ac:dyDescent="0.25">
      <c r="A5913" s="76"/>
      <c r="L5913" s="76"/>
    </row>
    <row r="5914" spans="1:12" x14ac:dyDescent="0.25">
      <c r="A5914" s="76"/>
      <c r="L5914" s="76"/>
    </row>
    <row r="5915" spans="1:12" x14ac:dyDescent="0.25">
      <c r="L5915" s="76"/>
    </row>
    <row r="5916" spans="1:12" x14ac:dyDescent="0.25">
      <c r="L5916" s="76"/>
    </row>
    <row r="5917" spans="1:12" x14ac:dyDescent="0.25">
      <c r="L5917" s="76"/>
    </row>
    <row r="5918" spans="1:12" x14ac:dyDescent="0.25">
      <c r="L5918" s="76"/>
    </row>
    <row r="5919" spans="1:12" x14ac:dyDescent="0.25">
      <c r="L5919" s="76"/>
    </row>
    <row r="5920" spans="1:12" x14ac:dyDescent="0.25">
      <c r="B5920" s="76"/>
      <c r="L5920" s="76"/>
    </row>
    <row r="5921" spans="1:12" x14ac:dyDescent="0.25">
      <c r="A5921" s="76"/>
      <c r="B5921" s="76"/>
      <c r="L5921" s="76"/>
    </row>
    <row r="5922" spans="1:12" x14ac:dyDescent="0.25">
      <c r="A5922" s="76"/>
      <c r="B5922" s="76"/>
      <c r="L5922" s="76"/>
    </row>
    <row r="5923" spans="1:12" x14ac:dyDescent="0.25">
      <c r="A5923" s="76"/>
      <c r="B5923" s="76"/>
      <c r="L5923" s="76"/>
    </row>
    <row r="5924" spans="1:12" x14ac:dyDescent="0.25">
      <c r="A5924" s="76"/>
      <c r="B5924" s="76"/>
      <c r="L5924" s="76"/>
    </row>
    <row r="5925" spans="1:12" x14ac:dyDescent="0.25">
      <c r="L5925" s="76"/>
    </row>
    <row r="5926" spans="1:12" x14ac:dyDescent="0.25">
      <c r="L5926" s="76"/>
    </row>
    <row r="5927" spans="1:12" x14ac:dyDescent="0.25">
      <c r="B5927" s="76"/>
      <c r="L5927" s="76"/>
    </row>
    <row r="5928" spans="1:12" x14ac:dyDescent="0.25">
      <c r="L5928" s="76"/>
    </row>
    <row r="5929" spans="1:12" x14ac:dyDescent="0.25">
      <c r="L5929" s="76"/>
    </row>
    <row r="5930" spans="1:12" x14ac:dyDescent="0.25">
      <c r="L5930" s="76"/>
    </row>
    <row r="5931" spans="1:12" x14ac:dyDescent="0.25">
      <c r="L5931" s="76"/>
    </row>
    <row r="5932" spans="1:12" x14ac:dyDescent="0.25">
      <c r="B5932" s="76"/>
      <c r="L5932" s="76"/>
    </row>
    <row r="5933" spans="1:12" x14ac:dyDescent="0.25">
      <c r="A5933" s="76"/>
      <c r="B5933" s="76"/>
      <c r="L5933" s="76"/>
    </row>
    <row r="5934" spans="1:12" x14ac:dyDescent="0.25">
      <c r="A5934" s="76"/>
      <c r="L5934" s="76"/>
    </row>
    <row r="5935" spans="1:12" x14ac:dyDescent="0.25">
      <c r="A5935" s="76"/>
      <c r="L5935" s="76"/>
    </row>
    <row r="5936" spans="1:12" x14ac:dyDescent="0.25">
      <c r="B5936" s="76"/>
      <c r="L5936" s="76"/>
    </row>
    <row r="5937" spans="1:12" x14ac:dyDescent="0.25">
      <c r="B5937" s="76"/>
      <c r="L5937" s="76"/>
    </row>
    <row r="5938" spans="1:12" x14ac:dyDescent="0.25">
      <c r="A5938" s="76"/>
      <c r="L5938" s="76"/>
    </row>
    <row r="5939" spans="1:12" x14ac:dyDescent="0.25">
      <c r="L5939" s="76"/>
    </row>
    <row r="5940" spans="1:12" x14ac:dyDescent="0.25">
      <c r="B5940" s="76"/>
      <c r="L5940" s="76"/>
    </row>
    <row r="5941" spans="1:12" x14ac:dyDescent="0.25">
      <c r="L5941" s="76"/>
    </row>
    <row r="5942" spans="1:12" x14ac:dyDescent="0.25">
      <c r="B5942" s="76"/>
      <c r="L5942" s="76"/>
    </row>
    <row r="5943" spans="1:12" x14ac:dyDescent="0.25">
      <c r="B5943" s="76"/>
      <c r="L5943" s="76"/>
    </row>
    <row r="5944" spans="1:12" x14ac:dyDescent="0.25">
      <c r="A5944" s="76"/>
      <c r="L5944" s="76"/>
    </row>
    <row r="5945" spans="1:12" x14ac:dyDescent="0.25">
      <c r="L5945" s="76"/>
    </row>
    <row r="5946" spans="1:12" x14ac:dyDescent="0.25">
      <c r="L5946" s="76"/>
    </row>
    <row r="5947" spans="1:12" x14ac:dyDescent="0.25">
      <c r="L5947" s="76"/>
    </row>
    <row r="5948" spans="1:12" x14ac:dyDescent="0.25">
      <c r="A5948" s="76"/>
      <c r="L5948" s="76"/>
    </row>
    <row r="5949" spans="1:12" x14ac:dyDescent="0.25">
      <c r="B5949" s="80"/>
      <c r="L5949" s="76"/>
    </row>
    <row r="5950" spans="1:12" x14ac:dyDescent="0.25">
      <c r="B5950" s="80"/>
      <c r="L5950" s="76"/>
    </row>
    <row r="5951" spans="1:12" x14ac:dyDescent="0.25">
      <c r="A5951" s="76"/>
      <c r="L5951" s="76"/>
    </row>
    <row r="5952" spans="1:12" x14ac:dyDescent="0.25">
      <c r="A5952" s="76"/>
      <c r="L5952" s="76"/>
    </row>
    <row r="5953" spans="1:12" x14ac:dyDescent="0.25">
      <c r="L5953" s="76"/>
    </row>
    <row r="5954" spans="1:12" x14ac:dyDescent="0.25">
      <c r="L5954" s="76"/>
    </row>
    <row r="5955" spans="1:12" x14ac:dyDescent="0.25">
      <c r="B5955" s="76"/>
      <c r="L5955" s="76"/>
    </row>
    <row r="5956" spans="1:12" x14ac:dyDescent="0.25">
      <c r="B5956" s="76"/>
      <c r="L5956" s="76"/>
    </row>
    <row r="5957" spans="1:12" x14ac:dyDescent="0.25">
      <c r="A5957" s="76"/>
      <c r="B5957" s="76"/>
      <c r="L5957" s="76"/>
    </row>
    <row r="5958" spans="1:12" x14ac:dyDescent="0.25">
      <c r="L5958" s="76"/>
    </row>
    <row r="5959" spans="1:12" x14ac:dyDescent="0.25">
      <c r="A5959" s="76"/>
      <c r="L5959" s="76"/>
    </row>
    <row r="5960" spans="1:12" x14ac:dyDescent="0.25">
      <c r="L5960" s="76"/>
    </row>
    <row r="5961" spans="1:12" x14ac:dyDescent="0.25">
      <c r="A5961" s="76"/>
      <c r="L5961" s="76"/>
    </row>
    <row r="5962" spans="1:12" x14ac:dyDescent="0.25">
      <c r="L5962" s="76"/>
    </row>
    <row r="5963" spans="1:12" x14ac:dyDescent="0.25">
      <c r="L5963" s="76"/>
    </row>
    <row r="5964" spans="1:12" x14ac:dyDescent="0.25">
      <c r="A5964" s="76"/>
      <c r="L5964" s="76"/>
    </row>
    <row r="5965" spans="1:12" x14ac:dyDescent="0.25">
      <c r="A5965" s="76"/>
      <c r="L5965" s="76"/>
    </row>
    <row r="5966" spans="1:12" x14ac:dyDescent="0.25">
      <c r="A5966" s="76"/>
      <c r="L5966" s="76"/>
    </row>
    <row r="5967" spans="1:12" x14ac:dyDescent="0.25">
      <c r="B5967" s="76"/>
      <c r="L5967" s="76"/>
    </row>
    <row r="5968" spans="1:12" x14ac:dyDescent="0.25">
      <c r="L5968" s="76"/>
    </row>
    <row r="5969" spans="1:12" x14ac:dyDescent="0.25">
      <c r="L5969" s="76"/>
    </row>
    <row r="5970" spans="1:12" x14ac:dyDescent="0.25">
      <c r="L5970" s="76"/>
    </row>
    <row r="5971" spans="1:12" x14ac:dyDescent="0.25">
      <c r="L5971" s="76"/>
    </row>
    <row r="5972" spans="1:12" x14ac:dyDescent="0.25">
      <c r="L5972" s="76"/>
    </row>
    <row r="5973" spans="1:12" x14ac:dyDescent="0.25">
      <c r="A5973" s="76"/>
      <c r="L5973" s="76"/>
    </row>
    <row r="5974" spans="1:12" x14ac:dyDescent="0.25">
      <c r="B5974" s="76"/>
      <c r="L5974" s="76"/>
    </row>
    <row r="5975" spans="1:12" x14ac:dyDescent="0.25">
      <c r="B5975" s="76"/>
      <c r="L5975" s="76"/>
    </row>
    <row r="5976" spans="1:12" x14ac:dyDescent="0.25">
      <c r="B5976" s="76"/>
      <c r="L5976" s="76"/>
    </row>
    <row r="5977" spans="1:12" x14ac:dyDescent="0.25">
      <c r="B5977" s="76"/>
      <c r="L5977" s="76"/>
    </row>
    <row r="5978" spans="1:12" x14ac:dyDescent="0.25">
      <c r="L5978" s="76"/>
    </row>
    <row r="5979" spans="1:12" x14ac:dyDescent="0.25">
      <c r="L5979" s="76"/>
    </row>
    <row r="5980" spans="1:12" x14ac:dyDescent="0.25">
      <c r="L5980" s="76"/>
    </row>
    <row r="5981" spans="1:12" x14ac:dyDescent="0.25">
      <c r="A5981" s="76"/>
      <c r="L5981" s="76"/>
    </row>
    <row r="5982" spans="1:12" x14ac:dyDescent="0.25">
      <c r="A5982" s="76"/>
      <c r="L5982" s="76"/>
    </row>
    <row r="5983" spans="1:12" x14ac:dyDescent="0.25">
      <c r="L5983" s="76"/>
    </row>
    <row r="5984" spans="1:12" x14ac:dyDescent="0.25">
      <c r="A5984" s="76"/>
      <c r="L5984" s="76"/>
    </row>
    <row r="5985" spans="1:12" x14ac:dyDescent="0.25">
      <c r="B5985" s="76"/>
      <c r="L5985" s="76"/>
    </row>
    <row r="5986" spans="1:12" x14ac:dyDescent="0.25">
      <c r="B5986" s="76"/>
      <c r="L5986" s="76"/>
    </row>
    <row r="5987" spans="1:12" x14ac:dyDescent="0.25">
      <c r="L5987" s="76"/>
    </row>
    <row r="5988" spans="1:12" x14ac:dyDescent="0.25">
      <c r="A5988" s="76"/>
      <c r="L5988" s="76"/>
    </row>
    <row r="5989" spans="1:12" x14ac:dyDescent="0.25">
      <c r="L5989" s="76"/>
    </row>
    <row r="5990" spans="1:12" x14ac:dyDescent="0.25">
      <c r="A5990" s="76"/>
      <c r="L5990" s="76"/>
    </row>
    <row r="5991" spans="1:12" x14ac:dyDescent="0.25">
      <c r="B5991" s="76"/>
      <c r="L5991" s="76"/>
    </row>
    <row r="5992" spans="1:12" x14ac:dyDescent="0.25">
      <c r="A5992" s="76"/>
      <c r="B5992" s="76"/>
      <c r="L5992" s="76"/>
    </row>
    <row r="5993" spans="1:12" x14ac:dyDescent="0.25">
      <c r="A5993" s="76"/>
      <c r="B5993" s="76"/>
      <c r="L5993" s="76"/>
    </row>
    <row r="5994" spans="1:12" x14ac:dyDescent="0.25">
      <c r="L5994" s="76"/>
    </row>
    <row r="5995" spans="1:12" x14ac:dyDescent="0.25">
      <c r="L5995" s="76"/>
    </row>
    <row r="5996" spans="1:12" x14ac:dyDescent="0.25">
      <c r="L5996" s="76"/>
    </row>
    <row r="5997" spans="1:12" x14ac:dyDescent="0.25">
      <c r="L5997" s="76"/>
    </row>
    <row r="5998" spans="1:12" x14ac:dyDescent="0.25">
      <c r="L5998" s="76"/>
    </row>
    <row r="5999" spans="1:12" x14ac:dyDescent="0.25">
      <c r="A5999" s="76"/>
      <c r="L5999" s="76"/>
    </row>
    <row r="6000" spans="1:12" x14ac:dyDescent="0.25">
      <c r="L6000" s="76"/>
    </row>
    <row r="6001" spans="1:12" x14ac:dyDescent="0.25">
      <c r="L6001" s="76"/>
    </row>
    <row r="6002" spans="1:12" x14ac:dyDescent="0.25">
      <c r="L6002" s="76"/>
    </row>
    <row r="6003" spans="1:12" x14ac:dyDescent="0.25">
      <c r="A6003" s="76"/>
      <c r="B6003" s="76"/>
      <c r="L6003" s="76"/>
    </row>
    <row r="6004" spans="1:12" x14ac:dyDescent="0.25">
      <c r="B6004" s="76"/>
      <c r="L6004" s="76"/>
    </row>
    <row r="6005" spans="1:12" x14ac:dyDescent="0.25">
      <c r="B6005" s="76"/>
      <c r="L6005" s="76"/>
    </row>
    <row r="6006" spans="1:12" x14ac:dyDescent="0.25">
      <c r="A6006" s="76"/>
      <c r="B6006" s="76"/>
      <c r="L6006" s="76"/>
    </row>
    <row r="6007" spans="1:12" x14ac:dyDescent="0.25">
      <c r="A6007" s="76"/>
      <c r="L6007" s="76"/>
    </row>
    <row r="6008" spans="1:12" x14ac:dyDescent="0.25">
      <c r="L6008" s="76"/>
    </row>
    <row r="6009" spans="1:12" x14ac:dyDescent="0.25">
      <c r="A6009" s="76"/>
      <c r="B6009" s="76"/>
      <c r="L6009" s="76"/>
    </row>
    <row r="6010" spans="1:12" x14ac:dyDescent="0.25">
      <c r="B6010" s="76"/>
      <c r="L6010" s="76"/>
    </row>
    <row r="6011" spans="1:12" x14ac:dyDescent="0.25">
      <c r="A6011" s="76"/>
      <c r="B6011" s="76"/>
      <c r="L6011" s="76"/>
    </row>
    <row r="6012" spans="1:12" x14ac:dyDescent="0.25">
      <c r="A6012" s="76"/>
      <c r="B6012" s="76"/>
      <c r="L6012" s="76"/>
    </row>
    <row r="6013" spans="1:12" x14ac:dyDescent="0.25">
      <c r="A6013" s="76"/>
      <c r="L6013" s="76"/>
    </row>
    <row r="6014" spans="1:12" x14ac:dyDescent="0.25">
      <c r="L6014" s="76"/>
    </row>
    <row r="6015" spans="1:12" x14ac:dyDescent="0.25">
      <c r="L6015" s="76"/>
    </row>
    <row r="6016" spans="1:12" x14ac:dyDescent="0.25">
      <c r="L6016" s="76"/>
    </row>
    <row r="6017" spans="1:12" x14ac:dyDescent="0.25">
      <c r="L6017" s="76"/>
    </row>
    <row r="6018" spans="1:12" x14ac:dyDescent="0.25">
      <c r="L6018" s="76"/>
    </row>
    <row r="6019" spans="1:12" x14ac:dyDescent="0.25">
      <c r="A6019" s="76"/>
      <c r="L6019" s="76"/>
    </row>
    <row r="6020" spans="1:12" x14ac:dyDescent="0.25">
      <c r="L6020" s="76"/>
    </row>
    <row r="6021" spans="1:12" x14ac:dyDescent="0.25">
      <c r="A6021" s="76"/>
      <c r="L6021" s="76"/>
    </row>
    <row r="6022" spans="1:12" x14ac:dyDescent="0.25">
      <c r="A6022" s="76"/>
      <c r="L6022" s="76"/>
    </row>
    <row r="6023" spans="1:12" x14ac:dyDescent="0.25">
      <c r="A6023" s="76"/>
      <c r="L6023" s="76"/>
    </row>
    <row r="6024" spans="1:12" x14ac:dyDescent="0.25">
      <c r="A6024" s="76"/>
      <c r="L6024" s="76"/>
    </row>
    <row r="6025" spans="1:12" x14ac:dyDescent="0.25">
      <c r="L6025" s="76"/>
    </row>
    <row r="6026" spans="1:12" x14ac:dyDescent="0.25">
      <c r="B6026" s="76"/>
      <c r="L6026" s="76"/>
    </row>
    <row r="6027" spans="1:12" x14ac:dyDescent="0.25">
      <c r="B6027" s="76"/>
      <c r="L6027" s="76"/>
    </row>
    <row r="6028" spans="1:12" x14ac:dyDescent="0.25">
      <c r="A6028" s="76"/>
      <c r="B6028" s="76"/>
      <c r="L6028" s="76"/>
    </row>
    <row r="6029" spans="1:12" x14ac:dyDescent="0.25">
      <c r="B6029" s="76"/>
      <c r="L6029" s="76"/>
    </row>
    <row r="6030" spans="1:12" x14ac:dyDescent="0.25">
      <c r="A6030" s="76"/>
      <c r="L6030" s="76"/>
    </row>
    <row r="6031" spans="1:12" x14ac:dyDescent="0.25">
      <c r="A6031" s="76"/>
      <c r="B6031" s="76"/>
      <c r="L6031" s="76"/>
    </row>
    <row r="6032" spans="1:12" x14ac:dyDescent="0.25">
      <c r="L6032" s="76"/>
    </row>
    <row r="6033" spans="1:12" x14ac:dyDescent="0.25">
      <c r="A6033" s="76"/>
      <c r="L6033" s="76"/>
    </row>
    <row r="6034" spans="1:12" x14ac:dyDescent="0.25">
      <c r="L6034" s="76"/>
    </row>
    <row r="6035" spans="1:12" x14ac:dyDescent="0.25">
      <c r="B6035" s="76"/>
      <c r="L6035" s="76"/>
    </row>
    <row r="6036" spans="1:12" x14ac:dyDescent="0.25">
      <c r="B6036" s="76"/>
      <c r="L6036" s="76"/>
    </row>
    <row r="6037" spans="1:12" x14ac:dyDescent="0.25">
      <c r="A6037" s="76"/>
      <c r="L6037" s="76"/>
    </row>
    <row r="6038" spans="1:12" x14ac:dyDescent="0.25">
      <c r="A6038" s="76"/>
      <c r="L6038" s="76"/>
    </row>
    <row r="6039" spans="1:12" x14ac:dyDescent="0.25">
      <c r="A6039" s="76"/>
      <c r="L6039" s="76"/>
    </row>
    <row r="6040" spans="1:12" x14ac:dyDescent="0.25">
      <c r="L6040" s="76"/>
    </row>
    <row r="6041" spans="1:12" x14ac:dyDescent="0.25">
      <c r="A6041" s="76"/>
      <c r="L6041" s="76"/>
    </row>
    <row r="6042" spans="1:12" x14ac:dyDescent="0.25">
      <c r="L6042" s="76"/>
    </row>
    <row r="6043" spans="1:12" x14ac:dyDescent="0.25">
      <c r="L6043" s="76"/>
    </row>
    <row r="6044" spans="1:12" x14ac:dyDescent="0.25">
      <c r="A6044" s="76"/>
      <c r="L6044" s="76"/>
    </row>
    <row r="6045" spans="1:12" x14ac:dyDescent="0.25">
      <c r="A6045" s="76"/>
      <c r="B6045" s="76"/>
      <c r="L6045" s="76"/>
    </row>
    <row r="6046" spans="1:12" x14ac:dyDescent="0.25">
      <c r="B6046" s="76"/>
      <c r="L6046" s="76"/>
    </row>
    <row r="6047" spans="1:12" x14ac:dyDescent="0.25">
      <c r="A6047" s="76"/>
      <c r="B6047" s="76"/>
      <c r="L6047" s="76"/>
    </row>
    <row r="6048" spans="1:12" x14ac:dyDescent="0.25">
      <c r="A6048" s="76"/>
      <c r="B6048" s="76"/>
      <c r="L6048" s="76"/>
    </row>
    <row r="6049" spans="1:12" x14ac:dyDescent="0.25">
      <c r="B6049" s="76"/>
      <c r="L6049" s="76"/>
    </row>
    <row r="6050" spans="1:12" x14ac:dyDescent="0.25">
      <c r="B6050" s="76"/>
      <c r="L6050" s="76"/>
    </row>
    <row r="6051" spans="1:12" x14ac:dyDescent="0.25">
      <c r="B6051" s="76"/>
      <c r="L6051" s="76"/>
    </row>
    <row r="6052" spans="1:12" x14ac:dyDescent="0.25">
      <c r="B6052" s="76"/>
      <c r="L6052" s="76"/>
    </row>
    <row r="6053" spans="1:12" x14ac:dyDescent="0.25">
      <c r="B6053" s="76"/>
      <c r="L6053" s="76"/>
    </row>
    <row r="6054" spans="1:12" x14ac:dyDescent="0.25">
      <c r="A6054" s="76"/>
      <c r="B6054" s="76"/>
      <c r="L6054" s="76"/>
    </row>
    <row r="6055" spans="1:12" x14ac:dyDescent="0.25">
      <c r="B6055" s="76"/>
      <c r="L6055" s="76"/>
    </row>
    <row r="6056" spans="1:12" x14ac:dyDescent="0.25">
      <c r="B6056" s="76"/>
      <c r="L6056" s="76"/>
    </row>
    <row r="6057" spans="1:12" x14ac:dyDescent="0.25">
      <c r="L6057" s="76"/>
    </row>
    <row r="6058" spans="1:12" x14ac:dyDescent="0.25">
      <c r="L6058" s="76"/>
    </row>
    <row r="6059" spans="1:12" x14ac:dyDescent="0.25">
      <c r="L6059" s="76"/>
    </row>
    <row r="6060" spans="1:12" x14ac:dyDescent="0.25">
      <c r="A6060" s="76"/>
      <c r="L6060" s="76"/>
    </row>
    <row r="6061" spans="1:12" x14ac:dyDescent="0.25">
      <c r="A6061" s="76"/>
      <c r="L6061" s="76"/>
    </row>
    <row r="6062" spans="1:12" x14ac:dyDescent="0.25">
      <c r="L6062" s="76"/>
    </row>
    <row r="6063" spans="1:12" x14ac:dyDescent="0.25">
      <c r="L6063" s="76"/>
    </row>
    <row r="6064" spans="1:12" x14ac:dyDescent="0.25">
      <c r="A6064" s="76"/>
      <c r="L6064" s="76"/>
    </row>
    <row r="6065" spans="1:12" x14ac:dyDescent="0.25">
      <c r="L6065" s="76"/>
    </row>
    <row r="6066" spans="1:12" x14ac:dyDescent="0.25">
      <c r="L6066" s="76"/>
    </row>
    <row r="6067" spans="1:12" x14ac:dyDescent="0.25">
      <c r="A6067" s="76"/>
      <c r="L6067" s="76"/>
    </row>
    <row r="6068" spans="1:12" x14ac:dyDescent="0.25">
      <c r="L6068" s="76"/>
    </row>
    <row r="6069" spans="1:12" x14ac:dyDescent="0.25">
      <c r="A6069" s="76"/>
      <c r="L6069" s="76"/>
    </row>
    <row r="6070" spans="1:12" x14ac:dyDescent="0.25">
      <c r="L6070" s="76"/>
    </row>
    <row r="6071" spans="1:12" x14ac:dyDescent="0.25">
      <c r="A6071" s="76"/>
      <c r="L6071" s="76"/>
    </row>
    <row r="6072" spans="1:12" x14ac:dyDescent="0.25">
      <c r="A6072" s="76"/>
      <c r="L6072" s="76"/>
    </row>
    <row r="6073" spans="1:12" x14ac:dyDescent="0.25">
      <c r="B6073" s="76"/>
      <c r="L6073" s="76"/>
    </row>
    <row r="6074" spans="1:12" x14ac:dyDescent="0.25">
      <c r="B6074" s="76"/>
      <c r="L6074" s="76"/>
    </row>
    <row r="6075" spans="1:12" x14ac:dyDescent="0.25">
      <c r="A6075" s="76"/>
      <c r="B6075" s="76"/>
      <c r="L6075" s="76"/>
    </row>
    <row r="6076" spans="1:12" x14ac:dyDescent="0.25">
      <c r="L6076" s="76"/>
    </row>
    <row r="6077" spans="1:12" x14ac:dyDescent="0.25">
      <c r="L6077" s="76"/>
    </row>
    <row r="6078" spans="1:12" x14ac:dyDescent="0.25">
      <c r="B6078" s="76"/>
      <c r="L6078" s="76"/>
    </row>
    <row r="6079" spans="1:12" x14ac:dyDescent="0.25">
      <c r="B6079" s="76"/>
      <c r="L6079" s="76"/>
    </row>
    <row r="6080" spans="1:12" x14ac:dyDescent="0.25">
      <c r="B6080" s="76"/>
      <c r="L6080" s="76"/>
    </row>
    <row r="6081" spans="1:12" x14ac:dyDescent="0.25">
      <c r="B6081" s="76"/>
      <c r="L6081" s="76"/>
    </row>
    <row r="6082" spans="1:12" x14ac:dyDescent="0.25">
      <c r="B6082" s="76"/>
      <c r="L6082" s="76"/>
    </row>
    <row r="6083" spans="1:12" x14ac:dyDescent="0.25">
      <c r="B6083" s="76"/>
      <c r="L6083" s="76"/>
    </row>
    <row r="6084" spans="1:12" x14ac:dyDescent="0.25">
      <c r="A6084" s="76"/>
      <c r="L6084" s="76"/>
    </row>
    <row r="6085" spans="1:12" x14ac:dyDescent="0.25">
      <c r="L6085" s="76"/>
    </row>
    <row r="6086" spans="1:12" x14ac:dyDescent="0.25">
      <c r="A6086" s="76"/>
      <c r="L6086" s="76"/>
    </row>
    <row r="6087" spans="1:12" x14ac:dyDescent="0.25">
      <c r="A6087" s="76"/>
      <c r="L6087" s="76"/>
    </row>
    <row r="6088" spans="1:12" x14ac:dyDescent="0.25">
      <c r="A6088" s="76"/>
      <c r="L6088" s="76"/>
    </row>
    <row r="6089" spans="1:12" x14ac:dyDescent="0.25">
      <c r="L6089" s="76"/>
    </row>
    <row r="6090" spans="1:12" x14ac:dyDescent="0.25">
      <c r="A6090" s="76"/>
      <c r="L6090" s="76"/>
    </row>
    <row r="6091" spans="1:12" x14ac:dyDescent="0.25">
      <c r="L6091" s="76"/>
    </row>
    <row r="6092" spans="1:12" x14ac:dyDescent="0.25">
      <c r="L6092" s="76"/>
    </row>
    <row r="6093" spans="1:12" x14ac:dyDescent="0.25">
      <c r="L6093" s="76"/>
    </row>
    <row r="6094" spans="1:12" x14ac:dyDescent="0.25">
      <c r="B6094" s="76"/>
      <c r="L6094" s="76"/>
    </row>
    <row r="6095" spans="1:12" x14ac:dyDescent="0.25">
      <c r="B6095" s="76"/>
      <c r="L6095" s="76"/>
    </row>
    <row r="6096" spans="1:12" x14ac:dyDescent="0.25">
      <c r="L6096" s="76"/>
    </row>
    <row r="6097" spans="1:12" x14ac:dyDescent="0.25">
      <c r="L6097" s="76"/>
    </row>
    <row r="6098" spans="1:12" x14ac:dyDescent="0.25">
      <c r="L6098" s="76"/>
    </row>
    <row r="6099" spans="1:12" x14ac:dyDescent="0.25">
      <c r="L6099" s="76"/>
    </row>
    <row r="6100" spans="1:12" x14ac:dyDescent="0.25">
      <c r="A6100" s="76"/>
      <c r="L6100" s="76"/>
    </row>
    <row r="6101" spans="1:12" x14ac:dyDescent="0.25">
      <c r="A6101" s="76"/>
      <c r="B6101" s="80"/>
      <c r="L6101" s="76"/>
    </row>
    <row r="6102" spans="1:12" x14ac:dyDescent="0.25">
      <c r="B6102" s="80"/>
      <c r="L6102" s="76"/>
    </row>
    <row r="6103" spans="1:12" x14ac:dyDescent="0.25">
      <c r="A6103" s="76"/>
      <c r="B6103" s="80"/>
      <c r="L6103" s="76"/>
    </row>
    <row r="6104" spans="1:12" x14ac:dyDescent="0.25">
      <c r="L6104" s="76"/>
    </row>
    <row r="6105" spans="1:12" x14ac:dyDescent="0.25">
      <c r="L6105" s="76"/>
    </row>
    <row r="6106" spans="1:12" x14ac:dyDescent="0.25">
      <c r="B6106" s="76"/>
      <c r="L6106" s="76"/>
    </row>
    <row r="6107" spans="1:12" x14ac:dyDescent="0.25">
      <c r="A6107" s="76"/>
      <c r="B6107" s="76"/>
      <c r="L6107" s="76"/>
    </row>
    <row r="6108" spans="1:12" x14ac:dyDescent="0.25">
      <c r="A6108" s="76"/>
      <c r="B6108" s="76"/>
      <c r="L6108" s="76"/>
    </row>
    <row r="6109" spans="1:12" x14ac:dyDescent="0.25">
      <c r="L6109" s="76"/>
    </row>
    <row r="6110" spans="1:12" x14ac:dyDescent="0.25">
      <c r="A6110" s="76"/>
      <c r="B6110" s="76"/>
      <c r="L6110" s="76"/>
    </row>
    <row r="6111" spans="1:12" x14ac:dyDescent="0.25">
      <c r="A6111" s="76"/>
      <c r="B6111" s="76"/>
      <c r="L6111" s="76"/>
    </row>
    <row r="6112" spans="1:12" x14ac:dyDescent="0.25">
      <c r="L6112" s="76"/>
    </row>
    <row r="6113" spans="1:12" x14ac:dyDescent="0.25">
      <c r="A6113" s="76"/>
      <c r="L6113" s="76"/>
    </row>
    <row r="6114" spans="1:12" x14ac:dyDescent="0.25">
      <c r="L6114" s="76"/>
    </row>
    <row r="6115" spans="1:12" x14ac:dyDescent="0.25">
      <c r="B6115" s="76"/>
      <c r="L6115" s="76"/>
    </row>
    <row r="6116" spans="1:12" x14ac:dyDescent="0.25">
      <c r="L6116" s="76"/>
    </row>
    <row r="6117" spans="1:12" x14ac:dyDescent="0.25">
      <c r="L6117" s="76"/>
    </row>
    <row r="6118" spans="1:12" x14ac:dyDescent="0.25">
      <c r="A6118" s="76"/>
      <c r="L6118" s="76"/>
    </row>
    <row r="6119" spans="1:12" x14ac:dyDescent="0.25">
      <c r="L6119" s="76"/>
    </row>
    <row r="6120" spans="1:12" x14ac:dyDescent="0.25">
      <c r="L6120" s="76"/>
    </row>
    <row r="6121" spans="1:12" x14ac:dyDescent="0.25">
      <c r="L6121" s="76"/>
    </row>
    <row r="6122" spans="1:12" x14ac:dyDescent="0.25">
      <c r="A6122" s="76"/>
      <c r="L6122" s="76"/>
    </row>
    <row r="6123" spans="1:12" x14ac:dyDescent="0.25">
      <c r="A6123" s="76"/>
      <c r="L6123" s="76"/>
    </row>
    <row r="6124" spans="1:12" x14ac:dyDescent="0.25">
      <c r="A6124" s="76"/>
      <c r="L6124" s="76"/>
    </row>
    <row r="6125" spans="1:12" x14ac:dyDescent="0.25">
      <c r="A6125" s="76"/>
      <c r="L6125" s="76"/>
    </row>
    <row r="6126" spans="1:12" x14ac:dyDescent="0.25">
      <c r="A6126" s="76"/>
      <c r="L6126" s="76"/>
    </row>
    <row r="6127" spans="1:12" x14ac:dyDescent="0.25">
      <c r="L6127" s="76"/>
    </row>
    <row r="6128" spans="1:12" x14ac:dyDescent="0.25">
      <c r="A6128" s="76"/>
      <c r="B6128" s="76"/>
      <c r="L6128" s="76"/>
    </row>
    <row r="6129" spans="1:12" x14ac:dyDescent="0.25">
      <c r="A6129" s="79"/>
      <c r="B6129" s="76"/>
      <c r="L6129" s="76"/>
    </row>
    <row r="6130" spans="1:12" x14ac:dyDescent="0.25">
      <c r="L6130" s="76"/>
    </row>
    <row r="6131" spans="1:12" x14ac:dyDescent="0.25">
      <c r="L6131" s="76"/>
    </row>
    <row r="6132" spans="1:12" x14ac:dyDescent="0.25">
      <c r="L6132" s="76"/>
    </row>
    <row r="6133" spans="1:12" x14ac:dyDescent="0.25">
      <c r="L6133" s="76"/>
    </row>
    <row r="6134" spans="1:12" x14ac:dyDescent="0.25">
      <c r="A6134" s="76"/>
      <c r="L6134" s="76"/>
    </row>
    <row r="6135" spans="1:12" x14ac:dyDescent="0.25">
      <c r="B6135" s="76"/>
      <c r="L6135" s="76"/>
    </row>
    <row r="6136" spans="1:12" x14ac:dyDescent="0.25">
      <c r="B6136" s="76"/>
      <c r="L6136" s="76"/>
    </row>
    <row r="6137" spans="1:12" x14ac:dyDescent="0.25">
      <c r="A6137" s="76"/>
      <c r="L6137" s="76"/>
    </row>
    <row r="6138" spans="1:12" x14ac:dyDescent="0.25">
      <c r="A6138" s="76"/>
      <c r="L6138" s="76"/>
    </row>
    <row r="6139" spans="1:12" x14ac:dyDescent="0.25">
      <c r="L6139" s="76"/>
    </row>
    <row r="6140" spans="1:12" x14ac:dyDescent="0.25">
      <c r="A6140" s="76"/>
      <c r="L6140" s="76"/>
    </row>
    <row r="6141" spans="1:12" x14ac:dyDescent="0.25">
      <c r="L6141" s="76"/>
    </row>
    <row r="6142" spans="1:12" x14ac:dyDescent="0.25">
      <c r="L6142" s="76"/>
    </row>
    <row r="6143" spans="1:12" x14ac:dyDescent="0.25">
      <c r="L6143" s="76"/>
    </row>
    <row r="6144" spans="1:12" x14ac:dyDescent="0.25">
      <c r="L6144" s="76"/>
    </row>
    <row r="6145" spans="1:12" x14ac:dyDescent="0.25">
      <c r="L6145" s="76"/>
    </row>
    <row r="6146" spans="1:12" x14ac:dyDescent="0.25">
      <c r="L6146" s="76"/>
    </row>
    <row r="6147" spans="1:12" x14ac:dyDescent="0.25">
      <c r="B6147" s="76"/>
      <c r="L6147" s="76"/>
    </row>
    <row r="6148" spans="1:12" x14ac:dyDescent="0.25">
      <c r="A6148" s="76"/>
      <c r="L6148" s="76"/>
    </row>
    <row r="6149" spans="1:12" x14ac:dyDescent="0.25">
      <c r="L6149" s="76"/>
    </row>
    <row r="6150" spans="1:12" x14ac:dyDescent="0.25">
      <c r="L6150" s="76"/>
    </row>
    <row r="6151" spans="1:12" x14ac:dyDescent="0.25">
      <c r="A6151" s="76"/>
      <c r="L6151" s="76"/>
    </row>
    <row r="6152" spans="1:12" x14ac:dyDescent="0.25">
      <c r="A6152" s="76"/>
      <c r="B6152" s="76"/>
      <c r="L6152" s="76"/>
    </row>
    <row r="6153" spans="1:12" x14ac:dyDescent="0.25">
      <c r="B6153" s="76"/>
      <c r="L6153" s="76"/>
    </row>
    <row r="6154" spans="1:12" x14ac:dyDescent="0.25">
      <c r="B6154" s="76"/>
      <c r="L6154" s="76"/>
    </row>
    <row r="6155" spans="1:12" x14ac:dyDescent="0.25">
      <c r="L6155" s="76"/>
    </row>
    <row r="6156" spans="1:12" x14ac:dyDescent="0.25">
      <c r="L6156" s="76"/>
    </row>
    <row r="6157" spans="1:12" x14ac:dyDescent="0.25">
      <c r="L6157" s="76"/>
    </row>
    <row r="6158" spans="1:12" x14ac:dyDescent="0.25">
      <c r="A6158" s="76"/>
      <c r="L6158" s="76"/>
    </row>
    <row r="6159" spans="1:12" x14ac:dyDescent="0.25">
      <c r="A6159" s="76"/>
      <c r="B6159" s="76"/>
      <c r="L6159" s="76"/>
    </row>
    <row r="6160" spans="1:12" x14ac:dyDescent="0.25">
      <c r="A6160" s="76"/>
      <c r="B6160" s="76"/>
      <c r="L6160" s="76"/>
    </row>
    <row r="6161" spans="1:12" x14ac:dyDescent="0.25">
      <c r="A6161" s="76"/>
      <c r="B6161" s="76"/>
      <c r="L6161" s="76"/>
    </row>
    <row r="6162" spans="1:12" x14ac:dyDescent="0.25">
      <c r="A6162" s="76"/>
      <c r="B6162" s="76"/>
      <c r="L6162" s="76"/>
    </row>
    <row r="6163" spans="1:12" x14ac:dyDescent="0.25">
      <c r="B6163" s="76"/>
      <c r="L6163" s="76"/>
    </row>
    <row r="6164" spans="1:12" x14ac:dyDescent="0.25">
      <c r="B6164" s="76"/>
      <c r="L6164" s="76"/>
    </row>
    <row r="6165" spans="1:12" x14ac:dyDescent="0.25">
      <c r="L6165" s="76"/>
    </row>
    <row r="6166" spans="1:12" x14ac:dyDescent="0.25">
      <c r="L6166" s="76"/>
    </row>
    <row r="6167" spans="1:12" x14ac:dyDescent="0.25">
      <c r="L6167" s="76"/>
    </row>
    <row r="6168" spans="1:12" x14ac:dyDescent="0.25">
      <c r="L6168" s="76"/>
    </row>
    <row r="6169" spans="1:12" x14ac:dyDescent="0.25">
      <c r="L6169" s="76"/>
    </row>
    <row r="6170" spans="1:12" x14ac:dyDescent="0.25">
      <c r="L6170" s="76"/>
    </row>
    <row r="6171" spans="1:12" x14ac:dyDescent="0.25">
      <c r="B6171" s="76"/>
      <c r="L6171" s="76"/>
    </row>
    <row r="6172" spans="1:12" x14ac:dyDescent="0.25">
      <c r="B6172" s="76"/>
      <c r="L6172" s="76"/>
    </row>
    <row r="6173" spans="1:12" x14ac:dyDescent="0.25">
      <c r="L6173" s="76"/>
    </row>
    <row r="6174" spans="1:12" x14ac:dyDescent="0.25">
      <c r="L6174" s="76"/>
    </row>
    <row r="6175" spans="1:12" x14ac:dyDescent="0.25">
      <c r="L6175" s="76"/>
    </row>
    <row r="6176" spans="1:12" x14ac:dyDescent="0.25">
      <c r="A6176" s="76"/>
      <c r="L6176" s="76"/>
    </row>
    <row r="6177" spans="1:12" x14ac:dyDescent="0.25">
      <c r="A6177" s="76"/>
      <c r="B6177" s="76"/>
      <c r="L6177" s="76"/>
    </row>
    <row r="6178" spans="1:12" x14ac:dyDescent="0.25">
      <c r="A6178" s="76"/>
      <c r="B6178" s="76"/>
      <c r="L6178" s="76"/>
    </row>
    <row r="6179" spans="1:12" x14ac:dyDescent="0.25">
      <c r="A6179" s="76"/>
      <c r="B6179" s="76"/>
      <c r="L6179" s="76"/>
    </row>
    <row r="6180" spans="1:12" x14ac:dyDescent="0.25">
      <c r="B6180" s="76"/>
      <c r="L6180" s="76"/>
    </row>
    <row r="6181" spans="1:12" x14ac:dyDescent="0.25">
      <c r="A6181" s="76"/>
      <c r="B6181" s="76"/>
      <c r="L6181" s="76"/>
    </row>
    <row r="6182" spans="1:12" x14ac:dyDescent="0.25">
      <c r="A6182" s="76"/>
      <c r="B6182" s="76"/>
      <c r="L6182" s="76"/>
    </row>
    <row r="6183" spans="1:12" x14ac:dyDescent="0.25">
      <c r="A6183" s="76"/>
      <c r="L6183" s="76"/>
    </row>
    <row r="6184" spans="1:12" x14ac:dyDescent="0.25">
      <c r="L6184" s="76"/>
    </row>
    <row r="6185" spans="1:12" x14ac:dyDescent="0.25">
      <c r="A6185" s="76"/>
      <c r="L6185" s="76"/>
    </row>
    <row r="6186" spans="1:12" x14ac:dyDescent="0.25">
      <c r="L6186" s="76"/>
    </row>
    <row r="6187" spans="1:12" x14ac:dyDescent="0.25">
      <c r="L6187" s="76"/>
    </row>
    <row r="6188" spans="1:12" x14ac:dyDescent="0.25">
      <c r="A6188" s="76"/>
      <c r="L6188" s="76"/>
    </row>
    <row r="6189" spans="1:12" x14ac:dyDescent="0.25">
      <c r="L6189" s="76"/>
    </row>
    <row r="6190" spans="1:12" x14ac:dyDescent="0.25">
      <c r="A6190" s="76"/>
      <c r="L6190" s="76"/>
    </row>
    <row r="6191" spans="1:12" x14ac:dyDescent="0.25">
      <c r="L6191" s="76"/>
    </row>
    <row r="6192" spans="1:12" x14ac:dyDescent="0.25">
      <c r="L6192" s="76"/>
    </row>
    <row r="6193" spans="1:12" x14ac:dyDescent="0.25">
      <c r="L6193" s="76"/>
    </row>
    <row r="6194" spans="1:12" x14ac:dyDescent="0.25">
      <c r="L6194" s="76"/>
    </row>
    <row r="6195" spans="1:12" x14ac:dyDescent="0.25">
      <c r="L6195" s="76"/>
    </row>
    <row r="6196" spans="1:12" x14ac:dyDescent="0.25">
      <c r="L6196" s="76"/>
    </row>
    <row r="6197" spans="1:12" x14ac:dyDescent="0.25">
      <c r="B6197" s="76"/>
      <c r="L6197" s="76"/>
    </row>
    <row r="6198" spans="1:12" x14ac:dyDescent="0.25">
      <c r="A6198" s="76"/>
      <c r="L6198" s="76"/>
    </row>
    <row r="6199" spans="1:12" x14ac:dyDescent="0.25">
      <c r="L6199" s="76"/>
    </row>
    <row r="6200" spans="1:12" x14ac:dyDescent="0.25">
      <c r="L6200" s="76"/>
    </row>
    <row r="6201" spans="1:12" x14ac:dyDescent="0.25">
      <c r="L6201" s="76"/>
    </row>
    <row r="6202" spans="1:12" x14ac:dyDescent="0.25">
      <c r="L6202" s="76"/>
    </row>
    <row r="6203" spans="1:12" x14ac:dyDescent="0.25">
      <c r="A6203" s="76"/>
      <c r="L6203" s="76"/>
    </row>
    <row r="6204" spans="1:12" x14ac:dyDescent="0.25">
      <c r="L6204" s="76"/>
    </row>
    <row r="6205" spans="1:12" x14ac:dyDescent="0.25">
      <c r="A6205" s="76"/>
      <c r="L6205" s="76"/>
    </row>
    <row r="6206" spans="1:12" x14ac:dyDescent="0.25">
      <c r="L6206" s="76"/>
    </row>
    <row r="6207" spans="1:12" x14ac:dyDescent="0.25">
      <c r="A6207" s="76"/>
      <c r="L6207" s="76"/>
    </row>
    <row r="6208" spans="1:12" x14ac:dyDescent="0.25">
      <c r="A6208" s="76"/>
      <c r="L6208" s="76"/>
    </row>
    <row r="6209" spans="1:12" x14ac:dyDescent="0.25">
      <c r="L6209" s="76"/>
    </row>
    <row r="6210" spans="1:12" x14ac:dyDescent="0.25">
      <c r="L6210" s="76"/>
    </row>
    <row r="6211" spans="1:12" x14ac:dyDescent="0.25">
      <c r="A6211" s="76"/>
      <c r="L6211" s="76"/>
    </row>
    <row r="6212" spans="1:12" x14ac:dyDescent="0.25">
      <c r="B6212" s="76"/>
      <c r="L6212" s="76"/>
    </row>
    <row r="6213" spans="1:12" x14ac:dyDescent="0.25">
      <c r="B6213" s="76"/>
      <c r="L6213" s="76"/>
    </row>
    <row r="6214" spans="1:12" x14ac:dyDescent="0.25">
      <c r="A6214" s="76"/>
      <c r="B6214" s="76"/>
      <c r="L6214" s="76"/>
    </row>
    <row r="6215" spans="1:12" x14ac:dyDescent="0.25">
      <c r="B6215" s="76"/>
      <c r="L6215" s="76"/>
    </row>
    <row r="6216" spans="1:12" x14ac:dyDescent="0.25">
      <c r="L6216" s="76"/>
    </row>
    <row r="6217" spans="1:12" x14ac:dyDescent="0.25">
      <c r="L6217" s="76"/>
    </row>
    <row r="6218" spans="1:12" x14ac:dyDescent="0.25">
      <c r="A6218" s="76"/>
      <c r="L6218" s="76"/>
    </row>
    <row r="6219" spans="1:12" x14ac:dyDescent="0.25">
      <c r="A6219" s="76"/>
      <c r="L6219" s="76"/>
    </row>
    <row r="6220" spans="1:12" x14ac:dyDescent="0.25">
      <c r="L6220" s="76"/>
    </row>
    <row r="6221" spans="1:12" x14ac:dyDescent="0.25">
      <c r="A6221" s="76"/>
      <c r="L6221" s="76"/>
    </row>
    <row r="6222" spans="1:12" x14ac:dyDescent="0.25">
      <c r="L6222" s="76"/>
    </row>
    <row r="6223" spans="1:12" x14ac:dyDescent="0.25">
      <c r="L6223" s="76"/>
    </row>
    <row r="6224" spans="1:12" x14ac:dyDescent="0.25">
      <c r="L6224" s="76"/>
    </row>
    <row r="6225" spans="1:12" x14ac:dyDescent="0.25">
      <c r="L6225" s="76"/>
    </row>
    <row r="6226" spans="1:12" x14ac:dyDescent="0.25">
      <c r="A6226" s="76"/>
      <c r="B6226" s="76"/>
      <c r="L6226" s="76"/>
    </row>
    <row r="6227" spans="1:12" x14ac:dyDescent="0.25">
      <c r="A6227" s="76"/>
      <c r="B6227" s="76"/>
      <c r="L6227" s="76"/>
    </row>
    <row r="6228" spans="1:12" x14ac:dyDescent="0.25">
      <c r="A6228" s="76"/>
      <c r="B6228" s="76"/>
      <c r="L6228" s="76"/>
    </row>
    <row r="6229" spans="1:12" x14ac:dyDescent="0.25">
      <c r="A6229" s="76"/>
      <c r="B6229" s="76"/>
      <c r="L6229" s="76"/>
    </row>
    <row r="6230" spans="1:12" x14ac:dyDescent="0.25">
      <c r="B6230" s="76"/>
      <c r="L6230" s="76"/>
    </row>
    <row r="6231" spans="1:12" x14ac:dyDescent="0.25">
      <c r="B6231" s="76"/>
      <c r="L6231" s="76"/>
    </row>
    <row r="6232" spans="1:12" x14ac:dyDescent="0.25">
      <c r="B6232" s="76"/>
      <c r="L6232" s="76"/>
    </row>
    <row r="6233" spans="1:12" x14ac:dyDescent="0.25">
      <c r="A6233" s="76"/>
      <c r="B6233" s="76"/>
      <c r="L6233" s="76"/>
    </row>
    <row r="6234" spans="1:12" x14ac:dyDescent="0.25">
      <c r="B6234" s="76"/>
      <c r="L6234" s="76"/>
    </row>
    <row r="6235" spans="1:12" x14ac:dyDescent="0.25">
      <c r="B6235" s="76"/>
      <c r="L6235" s="76"/>
    </row>
    <row r="6236" spans="1:12" x14ac:dyDescent="0.25">
      <c r="B6236" s="76"/>
      <c r="L6236" s="76"/>
    </row>
    <row r="6237" spans="1:12" x14ac:dyDescent="0.25">
      <c r="L6237" s="76"/>
    </row>
    <row r="6238" spans="1:12" x14ac:dyDescent="0.25">
      <c r="L6238" s="76"/>
    </row>
    <row r="6239" spans="1:12" x14ac:dyDescent="0.25">
      <c r="L6239" s="76"/>
    </row>
    <row r="6240" spans="1:12" x14ac:dyDescent="0.25">
      <c r="A6240" s="76"/>
      <c r="L6240" s="76"/>
    </row>
    <row r="6241" spans="1:12" x14ac:dyDescent="0.25">
      <c r="L6241" s="76"/>
    </row>
    <row r="6242" spans="1:12" x14ac:dyDescent="0.25">
      <c r="L6242" s="76"/>
    </row>
    <row r="6243" spans="1:12" x14ac:dyDescent="0.25">
      <c r="L6243" s="76"/>
    </row>
    <row r="6244" spans="1:12" x14ac:dyDescent="0.25">
      <c r="L6244" s="76"/>
    </row>
    <row r="6245" spans="1:12" x14ac:dyDescent="0.25">
      <c r="L6245" s="76"/>
    </row>
    <row r="6246" spans="1:12" x14ac:dyDescent="0.25">
      <c r="L6246" s="76"/>
    </row>
    <row r="6247" spans="1:12" x14ac:dyDescent="0.25">
      <c r="L6247" s="76"/>
    </row>
    <row r="6248" spans="1:12" x14ac:dyDescent="0.25">
      <c r="L6248" s="76"/>
    </row>
    <row r="6249" spans="1:12" x14ac:dyDescent="0.25">
      <c r="A6249" s="76"/>
      <c r="L6249" s="76"/>
    </row>
    <row r="6250" spans="1:12" x14ac:dyDescent="0.25">
      <c r="A6250" s="76"/>
      <c r="B6250" s="76"/>
      <c r="L6250" s="76"/>
    </row>
    <row r="6251" spans="1:12" x14ac:dyDescent="0.25">
      <c r="A6251" s="76"/>
      <c r="B6251" s="76"/>
      <c r="L6251" s="76"/>
    </row>
    <row r="6252" spans="1:12" x14ac:dyDescent="0.25">
      <c r="A6252" s="76"/>
      <c r="L6252" s="76"/>
    </row>
    <row r="6253" spans="1:12" x14ac:dyDescent="0.25">
      <c r="A6253" s="76"/>
      <c r="L6253" s="76"/>
    </row>
    <row r="6254" spans="1:12" x14ac:dyDescent="0.25">
      <c r="L6254" s="76"/>
    </row>
    <row r="6255" spans="1:12" x14ac:dyDescent="0.25">
      <c r="L6255" s="76"/>
    </row>
    <row r="6256" spans="1:12" x14ac:dyDescent="0.25">
      <c r="L6256" s="76"/>
    </row>
    <row r="6257" spans="1:12" x14ac:dyDescent="0.25">
      <c r="L6257" s="76"/>
    </row>
    <row r="6258" spans="1:12" x14ac:dyDescent="0.25">
      <c r="A6258" s="76"/>
      <c r="B6258" s="76"/>
      <c r="L6258" s="76"/>
    </row>
    <row r="6259" spans="1:12" x14ac:dyDescent="0.25">
      <c r="A6259" s="76"/>
      <c r="L6259" s="76"/>
    </row>
    <row r="6260" spans="1:12" x14ac:dyDescent="0.25">
      <c r="A6260" s="76"/>
      <c r="L6260" s="76"/>
    </row>
    <row r="6261" spans="1:12" x14ac:dyDescent="0.25">
      <c r="B6261" s="76"/>
      <c r="L6261" s="76"/>
    </row>
    <row r="6262" spans="1:12" x14ac:dyDescent="0.25">
      <c r="B6262" s="76"/>
      <c r="L6262" s="76"/>
    </row>
    <row r="6263" spans="1:12" x14ac:dyDescent="0.25">
      <c r="A6263" s="76"/>
      <c r="B6263" s="76"/>
      <c r="L6263" s="76"/>
    </row>
    <row r="6264" spans="1:12" x14ac:dyDescent="0.25">
      <c r="A6264" s="76"/>
      <c r="L6264" s="76"/>
    </row>
    <row r="6265" spans="1:12" x14ac:dyDescent="0.25">
      <c r="B6265" s="76"/>
      <c r="L6265" s="76"/>
    </row>
    <row r="6266" spans="1:12" x14ac:dyDescent="0.25">
      <c r="B6266" s="76"/>
      <c r="L6266" s="76"/>
    </row>
    <row r="6267" spans="1:12" x14ac:dyDescent="0.25">
      <c r="B6267" s="76"/>
      <c r="L6267" s="76"/>
    </row>
    <row r="6268" spans="1:12" x14ac:dyDescent="0.25">
      <c r="L6268" s="76"/>
    </row>
    <row r="6269" spans="1:12" x14ac:dyDescent="0.25">
      <c r="A6269" s="76"/>
      <c r="L6269" s="76"/>
    </row>
    <row r="6270" spans="1:12" x14ac:dyDescent="0.25">
      <c r="L6270" s="76"/>
    </row>
    <row r="6271" spans="1:12" x14ac:dyDescent="0.25">
      <c r="B6271" s="76"/>
      <c r="L6271" s="76"/>
    </row>
    <row r="6272" spans="1:12" x14ac:dyDescent="0.25">
      <c r="A6272" s="76"/>
      <c r="B6272" s="76"/>
      <c r="L6272" s="76"/>
    </row>
    <row r="6273" spans="1:12" x14ac:dyDescent="0.25">
      <c r="L6273" s="76"/>
    </row>
    <row r="6274" spans="1:12" x14ac:dyDescent="0.25">
      <c r="L6274" s="76"/>
    </row>
    <row r="6275" spans="1:12" x14ac:dyDescent="0.25">
      <c r="L6275" s="76"/>
    </row>
    <row r="6276" spans="1:12" x14ac:dyDescent="0.25">
      <c r="L6276" s="76"/>
    </row>
    <row r="6277" spans="1:12" x14ac:dyDescent="0.25">
      <c r="L6277" s="76"/>
    </row>
    <row r="6278" spans="1:12" x14ac:dyDescent="0.25">
      <c r="A6278" s="76"/>
      <c r="L6278" s="76"/>
    </row>
    <row r="6279" spans="1:12" x14ac:dyDescent="0.25">
      <c r="B6279" s="76"/>
      <c r="L6279" s="76"/>
    </row>
    <row r="6280" spans="1:12" x14ac:dyDescent="0.25">
      <c r="B6280" s="76"/>
      <c r="L6280" s="76"/>
    </row>
    <row r="6281" spans="1:12" x14ac:dyDescent="0.25">
      <c r="B6281" s="76"/>
      <c r="L6281" s="76"/>
    </row>
    <row r="6282" spans="1:12" x14ac:dyDescent="0.25">
      <c r="B6282" s="76"/>
      <c r="L6282" s="76"/>
    </row>
    <row r="6283" spans="1:12" x14ac:dyDescent="0.25">
      <c r="L6283" s="76"/>
    </row>
    <row r="6284" spans="1:12" x14ac:dyDescent="0.25">
      <c r="B6284" s="76"/>
      <c r="L6284" s="76"/>
    </row>
    <row r="6285" spans="1:12" x14ac:dyDescent="0.25">
      <c r="B6285" s="76"/>
      <c r="L6285" s="76"/>
    </row>
    <row r="6286" spans="1:12" x14ac:dyDescent="0.25">
      <c r="A6286" s="76"/>
      <c r="L6286" s="76"/>
    </row>
    <row r="6287" spans="1:12" x14ac:dyDescent="0.25">
      <c r="A6287" s="76"/>
      <c r="L6287" s="76"/>
    </row>
    <row r="6288" spans="1:12" x14ac:dyDescent="0.25">
      <c r="A6288" s="76"/>
      <c r="L6288" s="76"/>
    </row>
    <row r="6289" spans="2:12" x14ac:dyDescent="0.25">
      <c r="L6289" s="76"/>
    </row>
    <row r="6290" spans="2:12" x14ac:dyDescent="0.25">
      <c r="B6290" s="76"/>
      <c r="L6290" s="76"/>
    </row>
    <row r="6291" spans="2:12" x14ac:dyDescent="0.25">
      <c r="B6291" s="76"/>
      <c r="L6291" s="76"/>
    </row>
    <row r="6292" spans="2:12" x14ac:dyDescent="0.25">
      <c r="B6292" s="76"/>
      <c r="L6292" s="76"/>
    </row>
    <row r="6293" spans="2:12" x14ac:dyDescent="0.25">
      <c r="B6293" s="76"/>
      <c r="L6293" s="76"/>
    </row>
    <row r="6294" spans="2:12" x14ac:dyDescent="0.25">
      <c r="B6294" s="76"/>
      <c r="L6294" s="76"/>
    </row>
    <row r="6295" spans="2:12" x14ac:dyDescent="0.25">
      <c r="B6295" s="76"/>
      <c r="L6295" s="76"/>
    </row>
    <row r="6296" spans="2:12" x14ac:dyDescent="0.25">
      <c r="B6296" s="76"/>
      <c r="L6296" s="76"/>
    </row>
    <row r="6297" spans="2:12" x14ac:dyDescent="0.25">
      <c r="B6297" s="76"/>
      <c r="L6297" s="76"/>
    </row>
    <row r="6298" spans="2:12" x14ac:dyDescent="0.25">
      <c r="B6298" s="76"/>
      <c r="L6298" s="76"/>
    </row>
    <row r="6299" spans="2:12" x14ac:dyDescent="0.25">
      <c r="B6299" s="76"/>
      <c r="L6299" s="76"/>
    </row>
    <row r="6300" spans="2:12" x14ac:dyDescent="0.25">
      <c r="B6300" s="76"/>
      <c r="L6300" s="76"/>
    </row>
    <row r="6301" spans="2:12" x14ac:dyDescent="0.25">
      <c r="B6301" s="76"/>
      <c r="L6301" s="76"/>
    </row>
    <row r="6302" spans="2:12" x14ac:dyDescent="0.25">
      <c r="B6302" s="76"/>
      <c r="L6302" s="76"/>
    </row>
    <row r="6303" spans="2:12" x14ac:dyDescent="0.25">
      <c r="B6303" s="76"/>
      <c r="L6303" s="76"/>
    </row>
    <row r="6304" spans="2:12" x14ac:dyDescent="0.25">
      <c r="B6304" s="76"/>
      <c r="L6304" s="76"/>
    </row>
    <row r="6305" spans="1:12" x14ac:dyDescent="0.25">
      <c r="B6305" s="76"/>
      <c r="L6305" s="76"/>
    </row>
    <row r="6306" spans="1:12" x14ac:dyDescent="0.25">
      <c r="B6306" s="76"/>
      <c r="L6306" s="76"/>
    </row>
    <row r="6307" spans="1:12" x14ac:dyDescent="0.25">
      <c r="A6307" s="76"/>
      <c r="B6307" s="76"/>
      <c r="L6307" s="76"/>
    </row>
    <row r="6308" spans="1:12" x14ac:dyDescent="0.25">
      <c r="B6308" s="76"/>
      <c r="L6308" s="76"/>
    </row>
    <row r="6309" spans="1:12" x14ac:dyDescent="0.25">
      <c r="B6309" s="76"/>
      <c r="L6309" s="76"/>
    </row>
    <row r="6310" spans="1:12" x14ac:dyDescent="0.25">
      <c r="A6310" s="76"/>
      <c r="B6310" s="76"/>
      <c r="L6310" s="76"/>
    </row>
    <row r="6311" spans="1:12" x14ac:dyDescent="0.25">
      <c r="B6311" s="76"/>
      <c r="L6311" s="76"/>
    </row>
    <row r="6312" spans="1:12" x14ac:dyDescent="0.25">
      <c r="B6312" s="76"/>
      <c r="L6312" s="76"/>
    </row>
    <row r="6313" spans="1:12" x14ac:dyDescent="0.25">
      <c r="B6313" s="76"/>
      <c r="L6313" s="76"/>
    </row>
    <row r="6314" spans="1:12" x14ac:dyDescent="0.25">
      <c r="B6314" s="76"/>
      <c r="L6314" s="76"/>
    </row>
    <row r="6315" spans="1:12" x14ac:dyDescent="0.25">
      <c r="B6315" s="76"/>
      <c r="L6315" s="76"/>
    </row>
    <row r="6316" spans="1:12" x14ac:dyDescent="0.25">
      <c r="A6316" s="76"/>
      <c r="B6316" s="76"/>
      <c r="L6316" s="76"/>
    </row>
    <row r="6317" spans="1:12" x14ac:dyDescent="0.25">
      <c r="A6317" s="76"/>
      <c r="B6317" s="76"/>
      <c r="L6317" s="76"/>
    </row>
    <row r="6318" spans="1:12" x14ac:dyDescent="0.25">
      <c r="B6318" s="76"/>
      <c r="L6318" s="76"/>
    </row>
    <row r="6319" spans="1:12" x14ac:dyDescent="0.25">
      <c r="B6319" s="76"/>
      <c r="L6319" s="76"/>
    </row>
    <row r="6320" spans="1:12" x14ac:dyDescent="0.25">
      <c r="B6320" s="76"/>
      <c r="L6320" s="76"/>
    </row>
    <row r="6321" spans="1:12" x14ac:dyDescent="0.25">
      <c r="B6321" s="76"/>
      <c r="L6321" s="76"/>
    </row>
    <row r="6322" spans="1:12" x14ac:dyDescent="0.25">
      <c r="B6322" s="76"/>
      <c r="L6322" s="76"/>
    </row>
    <row r="6323" spans="1:12" x14ac:dyDescent="0.25">
      <c r="B6323" s="76"/>
      <c r="L6323" s="76"/>
    </row>
    <row r="6324" spans="1:12" x14ac:dyDescent="0.25">
      <c r="A6324" s="76"/>
      <c r="B6324" s="76"/>
      <c r="L6324" s="76"/>
    </row>
    <row r="6325" spans="1:12" x14ac:dyDescent="0.25">
      <c r="B6325" s="76"/>
      <c r="L6325" s="76"/>
    </row>
    <row r="6326" spans="1:12" x14ac:dyDescent="0.25">
      <c r="B6326" s="76"/>
      <c r="L6326" s="76"/>
    </row>
    <row r="6327" spans="1:12" x14ac:dyDescent="0.25">
      <c r="B6327" s="76"/>
      <c r="L6327" s="76"/>
    </row>
    <row r="6328" spans="1:12" x14ac:dyDescent="0.25">
      <c r="B6328" s="76"/>
      <c r="L6328" s="76"/>
    </row>
    <row r="6329" spans="1:12" x14ac:dyDescent="0.25">
      <c r="A6329" s="76"/>
      <c r="B6329" s="76"/>
      <c r="L6329" s="76"/>
    </row>
    <row r="6330" spans="1:12" x14ac:dyDescent="0.25">
      <c r="B6330" s="76"/>
      <c r="L6330" s="76"/>
    </row>
    <row r="6331" spans="1:12" x14ac:dyDescent="0.25">
      <c r="B6331" s="76"/>
      <c r="L6331" s="76"/>
    </row>
    <row r="6332" spans="1:12" x14ac:dyDescent="0.25">
      <c r="A6332" s="76"/>
      <c r="B6332" s="76"/>
      <c r="L6332" s="76"/>
    </row>
    <row r="6333" spans="1:12" x14ac:dyDescent="0.25">
      <c r="A6333" s="76"/>
      <c r="B6333" s="76"/>
      <c r="L6333" s="76"/>
    </row>
    <row r="6334" spans="1:12" x14ac:dyDescent="0.25">
      <c r="B6334" s="76"/>
      <c r="L6334" s="76"/>
    </row>
    <row r="6335" spans="1:12" x14ac:dyDescent="0.25">
      <c r="B6335" s="76"/>
      <c r="L6335" s="76"/>
    </row>
    <row r="6336" spans="1:12" x14ac:dyDescent="0.25">
      <c r="B6336" s="76"/>
      <c r="L6336" s="76"/>
    </row>
    <row r="6337" spans="1:12" x14ac:dyDescent="0.25">
      <c r="B6337" s="76"/>
      <c r="L6337" s="76"/>
    </row>
    <row r="6338" spans="1:12" x14ac:dyDescent="0.25">
      <c r="B6338" s="76"/>
      <c r="L6338" s="76"/>
    </row>
    <row r="6339" spans="1:12" x14ac:dyDescent="0.25">
      <c r="L6339" s="76"/>
    </row>
    <row r="6340" spans="1:12" x14ac:dyDescent="0.25">
      <c r="L6340" s="76"/>
    </row>
    <row r="6341" spans="1:12" x14ac:dyDescent="0.25">
      <c r="L6341" s="76"/>
    </row>
    <row r="6342" spans="1:12" x14ac:dyDescent="0.25">
      <c r="L6342" s="76"/>
    </row>
    <row r="6343" spans="1:12" x14ac:dyDescent="0.25">
      <c r="L6343" s="76"/>
    </row>
    <row r="6344" spans="1:12" x14ac:dyDescent="0.25">
      <c r="L6344" s="76"/>
    </row>
    <row r="6345" spans="1:12" x14ac:dyDescent="0.25">
      <c r="A6345" s="76"/>
      <c r="L6345" s="76"/>
    </row>
    <row r="6346" spans="1:12" x14ac:dyDescent="0.25">
      <c r="L6346" s="76"/>
    </row>
    <row r="6347" spans="1:12" x14ac:dyDescent="0.25">
      <c r="L6347" s="76"/>
    </row>
    <row r="6348" spans="1:12" x14ac:dyDescent="0.25">
      <c r="A6348" s="76"/>
      <c r="L6348" s="76"/>
    </row>
    <row r="6349" spans="1:12" x14ac:dyDescent="0.25">
      <c r="A6349" s="76"/>
    </row>
    <row r="6356" spans="1:1" x14ac:dyDescent="0.25">
      <c r="A6356" s="76"/>
    </row>
    <row r="6359" spans="1:1" x14ac:dyDescent="0.25">
      <c r="A6359" s="76"/>
    </row>
    <row r="6366" spans="1:1" x14ac:dyDescent="0.25">
      <c r="A6366" s="76"/>
    </row>
    <row r="6367" spans="1:1" x14ac:dyDescent="0.25">
      <c r="A6367" s="76"/>
    </row>
    <row r="6368" spans="1:1" x14ac:dyDescent="0.25">
      <c r="A6368" s="76"/>
    </row>
    <row r="6369" spans="1:1" x14ac:dyDescent="0.25">
      <c r="A6369" s="76"/>
    </row>
    <row r="6370" spans="1:1" x14ac:dyDescent="0.25">
      <c r="A6370" s="76"/>
    </row>
    <row r="6373" spans="1:1" x14ac:dyDescent="0.25">
      <c r="A6373" s="76"/>
    </row>
    <row r="6374" spans="1:1" x14ac:dyDescent="0.25">
      <c r="A6374" s="76"/>
    </row>
    <row r="6380" spans="1:1" x14ac:dyDescent="0.25">
      <c r="A6380" s="76"/>
    </row>
    <row r="6382" spans="1:1" x14ac:dyDescent="0.25">
      <c r="A6382" s="79"/>
    </row>
    <row r="6388" spans="1:2" x14ac:dyDescent="0.25">
      <c r="A6388" s="76"/>
    </row>
    <row r="6389" spans="1:2" x14ac:dyDescent="0.25">
      <c r="A6389" s="76"/>
    </row>
    <row r="6397" spans="1:2" x14ac:dyDescent="0.25">
      <c r="A6397" s="76"/>
      <c r="B6397" s="76"/>
    </row>
    <row r="6398" spans="1:2" x14ac:dyDescent="0.25">
      <c r="B6398" s="76"/>
    </row>
    <row r="6400" spans="1:2" x14ac:dyDescent="0.25">
      <c r="A6400" s="76"/>
    </row>
    <row r="6401" spans="1:2" x14ac:dyDescent="0.25">
      <c r="A6401" s="76"/>
    </row>
    <row r="6402" spans="1:2" x14ac:dyDescent="0.25">
      <c r="A6402" s="76"/>
    </row>
    <row r="6403" spans="1:2" x14ac:dyDescent="0.25">
      <c r="B6403" s="76"/>
    </row>
    <row r="6404" spans="1:2" x14ac:dyDescent="0.25">
      <c r="A6404" s="76"/>
      <c r="B6404" s="76"/>
    </row>
    <row r="6405" spans="1:2" x14ac:dyDescent="0.25">
      <c r="A6405" s="76"/>
      <c r="B6405" s="76"/>
    </row>
    <row r="6406" spans="1:2" x14ac:dyDescent="0.25">
      <c r="B6406" s="76"/>
    </row>
    <row r="6407" spans="1:2" x14ac:dyDescent="0.25">
      <c r="B6407" s="76"/>
    </row>
    <row r="6408" spans="1:2" x14ac:dyDescent="0.25">
      <c r="B6408" s="76"/>
    </row>
    <row r="6409" spans="1:2" x14ac:dyDescent="0.25">
      <c r="B6409" s="76"/>
    </row>
    <row r="6412" spans="1:2" x14ac:dyDescent="0.25">
      <c r="A6412" s="76"/>
      <c r="B6412" s="76"/>
    </row>
    <row r="6413" spans="1:2" x14ac:dyDescent="0.25">
      <c r="B6413" s="76"/>
    </row>
    <row r="6414" spans="1:2" x14ac:dyDescent="0.25">
      <c r="B6414" s="76"/>
    </row>
    <row r="6415" spans="1:2" x14ac:dyDescent="0.25">
      <c r="B6415" s="76"/>
    </row>
    <row r="6416" spans="1:2" x14ac:dyDescent="0.25">
      <c r="B6416" s="76"/>
    </row>
    <row r="6417" spans="1:2" x14ac:dyDescent="0.25">
      <c r="A6417" s="76"/>
      <c r="B6417" s="76"/>
    </row>
    <row r="6418" spans="1:2" x14ac:dyDescent="0.25">
      <c r="A6418" s="76"/>
    </row>
    <row r="6421" spans="1:2" x14ac:dyDescent="0.25">
      <c r="B6421" s="76"/>
    </row>
    <row r="6423" spans="1:2" x14ac:dyDescent="0.25">
      <c r="B6423" s="76"/>
    </row>
    <row r="6424" spans="1:2" x14ac:dyDescent="0.25">
      <c r="B6424" s="76"/>
    </row>
    <row r="6425" spans="1:2" x14ac:dyDescent="0.25">
      <c r="A6425" s="76"/>
    </row>
    <row r="6427" spans="1:2" x14ac:dyDescent="0.25">
      <c r="A6427" s="76"/>
    </row>
    <row r="6428" spans="1:2" x14ac:dyDescent="0.25">
      <c r="A6428" s="76"/>
    </row>
    <row r="6429" spans="1:2" x14ac:dyDescent="0.25">
      <c r="A6429" s="76"/>
    </row>
    <row r="6430" spans="1:2" x14ac:dyDescent="0.25">
      <c r="A6430" s="76"/>
    </row>
    <row r="6431" spans="1:2" x14ac:dyDescent="0.25">
      <c r="A6431" s="76"/>
    </row>
    <row r="6442" spans="1:2" x14ac:dyDescent="0.25">
      <c r="B6442" s="76"/>
    </row>
    <row r="6443" spans="1:2" x14ac:dyDescent="0.25">
      <c r="B6443" s="76"/>
    </row>
    <row r="6444" spans="1:2" x14ac:dyDescent="0.25">
      <c r="A6444" s="76"/>
      <c r="B6444" s="76"/>
    </row>
    <row r="6445" spans="1:2" x14ac:dyDescent="0.25">
      <c r="A6445" s="76"/>
    </row>
    <row r="6446" spans="1:2" x14ac:dyDescent="0.25">
      <c r="A6446" s="76"/>
    </row>
    <row r="6447" spans="1:2" x14ac:dyDescent="0.25">
      <c r="A6447" s="76"/>
    </row>
    <row r="6448" spans="1:2" x14ac:dyDescent="0.25">
      <c r="A6448" s="76"/>
    </row>
    <row r="6449" spans="1:2" x14ac:dyDescent="0.25">
      <c r="A6449" s="76"/>
      <c r="B6449" s="76"/>
    </row>
    <row r="6452" spans="1:2" x14ac:dyDescent="0.25">
      <c r="B6452" s="76"/>
    </row>
    <row r="6454" spans="1:2" x14ac:dyDescent="0.25">
      <c r="B6454" s="80"/>
    </row>
    <row r="6456" spans="1:2" x14ac:dyDescent="0.25">
      <c r="B6456" s="76"/>
    </row>
    <row r="6457" spans="1:2" x14ac:dyDescent="0.25">
      <c r="B6457" s="76"/>
    </row>
    <row r="6459" spans="1:2" x14ac:dyDescent="0.25">
      <c r="A6459" s="76"/>
    </row>
    <row r="6461" spans="1:2" x14ac:dyDescent="0.25">
      <c r="A6461" s="76"/>
    </row>
    <row r="6462" spans="1:2" x14ac:dyDescent="0.25">
      <c r="A6462" s="76"/>
      <c r="B6462" s="76"/>
    </row>
    <row r="6463" spans="1:2" x14ac:dyDescent="0.25">
      <c r="A6463" s="76"/>
    </row>
    <row r="6464" spans="1:2" x14ac:dyDescent="0.25">
      <c r="B6464" s="76"/>
    </row>
    <row r="6465" spans="1:2" x14ac:dyDescent="0.25">
      <c r="A6465" s="76"/>
    </row>
    <row r="6466" spans="1:2" x14ac:dyDescent="0.25">
      <c r="A6466" s="76"/>
    </row>
    <row r="6467" spans="1:2" x14ac:dyDescent="0.25">
      <c r="A6467" s="76"/>
    </row>
    <row r="6473" spans="1:2" x14ac:dyDescent="0.25">
      <c r="B6473" s="76"/>
    </row>
    <row r="6477" spans="1:2" x14ac:dyDescent="0.25">
      <c r="A6477" s="76"/>
    </row>
    <row r="6479" spans="1:2" x14ac:dyDescent="0.25">
      <c r="B6479" s="76"/>
    </row>
    <row r="6481" spans="1:2" x14ac:dyDescent="0.25">
      <c r="A6481" s="76"/>
    </row>
    <row r="6482" spans="1:2" x14ac:dyDescent="0.25">
      <c r="A6482" s="76"/>
      <c r="B6482" s="76"/>
    </row>
    <row r="6483" spans="1:2" x14ac:dyDescent="0.25">
      <c r="B6483" s="76"/>
    </row>
    <row r="6484" spans="1:2" x14ac:dyDescent="0.25">
      <c r="B6484" s="76"/>
    </row>
    <row r="6485" spans="1:2" x14ac:dyDescent="0.25">
      <c r="A6485" s="76"/>
      <c r="B6485" s="76"/>
    </row>
    <row r="6487" spans="1:2" x14ac:dyDescent="0.25">
      <c r="A6487" s="76"/>
    </row>
    <row r="6490" spans="1:2" x14ac:dyDescent="0.25">
      <c r="A6490" s="76"/>
    </row>
    <row r="6492" spans="1:2" x14ac:dyDescent="0.25">
      <c r="A6492" s="76"/>
    </row>
    <row r="6494" spans="1:2" x14ac:dyDescent="0.25">
      <c r="A6494" s="76"/>
      <c r="B6494" s="76"/>
    </row>
    <row r="6495" spans="1:2" x14ac:dyDescent="0.25">
      <c r="B6495" s="76"/>
    </row>
    <row r="6496" spans="1:2" x14ac:dyDescent="0.25">
      <c r="B6496" s="76"/>
    </row>
    <row r="6497" spans="1:2" x14ac:dyDescent="0.25">
      <c r="B6497" s="76"/>
    </row>
    <row r="6498" spans="1:2" x14ac:dyDescent="0.25">
      <c r="A6498" s="76"/>
    </row>
    <row r="6500" spans="1:2" x14ac:dyDescent="0.25">
      <c r="B6500" s="76"/>
    </row>
    <row r="6502" spans="1:2" x14ac:dyDescent="0.25">
      <c r="A6502" s="76"/>
    </row>
    <row r="6503" spans="1:2" x14ac:dyDescent="0.25">
      <c r="A6503" s="76"/>
    </row>
    <row r="6504" spans="1:2" x14ac:dyDescent="0.25">
      <c r="A6504" s="76"/>
    </row>
    <row r="6505" spans="1:2" x14ac:dyDescent="0.25">
      <c r="B6505" s="76"/>
    </row>
    <row r="6506" spans="1:2" x14ac:dyDescent="0.25">
      <c r="A6506" s="76"/>
    </row>
    <row r="6507" spans="1:2" x14ac:dyDescent="0.25">
      <c r="B6507" s="76"/>
    </row>
    <row r="6510" spans="1:2" x14ac:dyDescent="0.25">
      <c r="A6510" s="76"/>
    </row>
    <row r="6514" spans="1:2" x14ac:dyDescent="0.25">
      <c r="A6514" s="76"/>
      <c r="B6514" s="80"/>
    </row>
    <row r="6515" spans="1:2" x14ac:dyDescent="0.25">
      <c r="A6515" s="76"/>
      <c r="B6515" s="80"/>
    </row>
    <row r="6516" spans="1:2" x14ac:dyDescent="0.25">
      <c r="A6516" s="76"/>
      <c r="B6516" s="80"/>
    </row>
    <row r="6520" spans="1:2" x14ac:dyDescent="0.25">
      <c r="A6520" s="76"/>
    </row>
    <row r="6522" spans="1:2" x14ac:dyDescent="0.25">
      <c r="B6522" s="76"/>
    </row>
    <row r="6523" spans="1:2" x14ac:dyDescent="0.25">
      <c r="A6523" s="76"/>
      <c r="B6523" s="76"/>
    </row>
    <row r="6524" spans="1:2" x14ac:dyDescent="0.25">
      <c r="B6524" s="76"/>
    </row>
    <row r="6525" spans="1:2" x14ac:dyDescent="0.25">
      <c r="B6525" s="76"/>
    </row>
    <row r="6527" spans="1:2" x14ac:dyDescent="0.25">
      <c r="A6527" s="76"/>
    </row>
    <row r="6531" spans="1:2" x14ac:dyDescent="0.25">
      <c r="B6531" s="76"/>
    </row>
    <row r="6532" spans="1:2" x14ac:dyDescent="0.25">
      <c r="A6532" s="76"/>
      <c r="B6532" s="76"/>
    </row>
    <row r="6533" spans="1:2" x14ac:dyDescent="0.25">
      <c r="A6533" s="76"/>
      <c r="B6533" s="76"/>
    </row>
    <row r="6534" spans="1:2" x14ac:dyDescent="0.25">
      <c r="A6534" s="76"/>
      <c r="B6534" s="76"/>
    </row>
    <row r="6535" spans="1:2" x14ac:dyDescent="0.25">
      <c r="A6535" s="76"/>
      <c r="B6535" s="76"/>
    </row>
    <row r="6536" spans="1:2" x14ac:dyDescent="0.25">
      <c r="A6536" s="76"/>
      <c r="B6536" s="76"/>
    </row>
    <row r="6537" spans="1:2" x14ac:dyDescent="0.25">
      <c r="A6537" s="76"/>
      <c r="B6537" s="76"/>
    </row>
    <row r="6538" spans="1:2" x14ac:dyDescent="0.25">
      <c r="A6538" s="76"/>
      <c r="B6538" s="76"/>
    </row>
    <row r="6540" spans="1:2" x14ac:dyDescent="0.25">
      <c r="A6540" s="76"/>
    </row>
    <row r="6544" spans="1:2" x14ac:dyDescent="0.25">
      <c r="A6544" s="76"/>
    </row>
    <row r="6547" spans="1:2" x14ac:dyDescent="0.25">
      <c r="A6547" s="76"/>
    </row>
    <row r="6549" spans="1:2" x14ac:dyDescent="0.25">
      <c r="B6549" s="76"/>
    </row>
    <row r="6550" spans="1:2" x14ac:dyDescent="0.25">
      <c r="A6550" s="76"/>
    </row>
    <row r="6551" spans="1:2" x14ac:dyDescent="0.25">
      <c r="A6551" s="76"/>
    </row>
    <row r="6553" spans="1:2" x14ac:dyDescent="0.25">
      <c r="B6553" s="76"/>
    </row>
    <row r="6554" spans="1:2" x14ac:dyDescent="0.25">
      <c r="A6554" s="76"/>
    </row>
    <row r="6555" spans="1:2" x14ac:dyDescent="0.25">
      <c r="A6555" s="76"/>
    </row>
    <row r="6556" spans="1:2" x14ac:dyDescent="0.25">
      <c r="A6556" s="76"/>
      <c r="B6556" s="76"/>
    </row>
    <row r="6557" spans="1:2" x14ac:dyDescent="0.25">
      <c r="B6557" s="76"/>
    </row>
    <row r="6558" spans="1:2" x14ac:dyDescent="0.25">
      <c r="B6558" s="76"/>
    </row>
    <row r="6559" spans="1:2" x14ac:dyDescent="0.25">
      <c r="A6559" s="76"/>
      <c r="B6559" s="76"/>
    </row>
    <row r="6561" spans="1:2" x14ac:dyDescent="0.25">
      <c r="A6561" s="76"/>
    </row>
    <row r="6567" spans="1:2" x14ac:dyDescent="0.25">
      <c r="A6567" s="76"/>
    </row>
    <row r="6569" spans="1:2" x14ac:dyDescent="0.25">
      <c r="A6569" s="76"/>
      <c r="B6569" s="76"/>
    </row>
    <row r="6570" spans="1:2" x14ac:dyDescent="0.25">
      <c r="A6570" s="76"/>
      <c r="B6570" s="76"/>
    </row>
    <row r="6571" spans="1:2" x14ac:dyDescent="0.25">
      <c r="B6571" s="76"/>
    </row>
    <row r="6572" spans="1:2" x14ac:dyDescent="0.25">
      <c r="B6572" s="76"/>
    </row>
    <row r="6573" spans="1:2" x14ac:dyDescent="0.25">
      <c r="B6573" s="76"/>
    </row>
    <row r="6574" spans="1:2" x14ac:dyDescent="0.25">
      <c r="A6574" s="76"/>
      <c r="B6574" s="76"/>
    </row>
    <row r="6575" spans="1:2" x14ac:dyDescent="0.25">
      <c r="A6575" s="76"/>
      <c r="B6575" s="76"/>
    </row>
    <row r="6577" spans="1:2" x14ac:dyDescent="0.25">
      <c r="A6577" s="76"/>
    </row>
    <row r="6578" spans="1:2" x14ac:dyDescent="0.25">
      <c r="A6578" s="76"/>
    </row>
    <row r="6581" spans="1:2" x14ac:dyDescent="0.25">
      <c r="A6581" s="76"/>
      <c r="B6581" s="76"/>
    </row>
    <row r="6582" spans="1:2" x14ac:dyDescent="0.25">
      <c r="A6582" s="76"/>
      <c r="B6582" s="76"/>
    </row>
    <row r="6583" spans="1:2" x14ac:dyDescent="0.25">
      <c r="B6583" s="76"/>
    </row>
    <row r="6584" spans="1:2" x14ac:dyDescent="0.25">
      <c r="B6584" s="76"/>
    </row>
    <row r="6588" spans="1:2" x14ac:dyDescent="0.25">
      <c r="A6588" s="76"/>
    </row>
    <row r="6589" spans="1:2" x14ac:dyDescent="0.25">
      <c r="A6589" s="76"/>
    </row>
    <row r="6591" spans="1:2" x14ac:dyDescent="0.25">
      <c r="A6591" s="76"/>
    </row>
    <row r="6593" spans="1:2" x14ac:dyDescent="0.25">
      <c r="A6593" s="76"/>
    </row>
    <row r="6596" spans="1:2" x14ac:dyDescent="0.25">
      <c r="A6596" s="76"/>
    </row>
    <row r="6597" spans="1:2" x14ac:dyDescent="0.25">
      <c r="A6597" s="76"/>
    </row>
    <row r="6607" spans="1:2" x14ac:dyDescent="0.25">
      <c r="A6607" s="76"/>
      <c r="B6607" s="76"/>
    </row>
    <row r="6608" spans="1:2" x14ac:dyDescent="0.25">
      <c r="A6608" s="76"/>
      <c r="B6608" s="76"/>
    </row>
    <row r="6609" spans="1:2" x14ac:dyDescent="0.25">
      <c r="A6609" s="76"/>
      <c r="B6609" s="76"/>
    </row>
    <row r="6610" spans="1:2" x14ac:dyDescent="0.25">
      <c r="A6610" s="76"/>
      <c r="B6610" s="76"/>
    </row>
    <row r="6611" spans="1:2" x14ac:dyDescent="0.25">
      <c r="A6611" s="76"/>
      <c r="B6611" s="76"/>
    </row>
    <row r="6612" spans="1:2" x14ac:dyDescent="0.25">
      <c r="A6612" s="76"/>
      <c r="B6612" s="76"/>
    </row>
    <row r="6613" spans="1:2" x14ac:dyDescent="0.25">
      <c r="B6613" s="76"/>
    </row>
    <row r="6619" spans="1:2" x14ac:dyDescent="0.25">
      <c r="B6619" s="76"/>
    </row>
    <row r="6620" spans="1:2" x14ac:dyDescent="0.25">
      <c r="B6620" s="76"/>
    </row>
    <row r="6621" spans="1:2" x14ac:dyDescent="0.25">
      <c r="B6621" s="76"/>
    </row>
    <row r="6622" spans="1:2" x14ac:dyDescent="0.25">
      <c r="A6622" s="76"/>
      <c r="B6622" s="76"/>
    </row>
    <row r="6623" spans="1:2" x14ac:dyDescent="0.25">
      <c r="B6623" s="76"/>
    </row>
    <row r="6624" spans="1:2" x14ac:dyDescent="0.25">
      <c r="A6624" s="76"/>
      <c r="B6624" s="76"/>
    </row>
    <row r="6625" spans="1:2" x14ac:dyDescent="0.25">
      <c r="A6625" s="76"/>
      <c r="B6625" s="76"/>
    </row>
    <row r="6626" spans="1:2" x14ac:dyDescent="0.25">
      <c r="A6626" s="76"/>
      <c r="B6626" s="76"/>
    </row>
    <row r="6627" spans="1:2" x14ac:dyDescent="0.25">
      <c r="A6627" s="76"/>
      <c r="B6627" s="76"/>
    </row>
    <row r="6628" spans="1:2" x14ac:dyDescent="0.25">
      <c r="A6628" s="76"/>
      <c r="B6628" s="76"/>
    </row>
    <row r="6629" spans="1:2" x14ac:dyDescent="0.25">
      <c r="B6629" s="76"/>
    </row>
    <row r="6630" spans="1:2" x14ac:dyDescent="0.25">
      <c r="B6630" s="76"/>
    </row>
    <row r="6632" spans="1:2" x14ac:dyDescent="0.25">
      <c r="A6632" s="76"/>
    </row>
    <row r="6633" spans="1:2" x14ac:dyDescent="0.25">
      <c r="A6633" s="76"/>
    </row>
    <row r="6643" spans="1:2" x14ac:dyDescent="0.25">
      <c r="A6643" s="76"/>
    </row>
    <row r="6644" spans="1:2" x14ac:dyDescent="0.25">
      <c r="A6644" s="76"/>
    </row>
    <row r="6645" spans="1:2" x14ac:dyDescent="0.25">
      <c r="B6645" s="76"/>
    </row>
    <row r="6646" spans="1:2" x14ac:dyDescent="0.25">
      <c r="B6646" s="76"/>
    </row>
    <row r="6648" spans="1:2" x14ac:dyDescent="0.25">
      <c r="A6648" s="76"/>
    </row>
    <row r="6650" spans="1:2" x14ac:dyDescent="0.25">
      <c r="A6650" s="76"/>
    </row>
    <row r="6652" spans="1:2" x14ac:dyDescent="0.25">
      <c r="A6652" s="76"/>
    </row>
    <row r="6653" spans="1:2" x14ac:dyDescent="0.25">
      <c r="A6653" s="76"/>
    </row>
    <row r="6660" spans="1:2" x14ac:dyDescent="0.25">
      <c r="A6660" s="76"/>
    </row>
    <row r="6661" spans="1:2" x14ac:dyDescent="0.25">
      <c r="A6661" s="76"/>
    </row>
    <row r="6662" spans="1:2" x14ac:dyDescent="0.25">
      <c r="A6662" s="79"/>
    </row>
    <row r="6663" spans="1:2" x14ac:dyDescent="0.25">
      <c r="B6663" s="76"/>
    </row>
    <row r="6664" spans="1:2" x14ac:dyDescent="0.25">
      <c r="B6664" s="76"/>
    </row>
    <row r="6665" spans="1:2" x14ac:dyDescent="0.25">
      <c r="A6665" s="76"/>
      <c r="B6665" s="76"/>
    </row>
    <row r="6666" spans="1:2" x14ac:dyDescent="0.25">
      <c r="A6666" s="76"/>
      <c r="B6666" s="76"/>
    </row>
    <row r="6667" spans="1:2" x14ac:dyDescent="0.25">
      <c r="B6667" s="76"/>
    </row>
    <row r="6668" spans="1:2" x14ac:dyDescent="0.25">
      <c r="A6668" s="76"/>
      <c r="B6668" s="76"/>
    </row>
    <row r="6669" spans="1:2" x14ac:dyDescent="0.25">
      <c r="A6669" s="76"/>
      <c r="B6669" s="76"/>
    </row>
    <row r="6670" spans="1:2" x14ac:dyDescent="0.25">
      <c r="B6670" s="76"/>
    </row>
    <row r="6671" spans="1:2" x14ac:dyDescent="0.25">
      <c r="B6671" s="76"/>
    </row>
    <row r="6672" spans="1:2" x14ac:dyDescent="0.25">
      <c r="A6672" s="76"/>
      <c r="B6672" s="76"/>
    </row>
    <row r="6675" spans="1:2" x14ac:dyDescent="0.25">
      <c r="A6675" s="76"/>
    </row>
    <row r="6676" spans="1:2" x14ac:dyDescent="0.25">
      <c r="A6676" s="76"/>
      <c r="B6676" s="76"/>
    </row>
    <row r="6679" spans="1:2" x14ac:dyDescent="0.25">
      <c r="B6679" s="76"/>
    </row>
    <row r="6685" spans="1:2" x14ac:dyDescent="0.25">
      <c r="B6685" s="76"/>
    </row>
    <row r="6690" spans="1:2" x14ac:dyDescent="0.25">
      <c r="A6690" s="76"/>
    </row>
    <row r="6693" spans="1:2" x14ac:dyDescent="0.25">
      <c r="A6693" s="76"/>
    </row>
    <row r="6695" spans="1:2" x14ac:dyDescent="0.25">
      <c r="B6695" s="76"/>
    </row>
    <row r="6696" spans="1:2" x14ac:dyDescent="0.25">
      <c r="B6696" s="76"/>
    </row>
    <row r="6697" spans="1:2" x14ac:dyDescent="0.25">
      <c r="B6697" s="76"/>
    </row>
    <row r="6698" spans="1:2" x14ac:dyDescent="0.25">
      <c r="B6698" s="76"/>
    </row>
    <row r="6699" spans="1:2" x14ac:dyDescent="0.25">
      <c r="A6699" s="76"/>
      <c r="B6699" s="76"/>
    </row>
    <row r="6700" spans="1:2" x14ac:dyDescent="0.25">
      <c r="A6700" s="76"/>
    </row>
    <row r="6701" spans="1:2" x14ac:dyDescent="0.25">
      <c r="A6701" s="76"/>
    </row>
    <row r="6702" spans="1:2" x14ac:dyDescent="0.25">
      <c r="A6702" s="76"/>
    </row>
    <row r="6703" spans="1:2" x14ac:dyDescent="0.25">
      <c r="A6703" s="76"/>
    </row>
    <row r="6704" spans="1:2" x14ac:dyDescent="0.25">
      <c r="A6704" s="76"/>
    </row>
    <row r="6705" spans="1:2" x14ac:dyDescent="0.25">
      <c r="A6705" s="76"/>
    </row>
    <row r="6706" spans="1:2" x14ac:dyDescent="0.25">
      <c r="A6706" s="76"/>
    </row>
    <row r="6707" spans="1:2" x14ac:dyDescent="0.25">
      <c r="A6707" s="76"/>
    </row>
    <row r="6708" spans="1:2" x14ac:dyDescent="0.25">
      <c r="A6708" s="76"/>
    </row>
    <row r="6712" spans="1:2" x14ac:dyDescent="0.25">
      <c r="B6712" s="76"/>
    </row>
    <row r="6713" spans="1:2" x14ac:dyDescent="0.25">
      <c r="A6713" s="76"/>
      <c r="B6713" s="76"/>
    </row>
    <row r="6714" spans="1:2" x14ac:dyDescent="0.25">
      <c r="A6714" s="76"/>
      <c r="B6714" s="76"/>
    </row>
    <row r="6715" spans="1:2" x14ac:dyDescent="0.25">
      <c r="A6715" s="76"/>
      <c r="B6715" s="76"/>
    </row>
    <row r="6716" spans="1:2" x14ac:dyDescent="0.25">
      <c r="A6716" s="76"/>
      <c r="B6716" s="76"/>
    </row>
    <row r="6717" spans="1:2" x14ac:dyDescent="0.25">
      <c r="B6717" s="76"/>
    </row>
    <row r="6718" spans="1:2" x14ac:dyDescent="0.25">
      <c r="B6718" s="76"/>
    </row>
    <row r="6719" spans="1:2" x14ac:dyDescent="0.25">
      <c r="B6719" s="76"/>
    </row>
    <row r="6720" spans="1:2" x14ac:dyDescent="0.25">
      <c r="B6720" s="76"/>
    </row>
    <row r="6721" spans="1:2" x14ac:dyDescent="0.25">
      <c r="B6721" s="76"/>
    </row>
    <row r="6722" spans="1:2" x14ac:dyDescent="0.25">
      <c r="B6722" s="76"/>
    </row>
    <row r="6723" spans="1:2" x14ac:dyDescent="0.25">
      <c r="A6723" s="76"/>
      <c r="B6723" s="76"/>
    </row>
    <row r="6724" spans="1:2" x14ac:dyDescent="0.25">
      <c r="A6724" s="76"/>
      <c r="B6724" s="76"/>
    </row>
    <row r="6725" spans="1:2" x14ac:dyDescent="0.25">
      <c r="A6725" s="76"/>
      <c r="B6725" s="76"/>
    </row>
    <row r="6726" spans="1:2" x14ac:dyDescent="0.25">
      <c r="A6726" s="76"/>
      <c r="B6726" s="76"/>
    </row>
    <row r="6727" spans="1:2" x14ac:dyDescent="0.25">
      <c r="A6727" s="76"/>
      <c r="B6727" s="76"/>
    </row>
    <row r="6728" spans="1:2" x14ac:dyDescent="0.25">
      <c r="B6728" s="76"/>
    </row>
    <row r="6729" spans="1:2" x14ac:dyDescent="0.25">
      <c r="A6729" s="76"/>
      <c r="B6729" s="76"/>
    </row>
    <row r="6730" spans="1:2" x14ac:dyDescent="0.25">
      <c r="B6730" s="76"/>
    </row>
    <row r="6731" spans="1:2" x14ac:dyDescent="0.25">
      <c r="B6731" s="76"/>
    </row>
    <row r="6732" spans="1:2" x14ac:dyDescent="0.25">
      <c r="B6732" s="76"/>
    </row>
    <row r="6733" spans="1:2" x14ac:dyDescent="0.25">
      <c r="B6733" s="76"/>
    </row>
    <row r="6734" spans="1:2" x14ac:dyDescent="0.25">
      <c r="B6734" s="76"/>
    </row>
    <row r="6735" spans="1:2" x14ac:dyDescent="0.25">
      <c r="A6735" s="76"/>
      <c r="B6735" s="76"/>
    </row>
    <row r="6736" spans="1:2" x14ac:dyDescent="0.25">
      <c r="B6736" s="76"/>
    </row>
    <row r="6737" spans="1:2" x14ac:dyDescent="0.25">
      <c r="B6737" s="76"/>
    </row>
    <row r="6738" spans="1:2" x14ac:dyDescent="0.25">
      <c r="A6738" s="76"/>
      <c r="B6738" s="76"/>
    </row>
    <row r="6739" spans="1:2" x14ac:dyDescent="0.25">
      <c r="B6739" s="76"/>
    </row>
    <row r="6740" spans="1:2" x14ac:dyDescent="0.25">
      <c r="B6740" s="76"/>
    </row>
    <row r="6741" spans="1:2" x14ac:dyDescent="0.25">
      <c r="B6741" s="76"/>
    </row>
    <row r="6742" spans="1:2" x14ac:dyDescent="0.25">
      <c r="B6742" s="76"/>
    </row>
    <row r="6743" spans="1:2" x14ac:dyDescent="0.25">
      <c r="B6743" s="76"/>
    </row>
    <row r="6744" spans="1:2" x14ac:dyDescent="0.25">
      <c r="B6744" s="76"/>
    </row>
    <row r="6745" spans="1:2" x14ac:dyDescent="0.25">
      <c r="B6745" s="76"/>
    </row>
    <row r="6746" spans="1:2" x14ac:dyDescent="0.25">
      <c r="B6746" s="76"/>
    </row>
    <row r="6747" spans="1:2" x14ac:dyDescent="0.25">
      <c r="B6747" s="76"/>
    </row>
    <row r="6748" spans="1:2" x14ac:dyDescent="0.25">
      <c r="B6748" s="76"/>
    </row>
    <row r="6749" spans="1:2" x14ac:dyDescent="0.25">
      <c r="A6749" s="76"/>
      <c r="B6749" s="76"/>
    </row>
    <row r="6750" spans="1:2" x14ac:dyDescent="0.25">
      <c r="B6750" s="76"/>
    </row>
    <row r="6751" spans="1:2" x14ac:dyDescent="0.25">
      <c r="A6751" s="76"/>
      <c r="B6751" s="76"/>
    </row>
    <row r="6752" spans="1:2" x14ac:dyDescent="0.25">
      <c r="A6752" s="76"/>
      <c r="B6752" s="76"/>
    </row>
    <row r="6753" spans="1:2" x14ac:dyDescent="0.25">
      <c r="B6753" s="76"/>
    </row>
    <row r="6754" spans="1:2" x14ac:dyDescent="0.25">
      <c r="A6754" s="76"/>
    </row>
    <row r="6756" spans="1:2" x14ac:dyDescent="0.25">
      <c r="A6756" s="76"/>
    </row>
    <row r="6760" spans="1:2" x14ac:dyDescent="0.25">
      <c r="A6760" s="76"/>
    </row>
    <row r="6764" spans="1:2" x14ac:dyDescent="0.25">
      <c r="A6764" s="76"/>
    </row>
    <row r="6765" spans="1:2" x14ac:dyDescent="0.25">
      <c r="A6765" s="76"/>
    </row>
    <row r="6767" spans="1:2" x14ac:dyDescent="0.25">
      <c r="A6767" s="76"/>
    </row>
    <row r="6768" spans="1:2" x14ac:dyDescent="0.25">
      <c r="A6768" s="76"/>
    </row>
    <row r="6773" spans="1:1" x14ac:dyDescent="0.25">
      <c r="A6773" s="76"/>
    </row>
    <row r="6774" spans="1:1" x14ac:dyDescent="0.25">
      <c r="A6774" s="76"/>
    </row>
    <row r="6776" spans="1:1" x14ac:dyDescent="0.25">
      <c r="A6776" s="76"/>
    </row>
    <row r="6777" spans="1:1" x14ac:dyDescent="0.25">
      <c r="A6777" s="76"/>
    </row>
    <row r="6780" spans="1:1" x14ac:dyDescent="0.25">
      <c r="A6780" s="76"/>
    </row>
    <row r="6787" spans="1:1" x14ac:dyDescent="0.25">
      <c r="A6787" s="76"/>
    </row>
    <row r="6788" spans="1:1" x14ac:dyDescent="0.25">
      <c r="A6788" s="76"/>
    </row>
    <row r="6789" spans="1:1" x14ac:dyDescent="0.25">
      <c r="A6789" s="76"/>
    </row>
    <row r="6792" spans="1:1" x14ac:dyDescent="0.25">
      <c r="A6792" s="76"/>
    </row>
    <row r="6793" spans="1:1" x14ac:dyDescent="0.25">
      <c r="A6793" s="76"/>
    </row>
    <row r="6800" spans="1:1" x14ac:dyDescent="0.25">
      <c r="A6800" s="76"/>
    </row>
    <row r="6802" spans="1:2" x14ac:dyDescent="0.25">
      <c r="A6802" s="76"/>
    </row>
    <row r="6803" spans="1:2" x14ac:dyDescent="0.25">
      <c r="B6803" s="76"/>
    </row>
    <row r="6804" spans="1:2" x14ac:dyDescent="0.25">
      <c r="A6804" s="76"/>
      <c r="B6804" s="76"/>
    </row>
    <row r="6805" spans="1:2" x14ac:dyDescent="0.25">
      <c r="A6805" s="76"/>
      <c r="B6805" s="76"/>
    </row>
    <row r="6806" spans="1:2" x14ac:dyDescent="0.25">
      <c r="B6806" s="76"/>
    </row>
    <row r="6807" spans="1:2" x14ac:dyDescent="0.25">
      <c r="B6807" s="76"/>
    </row>
    <row r="6808" spans="1:2" x14ac:dyDescent="0.25">
      <c r="A6808" s="76"/>
      <c r="B6808" s="76"/>
    </row>
    <row r="6809" spans="1:2" x14ac:dyDescent="0.25">
      <c r="B6809" s="76"/>
    </row>
    <row r="6810" spans="1:2" x14ac:dyDescent="0.25">
      <c r="A6810" s="76"/>
      <c r="B6810" s="76"/>
    </row>
    <row r="6811" spans="1:2" x14ac:dyDescent="0.25">
      <c r="B6811" s="76"/>
    </row>
    <row r="6812" spans="1:2" x14ac:dyDescent="0.25">
      <c r="B6812" s="76"/>
    </row>
    <row r="6813" spans="1:2" x14ac:dyDescent="0.25">
      <c r="B6813" s="76"/>
    </row>
    <row r="6814" spans="1:2" x14ac:dyDescent="0.25">
      <c r="B6814" s="76"/>
    </row>
    <row r="6815" spans="1:2" x14ac:dyDescent="0.25">
      <c r="B6815" s="76"/>
    </row>
    <row r="6816" spans="1:2" x14ac:dyDescent="0.25">
      <c r="B6816" s="76"/>
    </row>
    <row r="6817" spans="1:2" x14ac:dyDescent="0.25">
      <c r="B6817" s="76"/>
    </row>
    <row r="6818" spans="1:2" x14ac:dyDescent="0.25">
      <c r="A6818" s="76"/>
      <c r="B6818" s="76"/>
    </row>
    <row r="6819" spans="1:2" x14ac:dyDescent="0.25">
      <c r="A6819" s="76"/>
      <c r="B6819" s="76"/>
    </row>
    <row r="6820" spans="1:2" x14ac:dyDescent="0.25">
      <c r="B6820" s="76"/>
    </row>
    <row r="6821" spans="1:2" x14ac:dyDescent="0.25">
      <c r="B6821" s="76"/>
    </row>
    <row r="6822" spans="1:2" x14ac:dyDescent="0.25">
      <c r="A6822" s="76"/>
      <c r="B6822" s="76"/>
    </row>
    <row r="6823" spans="1:2" x14ac:dyDescent="0.25">
      <c r="A6823" s="76"/>
    </row>
    <row r="6824" spans="1:2" x14ac:dyDescent="0.25">
      <c r="A6824" s="76"/>
    </row>
    <row r="6826" spans="1:2" x14ac:dyDescent="0.25">
      <c r="B6826" s="76"/>
    </row>
    <row r="6827" spans="1:2" x14ac:dyDescent="0.25">
      <c r="B6827" s="76"/>
    </row>
    <row r="6828" spans="1:2" x14ac:dyDescent="0.25">
      <c r="B6828" s="76"/>
    </row>
    <row r="6829" spans="1:2" x14ac:dyDescent="0.25">
      <c r="A6829" s="76"/>
      <c r="B6829" s="76"/>
    </row>
    <row r="6830" spans="1:2" x14ac:dyDescent="0.25">
      <c r="B6830" s="76"/>
    </row>
    <row r="6831" spans="1:2" x14ac:dyDescent="0.25">
      <c r="A6831" s="76"/>
      <c r="B6831" s="76"/>
    </row>
    <row r="6832" spans="1:2" x14ac:dyDescent="0.25">
      <c r="B6832" s="76"/>
    </row>
    <row r="6833" spans="1:2" x14ac:dyDescent="0.25">
      <c r="B6833" s="76"/>
    </row>
    <row r="6834" spans="1:2" x14ac:dyDescent="0.25">
      <c r="B6834" s="76"/>
    </row>
    <row r="6835" spans="1:2" x14ac:dyDescent="0.25">
      <c r="B6835" s="76"/>
    </row>
    <row r="6836" spans="1:2" x14ac:dyDescent="0.25">
      <c r="B6836" s="76"/>
    </row>
    <row r="6837" spans="1:2" x14ac:dyDescent="0.25">
      <c r="A6837" s="76"/>
      <c r="B6837" s="76"/>
    </row>
    <row r="6838" spans="1:2" x14ac:dyDescent="0.25">
      <c r="A6838" s="76"/>
      <c r="B6838" s="76"/>
    </row>
    <row r="6839" spans="1:2" x14ac:dyDescent="0.25">
      <c r="A6839" s="76"/>
      <c r="B6839" s="76"/>
    </row>
    <row r="6844" spans="1:2" x14ac:dyDescent="0.25">
      <c r="A6844" s="76"/>
    </row>
    <row r="6850" spans="1:2" x14ac:dyDescent="0.25">
      <c r="A6850" s="76"/>
    </row>
    <row r="6851" spans="1:2" x14ac:dyDescent="0.25">
      <c r="A6851" s="76"/>
    </row>
    <row r="6852" spans="1:2" x14ac:dyDescent="0.25">
      <c r="A6852" s="76"/>
    </row>
    <row r="6856" spans="1:2" x14ac:dyDescent="0.25">
      <c r="A6856" s="76"/>
    </row>
    <row r="6857" spans="1:2" x14ac:dyDescent="0.25">
      <c r="A6857" s="76"/>
    </row>
    <row r="6858" spans="1:2" x14ac:dyDescent="0.25">
      <c r="A6858" s="76"/>
    </row>
    <row r="6859" spans="1:2" x14ac:dyDescent="0.25">
      <c r="A6859" s="76"/>
    </row>
    <row r="6860" spans="1:2" x14ac:dyDescent="0.25">
      <c r="A6860" s="76"/>
    </row>
    <row r="6861" spans="1:2" x14ac:dyDescent="0.25">
      <c r="A6861" s="76"/>
      <c r="B6861" s="76"/>
    </row>
    <row r="6862" spans="1:2" x14ac:dyDescent="0.25">
      <c r="A6862" s="76"/>
      <c r="B6862" s="76"/>
    </row>
    <row r="6863" spans="1:2" x14ac:dyDescent="0.25">
      <c r="A6863" s="76"/>
      <c r="B6863" s="76"/>
    </row>
    <row r="6864" spans="1:2" x14ac:dyDescent="0.25">
      <c r="B6864" s="76"/>
    </row>
    <row r="6865" spans="1:2" x14ac:dyDescent="0.25">
      <c r="B6865" s="76"/>
    </row>
    <row r="6866" spans="1:2" x14ac:dyDescent="0.25">
      <c r="B6866" s="76"/>
    </row>
    <row r="6867" spans="1:2" x14ac:dyDescent="0.25">
      <c r="B6867" s="76"/>
    </row>
    <row r="6868" spans="1:2" x14ac:dyDescent="0.25">
      <c r="B6868" s="76"/>
    </row>
    <row r="6869" spans="1:2" x14ac:dyDescent="0.25">
      <c r="B6869" s="76"/>
    </row>
    <row r="6870" spans="1:2" x14ac:dyDescent="0.25">
      <c r="B6870" s="76"/>
    </row>
    <row r="6879" spans="1:2" x14ac:dyDescent="0.25">
      <c r="B6879" s="76"/>
    </row>
    <row r="6880" spans="1:2" x14ac:dyDescent="0.25">
      <c r="A6880" s="76"/>
    </row>
    <row r="6886" spans="1:2" x14ac:dyDescent="0.25">
      <c r="B6886" s="76"/>
    </row>
    <row r="6887" spans="1:2" x14ac:dyDescent="0.25">
      <c r="A6887" s="76"/>
      <c r="B6887" s="76"/>
    </row>
    <row r="6888" spans="1:2" x14ac:dyDescent="0.25">
      <c r="A6888" s="76"/>
    </row>
    <row r="6889" spans="1:2" x14ac:dyDescent="0.25">
      <c r="A6889" s="76"/>
    </row>
    <row r="6895" spans="1:2" x14ac:dyDescent="0.25">
      <c r="A6895" s="76"/>
    </row>
    <row r="6896" spans="1:2" x14ac:dyDescent="0.25">
      <c r="A6896" s="76"/>
    </row>
    <row r="6897" spans="1:2" x14ac:dyDescent="0.25">
      <c r="A6897" s="76"/>
      <c r="B6897" s="76"/>
    </row>
    <row r="6898" spans="1:2" x14ac:dyDescent="0.25">
      <c r="B6898" s="76"/>
    </row>
    <row r="6899" spans="1:2" x14ac:dyDescent="0.25">
      <c r="B6899" s="76"/>
    </row>
    <row r="6900" spans="1:2" x14ac:dyDescent="0.25">
      <c r="B6900" s="76"/>
    </row>
    <row r="6903" spans="1:2" x14ac:dyDescent="0.25">
      <c r="B6903" s="76"/>
    </row>
    <row r="6904" spans="1:2" x14ac:dyDescent="0.25">
      <c r="A6904" s="76"/>
      <c r="B6904" s="76"/>
    </row>
    <row r="6906" spans="1:2" x14ac:dyDescent="0.25">
      <c r="A6906" s="76"/>
    </row>
    <row r="6907" spans="1:2" x14ac:dyDescent="0.25">
      <c r="A6907" s="76"/>
      <c r="B6907" s="76"/>
    </row>
    <row r="6908" spans="1:2" x14ac:dyDescent="0.25">
      <c r="A6908" s="76"/>
      <c r="B6908" s="76"/>
    </row>
    <row r="6909" spans="1:2" x14ac:dyDescent="0.25">
      <c r="A6909" s="76"/>
      <c r="B6909" s="76"/>
    </row>
    <row r="6910" spans="1:2" x14ac:dyDescent="0.25">
      <c r="A6910" s="76"/>
      <c r="B6910" s="76"/>
    </row>
    <row r="6911" spans="1:2" x14ac:dyDescent="0.25">
      <c r="A6911" s="76"/>
      <c r="B6911" s="76"/>
    </row>
    <row r="6918" spans="1:2" x14ac:dyDescent="0.25">
      <c r="A6918" s="76"/>
    </row>
    <row r="6919" spans="1:2" x14ac:dyDescent="0.25">
      <c r="A6919" s="76"/>
    </row>
    <row r="6920" spans="1:2" x14ac:dyDescent="0.25">
      <c r="A6920" s="76"/>
    </row>
    <row r="6925" spans="1:2" x14ac:dyDescent="0.25">
      <c r="B6925" s="76"/>
    </row>
    <row r="6926" spans="1:2" x14ac:dyDescent="0.25">
      <c r="B6926" s="76"/>
    </row>
    <row r="6929" spans="1:2" x14ac:dyDescent="0.25">
      <c r="B6929" s="76"/>
    </row>
    <row r="6933" spans="1:2" x14ac:dyDescent="0.25">
      <c r="B6933" s="76"/>
    </row>
    <row r="6936" spans="1:2" x14ac:dyDescent="0.25">
      <c r="B6936" s="76"/>
    </row>
    <row r="6941" spans="1:2" x14ac:dyDescent="0.25">
      <c r="A6941" s="76"/>
      <c r="B6941" s="76"/>
    </row>
    <row r="6942" spans="1:2" x14ac:dyDescent="0.25">
      <c r="A6942" s="76"/>
      <c r="B6942" s="76"/>
    </row>
    <row r="6943" spans="1:2" x14ac:dyDescent="0.25">
      <c r="A6943" s="76"/>
      <c r="B6943" s="76"/>
    </row>
    <row r="6944" spans="1:2" x14ac:dyDescent="0.25">
      <c r="A6944" s="76"/>
      <c r="B6944" s="76"/>
    </row>
    <row r="6945" spans="1:2" x14ac:dyDescent="0.25">
      <c r="A6945" s="76"/>
      <c r="B6945" s="76"/>
    </row>
    <row r="6946" spans="1:2" x14ac:dyDescent="0.25">
      <c r="A6946" s="76"/>
      <c r="B6946" s="76"/>
    </row>
    <row r="6947" spans="1:2" x14ac:dyDescent="0.25">
      <c r="A6947" s="76"/>
      <c r="B6947" s="76"/>
    </row>
    <row r="6948" spans="1:2" x14ac:dyDescent="0.25">
      <c r="A6948" s="76"/>
      <c r="B6948" s="76"/>
    </row>
    <row r="6949" spans="1:2" x14ac:dyDescent="0.25">
      <c r="A6949" s="76"/>
      <c r="B6949" s="76"/>
    </row>
    <row r="6950" spans="1:2" x14ac:dyDescent="0.25">
      <c r="A6950" s="76"/>
      <c r="B6950" s="76"/>
    </row>
    <row r="6951" spans="1:2" x14ac:dyDescent="0.25">
      <c r="B6951" s="76"/>
    </row>
    <row r="6952" spans="1:2" x14ac:dyDescent="0.25">
      <c r="B6952" s="76"/>
    </row>
    <row r="6953" spans="1:2" x14ac:dyDescent="0.25">
      <c r="A6953" s="76"/>
      <c r="B6953" s="76"/>
    </row>
    <row r="6954" spans="1:2" x14ac:dyDescent="0.25">
      <c r="A6954" s="76"/>
    </row>
    <row r="6955" spans="1:2" x14ac:dyDescent="0.25">
      <c r="A6955" s="76"/>
    </row>
    <row r="6956" spans="1:2" x14ac:dyDescent="0.25">
      <c r="A6956" s="76"/>
    </row>
    <row r="6957" spans="1:2" x14ac:dyDescent="0.25">
      <c r="A6957" s="76"/>
    </row>
    <row r="6964" spans="1:2" x14ac:dyDescent="0.25">
      <c r="B6964" s="76"/>
    </row>
    <row r="6966" spans="1:2" x14ac:dyDescent="0.25">
      <c r="B6966" s="76"/>
    </row>
    <row r="6967" spans="1:2" x14ac:dyDescent="0.25">
      <c r="B6967" s="76"/>
    </row>
    <row r="6968" spans="1:2" x14ac:dyDescent="0.25">
      <c r="B6968" s="76"/>
    </row>
    <row r="6970" spans="1:2" x14ac:dyDescent="0.25">
      <c r="B6970" s="76"/>
    </row>
    <row r="6971" spans="1:2" x14ac:dyDescent="0.25">
      <c r="B6971" s="76"/>
    </row>
    <row r="6972" spans="1:2" x14ac:dyDescent="0.25">
      <c r="A6972" s="76"/>
    </row>
    <row r="6973" spans="1:2" x14ac:dyDescent="0.25">
      <c r="A6973" s="76"/>
    </row>
    <row r="6981" spans="1:12" x14ac:dyDescent="0.25">
      <c r="B6981" s="76"/>
    </row>
    <row r="6982" spans="1:12" x14ac:dyDescent="0.25">
      <c r="B6982" s="76"/>
    </row>
    <row r="6984" spans="1:12" x14ac:dyDescent="0.25">
      <c r="B6984" s="76"/>
    </row>
    <row r="6985" spans="1:12" x14ac:dyDescent="0.25">
      <c r="B6985" s="76"/>
    </row>
    <row r="6986" spans="1:12" x14ac:dyDescent="0.25">
      <c r="B6986" s="76"/>
    </row>
    <row r="6989" spans="1:12" x14ac:dyDescent="0.25">
      <c r="B6989" s="76"/>
    </row>
    <row r="6990" spans="1:12" x14ac:dyDescent="0.25">
      <c r="B6990" s="76"/>
    </row>
    <row r="6992" spans="1:12" x14ac:dyDescent="0.25">
      <c r="A6992" s="76"/>
      <c r="B6992" s="76"/>
      <c r="L6992" s="76"/>
    </row>
    <row r="6993" spans="1:12" x14ac:dyDescent="0.25">
      <c r="A6993" s="76"/>
      <c r="L6993" s="76"/>
    </row>
    <row r="6994" spans="1:12" x14ac:dyDescent="0.25">
      <c r="A6994" s="76"/>
      <c r="B6994" s="76"/>
      <c r="L6994" s="76"/>
    </row>
    <row r="6995" spans="1:12" x14ac:dyDescent="0.25">
      <c r="L6995" s="76"/>
    </row>
    <row r="6996" spans="1:12" x14ac:dyDescent="0.25">
      <c r="A6996" s="76"/>
      <c r="L6996" s="76"/>
    </row>
    <row r="6997" spans="1:12" x14ac:dyDescent="0.25">
      <c r="L6997" s="76"/>
    </row>
    <row r="6998" spans="1:12" x14ac:dyDescent="0.25">
      <c r="L6998" s="76"/>
    </row>
    <row r="6999" spans="1:12" x14ac:dyDescent="0.25">
      <c r="L6999" s="76"/>
    </row>
    <row r="7000" spans="1:12" x14ac:dyDescent="0.25">
      <c r="B7000" s="80"/>
      <c r="L7000" s="76"/>
    </row>
    <row r="7001" spans="1:12" x14ac:dyDescent="0.25">
      <c r="L7001" s="76"/>
    </row>
    <row r="7002" spans="1:12" x14ac:dyDescent="0.25">
      <c r="L7002" s="76"/>
    </row>
    <row r="7003" spans="1:12" x14ac:dyDescent="0.25">
      <c r="B7003" s="76"/>
      <c r="L7003" s="76"/>
    </row>
    <row r="7004" spans="1:12" x14ac:dyDescent="0.25">
      <c r="A7004" s="76"/>
      <c r="B7004" s="76"/>
      <c r="L7004" s="76"/>
    </row>
    <row r="7005" spans="1:12" x14ac:dyDescent="0.25">
      <c r="A7005" s="76"/>
      <c r="B7005" s="76"/>
      <c r="L7005" s="76"/>
    </row>
    <row r="7006" spans="1:12" x14ac:dyDescent="0.25">
      <c r="B7006" s="76"/>
      <c r="L7006" s="76"/>
    </row>
    <row r="7007" spans="1:12" x14ac:dyDescent="0.25">
      <c r="A7007" s="76"/>
      <c r="L7007" s="76"/>
    </row>
    <row r="7008" spans="1:12" x14ac:dyDescent="0.25">
      <c r="L7008" s="76"/>
    </row>
    <row r="7009" spans="1:12" x14ac:dyDescent="0.25">
      <c r="L7009" s="76"/>
    </row>
    <row r="7010" spans="1:12" x14ac:dyDescent="0.25">
      <c r="A7010" s="76"/>
      <c r="L7010" s="76"/>
    </row>
    <row r="7011" spans="1:12" x14ac:dyDescent="0.25">
      <c r="L7011" s="76"/>
    </row>
    <row r="7012" spans="1:12" x14ac:dyDescent="0.25">
      <c r="L7012" s="76"/>
    </row>
    <row r="7013" spans="1:12" x14ac:dyDescent="0.25">
      <c r="L7013" s="76"/>
    </row>
    <row r="7014" spans="1:12" x14ac:dyDescent="0.25">
      <c r="L7014" s="76"/>
    </row>
    <row r="7015" spans="1:12" x14ac:dyDescent="0.25">
      <c r="B7015" s="76"/>
      <c r="L7015" s="76"/>
    </row>
    <row r="7016" spans="1:12" x14ac:dyDescent="0.25">
      <c r="A7016" s="76"/>
      <c r="L7016" s="76"/>
    </row>
    <row r="7017" spans="1:12" x14ac:dyDescent="0.25">
      <c r="A7017" s="76"/>
      <c r="L7017" s="76"/>
    </row>
    <row r="7018" spans="1:12" x14ac:dyDescent="0.25">
      <c r="A7018" s="76"/>
      <c r="L7018" s="76"/>
    </row>
    <row r="7019" spans="1:12" x14ac:dyDescent="0.25">
      <c r="B7019" s="76"/>
      <c r="L7019" s="76"/>
    </row>
    <row r="7020" spans="1:12" x14ac:dyDescent="0.25">
      <c r="L7020" s="76"/>
    </row>
    <row r="7021" spans="1:12" x14ac:dyDescent="0.25">
      <c r="B7021" s="76"/>
      <c r="L7021" s="76"/>
    </row>
    <row r="7022" spans="1:12" x14ac:dyDescent="0.25">
      <c r="B7022" s="76"/>
      <c r="L7022" s="76"/>
    </row>
    <row r="7023" spans="1:12" x14ac:dyDescent="0.25">
      <c r="L7023" s="76"/>
    </row>
    <row r="7024" spans="1:12" x14ac:dyDescent="0.25">
      <c r="B7024" s="76"/>
      <c r="L7024" s="76"/>
    </row>
    <row r="7025" spans="1:12" x14ac:dyDescent="0.25">
      <c r="L7025" s="76"/>
    </row>
    <row r="7026" spans="1:12" x14ac:dyDescent="0.25">
      <c r="B7026" s="76"/>
      <c r="L7026" s="76"/>
    </row>
    <row r="7027" spans="1:12" x14ac:dyDescent="0.25">
      <c r="A7027" s="76"/>
      <c r="L7027" s="76"/>
    </row>
    <row r="7028" spans="1:12" x14ac:dyDescent="0.25">
      <c r="A7028" s="76"/>
      <c r="L7028" s="76"/>
    </row>
    <row r="7029" spans="1:12" x14ac:dyDescent="0.25">
      <c r="A7029" s="76"/>
      <c r="L7029" s="76"/>
    </row>
    <row r="7030" spans="1:12" x14ac:dyDescent="0.25">
      <c r="A7030" s="76"/>
      <c r="B7030" s="76"/>
      <c r="L7030" s="76"/>
    </row>
    <row r="7031" spans="1:12" x14ac:dyDescent="0.25">
      <c r="A7031" s="76"/>
      <c r="B7031" s="76"/>
      <c r="L7031" s="76"/>
    </row>
    <row r="7032" spans="1:12" x14ac:dyDescent="0.25">
      <c r="A7032" s="76"/>
      <c r="L7032" s="76"/>
    </row>
    <row r="7033" spans="1:12" x14ac:dyDescent="0.25">
      <c r="A7033" s="76"/>
      <c r="L7033" s="76"/>
    </row>
    <row r="7034" spans="1:12" x14ac:dyDescent="0.25">
      <c r="A7034" s="76"/>
      <c r="L7034" s="76"/>
    </row>
    <row r="7035" spans="1:12" x14ac:dyDescent="0.25">
      <c r="A7035" s="76"/>
      <c r="L7035" s="76"/>
    </row>
    <row r="7036" spans="1:12" x14ac:dyDescent="0.25">
      <c r="A7036" s="76"/>
      <c r="B7036" s="76"/>
      <c r="L7036" s="76"/>
    </row>
    <row r="7037" spans="1:12" x14ac:dyDescent="0.25">
      <c r="A7037" s="76"/>
      <c r="L7037" s="76"/>
    </row>
    <row r="7038" spans="1:12" x14ac:dyDescent="0.25">
      <c r="A7038" s="76"/>
      <c r="L7038" s="76"/>
    </row>
    <row r="7039" spans="1:12" x14ac:dyDescent="0.25">
      <c r="A7039" s="76"/>
      <c r="L7039" s="76"/>
    </row>
    <row r="7040" spans="1:12" x14ac:dyDescent="0.25">
      <c r="A7040" s="76"/>
      <c r="L7040" s="76"/>
    </row>
    <row r="7041" spans="1:12" x14ac:dyDescent="0.25">
      <c r="A7041" s="76"/>
      <c r="B7041" s="76"/>
      <c r="L7041" s="76"/>
    </row>
    <row r="7042" spans="1:12" x14ac:dyDescent="0.25">
      <c r="A7042" s="76"/>
      <c r="B7042" s="76"/>
      <c r="L7042" s="76"/>
    </row>
    <row r="7043" spans="1:12" x14ac:dyDescent="0.25">
      <c r="A7043" s="76"/>
      <c r="B7043" s="76"/>
      <c r="L7043" s="76"/>
    </row>
    <row r="7044" spans="1:12" x14ac:dyDescent="0.25">
      <c r="A7044" s="76"/>
      <c r="B7044" s="76"/>
      <c r="L7044" s="76"/>
    </row>
    <row r="7045" spans="1:12" x14ac:dyDescent="0.25">
      <c r="A7045" s="76"/>
      <c r="L7045" s="76"/>
    </row>
    <row r="7046" spans="1:12" x14ac:dyDescent="0.25">
      <c r="A7046" s="76"/>
      <c r="L7046" s="76"/>
    </row>
    <row r="7047" spans="1:12" x14ac:dyDescent="0.25">
      <c r="A7047" s="76"/>
      <c r="L7047" s="76"/>
    </row>
    <row r="7048" spans="1:12" x14ac:dyDescent="0.25">
      <c r="A7048" s="76"/>
      <c r="L7048" s="76"/>
    </row>
    <row r="7049" spans="1:12" x14ac:dyDescent="0.25">
      <c r="A7049" s="76"/>
      <c r="L7049" s="76"/>
    </row>
    <row r="7050" spans="1:12" x14ac:dyDescent="0.25">
      <c r="B7050" s="76"/>
      <c r="L7050" s="76"/>
    </row>
    <row r="7051" spans="1:12" x14ac:dyDescent="0.25">
      <c r="L7051" s="76"/>
    </row>
    <row r="7052" spans="1:12" x14ac:dyDescent="0.25">
      <c r="L7052" s="76"/>
    </row>
    <row r="7053" spans="1:12" x14ac:dyDescent="0.25">
      <c r="L7053" s="76"/>
    </row>
    <row r="7054" spans="1:12" x14ac:dyDescent="0.25">
      <c r="L7054" s="76"/>
    </row>
    <row r="7055" spans="1:12" x14ac:dyDescent="0.25">
      <c r="B7055" s="76"/>
      <c r="L7055" s="76"/>
    </row>
    <row r="7056" spans="1:12" x14ac:dyDescent="0.25">
      <c r="B7056" s="76"/>
      <c r="L7056" s="76"/>
    </row>
    <row r="7057" spans="2:12" x14ac:dyDescent="0.25">
      <c r="L7057" s="76"/>
    </row>
    <row r="7058" spans="2:12" x14ac:dyDescent="0.25">
      <c r="L7058" s="76"/>
    </row>
    <row r="7059" spans="2:12" x14ac:dyDescent="0.25">
      <c r="L7059" s="76"/>
    </row>
    <row r="7060" spans="2:12" x14ac:dyDescent="0.25">
      <c r="L7060" s="76"/>
    </row>
    <row r="7061" spans="2:12" x14ac:dyDescent="0.25">
      <c r="B7061" s="76"/>
      <c r="L7061" s="76"/>
    </row>
    <row r="7062" spans="2:12" x14ac:dyDescent="0.25">
      <c r="B7062" s="76"/>
      <c r="L7062" s="76"/>
    </row>
    <row r="7063" spans="2:12" x14ac:dyDescent="0.25">
      <c r="B7063" s="76"/>
      <c r="L7063" s="76"/>
    </row>
    <row r="7064" spans="2:12" x14ac:dyDescent="0.25">
      <c r="B7064" s="76"/>
      <c r="L7064" s="76"/>
    </row>
    <row r="7065" spans="2:12" x14ac:dyDescent="0.25">
      <c r="B7065" s="76"/>
      <c r="L7065" s="76"/>
    </row>
    <row r="7066" spans="2:12" x14ac:dyDescent="0.25">
      <c r="B7066" s="76"/>
      <c r="L7066" s="76"/>
    </row>
    <row r="7067" spans="2:12" x14ac:dyDescent="0.25">
      <c r="B7067" s="76"/>
      <c r="L7067" s="76"/>
    </row>
    <row r="7068" spans="2:12" x14ac:dyDescent="0.25">
      <c r="B7068" s="76"/>
      <c r="L7068" s="76"/>
    </row>
    <row r="7069" spans="2:12" x14ac:dyDescent="0.25">
      <c r="B7069" s="76"/>
      <c r="L7069" s="76"/>
    </row>
    <row r="7070" spans="2:12" x14ac:dyDescent="0.25">
      <c r="B7070" s="76"/>
      <c r="L7070" s="76"/>
    </row>
    <row r="7071" spans="2:12" x14ac:dyDescent="0.25">
      <c r="B7071" s="76"/>
      <c r="L7071" s="76"/>
    </row>
    <row r="7072" spans="2:12" x14ac:dyDescent="0.25">
      <c r="L7072" s="76"/>
    </row>
    <row r="7073" spans="1:12" x14ac:dyDescent="0.25">
      <c r="L7073" s="76"/>
    </row>
    <row r="7074" spans="1:12" x14ac:dyDescent="0.25">
      <c r="L7074" s="76"/>
    </row>
    <row r="7075" spans="1:12" x14ac:dyDescent="0.25">
      <c r="L7075" s="76"/>
    </row>
    <row r="7076" spans="1:12" x14ac:dyDescent="0.25">
      <c r="L7076" s="76"/>
    </row>
    <row r="7077" spans="1:12" x14ac:dyDescent="0.25">
      <c r="L7077" s="76"/>
    </row>
    <row r="7078" spans="1:12" x14ac:dyDescent="0.25">
      <c r="L7078" s="76"/>
    </row>
    <row r="7079" spans="1:12" x14ac:dyDescent="0.25">
      <c r="L7079" s="76"/>
    </row>
    <row r="7080" spans="1:12" x14ac:dyDescent="0.25">
      <c r="L7080" s="76"/>
    </row>
    <row r="7081" spans="1:12" x14ac:dyDescent="0.25">
      <c r="L7081" s="76"/>
    </row>
    <row r="7082" spans="1:12" x14ac:dyDescent="0.25">
      <c r="B7082" s="76"/>
      <c r="L7082" s="76"/>
    </row>
    <row r="7083" spans="1:12" x14ac:dyDescent="0.25">
      <c r="B7083" s="76"/>
      <c r="L7083" s="76"/>
    </row>
    <row r="7084" spans="1:12" x14ac:dyDescent="0.25">
      <c r="B7084" s="76"/>
      <c r="L7084" s="76"/>
    </row>
    <row r="7085" spans="1:12" x14ac:dyDescent="0.25">
      <c r="L7085" s="76"/>
    </row>
    <row r="7086" spans="1:12" x14ac:dyDescent="0.25">
      <c r="B7086" s="76"/>
      <c r="L7086" s="76"/>
    </row>
    <row r="7087" spans="1:12" x14ac:dyDescent="0.25">
      <c r="A7087" s="76"/>
      <c r="B7087" s="76"/>
      <c r="L7087" s="76"/>
    </row>
    <row r="7088" spans="1:12" x14ac:dyDescent="0.25">
      <c r="B7088" s="76"/>
      <c r="L7088" s="76"/>
    </row>
    <row r="7089" spans="1:12" x14ac:dyDescent="0.25">
      <c r="B7089" s="76"/>
      <c r="L7089" s="76"/>
    </row>
    <row r="7090" spans="1:12" x14ac:dyDescent="0.25">
      <c r="A7090" s="76"/>
      <c r="B7090" s="76"/>
      <c r="L7090" s="76"/>
    </row>
    <row r="7091" spans="1:12" x14ac:dyDescent="0.25">
      <c r="A7091" s="76"/>
      <c r="L7091" s="76"/>
    </row>
    <row r="7092" spans="1:12" x14ac:dyDescent="0.25">
      <c r="A7092" s="76"/>
      <c r="L7092" s="76"/>
    </row>
    <row r="7093" spans="1:12" x14ac:dyDescent="0.25">
      <c r="A7093" s="76"/>
      <c r="L7093" s="76"/>
    </row>
    <row r="7094" spans="1:12" x14ac:dyDescent="0.25">
      <c r="A7094" s="76"/>
      <c r="L7094" s="76"/>
    </row>
    <row r="7095" spans="1:12" x14ac:dyDescent="0.25">
      <c r="A7095" s="76"/>
      <c r="L7095" s="76"/>
    </row>
    <row r="7096" spans="1:12" x14ac:dyDescent="0.25">
      <c r="A7096" s="76"/>
      <c r="L7096" s="76"/>
    </row>
    <row r="7097" spans="1:12" x14ac:dyDescent="0.25">
      <c r="A7097" s="76"/>
      <c r="L7097" s="76"/>
    </row>
    <row r="7098" spans="1:12" x14ac:dyDescent="0.25">
      <c r="A7098" s="76"/>
      <c r="B7098" s="76"/>
      <c r="L7098" s="76"/>
    </row>
    <row r="7099" spans="1:12" x14ac:dyDescent="0.25">
      <c r="A7099" s="76"/>
      <c r="B7099" s="76"/>
      <c r="L7099" s="76"/>
    </row>
    <row r="7100" spans="1:12" x14ac:dyDescent="0.25">
      <c r="A7100" s="76"/>
      <c r="B7100" s="76"/>
      <c r="L7100" s="76"/>
    </row>
    <row r="7101" spans="1:12" x14ac:dyDescent="0.25">
      <c r="A7101" s="76"/>
      <c r="B7101" s="76"/>
      <c r="L7101" s="76"/>
    </row>
    <row r="7102" spans="1:12" x14ac:dyDescent="0.25">
      <c r="A7102" s="76"/>
      <c r="L7102" s="76"/>
    </row>
    <row r="7103" spans="1:12" x14ac:dyDescent="0.25">
      <c r="B7103" s="76"/>
      <c r="L7103" s="76"/>
    </row>
    <row r="7104" spans="1:12" x14ac:dyDescent="0.25">
      <c r="B7104" s="76"/>
      <c r="L7104" s="76"/>
    </row>
    <row r="7105" spans="1:12" x14ac:dyDescent="0.25">
      <c r="A7105" s="76"/>
      <c r="L7105" s="76"/>
    </row>
    <row r="7106" spans="1:12" x14ac:dyDescent="0.25">
      <c r="A7106" s="76"/>
      <c r="B7106" s="76"/>
      <c r="L7106" s="76"/>
    </row>
    <row r="7107" spans="1:12" x14ac:dyDescent="0.25">
      <c r="A7107" s="76"/>
      <c r="B7107" s="76"/>
      <c r="L7107" s="76"/>
    </row>
    <row r="7108" spans="1:12" x14ac:dyDescent="0.25">
      <c r="A7108" s="76"/>
      <c r="B7108" s="76"/>
      <c r="L7108" s="76"/>
    </row>
    <row r="7109" spans="1:12" x14ac:dyDescent="0.25">
      <c r="A7109" s="76"/>
      <c r="L7109" s="76"/>
    </row>
    <row r="7110" spans="1:12" x14ac:dyDescent="0.25">
      <c r="A7110" s="76"/>
      <c r="B7110" s="80"/>
      <c r="L7110" s="76"/>
    </row>
    <row r="7111" spans="1:12" x14ac:dyDescent="0.25">
      <c r="A7111" s="76"/>
      <c r="L7111" s="76"/>
    </row>
    <row r="7112" spans="1:12" x14ac:dyDescent="0.25">
      <c r="A7112" s="76"/>
      <c r="B7112" s="76"/>
      <c r="L7112" s="76"/>
    </row>
    <row r="7113" spans="1:12" x14ac:dyDescent="0.25">
      <c r="B7113" s="76"/>
      <c r="L7113" s="76"/>
    </row>
    <row r="7114" spans="1:12" x14ac:dyDescent="0.25">
      <c r="A7114" s="76"/>
      <c r="L7114" s="76"/>
    </row>
    <row r="7115" spans="1:12" x14ac:dyDescent="0.25">
      <c r="L7115" s="76"/>
    </row>
    <row r="7116" spans="1:12" x14ac:dyDescent="0.25">
      <c r="L7116" s="76"/>
    </row>
    <row r="7117" spans="1:12" x14ac:dyDescent="0.25">
      <c r="L7117" s="76"/>
    </row>
    <row r="7118" spans="1:12" x14ac:dyDescent="0.25">
      <c r="L7118" s="76"/>
    </row>
    <row r="7119" spans="1:12" x14ac:dyDescent="0.25">
      <c r="B7119" s="76"/>
      <c r="L7119" s="76"/>
    </row>
    <row r="7120" spans="1:12" x14ac:dyDescent="0.25">
      <c r="L7120" s="76"/>
    </row>
    <row r="7121" spans="1:12" x14ac:dyDescent="0.25">
      <c r="L7121" s="76"/>
    </row>
    <row r="7122" spans="1:12" x14ac:dyDescent="0.25">
      <c r="L7122" s="76"/>
    </row>
    <row r="7123" spans="1:12" x14ac:dyDescent="0.25">
      <c r="L7123" s="76"/>
    </row>
    <row r="7124" spans="1:12" x14ac:dyDescent="0.25">
      <c r="L7124" s="76"/>
    </row>
    <row r="7125" spans="1:12" x14ac:dyDescent="0.25">
      <c r="L7125" s="76"/>
    </row>
    <row r="7126" spans="1:12" x14ac:dyDescent="0.25">
      <c r="L7126" s="76"/>
    </row>
    <row r="7127" spans="1:12" x14ac:dyDescent="0.25">
      <c r="L7127" s="76"/>
    </row>
    <row r="7128" spans="1:12" x14ac:dyDescent="0.25">
      <c r="L7128" s="76"/>
    </row>
    <row r="7129" spans="1:12" x14ac:dyDescent="0.25">
      <c r="L7129" s="76"/>
    </row>
    <row r="7130" spans="1:12" x14ac:dyDescent="0.25">
      <c r="L7130" s="76"/>
    </row>
    <row r="7131" spans="1:12" x14ac:dyDescent="0.25">
      <c r="B7131" s="76"/>
      <c r="L7131" s="76"/>
    </row>
    <row r="7132" spans="1:12" x14ac:dyDescent="0.25">
      <c r="A7132" s="76"/>
      <c r="L7132" s="76"/>
    </row>
    <row r="7133" spans="1:12" x14ac:dyDescent="0.25">
      <c r="A7133" s="76"/>
      <c r="L7133" s="76"/>
    </row>
    <row r="7134" spans="1:12" x14ac:dyDescent="0.25">
      <c r="A7134" s="76"/>
      <c r="L7134" s="76"/>
    </row>
    <row r="7135" spans="1:12" x14ac:dyDescent="0.25">
      <c r="A7135" s="76"/>
      <c r="L7135" s="76"/>
    </row>
    <row r="7136" spans="1:12" x14ac:dyDescent="0.25">
      <c r="A7136" s="76"/>
      <c r="B7136" s="76"/>
      <c r="L7136" s="76"/>
    </row>
    <row r="7137" spans="1:12" x14ac:dyDescent="0.25">
      <c r="A7137" s="76"/>
      <c r="L7137" s="76"/>
    </row>
    <row r="7138" spans="1:12" x14ac:dyDescent="0.25">
      <c r="B7138" s="76"/>
      <c r="L7138" s="76"/>
    </row>
    <row r="7139" spans="1:12" x14ac:dyDescent="0.25">
      <c r="L7139" s="76"/>
    </row>
    <row r="7140" spans="1:12" x14ac:dyDescent="0.25">
      <c r="L7140" s="76"/>
    </row>
    <row r="7141" spans="1:12" x14ac:dyDescent="0.25">
      <c r="B7141" s="76"/>
      <c r="L7141" s="76"/>
    </row>
    <row r="7142" spans="1:12" x14ac:dyDescent="0.25">
      <c r="A7142" s="76"/>
      <c r="B7142" s="76"/>
      <c r="L7142" s="76"/>
    </row>
    <row r="7143" spans="1:12" x14ac:dyDescent="0.25">
      <c r="L7143" s="76"/>
    </row>
    <row r="7144" spans="1:12" x14ac:dyDescent="0.25">
      <c r="L7144" s="76"/>
    </row>
    <row r="7145" spans="1:12" x14ac:dyDescent="0.25">
      <c r="B7145" s="76"/>
      <c r="L7145" s="76"/>
    </row>
    <row r="7146" spans="1:12" x14ac:dyDescent="0.25">
      <c r="A7146" s="76"/>
      <c r="B7146" s="76"/>
      <c r="L7146" s="76"/>
    </row>
    <row r="7147" spans="1:12" x14ac:dyDescent="0.25">
      <c r="L7147" s="76"/>
    </row>
    <row r="7148" spans="1:12" x14ac:dyDescent="0.25">
      <c r="B7148" s="76"/>
      <c r="L7148" s="76"/>
    </row>
    <row r="7149" spans="1:12" x14ac:dyDescent="0.25">
      <c r="B7149" s="76"/>
      <c r="L7149" s="76"/>
    </row>
    <row r="7150" spans="1:12" x14ac:dyDescent="0.25">
      <c r="A7150" s="76"/>
      <c r="B7150" s="76"/>
      <c r="L7150" s="76"/>
    </row>
    <row r="7151" spans="1:12" x14ac:dyDescent="0.25">
      <c r="B7151" s="76"/>
      <c r="L7151" s="76"/>
    </row>
    <row r="7152" spans="1:12" x14ac:dyDescent="0.25">
      <c r="A7152" s="76"/>
      <c r="B7152" s="76"/>
      <c r="L7152" s="76"/>
    </row>
    <row r="7153" spans="1:12" x14ac:dyDescent="0.25">
      <c r="B7153" s="76"/>
      <c r="L7153" s="76"/>
    </row>
    <row r="7154" spans="1:12" x14ac:dyDescent="0.25">
      <c r="A7154" s="76"/>
      <c r="B7154" s="76"/>
      <c r="L7154" s="76"/>
    </row>
    <row r="7155" spans="1:12" x14ac:dyDescent="0.25">
      <c r="B7155" s="76"/>
      <c r="L7155" s="76"/>
    </row>
    <row r="7156" spans="1:12" x14ac:dyDescent="0.25">
      <c r="B7156" s="76"/>
      <c r="L7156" s="76"/>
    </row>
    <row r="7157" spans="1:12" x14ac:dyDescent="0.25">
      <c r="L7157" s="76"/>
    </row>
    <row r="7158" spans="1:12" x14ac:dyDescent="0.25">
      <c r="L7158" s="76"/>
    </row>
    <row r="7159" spans="1:12" x14ac:dyDescent="0.25">
      <c r="L7159" s="76"/>
    </row>
    <row r="7160" spans="1:12" x14ac:dyDescent="0.25">
      <c r="L7160" s="76"/>
    </row>
    <row r="7162" spans="1:12" x14ac:dyDescent="0.25">
      <c r="A7162" s="76"/>
      <c r="L7162" s="76"/>
    </row>
    <row r="7163" spans="1:12" x14ac:dyDescent="0.25">
      <c r="A7163" s="76"/>
    </row>
    <row r="7164" spans="1:12" x14ac:dyDescent="0.25">
      <c r="A7164" s="76"/>
      <c r="L7164" s="76"/>
    </row>
    <row r="7166" spans="1:12" x14ac:dyDescent="0.25">
      <c r="A7166" s="76"/>
      <c r="L7166" s="76"/>
    </row>
    <row r="7168" spans="1:12" x14ac:dyDescent="0.25">
      <c r="L7168" s="76"/>
    </row>
    <row r="7169" spans="1:12" x14ac:dyDescent="0.25">
      <c r="B7169" s="76"/>
    </row>
    <row r="7170" spans="1:12" x14ac:dyDescent="0.25">
      <c r="B7170" s="76"/>
      <c r="L7170" s="76"/>
    </row>
    <row r="7171" spans="1:12" x14ac:dyDescent="0.25">
      <c r="B7171" s="76"/>
    </row>
    <row r="7172" spans="1:12" x14ac:dyDescent="0.25">
      <c r="L7172" s="76"/>
    </row>
    <row r="7173" spans="1:12" x14ac:dyDescent="0.25">
      <c r="A7173" s="76"/>
      <c r="B7173" s="76"/>
    </row>
    <row r="7174" spans="1:12" x14ac:dyDescent="0.25">
      <c r="A7174" s="76"/>
      <c r="B7174" s="76"/>
      <c r="L7174" s="76"/>
    </row>
    <row r="7175" spans="1:12" x14ac:dyDescent="0.25">
      <c r="A7175" s="76"/>
    </row>
    <row r="7176" spans="1:12" x14ac:dyDescent="0.25">
      <c r="L7176" s="76"/>
    </row>
    <row r="7178" spans="1:12" x14ac:dyDescent="0.25">
      <c r="L7178" s="76"/>
    </row>
    <row r="7179" spans="1:12" x14ac:dyDescent="0.25">
      <c r="A7179" s="76"/>
    </row>
    <row r="7180" spans="1:12" x14ac:dyDescent="0.25">
      <c r="B7180" s="76"/>
      <c r="L7180" s="76"/>
    </row>
    <row r="7182" spans="1:12" x14ac:dyDescent="0.25">
      <c r="L7182" s="76"/>
    </row>
    <row r="7183" spans="1:12" x14ac:dyDescent="0.25">
      <c r="A7183" s="76"/>
    </row>
    <row r="7184" spans="1:12" x14ac:dyDescent="0.25">
      <c r="L7184" s="76"/>
    </row>
    <row r="7186" spans="1:12" x14ac:dyDescent="0.25">
      <c r="A7186" s="76"/>
      <c r="B7186" s="76"/>
    </row>
    <row r="7187" spans="1:12" x14ac:dyDescent="0.25">
      <c r="A7187" s="76"/>
      <c r="B7187" s="76"/>
    </row>
    <row r="7188" spans="1:12" x14ac:dyDescent="0.25">
      <c r="A7188" s="76"/>
      <c r="L7188" s="76"/>
    </row>
    <row r="7189" spans="1:12" x14ac:dyDescent="0.25">
      <c r="A7189" s="76"/>
    </row>
    <row r="7190" spans="1:12" x14ac:dyDescent="0.25">
      <c r="L7190" s="76"/>
    </row>
    <row r="7192" spans="1:12" x14ac:dyDescent="0.25">
      <c r="L7192" s="76"/>
    </row>
    <row r="7194" spans="1:12" x14ac:dyDescent="0.25">
      <c r="L7194" s="76"/>
    </row>
    <row r="7196" spans="1:12" x14ac:dyDescent="0.25">
      <c r="B7196" s="76"/>
    </row>
    <row r="7197" spans="1:12" x14ac:dyDescent="0.25">
      <c r="B7197" s="76"/>
      <c r="L7197" s="76"/>
    </row>
    <row r="7199" spans="1:12" x14ac:dyDescent="0.25">
      <c r="A7199" s="76"/>
      <c r="L7199" s="76"/>
    </row>
    <row r="7201" spans="1:12" x14ac:dyDescent="0.25">
      <c r="A7201" s="76"/>
      <c r="L7201" s="76"/>
    </row>
    <row r="7202" spans="1:12" x14ac:dyDescent="0.25">
      <c r="A7202" s="76"/>
    </row>
    <row r="7203" spans="1:12" x14ac:dyDescent="0.25">
      <c r="L7203" s="76"/>
    </row>
    <row r="7204" spans="1:12" x14ac:dyDescent="0.25">
      <c r="A7204" s="76"/>
    </row>
    <row r="7205" spans="1:12" x14ac:dyDescent="0.25">
      <c r="L7205" s="76"/>
    </row>
    <row r="7206" spans="1:12" x14ac:dyDescent="0.25">
      <c r="A7206" s="76"/>
    </row>
    <row r="7207" spans="1:12" x14ac:dyDescent="0.25">
      <c r="A7207" s="76"/>
      <c r="B7207" s="80"/>
      <c r="L7207" s="76"/>
    </row>
    <row r="7208" spans="1:12" x14ac:dyDescent="0.25">
      <c r="B7208" s="76"/>
    </row>
    <row r="7209" spans="1:12" x14ac:dyDescent="0.25">
      <c r="A7209" s="76"/>
      <c r="B7209" s="76"/>
      <c r="L7209" s="76"/>
    </row>
    <row r="7210" spans="1:12" x14ac:dyDescent="0.25">
      <c r="A7210" s="76"/>
      <c r="B7210" s="76"/>
      <c r="L7210" s="76"/>
    </row>
    <row r="7212" spans="1:12" x14ac:dyDescent="0.25">
      <c r="A7212" s="76"/>
      <c r="B7212" s="76"/>
      <c r="L7212" s="76"/>
    </row>
    <row r="7213" spans="1:12" x14ac:dyDescent="0.25">
      <c r="L7213" s="76"/>
    </row>
    <row r="7216" spans="1:12" x14ac:dyDescent="0.25">
      <c r="A7216" s="76"/>
    </row>
    <row r="7218" spans="1:12" x14ac:dyDescent="0.25">
      <c r="B7218" s="80"/>
      <c r="L7218" s="76"/>
    </row>
    <row r="7219" spans="1:12" x14ac:dyDescent="0.25">
      <c r="B7219" s="80"/>
    </row>
    <row r="7220" spans="1:12" x14ac:dyDescent="0.25">
      <c r="L7220" s="76"/>
    </row>
    <row r="7222" spans="1:12" x14ac:dyDescent="0.25">
      <c r="L7222" s="76"/>
    </row>
    <row r="7223" spans="1:12" x14ac:dyDescent="0.25">
      <c r="A7223" s="76"/>
    </row>
    <row r="7224" spans="1:12" x14ac:dyDescent="0.25">
      <c r="L7224" s="76"/>
    </row>
    <row r="7226" spans="1:12" x14ac:dyDescent="0.25">
      <c r="L7226" s="76"/>
    </row>
    <row r="7228" spans="1:12" x14ac:dyDescent="0.25">
      <c r="A7228" s="76"/>
      <c r="L7228" s="76"/>
    </row>
    <row r="7229" spans="1:12" x14ac:dyDescent="0.25">
      <c r="A7229" s="76"/>
    </row>
    <row r="7230" spans="1:12" x14ac:dyDescent="0.25">
      <c r="L7230" s="76"/>
    </row>
    <row r="7232" spans="1:12" x14ac:dyDescent="0.25">
      <c r="B7232" s="76"/>
    </row>
    <row r="7233" spans="1:12" x14ac:dyDescent="0.25">
      <c r="B7233" s="76"/>
    </row>
    <row r="7234" spans="1:12" x14ac:dyDescent="0.25">
      <c r="A7234" s="76"/>
    </row>
    <row r="7235" spans="1:12" x14ac:dyDescent="0.25">
      <c r="A7235" s="76"/>
      <c r="B7235" s="76"/>
    </row>
    <row r="7236" spans="1:12" x14ac:dyDescent="0.25">
      <c r="A7236" s="76"/>
      <c r="B7236" s="76"/>
      <c r="L7236" s="76"/>
    </row>
    <row r="7237" spans="1:12" x14ac:dyDescent="0.25">
      <c r="B7237" s="76"/>
    </row>
    <row r="7238" spans="1:12" x14ac:dyDescent="0.25">
      <c r="B7238" s="76"/>
      <c r="L7238" s="76"/>
    </row>
    <row r="7239" spans="1:12" x14ac:dyDescent="0.25">
      <c r="A7239" s="76"/>
      <c r="B7239" s="76"/>
    </row>
    <row r="7240" spans="1:12" x14ac:dyDescent="0.25">
      <c r="A7240" s="76"/>
      <c r="B7240" s="76"/>
      <c r="L7240" s="76"/>
    </row>
    <row r="7242" spans="1:12" x14ac:dyDescent="0.25">
      <c r="L7242" s="76"/>
    </row>
    <row r="7244" spans="1:12" x14ac:dyDescent="0.25">
      <c r="A7244" s="76"/>
      <c r="L7244" s="76"/>
    </row>
    <row r="7246" spans="1:12" x14ac:dyDescent="0.25">
      <c r="B7246" s="76"/>
      <c r="L7246" s="76"/>
    </row>
    <row r="7247" spans="1:12" x14ac:dyDescent="0.25">
      <c r="B7247" s="76"/>
    </row>
    <row r="7248" spans="1:12" x14ac:dyDescent="0.25">
      <c r="B7248" s="76"/>
      <c r="L7248" s="76"/>
    </row>
    <row r="7250" spans="1:12" x14ac:dyDescent="0.25">
      <c r="B7250" s="76"/>
      <c r="L7250" s="76"/>
    </row>
    <row r="7252" spans="1:12" x14ac:dyDescent="0.25">
      <c r="A7252" s="76"/>
      <c r="L7252" s="76"/>
    </row>
    <row r="7254" spans="1:12" x14ac:dyDescent="0.25">
      <c r="L7254" s="76"/>
    </row>
    <row r="7256" spans="1:12" x14ac:dyDescent="0.25">
      <c r="B7256" s="76"/>
      <c r="L7256" s="76"/>
    </row>
    <row r="7257" spans="1:12" x14ac:dyDescent="0.25">
      <c r="A7257" s="76"/>
      <c r="B7257" s="76"/>
    </row>
    <row r="7258" spans="1:12" x14ac:dyDescent="0.25">
      <c r="A7258" s="76"/>
      <c r="L7258" s="76"/>
    </row>
    <row r="7259" spans="1:12" x14ac:dyDescent="0.25">
      <c r="A7259" s="76"/>
      <c r="B7259" s="76"/>
    </row>
    <row r="7260" spans="1:12" x14ac:dyDescent="0.25">
      <c r="B7260" s="76"/>
      <c r="L7260" s="76"/>
    </row>
    <row r="7261" spans="1:12" x14ac:dyDescent="0.25">
      <c r="B7261" s="76"/>
    </row>
    <row r="7262" spans="1:12" x14ac:dyDescent="0.25">
      <c r="L7262" s="76"/>
    </row>
    <row r="7263" spans="1:12" x14ac:dyDescent="0.25">
      <c r="A7263" s="76"/>
    </row>
    <row r="7264" spans="1:12" x14ac:dyDescent="0.25">
      <c r="A7264" s="76"/>
      <c r="B7264" s="76"/>
      <c r="L7264" s="76"/>
    </row>
    <row r="7265" spans="1:12" x14ac:dyDescent="0.25">
      <c r="B7265" s="76"/>
    </row>
    <row r="7266" spans="1:12" x14ac:dyDescent="0.25">
      <c r="L7266" s="76"/>
    </row>
    <row r="7268" spans="1:12" x14ac:dyDescent="0.25">
      <c r="L7268" s="76"/>
    </row>
    <row r="7269" spans="1:12" x14ac:dyDescent="0.25">
      <c r="A7269" s="76"/>
    </row>
    <row r="7270" spans="1:12" x14ac:dyDescent="0.25">
      <c r="A7270" s="76"/>
      <c r="L7270" s="76"/>
    </row>
    <row r="7272" spans="1:12" x14ac:dyDescent="0.25">
      <c r="L7272" s="76"/>
    </row>
    <row r="7273" spans="1:12" x14ac:dyDescent="0.25">
      <c r="B7273" s="76"/>
    </row>
    <row r="7274" spans="1:12" x14ac:dyDescent="0.25">
      <c r="L7274" s="76"/>
    </row>
    <row r="7275" spans="1:12" x14ac:dyDescent="0.25">
      <c r="A7275" s="76"/>
    </row>
    <row r="7276" spans="1:12" x14ac:dyDescent="0.25">
      <c r="L7276" s="76"/>
    </row>
    <row r="7278" spans="1:12" x14ac:dyDescent="0.25">
      <c r="A7278" s="76"/>
      <c r="L7278" s="76"/>
    </row>
    <row r="7280" spans="1:12" x14ac:dyDescent="0.25">
      <c r="B7280" s="76"/>
      <c r="L7280" s="76"/>
    </row>
    <row r="7282" spans="1:12" x14ac:dyDescent="0.25">
      <c r="A7282" s="76"/>
      <c r="B7282" s="76"/>
      <c r="L7282" s="76"/>
    </row>
    <row r="7283" spans="1:12" x14ac:dyDescent="0.25">
      <c r="A7283" s="76"/>
    </row>
    <row r="7284" spans="1:12" x14ac:dyDescent="0.25">
      <c r="B7284" s="76"/>
      <c r="L7284" s="76"/>
    </row>
    <row r="7285" spans="1:12" x14ac:dyDescent="0.25">
      <c r="B7285" s="76"/>
    </row>
    <row r="7286" spans="1:12" x14ac:dyDescent="0.25">
      <c r="L7286" s="76"/>
    </row>
    <row r="7288" spans="1:12" x14ac:dyDescent="0.25">
      <c r="B7288" s="76"/>
      <c r="L7288" s="76"/>
    </row>
    <row r="7289" spans="1:12" x14ac:dyDescent="0.25">
      <c r="B7289" s="76"/>
    </row>
    <row r="7290" spans="1:12" x14ac:dyDescent="0.25">
      <c r="L7290" s="76"/>
    </row>
    <row r="7291" spans="1:12" x14ac:dyDescent="0.25">
      <c r="A7291" s="76"/>
    </row>
    <row r="7292" spans="1:12" x14ac:dyDescent="0.25">
      <c r="L7292" s="76"/>
    </row>
    <row r="7293" spans="1:12" x14ac:dyDescent="0.25">
      <c r="A7293" s="76"/>
    </row>
    <row r="7294" spans="1:12" x14ac:dyDescent="0.25">
      <c r="L7294" s="76"/>
    </row>
    <row r="7295" spans="1:12" x14ac:dyDescent="0.25">
      <c r="A7295" s="76"/>
    </row>
    <row r="7296" spans="1:12" x14ac:dyDescent="0.25">
      <c r="A7296" s="76"/>
      <c r="B7296" s="76"/>
      <c r="L7296" s="76"/>
    </row>
    <row r="7297" spans="1:12" x14ac:dyDescent="0.25">
      <c r="A7297" s="76"/>
    </row>
    <row r="7298" spans="1:12" x14ac:dyDescent="0.25">
      <c r="A7298" s="76"/>
      <c r="L7298" s="76"/>
    </row>
    <row r="7299" spans="1:12" x14ac:dyDescent="0.25">
      <c r="B7299" s="76"/>
    </row>
    <row r="7300" spans="1:12" x14ac:dyDescent="0.25">
      <c r="B7300" s="76"/>
      <c r="L7300" s="76"/>
    </row>
    <row r="7301" spans="1:12" x14ac:dyDescent="0.25">
      <c r="A7301" s="76"/>
      <c r="B7301" s="76"/>
    </row>
    <row r="7302" spans="1:12" x14ac:dyDescent="0.25">
      <c r="A7302" s="76"/>
      <c r="L7302" s="76"/>
    </row>
    <row r="7303" spans="1:12" x14ac:dyDescent="0.25">
      <c r="A7303" s="76"/>
    </row>
    <row r="7304" spans="1:12" x14ac:dyDescent="0.25">
      <c r="L7304" s="76"/>
    </row>
    <row r="7306" spans="1:12" x14ac:dyDescent="0.25">
      <c r="L7306" s="76"/>
    </row>
    <row r="7308" spans="1:12" x14ac:dyDescent="0.25">
      <c r="L7308" s="76"/>
    </row>
    <row r="7309" spans="1:12" x14ac:dyDescent="0.25">
      <c r="A7309" s="76"/>
      <c r="B7309" s="76"/>
    </row>
    <row r="7310" spans="1:12" x14ac:dyDescent="0.25">
      <c r="L7310" s="76"/>
    </row>
    <row r="7311" spans="1:12" x14ac:dyDescent="0.25">
      <c r="A7311" s="76"/>
    </row>
    <row r="7312" spans="1:12" x14ac:dyDescent="0.25">
      <c r="A7312" s="76"/>
      <c r="L7312" s="76"/>
    </row>
    <row r="7314" spans="1:12" x14ac:dyDescent="0.25">
      <c r="L7314" s="76"/>
    </row>
    <row r="7315" spans="1:12" x14ac:dyDescent="0.25">
      <c r="B7315" s="76"/>
    </row>
    <row r="7316" spans="1:12" x14ac:dyDescent="0.25">
      <c r="L7316" s="76"/>
    </row>
    <row r="7317" spans="1:12" x14ac:dyDescent="0.25">
      <c r="A7317" s="76"/>
      <c r="L7317" s="76"/>
    </row>
    <row r="7318" spans="1:12" x14ac:dyDescent="0.25">
      <c r="B7318" s="76"/>
      <c r="L7318" s="76"/>
    </row>
    <row r="7319" spans="1:12" x14ac:dyDescent="0.25">
      <c r="L7319" s="76"/>
    </row>
    <row r="7320" spans="1:12" x14ac:dyDescent="0.25">
      <c r="L7320" s="76"/>
    </row>
    <row r="7321" spans="1:12" x14ac:dyDescent="0.25">
      <c r="A7321" s="76"/>
      <c r="L7321" s="76"/>
    </row>
    <row r="7322" spans="1:12" x14ac:dyDescent="0.25">
      <c r="A7322" s="76"/>
      <c r="L7322" s="76"/>
    </row>
    <row r="7323" spans="1:12" x14ac:dyDescent="0.25">
      <c r="L7323" s="76"/>
    </row>
    <row r="7324" spans="1:12" x14ac:dyDescent="0.25">
      <c r="L7324" s="76"/>
    </row>
    <row r="7325" spans="1:12" x14ac:dyDescent="0.25">
      <c r="L7325" s="76"/>
    </row>
    <row r="7326" spans="1:12" x14ac:dyDescent="0.25">
      <c r="B7326" s="76"/>
      <c r="L7326" s="76"/>
    </row>
    <row r="7327" spans="1:12" x14ac:dyDescent="0.25">
      <c r="L7327" s="76"/>
    </row>
    <row r="7328" spans="1:12" x14ac:dyDescent="0.25">
      <c r="L7328" s="76"/>
    </row>
    <row r="7329" spans="1:12" x14ac:dyDescent="0.25">
      <c r="L7329" s="76"/>
    </row>
    <row r="7330" spans="1:12" x14ac:dyDescent="0.25">
      <c r="L7330" s="76"/>
    </row>
    <row r="7331" spans="1:12" x14ac:dyDescent="0.25">
      <c r="L7331" s="76"/>
    </row>
    <row r="7332" spans="1:12" x14ac:dyDescent="0.25">
      <c r="A7332" s="76"/>
      <c r="L7332" s="76"/>
    </row>
    <row r="7333" spans="1:12" x14ac:dyDescent="0.25">
      <c r="B7333" s="76"/>
      <c r="L7333" s="76"/>
    </row>
    <row r="7334" spans="1:12" x14ac:dyDescent="0.25">
      <c r="A7334" s="76"/>
      <c r="B7334" s="76"/>
      <c r="L7334" s="76"/>
    </row>
    <row r="7335" spans="1:12" x14ac:dyDescent="0.25">
      <c r="A7335" s="76"/>
      <c r="L7335" s="76"/>
    </row>
    <row r="7336" spans="1:12" x14ac:dyDescent="0.25">
      <c r="A7336" s="76"/>
      <c r="L7336" s="76"/>
    </row>
    <row r="7337" spans="1:12" x14ac:dyDescent="0.25">
      <c r="A7337" s="76"/>
      <c r="L7337" s="76"/>
    </row>
    <row r="7338" spans="1:12" x14ac:dyDescent="0.25">
      <c r="B7338" s="76"/>
      <c r="L7338" s="76"/>
    </row>
    <row r="7339" spans="1:12" x14ac:dyDescent="0.25">
      <c r="A7339" s="76"/>
      <c r="L7339" s="76"/>
    </row>
    <row r="7340" spans="1:12" x14ac:dyDescent="0.25">
      <c r="A7340" s="76"/>
      <c r="L7340" s="76"/>
    </row>
    <row r="7341" spans="1:12" x14ac:dyDescent="0.25">
      <c r="L7341" s="76"/>
    </row>
    <row r="7342" spans="1:12" x14ac:dyDescent="0.25">
      <c r="A7342" s="76"/>
      <c r="L7342" s="76"/>
    </row>
    <row r="7343" spans="1:12" x14ac:dyDescent="0.25">
      <c r="A7343" s="76"/>
      <c r="L7343" s="76"/>
    </row>
    <row r="7344" spans="1:12" x14ac:dyDescent="0.25">
      <c r="A7344" s="76"/>
      <c r="L7344" s="76"/>
    </row>
    <row r="7345" spans="1:12" x14ac:dyDescent="0.25">
      <c r="A7345" s="76"/>
      <c r="L7345" s="76"/>
    </row>
    <row r="7346" spans="1:12" x14ac:dyDescent="0.25">
      <c r="A7346" s="76"/>
      <c r="B7346" s="76"/>
      <c r="L7346" s="76"/>
    </row>
    <row r="7347" spans="1:12" x14ac:dyDescent="0.25">
      <c r="L7347" s="76"/>
    </row>
    <row r="7348" spans="1:12" x14ac:dyDescent="0.25">
      <c r="B7348" s="76"/>
      <c r="L7348" s="76"/>
    </row>
    <row r="7349" spans="1:12" x14ac:dyDescent="0.25">
      <c r="A7349" s="76"/>
      <c r="L7349" s="76"/>
    </row>
    <row r="7350" spans="1:12" x14ac:dyDescent="0.25">
      <c r="A7350" s="76"/>
      <c r="B7350" s="76"/>
      <c r="L7350" s="76"/>
    </row>
    <row r="7351" spans="1:12" x14ac:dyDescent="0.25">
      <c r="A7351" s="76"/>
      <c r="B7351" s="76"/>
      <c r="L7351" s="76"/>
    </row>
    <row r="7352" spans="1:12" x14ac:dyDescent="0.25">
      <c r="A7352" s="76"/>
      <c r="B7352" s="76"/>
      <c r="L7352" s="76"/>
    </row>
    <row r="7353" spans="1:12" x14ac:dyDescent="0.25">
      <c r="L7353" s="76"/>
    </row>
    <row r="7354" spans="1:12" x14ac:dyDescent="0.25">
      <c r="A7354" s="76"/>
      <c r="B7354" s="76"/>
      <c r="L7354" s="76"/>
    </row>
    <row r="7355" spans="1:12" x14ac:dyDescent="0.25">
      <c r="A7355" s="76"/>
      <c r="L7355" s="76"/>
    </row>
    <row r="7356" spans="1:12" x14ac:dyDescent="0.25">
      <c r="B7356" s="76"/>
      <c r="L7356" s="76"/>
    </row>
    <row r="7357" spans="1:12" x14ac:dyDescent="0.25">
      <c r="L7357" s="76"/>
    </row>
    <row r="7358" spans="1:12" x14ac:dyDescent="0.25">
      <c r="L7358" s="76"/>
    </row>
    <row r="7359" spans="1:12" x14ac:dyDescent="0.25">
      <c r="L7359" s="76"/>
    </row>
    <row r="7360" spans="1:12" x14ac:dyDescent="0.25">
      <c r="B7360" s="76"/>
      <c r="L7360" s="76"/>
    </row>
    <row r="7361" spans="1:12" x14ac:dyDescent="0.25">
      <c r="B7361" s="76"/>
      <c r="L7361" s="76"/>
    </row>
    <row r="7362" spans="1:12" x14ac:dyDescent="0.25">
      <c r="B7362" s="76"/>
      <c r="L7362" s="76"/>
    </row>
    <row r="7363" spans="1:12" x14ac:dyDescent="0.25">
      <c r="A7363" s="76"/>
      <c r="L7363" s="76"/>
    </row>
    <row r="7364" spans="1:12" x14ac:dyDescent="0.25">
      <c r="A7364" s="76"/>
      <c r="L7364" s="76"/>
    </row>
    <row r="7365" spans="1:12" x14ac:dyDescent="0.25">
      <c r="A7365" s="76"/>
      <c r="B7365" s="76"/>
      <c r="L7365" s="76"/>
    </row>
    <row r="7366" spans="1:12" x14ac:dyDescent="0.25">
      <c r="L7366" s="76"/>
    </row>
    <row r="7367" spans="1:12" x14ac:dyDescent="0.25">
      <c r="B7367" s="76"/>
      <c r="L7367" s="76"/>
    </row>
    <row r="7368" spans="1:12" x14ac:dyDescent="0.25">
      <c r="A7368" s="76"/>
      <c r="L7368" s="76"/>
    </row>
    <row r="7369" spans="1:12" x14ac:dyDescent="0.25">
      <c r="L7369" s="76"/>
    </row>
    <row r="7370" spans="1:12" x14ac:dyDescent="0.25">
      <c r="A7370" s="76"/>
      <c r="L7370" s="76"/>
    </row>
    <row r="7371" spans="1:12" x14ac:dyDescent="0.25">
      <c r="L7371" s="76"/>
    </row>
    <row r="7372" spans="1:12" x14ac:dyDescent="0.25">
      <c r="A7372" s="76"/>
      <c r="L7372" s="76"/>
    </row>
    <row r="7373" spans="1:12" x14ac:dyDescent="0.25">
      <c r="A7373" s="76"/>
      <c r="B7373" s="76"/>
      <c r="L7373" s="76"/>
    </row>
    <row r="7374" spans="1:12" x14ac:dyDescent="0.25">
      <c r="B7374" s="76"/>
      <c r="L7374" s="76"/>
    </row>
    <row r="7375" spans="1:12" x14ac:dyDescent="0.25">
      <c r="L7375" s="76"/>
    </row>
    <row r="7376" spans="1:12" x14ac:dyDescent="0.25">
      <c r="B7376" s="76"/>
      <c r="L7376" s="76"/>
    </row>
    <row r="7377" spans="1:12" x14ac:dyDescent="0.25">
      <c r="B7377" s="76"/>
      <c r="L7377" s="76"/>
    </row>
    <row r="7378" spans="1:12" x14ac:dyDescent="0.25">
      <c r="A7378" s="76"/>
      <c r="L7378" s="76"/>
    </row>
    <row r="7379" spans="1:12" x14ac:dyDescent="0.25">
      <c r="L7379" s="76"/>
    </row>
    <row r="7380" spans="1:12" x14ac:dyDescent="0.25">
      <c r="L7380" s="76"/>
    </row>
    <row r="7381" spans="1:12" x14ac:dyDescent="0.25">
      <c r="B7381" s="76"/>
      <c r="L7381" s="76"/>
    </row>
    <row r="7382" spans="1:12" x14ac:dyDescent="0.25">
      <c r="L7382" s="76"/>
    </row>
    <row r="7383" spans="1:12" x14ac:dyDescent="0.25">
      <c r="B7383" s="76"/>
      <c r="L7383" s="76"/>
    </row>
    <row r="7384" spans="1:12" x14ac:dyDescent="0.25">
      <c r="A7384" s="76"/>
      <c r="B7384" s="76"/>
      <c r="L7384" s="76"/>
    </row>
    <row r="7385" spans="1:12" x14ac:dyDescent="0.25">
      <c r="L7385" s="76"/>
    </row>
    <row r="7386" spans="1:12" x14ac:dyDescent="0.25">
      <c r="A7386" s="76"/>
      <c r="L7386" s="76"/>
    </row>
    <row r="7387" spans="1:12" x14ac:dyDescent="0.25">
      <c r="A7387" s="76"/>
      <c r="L7387" s="76"/>
    </row>
    <row r="7388" spans="1:12" x14ac:dyDescent="0.25">
      <c r="L7388" s="76"/>
    </row>
    <row r="7389" spans="1:12" x14ac:dyDescent="0.25">
      <c r="L7389" s="76"/>
    </row>
    <row r="7390" spans="1:12" x14ac:dyDescent="0.25">
      <c r="L7390" s="76"/>
    </row>
    <row r="7391" spans="1:12" x14ac:dyDescent="0.25">
      <c r="B7391" s="76"/>
      <c r="L7391" s="76"/>
    </row>
    <row r="7392" spans="1:12" x14ac:dyDescent="0.25">
      <c r="B7392" s="76"/>
      <c r="L7392" s="76"/>
    </row>
    <row r="7393" spans="1:14" x14ac:dyDescent="0.25">
      <c r="L7393" s="76"/>
    </row>
    <row r="7394" spans="1:14" x14ac:dyDescent="0.25">
      <c r="A7394" s="79"/>
      <c r="L7394" s="76"/>
    </row>
    <row r="7395" spans="1:14" x14ac:dyDescent="0.25">
      <c r="B7395" s="76"/>
      <c r="L7395" s="76"/>
    </row>
    <row r="7396" spans="1:14" x14ac:dyDescent="0.25">
      <c r="C7396" s="76"/>
      <c r="D7396" s="76"/>
      <c r="E7396" s="76"/>
      <c r="F7396" s="76"/>
      <c r="G7396" s="76"/>
      <c r="H7396" s="76"/>
      <c r="I7396" s="76"/>
      <c r="J7396" s="76"/>
      <c r="K7396" s="76"/>
      <c r="L7396" s="76"/>
      <c r="M7396" s="76"/>
      <c r="N7396" s="76"/>
    </row>
    <row r="7397" spans="1:14" x14ac:dyDescent="0.25">
      <c r="A7397" s="76"/>
      <c r="C7397" s="76"/>
      <c r="D7397" s="76"/>
      <c r="E7397" s="76"/>
      <c r="F7397" s="76"/>
      <c r="G7397" s="76"/>
      <c r="H7397" s="76"/>
      <c r="I7397" s="76"/>
      <c r="J7397" s="76"/>
      <c r="K7397" s="76"/>
      <c r="L7397" s="76"/>
      <c r="M7397" s="76"/>
      <c r="N7397" s="76"/>
    </row>
    <row r="7398" spans="1:14" x14ac:dyDescent="0.25">
      <c r="A7398" s="76"/>
      <c r="C7398" s="76"/>
      <c r="D7398" s="76"/>
      <c r="E7398" s="76"/>
      <c r="F7398" s="76"/>
      <c r="G7398" s="76"/>
      <c r="H7398" s="76"/>
      <c r="I7398" s="76"/>
      <c r="J7398" s="76"/>
      <c r="K7398" s="76"/>
      <c r="L7398" s="76"/>
      <c r="M7398" s="76"/>
      <c r="N7398" s="76"/>
    </row>
    <row r="7399" spans="1:14" x14ac:dyDescent="0.25">
      <c r="A7399" s="76"/>
      <c r="B7399" s="76"/>
      <c r="L7399" s="76"/>
    </row>
    <row r="7400" spans="1:14" x14ac:dyDescent="0.25">
      <c r="L7400" s="76"/>
    </row>
    <row r="7401" spans="1:14" x14ac:dyDescent="0.25">
      <c r="L7401" s="76"/>
    </row>
    <row r="7402" spans="1:14" x14ac:dyDescent="0.25">
      <c r="L7402" s="76"/>
    </row>
    <row r="7403" spans="1:14" x14ac:dyDescent="0.25">
      <c r="A7403" s="76"/>
      <c r="L7403" s="76"/>
    </row>
    <row r="7404" spans="1:14" x14ac:dyDescent="0.25">
      <c r="A7404" s="76"/>
      <c r="L7404" s="76"/>
    </row>
    <row r="7405" spans="1:14" x14ac:dyDescent="0.25">
      <c r="L7405" s="76"/>
    </row>
    <row r="7406" spans="1:14" x14ac:dyDescent="0.25">
      <c r="L7406" s="76"/>
    </row>
    <row r="7407" spans="1:14" x14ac:dyDescent="0.25">
      <c r="A7407" s="76"/>
      <c r="L7407" s="76"/>
    </row>
    <row r="7408" spans="1:14" x14ac:dyDescent="0.25">
      <c r="L7408" s="76"/>
    </row>
    <row r="7409" spans="1:12" x14ac:dyDescent="0.25">
      <c r="A7409" s="76"/>
      <c r="B7409" s="76"/>
      <c r="L7409" s="76"/>
    </row>
    <row r="7410" spans="1:12" x14ac:dyDescent="0.25">
      <c r="L7410" s="76"/>
    </row>
    <row r="7411" spans="1:12" x14ac:dyDescent="0.25">
      <c r="A7411" s="76"/>
      <c r="L7411" s="76"/>
    </row>
    <row r="7412" spans="1:12" x14ac:dyDescent="0.25">
      <c r="A7412" s="76"/>
      <c r="L7412" s="76"/>
    </row>
    <row r="7413" spans="1:12" x14ac:dyDescent="0.25">
      <c r="A7413" s="76"/>
      <c r="L7413" s="76"/>
    </row>
    <row r="7414" spans="1:12" x14ac:dyDescent="0.25">
      <c r="A7414" s="76"/>
      <c r="L7414" s="76"/>
    </row>
    <row r="7415" spans="1:12" x14ac:dyDescent="0.25">
      <c r="B7415" s="76"/>
      <c r="L7415" s="76"/>
    </row>
    <row r="7416" spans="1:12" x14ac:dyDescent="0.25">
      <c r="L7416" s="76"/>
    </row>
    <row r="7417" spans="1:12" x14ac:dyDescent="0.25">
      <c r="L7417" s="76"/>
    </row>
    <row r="7418" spans="1:12" x14ac:dyDescent="0.25">
      <c r="A7418" s="76"/>
      <c r="L7418" s="76"/>
    </row>
    <row r="7419" spans="1:12" x14ac:dyDescent="0.25">
      <c r="L7419" s="76"/>
    </row>
    <row r="7420" spans="1:12" x14ac:dyDescent="0.25">
      <c r="A7420" s="76"/>
      <c r="L7420" s="76"/>
    </row>
    <row r="7421" spans="1:12" x14ac:dyDescent="0.25">
      <c r="L7421" s="76"/>
    </row>
    <row r="7422" spans="1:12" x14ac:dyDescent="0.25">
      <c r="L7422" s="76"/>
    </row>
    <row r="7423" spans="1:12" x14ac:dyDescent="0.25">
      <c r="A7423" s="76"/>
      <c r="L7423" s="76"/>
    </row>
    <row r="7424" spans="1:12" x14ac:dyDescent="0.25">
      <c r="A7424" s="76"/>
      <c r="L7424" s="76"/>
    </row>
    <row r="7425" spans="1:12" x14ac:dyDescent="0.25">
      <c r="L7425" s="76"/>
    </row>
    <row r="7426" spans="1:12" x14ac:dyDescent="0.25">
      <c r="A7426" s="76"/>
      <c r="L7426" s="76"/>
    </row>
    <row r="7427" spans="1:12" x14ac:dyDescent="0.25">
      <c r="L7427" s="76"/>
    </row>
    <row r="7428" spans="1:12" x14ac:dyDescent="0.25">
      <c r="L7428" s="76"/>
    </row>
    <row r="7429" spans="1:12" x14ac:dyDescent="0.25">
      <c r="A7429" s="76"/>
      <c r="L7429" s="76"/>
    </row>
    <row r="7430" spans="1:12" x14ac:dyDescent="0.25">
      <c r="B7430" s="76"/>
      <c r="L7430" s="76"/>
    </row>
    <row r="7431" spans="1:12" x14ac:dyDescent="0.25">
      <c r="L7431" s="76"/>
    </row>
    <row r="7432" spans="1:12" x14ac:dyDescent="0.25">
      <c r="L7432" s="76"/>
    </row>
    <row r="7433" spans="1:12" x14ac:dyDescent="0.25">
      <c r="B7433" s="76"/>
      <c r="L7433" s="76"/>
    </row>
    <row r="7434" spans="1:12" x14ac:dyDescent="0.25">
      <c r="A7434" s="76"/>
      <c r="B7434" s="76"/>
      <c r="L7434" s="76"/>
    </row>
    <row r="7435" spans="1:12" x14ac:dyDescent="0.25">
      <c r="L7435" s="76"/>
    </row>
    <row r="7436" spans="1:12" x14ac:dyDescent="0.25">
      <c r="L7436" s="76"/>
    </row>
    <row r="7437" spans="1:12" x14ac:dyDescent="0.25">
      <c r="L7437" s="76"/>
    </row>
    <row r="7438" spans="1:12" x14ac:dyDescent="0.25">
      <c r="A7438" s="76"/>
      <c r="L7438" s="76"/>
    </row>
    <row r="7439" spans="1:12" x14ac:dyDescent="0.25">
      <c r="L7439" s="76"/>
    </row>
    <row r="7440" spans="1:12" x14ac:dyDescent="0.25">
      <c r="L7440" s="76"/>
    </row>
    <row r="7441" spans="1:12" x14ac:dyDescent="0.25">
      <c r="B7441" s="76"/>
      <c r="L7441" s="76"/>
    </row>
    <row r="7442" spans="1:12" x14ac:dyDescent="0.25">
      <c r="A7442" s="76"/>
      <c r="B7442" s="76"/>
      <c r="L7442" s="76"/>
    </row>
    <row r="7443" spans="1:12" x14ac:dyDescent="0.25">
      <c r="B7443" s="76"/>
      <c r="L7443" s="76"/>
    </row>
    <row r="7444" spans="1:12" x14ac:dyDescent="0.25">
      <c r="A7444" s="76"/>
      <c r="B7444" s="76"/>
      <c r="L7444" s="76"/>
    </row>
    <row r="7445" spans="1:12" x14ac:dyDescent="0.25">
      <c r="B7445" s="76"/>
      <c r="L7445" s="76"/>
    </row>
    <row r="7446" spans="1:12" x14ac:dyDescent="0.25">
      <c r="B7446" s="76"/>
      <c r="L7446" s="76"/>
    </row>
    <row r="7447" spans="1:12" x14ac:dyDescent="0.25">
      <c r="A7447" s="76"/>
      <c r="B7447" s="76"/>
      <c r="L7447" s="76"/>
    </row>
    <row r="7448" spans="1:12" x14ac:dyDescent="0.25">
      <c r="B7448" s="76"/>
      <c r="L7448" s="76"/>
    </row>
    <row r="7449" spans="1:12" x14ac:dyDescent="0.25">
      <c r="B7449" s="76"/>
      <c r="L7449" s="76"/>
    </row>
    <row r="7450" spans="1:12" x14ac:dyDescent="0.25">
      <c r="A7450" s="76"/>
      <c r="B7450" s="76"/>
      <c r="L7450" s="76"/>
    </row>
    <row r="7451" spans="1:12" x14ac:dyDescent="0.25">
      <c r="A7451" s="76"/>
      <c r="B7451" s="76"/>
      <c r="L7451" s="76"/>
    </row>
    <row r="7452" spans="1:12" x14ac:dyDescent="0.25">
      <c r="B7452" s="76"/>
      <c r="L7452" s="76"/>
    </row>
    <row r="7453" spans="1:12" x14ac:dyDescent="0.25">
      <c r="B7453" s="76"/>
      <c r="L7453" s="76"/>
    </row>
    <row r="7454" spans="1:12" x14ac:dyDescent="0.25">
      <c r="B7454" s="76"/>
      <c r="L7454" s="76"/>
    </row>
    <row r="7455" spans="1:12" x14ac:dyDescent="0.25">
      <c r="B7455" s="76"/>
      <c r="L7455" s="76"/>
    </row>
    <row r="7456" spans="1:12" x14ac:dyDescent="0.25">
      <c r="A7456" s="76"/>
      <c r="B7456" s="76"/>
      <c r="L7456" s="76"/>
    </row>
    <row r="7457" spans="1:12" x14ac:dyDescent="0.25">
      <c r="B7457" s="76"/>
      <c r="L7457" s="76"/>
    </row>
    <row r="7458" spans="1:12" x14ac:dyDescent="0.25">
      <c r="B7458" s="76"/>
      <c r="L7458" s="76"/>
    </row>
    <row r="7459" spans="1:12" x14ac:dyDescent="0.25">
      <c r="A7459" s="76"/>
      <c r="L7459" s="76"/>
    </row>
    <row r="7460" spans="1:12" x14ac:dyDescent="0.25">
      <c r="L7460" s="76"/>
    </row>
    <row r="7461" spans="1:12" x14ac:dyDescent="0.25">
      <c r="L7461" s="76"/>
    </row>
    <row r="7462" spans="1:12" x14ac:dyDescent="0.25">
      <c r="L7462" s="76"/>
    </row>
    <row r="7463" spans="1:12" x14ac:dyDescent="0.25">
      <c r="L7463" s="76"/>
    </row>
    <row r="7464" spans="1:12" x14ac:dyDescent="0.25">
      <c r="A7464" s="76"/>
      <c r="L7464" s="76"/>
    </row>
    <row r="7465" spans="1:12" x14ac:dyDescent="0.25">
      <c r="L7465" s="76"/>
    </row>
    <row r="7466" spans="1:12" x14ac:dyDescent="0.25">
      <c r="L7466" s="76"/>
    </row>
    <row r="7467" spans="1:12" x14ac:dyDescent="0.25">
      <c r="A7467" s="76"/>
      <c r="L7467" s="76"/>
    </row>
    <row r="7468" spans="1:12" x14ac:dyDescent="0.25">
      <c r="L7468" s="76"/>
    </row>
    <row r="7469" spans="1:12" x14ac:dyDescent="0.25">
      <c r="L7469" s="76"/>
    </row>
    <row r="7470" spans="1:12" x14ac:dyDescent="0.25">
      <c r="A7470" s="76"/>
      <c r="L7470" s="76"/>
    </row>
    <row r="7471" spans="1:12" x14ac:dyDescent="0.25">
      <c r="L7471" s="76"/>
    </row>
    <row r="7472" spans="1:12" x14ac:dyDescent="0.25">
      <c r="A7472" s="76"/>
      <c r="B7472" s="76"/>
      <c r="L7472" s="76"/>
    </row>
    <row r="7473" spans="1:12" x14ac:dyDescent="0.25">
      <c r="B7473" s="76"/>
      <c r="L7473" s="76"/>
    </row>
    <row r="7474" spans="1:12" x14ac:dyDescent="0.25">
      <c r="B7474" s="76"/>
      <c r="L7474" s="76"/>
    </row>
    <row r="7475" spans="1:12" x14ac:dyDescent="0.25">
      <c r="B7475" s="76"/>
      <c r="L7475" s="76"/>
    </row>
    <row r="7476" spans="1:12" x14ac:dyDescent="0.25">
      <c r="B7476" s="76"/>
      <c r="L7476" s="76"/>
    </row>
    <row r="7477" spans="1:12" x14ac:dyDescent="0.25">
      <c r="B7477" s="76"/>
      <c r="L7477" s="76"/>
    </row>
    <row r="7478" spans="1:12" x14ac:dyDescent="0.25">
      <c r="B7478" s="76"/>
      <c r="L7478" s="76"/>
    </row>
    <row r="7479" spans="1:12" x14ac:dyDescent="0.25">
      <c r="L7479" s="76"/>
    </row>
    <row r="7480" spans="1:12" x14ac:dyDescent="0.25">
      <c r="B7480" s="76"/>
      <c r="L7480" s="76"/>
    </row>
    <row r="7481" spans="1:12" x14ac:dyDescent="0.25">
      <c r="A7481" s="76"/>
      <c r="L7481" s="76"/>
    </row>
    <row r="7482" spans="1:12" x14ac:dyDescent="0.25">
      <c r="L7482" s="76"/>
    </row>
    <row r="7483" spans="1:12" x14ac:dyDescent="0.25">
      <c r="L7483" s="76"/>
    </row>
    <row r="7484" spans="1:12" x14ac:dyDescent="0.25">
      <c r="L7484" s="76"/>
    </row>
    <row r="7485" spans="1:12" x14ac:dyDescent="0.25">
      <c r="L7485" s="76"/>
    </row>
    <row r="7486" spans="1:12" x14ac:dyDescent="0.25">
      <c r="L7486" s="76"/>
    </row>
    <row r="7487" spans="1:12" x14ac:dyDescent="0.25">
      <c r="A7487" s="76"/>
      <c r="L7487" s="76"/>
    </row>
    <row r="7488" spans="1:12" x14ac:dyDescent="0.25">
      <c r="A7488" s="76"/>
      <c r="L7488" s="76"/>
    </row>
    <row r="7489" spans="1:12" x14ac:dyDescent="0.25">
      <c r="L7489" s="76"/>
    </row>
    <row r="7490" spans="1:12" x14ac:dyDescent="0.25">
      <c r="L7490" s="76"/>
    </row>
    <row r="7491" spans="1:12" x14ac:dyDescent="0.25">
      <c r="A7491" s="76"/>
      <c r="L7491" s="76"/>
    </row>
    <row r="7492" spans="1:12" x14ac:dyDescent="0.25">
      <c r="A7492" s="76"/>
      <c r="L7492" s="76"/>
    </row>
    <row r="7493" spans="1:12" x14ac:dyDescent="0.25">
      <c r="B7493" s="76"/>
      <c r="L7493" s="76"/>
    </row>
    <row r="7494" spans="1:12" x14ac:dyDescent="0.25">
      <c r="L7494" s="76"/>
    </row>
    <row r="7495" spans="1:12" x14ac:dyDescent="0.25">
      <c r="A7495" s="76"/>
      <c r="L7495" s="76"/>
    </row>
    <row r="7496" spans="1:12" x14ac:dyDescent="0.25">
      <c r="B7496" s="76"/>
      <c r="L7496" s="76"/>
    </row>
    <row r="7497" spans="1:12" x14ac:dyDescent="0.25">
      <c r="A7497" s="76"/>
      <c r="L7497" s="76"/>
    </row>
    <row r="7498" spans="1:12" x14ac:dyDescent="0.25">
      <c r="L7498" s="76"/>
    </row>
    <row r="7499" spans="1:12" x14ac:dyDescent="0.25">
      <c r="L7499" s="76"/>
    </row>
    <row r="7500" spans="1:12" x14ac:dyDescent="0.25">
      <c r="B7500" s="76"/>
      <c r="L7500" s="76"/>
    </row>
    <row r="7501" spans="1:12" x14ac:dyDescent="0.25">
      <c r="B7501" s="76"/>
      <c r="L7501" s="76"/>
    </row>
    <row r="7502" spans="1:12" x14ac:dyDescent="0.25">
      <c r="A7502" s="76"/>
      <c r="L7502" s="76"/>
    </row>
    <row r="7503" spans="1:12" x14ac:dyDescent="0.25">
      <c r="A7503" s="76"/>
      <c r="L7503" s="76"/>
    </row>
    <row r="7504" spans="1:12" x14ac:dyDescent="0.25">
      <c r="B7504" s="76"/>
      <c r="L7504" s="76"/>
    </row>
    <row r="7505" spans="1:12" x14ac:dyDescent="0.25">
      <c r="B7505" s="76"/>
      <c r="L7505" s="76"/>
    </row>
    <row r="7506" spans="1:12" x14ac:dyDescent="0.25">
      <c r="A7506" s="76"/>
      <c r="L7506" s="76"/>
    </row>
    <row r="7507" spans="1:12" x14ac:dyDescent="0.25">
      <c r="A7507" s="76"/>
      <c r="L7507" s="76"/>
    </row>
    <row r="7508" spans="1:12" x14ac:dyDescent="0.25">
      <c r="A7508" s="76"/>
      <c r="L7508" s="76"/>
    </row>
    <row r="7509" spans="1:12" x14ac:dyDescent="0.25">
      <c r="L7509" s="76"/>
    </row>
    <row r="7510" spans="1:12" x14ac:dyDescent="0.25">
      <c r="L7510" s="76"/>
    </row>
    <row r="7511" spans="1:12" x14ac:dyDescent="0.25">
      <c r="L7511" s="76"/>
    </row>
    <row r="7512" spans="1:12" x14ac:dyDescent="0.25">
      <c r="B7512" s="76"/>
      <c r="L7512" s="76"/>
    </row>
    <row r="7513" spans="1:12" x14ac:dyDescent="0.25">
      <c r="L7513" s="76"/>
    </row>
    <row r="7514" spans="1:12" x14ac:dyDescent="0.25">
      <c r="L7514" s="76"/>
    </row>
    <row r="7515" spans="1:12" x14ac:dyDescent="0.25">
      <c r="B7515" s="80"/>
      <c r="L7515" s="76"/>
    </row>
    <row r="7516" spans="1:12" x14ac:dyDescent="0.25">
      <c r="B7516" s="76"/>
      <c r="L7516" s="76"/>
    </row>
    <row r="7517" spans="1:12" x14ac:dyDescent="0.25">
      <c r="A7517" s="76"/>
      <c r="L7517" s="76"/>
    </row>
    <row r="7518" spans="1:12" x14ac:dyDescent="0.25">
      <c r="A7518" s="76"/>
      <c r="L7518" s="76"/>
    </row>
    <row r="7519" spans="1:12" x14ac:dyDescent="0.25">
      <c r="B7519" s="76"/>
      <c r="L7519" s="76"/>
    </row>
    <row r="7520" spans="1:12" x14ac:dyDescent="0.25">
      <c r="A7520" s="76"/>
      <c r="B7520" s="76"/>
      <c r="L7520" s="76"/>
    </row>
    <row r="7521" spans="1:12" x14ac:dyDescent="0.25">
      <c r="L7521" s="76"/>
    </row>
    <row r="7522" spans="1:12" x14ac:dyDescent="0.25">
      <c r="A7522" s="79"/>
      <c r="B7522" s="76"/>
      <c r="L7522" s="76"/>
    </row>
    <row r="7523" spans="1:12" x14ac:dyDescent="0.25">
      <c r="A7523" s="79"/>
      <c r="B7523" s="76"/>
      <c r="L7523" s="76"/>
    </row>
    <row r="7524" spans="1:12" x14ac:dyDescent="0.25">
      <c r="A7524" s="76"/>
      <c r="L7524" s="76"/>
    </row>
    <row r="7525" spans="1:12" x14ac:dyDescent="0.25">
      <c r="B7525" s="76"/>
      <c r="L7525" s="76"/>
    </row>
    <row r="7526" spans="1:12" x14ac:dyDescent="0.25">
      <c r="L7526" s="76"/>
    </row>
    <row r="7527" spans="1:12" x14ac:dyDescent="0.25">
      <c r="L7527" s="76"/>
    </row>
    <row r="7528" spans="1:12" x14ac:dyDescent="0.25">
      <c r="L7528" s="76"/>
    </row>
    <row r="7529" spans="1:12" x14ac:dyDescent="0.25">
      <c r="B7529" s="76"/>
      <c r="L7529" s="76"/>
    </row>
    <row r="7530" spans="1:12" x14ac:dyDescent="0.25">
      <c r="L7530" s="76"/>
    </row>
    <row r="7531" spans="1:12" x14ac:dyDescent="0.25">
      <c r="L7531" s="76"/>
    </row>
    <row r="7532" spans="1:12" x14ac:dyDescent="0.25">
      <c r="L7532" s="76"/>
    </row>
    <row r="7533" spans="1:12" x14ac:dyDescent="0.25">
      <c r="L7533" s="76"/>
    </row>
    <row r="7534" spans="1:12" x14ac:dyDescent="0.25">
      <c r="B7534" s="76"/>
      <c r="L7534" s="76"/>
    </row>
    <row r="7535" spans="1:12" x14ac:dyDescent="0.25">
      <c r="L7535" s="76"/>
    </row>
    <row r="7536" spans="1:12" x14ac:dyDescent="0.25">
      <c r="L7536" s="76"/>
    </row>
    <row r="7537" spans="1:12" x14ac:dyDescent="0.25">
      <c r="L7537" s="76"/>
    </row>
    <row r="7538" spans="1:12" x14ac:dyDescent="0.25">
      <c r="L7538" s="76"/>
    </row>
    <row r="7539" spans="1:12" x14ac:dyDescent="0.25">
      <c r="L7539" s="76"/>
    </row>
    <row r="7540" spans="1:12" x14ac:dyDescent="0.25">
      <c r="L7540" s="76"/>
    </row>
    <row r="7541" spans="1:12" x14ac:dyDescent="0.25">
      <c r="B7541" s="76"/>
      <c r="L7541" s="76"/>
    </row>
    <row r="7542" spans="1:12" x14ac:dyDescent="0.25">
      <c r="L7542" s="76"/>
    </row>
    <row r="7543" spans="1:12" x14ac:dyDescent="0.25">
      <c r="B7543" s="76"/>
      <c r="L7543" s="76"/>
    </row>
    <row r="7544" spans="1:12" x14ac:dyDescent="0.25">
      <c r="L7544" s="76"/>
    </row>
    <row r="7545" spans="1:12" x14ac:dyDescent="0.25">
      <c r="L7545" s="76"/>
    </row>
    <row r="7546" spans="1:12" x14ac:dyDescent="0.25">
      <c r="L7546" s="76"/>
    </row>
    <row r="7547" spans="1:12" x14ac:dyDescent="0.25">
      <c r="B7547" s="76"/>
      <c r="L7547" s="76"/>
    </row>
    <row r="7548" spans="1:12" x14ac:dyDescent="0.25">
      <c r="B7548" s="76"/>
      <c r="L7548" s="76"/>
    </row>
    <row r="7549" spans="1:12" x14ac:dyDescent="0.25">
      <c r="A7549" s="76"/>
      <c r="L7549" s="76"/>
    </row>
    <row r="7550" spans="1:12" x14ac:dyDescent="0.25">
      <c r="B7550" s="76"/>
      <c r="L7550" s="76"/>
    </row>
    <row r="7551" spans="1:12" x14ac:dyDescent="0.25">
      <c r="L7551" s="76"/>
    </row>
    <row r="7552" spans="1:12" x14ac:dyDescent="0.25">
      <c r="B7552" s="76"/>
      <c r="L7552" s="76"/>
    </row>
    <row r="7553" spans="1:12" x14ac:dyDescent="0.25">
      <c r="B7553" s="76"/>
      <c r="L7553" s="76"/>
    </row>
    <row r="7554" spans="1:12" x14ac:dyDescent="0.25">
      <c r="B7554" s="76"/>
      <c r="L7554" s="76"/>
    </row>
    <row r="7555" spans="1:12" x14ac:dyDescent="0.25">
      <c r="B7555" s="76"/>
      <c r="L7555" s="76"/>
    </row>
    <row r="7556" spans="1:12" x14ac:dyDescent="0.25">
      <c r="L7556" s="76"/>
    </row>
    <row r="7557" spans="1:12" x14ac:dyDescent="0.25">
      <c r="A7557" s="76"/>
      <c r="L7557" s="76"/>
    </row>
    <row r="7558" spans="1:12" x14ac:dyDescent="0.25">
      <c r="A7558" s="76"/>
      <c r="L7558" s="76"/>
    </row>
    <row r="7559" spans="1:12" x14ac:dyDescent="0.25">
      <c r="L7559" s="76"/>
    </row>
    <row r="7560" spans="1:12" x14ac:dyDescent="0.25">
      <c r="L7560" s="76"/>
    </row>
    <row r="7561" spans="1:12" x14ac:dyDescent="0.25">
      <c r="L7561" s="76"/>
    </row>
    <row r="7562" spans="1:12" x14ac:dyDescent="0.25">
      <c r="L7562" s="76"/>
    </row>
    <row r="7563" spans="1:12" x14ac:dyDescent="0.25">
      <c r="L7563" s="76"/>
    </row>
    <row r="7564" spans="1:12" x14ac:dyDescent="0.25">
      <c r="B7564" s="76"/>
      <c r="L7564" s="76"/>
    </row>
    <row r="7565" spans="1:12" x14ac:dyDescent="0.25">
      <c r="A7565" s="76"/>
      <c r="L7565" s="76"/>
    </row>
    <row r="7566" spans="1:12" x14ac:dyDescent="0.25">
      <c r="B7566" s="76"/>
      <c r="L7566" s="76"/>
    </row>
    <row r="7567" spans="1:12" x14ac:dyDescent="0.25">
      <c r="B7567" s="76"/>
      <c r="L7567" s="76"/>
    </row>
    <row r="7568" spans="1:12" x14ac:dyDescent="0.25">
      <c r="B7568" s="76"/>
      <c r="L7568" s="76"/>
    </row>
    <row r="7569" spans="1:12" x14ac:dyDescent="0.25">
      <c r="B7569" s="76"/>
      <c r="L7569" s="76"/>
    </row>
    <row r="7570" spans="1:12" x14ac:dyDescent="0.25">
      <c r="B7570" s="76"/>
      <c r="L7570" s="76"/>
    </row>
    <row r="7571" spans="1:12" x14ac:dyDescent="0.25">
      <c r="B7571" s="76"/>
      <c r="L7571" s="76"/>
    </row>
    <row r="7572" spans="1:12" x14ac:dyDescent="0.25">
      <c r="B7572" s="80"/>
      <c r="L7572" s="76"/>
    </row>
    <row r="7573" spans="1:12" x14ac:dyDescent="0.25">
      <c r="A7573" s="76"/>
      <c r="L7573" s="76"/>
    </row>
    <row r="7574" spans="1:12" x14ac:dyDescent="0.25">
      <c r="A7574" s="76"/>
      <c r="L7574" s="76"/>
    </row>
    <row r="7575" spans="1:12" x14ac:dyDescent="0.25">
      <c r="A7575" s="76"/>
      <c r="B7575" s="76"/>
      <c r="L7575" s="76"/>
    </row>
    <row r="7576" spans="1:12" x14ac:dyDescent="0.25">
      <c r="A7576" s="76"/>
      <c r="L7576" s="76"/>
    </row>
    <row r="7577" spans="1:12" x14ac:dyDescent="0.25">
      <c r="L7577" s="76"/>
    </row>
    <row r="7578" spans="1:12" x14ac:dyDescent="0.25">
      <c r="B7578" s="76"/>
      <c r="L7578" s="76"/>
    </row>
    <row r="7579" spans="1:12" x14ac:dyDescent="0.25">
      <c r="A7579" s="76"/>
      <c r="B7579" s="76"/>
      <c r="L7579" s="76"/>
    </row>
    <row r="7580" spans="1:12" x14ac:dyDescent="0.25">
      <c r="A7580" s="76"/>
      <c r="L7580" s="76"/>
    </row>
    <row r="7581" spans="1:12" x14ac:dyDescent="0.25">
      <c r="A7581" s="76"/>
      <c r="L7581" s="76"/>
    </row>
    <row r="7582" spans="1:12" x14ac:dyDescent="0.25">
      <c r="A7582" s="76"/>
      <c r="L7582" s="76"/>
    </row>
    <row r="7583" spans="1:12" x14ac:dyDescent="0.25">
      <c r="A7583" s="76"/>
      <c r="L7583" s="76"/>
    </row>
    <row r="7584" spans="1:12" x14ac:dyDescent="0.25">
      <c r="A7584" s="76"/>
      <c r="L7584" s="76"/>
    </row>
    <row r="7585" spans="1:12" x14ac:dyDescent="0.25">
      <c r="A7585" s="76"/>
      <c r="B7585" s="76"/>
      <c r="L7585" s="76"/>
    </row>
    <row r="7586" spans="1:12" x14ac:dyDescent="0.25">
      <c r="A7586" s="76"/>
      <c r="B7586" s="76"/>
      <c r="L7586" s="76"/>
    </row>
    <row r="7587" spans="1:12" x14ac:dyDescent="0.25">
      <c r="A7587" s="76"/>
      <c r="L7587" s="76"/>
    </row>
    <row r="7588" spans="1:12" x14ac:dyDescent="0.25">
      <c r="A7588" s="76"/>
      <c r="L7588" s="76"/>
    </row>
    <row r="7589" spans="1:12" x14ac:dyDescent="0.25">
      <c r="A7589" s="76"/>
      <c r="B7589" s="76"/>
      <c r="L7589" s="76"/>
    </row>
    <row r="7590" spans="1:12" x14ac:dyDescent="0.25">
      <c r="A7590" s="76"/>
      <c r="L7590" s="76"/>
    </row>
    <row r="7591" spans="1:12" x14ac:dyDescent="0.25">
      <c r="A7591" s="76"/>
      <c r="L7591" s="76"/>
    </row>
    <row r="7592" spans="1:12" x14ac:dyDescent="0.25">
      <c r="A7592" s="76"/>
      <c r="L7592" s="76"/>
    </row>
    <row r="7593" spans="1:12" x14ac:dyDescent="0.25">
      <c r="A7593" s="76"/>
      <c r="L7593" s="76"/>
    </row>
    <row r="7594" spans="1:12" x14ac:dyDescent="0.25">
      <c r="A7594" s="76"/>
      <c r="B7594" s="76"/>
      <c r="L7594" s="76"/>
    </row>
    <row r="7595" spans="1:12" x14ac:dyDescent="0.25">
      <c r="A7595" s="76"/>
      <c r="L7595" s="76"/>
    </row>
    <row r="7596" spans="1:12" x14ac:dyDescent="0.25">
      <c r="A7596" s="76"/>
      <c r="L7596" s="76"/>
    </row>
    <row r="7597" spans="1:12" x14ac:dyDescent="0.25">
      <c r="A7597" s="76"/>
      <c r="L7597" s="76"/>
    </row>
    <row r="7598" spans="1:12" x14ac:dyDescent="0.25">
      <c r="A7598" s="76"/>
      <c r="L7598" s="76"/>
    </row>
    <row r="7599" spans="1:12" x14ac:dyDescent="0.25">
      <c r="A7599" s="76"/>
      <c r="L7599" s="76"/>
    </row>
    <row r="7600" spans="1:12" x14ac:dyDescent="0.25">
      <c r="A7600" s="76"/>
      <c r="B7600" s="76"/>
      <c r="L7600" s="76"/>
    </row>
    <row r="7601" spans="1:12" x14ac:dyDescent="0.25">
      <c r="A7601" s="76"/>
      <c r="L7601" s="76"/>
    </row>
    <row r="7602" spans="1:12" x14ac:dyDescent="0.25">
      <c r="B7602" s="76"/>
      <c r="L7602" s="76"/>
    </row>
    <row r="7603" spans="1:12" x14ac:dyDescent="0.25">
      <c r="B7603" s="76"/>
      <c r="L7603" s="76"/>
    </row>
    <row r="7604" spans="1:12" x14ac:dyDescent="0.25">
      <c r="B7604" s="76"/>
      <c r="L7604" s="76"/>
    </row>
    <row r="7605" spans="1:12" x14ac:dyDescent="0.25">
      <c r="B7605" s="76"/>
      <c r="L7605" s="76"/>
    </row>
    <row r="7606" spans="1:12" x14ac:dyDescent="0.25">
      <c r="B7606" s="76"/>
      <c r="L7606" s="76"/>
    </row>
    <row r="7607" spans="1:12" x14ac:dyDescent="0.25">
      <c r="B7607" s="76"/>
      <c r="L7607" s="76"/>
    </row>
    <row r="7608" spans="1:12" x14ac:dyDescent="0.25">
      <c r="B7608" s="76"/>
      <c r="L7608" s="76"/>
    </row>
    <row r="7609" spans="1:12" x14ac:dyDescent="0.25">
      <c r="B7609" s="76"/>
      <c r="L7609" s="76"/>
    </row>
    <row r="7610" spans="1:12" x14ac:dyDescent="0.25">
      <c r="B7610" s="76"/>
      <c r="L7610" s="76"/>
    </row>
    <row r="7611" spans="1:12" x14ac:dyDescent="0.25">
      <c r="L7611" s="76"/>
    </row>
    <row r="7612" spans="1:12" x14ac:dyDescent="0.25">
      <c r="L7612" s="76"/>
    </row>
    <row r="7613" spans="1:12" x14ac:dyDescent="0.25">
      <c r="L7613" s="76"/>
    </row>
    <row r="7614" spans="1:12" x14ac:dyDescent="0.25">
      <c r="L7614" s="76"/>
    </row>
    <row r="7615" spans="1:12" x14ac:dyDescent="0.25">
      <c r="L7615" s="76"/>
    </row>
    <row r="7616" spans="1:12" x14ac:dyDescent="0.25">
      <c r="B7616" s="76"/>
      <c r="L7616" s="76"/>
    </row>
    <row r="7617" spans="1:12" x14ac:dyDescent="0.25">
      <c r="A7617" s="76"/>
      <c r="L7617" s="76"/>
    </row>
    <row r="7618" spans="1:12" x14ac:dyDescent="0.25">
      <c r="B7618" s="76"/>
      <c r="L7618" s="76"/>
    </row>
    <row r="7619" spans="1:12" x14ac:dyDescent="0.25">
      <c r="A7619" s="76"/>
      <c r="L7619" s="76"/>
    </row>
    <row r="7620" spans="1:12" x14ac:dyDescent="0.25">
      <c r="A7620" s="76"/>
      <c r="B7620" s="76"/>
      <c r="L7620" s="76"/>
    </row>
    <row r="7621" spans="1:12" x14ac:dyDescent="0.25">
      <c r="A7621" s="76"/>
      <c r="B7621" s="76"/>
      <c r="L7621" s="76"/>
    </row>
    <row r="7622" spans="1:12" x14ac:dyDescent="0.25">
      <c r="A7622" s="76"/>
      <c r="L7622" s="76"/>
    </row>
    <row r="7623" spans="1:12" x14ac:dyDescent="0.25">
      <c r="L7623" s="76"/>
    </row>
    <row r="7624" spans="1:12" x14ac:dyDescent="0.25">
      <c r="L7624" s="76"/>
    </row>
    <row r="7625" spans="1:12" x14ac:dyDescent="0.25">
      <c r="A7625" s="76"/>
      <c r="L7625" s="76"/>
    </row>
    <row r="7626" spans="1:12" x14ac:dyDescent="0.25">
      <c r="A7626" s="76"/>
      <c r="L7626" s="76"/>
    </row>
    <row r="7627" spans="1:12" x14ac:dyDescent="0.25">
      <c r="A7627" s="76"/>
      <c r="B7627" s="76"/>
      <c r="L7627" s="76"/>
    </row>
    <row r="7628" spans="1:12" x14ac:dyDescent="0.25">
      <c r="A7628" s="76"/>
      <c r="L7628" s="76"/>
    </row>
    <row r="7629" spans="1:12" x14ac:dyDescent="0.25">
      <c r="L7629" s="76"/>
    </row>
    <row r="7630" spans="1:12" x14ac:dyDescent="0.25">
      <c r="A7630" s="76"/>
      <c r="L7630" s="76"/>
    </row>
    <row r="7631" spans="1:12" x14ac:dyDescent="0.25">
      <c r="A7631" s="76"/>
      <c r="B7631" s="76"/>
      <c r="L7631" s="76"/>
    </row>
    <row r="7632" spans="1:12" x14ac:dyDescent="0.25">
      <c r="A7632" s="76"/>
      <c r="B7632" s="76"/>
      <c r="L7632" s="76"/>
    </row>
    <row r="7633" spans="1:12" x14ac:dyDescent="0.25">
      <c r="L7633" s="76"/>
    </row>
    <row r="7634" spans="1:12" x14ac:dyDescent="0.25">
      <c r="B7634" s="76"/>
      <c r="L7634" s="76"/>
    </row>
    <row r="7635" spans="1:12" x14ac:dyDescent="0.25">
      <c r="B7635" s="76"/>
      <c r="L7635" s="76"/>
    </row>
    <row r="7636" spans="1:12" x14ac:dyDescent="0.25">
      <c r="A7636" s="76"/>
      <c r="L7636" s="76"/>
    </row>
    <row r="7637" spans="1:12" x14ac:dyDescent="0.25">
      <c r="B7637" s="76"/>
      <c r="L7637" s="76"/>
    </row>
    <row r="7638" spans="1:12" x14ac:dyDescent="0.25">
      <c r="B7638" s="76"/>
      <c r="L7638" s="76"/>
    </row>
    <row r="7639" spans="1:12" x14ac:dyDescent="0.25">
      <c r="B7639" s="76"/>
      <c r="L7639" s="76"/>
    </row>
    <row r="7640" spans="1:12" x14ac:dyDescent="0.25">
      <c r="B7640" s="76"/>
      <c r="L7640" s="76"/>
    </row>
    <row r="7641" spans="1:12" x14ac:dyDescent="0.25">
      <c r="A7641" s="79"/>
      <c r="L7641" s="76"/>
    </row>
    <row r="7642" spans="1:12" x14ac:dyDescent="0.25">
      <c r="B7642" s="76"/>
      <c r="L7642" s="76"/>
    </row>
    <row r="7643" spans="1:12" x14ac:dyDescent="0.25">
      <c r="A7643" s="76"/>
      <c r="L7643" s="76"/>
    </row>
    <row r="7644" spans="1:12" x14ac:dyDescent="0.25">
      <c r="L7644" s="76"/>
    </row>
    <row r="7645" spans="1:12" x14ac:dyDescent="0.25">
      <c r="A7645" s="76"/>
      <c r="L7645" s="76"/>
    </row>
    <row r="7646" spans="1:12" x14ac:dyDescent="0.25">
      <c r="A7646" s="76"/>
      <c r="L7646" s="76"/>
    </row>
    <row r="7647" spans="1:12" x14ac:dyDescent="0.25">
      <c r="L7647" s="76"/>
    </row>
    <row r="7648" spans="1:12" x14ac:dyDescent="0.25">
      <c r="A7648" s="79"/>
      <c r="L7648" s="76"/>
    </row>
    <row r="7649" spans="1:12" x14ac:dyDescent="0.25">
      <c r="B7649" s="80"/>
      <c r="L7649" s="76"/>
    </row>
    <row r="7650" spans="1:12" x14ac:dyDescent="0.25">
      <c r="A7650" s="76"/>
      <c r="B7650" s="80"/>
      <c r="L7650" s="76"/>
    </row>
    <row r="7651" spans="1:12" x14ac:dyDescent="0.25">
      <c r="B7651" s="80"/>
      <c r="L7651" s="76"/>
    </row>
    <row r="7652" spans="1:12" x14ac:dyDescent="0.25">
      <c r="B7652" s="80"/>
      <c r="L7652" s="76"/>
    </row>
    <row r="7653" spans="1:12" x14ac:dyDescent="0.25">
      <c r="B7653" s="80"/>
      <c r="L7653" s="76"/>
    </row>
    <row r="7654" spans="1:12" x14ac:dyDescent="0.25">
      <c r="A7654" s="76"/>
      <c r="L7654" s="76"/>
    </row>
    <row r="7655" spans="1:12" x14ac:dyDescent="0.25">
      <c r="A7655" s="76"/>
      <c r="L7655" s="76"/>
    </row>
    <row r="7656" spans="1:12" x14ac:dyDescent="0.25">
      <c r="L7656" s="76"/>
    </row>
    <row r="7657" spans="1:12" x14ac:dyDescent="0.25">
      <c r="L7657" s="76"/>
    </row>
    <row r="7658" spans="1:12" x14ac:dyDescent="0.25">
      <c r="L7658" s="76"/>
    </row>
    <row r="7659" spans="1:12" x14ac:dyDescent="0.25">
      <c r="B7659" s="76"/>
      <c r="L7659" s="76"/>
    </row>
    <row r="7660" spans="1:12" x14ac:dyDescent="0.25">
      <c r="L7660" s="76"/>
    </row>
    <row r="7661" spans="1:12" x14ac:dyDescent="0.25">
      <c r="L7661" s="76"/>
    </row>
    <row r="7662" spans="1:12" x14ac:dyDescent="0.25">
      <c r="L7662" s="76"/>
    </row>
    <row r="7663" spans="1:12" x14ac:dyDescent="0.25">
      <c r="L7663" s="76"/>
    </row>
    <row r="7664" spans="1:12" x14ac:dyDescent="0.25">
      <c r="L7664" s="76"/>
    </row>
    <row r="7665" spans="2:12" x14ac:dyDescent="0.25">
      <c r="L7665" s="76"/>
    </row>
    <row r="7666" spans="2:12" x14ac:dyDescent="0.25">
      <c r="L7666" s="76"/>
    </row>
    <row r="7667" spans="2:12" x14ac:dyDescent="0.25">
      <c r="B7667" s="76"/>
      <c r="L7667" s="76"/>
    </row>
    <row r="7668" spans="2:12" x14ac:dyDescent="0.25">
      <c r="L7668" s="76"/>
    </row>
    <row r="7669" spans="2:12" x14ac:dyDescent="0.25">
      <c r="L7669" s="76"/>
    </row>
    <row r="7670" spans="2:12" x14ac:dyDescent="0.25">
      <c r="B7670" s="76"/>
      <c r="L7670" s="76"/>
    </row>
    <row r="7671" spans="2:12" x14ac:dyDescent="0.25">
      <c r="B7671" s="76"/>
      <c r="L7671" s="76"/>
    </row>
    <row r="7672" spans="2:12" x14ac:dyDescent="0.25">
      <c r="L7672" s="76"/>
    </row>
    <row r="7673" spans="2:12" x14ac:dyDescent="0.25">
      <c r="L7673" s="76"/>
    </row>
    <row r="7674" spans="2:12" x14ac:dyDescent="0.25">
      <c r="L7674" s="76"/>
    </row>
    <row r="7675" spans="2:12" x14ac:dyDescent="0.25">
      <c r="L7675" s="76"/>
    </row>
    <row r="7676" spans="2:12" x14ac:dyDescent="0.25">
      <c r="L7676" s="76"/>
    </row>
    <row r="7677" spans="2:12" x14ac:dyDescent="0.25">
      <c r="L7677" s="76"/>
    </row>
    <row r="7678" spans="2:12" x14ac:dyDescent="0.25">
      <c r="L7678" s="76"/>
    </row>
    <row r="7679" spans="2:12" x14ac:dyDescent="0.25">
      <c r="L7679" s="76"/>
    </row>
    <row r="7680" spans="2:12" x14ac:dyDescent="0.25">
      <c r="L7680" s="76"/>
    </row>
    <row r="7681" spans="1:12" x14ac:dyDescent="0.25">
      <c r="L7681" s="76"/>
    </row>
    <row r="7682" spans="1:12" x14ac:dyDescent="0.25">
      <c r="L7682" s="76"/>
    </row>
    <row r="7683" spans="1:12" x14ac:dyDescent="0.25">
      <c r="L7683" s="76"/>
    </row>
    <row r="7684" spans="1:12" x14ac:dyDescent="0.25">
      <c r="A7684" s="76"/>
      <c r="L7684" s="76"/>
    </row>
    <row r="7685" spans="1:12" x14ac:dyDescent="0.25">
      <c r="L7685" s="76"/>
    </row>
    <row r="7686" spans="1:12" x14ac:dyDescent="0.25">
      <c r="L7686" s="76"/>
    </row>
    <row r="7687" spans="1:12" x14ac:dyDescent="0.25">
      <c r="L7687" s="76"/>
    </row>
    <row r="7688" spans="1:12" x14ac:dyDescent="0.25">
      <c r="L7688" s="76"/>
    </row>
    <row r="7689" spans="1:12" x14ac:dyDescent="0.25">
      <c r="A7689" s="76"/>
      <c r="L7689" s="76"/>
    </row>
    <row r="7690" spans="1:12" x14ac:dyDescent="0.25">
      <c r="A7690" s="76"/>
      <c r="L7690" s="76"/>
    </row>
    <row r="7691" spans="1:12" x14ac:dyDescent="0.25">
      <c r="L7691" s="76"/>
    </row>
    <row r="7692" spans="1:12" x14ac:dyDescent="0.25">
      <c r="L7692" s="76"/>
    </row>
    <row r="7693" spans="1:12" x14ac:dyDescent="0.25">
      <c r="A7693" s="76"/>
      <c r="L7693" s="76"/>
    </row>
    <row r="7694" spans="1:12" x14ac:dyDescent="0.25">
      <c r="B7694" s="76"/>
      <c r="L7694" s="76"/>
    </row>
    <row r="7695" spans="1:12" x14ac:dyDescent="0.25">
      <c r="B7695" s="76"/>
      <c r="L7695" s="76"/>
    </row>
    <row r="7696" spans="1:12" x14ac:dyDescent="0.25">
      <c r="L7696" s="76"/>
    </row>
    <row r="7697" spans="1:12" x14ac:dyDescent="0.25">
      <c r="A7697" s="76"/>
      <c r="L7697" s="76"/>
    </row>
    <row r="7698" spans="1:12" x14ac:dyDescent="0.25">
      <c r="L7698" s="76"/>
    </row>
    <row r="7699" spans="1:12" x14ac:dyDescent="0.25">
      <c r="L7699" s="76"/>
    </row>
    <row r="7700" spans="1:12" x14ac:dyDescent="0.25">
      <c r="L7700" s="76"/>
    </row>
    <row r="7701" spans="1:12" x14ac:dyDescent="0.25">
      <c r="A7701" s="76"/>
      <c r="L7701" s="76"/>
    </row>
    <row r="7702" spans="1:12" x14ac:dyDescent="0.25">
      <c r="A7702" s="76"/>
      <c r="L7702" s="76"/>
    </row>
    <row r="7703" spans="1:12" x14ac:dyDescent="0.25">
      <c r="A7703" s="76"/>
    </row>
    <row r="7704" spans="1:12" x14ac:dyDescent="0.25">
      <c r="A7704" s="76"/>
    </row>
    <row r="7705" spans="1:12" x14ac:dyDescent="0.25">
      <c r="A7705" s="76"/>
      <c r="B7705" s="76"/>
    </row>
    <row r="7706" spans="1:12" x14ac:dyDescent="0.25">
      <c r="A7706" s="76"/>
    </row>
    <row r="7707" spans="1:12" x14ac:dyDescent="0.25">
      <c r="A7707" s="76"/>
    </row>
    <row r="7708" spans="1:12" x14ac:dyDescent="0.25">
      <c r="A7708" s="76"/>
    </row>
    <row r="7709" spans="1:12" x14ac:dyDescent="0.25">
      <c r="A7709" s="76"/>
      <c r="B7709" s="76"/>
    </row>
    <row r="7710" spans="1:12" x14ac:dyDescent="0.25">
      <c r="A7710" s="76"/>
    </row>
    <row r="7711" spans="1:12" x14ac:dyDescent="0.25">
      <c r="A7711" s="76"/>
    </row>
    <row r="7712" spans="1:12" x14ac:dyDescent="0.25">
      <c r="A7712" s="76"/>
    </row>
    <row r="7713" spans="1:2" x14ac:dyDescent="0.25">
      <c r="A7713" s="76"/>
    </row>
    <row r="7714" spans="1:2" x14ac:dyDescent="0.25">
      <c r="A7714" s="76"/>
      <c r="B7714" s="76"/>
    </row>
    <row r="7715" spans="1:2" x14ac:dyDescent="0.25">
      <c r="B7715" s="76"/>
    </row>
    <row r="7724" spans="1:2" x14ac:dyDescent="0.25">
      <c r="A7724" s="76"/>
    </row>
    <row r="7725" spans="1:2" x14ac:dyDescent="0.25">
      <c r="B7725" s="76"/>
    </row>
    <row r="7726" spans="1:2" x14ac:dyDescent="0.25">
      <c r="A7726" s="76"/>
      <c r="B7726" s="76"/>
    </row>
    <row r="7727" spans="1:2" x14ac:dyDescent="0.25">
      <c r="A7727" s="76"/>
      <c r="B7727" s="76"/>
    </row>
    <row r="7728" spans="1:2" x14ac:dyDescent="0.25">
      <c r="A7728" s="76"/>
      <c r="B7728" s="76"/>
    </row>
    <row r="7729" spans="1:2" x14ac:dyDescent="0.25">
      <c r="A7729" s="76"/>
    </row>
    <row r="7730" spans="1:2" x14ac:dyDescent="0.25">
      <c r="A7730" s="76"/>
      <c r="B7730" s="76"/>
    </row>
    <row r="7731" spans="1:2" x14ac:dyDescent="0.25">
      <c r="A7731" s="76"/>
    </row>
    <row r="7732" spans="1:2" x14ac:dyDescent="0.25">
      <c r="A7732" s="76"/>
    </row>
    <row r="7733" spans="1:2" x14ac:dyDescent="0.25">
      <c r="A7733" s="76"/>
    </row>
    <row r="7735" spans="1:2" x14ac:dyDescent="0.25">
      <c r="A7735" s="76"/>
    </row>
    <row r="7736" spans="1:2" x14ac:dyDescent="0.25">
      <c r="A7736" s="76"/>
    </row>
    <row r="7737" spans="1:2" x14ac:dyDescent="0.25">
      <c r="A7737" s="76"/>
    </row>
    <row r="7738" spans="1:2" x14ac:dyDescent="0.25">
      <c r="A7738" s="76"/>
    </row>
    <row r="7739" spans="1:2" x14ac:dyDescent="0.25">
      <c r="A7739" s="76"/>
    </row>
    <row r="7740" spans="1:2" x14ac:dyDescent="0.25">
      <c r="A7740" s="76"/>
    </row>
    <row r="7741" spans="1:2" x14ac:dyDescent="0.25">
      <c r="A7741" s="76"/>
    </row>
    <row r="7742" spans="1:2" x14ac:dyDescent="0.25">
      <c r="A7742" s="76"/>
    </row>
    <row r="7749" spans="1:2" x14ac:dyDescent="0.25">
      <c r="B7749" s="76"/>
    </row>
    <row r="7750" spans="1:2" x14ac:dyDescent="0.25">
      <c r="B7750" s="76"/>
    </row>
    <row r="7751" spans="1:2" x14ac:dyDescent="0.25">
      <c r="B7751" s="76"/>
    </row>
    <row r="7752" spans="1:2" x14ac:dyDescent="0.25">
      <c r="B7752" s="76"/>
    </row>
    <row r="7753" spans="1:2" x14ac:dyDescent="0.25">
      <c r="B7753" s="76"/>
    </row>
    <row r="7754" spans="1:2" x14ac:dyDescent="0.25">
      <c r="A7754" s="76"/>
      <c r="B7754" s="76"/>
    </row>
    <row r="7755" spans="1:2" x14ac:dyDescent="0.25">
      <c r="A7755" s="76"/>
      <c r="B7755" s="76"/>
    </row>
    <row r="7756" spans="1:2" x14ac:dyDescent="0.25">
      <c r="B7756" s="76"/>
    </row>
    <row r="7757" spans="1:2" x14ac:dyDescent="0.25">
      <c r="B7757" s="76"/>
    </row>
    <row r="7758" spans="1:2" x14ac:dyDescent="0.25">
      <c r="B7758" s="76"/>
    </row>
    <row r="7763" spans="1:1" x14ac:dyDescent="0.25">
      <c r="A7763" s="76"/>
    </row>
    <row r="7764" spans="1:1" x14ac:dyDescent="0.25">
      <c r="A7764" s="76"/>
    </row>
    <row r="7768" spans="1:1" x14ac:dyDescent="0.25">
      <c r="A7768" s="76"/>
    </row>
    <row r="7770" spans="1:1" x14ac:dyDescent="0.25">
      <c r="A7770" s="76"/>
    </row>
    <row r="7773" spans="1:1" x14ac:dyDescent="0.25">
      <c r="A7773" s="76"/>
    </row>
    <row r="7775" spans="1:1" x14ac:dyDescent="0.25">
      <c r="A7775" s="79"/>
    </row>
    <row r="7776" spans="1:1" x14ac:dyDescent="0.25">
      <c r="A7776" s="76"/>
    </row>
    <row r="7778" spans="1:2" x14ac:dyDescent="0.25">
      <c r="B7778" s="76"/>
    </row>
    <row r="7779" spans="1:2" x14ac:dyDescent="0.25">
      <c r="B7779" s="76"/>
    </row>
    <row r="7780" spans="1:2" x14ac:dyDescent="0.25">
      <c r="B7780" s="76"/>
    </row>
    <row r="7783" spans="1:2" x14ac:dyDescent="0.25">
      <c r="A7783" s="76"/>
    </row>
    <row r="7784" spans="1:2" x14ac:dyDescent="0.25">
      <c r="A7784" s="76"/>
    </row>
    <row r="7787" spans="1:2" x14ac:dyDescent="0.25">
      <c r="A7787" s="76"/>
    </row>
    <row r="7789" spans="1:2" x14ac:dyDescent="0.25">
      <c r="B7789" s="76"/>
    </row>
    <row r="7790" spans="1:2" x14ac:dyDescent="0.25">
      <c r="B7790" s="76"/>
    </row>
    <row r="7791" spans="1:2" x14ac:dyDescent="0.25">
      <c r="A7791" s="76"/>
      <c r="B7791" s="76"/>
    </row>
    <row r="7792" spans="1:2" x14ac:dyDescent="0.25">
      <c r="B7792" s="76"/>
    </row>
    <row r="7793" spans="1:2" x14ac:dyDescent="0.25">
      <c r="A7793" s="76"/>
      <c r="B7793" s="76"/>
    </row>
    <row r="7796" spans="1:2" x14ac:dyDescent="0.25">
      <c r="A7796" s="76"/>
    </row>
    <row r="7798" spans="1:2" x14ac:dyDescent="0.25">
      <c r="A7798" s="76"/>
    </row>
    <row r="7800" spans="1:2" x14ac:dyDescent="0.25">
      <c r="A7800" s="76"/>
      <c r="B7800" s="76"/>
    </row>
    <row r="7801" spans="1:2" x14ac:dyDescent="0.25">
      <c r="A7801" s="76"/>
      <c r="B7801" s="76"/>
    </row>
    <row r="7802" spans="1:2" x14ac:dyDescent="0.25">
      <c r="B7802" s="76"/>
    </row>
    <row r="7804" spans="1:2" x14ac:dyDescent="0.25">
      <c r="A7804" s="76"/>
    </row>
    <row r="7805" spans="1:2" x14ac:dyDescent="0.25">
      <c r="A7805" s="76"/>
    </row>
    <row r="7806" spans="1:2" x14ac:dyDescent="0.25">
      <c r="A7806" s="76"/>
    </row>
    <row r="7808" spans="1:2" x14ac:dyDescent="0.25">
      <c r="A7808" s="76"/>
    </row>
    <row r="7814" spans="1:2" x14ac:dyDescent="0.25">
      <c r="A7814" s="76"/>
    </row>
    <row r="7816" spans="1:2" x14ac:dyDescent="0.25">
      <c r="A7816" s="76"/>
      <c r="B7816" s="76"/>
    </row>
    <row r="7817" spans="1:2" x14ac:dyDescent="0.25">
      <c r="B7817" s="76"/>
    </row>
    <row r="7818" spans="1:2" x14ac:dyDescent="0.25">
      <c r="B7818" s="76"/>
    </row>
    <row r="7819" spans="1:2" x14ac:dyDescent="0.25">
      <c r="A7819" s="76"/>
      <c r="B7819" s="76"/>
    </row>
    <row r="7821" spans="1:2" x14ac:dyDescent="0.25">
      <c r="A7821" s="76"/>
    </row>
    <row r="7822" spans="1:2" x14ac:dyDescent="0.25">
      <c r="A7822" s="76"/>
    </row>
    <row r="7826" spans="1:2" x14ac:dyDescent="0.25">
      <c r="A7826" s="76"/>
    </row>
    <row r="7827" spans="1:2" x14ac:dyDescent="0.25">
      <c r="A7827" s="76"/>
    </row>
    <row r="7828" spans="1:2" x14ac:dyDescent="0.25">
      <c r="A7828" s="76"/>
    </row>
    <row r="7829" spans="1:2" x14ac:dyDescent="0.25">
      <c r="A7829" s="76"/>
    </row>
    <row r="7830" spans="1:2" x14ac:dyDescent="0.25">
      <c r="A7830" s="76"/>
      <c r="B7830" s="76"/>
    </row>
    <row r="7831" spans="1:2" x14ac:dyDescent="0.25">
      <c r="A7831" s="76"/>
      <c r="B7831" s="76"/>
    </row>
    <row r="7832" spans="1:2" x14ac:dyDescent="0.25">
      <c r="A7832" s="76"/>
    </row>
    <row r="7838" spans="1:2" x14ac:dyDescent="0.25">
      <c r="B7838" s="76"/>
    </row>
    <row r="7839" spans="1:2" x14ac:dyDescent="0.25">
      <c r="A7839" s="76"/>
      <c r="B7839" s="76"/>
    </row>
    <row r="7841" spans="1:2" x14ac:dyDescent="0.25">
      <c r="B7841" s="76"/>
    </row>
    <row r="7842" spans="1:2" x14ac:dyDescent="0.25">
      <c r="A7842" s="76"/>
      <c r="B7842" s="76"/>
    </row>
    <row r="7843" spans="1:2" x14ac:dyDescent="0.25">
      <c r="B7843" s="76"/>
    </row>
    <row r="7844" spans="1:2" x14ac:dyDescent="0.25">
      <c r="B7844" s="76"/>
    </row>
    <row r="7846" spans="1:2" x14ac:dyDescent="0.25">
      <c r="A7846" s="76"/>
      <c r="B7846" s="76"/>
    </row>
    <row r="7847" spans="1:2" x14ac:dyDescent="0.25">
      <c r="B7847" s="76"/>
    </row>
    <row r="7848" spans="1:2" x14ac:dyDescent="0.25">
      <c r="A7848" s="76"/>
    </row>
    <row r="7849" spans="1:2" x14ac:dyDescent="0.25">
      <c r="A7849" s="76"/>
    </row>
    <row r="7851" spans="1:2" x14ac:dyDescent="0.25">
      <c r="B7851" s="76"/>
    </row>
    <row r="7853" spans="1:2" x14ac:dyDescent="0.25">
      <c r="A7853" s="76"/>
    </row>
    <row r="7854" spans="1:2" x14ac:dyDescent="0.25">
      <c r="B7854" s="76"/>
    </row>
    <row r="7855" spans="1:2" x14ac:dyDescent="0.25">
      <c r="B7855" s="76"/>
    </row>
    <row r="7857" spans="1:2" x14ac:dyDescent="0.25">
      <c r="B7857" s="76"/>
    </row>
    <row r="7858" spans="1:2" x14ac:dyDescent="0.25">
      <c r="B7858" s="76"/>
    </row>
    <row r="7863" spans="1:2" x14ac:dyDescent="0.25">
      <c r="A7863" s="76"/>
    </row>
    <row r="7864" spans="1:2" x14ac:dyDescent="0.25">
      <c r="A7864" s="76"/>
    </row>
    <row r="7867" spans="1:2" x14ac:dyDescent="0.25">
      <c r="A7867" s="76"/>
    </row>
    <row r="7868" spans="1:2" x14ac:dyDescent="0.25">
      <c r="A7868" s="76"/>
    </row>
    <row r="7870" spans="1:2" x14ac:dyDescent="0.25">
      <c r="A7870" s="76"/>
    </row>
    <row r="7871" spans="1:2" x14ac:dyDescent="0.25">
      <c r="A7871" s="76"/>
      <c r="B7871" s="76"/>
    </row>
    <row r="7872" spans="1:2" x14ac:dyDescent="0.25">
      <c r="B7872" s="76"/>
    </row>
    <row r="7873" spans="1:2" x14ac:dyDescent="0.25">
      <c r="A7873" s="76"/>
      <c r="B7873" s="76"/>
    </row>
    <row r="7874" spans="1:2" x14ac:dyDescent="0.25">
      <c r="B7874" s="76"/>
    </row>
    <row r="7875" spans="1:2" x14ac:dyDescent="0.25">
      <c r="A7875" s="76"/>
      <c r="B7875" s="76"/>
    </row>
    <row r="7876" spans="1:2" x14ac:dyDescent="0.25">
      <c r="B7876" s="76"/>
    </row>
    <row r="7877" spans="1:2" x14ac:dyDescent="0.25">
      <c r="B7877" s="76"/>
    </row>
    <row r="7878" spans="1:2" x14ac:dyDescent="0.25">
      <c r="B7878" s="76"/>
    </row>
    <row r="7879" spans="1:2" x14ac:dyDescent="0.25">
      <c r="B7879" s="76"/>
    </row>
    <row r="7880" spans="1:2" x14ac:dyDescent="0.25">
      <c r="B7880" s="76"/>
    </row>
    <row r="7881" spans="1:2" x14ac:dyDescent="0.25">
      <c r="B7881" s="76"/>
    </row>
    <row r="7882" spans="1:2" x14ac:dyDescent="0.25">
      <c r="B7882" s="76"/>
    </row>
    <row r="7883" spans="1:2" x14ac:dyDescent="0.25">
      <c r="A7883" s="76"/>
      <c r="B7883" s="76"/>
    </row>
    <row r="7884" spans="1:2" x14ac:dyDescent="0.25">
      <c r="A7884" s="76"/>
      <c r="B7884" s="76"/>
    </row>
    <row r="7885" spans="1:2" x14ac:dyDescent="0.25">
      <c r="B7885" s="76"/>
    </row>
    <row r="7886" spans="1:2" x14ac:dyDescent="0.25">
      <c r="B7886" s="76"/>
    </row>
    <row r="7887" spans="1:2" x14ac:dyDescent="0.25">
      <c r="B7887" s="76"/>
    </row>
    <row r="7888" spans="1:2" x14ac:dyDescent="0.25">
      <c r="B7888" s="76"/>
    </row>
    <row r="7889" spans="1:2" x14ac:dyDescent="0.25">
      <c r="B7889" s="76"/>
    </row>
    <row r="7890" spans="1:2" x14ac:dyDescent="0.25">
      <c r="A7890" s="76"/>
      <c r="B7890" s="76"/>
    </row>
    <row r="7891" spans="1:2" x14ac:dyDescent="0.25">
      <c r="B7891" s="76"/>
    </row>
    <row r="7892" spans="1:2" x14ac:dyDescent="0.25">
      <c r="B7892" s="76"/>
    </row>
    <row r="7893" spans="1:2" x14ac:dyDescent="0.25">
      <c r="A7893" s="76"/>
      <c r="B7893" s="76"/>
    </row>
    <row r="7894" spans="1:2" x14ac:dyDescent="0.25">
      <c r="B7894" s="76"/>
    </row>
    <row r="7895" spans="1:2" x14ac:dyDescent="0.25">
      <c r="B7895" s="76"/>
    </row>
    <row r="7896" spans="1:2" x14ac:dyDescent="0.25">
      <c r="B7896" s="76"/>
    </row>
    <row r="7897" spans="1:2" x14ac:dyDescent="0.25">
      <c r="B7897" s="76"/>
    </row>
    <row r="7898" spans="1:2" x14ac:dyDescent="0.25">
      <c r="B7898" s="76"/>
    </row>
    <row r="7899" spans="1:2" x14ac:dyDescent="0.25">
      <c r="B7899" s="76"/>
    </row>
    <row r="7900" spans="1:2" x14ac:dyDescent="0.25">
      <c r="B7900" s="76"/>
    </row>
    <row r="7901" spans="1:2" x14ac:dyDescent="0.25">
      <c r="B7901" s="76"/>
    </row>
    <row r="7902" spans="1:2" x14ac:dyDescent="0.25">
      <c r="B7902" s="76"/>
    </row>
    <row r="7903" spans="1:2" x14ac:dyDescent="0.25">
      <c r="A7903" s="76"/>
      <c r="B7903" s="76"/>
    </row>
    <row r="7904" spans="1:2" x14ac:dyDescent="0.25">
      <c r="B7904" s="76"/>
    </row>
    <row r="7905" spans="1:2" x14ac:dyDescent="0.25">
      <c r="B7905" s="76"/>
    </row>
    <row r="7906" spans="1:2" x14ac:dyDescent="0.25">
      <c r="B7906" s="76"/>
    </row>
    <row r="7907" spans="1:2" x14ac:dyDescent="0.25">
      <c r="B7907" s="76"/>
    </row>
    <row r="7908" spans="1:2" x14ac:dyDescent="0.25">
      <c r="B7908" s="76"/>
    </row>
    <row r="7909" spans="1:2" x14ac:dyDescent="0.25">
      <c r="B7909" s="76"/>
    </row>
    <row r="7910" spans="1:2" x14ac:dyDescent="0.25">
      <c r="A7910" s="76"/>
      <c r="B7910" s="76"/>
    </row>
    <row r="7911" spans="1:2" x14ac:dyDescent="0.25">
      <c r="A7911" s="76"/>
      <c r="B7911" s="76"/>
    </row>
    <row r="7912" spans="1:2" x14ac:dyDescent="0.25">
      <c r="B7912" s="76"/>
    </row>
    <row r="7913" spans="1:2" x14ac:dyDescent="0.25">
      <c r="B7913" s="76"/>
    </row>
    <row r="7914" spans="1:2" x14ac:dyDescent="0.25">
      <c r="B7914" s="76"/>
    </row>
    <row r="7915" spans="1:2" x14ac:dyDescent="0.25">
      <c r="B7915" s="76"/>
    </row>
    <row r="7916" spans="1:2" x14ac:dyDescent="0.25">
      <c r="A7916" s="76"/>
      <c r="B7916" s="76"/>
    </row>
    <row r="7917" spans="1:2" x14ac:dyDescent="0.25">
      <c r="A7917" s="76"/>
      <c r="B7917" s="76"/>
    </row>
    <row r="7918" spans="1:2" x14ac:dyDescent="0.25">
      <c r="B7918" s="76"/>
    </row>
    <row r="7919" spans="1:2" x14ac:dyDescent="0.25">
      <c r="B7919" s="76"/>
    </row>
    <row r="7920" spans="1:2" x14ac:dyDescent="0.25">
      <c r="B7920" s="76"/>
    </row>
    <row r="7921" spans="1:2" x14ac:dyDescent="0.25">
      <c r="B7921" s="76"/>
    </row>
    <row r="7922" spans="1:2" x14ac:dyDescent="0.25">
      <c r="B7922" s="76"/>
    </row>
    <row r="7923" spans="1:2" x14ac:dyDescent="0.25">
      <c r="B7923" s="76"/>
    </row>
    <row r="7924" spans="1:2" x14ac:dyDescent="0.25">
      <c r="B7924" s="76"/>
    </row>
    <row r="7925" spans="1:2" x14ac:dyDescent="0.25">
      <c r="B7925" s="76"/>
    </row>
    <row r="7926" spans="1:2" x14ac:dyDescent="0.25">
      <c r="A7926" s="76"/>
      <c r="B7926" s="76"/>
    </row>
    <row r="7927" spans="1:2" x14ac:dyDescent="0.25">
      <c r="A7927" s="76"/>
      <c r="B7927" s="76"/>
    </row>
    <row r="7928" spans="1:2" x14ac:dyDescent="0.25">
      <c r="A7928" s="76"/>
      <c r="B7928" s="76"/>
    </row>
    <row r="7929" spans="1:2" x14ac:dyDescent="0.25">
      <c r="B7929" s="76"/>
    </row>
    <row r="7942" spans="1:1" x14ac:dyDescent="0.25">
      <c r="A7942" s="76"/>
    </row>
    <row r="7943" spans="1:1" x14ac:dyDescent="0.25">
      <c r="A7943" s="76"/>
    </row>
    <row r="7945" spans="1:1" x14ac:dyDescent="0.25">
      <c r="A7945" s="76"/>
    </row>
    <row r="7947" spans="1:1" x14ac:dyDescent="0.25">
      <c r="A7947" s="76"/>
    </row>
    <row r="7948" spans="1:1" x14ac:dyDescent="0.25">
      <c r="A7948" s="76"/>
    </row>
    <row r="7951" spans="1:1" x14ac:dyDescent="0.25">
      <c r="A7951" s="76"/>
    </row>
    <row r="7952" spans="1:1" x14ac:dyDescent="0.25">
      <c r="A7952" s="76"/>
    </row>
    <row r="7953" spans="1:1" x14ac:dyDescent="0.25">
      <c r="A7953" s="76"/>
    </row>
    <row r="7954" spans="1:1" x14ac:dyDescent="0.25">
      <c r="A7954" s="76"/>
    </row>
    <row r="7955" spans="1:1" x14ac:dyDescent="0.25">
      <c r="A7955" s="76"/>
    </row>
    <row r="7960" spans="1:1" x14ac:dyDescent="0.25">
      <c r="A7960" s="76"/>
    </row>
    <row r="7963" spans="1:1" x14ac:dyDescent="0.25">
      <c r="A7963" s="76"/>
    </row>
    <row r="7966" spans="1:1" x14ac:dyDescent="0.25">
      <c r="A7966" s="76"/>
    </row>
    <row r="7970" spans="1:1" x14ac:dyDescent="0.25">
      <c r="A7970" s="76"/>
    </row>
    <row r="7972" spans="1:1" x14ac:dyDescent="0.25">
      <c r="A7972" s="76"/>
    </row>
    <row r="7973" spans="1:1" x14ac:dyDescent="0.25">
      <c r="A7973" s="76"/>
    </row>
    <row r="7974" spans="1:1" x14ac:dyDescent="0.25">
      <c r="A7974" s="76"/>
    </row>
    <row r="7976" spans="1:1" x14ac:dyDescent="0.25">
      <c r="A7976" s="76"/>
    </row>
    <row r="7982" spans="1:1" x14ac:dyDescent="0.25">
      <c r="A7982" s="76"/>
    </row>
    <row r="7983" spans="1:1" x14ac:dyDescent="0.25">
      <c r="A7983" s="76"/>
    </row>
    <row r="7984" spans="1:1" x14ac:dyDescent="0.25">
      <c r="A7984" s="76"/>
    </row>
    <row r="7985" spans="1:2" x14ac:dyDescent="0.25">
      <c r="B7985" s="76"/>
    </row>
    <row r="7986" spans="1:2" x14ac:dyDescent="0.25">
      <c r="B7986" s="76"/>
    </row>
    <row r="7989" spans="1:2" x14ac:dyDescent="0.25">
      <c r="A7989" s="76"/>
      <c r="B7989" s="76"/>
    </row>
    <row r="7990" spans="1:2" x14ac:dyDescent="0.25">
      <c r="A7990" s="76"/>
      <c r="B7990" s="76"/>
    </row>
    <row r="7991" spans="1:2" x14ac:dyDescent="0.25">
      <c r="A7991" s="76"/>
      <c r="B7991" s="76"/>
    </row>
    <row r="7992" spans="1:2" x14ac:dyDescent="0.25">
      <c r="B7992" s="76"/>
    </row>
    <row r="7993" spans="1:2" x14ac:dyDescent="0.25">
      <c r="B7993" s="76"/>
    </row>
    <row r="7994" spans="1:2" x14ac:dyDescent="0.25">
      <c r="B7994" s="76"/>
    </row>
    <row r="7995" spans="1:2" x14ac:dyDescent="0.25">
      <c r="A7995" s="76"/>
      <c r="B7995" s="76"/>
    </row>
    <row r="7996" spans="1:2" x14ac:dyDescent="0.25">
      <c r="A7996" s="76"/>
      <c r="B7996" s="76"/>
    </row>
    <row r="7997" spans="1:2" x14ac:dyDescent="0.25">
      <c r="A7997" s="76"/>
      <c r="B7997" s="76"/>
    </row>
    <row r="7998" spans="1:2" x14ac:dyDescent="0.25">
      <c r="B7998" s="76"/>
    </row>
    <row r="7999" spans="1:2" x14ac:dyDescent="0.25">
      <c r="A7999" s="76"/>
      <c r="B7999" s="76"/>
    </row>
    <row r="8000" spans="1:2" x14ac:dyDescent="0.25">
      <c r="A8000" s="76"/>
      <c r="B8000" s="76"/>
    </row>
    <row r="8001" spans="1:2" x14ac:dyDescent="0.25">
      <c r="B8001" s="76"/>
    </row>
    <row r="8002" spans="1:2" x14ac:dyDescent="0.25">
      <c r="A8002" s="76"/>
      <c r="B8002" s="76"/>
    </row>
    <row r="8003" spans="1:2" x14ac:dyDescent="0.25">
      <c r="B8003" s="76"/>
    </row>
    <row r="8004" spans="1:2" x14ac:dyDescent="0.25">
      <c r="A8004" s="76"/>
    </row>
    <row r="8005" spans="1:2" x14ac:dyDescent="0.25">
      <c r="A8005" s="76"/>
    </row>
    <row r="8007" spans="1:2" x14ac:dyDescent="0.25">
      <c r="B8007" s="76"/>
    </row>
    <row r="8008" spans="1:2" x14ac:dyDescent="0.25">
      <c r="A8008" s="76"/>
      <c r="B8008" s="76"/>
    </row>
    <row r="8009" spans="1:2" x14ac:dyDescent="0.25">
      <c r="A8009" s="76"/>
      <c r="B8009" s="76"/>
    </row>
    <row r="8010" spans="1:2" x14ac:dyDescent="0.25">
      <c r="A8010" s="76"/>
    </row>
    <row r="8011" spans="1:2" x14ac:dyDescent="0.25">
      <c r="A8011" s="76"/>
      <c r="B8011" s="76"/>
    </row>
    <row r="8012" spans="1:2" x14ac:dyDescent="0.25">
      <c r="A8012" s="76"/>
      <c r="B8012" s="76"/>
    </row>
    <row r="8020" spans="1:1" x14ac:dyDescent="0.25">
      <c r="A8020" s="76"/>
    </row>
    <row r="8021" spans="1:1" x14ac:dyDescent="0.25">
      <c r="A8021" s="76"/>
    </row>
    <row r="8022" spans="1:1" x14ac:dyDescent="0.25">
      <c r="A8022" s="76"/>
    </row>
    <row r="8023" spans="1:1" x14ac:dyDescent="0.25">
      <c r="A8023" s="76"/>
    </row>
    <row r="8028" spans="1:1" x14ac:dyDescent="0.25">
      <c r="A8028" s="76"/>
    </row>
    <row r="8031" spans="1:1" x14ac:dyDescent="0.25">
      <c r="A8031" s="76"/>
    </row>
    <row r="8036" spans="1:2" x14ac:dyDescent="0.25">
      <c r="A8036" s="76"/>
    </row>
    <row r="8037" spans="1:2" x14ac:dyDescent="0.25">
      <c r="A8037" s="76"/>
    </row>
    <row r="8038" spans="1:2" x14ac:dyDescent="0.25">
      <c r="A8038" s="76"/>
    </row>
    <row r="8039" spans="1:2" x14ac:dyDescent="0.25">
      <c r="A8039" s="76"/>
    </row>
    <row r="8040" spans="1:2" x14ac:dyDescent="0.25">
      <c r="A8040" s="76"/>
    </row>
    <row r="8043" spans="1:2" x14ac:dyDescent="0.25">
      <c r="A8043" s="76"/>
      <c r="B8043" s="76"/>
    </row>
    <row r="8044" spans="1:2" x14ac:dyDescent="0.25">
      <c r="A8044" s="76"/>
    </row>
    <row r="8045" spans="1:2" x14ac:dyDescent="0.25">
      <c r="A8045" s="76"/>
    </row>
    <row r="8047" spans="1:2" x14ac:dyDescent="0.25">
      <c r="A8047" s="76"/>
    </row>
    <row r="8049" spans="1:2" x14ac:dyDescent="0.25">
      <c r="A8049" s="76"/>
    </row>
    <row r="8050" spans="1:2" x14ac:dyDescent="0.25">
      <c r="A8050" s="76"/>
    </row>
    <row r="8053" spans="1:2" x14ac:dyDescent="0.25">
      <c r="A8053" s="76"/>
      <c r="B8053" s="76"/>
    </row>
    <row r="8055" spans="1:2" x14ac:dyDescent="0.25">
      <c r="A8055" s="76"/>
      <c r="B8055" s="76"/>
    </row>
    <row r="8057" spans="1:2" x14ac:dyDescent="0.25">
      <c r="A8057" s="76"/>
      <c r="B8057" s="76"/>
    </row>
    <row r="8058" spans="1:2" x14ac:dyDescent="0.25">
      <c r="A8058" s="76"/>
    </row>
    <row r="8059" spans="1:2" x14ac:dyDescent="0.25">
      <c r="A8059" s="76"/>
    </row>
    <row r="8060" spans="1:2" x14ac:dyDescent="0.25">
      <c r="A8060" s="76"/>
      <c r="B8060" s="76"/>
    </row>
    <row r="8062" spans="1:2" x14ac:dyDescent="0.25">
      <c r="A8062" s="76"/>
    </row>
    <row r="8064" spans="1:2" x14ac:dyDescent="0.25">
      <c r="A8064" s="76"/>
    </row>
    <row r="8065" spans="1:2" x14ac:dyDescent="0.25">
      <c r="A8065" s="76"/>
    </row>
    <row r="8066" spans="1:2" x14ac:dyDescent="0.25">
      <c r="A8066" s="76"/>
    </row>
    <row r="8067" spans="1:2" x14ac:dyDescent="0.25">
      <c r="B8067" s="76"/>
    </row>
    <row r="8068" spans="1:2" x14ac:dyDescent="0.25">
      <c r="A8068" s="76"/>
    </row>
    <row r="8069" spans="1:2" x14ac:dyDescent="0.25">
      <c r="B8069" s="76"/>
    </row>
    <row r="8070" spans="1:2" x14ac:dyDescent="0.25">
      <c r="B8070" s="76"/>
    </row>
    <row r="8071" spans="1:2" x14ac:dyDescent="0.25">
      <c r="A8071" s="76"/>
      <c r="B8071" s="76"/>
    </row>
    <row r="8072" spans="1:2" x14ac:dyDescent="0.25">
      <c r="A8072" s="76"/>
    </row>
    <row r="8080" spans="1:2" x14ac:dyDescent="0.25">
      <c r="A8080" s="76"/>
    </row>
    <row r="8082" spans="1:12" x14ac:dyDescent="0.25">
      <c r="B8082" s="76"/>
    </row>
    <row r="8083" spans="1:12" x14ac:dyDescent="0.25">
      <c r="L8083" s="76"/>
    </row>
    <row r="8085" spans="1:12" x14ac:dyDescent="0.25">
      <c r="L8085" s="76"/>
    </row>
    <row r="8086" spans="1:12" x14ac:dyDescent="0.25">
      <c r="A8086" s="76"/>
      <c r="B8086" s="80"/>
    </row>
    <row r="8087" spans="1:12" x14ac:dyDescent="0.25">
      <c r="B8087" s="80"/>
      <c r="L8087" s="76"/>
    </row>
    <row r="8088" spans="1:12" x14ac:dyDescent="0.25">
      <c r="A8088" s="76"/>
      <c r="B8088" s="80"/>
      <c r="L8088" s="76"/>
    </row>
    <row r="8089" spans="1:12" x14ac:dyDescent="0.25">
      <c r="A8089" s="76"/>
      <c r="L8089" s="76"/>
    </row>
    <row r="8090" spans="1:12" x14ac:dyDescent="0.25">
      <c r="L8090" s="76"/>
    </row>
    <row r="8091" spans="1:12" x14ac:dyDescent="0.25">
      <c r="A8091" s="76"/>
      <c r="B8091" s="76"/>
    </row>
    <row r="8092" spans="1:12" x14ac:dyDescent="0.25">
      <c r="A8092" s="76"/>
      <c r="L8092" s="76"/>
    </row>
    <row r="8093" spans="1:12" x14ac:dyDescent="0.25">
      <c r="A8093" s="76"/>
      <c r="B8093" s="76"/>
    </row>
    <row r="8094" spans="1:12" x14ac:dyDescent="0.25">
      <c r="B8094" s="76"/>
      <c r="L8094" s="76"/>
    </row>
    <row r="8095" spans="1:12" x14ac:dyDescent="0.25">
      <c r="A8095" s="79"/>
    </row>
    <row r="8096" spans="1:12" x14ac:dyDescent="0.25">
      <c r="A8096" s="76"/>
      <c r="L8096" s="76"/>
    </row>
    <row r="8098" spans="1:12" x14ac:dyDescent="0.25">
      <c r="L8098" s="76"/>
    </row>
    <row r="8100" spans="1:12" x14ac:dyDescent="0.25">
      <c r="A8100" s="76"/>
      <c r="L8100" s="76"/>
    </row>
    <row r="8101" spans="1:12" x14ac:dyDescent="0.25">
      <c r="A8101" s="76"/>
      <c r="B8101" s="76"/>
    </row>
    <row r="8102" spans="1:12" x14ac:dyDescent="0.25">
      <c r="L8102" s="76"/>
    </row>
    <row r="8104" spans="1:12" x14ac:dyDescent="0.25">
      <c r="L8104" s="76"/>
    </row>
    <row r="8107" spans="1:12" x14ac:dyDescent="0.25">
      <c r="A8107" s="76"/>
      <c r="B8107" s="76"/>
      <c r="L8107" s="76"/>
    </row>
    <row r="8108" spans="1:12" x14ac:dyDescent="0.25">
      <c r="A8108" s="76"/>
      <c r="B8108" s="76"/>
    </row>
    <row r="8109" spans="1:12" x14ac:dyDescent="0.25">
      <c r="L8109" s="76"/>
    </row>
    <row r="8110" spans="1:12" x14ac:dyDescent="0.25">
      <c r="A8110" s="76"/>
    </row>
    <row r="8111" spans="1:12" x14ac:dyDescent="0.25">
      <c r="A8111" s="76"/>
    </row>
    <row r="8112" spans="1:12" x14ac:dyDescent="0.25">
      <c r="B8112" s="76"/>
    </row>
    <row r="8113" spans="1:12" x14ac:dyDescent="0.25">
      <c r="B8113" s="76"/>
      <c r="L8113" s="76"/>
    </row>
    <row r="8120" spans="1:12" x14ac:dyDescent="0.25">
      <c r="B8120" s="76"/>
    </row>
    <row r="8121" spans="1:12" x14ac:dyDescent="0.25">
      <c r="A8121" s="76"/>
      <c r="B8121" s="76"/>
    </row>
    <row r="8122" spans="1:12" x14ac:dyDescent="0.25">
      <c r="L8122" s="76"/>
    </row>
    <row r="8123" spans="1:12" x14ac:dyDescent="0.25">
      <c r="B8123" s="76"/>
    </row>
    <row r="8125" spans="1:12" x14ac:dyDescent="0.25">
      <c r="A8125" s="76"/>
    </row>
    <row r="8126" spans="1:12" x14ac:dyDescent="0.25">
      <c r="A8126" s="76"/>
    </row>
    <row r="8127" spans="1:12" x14ac:dyDescent="0.25">
      <c r="A8127" s="76"/>
      <c r="L8127" s="76"/>
    </row>
    <row r="8128" spans="1:12" x14ac:dyDescent="0.25">
      <c r="A8128" s="76"/>
    </row>
    <row r="8129" spans="1:12" x14ac:dyDescent="0.25">
      <c r="A8129" s="76"/>
      <c r="L8129" s="76"/>
    </row>
    <row r="8131" spans="1:12" x14ac:dyDescent="0.25">
      <c r="L8131" s="76"/>
    </row>
    <row r="8134" spans="1:12" x14ac:dyDescent="0.25">
      <c r="B8134" s="76"/>
    </row>
    <row r="8135" spans="1:12" x14ac:dyDescent="0.25">
      <c r="A8135" s="76"/>
      <c r="L8135" s="76"/>
    </row>
    <row r="8137" spans="1:12" x14ac:dyDescent="0.25">
      <c r="A8137" s="76"/>
      <c r="L8137" s="76"/>
    </row>
    <row r="8138" spans="1:12" x14ac:dyDescent="0.25">
      <c r="L8138" s="76"/>
    </row>
    <row r="8139" spans="1:12" x14ac:dyDescent="0.25">
      <c r="L8139" s="76"/>
    </row>
    <row r="8140" spans="1:12" x14ac:dyDescent="0.25">
      <c r="L8140" s="76"/>
    </row>
    <row r="8141" spans="1:12" x14ac:dyDescent="0.25">
      <c r="L8141" s="76"/>
    </row>
    <row r="8143" spans="1:12" x14ac:dyDescent="0.25">
      <c r="A8143" s="76"/>
    </row>
    <row r="8144" spans="1:12" x14ac:dyDescent="0.25">
      <c r="A8144" s="76"/>
      <c r="B8144" s="76"/>
    </row>
    <row r="8145" spans="1:14" x14ac:dyDescent="0.25">
      <c r="B8145" s="76"/>
    </row>
    <row r="8146" spans="1:14" x14ac:dyDescent="0.25">
      <c r="A8146" s="76"/>
    </row>
    <row r="8147" spans="1:14" x14ac:dyDescent="0.25">
      <c r="A8147" s="76"/>
      <c r="B8147" s="76"/>
      <c r="L8147" s="76"/>
    </row>
    <row r="8148" spans="1:14" x14ac:dyDescent="0.25">
      <c r="A8148" s="76"/>
    </row>
    <row r="8149" spans="1:14" x14ac:dyDescent="0.25">
      <c r="A8149" s="76"/>
      <c r="L8149" s="76"/>
    </row>
    <row r="8150" spans="1:14" x14ac:dyDescent="0.25">
      <c r="A8150" s="76"/>
    </row>
    <row r="8151" spans="1:14" x14ac:dyDescent="0.25">
      <c r="A8151" s="76"/>
      <c r="B8151" s="76"/>
    </row>
    <row r="8152" spans="1:14" x14ac:dyDescent="0.25">
      <c r="A8152" s="76"/>
      <c r="B8152" s="76"/>
      <c r="L8152" s="76"/>
    </row>
    <row r="8153" spans="1:14" x14ac:dyDescent="0.25">
      <c r="A8153" s="76"/>
      <c r="B8153" s="76"/>
    </row>
    <row r="8154" spans="1:14" x14ac:dyDescent="0.25">
      <c r="A8154" s="76"/>
      <c r="B8154" s="76"/>
    </row>
    <row r="8155" spans="1:14" x14ac:dyDescent="0.25">
      <c r="A8155" s="76"/>
      <c r="B8155" s="76"/>
      <c r="C8155" s="76"/>
      <c r="D8155" s="76"/>
      <c r="E8155" s="76"/>
      <c r="F8155" s="76"/>
      <c r="G8155" s="76"/>
      <c r="H8155" s="76"/>
      <c r="I8155" s="76"/>
      <c r="J8155" s="76"/>
      <c r="K8155" s="76"/>
      <c r="M8155" s="76"/>
      <c r="N8155" s="76"/>
    </row>
    <row r="8156" spans="1:14" x14ac:dyDescent="0.25">
      <c r="A8156" s="76"/>
      <c r="B8156" s="76"/>
      <c r="C8156" s="76"/>
      <c r="D8156" s="76"/>
      <c r="E8156" s="76"/>
      <c r="F8156" s="76"/>
      <c r="G8156" s="76"/>
      <c r="H8156" s="76"/>
      <c r="I8156" s="76"/>
      <c r="J8156" s="76"/>
      <c r="K8156" s="76"/>
      <c r="M8156" s="76"/>
      <c r="N8156" s="76"/>
    </row>
    <row r="8157" spans="1:14" x14ac:dyDescent="0.25">
      <c r="A8157" s="76"/>
      <c r="B8157" s="76"/>
      <c r="C8157" s="76"/>
      <c r="D8157" s="76"/>
      <c r="E8157" s="76"/>
      <c r="F8157" s="76"/>
      <c r="G8157" s="76"/>
      <c r="H8157" s="76"/>
      <c r="I8157" s="76"/>
      <c r="J8157" s="76"/>
      <c r="K8157" s="76"/>
      <c r="M8157" s="76"/>
      <c r="N8157" s="76"/>
    </row>
    <row r="8158" spans="1:14" x14ac:dyDescent="0.25">
      <c r="A8158" s="76"/>
      <c r="B8158" s="76"/>
      <c r="C8158" s="76"/>
      <c r="D8158" s="76"/>
      <c r="E8158" s="76"/>
      <c r="F8158" s="76"/>
      <c r="G8158" s="76"/>
      <c r="H8158" s="76"/>
      <c r="I8158" s="76"/>
      <c r="J8158" s="76"/>
      <c r="K8158" s="76"/>
      <c r="M8158" s="76"/>
      <c r="N8158" s="76"/>
    </row>
    <row r="8159" spans="1:14" x14ac:dyDescent="0.25">
      <c r="A8159" s="76"/>
      <c r="B8159" s="76"/>
      <c r="C8159" s="76"/>
      <c r="D8159" s="76"/>
      <c r="E8159" s="76"/>
      <c r="F8159" s="76"/>
      <c r="G8159" s="76"/>
      <c r="H8159" s="76"/>
      <c r="I8159" s="76"/>
      <c r="J8159" s="76"/>
      <c r="K8159" s="76"/>
      <c r="L8159" s="76"/>
      <c r="M8159" s="76"/>
      <c r="N8159" s="76"/>
    </row>
    <row r="8160" spans="1:14" x14ac:dyDescent="0.25">
      <c r="A8160" s="76"/>
      <c r="B8160" s="76"/>
      <c r="C8160" s="76"/>
      <c r="D8160" s="76"/>
      <c r="E8160" s="76"/>
      <c r="F8160" s="76"/>
      <c r="G8160" s="76"/>
      <c r="H8160" s="76"/>
      <c r="I8160" s="76"/>
      <c r="J8160" s="76"/>
      <c r="K8160" s="76"/>
      <c r="L8160" s="76"/>
      <c r="M8160" s="76"/>
      <c r="N8160" s="76"/>
    </row>
    <row r="8161" spans="1:14" x14ac:dyDescent="0.25">
      <c r="A8161" s="76"/>
      <c r="B8161" s="76"/>
      <c r="C8161" s="76"/>
      <c r="D8161" s="76"/>
      <c r="E8161" s="76"/>
      <c r="F8161" s="76"/>
      <c r="G8161" s="76"/>
      <c r="H8161" s="76"/>
      <c r="I8161" s="76"/>
      <c r="J8161" s="76"/>
      <c r="K8161" s="76"/>
      <c r="L8161" s="76"/>
      <c r="M8161" s="76"/>
      <c r="N8161" s="76"/>
    </row>
    <row r="8162" spans="1:14" x14ac:dyDescent="0.25">
      <c r="A8162" s="76"/>
      <c r="C8162" s="76"/>
      <c r="D8162" s="76"/>
      <c r="E8162" s="76"/>
      <c r="F8162" s="76"/>
      <c r="G8162" s="76"/>
      <c r="H8162" s="76"/>
      <c r="I8162" s="76"/>
      <c r="J8162" s="76"/>
      <c r="K8162" s="76"/>
      <c r="M8162" s="76"/>
      <c r="N8162" s="76"/>
    </row>
    <row r="8163" spans="1:14" x14ac:dyDescent="0.25">
      <c r="A8163" s="76"/>
      <c r="C8163" s="76"/>
      <c r="D8163" s="76"/>
      <c r="E8163" s="76"/>
      <c r="F8163" s="76"/>
      <c r="G8163" s="76"/>
      <c r="H8163" s="76"/>
      <c r="I8163" s="76"/>
      <c r="J8163" s="76"/>
      <c r="K8163" s="76"/>
      <c r="L8163" s="76"/>
      <c r="M8163" s="76"/>
      <c r="N8163" s="76"/>
    </row>
    <row r="8164" spans="1:14" x14ac:dyDescent="0.25">
      <c r="A8164" s="76"/>
      <c r="C8164" s="76"/>
      <c r="D8164" s="76"/>
      <c r="E8164" s="76"/>
      <c r="F8164" s="76"/>
      <c r="G8164" s="76"/>
      <c r="H8164" s="76"/>
      <c r="I8164" s="76"/>
      <c r="J8164" s="76"/>
      <c r="K8164" s="76"/>
      <c r="M8164" s="76"/>
      <c r="N8164" s="76"/>
    </row>
    <row r="8165" spans="1:14" x14ac:dyDescent="0.25">
      <c r="C8165" s="76"/>
      <c r="D8165" s="76"/>
      <c r="E8165" s="76"/>
      <c r="F8165" s="76"/>
      <c r="G8165" s="76"/>
      <c r="H8165" s="76"/>
      <c r="I8165" s="76"/>
      <c r="J8165" s="76"/>
      <c r="K8165" s="76"/>
      <c r="L8165" s="76"/>
      <c r="M8165" s="76"/>
      <c r="N8165" s="76"/>
    </row>
    <row r="8166" spans="1:14" x14ac:dyDescent="0.25">
      <c r="C8166" s="76"/>
      <c r="D8166" s="76"/>
      <c r="E8166" s="76"/>
      <c r="F8166" s="76"/>
      <c r="G8166" s="76"/>
      <c r="H8166" s="76"/>
      <c r="I8166" s="76"/>
      <c r="J8166" s="76"/>
      <c r="K8166" s="76"/>
      <c r="M8166" s="76"/>
      <c r="N8166" s="76"/>
    </row>
    <row r="8167" spans="1:14" x14ac:dyDescent="0.25">
      <c r="C8167" s="76"/>
      <c r="D8167" s="76"/>
      <c r="E8167" s="76"/>
      <c r="F8167" s="76"/>
      <c r="G8167" s="76"/>
      <c r="H8167" s="76"/>
      <c r="I8167" s="76"/>
      <c r="J8167" s="76"/>
      <c r="K8167" s="76"/>
      <c r="L8167" s="76"/>
      <c r="M8167" s="76"/>
      <c r="N8167" s="76"/>
    </row>
    <row r="8168" spans="1:14" x14ac:dyDescent="0.25">
      <c r="C8168" s="76"/>
      <c r="D8168" s="76"/>
      <c r="E8168" s="76"/>
      <c r="F8168" s="76"/>
      <c r="G8168" s="76"/>
      <c r="H8168" s="76"/>
      <c r="I8168" s="76"/>
      <c r="J8168" s="76"/>
      <c r="K8168" s="76"/>
      <c r="L8168" s="76"/>
      <c r="M8168" s="76"/>
      <c r="N8168" s="76"/>
    </row>
    <row r="8169" spans="1:14" x14ac:dyDescent="0.25">
      <c r="C8169" s="76"/>
      <c r="D8169" s="76"/>
      <c r="E8169" s="76"/>
      <c r="F8169" s="76"/>
      <c r="G8169" s="76"/>
      <c r="H8169" s="76"/>
      <c r="I8169" s="76"/>
      <c r="J8169" s="76"/>
      <c r="K8169" s="76"/>
      <c r="L8169" s="76"/>
      <c r="M8169" s="76"/>
      <c r="N8169" s="76"/>
    </row>
    <row r="8170" spans="1:14" x14ac:dyDescent="0.25">
      <c r="C8170" s="76"/>
      <c r="D8170" s="76"/>
      <c r="E8170" s="76"/>
      <c r="F8170" s="76"/>
      <c r="G8170" s="76"/>
      <c r="H8170" s="76"/>
      <c r="I8170" s="76"/>
      <c r="J8170" s="76"/>
      <c r="K8170" s="76"/>
      <c r="L8170" s="76"/>
      <c r="M8170" s="76"/>
      <c r="N8170" s="76"/>
    </row>
    <row r="8171" spans="1:14" x14ac:dyDescent="0.25">
      <c r="C8171" s="76"/>
      <c r="D8171" s="76"/>
      <c r="E8171" s="76"/>
      <c r="F8171" s="76"/>
      <c r="G8171" s="76"/>
      <c r="H8171" s="76"/>
      <c r="I8171" s="76"/>
      <c r="J8171" s="76"/>
      <c r="K8171" s="76"/>
      <c r="M8171" s="76"/>
      <c r="N8171" s="76"/>
    </row>
    <row r="8172" spans="1:14" x14ac:dyDescent="0.25">
      <c r="C8172" s="76"/>
      <c r="D8172" s="76"/>
      <c r="E8172" s="76"/>
      <c r="F8172" s="76"/>
      <c r="G8172" s="76"/>
      <c r="H8172" s="76"/>
      <c r="I8172" s="76"/>
      <c r="J8172" s="76"/>
      <c r="K8172" s="76"/>
      <c r="M8172" s="76"/>
      <c r="N8172" s="76"/>
    </row>
    <row r="8173" spans="1:14" x14ac:dyDescent="0.25">
      <c r="C8173" s="76"/>
      <c r="D8173" s="76"/>
      <c r="E8173" s="76"/>
      <c r="F8173" s="76"/>
      <c r="G8173" s="76"/>
      <c r="H8173" s="76"/>
      <c r="I8173" s="76"/>
      <c r="J8173" s="76"/>
      <c r="K8173" s="76"/>
      <c r="M8173" s="76"/>
      <c r="N8173" s="76"/>
    </row>
    <row r="8174" spans="1:14" x14ac:dyDescent="0.25">
      <c r="C8174" s="76"/>
      <c r="D8174" s="76"/>
      <c r="E8174" s="76"/>
      <c r="F8174" s="76"/>
      <c r="G8174" s="76"/>
      <c r="H8174" s="76"/>
      <c r="I8174" s="76"/>
      <c r="J8174" s="76"/>
      <c r="K8174" s="76"/>
      <c r="M8174" s="76"/>
      <c r="N8174" s="76"/>
    </row>
    <row r="8175" spans="1:14" x14ac:dyDescent="0.25">
      <c r="C8175" s="76"/>
      <c r="D8175" s="76"/>
      <c r="E8175" s="76"/>
      <c r="F8175" s="76"/>
      <c r="G8175" s="76"/>
      <c r="H8175" s="76"/>
      <c r="I8175" s="76"/>
      <c r="J8175" s="76"/>
      <c r="K8175" s="76"/>
      <c r="L8175" s="76"/>
      <c r="M8175" s="76"/>
      <c r="N8175" s="76"/>
    </row>
    <row r="8176" spans="1:14" x14ac:dyDescent="0.25">
      <c r="B8176" s="76"/>
      <c r="C8176" s="76"/>
      <c r="D8176" s="76"/>
      <c r="E8176" s="76"/>
      <c r="F8176" s="76"/>
      <c r="G8176" s="76"/>
      <c r="H8176" s="76"/>
      <c r="I8176" s="76"/>
      <c r="J8176" s="76"/>
      <c r="K8176" s="76"/>
      <c r="M8176" s="76"/>
      <c r="N8176" s="76"/>
    </row>
    <row r="8177" spans="1:14" x14ac:dyDescent="0.25">
      <c r="B8177" s="76"/>
      <c r="C8177" s="76"/>
      <c r="D8177" s="76"/>
      <c r="E8177" s="76"/>
      <c r="F8177" s="76"/>
      <c r="G8177" s="76"/>
      <c r="H8177" s="76"/>
      <c r="I8177" s="76"/>
      <c r="J8177" s="76"/>
      <c r="K8177" s="76"/>
      <c r="M8177" s="76"/>
      <c r="N8177" s="76"/>
    </row>
    <row r="8178" spans="1:14" x14ac:dyDescent="0.25">
      <c r="C8178" s="76"/>
      <c r="D8178" s="76"/>
      <c r="E8178" s="76"/>
      <c r="F8178" s="76"/>
      <c r="G8178" s="76"/>
      <c r="H8178" s="76"/>
      <c r="I8178" s="76"/>
      <c r="J8178" s="76"/>
      <c r="K8178" s="76"/>
      <c r="M8178" s="76"/>
      <c r="N8178" s="76"/>
    </row>
    <row r="8179" spans="1:14" x14ac:dyDescent="0.25">
      <c r="B8179" s="76"/>
      <c r="C8179" s="76"/>
      <c r="D8179" s="76"/>
      <c r="E8179" s="76"/>
      <c r="F8179" s="76"/>
      <c r="G8179" s="76"/>
      <c r="H8179" s="76"/>
      <c r="I8179" s="76"/>
      <c r="J8179" s="76"/>
      <c r="K8179" s="76"/>
      <c r="L8179" s="76"/>
      <c r="M8179" s="76"/>
      <c r="N8179" s="76"/>
    </row>
    <row r="8180" spans="1:14" x14ac:dyDescent="0.25">
      <c r="B8180" s="76"/>
      <c r="C8180" s="76"/>
      <c r="D8180" s="76"/>
      <c r="E8180" s="76"/>
      <c r="F8180" s="76"/>
      <c r="G8180" s="76"/>
      <c r="H8180" s="76"/>
      <c r="I8180" s="76"/>
      <c r="J8180" s="76"/>
      <c r="K8180" s="76"/>
      <c r="L8180" s="76"/>
      <c r="M8180" s="76"/>
      <c r="N8180" s="76"/>
    </row>
    <row r="8181" spans="1:14" x14ac:dyDescent="0.25">
      <c r="B8181" s="76"/>
      <c r="C8181" s="76"/>
      <c r="D8181" s="76"/>
      <c r="E8181" s="76"/>
      <c r="F8181" s="76"/>
      <c r="G8181" s="76"/>
      <c r="H8181" s="76"/>
      <c r="I8181" s="76"/>
      <c r="J8181" s="76"/>
      <c r="K8181" s="76"/>
      <c r="M8181" s="76"/>
      <c r="N8181" s="76"/>
    </row>
    <row r="8182" spans="1:14" x14ac:dyDescent="0.25">
      <c r="A8182" s="76"/>
      <c r="B8182" s="76"/>
      <c r="C8182" s="76"/>
      <c r="D8182" s="76"/>
      <c r="E8182" s="76"/>
      <c r="F8182" s="76"/>
      <c r="G8182" s="76"/>
      <c r="H8182" s="76"/>
      <c r="I8182" s="76"/>
      <c r="J8182" s="76"/>
      <c r="K8182" s="76"/>
      <c r="L8182" s="76"/>
      <c r="M8182" s="76"/>
      <c r="N8182" s="76"/>
    </row>
    <row r="8183" spans="1:14" x14ac:dyDescent="0.25">
      <c r="B8183" s="76"/>
      <c r="C8183" s="76"/>
      <c r="D8183" s="76"/>
      <c r="E8183" s="76"/>
      <c r="F8183" s="76"/>
      <c r="G8183" s="76"/>
      <c r="H8183" s="76"/>
      <c r="I8183" s="76"/>
      <c r="J8183" s="76"/>
      <c r="K8183" s="76"/>
      <c r="M8183" s="76"/>
      <c r="N8183" s="76"/>
    </row>
    <row r="8184" spans="1:14" x14ac:dyDescent="0.25">
      <c r="B8184" s="76"/>
      <c r="C8184" s="76"/>
      <c r="D8184" s="76"/>
      <c r="E8184" s="76"/>
      <c r="F8184" s="76"/>
      <c r="G8184" s="76"/>
      <c r="H8184" s="76"/>
      <c r="I8184" s="76"/>
      <c r="J8184" s="76"/>
      <c r="K8184" s="76"/>
      <c r="M8184" s="76"/>
      <c r="N8184" s="76"/>
    </row>
    <row r="8185" spans="1:14" x14ac:dyDescent="0.25">
      <c r="A8185" s="76"/>
      <c r="C8185" s="76"/>
      <c r="D8185" s="76"/>
      <c r="E8185" s="76"/>
      <c r="F8185" s="76"/>
      <c r="G8185" s="76"/>
      <c r="H8185" s="76"/>
      <c r="I8185" s="76"/>
      <c r="J8185" s="76"/>
      <c r="K8185" s="76"/>
      <c r="M8185" s="76"/>
      <c r="N8185" s="76"/>
    </row>
    <row r="8186" spans="1:14" x14ac:dyDescent="0.25">
      <c r="A8186" s="76"/>
      <c r="C8186" s="76"/>
      <c r="D8186" s="76"/>
      <c r="E8186" s="76"/>
      <c r="F8186" s="76"/>
      <c r="G8186" s="76"/>
      <c r="H8186" s="76"/>
      <c r="I8186" s="76"/>
      <c r="J8186" s="76"/>
      <c r="K8186" s="76"/>
      <c r="L8186" s="76"/>
      <c r="M8186" s="76"/>
      <c r="N8186" s="76"/>
    </row>
    <row r="8187" spans="1:14" x14ac:dyDescent="0.25">
      <c r="A8187" s="76"/>
      <c r="C8187" s="76"/>
      <c r="D8187" s="76"/>
      <c r="E8187" s="76"/>
      <c r="F8187" s="76"/>
      <c r="G8187" s="76"/>
      <c r="H8187" s="76"/>
      <c r="I8187" s="76"/>
      <c r="J8187" s="76"/>
      <c r="K8187" s="76"/>
      <c r="M8187" s="76"/>
      <c r="N8187" s="76"/>
    </row>
    <row r="8188" spans="1:14" x14ac:dyDescent="0.25">
      <c r="A8188" s="76"/>
      <c r="C8188" s="76"/>
      <c r="D8188" s="76"/>
      <c r="E8188" s="76"/>
      <c r="F8188" s="76"/>
      <c r="G8188" s="76"/>
      <c r="H8188" s="76"/>
      <c r="I8188" s="76"/>
      <c r="J8188" s="76"/>
      <c r="K8188" s="76"/>
      <c r="M8188" s="76"/>
      <c r="N8188" s="76"/>
    </row>
    <row r="8189" spans="1:14" x14ac:dyDescent="0.25">
      <c r="A8189" s="76"/>
      <c r="C8189" s="76"/>
      <c r="D8189" s="76"/>
      <c r="E8189" s="76"/>
      <c r="F8189" s="76"/>
      <c r="G8189" s="76"/>
      <c r="H8189" s="76"/>
      <c r="I8189" s="76"/>
      <c r="J8189" s="76"/>
      <c r="K8189" s="76"/>
      <c r="M8189" s="76"/>
      <c r="N8189" s="76"/>
    </row>
    <row r="8190" spans="1:14" x14ac:dyDescent="0.25">
      <c r="A8190" s="76"/>
      <c r="C8190" s="76"/>
      <c r="D8190" s="76"/>
      <c r="E8190" s="76"/>
      <c r="F8190" s="76"/>
      <c r="G8190" s="76"/>
      <c r="H8190" s="76"/>
      <c r="I8190" s="76"/>
      <c r="J8190" s="76"/>
      <c r="K8190" s="76"/>
      <c r="M8190" s="76"/>
      <c r="N8190" s="76"/>
    </row>
    <row r="8191" spans="1:14" x14ac:dyDescent="0.25">
      <c r="A8191" s="76"/>
      <c r="C8191" s="76"/>
      <c r="D8191" s="76"/>
      <c r="E8191" s="76"/>
      <c r="F8191" s="76"/>
      <c r="G8191" s="76"/>
      <c r="H8191" s="76"/>
      <c r="I8191" s="76"/>
      <c r="J8191" s="76"/>
      <c r="K8191" s="76"/>
      <c r="L8191" s="76"/>
      <c r="M8191" s="76"/>
      <c r="N8191" s="76"/>
    </row>
    <row r="8192" spans="1:14" x14ac:dyDescent="0.25">
      <c r="C8192" s="76"/>
      <c r="D8192" s="76"/>
      <c r="E8192" s="76"/>
      <c r="F8192" s="76"/>
      <c r="G8192" s="76"/>
      <c r="H8192" s="76"/>
      <c r="I8192" s="76"/>
      <c r="J8192" s="76"/>
      <c r="K8192" s="76"/>
      <c r="L8192" s="76"/>
      <c r="M8192" s="76"/>
      <c r="N8192" s="76"/>
    </row>
    <row r="8193" spans="1:14" x14ac:dyDescent="0.25">
      <c r="C8193" s="76"/>
      <c r="D8193" s="76"/>
      <c r="E8193" s="76"/>
      <c r="F8193" s="76"/>
      <c r="G8193" s="76"/>
      <c r="H8193" s="76"/>
      <c r="I8193" s="76"/>
      <c r="J8193" s="76"/>
      <c r="K8193" s="76"/>
      <c r="L8193" s="76"/>
      <c r="M8193" s="76"/>
      <c r="N8193" s="76"/>
    </row>
    <row r="8194" spans="1:14" x14ac:dyDescent="0.25">
      <c r="B8194" s="76"/>
      <c r="C8194" s="76"/>
      <c r="D8194" s="76"/>
      <c r="E8194" s="76"/>
      <c r="F8194" s="76"/>
      <c r="G8194" s="76"/>
      <c r="H8194" s="76"/>
      <c r="I8194" s="76"/>
      <c r="J8194" s="76"/>
      <c r="K8194" s="76"/>
      <c r="M8194" s="76"/>
      <c r="N8194" s="76"/>
    </row>
    <row r="8195" spans="1:14" x14ac:dyDescent="0.25">
      <c r="B8195" s="76"/>
      <c r="C8195" s="76"/>
      <c r="D8195" s="76"/>
      <c r="E8195" s="76"/>
      <c r="F8195" s="76"/>
      <c r="G8195" s="76"/>
      <c r="H8195" s="76"/>
      <c r="I8195" s="76"/>
      <c r="J8195" s="76"/>
      <c r="K8195" s="76"/>
      <c r="M8195" s="76"/>
      <c r="N8195" s="76"/>
    </row>
    <row r="8196" spans="1:14" x14ac:dyDescent="0.25">
      <c r="B8196" s="76"/>
      <c r="C8196" s="76"/>
      <c r="D8196" s="76"/>
      <c r="E8196" s="76"/>
      <c r="F8196" s="76"/>
      <c r="G8196" s="76"/>
      <c r="H8196" s="76"/>
      <c r="I8196" s="76"/>
      <c r="J8196" s="76"/>
      <c r="K8196" s="76"/>
      <c r="L8196" s="76"/>
      <c r="M8196" s="76"/>
      <c r="N8196" s="76"/>
    </row>
    <row r="8197" spans="1:14" x14ac:dyDescent="0.25">
      <c r="B8197" s="76"/>
      <c r="C8197" s="76"/>
      <c r="D8197" s="76"/>
      <c r="E8197" s="76"/>
      <c r="F8197" s="76"/>
      <c r="G8197" s="76"/>
      <c r="H8197" s="76"/>
      <c r="I8197" s="76"/>
      <c r="J8197" s="76"/>
      <c r="K8197" s="76"/>
      <c r="M8197" s="76"/>
      <c r="N8197" s="76"/>
    </row>
    <row r="8198" spans="1:14" x14ac:dyDescent="0.25">
      <c r="C8198" s="76"/>
      <c r="D8198" s="76"/>
      <c r="E8198" s="76"/>
      <c r="F8198" s="76"/>
      <c r="G8198" s="76"/>
      <c r="H8198" s="76"/>
      <c r="I8198" s="76"/>
      <c r="J8198" s="76"/>
      <c r="K8198" s="76"/>
      <c r="L8198" s="76"/>
      <c r="M8198" s="76"/>
      <c r="N8198" s="76"/>
    </row>
    <row r="8199" spans="1:14" x14ac:dyDescent="0.25">
      <c r="A8199" s="76"/>
      <c r="C8199" s="76"/>
      <c r="D8199" s="76"/>
      <c r="E8199" s="76"/>
      <c r="F8199" s="76"/>
      <c r="G8199" s="76"/>
      <c r="H8199" s="76"/>
      <c r="I8199" s="76"/>
      <c r="J8199" s="76"/>
      <c r="K8199" s="76"/>
      <c r="M8199" s="76"/>
      <c r="N8199" s="76"/>
    </row>
    <row r="8200" spans="1:14" x14ac:dyDescent="0.25">
      <c r="A8200" s="76"/>
      <c r="C8200" s="76"/>
      <c r="D8200" s="76"/>
      <c r="E8200" s="76"/>
      <c r="F8200" s="76"/>
      <c r="G8200" s="76"/>
      <c r="H8200" s="76"/>
      <c r="I8200" s="76"/>
      <c r="J8200" s="76"/>
      <c r="K8200" s="76"/>
      <c r="M8200" s="76"/>
      <c r="N8200" s="76"/>
    </row>
    <row r="8201" spans="1:14" x14ac:dyDescent="0.25">
      <c r="A8201" s="76"/>
      <c r="C8201" s="76"/>
      <c r="D8201" s="76"/>
      <c r="E8201" s="76"/>
      <c r="F8201" s="76"/>
      <c r="G8201" s="76"/>
      <c r="H8201" s="76"/>
      <c r="I8201" s="76"/>
      <c r="J8201" s="76"/>
      <c r="K8201" s="76"/>
      <c r="M8201" s="76"/>
      <c r="N8201" s="76"/>
    </row>
    <row r="8202" spans="1:14" x14ac:dyDescent="0.25">
      <c r="B8202" s="76"/>
      <c r="C8202" s="76"/>
      <c r="D8202" s="76"/>
      <c r="E8202" s="76"/>
      <c r="F8202" s="76"/>
      <c r="G8202" s="76"/>
      <c r="H8202" s="76"/>
      <c r="I8202" s="76"/>
      <c r="J8202" s="76"/>
      <c r="K8202" s="76"/>
      <c r="M8202" s="76"/>
      <c r="N8202" s="76"/>
    </row>
    <row r="8203" spans="1:14" x14ac:dyDescent="0.25">
      <c r="C8203" s="76"/>
      <c r="D8203" s="76"/>
      <c r="E8203" s="76"/>
      <c r="F8203" s="76"/>
      <c r="G8203" s="76"/>
      <c r="H8203" s="76"/>
      <c r="I8203" s="76"/>
      <c r="J8203" s="76"/>
      <c r="K8203" s="76"/>
      <c r="L8203" s="76"/>
      <c r="M8203" s="76"/>
      <c r="N8203" s="76"/>
    </row>
    <row r="8204" spans="1:14" x14ac:dyDescent="0.25">
      <c r="A8204" s="76"/>
      <c r="B8204" s="76"/>
      <c r="C8204" s="76"/>
      <c r="D8204" s="76"/>
      <c r="E8204" s="76"/>
      <c r="F8204" s="76"/>
      <c r="G8204" s="76"/>
      <c r="H8204" s="76"/>
      <c r="I8204" s="76"/>
      <c r="J8204" s="76"/>
      <c r="K8204" s="76"/>
      <c r="M8204" s="76"/>
      <c r="N8204" s="76"/>
    </row>
    <row r="8205" spans="1:14" x14ac:dyDescent="0.25">
      <c r="B8205" s="76"/>
      <c r="C8205" s="76"/>
      <c r="D8205" s="76"/>
      <c r="E8205" s="76"/>
      <c r="F8205" s="76"/>
      <c r="G8205" s="76"/>
      <c r="H8205" s="76"/>
      <c r="I8205" s="76"/>
      <c r="J8205" s="76"/>
      <c r="K8205" s="76"/>
      <c r="M8205" s="76"/>
      <c r="N8205" s="76"/>
    </row>
    <row r="8206" spans="1:14" x14ac:dyDescent="0.25">
      <c r="A8206" s="76"/>
      <c r="C8206" s="76"/>
      <c r="D8206" s="76"/>
      <c r="E8206" s="76"/>
      <c r="F8206" s="76"/>
      <c r="G8206" s="76"/>
      <c r="H8206" s="76"/>
      <c r="I8206" s="76"/>
      <c r="J8206" s="76"/>
      <c r="K8206" s="76"/>
      <c r="M8206" s="76"/>
      <c r="N8206" s="76"/>
    </row>
    <row r="8207" spans="1:14" x14ac:dyDescent="0.25">
      <c r="C8207" s="76"/>
      <c r="D8207" s="76"/>
      <c r="E8207" s="76"/>
      <c r="F8207" s="76"/>
      <c r="G8207" s="76"/>
      <c r="H8207" s="76"/>
      <c r="I8207" s="76"/>
      <c r="J8207" s="76"/>
      <c r="K8207" s="76"/>
      <c r="M8207" s="76"/>
      <c r="N8207" s="76"/>
    </row>
    <row r="8208" spans="1:14" x14ac:dyDescent="0.25">
      <c r="A8208" s="76"/>
      <c r="C8208" s="76"/>
      <c r="D8208" s="76"/>
      <c r="E8208" s="76"/>
      <c r="F8208" s="76"/>
      <c r="G8208" s="76"/>
      <c r="H8208" s="76"/>
      <c r="I8208" s="76"/>
      <c r="J8208" s="76"/>
      <c r="K8208" s="76"/>
      <c r="M8208" s="76"/>
      <c r="N8208" s="76"/>
    </row>
    <row r="8209" spans="1:14" x14ac:dyDescent="0.25">
      <c r="C8209" s="76"/>
      <c r="D8209" s="76"/>
      <c r="E8209" s="76"/>
      <c r="F8209" s="76"/>
      <c r="G8209" s="76"/>
      <c r="H8209" s="76"/>
      <c r="I8209" s="76"/>
      <c r="J8209" s="76"/>
      <c r="K8209" s="76"/>
      <c r="M8209" s="76"/>
      <c r="N8209" s="76"/>
    </row>
    <row r="8210" spans="1:14" x14ac:dyDescent="0.25">
      <c r="A8210" s="76"/>
      <c r="C8210" s="76"/>
      <c r="D8210" s="76"/>
      <c r="E8210" s="76"/>
      <c r="F8210" s="76"/>
      <c r="G8210" s="76"/>
      <c r="H8210" s="76"/>
      <c r="I8210" s="76"/>
      <c r="J8210" s="76"/>
      <c r="K8210" s="76"/>
      <c r="M8210" s="76"/>
      <c r="N8210" s="76"/>
    </row>
    <row r="8211" spans="1:14" x14ac:dyDescent="0.25">
      <c r="C8211" s="76"/>
      <c r="D8211" s="76"/>
      <c r="E8211" s="76"/>
      <c r="F8211" s="76"/>
      <c r="G8211" s="76"/>
      <c r="H8211" s="76"/>
      <c r="I8211" s="76"/>
      <c r="J8211" s="76"/>
      <c r="K8211" s="76"/>
      <c r="M8211" s="76"/>
      <c r="N8211" s="76"/>
    </row>
    <row r="8212" spans="1:14" x14ac:dyDescent="0.25">
      <c r="C8212" s="76"/>
      <c r="D8212" s="76"/>
      <c r="E8212" s="76"/>
      <c r="F8212" s="76"/>
      <c r="G8212" s="76"/>
      <c r="H8212" s="76"/>
      <c r="I8212" s="76"/>
      <c r="J8212" s="76"/>
      <c r="K8212" s="76"/>
      <c r="M8212" s="76"/>
      <c r="N8212" s="76"/>
    </row>
    <row r="8213" spans="1:14" x14ac:dyDescent="0.25">
      <c r="C8213" s="76"/>
      <c r="D8213" s="76"/>
      <c r="E8213" s="76"/>
      <c r="F8213" s="76"/>
      <c r="G8213" s="76"/>
      <c r="H8213" s="76"/>
      <c r="I8213" s="76"/>
      <c r="J8213" s="76"/>
      <c r="K8213" s="76"/>
      <c r="L8213" s="76"/>
      <c r="M8213" s="76"/>
      <c r="N8213" s="76"/>
    </row>
    <row r="8214" spans="1:14" x14ac:dyDescent="0.25">
      <c r="C8214" s="76"/>
      <c r="D8214" s="76"/>
      <c r="E8214" s="76"/>
      <c r="F8214" s="76"/>
      <c r="G8214" s="76"/>
      <c r="H8214" s="76"/>
      <c r="I8214" s="76"/>
      <c r="J8214" s="76"/>
      <c r="K8214" s="76"/>
      <c r="L8214" s="76"/>
      <c r="M8214" s="76"/>
      <c r="N8214" s="76"/>
    </row>
    <row r="8215" spans="1:14" x14ac:dyDescent="0.25">
      <c r="A8215" s="76"/>
      <c r="C8215" s="76"/>
      <c r="D8215" s="76"/>
      <c r="E8215" s="76"/>
      <c r="F8215" s="76"/>
      <c r="G8215" s="76"/>
      <c r="H8215" s="76"/>
      <c r="I8215" s="76"/>
      <c r="J8215" s="76"/>
      <c r="K8215" s="76"/>
      <c r="L8215" s="76"/>
      <c r="M8215" s="76"/>
      <c r="N8215" s="76"/>
    </row>
    <row r="8216" spans="1:14" x14ac:dyDescent="0.25">
      <c r="A8216" s="76"/>
      <c r="B8216" s="76"/>
      <c r="C8216" s="76"/>
      <c r="D8216" s="76"/>
      <c r="E8216" s="76"/>
      <c r="F8216" s="76"/>
      <c r="G8216" s="76"/>
      <c r="H8216" s="76"/>
      <c r="I8216" s="76"/>
      <c r="J8216" s="76"/>
      <c r="K8216" s="76"/>
      <c r="M8216" s="76"/>
      <c r="N8216" s="76"/>
    </row>
    <row r="8217" spans="1:14" x14ac:dyDescent="0.25">
      <c r="B8217" s="76"/>
      <c r="C8217" s="76"/>
      <c r="D8217" s="76"/>
      <c r="E8217" s="76"/>
      <c r="F8217" s="76"/>
      <c r="G8217" s="76"/>
      <c r="H8217" s="76"/>
      <c r="I8217" s="76"/>
      <c r="J8217" s="76"/>
      <c r="K8217" s="76"/>
      <c r="L8217" s="76"/>
      <c r="M8217" s="76"/>
      <c r="N8217" s="76"/>
    </row>
    <row r="8218" spans="1:14" x14ac:dyDescent="0.25">
      <c r="A8218" s="76"/>
      <c r="C8218" s="76"/>
      <c r="D8218" s="76"/>
      <c r="E8218" s="76"/>
      <c r="F8218" s="76"/>
      <c r="G8218" s="76"/>
      <c r="H8218" s="76"/>
      <c r="I8218" s="76"/>
      <c r="J8218" s="76"/>
      <c r="K8218" s="76"/>
      <c r="M8218" s="76"/>
      <c r="N8218" s="76"/>
    </row>
    <row r="8219" spans="1:14" x14ac:dyDescent="0.25">
      <c r="A8219" s="76"/>
      <c r="B8219" s="76"/>
      <c r="C8219" s="76"/>
      <c r="D8219" s="76"/>
      <c r="E8219" s="76"/>
      <c r="F8219" s="76"/>
      <c r="G8219" s="76"/>
      <c r="H8219" s="76"/>
      <c r="I8219" s="76"/>
      <c r="J8219" s="76"/>
      <c r="K8219" s="76"/>
      <c r="M8219" s="76"/>
      <c r="N8219" s="76"/>
    </row>
    <row r="8220" spans="1:14" x14ac:dyDescent="0.25">
      <c r="B8220" s="76"/>
      <c r="C8220" s="76"/>
      <c r="D8220" s="76"/>
      <c r="E8220" s="76"/>
      <c r="F8220" s="76"/>
      <c r="G8220" s="76"/>
      <c r="H8220" s="76"/>
      <c r="I8220" s="76"/>
      <c r="J8220" s="76"/>
      <c r="K8220" s="76"/>
      <c r="L8220" s="76"/>
      <c r="M8220" s="76"/>
      <c r="N8220" s="76"/>
    </row>
    <row r="8221" spans="1:14" x14ac:dyDescent="0.25">
      <c r="A8221" s="76"/>
      <c r="C8221" s="76"/>
      <c r="D8221" s="76"/>
      <c r="E8221" s="76"/>
      <c r="F8221" s="76"/>
      <c r="G8221" s="76"/>
      <c r="H8221" s="76"/>
      <c r="I8221" s="76"/>
      <c r="J8221" s="76"/>
      <c r="K8221" s="76"/>
      <c r="L8221" s="76"/>
      <c r="M8221" s="76"/>
      <c r="N8221" s="76"/>
    </row>
    <row r="8222" spans="1:14" x14ac:dyDescent="0.25">
      <c r="B8222" s="76"/>
      <c r="C8222" s="76"/>
      <c r="D8222" s="76"/>
      <c r="E8222" s="76"/>
      <c r="F8222" s="76"/>
      <c r="G8222" s="76"/>
      <c r="H8222" s="76"/>
      <c r="I8222" s="76"/>
      <c r="J8222" s="76"/>
      <c r="K8222" s="76"/>
      <c r="M8222" s="76"/>
      <c r="N8222" s="76"/>
    </row>
    <row r="8223" spans="1:14" x14ac:dyDescent="0.25">
      <c r="A8223" s="76"/>
      <c r="B8223" s="76"/>
      <c r="C8223" s="76"/>
      <c r="D8223" s="76"/>
      <c r="E8223" s="76"/>
      <c r="F8223" s="76"/>
      <c r="G8223" s="76"/>
      <c r="H8223" s="76"/>
      <c r="I8223" s="76"/>
      <c r="J8223" s="76"/>
      <c r="K8223" s="76"/>
      <c r="M8223" s="76"/>
      <c r="N8223" s="76"/>
    </row>
    <row r="8224" spans="1:14" x14ac:dyDescent="0.25">
      <c r="A8224" s="76"/>
      <c r="C8224" s="76"/>
      <c r="D8224" s="76"/>
      <c r="E8224" s="76"/>
      <c r="F8224" s="76"/>
      <c r="G8224" s="76"/>
      <c r="H8224" s="76"/>
      <c r="I8224" s="76"/>
      <c r="J8224" s="76"/>
      <c r="K8224" s="76"/>
      <c r="M8224" s="76"/>
      <c r="N8224" s="76"/>
    </row>
    <row r="8225" spans="1:14" x14ac:dyDescent="0.25">
      <c r="B8225" s="76"/>
      <c r="C8225" s="76"/>
      <c r="D8225" s="76"/>
      <c r="E8225" s="76"/>
      <c r="F8225" s="76"/>
      <c r="G8225" s="76"/>
      <c r="H8225" s="76"/>
      <c r="I8225" s="76"/>
      <c r="J8225" s="76"/>
      <c r="K8225" s="76"/>
      <c r="M8225" s="76"/>
      <c r="N8225" s="76"/>
    </row>
    <row r="8226" spans="1:14" x14ac:dyDescent="0.25">
      <c r="B8226" s="76"/>
      <c r="C8226" s="76"/>
      <c r="D8226" s="76"/>
      <c r="E8226" s="76"/>
      <c r="F8226" s="76"/>
      <c r="G8226" s="76"/>
      <c r="H8226" s="76"/>
      <c r="I8226" s="76"/>
      <c r="J8226" s="76"/>
      <c r="K8226" s="76"/>
      <c r="M8226" s="76"/>
      <c r="N8226" s="76"/>
    </row>
    <row r="8227" spans="1:14" x14ac:dyDescent="0.25">
      <c r="C8227" s="76"/>
      <c r="D8227" s="76"/>
      <c r="E8227" s="76"/>
      <c r="F8227" s="76"/>
      <c r="G8227" s="76"/>
      <c r="H8227" s="76"/>
      <c r="I8227" s="76"/>
      <c r="J8227" s="76"/>
      <c r="K8227" s="76"/>
      <c r="L8227" s="76"/>
      <c r="M8227" s="76"/>
      <c r="N8227" s="76"/>
    </row>
    <row r="8228" spans="1:14" x14ac:dyDescent="0.25">
      <c r="B8228" s="76"/>
      <c r="C8228" s="76"/>
      <c r="D8228" s="76"/>
      <c r="E8228" s="76"/>
      <c r="F8228" s="76"/>
      <c r="G8228" s="76"/>
      <c r="H8228" s="76"/>
      <c r="I8228" s="76"/>
      <c r="J8228" s="76"/>
      <c r="K8228" s="76"/>
      <c r="M8228" s="76"/>
      <c r="N8228" s="76"/>
    </row>
    <row r="8229" spans="1:14" x14ac:dyDescent="0.25">
      <c r="B8229" s="76"/>
      <c r="C8229" s="76"/>
      <c r="D8229" s="76"/>
      <c r="E8229" s="76"/>
      <c r="F8229" s="76"/>
      <c r="G8229" s="76"/>
      <c r="H8229" s="76"/>
      <c r="I8229" s="76"/>
      <c r="J8229" s="76"/>
      <c r="K8229" s="76"/>
      <c r="M8229" s="76"/>
      <c r="N8229" s="76"/>
    </row>
    <row r="8230" spans="1:14" x14ac:dyDescent="0.25">
      <c r="C8230" s="76"/>
      <c r="D8230" s="76"/>
      <c r="E8230" s="76"/>
      <c r="F8230" s="76"/>
      <c r="G8230" s="76"/>
      <c r="H8230" s="76"/>
      <c r="I8230" s="76"/>
      <c r="J8230" s="76"/>
      <c r="K8230" s="76"/>
      <c r="L8230" s="76"/>
      <c r="M8230" s="76"/>
      <c r="N8230" s="76"/>
    </row>
    <row r="8231" spans="1:14" x14ac:dyDescent="0.25">
      <c r="C8231" s="76"/>
      <c r="D8231" s="76"/>
      <c r="E8231" s="76"/>
      <c r="F8231" s="76"/>
      <c r="G8231" s="76"/>
      <c r="H8231" s="76"/>
      <c r="I8231" s="76"/>
      <c r="J8231" s="76"/>
      <c r="K8231" s="76"/>
      <c r="M8231" s="76"/>
      <c r="N8231" s="76"/>
    </row>
    <row r="8232" spans="1:14" x14ac:dyDescent="0.25">
      <c r="C8232" s="76"/>
      <c r="D8232" s="76"/>
      <c r="E8232" s="76"/>
      <c r="F8232" s="76"/>
      <c r="G8232" s="76"/>
      <c r="H8232" s="76"/>
      <c r="I8232" s="76"/>
      <c r="J8232" s="76"/>
      <c r="K8232" s="76"/>
      <c r="L8232" s="76"/>
      <c r="M8232" s="76"/>
      <c r="N8232" s="76"/>
    </row>
    <row r="8233" spans="1:14" x14ac:dyDescent="0.25">
      <c r="A8233" s="76"/>
      <c r="B8233" s="76"/>
      <c r="C8233" s="76"/>
      <c r="D8233" s="76"/>
      <c r="E8233" s="76"/>
      <c r="F8233" s="76"/>
      <c r="G8233" s="76"/>
      <c r="H8233" s="76"/>
      <c r="I8233" s="76"/>
      <c r="J8233" s="76"/>
      <c r="K8233" s="76"/>
      <c r="M8233" s="76"/>
      <c r="N8233" s="76"/>
    </row>
    <row r="8234" spans="1:14" x14ac:dyDescent="0.25">
      <c r="C8234" s="76"/>
      <c r="D8234" s="76"/>
      <c r="E8234" s="76"/>
      <c r="F8234" s="76"/>
      <c r="G8234" s="76"/>
      <c r="H8234" s="76"/>
      <c r="I8234" s="76"/>
      <c r="J8234" s="76"/>
      <c r="K8234" s="76"/>
      <c r="M8234" s="76"/>
      <c r="N8234" s="76"/>
    </row>
    <row r="8235" spans="1:14" x14ac:dyDescent="0.25">
      <c r="C8235" s="76"/>
      <c r="D8235" s="76"/>
      <c r="E8235" s="76"/>
      <c r="F8235" s="76"/>
      <c r="G8235" s="76"/>
      <c r="H8235" s="76"/>
      <c r="I8235" s="76"/>
      <c r="J8235" s="76"/>
      <c r="K8235" s="76"/>
      <c r="M8235" s="76"/>
      <c r="N8235" s="76"/>
    </row>
    <row r="8236" spans="1:14" x14ac:dyDescent="0.25">
      <c r="C8236" s="76"/>
      <c r="D8236" s="76"/>
      <c r="E8236" s="76"/>
      <c r="F8236" s="76"/>
      <c r="G8236" s="76"/>
      <c r="H8236" s="76"/>
      <c r="I8236" s="76"/>
      <c r="J8236" s="76"/>
      <c r="K8236" s="76"/>
      <c r="L8236" s="76"/>
      <c r="M8236" s="76"/>
      <c r="N8236" s="76"/>
    </row>
    <row r="8237" spans="1:14" x14ac:dyDescent="0.25">
      <c r="A8237" s="76"/>
      <c r="C8237" s="76"/>
      <c r="D8237" s="76"/>
      <c r="E8237" s="76"/>
      <c r="F8237" s="76"/>
      <c r="G8237" s="76"/>
      <c r="H8237" s="76"/>
      <c r="I8237" s="76"/>
      <c r="J8237" s="76"/>
      <c r="K8237" s="76"/>
      <c r="L8237" s="76"/>
      <c r="M8237" s="76"/>
      <c r="N8237" s="76"/>
    </row>
    <row r="8238" spans="1:14" x14ac:dyDescent="0.25">
      <c r="C8238" s="76"/>
      <c r="D8238" s="76"/>
      <c r="E8238" s="76"/>
      <c r="F8238" s="76"/>
      <c r="G8238" s="76"/>
      <c r="H8238" s="76"/>
      <c r="I8238" s="76"/>
      <c r="J8238" s="76"/>
      <c r="K8238" s="76"/>
      <c r="L8238" s="76"/>
      <c r="M8238" s="76"/>
      <c r="N8238" s="76"/>
    </row>
    <row r="8239" spans="1:14" x14ac:dyDescent="0.25">
      <c r="A8239" s="76"/>
      <c r="C8239" s="76"/>
      <c r="D8239" s="76"/>
      <c r="E8239" s="76"/>
      <c r="F8239" s="76"/>
      <c r="G8239" s="76"/>
      <c r="H8239" s="76"/>
      <c r="I8239" s="76"/>
      <c r="J8239" s="76"/>
      <c r="K8239" s="76"/>
      <c r="L8239" s="76"/>
      <c r="M8239" s="76"/>
      <c r="N8239" s="76"/>
    </row>
    <row r="8240" spans="1:14" x14ac:dyDescent="0.25">
      <c r="B8240" s="76"/>
      <c r="C8240" s="76"/>
      <c r="D8240" s="76"/>
      <c r="E8240" s="76"/>
      <c r="F8240" s="76"/>
      <c r="G8240" s="76"/>
      <c r="H8240" s="76"/>
      <c r="I8240" s="76"/>
      <c r="J8240" s="76"/>
      <c r="K8240" s="76"/>
      <c r="M8240" s="76"/>
      <c r="N8240" s="76"/>
    </row>
    <row r="8241" spans="1:14" x14ac:dyDescent="0.25">
      <c r="C8241" s="76"/>
      <c r="D8241" s="76"/>
      <c r="E8241" s="76"/>
      <c r="F8241" s="76"/>
      <c r="G8241" s="76"/>
      <c r="H8241" s="76"/>
      <c r="I8241" s="76"/>
      <c r="J8241" s="76"/>
      <c r="K8241" s="76"/>
      <c r="M8241" s="76"/>
      <c r="N8241" s="76"/>
    </row>
    <row r="8242" spans="1:14" x14ac:dyDescent="0.25">
      <c r="C8242" s="76"/>
      <c r="D8242" s="76"/>
      <c r="E8242" s="76"/>
      <c r="F8242" s="76"/>
      <c r="G8242" s="76"/>
      <c r="H8242" s="76"/>
      <c r="I8242" s="76"/>
      <c r="J8242" s="76"/>
      <c r="K8242" s="76"/>
      <c r="L8242" s="76"/>
      <c r="M8242" s="76"/>
      <c r="N8242" s="76"/>
    </row>
    <row r="8243" spans="1:14" x14ac:dyDescent="0.25">
      <c r="B8243" s="76"/>
      <c r="C8243" s="76"/>
      <c r="D8243" s="76"/>
      <c r="E8243" s="76"/>
      <c r="F8243" s="76"/>
      <c r="G8243" s="76"/>
      <c r="H8243" s="76"/>
      <c r="I8243" s="76"/>
      <c r="J8243" s="76"/>
      <c r="K8243" s="76"/>
      <c r="M8243" s="76"/>
      <c r="N8243" s="76"/>
    </row>
    <row r="8244" spans="1:14" x14ac:dyDescent="0.25">
      <c r="B8244" s="76"/>
      <c r="C8244" s="76"/>
      <c r="D8244" s="76"/>
      <c r="E8244" s="76"/>
      <c r="F8244" s="76"/>
      <c r="G8244" s="76"/>
      <c r="H8244" s="76"/>
      <c r="I8244" s="76"/>
      <c r="J8244" s="76"/>
      <c r="K8244" s="76"/>
      <c r="M8244" s="76"/>
      <c r="N8244" s="76"/>
    </row>
    <row r="8245" spans="1:14" x14ac:dyDescent="0.25">
      <c r="A8245" s="76"/>
      <c r="B8245" s="76"/>
      <c r="C8245" s="76"/>
      <c r="D8245" s="76"/>
      <c r="E8245" s="76"/>
      <c r="F8245" s="76"/>
      <c r="G8245" s="76"/>
      <c r="H8245" s="76"/>
      <c r="I8245" s="76"/>
      <c r="J8245" s="76"/>
      <c r="K8245" s="76"/>
      <c r="L8245" s="76"/>
      <c r="M8245" s="76"/>
      <c r="N8245" s="76"/>
    </row>
    <row r="8246" spans="1:14" x14ac:dyDescent="0.25">
      <c r="B8246" s="76"/>
      <c r="C8246" s="76"/>
      <c r="D8246" s="76"/>
      <c r="E8246" s="76"/>
      <c r="F8246" s="76"/>
      <c r="G8246" s="76"/>
      <c r="H8246" s="76"/>
      <c r="I8246" s="76"/>
      <c r="J8246" s="76"/>
      <c r="K8246" s="76"/>
      <c r="L8246" s="76"/>
      <c r="M8246" s="76"/>
      <c r="N8246" s="76"/>
    </row>
    <row r="8247" spans="1:14" x14ac:dyDescent="0.25">
      <c r="C8247" s="76"/>
      <c r="D8247" s="76"/>
      <c r="E8247" s="76"/>
      <c r="F8247" s="76"/>
      <c r="G8247" s="76"/>
      <c r="H8247" s="76"/>
      <c r="I8247" s="76"/>
      <c r="J8247" s="76"/>
      <c r="K8247" s="76"/>
      <c r="M8247" s="76"/>
      <c r="N8247" s="76"/>
    </row>
    <row r="8248" spans="1:14" x14ac:dyDescent="0.25">
      <c r="C8248" s="76"/>
      <c r="D8248" s="76"/>
      <c r="E8248" s="76"/>
      <c r="F8248" s="76"/>
      <c r="G8248" s="76"/>
      <c r="H8248" s="76"/>
      <c r="I8248" s="76"/>
      <c r="J8248" s="76"/>
      <c r="K8248" s="76"/>
      <c r="M8248" s="76"/>
      <c r="N8248" s="76"/>
    </row>
    <row r="8249" spans="1:14" x14ac:dyDescent="0.25">
      <c r="C8249" s="76"/>
      <c r="D8249" s="76"/>
      <c r="E8249" s="76"/>
      <c r="F8249" s="76"/>
      <c r="G8249" s="76"/>
      <c r="H8249" s="76"/>
      <c r="I8249" s="76"/>
      <c r="J8249" s="76"/>
      <c r="K8249" s="76"/>
      <c r="M8249" s="76"/>
      <c r="N8249" s="76"/>
    </row>
    <row r="8250" spans="1:14" x14ac:dyDescent="0.25">
      <c r="C8250" s="76"/>
      <c r="D8250" s="76"/>
      <c r="E8250" s="76"/>
      <c r="F8250" s="76"/>
      <c r="G8250" s="76"/>
      <c r="H8250" s="76"/>
      <c r="I8250" s="76"/>
      <c r="J8250" s="76"/>
      <c r="K8250" s="76"/>
      <c r="M8250" s="76"/>
      <c r="N8250" s="76"/>
    </row>
    <row r="8251" spans="1:14" x14ac:dyDescent="0.25">
      <c r="A8251" s="76"/>
      <c r="B8251" s="76"/>
      <c r="C8251" s="76"/>
      <c r="D8251" s="76"/>
      <c r="E8251" s="76"/>
      <c r="F8251" s="76"/>
      <c r="G8251" s="76"/>
      <c r="H8251" s="76"/>
      <c r="I8251" s="76"/>
      <c r="J8251" s="76"/>
      <c r="K8251" s="76"/>
      <c r="M8251" s="76"/>
      <c r="N8251" s="76"/>
    </row>
    <row r="8252" spans="1:14" x14ac:dyDescent="0.25">
      <c r="B8252" s="76"/>
      <c r="C8252" s="76"/>
      <c r="D8252" s="76"/>
      <c r="E8252" s="76"/>
      <c r="F8252" s="76"/>
      <c r="G8252" s="76"/>
      <c r="H8252" s="76"/>
      <c r="I8252" s="76"/>
      <c r="J8252" s="76"/>
      <c r="K8252" s="76"/>
      <c r="L8252" s="76"/>
      <c r="M8252" s="76"/>
      <c r="N8252" s="76"/>
    </row>
    <row r="8253" spans="1:14" x14ac:dyDescent="0.25">
      <c r="B8253" s="76"/>
      <c r="C8253" s="76"/>
      <c r="D8253" s="76"/>
      <c r="E8253" s="76"/>
      <c r="F8253" s="76"/>
      <c r="G8253" s="76"/>
      <c r="H8253" s="76"/>
      <c r="I8253" s="76"/>
      <c r="J8253" s="76"/>
      <c r="K8253" s="76"/>
      <c r="L8253" s="76"/>
      <c r="M8253" s="76"/>
      <c r="N8253" s="76"/>
    </row>
    <row r="8254" spans="1:14" x14ac:dyDescent="0.25">
      <c r="A8254" s="76"/>
      <c r="C8254" s="76"/>
      <c r="D8254" s="76"/>
      <c r="E8254" s="76"/>
      <c r="F8254" s="76"/>
      <c r="G8254" s="76"/>
      <c r="H8254" s="76"/>
      <c r="I8254" s="76"/>
      <c r="J8254" s="76"/>
      <c r="K8254" s="76"/>
      <c r="M8254" s="76"/>
      <c r="N8254" s="76"/>
    </row>
    <row r="8255" spans="1:14" x14ac:dyDescent="0.25">
      <c r="C8255" s="76"/>
      <c r="D8255" s="76"/>
      <c r="E8255" s="76"/>
      <c r="F8255" s="76"/>
      <c r="G8255" s="76"/>
      <c r="H8255" s="76"/>
      <c r="I8255" s="76"/>
      <c r="J8255" s="76"/>
      <c r="K8255" s="76"/>
      <c r="M8255" s="76"/>
      <c r="N8255" s="76"/>
    </row>
    <row r="8256" spans="1:14" x14ac:dyDescent="0.25">
      <c r="A8256" s="76"/>
      <c r="C8256" s="76"/>
      <c r="D8256" s="76"/>
      <c r="E8256" s="76"/>
      <c r="F8256" s="76"/>
      <c r="G8256" s="76"/>
      <c r="H8256" s="76"/>
      <c r="I8256" s="76"/>
      <c r="J8256" s="76"/>
      <c r="K8256" s="76"/>
      <c r="M8256" s="76"/>
      <c r="N8256" s="76"/>
    </row>
    <row r="8257" spans="1:14" x14ac:dyDescent="0.25">
      <c r="B8257" s="76"/>
      <c r="C8257" s="76"/>
      <c r="D8257" s="76"/>
      <c r="E8257" s="76"/>
      <c r="F8257" s="76"/>
      <c r="G8257" s="76"/>
      <c r="H8257" s="76"/>
      <c r="I8257" s="76"/>
      <c r="J8257" s="76"/>
      <c r="K8257" s="76"/>
      <c r="M8257" s="76"/>
      <c r="N8257" s="76"/>
    </row>
    <row r="8258" spans="1:14" x14ac:dyDescent="0.25">
      <c r="A8258" s="76"/>
      <c r="C8258" s="76"/>
      <c r="D8258" s="76"/>
      <c r="E8258" s="76"/>
      <c r="F8258" s="76"/>
      <c r="G8258" s="76"/>
      <c r="H8258" s="76"/>
      <c r="I8258" s="76"/>
      <c r="J8258" s="76"/>
      <c r="K8258" s="76"/>
      <c r="M8258" s="76"/>
      <c r="N8258" s="76"/>
    </row>
    <row r="8259" spans="1:14" x14ac:dyDescent="0.25">
      <c r="A8259" s="76"/>
      <c r="C8259" s="76"/>
      <c r="D8259" s="76"/>
      <c r="E8259" s="76"/>
      <c r="F8259" s="76"/>
      <c r="G8259" s="76"/>
      <c r="H8259" s="76"/>
      <c r="I8259" s="76"/>
      <c r="J8259" s="76"/>
      <c r="K8259" s="76"/>
      <c r="L8259" s="76"/>
      <c r="M8259" s="76"/>
      <c r="N8259" s="76"/>
    </row>
    <row r="8260" spans="1:14" x14ac:dyDescent="0.25">
      <c r="A8260" s="76"/>
      <c r="B8260" s="76"/>
      <c r="C8260" s="76"/>
      <c r="D8260" s="76"/>
      <c r="E8260" s="76"/>
      <c r="F8260" s="76"/>
      <c r="G8260" s="76"/>
      <c r="H8260" s="76"/>
      <c r="I8260" s="76"/>
      <c r="J8260" s="76"/>
      <c r="K8260" s="76"/>
      <c r="M8260" s="76"/>
      <c r="N8260" s="76"/>
    </row>
    <row r="8261" spans="1:14" x14ac:dyDescent="0.25">
      <c r="A8261" s="76"/>
      <c r="B8261" s="76"/>
      <c r="C8261" s="76"/>
      <c r="D8261" s="76"/>
      <c r="E8261" s="76"/>
      <c r="F8261" s="76"/>
      <c r="G8261" s="76"/>
      <c r="H8261" s="76"/>
      <c r="I8261" s="76"/>
      <c r="J8261" s="76"/>
      <c r="K8261" s="76"/>
      <c r="L8261" s="76"/>
      <c r="M8261" s="76"/>
      <c r="N8261" s="76"/>
    </row>
    <row r="8262" spans="1:14" x14ac:dyDescent="0.25">
      <c r="C8262" s="76"/>
      <c r="D8262" s="76"/>
      <c r="E8262" s="76"/>
      <c r="F8262" s="76"/>
      <c r="G8262" s="76"/>
      <c r="H8262" s="76"/>
      <c r="I8262" s="76"/>
      <c r="J8262" s="76"/>
      <c r="K8262" s="76"/>
      <c r="M8262" s="76"/>
      <c r="N8262" s="76"/>
    </row>
    <row r="8263" spans="1:14" x14ac:dyDescent="0.25">
      <c r="C8263" s="76"/>
      <c r="D8263" s="76"/>
      <c r="E8263" s="76"/>
      <c r="F8263" s="76"/>
      <c r="G8263" s="76"/>
      <c r="H8263" s="76"/>
      <c r="I8263" s="76"/>
      <c r="J8263" s="76"/>
      <c r="K8263" s="76"/>
      <c r="L8263" s="76"/>
      <c r="M8263" s="76"/>
      <c r="N8263" s="76"/>
    </row>
    <row r="8264" spans="1:14" x14ac:dyDescent="0.25">
      <c r="C8264" s="76"/>
      <c r="D8264" s="76"/>
      <c r="E8264" s="76"/>
      <c r="F8264" s="76"/>
      <c r="G8264" s="76"/>
      <c r="H8264" s="76"/>
      <c r="I8264" s="76"/>
      <c r="J8264" s="76"/>
      <c r="K8264" s="76"/>
      <c r="L8264" s="76"/>
      <c r="M8264" s="76"/>
      <c r="N8264" s="76"/>
    </row>
    <row r="8265" spans="1:14" x14ac:dyDescent="0.25">
      <c r="C8265" s="76"/>
      <c r="D8265" s="76"/>
      <c r="E8265" s="76"/>
      <c r="F8265" s="76"/>
      <c r="G8265" s="76"/>
      <c r="H8265" s="76"/>
      <c r="I8265" s="76"/>
      <c r="J8265" s="76"/>
      <c r="K8265" s="76"/>
      <c r="M8265" s="76"/>
      <c r="N8265" s="76"/>
    </row>
    <row r="8266" spans="1:14" x14ac:dyDescent="0.25">
      <c r="A8266" s="76"/>
      <c r="C8266" s="76"/>
      <c r="D8266" s="76"/>
      <c r="E8266" s="76"/>
      <c r="F8266" s="76"/>
      <c r="G8266" s="76"/>
      <c r="H8266" s="76"/>
      <c r="I8266" s="76"/>
      <c r="J8266" s="76"/>
      <c r="K8266" s="76"/>
      <c r="M8266" s="76"/>
      <c r="N8266" s="76"/>
    </row>
    <row r="8267" spans="1:14" x14ac:dyDescent="0.25">
      <c r="B8267" s="76"/>
      <c r="C8267" s="76"/>
      <c r="D8267" s="76"/>
      <c r="E8267" s="76"/>
      <c r="F8267" s="76"/>
      <c r="G8267" s="76"/>
      <c r="H8267" s="76"/>
      <c r="I8267" s="76"/>
      <c r="J8267" s="76"/>
      <c r="K8267" s="76"/>
      <c r="M8267" s="76"/>
      <c r="N8267" s="76"/>
    </row>
    <row r="8268" spans="1:14" x14ac:dyDescent="0.25">
      <c r="A8268" s="76"/>
      <c r="B8268" s="76"/>
      <c r="C8268" s="76"/>
      <c r="D8268" s="76"/>
      <c r="E8268" s="76"/>
      <c r="F8268" s="76"/>
      <c r="G8268" s="76"/>
      <c r="H8268" s="76"/>
      <c r="I8268" s="76"/>
      <c r="J8268" s="76"/>
      <c r="K8268" s="76"/>
      <c r="L8268" s="76"/>
      <c r="M8268" s="76"/>
      <c r="N8268" s="76"/>
    </row>
    <row r="8269" spans="1:14" x14ac:dyDescent="0.25">
      <c r="A8269" s="76"/>
      <c r="B8269" s="76"/>
      <c r="C8269" s="76"/>
      <c r="D8269" s="76"/>
      <c r="E8269" s="76"/>
      <c r="F8269" s="76"/>
      <c r="G8269" s="76"/>
      <c r="H8269" s="76"/>
      <c r="I8269" s="76"/>
      <c r="J8269" s="76"/>
      <c r="K8269" s="76"/>
      <c r="M8269" s="76"/>
      <c r="N8269" s="76"/>
    </row>
    <row r="8270" spans="1:14" x14ac:dyDescent="0.25">
      <c r="B8270" s="76"/>
      <c r="C8270" s="76"/>
      <c r="D8270" s="76"/>
      <c r="E8270" s="76"/>
      <c r="F8270" s="76"/>
      <c r="G8270" s="76"/>
      <c r="H8270" s="76"/>
      <c r="I8270" s="76"/>
      <c r="J8270" s="76"/>
      <c r="K8270" s="76"/>
      <c r="M8270" s="76"/>
      <c r="N8270" s="76"/>
    </row>
    <row r="8271" spans="1:14" x14ac:dyDescent="0.25">
      <c r="A8271" s="76"/>
      <c r="B8271" s="76"/>
      <c r="C8271" s="76"/>
      <c r="D8271" s="76"/>
      <c r="E8271" s="76"/>
      <c r="F8271" s="76"/>
      <c r="G8271" s="76"/>
      <c r="H8271" s="76"/>
      <c r="I8271" s="76"/>
      <c r="J8271" s="76"/>
      <c r="K8271" s="76"/>
      <c r="L8271" s="76"/>
      <c r="M8271" s="76"/>
      <c r="N8271" s="76"/>
    </row>
    <row r="8272" spans="1:14" x14ac:dyDescent="0.25">
      <c r="A8272" s="76"/>
      <c r="B8272" s="76"/>
      <c r="C8272" s="76"/>
      <c r="D8272" s="76"/>
      <c r="E8272" s="76"/>
      <c r="F8272" s="76"/>
      <c r="G8272" s="76"/>
      <c r="H8272" s="76"/>
      <c r="I8272" s="76"/>
      <c r="J8272" s="76"/>
      <c r="K8272" s="76"/>
      <c r="L8272" s="76"/>
      <c r="M8272" s="76"/>
      <c r="N8272" s="76"/>
    </row>
    <row r="8273" spans="1:14" x14ac:dyDescent="0.25">
      <c r="B8273" s="76"/>
      <c r="C8273" s="76"/>
      <c r="D8273" s="76"/>
      <c r="E8273" s="76"/>
      <c r="F8273" s="76"/>
      <c r="G8273" s="76"/>
      <c r="H8273" s="76"/>
      <c r="I8273" s="76"/>
      <c r="J8273" s="76"/>
      <c r="K8273" s="76"/>
      <c r="L8273" s="76"/>
      <c r="M8273" s="76"/>
      <c r="N8273" s="76"/>
    </row>
    <row r="8274" spans="1:14" x14ac:dyDescent="0.25">
      <c r="A8274" s="76"/>
      <c r="C8274" s="76"/>
      <c r="D8274" s="76"/>
      <c r="E8274" s="76"/>
      <c r="F8274" s="76"/>
      <c r="G8274" s="76"/>
      <c r="H8274" s="76"/>
      <c r="I8274" s="76"/>
      <c r="J8274" s="76"/>
      <c r="K8274" s="76"/>
      <c r="L8274" s="76"/>
      <c r="M8274" s="76"/>
      <c r="N8274" s="76"/>
    </row>
    <row r="8275" spans="1:14" x14ac:dyDescent="0.25">
      <c r="C8275" s="76"/>
      <c r="D8275" s="76"/>
      <c r="E8275" s="76"/>
      <c r="F8275" s="76"/>
      <c r="G8275" s="76"/>
      <c r="H8275" s="76"/>
      <c r="I8275" s="76"/>
      <c r="J8275" s="76"/>
      <c r="K8275" s="76"/>
      <c r="M8275" s="76"/>
      <c r="N8275" s="76"/>
    </row>
    <row r="8276" spans="1:14" x14ac:dyDescent="0.25">
      <c r="B8276" s="76"/>
      <c r="C8276" s="76"/>
      <c r="D8276" s="76"/>
      <c r="E8276" s="76"/>
      <c r="F8276" s="76"/>
      <c r="G8276" s="76"/>
      <c r="H8276" s="76"/>
      <c r="I8276" s="76"/>
      <c r="J8276" s="76"/>
      <c r="K8276" s="76"/>
      <c r="M8276" s="76"/>
      <c r="N8276" s="76"/>
    </row>
    <row r="8277" spans="1:14" x14ac:dyDescent="0.25">
      <c r="B8277" s="76"/>
      <c r="C8277" s="76"/>
      <c r="D8277" s="76"/>
      <c r="E8277" s="76"/>
      <c r="F8277" s="76"/>
      <c r="G8277" s="76"/>
      <c r="H8277" s="76"/>
      <c r="I8277" s="76"/>
      <c r="J8277" s="76"/>
      <c r="K8277" s="76"/>
      <c r="M8277" s="76"/>
      <c r="N8277" s="76"/>
    </row>
    <row r="8278" spans="1:14" x14ac:dyDescent="0.25">
      <c r="C8278" s="76"/>
      <c r="D8278" s="76"/>
      <c r="E8278" s="76"/>
      <c r="F8278" s="76"/>
      <c r="G8278" s="76"/>
      <c r="H8278" s="76"/>
      <c r="I8278" s="76"/>
      <c r="J8278" s="76"/>
      <c r="K8278" s="76"/>
      <c r="M8278" s="76"/>
      <c r="N8278" s="76"/>
    </row>
    <row r="8279" spans="1:14" x14ac:dyDescent="0.25">
      <c r="C8279" s="76"/>
      <c r="D8279" s="76"/>
      <c r="E8279" s="76"/>
      <c r="F8279" s="76"/>
      <c r="G8279" s="76"/>
      <c r="H8279" s="76"/>
      <c r="I8279" s="76"/>
      <c r="J8279" s="76"/>
      <c r="K8279" s="76"/>
      <c r="M8279" s="76"/>
      <c r="N8279" s="76"/>
    </row>
    <row r="8280" spans="1:14" x14ac:dyDescent="0.25">
      <c r="A8280" s="76"/>
      <c r="C8280" s="76"/>
      <c r="D8280" s="76"/>
      <c r="E8280" s="76"/>
      <c r="F8280" s="76"/>
      <c r="G8280" s="76"/>
      <c r="H8280" s="76"/>
      <c r="I8280" s="76"/>
      <c r="J8280" s="76"/>
      <c r="K8280" s="76"/>
      <c r="M8280" s="76"/>
      <c r="N8280" s="76"/>
    </row>
    <row r="8281" spans="1:14" x14ac:dyDescent="0.25">
      <c r="C8281" s="76"/>
      <c r="D8281" s="76"/>
      <c r="E8281" s="76"/>
      <c r="F8281" s="76"/>
      <c r="G8281" s="76"/>
      <c r="H8281" s="76"/>
      <c r="I8281" s="76"/>
      <c r="J8281" s="76"/>
      <c r="K8281" s="76"/>
      <c r="M8281" s="76"/>
      <c r="N8281" s="76"/>
    </row>
    <row r="8282" spans="1:14" x14ac:dyDescent="0.25">
      <c r="B8282" s="76"/>
      <c r="C8282" s="76"/>
      <c r="D8282" s="76"/>
      <c r="E8282" s="76"/>
      <c r="F8282" s="76"/>
      <c r="G8282" s="76"/>
      <c r="H8282" s="76"/>
      <c r="I8282" s="76"/>
      <c r="J8282" s="76"/>
      <c r="K8282" s="76"/>
      <c r="L8282" s="76"/>
      <c r="M8282" s="76"/>
      <c r="N8282" s="76"/>
    </row>
    <row r="8283" spans="1:14" x14ac:dyDescent="0.25">
      <c r="B8283" s="76"/>
      <c r="C8283" s="76"/>
      <c r="D8283" s="76"/>
      <c r="E8283" s="76"/>
      <c r="F8283" s="76"/>
      <c r="G8283" s="76"/>
      <c r="H8283" s="76"/>
      <c r="I8283" s="76"/>
      <c r="J8283" s="76"/>
      <c r="K8283" s="76"/>
      <c r="M8283" s="76"/>
      <c r="N8283" s="76"/>
    </row>
    <row r="8284" spans="1:14" x14ac:dyDescent="0.25">
      <c r="C8284" s="76"/>
      <c r="D8284" s="76"/>
      <c r="E8284" s="76"/>
      <c r="F8284" s="76"/>
      <c r="G8284" s="76"/>
      <c r="H8284" s="76"/>
      <c r="I8284" s="76"/>
      <c r="J8284" s="76"/>
      <c r="K8284" s="76"/>
      <c r="L8284" s="76"/>
      <c r="M8284" s="76"/>
      <c r="N8284" s="76"/>
    </row>
    <row r="8285" spans="1:14" x14ac:dyDescent="0.25">
      <c r="C8285" s="76"/>
      <c r="D8285" s="76"/>
      <c r="E8285" s="76"/>
      <c r="F8285" s="76"/>
      <c r="G8285" s="76"/>
      <c r="H8285" s="76"/>
      <c r="I8285" s="76"/>
      <c r="J8285" s="76"/>
      <c r="K8285" s="76"/>
      <c r="M8285" s="76"/>
      <c r="N8285" s="76"/>
    </row>
    <row r="8286" spans="1:14" x14ac:dyDescent="0.25">
      <c r="C8286" s="76"/>
      <c r="D8286" s="76"/>
      <c r="E8286" s="76"/>
      <c r="F8286" s="76"/>
      <c r="G8286" s="76"/>
      <c r="H8286" s="76"/>
      <c r="I8286" s="76"/>
      <c r="J8286" s="76"/>
      <c r="K8286" s="76"/>
      <c r="L8286" s="76"/>
      <c r="M8286" s="76"/>
      <c r="N8286" s="76"/>
    </row>
    <row r="8287" spans="1:14" x14ac:dyDescent="0.25">
      <c r="B8287" s="76"/>
      <c r="C8287" s="76"/>
      <c r="D8287" s="76"/>
      <c r="E8287" s="76"/>
      <c r="F8287" s="76"/>
      <c r="G8287" s="76"/>
      <c r="H8287" s="76"/>
      <c r="I8287" s="76"/>
      <c r="J8287" s="76"/>
      <c r="K8287" s="76"/>
      <c r="L8287" s="76"/>
      <c r="M8287" s="76"/>
      <c r="N8287" s="76"/>
    </row>
    <row r="8288" spans="1:14" x14ac:dyDescent="0.25">
      <c r="C8288" s="76"/>
      <c r="D8288" s="76"/>
      <c r="E8288" s="76"/>
      <c r="F8288" s="76"/>
      <c r="G8288" s="76"/>
      <c r="H8288" s="76"/>
      <c r="I8288" s="76"/>
      <c r="J8288" s="76"/>
      <c r="K8288" s="76"/>
      <c r="L8288" s="76"/>
      <c r="M8288" s="76"/>
      <c r="N8288" s="76"/>
    </row>
    <row r="8289" spans="1:14" x14ac:dyDescent="0.25">
      <c r="A8289" s="76"/>
      <c r="B8289" s="76"/>
      <c r="C8289" s="76"/>
      <c r="D8289" s="76"/>
      <c r="E8289" s="76"/>
      <c r="F8289" s="76"/>
      <c r="G8289" s="76"/>
      <c r="H8289" s="76"/>
      <c r="I8289" s="76"/>
      <c r="J8289" s="76"/>
      <c r="K8289" s="76"/>
      <c r="L8289" s="76"/>
      <c r="M8289" s="76"/>
      <c r="N8289" s="76"/>
    </row>
    <row r="8290" spans="1:14" x14ac:dyDescent="0.25">
      <c r="C8290" s="76"/>
      <c r="D8290" s="76"/>
      <c r="E8290" s="76"/>
      <c r="F8290" s="76"/>
      <c r="G8290" s="76"/>
      <c r="H8290" s="76"/>
      <c r="I8290" s="76"/>
      <c r="J8290" s="76"/>
      <c r="K8290" s="76"/>
      <c r="L8290" s="76"/>
      <c r="M8290" s="76"/>
      <c r="N8290" s="76"/>
    </row>
    <row r="8291" spans="1:14" x14ac:dyDescent="0.25">
      <c r="B8291" s="76"/>
      <c r="C8291" s="76"/>
      <c r="D8291" s="76"/>
      <c r="E8291" s="76"/>
      <c r="F8291" s="76"/>
      <c r="G8291" s="76"/>
      <c r="H8291" s="76"/>
      <c r="I8291" s="76"/>
      <c r="J8291" s="76"/>
      <c r="K8291" s="76"/>
      <c r="L8291" s="76"/>
      <c r="M8291" s="76"/>
      <c r="N8291" s="76"/>
    </row>
    <row r="8292" spans="1:14" x14ac:dyDescent="0.25">
      <c r="A8292" s="76"/>
      <c r="C8292" s="76"/>
      <c r="D8292" s="76"/>
      <c r="E8292" s="76"/>
      <c r="F8292" s="76"/>
      <c r="G8292" s="76"/>
      <c r="H8292" s="76"/>
      <c r="I8292" s="76"/>
      <c r="J8292" s="76"/>
      <c r="K8292" s="76"/>
      <c r="L8292" s="76"/>
      <c r="M8292" s="76"/>
      <c r="N8292" s="76"/>
    </row>
    <row r="8293" spans="1:14" x14ac:dyDescent="0.25">
      <c r="A8293" s="76"/>
      <c r="C8293" s="76"/>
      <c r="D8293" s="76"/>
      <c r="E8293" s="76"/>
      <c r="F8293" s="76"/>
      <c r="G8293" s="76"/>
      <c r="H8293" s="76"/>
      <c r="I8293" s="76"/>
      <c r="J8293" s="76"/>
      <c r="K8293" s="76"/>
      <c r="L8293" s="76"/>
      <c r="M8293" s="76"/>
      <c r="N8293" s="76"/>
    </row>
    <row r="8294" spans="1:14" x14ac:dyDescent="0.25">
      <c r="A8294" s="76"/>
      <c r="C8294" s="76"/>
      <c r="D8294" s="76"/>
      <c r="E8294" s="76"/>
      <c r="F8294" s="76"/>
      <c r="G8294" s="76"/>
      <c r="H8294" s="76"/>
      <c r="I8294" s="76"/>
      <c r="J8294" s="76"/>
      <c r="K8294" s="76"/>
      <c r="L8294" s="76"/>
      <c r="M8294" s="76"/>
      <c r="N8294" s="76"/>
    </row>
    <row r="8295" spans="1:14" x14ac:dyDescent="0.25">
      <c r="A8295" s="76"/>
      <c r="B8295" s="76"/>
      <c r="C8295" s="76"/>
      <c r="D8295" s="76"/>
      <c r="E8295" s="76"/>
      <c r="F8295" s="76"/>
      <c r="G8295" s="76"/>
      <c r="H8295" s="76"/>
      <c r="I8295" s="76"/>
      <c r="J8295" s="76"/>
      <c r="K8295" s="76"/>
      <c r="L8295" s="76"/>
      <c r="M8295" s="76"/>
      <c r="N8295" s="76"/>
    </row>
    <row r="8296" spans="1:14" x14ac:dyDescent="0.25">
      <c r="C8296" s="76"/>
      <c r="D8296" s="76"/>
      <c r="E8296" s="76"/>
      <c r="F8296" s="76"/>
      <c r="G8296" s="76"/>
      <c r="H8296" s="76"/>
      <c r="I8296" s="76"/>
      <c r="J8296" s="76"/>
      <c r="K8296" s="76"/>
      <c r="L8296" s="76"/>
      <c r="M8296" s="76"/>
      <c r="N8296" s="76"/>
    </row>
    <row r="8297" spans="1:14" x14ac:dyDescent="0.25">
      <c r="B8297" s="76"/>
      <c r="C8297" s="76"/>
      <c r="D8297" s="76"/>
      <c r="E8297" s="76"/>
      <c r="F8297" s="76"/>
      <c r="G8297" s="76"/>
      <c r="H8297" s="76"/>
      <c r="I8297" s="76"/>
      <c r="J8297" s="76"/>
      <c r="K8297" s="76"/>
      <c r="L8297" s="76"/>
      <c r="M8297" s="76"/>
      <c r="N8297" s="76"/>
    </row>
    <row r="8298" spans="1:14" x14ac:dyDescent="0.25">
      <c r="C8298" s="76"/>
      <c r="D8298" s="76"/>
      <c r="E8298" s="76"/>
      <c r="F8298" s="76"/>
      <c r="G8298" s="76"/>
      <c r="H8298" s="76"/>
      <c r="I8298" s="76"/>
      <c r="J8298" s="76"/>
      <c r="K8298" s="76"/>
      <c r="L8298" s="76"/>
      <c r="M8298" s="76"/>
      <c r="N8298" s="76"/>
    </row>
    <row r="8299" spans="1:14" x14ac:dyDescent="0.25">
      <c r="C8299" s="76"/>
      <c r="D8299" s="76"/>
      <c r="E8299" s="76"/>
      <c r="F8299" s="76"/>
      <c r="G8299" s="76"/>
      <c r="H8299" s="76"/>
      <c r="I8299" s="76"/>
      <c r="J8299" s="76"/>
      <c r="K8299" s="76"/>
      <c r="L8299" s="76"/>
      <c r="M8299" s="76"/>
      <c r="N8299" s="76"/>
    </row>
    <row r="8300" spans="1:14" x14ac:dyDescent="0.25">
      <c r="C8300" s="76"/>
      <c r="D8300" s="76"/>
      <c r="E8300" s="76"/>
      <c r="F8300" s="76"/>
      <c r="G8300" s="76"/>
      <c r="H8300" s="76"/>
      <c r="I8300" s="76"/>
      <c r="J8300" s="76"/>
      <c r="K8300" s="76"/>
      <c r="L8300" s="76"/>
      <c r="M8300" s="76"/>
      <c r="N8300" s="76"/>
    </row>
    <row r="8301" spans="1:14" x14ac:dyDescent="0.25">
      <c r="C8301" s="76"/>
      <c r="D8301" s="76"/>
      <c r="E8301" s="76"/>
      <c r="F8301" s="76"/>
      <c r="G8301" s="76"/>
      <c r="H8301" s="76"/>
      <c r="I8301" s="76"/>
      <c r="J8301" s="76"/>
      <c r="K8301" s="76"/>
      <c r="L8301" s="76"/>
      <c r="M8301" s="76"/>
      <c r="N8301" s="76"/>
    </row>
    <row r="8302" spans="1:14" x14ac:dyDescent="0.25">
      <c r="C8302" s="76"/>
      <c r="D8302" s="76"/>
      <c r="E8302" s="76"/>
      <c r="F8302" s="76"/>
      <c r="G8302" s="76"/>
      <c r="H8302" s="76"/>
      <c r="I8302" s="76"/>
      <c r="J8302" s="76"/>
      <c r="K8302" s="76"/>
      <c r="L8302" s="76"/>
      <c r="M8302" s="76"/>
      <c r="N8302" s="76"/>
    </row>
    <row r="8303" spans="1:14" x14ac:dyDescent="0.25">
      <c r="B8303" s="76"/>
      <c r="C8303" s="76"/>
      <c r="D8303" s="76"/>
      <c r="E8303" s="76"/>
      <c r="F8303" s="76"/>
      <c r="G8303" s="76"/>
      <c r="H8303" s="76"/>
      <c r="I8303" s="76"/>
      <c r="J8303" s="76"/>
      <c r="K8303" s="76"/>
      <c r="L8303" s="76"/>
      <c r="M8303" s="76"/>
      <c r="N8303" s="76"/>
    </row>
    <row r="8304" spans="1:14" x14ac:dyDescent="0.25">
      <c r="B8304" s="76"/>
      <c r="C8304" s="76"/>
      <c r="D8304" s="76"/>
      <c r="E8304" s="76"/>
      <c r="F8304" s="76"/>
      <c r="G8304" s="76"/>
      <c r="H8304" s="76"/>
      <c r="I8304" s="76"/>
      <c r="J8304" s="76"/>
      <c r="K8304" s="76"/>
      <c r="L8304" s="76"/>
      <c r="M8304" s="76"/>
      <c r="N8304" s="76"/>
    </row>
    <row r="8305" spans="1:14" x14ac:dyDescent="0.25">
      <c r="C8305" s="76"/>
      <c r="D8305" s="76"/>
      <c r="E8305" s="76"/>
      <c r="F8305" s="76"/>
      <c r="G8305" s="76"/>
      <c r="H8305" s="76"/>
      <c r="I8305" s="76"/>
      <c r="J8305" s="76"/>
      <c r="K8305" s="76"/>
      <c r="L8305" s="76"/>
      <c r="M8305" s="76"/>
      <c r="N8305" s="76"/>
    </row>
    <row r="8306" spans="1:14" x14ac:dyDescent="0.25">
      <c r="C8306" s="76"/>
      <c r="D8306" s="76"/>
      <c r="E8306" s="76"/>
      <c r="F8306" s="76"/>
      <c r="G8306" s="76"/>
      <c r="H8306" s="76"/>
      <c r="I8306" s="76"/>
      <c r="J8306" s="76"/>
      <c r="K8306" s="76"/>
      <c r="L8306" s="76"/>
      <c r="M8306" s="76"/>
      <c r="N8306" s="76"/>
    </row>
    <row r="8307" spans="1:14" x14ac:dyDescent="0.25">
      <c r="B8307" s="76"/>
      <c r="C8307" s="76"/>
      <c r="D8307" s="76"/>
      <c r="E8307" s="76"/>
      <c r="F8307" s="76"/>
      <c r="G8307" s="76"/>
      <c r="H8307" s="76"/>
      <c r="I8307" s="76"/>
      <c r="J8307" s="76"/>
      <c r="K8307" s="76"/>
      <c r="L8307" s="76"/>
      <c r="M8307" s="76"/>
      <c r="N8307" s="76"/>
    </row>
    <row r="8308" spans="1:14" x14ac:dyDescent="0.25">
      <c r="A8308" s="76"/>
      <c r="B8308" s="76"/>
      <c r="C8308" s="76"/>
      <c r="D8308" s="76"/>
      <c r="E8308" s="76"/>
      <c r="F8308" s="76"/>
      <c r="G8308" s="76"/>
      <c r="H8308" s="76"/>
      <c r="I8308" s="76"/>
      <c r="J8308" s="76"/>
      <c r="K8308" s="76"/>
      <c r="L8308" s="76"/>
      <c r="M8308" s="76"/>
      <c r="N8308" s="76"/>
    </row>
    <row r="8309" spans="1:14" x14ac:dyDescent="0.25">
      <c r="C8309" s="76"/>
      <c r="D8309" s="76"/>
      <c r="E8309" s="76"/>
      <c r="F8309" s="76"/>
      <c r="G8309" s="76"/>
      <c r="H8309" s="76"/>
      <c r="I8309" s="76"/>
      <c r="J8309" s="76"/>
      <c r="K8309" s="76"/>
      <c r="L8309" s="76"/>
      <c r="M8309" s="76"/>
      <c r="N8309" s="76"/>
    </row>
    <row r="8310" spans="1:14" x14ac:dyDescent="0.25">
      <c r="C8310" s="76"/>
      <c r="D8310" s="76"/>
      <c r="E8310" s="76"/>
      <c r="F8310" s="76"/>
      <c r="G8310" s="76"/>
      <c r="H8310" s="76"/>
      <c r="I8310" s="76"/>
      <c r="J8310" s="76"/>
      <c r="K8310" s="76"/>
      <c r="L8310" s="76"/>
      <c r="M8310" s="76"/>
      <c r="N8310" s="76"/>
    </row>
    <row r="8311" spans="1:14" x14ac:dyDescent="0.25">
      <c r="C8311" s="76"/>
      <c r="D8311" s="76"/>
      <c r="E8311" s="76"/>
      <c r="F8311" s="76"/>
      <c r="G8311" s="76"/>
      <c r="H8311" s="76"/>
      <c r="I8311" s="76"/>
      <c r="J8311" s="76"/>
      <c r="K8311" s="76"/>
      <c r="L8311" s="76"/>
      <c r="M8311" s="76"/>
      <c r="N8311" s="76"/>
    </row>
    <row r="8312" spans="1:14" x14ac:dyDescent="0.25">
      <c r="A8312" s="76"/>
      <c r="B8312" s="76"/>
      <c r="C8312" s="76"/>
      <c r="D8312" s="76"/>
      <c r="E8312" s="76"/>
      <c r="F8312" s="76"/>
      <c r="G8312" s="76"/>
      <c r="H8312" s="76"/>
      <c r="I8312" s="76"/>
      <c r="J8312" s="76"/>
      <c r="K8312" s="76"/>
      <c r="L8312" s="76"/>
      <c r="M8312" s="76"/>
      <c r="N8312" s="76"/>
    </row>
    <row r="8313" spans="1:14" x14ac:dyDescent="0.25">
      <c r="B8313" s="76"/>
      <c r="C8313" s="76"/>
      <c r="D8313" s="76"/>
      <c r="E8313" s="76"/>
      <c r="F8313" s="76"/>
      <c r="G8313" s="76"/>
      <c r="H8313" s="76"/>
      <c r="I8313" s="76"/>
      <c r="J8313" s="76"/>
      <c r="K8313" s="76"/>
      <c r="L8313" s="76"/>
      <c r="M8313" s="76"/>
      <c r="N8313" s="76"/>
    </row>
    <row r="8314" spans="1:14" x14ac:dyDescent="0.25">
      <c r="C8314" s="76"/>
      <c r="D8314" s="76"/>
      <c r="E8314" s="76"/>
      <c r="F8314" s="76"/>
      <c r="G8314" s="76"/>
      <c r="H8314" s="76"/>
      <c r="I8314" s="76"/>
      <c r="J8314" s="76"/>
      <c r="K8314" s="76"/>
      <c r="L8314" s="76"/>
      <c r="M8314" s="76"/>
      <c r="N8314" s="76"/>
    </row>
    <row r="8315" spans="1:14" x14ac:dyDescent="0.25">
      <c r="B8315" s="76"/>
      <c r="C8315" s="76"/>
      <c r="D8315" s="76"/>
      <c r="E8315" s="76"/>
      <c r="F8315" s="76"/>
      <c r="G8315" s="76"/>
      <c r="H8315" s="76"/>
      <c r="I8315" s="76"/>
      <c r="J8315" s="76"/>
      <c r="K8315" s="76"/>
      <c r="L8315" s="76"/>
      <c r="M8315" s="76"/>
      <c r="N8315" s="76"/>
    </row>
    <row r="8316" spans="1:14" x14ac:dyDescent="0.25">
      <c r="C8316" s="76"/>
      <c r="D8316" s="76"/>
      <c r="E8316" s="76"/>
      <c r="F8316" s="76"/>
      <c r="G8316" s="76"/>
      <c r="H8316" s="76"/>
      <c r="I8316" s="76"/>
      <c r="J8316" s="76"/>
      <c r="K8316" s="76"/>
      <c r="L8316" s="76"/>
      <c r="M8316" s="76"/>
      <c r="N8316" s="76"/>
    </row>
    <row r="8317" spans="1:14" x14ac:dyDescent="0.25">
      <c r="C8317" s="76"/>
      <c r="D8317" s="76"/>
      <c r="E8317" s="76"/>
      <c r="F8317" s="76"/>
      <c r="G8317" s="76"/>
      <c r="H8317" s="76"/>
      <c r="I8317" s="76"/>
      <c r="J8317" s="76"/>
      <c r="K8317" s="76"/>
      <c r="L8317" s="76"/>
      <c r="M8317" s="76"/>
      <c r="N8317" s="76"/>
    </row>
    <row r="8318" spans="1:14" x14ac:dyDescent="0.25">
      <c r="B8318" s="76"/>
      <c r="C8318" s="76"/>
      <c r="D8318" s="76"/>
      <c r="E8318" s="76"/>
      <c r="F8318" s="76"/>
      <c r="G8318" s="76"/>
      <c r="H8318" s="76"/>
      <c r="I8318" s="76"/>
      <c r="J8318" s="76"/>
      <c r="K8318" s="76"/>
      <c r="L8318" s="76"/>
      <c r="M8318" s="76"/>
      <c r="N8318" s="76"/>
    </row>
    <row r="8319" spans="1:14" x14ac:dyDescent="0.25">
      <c r="B8319" s="76"/>
      <c r="C8319" s="76"/>
      <c r="D8319" s="76"/>
      <c r="E8319" s="76"/>
      <c r="F8319" s="76"/>
      <c r="G8319" s="76"/>
      <c r="H8319" s="76"/>
      <c r="I8319" s="76"/>
      <c r="J8319" s="76"/>
      <c r="K8319" s="76"/>
      <c r="L8319" s="76"/>
      <c r="M8319" s="76"/>
      <c r="N8319" s="76"/>
    </row>
    <row r="8320" spans="1:14" x14ac:dyDescent="0.25">
      <c r="B8320" s="76"/>
      <c r="C8320" s="76"/>
      <c r="D8320" s="76"/>
      <c r="E8320" s="76"/>
      <c r="F8320" s="76"/>
      <c r="G8320" s="76"/>
      <c r="H8320" s="76"/>
      <c r="I8320" s="76"/>
      <c r="J8320" s="76"/>
      <c r="K8320" s="76"/>
      <c r="L8320" s="76"/>
      <c r="M8320" s="76"/>
      <c r="N8320" s="76"/>
    </row>
    <row r="8321" spans="1:14" x14ac:dyDescent="0.25">
      <c r="C8321" s="76"/>
      <c r="D8321" s="76"/>
      <c r="E8321" s="76"/>
      <c r="F8321" s="76"/>
      <c r="G8321" s="76"/>
      <c r="H8321" s="76"/>
      <c r="I8321" s="76"/>
      <c r="J8321" s="76"/>
      <c r="K8321" s="76"/>
      <c r="L8321" s="76"/>
      <c r="M8321" s="76"/>
      <c r="N8321" s="76"/>
    </row>
    <row r="8322" spans="1:14" x14ac:dyDescent="0.25">
      <c r="C8322" s="76"/>
      <c r="D8322" s="76"/>
      <c r="E8322" s="76"/>
      <c r="F8322" s="76"/>
      <c r="G8322" s="76"/>
      <c r="H8322" s="76"/>
      <c r="I8322" s="76"/>
      <c r="J8322" s="76"/>
      <c r="K8322" s="76"/>
      <c r="L8322" s="76"/>
      <c r="M8322" s="76"/>
      <c r="N8322" s="76"/>
    </row>
    <row r="8323" spans="1:14" x14ac:dyDescent="0.25">
      <c r="B8323" s="76"/>
      <c r="C8323" s="76"/>
      <c r="D8323" s="76"/>
      <c r="E8323" s="76"/>
      <c r="F8323" s="76"/>
      <c r="G8323" s="76"/>
      <c r="H8323" s="76"/>
      <c r="I8323" s="76"/>
      <c r="J8323" s="76"/>
      <c r="K8323" s="76"/>
      <c r="L8323" s="76"/>
      <c r="M8323" s="76"/>
      <c r="N8323" s="76"/>
    </row>
    <row r="8324" spans="1:14" x14ac:dyDescent="0.25">
      <c r="B8324" s="76"/>
      <c r="C8324" s="76"/>
      <c r="D8324" s="76"/>
      <c r="E8324" s="76"/>
      <c r="F8324" s="76"/>
      <c r="G8324" s="76"/>
      <c r="H8324" s="76"/>
      <c r="I8324" s="76"/>
      <c r="J8324" s="76"/>
      <c r="K8324" s="76"/>
      <c r="L8324" s="76"/>
      <c r="M8324" s="76"/>
      <c r="N8324" s="76"/>
    </row>
    <row r="8325" spans="1:14" x14ac:dyDescent="0.25">
      <c r="A8325" s="76"/>
      <c r="B8325" s="76"/>
      <c r="C8325" s="76"/>
      <c r="D8325" s="76"/>
      <c r="E8325" s="76"/>
      <c r="F8325" s="76"/>
      <c r="G8325" s="76"/>
      <c r="H8325" s="76"/>
      <c r="I8325" s="76"/>
      <c r="J8325" s="76"/>
      <c r="K8325" s="76"/>
      <c r="L8325" s="76"/>
      <c r="M8325" s="76"/>
      <c r="N8325" s="76"/>
    </row>
    <row r="8326" spans="1:14" x14ac:dyDescent="0.25">
      <c r="A8326" s="76"/>
      <c r="C8326" s="76"/>
      <c r="D8326" s="76"/>
      <c r="E8326" s="76"/>
      <c r="F8326" s="76"/>
      <c r="G8326" s="76"/>
      <c r="H8326" s="76"/>
      <c r="I8326" s="76"/>
      <c r="J8326" s="76"/>
      <c r="K8326" s="76"/>
      <c r="L8326" s="76"/>
      <c r="M8326" s="76"/>
      <c r="N8326" s="76"/>
    </row>
    <row r="8327" spans="1:14" x14ac:dyDescent="0.25">
      <c r="C8327" s="76"/>
      <c r="D8327" s="76"/>
      <c r="E8327" s="76"/>
      <c r="F8327" s="76"/>
      <c r="G8327" s="76"/>
      <c r="H8327" s="76"/>
      <c r="I8327" s="76"/>
      <c r="J8327" s="76"/>
      <c r="K8327" s="76"/>
      <c r="L8327" s="76"/>
      <c r="M8327" s="76"/>
      <c r="N8327" s="76"/>
    </row>
    <row r="8328" spans="1:14" x14ac:dyDescent="0.25">
      <c r="B8328" s="76"/>
      <c r="C8328" s="76"/>
      <c r="D8328" s="76"/>
      <c r="E8328" s="76"/>
      <c r="F8328" s="76"/>
      <c r="G8328" s="76"/>
      <c r="H8328" s="76"/>
      <c r="I8328" s="76"/>
      <c r="J8328" s="76"/>
      <c r="K8328" s="76"/>
      <c r="L8328" s="76"/>
      <c r="M8328" s="76"/>
      <c r="N8328" s="76"/>
    </row>
    <row r="8329" spans="1:14" x14ac:dyDescent="0.25">
      <c r="C8329" s="76"/>
      <c r="D8329" s="76"/>
      <c r="E8329" s="76"/>
      <c r="F8329" s="76"/>
      <c r="G8329" s="76"/>
      <c r="H8329" s="76"/>
      <c r="I8329" s="76"/>
      <c r="J8329" s="76"/>
      <c r="K8329" s="76"/>
      <c r="L8329" s="76"/>
      <c r="M8329" s="76"/>
      <c r="N8329" s="76"/>
    </row>
    <row r="8330" spans="1:14" x14ac:dyDescent="0.25">
      <c r="B8330" s="76"/>
      <c r="C8330" s="76"/>
      <c r="D8330" s="76"/>
      <c r="E8330" s="76"/>
      <c r="F8330" s="76"/>
      <c r="G8330" s="76"/>
      <c r="H8330" s="76"/>
      <c r="I8330" s="76"/>
      <c r="J8330" s="76"/>
      <c r="K8330" s="76"/>
      <c r="L8330" s="76"/>
      <c r="M8330" s="76"/>
      <c r="N8330" s="76"/>
    </row>
    <row r="8331" spans="1:14" x14ac:dyDescent="0.25">
      <c r="A8331" s="76"/>
      <c r="C8331" s="76"/>
      <c r="D8331" s="76"/>
      <c r="E8331" s="76"/>
      <c r="F8331" s="76"/>
      <c r="G8331" s="76"/>
      <c r="H8331" s="76"/>
      <c r="I8331" s="76"/>
      <c r="J8331" s="76"/>
      <c r="K8331" s="76"/>
      <c r="L8331" s="76"/>
      <c r="M8331" s="76"/>
      <c r="N8331" s="76"/>
    </row>
    <row r="8332" spans="1:14" x14ac:dyDescent="0.25">
      <c r="A8332" s="76"/>
      <c r="C8332" s="76"/>
      <c r="D8332" s="76"/>
      <c r="E8332" s="76"/>
      <c r="F8332" s="76"/>
      <c r="G8332" s="76"/>
      <c r="H8332" s="76"/>
      <c r="I8332" s="76"/>
      <c r="J8332" s="76"/>
      <c r="K8332" s="76"/>
      <c r="L8332" s="76"/>
      <c r="M8332" s="76"/>
      <c r="N8332" s="76"/>
    </row>
    <row r="8333" spans="1:14" x14ac:dyDescent="0.25">
      <c r="A8333" s="76"/>
      <c r="C8333" s="76"/>
      <c r="D8333" s="76"/>
      <c r="E8333" s="76"/>
      <c r="F8333" s="76"/>
      <c r="G8333" s="76"/>
      <c r="H8333" s="76"/>
      <c r="I8333" s="76"/>
      <c r="J8333" s="76"/>
      <c r="K8333" s="76"/>
      <c r="L8333" s="76"/>
      <c r="M8333" s="76"/>
      <c r="N8333" s="76"/>
    </row>
    <row r="8334" spans="1:14" x14ac:dyDescent="0.25">
      <c r="A8334" s="76"/>
      <c r="C8334" s="76"/>
      <c r="D8334" s="76"/>
      <c r="E8334" s="76"/>
      <c r="F8334" s="76"/>
      <c r="G8334" s="76"/>
      <c r="H8334" s="76"/>
      <c r="I8334" s="76"/>
      <c r="J8334" s="76"/>
      <c r="K8334" s="76"/>
      <c r="L8334" s="76"/>
      <c r="M8334" s="76"/>
      <c r="N8334" s="76"/>
    </row>
    <row r="8335" spans="1:14" x14ac:dyDescent="0.25">
      <c r="A8335" s="76"/>
      <c r="B8335" s="76"/>
      <c r="C8335" s="76"/>
      <c r="D8335" s="76"/>
      <c r="E8335" s="76"/>
      <c r="F8335" s="76"/>
      <c r="G8335" s="76"/>
      <c r="H8335" s="76"/>
      <c r="I8335" s="76"/>
      <c r="J8335" s="76"/>
      <c r="K8335" s="76"/>
      <c r="L8335" s="76"/>
      <c r="M8335" s="76"/>
      <c r="N8335" s="76"/>
    </row>
    <row r="8336" spans="1:14" x14ac:dyDescent="0.25">
      <c r="A8336" s="76"/>
      <c r="C8336" s="76"/>
      <c r="D8336" s="76"/>
      <c r="E8336" s="76"/>
      <c r="F8336" s="76"/>
      <c r="G8336" s="76"/>
      <c r="H8336" s="76"/>
      <c r="I8336" s="76"/>
      <c r="J8336" s="76"/>
      <c r="K8336" s="76"/>
      <c r="L8336" s="76"/>
      <c r="M8336" s="76"/>
      <c r="N8336" s="76"/>
    </row>
    <row r="8337" spans="1:14" x14ac:dyDescent="0.25">
      <c r="A8337" s="76"/>
      <c r="C8337" s="76"/>
      <c r="D8337" s="76"/>
      <c r="E8337" s="76"/>
      <c r="F8337" s="76"/>
      <c r="G8337" s="76"/>
      <c r="H8337" s="76"/>
      <c r="I8337" s="76"/>
      <c r="J8337" s="76"/>
      <c r="K8337" s="76"/>
      <c r="L8337" s="76"/>
      <c r="M8337" s="76"/>
      <c r="N8337" s="76"/>
    </row>
    <row r="8338" spans="1:14" x14ac:dyDescent="0.25">
      <c r="A8338" s="76"/>
      <c r="C8338" s="76"/>
      <c r="D8338" s="76"/>
      <c r="E8338" s="76"/>
      <c r="F8338" s="76"/>
      <c r="G8338" s="76"/>
      <c r="H8338" s="76"/>
      <c r="I8338" s="76"/>
      <c r="J8338" s="76"/>
      <c r="K8338" s="76"/>
      <c r="L8338" s="76"/>
      <c r="M8338" s="76"/>
      <c r="N8338" s="76"/>
    </row>
    <row r="8339" spans="1:14" x14ac:dyDescent="0.25">
      <c r="C8339" s="76"/>
      <c r="D8339" s="76"/>
      <c r="E8339" s="76"/>
      <c r="F8339" s="76"/>
      <c r="G8339" s="76"/>
      <c r="H8339" s="76"/>
      <c r="I8339" s="76"/>
      <c r="J8339" s="76"/>
      <c r="K8339" s="76"/>
      <c r="L8339" s="76"/>
      <c r="M8339" s="76"/>
      <c r="N8339" s="76"/>
    </row>
    <row r="8340" spans="1:14" x14ac:dyDescent="0.25">
      <c r="C8340" s="76"/>
      <c r="D8340" s="76"/>
      <c r="E8340" s="76"/>
      <c r="F8340" s="76"/>
      <c r="G8340" s="76"/>
      <c r="H8340" s="76"/>
      <c r="I8340" s="76"/>
      <c r="J8340" s="76"/>
      <c r="K8340" s="76"/>
      <c r="L8340" s="76"/>
      <c r="M8340" s="76"/>
      <c r="N8340" s="76"/>
    </row>
    <row r="8341" spans="1:14" x14ac:dyDescent="0.25">
      <c r="C8341" s="76"/>
      <c r="D8341" s="76"/>
      <c r="E8341" s="76"/>
      <c r="F8341" s="76"/>
      <c r="G8341" s="76"/>
      <c r="H8341" s="76"/>
      <c r="I8341" s="76"/>
      <c r="J8341" s="76"/>
      <c r="K8341" s="76"/>
      <c r="L8341" s="76"/>
      <c r="M8341" s="76"/>
      <c r="N8341" s="76"/>
    </row>
    <row r="8342" spans="1:14" x14ac:dyDescent="0.25">
      <c r="C8342" s="76"/>
      <c r="D8342" s="76"/>
      <c r="E8342" s="76"/>
      <c r="F8342" s="76"/>
      <c r="G8342" s="76"/>
      <c r="H8342" s="76"/>
      <c r="I8342" s="76"/>
      <c r="J8342" s="76"/>
      <c r="K8342" s="76"/>
      <c r="L8342" s="76"/>
      <c r="M8342" s="76"/>
      <c r="N8342" s="76"/>
    </row>
    <row r="8343" spans="1:14" x14ac:dyDescent="0.25">
      <c r="B8343" s="76"/>
      <c r="C8343" s="76"/>
      <c r="D8343" s="76"/>
      <c r="E8343" s="76"/>
      <c r="F8343" s="76"/>
      <c r="G8343" s="76"/>
      <c r="H8343" s="76"/>
      <c r="I8343" s="76"/>
      <c r="J8343" s="76"/>
      <c r="K8343" s="76"/>
      <c r="L8343" s="76"/>
      <c r="M8343" s="76"/>
      <c r="N8343" s="76"/>
    </row>
    <row r="8344" spans="1:14" x14ac:dyDescent="0.25">
      <c r="C8344" s="76"/>
      <c r="D8344" s="76"/>
      <c r="E8344" s="76"/>
      <c r="F8344" s="76"/>
      <c r="G8344" s="76"/>
      <c r="H8344" s="76"/>
      <c r="I8344" s="76"/>
      <c r="J8344" s="76"/>
      <c r="K8344" s="76"/>
      <c r="L8344" s="76"/>
      <c r="M8344" s="76"/>
      <c r="N8344" s="76"/>
    </row>
    <row r="8345" spans="1:14" x14ac:dyDescent="0.25">
      <c r="C8345" s="76"/>
      <c r="D8345" s="76"/>
      <c r="E8345" s="76"/>
      <c r="F8345" s="76"/>
      <c r="G8345" s="76"/>
      <c r="H8345" s="76"/>
      <c r="I8345" s="76"/>
      <c r="J8345" s="76"/>
      <c r="K8345" s="76"/>
      <c r="L8345" s="76"/>
      <c r="M8345" s="76"/>
      <c r="N8345" s="76"/>
    </row>
    <row r="8346" spans="1:14" x14ac:dyDescent="0.25">
      <c r="A8346" s="76"/>
      <c r="C8346" s="76"/>
      <c r="D8346" s="76"/>
      <c r="E8346" s="76"/>
      <c r="F8346" s="76"/>
      <c r="G8346" s="76"/>
      <c r="H8346" s="76"/>
      <c r="I8346" s="76"/>
      <c r="J8346" s="76"/>
      <c r="K8346" s="76"/>
      <c r="L8346" s="76"/>
      <c r="M8346" s="76"/>
      <c r="N8346" s="76"/>
    </row>
    <row r="8347" spans="1:14" x14ac:dyDescent="0.25">
      <c r="A8347" s="76"/>
      <c r="C8347" s="76"/>
      <c r="D8347" s="76"/>
      <c r="E8347" s="76"/>
      <c r="F8347" s="76"/>
      <c r="G8347" s="76"/>
      <c r="H8347" s="76"/>
      <c r="I8347" s="76"/>
      <c r="J8347" s="76"/>
      <c r="K8347" s="76"/>
      <c r="L8347" s="76"/>
      <c r="M8347" s="76"/>
      <c r="N8347" s="76"/>
    </row>
    <row r="8348" spans="1:14" x14ac:dyDescent="0.25">
      <c r="A8348" s="76"/>
      <c r="C8348" s="76"/>
      <c r="D8348" s="76"/>
      <c r="E8348" s="76"/>
      <c r="F8348" s="76"/>
      <c r="G8348" s="76"/>
      <c r="H8348" s="76"/>
      <c r="I8348" s="76"/>
      <c r="J8348" s="76"/>
      <c r="K8348" s="76"/>
      <c r="L8348" s="76"/>
      <c r="M8348" s="76"/>
      <c r="N8348" s="76"/>
    </row>
    <row r="8349" spans="1:14" x14ac:dyDescent="0.25">
      <c r="A8349" s="76"/>
      <c r="B8349" s="76"/>
      <c r="C8349" s="76"/>
      <c r="D8349" s="76"/>
      <c r="E8349" s="76"/>
      <c r="F8349" s="76"/>
      <c r="G8349" s="76"/>
      <c r="H8349" s="76"/>
      <c r="I8349" s="76"/>
      <c r="J8349" s="76"/>
      <c r="K8349" s="76"/>
      <c r="L8349" s="76"/>
      <c r="M8349" s="76"/>
      <c r="N8349" s="76"/>
    </row>
    <row r="8350" spans="1:14" x14ac:dyDescent="0.25">
      <c r="A8350" s="76"/>
      <c r="B8350" s="76"/>
      <c r="C8350" s="76"/>
      <c r="D8350" s="76"/>
      <c r="E8350" s="76"/>
      <c r="F8350" s="76"/>
      <c r="G8350" s="76"/>
      <c r="H8350" s="76"/>
      <c r="I8350" s="76"/>
      <c r="J8350" s="76"/>
      <c r="K8350" s="76"/>
      <c r="L8350" s="76"/>
      <c r="M8350" s="76"/>
      <c r="N8350" s="76"/>
    </row>
    <row r="8351" spans="1:14" x14ac:dyDescent="0.25">
      <c r="A8351" s="76"/>
      <c r="C8351" s="76"/>
      <c r="D8351" s="76"/>
      <c r="E8351" s="76"/>
      <c r="F8351" s="76"/>
      <c r="G8351" s="76"/>
      <c r="H8351" s="76"/>
      <c r="I8351" s="76"/>
      <c r="J8351" s="76"/>
      <c r="K8351" s="76"/>
      <c r="L8351" s="76"/>
      <c r="M8351" s="76"/>
      <c r="N8351" s="76"/>
    </row>
    <row r="8352" spans="1:14" x14ac:dyDescent="0.25">
      <c r="A8352" s="76"/>
      <c r="C8352" s="76"/>
      <c r="D8352" s="76"/>
      <c r="E8352" s="76"/>
      <c r="F8352" s="76"/>
      <c r="G8352" s="76"/>
      <c r="H8352" s="76"/>
      <c r="I8352" s="76"/>
      <c r="J8352" s="76"/>
      <c r="K8352" s="76"/>
      <c r="L8352" s="76"/>
      <c r="M8352" s="76"/>
      <c r="N8352" s="76"/>
    </row>
    <row r="8353" spans="1:14" x14ac:dyDescent="0.25">
      <c r="A8353" s="76"/>
      <c r="C8353" s="76"/>
      <c r="D8353" s="76"/>
      <c r="E8353" s="76"/>
      <c r="F8353" s="76"/>
      <c r="G8353" s="76"/>
      <c r="H8353" s="76"/>
      <c r="I8353" s="76"/>
      <c r="J8353" s="76"/>
      <c r="K8353" s="76"/>
      <c r="L8353" s="76"/>
      <c r="M8353" s="76"/>
      <c r="N8353" s="76"/>
    </row>
    <row r="8354" spans="1:14" x14ac:dyDescent="0.25">
      <c r="B8354" s="76"/>
      <c r="C8354" s="76"/>
      <c r="D8354" s="76"/>
      <c r="E8354" s="76"/>
      <c r="F8354" s="76"/>
      <c r="G8354" s="76"/>
      <c r="H8354" s="76"/>
      <c r="I8354" s="76"/>
      <c r="J8354" s="76"/>
      <c r="K8354" s="76"/>
      <c r="L8354" s="76"/>
      <c r="M8354" s="76"/>
      <c r="N8354" s="76"/>
    </row>
    <row r="8355" spans="1:14" x14ac:dyDescent="0.25">
      <c r="A8355" s="76"/>
      <c r="C8355" s="76"/>
      <c r="D8355" s="76"/>
      <c r="E8355" s="76"/>
      <c r="F8355" s="76"/>
      <c r="G8355" s="76"/>
      <c r="H8355" s="76"/>
      <c r="I8355" s="76"/>
      <c r="J8355" s="76"/>
      <c r="K8355" s="76"/>
      <c r="L8355" s="76"/>
      <c r="M8355" s="76"/>
      <c r="N8355" s="76"/>
    </row>
    <row r="8356" spans="1:14" x14ac:dyDescent="0.25">
      <c r="A8356" s="76"/>
      <c r="B8356" s="76"/>
      <c r="C8356" s="76"/>
      <c r="D8356" s="76"/>
      <c r="E8356" s="76"/>
      <c r="F8356" s="76"/>
      <c r="G8356" s="76"/>
      <c r="H8356" s="76"/>
      <c r="I8356" s="76"/>
      <c r="J8356" s="76"/>
      <c r="K8356" s="76"/>
      <c r="L8356" s="76"/>
      <c r="M8356" s="76"/>
      <c r="N8356" s="76"/>
    </row>
    <row r="8357" spans="1:14" x14ac:dyDescent="0.25">
      <c r="B8357" s="76"/>
      <c r="C8357" s="76"/>
      <c r="D8357" s="76"/>
      <c r="E8357" s="76"/>
      <c r="F8357" s="76"/>
      <c r="G8357" s="76"/>
      <c r="H8357" s="76"/>
      <c r="I8357" s="76"/>
      <c r="J8357" s="76"/>
      <c r="K8357" s="76"/>
      <c r="L8357" s="76"/>
      <c r="M8357" s="76"/>
      <c r="N8357" s="76"/>
    </row>
    <row r="8358" spans="1:14" x14ac:dyDescent="0.25">
      <c r="C8358" s="76"/>
      <c r="D8358" s="76"/>
      <c r="E8358" s="76"/>
      <c r="F8358" s="76"/>
      <c r="G8358" s="76"/>
      <c r="H8358" s="76"/>
      <c r="I8358" s="76"/>
      <c r="J8358" s="76"/>
      <c r="K8358" s="76"/>
      <c r="L8358" s="76"/>
      <c r="M8358" s="76"/>
      <c r="N8358" s="76"/>
    </row>
    <row r="8359" spans="1:14" x14ac:dyDescent="0.25">
      <c r="C8359" s="76"/>
      <c r="D8359" s="76"/>
      <c r="E8359" s="76"/>
      <c r="F8359" s="76"/>
      <c r="G8359" s="76"/>
      <c r="H8359" s="76"/>
      <c r="I8359" s="76"/>
      <c r="J8359" s="76"/>
      <c r="K8359" s="76"/>
      <c r="L8359" s="76"/>
      <c r="M8359" s="76"/>
      <c r="N8359" s="76"/>
    </row>
    <row r="8360" spans="1:14" x14ac:dyDescent="0.25">
      <c r="C8360" s="76"/>
      <c r="D8360" s="76"/>
      <c r="E8360" s="76"/>
      <c r="F8360" s="76"/>
      <c r="G8360" s="76"/>
      <c r="H8360" s="76"/>
      <c r="I8360" s="76"/>
      <c r="J8360" s="76"/>
      <c r="K8360" s="76"/>
      <c r="L8360" s="76"/>
      <c r="M8360" s="76"/>
      <c r="N8360" s="76"/>
    </row>
    <row r="8361" spans="1:14" x14ac:dyDescent="0.25">
      <c r="A8361" s="76"/>
      <c r="B8361" s="76"/>
      <c r="C8361" s="76"/>
      <c r="D8361" s="76"/>
      <c r="E8361" s="76"/>
      <c r="F8361" s="76"/>
      <c r="G8361" s="76"/>
      <c r="H8361" s="76"/>
      <c r="I8361" s="76"/>
      <c r="J8361" s="76"/>
      <c r="K8361" s="76"/>
      <c r="L8361" s="76"/>
      <c r="M8361" s="76"/>
      <c r="N8361" s="76"/>
    </row>
    <row r="8362" spans="1:14" x14ac:dyDescent="0.25">
      <c r="A8362" s="76"/>
      <c r="C8362" s="76"/>
      <c r="D8362" s="76"/>
      <c r="E8362" s="76"/>
      <c r="F8362" s="76"/>
      <c r="G8362" s="76"/>
      <c r="H8362" s="76"/>
      <c r="I8362" s="76"/>
      <c r="J8362" s="76"/>
      <c r="K8362" s="76"/>
      <c r="L8362" s="76"/>
      <c r="M8362" s="76"/>
      <c r="N8362" s="76"/>
    </row>
    <row r="8363" spans="1:14" x14ac:dyDescent="0.25">
      <c r="C8363" s="76"/>
      <c r="D8363" s="76"/>
      <c r="E8363" s="76"/>
      <c r="F8363" s="76"/>
      <c r="G8363" s="76"/>
      <c r="H8363" s="76"/>
      <c r="I8363" s="76"/>
      <c r="J8363" s="76"/>
      <c r="K8363" s="76"/>
      <c r="L8363" s="76"/>
      <c r="M8363" s="76"/>
      <c r="N8363" s="76"/>
    </row>
    <row r="8364" spans="1:14" x14ac:dyDescent="0.25">
      <c r="C8364" s="76"/>
      <c r="D8364" s="76"/>
      <c r="E8364" s="76"/>
      <c r="F8364" s="76"/>
      <c r="G8364" s="76"/>
      <c r="H8364" s="76"/>
      <c r="I8364" s="76"/>
      <c r="J8364" s="76"/>
      <c r="K8364" s="76"/>
      <c r="L8364" s="76"/>
      <c r="M8364" s="76"/>
      <c r="N8364" s="76"/>
    </row>
    <row r="8365" spans="1:14" x14ac:dyDescent="0.25">
      <c r="B8365" s="76"/>
      <c r="C8365" s="76"/>
      <c r="D8365" s="76"/>
      <c r="E8365" s="76"/>
      <c r="F8365" s="76"/>
      <c r="G8365" s="76"/>
      <c r="H8365" s="76"/>
      <c r="I8365" s="76"/>
      <c r="J8365" s="76"/>
      <c r="K8365" s="76"/>
      <c r="L8365" s="76"/>
      <c r="M8365" s="76"/>
      <c r="N8365" s="76"/>
    </row>
    <row r="8366" spans="1:14" x14ac:dyDescent="0.25">
      <c r="C8366" s="76"/>
      <c r="D8366" s="76"/>
      <c r="E8366" s="76"/>
      <c r="F8366" s="76"/>
      <c r="G8366" s="76"/>
      <c r="H8366" s="76"/>
      <c r="I8366" s="76"/>
      <c r="J8366" s="76"/>
      <c r="K8366" s="76"/>
      <c r="L8366" s="76"/>
      <c r="M8366" s="76"/>
      <c r="N8366" s="76"/>
    </row>
    <row r="8367" spans="1:14" x14ac:dyDescent="0.25">
      <c r="A8367" s="76"/>
      <c r="C8367" s="76"/>
      <c r="D8367" s="76"/>
      <c r="E8367" s="76"/>
      <c r="F8367" s="76"/>
      <c r="G8367" s="76"/>
      <c r="H8367" s="76"/>
      <c r="I8367" s="76"/>
      <c r="J8367" s="76"/>
      <c r="K8367" s="76"/>
      <c r="L8367" s="76"/>
      <c r="M8367" s="76"/>
      <c r="N8367" s="76"/>
    </row>
    <row r="8368" spans="1:14" x14ac:dyDescent="0.25">
      <c r="A8368" s="76"/>
      <c r="C8368" s="76"/>
      <c r="D8368" s="76"/>
      <c r="E8368" s="76"/>
      <c r="F8368" s="76"/>
      <c r="G8368" s="76"/>
      <c r="H8368" s="76"/>
      <c r="I8368" s="76"/>
      <c r="J8368" s="76"/>
      <c r="K8368" s="76"/>
      <c r="L8368" s="76"/>
      <c r="M8368" s="76"/>
      <c r="N8368" s="76"/>
    </row>
    <row r="8369" spans="1:14" x14ac:dyDescent="0.25">
      <c r="C8369" s="76"/>
      <c r="D8369" s="76"/>
      <c r="E8369" s="76"/>
      <c r="F8369" s="76"/>
      <c r="G8369" s="76"/>
      <c r="H8369" s="76"/>
      <c r="I8369" s="76"/>
      <c r="J8369" s="76"/>
      <c r="K8369" s="76"/>
      <c r="L8369" s="76"/>
      <c r="M8369" s="76"/>
      <c r="N8369" s="76"/>
    </row>
    <row r="8370" spans="1:14" x14ac:dyDescent="0.25">
      <c r="C8370" s="76"/>
      <c r="D8370" s="76"/>
      <c r="E8370" s="76"/>
      <c r="F8370" s="76"/>
      <c r="G8370" s="76"/>
      <c r="H8370" s="76"/>
      <c r="I8370" s="76"/>
      <c r="J8370" s="76"/>
      <c r="K8370" s="76"/>
      <c r="L8370" s="76"/>
      <c r="M8370" s="76"/>
      <c r="N8370" s="76"/>
    </row>
    <row r="8371" spans="1:14" x14ac:dyDescent="0.25">
      <c r="A8371" s="76"/>
      <c r="C8371" s="76"/>
      <c r="D8371" s="76"/>
      <c r="E8371" s="76"/>
      <c r="F8371" s="76"/>
      <c r="G8371" s="76"/>
      <c r="H8371" s="76"/>
      <c r="I8371" s="76"/>
      <c r="J8371" s="76"/>
      <c r="K8371" s="76"/>
      <c r="L8371" s="76"/>
      <c r="M8371" s="76"/>
      <c r="N8371" s="76"/>
    </row>
    <row r="8372" spans="1:14" x14ac:dyDescent="0.25">
      <c r="C8372" s="76"/>
      <c r="D8372" s="76"/>
      <c r="E8372" s="76"/>
      <c r="F8372" s="76"/>
      <c r="G8372" s="76"/>
      <c r="H8372" s="76"/>
      <c r="I8372" s="76"/>
      <c r="J8372" s="76"/>
      <c r="K8372" s="76"/>
      <c r="L8372" s="76"/>
      <c r="M8372" s="76"/>
      <c r="N8372" s="76"/>
    </row>
    <row r="8373" spans="1:14" x14ac:dyDescent="0.25">
      <c r="A8373" s="76"/>
      <c r="B8373" s="76"/>
      <c r="C8373" s="76"/>
      <c r="D8373" s="76"/>
      <c r="E8373" s="76"/>
      <c r="F8373" s="76"/>
      <c r="G8373" s="76"/>
      <c r="H8373" s="76"/>
      <c r="I8373" s="76"/>
      <c r="J8373" s="76"/>
      <c r="K8373" s="76"/>
      <c r="L8373" s="76"/>
      <c r="M8373" s="76"/>
      <c r="N8373" s="76"/>
    </row>
    <row r="8374" spans="1:14" x14ac:dyDescent="0.25">
      <c r="A8374" s="76"/>
      <c r="B8374" s="76"/>
      <c r="C8374" s="76"/>
      <c r="D8374" s="76"/>
      <c r="E8374" s="76"/>
      <c r="F8374" s="76"/>
      <c r="G8374" s="76"/>
      <c r="H8374" s="76"/>
      <c r="I8374" s="76"/>
      <c r="J8374" s="76"/>
      <c r="K8374" s="76"/>
      <c r="L8374" s="76"/>
      <c r="M8374" s="76"/>
      <c r="N8374" s="76"/>
    </row>
    <row r="8375" spans="1:14" x14ac:dyDescent="0.25">
      <c r="C8375" s="76"/>
      <c r="D8375" s="76"/>
      <c r="E8375" s="76"/>
      <c r="F8375" s="76"/>
      <c r="G8375" s="76"/>
      <c r="H8375" s="76"/>
      <c r="I8375" s="76"/>
      <c r="J8375" s="76"/>
      <c r="K8375" s="76"/>
      <c r="L8375" s="76"/>
      <c r="M8375" s="76"/>
      <c r="N8375" s="76"/>
    </row>
    <row r="8376" spans="1:14" x14ac:dyDescent="0.25">
      <c r="A8376" s="76"/>
      <c r="C8376" s="76"/>
      <c r="D8376" s="76"/>
      <c r="E8376" s="76"/>
      <c r="F8376" s="76"/>
      <c r="G8376" s="76"/>
      <c r="H8376" s="76"/>
      <c r="I8376" s="76"/>
      <c r="J8376" s="76"/>
      <c r="K8376" s="76"/>
      <c r="L8376" s="76"/>
      <c r="M8376" s="76"/>
      <c r="N8376" s="76"/>
    </row>
    <row r="8377" spans="1:14" x14ac:dyDescent="0.25">
      <c r="A8377" s="76"/>
      <c r="C8377" s="76"/>
      <c r="D8377" s="76"/>
      <c r="E8377" s="76"/>
      <c r="F8377" s="76"/>
      <c r="G8377" s="76"/>
      <c r="H8377" s="76"/>
      <c r="I8377" s="76"/>
      <c r="J8377" s="76"/>
      <c r="K8377" s="76"/>
      <c r="L8377" s="76"/>
      <c r="M8377" s="76"/>
      <c r="N8377" s="76"/>
    </row>
    <row r="8378" spans="1:14" x14ac:dyDescent="0.25">
      <c r="A8378" s="76"/>
      <c r="C8378" s="76"/>
      <c r="D8378" s="76"/>
      <c r="E8378" s="76"/>
      <c r="F8378" s="76"/>
      <c r="G8378" s="76"/>
      <c r="H8378" s="76"/>
      <c r="I8378" s="76"/>
      <c r="J8378" s="76"/>
      <c r="K8378" s="76"/>
      <c r="L8378" s="76"/>
      <c r="M8378" s="76"/>
      <c r="N8378" s="76"/>
    </row>
    <row r="8379" spans="1:14" x14ac:dyDescent="0.25">
      <c r="A8379" s="76"/>
      <c r="B8379" s="76"/>
      <c r="C8379" s="76"/>
      <c r="D8379" s="76"/>
      <c r="E8379" s="76"/>
      <c r="F8379" s="76"/>
      <c r="G8379" s="76"/>
      <c r="H8379" s="76"/>
      <c r="I8379" s="76"/>
      <c r="J8379" s="76"/>
      <c r="K8379" s="76"/>
      <c r="L8379" s="76"/>
      <c r="M8379" s="76"/>
      <c r="N8379" s="76"/>
    </row>
    <row r="8380" spans="1:14" x14ac:dyDescent="0.25">
      <c r="A8380" s="76"/>
      <c r="C8380" s="76"/>
      <c r="D8380" s="76"/>
      <c r="E8380" s="76"/>
      <c r="F8380" s="76"/>
      <c r="G8380" s="76"/>
      <c r="H8380" s="76"/>
      <c r="I8380" s="76"/>
      <c r="J8380" s="76"/>
      <c r="K8380" s="76"/>
      <c r="L8380" s="76"/>
      <c r="M8380" s="76"/>
      <c r="N8380" s="76"/>
    </row>
    <row r="8381" spans="1:14" x14ac:dyDescent="0.25">
      <c r="A8381" s="76"/>
      <c r="C8381" s="76"/>
      <c r="D8381" s="76"/>
      <c r="E8381" s="76"/>
      <c r="F8381" s="76"/>
      <c r="G8381" s="76"/>
      <c r="H8381" s="76"/>
      <c r="I8381" s="76"/>
      <c r="J8381" s="76"/>
      <c r="K8381" s="76"/>
      <c r="L8381" s="76"/>
      <c r="M8381" s="76"/>
      <c r="N8381" s="76"/>
    </row>
    <row r="8382" spans="1:14" x14ac:dyDescent="0.25">
      <c r="A8382" s="76"/>
      <c r="B8382" s="76"/>
      <c r="C8382" s="76"/>
      <c r="D8382" s="76"/>
      <c r="E8382" s="76"/>
      <c r="F8382" s="76"/>
      <c r="G8382" s="76"/>
      <c r="H8382" s="76"/>
      <c r="I8382" s="76"/>
      <c r="J8382" s="76"/>
      <c r="K8382" s="76"/>
      <c r="L8382" s="76"/>
      <c r="M8382" s="76"/>
      <c r="N8382" s="76"/>
    </row>
    <row r="8383" spans="1:14" x14ac:dyDescent="0.25">
      <c r="A8383" s="76"/>
      <c r="C8383" s="76"/>
      <c r="D8383" s="76"/>
      <c r="E8383" s="76"/>
      <c r="F8383" s="76"/>
      <c r="G8383" s="76"/>
      <c r="H8383" s="76"/>
      <c r="I8383" s="76"/>
      <c r="J8383" s="76"/>
      <c r="K8383" s="76"/>
      <c r="L8383" s="76"/>
      <c r="M8383" s="76"/>
      <c r="N8383" s="76"/>
    </row>
    <row r="8384" spans="1:14" x14ac:dyDescent="0.25">
      <c r="A8384" s="76"/>
      <c r="C8384" s="76"/>
      <c r="D8384" s="76"/>
      <c r="E8384" s="76"/>
      <c r="F8384" s="76"/>
      <c r="G8384" s="76"/>
      <c r="H8384" s="76"/>
      <c r="I8384" s="76"/>
      <c r="J8384" s="76"/>
      <c r="K8384" s="76"/>
      <c r="L8384" s="76"/>
      <c r="M8384" s="76"/>
      <c r="N8384" s="76"/>
    </row>
    <row r="8385" spans="1:14" x14ac:dyDescent="0.25">
      <c r="B8385" s="76"/>
      <c r="C8385" s="76"/>
      <c r="D8385" s="76"/>
      <c r="E8385" s="76"/>
      <c r="F8385" s="76"/>
      <c r="G8385" s="76"/>
      <c r="H8385" s="76"/>
      <c r="I8385" s="76"/>
      <c r="J8385" s="76"/>
      <c r="K8385" s="76"/>
      <c r="L8385" s="76"/>
      <c r="M8385" s="76"/>
      <c r="N8385" s="76"/>
    </row>
    <row r="8386" spans="1:14" x14ac:dyDescent="0.25">
      <c r="C8386" s="76"/>
      <c r="D8386" s="76"/>
      <c r="E8386" s="76"/>
      <c r="F8386" s="76"/>
      <c r="G8386" s="76"/>
      <c r="H8386" s="76"/>
      <c r="I8386" s="76"/>
      <c r="J8386" s="76"/>
      <c r="K8386" s="76"/>
      <c r="L8386" s="76"/>
      <c r="M8386" s="76"/>
      <c r="N8386" s="76"/>
    </row>
    <row r="8387" spans="1:14" x14ac:dyDescent="0.25">
      <c r="A8387" s="76"/>
      <c r="B8387" s="76"/>
      <c r="C8387" s="76"/>
      <c r="D8387" s="76"/>
      <c r="E8387" s="76"/>
      <c r="F8387" s="76"/>
      <c r="G8387" s="76"/>
      <c r="H8387" s="76"/>
      <c r="I8387" s="76"/>
      <c r="J8387" s="76"/>
      <c r="K8387" s="76"/>
      <c r="L8387" s="76"/>
      <c r="M8387" s="76"/>
      <c r="N8387" s="76"/>
    </row>
    <row r="8388" spans="1:14" x14ac:dyDescent="0.25">
      <c r="B8388" s="76"/>
      <c r="C8388" s="76"/>
      <c r="D8388" s="76"/>
      <c r="E8388" s="76"/>
      <c r="F8388" s="76"/>
      <c r="G8388" s="76"/>
      <c r="H8388" s="76"/>
      <c r="I8388" s="76"/>
      <c r="J8388" s="76"/>
      <c r="K8388" s="76"/>
      <c r="L8388" s="76"/>
      <c r="M8388" s="76"/>
      <c r="N8388" s="76"/>
    </row>
    <row r="8389" spans="1:14" x14ac:dyDescent="0.25">
      <c r="C8389" s="76"/>
      <c r="D8389" s="76"/>
      <c r="E8389" s="76"/>
      <c r="F8389" s="76"/>
      <c r="G8389" s="76"/>
      <c r="H8389" s="76"/>
      <c r="I8389" s="76"/>
      <c r="J8389" s="76"/>
      <c r="K8389" s="76"/>
      <c r="L8389" s="76"/>
      <c r="M8389" s="76"/>
      <c r="N8389" s="76"/>
    </row>
    <row r="8390" spans="1:14" x14ac:dyDescent="0.25">
      <c r="A8390" s="76"/>
      <c r="B8390" s="76"/>
      <c r="C8390" s="76"/>
      <c r="D8390" s="76"/>
      <c r="E8390" s="76"/>
      <c r="F8390" s="76"/>
      <c r="G8390" s="76"/>
      <c r="H8390" s="76"/>
      <c r="I8390" s="76"/>
      <c r="J8390" s="76"/>
      <c r="K8390" s="76"/>
      <c r="L8390" s="76"/>
      <c r="M8390" s="76"/>
      <c r="N8390" s="76"/>
    </row>
    <row r="8391" spans="1:14" x14ac:dyDescent="0.25">
      <c r="C8391" s="76"/>
      <c r="D8391" s="76"/>
      <c r="E8391" s="76"/>
      <c r="F8391" s="76"/>
      <c r="G8391" s="76"/>
      <c r="H8391" s="76"/>
      <c r="I8391" s="76"/>
      <c r="J8391" s="76"/>
      <c r="K8391" s="76"/>
      <c r="L8391" s="76"/>
      <c r="M8391" s="76"/>
      <c r="N8391" s="76"/>
    </row>
    <row r="8392" spans="1:14" x14ac:dyDescent="0.25">
      <c r="A8392" s="76"/>
      <c r="C8392" s="76"/>
      <c r="D8392" s="76"/>
      <c r="E8392" s="76"/>
      <c r="F8392" s="76"/>
      <c r="G8392" s="76"/>
      <c r="H8392" s="76"/>
      <c r="I8392" s="76"/>
      <c r="J8392" s="76"/>
      <c r="K8392" s="76"/>
      <c r="L8392" s="76"/>
      <c r="M8392" s="76"/>
      <c r="N8392" s="76"/>
    </row>
    <row r="8393" spans="1:14" x14ac:dyDescent="0.25">
      <c r="A8393" s="76"/>
      <c r="C8393" s="76"/>
      <c r="D8393" s="76"/>
      <c r="E8393" s="76"/>
      <c r="F8393" s="76"/>
      <c r="G8393" s="76"/>
      <c r="H8393" s="76"/>
      <c r="I8393" s="76"/>
      <c r="J8393" s="76"/>
      <c r="K8393" s="76"/>
      <c r="L8393" s="76"/>
      <c r="M8393" s="76"/>
      <c r="N8393" s="76"/>
    </row>
    <row r="8394" spans="1:14" x14ac:dyDescent="0.25">
      <c r="C8394" s="76"/>
      <c r="D8394" s="76"/>
      <c r="E8394" s="76"/>
      <c r="F8394" s="76"/>
      <c r="G8394" s="76"/>
      <c r="H8394" s="76"/>
      <c r="I8394" s="76"/>
      <c r="J8394" s="76"/>
      <c r="K8394" s="76"/>
      <c r="L8394" s="76"/>
      <c r="M8394" s="76"/>
      <c r="N8394" s="76"/>
    </row>
    <row r="8395" spans="1:14" x14ac:dyDescent="0.25">
      <c r="C8395" s="76"/>
      <c r="D8395" s="76"/>
      <c r="E8395" s="76"/>
      <c r="F8395" s="76"/>
      <c r="G8395" s="76"/>
      <c r="H8395" s="76"/>
      <c r="I8395" s="76"/>
      <c r="J8395" s="76"/>
      <c r="K8395" s="76"/>
      <c r="L8395" s="76"/>
      <c r="M8395" s="76"/>
      <c r="N8395" s="76"/>
    </row>
    <row r="8396" spans="1:14" x14ac:dyDescent="0.25">
      <c r="C8396" s="76"/>
      <c r="D8396" s="76"/>
      <c r="E8396" s="76"/>
      <c r="F8396" s="76"/>
      <c r="G8396" s="76"/>
      <c r="H8396" s="76"/>
      <c r="I8396" s="76"/>
      <c r="J8396" s="76"/>
      <c r="K8396" s="76"/>
      <c r="L8396" s="76"/>
      <c r="M8396" s="76"/>
      <c r="N8396" s="76"/>
    </row>
    <row r="8397" spans="1:14" x14ac:dyDescent="0.25">
      <c r="C8397" s="76"/>
      <c r="D8397" s="76"/>
      <c r="E8397" s="76"/>
      <c r="F8397" s="76"/>
      <c r="G8397" s="76"/>
      <c r="H8397" s="76"/>
      <c r="I8397" s="76"/>
      <c r="J8397" s="76"/>
      <c r="K8397" s="76"/>
      <c r="L8397" s="76"/>
      <c r="M8397" s="76"/>
      <c r="N8397" s="76"/>
    </row>
    <row r="8398" spans="1:14" x14ac:dyDescent="0.25">
      <c r="B8398" s="76"/>
      <c r="C8398" s="76"/>
      <c r="D8398" s="76"/>
      <c r="E8398" s="76"/>
      <c r="F8398" s="76"/>
      <c r="G8398" s="76"/>
      <c r="H8398" s="76"/>
      <c r="I8398" s="76"/>
      <c r="J8398" s="76"/>
      <c r="K8398" s="76"/>
      <c r="L8398" s="76"/>
      <c r="M8398" s="76"/>
      <c r="N8398" s="76"/>
    </row>
    <row r="8399" spans="1:14" x14ac:dyDescent="0.25">
      <c r="B8399" s="76"/>
      <c r="C8399" s="76"/>
      <c r="D8399" s="76"/>
      <c r="E8399" s="76"/>
      <c r="F8399" s="76"/>
      <c r="G8399" s="76"/>
      <c r="H8399" s="76"/>
      <c r="I8399" s="76"/>
      <c r="J8399" s="76"/>
      <c r="K8399" s="76"/>
      <c r="L8399" s="76"/>
      <c r="M8399" s="76"/>
      <c r="N8399" s="76"/>
    </row>
    <row r="8400" spans="1:14" x14ac:dyDescent="0.25">
      <c r="B8400" s="76"/>
      <c r="C8400" s="76"/>
      <c r="D8400" s="76"/>
      <c r="E8400" s="76"/>
      <c r="F8400" s="76"/>
      <c r="G8400" s="76"/>
      <c r="H8400" s="76"/>
      <c r="I8400" s="76"/>
      <c r="J8400" s="76"/>
      <c r="K8400" s="76"/>
      <c r="L8400" s="76"/>
      <c r="M8400" s="76"/>
      <c r="N8400" s="76"/>
    </row>
    <row r="8401" spans="1:14" x14ac:dyDescent="0.25">
      <c r="C8401" s="76"/>
      <c r="D8401" s="76"/>
      <c r="E8401" s="76"/>
      <c r="F8401" s="76"/>
      <c r="G8401" s="76"/>
      <c r="H8401" s="76"/>
      <c r="I8401" s="76"/>
      <c r="J8401" s="76"/>
      <c r="K8401" s="76"/>
      <c r="L8401" s="76"/>
      <c r="M8401" s="76"/>
      <c r="N8401" s="76"/>
    </row>
    <row r="8402" spans="1:14" x14ac:dyDescent="0.25">
      <c r="B8402" s="76"/>
      <c r="C8402" s="76"/>
      <c r="D8402" s="76"/>
      <c r="E8402" s="76"/>
      <c r="F8402" s="76"/>
      <c r="G8402" s="76"/>
      <c r="H8402" s="76"/>
      <c r="I8402" s="76"/>
      <c r="J8402" s="76"/>
      <c r="K8402" s="76"/>
      <c r="L8402" s="76"/>
      <c r="M8402" s="76"/>
      <c r="N8402" s="76"/>
    </row>
    <row r="8403" spans="1:14" x14ac:dyDescent="0.25">
      <c r="A8403" s="76"/>
      <c r="C8403" s="76"/>
      <c r="D8403" s="76"/>
      <c r="E8403" s="76"/>
      <c r="F8403" s="76"/>
      <c r="G8403" s="76"/>
      <c r="H8403" s="76"/>
      <c r="I8403" s="76"/>
      <c r="J8403" s="76"/>
      <c r="K8403" s="76"/>
      <c r="L8403" s="76"/>
      <c r="M8403" s="76"/>
      <c r="N8403" s="76"/>
    </row>
    <row r="8404" spans="1:14" x14ac:dyDescent="0.25">
      <c r="C8404" s="76"/>
      <c r="D8404" s="76"/>
      <c r="E8404" s="76"/>
      <c r="F8404" s="76"/>
      <c r="G8404" s="76"/>
      <c r="H8404" s="76"/>
      <c r="I8404" s="76"/>
      <c r="J8404" s="76"/>
      <c r="K8404" s="76"/>
      <c r="L8404" s="76"/>
      <c r="M8404" s="76"/>
      <c r="N8404" s="76"/>
    </row>
    <row r="8405" spans="1:14" x14ac:dyDescent="0.25">
      <c r="C8405" s="76"/>
      <c r="D8405" s="76"/>
      <c r="E8405" s="76"/>
      <c r="F8405" s="76"/>
      <c r="G8405" s="76"/>
      <c r="H8405" s="76"/>
      <c r="I8405" s="76"/>
      <c r="J8405" s="76"/>
      <c r="K8405" s="76"/>
      <c r="L8405" s="76"/>
      <c r="M8405" s="76"/>
      <c r="N8405" s="76"/>
    </row>
    <row r="8406" spans="1:14" x14ac:dyDescent="0.25">
      <c r="A8406" s="76"/>
      <c r="B8406" s="76"/>
      <c r="C8406" s="76"/>
      <c r="D8406" s="76"/>
      <c r="E8406" s="76"/>
      <c r="F8406" s="76"/>
      <c r="G8406" s="76"/>
      <c r="H8406" s="76"/>
      <c r="I8406" s="76"/>
      <c r="J8406" s="76"/>
      <c r="K8406" s="76"/>
      <c r="L8406" s="76"/>
      <c r="M8406" s="76"/>
      <c r="N8406" s="76"/>
    </row>
    <row r="8407" spans="1:14" x14ac:dyDescent="0.25">
      <c r="C8407" s="76"/>
      <c r="D8407" s="76"/>
      <c r="E8407" s="76"/>
      <c r="F8407" s="76"/>
      <c r="G8407" s="76"/>
      <c r="H8407" s="76"/>
      <c r="I8407" s="76"/>
      <c r="J8407" s="76"/>
      <c r="K8407" s="76"/>
      <c r="L8407" s="76"/>
      <c r="M8407" s="76"/>
      <c r="N8407" s="76"/>
    </row>
    <row r="8408" spans="1:14" x14ac:dyDescent="0.25">
      <c r="C8408" s="76"/>
      <c r="D8408" s="76"/>
      <c r="E8408" s="76"/>
      <c r="F8408" s="76"/>
      <c r="G8408" s="76"/>
      <c r="H8408" s="76"/>
      <c r="I8408" s="76"/>
      <c r="J8408" s="76"/>
      <c r="K8408" s="76"/>
      <c r="L8408" s="76"/>
      <c r="M8408" s="76"/>
      <c r="N8408" s="76"/>
    </row>
    <row r="8409" spans="1:14" x14ac:dyDescent="0.25">
      <c r="A8409" s="76"/>
      <c r="C8409" s="76"/>
      <c r="D8409" s="76"/>
      <c r="E8409" s="76"/>
      <c r="F8409" s="76"/>
      <c r="G8409" s="76"/>
      <c r="H8409" s="76"/>
      <c r="I8409" s="76"/>
      <c r="J8409" s="76"/>
      <c r="K8409" s="76"/>
      <c r="L8409" s="76"/>
      <c r="M8409" s="76"/>
      <c r="N8409" s="76"/>
    </row>
    <row r="8410" spans="1:14" x14ac:dyDescent="0.25">
      <c r="B8410" s="76"/>
      <c r="C8410" s="76"/>
      <c r="D8410" s="76"/>
      <c r="E8410" s="76"/>
      <c r="F8410" s="76"/>
      <c r="G8410" s="76"/>
      <c r="H8410" s="76"/>
      <c r="I8410" s="76"/>
      <c r="J8410" s="76"/>
      <c r="K8410" s="76"/>
      <c r="L8410" s="76"/>
      <c r="M8410" s="76"/>
      <c r="N8410" s="76"/>
    </row>
    <row r="8411" spans="1:14" x14ac:dyDescent="0.25">
      <c r="B8411" s="76"/>
      <c r="C8411" s="76"/>
      <c r="D8411" s="76"/>
      <c r="E8411" s="76"/>
      <c r="F8411" s="76"/>
      <c r="G8411" s="76"/>
      <c r="H8411" s="76"/>
      <c r="I8411" s="76"/>
      <c r="J8411" s="76"/>
      <c r="K8411" s="76"/>
      <c r="L8411" s="76"/>
      <c r="M8411" s="76"/>
      <c r="N8411" s="76"/>
    </row>
    <row r="8412" spans="1:14" x14ac:dyDescent="0.25">
      <c r="C8412" s="76"/>
      <c r="D8412" s="76"/>
      <c r="E8412" s="76"/>
      <c r="F8412" s="76"/>
      <c r="G8412" s="76"/>
      <c r="H8412" s="76"/>
      <c r="I8412" s="76"/>
      <c r="J8412" s="76"/>
      <c r="K8412" s="76"/>
      <c r="L8412" s="76"/>
      <c r="M8412" s="76"/>
      <c r="N8412" s="76"/>
    </row>
    <row r="8413" spans="1:14" x14ac:dyDescent="0.25">
      <c r="B8413" s="76"/>
      <c r="C8413" s="76"/>
      <c r="D8413" s="76"/>
      <c r="E8413" s="76"/>
      <c r="F8413" s="76"/>
      <c r="G8413" s="76"/>
      <c r="H8413" s="76"/>
      <c r="I8413" s="76"/>
      <c r="J8413" s="76"/>
      <c r="K8413" s="76"/>
      <c r="L8413" s="76"/>
      <c r="M8413" s="76"/>
      <c r="N8413" s="76"/>
    </row>
    <row r="8414" spans="1:14" x14ac:dyDescent="0.25">
      <c r="B8414" s="76"/>
      <c r="C8414" s="76"/>
      <c r="D8414" s="76"/>
      <c r="E8414" s="76"/>
      <c r="F8414" s="76"/>
      <c r="G8414" s="76"/>
      <c r="H8414" s="76"/>
      <c r="I8414" s="76"/>
      <c r="J8414" s="76"/>
      <c r="K8414" s="76"/>
      <c r="L8414" s="76"/>
      <c r="M8414" s="76"/>
      <c r="N8414" s="76"/>
    </row>
    <row r="8415" spans="1:14" x14ac:dyDescent="0.25">
      <c r="B8415" s="76"/>
      <c r="C8415" s="76"/>
      <c r="D8415" s="76"/>
      <c r="E8415" s="76"/>
      <c r="F8415" s="76"/>
      <c r="G8415" s="76"/>
      <c r="H8415" s="76"/>
      <c r="I8415" s="76"/>
      <c r="J8415" s="76"/>
      <c r="K8415" s="76"/>
      <c r="L8415" s="76"/>
      <c r="M8415" s="76"/>
      <c r="N8415" s="76"/>
    </row>
    <row r="8416" spans="1:14" x14ac:dyDescent="0.25">
      <c r="B8416" s="76"/>
      <c r="C8416" s="76"/>
      <c r="D8416" s="76"/>
      <c r="E8416" s="76"/>
      <c r="F8416" s="76"/>
      <c r="G8416" s="76"/>
      <c r="H8416" s="76"/>
      <c r="I8416" s="76"/>
      <c r="J8416" s="76"/>
      <c r="K8416" s="76"/>
      <c r="L8416" s="76"/>
      <c r="M8416" s="76"/>
      <c r="N8416" s="76"/>
    </row>
    <row r="8417" spans="1:14" x14ac:dyDescent="0.25">
      <c r="C8417" s="76"/>
      <c r="D8417" s="76"/>
      <c r="E8417" s="76"/>
      <c r="F8417" s="76"/>
      <c r="G8417" s="76"/>
      <c r="H8417" s="76"/>
      <c r="I8417" s="76"/>
      <c r="J8417" s="76"/>
      <c r="K8417" s="76"/>
      <c r="L8417" s="76"/>
      <c r="M8417" s="76"/>
      <c r="N8417" s="76"/>
    </row>
    <row r="8418" spans="1:14" x14ac:dyDescent="0.25">
      <c r="A8418" s="76"/>
      <c r="C8418" s="76"/>
      <c r="D8418" s="76"/>
      <c r="E8418" s="76"/>
      <c r="F8418" s="76"/>
      <c r="G8418" s="76"/>
      <c r="H8418" s="76"/>
      <c r="I8418" s="76"/>
      <c r="J8418" s="76"/>
      <c r="K8418" s="76"/>
      <c r="L8418" s="76"/>
      <c r="M8418" s="76"/>
      <c r="N8418" s="76"/>
    </row>
    <row r="8419" spans="1:14" x14ac:dyDescent="0.25">
      <c r="B8419" s="76"/>
      <c r="C8419" s="76"/>
      <c r="D8419" s="76"/>
      <c r="E8419" s="76"/>
      <c r="F8419" s="76"/>
      <c r="G8419" s="76"/>
      <c r="H8419" s="76"/>
      <c r="I8419" s="76"/>
      <c r="J8419" s="76"/>
      <c r="K8419" s="76"/>
      <c r="L8419" s="76"/>
      <c r="M8419" s="76"/>
      <c r="N8419" s="76"/>
    </row>
    <row r="8420" spans="1:14" x14ac:dyDescent="0.25">
      <c r="C8420" s="76"/>
      <c r="D8420" s="76"/>
      <c r="E8420" s="76"/>
      <c r="F8420" s="76"/>
      <c r="G8420" s="76"/>
      <c r="H8420" s="76"/>
      <c r="I8420" s="76"/>
      <c r="J8420" s="76"/>
      <c r="K8420" s="76"/>
      <c r="L8420" s="76"/>
      <c r="M8420" s="76"/>
      <c r="N8420" s="76"/>
    </row>
    <row r="8421" spans="1:14" x14ac:dyDescent="0.25">
      <c r="C8421" s="76"/>
      <c r="D8421" s="76"/>
      <c r="E8421" s="76"/>
      <c r="F8421" s="76"/>
      <c r="G8421" s="76"/>
      <c r="H8421" s="76"/>
      <c r="I8421" s="76"/>
      <c r="J8421" s="76"/>
      <c r="K8421" s="76"/>
      <c r="L8421" s="76"/>
      <c r="M8421" s="76"/>
      <c r="N8421" s="76"/>
    </row>
    <row r="8422" spans="1:14" x14ac:dyDescent="0.25">
      <c r="A8422" s="76"/>
      <c r="B8422" s="76"/>
      <c r="C8422" s="76"/>
      <c r="D8422" s="76"/>
      <c r="E8422" s="76"/>
      <c r="F8422" s="76"/>
      <c r="G8422" s="76"/>
      <c r="H8422" s="76"/>
      <c r="I8422" s="76"/>
      <c r="J8422" s="76"/>
      <c r="K8422" s="76"/>
      <c r="L8422" s="76"/>
      <c r="M8422" s="76"/>
      <c r="N8422" s="76"/>
    </row>
    <row r="8423" spans="1:14" x14ac:dyDescent="0.25">
      <c r="A8423" s="76"/>
      <c r="C8423" s="76"/>
      <c r="D8423" s="76"/>
      <c r="E8423" s="76"/>
      <c r="F8423" s="76"/>
      <c r="G8423" s="76"/>
      <c r="H8423" s="76"/>
      <c r="I8423" s="76"/>
      <c r="J8423" s="76"/>
      <c r="K8423" s="76"/>
      <c r="L8423" s="76"/>
      <c r="M8423" s="76"/>
      <c r="N8423" s="76"/>
    </row>
    <row r="8424" spans="1:14" x14ac:dyDescent="0.25">
      <c r="C8424" s="76"/>
      <c r="D8424" s="76"/>
      <c r="E8424" s="76"/>
      <c r="F8424" s="76"/>
      <c r="G8424" s="76"/>
      <c r="H8424" s="76"/>
      <c r="I8424" s="76"/>
      <c r="J8424" s="76"/>
      <c r="K8424" s="76"/>
      <c r="L8424" s="76"/>
      <c r="M8424" s="76"/>
      <c r="N8424" s="76"/>
    </row>
    <row r="8425" spans="1:14" x14ac:dyDescent="0.25">
      <c r="C8425" s="76"/>
      <c r="D8425" s="76"/>
      <c r="E8425" s="76"/>
      <c r="F8425" s="76"/>
      <c r="G8425" s="76"/>
      <c r="H8425" s="76"/>
      <c r="I8425" s="76"/>
      <c r="J8425" s="76"/>
      <c r="K8425" s="76"/>
      <c r="L8425" s="76"/>
      <c r="M8425" s="76"/>
      <c r="N8425" s="76"/>
    </row>
    <row r="8426" spans="1:14" x14ac:dyDescent="0.25">
      <c r="B8426" s="76"/>
      <c r="C8426" s="76"/>
      <c r="D8426" s="76"/>
      <c r="E8426" s="76"/>
      <c r="F8426" s="76"/>
      <c r="G8426" s="76"/>
      <c r="H8426" s="76"/>
      <c r="I8426" s="76"/>
      <c r="J8426" s="76"/>
      <c r="K8426" s="76"/>
      <c r="L8426" s="76"/>
      <c r="M8426" s="76"/>
      <c r="N8426" s="76"/>
    </row>
    <row r="8427" spans="1:14" x14ac:dyDescent="0.25">
      <c r="C8427" s="76"/>
      <c r="D8427" s="76"/>
      <c r="E8427" s="76"/>
      <c r="F8427" s="76"/>
      <c r="G8427" s="76"/>
      <c r="H8427" s="76"/>
      <c r="I8427" s="76"/>
      <c r="J8427" s="76"/>
      <c r="K8427" s="76"/>
      <c r="L8427" s="76"/>
      <c r="M8427" s="76"/>
      <c r="N8427" s="76"/>
    </row>
    <row r="8428" spans="1:14" x14ac:dyDescent="0.25">
      <c r="A8428" s="76"/>
      <c r="B8428" s="80"/>
      <c r="C8428" s="76"/>
      <c r="D8428" s="76"/>
      <c r="E8428" s="76"/>
      <c r="F8428" s="76"/>
      <c r="G8428" s="76"/>
      <c r="H8428" s="76"/>
      <c r="I8428" s="76"/>
      <c r="J8428" s="76"/>
      <c r="K8428" s="76"/>
      <c r="L8428" s="76"/>
      <c r="M8428" s="76"/>
      <c r="N8428" s="76"/>
    </row>
    <row r="8429" spans="1:14" x14ac:dyDescent="0.25">
      <c r="A8429" s="76"/>
      <c r="C8429" s="76"/>
      <c r="D8429" s="76"/>
      <c r="E8429" s="76"/>
      <c r="F8429" s="76"/>
      <c r="G8429" s="76"/>
      <c r="H8429" s="76"/>
      <c r="I8429" s="76"/>
      <c r="J8429" s="76"/>
      <c r="K8429" s="76"/>
      <c r="L8429" s="76"/>
      <c r="M8429" s="76"/>
      <c r="N8429" s="76"/>
    </row>
    <row r="8430" spans="1:14" x14ac:dyDescent="0.25">
      <c r="A8430" s="76"/>
      <c r="B8430" s="76"/>
      <c r="C8430" s="76"/>
      <c r="D8430" s="76"/>
      <c r="E8430" s="76"/>
      <c r="F8430" s="76"/>
      <c r="G8430" s="76"/>
      <c r="H8430" s="76"/>
      <c r="I8430" s="76"/>
      <c r="J8430" s="76"/>
      <c r="K8430" s="76"/>
      <c r="L8430" s="76"/>
      <c r="M8430" s="76"/>
      <c r="N8430" s="76"/>
    </row>
    <row r="8431" spans="1:14" x14ac:dyDescent="0.25">
      <c r="A8431" s="76"/>
      <c r="B8431" s="76"/>
      <c r="C8431" s="76"/>
      <c r="D8431" s="76"/>
      <c r="E8431" s="76"/>
      <c r="F8431" s="76"/>
      <c r="G8431" s="76"/>
      <c r="H8431" s="76"/>
      <c r="I8431" s="76"/>
      <c r="J8431" s="76"/>
      <c r="K8431" s="76"/>
      <c r="L8431" s="76"/>
      <c r="M8431" s="76"/>
      <c r="N8431" s="76"/>
    </row>
    <row r="8432" spans="1:14" x14ac:dyDescent="0.25">
      <c r="A8432" s="76"/>
      <c r="C8432" s="76"/>
      <c r="D8432" s="76"/>
      <c r="E8432" s="76"/>
      <c r="F8432" s="76"/>
      <c r="G8432" s="76"/>
      <c r="H8432" s="76"/>
      <c r="I8432" s="76"/>
      <c r="J8432" s="76"/>
      <c r="K8432" s="76"/>
      <c r="L8432" s="76"/>
      <c r="M8432" s="76"/>
      <c r="N8432" s="76"/>
    </row>
    <row r="8433" spans="1:14" x14ac:dyDescent="0.25">
      <c r="C8433" s="76"/>
      <c r="D8433" s="76"/>
      <c r="E8433" s="76"/>
      <c r="F8433" s="76"/>
      <c r="G8433" s="76"/>
      <c r="H8433" s="76"/>
      <c r="I8433" s="76"/>
      <c r="J8433" s="76"/>
      <c r="K8433" s="76"/>
      <c r="L8433" s="76"/>
      <c r="M8433" s="76"/>
      <c r="N8433" s="76"/>
    </row>
    <row r="8434" spans="1:14" x14ac:dyDescent="0.25">
      <c r="A8434" s="76"/>
      <c r="C8434" s="76"/>
      <c r="D8434" s="76"/>
      <c r="E8434" s="76"/>
      <c r="F8434" s="76"/>
      <c r="G8434" s="76"/>
      <c r="H8434" s="76"/>
      <c r="I8434" s="76"/>
      <c r="J8434" s="76"/>
      <c r="K8434" s="76"/>
      <c r="L8434" s="76"/>
      <c r="M8434" s="76"/>
      <c r="N8434" s="76"/>
    </row>
    <row r="8435" spans="1:14" x14ac:dyDescent="0.25">
      <c r="C8435" s="76"/>
      <c r="D8435" s="76"/>
      <c r="E8435" s="76"/>
      <c r="F8435" s="76"/>
      <c r="G8435" s="76"/>
      <c r="H8435" s="76"/>
      <c r="I8435" s="76"/>
      <c r="J8435" s="76"/>
      <c r="K8435" s="76"/>
      <c r="L8435" s="76"/>
      <c r="M8435" s="76"/>
      <c r="N8435" s="76"/>
    </row>
    <row r="8436" spans="1:14" x14ac:dyDescent="0.25">
      <c r="B8436" s="76"/>
      <c r="C8436" s="76"/>
      <c r="D8436" s="76"/>
      <c r="E8436" s="76"/>
      <c r="F8436" s="76"/>
      <c r="G8436" s="76"/>
      <c r="H8436" s="76"/>
      <c r="I8436" s="76"/>
      <c r="J8436" s="76"/>
      <c r="K8436" s="76"/>
      <c r="L8436" s="76"/>
      <c r="M8436" s="76"/>
      <c r="N8436" s="76"/>
    </row>
    <row r="8437" spans="1:14" x14ac:dyDescent="0.25">
      <c r="C8437" s="76"/>
      <c r="D8437" s="76"/>
      <c r="E8437" s="76"/>
      <c r="F8437" s="76"/>
      <c r="G8437" s="76"/>
      <c r="H8437" s="76"/>
      <c r="I8437" s="76"/>
      <c r="J8437" s="76"/>
      <c r="K8437" s="76"/>
      <c r="L8437" s="76"/>
      <c r="M8437" s="76"/>
      <c r="N8437" s="76"/>
    </row>
    <row r="8438" spans="1:14" x14ac:dyDescent="0.25">
      <c r="C8438" s="76"/>
      <c r="D8438" s="76"/>
      <c r="E8438" s="76"/>
      <c r="F8438" s="76"/>
      <c r="G8438" s="76"/>
      <c r="H8438" s="76"/>
      <c r="I8438" s="76"/>
      <c r="J8438" s="76"/>
      <c r="K8438" s="76"/>
      <c r="L8438" s="76"/>
      <c r="M8438" s="76"/>
      <c r="N8438" s="76"/>
    </row>
    <row r="8439" spans="1:14" x14ac:dyDescent="0.25">
      <c r="B8439" s="76"/>
      <c r="C8439" s="76"/>
      <c r="D8439" s="76"/>
      <c r="E8439" s="76"/>
      <c r="F8439" s="76"/>
      <c r="G8439" s="76"/>
      <c r="H8439" s="76"/>
      <c r="I8439" s="76"/>
      <c r="J8439" s="76"/>
      <c r="K8439" s="76"/>
      <c r="L8439" s="76"/>
      <c r="M8439" s="76"/>
      <c r="N8439" s="76"/>
    </row>
    <row r="8440" spans="1:14" x14ac:dyDescent="0.25">
      <c r="A8440" s="76"/>
      <c r="B8440" s="76"/>
      <c r="C8440" s="76"/>
      <c r="D8440" s="76"/>
      <c r="E8440" s="76"/>
      <c r="F8440" s="76"/>
      <c r="G8440" s="76"/>
      <c r="H8440" s="76"/>
      <c r="I8440" s="76"/>
      <c r="J8440" s="76"/>
      <c r="K8440" s="76"/>
      <c r="L8440" s="76"/>
      <c r="M8440" s="76"/>
      <c r="N8440" s="76"/>
    </row>
    <row r="8441" spans="1:14" x14ac:dyDescent="0.25">
      <c r="C8441" s="76"/>
      <c r="D8441" s="76"/>
      <c r="E8441" s="76"/>
      <c r="F8441" s="76"/>
      <c r="G8441" s="76"/>
      <c r="H8441" s="76"/>
      <c r="I8441" s="76"/>
      <c r="J8441" s="76"/>
      <c r="K8441" s="76"/>
      <c r="L8441" s="76"/>
      <c r="M8441" s="76"/>
      <c r="N8441" s="76"/>
    </row>
    <row r="8442" spans="1:14" x14ac:dyDescent="0.25">
      <c r="C8442" s="76"/>
      <c r="D8442" s="76"/>
      <c r="E8442" s="76"/>
      <c r="F8442" s="76"/>
      <c r="G8442" s="76"/>
      <c r="H8442" s="76"/>
      <c r="I8442" s="76"/>
      <c r="J8442" s="76"/>
      <c r="K8442" s="76"/>
      <c r="L8442" s="76"/>
      <c r="M8442" s="76"/>
      <c r="N8442" s="76"/>
    </row>
    <row r="8443" spans="1:14" x14ac:dyDescent="0.25">
      <c r="C8443" s="76"/>
      <c r="D8443" s="76"/>
      <c r="E8443" s="76"/>
      <c r="F8443" s="76"/>
      <c r="G8443" s="76"/>
      <c r="H8443" s="76"/>
      <c r="I8443" s="76"/>
      <c r="J8443" s="76"/>
      <c r="K8443" s="76"/>
      <c r="L8443" s="76"/>
      <c r="M8443" s="76"/>
      <c r="N8443" s="76"/>
    </row>
    <row r="8444" spans="1:14" x14ac:dyDescent="0.25">
      <c r="C8444" s="76"/>
      <c r="D8444" s="76"/>
      <c r="E8444" s="76"/>
      <c r="F8444" s="76"/>
      <c r="G8444" s="76"/>
      <c r="H8444" s="76"/>
      <c r="I8444" s="76"/>
      <c r="J8444" s="76"/>
      <c r="K8444" s="76"/>
      <c r="L8444" s="76"/>
      <c r="M8444" s="76"/>
      <c r="N8444" s="76"/>
    </row>
    <row r="8445" spans="1:14" x14ac:dyDescent="0.25">
      <c r="B8445" s="76"/>
      <c r="C8445" s="76"/>
      <c r="D8445" s="76"/>
      <c r="E8445" s="76"/>
      <c r="F8445" s="76"/>
      <c r="G8445" s="76"/>
      <c r="H8445" s="76"/>
      <c r="I8445" s="76"/>
      <c r="J8445" s="76"/>
      <c r="K8445" s="76"/>
      <c r="L8445" s="76"/>
      <c r="M8445" s="76"/>
      <c r="N8445" s="76"/>
    </row>
    <row r="8446" spans="1:14" x14ac:dyDescent="0.25">
      <c r="C8446" s="76"/>
      <c r="D8446" s="76"/>
      <c r="E8446" s="76"/>
      <c r="F8446" s="76"/>
      <c r="G8446" s="76"/>
      <c r="H8446" s="76"/>
      <c r="I8446" s="76"/>
      <c r="J8446" s="76"/>
      <c r="K8446" s="76"/>
      <c r="L8446" s="76"/>
      <c r="M8446" s="76"/>
      <c r="N8446" s="76"/>
    </row>
    <row r="8447" spans="1:14" x14ac:dyDescent="0.25">
      <c r="A8447" s="76"/>
      <c r="C8447" s="76"/>
      <c r="D8447" s="76"/>
      <c r="E8447" s="76"/>
      <c r="F8447" s="76"/>
      <c r="G8447" s="76"/>
      <c r="H8447" s="76"/>
      <c r="I8447" s="76"/>
      <c r="J8447" s="76"/>
      <c r="K8447" s="76"/>
      <c r="L8447" s="76"/>
      <c r="M8447" s="76"/>
      <c r="N8447" s="76"/>
    </row>
    <row r="8448" spans="1:14" x14ac:dyDescent="0.25">
      <c r="C8448" s="76"/>
      <c r="D8448" s="76"/>
      <c r="E8448" s="76"/>
      <c r="F8448" s="76"/>
      <c r="G8448" s="76"/>
      <c r="H8448" s="76"/>
      <c r="I8448" s="76"/>
      <c r="J8448" s="76"/>
      <c r="K8448" s="76"/>
      <c r="L8448" s="76"/>
      <c r="M8448" s="76"/>
      <c r="N8448" s="76"/>
    </row>
    <row r="8449" spans="1:14" x14ac:dyDescent="0.25">
      <c r="A8449" s="76"/>
      <c r="B8449" s="76"/>
      <c r="C8449" s="76"/>
      <c r="D8449" s="76"/>
      <c r="E8449" s="76"/>
      <c r="F8449" s="76"/>
      <c r="G8449" s="76"/>
      <c r="H8449" s="76"/>
      <c r="I8449" s="76"/>
      <c r="J8449" s="76"/>
      <c r="K8449" s="76"/>
      <c r="L8449" s="76"/>
      <c r="M8449" s="76"/>
      <c r="N8449" s="76"/>
    </row>
    <row r="8450" spans="1:14" x14ac:dyDescent="0.25">
      <c r="A8450" s="76"/>
      <c r="B8450" s="76"/>
      <c r="C8450" s="76"/>
      <c r="D8450" s="76"/>
      <c r="E8450" s="76"/>
      <c r="F8450" s="76"/>
      <c r="G8450" s="76"/>
      <c r="H8450" s="76"/>
      <c r="I8450" s="76"/>
      <c r="J8450" s="76"/>
      <c r="K8450" s="76"/>
      <c r="L8450" s="76"/>
      <c r="M8450" s="76"/>
      <c r="N8450" s="76"/>
    </row>
    <row r="8451" spans="1:14" x14ac:dyDescent="0.25">
      <c r="C8451" s="76"/>
      <c r="D8451" s="76"/>
      <c r="E8451" s="76"/>
      <c r="F8451" s="76"/>
      <c r="G8451" s="76"/>
      <c r="H8451" s="76"/>
      <c r="I8451" s="76"/>
      <c r="J8451" s="76"/>
      <c r="K8451" s="76"/>
      <c r="L8451" s="76"/>
      <c r="M8451" s="76"/>
      <c r="N8451" s="76"/>
    </row>
    <row r="8452" spans="1:14" x14ac:dyDescent="0.25">
      <c r="C8452" s="76"/>
      <c r="D8452" s="76"/>
      <c r="E8452" s="76"/>
      <c r="F8452" s="76"/>
      <c r="G8452" s="76"/>
      <c r="H8452" s="76"/>
      <c r="I8452" s="76"/>
      <c r="J8452" s="76"/>
      <c r="K8452" s="76"/>
      <c r="L8452" s="76"/>
      <c r="M8452" s="76"/>
      <c r="N8452" s="76"/>
    </row>
    <row r="8453" spans="1:14" x14ac:dyDescent="0.25">
      <c r="C8453" s="76"/>
      <c r="D8453" s="76"/>
      <c r="E8453" s="76"/>
      <c r="F8453" s="76"/>
      <c r="G8453" s="76"/>
      <c r="H8453" s="76"/>
      <c r="I8453" s="76"/>
      <c r="J8453" s="76"/>
      <c r="K8453" s="76"/>
      <c r="L8453" s="76"/>
      <c r="M8453" s="76"/>
      <c r="N8453" s="76"/>
    </row>
    <row r="8454" spans="1:14" x14ac:dyDescent="0.25">
      <c r="C8454" s="76"/>
      <c r="D8454" s="76"/>
      <c r="E8454" s="76"/>
      <c r="F8454" s="76"/>
      <c r="G8454" s="76"/>
      <c r="H8454" s="76"/>
      <c r="I8454" s="76"/>
      <c r="J8454" s="76"/>
      <c r="K8454" s="76"/>
      <c r="L8454" s="76"/>
      <c r="M8454" s="76"/>
      <c r="N8454" s="76"/>
    </row>
    <row r="8455" spans="1:14" x14ac:dyDescent="0.25">
      <c r="C8455" s="76"/>
      <c r="D8455" s="76"/>
      <c r="E8455" s="76"/>
      <c r="F8455" s="76"/>
      <c r="G8455" s="76"/>
      <c r="H8455" s="76"/>
      <c r="I8455" s="76"/>
      <c r="J8455" s="76"/>
      <c r="K8455" s="76"/>
      <c r="L8455" s="76"/>
      <c r="M8455" s="76"/>
      <c r="N8455" s="76"/>
    </row>
    <row r="8456" spans="1:14" x14ac:dyDescent="0.25">
      <c r="A8456" s="76"/>
      <c r="C8456" s="76"/>
      <c r="D8456" s="76"/>
      <c r="E8456" s="76"/>
      <c r="F8456" s="76"/>
      <c r="G8456" s="76"/>
      <c r="H8456" s="76"/>
      <c r="I8456" s="76"/>
      <c r="J8456" s="76"/>
      <c r="K8456" s="76"/>
      <c r="L8456" s="76"/>
      <c r="M8456" s="76"/>
      <c r="N8456" s="76"/>
    </row>
    <row r="8457" spans="1:14" x14ac:dyDescent="0.25">
      <c r="C8457" s="76"/>
      <c r="D8457" s="76"/>
      <c r="E8457" s="76"/>
      <c r="F8457" s="76"/>
      <c r="G8457" s="76"/>
      <c r="H8457" s="76"/>
      <c r="I8457" s="76"/>
      <c r="J8457" s="76"/>
      <c r="K8457" s="76"/>
      <c r="L8457" s="76"/>
      <c r="M8457" s="76"/>
      <c r="N8457" s="76"/>
    </row>
    <row r="8458" spans="1:14" x14ac:dyDescent="0.25">
      <c r="A8458" s="76"/>
      <c r="C8458" s="76"/>
      <c r="D8458" s="76"/>
      <c r="E8458" s="76"/>
      <c r="F8458" s="76"/>
      <c r="G8458" s="76"/>
      <c r="H8458" s="76"/>
      <c r="I8458" s="76"/>
      <c r="J8458" s="76"/>
      <c r="K8458" s="76"/>
      <c r="L8458" s="76"/>
      <c r="M8458" s="76"/>
      <c r="N8458" s="76"/>
    </row>
    <row r="8459" spans="1:14" x14ac:dyDescent="0.25">
      <c r="C8459" s="76"/>
      <c r="D8459" s="76"/>
      <c r="E8459" s="76"/>
      <c r="F8459" s="76"/>
      <c r="G8459" s="76"/>
      <c r="H8459" s="76"/>
      <c r="I8459" s="76"/>
      <c r="J8459" s="76"/>
      <c r="K8459" s="76"/>
      <c r="L8459" s="76"/>
      <c r="M8459" s="76"/>
      <c r="N8459" s="76"/>
    </row>
    <row r="8460" spans="1:14" x14ac:dyDescent="0.25">
      <c r="C8460" s="76"/>
      <c r="D8460" s="76"/>
      <c r="E8460" s="76"/>
      <c r="F8460" s="76"/>
      <c r="G8460" s="76"/>
      <c r="H8460" s="76"/>
      <c r="I8460" s="76"/>
      <c r="J8460" s="76"/>
      <c r="K8460" s="76"/>
      <c r="L8460" s="76"/>
      <c r="M8460" s="76"/>
      <c r="N8460" s="76"/>
    </row>
    <row r="8461" spans="1:14" x14ac:dyDescent="0.25">
      <c r="A8461" s="76"/>
      <c r="C8461" s="76"/>
      <c r="D8461" s="76"/>
      <c r="E8461" s="76"/>
      <c r="F8461" s="76"/>
      <c r="G8461" s="76"/>
      <c r="H8461" s="76"/>
      <c r="I8461" s="76"/>
      <c r="J8461" s="76"/>
      <c r="K8461" s="76"/>
      <c r="L8461" s="76"/>
      <c r="M8461" s="76"/>
      <c r="N8461" s="76"/>
    </row>
    <row r="8462" spans="1:14" x14ac:dyDescent="0.25">
      <c r="A8462" s="76"/>
      <c r="C8462" s="76"/>
      <c r="D8462" s="76"/>
      <c r="E8462" s="76"/>
      <c r="F8462" s="76"/>
      <c r="G8462" s="76"/>
      <c r="H8462" s="76"/>
      <c r="I8462" s="76"/>
      <c r="J8462" s="76"/>
      <c r="K8462" s="76"/>
      <c r="L8462" s="76"/>
      <c r="M8462" s="76"/>
      <c r="N8462" s="76"/>
    </row>
    <row r="8463" spans="1:14" x14ac:dyDescent="0.25">
      <c r="C8463" s="76"/>
      <c r="D8463" s="76"/>
      <c r="E8463" s="76"/>
      <c r="F8463" s="76"/>
      <c r="G8463" s="76"/>
      <c r="H8463" s="76"/>
      <c r="I8463" s="76"/>
      <c r="J8463" s="76"/>
      <c r="K8463" s="76"/>
      <c r="L8463" s="76"/>
      <c r="M8463" s="76"/>
      <c r="N8463" s="76"/>
    </row>
    <row r="8464" spans="1:14" x14ac:dyDescent="0.25">
      <c r="C8464" s="76"/>
      <c r="D8464" s="76"/>
      <c r="E8464" s="76"/>
      <c r="F8464" s="76"/>
      <c r="G8464" s="76"/>
      <c r="H8464" s="76"/>
      <c r="I8464" s="76"/>
      <c r="J8464" s="76"/>
      <c r="K8464" s="76"/>
      <c r="L8464" s="76"/>
      <c r="M8464" s="76"/>
      <c r="N8464" s="76"/>
    </row>
    <row r="8465" spans="1:14" x14ac:dyDescent="0.25">
      <c r="B8465" s="76"/>
      <c r="C8465" s="76"/>
      <c r="D8465" s="76"/>
      <c r="E8465" s="76"/>
      <c r="F8465" s="76"/>
      <c r="G8465" s="76"/>
      <c r="H8465" s="76"/>
      <c r="I8465" s="76"/>
      <c r="J8465" s="76"/>
      <c r="K8465" s="76"/>
      <c r="L8465" s="76"/>
      <c r="M8465" s="76"/>
      <c r="N8465" s="76"/>
    </row>
    <row r="8466" spans="1:14" x14ac:dyDescent="0.25">
      <c r="B8466" s="76"/>
      <c r="C8466" s="76"/>
      <c r="D8466" s="76"/>
      <c r="E8466" s="76"/>
      <c r="F8466" s="76"/>
      <c r="G8466" s="76"/>
      <c r="H8466" s="76"/>
      <c r="I8466" s="76"/>
      <c r="J8466" s="76"/>
      <c r="K8466" s="76"/>
      <c r="L8466" s="76"/>
      <c r="M8466" s="76"/>
      <c r="N8466" s="76"/>
    </row>
    <row r="8467" spans="1:14" x14ac:dyDescent="0.25">
      <c r="A8467" s="76"/>
      <c r="C8467" s="76"/>
      <c r="D8467" s="76"/>
      <c r="E8467" s="76"/>
      <c r="F8467" s="76"/>
      <c r="G8467" s="76"/>
      <c r="H8467" s="76"/>
      <c r="I8467" s="76"/>
      <c r="J8467" s="76"/>
      <c r="K8467" s="76"/>
      <c r="L8467" s="76"/>
      <c r="M8467" s="76"/>
      <c r="N8467" s="76"/>
    </row>
    <row r="8468" spans="1:14" x14ac:dyDescent="0.25">
      <c r="C8468" s="76"/>
      <c r="D8468" s="76"/>
      <c r="E8468" s="76"/>
      <c r="F8468" s="76"/>
      <c r="G8468" s="76"/>
      <c r="H8468" s="76"/>
      <c r="I8468" s="76"/>
      <c r="J8468" s="76"/>
      <c r="K8468" s="76"/>
      <c r="L8468" s="76"/>
      <c r="M8468" s="76"/>
      <c r="N8468" s="76"/>
    </row>
    <row r="8469" spans="1:14" x14ac:dyDescent="0.25">
      <c r="C8469" s="76"/>
      <c r="D8469" s="76"/>
      <c r="E8469" s="76"/>
      <c r="F8469" s="76"/>
      <c r="G8469" s="76"/>
      <c r="H8469" s="76"/>
      <c r="I8469" s="76"/>
      <c r="J8469" s="76"/>
      <c r="K8469" s="76"/>
      <c r="L8469" s="76"/>
      <c r="M8469" s="76"/>
      <c r="N8469" s="76"/>
    </row>
    <row r="8470" spans="1:14" x14ac:dyDescent="0.25">
      <c r="B8470" s="76"/>
      <c r="C8470" s="76"/>
      <c r="D8470" s="76"/>
      <c r="E8470" s="76"/>
      <c r="F8470" s="76"/>
      <c r="G8470" s="76"/>
      <c r="H8470" s="76"/>
      <c r="I8470" s="76"/>
      <c r="J8470" s="76"/>
      <c r="K8470" s="76"/>
      <c r="L8470" s="76"/>
      <c r="M8470" s="76"/>
      <c r="N8470" s="76"/>
    </row>
    <row r="8471" spans="1:14" x14ac:dyDescent="0.25">
      <c r="A8471" s="76"/>
      <c r="B8471" s="76"/>
      <c r="C8471" s="76"/>
      <c r="D8471" s="76"/>
      <c r="E8471" s="76"/>
      <c r="F8471" s="76"/>
      <c r="G8471" s="76"/>
      <c r="H8471" s="76"/>
      <c r="I8471" s="76"/>
      <c r="J8471" s="76"/>
      <c r="K8471" s="76"/>
      <c r="L8471" s="76"/>
      <c r="M8471" s="76"/>
      <c r="N8471" s="76"/>
    </row>
    <row r="8472" spans="1:14" x14ac:dyDescent="0.25">
      <c r="C8472" s="76"/>
      <c r="D8472" s="76"/>
      <c r="E8472" s="76"/>
      <c r="F8472" s="76"/>
      <c r="G8472" s="76"/>
      <c r="H8472" s="76"/>
      <c r="I8472" s="76"/>
      <c r="J8472" s="76"/>
      <c r="K8472" s="76"/>
      <c r="L8472" s="76"/>
      <c r="M8472" s="76"/>
      <c r="N8472" s="76"/>
    </row>
    <row r="8473" spans="1:14" x14ac:dyDescent="0.25">
      <c r="C8473" s="76"/>
      <c r="D8473" s="76"/>
      <c r="E8473" s="76"/>
      <c r="F8473" s="76"/>
      <c r="G8473" s="76"/>
      <c r="H8473" s="76"/>
      <c r="I8473" s="76"/>
      <c r="J8473" s="76"/>
      <c r="K8473" s="76"/>
      <c r="L8473" s="76"/>
      <c r="M8473" s="76"/>
      <c r="N8473" s="76"/>
    </row>
    <row r="8474" spans="1:14" x14ac:dyDescent="0.25">
      <c r="C8474" s="76"/>
      <c r="D8474" s="76"/>
      <c r="E8474" s="76"/>
      <c r="F8474" s="76"/>
      <c r="G8474" s="76"/>
      <c r="H8474" s="76"/>
      <c r="I8474" s="76"/>
      <c r="J8474" s="76"/>
      <c r="K8474" s="76"/>
      <c r="L8474" s="76"/>
      <c r="M8474" s="76"/>
      <c r="N8474" s="76"/>
    </row>
    <row r="8475" spans="1:14" x14ac:dyDescent="0.25">
      <c r="B8475" s="76"/>
      <c r="C8475" s="76"/>
      <c r="D8475" s="76"/>
      <c r="E8475" s="76"/>
      <c r="F8475" s="76"/>
      <c r="G8475" s="76"/>
      <c r="H8475" s="76"/>
      <c r="I8475" s="76"/>
      <c r="J8475" s="76"/>
      <c r="K8475" s="76"/>
      <c r="L8475" s="76"/>
      <c r="M8475" s="76"/>
      <c r="N8475" s="76"/>
    </row>
    <row r="8476" spans="1:14" x14ac:dyDescent="0.25">
      <c r="A8476" s="76"/>
      <c r="C8476" s="76"/>
      <c r="D8476" s="76"/>
      <c r="E8476" s="76"/>
      <c r="F8476" s="76"/>
      <c r="G8476" s="76"/>
      <c r="H8476" s="76"/>
      <c r="I8476" s="76"/>
      <c r="J8476" s="76"/>
      <c r="K8476" s="76"/>
      <c r="L8476" s="76"/>
      <c r="M8476" s="76"/>
      <c r="N8476" s="76"/>
    </row>
    <row r="8477" spans="1:14" x14ac:dyDescent="0.25">
      <c r="A8477" s="76"/>
      <c r="B8477" s="76"/>
      <c r="C8477" s="76"/>
      <c r="D8477" s="76"/>
      <c r="E8477" s="76"/>
      <c r="F8477" s="76"/>
      <c r="G8477" s="76"/>
      <c r="H8477" s="76"/>
      <c r="I8477" s="76"/>
      <c r="J8477" s="76"/>
      <c r="K8477" s="76"/>
      <c r="L8477" s="76"/>
      <c r="M8477" s="76"/>
      <c r="N8477" s="76"/>
    </row>
    <row r="8478" spans="1:14" x14ac:dyDescent="0.25">
      <c r="C8478" s="76"/>
      <c r="D8478" s="76"/>
      <c r="E8478" s="76"/>
      <c r="F8478" s="76"/>
      <c r="G8478" s="76"/>
      <c r="H8478" s="76"/>
      <c r="I8478" s="76"/>
      <c r="J8478" s="76"/>
      <c r="K8478" s="76"/>
      <c r="L8478" s="76"/>
      <c r="M8478" s="76"/>
      <c r="N8478" s="76"/>
    </row>
    <row r="8479" spans="1:14" x14ac:dyDescent="0.25">
      <c r="C8479" s="76"/>
      <c r="D8479" s="76"/>
      <c r="E8479" s="76"/>
      <c r="F8479" s="76"/>
      <c r="G8479" s="76"/>
      <c r="H8479" s="76"/>
      <c r="I8479" s="76"/>
      <c r="J8479" s="76"/>
      <c r="K8479" s="76"/>
      <c r="L8479" s="76"/>
      <c r="M8479" s="76"/>
      <c r="N8479" s="76"/>
    </row>
    <row r="8480" spans="1:14" x14ac:dyDescent="0.25">
      <c r="A8480" s="76"/>
      <c r="C8480" s="76"/>
      <c r="D8480" s="76"/>
      <c r="E8480" s="76"/>
      <c r="F8480" s="76"/>
      <c r="G8480" s="76"/>
      <c r="H8480" s="76"/>
      <c r="I8480" s="76"/>
      <c r="J8480" s="76"/>
      <c r="K8480" s="76"/>
      <c r="L8480" s="76"/>
      <c r="M8480" s="76"/>
      <c r="N8480" s="76"/>
    </row>
    <row r="8481" spans="1:14" x14ac:dyDescent="0.25">
      <c r="A8481" s="76"/>
      <c r="C8481" s="76"/>
      <c r="D8481" s="76"/>
      <c r="E8481" s="76"/>
      <c r="F8481" s="76"/>
      <c r="G8481" s="76"/>
      <c r="H8481" s="76"/>
      <c r="I8481" s="76"/>
      <c r="J8481" s="76"/>
      <c r="K8481" s="76"/>
      <c r="L8481" s="76"/>
      <c r="M8481" s="76"/>
      <c r="N8481" s="76"/>
    </row>
    <row r="8482" spans="1:14" x14ac:dyDescent="0.25">
      <c r="C8482" s="76"/>
      <c r="D8482" s="76"/>
      <c r="E8482" s="76"/>
      <c r="F8482" s="76"/>
      <c r="G8482" s="76"/>
      <c r="H8482" s="76"/>
      <c r="I8482" s="76"/>
      <c r="J8482" s="76"/>
      <c r="K8482" s="76"/>
      <c r="L8482" s="76"/>
      <c r="M8482" s="76"/>
      <c r="N8482" s="76"/>
    </row>
    <row r="8483" spans="1:14" x14ac:dyDescent="0.25">
      <c r="B8483" s="76"/>
      <c r="C8483" s="76"/>
      <c r="D8483" s="76"/>
      <c r="E8483" s="76"/>
      <c r="F8483" s="76"/>
      <c r="G8483" s="76"/>
      <c r="H8483" s="76"/>
      <c r="I8483" s="76"/>
      <c r="J8483" s="76"/>
      <c r="K8483" s="76"/>
      <c r="L8483" s="76"/>
      <c r="M8483" s="76"/>
      <c r="N8483" s="76"/>
    </row>
    <row r="8484" spans="1:14" x14ac:dyDescent="0.25">
      <c r="C8484" s="76"/>
      <c r="D8484" s="76"/>
      <c r="E8484" s="76"/>
      <c r="F8484" s="76"/>
      <c r="G8484" s="76"/>
      <c r="H8484" s="76"/>
      <c r="I8484" s="76"/>
      <c r="J8484" s="76"/>
      <c r="K8484" s="76"/>
      <c r="L8484" s="76"/>
      <c r="M8484" s="76"/>
      <c r="N8484" s="76"/>
    </row>
    <row r="8485" spans="1:14" x14ac:dyDescent="0.25">
      <c r="B8485" s="76"/>
      <c r="C8485" s="76"/>
      <c r="D8485" s="76"/>
      <c r="E8485" s="76"/>
      <c r="F8485" s="76"/>
      <c r="G8485" s="76"/>
      <c r="H8485" s="76"/>
      <c r="I8485" s="76"/>
      <c r="J8485" s="76"/>
      <c r="K8485" s="76"/>
      <c r="L8485" s="76"/>
      <c r="M8485" s="76"/>
      <c r="N8485" s="76"/>
    </row>
    <row r="8486" spans="1:14" x14ac:dyDescent="0.25">
      <c r="A8486" s="76"/>
      <c r="C8486" s="76"/>
      <c r="D8486" s="76"/>
      <c r="E8486" s="76"/>
      <c r="F8486" s="76"/>
      <c r="G8486" s="76"/>
      <c r="H8486" s="76"/>
      <c r="I8486" s="76"/>
      <c r="J8486" s="76"/>
      <c r="K8486" s="76"/>
      <c r="L8486" s="76"/>
      <c r="M8486" s="76"/>
      <c r="N8486" s="76"/>
    </row>
    <row r="8487" spans="1:14" x14ac:dyDescent="0.25">
      <c r="C8487" s="76"/>
      <c r="D8487" s="76"/>
      <c r="E8487" s="76"/>
      <c r="F8487" s="76"/>
      <c r="G8487" s="76"/>
      <c r="H8487" s="76"/>
      <c r="I8487" s="76"/>
      <c r="J8487" s="76"/>
      <c r="K8487" s="76"/>
      <c r="L8487" s="76"/>
      <c r="M8487" s="76"/>
      <c r="N8487" s="76"/>
    </row>
    <row r="8488" spans="1:14" x14ac:dyDescent="0.25">
      <c r="A8488" s="76"/>
      <c r="C8488" s="76"/>
      <c r="D8488" s="76"/>
      <c r="E8488" s="76"/>
      <c r="F8488" s="76"/>
      <c r="G8488" s="76"/>
      <c r="H8488" s="76"/>
      <c r="I8488" s="76"/>
      <c r="J8488" s="76"/>
      <c r="K8488" s="76"/>
      <c r="L8488" s="76"/>
      <c r="M8488" s="76"/>
      <c r="N8488" s="76"/>
    </row>
    <row r="8489" spans="1:14" x14ac:dyDescent="0.25">
      <c r="C8489" s="76"/>
      <c r="D8489" s="76"/>
      <c r="E8489" s="76"/>
      <c r="F8489" s="76"/>
      <c r="G8489" s="76"/>
      <c r="H8489" s="76"/>
      <c r="I8489" s="76"/>
      <c r="J8489" s="76"/>
      <c r="K8489" s="76"/>
      <c r="L8489" s="76"/>
      <c r="M8489" s="76"/>
      <c r="N8489" s="76"/>
    </row>
    <row r="8490" spans="1:14" x14ac:dyDescent="0.25">
      <c r="B8490" s="76"/>
      <c r="C8490" s="76"/>
      <c r="D8490" s="76"/>
      <c r="E8490" s="76"/>
      <c r="F8490" s="76"/>
      <c r="G8490" s="76"/>
      <c r="H8490" s="76"/>
      <c r="I8490" s="76"/>
      <c r="J8490" s="76"/>
      <c r="K8490" s="76"/>
      <c r="L8490" s="76"/>
      <c r="M8490" s="76"/>
      <c r="N8490" s="76"/>
    </row>
    <row r="8491" spans="1:14" x14ac:dyDescent="0.25">
      <c r="B8491" s="76"/>
      <c r="C8491" s="76"/>
      <c r="D8491" s="76"/>
      <c r="E8491" s="76"/>
      <c r="F8491" s="76"/>
      <c r="G8491" s="76"/>
      <c r="H8491" s="76"/>
      <c r="I8491" s="76"/>
      <c r="J8491" s="76"/>
      <c r="K8491" s="76"/>
      <c r="L8491" s="76"/>
      <c r="M8491" s="76"/>
      <c r="N8491" s="76"/>
    </row>
    <row r="8492" spans="1:14" x14ac:dyDescent="0.25">
      <c r="B8492" s="76"/>
      <c r="C8492" s="76"/>
      <c r="D8492" s="76"/>
      <c r="E8492" s="76"/>
      <c r="F8492" s="76"/>
      <c r="G8492" s="76"/>
      <c r="H8492" s="76"/>
      <c r="I8492" s="76"/>
      <c r="J8492" s="76"/>
      <c r="K8492" s="76"/>
      <c r="L8492" s="76"/>
      <c r="M8492" s="76"/>
      <c r="N8492" s="76"/>
    </row>
    <row r="8493" spans="1:14" x14ac:dyDescent="0.25">
      <c r="B8493" s="76"/>
      <c r="C8493" s="76"/>
      <c r="D8493" s="76"/>
      <c r="E8493" s="76"/>
      <c r="F8493" s="76"/>
      <c r="G8493" s="76"/>
      <c r="H8493" s="76"/>
      <c r="I8493" s="76"/>
      <c r="J8493" s="76"/>
      <c r="K8493" s="76"/>
      <c r="L8493" s="76"/>
      <c r="M8493" s="76"/>
      <c r="N8493" s="76"/>
    </row>
    <row r="8494" spans="1:14" x14ac:dyDescent="0.25">
      <c r="A8494" s="76"/>
      <c r="B8494" s="76"/>
      <c r="C8494" s="76"/>
      <c r="D8494" s="76"/>
      <c r="E8494" s="76"/>
      <c r="F8494" s="76"/>
      <c r="G8494" s="76"/>
      <c r="H8494" s="76"/>
      <c r="I8494" s="76"/>
      <c r="J8494" s="76"/>
      <c r="K8494" s="76"/>
      <c r="L8494" s="76"/>
      <c r="M8494" s="76"/>
      <c r="N8494" s="76"/>
    </row>
    <row r="8495" spans="1:14" x14ac:dyDescent="0.25">
      <c r="A8495" s="76"/>
      <c r="B8495" s="76"/>
      <c r="C8495" s="76"/>
      <c r="D8495" s="76"/>
      <c r="E8495" s="76"/>
      <c r="F8495" s="76"/>
      <c r="G8495" s="76"/>
      <c r="H8495" s="76"/>
      <c r="I8495" s="76"/>
      <c r="J8495" s="76"/>
      <c r="K8495" s="76"/>
      <c r="L8495" s="76"/>
      <c r="M8495" s="76"/>
      <c r="N8495" s="76"/>
    </row>
    <row r="8496" spans="1:14" x14ac:dyDescent="0.25">
      <c r="B8496" s="76"/>
      <c r="C8496" s="76"/>
      <c r="D8496" s="76"/>
      <c r="E8496" s="76"/>
      <c r="F8496" s="76"/>
      <c r="G8496" s="76"/>
      <c r="H8496" s="76"/>
      <c r="I8496" s="76"/>
      <c r="J8496" s="76"/>
      <c r="K8496" s="76"/>
      <c r="L8496" s="76"/>
      <c r="M8496" s="76"/>
      <c r="N8496" s="76"/>
    </row>
    <row r="8497" spans="1:14" x14ac:dyDescent="0.25">
      <c r="B8497" s="76"/>
      <c r="C8497" s="76"/>
      <c r="D8497" s="76"/>
      <c r="E8497" s="76"/>
      <c r="F8497" s="76"/>
      <c r="G8497" s="76"/>
      <c r="H8497" s="76"/>
      <c r="I8497" s="76"/>
      <c r="J8497" s="76"/>
      <c r="K8497" s="76"/>
      <c r="L8497" s="76"/>
      <c r="M8497" s="76"/>
      <c r="N8497" s="76"/>
    </row>
    <row r="8498" spans="1:14" x14ac:dyDescent="0.25">
      <c r="B8498" s="76"/>
      <c r="C8498" s="76"/>
      <c r="D8498" s="76"/>
      <c r="E8498" s="76"/>
      <c r="F8498" s="76"/>
      <c r="G8498" s="76"/>
      <c r="H8498" s="76"/>
      <c r="I8498" s="76"/>
      <c r="J8498" s="76"/>
      <c r="K8498" s="76"/>
      <c r="L8498" s="76"/>
      <c r="M8498" s="76"/>
      <c r="N8498" s="76"/>
    </row>
    <row r="8499" spans="1:14" x14ac:dyDescent="0.25">
      <c r="B8499" s="76"/>
      <c r="C8499" s="76"/>
      <c r="D8499" s="76"/>
      <c r="E8499" s="76"/>
      <c r="F8499" s="76"/>
      <c r="G8499" s="76"/>
      <c r="H8499" s="76"/>
      <c r="I8499" s="76"/>
      <c r="J8499" s="76"/>
      <c r="K8499" s="76"/>
      <c r="L8499" s="76"/>
      <c r="M8499" s="76"/>
      <c r="N8499" s="76"/>
    </row>
    <row r="8500" spans="1:14" x14ac:dyDescent="0.25">
      <c r="B8500" s="76"/>
      <c r="C8500" s="76"/>
      <c r="D8500" s="76"/>
      <c r="E8500" s="76"/>
      <c r="F8500" s="76"/>
      <c r="G8500" s="76"/>
      <c r="H8500" s="76"/>
      <c r="I8500" s="76"/>
      <c r="J8500" s="76"/>
      <c r="K8500" s="76"/>
      <c r="L8500" s="76"/>
      <c r="M8500" s="76"/>
      <c r="N8500" s="76"/>
    </row>
    <row r="8501" spans="1:14" x14ac:dyDescent="0.25">
      <c r="B8501" s="76"/>
      <c r="C8501" s="76"/>
      <c r="D8501" s="76"/>
      <c r="E8501" s="76"/>
      <c r="F8501" s="76"/>
      <c r="G8501" s="76"/>
      <c r="H8501" s="76"/>
      <c r="I8501" s="76"/>
      <c r="J8501" s="76"/>
      <c r="K8501" s="76"/>
      <c r="L8501" s="76"/>
      <c r="M8501" s="76"/>
      <c r="N8501" s="76"/>
    </row>
    <row r="8502" spans="1:14" x14ac:dyDescent="0.25">
      <c r="A8502" s="76"/>
      <c r="C8502" s="76"/>
      <c r="D8502" s="76"/>
      <c r="E8502" s="76"/>
      <c r="F8502" s="76"/>
      <c r="G8502" s="76"/>
      <c r="H8502" s="76"/>
      <c r="I8502" s="76"/>
      <c r="J8502" s="76"/>
      <c r="K8502" s="76"/>
      <c r="L8502" s="76"/>
      <c r="M8502" s="76"/>
      <c r="N8502" s="76"/>
    </row>
    <row r="8503" spans="1:14" x14ac:dyDescent="0.25">
      <c r="C8503" s="76"/>
      <c r="D8503" s="76"/>
      <c r="E8503" s="76"/>
      <c r="F8503" s="76"/>
      <c r="G8503" s="76"/>
      <c r="H8503" s="76"/>
      <c r="I8503" s="76"/>
      <c r="J8503" s="76"/>
      <c r="K8503" s="76"/>
      <c r="L8503" s="76"/>
      <c r="M8503" s="76"/>
      <c r="N8503" s="76"/>
    </row>
    <row r="8504" spans="1:14" x14ac:dyDescent="0.25">
      <c r="C8504" s="76"/>
      <c r="D8504" s="76"/>
      <c r="E8504" s="76"/>
      <c r="F8504" s="76"/>
      <c r="G8504" s="76"/>
      <c r="H8504" s="76"/>
      <c r="I8504" s="76"/>
      <c r="J8504" s="76"/>
      <c r="K8504" s="76"/>
      <c r="L8504" s="76"/>
      <c r="M8504" s="76"/>
      <c r="N8504" s="76"/>
    </row>
    <row r="8505" spans="1:14" x14ac:dyDescent="0.25">
      <c r="C8505" s="76"/>
      <c r="D8505" s="76"/>
      <c r="E8505" s="76"/>
      <c r="F8505" s="76"/>
      <c r="G8505" s="76"/>
      <c r="H8505" s="76"/>
      <c r="I8505" s="76"/>
      <c r="J8505" s="76"/>
      <c r="K8505" s="76"/>
      <c r="L8505" s="76"/>
      <c r="M8505" s="76"/>
      <c r="N8505" s="76"/>
    </row>
    <row r="8506" spans="1:14" x14ac:dyDescent="0.25">
      <c r="C8506" s="76"/>
      <c r="D8506" s="76"/>
      <c r="E8506" s="76"/>
      <c r="F8506" s="76"/>
      <c r="G8506" s="76"/>
      <c r="H8506" s="76"/>
      <c r="I8506" s="76"/>
      <c r="J8506" s="76"/>
      <c r="K8506" s="76"/>
      <c r="L8506" s="76"/>
      <c r="M8506" s="76"/>
      <c r="N8506" s="76"/>
    </row>
    <row r="8507" spans="1:14" x14ac:dyDescent="0.25">
      <c r="C8507" s="76"/>
      <c r="D8507" s="76"/>
      <c r="E8507" s="76"/>
      <c r="F8507" s="76"/>
      <c r="G8507" s="76"/>
      <c r="H8507" s="76"/>
      <c r="I8507" s="76"/>
      <c r="J8507" s="76"/>
      <c r="K8507" s="76"/>
      <c r="L8507" s="76"/>
      <c r="M8507" s="76"/>
      <c r="N8507" s="76"/>
    </row>
    <row r="8508" spans="1:14" x14ac:dyDescent="0.25">
      <c r="C8508" s="76"/>
      <c r="D8508" s="76"/>
      <c r="E8508" s="76"/>
      <c r="F8508" s="76"/>
      <c r="G8508" s="76"/>
      <c r="H8508" s="76"/>
      <c r="I8508" s="76"/>
      <c r="J8508" s="76"/>
      <c r="K8508" s="76"/>
      <c r="L8508" s="76"/>
      <c r="M8508" s="76"/>
      <c r="N8508" s="76"/>
    </row>
    <row r="8509" spans="1:14" x14ac:dyDescent="0.25">
      <c r="C8509" s="76"/>
      <c r="D8509" s="76"/>
      <c r="E8509" s="76"/>
      <c r="F8509" s="76"/>
      <c r="G8509" s="76"/>
      <c r="H8509" s="76"/>
      <c r="I8509" s="76"/>
      <c r="J8509" s="76"/>
      <c r="K8509" s="76"/>
      <c r="L8509" s="76"/>
      <c r="M8509" s="76"/>
      <c r="N8509" s="76"/>
    </row>
    <row r="8510" spans="1:14" x14ac:dyDescent="0.25">
      <c r="C8510" s="76"/>
      <c r="D8510" s="76"/>
      <c r="E8510" s="76"/>
      <c r="F8510" s="76"/>
      <c r="G8510" s="76"/>
      <c r="H8510" s="76"/>
      <c r="I8510" s="76"/>
      <c r="J8510" s="76"/>
      <c r="K8510" s="76"/>
      <c r="L8510" s="76"/>
      <c r="M8510" s="76"/>
      <c r="N8510" s="76"/>
    </row>
    <row r="8511" spans="1:14" x14ac:dyDescent="0.25">
      <c r="C8511" s="76"/>
      <c r="D8511" s="76"/>
      <c r="E8511" s="76"/>
      <c r="F8511" s="76"/>
      <c r="G8511" s="76"/>
      <c r="H8511" s="76"/>
      <c r="I8511" s="76"/>
      <c r="J8511" s="76"/>
      <c r="K8511" s="76"/>
      <c r="L8511" s="76"/>
      <c r="M8511" s="76"/>
      <c r="N8511" s="76"/>
    </row>
    <row r="8512" spans="1:14" x14ac:dyDescent="0.25">
      <c r="C8512" s="76"/>
      <c r="D8512" s="76"/>
      <c r="E8512" s="76"/>
      <c r="F8512" s="76"/>
      <c r="G8512" s="76"/>
      <c r="H8512" s="76"/>
      <c r="I8512" s="76"/>
      <c r="J8512" s="76"/>
      <c r="K8512" s="76"/>
      <c r="L8512" s="76"/>
      <c r="M8512" s="76"/>
      <c r="N8512" s="76"/>
    </row>
    <row r="8513" spans="1:14" x14ac:dyDescent="0.25">
      <c r="C8513" s="76"/>
      <c r="D8513" s="76"/>
      <c r="E8513" s="76"/>
      <c r="F8513" s="76"/>
      <c r="G8513" s="76"/>
      <c r="H8513" s="76"/>
      <c r="I8513" s="76"/>
      <c r="J8513" s="76"/>
      <c r="K8513" s="76"/>
      <c r="L8513" s="76"/>
      <c r="M8513" s="76"/>
      <c r="N8513" s="76"/>
    </row>
    <row r="8514" spans="1:14" x14ac:dyDescent="0.25">
      <c r="C8514" s="76"/>
      <c r="D8514" s="76"/>
      <c r="E8514" s="76"/>
      <c r="F8514" s="76"/>
      <c r="G8514" s="76"/>
      <c r="H8514" s="76"/>
      <c r="I8514" s="76"/>
      <c r="J8514" s="76"/>
      <c r="K8514" s="76"/>
      <c r="L8514" s="76"/>
      <c r="M8514" s="76"/>
      <c r="N8514" s="76"/>
    </row>
    <row r="8515" spans="1:14" x14ac:dyDescent="0.25">
      <c r="B8515" s="76"/>
      <c r="C8515" s="76"/>
      <c r="D8515" s="76"/>
      <c r="E8515" s="76"/>
      <c r="F8515" s="76"/>
      <c r="G8515" s="76"/>
      <c r="H8515" s="76"/>
      <c r="I8515" s="76"/>
      <c r="J8515" s="76"/>
      <c r="K8515" s="76"/>
      <c r="L8515" s="76"/>
      <c r="M8515" s="76"/>
      <c r="N8515" s="76"/>
    </row>
    <row r="8516" spans="1:14" x14ac:dyDescent="0.25">
      <c r="B8516" s="76"/>
      <c r="C8516" s="76"/>
      <c r="D8516" s="76"/>
      <c r="E8516" s="76"/>
      <c r="F8516" s="76"/>
      <c r="G8516" s="76"/>
      <c r="H8516" s="76"/>
      <c r="I8516" s="76"/>
      <c r="J8516" s="76"/>
      <c r="K8516" s="76"/>
      <c r="L8516" s="76"/>
      <c r="M8516" s="76"/>
      <c r="N8516" s="76"/>
    </row>
    <row r="8517" spans="1:14" x14ac:dyDescent="0.25">
      <c r="A8517" s="76"/>
      <c r="B8517" s="76"/>
      <c r="C8517" s="76"/>
      <c r="D8517" s="76"/>
      <c r="E8517" s="76"/>
      <c r="F8517" s="76"/>
      <c r="G8517" s="76"/>
      <c r="H8517" s="76"/>
      <c r="I8517" s="76"/>
      <c r="J8517" s="76"/>
      <c r="K8517" s="76"/>
      <c r="L8517" s="76"/>
      <c r="M8517" s="76"/>
      <c r="N8517" s="76"/>
    </row>
    <row r="8518" spans="1:14" x14ac:dyDescent="0.25">
      <c r="A8518" s="76"/>
      <c r="B8518" s="76"/>
      <c r="C8518" s="76"/>
      <c r="D8518" s="76"/>
      <c r="E8518" s="76"/>
      <c r="F8518" s="76"/>
      <c r="G8518" s="76"/>
      <c r="H8518" s="76"/>
      <c r="I8518" s="76"/>
      <c r="J8518" s="76"/>
      <c r="K8518" s="76"/>
      <c r="L8518" s="76"/>
      <c r="M8518" s="76"/>
      <c r="N8518" s="76"/>
    </row>
    <row r="8519" spans="1:14" x14ac:dyDescent="0.25">
      <c r="B8519" s="76"/>
      <c r="C8519" s="76"/>
      <c r="D8519" s="76"/>
      <c r="E8519" s="76"/>
      <c r="F8519" s="76"/>
      <c r="G8519" s="76"/>
      <c r="H8519" s="76"/>
      <c r="I8519" s="76"/>
      <c r="J8519" s="76"/>
      <c r="K8519" s="76"/>
      <c r="L8519" s="76"/>
      <c r="M8519" s="76"/>
      <c r="N8519" s="76"/>
    </row>
    <row r="8520" spans="1:14" x14ac:dyDescent="0.25">
      <c r="A8520" s="76"/>
      <c r="B8520" s="76"/>
      <c r="C8520" s="76"/>
      <c r="D8520" s="76"/>
      <c r="E8520" s="76"/>
      <c r="F8520" s="76"/>
      <c r="G8520" s="76"/>
      <c r="H8520" s="76"/>
      <c r="I8520" s="76"/>
      <c r="J8520" s="76"/>
      <c r="K8520" s="76"/>
      <c r="L8520" s="76"/>
      <c r="M8520" s="76"/>
      <c r="N8520" s="76"/>
    </row>
    <row r="8521" spans="1:14" x14ac:dyDescent="0.25">
      <c r="A8521" s="76"/>
      <c r="B8521" s="76"/>
      <c r="C8521" s="76"/>
      <c r="D8521" s="76"/>
      <c r="E8521" s="76"/>
      <c r="F8521" s="76"/>
      <c r="G8521" s="76"/>
      <c r="H8521" s="76"/>
      <c r="I8521" s="76"/>
      <c r="J8521" s="76"/>
      <c r="K8521" s="76"/>
      <c r="L8521" s="76"/>
      <c r="M8521" s="76"/>
      <c r="N8521" s="76"/>
    </row>
    <row r="8522" spans="1:14" x14ac:dyDescent="0.25">
      <c r="C8522" s="76"/>
      <c r="D8522" s="76"/>
      <c r="E8522" s="76"/>
      <c r="F8522" s="76"/>
      <c r="G8522" s="76"/>
      <c r="H8522" s="76"/>
      <c r="I8522" s="76"/>
      <c r="J8522" s="76"/>
      <c r="K8522" s="76"/>
      <c r="L8522" s="76"/>
      <c r="M8522" s="76"/>
      <c r="N8522" s="76"/>
    </row>
    <row r="8523" spans="1:14" x14ac:dyDescent="0.25">
      <c r="B8523" s="76"/>
      <c r="C8523" s="76"/>
      <c r="D8523" s="76"/>
      <c r="E8523" s="76"/>
      <c r="F8523" s="76"/>
      <c r="G8523" s="76"/>
      <c r="H8523" s="76"/>
      <c r="I8523" s="76"/>
      <c r="J8523" s="76"/>
      <c r="K8523" s="76"/>
      <c r="L8523" s="76"/>
      <c r="M8523" s="76"/>
      <c r="N8523" s="76"/>
    </row>
    <row r="8524" spans="1:14" x14ac:dyDescent="0.25">
      <c r="B8524" s="76"/>
      <c r="C8524" s="76"/>
      <c r="D8524" s="76"/>
      <c r="E8524" s="76"/>
      <c r="F8524" s="76"/>
      <c r="G8524" s="76"/>
      <c r="H8524" s="76"/>
      <c r="I8524" s="76"/>
      <c r="J8524" s="76"/>
      <c r="K8524" s="76"/>
      <c r="L8524" s="76"/>
      <c r="M8524" s="76"/>
      <c r="N8524" s="76"/>
    </row>
    <row r="8525" spans="1:14" x14ac:dyDescent="0.25">
      <c r="B8525" s="76"/>
      <c r="C8525" s="76"/>
      <c r="D8525" s="76"/>
      <c r="E8525" s="76"/>
      <c r="F8525" s="76"/>
      <c r="G8525" s="76"/>
      <c r="H8525" s="76"/>
      <c r="I8525" s="76"/>
      <c r="J8525" s="76"/>
      <c r="K8525" s="76"/>
      <c r="L8525" s="76"/>
      <c r="M8525" s="76"/>
      <c r="N8525" s="76"/>
    </row>
    <row r="8526" spans="1:14" x14ac:dyDescent="0.25">
      <c r="B8526" s="76"/>
      <c r="C8526" s="76"/>
      <c r="D8526" s="76"/>
      <c r="E8526" s="76"/>
      <c r="F8526" s="76"/>
      <c r="G8526" s="76"/>
      <c r="H8526" s="76"/>
      <c r="I8526" s="76"/>
      <c r="J8526" s="76"/>
      <c r="K8526" s="76"/>
      <c r="L8526" s="76"/>
      <c r="M8526" s="76"/>
      <c r="N8526" s="76"/>
    </row>
    <row r="8527" spans="1:14" x14ac:dyDescent="0.25">
      <c r="C8527" s="76"/>
      <c r="D8527" s="76"/>
      <c r="E8527" s="76"/>
      <c r="F8527" s="76"/>
      <c r="G8527" s="76"/>
      <c r="H8527" s="76"/>
      <c r="I8527" s="76"/>
      <c r="J8527" s="76"/>
      <c r="K8527" s="76"/>
      <c r="L8527" s="76"/>
      <c r="M8527" s="76"/>
      <c r="N8527" s="76"/>
    </row>
    <row r="8528" spans="1:14" x14ac:dyDescent="0.25">
      <c r="A8528" s="76"/>
      <c r="C8528" s="76"/>
      <c r="D8528" s="76"/>
      <c r="E8528" s="76"/>
      <c r="F8528" s="76"/>
      <c r="G8528" s="76"/>
      <c r="H8528" s="76"/>
      <c r="I8528" s="76"/>
      <c r="J8528" s="76"/>
      <c r="K8528" s="76"/>
      <c r="L8528" s="76"/>
      <c r="M8528" s="76"/>
      <c r="N8528" s="76"/>
    </row>
    <row r="8529" spans="1:14" x14ac:dyDescent="0.25">
      <c r="C8529" s="76"/>
      <c r="D8529" s="76"/>
      <c r="E8529" s="76"/>
      <c r="F8529" s="76"/>
      <c r="G8529" s="76"/>
      <c r="H8529" s="76"/>
      <c r="I8529" s="76"/>
      <c r="J8529" s="76"/>
      <c r="K8529" s="76"/>
      <c r="L8529" s="76"/>
      <c r="M8529" s="76"/>
      <c r="N8529" s="76"/>
    </row>
    <row r="8530" spans="1:14" x14ac:dyDescent="0.25">
      <c r="C8530" s="76"/>
      <c r="D8530" s="76"/>
      <c r="E8530" s="76"/>
      <c r="F8530" s="76"/>
      <c r="G8530" s="76"/>
      <c r="H8530" s="76"/>
      <c r="I8530" s="76"/>
      <c r="J8530" s="76"/>
      <c r="K8530" s="76"/>
      <c r="L8530" s="76"/>
      <c r="M8530" s="76"/>
      <c r="N8530" s="76"/>
    </row>
    <row r="8531" spans="1:14" x14ac:dyDescent="0.25">
      <c r="C8531" s="76"/>
      <c r="D8531" s="76"/>
      <c r="E8531" s="76"/>
      <c r="F8531" s="76"/>
      <c r="G8531" s="76"/>
      <c r="H8531" s="76"/>
      <c r="I8531" s="76"/>
      <c r="J8531" s="76"/>
      <c r="K8531" s="76"/>
      <c r="L8531" s="76"/>
      <c r="M8531" s="76"/>
      <c r="N8531" s="76"/>
    </row>
    <row r="8532" spans="1:14" x14ac:dyDescent="0.25">
      <c r="C8532" s="76"/>
      <c r="D8532" s="76"/>
      <c r="E8532" s="76"/>
      <c r="F8532" s="76"/>
      <c r="G8532" s="76"/>
      <c r="H8532" s="76"/>
      <c r="I8532" s="76"/>
      <c r="J8532" s="76"/>
      <c r="K8532" s="76"/>
      <c r="L8532" s="76"/>
      <c r="M8532" s="76"/>
      <c r="N8532" s="76"/>
    </row>
    <row r="8533" spans="1:14" x14ac:dyDescent="0.25">
      <c r="C8533" s="76"/>
      <c r="D8533" s="76"/>
      <c r="E8533" s="76"/>
      <c r="F8533" s="76"/>
      <c r="G8533" s="76"/>
      <c r="H8533" s="76"/>
      <c r="I8533" s="76"/>
      <c r="J8533" s="76"/>
      <c r="K8533" s="76"/>
      <c r="L8533" s="76"/>
      <c r="M8533" s="76"/>
      <c r="N8533" s="76"/>
    </row>
    <row r="8534" spans="1:14" x14ac:dyDescent="0.25">
      <c r="A8534" s="76"/>
      <c r="B8534" s="76"/>
      <c r="C8534" s="76"/>
      <c r="D8534" s="76"/>
      <c r="E8534" s="76"/>
      <c r="F8534" s="76"/>
      <c r="G8534" s="76"/>
      <c r="H8534" s="76"/>
      <c r="I8534" s="76"/>
      <c r="J8534" s="76"/>
      <c r="K8534" s="76"/>
      <c r="L8534" s="76"/>
      <c r="M8534" s="76"/>
      <c r="N8534" s="76"/>
    </row>
    <row r="8535" spans="1:14" x14ac:dyDescent="0.25">
      <c r="C8535" s="76"/>
      <c r="D8535" s="76"/>
      <c r="E8535" s="76"/>
      <c r="F8535" s="76"/>
      <c r="G8535" s="76"/>
      <c r="H8535" s="76"/>
      <c r="I8535" s="76"/>
      <c r="J8535" s="76"/>
      <c r="K8535" s="76"/>
      <c r="L8535" s="76"/>
      <c r="M8535" s="76"/>
      <c r="N8535" s="76"/>
    </row>
    <row r="8536" spans="1:14" x14ac:dyDescent="0.25">
      <c r="B8536" s="80"/>
      <c r="C8536" s="76"/>
      <c r="D8536" s="76"/>
      <c r="E8536" s="76"/>
      <c r="F8536" s="76"/>
      <c r="G8536" s="76"/>
      <c r="H8536" s="76"/>
      <c r="I8536" s="76"/>
      <c r="J8536" s="76"/>
      <c r="K8536" s="76"/>
      <c r="L8536" s="76"/>
      <c r="M8536" s="76"/>
      <c r="N8536" s="76"/>
    </row>
    <row r="8537" spans="1:14" x14ac:dyDescent="0.25">
      <c r="C8537" s="76"/>
      <c r="D8537" s="76"/>
      <c r="E8537" s="76"/>
      <c r="F8537" s="76"/>
      <c r="G8537" s="76"/>
      <c r="H8537" s="76"/>
      <c r="I8537" s="76"/>
      <c r="J8537" s="76"/>
      <c r="K8537" s="76"/>
      <c r="L8537" s="76"/>
      <c r="M8537" s="76"/>
      <c r="N8537" s="76"/>
    </row>
    <row r="8538" spans="1:14" x14ac:dyDescent="0.25">
      <c r="A8538" s="76"/>
      <c r="B8538" s="76"/>
      <c r="C8538" s="76"/>
      <c r="D8538" s="76"/>
      <c r="E8538" s="76"/>
      <c r="F8538" s="76"/>
      <c r="G8538" s="76"/>
      <c r="H8538" s="76"/>
      <c r="I8538" s="76"/>
      <c r="J8538" s="76"/>
      <c r="K8538" s="76"/>
      <c r="L8538" s="76"/>
      <c r="M8538" s="76"/>
      <c r="N8538" s="76"/>
    </row>
    <row r="8539" spans="1:14" x14ac:dyDescent="0.25">
      <c r="A8539" s="76"/>
      <c r="C8539" s="76"/>
      <c r="D8539" s="76"/>
      <c r="E8539" s="76"/>
      <c r="F8539" s="76"/>
      <c r="G8539" s="76"/>
      <c r="H8539" s="76"/>
      <c r="I8539" s="76"/>
      <c r="J8539" s="76"/>
      <c r="K8539" s="76"/>
      <c r="L8539" s="76"/>
      <c r="M8539" s="76"/>
      <c r="N8539" s="76"/>
    </row>
    <row r="8540" spans="1:14" x14ac:dyDescent="0.25">
      <c r="B8540" s="76"/>
      <c r="C8540" s="76"/>
      <c r="D8540" s="76"/>
      <c r="E8540" s="76"/>
      <c r="F8540" s="76"/>
      <c r="G8540" s="76"/>
      <c r="H8540" s="76"/>
      <c r="I8540" s="76"/>
      <c r="J8540" s="76"/>
      <c r="K8540" s="76"/>
      <c r="L8540" s="76"/>
      <c r="M8540" s="76"/>
      <c r="N8540" s="76"/>
    </row>
    <row r="8541" spans="1:14" x14ac:dyDescent="0.25">
      <c r="A8541" s="76"/>
      <c r="C8541" s="76"/>
      <c r="D8541" s="76"/>
      <c r="E8541" s="76"/>
      <c r="F8541" s="76"/>
      <c r="G8541" s="76"/>
      <c r="H8541" s="76"/>
      <c r="I8541" s="76"/>
      <c r="J8541" s="76"/>
      <c r="K8541" s="76"/>
      <c r="L8541" s="76"/>
      <c r="M8541" s="76"/>
      <c r="N8541" s="76"/>
    </row>
    <row r="8542" spans="1:14" x14ac:dyDescent="0.25">
      <c r="A8542" s="76"/>
      <c r="C8542" s="76"/>
      <c r="D8542" s="76"/>
      <c r="E8542" s="76"/>
      <c r="F8542" s="76"/>
      <c r="G8542" s="76"/>
      <c r="H8542" s="76"/>
      <c r="I8542" s="76"/>
      <c r="J8542" s="76"/>
      <c r="K8542" s="76"/>
      <c r="L8542" s="76"/>
      <c r="M8542" s="76"/>
      <c r="N8542" s="76"/>
    </row>
    <row r="8543" spans="1:14" x14ac:dyDescent="0.25">
      <c r="A8543" s="76"/>
      <c r="C8543" s="76"/>
      <c r="D8543" s="76"/>
      <c r="E8543" s="76"/>
      <c r="F8543" s="76"/>
      <c r="G8543" s="76"/>
      <c r="H8543" s="76"/>
      <c r="I8543" s="76"/>
      <c r="J8543" s="76"/>
      <c r="K8543" s="76"/>
      <c r="L8543" s="76"/>
      <c r="M8543" s="76"/>
      <c r="N8543" s="76"/>
    </row>
    <row r="8544" spans="1:14" x14ac:dyDescent="0.25">
      <c r="C8544" s="76"/>
      <c r="D8544" s="76"/>
      <c r="E8544" s="76"/>
      <c r="F8544" s="76"/>
      <c r="G8544" s="76"/>
      <c r="H8544" s="76"/>
      <c r="I8544" s="76"/>
      <c r="J8544" s="76"/>
      <c r="K8544" s="76"/>
      <c r="L8544" s="76"/>
      <c r="M8544" s="76"/>
      <c r="N8544" s="76"/>
    </row>
    <row r="8545" spans="1:14" x14ac:dyDescent="0.25">
      <c r="A8545" s="76"/>
      <c r="C8545" s="76"/>
      <c r="D8545" s="76"/>
      <c r="E8545" s="76"/>
      <c r="F8545" s="76"/>
      <c r="G8545" s="76"/>
      <c r="H8545" s="76"/>
      <c r="I8545" s="76"/>
      <c r="J8545" s="76"/>
      <c r="K8545" s="76"/>
      <c r="L8545" s="76"/>
      <c r="M8545" s="76"/>
      <c r="N8545" s="76"/>
    </row>
    <row r="8546" spans="1:14" x14ac:dyDescent="0.25">
      <c r="C8546" s="76"/>
      <c r="D8546" s="76"/>
      <c r="E8546" s="76"/>
      <c r="F8546" s="76"/>
      <c r="G8546" s="76"/>
      <c r="H8546" s="76"/>
      <c r="I8546" s="76"/>
      <c r="J8546" s="76"/>
      <c r="K8546" s="76"/>
      <c r="L8546" s="76"/>
      <c r="M8546" s="76"/>
      <c r="N8546" s="76"/>
    </row>
    <row r="8547" spans="1:14" x14ac:dyDescent="0.25">
      <c r="B8547" s="76"/>
      <c r="C8547" s="76"/>
      <c r="D8547" s="76"/>
      <c r="E8547" s="76"/>
      <c r="F8547" s="76"/>
      <c r="G8547" s="76"/>
      <c r="H8547" s="76"/>
      <c r="I8547" s="76"/>
      <c r="J8547" s="76"/>
      <c r="K8547" s="76"/>
      <c r="L8547" s="76"/>
      <c r="M8547" s="76"/>
      <c r="N8547" s="76"/>
    </row>
    <row r="8548" spans="1:14" x14ac:dyDescent="0.25">
      <c r="A8548" s="76"/>
      <c r="C8548" s="76"/>
      <c r="D8548" s="76"/>
      <c r="E8548" s="76"/>
      <c r="F8548" s="76"/>
      <c r="G8548" s="76"/>
      <c r="H8548" s="76"/>
      <c r="I8548" s="76"/>
      <c r="J8548" s="76"/>
      <c r="K8548" s="76"/>
      <c r="L8548" s="76"/>
      <c r="M8548" s="76"/>
      <c r="N8548" s="76"/>
    </row>
    <row r="8549" spans="1:14" x14ac:dyDescent="0.25">
      <c r="A8549" s="76"/>
      <c r="B8549" s="76"/>
      <c r="C8549" s="76"/>
      <c r="D8549" s="76"/>
      <c r="E8549" s="76"/>
      <c r="F8549" s="76"/>
      <c r="G8549" s="76"/>
      <c r="H8549" s="76"/>
      <c r="I8549" s="76"/>
      <c r="J8549" s="76"/>
      <c r="K8549" s="76"/>
      <c r="L8549" s="76"/>
      <c r="M8549" s="76"/>
      <c r="N8549" s="76"/>
    </row>
    <row r="8550" spans="1:14" x14ac:dyDescent="0.25">
      <c r="A8550" s="76"/>
      <c r="B8550" s="76"/>
      <c r="C8550" s="76"/>
      <c r="D8550" s="76"/>
      <c r="E8550" s="76"/>
      <c r="F8550" s="76"/>
      <c r="G8550" s="76"/>
      <c r="H8550" s="76"/>
      <c r="I8550" s="76"/>
      <c r="J8550" s="76"/>
      <c r="K8550" s="76"/>
      <c r="L8550" s="76"/>
      <c r="M8550" s="76"/>
      <c r="N8550" s="76"/>
    </row>
    <row r="8551" spans="1:14" x14ac:dyDescent="0.25">
      <c r="A8551" s="76"/>
      <c r="B8551" s="76"/>
      <c r="C8551" s="76"/>
      <c r="D8551" s="76"/>
      <c r="E8551" s="76"/>
      <c r="F8551" s="76"/>
      <c r="G8551" s="76"/>
      <c r="H8551" s="76"/>
      <c r="I8551" s="76"/>
      <c r="J8551" s="76"/>
      <c r="K8551" s="76"/>
      <c r="L8551" s="76"/>
      <c r="M8551" s="76"/>
      <c r="N8551" s="76"/>
    </row>
    <row r="8552" spans="1:14" x14ac:dyDescent="0.25">
      <c r="A8552" s="76"/>
      <c r="C8552" s="76"/>
      <c r="D8552" s="76"/>
      <c r="E8552" s="76"/>
      <c r="F8552" s="76"/>
      <c r="G8552" s="76"/>
      <c r="H8552" s="76"/>
      <c r="I8552" s="76"/>
      <c r="J8552" s="76"/>
      <c r="K8552" s="76"/>
      <c r="L8552" s="76"/>
      <c r="M8552" s="76"/>
      <c r="N8552" s="76"/>
    </row>
    <row r="8553" spans="1:14" x14ac:dyDescent="0.25">
      <c r="C8553" s="76"/>
      <c r="D8553" s="76"/>
      <c r="E8553" s="76"/>
      <c r="F8553" s="76"/>
      <c r="G8553" s="76"/>
      <c r="H8553" s="76"/>
      <c r="I8553" s="76"/>
      <c r="J8553" s="76"/>
      <c r="K8553" s="76"/>
      <c r="L8553" s="76"/>
      <c r="M8553" s="76"/>
      <c r="N8553" s="76"/>
    </row>
    <row r="8554" spans="1:14" x14ac:dyDescent="0.25">
      <c r="A8554" s="76"/>
      <c r="C8554" s="76"/>
      <c r="D8554" s="76"/>
      <c r="E8554" s="76"/>
      <c r="F8554" s="76"/>
      <c r="G8554" s="76"/>
      <c r="H8554" s="76"/>
      <c r="I8554" s="76"/>
      <c r="J8554" s="76"/>
      <c r="K8554" s="76"/>
      <c r="L8554" s="76"/>
      <c r="M8554" s="76"/>
      <c r="N8554" s="76"/>
    </row>
    <row r="8555" spans="1:14" x14ac:dyDescent="0.25">
      <c r="A8555" s="76"/>
      <c r="B8555" s="76"/>
      <c r="C8555" s="76"/>
      <c r="D8555" s="76"/>
      <c r="E8555" s="76"/>
      <c r="F8555" s="76"/>
      <c r="G8555" s="76"/>
      <c r="H8555" s="76"/>
      <c r="I8555" s="76"/>
      <c r="J8555" s="76"/>
      <c r="K8555" s="76"/>
      <c r="L8555" s="76"/>
      <c r="M8555" s="76"/>
      <c r="N8555" s="76"/>
    </row>
    <row r="8556" spans="1:14" x14ac:dyDescent="0.25">
      <c r="C8556" s="76"/>
      <c r="D8556" s="76"/>
      <c r="E8556" s="76"/>
      <c r="F8556" s="76"/>
      <c r="G8556" s="76"/>
      <c r="H8556" s="76"/>
      <c r="I8556" s="76"/>
      <c r="J8556" s="76"/>
      <c r="K8556" s="76"/>
      <c r="L8556" s="76"/>
      <c r="M8556" s="76"/>
      <c r="N8556" s="76"/>
    </row>
    <row r="8557" spans="1:14" x14ac:dyDescent="0.25">
      <c r="A8557" s="76"/>
      <c r="C8557" s="76"/>
      <c r="D8557" s="76"/>
      <c r="E8557" s="76"/>
      <c r="F8557" s="76"/>
      <c r="G8557" s="76"/>
      <c r="H8557" s="76"/>
      <c r="I8557" s="76"/>
      <c r="J8557" s="76"/>
      <c r="K8557" s="76"/>
      <c r="L8557" s="76"/>
      <c r="M8557" s="76"/>
      <c r="N8557" s="76"/>
    </row>
    <row r="8558" spans="1:14" x14ac:dyDescent="0.25">
      <c r="B8558" s="76"/>
      <c r="C8558" s="76"/>
      <c r="D8558" s="76"/>
      <c r="E8558" s="76"/>
      <c r="F8558" s="76"/>
      <c r="G8558" s="76"/>
      <c r="H8558" s="76"/>
      <c r="I8558" s="76"/>
      <c r="J8558" s="76"/>
      <c r="K8558" s="76"/>
      <c r="L8558" s="76"/>
      <c r="M8558" s="76"/>
      <c r="N8558" s="76"/>
    </row>
    <row r="8559" spans="1:14" x14ac:dyDescent="0.25">
      <c r="B8559" s="76"/>
      <c r="C8559" s="76"/>
      <c r="D8559" s="76"/>
      <c r="E8559" s="76"/>
      <c r="F8559" s="76"/>
      <c r="G8559" s="76"/>
      <c r="H8559" s="76"/>
      <c r="I8559" s="76"/>
      <c r="J8559" s="76"/>
      <c r="K8559" s="76"/>
      <c r="L8559" s="76"/>
      <c r="M8559" s="76"/>
      <c r="N8559" s="76"/>
    </row>
    <row r="8560" spans="1:14" x14ac:dyDescent="0.25">
      <c r="C8560" s="76"/>
      <c r="D8560" s="76"/>
      <c r="E8560" s="76"/>
      <c r="F8560" s="76"/>
      <c r="G8560" s="76"/>
      <c r="H8560" s="76"/>
      <c r="I8560" s="76"/>
      <c r="J8560" s="76"/>
      <c r="K8560" s="76"/>
      <c r="L8560" s="76"/>
      <c r="M8560" s="76"/>
      <c r="N8560" s="76"/>
    </row>
    <row r="8561" spans="1:14" x14ac:dyDescent="0.25">
      <c r="A8561" s="76"/>
      <c r="B8561" s="76"/>
      <c r="C8561" s="76"/>
      <c r="D8561" s="76"/>
      <c r="E8561" s="76"/>
      <c r="F8561" s="76"/>
      <c r="G8561" s="76"/>
      <c r="H8561" s="76"/>
      <c r="I8561" s="76"/>
      <c r="J8561" s="76"/>
      <c r="K8561" s="76"/>
      <c r="L8561" s="76"/>
      <c r="M8561" s="76"/>
      <c r="N8561" s="76"/>
    </row>
    <row r="8562" spans="1:14" x14ac:dyDescent="0.25">
      <c r="A8562" s="76"/>
      <c r="B8562" s="76"/>
      <c r="C8562" s="76"/>
      <c r="D8562" s="76"/>
      <c r="E8562" s="76"/>
      <c r="F8562" s="76"/>
      <c r="G8562" s="76"/>
      <c r="H8562" s="76"/>
      <c r="I8562" s="76"/>
      <c r="J8562" s="76"/>
      <c r="K8562" s="76"/>
      <c r="L8562" s="76"/>
      <c r="M8562" s="76"/>
      <c r="N8562" s="76"/>
    </row>
    <row r="8563" spans="1:14" x14ac:dyDescent="0.25">
      <c r="A8563" s="76"/>
      <c r="C8563" s="76"/>
      <c r="D8563" s="76"/>
      <c r="E8563" s="76"/>
      <c r="F8563" s="76"/>
      <c r="G8563" s="76"/>
      <c r="H8563" s="76"/>
      <c r="I8563" s="76"/>
      <c r="J8563" s="76"/>
      <c r="K8563" s="76"/>
      <c r="L8563" s="76"/>
      <c r="M8563" s="76"/>
      <c r="N8563" s="76"/>
    </row>
    <row r="8564" spans="1:14" x14ac:dyDescent="0.25">
      <c r="A8564" s="76"/>
      <c r="B8564" s="76"/>
      <c r="C8564" s="76"/>
      <c r="D8564" s="76"/>
      <c r="E8564" s="76"/>
      <c r="F8564" s="76"/>
      <c r="G8564" s="76"/>
      <c r="H8564" s="76"/>
      <c r="I8564" s="76"/>
      <c r="J8564" s="76"/>
      <c r="K8564" s="76"/>
      <c r="L8564" s="76"/>
      <c r="M8564" s="76"/>
      <c r="N8564" s="76"/>
    </row>
    <row r="8565" spans="1:14" x14ac:dyDescent="0.25">
      <c r="B8565" s="76"/>
      <c r="C8565" s="76"/>
      <c r="D8565" s="76"/>
      <c r="E8565" s="76"/>
      <c r="F8565" s="76"/>
      <c r="G8565" s="76"/>
      <c r="H8565" s="76"/>
      <c r="I8565" s="76"/>
      <c r="J8565" s="76"/>
      <c r="K8565" s="76"/>
      <c r="L8565" s="76"/>
      <c r="M8565" s="76"/>
      <c r="N8565" s="76"/>
    </row>
    <row r="8566" spans="1:14" x14ac:dyDescent="0.25">
      <c r="C8566" s="76"/>
      <c r="D8566" s="76"/>
      <c r="E8566" s="76"/>
      <c r="F8566" s="76"/>
      <c r="G8566" s="76"/>
      <c r="H8566" s="76"/>
      <c r="I8566" s="76"/>
      <c r="J8566" s="76"/>
      <c r="K8566" s="76"/>
      <c r="L8566" s="76"/>
      <c r="M8566" s="76"/>
      <c r="N8566" s="76"/>
    </row>
    <row r="8567" spans="1:14" x14ac:dyDescent="0.25">
      <c r="A8567" s="76"/>
      <c r="C8567" s="76"/>
      <c r="D8567" s="76"/>
      <c r="E8567" s="76"/>
      <c r="F8567" s="76"/>
      <c r="G8567" s="76"/>
      <c r="H8567" s="76"/>
      <c r="I8567" s="76"/>
      <c r="J8567" s="76"/>
      <c r="K8567" s="76"/>
      <c r="L8567" s="76"/>
      <c r="M8567" s="76"/>
      <c r="N8567" s="76"/>
    </row>
    <row r="8568" spans="1:14" x14ac:dyDescent="0.25">
      <c r="C8568" s="76"/>
      <c r="D8568" s="76"/>
      <c r="E8568" s="76"/>
      <c r="F8568" s="76"/>
      <c r="G8568" s="76"/>
      <c r="H8568" s="76"/>
      <c r="I8568" s="76"/>
      <c r="J8568" s="76"/>
      <c r="K8568" s="76"/>
      <c r="L8568" s="76"/>
      <c r="M8568" s="76"/>
      <c r="N8568" s="76"/>
    </row>
    <row r="8569" spans="1:14" x14ac:dyDescent="0.25">
      <c r="C8569" s="76"/>
      <c r="D8569" s="76"/>
      <c r="E8569" s="76"/>
      <c r="F8569" s="76"/>
      <c r="G8569" s="76"/>
      <c r="H8569" s="76"/>
      <c r="I8569" s="76"/>
      <c r="J8569" s="76"/>
      <c r="K8569" s="76"/>
      <c r="L8569" s="76"/>
      <c r="M8569" s="76"/>
      <c r="N8569" s="76"/>
    </row>
    <row r="8570" spans="1:14" x14ac:dyDescent="0.25">
      <c r="A8570" s="76"/>
      <c r="C8570" s="76"/>
      <c r="D8570" s="76"/>
      <c r="E8570" s="76"/>
      <c r="F8570" s="76"/>
      <c r="G8570" s="76"/>
      <c r="H8570" s="76"/>
      <c r="I8570" s="76"/>
      <c r="J8570" s="76"/>
      <c r="K8570" s="76"/>
      <c r="L8570" s="76"/>
      <c r="M8570" s="76"/>
      <c r="N8570" s="76"/>
    </row>
    <row r="8571" spans="1:14" x14ac:dyDescent="0.25">
      <c r="A8571" s="76"/>
      <c r="C8571" s="76"/>
      <c r="D8571" s="76"/>
      <c r="E8571" s="76"/>
      <c r="F8571" s="76"/>
      <c r="G8571" s="76"/>
      <c r="H8571" s="76"/>
      <c r="I8571" s="76"/>
      <c r="J8571" s="76"/>
      <c r="K8571" s="76"/>
      <c r="L8571" s="76"/>
      <c r="M8571" s="76"/>
      <c r="N8571" s="76"/>
    </row>
    <row r="8572" spans="1:14" x14ac:dyDescent="0.25">
      <c r="C8572" s="76"/>
      <c r="D8572" s="76"/>
      <c r="E8572" s="76"/>
      <c r="F8572" s="76"/>
      <c r="G8572" s="76"/>
      <c r="H8572" s="76"/>
      <c r="I8572" s="76"/>
      <c r="J8572" s="76"/>
      <c r="K8572" s="76"/>
      <c r="L8572" s="76"/>
      <c r="M8572" s="76"/>
      <c r="N8572" s="76"/>
    </row>
    <row r="8573" spans="1:14" x14ac:dyDescent="0.25">
      <c r="A8573" s="76"/>
      <c r="C8573" s="76"/>
      <c r="D8573" s="76"/>
      <c r="E8573" s="76"/>
      <c r="F8573" s="76"/>
      <c r="G8573" s="76"/>
      <c r="H8573" s="76"/>
      <c r="I8573" s="76"/>
      <c r="J8573" s="76"/>
      <c r="K8573" s="76"/>
      <c r="L8573" s="76"/>
      <c r="M8573" s="76"/>
      <c r="N8573" s="76"/>
    </row>
    <row r="8574" spans="1:14" x14ac:dyDescent="0.25">
      <c r="C8574" s="76"/>
      <c r="D8574" s="76"/>
      <c r="E8574" s="76"/>
      <c r="F8574" s="76"/>
      <c r="G8574" s="76"/>
      <c r="H8574" s="76"/>
      <c r="I8574" s="76"/>
      <c r="J8574" s="76"/>
      <c r="K8574" s="76"/>
      <c r="L8574" s="76"/>
      <c r="M8574" s="76"/>
      <c r="N8574" s="76"/>
    </row>
    <row r="8575" spans="1:14" x14ac:dyDescent="0.25">
      <c r="C8575" s="76"/>
      <c r="D8575" s="76"/>
      <c r="E8575" s="76"/>
      <c r="F8575" s="76"/>
      <c r="G8575" s="76"/>
      <c r="H8575" s="76"/>
      <c r="I8575" s="76"/>
      <c r="J8575" s="76"/>
      <c r="K8575" s="76"/>
      <c r="L8575" s="76"/>
      <c r="M8575" s="76"/>
      <c r="N8575" s="76"/>
    </row>
    <row r="8576" spans="1:14" x14ac:dyDescent="0.25">
      <c r="C8576" s="76"/>
      <c r="D8576" s="76"/>
      <c r="E8576" s="76"/>
      <c r="F8576" s="76"/>
      <c r="G8576" s="76"/>
      <c r="H8576" s="76"/>
      <c r="I8576" s="76"/>
      <c r="J8576" s="76"/>
      <c r="K8576" s="76"/>
      <c r="L8576" s="76"/>
      <c r="M8576" s="76"/>
      <c r="N8576" s="76"/>
    </row>
    <row r="8577" spans="1:14" x14ac:dyDescent="0.25">
      <c r="C8577" s="76"/>
      <c r="D8577" s="76"/>
      <c r="E8577" s="76"/>
      <c r="F8577" s="76"/>
      <c r="G8577" s="76"/>
      <c r="H8577" s="76"/>
      <c r="I8577" s="76"/>
      <c r="J8577" s="76"/>
      <c r="K8577" s="76"/>
      <c r="L8577" s="76"/>
      <c r="M8577" s="76"/>
      <c r="N8577" s="76"/>
    </row>
    <row r="8578" spans="1:14" x14ac:dyDescent="0.25">
      <c r="C8578" s="76"/>
      <c r="D8578" s="76"/>
      <c r="E8578" s="76"/>
      <c r="F8578" s="76"/>
      <c r="G8578" s="76"/>
      <c r="H8578" s="76"/>
      <c r="I8578" s="76"/>
      <c r="J8578" s="76"/>
      <c r="K8578" s="76"/>
      <c r="L8578" s="76"/>
      <c r="M8578" s="76"/>
      <c r="N8578" s="76"/>
    </row>
    <row r="8579" spans="1:14" x14ac:dyDescent="0.25">
      <c r="C8579" s="76"/>
      <c r="D8579" s="76"/>
      <c r="E8579" s="76"/>
      <c r="F8579" s="76"/>
      <c r="G8579" s="76"/>
      <c r="H8579" s="76"/>
      <c r="I8579" s="76"/>
      <c r="J8579" s="76"/>
      <c r="K8579" s="76"/>
      <c r="L8579" s="76"/>
      <c r="M8579" s="76"/>
      <c r="N8579" s="76"/>
    </row>
    <row r="8580" spans="1:14" x14ac:dyDescent="0.25">
      <c r="C8580" s="76"/>
      <c r="D8580" s="76"/>
      <c r="E8580" s="76"/>
      <c r="F8580" s="76"/>
      <c r="G8580" s="76"/>
      <c r="H8580" s="76"/>
      <c r="I8580" s="76"/>
      <c r="J8580" s="76"/>
      <c r="K8580" s="76"/>
      <c r="L8580" s="76"/>
      <c r="M8580" s="76"/>
      <c r="N8580" s="76"/>
    </row>
    <row r="8581" spans="1:14" x14ac:dyDescent="0.25">
      <c r="B8581" s="76"/>
      <c r="C8581" s="76"/>
      <c r="D8581" s="76"/>
      <c r="E8581" s="76"/>
      <c r="F8581" s="76"/>
      <c r="G8581" s="76"/>
      <c r="H8581" s="76"/>
      <c r="I8581" s="76"/>
      <c r="J8581" s="76"/>
      <c r="K8581" s="76"/>
      <c r="L8581" s="76"/>
      <c r="M8581" s="76"/>
      <c r="N8581" s="76"/>
    </row>
    <row r="8582" spans="1:14" x14ac:dyDescent="0.25">
      <c r="C8582" s="76"/>
      <c r="D8582" s="76"/>
      <c r="E8582" s="76"/>
      <c r="F8582" s="76"/>
      <c r="G8582" s="76"/>
      <c r="H8582" s="76"/>
      <c r="I8582" s="76"/>
      <c r="J8582" s="76"/>
      <c r="K8582" s="76"/>
      <c r="L8582" s="76"/>
      <c r="M8582" s="76"/>
      <c r="N8582" s="76"/>
    </row>
    <row r="8583" spans="1:14" x14ac:dyDescent="0.25">
      <c r="C8583" s="76"/>
      <c r="D8583" s="76"/>
      <c r="E8583" s="76"/>
      <c r="F8583" s="76"/>
      <c r="G8583" s="76"/>
      <c r="H8583" s="76"/>
      <c r="I8583" s="76"/>
      <c r="J8583" s="76"/>
      <c r="K8583" s="76"/>
      <c r="L8583" s="76"/>
      <c r="M8583" s="76"/>
      <c r="N8583" s="76"/>
    </row>
    <row r="8584" spans="1:14" x14ac:dyDescent="0.25">
      <c r="B8584" s="76"/>
      <c r="C8584" s="76"/>
      <c r="D8584" s="76"/>
      <c r="E8584" s="76"/>
      <c r="F8584" s="76"/>
      <c r="G8584" s="76"/>
      <c r="H8584" s="76"/>
      <c r="I8584" s="76"/>
      <c r="J8584" s="76"/>
      <c r="K8584" s="76"/>
      <c r="L8584" s="76"/>
      <c r="M8584" s="76"/>
      <c r="N8584" s="76"/>
    </row>
    <row r="8585" spans="1:14" x14ac:dyDescent="0.25">
      <c r="C8585" s="76"/>
      <c r="D8585" s="76"/>
      <c r="E8585" s="76"/>
      <c r="F8585" s="76"/>
      <c r="G8585" s="76"/>
      <c r="H8585" s="76"/>
      <c r="I8585" s="76"/>
      <c r="J8585" s="76"/>
      <c r="K8585" s="76"/>
      <c r="L8585" s="76"/>
      <c r="M8585" s="76"/>
      <c r="N8585" s="76"/>
    </row>
    <row r="8586" spans="1:14" x14ac:dyDescent="0.25">
      <c r="B8586" s="76"/>
      <c r="C8586" s="76"/>
      <c r="D8586" s="76"/>
      <c r="E8586" s="76"/>
      <c r="F8586" s="76"/>
      <c r="G8586" s="76"/>
      <c r="H8586" s="76"/>
      <c r="I8586" s="76"/>
      <c r="J8586" s="76"/>
      <c r="K8586" s="76"/>
      <c r="L8586" s="76"/>
      <c r="M8586" s="76"/>
      <c r="N8586" s="76"/>
    </row>
    <row r="8587" spans="1:14" x14ac:dyDescent="0.25">
      <c r="A8587" s="76"/>
      <c r="B8587" s="76"/>
      <c r="C8587" s="76"/>
      <c r="D8587" s="76"/>
      <c r="E8587" s="76"/>
      <c r="F8587" s="76"/>
      <c r="G8587" s="76"/>
      <c r="H8587" s="76"/>
      <c r="I8587" s="76"/>
      <c r="J8587" s="76"/>
      <c r="K8587" s="76"/>
      <c r="L8587" s="76"/>
      <c r="M8587" s="76"/>
      <c r="N8587" s="76"/>
    </row>
    <row r="8588" spans="1:14" x14ac:dyDescent="0.25">
      <c r="A8588" s="76"/>
      <c r="B8588" s="76"/>
      <c r="C8588" s="76"/>
      <c r="D8588" s="76"/>
      <c r="E8588" s="76"/>
      <c r="F8588" s="76"/>
      <c r="G8588" s="76"/>
      <c r="H8588" s="76"/>
      <c r="I8588" s="76"/>
      <c r="J8588" s="76"/>
      <c r="K8588" s="76"/>
      <c r="L8588" s="76"/>
      <c r="M8588" s="76"/>
      <c r="N8588" s="76"/>
    </row>
    <row r="8589" spans="1:14" x14ac:dyDescent="0.25">
      <c r="A8589" s="76"/>
      <c r="B8589" s="76"/>
      <c r="C8589" s="76"/>
      <c r="D8589" s="76"/>
      <c r="E8589" s="76"/>
      <c r="F8589" s="76"/>
      <c r="G8589" s="76"/>
      <c r="H8589" s="76"/>
      <c r="I8589" s="76"/>
      <c r="J8589" s="76"/>
      <c r="K8589" s="76"/>
      <c r="L8589" s="76"/>
      <c r="M8589" s="76"/>
      <c r="N8589" s="76"/>
    </row>
    <row r="8590" spans="1:14" x14ac:dyDescent="0.25">
      <c r="A8590" s="76"/>
      <c r="B8590" s="76"/>
      <c r="C8590" s="76"/>
      <c r="D8590" s="76"/>
      <c r="E8590" s="76"/>
      <c r="F8590" s="76"/>
      <c r="G8590" s="76"/>
      <c r="H8590" s="76"/>
      <c r="I8590" s="76"/>
      <c r="J8590" s="76"/>
      <c r="K8590" s="76"/>
      <c r="L8590" s="76"/>
      <c r="M8590" s="76"/>
      <c r="N8590" s="76"/>
    </row>
    <row r="8591" spans="1:14" x14ac:dyDescent="0.25">
      <c r="B8591" s="76"/>
      <c r="C8591" s="76"/>
      <c r="D8591" s="76"/>
      <c r="E8591" s="76"/>
      <c r="F8591" s="76"/>
      <c r="G8591" s="76"/>
      <c r="H8591" s="76"/>
      <c r="I8591" s="76"/>
      <c r="J8591" s="76"/>
      <c r="K8591" s="76"/>
      <c r="L8591" s="76"/>
      <c r="M8591" s="76"/>
      <c r="N8591" s="76"/>
    </row>
    <row r="8592" spans="1:14" x14ac:dyDescent="0.25">
      <c r="B8592" s="76"/>
      <c r="C8592" s="76"/>
      <c r="D8592" s="76"/>
      <c r="E8592" s="76"/>
      <c r="F8592" s="76"/>
      <c r="G8592" s="76"/>
      <c r="H8592" s="76"/>
      <c r="I8592" s="76"/>
      <c r="J8592" s="76"/>
      <c r="K8592" s="76"/>
      <c r="L8592" s="76"/>
      <c r="M8592" s="76"/>
      <c r="N8592" s="76"/>
    </row>
    <row r="8593" spans="1:14" x14ac:dyDescent="0.25">
      <c r="A8593" s="76"/>
      <c r="B8593" s="76"/>
      <c r="C8593" s="76"/>
      <c r="D8593" s="76"/>
      <c r="E8593" s="76"/>
      <c r="F8593" s="76"/>
      <c r="G8593" s="76"/>
      <c r="H8593" s="76"/>
      <c r="I8593" s="76"/>
      <c r="J8593" s="76"/>
      <c r="K8593" s="76"/>
      <c r="L8593" s="76"/>
      <c r="M8593" s="76"/>
      <c r="N8593" s="76"/>
    </row>
    <row r="8594" spans="1:14" x14ac:dyDescent="0.25">
      <c r="C8594" s="76"/>
      <c r="D8594" s="76"/>
      <c r="E8594" s="76"/>
      <c r="F8594" s="76"/>
      <c r="G8594" s="76"/>
      <c r="H8594" s="76"/>
      <c r="I8594" s="76"/>
      <c r="J8594" s="76"/>
      <c r="K8594" s="76"/>
      <c r="L8594" s="76"/>
      <c r="M8594" s="76"/>
      <c r="N8594" s="76"/>
    </row>
    <row r="8595" spans="1:14" x14ac:dyDescent="0.25">
      <c r="A8595" s="76"/>
      <c r="C8595" s="76"/>
      <c r="D8595" s="76"/>
      <c r="E8595" s="76"/>
      <c r="F8595" s="76"/>
      <c r="G8595" s="76"/>
      <c r="H8595" s="76"/>
      <c r="I8595" s="76"/>
      <c r="J8595" s="76"/>
      <c r="K8595" s="76"/>
      <c r="L8595" s="76"/>
      <c r="M8595" s="76"/>
      <c r="N8595" s="76"/>
    </row>
    <row r="8596" spans="1:14" x14ac:dyDescent="0.25">
      <c r="A8596" s="76"/>
      <c r="C8596" s="76"/>
      <c r="D8596" s="76"/>
      <c r="E8596" s="76"/>
      <c r="F8596" s="76"/>
      <c r="G8596" s="76"/>
      <c r="H8596" s="76"/>
      <c r="I8596" s="76"/>
      <c r="J8596" s="76"/>
      <c r="K8596" s="76"/>
      <c r="L8596" s="76"/>
      <c r="M8596" s="76"/>
      <c r="N8596" s="76"/>
    </row>
    <row r="8597" spans="1:14" x14ac:dyDescent="0.25">
      <c r="A8597" s="76"/>
      <c r="C8597" s="76"/>
      <c r="D8597" s="76"/>
      <c r="E8597" s="76"/>
      <c r="F8597" s="76"/>
      <c r="G8597" s="76"/>
      <c r="H8597" s="76"/>
      <c r="I8597" s="76"/>
      <c r="J8597" s="76"/>
      <c r="K8597" s="76"/>
      <c r="L8597" s="76"/>
      <c r="M8597" s="76"/>
      <c r="N8597" s="76"/>
    </row>
    <row r="8598" spans="1:14" x14ac:dyDescent="0.25">
      <c r="A8598" s="76"/>
      <c r="C8598" s="76"/>
      <c r="D8598" s="76"/>
      <c r="E8598" s="76"/>
      <c r="F8598" s="76"/>
      <c r="G8598" s="76"/>
      <c r="H8598" s="76"/>
      <c r="I8598" s="76"/>
      <c r="J8598" s="76"/>
      <c r="K8598" s="76"/>
      <c r="L8598" s="76"/>
      <c r="M8598" s="76"/>
      <c r="N8598" s="76"/>
    </row>
    <row r="8599" spans="1:14" x14ac:dyDescent="0.25">
      <c r="C8599" s="76"/>
      <c r="D8599" s="76"/>
      <c r="E8599" s="76"/>
      <c r="F8599" s="76"/>
      <c r="G8599" s="76"/>
      <c r="H8599" s="76"/>
      <c r="I8599" s="76"/>
      <c r="J8599" s="76"/>
      <c r="K8599" s="76"/>
      <c r="L8599" s="76"/>
      <c r="M8599" s="76"/>
      <c r="N8599" s="76"/>
    </row>
    <row r="8600" spans="1:14" x14ac:dyDescent="0.25">
      <c r="A8600" s="76"/>
      <c r="C8600" s="76"/>
      <c r="D8600" s="76"/>
      <c r="E8600" s="76"/>
      <c r="F8600" s="76"/>
      <c r="G8600" s="76"/>
      <c r="H8600" s="76"/>
      <c r="I8600" s="76"/>
      <c r="J8600" s="76"/>
      <c r="K8600" s="76"/>
      <c r="L8600" s="76"/>
      <c r="M8600" s="76"/>
      <c r="N8600" s="76"/>
    </row>
    <row r="8601" spans="1:14" x14ac:dyDescent="0.25">
      <c r="A8601" s="76"/>
      <c r="C8601" s="76"/>
      <c r="D8601" s="76"/>
      <c r="E8601" s="76"/>
      <c r="F8601" s="76"/>
      <c r="G8601" s="76"/>
      <c r="H8601" s="76"/>
      <c r="I8601" s="76"/>
      <c r="J8601" s="76"/>
      <c r="K8601" s="76"/>
      <c r="L8601" s="76"/>
      <c r="M8601" s="76"/>
      <c r="N8601" s="76"/>
    </row>
    <row r="8602" spans="1:14" x14ac:dyDescent="0.25">
      <c r="B8602" s="76"/>
      <c r="C8602" s="76"/>
      <c r="D8602" s="76"/>
      <c r="E8602" s="76"/>
      <c r="F8602" s="76"/>
      <c r="G8602" s="76"/>
      <c r="H8602" s="76"/>
      <c r="I8602" s="76"/>
      <c r="J8602" s="76"/>
      <c r="K8602" s="76"/>
      <c r="L8602" s="76"/>
      <c r="M8602" s="76"/>
      <c r="N8602" s="76"/>
    </row>
    <row r="8603" spans="1:14" x14ac:dyDescent="0.25">
      <c r="B8603" s="76"/>
      <c r="C8603" s="76"/>
      <c r="D8603" s="76"/>
      <c r="E8603" s="76"/>
      <c r="F8603" s="76"/>
      <c r="G8603" s="76"/>
      <c r="H8603" s="76"/>
      <c r="I8603" s="76"/>
      <c r="J8603" s="76"/>
      <c r="K8603" s="76"/>
      <c r="L8603" s="76"/>
      <c r="M8603" s="76"/>
      <c r="N8603" s="76"/>
    </row>
    <row r="8604" spans="1:14" x14ac:dyDescent="0.25">
      <c r="B8604" s="76"/>
      <c r="C8604" s="76"/>
      <c r="D8604" s="76"/>
      <c r="E8604" s="76"/>
      <c r="F8604" s="76"/>
      <c r="G8604" s="76"/>
      <c r="H8604" s="76"/>
      <c r="I8604" s="76"/>
      <c r="J8604" s="76"/>
      <c r="K8604" s="76"/>
      <c r="L8604" s="76"/>
      <c r="M8604" s="76"/>
      <c r="N8604" s="76"/>
    </row>
    <row r="8605" spans="1:14" x14ac:dyDescent="0.25">
      <c r="B8605" s="76"/>
      <c r="C8605" s="76"/>
      <c r="D8605" s="76"/>
      <c r="E8605" s="76"/>
      <c r="F8605" s="76"/>
      <c r="G8605" s="76"/>
      <c r="H8605" s="76"/>
      <c r="I8605" s="76"/>
      <c r="J8605" s="76"/>
      <c r="K8605" s="76"/>
      <c r="L8605" s="76"/>
      <c r="M8605" s="76"/>
      <c r="N8605" s="76"/>
    </row>
    <row r="8606" spans="1:14" x14ac:dyDescent="0.25">
      <c r="A8606" s="76"/>
      <c r="C8606" s="76"/>
      <c r="D8606" s="76"/>
      <c r="E8606" s="76"/>
      <c r="F8606" s="76"/>
      <c r="G8606" s="76"/>
      <c r="H8606" s="76"/>
      <c r="I8606" s="76"/>
      <c r="J8606" s="76"/>
      <c r="K8606" s="76"/>
      <c r="L8606" s="76"/>
      <c r="M8606" s="76"/>
      <c r="N8606" s="76"/>
    </row>
    <row r="8607" spans="1:14" x14ac:dyDescent="0.25">
      <c r="A8607" s="76"/>
      <c r="B8607" s="76"/>
      <c r="C8607" s="76"/>
      <c r="D8607" s="76"/>
      <c r="E8607" s="76"/>
      <c r="F8607" s="76"/>
      <c r="G8607" s="76"/>
      <c r="H8607" s="76"/>
      <c r="I8607" s="76"/>
      <c r="J8607" s="76"/>
      <c r="K8607" s="76"/>
      <c r="L8607" s="76"/>
      <c r="M8607" s="76"/>
      <c r="N8607" s="76"/>
    </row>
    <row r="8608" spans="1:14" x14ac:dyDescent="0.25">
      <c r="B8608" s="76"/>
      <c r="C8608" s="76"/>
      <c r="D8608" s="76"/>
      <c r="E8608" s="76"/>
      <c r="F8608" s="76"/>
      <c r="G8608" s="76"/>
      <c r="H8608" s="76"/>
      <c r="I8608" s="76"/>
      <c r="J8608" s="76"/>
      <c r="K8608" s="76"/>
      <c r="L8608" s="76"/>
      <c r="M8608" s="76"/>
      <c r="N8608" s="76"/>
    </row>
    <row r="8609" spans="1:14" x14ac:dyDescent="0.25">
      <c r="B8609" s="76"/>
      <c r="C8609" s="76"/>
      <c r="D8609" s="76"/>
      <c r="E8609" s="76"/>
      <c r="F8609" s="76"/>
      <c r="G8609" s="76"/>
      <c r="H8609" s="76"/>
      <c r="I8609" s="76"/>
      <c r="J8609" s="76"/>
      <c r="K8609" s="76"/>
      <c r="L8609" s="76"/>
      <c r="M8609" s="76"/>
      <c r="N8609" s="76"/>
    </row>
    <row r="8610" spans="1:14" x14ac:dyDescent="0.25">
      <c r="A8610" s="76"/>
      <c r="C8610" s="76"/>
      <c r="D8610" s="76"/>
      <c r="E8610" s="76"/>
      <c r="F8610" s="76"/>
      <c r="G8610" s="76"/>
      <c r="H8610" s="76"/>
      <c r="I8610" s="76"/>
      <c r="J8610" s="76"/>
      <c r="K8610" s="76"/>
      <c r="L8610" s="76"/>
      <c r="M8610" s="76"/>
      <c r="N8610" s="76"/>
    </row>
    <row r="8611" spans="1:14" x14ac:dyDescent="0.25">
      <c r="C8611" s="76"/>
      <c r="D8611" s="76"/>
      <c r="E8611" s="76"/>
      <c r="F8611" s="76"/>
      <c r="G8611" s="76"/>
      <c r="H8611" s="76"/>
      <c r="I8611" s="76"/>
      <c r="J8611" s="76"/>
      <c r="K8611" s="76"/>
      <c r="L8611" s="76"/>
      <c r="M8611" s="76"/>
      <c r="N8611" s="76"/>
    </row>
    <row r="8612" spans="1:14" x14ac:dyDescent="0.25">
      <c r="C8612" s="76"/>
      <c r="D8612" s="76"/>
      <c r="E8612" s="76"/>
      <c r="F8612" s="76"/>
      <c r="G8612" s="76"/>
      <c r="H8612" s="76"/>
      <c r="I8612" s="76"/>
      <c r="J8612" s="76"/>
      <c r="K8612" s="76"/>
      <c r="L8612" s="76"/>
      <c r="M8612" s="76"/>
      <c r="N8612" s="76"/>
    </row>
    <row r="8613" spans="1:14" x14ac:dyDescent="0.25">
      <c r="A8613" s="76"/>
      <c r="C8613" s="76"/>
      <c r="D8613" s="76"/>
      <c r="E8613" s="76"/>
      <c r="F8613" s="76"/>
      <c r="G8613" s="76"/>
      <c r="H8613" s="76"/>
      <c r="I8613" s="76"/>
      <c r="J8613" s="76"/>
      <c r="K8613" s="76"/>
      <c r="L8613" s="76"/>
      <c r="M8613" s="76"/>
      <c r="N8613" s="76"/>
    </row>
    <row r="8614" spans="1:14" x14ac:dyDescent="0.25">
      <c r="C8614" s="76"/>
      <c r="D8614" s="76"/>
      <c r="E8614" s="76"/>
      <c r="F8614" s="76"/>
      <c r="G8614" s="76"/>
      <c r="H8614" s="76"/>
      <c r="I8614" s="76"/>
      <c r="J8614" s="76"/>
      <c r="K8614" s="76"/>
      <c r="L8614" s="76"/>
      <c r="M8614" s="76"/>
      <c r="N8614" s="76"/>
    </row>
    <row r="8615" spans="1:14" x14ac:dyDescent="0.25">
      <c r="C8615" s="76"/>
      <c r="D8615" s="76"/>
      <c r="E8615" s="76"/>
      <c r="F8615" s="76"/>
      <c r="G8615" s="76"/>
      <c r="H8615" s="76"/>
      <c r="I8615" s="76"/>
      <c r="J8615" s="76"/>
      <c r="K8615" s="76"/>
      <c r="L8615" s="76"/>
      <c r="M8615" s="76"/>
      <c r="N8615" s="76"/>
    </row>
    <row r="8616" spans="1:14" x14ac:dyDescent="0.25">
      <c r="C8616" s="76"/>
      <c r="D8616" s="76"/>
      <c r="E8616" s="76"/>
      <c r="F8616" s="76"/>
      <c r="G8616" s="76"/>
      <c r="H8616" s="76"/>
      <c r="I8616" s="76"/>
      <c r="J8616" s="76"/>
      <c r="K8616" s="76"/>
      <c r="L8616" s="76"/>
      <c r="M8616" s="76"/>
      <c r="N8616" s="76"/>
    </row>
    <row r="8617" spans="1:14" x14ac:dyDescent="0.25">
      <c r="C8617" s="76"/>
      <c r="D8617" s="76"/>
      <c r="E8617" s="76"/>
      <c r="F8617" s="76"/>
      <c r="G8617" s="76"/>
      <c r="H8617" s="76"/>
      <c r="I8617" s="76"/>
      <c r="J8617" s="76"/>
      <c r="K8617" s="76"/>
      <c r="L8617" s="76"/>
      <c r="M8617" s="76"/>
      <c r="N8617" s="76"/>
    </row>
    <row r="8618" spans="1:14" x14ac:dyDescent="0.25">
      <c r="C8618" s="76"/>
      <c r="D8618" s="76"/>
      <c r="E8618" s="76"/>
      <c r="F8618" s="76"/>
      <c r="G8618" s="76"/>
      <c r="H8618" s="76"/>
      <c r="I8618" s="76"/>
      <c r="J8618" s="76"/>
      <c r="K8618" s="76"/>
      <c r="L8618" s="76"/>
      <c r="M8618" s="76"/>
      <c r="N8618" s="76"/>
    </row>
    <row r="8619" spans="1:14" x14ac:dyDescent="0.25">
      <c r="C8619" s="76"/>
      <c r="D8619" s="76"/>
      <c r="E8619" s="76"/>
      <c r="F8619" s="76"/>
      <c r="G8619" s="76"/>
      <c r="H8619" s="76"/>
      <c r="I8619" s="76"/>
      <c r="J8619" s="76"/>
      <c r="K8619" s="76"/>
      <c r="L8619" s="76"/>
      <c r="M8619" s="76"/>
      <c r="N8619" s="76"/>
    </row>
    <row r="8620" spans="1:14" x14ac:dyDescent="0.25">
      <c r="A8620" s="76"/>
      <c r="C8620" s="76"/>
      <c r="D8620" s="76"/>
      <c r="E8620" s="76"/>
      <c r="F8620" s="76"/>
      <c r="G8620" s="76"/>
      <c r="H8620" s="76"/>
      <c r="I8620" s="76"/>
      <c r="J8620" s="76"/>
      <c r="K8620" s="76"/>
      <c r="L8620" s="76"/>
      <c r="M8620" s="76"/>
      <c r="N8620" s="76"/>
    </row>
    <row r="8621" spans="1:14" x14ac:dyDescent="0.25">
      <c r="C8621" s="76"/>
      <c r="D8621" s="76"/>
      <c r="E8621" s="76"/>
      <c r="F8621" s="76"/>
      <c r="G8621" s="76"/>
      <c r="H8621" s="76"/>
      <c r="I8621" s="76"/>
      <c r="J8621" s="76"/>
      <c r="K8621" s="76"/>
      <c r="L8621" s="76"/>
      <c r="M8621" s="76"/>
      <c r="N8621" s="76"/>
    </row>
    <row r="8622" spans="1:14" x14ac:dyDescent="0.25">
      <c r="B8622" s="76"/>
      <c r="C8622" s="76"/>
      <c r="D8622" s="76"/>
      <c r="E8622" s="76"/>
      <c r="F8622" s="76"/>
      <c r="G8622" s="76"/>
      <c r="H8622" s="76"/>
      <c r="I8622" s="76"/>
      <c r="J8622" s="76"/>
      <c r="K8622" s="76"/>
      <c r="L8622" s="76"/>
      <c r="M8622" s="76"/>
      <c r="N8622" s="76"/>
    </row>
    <row r="8623" spans="1:14" x14ac:dyDescent="0.25">
      <c r="A8623" s="76"/>
      <c r="C8623" s="76"/>
      <c r="D8623" s="76"/>
      <c r="E8623" s="76"/>
      <c r="F8623" s="76"/>
      <c r="G8623" s="76"/>
      <c r="H8623" s="76"/>
      <c r="I8623" s="76"/>
      <c r="J8623" s="76"/>
      <c r="K8623" s="76"/>
      <c r="L8623" s="76"/>
      <c r="M8623" s="76"/>
      <c r="N8623" s="76"/>
    </row>
    <row r="8624" spans="1:14" x14ac:dyDescent="0.25">
      <c r="A8624" s="76"/>
      <c r="B8624" s="76"/>
      <c r="C8624" s="76"/>
      <c r="D8624" s="76"/>
      <c r="E8624" s="76"/>
      <c r="F8624" s="76"/>
      <c r="G8624" s="76"/>
      <c r="H8624" s="76"/>
      <c r="I8624" s="76"/>
      <c r="J8624" s="76"/>
      <c r="K8624" s="76"/>
      <c r="L8624" s="76"/>
      <c r="M8624" s="76"/>
      <c r="N8624" s="76"/>
    </row>
    <row r="8625" spans="1:14" x14ac:dyDescent="0.25">
      <c r="A8625" s="76"/>
      <c r="C8625" s="76"/>
      <c r="D8625" s="76"/>
      <c r="E8625" s="76"/>
      <c r="F8625" s="76"/>
      <c r="G8625" s="76"/>
      <c r="H8625" s="76"/>
      <c r="I8625" s="76"/>
      <c r="J8625" s="76"/>
      <c r="K8625" s="76"/>
      <c r="L8625" s="76"/>
      <c r="M8625" s="76"/>
      <c r="N8625" s="76"/>
    </row>
    <row r="8626" spans="1:14" x14ac:dyDescent="0.25">
      <c r="C8626" s="76"/>
      <c r="D8626" s="76"/>
      <c r="E8626" s="76"/>
      <c r="F8626" s="76"/>
      <c r="G8626" s="76"/>
      <c r="H8626" s="76"/>
      <c r="I8626" s="76"/>
      <c r="J8626" s="76"/>
      <c r="K8626" s="76"/>
      <c r="L8626" s="76"/>
      <c r="M8626" s="76"/>
      <c r="N8626" s="76"/>
    </row>
    <row r="8627" spans="1:14" x14ac:dyDescent="0.25">
      <c r="C8627" s="76"/>
      <c r="D8627" s="76"/>
      <c r="E8627" s="76"/>
      <c r="F8627" s="76"/>
      <c r="G8627" s="76"/>
      <c r="H8627" s="76"/>
      <c r="I8627" s="76"/>
      <c r="J8627" s="76"/>
      <c r="K8627" s="76"/>
      <c r="L8627" s="76"/>
      <c r="M8627" s="76"/>
      <c r="N8627" s="76"/>
    </row>
    <row r="8628" spans="1:14" x14ac:dyDescent="0.25">
      <c r="B8628" s="76"/>
      <c r="C8628" s="76"/>
      <c r="D8628" s="76"/>
      <c r="E8628" s="76"/>
      <c r="F8628" s="76"/>
      <c r="G8628" s="76"/>
      <c r="H8628" s="76"/>
      <c r="I8628" s="76"/>
      <c r="J8628" s="76"/>
      <c r="K8628" s="76"/>
      <c r="L8628" s="76"/>
      <c r="M8628" s="76"/>
      <c r="N8628" s="76"/>
    </row>
    <row r="8629" spans="1:14" x14ac:dyDescent="0.25">
      <c r="B8629" s="76"/>
      <c r="C8629" s="76"/>
      <c r="D8629" s="76"/>
      <c r="E8629" s="76"/>
      <c r="F8629" s="76"/>
      <c r="G8629" s="76"/>
      <c r="H8629" s="76"/>
      <c r="I8629" s="76"/>
      <c r="J8629" s="76"/>
      <c r="K8629" s="76"/>
      <c r="L8629" s="76"/>
      <c r="M8629" s="76"/>
      <c r="N8629" s="76"/>
    </row>
    <row r="8630" spans="1:14" x14ac:dyDescent="0.25">
      <c r="A8630" s="76"/>
      <c r="C8630" s="76"/>
      <c r="D8630" s="76"/>
      <c r="E8630" s="76"/>
      <c r="F8630" s="76"/>
      <c r="G8630" s="76"/>
      <c r="H8630" s="76"/>
      <c r="I8630" s="76"/>
      <c r="J8630" s="76"/>
      <c r="K8630" s="76"/>
      <c r="L8630" s="76"/>
      <c r="M8630" s="76"/>
      <c r="N8630" s="76"/>
    </row>
    <row r="8631" spans="1:14" x14ac:dyDescent="0.25">
      <c r="A8631" s="76"/>
      <c r="C8631" s="76"/>
      <c r="D8631" s="76"/>
      <c r="E8631" s="76"/>
      <c r="F8631" s="76"/>
      <c r="G8631" s="76"/>
      <c r="H8631" s="76"/>
      <c r="I8631" s="76"/>
      <c r="J8631" s="76"/>
      <c r="K8631" s="76"/>
      <c r="L8631" s="76"/>
      <c r="M8631" s="76"/>
      <c r="N8631" s="76"/>
    </row>
    <row r="8632" spans="1:14" x14ac:dyDescent="0.25">
      <c r="C8632" s="76"/>
      <c r="D8632" s="76"/>
      <c r="E8632" s="76"/>
      <c r="F8632" s="76"/>
      <c r="G8632" s="76"/>
      <c r="H8632" s="76"/>
      <c r="I8632" s="76"/>
      <c r="J8632" s="76"/>
      <c r="K8632" s="76"/>
      <c r="L8632" s="76"/>
      <c r="M8632" s="76"/>
      <c r="N8632" s="76"/>
    </row>
    <row r="8633" spans="1:14" x14ac:dyDescent="0.25">
      <c r="C8633" s="76"/>
      <c r="D8633" s="76"/>
      <c r="E8633" s="76"/>
      <c r="F8633" s="76"/>
      <c r="G8633" s="76"/>
      <c r="H8633" s="76"/>
      <c r="I8633" s="76"/>
      <c r="J8633" s="76"/>
      <c r="K8633" s="76"/>
      <c r="L8633" s="76"/>
      <c r="M8633" s="76"/>
      <c r="N8633" s="76"/>
    </row>
    <row r="8634" spans="1:14" x14ac:dyDescent="0.25">
      <c r="B8634" s="76"/>
      <c r="C8634" s="76"/>
      <c r="D8634" s="76"/>
      <c r="E8634" s="76"/>
      <c r="F8634" s="76"/>
      <c r="G8634" s="76"/>
      <c r="H8634" s="76"/>
      <c r="I8634" s="76"/>
      <c r="J8634" s="76"/>
      <c r="K8634" s="76"/>
      <c r="L8634" s="76"/>
      <c r="M8634" s="76"/>
      <c r="N8634" s="76"/>
    </row>
    <row r="8635" spans="1:14" x14ac:dyDescent="0.25">
      <c r="B8635" s="76"/>
      <c r="C8635" s="76"/>
      <c r="D8635" s="76"/>
      <c r="E8635" s="76"/>
      <c r="F8635" s="76"/>
      <c r="G8635" s="76"/>
      <c r="H8635" s="76"/>
      <c r="I8635" s="76"/>
      <c r="J8635" s="76"/>
      <c r="K8635" s="76"/>
      <c r="L8635" s="76"/>
      <c r="M8635" s="76"/>
      <c r="N8635" s="76"/>
    </row>
    <row r="8636" spans="1:14" x14ac:dyDescent="0.25">
      <c r="A8636" s="76"/>
      <c r="C8636" s="76"/>
      <c r="D8636" s="76"/>
      <c r="E8636" s="76"/>
      <c r="F8636" s="76"/>
      <c r="G8636" s="76"/>
      <c r="H8636" s="76"/>
      <c r="I8636" s="76"/>
      <c r="J8636" s="76"/>
      <c r="K8636" s="76"/>
      <c r="L8636" s="76"/>
      <c r="M8636" s="76"/>
      <c r="N8636" s="76"/>
    </row>
    <row r="8637" spans="1:14" x14ac:dyDescent="0.25">
      <c r="C8637" s="76"/>
      <c r="D8637" s="76"/>
      <c r="E8637" s="76"/>
      <c r="F8637" s="76"/>
      <c r="G8637" s="76"/>
      <c r="H8637" s="76"/>
      <c r="I8637" s="76"/>
      <c r="J8637" s="76"/>
      <c r="K8637" s="76"/>
      <c r="L8637" s="76"/>
      <c r="M8637" s="76"/>
      <c r="N8637" s="76"/>
    </row>
    <row r="8638" spans="1:14" x14ac:dyDescent="0.25">
      <c r="B8638" s="76"/>
      <c r="C8638" s="76"/>
      <c r="D8638" s="76"/>
      <c r="E8638" s="76"/>
      <c r="F8638" s="76"/>
      <c r="G8638" s="76"/>
      <c r="H8638" s="76"/>
      <c r="I8638" s="76"/>
      <c r="J8638" s="76"/>
      <c r="K8638" s="76"/>
      <c r="L8638" s="76"/>
      <c r="M8638" s="76"/>
      <c r="N8638" s="76"/>
    </row>
    <row r="8639" spans="1:14" x14ac:dyDescent="0.25">
      <c r="A8639" s="76"/>
      <c r="C8639" s="76"/>
      <c r="D8639" s="76"/>
      <c r="E8639" s="76"/>
      <c r="F8639" s="76"/>
      <c r="G8639" s="76"/>
      <c r="H8639" s="76"/>
      <c r="I8639" s="76"/>
      <c r="J8639" s="76"/>
      <c r="K8639" s="76"/>
      <c r="L8639" s="76"/>
      <c r="M8639" s="76"/>
      <c r="N8639" s="76"/>
    </row>
    <row r="8640" spans="1:14" x14ac:dyDescent="0.25">
      <c r="A8640" s="76"/>
      <c r="C8640" s="76"/>
      <c r="D8640" s="76"/>
      <c r="E8640" s="76"/>
      <c r="F8640" s="76"/>
      <c r="G8640" s="76"/>
      <c r="H8640" s="76"/>
      <c r="I8640" s="76"/>
      <c r="J8640" s="76"/>
      <c r="K8640" s="76"/>
      <c r="L8640" s="76"/>
      <c r="M8640" s="76"/>
      <c r="N8640" s="76"/>
    </row>
    <row r="8641" spans="1:14" x14ac:dyDescent="0.25">
      <c r="A8641" s="76"/>
      <c r="B8641" s="76"/>
      <c r="C8641" s="76"/>
      <c r="D8641" s="76"/>
      <c r="E8641" s="76"/>
      <c r="F8641" s="76"/>
      <c r="G8641" s="76"/>
      <c r="H8641" s="76"/>
      <c r="I8641" s="76"/>
      <c r="J8641" s="76"/>
      <c r="K8641" s="76"/>
      <c r="L8641" s="76"/>
      <c r="M8641" s="76"/>
      <c r="N8641" s="76"/>
    </row>
    <row r="8642" spans="1:14" x14ac:dyDescent="0.25">
      <c r="A8642" s="76"/>
      <c r="B8642" s="76"/>
      <c r="C8642" s="76"/>
      <c r="D8642" s="76"/>
      <c r="E8642" s="76"/>
      <c r="F8642" s="76"/>
      <c r="G8642" s="76"/>
      <c r="H8642" s="76"/>
      <c r="I8642" s="76"/>
      <c r="J8642" s="76"/>
      <c r="K8642" s="76"/>
      <c r="L8642" s="76"/>
      <c r="M8642" s="76"/>
      <c r="N8642" s="76"/>
    </row>
    <row r="8643" spans="1:14" x14ac:dyDescent="0.25">
      <c r="C8643" s="76"/>
      <c r="D8643" s="76"/>
      <c r="E8643" s="76"/>
      <c r="F8643" s="76"/>
      <c r="G8643" s="76"/>
      <c r="H8643" s="76"/>
      <c r="I8643" s="76"/>
      <c r="J8643" s="76"/>
      <c r="K8643" s="76"/>
      <c r="L8643" s="76"/>
      <c r="M8643" s="76"/>
      <c r="N8643" s="76"/>
    </row>
    <row r="8644" spans="1:14" x14ac:dyDescent="0.25">
      <c r="B8644" s="76"/>
      <c r="C8644" s="76"/>
      <c r="D8644" s="76"/>
      <c r="E8644" s="76"/>
      <c r="F8644" s="76"/>
      <c r="G8644" s="76"/>
      <c r="H8644" s="76"/>
      <c r="I8644" s="76"/>
      <c r="J8644" s="76"/>
      <c r="K8644" s="76"/>
      <c r="L8644" s="76"/>
      <c r="M8644" s="76"/>
      <c r="N8644" s="76"/>
    </row>
    <row r="8645" spans="1:14" x14ac:dyDescent="0.25">
      <c r="B8645" s="76"/>
      <c r="C8645" s="76"/>
      <c r="D8645" s="76"/>
      <c r="E8645" s="76"/>
      <c r="F8645" s="76"/>
      <c r="G8645" s="76"/>
      <c r="H8645" s="76"/>
      <c r="I8645" s="76"/>
      <c r="J8645" s="76"/>
      <c r="K8645" s="76"/>
      <c r="L8645" s="76"/>
      <c r="M8645" s="76"/>
      <c r="N8645" s="76"/>
    </row>
    <row r="8646" spans="1:14" x14ac:dyDescent="0.25">
      <c r="B8646" s="76"/>
      <c r="C8646" s="76"/>
      <c r="D8646" s="76"/>
      <c r="E8646" s="76"/>
      <c r="F8646" s="76"/>
      <c r="G8646" s="76"/>
      <c r="H8646" s="76"/>
      <c r="I8646" s="76"/>
      <c r="J8646" s="76"/>
      <c r="K8646" s="76"/>
      <c r="L8646" s="76"/>
      <c r="M8646" s="76"/>
      <c r="N8646" s="76"/>
    </row>
    <row r="8647" spans="1:14" x14ac:dyDescent="0.25">
      <c r="A8647" s="76"/>
      <c r="C8647" s="76"/>
      <c r="D8647" s="76"/>
      <c r="E8647" s="76"/>
      <c r="F8647" s="76"/>
      <c r="G8647" s="76"/>
      <c r="H8647" s="76"/>
      <c r="I8647" s="76"/>
      <c r="J8647" s="76"/>
      <c r="K8647" s="76"/>
      <c r="L8647" s="76"/>
      <c r="M8647" s="76"/>
      <c r="N8647" s="76"/>
    </row>
    <row r="8648" spans="1:14" x14ac:dyDescent="0.25">
      <c r="C8648" s="76"/>
      <c r="D8648" s="76"/>
      <c r="E8648" s="76"/>
      <c r="F8648" s="76"/>
      <c r="G8648" s="76"/>
      <c r="H8648" s="76"/>
      <c r="I8648" s="76"/>
      <c r="J8648" s="76"/>
      <c r="K8648" s="76"/>
      <c r="L8648" s="76"/>
      <c r="M8648" s="76"/>
      <c r="N8648" s="76"/>
    </row>
    <row r="8649" spans="1:14" x14ac:dyDescent="0.25">
      <c r="A8649" s="76"/>
      <c r="B8649" s="76"/>
      <c r="C8649" s="76"/>
      <c r="D8649" s="76"/>
      <c r="E8649" s="76"/>
      <c r="F8649" s="76"/>
      <c r="G8649" s="76"/>
      <c r="H8649" s="76"/>
      <c r="I8649" s="76"/>
      <c r="J8649" s="76"/>
      <c r="K8649" s="76"/>
      <c r="L8649" s="76"/>
      <c r="M8649" s="76"/>
      <c r="N8649" s="76"/>
    </row>
    <row r="8650" spans="1:14" x14ac:dyDescent="0.25">
      <c r="B8650" s="76"/>
      <c r="C8650" s="76"/>
      <c r="D8650" s="76"/>
      <c r="E8650" s="76"/>
      <c r="F8650" s="76"/>
      <c r="G8650" s="76"/>
      <c r="H8650" s="76"/>
      <c r="I8650" s="76"/>
      <c r="J8650" s="76"/>
      <c r="K8650" s="76"/>
      <c r="L8650" s="76"/>
      <c r="M8650" s="76"/>
      <c r="N8650" s="76"/>
    </row>
    <row r="8651" spans="1:14" x14ac:dyDescent="0.25">
      <c r="B8651" s="76"/>
      <c r="C8651" s="76"/>
      <c r="D8651" s="76"/>
      <c r="E8651" s="76"/>
      <c r="F8651" s="76"/>
      <c r="G8651" s="76"/>
      <c r="H8651" s="76"/>
      <c r="I8651" s="76"/>
      <c r="J8651" s="76"/>
      <c r="K8651" s="76"/>
      <c r="L8651" s="76"/>
      <c r="M8651" s="76"/>
      <c r="N8651" s="76"/>
    </row>
    <row r="8652" spans="1:14" x14ac:dyDescent="0.25">
      <c r="A8652" s="76"/>
      <c r="B8652" s="76"/>
      <c r="C8652" s="76"/>
      <c r="D8652" s="76"/>
      <c r="E8652" s="76"/>
      <c r="F8652" s="76"/>
      <c r="G8652" s="76"/>
      <c r="H8652" s="76"/>
      <c r="I8652" s="76"/>
      <c r="J8652" s="76"/>
      <c r="K8652" s="76"/>
      <c r="L8652" s="76"/>
      <c r="M8652" s="76"/>
      <c r="N8652" s="76"/>
    </row>
    <row r="8653" spans="1:14" x14ac:dyDescent="0.25">
      <c r="B8653" s="76"/>
      <c r="C8653" s="76"/>
      <c r="D8653" s="76"/>
      <c r="E8653" s="76"/>
      <c r="F8653" s="76"/>
      <c r="G8653" s="76"/>
      <c r="H8653" s="76"/>
      <c r="I8653" s="76"/>
      <c r="J8653" s="76"/>
      <c r="K8653" s="76"/>
      <c r="L8653" s="76"/>
      <c r="M8653" s="76"/>
      <c r="N8653" s="76"/>
    </row>
    <row r="8654" spans="1:14" x14ac:dyDescent="0.25">
      <c r="A8654" s="76"/>
      <c r="C8654" s="76"/>
      <c r="D8654" s="76"/>
      <c r="E8654" s="76"/>
      <c r="F8654" s="76"/>
      <c r="G8654" s="76"/>
      <c r="H8654" s="76"/>
      <c r="I8654" s="76"/>
      <c r="J8654" s="76"/>
      <c r="K8654" s="76"/>
      <c r="L8654" s="76"/>
      <c r="M8654" s="76"/>
      <c r="N8654" s="76"/>
    </row>
    <row r="8655" spans="1:14" x14ac:dyDescent="0.25">
      <c r="C8655" s="76"/>
      <c r="D8655" s="76"/>
      <c r="E8655" s="76"/>
      <c r="F8655" s="76"/>
      <c r="G8655" s="76"/>
      <c r="H8655" s="76"/>
      <c r="I8655" s="76"/>
      <c r="J8655" s="76"/>
      <c r="K8655" s="76"/>
      <c r="L8655" s="76"/>
      <c r="M8655" s="76"/>
      <c r="N8655" s="76"/>
    </row>
    <row r="8656" spans="1:14" x14ac:dyDescent="0.25">
      <c r="A8656" s="76"/>
      <c r="C8656" s="76"/>
      <c r="D8656" s="76"/>
      <c r="E8656" s="76"/>
      <c r="F8656" s="76"/>
      <c r="G8656" s="76"/>
      <c r="H8656" s="76"/>
      <c r="I8656" s="76"/>
      <c r="J8656" s="76"/>
      <c r="K8656" s="76"/>
      <c r="L8656" s="76"/>
      <c r="M8656" s="76"/>
      <c r="N8656" s="76"/>
    </row>
    <row r="8657" spans="1:14" x14ac:dyDescent="0.25">
      <c r="A8657" s="76"/>
      <c r="C8657" s="76"/>
      <c r="D8657" s="76"/>
      <c r="E8657" s="76"/>
      <c r="F8657" s="76"/>
      <c r="G8657" s="76"/>
      <c r="H8657" s="76"/>
      <c r="I8657" s="76"/>
      <c r="J8657" s="76"/>
      <c r="K8657" s="76"/>
      <c r="L8657" s="76"/>
      <c r="M8657" s="76"/>
      <c r="N8657" s="76"/>
    </row>
    <row r="8658" spans="1:14" x14ac:dyDescent="0.25">
      <c r="C8658" s="76"/>
      <c r="D8658" s="76"/>
      <c r="E8658" s="76"/>
      <c r="F8658" s="76"/>
      <c r="G8658" s="76"/>
      <c r="H8658" s="76"/>
      <c r="I8658" s="76"/>
      <c r="J8658" s="76"/>
      <c r="K8658" s="76"/>
      <c r="L8658" s="76"/>
      <c r="M8658" s="76"/>
      <c r="N8658" s="76"/>
    </row>
    <row r="8659" spans="1:14" x14ac:dyDescent="0.25">
      <c r="A8659" s="76"/>
      <c r="C8659" s="76"/>
      <c r="D8659" s="76"/>
      <c r="E8659" s="76"/>
      <c r="F8659" s="76"/>
      <c r="G8659" s="76"/>
      <c r="H8659" s="76"/>
      <c r="I8659" s="76"/>
      <c r="J8659" s="76"/>
      <c r="K8659" s="76"/>
      <c r="L8659" s="76"/>
      <c r="M8659" s="76"/>
      <c r="N8659" s="76"/>
    </row>
    <row r="8660" spans="1:14" x14ac:dyDescent="0.25">
      <c r="C8660" s="76"/>
      <c r="D8660" s="76"/>
      <c r="E8660" s="76"/>
      <c r="F8660" s="76"/>
      <c r="G8660" s="76"/>
      <c r="H8660" s="76"/>
      <c r="I8660" s="76"/>
      <c r="J8660" s="76"/>
      <c r="K8660" s="76"/>
      <c r="L8660" s="76"/>
      <c r="M8660" s="76"/>
      <c r="N8660" s="76"/>
    </row>
    <row r="8661" spans="1:14" x14ac:dyDescent="0.25">
      <c r="A8661" s="76"/>
      <c r="C8661" s="76"/>
      <c r="D8661" s="76"/>
      <c r="E8661" s="76"/>
      <c r="F8661" s="76"/>
      <c r="G8661" s="76"/>
      <c r="H8661" s="76"/>
      <c r="I8661" s="76"/>
      <c r="J8661" s="76"/>
      <c r="K8661" s="76"/>
      <c r="L8661" s="76"/>
      <c r="M8661" s="76"/>
      <c r="N8661" s="76"/>
    </row>
    <row r="8662" spans="1:14" x14ac:dyDescent="0.25">
      <c r="C8662" s="76"/>
      <c r="D8662" s="76"/>
      <c r="E8662" s="76"/>
      <c r="F8662" s="76"/>
      <c r="G8662" s="76"/>
      <c r="H8662" s="76"/>
      <c r="I8662" s="76"/>
      <c r="J8662" s="76"/>
      <c r="K8662" s="76"/>
      <c r="L8662" s="76"/>
      <c r="M8662" s="76"/>
      <c r="N8662" s="76"/>
    </row>
    <row r="8663" spans="1:14" x14ac:dyDescent="0.25">
      <c r="B8663" s="76"/>
      <c r="C8663" s="76"/>
      <c r="D8663" s="76"/>
      <c r="E8663" s="76"/>
      <c r="F8663" s="76"/>
      <c r="G8663" s="76"/>
      <c r="H8663" s="76"/>
      <c r="I8663" s="76"/>
      <c r="J8663" s="76"/>
      <c r="K8663" s="76"/>
      <c r="L8663" s="76"/>
      <c r="M8663" s="76"/>
      <c r="N8663" s="76"/>
    </row>
    <row r="8664" spans="1:14" x14ac:dyDescent="0.25">
      <c r="C8664" s="76"/>
      <c r="D8664" s="76"/>
      <c r="E8664" s="76"/>
      <c r="F8664" s="76"/>
      <c r="G8664" s="76"/>
      <c r="H8664" s="76"/>
      <c r="I8664" s="76"/>
      <c r="J8664" s="76"/>
      <c r="K8664" s="76"/>
      <c r="L8664" s="76"/>
      <c r="M8664" s="76"/>
      <c r="N8664" s="76"/>
    </row>
    <row r="8665" spans="1:14" x14ac:dyDescent="0.25">
      <c r="A8665" s="76"/>
      <c r="C8665" s="76"/>
      <c r="D8665" s="76"/>
      <c r="E8665" s="76"/>
      <c r="F8665" s="76"/>
      <c r="G8665" s="76"/>
      <c r="H8665" s="76"/>
      <c r="I8665" s="76"/>
      <c r="J8665" s="76"/>
      <c r="K8665" s="76"/>
      <c r="L8665" s="76"/>
      <c r="M8665" s="76"/>
      <c r="N8665" s="76"/>
    </row>
    <row r="8666" spans="1:14" x14ac:dyDescent="0.25">
      <c r="A8666" s="76"/>
      <c r="B8666" s="76"/>
      <c r="C8666" s="76"/>
      <c r="D8666" s="76"/>
      <c r="E8666" s="76"/>
      <c r="F8666" s="76"/>
      <c r="G8666" s="76"/>
      <c r="H8666" s="76"/>
      <c r="I8666" s="76"/>
      <c r="J8666" s="76"/>
      <c r="K8666" s="76"/>
      <c r="L8666" s="76"/>
      <c r="M8666" s="76"/>
      <c r="N8666" s="76"/>
    </row>
    <row r="8667" spans="1:14" x14ac:dyDescent="0.25">
      <c r="A8667" s="76"/>
      <c r="C8667" s="76"/>
      <c r="D8667" s="76"/>
      <c r="E8667" s="76"/>
      <c r="F8667" s="76"/>
      <c r="G8667" s="76"/>
      <c r="H8667" s="76"/>
      <c r="I8667" s="76"/>
      <c r="J8667" s="76"/>
      <c r="K8667" s="76"/>
      <c r="L8667" s="76"/>
      <c r="M8667" s="76"/>
      <c r="N8667" s="76"/>
    </row>
    <row r="8668" spans="1:14" x14ac:dyDescent="0.25">
      <c r="B8668" s="76"/>
      <c r="C8668" s="76"/>
      <c r="D8668" s="76"/>
      <c r="E8668" s="76"/>
      <c r="F8668" s="76"/>
      <c r="G8668" s="76"/>
      <c r="H8668" s="76"/>
      <c r="I8668" s="76"/>
      <c r="J8668" s="76"/>
      <c r="K8668" s="76"/>
      <c r="L8668" s="76"/>
      <c r="M8668" s="76"/>
      <c r="N8668" s="76"/>
    </row>
    <row r="8669" spans="1:14" x14ac:dyDescent="0.25">
      <c r="C8669" s="76"/>
      <c r="D8669" s="76"/>
      <c r="E8669" s="76"/>
      <c r="F8669" s="76"/>
      <c r="G8669" s="76"/>
      <c r="H8669" s="76"/>
      <c r="I8669" s="76"/>
      <c r="J8669" s="76"/>
      <c r="K8669" s="76"/>
      <c r="L8669" s="76"/>
      <c r="M8669" s="76"/>
      <c r="N8669" s="76"/>
    </row>
    <row r="8670" spans="1:14" x14ac:dyDescent="0.25">
      <c r="B8670" s="76"/>
      <c r="C8670" s="76"/>
      <c r="D8670" s="76"/>
      <c r="E8670" s="76"/>
      <c r="F8670" s="76"/>
      <c r="G8670" s="76"/>
      <c r="H8670" s="76"/>
      <c r="I8670" s="76"/>
      <c r="J8670" s="76"/>
      <c r="K8670" s="76"/>
      <c r="L8670" s="76"/>
      <c r="M8670" s="76"/>
      <c r="N8670" s="76"/>
    </row>
    <row r="8671" spans="1:14" x14ac:dyDescent="0.25">
      <c r="C8671" s="76"/>
      <c r="D8671" s="76"/>
      <c r="E8671" s="76"/>
      <c r="F8671" s="76"/>
      <c r="G8671" s="76"/>
      <c r="H8671" s="76"/>
      <c r="I8671" s="76"/>
      <c r="J8671" s="76"/>
      <c r="K8671" s="76"/>
      <c r="L8671" s="76"/>
      <c r="M8671" s="76"/>
      <c r="N8671" s="76"/>
    </row>
    <row r="8672" spans="1:14" x14ac:dyDescent="0.25">
      <c r="B8672" s="76"/>
      <c r="C8672" s="76"/>
      <c r="D8672" s="76"/>
      <c r="E8672" s="76"/>
      <c r="F8672" s="76"/>
      <c r="G8672" s="76"/>
      <c r="H8672" s="76"/>
      <c r="I8672" s="76"/>
      <c r="J8672" s="76"/>
      <c r="K8672" s="76"/>
      <c r="L8672" s="76"/>
      <c r="M8672" s="76"/>
      <c r="N8672" s="76"/>
    </row>
    <row r="8673" spans="1:14" x14ac:dyDescent="0.25">
      <c r="A8673" s="76"/>
      <c r="B8673" s="76"/>
      <c r="C8673" s="76"/>
      <c r="D8673" s="76"/>
      <c r="E8673" s="76"/>
      <c r="F8673" s="76"/>
      <c r="G8673" s="76"/>
      <c r="H8673" s="76"/>
      <c r="I8673" s="76"/>
      <c r="J8673" s="76"/>
      <c r="K8673" s="76"/>
      <c r="L8673" s="76"/>
      <c r="M8673" s="76"/>
      <c r="N8673" s="76"/>
    </row>
    <row r="8674" spans="1:14" x14ac:dyDescent="0.25">
      <c r="B8674" s="76"/>
      <c r="C8674" s="76"/>
      <c r="D8674" s="76"/>
      <c r="E8674" s="76"/>
      <c r="F8674" s="76"/>
      <c r="G8674" s="76"/>
      <c r="H8674" s="76"/>
      <c r="I8674" s="76"/>
      <c r="J8674" s="76"/>
      <c r="K8674" s="76"/>
      <c r="L8674" s="76"/>
      <c r="M8674" s="76"/>
      <c r="N8674" s="76"/>
    </row>
    <row r="8675" spans="1:14" x14ac:dyDescent="0.25">
      <c r="C8675" s="76"/>
      <c r="D8675" s="76"/>
      <c r="E8675" s="76"/>
      <c r="F8675" s="76"/>
      <c r="G8675" s="76"/>
      <c r="H8675" s="76"/>
      <c r="I8675" s="76"/>
      <c r="J8675" s="76"/>
      <c r="K8675" s="76"/>
      <c r="L8675" s="76"/>
      <c r="M8675" s="76"/>
      <c r="N8675" s="76"/>
    </row>
    <row r="8676" spans="1:14" x14ac:dyDescent="0.25">
      <c r="C8676" s="76"/>
      <c r="D8676" s="76"/>
      <c r="E8676" s="76"/>
      <c r="F8676" s="76"/>
      <c r="G8676" s="76"/>
      <c r="H8676" s="76"/>
      <c r="I8676" s="76"/>
      <c r="J8676" s="76"/>
      <c r="K8676" s="76"/>
      <c r="L8676" s="76"/>
      <c r="M8676" s="76"/>
      <c r="N8676" s="76"/>
    </row>
    <row r="8677" spans="1:14" x14ac:dyDescent="0.25">
      <c r="A8677" s="76"/>
      <c r="B8677" s="80"/>
      <c r="C8677" s="76"/>
      <c r="D8677" s="76"/>
      <c r="E8677" s="76"/>
      <c r="F8677" s="76"/>
      <c r="G8677" s="76"/>
      <c r="H8677" s="76"/>
      <c r="I8677" s="76"/>
      <c r="J8677" s="76"/>
      <c r="K8677" s="76"/>
      <c r="L8677" s="76"/>
      <c r="M8677" s="76"/>
      <c r="N8677" s="76"/>
    </row>
    <row r="8678" spans="1:14" x14ac:dyDescent="0.25">
      <c r="A8678" s="76"/>
      <c r="C8678" s="76"/>
      <c r="D8678" s="76"/>
      <c r="E8678" s="76"/>
      <c r="F8678" s="76"/>
      <c r="G8678" s="76"/>
      <c r="H8678" s="76"/>
      <c r="I8678" s="76"/>
      <c r="J8678" s="76"/>
      <c r="K8678" s="76"/>
      <c r="L8678" s="76"/>
      <c r="M8678" s="76"/>
      <c r="N8678" s="76"/>
    </row>
    <row r="8679" spans="1:14" x14ac:dyDescent="0.25">
      <c r="C8679" s="76"/>
      <c r="D8679" s="76"/>
      <c r="E8679" s="76"/>
      <c r="F8679" s="76"/>
      <c r="G8679" s="76"/>
      <c r="H8679" s="76"/>
      <c r="I8679" s="76"/>
      <c r="J8679" s="76"/>
      <c r="K8679" s="76"/>
      <c r="L8679" s="76"/>
      <c r="M8679" s="76"/>
      <c r="N8679" s="76"/>
    </row>
    <row r="8680" spans="1:14" x14ac:dyDescent="0.25">
      <c r="C8680" s="76"/>
      <c r="D8680" s="76"/>
      <c r="E8680" s="76"/>
      <c r="F8680" s="76"/>
      <c r="G8680" s="76"/>
      <c r="H8680" s="76"/>
      <c r="I8680" s="76"/>
      <c r="J8680" s="76"/>
      <c r="K8680" s="76"/>
      <c r="L8680" s="76"/>
      <c r="M8680" s="76"/>
      <c r="N8680" s="76"/>
    </row>
    <row r="8681" spans="1:14" x14ac:dyDescent="0.25">
      <c r="C8681" s="76"/>
      <c r="D8681" s="76"/>
      <c r="E8681" s="76"/>
      <c r="F8681" s="76"/>
      <c r="G8681" s="76"/>
      <c r="H8681" s="76"/>
      <c r="I8681" s="76"/>
      <c r="J8681" s="76"/>
      <c r="K8681" s="76"/>
      <c r="L8681" s="76"/>
      <c r="M8681" s="76"/>
      <c r="N8681" s="76"/>
    </row>
    <row r="8682" spans="1:14" x14ac:dyDescent="0.25">
      <c r="A8682" s="76"/>
      <c r="C8682" s="76"/>
      <c r="D8682" s="76"/>
      <c r="E8682" s="76"/>
      <c r="F8682" s="76"/>
      <c r="G8682" s="76"/>
      <c r="H8682" s="76"/>
      <c r="I8682" s="76"/>
      <c r="J8682" s="76"/>
      <c r="K8682" s="76"/>
      <c r="L8682" s="76"/>
      <c r="M8682" s="76"/>
      <c r="N8682" s="76"/>
    </row>
    <row r="8683" spans="1:14" x14ac:dyDescent="0.25">
      <c r="A8683" s="76"/>
      <c r="C8683" s="76"/>
      <c r="D8683" s="76"/>
      <c r="E8683" s="76"/>
      <c r="F8683" s="76"/>
      <c r="G8683" s="76"/>
      <c r="H8683" s="76"/>
      <c r="I8683" s="76"/>
      <c r="J8683" s="76"/>
      <c r="K8683" s="76"/>
      <c r="L8683" s="76"/>
      <c r="M8683" s="76"/>
      <c r="N8683" s="76"/>
    </row>
    <row r="8684" spans="1:14" x14ac:dyDescent="0.25">
      <c r="C8684" s="76"/>
      <c r="D8684" s="76"/>
      <c r="E8684" s="76"/>
      <c r="F8684" s="76"/>
      <c r="G8684" s="76"/>
      <c r="H8684" s="76"/>
      <c r="I8684" s="76"/>
      <c r="J8684" s="76"/>
      <c r="K8684" s="76"/>
      <c r="L8684" s="76"/>
      <c r="M8684" s="76"/>
      <c r="N8684" s="76"/>
    </row>
    <row r="8685" spans="1:14" x14ac:dyDescent="0.25">
      <c r="C8685" s="76"/>
      <c r="D8685" s="76"/>
      <c r="E8685" s="76"/>
      <c r="F8685" s="76"/>
      <c r="G8685" s="76"/>
      <c r="H8685" s="76"/>
      <c r="I8685" s="76"/>
      <c r="J8685" s="76"/>
      <c r="K8685" s="76"/>
      <c r="L8685" s="76"/>
      <c r="M8685" s="76"/>
      <c r="N8685" s="76"/>
    </row>
    <row r="8686" spans="1:14" x14ac:dyDescent="0.25">
      <c r="A8686" s="76"/>
      <c r="C8686" s="76"/>
      <c r="D8686" s="76"/>
      <c r="E8686" s="76"/>
      <c r="F8686" s="76"/>
      <c r="G8686" s="76"/>
      <c r="H8686" s="76"/>
      <c r="I8686" s="76"/>
      <c r="J8686" s="76"/>
      <c r="K8686" s="76"/>
      <c r="L8686" s="76"/>
      <c r="M8686" s="76"/>
      <c r="N8686" s="76"/>
    </row>
    <row r="8687" spans="1:14" x14ac:dyDescent="0.25">
      <c r="C8687" s="76"/>
      <c r="D8687" s="76"/>
      <c r="E8687" s="76"/>
      <c r="F8687" s="76"/>
      <c r="G8687" s="76"/>
      <c r="H8687" s="76"/>
      <c r="I8687" s="76"/>
      <c r="J8687" s="76"/>
      <c r="K8687" s="76"/>
      <c r="L8687" s="76"/>
      <c r="M8687" s="76"/>
      <c r="N8687" s="76"/>
    </row>
    <row r="8688" spans="1:14" x14ac:dyDescent="0.25">
      <c r="A8688" s="76"/>
      <c r="B8688" s="76"/>
      <c r="C8688" s="76"/>
      <c r="D8688" s="76"/>
      <c r="E8688" s="76"/>
      <c r="F8688" s="76"/>
      <c r="G8688" s="76"/>
      <c r="H8688" s="76"/>
      <c r="I8688" s="76"/>
      <c r="J8688" s="76"/>
      <c r="K8688" s="76"/>
      <c r="L8688" s="76"/>
      <c r="M8688" s="76"/>
      <c r="N8688" s="76"/>
    </row>
    <row r="8689" spans="1:14" x14ac:dyDescent="0.25">
      <c r="A8689" s="76"/>
      <c r="B8689" s="80"/>
      <c r="C8689" s="76"/>
      <c r="D8689" s="76"/>
      <c r="E8689" s="76"/>
      <c r="F8689" s="76"/>
      <c r="G8689" s="76"/>
      <c r="H8689" s="76"/>
      <c r="I8689" s="76"/>
      <c r="J8689" s="76"/>
      <c r="K8689" s="76"/>
      <c r="L8689" s="76"/>
      <c r="M8689" s="76"/>
      <c r="N8689" s="76"/>
    </row>
    <row r="8690" spans="1:14" x14ac:dyDescent="0.25">
      <c r="B8690" s="76"/>
      <c r="C8690" s="76"/>
      <c r="D8690" s="76"/>
      <c r="E8690" s="76"/>
      <c r="F8690" s="76"/>
      <c r="G8690" s="76"/>
      <c r="H8690" s="76"/>
      <c r="I8690" s="76"/>
      <c r="J8690" s="76"/>
      <c r="K8690" s="76"/>
      <c r="L8690" s="76"/>
      <c r="M8690" s="76"/>
      <c r="N8690" s="76"/>
    </row>
    <row r="8691" spans="1:14" x14ac:dyDescent="0.25">
      <c r="A8691" s="76"/>
      <c r="B8691" s="76"/>
      <c r="C8691" s="76"/>
      <c r="D8691" s="76"/>
      <c r="E8691" s="76"/>
      <c r="F8691" s="76"/>
      <c r="G8691" s="76"/>
      <c r="H8691" s="76"/>
      <c r="I8691" s="76"/>
      <c r="J8691" s="76"/>
      <c r="K8691" s="76"/>
      <c r="L8691" s="76"/>
      <c r="M8691" s="76"/>
      <c r="N8691" s="76"/>
    </row>
    <row r="8692" spans="1:14" x14ac:dyDescent="0.25">
      <c r="B8692" s="76"/>
      <c r="C8692" s="76"/>
      <c r="D8692" s="76"/>
      <c r="E8692" s="76"/>
      <c r="F8692" s="76"/>
      <c r="G8692" s="76"/>
      <c r="H8692" s="76"/>
      <c r="I8692" s="76"/>
      <c r="J8692" s="76"/>
      <c r="K8692" s="76"/>
      <c r="L8692" s="76"/>
      <c r="M8692" s="76"/>
      <c r="N8692" s="76"/>
    </row>
    <row r="8693" spans="1:14" x14ac:dyDescent="0.25">
      <c r="C8693" s="76"/>
      <c r="D8693" s="76"/>
      <c r="E8693" s="76"/>
      <c r="F8693" s="76"/>
      <c r="G8693" s="76"/>
      <c r="H8693" s="76"/>
      <c r="I8693" s="76"/>
      <c r="J8693" s="76"/>
      <c r="K8693" s="76"/>
      <c r="L8693" s="76"/>
      <c r="M8693" s="76"/>
      <c r="N8693" s="76"/>
    </row>
    <row r="8694" spans="1:14" x14ac:dyDescent="0.25">
      <c r="B8694" s="76"/>
      <c r="C8694" s="76"/>
      <c r="D8694" s="76"/>
      <c r="E8694" s="76"/>
      <c r="F8694" s="76"/>
      <c r="G8694" s="76"/>
      <c r="H8694" s="76"/>
      <c r="I8694" s="76"/>
      <c r="J8694" s="76"/>
      <c r="K8694" s="76"/>
      <c r="L8694" s="76"/>
      <c r="M8694" s="76"/>
      <c r="N8694" s="76"/>
    </row>
    <row r="8695" spans="1:14" x14ac:dyDescent="0.25">
      <c r="B8695" s="76"/>
      <c r="C8695" s="76"/>
      <c r="D8695" s="76"/>
      <c r="E8695" s="76"/>
      <c r="F8695" s="76"/>
      <c r="G8695" s="76"/>
      <c r="H8695" s="76"/>
      <c r="I8695" s="76"/>
      <c r="J8695" s="76"/>
      <c r="K8695" s="76"/>
      <c r="L8695" s="76"/>
      <c r="M8695" s="76"/>
      <c r="N8695" s="76"/>
    </row>
    <row r="8696" spans="1:14" x14ac:dyDescent="0.25">
      <c r="A8696" s="76"/>
      <c r="B8696" s="76"/>
      <c r="C8696" s="76"/>
      <c r="D8696" s="76"/>
      <c r="E8696" s="76"/>
      <c r="F8696" s="76"/>
      <c r="G8696" s="76"/>
      <c r="H8696" s="76"/>
      <c r="I8696" s="76"/>
      <c r="J8696" s="76"/>
      <c r="K8696" s="76"/>
      <c r="L8696" s="76"/>
      <c r="M8696" s="76"/>
      <c r="N8696" s="76"/>
    </row>
    <row r="8697" spans="1:14" x14ac:dyDescent="0.25">
      <c r="B8697" s="76"/>
      <c r="C8697" s="76"/>
      <c r="D8697" s="76"/>
      <c r="E8697" s="76"/>
      <c r="F8697" s="76"/>
      <c r="G8697" s="76"/>
      <c r="H8697" s="76"/>
      <c r="I8697" s="76"/>
      <c r="J8697" s="76"/>
      <c r="K8697" s="76"/>
      <c r="L8697" s="76"/>
      <c r="M8697" s="76"/>
      <c r="N8697" s="76"/>
    </row>
    <row r="8698" spans="1:14" x14ac:dyDescent="0.25">
      <c r="B8698" s="76"/>
      <c r="C8698" s="76"/>
      <c r="D8698" s="76"/>
      <c r="E8698" s="76"/>
      <c r="F8698" s="76"/>
      <c r="G8698" s="76"/>
      <c r="H8698" s="76"/>
      <c r="I8698" s="76"/>
      <c r="J8698" s="76"/>
      <c r="K8698" s="76"/>
      <c r="L8698" s="76"/>
      <c r="M8698" s="76"/>
      <c r="N8698" s="76"/>
    </row>
    <row r="8699" spans="1:14" x14ac:dyDescent="0.25">
      <c r="B8699" s="76"/>
      <c r="C8699" s="76"/>
      <c r="D8699" s="76"/>
      <c r="E8699" s="76"/>
      <c r="F8699" s="76"/>
      <c r="G8699" s="76"/>
      <c r="H8699" s="76"/>
      <c r="I8699" s="76"/>
      <c r="J8699" s="76"/>
      <c r="K8699" s="76"/>
      <c r="L8699" s="76"/>
      <c r="M8699" s="76"/>
      <c r="N8699" s="76"/>
    </row>
    <row r="8700" spans="1:14" x14ac:dyDescent="0.25">
      <c r="A8700" s="76"/>
      <c r="B8700" s="76"/>
      <c r="C8700" s="76"/>
      <c r="D8700" s="76"/>
      <c r="E8700" s="76"/>
      <c r="F8700" s="76"/>
      <c r="G8700" s="76"/>
      <c r="H8700" s="76"/>
      <c r="I8700" s="76"/>
      <c r="J8700" s="76"/>
      <c r="K8700" s="76"/>
      <c r="L8700" s="76"/>
      <c r="M8700" s="76"/>
      <c r="N8700" s="76"/>
    </row>
    <row r="8701" spans="1:14" x14ac:dyDescent="0.25">
      <c r="A8701" s="76"/>
      <c r="B8701" s="76"/>
      <c r="C8701" s="76"/>
      <c r="D8701" s="76"/>
      <c r="E8701" s="76"/>
      <c r="F8701" s="76"/>
      <c r="G8701" s="76"/>
      <c r="H8701" s="76"/>
      <c r="I8701" s="76"/>
      <c r="J8701" s="76"/>
      <c r="K8701" s="76"/>
      <c r="L8701" s="76"/>
      <c r="M8701" s="76"/>
      <c r="N8701" s="76"/>
    </row>
    <row r="8702" spans="1:14" x14ac:dyDescent="0.25">
      <c r="B8702" s="76"/>
      <c r="C8702" s="76"/>
      <c r="D8702" s="76"/>
      <c r="E8702" s="76"/>
      <c r="F8702" s="76"/>
      <c r="G8702" s="76"/>
      <c r="H8702" s="76"/>
      <c r="I8702" s="76"/>
      <c r="J8702" s="76"/>
      <c r="K8702" s="76"/>
      <c r="L8702" s="76"/>
      <c r="M8702" s="76"/>
      <c r="N8702" s="76"/>
    </row>
    <row r="8703" spans="1:14" x14ac:dyDescent="0.25">
      <c r="C8703" s="76"/>
      <c r="D8703" s="76"/>
      <c r="E8703" s="76"/>
      <c r="F8703" s="76"/>
      <c r="G8703" s="76"/>
      <c r="H8703" s="76"/>
      <c r="I8703" s="76"/>
      <c r="J8703" s="76"/>
      <c r="K8703" s="76"/>
      <c r="L8703" s="76"/>
      <c r="M8703" s="76"/>
      <c r="N8703" s="76"/>
    </row>
    <row r="8704" spans="1:14" x14ac:dyDescent="0.25">
      <c r="B8704" s="76"/>
      <c r="C8704" s="76"/>
      <c r="D8704" s="76"/>
      <c r="E8704" s="76"/>
      <c r="F8704" s="76"/>
      <c r="G8704" s="76"/>
      <c r="H8704" s="76"/>
      <c r="I8704" s="76"/>
      <c r="J8704" s="76"/>
      <c r="K8704" s="76"/>
      <c r="L8704" s="76"/>
      <c r="M8704" s="76"/>
      <c r="N8704" s="76"/>
    </row>
    <row r="8705" spans="1:14" x14ac:dyDescent="0.25">
      <c r="A8705" s="76"/>
      <c r="C8705" s="76"/>
      <c r="D8705" s="76"/>
      <c r="E8705" s="76"/>
      <c r="F8705" s="76"/>
      <c r="G8705" s="76"/>
      <c r="H8705" s="76"/>
      <c r="I8705" s="76"/>
      <c r="J8705" s="76"/>
      <c r="K8705" s="76"/>
      <c r="L8705" s="76"/>
      <c r="M8705" s="76"/>
      <c r="N8705" s="76"/>
    </row>
    <row r="8706" spans="1:14" x14ac:dyDescent="0.25">
      <c r="A8706" s="76"/>
      <c r="C8706" s="76"/>
      <c r="D8706" s="76"/>
      <c r="E8706" s="76"/>
      <c r="F8706" s="76"/>
      <c r="G8706" s="76"/>
      <c r="H8706" s="76"/>
      <c r="I8706" s="76"/>
      <c r="J8706" s="76"/>
      <c r="K8706" s="76"/>
      <c r="L8706" s="76"/>
      <c r="M8706" s="76"/>
      <c r="N8706" s="76"/>
    </row>
    <row r="8707" spans="1:14" x14ac:dyDescent="0.25">
      <c r="B8707" s="76"/>
      <c r="C8707" s="76"/>
      <c r="D8707" s="76"/>
      <c r="E8707" s="76"/>
      <c r="F8707" s="76"/>
      <c r="G8707" s="76"/>
      <c r="H8707" s="76"/>
      <c r="I8707" s="76"/>
      <c r="J8707" s="76"/>
      <c r="K8707" s="76"/>
      <c r="L8707" s="76"/>
      <c r="M8707" s="76"/>
      <c r="N8707" s="76"/>
    </row>
    <row r="8708" spans="1:14" x14ac:dyDescent="0.25">
      <c r="C8708" s="76"/>
      <c r="D8708" s="76"/>
      <c r="E8708" s="76"/>
      <c r="F8708" s="76"/>
      <c r="G8708" s="76"/>
      <c r="H8708" s="76"/>
      <c r="I8708" s="76"/>
      <c r="J8708" s="76"/>
      <c r="K8708" s="76"/>
      <c r="L8708" s="76"/>
      <c r="M8708" s="76"/>
      <c r="N8708" s="76"/>
    </row>
    <row r="8709" spans="1:14" x14ac:dyDescent="0.25">
      <c r="A8709" s="76"/>
      <c r="B8709" s="76"/>
      <c r="C8709" s="76"/>
      <c r="D8709" s="76"/>
      <c r="E8709" s="76"/>
      <c r="F8709" s="76"/>
      <c r="G8709" s="76"/>
      <c r="H8709" s="76"/>
      <c r="I8709" s="76"/>
      <c r="J8709" s="76"/>
      <c r="K8709" s="76"/>
      <c r="L8709" s="76"/>
      <c r="M8709" s="76"/>
      <c r="N8709" s="76"/>
    </row>
    <row r="8710" spans="1:14" x14ac:dyDescent="0.25">
      <c r="A8710" s="76"/>
      <c r="C8710" s="76"/>
      <c r="D8710" s="76"/>
      <c r="E8710" s="76"/>
      <c r="F8710" s="76"/>
      <c r="G8710" s="76"/>
      <c r="H8710" s="76"/>
      <c r="I8710" s="76"/>
      <c r="J8710" s="76"/>
      <c r="K8710" s="76"/>
      <c r="L8710" s="76"/>
      <c r="M8710" s="76"/>
      <c r="N8710" s="76"/>
    </row>
    <row r="8711" spans="1:14" x14ac:dyDescent="0.25">
      <c r="A8711" s="76"/>
      <c r="B8711" s="76"/>
      <c r="C8711" s="76"/>
      <c r="D8711" s="76"/>
      <c r="E8711" s="76"/>
      <c r="F8711" s="76"/>
      <c r="G8711" s="76"/>
      <c r="H8711" s="76"/>
      <c r="I8711" s="76"/>
      <c r="J8711" s="76"/>
      <c r="K8711" s="76"/>
      <c r="L8711" s="76"/>
      <c r="M8711" s="76"/>
      <c r="N8711" s="76"/>
    </row>
    <row r="8712" spans="1:14" x14ac:dyDescent="0.25">
      <c r="B8712" s="76"/>
      <c r="C8712" s="76"/>
      <c r="D8712" s="76"/>
      <c r="E8712" s="76"/>
      <c r="F8712" s="76"/>
      <c r="G8712" s="76"/>
      <c r="H8712" s="76"/>
      <c r="I8712" s="76"/>
      <c r="J8712" s="76"/>
      <c r="K8712" s="76"/>
      <c r="L8712" s="76"/>
      <c r="M8712" s="76"/>
      <c r="N8712" s="76"/>
    </row>
    <row r="8713" spans="1:14" x14ac:dyDescent="0.25">
      <c r="C8713" s="76"/>
      <c r="D8713" s="76"/>
      <c r="E8713" s="76"/>
      <c r="F8713" s="76"/>
      <c r="G8713" s="76"/>
      <c r="H8713" s="76"/>
      <c r="I8713" s="76"/>
      <c r="J8713" s="76"/>
      <c r="K8713" s="76"/>
      <c r="L8713" s="76"/>
      <c r="M8713" s="76"/>
      <c r="N8713" s="76"/>
    </row>
    <row r="8714" spans="1:14" x14ac:dyDescent="0.25">
      <c r="A8714" s="76"/>
      <c r="B8714" s="76"/>
      <c r="C8714" s="76"/>
      <c r="D8714" s="76"/>
      <c r="E8714" s="76"/>
      <c r="F8714" s="76"/>
      <c r="G8714" s="76"/>
      <c r="H8714" s="76"/>
      <c r="I8714" s="76"/>
      <c r="J8714" s="76"/>
      <c r="K8714" s="76"/>
      <c r="L8714" s="76"/>
      <c r="M8714" s="76"/>
      <c r="N8714" s="76"/>
    </row>
    <row r="8715" spans="1:14" x14ac:dyDescent="0.25">
      <c r="C8715" s="76"/>
      <c r="D8715" s="76"/>
      <c r="E8715" s="76"/>
      <c r="F8715" s="76"/>
      <c r="G8715" s="76"/>
      <c r="H8715" s="76"/>
      <c r="I8715" s="76"/>
      <c r="J8715" s="76"/>
      <c r="K8715" s="76"/>
      <c r="L8715" s="76"/>
      <c r="M8715" s="76"/>
      <c r="N8715" s="76"/>
    </row>
    <row r="8716" spans="1:14" x14ac:dyDescent="0.25">
      <c r="C8716" s="76"/>
      <c r="D8716" s="76"/>
      <c r="E8716" s="76"/>
      <c r="F8716" s="76"/>
      <c r="G8716" s="76"/>
      <c r="H8716" s="76"/>
      <c r="I8716" s="76"/>
      <c r="J8716" s="76"/>
      <c r="K8716" s="76"/>
      <c r="L8716" s="76"/>
      <c r="M8716" s="76"/>
      <c r="N8716" s="76"/>
    </row>
    <row r="8717" spans="1:14" x14ac:dyDescent="0.25">
      <c r="B8717" s="76"/>
      <c r="C8717" s="76"/>
      <c r="D8717" s="76"/>
      <c r="E8717" s="76"/>
      <c r="F8717" s="76"/>
      <c r="G8717" s="76"/>
      <c r="H8717" s="76"/>
      <c r="I8717" s="76"/>
      <c r="J8717" s="76"/>
      <c r="K8717" s="76"/>
      <c r="L8717" s="76"/>
      <c r="M8717" s="76"/>
      <c r="N8717" s="76"/>
    </row>
    <row r="8718" spans="1:14" x14ac:dyDescent="0.25">
      <c r="C8718" s="76"/>
      <c r="D8718" s="76"/>
      <c r="E8718" s="76"/>
      <c r="F8718" s="76"/>
      <c r="G8718" s="76"/>
      <c r="H8718" s="76"/>
      <c r="I8718" s="76"/>
      <c r="J8718" s="76"/>
      <c r="K8718" s="76"/>
      <c r="L8718" s="76"/>
      <c r="M8718" s="76"/>
      <c r="N8718" s="76"/>
    </row>
    <row r="8719" spans="1:14" x14ac:dyDescent="0.25">
      <c r="A8719" s="76"/>
      <c r="B8719" s="76"/>
      <c r="C8719" s="76"/>
      <c r="D8719" s="76"/>
      <c r="E8719" s="76"/>
      <c r="F8719" s="76"/>
      <c r="G8719" s="76"/>
      <c r="H8719" s="76"/>
      <c r="I8719" s="76"/>
      <c r="J8719" s="76"/>
      <c r="K8719" s="76"/>
      <c r="L8719" s="76"/>
      <c r="M8719" s="76"/>
      <c r="N8719" s="76"/>
    </row>
    <row r="8720" spans="1:14" x14ac:dyDescent="0.25">
      <c r="C8720" s="76"/>
      <c r="D8720" s="76"/>
      <c r="E8720" s="76"/>
      <c r="F8720" s="76"/>
      <c r="G8720" s="76"/>
      <c r="H8720" s="76"/>
      <c r="I8720" s="76"/>
      <c r="J8720" s="76"/>
      <c r="K8720" s="76"/>
      <c r="L8720" s="76"/>
      <c r="M8720" s="76"/>
      <c r="N8720" s="76"/>
    </row>
    <row r="8721" spans="1:14" x14ac:dyDescent="0.25">
      <c r="A8721" s="79"/>
      <c r="B8721" s="76"/>
      <c r="C8721" s="76"/>
      <c r="D8721" s="76"/>
      <c r="E8721" s="76"/>
      <c r="F8721" s="76"/>
      <c r="G8721" s="76"/>
      <c r="H8721" s="76"/>
      <c r="I8721" s="76"/>
      <c r="J8721" s="76"/>
      <c r="K8721" s="76"/>
      <c r="L8721" s="76"/>
      <c r="M8721" s="76"/>
      <c r="N8721" s="76"/>
    </row>
    <row r="8722" spans="1:14" x14ac:dyDescent="0.25">
      <c r="C8722" s="76"/>
      <c r="D8722" s="76"/>
      <c r="E8722" s="76"/>
      <c r="F8722" s="76"/>
      <c r="G8722" s="76"/>
      <c r="H8722" s="76"/>
      <c r="I8722" s="76"/>
      <c r="J8722" s="76"/>
      <c r="K8722" s="76"/>
      <c r="L8722" s="76"/>
      <c r="M8722" s="76"/>
      <c r="N8722" s="76"/>
    </row>
    <row r="8723" spans="1:14" x14ac:dyDescent="0.25">
      <c r="C8723" s="76"/>
      <c r="D8723" s="76"/>
      <c r="E8723" s="76"/>
      <c r="F8723" s="76"/>
      <c r="G8723" s="76"/>
      <c r="H8723" s="76"/>
      <c r="I8723" s="76"/>
      <c r="J8723" s="76"/>
      <c r="K8723" s="76"/>
      <c r="L8723" s="76"/>
      <c r="M8723" s="76"/>
      <c r="N8723" s="76"/>
    </row>
    <row r="8724" spans="1:14" x14ac:dyDescent="0.25">
      <c r="A8724" s="76"/>
      <c r="B8724" s="76"/>
      <c r="C8724" s="76"/>
      <c r="D8724" s="76"/>
      <c r="E8724" s="76"/>
      <c r="F8724" s="76"/>
      <c r="G8724" s="76"/>
      <c r="H8724" s="76"/>
      <c r="I8724" s="76"/>
      <c r="J8724" s="76"/>
      <c r="K8724" s="76"/>
      <c r="L8724" s="76"/>
      <c r="M8724" s="76"/>
      <c r="N8724" s="76"/>
    </row>
    <row r="8725" spans="1:14" x14ac:dyDescent="0.25">
      <c r="C8725" s="76"/>
      <c r="D8725" s="76"/>
      <c r="E8725" s="76"/>
      <c r="F8725" s="76"/>
      <c r="G8725" s="76"/>
      <c r="H8725" s="76"/>
      <c r="I8725" s="76"/>
      <c r="J8725" s="76"/>
      <c r="K8725" s="76"/>
      <c r="L8725" s="76"/>
      <c r="M8725" s="76"/>
      <c r="N8725" s="76"/>
    </row>
    <row r="8726" spans="1:14" x14ac:dyDescent="0.25">
      <c r="A8726" s="76"/>
      <c r="B8726" s="76"/>
      <c r="C8726" s="76"/>
      <c r="D8726" s="76"/>
      <c r="E8726" s="76"/>
      <c r="F8726" s="76"/>
      <c r="G8726" s="76"/>
      <c r="H8726" s="76"/>
      <c r="I8726" s="76"/>
      <c r="J8726" s="76"/>
      <c r="K8726" s="76"/>
      <c r="L8726" s="76"/>
      <c r="M8726" s="76"/>
      <c r="N8726" s="76"/>
    </row>
    <row r="8727" spans="1:14" x14ac:dyDescent="0.25">
      <c r="B8727" s="76"/>
      <c r="C8727" s="76"/>
      <c r="D8727" s="76"/>
      <c r="E8727" s="76"/>
      <c r="F8727" s="76"/>
      <c r="G8727" s="76"/>
      <c r="H8727" s="76"/>
      <c r="I8727" s="76"/>
      <c r="J8727" s="76"/>
      <c r="K8727" s="76"/>
      <c r="L8727" s="76"/>
      <c r="M8727" s="76"/>
      <c r="N8727" s="76"/>
    </row>
    <row r="8728" spans="1:14" x14ac:dyDescent="0.25">
      <c r="A8728" s="76"/>
      <c r="B8728" s="76"/>
      <c r="C8728" s="76"/>
      <c r="D8728" s="76"/>
      <c r="E8728" s="76"/>
      <c r="F8728" s="76"/>
      <c r="G8728" s="76"/>
      <c r="H8728" s="76"/>
      <c r="I8728" s="76"/>
      <c r="J8728" s="76"/>
      <c r="K8728" s="76"/>
      <c r="L8728" s="76"/>
      <c r="M8728" s="76"/>
      <c r="N8728" s="76"/>
    </row>
    <row r="8729" spans="1:14" x14ac:dyDescent="0.25">
      <c r="C8729" s="76"/>
      <c r="D8729" s="76"/>
      <c r="E8729" s="76"/>
      <c r="F8729" s="76"/>
      <c r="G8729" s="76"/>
      <c r="H8729" s="76"/>
      <c r="I8729" s="76"/>
      <c r="J8729" s="76"/>
      <c r="K8729" s="76"/>
      <c r="L8729" s="76"/>
      <c r="M8729" s="76"/>
      <c r="N8729" s="76"/>
    </row>
    <row r="8730" spans="1:14" x14ac:dyDescent="0.25">
      <c r="A8730" s="76"/>
      <c r="C8730" s="76"/>
      <c r="D8730" s="76"/>
      <c r="E8730" s="76"/>
      <c r="F8730" s="76"/>
      <c r="G8730" s="76"/>
      <c r="H8730" s="76"/>
      <c r="I8730" s="76"/>
      <c r="J8730" s="76"/>
      <c r="K8730" s="76"/>
      <c r="L8730" s="76"/>
      <c r="M8730" s="76"/>
      <c r="N8730" s="76"/>
    </row>
    <row r="8731" spans="1:14" x14ac:dyDescent="0.25">
      <c r="A8731" s="76"/>
      <c r="C8731" s="76"/>
      <c r="D8731" s="76"/>
      <c r="E8731" s="76"/>
      <c r="F8731" s="76"/>
      <c r="G8731" s="76"/>
      <c r="H8731" s="76"/>
      <c r="I8731" s="76"/>
      <c r="J8731" s="76"/>
      <c r="K8731" s="76"/>
      <c r="L8731" s="76"/>
      <c r="M8731" s="76"/>
      <c r="N8731" s="76"/>
    </row>
    <row r="8732" spans="1:14" x14ac:dyDescent="0.25">
      <c r="A8732" s="76"/>
      <c r="C8732" s="76"/>
      <c r="D8732" s="76"/>
      <c r="E8732" s="76"/>
      <c r="F8732" s="76"/>
      <c r="G8732" s="76"/>
      <c r="H8732" s="76"/>
      <c r="I8732" s="76"/>
      <c r="J8732" s="76"/>
      <c r="K8732" s="76"/>
      <c r="L8732" s="76"/>
      <c r="M8732" s="76"/>
      <c r="N8732" s="76"/>
    </row>
    <row r="8733" spans="1:14" x14ac:dyDescent="0.25">
      <c r="C8733" s="76"/>
      <c r="D8733" s="76"/>
      <c r="E8733" s="76"/>
      <c r="F8733" s="76"/>
      <c r="G8733" s="76"/>
      <c r="H8733" s="76"/>
      <c r="I8733" s="76"/>
      <c r="J8733" s="76"/>
      <c r="K8733" s="76"/>
      <c r="L8733" s="76"/>
      <c r="M8733" s="76"/>
      <c r="N8733" s="76"/>
    </row>
    <row r="8734" spans="1:14" x14ac:dyDescent="0.25">
      <c r="B8734" s="76"/>
      <c r="C8734" s="76"/>
      <c r="D8734" s="76"/>
      <c r="E8734" s="76"/>
      <c r="F8734" s="76"/>
      <c r="G8734" s="76"/>
      <c r="H8734" s="76"/>
      <c r="I8734" s="76"/>
      <c r="J8734" s="76"/>
      <c r="K8734" s="76"/>
      <c r="L8734" s="76"/>
      <c r="M8734" s="76"/>
      <c r="N8734" s="76"/>
    </row>
    <row r="8735" spans="1:14" x14ac:dyDescent="0.25">
      <c r="B8735" s="76"/>
      <c r="C8735" s="76"/>
      <c r="D8735" s="76"/>
      <c r="E8735" s="76"/>
      <c r="F8735" s="76"/>
      <c r="G8735" s="76"/>
      <c r="H8735" s="76"/>
      <c r="I8735" s="76"/>
      <c r="J8735" s="76"/>
      <c r="K8735" s="76"/>
      <c r="L8735" s="76"/>
      <c r="M8735" s="76"/>
      <c r="N8735" s="76"/>
    </row>
    <row r="8736" spans="1:14" x14ac:dyDescent="0.25">
      <c r="C8736" s="76"/>
      <c r="D8736" s="76"/>
      <c r="E8736" s="76"/>
      <c r="F8736" s="76"/>
      <c r="G8736" s="76"/>
      <c r="H8736" s="76"/>
      <c r="I8736" s="76"/>
      <c r="J8736" s="76"/>
      <c r="K8736" s="76"/>
      <c r="L8736" s="76"/>
      <c r="M8736" s="76"/>
      <c r="N8736" s="76"/>
    </row>
    <row r="8737" spans="1:14" x14ac:dyDescent="0.25">
      <c r="B8737" s="76"/>
      <c r="C8737" s="76"/>
      <c r="D8737" s="76"/>
      <c r="E8737" s="76"/>
      <c r="F8737" s="76"/>
      <c r="G8737" s="76"/>
      <c r="H8737" s="76"/>
      <c r="I8737" s="76"/>
      <c r="J8737" s="76"/>
      <c r="K8737" s="76"/>
      <c r="L8737" s="76"/>
      <c r="M8737" s="76"/>
      <c r="N8737" s="76"/>
    </row>
    <row r="8738" spans="1:14" x14ac:dyDescent="0.25">
      <c r="A8738" s="76"/>
      <c r="B8738" s="76"/>
      <c r="C8738" s="76"/>
      <c r="D8738" s="76"/>
      <c r="E8738" s="76"/>
      <c r="F8738" s="76"/>
      <c r="G8738" s="76"/>
      <c r="H8738" s="76"/>
      <c r="I8738" s="76"/>
      <c r="J8738" s="76"/>
      <c r="K8738" s="76"/>
      <c r="L8738" s="76"/>
      <c r="M8738" s="76"/>
      <c r="N8738" s="76"/>
    </row>
    <row r="8739" spans="1:14" x14ac:dyDescent="0.25">
      <c r="A8739" s="76"/>
      <c r="B8739" s="76"/>
      <c r="C8739" s="76"/>
      <c r="D8739" s="76"/>
      <c r="E8739" s="76"/>
      <c r="F8739" s="76"/>
      <c r="G8739" s="76"/>
      <c r="H8739" s="76"/>
      <c r="I8739" s="76"/>
      <c r="J8739" s="76"/>
      <c r="K8739" s="76"/>
      <c r="L8739" s="76"/>
      <c r="M8739" s="76"/>
      <c r="N8739" s="76"/>
    </row>
    <row r="8740" spans="1:14" x14ac:dyDescent="0.25">
      <c r="A8740" s="76"/>
      <c r="B8740" s="76"/>
      <c r="C8740" s="76"/>
      <c r="D8740" s="76"/>
      <c r="E8740" s="76"/>
      <c r="F8740" s="76"/>
      <c r="G8740" s="76"/>
      <c r="H8740" s="76"/>
      <c r="I8740" s="76"/>
      <c r="J8740" s="76"/>
      <c r="K8740" s="76"/>
      <c r="L8740" s="76"/>
      <c r="M8740" s="76"/>
      <c r="N8740" s="76"/>
    </row>
    <row r="8741" spans="1:14" x14ac:dyDescent="0.25">
      <c r="A8741" s="76"/>
      <c r="B8741" s="76"/>
      <c r="C8741" s="76"/>
      <c r="D8741" s="76"/>
      <c r="E8741" s="76"/>
      <c r="F8741" s="76"/>
      <c r="G8741" s="76"/>
      <c r="H8741" s="76"/>
      <c r="I8741" s="76"/>
      <c r="J8741" s="76"/>
      <c r="K8741" s="76"/>
      <c r="L8741" s="76"/>
      <c r="M8741" s="76"/>
      <c r="N8741" s="76"/>
    </row>
    <row r="8742" spans="1:14" x14ac:dyDescent="0.25">
      <c r="B8742" s="76"/>
      <c r="C8742" s="76"/>
      <c r="D8742" s="76"/>
      <c r="E8742" s="76"/>
      <c r="F8742" s="76"/>
      <c r="G8742" s="76"/>
      <c r="H8742" s="76"/>
      <c r="I8742" s="76"/>
      <c r="J8742" s="76"/>
      <c r="K8742" s="76"/>
      <c r="L8742" s="76"/>
      <c r="M8742" s="76"/>
      <c r="N8742" s="76"/>
    </row>
    <row r="8743" spans="1:14" x14ac:dyDescent="0.25">
      <c r="C8743" s="76"/>
      <c r="D8743" s="76"/>
      <c r="E8743" s="76"/>
      <c r="F8743" s="76"/>
      <c r="G8743" s="76"/>
      <c r="H8743" s="76"/>
      <c r="I8743" s="76"/>
      <c r="J8743" s="76"/>
      <c r="K8743" s="76"/>
      <c r="L8743" s="76"/>
      <c r="M8743" s="76"/>
      <c r="N8743" s="76"/>
    </row>
    <row r="8744" spans="1:14" x14ac:dyDescent="0.25">
      <c r="C8744" s="76"/>
      <c r="D8744" s="76"/>
      <c r="E8744" s="76"/>
      <c r="F8744" s="76"/>
      <c r="G8744" s="76"/>
      <c r="H8744" s="76"/>
      <c r="I8744" s="76"/>
      <c r="J8744" s="76"/>
      <c r="K8744" s="76"/>
      <c r="L8744" s="76"/>
      <c r="M8744" s="76"/>
      <c r="N8744" s="76"/>
    </row>
    <row r="8745" spans="1:14" x14ac:dyDescent="0.25">
      <c r="A8745" s="76"/>
      <c r="B8745" s="76"/>
      <c r="C8745" s="76"/>
      <c r="D8745" s="76"/>
      <c r="E8745" s="76"/>
      <c r="F8745" s="76"/>
      <c r="G8745" s="76"/>
      <c r="H8745" s="76"/>
      <c r="I8745" s="76"/>
      <c r="J8745" s="76"/>
      <c r="K8745" s="76"/>
      <c r="L8745" s="76"/>
      <c r="M8745" s="76"/>
      <c r="N8745" s="76"/>
    </row>
    <row r="8746" spans="1:14" x14ac:dyDescent="0.25">
      <c r="A8746" s="76"/>
      <c r="C8746" s="76"/>
      <c r="D8746" s="76"/>
      <c r="E8746" s="76"/>
      <c r="F8746" s="76"/>
      <c r="G8746" s="76"/>
      <c r="H8746" s="76"/>
      <c r="I8746" s="76"/>
      <c r="J8746" s="76"/>
      <c r="K8746" s="76"/>
      <c r="L8746" s="76"/>
      <c r="M8746" s="76"/>
      <c r="N8746" s="76"/>
    </row>
    <row r="8747" spans="1:14" x14ac:dyDescent="0.25">
      <c r="A8747" s="76"/>
      <c r="B8747" s="76"/>
      <c r="C8747" s="76"/>
      <c r="D8747" s="76"/>
      <c r="E8747" s="76"/>
      <c r="F8747" s="76"/>
      <c r="G8747" s="76"/>
      <c r="H8747" s="76"/>
      <c r="I8747" s="76"/>
      <c r="J8747" s="76"/>
      <c r="K8747" s="76"/>
      <c r="L8747" s="76"/>
      <c r="M8747" s="76"/>
      <c r="N8747" s="76"/>
    </row>
    <row r="8748" spans="1:14" x14ac:dyDescent="0.25">
      <c r="A8748" s="76"/>
      <c r="C8748" s="76"/>
      <c r="D8748" s="76"/>
      <c r="E8748" s="76"/>
      <c r="F8748" s="76"/>
      <c r="G8748" s="76"/>
      <c r="H8748" s="76"/>
      <c r="I8748" s="76"/>
      <c r="J8748" s="76"/>
      <c r="K8748" s="76"/>
      <c r="L8748" s="76"/>
      <c r="M8748" s="76"/>
      <c r="N8748" s="76"/>
    </row>
    <row r="8749" spans="1:14" x14ac:dyDescent="0.25">
      <c r="A8749" s="76"/>
      <c r="B8749" s="76"/>
      <c r="C8749" s="76"/>
      <c r="D8749" s="76"/>
      <c r="E8749" s="76"/>
      <c r="F8749" s="76"/>
      <c r="G8749" s="76"/>
      <c r="H8749" s="76"/>
      <c r="I8749" s="76"/>
      <c r="J8749" s="76"/>
      <c r="K8749" s="76"/>
      <c r="L8749" s="76"/>
      <c r="M8749" s="76"/>
      <c r="N8749" s="76"/>
    </row>
    <row r="8750" spans="1:14" x14ac:dyDescent="0.25">
      <c r="B8750" s="76"/>
      <c r="C8750" s="76"/>
      <c r="D8750" s="76"/>
      <c r="E8750" s="76"/>
      <c r="F8750" s="76"/>
      <c r="G8750" s="76"/>
      <c r="H8750" s="76"/>
      <c r="I8750" s="76"/>
      <c r="J8750" s="76"/>
      <c r="K8750" s="76"/>
      <c r="L8750" s="76"/>
      <c r="M8750" s="76"/>
      <c r="N8750" s="76"/>
    </row>
    <row r="8751" spans="1:14" x14ac:dyDescent="0.25">
      <c r="A8751" s="76"/>
      <c r="B8751" s="76"/>
      <c r="C8751" s="76"/>
      <c r="D8751" s="76"/>
      <c r="E8751" s="76"/>
      <c r="F8751" s="76"/>
      <c r="G8751" s="76"/>
      <c r="H8751" s="76"/>
      <c r="I8751" s="76"/>
      <c r="J8751" s="76"/>
      <c r="K8751" s="76"/>
      <c r="L8751" s="76"/>
      <c r="M8751" s="76"/>
      <c r="N8751" s="76"/>
    </row>
    <row r="8752" spans="1:14" x14ac:dyDescent="0.25">
      <c r="A8752" s="76"/>
      <c r="C8752" s="76"/>
      <c r="D8752" s="76"/>
      <c r="E8752" s="76"/>
      <c r="F8752" s="76"/>
      <c r="G8752" s="76"/>
      <c r="H8752" s="76"/>
      <c r="I8752" s="76"/>
      <c r="J8752" s="76"/>
      <c r="K8752" s="76"/>
      <c r="L8752" s="76"/>
      <c r="M8752" s="76"/>
      <c r="N8752" s="76"/>
    </row>
    <row r="8753" spans="1:14" x14ac:dyDescent="0.25">
      <c r="C8753" s="76"/>
      <c r="D8753" s="76"/>
      <c r="E8753" s="76"/>
      <c r="F8753" s="76"/>
      <c r="G8753" s="76"/>
      <c r="H8753" s="76"/>
      <c r="I8753" s="76"/>
      <c r="J8753" s="76"/>
      <c r="K8753" s="76"/>
      <c r="L8753" s="76"/>
      <c r="M8753" s="76"/>
      <c r="N8753" s="76"/>
    </row>
    <row r="8754" spans="1:14" x14ac:dyDescent="0.25">
      <c r="A8754" s="76"/>
      <c r="C8754" s="76"/>
      <c r="D8754" s="76"/>
      <c r="E8754" s="76"/>
      <c r="F8754" s="76"/>
      <c r="G8754" s="76"/>
      <c r="H8754" s="76"/>
      <c r="I8754" s="76"/>
      <c r="J8754" s="76"/>
      <c r="K8754" s="76"/>
      <c r="L8754" s="76"/>
      <c r="M8754" s="76"/>
      <c r="N8754" s="76"/>
    </row>
    <row r="8755" spans="1:14" x14ac:dyDescent="0.25">
      <c r="C8755" s="76"/>
      <c r="D8755" s="76"/>
      <c r="E8755" s="76"/>
      <c r="F8755" s="76"/>
      <c r="G8755" s="76"/>
      <c r="H8755" s="76"/>
      <c r="I8755" s="76"/>
      <c r="J8755" s="76"/>
      <c r="K8755" s="76"/>
      <c r="L8755" s="76"/>
      <c r="M8755" s="76"/>
      <c r="N8755" s="76"/>
    </row>
    <row r="8756" spans="1:14" x14ac:dyDescent="0.25">
      <c r="C8756" s="76"/>
      <c r="D8756" s="76"/>
      <c r="E8756" s="76"/>
      <c r="F8756" s="76"/>
      <c r="G8756" s="76"/>
      <c r="H8756" s="76"/>
      <c r="I8756" s="76"/>
      <c r="J8756" s="76"/>
      <c r="K8756" s="76"/>
      <c r="L8756" s="76"/>
      <c r="M8756" s="76"/>
      <c r="N8756" s="76"/>
    </row>
    <row r="8757" spans="1:14" x14ac:dyDescent="0.25">
      <c r="C8757" s="76"/>
      <c r="D8757" s="76"/>
      <c r="E8757" s="76"/>
      <c r="F8757" s="76"/>
      <c r="G8757" s="76"/>
      <c r="H8757" s="76"/>
      <c r="I8757" s="76"/>
      <c r="J8757" s="76"/>
      <c r="K8757" s="76"/>
      <c r="L8757" s="76"/>
      <c r="M8757" s="76"/>
      <c r="N8757" s="76"/>
    </row>
    <row r="8758" spans="1:14" x14ac:dyDescent="0.25">
      <c r="C8758" s="76"/>
      <c r="D8758" s="76"/>
      <c r="E8758" s="76"/>
      <c r="F8758" s="76"/>
      <c r="G8758" s="76"/>
      <c r="H8758" s="76"/>
      <c r="I8758" s="76"/>
      <c r="J8758" s="76"/>
      <c r="K8758" s="76"/>
      <c r="L8758" s="76"/>
      <c r="M8758" s="76"/>
      <c r="N8758" s="76"/>
    </row>
    <row r="8759" spans="1:14" x14ac:dyDescent="0.25">
      <c r="B8759" s="76"/>
      <c r="C8759" s="76"/>
      <c r="D8759" s="76"/>
      <c r="E8759" s="76"/>
      <c r="F8759" s="76"/>
      <c r="G8759" s="76"/>
      <c r="H8759" s="76"/>
      <c r="I8759" s="76"/>
      <c r="J8759" s="76"/>
      <c r="K8759" s="76"/>
      <c r="L8759" s="76"/>
      <c r="M8759" s="76"/>
      <c r="N8759" s="76"/>
    </row>
    <row r="8760" spans="1:14" x14ac:dyDescent="0.25">
      <c r="C8760" s="76"/>
      <c r="D8760" s="76"/>
      <c r="E8760" s="76"/>
      <c r="F8760" s="76"/>
      <c r="G8760" s="76"/>
      <c r="H8760" s="76"/>
      <c r="I8760" s="76"/>
      <c r="J8760" s="76"/>
      <c r="K8760" s="76"/>
      <c r="L8760" s="76"/>
      <c r="M8760" s="76"/>
      <c r="N8760" s="76"/>
    </row>
    <row r="8761" spans="1:14" x14ac:dyDescent="0.25">
      <c r="A8761" s="76"/>
      <c r="C8761" s="76"/>
      <c r="D8761" s="76"/>
      <c r="E8761" s="76"/>
      <c r="F8761" s="76"/>
      <c r="G8761" s="76"/>
      <c r="H8761" s="76"/>
      <c r="I8761" s="76"/>
      <c r="J8761" s="76"/>
      <c r="K8761" s="76"/>
      <c r="L8761" s="76"/>
      <c r="M8761" s="76"/>
      <c r="N8761" s="76"/>
    </row>
    <row r="8762" spans="1:14" x14ac:dyDescent="0.25">
      <c r="B8762" s="76"/>
      <c r="C8762" s="76"/>
      <c r="D8762" s="76"/>
      <c r="E8762" s="76"/>
      <c r="F8762" s="76"/>
      <c r="G8762" s="76"/>
      <c r="H8762" s="76"/>
      <c r="I8762" s="76"/>
      <c r="J8762" s="76"/>
      <c r="K8762" s="76"/>
      <c r="L8762" s="76"/>
      <c r="M8762" s="76"/>
      <c r="N8762" s="76"/>
    </row>
    <row r="8763" spans="1:14" x14ac:dyDescent="0.25">
      <c r="A8763" s="76"/>
      <c r="B8763" s="76"/>
      <c r="C8763" s="76"/>
      <c r="D8763" s="76"/>
      <c r="E8763" s="76"/>
      <c r="F8763" s="76"/>
      <c r="G8763" s="76"/>
      <c r="H8763" s="76"/>
      <c r="I8763" s="76"/>
      <c r="J8763" s="76"/>
      <c r="K8763" s="76"/>
      <c r="L8763" s="76"/>
      <c r="M8763" s="76"/>
      <c r="N8763" s="76"/>
    </row>
    <row r="8764" spans="1:14" x14ac:dyDescent="0.25">
      <c r="A8764" s="76"/>
      <c r="C8764" s="76"/>
      <c r="D8764" s="76"/>
      <c r="E8764" s="76"/>
      <c r="F8764" s="76"/>
      <c r="G8764" s="76"/>
      <c r="H8764" s="76"/>
      <c r="I8764" s="76"/>
      <c r="J8764" s="76"/>
      <c r="K8764" s="76"/>
      <c r="L8764" s="76"/>
      <c r="M8764" s="76"/>
      <c r="N8764" s="76"/>
    </row>
    <row r="8765" spans="1:14" x14ac:dyDescent="0.25">
      <c r="C8765" s="76"/>
      <c r="D8765" s="76"/>
      <c r="E8765" s="76"/>
      <c r="F8765" s="76"/>
      <c r="G8765" s="76"/>
      <c r="H8765" s="76"/>
      <c r="I8765" s="76"/>
      <c r="J8765" s="76"/>
      <c r="K8765" s="76"/>
      <c r="L8765" s="76"/>
      <c r="M8765" s="76"/>
      <c r="N8765" s="76"/>
    </row>
    <row r="8766" spans="1:14" x14ac:dyDescent="0.25">
      <c r="A8766" s="76"/>
      <c r="B8766" s="76"/>
      <c r="C8766" s="76"/>
      <c r="D8766" s="76"/>
      <c r="E8766" s="76"/>
      <c r="F8766" s="76"/>
      <c r="G8766" s="76"/>
      <c r="H8766" s="76"/>
      <c r="I8766" s="76"/>
      <c r="J8766" s="76"/>
      <c r="K8766" s="76"/>
      <c r="L8766" s="76"/>
      <c r="M8766" s="76"/>
      <c r="N8766" s="76"/>
    </row>
    <row r="8767" spans="1:14" x14ac:dyDescent="0.25">
      <c r="B8767" s="76"/>
      <c r="C8767" s="76"/>
      <c r="D8767" s="76"/>
      <c r="E8767" s="76"/>
      <c r="F8767" s="76"/>
      <c r="G8767" s="76"/>
      <c r="H8767" s="76"/>
      <c r="I8767" s="76"/>
      <c r="J8767" s="76"/>
      <c r="K8767" s="76"/>
      <c r="L8767" s="76"/>
      <c r="M8767" s="76"/>
      <c r="N8767" s="76"/>
    </row>
    <row r="8768" spans="1:14" x14ac:dyDescent="0.25">
      <c r="C8768" s="76"/>
      <c r="D8768" s="76"/>
      <c r="E8768" s="76"/>
      <c r="F8768" s="76"/>
      <c r="G8768" s="76"/>
      <c r="H8768" s="76"/>
      <c r="I8768" s="76"/>
      <c r="J8768" s="76"/>
      <c r="K8768" s="76"/>
      <c r="L8768" s="76"/>
      <c r="M8768" s="76"/>
      <c r="N8768" s="76"/>
    </row>
    <row r="8769" spans="1:14" x14ac:dyDescent="0.25">
      <c r="C8769" s="76"/>
      <c r="D8769" s="76"/>
      <c r="E8769" s="76"/>
      <c r="F8769" s="76"/>
      <c r="G8769" s="76"/>
      <c r="H8769" s="76"/>
      <c r="I8769" s="76"/>
      <c r="J8769" s="76"/>
      <c r="K8769" s="76"/>
      <c r="L8769" s="76"/>
      <c r="M8769" s="76"/>
      <c r="N8769" s="76"/>
    </row>
    <row r="8770" spans="1:14" x14ac:dyDescent="0.25">
      <c r="B8770" s="76"/>
      <c r="C8770" s="76"/>
      <c r="D8770" s="76"/>
      <c r="E8770" s="76"/>
      <c r="F8770" s="76"/>
      <c r="G8770" s="76"/>
      <c r="H8770" s="76"/>
      <c r="I8770" s="76"/>
      <c r="J8770" s="76"/>
      <c r="K8770" s="76"/>
      <c r="L8770" s="76"/>
      <c r="M8770" s="76"/>
      <c r="N8770" s="76"/>
    </row>
    <row r="8771" spans="1:14" x14ac:dyDescent="0.25">
      <c r="C8771" s="76"/>
      <c r="D8771" s="76"/>
      <c r="E8771" s="76"/>
      <c r="F8771" s="76"/>
      <c r="G8771" s="76"/>
      <c r="H8771" s="76"/>
      <c r="I8771" s="76"/>
      <c r="J8771" s="76"/>
      <c r="K8771" s="76"/>
      <c r="L8771" s="76"/>
      <c r="M8771" s="76"/>
      <c r="N8771" s="76"/>
    </row>
    <row r="8772" spans="1:14" x14ac:dyDescent="0.25">
      <c r="A8772" s="76"/>
      <c r="B8772" s="76"/>
      <c r="C8772" s="76"/>
      <c r="D8772" s="76"/>
      <c r="E8772" s="76"/>
      <c r="F8772" s="76"/>
      <c r="G8772" s="76"/>
      <c r="H8772" s="76"/>
      <c r="I8772" s="76"/>
      <c r="J8772" s="76"/>
      <c r="K8772" s="76"/>
      <c r="L8772" s="76"/>
      <c r="M8772" s="76"/>
      <c r="N8772" s="76"/>
    </row>
    <row r="8773" spans="1:14" x14ac:dyDescent="0.25">
      <c r="C8773" s="76"/>
      <c r="D8773" s="76"/>
      <c r="E8773" s="76"/>
      <c r="F8773" s="76"/>
      <c r="G8773" s="76"/>
      <c r="H8773" s="76"/>
      <c r="I8773" s="76"/>
      <c r="J8773" s="76"/>
      <c r="K8773" s="76"/>
      <c r="L8773" s="76"/>
      <c r="M8773" s="76"/>
      <c r="N8773" s="76"/>
    </row>
    <row r="8774" spans="1:14" x14ac:dyDescent="0.25">
      <c r="A8774" s="76"/>
      <c r="B8774" s="76"/>
      <c r="C8774" s="76"/>
      <c r="D8774" s="76"/>
      <c r="E8774" s="76"/>
      <c r="F8774" s="76"/>
      <c r="G8774" s="76"/>
      <c r="H8774" s="76"/>
      <c r="I8774" s="76"/>
      <c r="J8774" s="76"/>
      <c r="K8774" s="76"/>
      <c r="L8774" s="76"/>
      <c r="M8774" s="76"/>
      <c r="N8774" s="76"/>
    </row>
    <row r="8775" spans="1:14" x14ac:dyDescent="0.25">
      <c r="C8775" s="76"/>
      <c r="D8775" s="76"/>
      <c r="E8775" s="76"/>
      <c r="F8775" s="76"/>
      <c r="G8775" s="76"/>
      <c r="H8775" s="76"/>
      <c r="I8775" s="76"/>
      <c r="J8775" s="76"/>
      <c r="K8775" s="76"/>
      <c r="L8775" s="76"/>
      <c r="M8775" s="76"/>
      <c r="N8775" s="76"/>
    </row>
    <row r="8776" spans="1:14" x14ac:dyDescent="0.25">
      <c r="A8776" s="76"/>
      <c r="C8776" s="76"/>
      <c r="D8776" s="76"/>
      <c r="E8776" s="76"/>
      <c r="F8776" s="76"/>
      <c r="G8776" s="76"/>
      <c r="H8776" s="76"/>
      <c r="I8776" s="76"/>
      <c r="J8776" s="76"/>
      <c r="K8776" s="76"/>
      <c r="L8776" s="76"/>
      <c r="M8776" s="76"/>
      <c r="N8776" s="76"/>
    </row>
    <row r="8777" spans="1:14" x14ac:dyDescent="0.25">
      <c r="B8777" s="76"/>
      <c r="C8777" s="76"/>
      <c r="D8777" s="76"/>
      <c r="E8777" s="76"/>
      <c r="F8777" s="76"/>
      <c r="G8777" s="76"/>
      <c r="H8777" s="76"/>
      <c r="I8777" s="76"/>
      <c r="J8777" s="76"/>
      <c r="K8777" s="76"/>
      <c r="L8777" s="76"/>
      <c r="M8777" s="76"/>
      <c r="N8777" s="76"/>
    </row>
    <row r="8778" spans="1:14" x14ac:dyDescent="0.25">
      <c r="B8778" s="76"/>
      <c r="C8778" s="76"/>
      <c r="D8778" s="76"/>
      <c r="E8778" s="76"/>
      <c r="F8778" s="76"/>
      <c r="G8778" s="76"/>
      <c r="H8778" s="76"/>
      <c r="I8778" s="76"/>
      <c r="J8778" s="76"/>
      <c r="K8778" s="76"/>
      <c r="L8778" s="76"/>
      <c r="M8778" s="76"/>
      <c r="N8778" s="76"/>
    </row>
    <row r="8779" spans="1:14" x14ac:dyDescent="0.25">
      <c r="A8779" s="76"/>
      <c r="C8779" s="76"/>
      <c r="D8779" s="76"/>
      <c r="E8779" s="76"/>
      <c r="F8779" s="76"/>
      <c r="G8779" s="76"/>
      <c r="H8779" s="76"/>
      <c r="I8779" s="76"/>
      <c r="J8779" s="76"/>
      <c r="K8779" s="76"/>
      <c r="L8779" s="76"/>
      <c r="M8779" s="76"/>
      <c r="N8779" s="76"/>
    </row>
    <row r="8780" spans="1:14" x14ac:dyDescent="0.25">
      <c r="A8780" s="76"/>
      <c r="B8780" s="76"/>
      <c r="C8780" s="76"/>
      <c r="D8780" s="76"/>
      <c r="E8780" s="76"/>
      <c r="F8780" s="76"/>
      <c r="G8780" s="76"/>
      <c r="H8780" s="76"/>
      <c r="I8780" s="76"/>
      <c r="J8780" s="76"/>
      <c r="K8780" s="76"/>
      <c r="L8780" s="76"/>
      <c r="M8780" s="76"/>
      <c r="N8780" s="76"/>
    </row>
    <row r="8781" spans="1:14" x14ac:dyDescent="0.25">
      <c r="C8781" s="76"/>
      <c r="D8781" s="76"/>
      <c r="E8781" s="76"/>
      <c r="F8781" s="76"/>
      <c r="G8781" s="76"/>
      <c r="H8781" s="76"/>
      <c r="I8781" s="76"/>
      <c r="J8781" s="76"/>
      <c r="K8781" s="76"/>
      <c r="L8781" s="76"/>
      <c r="M8781" s="76"/>
      <c r="N8781" s="76"/>
    </row>
    <row r="8782" spans="1:14" x14ac:dyDescent="0.25">
      <c r="A8782" s="76"/>
      <c r="C8782" s="76"/>
      <c r="D8782" s="76"/>
      <c r="E8782" s="76"/>
      <c r="F8782" s="76"/>
      <c r="G8782" s="76"/>
      <c r="H8782" s="76"/>
      <c r="I8782" s="76"/>
      <c r="J8782" s="76"/>
      <c r="K8782" s="76"/>
      <c r="L8782" s="76"/>
      <c r="M8782" s="76"/>
      <c r="N8782" s="76"/>
    </row>
    <row r="8783" spans="1:14" x14ac:dyDescent="0.25">
      <c r="C8783" s="76"/>
      <c r="D8783" s="76"/>
      <c r="E8783" s="76"/>
      <c r="F8783" s="76"/>
      <c r="G8783" s="76"/>
      <c r="H8783" s="76"/>
      <c r="I8783" s="76"/>
      <c r="J8783" s="76"/>
      <c r="K8783" s="76"/>
      <c r="L8783" s="76"/>
      <c r="M8783" s="76"/>
      <c r="N8783" s="76"/>
    </row>
    <row r="8784" spans="1:14" x14ac:dyDescent="0.25">
      <c r="C8784" s="76"/>
      <c r="D8784" s="76"/>
      <c r="E8784" s="76"/>
      <c r="F8784" s="76"/>
      <c r="G8784" s="76"/>
      <c r="H8784" s="76"/>
      <c r="I8784" s="76"/>
      <c r="J8784" s="76"/>
      <c r="K8784" s="76"/>
      <c r="L8784" s="76"/>
      <c r="M8784" s="76"/>
      <c r="N8784" s="76"/>
    </row>
    <row r="8785" spans="1:14" x14ac:dyDescent="0.25">
      <c r="C8785" s="76"/>
      <c r="D8785" s="76"/>
      <c r="E8785" s="76"/>
      <c r="F8785" s="76"/>
      <c r="G8785" s="76"/>
      <c r="H8785" s="76"/>
      <c r="I8785" s="76"/>
      <c r="J8785" s="76"/>
      <c r="K8785" s="76"/>
      <c r="L8785" s="76"/>
      <c r="M8785" s="76"/>
      <c r="N8785" s="76"/>
    </row>
    <row r="8786" spans="1:14" x14ac:dyDescent="0.25">
      <c r="C8786" s="76"/>
      <c r="D8786" s="76"/>
      <c r="E8786" s="76"/>
      <c r="F8786" s="76"/>
      <c r="G8786" s="76"/>
      <c r="H8786" s="76"/>
      <c r="I8786" s="76"/>
      <c r="J8786" s="76"/>
      <c r="K8786" s="76"/>
      <c r="L8786" s="76"/>
      <c r="M8786" s="76"/>
      <c r="N8786" s="76"/>
    </row>
    <row r="8787" spans="1:14" x14ac:dyDescent="0.25">
      <c r="C8787" s="76"/>
      <c r="D8787" s="76"/>
      <c r="E8787" s="76"/>
      <c r="F8787" s="76"/>
      <c r="G8787" s="76"/>
      <c r="H8787" s="76"/>
      <c r="I8787" s="76"/>
      <c r="J8787" s="76"/>
      <c r="K8787" s="76"/>
      <c r="L8787" s="76"/>
      <c r="M8787" s="76"/>
      <c r="N8787" s="76"/>
    </row>
    <row r="8788" spans="1:14" x14ac:dyDescent="0.25">
      <c r="C8788" s="76"/>
      <c r="D8788" s="76"/>
      <c r="E8788" s="76"/>
      <c r="F8788" s="76"/>
      <c r="G8788" s="76"/>
      <c r="H8788" s="76"/>
      <c r="I8788" s="76"/>
      <c r="J8788" s="76"/>
      <c r="K8788" s="76"/>
      <c r="L8788" s="76"/>
      <c r="M8788" s="76"/>
      <c r="N8788" s="76"/>
    </row>
    <row r="8789" spans="1:14" x14ac:dyDescent="0.25">
      <c r="A8789" s="76"/>
      <c r="B8789" s="76"/>
      <c r="C8789" s="76"/>
      <c r="D8789" s="76"/>
      <c r="E8789" s="76"/>
      <c r="F8789" s="76"/>
      <c r="G8789" s="76"/>
      <c r="H8789" s="76"/>
      <c r="I8789" s="76"/>
      <c r="J8789" s="76"/>
      <c r="K8789" s="76"/>
      <c r="L8789" s="76"/>
      <c r="M8789" s="76"/>
      <c r="N8789" s="76"/>
    </row>
    <row r="8790" spans="1:14" x14ac:dyDescent="0.25">
      <c r="A8790" s="76"/>
      <c r="C8790" s="76"/>
      <c r="D8790" s="76"/>
      <c r="E8790" s="76"/>
      <c r="F8790" s="76"/>
      <c r="G8790" s="76"/>
      <c r="H8790" s="76"/>
      <c r="I8790" s="76"/>
      <c r="J8790" s="76"/>
      <c r="K8790" s="76"/>
      <c r="L8790" s="76"/>
      <c r="M8790" s="76"/>
      <c r="N8790" s="76"/>
    </row>
    <row r="8791" spans="1:14" x14ac:dyDescent="0.25">
      <c r="C8791" s="76"/>
      <c r="D8791" s="76"/>
      <c r="E8791" s="76"/>
      <c r="F8791" s="76"/>
      <c r="G8791" s="76"/>
      <c r="H8791" s="76"/>
      <c r="I8791" s="76"/>
      <c r="J8791" s="76"/>
      <c r="K8791" s="76"/>
      <c r="L8791" s="76"/>
      <c r="M8791" s="76"/>
      <c r="N8791" s="76"/>
    </row>
    <row r="8792" spans="1:14" x14ac:dyDescent="0.25">
      <c r="B8792" s="76"/>
      <c r="C8792" s="76"/>
      <c r="D8792" s="76"/>
      <c r="E8792" s="76"/>
      <c r="F8792" s="76"/>
      <c r="G8792" s="76"/>
      <c r="H8792" s="76"/>
      <c r="I8792" s="76"/>
      <c r="J8792" s="76"/>
      <c r="K8792" s="76"/>
      <c r="L8792" s="76"/>
      <c r="M8792" s="76"/>
      <c r="N8792" s="76"/>
    </row>
    <row r="8793" spans="1:14" x14ac:dyDescent="0.25">
      <c r="C8793" s="76"/>
      <c r="D8793" s="76"/>
      <c r="E8793" s="76"/>
      <c r="F8793" s="76"/>
      <c r="G8793" s="76"/>
      <c r="H8793" s="76"/>
      <c r="I8793" s="76"/>
      <c r="J8793" s="76"/>
      <c r="K8793" s="76"/>
      <c r="L8793" s="76"/>
      <c r="M8793" s="76"/>
      <c r="N8793" s="76"/>
    </row>
    <row r="8794" spans="1:14" x14ac:dyDescent="0.25">
      <c r="B8794" s="76"/>
      <c r="C8794" s="76"/>
      <c r="D8794" s="76"/>
      <c r="E8794" s="76"/>
      <c r="F8794" s="76"/>
      <c r="G8794" s="76"/>
      <c r="H8794" s="76"/>
      <c r="I8794" s="76"/>
      <c r="J8794" s="76"/>
      <c r="K8794" s="76"/>
      <c r="L8794" s="76"/>
      <c r="M8794" s="76"/>
      <c r="N8794" s="76"/>
    </row>
    <row r="8795" spans="1:14" x14ac:dyDescent="0.25">
      <c r="A8795" s="76"/>
      <c r="C8795" s="76"/>
      <c r="D8795" s="76"/>
      <c r="E8795" s="76"/>
      <c r="F8795" s="76"/>
      <c r="G8795" s="76"/>
      <c r="H8795" s="76"/>
      <c r="I8795" s="76"/>
      <c r="J8795" s="76"/>
      <c r="K8795" s="76"/>
      <c r="L8795" s="76"/>
      <c r="M8795" s="76"/>
      <c r="N8795" s="76"/>
    </row>
    <row r="8796" spans="1:14" x14ac:dyDescent="0.25">
      <c r="C8796" s="76"/>
      <c r="D8796" s="76"/>
      <c r="E8796" s="76"/>
      <c r="F8796" s="76"/>
      <c r="G8796" s="76"/>
      <c r="H8796" s="76"/>
      <c r="I8796" s="76"/>
      <c r="J8796" s="76"/>
      <c r="K8796" s="76"/>
      <c r="L8796" s="76"/>
      <c r="M8796" s="76"/>
      <c r="N8796" s="76"/>
    </row>
    <row r="8797" spans="1:14" x14ac:dyDescent="0.25">
      <c r="B8797" s="76"/>
      <c r="C8797" s="76"/>
      <c r="D8797" s="76"/>
      <c r="E8797" s="76"/>
      <c r="F8797" s="76"/>
      <c r="G8797" s="76"/>
      <c r="H8797" s="76"/>
      <c r="I8797" s="76"/>
      <c r="J8797" s="76"/>
      <c r="K8797" s="76"/>
      <c r="L8797" s="76"/>
      <c r="M8797" s="76"/>
      <c r="N8797" s="76"/>
    </row>
    <row r="8798" spans="1:14" x14ac:dyDescent="0.25">
      <c r="A8798" s="76"/>
      <c r="C8798" s="76"/>
      <c r="D8798" s="76"/>
      <c r="E8798" s="76"/>
      <c r="F8798" s="76"/>
      <c r="G8798" s="76"/>
      <c r="H8798" s="76"/>
      <c r="I8798" s="76"/>
      <c r="J8798" s="76"/>
      <c r="K8798" s="76"/>
      <c r="L8798" s="76"/>
      <c r="M8798" s="76"/>
      <c r="N8798" s="76"/>
    </row>
    <row r="8799" spans="1:14" x14ac:dyDescent="0.25">
      <c r="A8799" s="76"/>
      <c r="C8799" s="76"/>
      <c r="D8799" s="76"/>
      <c r="E8799" s="76"/>
      <c r="F8799" s="76"/>
      <c r="G8799" s="76"/>
      <c r="H8799" s="76"/>
      <c r="I8799" s="76"/>
      <c r="J8799" s="76"/>
      <c r="K8799" s="76"/>
      <c r="L8799" s="76"/>
      <c r="M8799" s="76"/>
      <c r="N8799" s="76"/>
    </row>
    <row r="8800" spans="1:14" x14ac:dyDescent="0.25">
      <c r="A8800" s="76"/>
      <c r="B8800" s="76"/>
      <c r="C8800" s="76"/>
      <c r="D8800" s="76"/>
      <c r="E8800" s="76"/>
      <c r="F8800" s="76"/>
      <c r="G8800" s="76"/>
      <c r="H8800" s="76"/>
      <c r="I8800" s="76"/>
      <c r="J8800" s="76"/>
      <c r="K8800" s="76"/>
      <c r="L8800" s="76"/>
      <c r="M8800" s="76"/>
      <c r="N8800" s="76"/>
    </row>
    <row r="8801" spans="1:14" x14ac:dyDescent="0.25">
      <c r="C8801" s="76"/>
      <c r="D8801" s="76"/>
      <c r="E8801" s="76"/>
      <c r="F8801" s="76"/>
      <c r="G8801" s="76"/>
      <c r="H8801" s="76"/>
      <c r="I8801" s="76"/>
      <c r="J8801" s="76"/>
      <c r="K8801" s="76"/>
      <c r="L8801" s="76"/>
      <c r="M8801" s="76"/>
      <c r="N8801" s="76"/>
    </row>
    <row r="8802" spans="1:14" x14ac:dyDescent="0.25">
      <c r="B8802" s="76"/>
      <c r="C8802" s="76"/>
      <c r="D8802" s="76"/>
      <c r="E8802" s="76"/>
      <c r="F8802" s="76"/>
      <c r="G8802" s="76"/>
      <c r="H8802" s="76"/>
      <c r="I8802" s="76"/>
      <c r="J8802" s="76"/>
      <c r="K8802" s="76"/>
      <c r="L8802" s="76"/>
      <c r="M8802" s="76"/>
      <c r="N8802" s="76"/>
    </row>
    <row r="8803" spans="1:14" x14ac:dyDescent="0.25">
      <c r="B8803" s="76"/>
      <c r="C8803" s="76"/>
      <c r="D8803" s="76"/>
      <c r="E8803" s="76"/>
      <c r="F8803" s="76"/>
      <c r="G8803" s="76"/>
      <c r="H8803" s="76"/>
      <c r="I8803" s="76"/>
      <c r="J8803" s="76"/>
      <c r="K8803" s="76"/>
      <c r="L8803" s="76"/>
      <c r="M8803" s="76"/>
      <c r="N8803" s="76"/>
    </row>
    <row r="8804" spans="1:14" x14ac:dyDescent="0.25">
      <c r="C8804" s="76"/>
      <c r="D8804" s="76"/>
      <c r="E8804" s="76"/>
      <c r="F8804" s="76"/>
      <c r="G8804" s="76"/>
      <c r="H8804" s="76"/>
      <c r="I8804" s="76"/>
      <c r="J8804" s="76"/>
      <c r="K8804" s="76"/>
      <c r="L8804" s="76"/>
      <c r="M8804" s="76"/>
      <c r="N8804" s="76"/>
    </row>
    <row r="8805" spans="1:14" x14ac:dyDescent="0.25">
      <c r="L8805" s="76"/>
    </row>
    <row r="8806" spans="1:14" x14ac:dyDescent="0.25">
      <c r="A8806" s="76"/>
      <c r="B8806" s="76"/>
      <c r="L8806" s="76"/>
    </row>
    <row r="8807" spans="1:14" x14ac:dyDescent="0.25">
      <c r="B8807" s="76"/>
      <c r="L8807" s="76"/>
    </row>
    <row r="8808" spans="1:14" x14ac:dyDescent="0.25">
      <c r="B8808" s="76"/>
      <c r="L8808" s="76"/>
    </row>
    <row r="8809" spans="1:14" x14ac:dyDescent="0.25">
      <c r="B8809" s="76"/>
      <c r="L8809" s="76"/>
    </row>
    <row r="8810" spans="1:14" x14ac:dyDescent="0.25">
      <c r="B8810" s="76"/>
      <c r="L8810" s="76"/>
    </row>
    <row r="8811" spans="1:14" x14ac:dyDescent="0.25">
      <c r="B8811" s="76"/>
      <c r="L8811" s="76"/>
    </row>
    <row r="8812" spans="1:14" x14ac:dyDescent="0.25">
      <c r="B8812" s="76"/>
      <c r="L8812" s="76"/>
    </row>
    <row r="8813" spans="1:14" x14ac:dyDescent="0.25">
      <c r="L8813" s="76"/>
    </row>
    <row r="8814" spans="1:14" x14ac:dyDescent="0.25">
      <c r="L8814" s="76"/>
    </row>
    <row r="8815" spans="1:14" x14ac:dyDescent="0.25">
      <c r="A8815" s="76"/>
      <c r="L8815" s="76"/>
    </row>
    <row r="8816" spans="1:14" x14ac:dyDescent="0.25">
      <c r="A8816" s="76"/>
      <c r="L8816" s="76"/>
    </row>
    <row r="8817" spans="1:12" x14ac:dyDescent="0.25">
      <c r="L8817" s="76"/>
    </row>
    <row r="8818" spans="1:12" x14ac:dyDescent="0.25">
      <c r="L8818" s="76"/>
    </row>
    <row r="8819" spans="1:12" x14ac:dyDescent="0.25">
      <c r="L8819" s="76"/>
    </row>
    <row r="8820" spans="1:12" x14ac:dyDescent="0.25">
      <c r="L8820" s="76"/>
    </row>
    <row r="8821" spans="1:12" x14ac:dyDescent="0.25">
      <c r="A8821" s="76"/>
      <c r="B8821" s="76"/>
      <c r="L8821" s="76"/>
    </row>
    <row r="8822" spans="1:12" x14ac:dyDescent="0.25">
      <c r="B8822" s="76"/>
      <c r="L8822" s="76"/>
    </row>
    <row r="8823" spans="1:12" x14ac:dyDescent="0.25">
      <c r="A8823" s="76"/>
      <c r="L8823" s="76"/>
    </row>
    <row r="8824" spans="1:12" x14ac:dyDescent="0.25">
      <c r="L8824" s="76"/>
    </row>
    <row r="8825" spans="1:12" x14ac:dyDescent="0.25">
      <c r="L8825" s="76"/>
    </row>
    <row r="8826" spans="1:12" x14ac:dyDescent="0.25">
      <c r="A8826" s="79"/>
      <c r="L8826" s="76"/>
    </row>
    <row r="8827" spans="1:12" x14ac:dyDescent="0.25">
      <c r="L8827" s="76"/>
    </row>
    <row r="8828" spans="1:12" x14ac:dyDescent="0.25">
      <c r="L8828" s="76"/>
    </row>
    <row r="8829" spans="1:12" x14ac:dyDescent="0.25">
      <c r="B8829" s="76"/>
      <c r="L8829" s="76"/>
    </row>
    <row r="8830" spans="1:12" x14ac:dyDescent="0.25">
      <c r="A8830" s="76"/>
      <c r="B8830" s="76"/>
      <c r="L8830" s="76"/>
    </row>
    <row r="8831" spans="1:12" x14ac:dyDescent="0.25">
      <c r="B8831" s="76"/>
      <c r="L8831" s="76"/>
    </row>
    <row r="8832" spans="1:12" x14ac:dyDescent="0.25">
      <c r="L8832" s="76"/>
    </row>
    <row r="8833" spans="1:12" x14ac:dyDescent="0.25">
      <c r="L8833" s="76"/>
    </row>
    <row r="8834" spans="1:12" x14ac:dyDescent="0.25">
      <c r="L8834" s="76"/>
    </row>
    <row r="8835" spans="1:12" x14ac:dyDescent="0.25">
      <c r="B8835" s="76"/>
      <c r="L8835" s="76"/>
    </row>
    <row r="8836" spans="1:12" x14ac:dyDescent="0.25">
      <c r="B8836" s="76"/>
      <c r="L8836" s="76"/>
    </row>
    <row r="8837" spans="1:12" x14ac:dyDescent="0.25">
      <c r="B8837" s="76"/>
      <c r="L8837" s="76"/>
    </row>
    <row r="8838" spans="1:12" x14ac:dyDescent="0.25">
      <c r="B8838" s="76"/>
      <c r="L8838" s="76"/>
    </row>
    <row r="8839" spans="1:12" x14ac:dyDescent="0.25">
      <c r="L8839" s="76"/>
    </row>
    <row r="8840" spans="1:12" x14ac:dyDescent="0.25">
      <c r="L8840" s="76"/>
    </row>
    <row r="8841" spans="1:12" x14ac:dyDescent="0.25">
      <c r="B8841" s="76"/>
      <c r="L8841" s="76"/>
    </row>
    <row r="8842" spans="1:12" x14ac:dyDescent="0.25">
      <c r="B8842" s="76"/>
      <c r="L8842" s="76"/>
    </row>
    <row r="8843" spans="1:12" x14ac:dyDescent="0.25">
      <c r="L8843" s="76"/>
    </row>
    <row r="8844" spans="1:12" x14ac:dyDescent="0.25">
      <c r="A8844" s="76"/>
      <c r="B8844" s="76"/>
      <c r="L8844" s="76"/>
    </row>
    <row r="8845" spans="1:12" x14ac:dyDescent="0.25">
      <c r="A8845" s="76"/>
      <c r="L8845" s="76"/>
    </row>
    <row r="8846" spans="1:12" x14ac:dyDescent="0.25">
      <c r="A8846" s="76"/>
      <c r="L8846" s="76"/>
    </row>
    <row r="8847" spans="1:12" x14ac:dyDescent="0.25">
      <c r="A8847" s="76"/>
      <c r="L8847" s="76"/>
    </row>
    <row r="8848" spans="1:12" x14ac:dyDescent="0.25">
      <c r="L8848" s="76"/>
    </row>
    <row r="8849" spans="1:12" x14ac:dyDescent="0.25">
      <c r="B8849" s="76"/>
      <c r="L8849" s="76"/>
    </row>
    <row r="8850" spans="1:12" x14ac:dyDescent="0.25">
      <c r="L8850" s="76"/>
    </row>
    <row r="8851" spans="1:12" x14ac:dyDescent="0.25">
      <c r="A8851" s="76"/>
      <c r="L8851" s="76"/>
    </row>
    <row r="8852" spans="1:12" x14ac:dyDescent="0.25">
      <c r="L8852" s="76"/>
    </row>
    <row r="8853" spans="1:12" x14ac:dyDescent="0.25">
      <c r="B8853" s="76"/>
      <c r="L8853" s="76"/>
    </row>
    <row r="8854" spans="1:12" x14ac:dyDescent="0.25">
      <c r="L8854" s="76"/>
    </row>
    <row r="8855" spans="1:12" x14ac:dyDescent="0.25">
      <c r="L8855" s="76"/>
    </row>
    <row r="8856" spans="1:12" x14ac:dyDescent="0.25">
      <c r="A8856" s="76"/>
      <c r="L8856" s="76"/>
    </row>
    <row r="8857" spans="1:12" x14ac:dyDescent="0.25">
      <c r="A8857" s="76"/>
      <c r="L8857" s="76"/>
    </row>
    <row r="8858" spans="1:12" x14ac:dyDescent="0.25">
      <c r="L8858" s="76"/>
    </row>
    <row r="8859" spans="1:12" x14ac:dyDescent="0.25">
      <c r="L8859" s="76"/>
    </row>
    <row r="8860" spans="1:12" x14ac:dyDescent="0.25">
      <c r="B8860" s="76"/>
      <c r="L8860" s="76"/>
    </row>
    <row r="8861" spans="1:12" x14ac:dyDescent="0.25">
      <c r="A8861" s="76"/>
      <c r="B8861" s="76"/>
      <c r="L8861" s="76"/>
    </row>
    <row r="8862" spans="1:12" x14ac:dyDescent="0.25">
      <c r="A8862" s="76"/>
      <c r="B8862" s="76"/>
      <c r="L8862" s="76"/>
    </row>
    <row r="8863" spans="1:12" x14ac:dyDescent="0.25">
      <c r="L8863" s="76"/>
    </row>
    <row r="8864" spans="1:12" x14ac:dyDescent="0.25">
      <c r="A8864" s="76"/>
      <c r="B8864" s="76"/>
      <c r="L8864" s="76"/>
    </row>
    <row r="8865" spans="1:12" x14ac:dyDescent="0.25">
      <c r="L8865" s="76"/>
    </row>
    <row r="8866" spans="1:12" x14ac:dyDescent="0.25">
      <c r="A8866" s="76"/>
      <c r="L8866" s="76"/>
    </row>
    <row r="8867" spans="1:12" x14ac:dyDescent="0.25">
      <c r="A8867" s="76"/>
      <c r="L8867" s="76"/>
    </row>
    <row r="8868" spans="1:12" x14ac:dyDescent="0.25">
      <c r="A8868" s="76"/>
      <c r="L8868" s="76"/>
    </row>
    <row r="8869" spans="1:12" x14ac:dyDescent="0.25">
      <c r="L8869" s="76"/>
    </row>
    <row r="8870" spans="1:12" x14ac:dyDescent="0.25">
      <c r="L8870" s="76"/>
    </row>
    <row r="8871" spans="1:12" x14ac:dyDescent="0.25">
      <c r="A8871" s="76"/>
      <c r="L8871" s="76"/>
    </row>
    <row r="8872" spans="1:12" x14ac:dyDescent="0.25">
      <c r="A8872" s="76"/>
      <c r="L8872" s="76"/>
    </row>
    <row r="8873" spans="1:12" x14ac:dyDescent="0.25">
      <c r="L8873" s="76"/>
    </row>
    <row r="8874" spans="1:12" x14ac:dyDescent="0.25">
      <c r="B8874" s="76"/>
      <c r="L8874" s="76"/>
    </row>
    <row r="8875" spans="1:12" x14ac:dyDescent="0.25">
      <c r="B8875" s="76"/>
      <c r="L8875" s="76"/>
    </row>
    <row r="8876" spans="1:12" x14ac:dyDescent="0.25">
      <c r="A8876" s="76"/>
      <c r="B8876" s="76"/>
      <c r="L8876" s="76"/>
    </row>
    <row r="8877" spans="1:12" x14ac:dyDescent="0.25">
      <c r="B8877" s="76"/>
      <c r="L8877" s="76"/>
    </row>
    <row r="8878" spans="1:12" x14ac:dyDescent="0.25">
      <c r="L8878" s="76"/>
    </row>
    <row r="8879" spans="1:12" x14ac:dyDescent="0.25">
      <c r="A8879" s="76"/>
      <c r="L8879" s="76"/>
    </row>
    <row r="8880" spans="1:12" x14ac:dyDescent="0.25">
      <c r="A8880" s="76"/>
      <c r="B8880" s="76"/>
      <c r="L8880" s="76"/>
    </row>
    <row r="8881" spans="1:12" x14ac:dyDescent="0.25">
      <c r="L8881" s="76"/>
    </row>
    <row r="8882" spans="1:12" x14ac:dyDescent="0.25">
      <c r="L8882" s="76"/>
    </row>
    <row r="8883" spans="1:12" x14ac:dyDescent="0.25">
      <c r="L8883" s="76"/>
    </row>
    <row r="8884" spans="1:12" x14ac:dyDescent="0.25">
      <c r="A8884" s="76"/>
      <c r="L8884" s="76"/>
    </row>
    <row r="8885" spans="1:12" x14ac:dyDescent="0.25">
      <c r="L8885" s="76"/>
    </row>
    <row r="8886" spans="1:12" x14ac:dyDescent="0.25">
      <c r="L8886" s="76"/>
    </row>
    <row r="8887" spans="1:12" x14ac:dyDescent="0.25">
      <c r="A8887" s="76"/>
      <c r="B8887" s="76"/>
      <c r="L8887" s="76"/>
    </row>
    <row r="8888" spans="1:12" x14ac:dyDescent="0.25">
      <c r="L8888" s="76"/>
    </row>
    <row r="8889" spans="1:12" x14ac:dyDescent="0.25">
      <c r="L8889" s="76"/>
    </row>
    <row r="8890" spans="1:12" x14ac:dyDescent="0.25">
      <c r="B8890" s="76"/>
      <c r="L8890" s="76"/>
    </row>
    <row r="8891" spans="1:12" x14ac:dyDescent="0.25">
      <c r="A8891" s="76"/>
      <c r="B8891" s="76"/>
      <c r="L8891" s="76"/>
    </row>
    <row r="8892" spans="1:12" x14ac:dyDescent="0.25">
      <c r="A8892" s="76"/>
      <c r="B8892" s="76"/>
      <c r="L8892" s="76"/>
    </row>
    <row r="8893" spans="1:12" x14ac:dyDescent="0.25">
      <c r="B8893" s="76"/>
      <c r="L8893" s="76"/>
    </row>
    <row r="8894" spans="1:12" x14ac:dyDescent="0.25">
      <c r="L8894" s="76"/>
    </row>
    <row r="8895" spans="1:12" x14ac:dyDescent="0.25">
      <c r="A8895" s="76"/>
      <c r="B8895" s="76"/>
      <c r="L8895" s="76"/>
    </row>
    <row r="8896" spans="1:12" x14ac:dyDescent="0.25">
      <c r="B8896" s="76"/>
      <c r="L8896" s="76"/>
    </row>
    <row r="8897" spans="1:12" x14ac:dyDescent="0.25">
      <c r="L8897" s="76"/>
    </row>
    <row r="8898" spans="1:12" x14ac:dyDescent="0.25">
      <c r="A8898" s="76"/>
      <c r="B8898" s="76"/>
      <c r="L8898" s="76"/>
    </row>
    <row r="8899" spans="1:12" x14ac:dyDescent="0.25">
      <c r="B8899" s="76"/>
      <c r="L8899" s="76"/>
    </row>
    <row r="8900" spans="1:12" x14ac:dyDescent="0.25">
      <c r="L8900" s="76"/>
    </row>
    <row r="8901" spans="1:12" x14ac:dyDescent="0.25">
      <c r="B8901" s="76"/>
      <c r="L8901" s="76"/>
    </row>
    <row r="8902" spans="1:12" x14ac:dyDescent="0.25">
      <c r="A8902" s="76"/>
      <c r="L8902" s="76"/>
    </row>
    <row r="8903" spans="1:12" x14ac:dyDescent="0.25">
      <c r="A8903" s="76"/>
      <c r="L8903" s="76"/>
    </row>
    <row r="8904" spans="1:12" x14ac:dyDescent="0.25">
      <c r="B8904" s="76"/>
      <c r="L8904" s="76"/>
    </row>
    <row r="8905" spans="1:12" x14ac:dyDescent="0.25">
      <c r="B8905" s="76"/>
      <c r="L8905" s="76"/>
    </row>
    <row r="8906" spans="1:12" x14ac:dyDescent="0.25">
      <c r="L8906" s="76"/>
    </row>
    <row r="8907" spans="1:12" x14ac:dyDescent="0.25">
      <c r="L8907" s="76"/>
    </row>
    <row r="8908" spans="1:12" x14ac:dyDescent="0.25">
      <c r="L8908" s="76"/>
    </row>
    <row r="8909" spans="1:12" x14ac:dyDescent="0.25">
      <c r="L8909" s="76"/>
    </row>
    <row r="8910" spans="1:12" x14ac:dyDescent="0.25">
      <c r="A8910" s="76"/>
      <c r="B8910" s="76"/>
      <c r="L8910" s="76"/>
    </row>
    <row r="8911" spans="1:12" x14ac:dyDescent="0.25">
      <c r="A8911" s="76"/>
      <c r="B8911" s="76"/>
      <c r="L8911" s="76"/>
    </row>
    <row r="8912" spans="1:12" x14ac:dyDescent="0.25">
      <c r="B8912" s="76"/>
      <c r="L8912" s="76"/>
    </row>
    <row r="8913" spans="1:12" x14ac:dyDescent="0.25">
      <c r="B8913" s="76"/>
      <c r="L8913" s="76"/>
    </row>
    <row r="8914" spans="1:12" x14ac:dyDescent="0.25">
      <c r="L8914" s="76"/>
    </row>
    <row r="8915" spans="1:12" x14ac:dyDescent="0.25">
      <c r="L8915" s="76"/>
    </row>
    <row r="8916" spans="1:12" x14ac:dyDescent="0.25">
      <c r="L8916" s="76"/>
    </row>
    <row r="8917" spans="1:12" x14ac:dyDescent="0.25">
      <c r="A8917" s="76"/>
      <c r="B8917" s="76"/>
      <c r="L8917" s="76"/>
    </row>
    <row r="8918" spans="1:12" x14ac:dyDescent="0.25">
      <c r="B8918" s="76"/>
      <c r="L8918" s="76"/>
    </row>
    <row r="8919" spans="1:12" x14ac:dyDescent="0.25">
      <c r="B8919" s="76"/>
      <c r="L8919" s="76"/>
    </row>
    <row r="8920" spans="1:12" x14ac:dyDescent="0.25">
      <c r="B8920" s="76"/>
      <c r="L8920" s="76"/>
    </row>
    <row r="8921" spans="1:12" x14ac:dyDescent="0.25">
      <c r="L8921" s="76"/>
    </row>
    <row r="8922" spans="1:12" x14ac:dyDescent="0.25">
      <c r="L8922" s="76"/>
    </row>
    <row r="8923" spans="1:12" x14ac:dyDescent="0.25">
      <c r="L8923" s="76"/>
    </row>
    <row r="8924" spans="1:12" x14ac:dyDescent="0.25">
      <c r="L8924" s="76"/>
    </row>
    <row r="8925" spans="1:12" x14ac:dyDescent="0.25">
      <c r="B8925" s="76"/>
      <c r="L8925" s="76"/>
    </row>
    <row r="8926" spans="1:12" x14ac:dyDescent="0.25">
      <c r="A8926" s="76"/>
      <c r="B8926" s="76"/>
      <c r="L8926" s="76"/>
    </row>
    <row r="8927" spans="1:12" x14ac:dyDescent="0.25">
      <c r="B8927" s="76"/>
      <c r="L8927" s="76"/>
    </row>
    <row r="8928" spans="1:12" x14ac:dyDescent="0.25">
      <c r="B8928" s="76"/>
      <c r="L8928" s="76"/>
    </row>
    <row r="8929" spans="1:12" x14ac:dyDescent="0.25">
      <c r="B8929" s="76"/>
      <c r="L8929" s="76"/>
    </row>
    <row r="8930" spans="1:12" x14ac:dyDescent="0.25">
      <c r="A8930" s="76"/>
      <c r="L8930" s="76"/>
    </row>
    <row r="8931" spans="1:12" x14ac:dyDescent="0.25">
      <c r="A8931" s="76"/>
      <c r="L8931" s="76"/>
    </row>
    <row r="8932" spans="1:12" x14ac:dyDescent="0.25">
      <c r="A8932" s="76"/>
      <c r="L8932" s="76"/>
    </row>
    <row r="8933" spans="1:12" x14ac:dyDescent="0.25">
      <c r="A8933" s="76"/>
      <c r="L8933" s="76"/>
    </row>
    <row r="8934" spans="1:12" x14ac:dyDescent="0.25">
      <c r="L8934" s="76"/>
    </row>
    <row r="8935" spans="1:12" x14ac:dyDescent="0.25">
      <c r="L8935" s="76"/>
    </row>
    <row r="8936" spans="1:12" x14ac:dyDescent="0.25">
      <c r="L8936" s="76"/>
    </row>
    <row r="8937" spans="1:12" x14ac:dyDescent="0.25">
      <c r="B8937" s="76"/>
      <c r="L8937" s="76"/>
    </row>
    <row r="8938" spans="1:12" x14ac:dyDescent="0.25">
      <c r="B8938" s="76"/>
      <c r="L8938" s="76"/>
    </row>
    <row r="8939" spans="1:12" x14ac:dyDescent="0.25">
      <c r="B8939" s="76"/>
      <c r="L8939" s="76"/>
    </row>
    <row r="8940" spans="1:12" x14ac:dyDescent="0.25">
      <c r="L8940" s="76"/>
    </row>
    <row r="8941" spans="1:12" x14ac:dyDescent="0.25">
      <c r="L8941" s="76"/>
    </row>
    <row r="8942" spans="1:12" x14ac:dyDescent="0.25">
      <c r="B8942" s="76"/>
      <c r="L8942" s="76"/>
    </row>
    <row r="8943" spans="1:12" x14ac:dyDescent="0.25">
      <c r="L8943" s="76"/>
    </row>
    <row r="8944" spans="1:12" x14ac:dyDescent="0.25">
      <c r="A8944" s="76"/>
      <c r="L8944" s="76"/>
    </row>
    <row r="8945" spans="1:12" x14ac:dyDescent="0.25">
      <c r="A8945" s="76"/>
      <c r="L8945" s="76"/>
    </row>
    <row r="8946" spans="1:12" x14ac:dyDescent="0.25">
      <c r="L8946" s="76"/>
    </row>
    <row r="8947" spans="1:12" x14ac:dyDescent="0.25">
      <c r="L8947" s="76"/>
    </row>
    <row r="8948" spans="1:12" x14ac:dyDescent="0.25">
      <c r="A8948" s="76"/>
      <c r="L8948" s="76"/>
    </row>
    <row r="8949" spans="1:12" x14ac:dyDescent="0.25">
      <c r="B8949" s="76"/>
      <c r="L8949" s="76"/>
    </row>
    <row r="8950" spans="1:12" x14ac:dyDescent="0.25">
      <c r="A8950" s="76"/>
      <c r="B8950" s="76"/>
      <c r="L8950" s="76"/>
    </row>
    <row r="8951" spans="1:12" x14ac:dyDescent="0.25">
      <c r="B8951" s="76"/>
      <c r="L8951" s="76"/>
    </row>
    <row r="8952" spans="1:12" x14ac:dyDescent="0.25">
      <c r="A8952" s="76"/>
      <c r="L8952" s="76"/>
    </row>
    <row r="8953" spans="1:12" x14ac:dyDescent="0.25">
      <c r="A8953" s="76"/>
      <c r="B8953" s="76"/>
      <c r="L8953" s="76"/>
    </row>
    <row r="8954" spans="1:12" x14ac:dyDescent="0.25">
      <c r="A8954" s="76"/>
      <c r="B8954" s="76"/>
      <c r="L8954" s="76"/>
    </row>
    <row r="8955" spans="1:12" x14ac:dyDescent="0.25">
      <c r="A8955" s="76"/>
      <c r="L8955" s="76"/>
    </row>
    <row r="8956" spans="1:12" x14ac:dyDescent="0.25">
      <c r="B8956" s="76"/>
      <c r="L8956" s="76"/>
    </row>
    <row r="8957" spans="1:12" x14ac:dyDescent="0.25">
      <c r="L8957" s="76"/>
    </row>
    <row r="8958" spans="1:12" x14ac:dyDescent="0.25">
      <c r="A8958" s="76"/>
      <c r="B8958" s="76"/>
      <c r="L8958" s="76"/>
    </row>
    <row r="8959" spans="1:12" x14ac:dyDescent="0.25">
      <c r="A8959" s="76"/>
      <c r="L8959" s="76"/>
    </row>
    <row r="8960" spans="1:12" x14ac:dyDescent="0.25">
      <c r="A8960" s="76"/>
      <c r="L8960" s="76"/>
    </row>
    <row r="8961" spans="1:12" x14ac:dyDescent="0.25">
      <c r="A8961" s="76"/>
      <c r="L8961" s="76"/>
    </row>
    <row r="8962" spans="1:12" x14ac:dyDescent="0.25">
      <c r="A8962" s="76"/>
      <c r="L8962" s="76"/>
    </row>
    <row r="8963" spans="1:12" x14ac:dyDescent="0.25">
      <c r="A8963" s="76"/>
      <c r="L8963" s="76"/>
    </row>
    <row r="8964" spans="1:12" x14ac:dyDescent="0.25">
      <c r="A8964" s="76"/>
      <c r="B8964" s="76"/>
      <c r="L8964" s="76"/>
    </row>
    <row r="8965" spans="1:12" x14ac:dyDescent="0.25">
      <c r="A8965" s="76"/>
      <c r="B8965" s="76"/>
      <c r="L8965" s="76"/>
    </row>
    <row r="8966" spans="1:12" x14ac:dyDescent="0.25">
      <c r="L8966" s="76"/>
    </row>
    <row r="8967" spans="1:12" x14ac:dyDescent="0.25">
      <c r="L8967" s="76"/>
    </row>
    <row r="8968" spans="1:12" x14ac:dyDescent="0.25">
      <c r="B8968" s="76"/>
      <c r="L8968" s="76"/>
    </row>
    <row r="8969" spans="1:12" x14ac:dyDescent="0.25">
      <c r="L8969" s="76"/>
    </row>
    <row r="8970" spans="1:12" x14ac:dyDescent="0.25">
      <c r="L8970" s="76"/>
    </row>
    <row r="8971" spans="1:12" x14ac:dyDescent="0.25">
      <c r="B8971" s="76"/>
      <c r="L8971" s="76"/>
    </row>
    <row r="8972" spans="1:12" x14ac:dyDescent="0.25">
      <c r="B8972" s="76"/>
      <c r="L8972" s="76"/>
    </row>
    <row r="8973" spans="1:12" x14ac:dyDescent="0.25">
      <c r="B8973" s="76"/>
      <c r="L8973" s="76"/>
    </row>
    <row r="8974" spans="1:12" x14ac:dyDescent="0.25">
      <c r="L8974" s="76"/>
    </row>
    <row r="8975" spans="1:12" x14ac:dyDescent="0.25">
      <c r="L8975" s="76"/>
    </row>
    <row r="8976" spans="1:12" x14ac:dyDescent="0.25">
      <c r="B8976" s="76"/>
      <c r="L8976" s="76"/>
    </row>
    <row r="8977" spans="1:12" x14ac:dyDescent="0.25">
      <c r="B8977" s="76"/>
      <c r="L8977" s="76"/>
    </row>
    <row r="8978" spans="1:12" x14ac:dyDescent="0.25">
      <c r="A8978" s="76"/>
      <c r="B8978" s="76"/>
      <c r="L8978" s="76"/>
    </row>
    <row r="8979" spans="1:12" x14ac:dyDescent="0.25">
      <c r="A8979" s="76"/>
      <c r="B8979" s="76"/>
      <c r="L8979" s="76"/>
    </row>
    <row r="8980" spans="1:12" x14ac:dyDescent="0.25">
      <c r="A8980" s="76"/>
      <c r="L8980" s="76"/>
    </row>
    <row r="8981" spans="1:12" x14ac:dyDescent="0.25">
      <c r="A8981" s="76"/>
      <c r="L8981" s="76"/>
    </row>
    <row r="8982" spans="1:12" x14ac:dyDescent="0.25">
      <c r="B8982" s="76"/>
      <c r="L8982" s="76"/>
    </row>
    <row r="8983" spans="1:12" x14ac:dyDescent="0.25">
      <c r="A8983" s="76"/>
      <c r="B8983" s="76"/>
      <c r="L8983" s="76"/>
    </row>
    <row r="8984" spans="1:12" x14ac:dyDescent="0.25">
      <c r="A8984" s="76"/>
      <c r="L8984" s="76"/>
    </row>
    <row r="8985" spans="1:12" x14ac:dyDescent="0.25">
      <c r="B8985" s="80"/>
      <c r="L8985" s="76"/>
    </row>
    <row r="8986" spans="1:12" x14ac:dyDescent="0.25">
      <c r="L8986" s="76"/>
    </row>
    <row r="8987" spans="1:12" x14ac:dyDescent="0.25">
      <c r="A8987" s="76"/>
      <c r="B8987" s="76"/>
      <c r="L8987" s="76"/>
    </row>
    <row r="8988" spans="1:12" x14ac:dyDescent="0.25">
      <c r="A8988" s="76"/>
      <c r="B8988" s="76"/>
      <c r="L8988" s="76"/>
    </row>
    <row r="8989" spans="1:12" x14ac:dyDescent="0.25">
      <c r="B8989" s="76"/>
      <c r="L8989" s="76"/>
    </row>
    <row r="8990" spans="1:12" x14ac:dyDescent="0.25">
      <c r="L8990" s="76"/>
    </row>
    <row r="8991" spans="1:12" x14ac:dyDescent="0.25">
      <c r="A8991" s="76"/>
      <c r="B8991" s="76"/>
      <c r="L8991" s="76"/>
    </row>
    <row r="8992" spans="1:12" x14ac:dyDescent="0.25">
      <c r="L8992" s="76"/>
    </row>
    <row r="8993" spans="1:12" x14ac:dyDescent="0.25">
      <c r="A8993" s="76"/>
      <c r="B8993" s="76"/>
      <c r="L8993" s="76"/>
    </row>
    <row r="8994" spans="1:12" x14ac:dyDescent="0.25">
      <c r="A8994" s="76"/>
      <c r="L8994" s="76"/>
    </row>
    <row r="8995" spans="1:12" x14ac:dyDescent="0.25">
      <c r="A8995" s="76"/>
      <c r="L8995" s="76"/>
    </row>
    <row r="8996" spans="1:12" x14ac:dyDescent="0.25">
      <c r="L8996" s="76"/>
    </row>
    <row r="8997" spans="1:12" x14ac:dyDescent="0.25">
      <c r="A8997" s="79"/>
      <c r="L8997" s="76"/>
    </row>
    <row r="8998" spans="1:12" x14ac:dyDescent="0.25">
      <c r="A8998" s="76"/>
      <c r="L8998" s="76"/>
    </row>
    <row r="8999" spans="1:12" x14ac:dyDescent="0.25">
      <c r="B8999" s="76"/>
      <c r="L8999" s="76"/>
    </row>
    <row r="9000" spans="1:12" x14ac:dyDescent="0.25">
      <c r="L9000" s="76"/>
    </row>
    <row r="9001" spans="1:12" x14ac:dyDescent="0.25">
      <c r="L9001" s="76"/>
    </row>
    <row r="9002" spans="1:12" x14ac:dyDescent="0.25">
      <c r="L9002" s="76"/>
    </row>
    <row r="9003" spans="1:12" x14ac:dyDescent="0.25">
      <c r="B9003" s="76"/>
      <c r="L9003" s="76"/>
    </row>
    <row r="9004" spans="1:12" x14ac:dyDescent="0.25">
      <c r="A9004" s="76"/>
      <c r="B9004" s="76"/>
      <c r="L9004" s="76"/>
    </row>
    <row r="9005" spans="1:12" x14ac:dyDescent="0.25">
      <c r="A9005" s="76"/>
      <c r="L9005" s="76"/>
    </row>
    <row r="9006" spans="1:12" x14ac:dyDescent="0.25">
      <c r="L9006" s="76"/>
    </row>
    <row r="9007" spans="1:12" x14ac:dyDescent="0.25">
      <c r="L9007" s="76"/>
    </row>
    <row r="9008" spans="1:12" x14ac:dyDescent="0.25">
      <c r="A9008" s="76"/>
      <c r="L9008" s="76"/>
    </row>
    <row r="9009" spans="1:12" x14ac:dyDescent="0.25">
      <c r="B9009" s="76"/>
      <c r="L9009" s="76"/>
    </row>
    <row r="9010" spans="1:12" x14ac:dyDescent="0.25">
      <c r="A9010" s="76"/>
      <c r="B9010" s="76"/>
      <c r="L9010" s="76"/>
    </row>
    <row r="9011" spans="1:12" x14ac:dyDescent="0.25">
      <c r="B9011" s="76"/>
      <c r="L9011" s="76"/>
    </row>
    <row r="9012" spans="1:12" x14ac:dyDescent="0.25">
      <c r="A9012" s="76"/>
      <c r="L9012" s="76"/>
    </row>
    <row r="9013" spans="1:12" x14ac:dyDescent="0.25">
      <c r="L9013" s="76"/>
    </row>
    <row r="9014" spans="1:12" x14ac:dyDescent="0.25">
      <c r="B9014" s="76"/>
      <c r="L9014" s="76"/>
    </row>
    <row r="9015" spans="1:12" x14ac:dyDescent="0.25">
      <c r="A9015" s="76"/>
      <c r="L9015" s="76"/>
    </row>
    <row r="9016" spans="1:12" x14ac:dyDescent="0.25">
      <c r="L9016" s="76"/>
    </row>
    <row r="9017" spans="1:12" x14ac:dyDescent="0.25">
      <c r="B9017" s="76"/>
      <c r="L9017" s="76"/>
    </row>
    <row r="9018" spans="1:12" x14ac:dyDescent="0.25">
      <c r="A9018" s="76"/>
      <c r="B9018" s="76"/>
      <c r="L9018" s="76"/>
    </row>
    <row r="9019" spans="1:12" x14ac:dyDescent="0.25">
      <c r="L9019" s="76"/>
    </row>
    <row r="9020" spans="1:12" x14ac:dyDescent="0.25">
      <c r="A9020" s="76"/>
      <c r="L9020" s="76"/>
    </row>
    <row r="9021" spans="1:12" x14ac:dyDescent="0.25">
      <c r="L9021" s="76"/>
    </row>
    <row r="9022" spans="1:12" x14ac:dyDescent="0.25">
      <c r="L9022" s="76"/>
    </row>
    <row r="9023" spans="1:12" x14ac:dyDescent="0.25">
      <c r="L9023" s="76"/>
    </row>
    <row r="9024" spans="1:12" x14ac:dyDescent="0.25">
      <c r="L9024" s="76"/>
    </row>
    <row r="9025" spans="1:12" x14ac:dyDescent="0.25">
      <c r="L9025" s="76"/>
    </row>
    <row r="9026" spans="1:12" x14ac:dyDescent="0.25">
      <c r="L9026" s="76"/>
    </row>
    <row r="9027" spans="1:12" x14ac:dyDescent="0.25">
      <c r="A9027" s="76"/>
      <c r="L9027" s="76"/>
    </row>
    <row r="9028" spans="1:12" x14ac:dyDescent="0.25">
      <c r="L9028" s="76"/>
    </row>
    <row r="9029" spans="1:12" x14ac:dyDescent="0.25">
      <c r="B9029" s="76"/>
      <c r="L9029" s="76"/>
    </row>
    <row r="9030" spans="1:12" x14ac:dyDescent="0.25">
      <c r="L9030" s="76"/>
    </row>
    <row r="9031" spans="1:12" x14ac:dyDescent="0.25">
      <c r="B9031" s="76"/>
      <c r="L9031" s="76"/>
    </row>
    <row r="9032" spans="1:12" x14ac:dyDescent="0.25">
      <c r="B9032" s="76"/>
      <c r="L9032" s="76"/>
    </row>
    <row r="9033" spans="1:12" x14ac:dyDescent="0.25">
      <c r="B9033" s="76"/>
      <c r="L9033" s="76"/>
    </row>
    <row r="9034" spans="1:12" x14ac:dyDescent="0.25">
      <c r="A9034" s="76"/>
      <c r="B9034" s="76"/>
      <c r="L9034" s="76"/>
    </row>
    <row r="9035" spans="1:12" x14ac:dyDescent="0.25">
      <c r="B9035" s="76"/>
      <c r="L9035" s="76"/>
    </row>
    <row r="9036" spans="1:12" x14ac:dyDescent="0.25">
      <c r="A9036" s="76"/>
      <c r="L9036" s="76"/>
    </row>
    <row r="9037" spans="1:12" x14ac:dyDescent="0.25">
      <c r="A9037" s="76"/>
      <c r="L9037" s="76"/>
    </row>
    <row r="9038" spans="1:12" x14ac:dyDescent="0.25">
      <c r="A9038" s="76"/>
      <c r="B9038" s="76"/>
      <c r="L9038" s="76"/>
    </row>
    <row r="9039" spans="1:12" x14ac:dyDescent="0.25">
      <c r="B9039" s="76"/>
      <c r="L9039" s="76"/>
    </row>
    <row r="9040" spans="1:12" x14ac:dyDescent="0.25">
      <c r="A9040" s="76"/>
      <c r="B9040" s="76"/>
      <c r="L9040" s="76"/>
    </row>
    <row r="9041" spans="1:12" x14ac:dyDescent="0.25">
      <c r="A9041" s="76"/>
      <c r="L9041" s="76"/>
    </row>
    <row r="9042" spans="1:12" x14ac:dyDescent="0.25">
      <c r="A9042" s="76"/>
      <c r="L9042" s="76"/>
    </row>
    <row r="9043" spans="1:12" x14ac:dyDescent="0.25">
      <c r="A9043" s="76"/>
      <c r="B9043" s="76"/>
      <c r="L9043" s="76"/>
    </row>
    <row r="9044" spans="1:12" x14ac:dyDescent="0.25">
      <c r="L9044" s="76"/>
    </row>
    <row r="9045" spans="1:12" x14ac:dyDescent="0.25">
      <c r="B9045" s="76"/>
      <c r="L9045" s="76"/>
    </row>
    <row r="9046" spans="1:12" x14ac:dyDescent="0.25">
      <c r="L9046" s="76"/>
    </row>
    <row r="9047" spans="1:12" x14ac:dyDescent="0.25">
      <c r="A9047" s="76"/>
      <c r="L9047" s="76"/>
    </row>
    <row r="9048" spans="1:12" x14ac:dyDescent="0.25">
      <c r="L9048" s="76"/>
    </row>
    <row r="9049" spans="1:12" x14ac:dyDescent="0.25">
      <c r="B9049" s="76"/>
      <c r="L9049" s="76"/>
    </row>
    <row r="9050" spans="1:12" x14ac:dyDescent="0.25">
      <c r="L9050" s="76"/>
    </row>
    <row r="9051" spans="1:12" x14ac:dyDescent="0.25">
      <c r="L9051" s="76"/>
    </row>
    <row r="9052" spans="1:12" x14ac:dyDescent="0.25">
      <c r="L9052" s="76"/>
    </row>
    <row r="9053" spans="1:12" x14ac:dyDescent="0.25">
      <c r="B9053" s="76"/>
      <c r="L9053" s="76"/>
    </row>
    <row r="9054" spans="1:12" x14ac:dyDescent="0.25">
      <c r="B9054" s="76"/>
      <c r="L9054" s="76"/>
    </row>
    <row r="9055" spans="1:12" x14ac:dyDescent="0.25">
      <c r="B9055" s="76"/>
      <c r="L9055" s="76"/>
    </row>
    <row r="9056" spans="1:12" x14ac:dyDescent="0.25">
      <c r="B9056" s="76"/>
      <c r="L9056" s="76"/>
    </row>
    <row r="9057" spans="1:12" x14ac:dyDescent="0.25">
      <c r="A9057" s="76"/>
      <c r="B9057" s="76"/>
      <c r="L9057" s="76"/>
    </row>
    <row r="9058" spans="1:12" x14ac:dyDescent="0.25">
      <c r="L9058" s="76"/>
    </row>
    <row r="9059" spans="1:12" x14ac:dyDescent="0.25">
      <c r="B9059" s="76"/>
      <c r="L9059" s="76"/>
    </row>
    <row r="9060" spans="1:12" x14ac:dyDescent="0.25">
      <c r="B9060" s="76"/>
      <c r="L9060" s="76"/>
    </row>
    <row r="9061" spans="1:12" x14ac:dyDescent="0.25">
      <c r="L9061" s="76"/>
    </row>
    <row r="9062" spans="1:12" x14ac:dyDescent="0.25">
      <c r="L9062" s="76"/>
    </row>
    <row r="9063" spans="1:12" x14ac:dyDescent="0.25">
      <c r="L9063" s="76"/>
    </row>
    <row r="9064" spans="1:12" x14ac:dyDescent="0.25">
      <c r="L9064" s="76"/>
    </row>
    <row r="9065" spans="1:12" x14ac:dyDescent="0.25">
      <c r="A9065" s="76"/>
      <c r="L9065" s="76"/>
    </row>
    <row r="9066" spans="1:12" x14ac:dyDescent="0.25">
      <c r="L9066" s="76"/>
    </row>
    <row r="9067" spans="1:12" x14ac:dyDescent="0.25">
      <c r="A9067" s="79"/>
      <c r="B9067" s="80"/>
      <c r="L9067" s="76"/>
    </row>
    <row r="9068" spans="1:12" x14ac:dyDescent="0.25">
      <c r="B9068" s="80"/>
      <c r="L9068" s="76"/>
    </row>
    <row r="9069" spans="1:12" x14ac:dyDescent="0.25">
      <c r="A9069" s="76"/>
      <c r="B9069" s="76"/>
      <c r="L9069" s="76"/>
    </row>
    <row r="9070" spans="1:12" x14ac:dyDescent="0.25">
      <c r="L9070" s="76"/>
    </row>
    <row r="9071" spans="1:12" x14ac:dyDescent="0.25">
      <c r="L9071" s="76"/>
    </row>
    <row r="9072" spans="1:12" x14ac:dyDescent="0.25">
      <c r="A9072" s="76"/>
      <c r="L9072" s="76"/>
    </row>
    <row r="9073" spans="1:12" x14ac:dyDescent="0.25">
      <c r="A9073" s="76"/>
      <c r="L9073" s="76"/>
    </row>
    <row r="9074" spans="1:12" x14ac:dyDescent="0.25">
      <c r="B9074" s="76"/>
      <c r="L9074" s="76"/>
    </row>
    <row r="9075" spans="1:12" x14ac:dyDescent="0.25">
      <c r="B9075" s="76"/>
      <c r="L9075" s="76"/>
    </row>
    <row r="9076" spans="1:12" x14ac:dyDescent="0.25">
      <c r="A9076" s="76"/>
      <c r="B9076" s="76"/>
      <c r="L9076" s="76"/>
    </row>
    <row r="9077" spans="1:12" x14ac:dyDescent="0.25">
      <c r="A9077" s="76"/>
      <c r="B9077" s="76"/>
      <c r="L9077" s="76"/>
    </row>
    <row r="9078" spans="1:12" x14ac:dyDescent="0.25">
      <c r="L9078" s="76"/>
    </row>
    <row r="9079" spans="1:12" x14ac:dyDescent="0.25">
      <c r="B9079" s="76"/>
      <c r="L9079" s="76"/>
    </row>
    <row r="9080" spans="1:12" x14ac:dyDescent="0.25">
      <c r="L9080" s="76"/>
    </row>
    <row r="9081" spans="1:12" x14ac:dyDescent="0.25">
      <c r="L9081" s="76"/>
    </row>
    <row r="9082" spans="1:12" x14ac:dyDescent="0.25">
      <c r="A9082" s="76"/>
      <c r="L9082" s="76"/>
    </row>
    <row r="9083" spans="1:12" x14ac:dyDescent="0.25">
      <c r="L9083" s="76"/>
    </row>
    <row r="9084" spans="1:12" x14ac:dyDescent="0.25">
      <c r="L9084" s="76"/>
    </row>
    <row r="9085" spans="1:12" x14ac:dyDescent="0.25">
      <c r="L9085" s="76"/>
    </row>
    <row r="9086" spans="1:12" x14ac:dyDescent="0.25">
      <c r="A9086" s="76"/>
      <c r="L9086" s="76"/>
    </row>
    <row r="9087" spans="1:12" x14ac:dyDescent="0.25">
      <c r="L9087" s="76"/>
    </row>
    <row r="9088" spans="1:12" x14ac:dyDescent="0.25">
      <c r="L9088" s="76"/>
    </row>
    <row r="9089" spans="1:12" x14ac:dyDescent="0.25">
      <c r="A9089" s="76"/>
      <c r="L9089" s="76"/>
    </row>
    <row r="9090" spans="1:12" x14ac:dyDescent="0.25">
      <c r="A9090" s="76"/>
      <c r="L9090" s="76"/>
    </row>
    <row r="9091" spans="1:12" x14ac:dyDescent="0.25">
      <c r="A9091" s="76"/>
      <c r="L9091" s="76"/>
    </row>
    <row r="9092" spans="1:12" x14ac:dyDescent="0.25">
      <c r="L9092" s="76"/>
    </row>
    <row r="9093" spans="1:12" x14ac:dyDescent="0.25">
      <c r="A9093" s="76"/>
      <c r="L9093" s="76"/>
    </row>
    <row r="9094" spans="1:12" x14ac:dyDescent="0.25">
      <c r="A9094" s="76"/>
      <c r="L9094" s="76"/>
    </row>
    <row r="9095" spans="1:12" x14ac:dyDescent="0.25">
      <c r="L9095" s="76"/>
    </row>
    <row r="9096" spans="1:12" x14ac:dyDescent="0.25">
      <c r="L9096" s="76"/>
    </row>
    <row r="9097" spans="1:12" x14ac:dyDescent="0.25">
      <c r="A9097" s="76"/>
      <c r="L9097" s="76"/>
    </row>
    <row r="9098" spans="1:12" x14ac:dyDescent="0.25">
      <c r="A9098" s="76"/>
      <c r="L9098" s="76"/>
    </row>
    <row r="9099" spans="1:12" x14ac:dyDescent="0.25">
      <c r="L9099" s="76"/>
    </row>
    <row r="9100" spans="1:12" x14ac:dyDescent="0.25">
      <c r="L9100" s="76"/>
    </row>
    <row r="9101" spans="1:12" x14ac:dyDescent="0.25">
      <c r="B9101" s="76"/>
      <c r="L9101" s="76"/>
    </row>
    <row r="9102" spans="1:12" x14ac:dyDescent="0.25">
      <c r="A9102" s="76"/>
      <c r="B9102" s="76"/>
      <c r="L9102" s="76"/>
    </row>
    <row r="9103" spans="1:12" x14ac:dyDescent="0.25">
      <c r="B9103" s="76"/>
      <c r="L9103" s="76"/>
    </row>
    <row r="9104" spans="1:12" x14ac:dyDescent="0.25">
      <c r="A9104" s="76"/>
      <c r="L9104" s="76"/>
    </row>
    <row r="9105" spans="1:12" x14ac:dyDescent="0.25">
      <c r="A9105" s="76"/>
      <c r="L9105" s="76"/>
    </row>
    <row r="9106" spans="1:12" x14ac:dyDescent="0.25">
      <c r="L9106" s="76"/>
    </row>
    <row r="9107" spans="1:12" x14ac:dyDescent="0.25">
      <c r="A9107" s="76"/>
      <c r="B9107" s="76"/>
      <c r="L9107" s="76"/>
    </row>
    <row r="9108" spans="1:12" x14ac:dyDescent="0.25">
      <c r="A9108" s="76"/>
      <c r="B9108" s="76"/>
      <c r="L9108" s="76"/>
    </row>
    <row r="9109" spans="1:12" x14ac:dyDescent="0.25">
      <c r="B9109" s="76"/>
      <c r="L9109" s="76"/>
    </row>
    <row r="9110" spans="1:12" x14ac:dyDescent="0.25">
      <c r="A9110" s="76"/>
      <c r="B9110" s="76"/>
      <c r="L9110" s="76"/>
    </row>
    <row r="9111" spans="1:12" x14ac:dyDescent="0.25">
      <c r="A9111" s="76"/>
      <c r="B9111" s="76"/>
      <c r="L9111" s="76"/>
    </row>
    <row r="9112" spans="1:12" x14ac:dyDescent="0.25">
      <c r="L9112" s="76"/>
    </row>
    <row r="9113" spans="1:12" x14ac:dyDescent="0.25">
      <c r="L9113" s="76"/>
    </row>
    <row r="9114" spans="1:12" x14ac:dyDescent="0.25">
      <c r="L9114" s="76"/>
    </row>
    <row r="9115" spans="1:12" x14ac:dyDescent="0.25">
      <c r="L9115" s="76"/>
    </row>
    <row r="9116" spans="1:12" x14ac:dyDescent="0.25">
      <c r="L9116" s="76"/>
    </row>
    <row r="9117" spans="1:12" x14ac:dyDescent="0.25">
      <c r="B9117" s="76"/>
      <c r="L9117" s="76"/>
    </row>
    <row r="9118" spans="1:12" x14ac:dyDescent="0.25">
      <c r="L9118" s="76"/>
    </row>
    <row r="9119" spans="1:12" x14ac:dyDescent="0.25">
      <c r="L9119" s="76"/>
    </row>
    <row r="9120" spans="1:12" x14ac:dyDescent="0.25">
      <c r="A9120" s="76"/>
      <c r="B9120" s="76"/>
      <c r="L9120" s="76"/>
    </row>
    <row r="9121" spans="1:12" x14ac:dyDescent="0.25">
      <c r="A9121" s="76"/>
      <c r="B9121" s="76"/>
      <c r="L9121" s="76"/>
    </row>
    <row r="9122" spans="1:12" x14ac:dyDescent="0.25">
      <c r="L9122" s="76"/>
    </row>
    <row r="9123" spans="1:12" x14ac:dyDescent="0.25">
      <c r="B9123" s="76"/>
      <c r="L9123" s="76"/>
    </row>
    <row r="9124" spans="1:12" x14ac:dyDescent="0.25">
      <c r="B9124" s="76"/>
      <c r="L9124" s="76"/>
    </row>
    <row r="9125" spans="1:12" x14ac:dyDescent="0.25">
      <c r="B9125" s="76"/>
      <c r="L9125" s="76"/>
    </row>
    <row r="9126" spans="1:12" x14ac:dyDescent="0.25">
      <c r="B9126" s="76"/>
      <c r="L9126" s="76"/>
    </row>
    <row r="9127" spans="1:12" x14ac:dyDescent="0.25">
      <c r="L9127" s="76"/>
    </row>
    <row r="9128" spans="1:12" x14ac:dyDescent="0.25">
      <c r="L9128" s="76"/>
    </row>
    <row r="9129" spans="1:12" x14ac:dyDescent="0.25">
      <c r="L9129" s="76"/>
    </row>
    <row r="9130" spans="1:12" x14ac:dyDescent="0.25">
      <c r="A9130" s="76"/>
      <c r="L9130" s="76"/>
    </row>
    <row r="9131" spans="1:12" x14ac:dyDescent="0.25">
      <c r="L9131" s="76"/>
    </row>
    <row r="9132" spans="1:12" x14ac:dyDescent="0.25">
      <c r="A9132" s="76"/>
      <c r="L9132" s="76"/>
    </row>
    <row r="9133" spans="1:12" x14ac:dyDescent="0.25">
      <c r="A9133" s="76"/>
      <c r="L9133" s="76"/>
    </row>
    <row r="9134" spans="1:12" x14ac:dyDescent="0.25">
      <c r="L9134" s="76"/>
    </row>
    <row r="9135" spans="1:12" x14ac:dyDescent="0.25">
      <c r="L9135" s="76"/>
    </row>
    <row r="9136" spans="1:12" x14ac:dyDescent="0.25">
      <c r="L9136" s="76"/>
    </row>
    <row r="9137" spans="1:12" x14ac:dyDescent="0.25">
      <c r="L9137" s="76"/>
    </row>
    <row r="9138" spans="1:12" x14ac:dyDescent="0.25">
      <c r="L9138" s="76"/>
    </row>
    <row r="9139" spans="1:12" x14ac:dyDescent="0.25">
      <c r="B9139" s="76"/>
      <c r="L9139" s="76"/>
    </row>
    <row r="9140" spans="1:12" x14ac:dyDescent="0.25">
      <c r="B9140" s="76"/>
      <c r="L9140" s="76"/>
    </row>
    <row r="9141" spans="1:12" x14ac:dyDescent="0.25">
      <c r="B9141" s="76"/>
      <c r="L9141" s="76"/>
    </row>
    <row r="9142" spans="1:12" x14ac:dyDescent="0.25">
      <c r="A9142" s="76"/>
      <c r="B9142" s="76"/>
      <c r="L9142" s="76"/>
    </row>
    <row r="9143" spans="1:12" x14ac:dyDescent="0.25">
      <c r="B9143" s="76"/>
      <c r="L9143" s="76"/>
    </row>
    <row r="9144" spans="1:12" x14ac:dyDescent="0.25">
      <c r="B9144" s="76"/>
      <c r="L9144" s="76"/>
    </row>
    <row r="9145" spans="1:12" x14ac:dyDescent="0.25">
      <c r="B9145" s="76"/>
      <c r="L9145" s="76"/>
    </row>
    <row r="9146" spans="1:12" x14ac:dyDescent="0.25">
      <c r="B9146" s="76"/>
      <c r="L9146" s="76"/>
    </row>
    <row r="9147" spans="1:12" x14ac:dyDescent="0.25">
      <c r="A9147" s="76"/>
      <c r="L9147" s="76"/>
    </row>
    <row r="9148" spans="1:12" x14ac:dyDescent="0.25">
      <c r="A9148" s="76"/>
      <c r="B9148" s="76"/>
      <c r="L9148" s="76"/>
    </row>
    <row r="9149" spans="1:12" x14ac:dyDescent="0.25">
      <c r="B9149" s="76"/>
      <c r="L9149" s="76"/>
    </row>
    <row r="9150" spans="1:12" x14ac:dyDescent="0.25">
      <c r="B9150" s="76"/>
      <c r="L9150" s="76"/>
    </row>
    <row r="9151" spans="1:12" x14ac:dyDescent="0.25">
      <c r="B9151" s="76"/>
      <c r="L9151" s="76"/>
    </row>
    <row r="9152" spans="1:12" x14ac:dyDescent="0.25">
      <c r="B9152" s="76"/>
      <c r="L9152" s="76"/>
    </row>
    <row r="9153" spans="1:12" x14ac:dyDescent="0.25">
      <c r="A9153" s="76"/>
      <c r="L9153" s="76"/>
    </row>
    <row r="9154" spans="1:12" x14ac:dyDescent="0.25">
      <c r="A9154" s="76"/>
      <c r="L9154" s="76"/>
    </row>
    <row r="9155" spans="1:12" x14ac:dyDescent="0.25">
      <c r="A9155" s="76"/>
      <c r="L9155" s="76"/>
    </row>
    <row r="9156" spans="1:12" x14ac:dyDescent="0.25">
      <c r="L9156" s="76"/>
    </row>
    <row r="9157" spans="1:12" x14ac:dyDescent="0.25">
      <c r="L9157" s="76"/>
    </row>
    <row r="9158" spans="1:12" x14ac:dyDescent="0.25">
      <c r="L9158" s="76"/>
    </row>
    <row r="9159" spans="1:12" x14ac:dyDescent="0.25">
      <c r="L9159" s="76"/>
    </row>
    <row r="9160" spans="1:12" x14ac:dyDescent="0.25">
      <c r="L9160" s="76"/>
    </row>
    <row r="9161" spans="1:12" x14ac:dyDescent="0.25">
      <c r="A9161" s="76"/>
      <c r="B9161" s="76"/>
      <c r="L9161" s="76"/>
    </row>
    <row r="9162" spans="1:12" x14ac:dyDescent="0.25">
      <c r="L9162" s="76"/>
    </row>
    <row r="9163" spans="1:12" x14ac:dyDescent="0.25">
      <c r="L9163" s="76"/>
    </row>
    <row r="9164" spans="1:12" x14ac:dyDescent="0.25">
      <c r="A9164" s="76"/>
      <c r="L9164" s="76"/>
    </row>
    <row r="9165" spans="1:12" x14ac:dyDescent="0.25">
      <c r="A9165" s="76"/>
      <c r="L9165" s="76"/>
    </row>
    <row r="9166" spans="1:12" x14ac:dyDescent="0.25">
      <c r="L9166" s="76"/>
    </row>
    <row r="9167" spans="1:12" x14ac:dyDescent="0.25">
      <c r="A9167" s="76"/>
      <c r="L9167" s="76"/>
    </row>
    <row r="9168" spans="1:12" x14ac:dyDescent="0.25">
      <c r="A9168" s="76"/>
      <c r="L9168" s="76"/>
    </row>
    <row r="9169" spans="1:12" x14ac:dyDescent="0.25">
      <c r="A9169" s="76"/>
      <c r="L9169" s="76"/>
    </row>
    <row r="9170" spans="1:12" x14ac:dyDescent="0.25">
      <c r="A9170" s="76"/>
      <c r="L9170" s="76"/>
    </row>
    <row r="9171" spans="1:12" x14ac:dyDescent="0.25">
      <c r="A9171" s="76"/>
      <c r="L9171" s="76"/>
    </row>
    <row r="9172" spans="1:12" x14ac:dyDescent="0.25">
      <c r="A9172" s="76"/>
      <c r="L9172" s="76"/>
    </row>
    <row r="9173" spans="1:12" x14ac:dyDescent="0.25">
      <c r="L9173" s="76"/>
    </row>
    <row r="9174" spans="1:12" x14ac:dyDescent="0.25">
      <c r="A9174" s="76"/>
      <c r="L9174" s="76"/>
    </row>
    <row r="9175" spans="1:12" x14ac:dyDescent="0.25">
      <c r="L9175" s="76"/>
    </row>
    <row r="9176" spans="1:12" x14ac:dyDescent="0.25">
      <c r="L9176" s="76"/>
    </row>
    <row r="9177" spans="1:12" x14ac:dyDescent="0.25">
      <c r="L9177" s="76"/>
    </row>
    <row r="9178" spans="1:12" x14ac:dyDescent="0.25">
      <c r="L9178" s="76"/>
    </row>
    <row r="9179" spans="1:12" x14ac:dyDescent="0.25">
      <c r="L9179" s="76"/>
    </row>
    <row r="9180" spans="1:12" x14ac:dyDescent="0.25">
      <c r="L9180" s="76"/>
    </row>
    <row r="9181" spans="1:12" x14ac:dyDescent="0.25">
      <c r="A9181" s="76"/>
      <c r="L9181" s="76"/>
    </row>
    <row r="9182" spans="1:12" x14ac:dyDescent="0.25">
      <c r="A9182" s="76"/>
      <c r="L9182" s="76"/>
    </row>
    <row r="9183" spans="1:12" x14ac:dyDescent="0.25">
      <c r="A9183" s="76"/>
      <c r="L9183" s="76"/>
    </row>
    <row r="9184" spans="1:12" x14ac:dyDescent="0.25">
      <c r="L9184" s="76"/>
    </row>
    <row r="9185" spans="1:12" x14ac:dyDescent="0.25">
      <c r="L9185" s="76"/>
    </row>
    <row r="9186" spans="1:12" x14ac:dyDescent="0.25">
      <c r="L9186" s="76"/>
    </row>
    <row r="9187" spans="1:12" x14ac:dyDescent="0.25">
      <c r="A9187" s="76"/>
      <c r="L9187" s="76"/>
    </row>
    <row r="9188" spans="1:12" x14ac:dyDescent="0.25">
      <c r="B9188" s="76"/>
      <c r="L9188" s="76"/>
    </row>
    <row r="9189" spans="1:12" x14ac:dyDescent="0.25">
      <c r="B9189" s="76"/>
      <c r="L9189" s="76"/>
    </row>
    <row r="9190" spans="1:12" x14ac:dyDescent="0.25">
      <c r="A9190" s="76"/>
      <c r="B9190" s="76"/>
      <c r="L9190" s="76"/>
    </row>
    <row r="9191" spans="1:12" x14ac:dyDescent="0.25">
      <c r="L9191" s="76"/>
    </row>
    <row r="9192" spans="1:12" x14ac:dyDescent="0.25">
      <c r="L9192" s="76"/>
    </row>
    <row r="9193" spans="1:12" x14ac:dyDescent="0.25">
      <c r="L9193" s="76"/>
    </row>
    <row r="9194" spans="1:12" x14ac:dyDescent="0.25">
      <c r="A9194" s="76"/>
      <c r="B9194" s="76"/>
      <c r="L9194" s="76"/>
    </row>
    <row r="9195" spans="1:12" x14ac:dyDescent="0.25">
      <c r="B9195" s="76"/>
      <c r="L9195" s="76"/>
    </row>
    <row r="9196" spans="1:12" x14ac:dyDescent="0.25">
      <c r="B9196" s="76"/>
      <c r="L9196" s="76"/>
    </row>
    <row r="9197" spans="1:12" x14ac:dyDescent="0.25">
      <c r="B9197" s="76"/>
      <c r="L9197" s="76"/>
    </row>
    <row r="9198" spans="1:12" x14ac:dyDescent="0.25">
      <c r="B9198" s="76"/>
      <c r="L9198" s="76"/>
    </row>
    <row r="9199" spans="1:12" x14ac:dyDescent="0.25">
      <c r="A9199" s="76"/>
      <c r="B9199" s="76"/>
      <c r="L9199" s="76"/>
    </row>
    <row r="9200" spans="1:12" x14ac:dyDescent="0.25">
      <c r="B9200" s="76"/>
      <c r="L9200" s="76"/>
    </row>
    <row r="9201" spans="1:12" x14ac:dyDescent="0.25">
      <c r="A9201" s="76"/>
      <c r="B9201" s="76"/>
      <c r="L9201" s="76"/>
    </row>
    <row r="9202" spans="1:12" x14ac:dyDescent="0.25">
      <c r="B9202" s="76"/>
      <c r="L9202" s="76"/>
    </row>
    <row r="9203" spans="1:12" x14ac:dyDescent="0.25">
      <c r="B9203" s="76"/>
      <c r="L9203" s="76"/>
    </row>
    <row r="9204" spans="1:12" x14ac:dyDescent="0.25">
      <c r="B9204" s="76"/>
      <c r="L9204" s="76"/>
    </row>
    <row r="9205" spans="1:12" x14ac:dyDescent="0.25">
      <c r="L9205" s="76"/>
    </row>
    <row r="9206" spans="1:12" x14ac:dyDescent="0.25">
      <c r="L9206" s="76"/>
    </row>
    <row r="9207" spans="1:12" x14ac:dyDescent="0.25">
      <c r="A9207" s="76"/>
      <c r="L9207" s="76"/>
    </row>
    <row r="9208" spans="1:12" x14ac:dyDescent="0.25">
      <c r="A9208" s="76"/>
      <c r="L9208" s="76"/>
    </row>
    <row r="9209" spans="1:12" x14ac:dyDescent="0.25">
      <c r="L9209" s="76"/>
    </row>
    <row r="9210" spans="1:12" x14ac:dyDescent="0.25">
      <c r="L9210" s="76"/>
    </row>
    <row r="9211" spans="1:12" x14ac:dyDescent="0.25">
      <c r="A9211" s="76"/>
      <c r="L9211" s="76"/>
    </row>
    <row r="9212" spans="1:12" x14ac:dyDescent="0.25">
      <c r="L9212" s="76"/>
    </row>
    <row r="9213" spans="1:12" x14ac:dyDescent="0.25">
      <c r="L9213" s="76"/>
    </row>
    <row r="9214" spans="1:12" x14ac:dyDescent="0.25">
      <c r="L9214" s="76"/>
    </row>
    <row r="9215" spans="1:12" x14ac:dyDescent="0.25">
      <c r="L9215" s="76"/>
    </row>
    <row r="9216" spans="1:12" x14ac:dyDescent="0.25">
      <c r="L9216" s="76"/>
    </row>
    <row r="9217" spans="1:12" x14ac:dyDescent="0.25">
      <c r="A9217" s="76"/>
      <c r="L9217" s="76"/>
    </row>
    <row r="9218" spans="1:12" x14ac:dyDescent="0.25">
      <c r="L9218" s="76"/>
    </row>
    <row r="9219" spans="1:12" x14ac:dyDescent="0.25">
      <c r="L9219" s="76"/>
    </row>
    <row r="9220" spans="1:12" x14ac:dyDescent="0.25">
      <c r="L9220" s="76"/>
    </row>
    <row r="9221" spans="1:12" x14ac:dyDescent="0.25">
      <c r="A9221" s="76"/>
      <c r="L9221" s="76"/>
    </row>
    <row r="9222" spans="1:12" x14ac:dyDescent="0.25">
      <c r="A9222" s="76"/>
      <c r="L9222" s="76"/>
    </row>
    <row r="9223" spans="1:12" x14ac:dyDescent="0.25">
      <c r="L9223" s="76"/>
    </row>
    <row r="9224" spans="1:12" x14ac:dyDescent="0.25">
      <c r="A9224" s="76"/>
      <c r="L9224" s="76"/>
    </row>
    <row r="9225" spans="1:12" x14ac:dyDescent="0.25">
      <c r="L9225" s="76"/>
    </row>
    <row r="9226" spans="1:12" x14ac:dyDescent="0.25">
      <c r="A9226" s="76"/>
      <c r="L9226" s="76"/>
    </row>
    <row r="9227" spans="1:12" x14ac:dyDescent="0.25">
      <c r="L9227" s="76"/>
    </row>
    <row r="9228" spans="1:12" x14ac:dyDescent="0.25">
      <c r="B9228" s="76"/>
      <c r="L9228" s="76"/>
    </row>
    <row r="9229" spans="1:12" x14ac:dyDescent="0.25">
      <c r="B9229" s="76"/>
      <c r="L9229" s="76"/>
    </row>
    <row r="9230" spans="1:12" x14ac:dyDescent="0.25">
      <c r="B9230" s="76"/>
      <c r="L9230" s="76"/>
    </row>
    <row r="9231" spans="1:12" x14ac:dyDescent="0.25">
      <c r="L9231" s="76"/>
    </row>
    <row r="9232" spans="1:12" x14ac:dyDescent="0.25">
      <c r="L9232" s="76"/>
    </row>
    <row r="9233" spans="1:12" x14ac:dyDescent="0.25">
      <c r="L9233" s="76"/>
    </row>
    <row r="9234" spans="1:12" x14ac:dyDescent="0.25">
      <c r="L9234" s="76"/>
    </row>
    <row r="9235" spans="1:12" x14ac:dyDescent="0.25">
      <c r="L9235" s="76"/>
    </row>
    <row r="9236" spans="1:12" x14ac:dyDescent="0.25">
      <c r="L9236" s="76"/>
    </row>
    <row r="9237" spans="1:12" x14ac:dyDescent="0.25">
      <c r="L9237" s="76"/>
    </row>
    <row r="9238" spans="1:12" x14ac:dyDescent="0.25">
      <c r="L9238" s="76"/>
    </row>
    <row r="9239" spans="1:12" x14ac:dyDescent="0.25">
      <c r="L9239" s="76"/>
    </row>
    <row r="9240" spans="1:12" x14ac:dyDescent="0.25">
      <c r="L9240" s="76"/>
    </row>
    <row r="9241" spans="1:12" x14ac:dyDescent="0.25">
      <c r="A9241" s="76"/>
      <c r="B9241" s="76"/>
      <c r="L9241" s="76"/>
    </row>
    <row r="9242" spans="1:12" x14ac:dyDescent="0.25">
      <c r="B9242" s="76"/>
      <c r="L9242" s="76"/>
    </row>
    <row r="9243" spans="1:12" x14ac:dyDescent="0.25">
      <c r="B9243" s="76"/>
      <c r="L9243" s="76"/>
    </row>
    <row r="9244" spans="1:12" x14ac:dyDescent="0.25">
      <c r="B9244" s="76"/>
    </row>
    <row r="9245" spans="1:12" x14ac:dyDescent="0.25">
      <c r="B9245" s="76"/>
    </row>
    <row r="9246" spans="1:12" x14ac:dyDescent="0.25">
      <c r="A9246" s="76"/>
      <c r="B9246" s="76"/>
    </row>
    <row r="9247" spans="1:12" x14ac:dyDescent="0.25">
      <c r="B9247" s="76"/>
    </row>
    <row r="9248" spans="1:12" x14ac:dyDescent="0.25">
      <c r="B9248" s="76"/>
    </row>
    <row r="9249" spans="1:2" x14ac:dyDescent="0.25">
      <c r="B9249" s="76"/>
    </row>
    <row r="9253" spans="1:2" x14ac:dyDescent="0.25">
      <c r="A9253" s="76"/>
    </row>
    <row r="9254" spans="1:2" x14ac:dyDescent="0.25">
      <c r="A9254" s="76"/>
    </row>
    <row r="9255" spans="1:2" x14ac:dyDescent="0.25">
      <c r="A9255" s="76"/>
      <c r="B9255" s="76"/>
    </row>
    <row r="9256" spans="1:2" x14ac:dyDescent="0.25">
      <c r="A9256" s="76"/>
      <c r="B9256" s="76"/>
    </row>
    <row r="9257" spans="1:2" x14ac:dyDescent="0.25">
      <c r="A9257" s="76"/>
      <c r="B9257" s="76"/>
    </row>
    <row r="9258" spans="1:2" x14ac:dyDescent="0.25">
      <c r="A9258" s="76"/>
      <c r="B9258" s="76"/>
    </row>
    <row r="9259" spans="1:2" x14ac:dyDescent="0.25">
      <c r="A9259" s="76"/>
      <c r="B9259" s="76"/>
    </row>
    <row r="9260" spans="1:2" x14ac:dyDescent="0.25">
      <c r="A9260" s="76"/>
    </row>
    <row r="9261" spans="1:2" x14ac:dyDescent="0.25">
      <c r="A9261" s="76"/>
    </row>
    <row r="9262" spans="1:2" x14ac:dyDescent="0.25">
      <c r="A9262" s="76"/>
    </row>
    <row r="9263" spans="1:2" x14ac:dyDescent="0.25">
      <c r="A9263" s="76"/>
    </row>
    <row r="9271" spans="1:2" x14ac:dyDescent="0.25">
      <c r="A9271" s="76"/>
    </row>
    <row r="9272" spans="1:2" x14ac:dyDescent="0.25">
      <c r="A9272" s="76"/>
    </row>
    <row r="9273" spans="1:2" x14ac:dyDescent="0.25">
      <c r="A9273" s="76"/>
    </row>
    <row r="9277" spans="1:2" x14ac:dyDescent="0.25">
      <c r="B9277" s="76"/>
    </row>
    <row r="9279" spans="1:2" x14ac:dyDescent="0.25">
      <c r="B9279" s="76"/>
    </row>
    <row r="9283" spans="1:2" x14ac:dyDescent="0.25">
      <c r="A9283" s="76"/>
      <c r="B9283" s="76"/>
    </row>
    <row r="9284" spans="1:2" x14ac:dyDescent="0.25">
      <c r="A9284" s="76"/>
      <c r="B9284" s="76"/>
    </row>
    <row r="9285" spans="1:2" x14ac:dyDescent="0.25">
      <c r="A9285" s="76"/>
      <c r="B9285" s="76"/>
    </row>
    <row r="9286" spans="1:2" x14ac:dyDescent="0.25">
      <c r="A9286" s="76"/>
    </row>
    <row r="9288" spans="1:2" x14ac:dyDescent="0.25">
      <c r="A9288" s="76"/>
    </row>
    <row r="9289" spans="1:2" x14ac:dyDescent="0.25">
      <c r="A9289" s="76"/>
    </row>
    <row r="9290" spans="1:2" x14ac:dyDescent="0.25">
      <c r="A9290" s="76"/>
      <c r="B9290" s="76"/>
    </row>
    <row r="9291" spans="1:2" x14ac:dyDescent="0.25">
      <c r="A9291" s="76"/>
      <c r="B9291" s="76"/>
    </row>
    <row r="9292" spans="1:2" x14ac:dyDescent="0.25">
      <c r="B9292" s="76"/>
    </row>
    <row r="9293" spans="1:2" x14ac:dyDescent="0.25">
      <c r="B9293" s="76"/>
    </row>
    <row r="9294" spans="1:2" x14ac:dyDescent="0.25">
      <c r="A9294" s="76"/>
      <c r="B9294" s="76"/>
    </row>
    <row r="9295" spans="1:2" x14ac:dyDescent="0.25">
      <c r="A9295" s="76"/>
      <c r="B9295" s="76"/>
    </row>
    <row r="9296" spans="1:2" x14ac:dyDescent="0.25">
      <c r="B9296" s="76"/>
    </row>
    <row r="9299" spans="1:2" x14ac:dyDescent="0.25">
      <c r="B9299" s="76"/>
    </row>
    <row r="9300" spans="1:2" x14ac:dyDescent="0.25">
      <c r="B9300" s="76"/>
    </row>
    <row r="9301" spans="1:2" x14ac:dyDescent="0.25">
      <c r="B9301" s="76"/>
    </row>
    <row r="9302" spans="1:2" x14ac:dyDescent="0.25">
      <c r="A9302" s="76"/>
      <c r="B9302" s="76"/>
    </row>
    <row r="9306" spans="1:2" x14ac:dyDescent="0.25">
      <c r="B9306" s="76"/>
    </row>
    <row r="9307" spans="1:2" x14ac:dyDescent="0.25">
      <c r="B9307" s="76"/>
    </row>
    <row r="9308" spans="1:2" x14ac:dyDescent="0.25">
      <c r="B9308" s="76"/>
    </row>
    <row r="9312" spans="1:2" x14ac:dyDescent="0.25">
      <c r="A9312" s="76"/>
    </row>
    <row r="9315" spans="1:2" x14ac:dyDescent="0.25">
      <c r="A9315" s="76"/>
    </row>
    <row r="9316" spans="1:2" x14ac:dyDescent="0.25">
      <c r="A9316" s="76"/>
      <c r="B9316" s="76"/>
    </row>
    <row r="9317" spans="1:2" x14ac:dyDescent="0.25">
      <c r="A9317" s="76"/>
      <c r="B9317" s="76"/>
    </row>
    <row r="9318" spans="1:2" x14ac:dyDescent="0.25">
      <c r="A9318" s="76"/>
      <c r="B9318" s="76"/>
    </row>
    <row r="9319" spans="1:2" x14ac:dyDescent="0.25">
      <c r="A9319" s="76"/>
      <c r="B9319" s="76"/>
    </row>
    <row r="9320" spans="1:2" x14ac:dyDescent="0.25">
      <c r="A9320" s="76"/>
      <c r="B9320" s="76"/>
    </row>
    <row r="9321" spans="1:2" x14ac:dyDescent="0.25">
      <c r="A9321" s="76"/>
      <c r="B9321" s="76"/>
    </row>
    <row r="9322" spans="1:2" x14ac:dyDescent="0.25">
      <c r="A9322" s="76"/>
      <c r="B9322" s="76"/>
    </row>
    <row r="9323" spans="1:2" x14ac:dyDescent="0.25">
      <c r="B9323" s="76"/>
    </row>
    <row r="9324" spans="1:2" x14ac:dyDescent="0.25">
      <c r="B9324" s="76"/>
    </row>
    <row r="9325" spans="1:2" x14ac:dyDescent="0.25">
      <c r="B9325" s="76"/>
    </row>
    <row r="9326" spans="1:2" x14ac:dyDescent="0.25">
      <c r="B9326" s="76"/>
    </row>
    <row r="9327" spans="1:2" x14ac:dyDescent="0.25">
      <c r="B9327" s="76"/>
    </row>
    <row r="9328" spans="1:2" x14ac:dyDescent="0.25">
      <c r="B9328" s="76"/>
    </row>
    <row r="9329" spans="1:2" x14ac:dyDescent="0.25">
      <c r="A9329" s="76"/>
      <c r="B9329" s="76"/>
    </row>
    <row r="9330" spans="1:2" x14ac:dyDescent="0.25">
      <c r="A9330" s="76"/>
      <c r="B9330" s="76"/>
    </row>
    <row r="9331" spans="1:2" x14ac:dyDescent="0.25">
      <c r="A9331" s="76"/>
      <c r="B9331" s="76"/>
    </row>
    <row r="9332" spans="1:2" x14ac:dyDescent="0.25">
      <c r="A9332" s="76"/>
      <c r="B9332" s="76"/>
    </row>
    <row r="9333" spans="1:2" x14ac:dyDescent="0.25">
      <c r="B9333" s="76"/>
    </row>
    <row r="9334" spans="1:2" x14ac:dyDescent="0.25">
      <c r="B9334" s="76"/>
    </row>
    <row r="9335" spans="1:2" x14ac:dyDescent="0.25">
      <c r="B9335" s="76"/>
    </row>
    <row r="9336" spans="1:2" x14ac:dyDescent="0.25">
      <c r="B9336" s="76"/>
    </row>
    <row r="9337" spans="1:2" x14ac:dyDescent="0.25">
      <c r="B9337" s="76"/>
    </row>
    <row r="9338" spans="1:2" x14ac:dyDescent="0.25">
      <c r="B9338" s="76"/>
    </row>
    <row r="9339" spans="1:2" x14ac:dyDescent="0.25">
      <c r="A9339" s="76"/>
      <c r="B9339" s="76"/>
    </row>
    <row r="9340" spans="1:2" x14ac:dyDescent="0.25">
      <c r="B9340" s="76"/>
    </row>
    <row r="9341" spans="1:2" x14ac:dyDescent="0.25">
      <c r="B9341" s="76"/>
    </row>
    <row r="9342" spans="1:2" x14ac:dyDescent="0.25">
      <c r="A9342" s="76"/>
      <c r="B9342" s="76"/>
    </row>
    <row r="9343" spans="1:2" x14ac:dyDescent="0.25">
      <c r="A9343" s="76"/>
      <c r="B9343" s="76"/>
    </row>
    <row r="9344" spans="1:2" x14ac:dyDescent="0.25">
      <c r="A9344" s="76"/>
      <c r="B9344" s="76"/>
    </row>
    <row r="9345" spans="1:2" x14ac:dyDescent="0.25">
      <c r="A9345" s="76"/>
      <c r="B9345" s="76"/>
    </row>
    <row r="9346" spans="1:2" x14ac:dyDescent="0.25">
      <c r="A9346" s="76"/>
      <c r="B9346" s="76"/>
    </row>
    <row r="9347" spans="1:2" x14ac:dyDescent="0.25">
      <c r="B9347" s="76"/>
    </row>
    <row r="9348" spans="1:2" x14ac:dyDescent="0.25">
      <c r="A9348" s="76"/>
      <c r="B9348" s="76"/>
    </row>
    <row r="9349" spans="1:2" x14ac:dyDescent="0.25">
      <c r="A9349" s="76"/>
      <c r="B9349" s="76"/>
    </row>
    <row r="9350" spans="1:2" x14ac:dyDescent="0.25">
      <c r="B9350" s="76"/>
    </row>
    <row r="9351" spans="1:2" x14ac:dyDescent="0.25">
      <c r="B9351" s="76"/>
    </row>
    <row r="9352" spans="1:2" x14ac:dyDescent="0.25">
      <c r="B9352" s="76"/>
    </row>
    <row r="9353" spans="1:2" x14ac:dyDescent="0.25">
      <c r="B9353" s="76"/>
    </row>
    <row r="9354" spans="1:2" x14ac:dyDescent="0.25">
      <c r="B9354" s="76"/>
    </row>
    <row r="9355" spans="1:2" x14ac:dyDescent="0.25">
      <c r="A9355" s="76"/>
      <c r="B9355" s="76"/>
    </row>
    <row r="9356" spans="1:2" x14ac:dyDescent="0.25">
      <c r="A9356" s="76"/>
      <c r="B9356" s="76"/>
    </row>
    <row r="9357" spans="1:2" x14ac:dyDescent="0.25">
      <c r="B9357" s="76"/>
    </row>
    <row r="9358" spans="1:2" x14ac:dyDescent="0.25">
      <c r="B9358" s="76"/>
    </row>
    <row r="9359" spans="1:2" x14ac:dyDescent="0.25">
      <c r="B9359" s="76"/>
    </row>
    <row r="9360" spans="1:2" x14ac:dyDescent="0.25">
      <c r="B9360" s="76"/>
    </row>
    <row r="9361" spans="1:2" x14ac:dyDescent="0.25">
      <c r="A9361" s="76"/>
      <c r="B9361" s="76"/>
    </row>
    <row r="9362" spans="1:2" x14ac:dyDescent="0.25">
      <c r="B9362" s="76"/>
    </row>
    <row r="9363" spans="1:2" x14ac:dyDescent="0.25">
      <c r="B9363" s="76"/>
    </row>
    <row r="9364" spans="1:2" x14ac:dyDescent="0.25">
      <c r="B9364" s="76"/>
    </row>
    <row r="9365" spans="1:2" x14ac:dyDescent="0.25">
      <c r="A9365" s="76"/>
      <c r="B9365" s="76"/>
    </row>
    <row r="9366" spans="1:2" x14ac:dyDescent="0.25">
      <c r="A9366" s="76"/>
      <c r="B9366" s="76"/>
    </row>
    <row r="9367" spans="1:2" x14ac:dyDescent="0.25">
      <c r="A9367" s="76"/>
      <c r="B9367" s="76"/>
    </row>
    <row r="9368" spans="1:2" x14ac:dyDescent="0.25">
      <c r="A9368" s="76"/>
      <c r="B9368" s="76"/>
    </row>
    <row r="9369" spans="1:2" x14ac:dyDescent="0.25">
      <c r="A9369" s="76"/>
      <c r="B9369" s="76"/>
    </row>
    <row r="9370" spans="1:2" x14ac:dyDescent="0.25">
      <c r="B9370" s="76"/>
    </row>
    <row r="9377" spans="1:1" x14ac:dyDescent="0.25">
      <c r="A9377" s="76"/>
    </row>
    <row r="9383" spans="1:1" x14ac:dyDescent="0.25">
      <c r="A9383" s="76"/>
    </row>
    <row r="9384" spans="1:1" x14ac:dyDescent="0.25">
      <c r="A9384" s="76"/>
    </row>
    <row r="9385" spans="1:1" x14ac:dyDescent="0.25">
      <c r="A9385" s="76"/>
    </row>
    <row r="9386" spans="1:1" x14ac:dyDescent="0.25">
      <c r="A9386" s="76"/>
    </row>
    <row r="9390" spans="1:1" x14ac:dyDescent="0.25">
      <c r="A9390" s="76"/>
    </row>
    <row r="9395" spans="1:1" x14ac:dyDescent="0.25">
      <c r="A9395" s="76"/>
    </row>
    <row r="9400" spans="1:1" x14ac:dyDescent="0.25">
      <c r="A9400" s="76"/>
    </row>
    <row r="9403" spans="1:1" x14ac:dyDescent="0.25">
      <c r="A9403" s="76"/>
    </row>
    <row r="9404" spans="1:1" x14ac:dyDescent="0.25">
      <c r="A9404" s="76"/>
    </row>
    <row r="9405" spans="1:1" x14ac:dyDescent="0.25">
      <c r="A9405" s="76"/>
    </row>
    <row r="9406" spans="1:1" x14ac:dyDescent="0.25">
      <c r="A9406" s="76"/>
    </row>
    <row r="9407" spans="1:1" x14ac:dyDescent="0.25">
      <c r="A9407" s="76"/>
    </row>
    <row r="9411" spans="1:2" x14ac:dyDescent="0.25">
      <c r="A9411" s="76"/>
    </row>
    <row r="9413" spans="1:2" x14ac:dyDescent="0.25">
      <c r="A9413" s="76"/>
    </row>
    <row r="9415" spans="1:2" x14ac:dyDescent="0.25">
      <c r="A9415" s="76"/>
    </row>
    <row r="9416" spans="1:2" x14ac:dyDescent="0.25">
      <c r="A9416" s="76"/>
      <c r="B9416" s="76"/>
    </row>
    <row r="9417" spans="1:2" x14ac:dyDescent="0.25">
      <c r="A9417" s="76"/>
      <c r="B9417" s="76"/>
    </row>
    <row r="9418" spans="1:2" x14ac:dyDescent="0.25">
      <c r="B9418" s="76"/>
    </row>
    <row r="9419" spans="1:2" x14ac:dyDescent="0.25">
      <c r="B9419" s="76"/>
    </row>
    <row r="9420" spans="1:2" x14ac:dyDescent="0.25">
      <c r="A9420" s="76"/>
    </row>
    <row r="9421" spans="1:2" x14ac:dyDescent="0.25">
      <c r="A9421" s="76"/>
      <c r="B9421" s="76"/>
    </row>
    <row r="9422" spans="1:2" x14ac:dyDescent="0.25">
      <c r="A9422" s="76"/>
      <c r="B9422" s="76"/>
    </row>
    <row r="9423" spans="1:2" x14ac:dyDescent="0.25">
      <c r="B9423" s="76"/>
    </row>
    <row r="9424" spans="1:2" x14ac:dyDescent="0.25">
      <c r="B9424" s="76"/>
    </row>
    <row r="9425" spans="1:2" x14ac:dyDescent="0.25">
      <c r="B9425" s="76"/>
    </row>
    <row r="9426" spans="1:2" x14ac:dyDescent="0.25">
      <c r="B9426" s="76"/>
    </row>
    <row r="9427" spans="1:2" x14ac:dyDescent="0.25">
      <c r="A9427" s="76"/>
    </row>
    <row r="9428" spans="1:2" x14ac:dyDescent="0.25">
      <c r="B9428" s="76"/>
    </row>
    <row r="9429" spans="1:2" x14ac:dyDescent="0.25">
      <c r="B9429" s="76"/>
    </row>
    <row r="9430" spans="1:2" x14ac:dyDescent="0.25">
      <c r="B9430" s="76"/>
    </row>
    <row r="9431" spans="1:2" x14ac:dyDescent="0.25">
      <c r="B9431" s="76"/>
    </row>
    <row r="9432" spans="1:2" x14ac:dyDescent="0.25">
      <c r="B9432" s="76"/>
    </row>
    <row r="9433" spans="1:2" x14ac:dyDescent="0.25">
      <c r="B9433" s="76"/>
    </row>
    <row r="9434" spans="1:2" x14ac:dyDescent="0.25">
      <c r="A9434" s="76"/>
      <c r="B9434" s="76"/>
    </row>
    <row r="9435" spans="1:2" x14ac:dyDescent="0.25">
      <c r="B9435" s="76"/>
    </row>
    <row r="9436" spans="1:2" x14ac:dyDescent="0.25">
      <c r="A9436" s="76"/>
      <c r="B9436" s="76"/>
    </row>
    <row r="9437" spans="1:2" x14ac:dyDescent="0.25">
      <c r="B9437" s="76"/>
    </row>
    <row r="9440" spans="1:2" x14ac:dyDescent="0.25">
      <c r="A9440" s="76"/>
    </row>
    <row r="9445" spans="1:1" x14ac:dyDescent="0.25">
      <c r="A9445" s="76"/>
    </row>
    <row r="9446" spans="1:1" x14ac:dyDescent="0.25">
      <c r="A9446" s="76"/>
    </row>
    <row r="9452" spans="1:1" x14ac:dyDescent="0.25">
      <c r="A9452" s="76"/>
    </row>
    <row r="9457" spans="1:2" x14ac:dyDescent="0.25">
      <c r="A9457" s="76"/>
    </row>
    <row r="9458" spans="1:2" x14ac:dyDescent="0.25">
      <c r="A9458" s="76"/>
    </row>
    <row r="9462" spans="1:2" x14ac:dyDescent="0.25">
      <c r="B9462" s="76"/>
    </row>
    <row r="9463" spans="1:2" x14ac:dyDescent="0.25">
      <c r="B9463" s="76"/>
    </row>
    <row r="9464" spans="1:2" x14ac:dyDescent="0.25">
      <c r="B9464" s="76"/>
    </row>
    <row r="9465" spans="1:2" x14ac:dyDescent="0.25">
      <c r="B9465" s="76"/>
    </row>
    <row r="9466" spans="1:2" x14ac:dyDescent="0.25">
      <c r="A9466" s="76"/>
      <c r="B9466" s="76"/>
    </row>
    <row r="9467" spans="1:2" x14ac:dyDescent="0.25">
      <c r="A9467" s="76"/>
      <c r="B9467" s="76"/>
    </row>
    <row r="9468" spans="1:2" x14ac:dyDescent="0.25">
      <c r="B9468" s="76"/>
    </row>
    <row r="9469" spans="1:2" x14ac:dyDescent="0.25">
      <c r="B9469" s="76"/>
    </row>
    <row r="9470" spans="1:2" x14ac:dyDescent="0.25">
      <c r="B9470" s="76"/>
    </row>
    <row r="9471" spans="1:2" x14ac:dyDescent="0.25">
      <c r="B9471" s="76"/>
    </row>
    <row r="9473" spans="1:2" x14ac:dyDescent="0.25">
      <c r="A9473" s="76"/>
    </row>
    <row r="9476" spans="1:2" x14ac:dyDescent="0.25">
      <c r="A9476" s="76"/>
    </row>
    <row r="9477" spans="1:2" x14ac:dyDescent="0.25">
      <c r="B9477" s="76"/>
    </row>
    <row r="9478" spans="1:2" x14ac:dyDescent="0.25">
      <c r="A9478" s="76"/>
    </row>
    <row r="9479" spans="1:2" x14ac:dyDescent="0.25">
      <c r="A9479" s="76"/>
      <c r="B9479" s="76"/>
    </row>
    <row r="9480" spans="1:2" x14ac:dyDescent="0.25">
      <c r="A9480" s="76"/>
    </row>
    <row r="9481" spans="1:2" x14ac:dyDescent="0.25">
      <c r="A9481" s="76"/>
    </row>
    <row r="9482" spans="1:2" x14ac:dyDescent="0.25">
      <c r="B9482" s="76"/>
    </row>
    <row r="9483" spans="1:2" x14ac:dyDescent="0.25">
      <c r="B9483" s="76"/>
    </row>
    <row r="9484" spans="1:2" x14ac:dyDescent="0.25">
      <c r="A9484" s="76"/>
    </row>
    <row r="9486" spans="1:2" x14ac:dyDescent="0.25">
      <c r="A9486" s="76"/>
    </row>
    <row r="9487" spans="1:2" x14ac:dyDescent="0.25">
      <c r="B9487" s="76"/>
    </row>
    <row r="9489" spans="1:2" x14ac:dyDescent="0.25">
      <c r="A9489" s="76"/>
      <c r="B9489" s="76"/>
    </row>
    <row r="9490" spans="1:2" x14ac:dyDescent="0.25">
      <c r="A9490" s="76"/>
    </row>
    <row r="9492" spans="1:2" x14ac:dyDescent="0.25">
      <c r="A9492" s="76"/>
    </row>
    <row r="9495" spans="1:2" x14ac:dyDescent="0.25">
      <c r="B9495" s="76"/>
    </row>
    <row r="9496" spans="1:2" x14ac:dyDescent="0.25">
      <c r="A9496" s="76"/>
    </row>
    <row r="9497" spans="1:2" x14ac:dyDescent="0.25">
      <c r="A9497" s="76"/>
    </row>
    <row r="9499" spans="1:2" x14ac:dyDescent="0.25">
      <c r="A9499" s="76"/>
      <c r="B9499" s="76"/>
    </row>
    <row r="9500" spans="1:2" x14ac:dyDescent="0.25">
      <c r="A9500" s="76"/>
    </row>
    <row r="9507" spans="1:2" x14ac:dyDescent="0.25">
      <c r="B9507" s="76"/>
    </row>
    <row r="9508" spans="1:2" x14ac:dyDescent="0.25">
      <c r="B9508" s="76"/>
    </row>
    <row r="9510" spans="1:2" x14ac:dyDescent="0.25">
      <c r="A9510" s="76"/>
    </row>
    <row r="9511" spans="1:2" x14ac:dyDescent="0.25">
      <c r="A9511" s="76"/>
    </row>
    <row r="9512" spans="1:2" x14ac:dyDescent="0.25">
      <c r="A9512" s="76"/>
      <c r="B9512" s="76"/>
    </row>
    <row r="9513" spans="1:2" x14ac:dyDescent="0.25">
      <c r="B9513" s="76"/>
    </row>
    <row r="9514" spans="1:2" x14ac:dyDescent="0.25">
      <c r="B9514" s="76"/>
    </row>
    <row r="9515" spans="1:2" x14ac:dyDescent="0.25">
      <c r="A9515" s="79"/>
      <c r="B9515" s="76"/>
    </row>
    <row r="9516" spans="1:2" x14ac:dyDescent="0.25">
      <c r="A9516" s="76"/>
      <c r="B9516" s="76"/>
    </row>
    <row r="9518" spans="1:2" x14ac:dyDescent="0.25">
      <c r="A9518" s="76"/>
    </row>
    <row r="9519" spans="1:2" x14ac:dyDescent="0.25">
      <c r="A9519" s="76"/>
    </row>
    <row r="9522" spans="1:2" x14ac:dyDescent="0.25">
      <c r="A9522" s="76"/>
      <c r="B9522" s="76"/>
    </row>
    <row r="9523" spans="1:2" x14ac:dyDescent="0.25">
      <c r="B9523" s="76"/>
    </row>
    <row r="9524" spans="1:2" x14ac:dyDescent="0.25">
      <c r="A9524" s="76"/>
      <c r="B9524" s="76"/>
    </row>
    <row r="9525" spans="1:2" x14ac:dyDescent="0.25">
      <c r="A9525" s="76"/>
      <c r="B9525" s="76"/>
    </row>
    <row r="9526" spans="1:2" x14ac:dyDescent="0.25">
      <c r="A9526" s="76"/>
    </row>
    <row r="9527" spans="1:2" x14ac:dyDescent="0.25">
      <c r="A9527" s="76"/>
    </row>
    <row r="9528" spans="1:2" x14ac:dyDescent="0.25">
      <c r="B9528" s="76"/>
    </row>
    <row r="9531" spans="1:2" x14ac:dyDescent="0.25">
      <c r="A9531" s="76"/>
    </row>
    <row r="9532" spans="1:2" x14ac:dyDescent="0.25">
      <c r="A9532" s="76"/>
    </row>
    <row r="9533" spans="1:2" x14ac:dyDescent="0.25">
      <c r="B9533" s="76"/>
    </row>
    <row r="9541" spans="1:2" x14ac:dyDescent="0.25">
      <c r="A9541" s="76"/>
      <c r="B9541" s="76"/>
    </row>
    <row r="9542" spans="1:2" x14ac:dyDescent="0.25">
      <c r="B9542" s="76"/>
    </row>
    <row r="9543" spans="1:2" x14ac:dyDescent="0.25">
      <c r="B9543" s="76"/>
    </row>
    <row r="9548" spans="1:2" x14ac:dyDescent="0.25">
      <c r="B9548" s="76"/>
    </row>
    <row r="9551" spans="1:2" x14ac:dyDescent="0.25">
      <c r="A9551" s="76"/>
    </row>
    <row r="9552" spans="1:2" x14ac:dyDescent="0.25">
      <c r="A9552" s="76"/>
    </row>
    <row r="9553" spans="1:2" x14ac:dyDescent="0.25">
      <c r="A9553" s="76"/>
    </row>
    <row r="9554" spans="1:2" x14ac:dyDescent="0.25">
      <c r="A9554" s="76"/>
    </row>
    <row r="9556" spans="1:2" x14ac:dyDescent="0.25">
      <c r="A9556" s="76"/>
    </row>
    <row r="9558" spans="1:2" x14ac:dyDescent="0.25">
      <c r="A9558" s="76"/>
      <c r="B9558" s="76"/>
    </row>
    <row r="9559" spans="1:2" x14ac:dyDescent="0.25">
      <c r="B9559" s="76"/>
    </row>
    <row r="9563" spans="1:2" x14ac:dyDescent="0.25">
      <c r="A9563" s="76"/>
    </row>
    <row r="9565" spans="1:2" x14ac:dyDescent="0.25">
      <c r="A9565" s="76"/>
    </row>
    <row r="9566" spans="1:2" x14ac:dyDescent="0.25">
      <c r="A9566" s="76"/>
    </row>
    <row r="9567" spans="1:2" x14ac:dyDescent="0.25">
      <c r="A9567" s="76"/>
    </row>
    <row r="9568" spans="1:2" x14ac:dyDescent="0.25">
      <c r="B9568" s="76"/>
    </row>
    <row r="9569" spans="1:2" x14ac:dyDescent="0.25">
      <c r="B9569" s="76"/>
    </row>
    <row r="9570" spans="1:2" x14ac:dyDescent="0.25">
      <c r="B9570" s="76"/>
    </row>
    <row r="9571" spans="1:2" x14ac:dyDescent="0.25">
      <c r="B9571" s="76"/>
    </row>
    <row r="9572" spans="1:2" x14ac:dyDescent="0.25">
      <c r="A9572" s="76"/>
    </row>
    <row r="9573" spans="1:2" x14ac:dyDescent="0.25">
      <c r="B9573" s="76"/>
    </row>
    <row r="9574" spans="1:2" x14ac:dyDescent="0.25">
      <c r="A9574" s="76"/>
      <c r="B9574" s="76"/>
    </row>
    <row r="9575" spans="1:2" x14ac:dyDescent="0.25">
      <c r="A9575" s="76"/>
    </row>
    <row r="9580" spans="1:2" x14ac:dyDescent="0.25">
      <c r="A9580" s="76"/>
      <c r="B9580" s="76"/>
    </row>
    <row r="9581" spans="1:2" x14ac:dyDescent="0.25">
      <c r="A9581" s="76"/>
      <c r="B9581" s="76"/>
    </row>
    <row r="9582" spans="1:2" x14ac:dyDescent="0.25">
      <c r="A9582" s="76"/>
    </row>
    <row r="9584" spans="1:2" x14ac:dyDescent="0.25">
      <c r="A9584" s="76"/>
      <c r="B9584" s="76"/>
    </row>
    <row r="9585" spans="1:2" x14ac:dyDescent="0.25">
      <c r="A9585" s="76"/>
    </row>
    <row r="9587" spans="1:2" x14ac:dyDescent="0.25">
      <c r="A9587" s="76"/>
    </row>
    <row r="9589" spans="1:2" x14ac:dyDescent="0.25">
      <c r="A9589" s="76"/>
      <c r="B9589" s="76"/>
    </row>
    <row r="9592" spans="1:2" x14ac:dyDescent="0.25">
      <c r="A9592" s="76"/>
    </row>
    <row r="9593" spans="1:2" x14ac:dyDescent="0.25">
      <c r="A9593" s="76"/>
      <c r="B9593" s="76"/>
    </row>
    <row r="9595" spans="1:2" x14ac:dyDescent="0.25">
      <c r="A9595" s="76"/>
    </row>
    <row r="9601" spans="1:2" x14ac:dyDescent="0.25">
      <c r="A9601" s="76"/>
    </row>
    <row r="9605" spans="1:2" x14ac:dyDescent="0.25">
      <c r="A9605" s="76"/>
    </row>
    <row r="9606" spans="1:2" x14ac:dyDescent="0.25">
      <c r="B9606" s="76"/>
    </row>
    <row r="9607" spans="1:2" x14ac:dyDescent="0.25">
      <c r="B9607" s="76"/>
    </row>
    <row r="9608" spans="1:2" x14ac:dyDescent="0.25">
      <c r="A9608" s="76"/>
    </row>
    <row r="9609" spans="1:2" x14ac:dyDescent="0.25">
      <c r="A9609" s="79"/>
    </row>
    <row r="9610" spans="1:2" x14ac:dyDescent="0.25">
      <c r="A9610" s="76"/>
    </row>
    <row r="9611" spans="1:2" x14ac:dyDescent="0.25">
      <c r="B9611" s="76"/>
    </row>
    <row r="9613" spans="1:2" x14ac:dyDescent="0.25">
      <c r="A9613" s="76"/>
    </row>
    <row r="9615" spans="1:2" x14ac:dyDescent="0.25">
      <c r="A9615" s="76"/>
      <c r="B9615" s="76"/>
    </row>
    <row r="9616" spans="1:2" x14ac:dyDescent="0.25">
      <c r="A9616" s="76"/>
    </row>
    <row r="9617" spans="1:2" x14ac:dyDescent="0.25">
      <c r="A9617" s="76"/>
    </row>
    <row r="9621" spans="1:2" x14ac:dyDescent="0.25">
      <c r="A9621" s="76"/>
      <c r="B9621" s="76"/>
    </row>
    <row r="9622" spans="1:2" x14ac:dyDescent="0.25">
      <c r="A9622" s="76"/>
    </row>
    <row r="9623" spans="1:2" x14ac:dyDescent="0.25">
      <c r="A9623" s="76"/>
    </row>
    <row r="9625" spans="1:2" x14ac:dyDescent="0.25">
      <c r="A9625" s="76"/>
      <c r="B9625" s="76"/>
    </row>
    <row r="9626" spans="1:2" x14ac:dyDescent="0.25">
      <c r="B9626" s="76"/>
    </row>
    <row r="9627" spans="1:2" x14ac:dyDescent="0.25">
      <c r="A9627" s="76"/>
    </row>
    <row r="9628" spans="1:2" x14ac:dyDescent="0.25">
      <c r="B9628" s="76"/>
    </row>
    <row r="9634" spans="1:2" x14ac:dyDescent="0.25">
      <c r="A9634" s="76"/>
      <c r="B9634" s="76"/>
    </row>
    <row r="9635" spans="1:2" x14ac:dyDescent="0.25">
      <c r="A9635" s="76"/>
    </row>
    <row r="9636" spans="1:2" x14ac:dyDescent="0.25">
      <c r="A9636" s="76"/>
    </row>
    <row r="9637" spans="1:2" x14ac:dyDescent="0.25">
      <c r="A9637" s="76"/>
      <c r="B9637" s="76"/>
    </row>
    <row r="9640" spans="1:2" x14ac:dyDescent="0.25">
      <c r="A9640" s="76"/>
      <c r="B9640" s="76"/>
    </row>
    <row r="9642" spans="1:2" x14ac:dyDescent="0.25">
      <c r="A9642" s="76"/>
    </row>
    <row r="9643" spans="1:2" x14ac:dyDescent="0.25">
      <c r="A9643" s="76"/>
      <c r="B9643" s="76"/>
    </row>
    <row r="9644" spans="1:2" x14ac:dyDescent="0.25">
      <c r="A9644" s="76"/>
    </row>
    <row r="9645" spans="1:2" x14ac:dyDescent="0.25">
      <c r="A9645" s="76"/>
    </row>
    <row r="9647" spans="1:2" x14ac:dyDescent="0.25">
      <c r="B9647" s="76"/>
    </row>
    <row r="9650" spans="1:2" x14ac:dyDescent="0.25">
      <c r="A9650" s="76"/>
    </row>
    <row r="9651" spans="1:2" x14ac:dyDescent="0.25">
      <c r="A9651" s="76"/>
    </row>
    <row r="9652" spans="1:2" x14ac:dyDescent="0.25">
      <c r="B9652" s="76"/>
    </row>
    <row r="9654" spans="1:2" x14ac:dyDescent="0.25">
      <c r="A9654" s="76"/>
      <c r="B9654" s="76"/>
    </row>
    <row r="9658" spans="1:2" x14ac:dyDescent="0.25">
      <c r="A9658" s="76"/>
    </row>
    <row r="9659" spans="1:2" x14ac:dyDescent="0.25">
      <c r="A9659" s="76"/>
      <c r="B9659" s="76"/>
    </row>
    <row r="9661" spans="1:2" x14ac:dyDescent="0.25">
      <c r="B9661" s="76"/>
    </row>
    <row r="9663" spans="1:2" x14ac:dyDescent="0.25">
      <c r="A9663" s="76"/>
    </row>
    <row r="9665" spans="1:2" x14ac:dyDescent="0.25">
      <c r="B9665" s="76"/>
    </row>
    <row r="9666" spans="1:2" x14ac:dyDescent="0.25">
      <c r="B9666" s="76"/>
    </row>
    <row r="9667" spans="1:2" x14ac:dyDescent="0.25">
      <c r="A9667" s="76"/>
      <c r="B9667" s="76"/>
    </row>
    <row r="9668" spans="1:2" x14ac:dyDescent="0.25">
      <c r="B9668" s="76"/>
    </row>
    <row r="9669" spans="1:2" x14ac:dyDescent="0.25">
      <c r="A9669" s="76"/>
      <c r="B9669" s="76"/>
    </row>
    <row r="9670" spans="1:2" x14ac:dyDescent="0.25">
      <c r="A9670" s="76"/>
    </row>
    <row r="9672" spans="1:2" x14ac:dyDescent="0.25">
      <c r="B9672" s="76"/>
    </row>
    <row r="9674" spans="1:2" x14ac:dyDescent="0.25">
      <c r="B9674" s="76"/>
    </row>
    <row r="9675" spans="1:2" x14ac:dyDescent="0.25">
      <c r="A9675" s="76"/>
    </row>
    <row r="9676" spans="1:2" x14ac:dyDescent="0.25">
      <c r="A9676" s="76"/>
      <c r="B9676" s="76"/>
    </row>
    <row r="9681" spans="1:2" x14ac:dyDescent="0.25">
      <c r="A9681" s="76"/>
    </row>
    <row r="9683" spans="1:2" x14ac:dyDescent="0.25">
      <c r="A9683" s="76"/>
    </row>
    <row r="9684" spans="1:2" x14ac:dyDescent="0.25">
      <c r="B9684" s="76"/>
    </row>
    <row r="9685" spans="1:2" x14ac:dyDescent="0.25">
      <c r="A9685" s="76"/>
    </row>
    <row r="9686" spans="1:2" x14ac:dyDescent="0.25">
      <c r="A9686" s="76"/>
      <c r="B9686" s="76"/>
    </row>
    <row r="9687" spans="1:2" x14ac:dyDescent="0.25">
      <c r="A9687" s="76"/>
    </row>
    <row r="9688" spans="1:2" x14ac:dyDescent="0.25">
      <c r="B9688" s="76"/>
    </row>
    <row r="9689" spans="1:2" x14ac:dyDescent="0.25">
      <c r="B9689" s="76"/>
    </row>
    <row r="9690" spans="1:2" x14ac:dyDescent="0.25">
      <c r="A9690" s="76"/>
    </row>
    <row r="9691" spans="1:2" x14ac:dyDescent="0.25">
      <c r="A9691" s="76"/>
      <c r="B9691" s="76"/>
    </row>
    <row r="9692" spans="1:2" x14ac:dyDescent="0.25">
      <c r="A9692" s="76"/>
    </row>
    <row r="9694" spans="1:2" x14ac:dyDescent="0.25">
      <c r="B9694" s="76"/>
    </row>
    <row r="9695" spans="1:2" x14ac:dyDescent="0.25">
      <c r="A9695" s="76"/>
    </row>
    <row r="9696" spans="1:2" x14ac:dyDescent="0.25">
      <c r="A9696" s="76"/>
    </row>
    <row r="9698" spans="1:2" x14ac:dyDescent="0.25">
      <c r="B9698" s="76"/>
    </row>
    <row r="9700" spans="1:2" x14ac:dyDescent="0.25">
      <c r="A9700" s="76"/>
    </row>
    <row r="9702" spans="1:2" x14ac:dyDescent="0.25">
      <c r="A9702" s="76"/>
    </row>
    <row r="9703" spans="1:2" x14ac:dyDescent="0.25">
      <c r="A9703" s="76"/>
    </row>
    <row r="9705" spans="1:2" x14ac:dyDescent="0.25">
      <c r="A9705" s="76"/>
    </row>
    <row r="9709" spans="1:2" x14ac:dyDescent="0.25">
      <c r="A9709" s="76"/>
    </row>
    <row r="9710" spans="1:2" x14ac:dyDescent="0.25">
      <c r="B9710" s="76"/>
    </row>
    <row r="9713" spans="1:2" x14ac:dyDescent="0.25">
      <c r="B9713" s="76"/>
    </row>
    <row r="9714" spans="1:2" x14ac:dyDescent="0.25">
      <c r="B9714" s="76"/>
    </row>
    <row r="9715" spans="1:2" x14ac:dyDescent="0.25">
      <c r="A9715" s="76"/>
      <c r="B9715" s="76"/>
    </row>
    <row r="9716" spans="1:2" x14ac:dyDescent="0.25">
      <c r="A9716" s="76"/>
      <c r="B9716" s="76"/>
    </row>
    <row r="9717" spans="1:2" x14ac:dyDescent="0.25">
      <c r="B9717" s="76"/>
    </row>
    <row r="9718" spans="1:2" x14ac:dyDescent="0.25">
      <c r="A9718" s="76"/>
      <c r="B9718" s="76"/>
    </row>
    <row r="9719" spans="1:2" x14ac:dyDescent="0.25">
      <c r="B9719" s="76"/>
    </row>
    <row r="9720" spans="1:2" x14ac:dyDescent="0.25">
      <c r="A9720" s="76"/>
      <c r="B9720" s="76"/>
    </row>
    <row r="9722" spans="1:2" x14ac:dyDescent="0.25">
      <c r="A9722" s="76"/>
    </row>
    <row r="9726" spans="1:2" x14ac:dyDescent="0.25">
      <c r="B9726" s="76"/>
    </row>
    <row r="9727" spans="1:2" x14ac:dyDescent="0.25">
      <c r="A9727" s="76"/>
    </row>
    <row r="9729" spans="1:2" x14ac:dyDescent="0.25">
      <c r="A9729" s="76"/>
      <c r="B9729" s="76"/>
    </row>
    <row r="9730" spans="1:2" x14ac:dyDescent="0.25">
      <c r="A9730" s="76"/>
    </row>
    <row r="9732" spans="1:2" x14ac:dyDescent="0.25">
      <c r="B9732" s="76"/>
    </row>
    <row r="9733" spans="1:2" x14ac:dyDescent="0.25">
      <c r="A9733" s="76"/>
      <c r="B9733" s="76"/>
    </row>
    <row r="9734" spans="1:2" x14ac:dyDescent="0.25">
      <c r="A9734" s="76"/>
      <c r="B9734" s="76"/>
    </row>
    <row r="9738" spans="1:2" x14ac:dyDescent="0.25">
      <c r="B9738" s="76"/>
    </row>
    <row r="9740" spans="1:2" x14ac:dyDescent="0.25">
      <c r="B9740" s="76"/>
    </row>
    <row r="9742" spans="1:2" x14ac:dyDescent="0.25">
      <c r="A9742" s="76"/>
      <c r="B9742" s="76"/>
    </row>
    <row r="9743" spans="1:2" x14ac:dyDescent="0.25">
      <c r="A9743" s="76"/>
      <c r="B9743" s="76"/>
    </row>
    <row r="9746" spans="1:2" x14ac:dyDescent="0.25">
      <c r="A9746" s="76"/>
    </row>
    <row r="9747" spans="1:2" x14ac:dyDescent="0.25">
      <c r="A9747" s="76"/>
    </row>
    <row r="9748" spans="1:2" x14ac:dyDescent="0.25">
      <c r="B9748" s="76"/>
    </row>
    <row r="9750" spans="1:2" x14ac:dyDescent="0.25">
      <c r="B9750" s="80"/>
    </row>
    <row r="9754" spans="1:2" x14ac:dyDescent="0.25">
      <c r="A9754" s="76"/>
      <c r="B9754" s="76"/>
    </row>
    <row r="9756" spans="1:2" x14ac:dyDescent="0.25">
      <c r="A9756" s="76"/>
    </row>
    <row r="9757" spans="1:2" x14ac:dyDescent="0.25">
      <c r="A9757" s="76"/>
    </row>
    <row r="9758" spans="1:2" x14ac:dyDescent="0.25">
      <c r="A9758" s="76"/>
      <c r="B9758" s="76"/>
    </row>
    <row r="9759" spans="1:2" x14ac:dyDescent="0.25">
      <c r="A9759" s="76"/>
      <c r="B9759" s="76"/>
    </row>
    <row r="9760" spans="1:2" x14ac:dyDescent="0.25">
      <c r="A9760" s="76"/>
    </row>
    <row r="9761" spans="1:14" x14ac:dyDescent="0.25">
      <c r="A9761" s="76"/>
    </row>
    <row r="9764" spans="1:14" x14ac:dyDescent="0.25">
      <c r="B9764" s="76"/>
    </row>
    <row r="9765" spans="1:14" x14ac:dyDescent="0.25">
      <c r="B9765" s="76"/>
    </row>
    <row r="9766" spans="1:14" x14ac:dyDescent="0.25">
      <c r="B9766" s="76"/>
    </row>
    <row r="9767" spans="1:14" x14ac:dyDescent="0.25">
      <c r="C9767" s="76"/>
      <c r="D9767" s="76"/>
      <c r="E9767" s="76"/>
      <c r="F9767" s="76"/>
      <c r="G9767" s="76"/>
      <c r="H9767" s="76"/>
      <c r="I9767" s="76"/>
      <c r="J9767" s="76"/>
      <c r="K9767" s="76"/>
      <c r="M9767" s="76"/>
      <c r="N9767" s="76"/>
    </row>
    <row r="9768" spans="1:14" x14ac:dyDescent="0.25">
      <c r="B9768" s="76"/>
      <c r="C9768" s="76"/>
      <c r="D9768" s="76"/>
      <c r="E9768" s="76"/>
      <c r="F9768" s="76"/>
      <c r="G9768" s="76"/>
      <c r="H9768" s="76"/>
      <c r="I9768" s="76"/>
      <c r="J9768" s="76"/>
      <c r="K9768" s="76"/>
      <c r="M9768" s="76"/>
      <c r="N9768" s="76"/>
    </row>
    <row r="9769" spans="1:14" x14ac:dyDescent="0.25">
      <c r="C9769" s="76"/>
      <c r="D9769" s="76"/>
      <c r="E9769" s="76"/>
      <c r="F9769" s="76"/>
      <c r="G9769" s="76"/>
      <c r="H9769" s="76"/>
      <c r="I9769" s="76"/>
      <c r="J9769" s="76"/>
      <c r="K9769" s="76"/>
      <c r="M9769" s="76"/>
      <c r="N9769" s="76"/>
    </row>
    <row r="9770" spans="1:14" x14ac:dyDescent="0.25">
      <c r="A9770" s="76"/>
      <c r="B9770" s="76"/>
      <c r="C9770" s="76"/>
      <c r="D9770" s="76"/>
      <c r="E9770" s="76"/>
      <c r="F9770" s="76"/>
      <c r="G9770" s="76"/>
      <c r="H9770" s="76"/>
      <c r="I9770" s="76"/>
      <c r="J9770" s="76"/>
      <c r="K9770" s="76"/>
      <c r="M9770" s="76"/>
      <c r="N9770" s="76"/>
    </row>
    <row r="9771" spans="1:14" x14ac:dyDescent="0.25">
      <c r="B9771" s="76"/>
      <c r="C9771" s="76"/>
      <c r="D9771" s="76"/>
      <c r="E9771" s="76"/>
      <c r="F9771" s="76"/>
      <c r="G9771" s="76"/>
      <c r="H9771" s="76"/>
      <c r="I9771" s="76"/>
      <c r="J9771" s="76"/>
      <c r="K9771" s="76"/>
      <c r="M9771" s="76"/>
      <c r="N9771" s="76"/>
    </row>
    <row r="9772" spans="1:14" x14ac:dyDescent="0.25">
      <c r="B9772" s="76"/>
      <c r="C9772" s="76"/>
      <c r="D9772" s="76"/>
      <c r="E9772" s="76"/>
      <c r="F9772" s="76"/>
      <c r="G9772" s="76"/>
      <c r="H9772" s="76"/>
      <c r="I9772" s="76"/>
      <c r="J9772" s="76"/>
      <c r="K9772" s="76"/>
      <c r="M9772" s="76"/>
      <c r="N9772" s="76"/>
    </row>
    <row r="9773" spans="1:14" x14ac:dyDescent="0.25">
      <c r="A9773" s="76"/>
      <c r="B9773" s="76"/>
      <c r="C9773" s="76"/>
      <c r="D9773" s="76"/>
      <c r="E9773" s="76"/>
      <c r="F9773" s="76"/>
      <c r="G9773" s="76"/>
      <c r="H9773" s="76"/>
      <c r="I9773" s="76"/>
      <c r="J9773" s="76"/>
      <c r="K9773" s="76"/>
      <c r="M9773" s="76"/>
      <c r="N9773" s="76"/>
    </row>
    <row r="9774" spans="1:14" x14ac:dyDescent="0.25">
      <c r="A9774" s="76"/>
      <c r="B9774" s="76"/>
      <c r="C9774" s="76"/>
      <c r="D9774" s="76"/>
      <c r="E9774" s="76"/>
      <c r="F9774" s="76"/>
      <c r="G9774" s="76"/>
      <c r="H9774" s="76"/>
      <c r="I9774" s="76"/>
      <c r="J9774" s="76"/>
      <c r="K9774" s="76"/>
      <c r="M9774" s="76"/>
      <c r="N9774" s="76"/>
    </row>
    <row r="9775" spans="1:14" x14ac:dyDescent="0.25">
      <c r="C9775" s="76"/>
      <c r="D9775" s="76"/>
      <c r="E9775" s="76"/>
      <c r="F9775" s="76"/>
      <c r="G9775" s="76"/>
      <c r="H9775" s="76"/>
      <c r="I9775" s="76"/>
      <c r="J9775" s="76"/>
      <c r="K9775" s="76"/>
      <c r="M9775" s="76"/>
      <c r="N9775" s="76"/>
    </row>
    <row r="9776" spans="1:14" x14ac:dyDescent="0.25">
      <c r="C9776" s="76"/>
      <c r="D9776" s="76"/>
      <c r="E9776" s="76"/>
      <c r="F9776" s="76"/>
      <c r="G9776" s="76"/>
      <c r="H9776" s="76"/>
      <c r="I9776" s="76"/>
      <c r="J9776" s="76"/>
      <c r="K9776" s="76"/>
      <c r="M9776" s="76"/>
      <c r="N9776" s="76"/>
    </row>
    <row r="9777" spans="1:14" x14ac:dyDescent="0.25">
      <c r="A9777" s="76"/>
      <c r="C9777" s="76"/>
      <c r="D9777" s="76"/>
      <c r="E9777" s="76"/>
      <c r="F9777" s="76"/>
      <c r="G9777" s="76"/>
      <c r="H9777" s="76"/>
      <c r="I9777" s="76"/>
      <c r="J9777" s="76"/>
      <c r="K9777" s="76"/>
      <c r="M9777" s="76"/>
      <c r="N9777" s="76"/>
    </row>
    <row r="9778" spans="1:14" x14ac:dyDescent="0.25">
      <c r="C9778" s="76"/>
      <c r="D9778" s="76"/>
      <c r="E9778" s="76"/>
      <c r="F9778" s="76"/>
      <c r="G9778" s="76"/>
      <c r="H9778" s="76"/>
      <c r="I9778" s="76"/>
      <c r="J9778" s="76"/>
      <c r="K9778" s="76"/>
      <c r="M9778" s="76"/>
      <c r="N9778" s="76"/>
    </row>
    <row r="9779" spans="1:14" x14ac:dyDescent="0.25">
      <c r="A9779" s="76"/>
      <c r="C9779" s="76"/>
      <c r="D9779" s="76"/>
      <c r="E9779" s="76"/>
      <c r="F9779" s="76"/>
      <c r="G9779" s="76"/>
      <c r="H9779" s="76"/>
      <c r="I9779" s="76"/>
      <c r="J9779" s="76"/>
      <c r="K9779" s="76"/>
      <c r="M9779" s="76"/>
      <c r="N9779" s="76"/>
    </row>
    <row r="9780" spans="1:14" x14ac:dyDescent="0.25">
      <c r="B9780" s="76"/>
      <c r="C9780" s="76"/>
      <c r="D9780" s="76"/>
      <c r="E9780" s="76"/>
      <c r="F9780" s="76"/>
      <c r="G9780" s="76"/>
      <c r="H9780" s="76"/>
      <c r="I9780" s="76"/>
      <c r="J9780" s="76"/>
      <c r="K9780" s="76"/>
      <c r="M9780" s="76"/>
      <c r="N9780" s="76"/>
    </row>
    <row r="9781" spans="1:14" x14ac:dyDescent="0.25">
      <c r="C9781" s="76"/>
      <c r="D9781" s="76"/>
      <c r="E9781" s="76"/>
      <c r="F9781" s="76"/>
      <c r="G9781" s="76"/>
      <c r="H9781" s="76"/>
      <c r="I9781" s="76"/>
      <c r="J9781" s="76"/>
      <c r="K9781" s="76"/>
      <c r="M9781" s="76"/>
      <c r="N9781" s="76"/>
    </row>
    <row r="9782" spans="1:14" x14ac:dyDescent="0.25">
      <c r="A9782" s="76"/>
      <c r="C9782" s="76"/>
      <c r="D9782" s="76"/>
      <c r="E9782" s="76"/>
      <c r="F9782" s="76"/>
      <c r="G9782" s="76"/>
      <c r="H9782" s="76"/>
      <c r="I9782" s="76"/>
      <c r="J9782" s="76"/>
      <c r="K9782" s="76"/>
      <c r="M9782" s="76"/>
      <c r="N9782" s="76"/>
    </row>
    <row r="9783" spans="1:14" x14ac:dyDescent="0.25">
      <c r="C9783" s="76"/>
      <c r="D9783" s="76"/>
      <c r="E9783" s="76"/>
      <c r="F9783" s="76"/>
      <c r="G9783" s="76"/>
      <c r="H9783" s="76"/>
      <c r="I9783" s="76"/>
      <c r="J9783" s="76"/>
      <c r="K9783" s="76"/>
      <c r="M9783" s="76"/>
      <c r="N9783" s="76"/>
    </row>
    <row r="9784" spans="1:14" x14ac:dyDescent="0.25">
      <c r="B9784" s="76"/>
      <c r="C9784" s="76"/>
      <c r="D9784" s="76"/>
      <c r="E9784" s="76"/>
      <c r="F9784" s="76"/>
      <c r="G9784" s="76"/>
      <c r="H9784" s="76"/>
      <c r="I9784" s="76"/>
      <c r="J9784" s="76"/>
      <c r="K9784" s="76"/>
      <c r="M9784" s="76"/>
      <c r="N9784" s="76"/>
    </row>
    <row r="9785" spans="1:14" x14ac:dyDescent="0.25">
      <c r="C9785" s="76"/>
      <c r="D9785" s="76"/>
      <c r="E9785" s="76"/>
      <c r="F9785" s="76"/>
      <c r="G9785" s="76"/>
      <c r="H9785" s="76"/>
      <c r="I9785" s="76"/>
      <c r="J9785" s="76"/>
      <c r="K9785" s="76"/>
      <c r="M9785" s="76"/>
      <c r="N9785" s="76"/>
    </row>
    <row r="9786" spans="1:14" x14ac:dyDescent="0.25">
      <c r="A9786" s="76"/>
      <c r="C9786" s="76"/>
      <c r="D9786" s="76"/>
      <c r="E9786" s="76"/>
      <c r="F9786" s="76"/>
      <c r="G9786" s="76"/>
      <c r="H9786" s="76"/>
      <c r="I9786" s="76"/>
      <c r="J9786" s="76"/>
      <c r="K9786" s="76"/>
      <c r="M9786" s="76"/>
      <c r="N9786" s="76"/>
    </row>
    <row r="9787" spans="1:14" x14ac:dyDescent="0.25">
      <c r="C9787" s="76"/>
      <c r="D9787" s="76"/>
      <c r="E9787" s="76"/>
      <c r="F9787" s="76"/>
      <c r="G9787" s="76"/>
      <c r="H9787" s="76"/>
      <c r="I9787" s="76"/>
      <c r="J9787" s="76"/>
      <c r="K9787" s="76"/>
      <c r="M9787" s="76"/>
      <c r="N9787" s="76"/>
    </row>
    <row r="9788" spans="1:14" x14ac:dyDescent="0.25">
      <c r="B9788" s="76"/>
      <c r="C9788" s="76"/>
      <c r="D9788" s="76"/>
      <c r="E9788" s="76"/>
      <c r="F9788" s="76"/>
      <c r="G9788" s="76"/>
      <c r="H9788" s="76"/>
      <c r="I9788" s="76"/>
      <c r="J9788" s="76"/>
      <c r="K9788" s="76"/>
      <c r="M9788" s="76"/>
      <c r="N9788" s="76"/>
    </row>
    <row r="9789" spans="1:14" x14ac:dyDescent="0.25">
      <c r="A9789" s="76"/>
      <c r="B9789" s="76"/>
      <c r="C9789" s="76"/>
      <c r="D9789" s="76"/>
      <c r="E9789" s="76"/>
      <c r="F9789" s="76"/>
      <c r="G9789" s="76"/>
      <c r="H9789" s="76"/>
      <c r="I9789" s="76"/>
      <c r="J9789" s="76"/>
      <c r="K9789" s="76"/>
      <c r="M9789" s="76"/>
      <c r="N9789" s="76"/>
    </row>
    <row r="9790" spans="1:14" x14ac:dyDescent="0.25">
      <c r="A9790" s="76"/>
      <c r="C9790" s="76"/>
      <c r="D9790" s="76"/>
      <c r="E9790" s="76"/>
      <c r="F9790" s="76"/>
      <c r="G9790" s="76"/>
      <c r="H9790" s="76"/>
      <c r="I9790" s="76"/>
      <c r="J9790" s="76"/>
      <c r="K9790" s="76"/>
      <c r="M9790" s="76"/>
      <c r="N9790" s="76"/>
    </row>
    <row r="9791" spans="1:14" x14ac:dyDescent="0.25">
      <c r="A9791" s="76"/>
      <c r="B9791" s="76"/>
      <c r="C9791" s="76"/>
      <c r="D9791" s="76"/>
      <c r="E9791" s="76"/>
      <c r="F9791" s="76"/>
      <c r="G9791" s="76"/>
      <c r="H9791" s="76"/>
      <c r="I9791" s="76"/>
      <c r="J9791" s="76"/>
      <c r="K9791" s="76"/>
      <c r="M9791" s="76"/>
      <c r="N9791" s="76"/>
    </row>
    <row r="9792" spans="1:14" x14ac:dyDescent="0.25">
      <c r="B9792" s="76"/>
      <c r="C9792" s="76"/>
      <c r="D9792" s="76"/>
      <c r="E9792" s="76"/>
      <c r="F9792" s="76"/>
      <c r="G9792" s="76"/>
      <c r="H9792" s="76"/>
      <c r="I9792" s="76"/>
      <c r="J9792" s="76"/>
      <c r="K9792" s="76"/>
      <c r="M9792" s="76"/>
      <c r="N9792" s="76"/>
    </row>
    <row r="9793" spans="1:14" x14ac:dyDescent="0.25">
      <c r="A9793" s="76"/>
      <c r="B9793" s="76"/>
      <c r="C9793" s="76"/>
      <c r="D9793" s="76"/>
      <c r="E9793" s="76"/>
      <c r="F9793" s="76"/>
      <c r="G9793" s="76"/>
      <c r="H9793" s="76"/>
      <c r="I9793" s="76"/>
      <c r="J9793" s="76"/>
      <c r="K9793" s="76"/>
      <c r="M9793" s="76"/>
      <c r="N9793" s="76"/>
    </row>
    <row r="9794" spans="1:14" x14ac:dyDescent="0.25">
      <c r="C9794" s="76"/>
      <c r="D9794" s="76"/>
      <c r="E9794" s="76"/>
      <c r="F9794" s="76"/>
      <c r="G9794" s="76"/>
      <c r="H9794" s="76"/>
      <c r="I9794" s="76"/>
      <c r="J9794" s="76"/>
      <c r="K9794" s="76"/>
      <c r="M9794" s="76"/>
      <c r="N9794" s="76"/>
    </row>
    <row r="9795" spans="1:14" x14ac:dyDescent="0.25">
      <c r="A9795" s="76"/>
      <c r="B9795" s="76"/>
      <c r="C9795" s="76"/>
      <c r="D9795" s="76"/>
      <c r="E9795" s="76"/>
      <c r="F9795" s="76"/>
      <c r="G9795" s="76"/>
      <c r="H9795" s="76"/>
      <c r="I9795" s="76"/>
      <c r="J9795" s="76"/>
      <c r="K9795" s="76"/>
      <c r="M9795" s="76"/>
      <c r="N9795" s="76"/>
    </row>
    <row r="9796" spans="1:14" x14ac:dyDescent="0.25">
      <c r="A9796" s="76"/>
      <c r="C9796" s="76"/>
      <c r="D9796" s="76"/>
      <c r="E9796" s="76"/>
      <c r="F9796" s="76"/>
      <c r="G9796" s="76"/>
      <c r="H9796" s="76"/>
      <c r="I9796" s="76"/>
      <c r="J9796" s="76"/>
      <c r="K9796" s="76"/>
      <c r="M9796" s="76"/>
      <c r="N9796" s="76"/>
    </row>
    <row r="9797" spans="1:14" x14ac:dyDescent="0.25">
      <c r="A9797" s="76"/>
      <c r="C9797" s="76"/>
      <c r="D9797" s="76"/>
      <c r="E9797" s="76"/>
      <c r="F9797" s="76"/>
      <c r="G9797" s="76"/>
      <c r="H9797" s="76"/>
      <c r="I9797" s="76"/>
      <c r="J9797" s="76"/>
      <c r="K9797" s="76"/>
      <c r="M9797" s="76"/>
      <c r="N9797" s="76"/>
    </row>
    <row r="9798" spans="1:14" x14ac:dyDescent="0.25">
      <c r="A9798" s="76"/>
      <c r="B9798" s="76"/>
      <c r="C9798" s="76"/>
      <c r="D9798" s="76"/>
      <c r="E9798" s="76"/>
      <c r="F9798" s="76"/>
      <c r="G9798" s="76"/>
      <c r="H9798" s="76"/>
      <c r="I9798" s="76"/>
      <c r="J9798" s="76"/>
      <c r="K9798" s="76"/>
      <c r="M9798" s="76"/>
      <c r="N9798" s="76"/>
    </row>
    <row r="9799" spans="1:14" x14ac:dyDescent="0.25">
      <c r="A9799" s="76"/>
      <c r="C9799" s="76"/>
      <c r="D9799" s="76"/>
      <c r="E9799" s="76"/>
      <c r="F9799" s="76"/>
      <c r="G9799" s="76"/>
      <c r="H9799" s="76"/>
      <c r="I9799" s="76"/>
      <c r="J9799" s="76"/>
      <c r="K9799" s="76"/>
      <c r="M9799" s="76"/>
      <c r="N9799" s="76"/>
    </row>
    <row r="9800" spans="1:14" x14ac:dyDescent="0.25">
      <c r="B9800" s="76"/>
      <c r="C9800" s="76"/>
      <c r="D9800" s="76"/>
      <c r="E9800" s="76"/>
      <c r="F9800" s="76"/>
      <c r="G9800" s="76"/>
      <c r="H9800" s="76"/>
      <c r="I9800" s="76"/>
      <c r="J9800" s="76"/>
      <c r="K9800" s="76"/>
      <c r="M9800" s="76"/>
      <c r="N9800" s="76"/>
    </row>
    <row r="9801" spans="1:14" x14ac:dyDescent="0.25">
      <c r="C9801" s="76"/>
      <c r="D9801" s="76"/>
      <c r="E9801" s="76"/>
      <c r="F9801" s="76"/>
      <c r="G9801" s="76"/>
      <c r="H9801" s="76"/>
      <c r="I9801" s="76"/>
      <c r="J9801" s="76"/>
      <c r="K9801" s="76"/>
      <c r="M9801" s="76"/>
      <c r="N9801" s="76"/>
    </row>
    <row r="9802" spans="1:14" x14ac:dyDescent="0.25">
      <c r="A9802" s="76"/>
      <c r="C9802" s="76"/>
      <c r="D9802" s="76"/>
      <c r="E9802" s="76"/>
      <c r="F9802" s="76"/>
      <c r="G9802" s="76"/>
      <c r="H9802" s="76"/>
      <c r="I9802" s="76"/>
      <c r="J9802" s="76"/>
      <c r="K9802" s="76"/>
      <c r="M9802" s="76"/>
      <c r="N9802" s="76"/>
    </row>
    <row r="9803" spans="1:14" x14ac:dyDescent="0.25">
      <c r="A9803" s="76"/>
      <c r="C9803" s="76"/>
      <c r="D9803" s="76"/>
      <c r="E9803" s="76"/>
      <c r="F9803" s="76"/>
      <c r="G9803" s="76"/>
      <c r="H9803" s="76"/>
      <c r="I9803" s="76"/>
      <c r="J9803" s="76"/>
      <c r="K9803" s="76"/>
      <c r="M9803" s="76"/>
      <c r="N9803" s="76"/>
    </row>
    <row r="9804" spans="1:14" x14ac:dyDescent="0.25">
      <c r="C9804" s="76"/>
      <c r="D9804" s="76"/>
      <c r="E9804" s="76"/>
      <c r="F9804" s="76"/>
      <c r="G9804" s="76"/>
      <c r="H9804" s="76"/>
      <c r="I9804" s="76"/>
      <c r="J9804" s="76"/>
      <c r="K9804" s="76"/>
      <c r="M9804" s="76"/>
      <c r="N9804" s="76"/>
    </row>
    <row r="9805" spans="1:14" x14ac:dyDescent="0.25">
      <c r="A9805" s="76"/>
      <c r="C9805" s="76"/>
      <c r="D9805" s="76"/>
      <c r="E9805" s="76"/>
      <c r="F9805" s="76"/>
      <c r="G9805" s="76"/>
      <c r="H9805" s="76"/>
      <c r="I9805" s="76"/>
      <c r="J9805" s="76"/>
      <c r="K9805" s="76"/>
      <c r="M9805" s="76"/>
      <c r="N9805" s="76"/>
    </row>
    <row r="9806" spans="1:14" x14ac:dyDescent="0.25">
      <c r="A9806" s="76"/>
      <c r="B9806" s="76"/>
      <c r="C9806" s="76"/>
      <c r="D9806" s="76"/>
      <c r="E9806" s="76"/>
      <c r="F9806" s="76"/>
      <c r="G9806" s="76"/>
      <c r="H9806" s="76"/>
      <c r="I9806" s="76"/>
      <c r="J9806" s="76"/>
      <c r="K9806" s="76"/>
      <c r="M9806" s="76"/>
      <c r="N9806" s="76"/>
    </row>
    <row r="9807" spans="1:14" x14ac:dyDescent="0.25">
      <c r="B9807" s="76"/>
      <c r="C9807" s="76"/>
      <c r="D9807" s="76"/>
      <c r="E9807" s="76"/>
      <c r="F9807" s="76"/>
      <c r="G9807" s="76"/>
      <c r="H9807" s="76"/>
      <c r="I9807" s="76"/>
      <c r="J9807" s="76"/>
      <c r="K9807" s="76"/>
      <c r="M9807" s="76"/>
      <c r="N9807" s="76"/>
    </row>
    <row r="9808" spans="1:14" x14ac:dyDescent="0.25">
      <c r="A9808" s="79"/>
      <c r="C9808" s="76"/>
      <c r="D9808" s="76"/>
      <c r="E9808" s="76"/>
      <c r="F9808" s="76"/>
      <c r="G9808" s="76"/>
      <c r="H9808" s="76"/>
      <c r="I9808" s="76"/>
      <c r="J9808" s="76"/>
      <c r="K9808" s="76"/>
      <c r="M9808" s="76"/>
      <c r="N9808" s="76"/>
    </row>
    <row r="9809" spans="1:14" x14ac:dyDescent="0.25">
      <c r="C9809" s="76"/>
      <c r="D9809" s="76"/>
      <c r="E9809" s="76"/>
      <c r="F9809" s="76"/>
      <c r="G9809" s="76"/>
      <c r="H9809" s="76"/>
      <c r="I9809" s="76"/>
      <c r="J9809" s="76"/>
      <c r="K9809" s="76"/>
      <c r="M9809" s="76"/>
      <c r="N9809" s="76"/>
    </row>
    <row r="9810" spans="1:14" x14ac:dyDescent="0.25">
      <c r="A9810" s="76"/>
      <c r="C9810" s="76"/>
      <c r="D9810" s="76"/>
      <c r="E9810" s="76"/>
      <c r="F9810" s="76"/>
      <c r="G9810" s="76"/>
      <c r="H9810" s="76"/>
      <c r="I9810" s="76"/>
      <c r="J9810" s="76"/>
      <c r="K9810" s="76"/>
      <c r="M9810" s="76"/>
      <c r="N9810" s="76"/>
    </row>
    <row r="9811" spans="1:14" x14ac:dyDescent="0.25">
      <c r="A9811" s="76"/>
      <c r="B9811" s="76"/>
      <c r="C9811" s="76"/>
      <c r="D9811" s="76"/>
      <c r="E9811" s="76"/>
      <c r="F9811" s="76"/>
      <c r="G9811" s="76"/>
      <c r="H9811" s="76"/>
      <c r="I9811" s="76"/>
      <c r="J9811" s="76"/>
      <c r="K9811" s="76"/>
      <c r="M9811" s="76"/>
      <c r="N9811" s="76"/>
    </row>
    <row r="9812" spans="1:14" x14ac:dyDescent="0.25">
      <c r="A9812" s="76"/>
      <c r="C9812" s="76"/>
      <c r="D9812" s="76"/>
      <c r="E9812" s="76"/>
      <c r="F9812" s="76"/>
      <c r="G9812" s="76"/>
      <c r="H9812" s="76"/>
      <c r="I9812" s="76"/>
      <c r="J9812" s="76"/>
      <c r="K9812" s="76"/>
      <c r="M9812" s="76"/>
      <c r="N9812" s="76"/>
    </row>
    <row r="9813" spans="1:14" x14ac:dyDescent="0.25">
      <c r="B9813" s="76"/>
      <c r="C9813" s="76"/>
      <c r="D9813" s="76"/>
      <c r="E9813" s="76"/>
      <c r="F9813" s="76"/>
      <c r="G9813" s="76"/>
      <c r="H9813" s="76"/>
      <c r="I9813" s="76"/>
      <c r="J9813" s="76"/>
      <c r="K9813" s="76"/>
      <c r="M9813" s="76"/>
      <c r="N9813" s="76"/>
    </row>
    <row r="9814" spans="1:14" x14ac:dyDescent="0.25">
      <c r="B9814" s="76"/>
      <c r="C9814" s="76"/>
      <c r="D9814" s="76"/>
      <c r="E9814" s="76"/>
      <c r="F9814" s="76"/>
      <c r="G9814" s="76"/>
      <c r="H9814" s="76"/>
      <c r="I9814" s="76"/>
      <c r="J9814" s="76"/>
      <c r="K9814" s="76"/>
      <c r="M9814" s="76"/>
      <c r="N9814" s="76"/>
    </row>
    <row r="9815" spans="1:14" x14ac:dyDescent="0.25">
      <c r="C9815" s="76"/>
      <c r="D9815" s="76"/>
      <c r="E9815" s="76"/>
      <c r="F9815" s="76"/>
      <c r="G9815" s="76"/>
      <c r="H9815" s="76"/>
      <c r="I9815" s="76"/>
      <c r="J9815" s="76"/>
      <c r="K9815" s="76"/>
      <c r="M9815" s="76"/>
      <c r="N9815" s="76"/>
    </row>
    <row r="9816" spans="1:14" x14ac:dyDescent="0.25">
      <c r="A9816" s="76"/>
      <c r="C9816" s="76"/>
      <c r="D9816" s="76"/>
      <c r="E9816" s="76"/>
      <c r="F9816" s="76"/>
      <c r="G9816" s="76"/>
      <c r="H9816" s="76"/>
      <c r="I9816" s="76"/>
      <c r="J9816" s="76"/>
      <c r="K9816" s="76"/>
      <c r="M9816" s="76"/>
      <c r="N9816" s="76"/>
    </row>
    <row r="9817" spans="1:14" x14ac:dyDescent="0.25">
      <c r="C9817" s="76"/>
      <c r="D9817" s="76"/>
      <c r="E9817" s="76"/>
      <c r="F9817" s="76"/>
      <c r="G9817" s="76"/>
      <c r="H9817" s="76"/>
      <c r="I9817" s="76"/>
      <c r="J9817" s="76"/>
      <c r="K9817" s="76"/>
      <c r="M9817" s="76"/>
      <c r="N9817" s="76"/>
    </row>
    <row r="9818" spans="1:14" x14ac:dyDescent="0.25">
      <c r="C9818" s="76"/>
      <c r="D9818" s="76"/>
      <c r="E9818" s="76"/>
      <c r="F9818" s="76"/>
      <c r="G9818" s="76"/>
      <c r="H9818" s="76"/>
      <c r="I9818" s="76"/>
      <c r="J9818" s="76"/>
      <c r="K9818" s="76"/>
      <c r="M9818" s="76"/>
      <c r="N9818" s="76"/>
    </row>
    <row r="9819" spans="1:14" x14ac:dyDescent="0.25">
      <c r="C9819" s="76"/>
      <c r="D9819" s="76"/>
      <c r="E9819" s="76"/>
      <c r="F9819" s="76"/>
      <c r="G9819" s="76"/>
      <c r="H9819" s="76"/>
      <c r="I9819" s="76"/>
      <c r="J9819" s="76"/>
      <c r="K9819" s="76"/>
      <c r="M9819" s="76"/>
      <c r="N9819" s="76"/>
    </row>
    <row r="9820" spans="1:14" x14ac:dyDescent="0.25">
      <c r="C9820" s="76"/>
      <c r="D9820" s="76"/>
      <c r="E9820" s="76"/>
      <c r="F9820" s="76"/>
      <c r="G9820" s="76"/>
      <c r="H9820" s="76"/>
      <c r="I9820" s="76"/>
      <c r="J9820" s="76"/>
      <c r="K9820" s="76"/>
      <c r="M9820" s="76"/>
      <c r="N9820" s="76"/>
    </row>
    <row r="9821" spans="1:14" x14ac:dyDescent="0.25">
      <c r="C9821" s="76"/>
      <c r="D9821" s="76"/>
      <c r="E9821" s="76"/>
      <c r="F9821" s="76"/>
      <c r="G9821" s="76"/>
      <c r="H9821" s="76"/>
      <c r="I9821" s="76"/>
      <c r="J9821" s="76"/>
      <c r="K9821" s="76"/>
      <c r="M9821" s="76"/>
      <c r="N9821" s="76"/>
    </row>
    <row r="9822" spans="1:14" x14ac:dyDescent="0.25">
      <c r="A9822" s="76"/>
      <c r="C9822" s="76"/>
      <c r="D9822" s="76"/>
      <c r="E9822" s="76"/>
      <c r="F9822" s="76"/>
      <c r="G9822" s="76"/>
      <c r="H9822" s="76"/>
      <c r="I9822" s="76"/>
      <c r="J9822" s="76"/>
      <c r="K9822" s="76"/>
      <c r="M9822" s="76"/>
      <c r="N9822" s="76"/>
    </row>
    <row r="9823" spans="1:14" x14ac:dyDescent="0.25">
      <c r="A9823" s="76"/>
      <c r="B9823" s="76"/>
      <c r="C9823" s="76"/>
      <c r="D9823" s="76"/>
      <c r="E9823" s="76"/>
      <c r="F9823" s="76"/>
      <c r="G9823" s="76"/>
      <c r="H9823" s="76"/>
      <c r="I9823" s="76"/>
      <c r="J9823" s="76"/>
      <c r="K9823" s="76"/>
      <c r="M9823" s="76"/>
      <c r="N9823" s="76"/>
    </row>
    <row r="9824" spans="1:14" x14ac:dyDescent="0.25">
      <c r="C9824" s="76"/>
      <c r="D9824" s="76"/>
      <c r="E9824" s="76"/>
      <c r="F9824" s="76"/>
      <c r="G9824" s="76"/>
      <c r="H9824" s="76"/>
      <c r="I9824" s="76"/>
      <c r="J9824" s="76"/>
      <c r="K9824" s="76"/>
      <c r="M9824" s="76"/>
      <c r="N9824" s="76"/>
    </row>
    <row r="9825" spans="1:14" x14ac:dyDescent="0.25">
      <c r="C9825" s="76"/>
      <c r="D9825" s="76"/>
      <c r="E9825" s="76"/>
      <c r="F9825" s="76"/>
      <c r="G9825" s="76"/>
      <c r="H9825" s="76"/>
      <c r="I9825" s="76"/>
      <c r="J9825" s="76"/>
      <c r="K9825" s="76"/>
      <c r="M9825" s="76"/>
      <c r="N9825" s="76"/>
    </row>
    <row r="9826" spans="1:14" x14ac:dyDescent="0.25">
      <c r="C9826" s="76"/>
      <c r="D9826" s="76"/>
      <c r="E9826" s="76"/>
      <c r="F9826" s="76"/>
      <c r="G9826" s="76"/>
      <c r="H9826" s="76"/>
      <c r="I9826" s="76"/>
      <c r="J9826" s="76"/>
      <c r="K9826" s="76"/>
      <c r="M9826" s="76"/>
      <c r="N9826" s="76"/>
    </row>
    <row r="9827" spans="1:14" x14ac:dyDescent="0.25">
      <c r="C9827" s="76"/>
      <c r="D9827" s="76"/>
      <c r="E9827" s="76"/>
      <c r="F9827" s="76"/>
      <c r="G9827" s="76"/>
      <c r="H9827" s="76"/>
      <c r="I9827" s="76"/>
      <c r="J9827" s="76"/>
      <c r="K9827" s="76"/>
      <c r="M9827" s="76"/>
      <c r="N9827" s="76"/>
    </row>
    <row r="9828" spans="1:14" x14ac:dyDescent="0.25">
      <c r="C9828" s="76"/>
      <c r="D9828" s="76"/>
      <c r="E9828" s="76"/>
      <c r="F9828" s="76"/>
      <c r="G9828" s="76"/>
      <c r="H9828" s="76"/>
      <c r="I9828" s="76"/>
      <c r="J9828" s="76"/>
      <c r="K9828" s="76"/>
      <c r="M9828" s="76"/>
      <c r="N9828" s="76"/>
    </row>
    <row r="9829" spans="1:14" x14ac:dyDescent="0.25">
      <c r="C9829" s="76"/>
      <c r="D9829" s="76"/>
      <c r="E9829" s="76"/>
      <c r="F9829" s="76"/>
      <c r="G9829" s="76"/>
      <c r="H9829" s="76"/>
      <c r="I9829" s="76"/>
      <c r="J9829" s="76"/>
      <c r="K9829" s="76"/>
      <c r="M9829" s="76"/>
      <c r="N9829" s="76"/>
    </row>
    <row r="9830" spans="1:14" x14ac:dyDescent="0.25">
      <c r="C9830" s="76"/>
      <c r="D9830" s="76"/>
      <c r="E9830" s="76"/>
      <c r="F9830" s="76"/>
      <c r="G9830" s="76"/>
      <c r="H9830" s="76"/>
      <c r="I9830" s="76"/>
      <c r="J9830" s="76"/>
      <c r="K9830" s="76"/>
      <c r="M9830" s="76"/>
      <c r="N9830" s="76"/>
    </row>
    <row r="9831" spans="1:14" x14ac:dyDescent="0.25">
      <c r="A9831" s="76"/>
      <c r="C9831" s="76"/>
      <c r="D9831" s="76"/>
      <c r="E9831" s="76"/>
      <c r="F9831" s="76"/>
      <c r="G9831" s="76"/>
      <c r="H9831" s="76"/>
      <c r="I9831" s="76"/>
      <c r="J9831" s="76"/>
      <c r="K9831" s="76"/>
      <c r="M9831" s="76"/>
      <c r="N9831" s="76"/>
    </row>
    <row r="9832" spans="1:14" x14ac:dyDescent="0.25">
      <c r="A9832" s="76"/>
      <c r="B9832" s="76"/>
      <c r="C9832" s="76"/>
      <c r="D9832" s="76"/>
      <c r="E9832" s="76"/>
      <c r="F9832" s="76"/>
      <c r="G9832" s="76"/>
      <c r="H9832" s="76"/>
      <c r="I9832" s="76"/>
      <c r="J9832" s="76"/>
      <c r="K9832" s="76"/>
      <c r="M9832" s="76"/>
      <c r="N9832" s="76"/>
    </row>
    <row r="9833" spans="1:14" x14ac:dyDescent="0.25">
      <c r="C9833" s="76"/>
      <c r="D9833" s="76"/>
      <c r="E9833" s="76"/>
      <c r="F9833" s="76"/>
      <c r="G9833" s="76"/>
      <c r="H9833" s="76"/>
      <c r="I9833" s="76"/>
      <c r="J9833" s="76"/>
      <c r="K9833" s="76"/>
      <c r="M9833" s="76"/>
      <c r="N9833" s="76"/>
    </row>
    <row r="9834" spans="1:14" x14ac:dyDescent="0.25">
      <c r="A9834" s="76"/>
      <c r="C9834" s="76"/>
      <c r="D9834" s="76"/>
      <c r="E9834" s="76"/>
      <c r="F9834" s="76"/>
      <c r="G9834" s="76"/>
      <c r="H9834" s="76"/>
      <c r="I9834" s="76"/>
      <c r="J9834" s="76"/>
      <c r="K9834" s="76"/>
      <c r="M9834" s="76"/>
      <c r="N9834" s="76"/>
    </row>
    <row r="9835" spans="1:14" x14ac:dyDescent="0.25">
      <c r="A9835" s="76"/>
      <c r="B9835" s="76"/>
      <c r="C9835" s="76"/>
      <c r="D9835" s="76"/>
      <c r="E9835" s="76"/>
      <c r="F9835" s="76"/>
      <c r="G9835" s="76"/>
      <c r="H9835" s="76"/>
      <c r="I9835" s="76"/>
      <c r="J9835" s="76"/>
      <c r="K9835" s="76"/>
      <c r="M9835" s="76"/>
      <c r="N9835" s="76"/>
    </row>
    <row r="9836" spans="1:14" x14ac:dyDescent="0.25">
      <c r="C9836" s="76"/>
      <c r="D9836" s="76"/>
      <c r="E9836" s="76"/>
      <c r="F9836" s="76"/>
      <c r="G9836" s="76"/>
      <c r="H9836" s="76"/>
      <c r="I9836" s="76"/>
      <c r="J9836" s="76"/>
      <c r="K9836" s="76"/>
      <c r="M9836" s="76"/>
      <c r="N9836" s="76"/>
    </row>
    <row r="9837" spans="1:14" x14ac:dyDescent="0.25">
      <c r="A9837" s="76"/>
      <c r="C9837" s="76"/>
      <c r="D9837" s="76"/>
      <c r="E9837" s="76"/>
      <c r="F9837" s="76"/>
      <c r="G9837" s="76"/>
      <c r="H9837" s="76"/>
      <c r="I9837" s="76"/>
      <c r="J9837" s="76"/>
      <c r="K9837" s="76"/>
      <c r="M9837" s="76"/>
      <c r="N9837" s="76"/>
    </row>
    <row r="9838" spans="1:14" x14ac:dyDescent="0.25">
      <c r="A9838" s="76"/>
      <c r="B9838" s="76"/>
      <c r="C9838" s="76"/>
      <c r="D9838" s="76"/>
      <c r="E9838" s="76"/>
      <c r="F9838" s="76"/>
      <c r="G9838" s="76"/>
      <c r="H9838" s="76"/>
      <c r="I9838" s="76"/>
      <c r="J9838" s="76"/>
      <c r="K9838" s="76"/>
      <c r="M9838" s="76"/>
      <c r="N9838" s="76"/>
    </row>
    <row r="9839" spans="1:14" x14ac:dyDescent="0.25">
      <c r="A9839" s="76"/>
      <c r="C9839" s="76"/>
      <c r="D9839" s="76"/>
      <c r="E9839" s="76"/>
      <c r="F9839" s="76"/>
      <c r="G9839" s="76"/>
      <c r="H9839" s="76"/>
      <c r="I9839" s="76"/>
      <c r="J9839" s="76"/>
      <c r="K9839" s="76"/>
      <c r="M9839" s="76"/>
      <c r="N9839" s="76"/>
    </row>
    <row r="9840" spans="1:14" x14ac:dyDescent="0.25">
      <c r="A9840" s="76"/>
      <c r="C9840" s="76"/>
      <c r="D9840" s="76"/>
      <c r="E9840" s="76"/>
      <c r="F9840" s="76"/>
      <c r="G9840" s="76"/>
      <c r="H9840" s="76"/>
      <c r="I9840" s="76"/>
      <c r="J9840" s="76"/>
      <c r="K9840" s="76"/>
      <c r="M9840" s="76"/>
      <c r="N9840" s="76"/>
    </row>
    <row r="9841" spans="1:14" x14ac:dyDescent="0.25">
      <c r="A9841" s="76"/>
      <c r="C9841" s="76"/>
      <c r="D9841" s="76"/>
      <c r="E9841" s="76"/>
      <c r="F9841" s="76"/>
      <c r="G9841" s="76"/>
      <c r="H9841" s="76"/>
      <c r="I9841" s="76"/>
      <c r="J9841" s="76"/>
      <c r="K9841" s="76"/>
      <c r="M9841" s="76"/>
      <c r="N9841" s="76"/>
    </row>
    <row r="9842" spans="1:14" x14ac:dyDescent="0.25">
      <c r="C9842" s="76"/>
      <c r="D9842" s="76"/>
      <c r="E9842" s="76"/>
      <c r="F9842" s="76"/>
      <c r="G9842" s="76"/>
      <c r="H9842" s="76"/>
      <c r="I9842" s="76"/>
      <c r="J9842" s="76"/>
      <c r="K9842" s="76"/>
      <c r="M9842" s="76"/>
      <c r="N9842" s="76"/>
    </row>
    <row r="9843" spans="1:14" x14ac:dyDescent="0.25">
      <c r="B9843" s="80"/>
      <c r="C9843" s="76"/>
      <c r="D9843" s="76"/>
      <c r="E9843" s="76"/>
      <c r="F9843" s="76"/>
      <c r="G9843" s="76"/>
      <c r="H9843" s="76"/>
      <c r="I9843" s="76"/>
      <c r="J9843" s="76"/>
      <c r="K9843" s="76"/>
      <c r="M9843" s="76"/>
      <c r="N9843" s="76"/>
    </row>
    <row r="9844" spans="1:14" x14ac:dyDescent="0.25">
      <c r="B9844" s="80"/>
      <c r="C9844" s="76"/>
      <c r="D9844" s="76"/>
      <c r="E9844" s="76"/>
      <c r="F9844" s="76"/>
      <c r="G9844" s="76"/>
      <c r="H9844" s="76"/>
      <c r="I9844" s="76"/>
      <c r="J9844" s="76"/>
      <c r="K9844" s="76"/>
      <c r="M9844" s="76"/>
      <c r="N9844" s="76"/>
    </row>
    <row r="9845" spans="1:14" x14ac:dyDescent="0.25">
      <c r="A9845" s="76"/>
      <c r="C9845" s="76"/>
      <c r="D9845" s="76"/>
      <c r="E9845" s="76"/>
      <c r="F9845" s="76"/>
      <c r="G9845" s="76"/>
      <c r="H9845" s="76"/>
      <c r="I9845" s="76"/>
      <c r="J9845" s="76"/>
      <c r="K9845" s="76"/>
      <c r="M9845" s="76"/>
      <c r="N9845" s="76"/>
    </row>
    <row r="9846" spans="1:14" x14ac:dyDescent="0.25">
      <c r="C9846" s="76"/>
      <c r="D9846" s="76"/>
      <c r="E9846" s="76"/>
      <c r="F9846" s="76"/>
      <c r="G9846" s="76"/>
      <c r="H9846" s="76"/>
      <c r="I9846" s="76"/>
      <c r="J9846" s="76"/>
      <c r="K9846" s="76"/>
      <c r="M9846" s="76"/>
      <c r="N9846" s="76"/>
    </row>
    <row r="9847" spans="1:14" x14ac:dyDescent="0.25">
      <c r="A9847" s="76"/>
      <c r="C9847" s="76"/>
      <c r="D9847" s="76"/>
      <c r="E9847" s="76"/>
      <c r="F9847" s="76"/>
      <c r="G9847" s="76"/>
      <c r="H9847" s="76"/>
      <c r="I9847" s="76"/>
      <c r="J9847" s="76"/>
      <c r="K9847" s="76"/>
      <c r="M9847" s="76"/>
      <c r="N9847" s="76"/>
    </row>
    <row r="9848" spans="1:14" x14ac:dyDescent="0.25">
      <c r="C9848" s="76"/>
      <c r="D9848" s="76"/>
      <c r="E9848" s="76"/>
      <c r="F9848" s="76"/>
      <c r="G9848" s="76"/>
      <c r="H9848" s="76"/>
      <c r="I9848" s="76"/>
      <c r="J9848" s="76"/>
      <c r="K9848" s="76"/>
      <c r="M9848" s="76"/>
      <c r="N9848" s="76"/>
    </row>
    <row r="9849" spans="1:14" x14ac:dyDescent="0.25">
      <c r="C9849" s="76"/>
      <c r="D9849" s="76"/>
      <c r="E9849" s="76"/>
      <c r="F9849" s="76"/>
      <c r="G9849" s="76"/>
      <c r="H9849" s="76"/>
      <c r="I9849" s="76"/>
      <c r="J9849" s="76"/>
      <c r="K9849" s="76"/>
      <c r="M9849" s="76"/>
      <c r="N9849" s="76"/>
    </row>
    <row r="9850" spans="1:14" x14ac:dyDescent="0.25">
      <c r="C9850" s="76"/>
      <c r="D9850" s="76"/>
      <c r="E9850" s="76"/>
      <c r="F9850" s="76"/>
      <c r="G9850" s="76"/>
      <c r="H9850" s="76"/>
      <c r="I9850" s="76"/>
      <c r="J9850" s="76"/>
      <c r="K9850" s="76"/>
      <c r="M9850" s="76"/>
      <c r="N9850" s="76"/>
    </row>
    <row r="9851" spans="1:14" x14ac:dyDescent="0.25">
      <c r="C9851" s="76"/>
      <c r="D9851" s="76"/>
      <c r="E9851" s="76"/>
      <c r="F9851" s="76"/>
      <c r="G9851" s="76"/>
      <c r="H9851" s="76"/>
      <c r="I9851" s="76"/>
      <c r="J9851" s="76"/>
      <c r="K9851" s="76"/>
      <c r="M9851" s="76"/>
      <c r="N9851" s="76"/>
    </row>
    <row r="9852" spans="1:14" x14ac:dyDescent="0.25">
      <c r="C9852" s="76"/>
      <c r="D9852" s="76"/>
      <c r="E9852" s="76"/>
      <c r="F9852" s="76"/>
      <c r="G9852" s="76"/>
      <c r="H9852" s="76"/>
      <c r="I9852" s="76"/>
      <c r="J9852" s="76"/>
      <c r="K9852" s="76"/>
      <c r="M9852" s="76"/>
      <c r="N9852" s="76"/>
    </row>
    <row r="9853" spans="1:14" x14ac:dyDescent="0.25">
      <c r="C9853" s="76"/>
      <c r="D9853" s="76"/>
      <c r="E9853" s="76"/>
      <c r="F9853" s="76"/>
      <c r="G9853" s="76"/>
      <c r="H9853" s="76"/>
      <c r="I9853" s="76"/>
      <c r="J9853" s="76"/>
      <c r="K9853" s="76"/>
      <c r="M9853" s="76"/>
      <c r="N9853" s="76"/>
    </row>
    <row r="9854" spans="1:14" x14ac:dyDescent="0.25">
      <c r="C9854" s="76"/>
      <c r="D9854" s="76"/>
      <c r="E9854" s="76"/>
      <c r="F9854" s="76"/>
      <c r="G9854" s="76"/>
      <c r="H9854" s="76"/>
      <c r="I9854" s="76"/>
      <c r="J9854" s="76"/>
      <c r="K9854" s="76"/>
      <c r="M9854" s="76"/>
      <c r="N9854" s="76"/>
    </row>
    <row r="9855" spans="1:14" x14ac:dyDescent="0.25">
      <c r="A9855" s="76"/>
      <c r="C9855" s="76"/>
      <c r="D9855" s="76"/>
      <c r="E9855" s="76"/>
      <c r="F9855" s="76"/>
      <c r="G9855" s="76"/>
      <c r="H9855" s="76"/>
      <c r="I9855" s="76"/>
      <c r="J9855" s="76"/>
      <c r="K9855" s="76"/>
      <c r="M9855" s="76"/>
      <c r="N9855" s="76"/>
    </row>
    <row r="9856" spans="1:14" x14ac:dyDescent="0.25">
      <c r="C9856" s="76"/>
      <c r="D9856" s="76"/>
      <c r="E9856" s="76"/>
      <c r="F9856" s="76"/>
      <c r="G9856" s="76"/>
      <c r="H9856" s="76"/>
      <c r="I9856" s="76"/>
      <c r="J9856" s="76"/>
      <c r="K9856" s="76"/>
      <c r="M9856" s="76"/>
      <c r="N9856" s="76"/>
    </row>
    <row r="9857" spans="1:14" x14ac:dyDescent="0.25">
      <c r="B9857" s="76"/>
      <c r="C9857" s="76"/>
      <c r="D9857" s="76"/>
      <c r="E9857" s="76"/>
      <c r="F9857" s="76"/>
      <c r="G9857" s="76"/>
      <c r="H9857" s="76"/>
      <c r="I9857" s="76"/>
      <c r="J9857" s="76"/>
      <c r="K9857" s="76"/>
      <c r="M9857" s="76"/>
      <c r="N9857" s="76"/>
    </row>
    <row r="9858" spans="1:14" x14ac:dyDescent="0.25">
      <c r="B9858" s="76"/>
      <c r="C9858" s="76"/>
      <c r="D9858" s="76"/>
      <c r="E9858" s="76"/>
      <c r="F9858" s="76"/>
      <c r="G9858" s="76"/>
      <c r="H9858" s="76"/>
      <c r="I9858" s="76"/>
      <c r="J9858" s="76"/>
      <c r="K9858" s="76"/>
      <c r="M9858" s="76"/>
      <c r="N9858" s="76"/>
    </row>
    <row r="9859" spans="1:14" x14ac:dyDescent="0.25">
      <c r="A9859" s="76"/>
      <c r="B9859" s="76"/>
      <c r="C9859" s="76"/>
      <c r="D9859" s="76"/>
      <c r="E9859" s="76"/>
      <c r="F9859" s="76"/>
      <c r="G9859" s="76"/>
      <c r="H9859" s="76"/>
      <c r="I9859" s="76"/>
      <c r="J9859" s="76"/>
      <c r="K9859" s="76"/>
      <c r="M9859" s="76"/>
      <c r="N9859" s="76"/>
    </row>
    <row r="9860" spans="1:14" x14ac:dyDescent="0.25">
      <c r="A9860" s="76"/>
      <c r="B9860" s="76"/>
      <c r="C9860" s="76"/>
      <c r="D9860" s="76"/>
      <c r="E9860" s="76"/>
      <c r="F9860" s="76"/>
      <c r="G9860" s="76"/>
      <c r="H9860" s="76"/>
      <c r="I9860" s="76"/>
      <c r="J9860" s="76"/>
      <c r="K9860" s="76"/>
      <c r="M9860" s="76"/>
      <c r="N9860" s="76"/>
    </row>
    <row r="9861" spans="1:14" x14ac:dyDescent="0.25">
      <c r="A9861" s="76"/>
      <c r="B9861" s="76"/>
      <c r="C9861" s="76"/>
      <c r="D9861" s="76"/>
      <c r="E9861" s="76"/>
      <c r="F9861" s="76"/>
      <c r="G9861" s="76"/>
      <c r="H9861" s="76"/>
      <c r="I9861" s="76"/>
      <c r="J9861" s="76"/>
      <c r="K9861" s="76"/>
      <c r="M9861" s="76"/>
      <c r="N9861" s="76"/>
    </row>
    <row r="9862" spans="1:14" x14ac:dyDescent="0.25">
      <c r="A9862" s="76"/>
      <c r="C9862" s="76"/>
      <c r="D9862" s="76"/>
      <c r="E9862" s="76"/>
      <c r="F9862" s="76"/>
      <c r="G9862" s="76"/>
      <c r="H9862" s="76"/>
      <c r="I9862" s="76"/>
      <c r="J9862" s="76"/>
      <c r="K9862" s="76"/>
      <c r="M9862" s="76"/>
      <c r="N9862" s="76"/>
    </row>
    <row r="9863" spans="1:14" x14ac:dyDescent="0.25">
      <c r="C9863" s="76"/>
      <c r="D9863" s="76"/>
      <c r="E9863" s="76"/>
      <c r="F9863" s="76"/>
      <c r="G9863" s="76"/>
      <c r="H9863" s="76"/>
      <c r="I9863" s="76"/>
      <c r="J9863" s="76"/>
      <c r="K9863" s="76"/>
      <c r="M9863" s="76"/>
      <c r="N9863" s="76"/>
    </row>
    <row r="9864" spans="1:14" x14ac:dyDescent="0.25">
      <c r="A9864" s="76"/>
      <c r="C9864" s="76"/>
      <c r="D9864" s="76"/>
      <c r="E9864" s="76"/>
      <c r="F9864" s="76"/>
      <c r="G9864" s="76"/>
      <c r="H9864" s="76"/>
      <c r="I9864" s="76"/>
      <c r="J9864" s="76"/>
      <c r="K9864" s="76"/>
      <c r="M9864" s="76"/>
      <c r="N9864" s="76"/>
    </row>
    <row r="9865" spans="1:14" x14ac:dyDescent="0.25">
      <c r="C9865" s="76"/>
      <c r="D9865" s="76"/>
      <c r="E9865" s="76"/>
      <c r="F9865" s="76"/>
      <c r="G9865" s="76"/>
      <c r="H9865" s="76"/>
      <c r="I9865" s="76"/>
      <c r="J9865" s="76"/>
      <c r="K9865" s="76"/>
      <c r="M9865" s="76"/>
      <c r="N9865" s="76"/>
    </row>
    <row r="9866" spans="1:14" x14ac:dyDescent="0.25">
      <c r="A9866" s="76"/>
      <c r="C9866" s="76"/>
      <c r="D9866" s="76"/>
      <c r="E9866" s="76"/>
      <c r="F9866" s="76"/>
      <c r="G9866" s="76"/>
      <c r="H9866" s="76"/>
      <c r="I9866" s="76"/>
      <c r="J9866" s="76"/>
      <c r="K9866" s="76"/>
      <c r="M9866" s="76"/>
      <c r="N9866" s="76"/>
    </row>
    <row r="9867" spans="1:14" x14ac:dyDescent="0.25">
      <c r="A9867" s="76"/>
      <c r="C9867" s="76"/>
      <c r="D9867" s="76"/>
      <c r="E9867" s="76"/>
      <c r="F9867" s="76"/>
      <c r="G9867" s="76"/>
      <c r="H9867" s="76"/>
      <c r="I9867" s="76"/>
      <c r="J9867" s="76"/>
      <c r="K9867" s="76"/>
      <c r="M9867" s="76"/>
      <c r="N9867" s="76"/>
    </row>
    <row r="9868" spans="1:14" x14ac:dyDescent="0.25">
      <c r="C9868" s="76"/>
      <c r="D9868" s="76"/>
      <c r="E9868" s="76"/>
      <c r="F9868" s="76"/>
      <c r="G9868" s="76"/>
      <c r="H9868" s="76"/>
      <c r="I9868" s="76"/>
      <c r="J9868" s="76"/>
      <c r="K9868" s="76"/>
      <c r="M9868" s="76"/>
      <c r="N9868" s="76"/>
    </row>
    <row r="9869" spans="1:14" x14ac:dyDescent="0.25">
      <c r="C9869" s="76"/>
      <c r="D9869" s="76"/>
      <c r="E9869" s="76"/>
      <c r="F9869" s="76"/>
      <c r="G9869" s="76"/>
      <c r="H9869" s="76"/>
      <c r="I9869" s="76"/>
      <c r="J9869" s="76"/>
      <c r="K9869" s="76"/>
      <c r="M9869" s="76"/>
      <c r="N9869" s="76"/>
    </row>
    <row r="9870" spans="1:14" x14ac:dyDescent="0.25">
      <c r="A9870" s="76"/>
      <c r="B9870" s="76"/>
      <c r="C9870" s="76"/>
      <c r="D9870" s="76"/>
      <c r="E9870" s="76"/>
      <c r="F9870" s="76"/>
      <c r="G9870" s="76"/>
      <c r="H9870" s="76"/>
      <c r="I9870" s="76"/>
      <c r="J9870" s="76"/>
      <c r="K9870" s="76"/>
      <c r="M9870" s="76"/>
      <c r="N9870" s="76"/>
    </row>
    <row r="9871" spans="1:14" x14ac:dyDescent="0.25">
      <c r="C9871" s="76"/>
      <c r="D9871" s="76"/>
      <c r="E9871" s="76"/>
      <c r="F9871" s="76"/>
      <c r="G9871" s="76"/>
      <c r="H9871" s="76"/>
      <c r="I9871" s="76"/>
      <c r="J9871" s="76"/>
      <c r="K9871" s="76"/>
      <c r="M9871" s="76"/>
      <c r="N9871" s="76"/>
    </row>
    <row r="9872" spans="1:14" x14ac:dyDescent="0.25">
      <c r="C9872" s="76"/>
      <c r="D9872" s="76"/>
      <c r="E9872" s="76"/>
      <c r="F9872" s="76"/>
      <c r="G9872" s="76"/>
      <c r="H9872" s="76"/>
      <c r="I9872" s="76"/>
      <c r="J9872" s="76"/>
      <c r="K9872" s="76"/>
      <c r="M9872" s="76"/>
      <c r="N9872" s="76"/>
    </row>
    <row r="9873" spans="1:14" x14ac:dyDescent="0.25">
      <c r="C9873" s="76"/>
      <c r="D9873" s="76"/>
      <c r="E9873" s="76"/>
      <c r="F9873" s="76"/>
      <c r="G9873" s="76"/>
      <c r="H9873" s="76"/>
      <c r="I9873" s="76"/>
      <c r="J9873" s="76"/>
      <c r="K9873" s="76"/>
      <c r="M9873" s="76"/>
      <c r="N9873" s="76"/>
    </row>
    <row r="9874" spans="1:14" x14ac:dyDescent="0.25">
      <c r="C9874" s="76"/>
      <c r="D9874" s="76"/>
      <c r="E9874" s="76"/>
      <c r="F9874" s="76"/>
      <c r="G9874" s="76"/>
      <c r="H9874" s="76"/>
      <c r="I9874" s="76"/>
      <c r="J9874" s="76"/>
      <c r="K9874" s="76"/>
      <c r="M9874" s="76"/>
      <c r="N9874" s="76"/>
    </row>
    <row r="9875" spans="1:14" x14ac:dyDescent="0.25">
      <c r="A9875" s="76"/>
      <c r="C9875" s="76"/>
      <c r="D9875" s="76"/>
      <c r="E9875" s="76"/>
      <c r="F9875" s="76"/>
      <c r="G9875" s="76"/>
      <c r="H9875" s="76"/>
      <c r="I9875" s="76"/>
      <c r="J9875" s="76"/>
      <c r="K9875" s="76"/>
      <c r="M9875" s="76"/>
      <c r="N9875" s="76"/>
    </row>
    <row r="9876" spans="1:14" x14ac:dyDescent="0.25">
      <c r="A9876" s="76"/>
      <c r="B9876" s="76"/>
      <c r="C9876" s="76"/>
      <c r="D9876" s="76"/>
      <c r="E9876" s="76"/>
      <c r="F9876" s="76"/>
      <c r="G9876" s="76"/>
      <c r="H9876" s="76"/>
      <c r="I9876" s="76"/>
      <c r="J9876" s="76"/>
      <c r="K9876" s="76"/>
      <c r="M9876" s="76"/>
      <c r="N9876" s="76"/>
    </row>
    <row r="9877" spans="1:14" x14ac:dyDescent="0.25">
      <c r="B9877" s="76"/>
      <c r="C9877" s="76"/>
      <c r="D9877" s="76"/>
      <c r="E9877" s="76"/>
      <c r="F9877" s="76"/>
      <c r="G9877" s="76"/>
      <c r="H9877" s="76"/>
      <c r="I9877" s="76"/>
      <c r="J9877" s="76"/>
      <c r="K9877" s="76"/>
      <c r="M9877" s="76"/>
      <c r="N9877" s="76"/>
    </row>
    <row r="9878" spans="1:14" x14ac:dyDescent="0.25">
      <c r="C9878" s="76"/>
      <c r="D9878" s="76"/>
      <c r="E9878" s="76"/>
      <c r="F9878" s="76"/>
      <c r="G9878" s="76"/>
      <c r="H9878" s="76"/>
      <c r="I9878" s="76"/>
      <c r="J9878" s="76"/>
      <c r="K9878" s="76"/>
      <c r="M9878" s="76"/>
      <c r="N9878" s="76"/>
    </row>
    <row r="9879" spans="1:14" x14ac:dyDescent="0.25">
      <c r="C9879" s="76"/>
      <c r="D9879" s="76"/>
      <c r="E9879" s="76"/>
      <c r="F9879" s="76"/>
      <c r="G9879" s="76"/>
      <c r="H9879" s="76"/>
      <c r="I9879" s="76"/>
      <c r="J9879" s="76"/>
      <c r="K9879" s="76"/>
      <c r="M9879" s="76"/>
      <c r="N9879" s="76"/>
    </row>
    <row r="9880" spans="1:14" x14ac:dyDescent="0.25">
      <c r="C9880" s="76"/>
      <c r="D9880" s="76"/>
      <c r="E9880" s="76"/>
      <c r="F9880" s="76"/>
      <c r="G9880" s="76"/>
      <c r="H9880" s="76"/>
      <c r="I9880" s="76"/>
      <c r="J9880" s="76"/>
      <c r="K9880" s="76"/>
      <c r="M9880" s="76"/>
      <c r="N9880" s="76"/>
    </row>
    <row r="9881" spans="1:14" x14ac:dyDescent="0.25">
      <c r="C9881" s="76"/>
      <c r="D9881" s="76"/>
      <c r="E9881" s="76"/>
      <c r="F9881" s="76"/>
      <c r="G9881" s="76"/>
      <c r="H9881" s="76"/>
      <c r="I9881" s="76"/>
      <c r="J9881" s="76"/>
      <c r="K9881" s="76"/>
      <c r="M9881" s="76"/>
      <c r="N9881" s="76"/>
    </row>
    <row r="9882" spans="1:14" x14ac:dyDescent="0.25">
      <c r="C9882" s="76"/>
      <c r="D9882" s="76"/>
      <c r="E9882" s="76"/>
      <c r="F9882" s="76"/>
      <c r="G9882" s="76"/>
      <c r="H9882" s="76"/>
      <c r="I9882" s="76"/>
      <c r="J9882" s="76"/>
      <c r="K9882" s="76"/>
      <c r="M9882" s="76"/>
      <c r="N9882" s="76"/>
    </row>
    <row r="9883" spans="1:14" x14ac:dyDescent="0.25">
      <c r="C9883" s="76"/>
      <c r="D9883" s="76"/>
      <c r="E9883" s="76"/>
      <c r="F9883" s="76"/>
      <c r="G9883" s="76"/>
      <c r="H9883" s="76"/>
      <c r="I9883" s="76"/>
      <c r="J9883" s="76"/>
      <c r="K9883" s="76"/>
      <c r="M9883" s="76"/>
      <c r="N9883" s="76"/>
    </row>
    <row r="9884" spans="1:14" x14ac:dyDescent="0.25">
      <c r="C9884" s="76"/>
      <c r="D9884" s="76"/>
      <c r="E9884" s="76"/>
      <c r="F9884" s="76"/>
      <c r="G9884" s="76"/>
      <c r="H9884" s="76"/>
      <c r="I9884" s="76"/>
      <c r="J9884" s="76"/>
      <c r="K9884" s="76"/>
      <c r="M9884" s="76"/>
      <c r="N9884" s="76"/>
    </row>
    <row r="9885" spans="1:14" x14ac:dyDescent="0.25">
      <c r="C9885" s="76"/>
      <c r="D9885" s="76"/>
      <c r="E9885" s="76"/>
      <c r="F9885" s="76"/>
      <c r="G9885" s="76"/>
      <c r="H9885" s="76"/>
      <c r="I9885" s="76"/>
      <c r="J9885" s="76"/>
      <c r="K9885" s="76"/>
      <c r="M9885" s="76"/>
      <c r="N9885" s="76"/>
    </row>
    <row r="9886" spans="1:14" x14ac:dyDescent="0.25">
      <c r="C9886" s="76"/>
      <c r="D9886" s="76"/>
      <c r="E9886" s="76"/>
      <c r="F9886" s="76"/>
      <c r="G9886" s="76"/>
      <c r="H9886" s="76"/>
      <c r="I9886" s="76"/>
      <c r="J9886" s="76"/>
      <c r="K9886" s="76"/>
      <c r="M9886" s="76"/>
      <c r="N9886" s="76"/>
    </row>
    <row r="9887" spans="1:14" x14ac:dyDescent="0.25">
      <c r="C9887" s="76"/>
      <c r="D9887" s="76"/>
      <c r="E9887" s="76"/>
      <c r="F9887" s="76"/>
      <c r="G9887" s="76"/>
      <c r="H9887" s="76"/>
      <c r="I9887" s="76"/>
      <c r="J9887" s="76"/>
      <c r="K9887" s="76"/>
      <c r="M9887" s="76"/>
      <c r="N9887" s="76"/>
    </row>
    <row r="9888" spans="1:14" x14ac:dyDescent="0.25">
      <c r="C9888" s="76"/>
      <c r="D9888" s="76"/>
      <c r="E9888" s="76"/>
      <c r="F9888" s="76"/>
      <c r="G9888" s="76"/>
      <c r="H9888" s="76"/>
      <c r="I9888" s="76"/>
      <c r="J9888" s="76"/>
      <c r="K9888" s="76"/>
      <c r="M9888" s="76"/>
      <c r="N9888" s="76"/>
    </row>
    <row r="9889" spans="1:14" x14ac:dyDescent="0.25">
      <c r="A9889" s="76"/>
      <c r="C9889" s="76"/>
      <c r="D9889" s="76"/>
      <c r="E9889" s="76"/>
      <c r="F9889" s="76"/>
      <c r="G9889" s="76"/>
      <c r="H9889" s="76"/>
      <c r="I9889" s="76"/>
      <c r="J9889" s="76"/>
      <c r="K9889" s="76"/>
      <c r="M9889" s="76"/>
      <c r="N9889" s="76"/>
    </row>
    <row r="9890" spans="1:14" x14ac:dyDescent="0.25">
      <c r="A9890" s="76"/>
      <c r="C9890" s="76"/>
      <c r="D9890" s="76"/>
      <c r="E9890" s="76"/>
      <c r="F9890" s="76"/>
      <c r="G9890" s="76"/>
      <c r="H9890" s="76"/>
      <c r="I9890" s="76"/>
      <c r="J9890" s="76"/>
      <c r="K9890" s="76"/>
      <c r="M9890" s="76"/>
      <c r="N9890" s="76"/>
    </row>
    <row r="9891" spans="1:14" x14ac:dyDescent="0.25">
      <c r="A9891" s="76"/>
      <c r="C9891" s="76"/>
      <c r="D9891" s="76"/>
      <c r="E9891" s="76"/>
      <c r="F9891" s="76"/>
      <c r="G9891" s="76"/>
      <c r="H9891" s="76"/>
      <c r="I9891" s="76"/>
      <c r="J9891" s="76"/>
      <c r="K9891" s="76"/>
      <c r="M9891" s="76"/>
      <c r="N9891" s="76"/>
    </row>
    <row r="9892" spans="1:14" x14ac:dyDescent="0.25">
      <c r="A9892" s="76"/>
      <c r="C9892" s="76"/>
      <c r="D9892" s="76"/>
      <c r="E9892" s="76"/>
      <c r="F9892" s="76"/>
      <c r="G9892" s="76"/>
      <c r="H9892" s="76"/>
      <c r="I9892" s="76"/>
      <c r="J9892" s="76"/>
      <c r="K9892" s="76"/>
      <c r="M9892" s="76"/>
      <c r="N9892" s="76"/>
    </row>
    <row r="9893" spans="1:14" x14ac:dyDescent="0.25">
      <c r="A9893" s="76"/>
      <c r="C9893" s="76"/>
      <c r="D9893" s="76"/>
      <c r="E9893" s="76"/>
      <c r="F9893" s="76"/>
      <c r="G9893" s="76"/>
      <c r="H9893" s="76"/>
      <c r="I9893" s="76"/>
      <c r="J9893" s="76"/>
      <c r="K9893" s="76"/>
      <c r="M9893" s="76"/>
      <c r="N9893" s="76"/>
    </row>
    <row r="9894" spans="1:14" x14ac:dyDescent="0.25">
      <c r="A9894" s="76"/>
      <c r="C9894" s="76"/>
      <c r="D9894" s="76"/>
      <c r="E9894" s="76"/>
      <c r="F9894" s="76"/>
      <c r="G9894" s="76"/>
      <c r="H9894" s="76"/>
      <c r="I9894" s="76"/>
      <c r="J9894" s="76"/>
      <c r="K9894" s="76"/>
      <c r="M9894" s="76"/>
      <c r="N9894" s="76"/>
    </row>
    <row r="9895" spans="1:14" x14ac:dyDescent="0.25">
      <c r="A9895" s="76"/>
      <c r="C9895" s="76"/>
      <c r="D9895" s="76"/>
      <c r="E9895" s="76"/>
      <c r="F9895" s="76"/>
      <c r="G9895" s="76"/>
      <c r="H9895" s="76"/>
      <c r="I9895" s="76"/>
      <c r="J9895" s="76"/>
      <c r="K9895" s="76"/>
      <c r="M9895" s="76"/>
      <c r="N9895" s="76"/>
    </row>
    <row r="9896" spans="1:14" x14ac:dyDescent="0.25">
      <c r="B9896" s="76"/>
      <c r="C9896" s="76"/>
      <c r="D9896" s="76"/>
      <c r="E9896" s="76"/>
      <c r="F9896" s="76"/>
      <c r="G9896" s="76"/>
      <c r="H9896" s="76"/>
      <c r="I9896" s="76"/>
      <c r="J9896" s="76"/>
      <c r="K9896" s="76"/>
      <c r="M9896" s="76"/>
      <c r="N9896" s="76"/>
    </row>
    <row r="9897" spans="1:14" x14ac:dyDescent="0.25">
      <c r="B9897" s="76"/>
      <c r="C9897" s="76"/>
      <c r="D9897" s="76"/>
      <c r="E9897" s="76"/>
      <c r="F9897" s="76"/>
      <c r="G9897" s="76"/>
      <c r="H9897" s="76"/>
      <c r="I9897" s="76"/>
      <c r="J9897" s="76"/>
      <c r="K9897" s="76"/>
      <c r="M9897" s="76"/>
      <c r="N9897" s="76"/>
    </row>
    <row r="9898" spans="1:14" x14ac:dyDescent="0.25">
      <c r="C9898" s="76"/>
      <c r="D9898" s="76"/>
      <c r="E9898" s="76"/>
      <c r="F9898" s="76"/>
      <c r="G9898" s="76"/>
      <c r="H9898" s="76"/>
      <c r="I9898" s="76"/>
      <c r="J9898" s="76"/>
      <c r="K9898" s="76"/>
      <c r="M9898" s="76"/>
      <c r="N9898" s="76"/>
    </row>
    <row r="9899" spans="1:14" x14ac:dyDescent="0.25">
      <c r="C9899" s="76"/>
      <c r="D9899" s="76"/>
      <c r="E9899" s="76"/>
      <c r="F9899" s="76"/>
      <c r="G9899" s="76"/>
      <c r="H9899" s="76"/>
      <c r="I9899" s="76"/>
      <c r="J9899" s="76"/>
      <c r="K9899" s="76"/>
      <c r="M9899" s="76"/>
      <c r="N9899" s="76"/>
    </row>
    <row r="9900" spans="1:14" x14ac:dyDescent="0.25">
      <c r="C9900" s="76"/>
      <c r="D9900" s="76"/>
      <c r="E9900" s="76"/>
      <c r="F9900" s="76"/>
      <c r="G9900" s="76"/>
      <c r="H9900" s="76"/>
      <c r="I9900" s="76"/>
      <c r="J9900" s="76"/>
      <c r="K9900" s="76"/>
      <c r="M9900" s="76"/>
      <c r="N9900" s="76"/>
    </row>
    <row r="9901" spans="1:14" x14ac:dyDescent="0.25">
      <c r="C9901" s="76"/>
      <c r="D9901" s="76"/>
      <c r="E9901" s="76"/>
      <c r="F9901" s="76"/>
      <c r="G9901" s="76"/>
      <c r="H9901" s="76"/>
      <c r="I9901" s="76"/>
      <c r="J9901" s="76"/>
      <c r="K9901" s="76"/>
      <c r="M9901" s="76"/>
      <c r="N9901" s="76"/>
    </row>
    <row r="9902" spans="1:14" x14ac:dyDescent="0.25">
      <c r="A9902" s="76"/>
      <c r="C9902" s="76"/>
      <c r="D9902" s="76"/>
      <c r="E9902" s="76"/>
      <c r="F9902" s="76"/>
      <c r="G9902" s="76"/>
      <c r="H9902" s="76"/>
      <c r="I9902" s="76"/>
      <c r="J9902" s="76"/>
      <c r="K9902" s="76"/>
      <c r="M9902" s="76"/>
      <c r="N9902" s="76"/>
    </row>
    <row r="9903" spans="1:14" x14ac:dyDescent="0.25">
      <c r="C9903" s="76"/>
      <c r="D9903" s="76"/>
      <c r="E9903" s="76"/>
      <c r="F9903" s="76"/>
      <c r="G9903" s="76"/>
      <c r="H9903" s="76"/>
      <c r="I9903" s="76"/>
      <c r="J9903" s="76"/>
      <c r="K9903" s="76"/>
      <c r="M9903" s="76"/>
      <c r="N9903" s="76"/>
    </row>
    <row r="9904" spans="1:14" x14ac:dyDescent="0.25">
      <c r="C9904" s="76"/>
      <c r="D9904" s="76"/>
      <c r="E9904" s="76"/>
      <c r="F9904" s="76"/>
      <c r="G9904" s="76"/>
      <c r="H9904" s="76"/>
      <c r="I9904" s="76"/>
      <c r="J9904" s="76"/>
      <c r="K9904" s="76"/>
      <c r="M9904" s="76"/>
      <c r="N9904" s="76"/>
    </row>
    <row r="9905" spans="1:14" x14ac:dyDescent="0.25">
      <c r="C9905" s="76"/>
      <c r="D9905" s="76"/>
      <c r="E9905" s="76"/>
      <c r="F9905" s="76"/>
      <c r="G9905" s="76"/>
      <c r="H9905" s="76"/>
      <c r="I9905" s="76"/>
      <c r="J9905" s="76"/>
      <c r="K9905" s="76"/>
      <c r="M9905" s="76"/>
      <c r="N9905" s="76"/>
    </row>
    <row r="9906" spans="1:14" x14ac:dyDescent="0.25">
      <c r="C9906" s="76"/>
      <c r="D9906" s="76"/>
      <c r="E9906" s="76"/>
      <c r="F9906" s="76"/>
      <c r="G9906" s="76"/>
      <c r="H9906" s="76"/>
      <c r="I9906" s="76"/>
      <c r="J9906" s="76"/>
      <c r="K9906" s="76"/>
      <c r="M9906" s="76"/>
      <c r="N9906" s="76"/>
    </row>
    <row r="9907" spans="1:14" x14ac:dyDescent="0.25">
      <c r="C9907" s="76"/>
      <c r="D9907" s="76"/>
      <c r="E9907" s="76"/>
      <c r="F9907" s="76"/>
      <c r="G9907" s="76"/>
      <c r="H9907" s="76"/>
      <c r="I9907" s="76"/>
      <c r="J9907" s="76"/>
      <c r="K9907" s="76"/>
      <c r="M9907" s="76"/>
      <c r="N9907" s="76"/>
    </row>
    <row r="9908" spans="1:14" x14ac:dyDescent="0.25">
      <c r="A9908" s="76"/>
      <c r="C9908" s="76"/>
      <c r="D9908" s="76"/>
      <c r="E9908" s="76"/>
      <c r="F9908" s="76"/>
      <c r="G9908" s="76"/>
      <c r="H9908" s="76"/>
      <c r="I9908" s="76"/>
      <c r="J9908" s="76"/>
      <c r="K9908" s="76"/>
      <c r="M9908" s="76"/>
      <c r="N9908" s="76"/>
    </row>
    <row r="9909" spans="1:14" x14ac:dyDescent="0.25">
      <c r="A9909" s="76"/>
      <c r="C9909" s="76"/>
      <c r="D9909" s="76"/>
      <c r="E9909" s="76"/>
      <c r="F9909" s="76"/>
      <c r="G9909" s="76"/>
      <c r="H9909" s="76"/>
      <c r="I9909" s="76"/>
      <c r="J9909" s="76"/>
      <c r="K9909" s="76"/>
      <c r="M9909" s="76"/>
      <c r="N9909" s="76"/>
    </row>
    <row r="9910" spans="1:14" x14ac:dyDescent="0.25">
      <c r="A9910" s="76"/>
      <c r="C9910" s="76"/>
      <c r="D9910" s="76"/>
      <c r="E9910" s="76"/>
      <c r="F9910" s="76"/>
      <c r="G9910" s="76"/>
      <c r="H9910" s="76"/>
      <c r="I9910" s="76"/>
      <c r="J9910" s="76"/>
      <c r="K9910" s="76"/>
      <c r="M9910" s="76"/>
      <c r="N9910" s="76"/>
    </row>
    <row r="9911" spans="1:14" x14ac:dyDescent="0.25">
      <c r="C9911" s="76"/>
      <c r="D9911" s="76"/>
      <c r="E9911" s="76"/>
      <c r="F9911" s="76"/>
      <c r="G9911" s="76"/>
      <c r="H9911" s="76"/>
      <c r="I9911" s="76"/>
      <c r="J9911" s="76"/>
      <c r="K9911" s="76"/>
      <c r="M9911" s="76"/>
      <c r="N9911" s="76"/>
    </row>
    <row r="9912" spans="1:14" x14ac:dyDescent="0.25">
      <c r="C9912" s="76"/>
      <c r="D9912" s="76"/>
      <c r="E9912" s="76"/>
      <c r="F9912" s="76"/>
      <c r="G9912" s="76"/>
      <c r="H9912" s="76"/>
      <c r="I9912" s="76"/>
      <c r="J9912" s="76"/>
      <c r="K9912" s="76"/>
      <c r="M9912" s="76"/>
      <c r="N9912" s="76"/>
    </row>
    <row r="9913" spans="1:14" x14ac:dyDescent="0.25">
      <c r="B9913" s="76"/>
      <c r="C9913" s="76"/>
      <c r="D9913" s="76"/>
      <c r="E9913" s="76"/>
      <c r="F9913" s="76"/>
      <c r="G9913" s="76"/>
      <c r="H9913" s="76"/>
      <c r="I9913" s="76"/>
      <c r="J9913" s="76"/>
      <c r="K9913" s="76"/>
      <c r="M9913" s="76"/>
      <c r="N9913" s="76"/>
    </row>
    <row r="9914" spans="1:14" x14ac:dyDescent="0.25">
      <c r="C9914" s="76"/>
      <c r="D9914" s="76"/>
      <c r="E9914" s="76"/>
      <c r="F9914" s="76"/>
      <c r="G9914" s="76"/>
      <c r="H9914" s="76"/>
      <c r="I9914" s="76"/>
      <c r="J9914" s="76"/>
      <c r="K9914" s="76"/>
      <c r="M9914" s="76"/>
      <c r="N9914" s="76"/>
    </row>
    <row r="9915" spans="1:14" x14ac:dyDescent="0.25">
      <c r="C9915" s="76"/>
      <c r="D9915" s="76"/>
      <c r="E9915" s="76"/>
      <c r="F9915" s="76"/>
      <c r="G9915" s="76"/>
      <c r="H9915" s="76"/>
      <c r="I9915" s="76"/>
      <c r="J9915" s="76"/>
      <c r="K9915" s="76"/>
      <c r="M9915" s="76"/>
      <c r="N9915" s="76"/>
    </row>
    <row r="9916" spans="1:14" x14ac:dyDescent="0.25">
      <c r="C9916" s="76"/>
      <c r="D9916" s="76"/>
      <c r="E9916" s="76"/>
      <c r="F9916" s="76"/>
      <c r="G9916" s="76"/>
      <c r="H9916" s="76"/>
      <c r="I9916" s="76"/>
      <c r="J9916" s="76"/>
      <c r="K9916" s="76"/>
      <c r="M9916" s="76"/>
      <c r="N9916" s="76"/>
    </row>
    <row r="9917" spans="1:14" x14ac:dyDescent="0.25">
      <c r="B9917" s="76"/>
      <c r="C9917" s="76"/>
      <c r="D9917" s="76"/>
      <c r="E9917" s="76"/>
      <c r="F9917" s="76"/>
      <c r="G9917" s="76"/>
      <c r="H9917" s="76"/>
      <c r="I9917" s="76"/>
      <c r="J9917" s="76"/>
      <c r="K9917" s="76"/>
      <c r="M9917" s="76"/>
      <c r="N9917" s="76"/>
    </row>
    <row r="9918" spans="1:14" x14ac:dyDescent="0.25">
      <c r="A9918" s="76"/>
      <c r="C9918" s="76"/>
      <c r="D9918" s="76"/>
      <c r="E9918" s="76"/>
      <c r="F9918" s="76"/>
      <c r="G9918" s="76"/>
      <c r="H9918" s="76"/>
      <c r="I9918" s="76"/>
      <c r="J9918" s="76"/>
      <c r="K9918" s="76"/>
      <c r="M9918" s="76"/>
      <c r="N9918" s="76"/>
    </row>
    <row r="9919" spans="1:14" x14ac:dyDescent="0.25">
      <c r="B9919" s="76"/>
      <c r="C9919" s="76"/>
      <c r="D9919" s="76"/>
      <c r="E9919" s="76"/>
      <c r="F9919" s="76"/>
      <c r="G9919" s="76"/>
      <c r="H9919" s="76"/>
      <c r="I9919" s="76"/>
      <c r="J9919" s="76"/>
      <c r="K9919" s="76"/>
      <c r="M9919" s="76"/>
      <c r="N9919" s="76"/>
    </row>
    <row r="9920" spans="1:14" x14ac:dyDescent="0.25">
      <c r="A9920" s="76"/>
      <c r="C9920" s="76"/>
      <c r="D9920" s="76"/>
      <c r="E9920" s="76"/>
      <c r="F9920" s="76"/>
      <c r="G9920" s="76"/>
      <c r="H9920" s="76"/>
      <c r="I9920" s="76"/>
      <c r="J9920" s="76"/>
      <c r="K9920" s="76"/>
      <c r="M9920" s="76"/>
      <c r="N9920" s="76"/>
    </row>
    <row r="9921" spans="1:14" x14ac:dyDescent="0.25">
      <c r="A9921" s="76"/>
      <c r="C9921" s="76"/>
      <c r="D9921" s="76"/>
      <c r="E9921" s="76"/>
      <c r="F9921" s="76"/>
      <c r="G9921" s="76"/>
      <c r="H9921" s="76"/>
      <c r="I9921" s="76"/>
      <c r="J9921" s="76"/>
      <c r="K9921" s="76"/>
      <c r="M9921" s="76"/>
      <c r="N9921" s="76"/>
    </row>
    <row r="9922" spans="1:14" x14ac:dyDescent="0.25">
      <c r="A9922" s="76"/>
      <c r="B9922" s="76"/>
      <c r="C9922" s="76"/>
      <c r="D9922" s="76"/>
      <c r="E9922" s="76"/>
      <c r="F9922" s="76"/>
      <c r="G9922" s="76"/>
      <c r="H9922" s="76"/>
      <c r="I9922" s="76"/>
      <c r="J9922" s="76"/>
      <c r="K9922" s="76"/>
      <c r="M9922" s="76"/>
      <c r="N9922" s="76"/>
    </row>
    <row r="9923" spans="1:14" x14ac:dyDescent="0.25">
      <c r="C9923" s="76"/>
      <c r="D9923" s="76"/>
      <c r="E9923" s="76"/>
      <c r="F9923" s="76"/>
      <c r="G9923" s="76"/>
      <c r="H9923" s="76"/>
      <c r="I9923" s="76"/>
      <c r="J9923" s="76"/>
      <c r="K9923" s="76"/>
      <c r="M9923" s="76"/>
      <c r="N9923" s="76"/>
    </row>
    <row r="9924" spans="1:14" x14ac:dyDescent="0.25">
      <c r="A9924" s="76"/>
      <c r="B9924" s="76"/>
      <c r="C9924" s="76"/>
      <c r="D9924" s="76"/>
      <c r="E9924" s="76"/>
      <c r="F9924" s="76"/>
      <c r="G9924" s="76"/>
      <c r="H9924" s="76"/>
      <c r="I9924" s="76"/>
      <c r="J9924" s="76"/>
      <c r="K9924" s="76"/>
      <c r="M9924" s="76"/>
      <c r="N9924" s="76"/>
    </row>
    <row r="9925" spans="1:14" x14ac:dyDescent="0.25">
      <c r="A9925" s="76"/>
      <c r="B9925" s="76"/>
      <c r="C9925" s="76"/>
      <c r="D9925" s="76"/>
      <c r="E9925" s="76"/>
      <c r="F9925" s="76"/>
      <c r="G9925" s="76"/>
      <c r="H9925" s="76"/>
      <c r="I9925" s="76"/>
      <c r="J9925" s="76"/>
      <c r="K9925" s="76"/>
      <c r="M9925" s="76"/>
      <c r="N9925" s="76"/>
    </row>
    <row r="9926" spans="1:14" x14ac:dyDescent="0.25">
      <c r="A9926" s="76"/>
      <c r="B9926" s="76"/>
      <c r="C9926" s="76"/>
      <c r="D9926" s="76"/>
      <c r="E9926" s="76"/>
      <c r="F9926" s="76"/>
      <c r="G9926" s="76"/>
      <c r="H9926" s="76"/>
      <c r="I9926" s="76"/>
      <c r="J9926" s="76"/>
      <c r="K9926" s="76"/>
      <c r="M9926" s="76"/>
      <c r="N9926" s="76"/>
    </row>
    <row r="9927" spans="1:14" x14ac:dyDescent="0.25">
      <c r="C9927" s="76"/>
      <c r="D9927" s="76"/>
      <c r="E9927" s="76"/>
      <c r="F9927" s="76"/>
      <c r="G9927" s="76"/>
      <c r="H9927" s="76"/>
      <c r="I9927" s="76"/>
      <c r="J9927" s="76"/>
      <c r="K9927" s="76"/>
      <c r="M9927" s="76"/>
      <c r="N9927" s="76"/>
    </row>
    <row r="9928" spans="1:14" x14ac:dyDescent="0.25">
      <c r="C9928" s="76"/>
      <c r="D9928" s="76"/>
      <c r="E9928" s="76"/>
      <c r="F9928" s="76"/>
      <c r="G9928" s="76"/>
      <c r="H9928" s="76"/>
      <c r="I9928" s="76"/>
      <c r="J9928" s="76"/>
      <c r="K9928" s="76"/>
      <c r="M9928" s="76"/>
      <c r="N9928" s="76"/>
    </row>
    <row r="9929" spans="1:14" x14ac:dyDescent="0.25">
      <c r="C9929" s="76"/>
      <c r="D9929" s="76"/>
      <c r="E9929" s="76"/>
      <c r="F9929" s="76"/>
      <c r="G9929" s="76"/>
      <c r="H9929" s="76"/>
      <c r="I9929" s="76"/>
      <c r="J9929" s="76"/>
      <c r="K9929" s="76"/>
      <c r="M9929" s="76"/>
      <c r="N9929" s="76"/>
    </row>
    <row r="9930" spans="1:14" x14ac:dyDescent="0.25">
      <c r="C9930" s="76"/>
      <c r="D9930" s="76"/>
      <c r="E9930" s="76"/>
      <c r="F9930" s="76"/>
      <c r="G9930" s="76"/>
      <c r="H9930" s="76"/>
      <c r="I9930" s="76"/>
      <c r="J9930" s="76"/>
      <c r="K9930" s="76"/>
      <c r="M9930" s="76"/>
      <c r="N9930" s="76"/>
    </row>
    <row r="9931" spans="1:14" x14ac:dyDescent="0.25">
      <c r="C9931" s="76"/>
      <c r="D9931" s="76"/>
      <c r="E9931" s="76"/>
      <c r="F9931" s="76"/>
      <c r="G9931" s="76"/>
      <c r="H9931" s="76"/>
      <c r="I9931" s="76"/>
      <c r="J9931" s="76"/>
      <c r="K9931" s="76"/>
      <c r="M9931" s="76"/>
      <c r="N9931" s="76"/>
    </row>
    <row r="9932" spans="1:14" x14ac:dyDescent="0.25">
      <c r="C9932" s="76"/>
      <c r="D9932" s="76"/>
      <c r="E9932" s="76"/>
      <c r="F9932" s="76"/>
      <c r="G9932" s="76"/>
      <c r="H9932" s="76"/>
      <c r="I9932" s="76"/>
      <c r="J9932" s="76"/>
      <c r="K9932" s="76"/>
      <c r="M9932" s="76"/>
      <c r="N9932" s="76"/>
    </row>
    <row r="9933" spans="1:14" x14ac:dyDescent="0.25">
      <c r="C9933" s="76"/>
      <c r="D9933" s="76"/>
      <c r="E9933" s="76"/>
      <c r="F9933" s="76"/>
      <c r="G9933" s="76"/>
      <c r="H9933" s="76"/>
      <c r="I9933" s="76"/>
      <c r="J9933" s="76"/>
      <c r="K9933" s="76"/>
      <c r="M9933" s="76"/>
      <c r="N9933" s="76"/>
    </row>
    <row r="9934" spans="1:14" x14ac:dyDescent="0.25">
      <c r="C9934" s="76"/>
      <c r="D9934" s="76"/>
      <c r="E9934" s="76"/>
      <c r="F9934" s="76"/>
      <c r="G9934" s="76"/>
      <c r="H9934" s="76"/>
      <c r="I9934" s="76"/>
      <c r="J9934" s="76"/>
      <c r="K9934" s="76"/>
      <c r="M9934" s="76"/>
      <c r="N9934" s="76"/>
    </row>
    <row r="9935" spans="1:14" x14ac:dyDescent="0.25">
      <c r="C9935" s="76"/>
      <c r="D9935" s="76"/>
      <c r="E9935" s="76"/>
      <c r="F9935" s="76"/>
      <c r="G9935" s="76"/>
      <c r="H9935" s="76"/>
      <c r="I9935" s="76"/>
      <c r="J9935" s="76"/>
      <c r="K9935" s="76"/>
      <c r="M9935" s="76"/>
      <c r="N9935" s="76"/>
    </row>
    <row r="9936" spans="1:14" x14ac:dyDescent="0.25">
      <c r="C9936" s="76"/>
      <c r="D9936" s="76"/>
      <c r="E9936" s="76"/>
      <c r="F9936" s="76"/>
      <c r="G9936" s="76"/>
      <c r="H9936" s="76"/>
      <c r="I9936" s="76"/>
      <c r="J9936" s="76"/>
      <c r="K9936" s="76"/>
      <c r="M9936" s="76"/>
      <c r="N9936" s="76"/>
    </row>
    <row r="9937" spans="1:14" x14ac:dyDescent="0.25">
      <c r="B9937" s="76"/>
      <c r="C9937" s="76"/>
      <c r="D9937" s="76"/>
      <c r="E9937" s="76"/>
      <c r="F9937" s="76"/>
      <c r="G9937" s="76"/>
      <c r="H9937" s="76"/>
      <c r="I9937" s="76"/>
      <c r="J9937" s="76"/>
      <c r="K9937" s="76"/>
      <c r="M9937" s="76"/>
      <c r="N9937" s="76"/>
    </row>
    <row r="9938" spans="1:14" x14ac:dyDescent="0.25">
      <c r="A9938" s="76"/>
      <c r="B9938" s="76"/>
      <c r="C9938" s="76"/>
      <c r="D9938" s="76"/>
      <c r="E9938" s="76"/>
      <c r="F9938" s="76"/>
      <c r="G9938" s="76"/>
      <c r="H9938" s="76"/>
      <c r="I9938" s="76"/>
      <c r="J9938" s="76"/>
      <c r="K9938" s="76"/>
      <c r="M9938" s="76"/>
      <c r="N9938" s="76"/>
    </row>
    <row r="9939" spans="1:14" x14ac:dyDescent="0.25">
      <c r="A9939" s="76"/>
      <c r="B9939" s="76"/>
      <c r="C9939" s="76"/>
      <c r="D9939" s="76"/>
      <c r="E9939" s="76"/>
      <c r="F9939" s="76"/>
      <c r="G9939" s="76"/>
      <c r="H9939" s="76"/>
      <c r="I9939" s="76"/>
      <c r="J9939" s="76"/>
      <c r="K9939" s="76"/>
      <c r="M9939" s="76"/>
      <c r="N9939" s="76"/>
    </row>
    <row r="9940" spans="1:14" x14ac:dyDescent="0.25">
      <c r="A9940" s="76"/>
      <c r="B9940" s="76"/>
      <c r="C9940" s="76"/>
      <c r="D9940" s="76"/>
      <c r="E9940" s="76"/>
      <c r="F9940" s="76"/>
      <c r="G9940" s="76"/>
      <c r="H9940" s="76"/>
      <c r="I9940" s="76"/>
      <c r="J9940" s="76"/>
      <c r="K9940" s="76"/>
      <c r="M9940" s="76"/>
      <c r="N9940" s="76"/>
    </row>
    <row r="9941" spans="1:14" x14ac:dyDescent="0.25">
      <c r="A9941" s="76"/>
      <c r="C9941" s="76"/>
      <c r="D9941" s="76"/>
      <c r="E9941" s="76"/>
      <c r="F9941" s="76"/>
      <c r="G9941" s="76"/>
      <c r="H9941" s="76"/>
      <c r="I9941" s="76"/>
      <c r="J9941" s="76"/>
      <c r="K9941" s="76"/>
      <c r="M9941" s="76"/>
      <c r="N9941" s="76"/>
    </row>
    <row r="9942" spans="1:14" x14ac:dyDescent="0.25">
      <c r="A9942" s="76"/>
      <c r="C9942" s="76"/>
      <c r="D9942" s="76"/>
      <c r="E9942" s="76"/>
      <c r="F9942" s="76"/>
      <c r="G9942" s="76"/>
      <c r="H9942" s="76"/>
      <c r="I9942" s="76"/>
      <c r="J9942" s="76"/>
      <c r="K9942" s="76"/>
      <c r="M9942" s="76"/>
      <c r="N9942" s="76"/>
    </row>
    <row r="9943" spans="1:14" x14ac:dyDescent="0.25">
      <c r="A9943" s="76"/>
      <c r="B9943" s="76"/>
      <c r="C9943" s="76"/>
      <c r="D9943" s="76"/>
      <c r="E9943" s="76"/>
      <c r="F9943" s="76"/>
      <c r="G9943" s="76"/>
      <c r="H9943" s="76"/>
      <c r="I9943" s="76"/>
      <c r="J9943" s="76"/>
      <c r="K9943" s="76"/>
      <c r="M9943" s="76"/>
      <c r="N9943" s="76"/>
    </row>
    <row r="9944" spans="1:14" x14ac:dyDescent="0.25">
      <c r="A9944" s="76"/>
      <c r="B9944" s="76"/>
      <c r="C9944" s="76"/>
      <c r="D9944" s="76"/>
      <c r="E9944" s="76"/>
      <c r="F9944" s="76"/>
      <c r="G9944" s="76"/>
      <c r="H9944" s="76"/>
      <c r="I9944" s="76"/>
      <c r="J9944" s="76"/>
      <c r="K9944" s="76"/>
      <c r="M9944" s="76"/>
      <c r="N9944" s="76"/>
    </row>
    <row r="9945" spans="1:14" x14ac:dyDescent="0.25">
      <c r="A9945" s="76"/>
      <c r="B9945" s="76"/>
      <c r="C9945" s="76"/>
      <c r="D9945" s="76"/>
      <c r="E9945" s="76"/>
      <c r="F9945" s="76"/>
      <c r="G9945" s="76"/>
      <c r="H9945" s="76"/>
      <c r="I9945" s="76"/>
      <c r="J9945" s="76"/>
      <c r="K9945" s="76"/>
      <c r="M9945" s="76"/>
      <c r="N9945" s="76"/>
    </row>
    <row r="9946" spans="1:14" x14ac:dyDescent="0.25">
      <c r="A9946" s="76"/>
      <c r="B9946" s="76"/>
      <c r="C9946" s="76"/>
      <c r="D9946" s="76"/>
      <c r="E9946" s="76"/>
      <c r="F9946" s="76"/>
      <c r="G9946" s="76"/>
      <c r="H9946" s="76"/>
      <c r="I9946" s="76"/>
      <c r="J9946" s="76"/>
      <c r="K9946" s="76"/>
      <c r="M9946" s="76"/>
      <c r="N9946" s="76"/>
    </row>
    <row r="9947" spans="1:14" x14ac:dyDescent="0.25">
      <c r="A9947" s="76"/>
      <c r="B9947" s="76"/>
      <c r="C9947" s="76"/>
      <c r="D9947" s="76"/>
      <c r="E9947" s="76"/>
      <c r="F9947" s="76"/>
      <c r="G9947" s="76"/>
      <c r="H9947" s="76"/>
      <c r="I9947" s="76"/>
      <c r="J9947" s="76"/>
      <c r="K9947" s="76"/>
      <c r="M9947" s="76"/>
      <c r="N9947" s="76"/>
    </row>
    <row r="9948" spans="1:14" x14ac:dyDescent="0.25">
      <c r="A9948" s="76"/>
      <c r="B9948" s="76"/>
      <c r="C9948" s="76"/>
      <c r="D9948" s="76"/>
      <c r="E9948" s="76"/>
      <c r="F9948" s="76"/>
      <c r="G9948" s="76"/>
      <c r="H9948" s="76"/>
      <c r="I9948" s="76"/>
      <c r="J9948" s="76"/>
      <c r="K9948" s="76"/>
      <c r="M9948" s="76"/>
      <c r="N9948" s="76"/>
    </row>
    <row r="9949" spans="1:14" x14ac:dyDescent="0.25">
      <c r="B9949" s="76"/>
      <c r="C9949" s="76"/>
      <c r="D9949" s="76"/>
      <c r="E9949" s="76"/>
      <c r="F9949" s="76"/>
      <c r="G9949" s="76"/>
      <c r="H9949" s="76"/>
      <c r="I9949" s="76"/>
      <c r="J9949" s="76"/>
      <c r="K9949" s="76"/>
      <c r="M9949" s="76"/>
      <c r="N9949" s="76"/>
    </row>
    <row r="9950" spans="1:14" x14ac:dyDescent="0.25">
      <c r="B9950" s="76"/>
      <c r="C9950" s="76"/>
      <c r="D9950" s="76"/>
      <c r="E9950" s="76"/>
      <c r="F9950" s="76"/>
      <c r="G9950" s="76"/>
      <c r="H9950" s="76"/>
      <c r="I9950" s="76"/>
      <c r="J9950" s="76"/>
      <c r="K9950" s="76"/>
      <c r="M9950" s="76"/>
      <c r="N9950" s="76"/>
    </row>
    <row r="9951" spans="1:14" x14ac:dyDescent="0.25">
      <c r="B9951" s="76"/>
      <c r="C9951" s="76"/>
      <c r="D9951" s="76"/>
      <c r="E9951" s="76"/>
      <c r="F9951" s="76"/>
      <c r="G9951" s="76"/>
      <c r="H9951" s="76"/>
      <c r="I9951" s="76"/>
      <c r="J9951" s="76"/>
      <c r="K9951" s="76"/>
      <c r="M9951" s="76"/>
      <c r="N9951" s="76"/>
    </row>
    <row r="9952" spans="1:14" x14ac:dyDescent="0.25">
      <c r="B9952" s="76"/>
      <c r="C9952" s="76"/>
      <c r="D9952" s="76"/>
      <c r="E9952" s="76"/>
      <c r="F9952" s="76"/>
      <c r="G9952" s="76"/>
      <c r="H9952" s="76"/>
      <c r="I9952" s="76"/>
      <c r="J9952" s="76"/>
      <c r="K9952" s="76"/>
      <c r="M9952" s="76"/>
      <c r="N9952" s="76"/>
    </row>
    <row r="9953" spans="1:14" x14ac:dyDescent="0.25">
      <c r="B9953" s="76"/>
      <c r="C9953" s="76"/>
      <c r="D9953" s="76"/>
      <c r="E9953" s="76"/>
      <c r="F9953" s="76"/>
      <c r="G9953" s="76"/>
      <c r="H9953" s="76"/>
      <c r="I9953" s="76"/>
      <c r="J9953" s="76"/>
      <c r="K9953" s="76"/>
      <c r="M9953" s="76"/>
      <c r="N9953" s="76"/>
    </row>
    <row r="9954" spans="1:14" x14ac:dyDescent="0.25">
      <c r="B9954" s="76"/>
      <c r="C9954" s="76"/>
      <c r="D9954" s="76"/>
      <c r="E9954" s="76"/>
      <c r="F9954" s="76"/>
      <c r="G9954" s="76"/>
      <c r="H9954" s="76"/>
      <c r="I9954" s="76"/>
      <c r="J9954" s="76"/>
      <c r="K9954" s="76"/>
      <c r="M9954" s="76"/>
      <c r="N9954" s="76"/>
    </row>
    <row r="9955" spans="1:14" x14ac:dyDescent="0.25">
      <c r="B9955" s="76"/>
      <c r="C9955" s="76"/>
      <c r="D9955" s="76"/>
      <c r="E9955" s="76"/>
      <c r="F9955" s="76"/>
      <c r="G9955" s="76"/>
      <c r="H9955" s="76"/>
      <c r="I9955" s="76"/>
      <c r="J9955" s="76"/>
      <c r="K9955" s="76"/>
      <c r="M9955" s="76"/>
      <c r="N9955" s="76"/>
    </row>
    <row r="9956" spans="1:14" x14ac:dyDescent="0.25">
      <c r="A9956" s="76"/>
      <c r="B9956" s="76"/>
      <c r="C9956" s="76"/>
      <c r="D9956" s="76"/>
      <c r="E9956" s="76"/>
      <c r="F9956" s="76"/>
      <c r="G9956" s="76"/>
      <c r="H9956" s="76"/>
      <c r="I9956" s="76"/>
      <c r="J9956" s="76"/>
      <c r="K9956" s="76"/>
      <c r="M9956" s="76"/>
      <c r="N9956" s="76"/>
    </row>
    <row r="9957" spans="1:14" x14ac:dyDescent="0.25">
      <c r="B9957" s="76"/>
      <c r="C9957" s="76"/>
      <c r="D9957" s="76"/>
      <c r="E9957" s="76"/>
      <c r="F9957" s="76"/>
      <c r="G9957" s="76"/>
      <c r="H9957" s="76"/>
      <c r="I9957" s="76"/>
      <c r="J9957" s="76"/>
      <c r="K9957" s="76"/>
      <c r="M9957" s="76"/>
      <c r="N9957" s="76"/>
    </row>
    <row r="9958" spans="1:14" x14ac:dyDescent="0.25">
      <c r="B9958" s="76"/>
      <c r="C9958" s="76"/>
      <c r="D9958" s="76"/>
      <c r="E9958" s="76"/>
      <c r="F9958" s="76"/>
      <c r="G9958" s="76"/>
      <c r="H9958" s="76"/>
      <c r="I9958" s="76"/>
      <c r="J9958" s="76"/>
      <c r="K9958" s="76"/>
      <c r="M9958" s="76"/>
      <c r="N9958" s="76"/>
    </row>
    <row r="9959" spans="1:14" x14ac:dyDescent="0.25">
      <c r="B9959" s="76"/>
      <c r="C9959" s="76"/>
      <c r="D9959" s="76"/>
      <c r="E9959" s="76"/>
      <c r="F9959" s="76"/>
      <c r="G9959" s="76"/>
      <c r="H9959" s="76"/>
      <c r="I9959" s="76"/>
      <c r="J9959" s="76"/>
      <c r="K9959" s="76"/>
      <c r="M9959" s="76"/>
      <c r="N9959" s="76"/>
    </row>
    <row r="9960" spans="1:14" x14ac:dyDescent="0.25">
      <c r="B9960" s="76"/>
      <c r="C9960" s="76"/>
      <c r="D9960" s="76"/>
      <c r="E9960" s="76"/>
      <c r="F9960" s="76"/>
      <c r="G9960" s="76"/>
      <c r="H9960" s="76"/>
      <c r="I9960" s="76"/>
      <c r="J9960" s="76"/>
      <c r="K9960" s="76"/>
      <c r="M9960" s="76"/>
      <c r="N9960" s="76"/>
    </row>
    <row r="9961" spans="1:14" x14ac:dyDescent="0.25">
      <c r="B9961" s="76"/>
      <c r="C9961" s="76"/>
      <c r="D9961" s="76"/>
      <c r="E9961" s="76"/>
      <c r="F9961" s="76"/>
      <c r="G9961" s="76"/>
      <c r="H9961" s="76"/>
      <c r="I9961" s="76"/>
      <c r="J9961" s="76"/>
      <c r="K9961" s="76"/>
      <c r="M9961" s="76"/>
      <c r="N9961" s="76"/>
    </row>
    <row r="9962" spans="1:14" x14ac:dyDescent="0.25">
      <c r="B9962" s="76"/>
      <c r="C9962" s="76"/>
      <c r="D9962" s="76"/>
      <c r="E9962" s="76"/>
      <c r="F9962" s="76"/>
      <c r="G9962" s="76"/>
      <c r="H9962" s="76"/>
      <c r="I9962" s="76"/>
      <c r="J9962" s="76"/>
      <c r="K9962" s="76"/>
      <c r="M9962" s="76"/>
      <c r="N9962" s="76"/>
    </row>
    <row r="9963" spans="1:14" x14ac:dyDescent="0.25">
      <c r="B9963" s="76"/>
      <c r="C9963" s="76"/>
      <c r="D9963" s="76"/>
      <c r="E9963" s="76"/>
      <c r="F9963" s="76"/>
      <c r="G9963" s="76"/>
      <c r="H9963" s="76"/>
      <c r="I9963" s="76"/>
      <c r="J9963" s="76"/>
      <c r="K9963" s="76"/>
      <c r="M9963" s="76"/>
      <c r="N9963" s="76"/>
    </row>
    <row r="9964" spans="1:14" x14ac:dyDescent="0.25">
      <c r="B9964" s="76"/>
      <c r="C9964" s="76"/>
      <c r="D9964" s="76"/>
      <c r="E9964" s="76"/>
      <c r="F9964" s="76"/>
      <c r="G9964" s="76"/>
      <c r="H9964" s="76"/>
      <c r="I9964" s="76"/>
      <c r="J9964" s="76"/>
      <c r="K9964" s="76"/>
      <c r="M9964" s="76"/>
      <c r="N9964" s="76"/>
    </row>
    <row r="9965" spans="1:14" x14ac:dyDescent="0.25">
      <c r="B9965" s="76"/>
      <c r="C9965" s="76"/>
      <c r="D9965" s="76"/>
      <c r="E9965" s="76"/>
      <c r="F9965" s="76"/>
      <c r="G9965" s="76"/>
      <c r="H9965" s="76"/>
      <c r="I9965" s="76"/>
      <c r="J9965" s="76"/>
      <c r="K9965" s="76"/>
      <c r="L9965" s="76"/>
      <c r="M9965" s="76"/>
      <c r="N9965" s="76"/>
    </row>
    <row r="9966" spans="1:14" x14ac:dyDescent="0.25">
      <c r="B9966" s="76"/>
      <c r="C9966" s="76"/>
      <c r="D9966" s="76"/>
      <c r="E9966" s="76"/>
      <c r="F9966" s="76"/>
      <c r="G9966" s="76"/>
      <c r="H9966" s="76"/>
      <c r="I9966" s="76"/>
      <c r="J9966" s="76"/>
      <c r="K9966" s="76"/>
      <c r="L9966" s="76"/>
      <c r="M9966" s="76"/>
      <c r="N9966" s="76"/>
    </row>
    <row r="9967" spans="1:14" x14ac:dyDescent="0.25">
      <c r="B9967" s="76"/>
      <c r="C9967" s="76"/>
      <c r="D9967" s="76"/>
      <c r="E9967" s="76"/>
      <c r="F9967" s="76"/>
      <c r="G9967" s="76"/>
      <c r="H9967" s="76"/>
      <c r="I9967" s="76"/>
      <c r="J9967" s="76"/>
      <c r="K9967" s="76"/>
      <c r="L9967" s="76"/>
      <c r="M9967" s="76"/>
      <c r="N9967" s="76"/>
    </row>
    <row r="9968" spans="1:14" x14ac:dyDescent="0.25">
      <c r="A9968" s="76"/>
      <c r="B9968" s="76"/>
      <c r="C9968" s="76"/>
      <c r="D9968" s="76"/>
      <c r="E9968" s="76"/>
      <c r="F9968" s="76"/>
      <c r="G9968" s="76"/>
      <c r="H9968" s="76"/>
      <c r="I9968" s="76"/>
      <c r="J9968" s="76"/>
      <c r="K9968" s="76"/>
      <c r="L9968" s="76"/>
      <c r="M9968" s="76"/>
      <c r="N9968" s="76"/>
    </row>
    <row r="9969" spans="1:14" x14ac:dyDescent="0.25">
      <c r="A9969" s="76"/>
      <c r="B9969" s="76"/>
      <c r="C9969" s="76"/>
      <c r="D9969" s="76"/>
      <c r="E9969" s="76"/>
      <c r="F9969" s="76"/>
      <c r="G9969" s="76"/>
      <c r="H9969" s="76"/>
      <c r="I9969" s="76"/>
      <c r="J9969" s="76"/>
      <c r="K9969" s="76"/>
      <c r="L9969" s="76"/>
      <c r="M9969" s="76"/>
      <c r="N9969" s="76"/>
    </row>
    <row r="9970" spans="1:14" x14ac:dyDescent="0.25">
      <c r="A9970" s="76"/>
      <c r="B9970" s="76"/>
      <c r="C9970" s="76"/>
      <c r="D9970" s="76"/>
      <c r="E9970" s="76"/>
      <c r="F9970" s="76"/>
      <c r="G9970" s="76"/>
      <c r="H9970" s="76"/>
      <c r="I9970" s="76"/>
      <c r="J9970" s="76"/>
      <c r="K9970" s="76"/>
      <c r="L9970" s="76"/>
      <c r="M9970" s="76"/>
      <c r="N9970" s="76"/>
    </row>
    <row r="9971" spans="1:14" x14ac:dyDescent="0.25">
      <c r="A9971" s="76"/>
      <c r="B9971" s="76"/>
      <c r="C9971" s="76"/>
      <c r="D9971" s="76"/>
      <c r="E9971" s="76"/>
      <c r="F9971" s="76"/>
      <c r="G9971" s="76"/>
      <c r="H9971" s="76"/>
      <c r="I9971" s="76"/>
      <c r="J9971" s="76"/>
      <c r="K9971" s="76"/>
      <c r="L9971" s="76"/>
      <c r="M9971" s="76"/>
      <c r="N9971" s="76"/>
    </row>
    <row r="9972" spans="1:14" x14ac:dyDescent="0.25">
      <c r="B9972" s="76"/>
      <c r="C9972" s="76"/>
      <c r="D9972" s="76"/>
      <c r="E9972" s="76"/>
      <c r="F9972" s="76"/>
      <c r="G9972" s="76"/>
      <c r="H9972" s="76"/>
      <c r="I9972" s="76"/>
      <c r="J9972" s="76"/>
      <c r="K9972" s="76"/>
      <c r="L9972" s="76"/>
      <c r="M9972" s="76"/>
      <c r="N9972" s="76"/>
    </row>
    <row r="9973" spans="1:14" x14ac:dyDescent="0.25">
      <c r="B9973" s="76"/>
      <c r="C9973" s="76"/>
      <c r="D9973" s="76"/>
      <c r="E9973" s="76"/>
      <c r="F9973" s="76"/>
      <c r="G9973" s="76"/>
      <c r="H9973" s="76"/>
      <c r="I9973" s="76"/>
      <c r="J9973" s="76"/>
      <c r="K9973" s="76"/>
      <c r="L9973" s="76"/>
      <c r="M9973" s="76"/>
      <c r="N9973" s="76"/>
    </row>
    <row r="9974" spans="1:14" x14ac:dyDescent="0.25">
      <c r="B9974" s="76"/>
      <c r="C9974" s="76"/>
      <c r="D9974" s="76"/>
      <c r="E9974" s="76"/>
      <c r="F9974" s="76"/>
      <c r="G9974" s="76"/>
      <c r="H9974" s="76"/>
      <c r="I9974" s="76"/>
      <c r="J9974" s="76"/>
      <c r="K9974" s="76"/>
      <c r="L9974" s="76"/>
      <c r="M9974" s="76"/>
      <c r="N9974" s="76"/>
    </row>
    <row r="9975" spans="1:14" x14ac:dyDescent="0.25">
      <c r="B9975" s="76"/>
      <c r="C9975" s="76"/>
      <c r="D9975" s="76"/>
      <c r="E9975" s="76"/>
      <c r="F9975" s="76"/>
      <c r="G9975" s="76"/>
      <c r="H9975" s="76"/>
      <c r="I9975" s="76"/>
      <c r="J9975" s="76"/>
      <c r="K9975" s="76"/>
      <c r="L9975" s="76"/>
      <c r="M9975" s="76"/>
      <c r="N9975" s="76"/>
    </row>
    <row r="9976" spans="1:14" x14ac:dyDescent="0.25">
      <c r="B9976" s="76"/>
      <c r="C9976" s="76"/>
      <c r="D9976" s="76"/>
      <c r="E9976" s="76"/>
      <c r="F9976" s="76"/>
      <c r="G9976" s="76"/>
      <c r="H9976" s="76"/>
      <c r="I9976" s="76"/>
      <c r="J9976" s="76"/>
      <c r="K9976" s="76"/>
      <c r="L9976" s="76"/>
      <c r="M9976" s="76"/>
      <c r="N9976" s="76"/>
    </row>
    <row r="9977" spans="1:14" x14ac:dyDescent="0.25">
      <c r="B9977" s="76"/>
      <c r="C9977" s="76"/>
      <c r="D9977" s="76"/>
      <c r="E9977" s="76"/>
      <c r="F9977" s="76"/>
      <c r="G9977" s="76"/>
      <c r="H9977" s="76"/>
      <c r="I9977" s="76"/>
      <c r="J9977" s="76"/>
      <c r="K9977" s="76"/>
      <c r="L9977" s="76"/>
      <c r="M9977" s="76"/>
      <c r="N9977" s="76"/>
    </row>
    <row r="9978" spans="1:14" x14ac:dyDescent="0.25">
      <c r="A9978" s="76"/>
      <c r="B9978" s="76"/>
      <c r="C9978" s="76"/>
      <c r="D9978" s="76"/>
      <c r="E9978" s="76"/>
      <c r="F9978" s="76"/>
      <c r="G9978" s="76"/>
      <c r="H9978" s="76"/>
      <c r="I9978" s="76"/>
      <c r="J9978" s="76"/>
      <c r="K9978" s="76"/>
      <c r="L9978" s="76"/>
      <c r="M9978" s="76"/>
      <c r="N9978" s="76"/>
    </row>
    <row r="9979" spans="1:14" x14ac:dyDescent="0.25">
      <c r="B9979" s="76"/>
      <c r="C9979" s="76"/>
      <c r="D9979" s="76"/>
      <c r="E9979" s="76"/>
      <c r="F9979" s="76"/>
      <c r="G9979" s="76"/>
      <c r="H9979" s="76"/>
      <c r="I9979" s="76"/>
      <c r="J9979" s="76"/>
      <c r="K9979" s="76"/>
      <c r="L9979" s="76"/>
      <c r="M9979" s="76"/>
      <c r="N9979" s="76"/>
    </row>
    <row r="9980" spans="1:14" x14ac:dyDescent="0.25">
      <c r="B9980" s="76"/>
      <c r="C9980" s="76"/>
      <c r="D9980" s="76"/>
      <c r="E9980" s="76"/>
      <c r="F9980" s="76"/>
      <c r="G9980" s="76"/>
      <c r="H9980" s="76"/>
      <c r="I9980" s="76"/>
      <c r="J9980" s="76"/>
      <c r="K9980" s="76"/>
      <c r="L9980" s="76"/>
      <c r="M9980" s="76"/>
      <c r="N9980" s="76"/>
    </row>
    <row r="9981" spans="1:14" x14ac:dyDescent="0.25">
      <c r="A9981" s="76"/>
      <c r="C9981" s="76"/>
      <c r="D9981" s="76"/>
      <c r="E9981" s="76"/>
      <c r="F9981" s="76"/>
      <c r="G9981" s="76"/>
      <c r="H9981" s="76"/>
      <c r="I9981" s="76"/>
      <c r="J9981" s="76"/>
      <c r="K9981" s="76"/>
      <c r="L9981" s="76"/>
      <c r="M9981" s="76"/>
      <c r="N9981" s="76"/>
    </row>
    <row r="9982" spans="1:14" x14ac:dyDescent="0.25">
      <c r="A9982" s="76"/>
      <c r="C9982" s="76"/>
      <c r="D9982" s="76"/>
      <c r="E9982" s="76"/>
      <c r="F9982" s="76"/>
      <c r="G9982" s="76"/>
      <c r="H9982" s="76"/>
      <c r="I9982" s="76"/>
      <c r="J9982" s="76"/>
      <c r="K9982" s="76"/>
      <c r="L9982" s="76"/>
      <c r="M9982" s="76"/>
      <c r="N9982" s="76"/>
    </row>
    <row r="9983" spans="1:14" x14ac:dyDescent="0.25">
      <c r="A9983" s="76"/>
      <c r="C9983" s="76"/>
      <c r="D9983" s="76"/>
      <c r="E9983" s="76"/>
      <c r="F9983" s="76"/>
      <c r="G9983" s="76"/>
      <c r="H9983" s="76"/>
      <c r="I9983" s="76"/>
      <c r="J9983" s="76"/>
      <c r="K9983" s="76"/>
      <c r="L9983" s="76"/>
      <c r="M9983" s="76"/>
      <c r="N9983" s="76"/>
    </row>
    <row r="9984" spans="1:14" x14ac:dyDescent="0.25">
      <c r="A9984" s="76"/>
      <c r="C9984" s="76"/>
      <c r="D9984" s="76"/>
      <c r="E9984" s="76"/>
      <c r="F9984" s="76"/>
      <c r="G9984" s="76"/>
      <c r="H9984" s="76"/>
      <c r="I9984" s="76"/>
      <c r="J9984" s="76"/>
      <c r="K9984" s="76"/>
      <c r="L9984" s="76"/>
      <c r="M9984" s="76"/>
      <c r="N9984" s="76"/>
    </row>
    <row r="9985" spans="1:14" x14ac:dyDescent="0.25">
      <c r="A9985" s="76"/>
      <c r="C9985" s="76"/>
      <c r="D9985" s="76"/>
      <c r="E9985" s="76"/>
      <c r="F9985" s="76"/>
      <c r="G9985" s="76"/>
      <c r="H9985" s="76"/>
      <c r="I9985" s="76"/>
      <c r="J9985" s="76"/>
      <c r="K9985" s="76"/>
      <c r="L9985" s="76"/>
      <c r="M9985" s="76"/>
      <c r="N9985" s="76"/>
    </row>
    <row r="9986" spans="1:14" x14ac:dyDescent="0.25">
      <c r="A9986" s="76"/>
      <c r="C9986" s="76"/>
      <c r="D9986" s="76"/>
      <c r="E9986" s="76"/>
      <c r="F9986" s="76"/>
      <c r="G9986" s="76"/>
      <c r="H9986" s="76"/>
      <c r="I9986" s="76"/>
      <c r="J9986" s="76"/>
      <c r="K9986" s="76"/>
      <c r="L9986" s="76"/>
      <c r="M9986" s="76"/>
      <c r="N9986" s="76"/>
    </row>
    <row r="9987" spans="1:14" x14ac:dyDescent="0.25">
      <c r="A9987" s="76"/>
      <c r="C9987" s="76"/>
      <c r="D9987" s="76"/>
      <c r="E9987" s="76"/>
      <c r="F9987" s="76"/>
      <c r="G9987" s="76"/>
      <c r="H9987" s="76"/>
      <c r="I9987" s="76"/>
      <c r="J9987" s="76"/>
      <c r="K9987" s="76"/>
      <c r="L9987" s="76"/>
      <c r="M9987" s="76"/>
      <c r="N9987" s="76"/>
    </row>
    <row r="9988" spans="1:14" x14ac:dyDescent="0.25">
      <c r="A9988" s="76"/>
      <c r="C9988" s="76"/>
      <c r="D9988" s="76"/>
      <c r="E9988" s="76"/>
      <c r="F9988" s="76"/>
      <c r="G9988" s="76"/>
      <c r="H9988" s="76"/>
      <c r="I9988" s="76"/>
      <c r="J9988" s="76"/>
      <c r="K9988" s="76"/>
      <c r="L9988" s="76"/>
      <c r="M9988" s="76"/>
      <c r="N9988" s="76"/>
    </row>
    <row r="9989" spans="1:14" x14ac:dyDescent="0.25">
      <c r="A9989" s="76"/>
      <c r="C9989" s="76"/>
      <c r="D9989" s="76"/>
      <c r="E9989" s="76"/>
      <c r="F9989" s="76"/>
      <c r="G9989" s="76"/>
      <c r="H9989" s="76"/>
      <c r="I9989" s="76"/>
      <c r="J9989" s="76"/>
      <c r="K9989" s="76"/>
      <c r="L9989" s="76"/>
      <c r="M9989" s="76"/>
      <c r="N9989" s="76"/>
    </row>
    <row r="9990" spans="1:14" x14ac:dyDescent="0.25">
      <c r="C9990" s="76"/>
      <c r="D9990" s="76"/>
      <c r="E9990" s="76"/>
      <c r="F9990" s="76"/>
      <c r="G9990" s="76"/>
      <c r="H9990" s="76"/>
      <c r="I9990" s="76"/>
      <c r="J9990" s="76"/>
      <c r="K9990" s="76"/>
      <c r="L9990" s="76"/>
      <c r="M9990" s="76"/>
      <c r="N9990" s="76"/>
    </row>
    <row r="9991" spans="1:14" x14ac:dyDescent="0.25">
      <c r="C9991" s="76"/>
      <c r="D9991" s="76"/>
      <c r="E9991" s="76"/>
      <c r="F9991" s="76"/>
      <c r="G9991" s="76"/>
      <c r="H9991" s="76"/>
      <c r="I9991" s="76"/>
      <c r="J9991" s="76"/>
      <c r="K9991" s="76"/>
      <c r="L9991" s="76"/>
      <c r="M9991" s="76"/>
      <c r="N9991" s="76"/>
    </row>
    <row r="9992" spans="1:14" x14ac:dyDescent="0.25">
      <c r="C9992" s="76"/>
      <c r="D9992" s="76"/>
      <c r="E9992" s="76"/>
      <c r="F9992" s="76"/>
      <c r="G9992" s="76"/>
      <c r="H9992" s="76"/>
      <c r="I9992" s="76"/>
      <c r="J9992" s="76"/>
      <c r="K9992" s="76"/>
      <c r="L9992" s="76"/>
      <c r="M9992" s="76"/>
      <c r="N9992" s="76"/>
    </row>
    <row r="9993" spans="1:14" x14ac:dyDescent="0.25">
      <c r="C9993" s="76"/>
      <c r="D9993" s="76"/>
      <c r="E9993" s="76"/>
      <c r="F9993" s="76"/>
      <c r="G9993" s="76"/>
      <c r="H9993" s="76"/>
      <c r="I9993" s="76"/>
      <c r="J9993" s="76"/>
      <c r="K9993" s="76"/>
      <c r="L9993" s="76"/>
      <c r="M9993" s="76"/>
      <c r="N9993" s="76"/>
    </row>
    <row r="9994" spans="1:14" x14ac:dyDescent="0.25">
      <c r="C9994" s="76"/>
      <c r="D9994" s="76"/>
      <c r="E9994" s="76"/>
      <c r="F9994" s="76"/>
      <c r="G9994" s="76"/>
      <c r="H9994" s="76"/>
      <c r="I9994" s="76"/>
      <c r="J9994" s="76"/>
      <c r="K9994" s="76"/>
      <c r="L9994" s="76"/>
      <c r="M9994" s="76"/>
      <c r="N9994" s="76"/>
    </row>
    <row r="9995" spans="1:14" x14ac:dyDescent="0.25">
      <c r="C9995" s="76"/>
      <c r="D9995" s="76"/>
      <c r="E9995" s="76"/>
      <c r="F9995" s="76"/>
      <c r="G9995" s="76"/>
      <c r="H9995" s="76"/>
      <c r="I9995" s="76"/>
      <c r="J9995" s="76"/>
      <c r="K9995" s="76"/>
      <c r="L9995" s="76"/>
      <c r="M9995" s="76"/>
      <c r="N9995" s="76"/>
    </row>
    <row r="9996" spans="1:14" x14ac:dyDescent="0.25">
      <c r="C9996" s="76"/>
      <c r="D9996" s="76"/>
      <c r="E9996" s="76"/>
      <c r="F9996" s="76"/>
      <c r="G9996" s="76"/>
      <c r="H9996" s="76"/>
      <c r="I9996" s="76"/>
      <c r="J9996" s="76"/>
      <c r="K9996" s="76"/>
      <c r="L9996" s="76"/>
      <c r="M9996" s="76"/>
      <c r="N9996" s="76"/>
    </row>
    <row r="9997" spans="1:14" x14ac:dyDescent="0.25">
      <c r="C9997" s="76"/>
      <c r="D9997" s="76"/>
      <c r="E9997" s="76"/>
      <c r="F9997" s="76"/>
      <c r="G9997" s="76"/>
      <c r="H9997" s="76"/>
      <c r="I9997" s="76"/>
      <c r="J9997" s="76"/>
      <c r="K9997" s="76"/>
      <c r="L9997" s="76"/>
      <c r="M9997" s="76"/>
      <c r="N9997" s="76"/>
    </row>
    <row r="9998" spans="1:14" x14ac:dyDescent="0.25">
      <c r="C9998" s="76"/>
      <c r="D9998" s="76"/>
      <c r="E9998" s="76"/>
      <c r="F9998" s="76"/>
      <c r="G9998" s="76"/>
      <c r="H9998" s="76"/>
      <c r="I9998" s="76"/>
      <c r="J9998" s="76"/>
      <c r="K9998" s="76"/>
      <c r="L9998" s="76"/>
      <c r="M9998" s="76"/>
      <c r="N9998" s="76"/>
    </row>
    <row r="9999" spans="1:14" x14ac:dyDescent="0.25">
      <c r="C9999" s="76"/>
      <c r="D9999" s="76"/>
      <c r="E9999" s="76"/>
      <c r="F9999" s="76"/>
      <c r="G9999" s="76"/>
      <c r="H9999" s="76"/>
      <c r="I9999" s="76"/>
      <c r="J9999" s="76"/>
      <c r="K9999" s="76"/>
      <c r="L9999" s="76"/>
      <c r="M9999" s="76"/>
      <c r="N9999" s="76"/>
    </row>
    <row r="10000" spans="1:14" x14ac:dyDescent="0.25">
      <c r="C10000" s="76"/>
      <c r="D10000" s="76"/>
      <c r="E10000" s="76"/>
      <c r="F10000" s="76"/>
      <c r="G10000" s="76"/>
      <c r="H10000" s="76"/>
      <c r="I10000" s="76"/>
      <c r="J10000" s="76"/>
      <c r="K10000" s="76"/>
      <c r="L10000" s="76"/>
      <c r="M10000" s="76"/>
      <c r="N10000" s="76"/>
    </row>
    <row r="10001" spans="1:14" x14ac:dyDescent="0.25">
      <c r="C10001" s="76"/>
      <c r="D10001" s="76"/>
      <c r="E10001" s="76"/>
      <c r="F10001" s="76"/>
      <c r="G10001" s="76"/>
      <c r="H10001" s="76"/>
      <c r="I10001" s="76"/>
      <c r="J10001" s="76"/>
      <c r="K10001" s="76"/>
      <c r="L10001" s="76"/>
      <c r="M10001" s="76"/>
      <c r="N10001" s="76"/>
    </row>
    <row r="10002" spans="1:14" x14ac:dyDescent="0.25">
      <c r="C10002" s="76"/>
      <c r="D10002" s="76"/>
      <c r="E10002" s="76"/>
      <c r="F10002" s="76"/>
      <c r="G10002" s="76"/>
      <c r="H10002" s="76"/>
      <c r="I10002" s="76"/>
      <c r="J10002" s="76"/>
      <c r="K10002" s="76"/>
      <c r="L10002" s="76"/>
      <c r="M10002" s="76"/>
      <c r="N10002" s="76"/>
    </row>
    <row r="10003" spans="1:14" x14ac:dyDescent="0.25">
      <c r="C10003" s="76"/>
      <c r="D10003" s="76"/>
      <c r="E10003" s="76"/>
      <c r="F10003" s="76"/>
      <c r="G10003" s="76"/>
      <c r="H10003" s="76"/>
      <c r="I10003" s="76"/>
      <c r="J10003" s="76"/>
      <c r="K10003" s="76"/>
      <c r="L10003" s="76"/>
      <c r="M10003" s="76"/>
      <c r="N10003" s="76"/>
    </row>
    <row r="10004" spans="1:14" x14ac:dyDescent="0.25">
      <c r="C10004" s="76"/>
      <c r="D10004" s="76"/>
      <c r="E10004" s="76"/>
      <c r="F10004" s="76"/>
      <c r="G10004" s="76"/>
      <c r="H10004" s="76"/>
      <c r="I10004" s="76"/>
      <c r="J10004" s="76"/>
      <c r="K10004" s="76"/>
      <c r="L10004" s="76"/>
      <c r="M10004" s="76"/>
      <c r="N10004" s="76"/>
    </row>
    <row r="10005" spans="1:14" x14ac:dyDescent="0.25">
      <c r="C10005" s="76"/>
      <c r="D10005" s="76"/>
      <c r="E10005" s="76"/>
      <c r="F10005" s="76"/>
      <c r="G10005" s="76"/>
      <c r="H10005" s="76"/>
      <c r="I10005" s="76"/>
      <c r="J10005" s="76"/>
      <c r="K10005" s="76"/>
      <c r="L10005" s="76"/>
      <c r="M10005" s="76"/>
      <c r="N10005" s="76"/>
    </row>
    <row r="10006" spans="1:14" x14ac:dyDescent="0.25">
      <c r="C10006" s="76"/>
      <c r="D10006" s="76"/>
      <c r="E10006" s="76"/>
      <c r="F10006" s="76"/>
      <c r="G10006" s="76"/>
      <c r="H10006" s="76"/>
      <c r="I10006" s="76"/>
      <c r="J10006" s="76"/>
      <c r="K10006" s="76"/>
      <c r="L10006" s="76"/>
      <c r="M10006" s="76"/>
      <c r="N10006" s="76"/>
    </row>
    <row r="10007" spans="1:14" x14ac:dyDescent="0.25">
      <c r="C10007" s="76"/>
      <c r="D10007" s="76"/>
      <c r="E10007" s="76"/>
      <c r="F10007" s="76"/>
      <c r="G10007" s="76"/>
      <c r="H10007" s="76"/>
      <c r="I10007" s="76"/>
      <c r="J10007" s="76"/>
      <c r="K10007" s="76"/>
      <c r="L10007" s="76"/>
      <c r="M10007" s="76"/>
      <c r="N10007" s="76"/>
    </row>
    <row r="10008" spans="1:14" x14ac:dyDescent="0.25">
      <c r="C10008" s="76"/>
      <c r="D10008" s="76"/>
      <c r="E10008" s="76"/>
      <c r="F10008" s="76"/>
      <c r="G10008" s="76"/>
      <c r="H10008" s="76"/>
      <c r="I10008" s="76"/>
      <c r="J10008" s="76"/>
      <c r="K10008" s="76"/>
      <c r="L10008" s="76"/>
      <c r="M10008" s="76"/>
      <c r="N10008" s="76"/>
    </row>
    <row r="10009" spans="1:14" x14ac:dyDescent="0.25">
      <c r="C10009" s="76"/>
      <c r="D10009" s="76"/>
      <c r="E10009" s="76"/>
      <c r="F10009" s="76"/>
      <c r="G10009" s="76"/>
      <c r="H10009" s="76"/>
      <c r="I10009" s="76"/>
      <c r="J10009" s="76"/>
      <c r="K10009" s="76"/>
      <c r="L10009" s="76"/>
      <c r="M10009" s="76"/>
      <c r="N10009" s="76"/>
    </row>
    <row r="10010" spans="1:14" x14ac:dyDescent="0.25">
      <c r="C10010" s="76"/>
      <c r="D10010" s="76"/>
      <c r="E10010" s="76"/>
      <c r="F10010" s="76"/>
      <c r="G10010" s="76"/>
      <c r="H10010" s="76"/>
      <c r="I10010" s="76"/>
      <c r="J10010" s="76"/>
      <c r="K10010" s="76"/>
      <c r="L10010" s="76"/>
      <c r="M10010" s="76"/>
      <c r="N10010" s="76"/>
    </row>
    <row r="10011" spans="1:14" x14ac:dyDescent="0.25">
      <c r="C10011" s="76"/>
      <c r="D10011" s="76"/>
      <c r="E10011" s="76"/>
      <c r="F10011" s="76"/>
      <c r="G10011" s="76"/>
      <c r="H10011" s="76"/>
      <c r="I10011" s="76"/>
      <c r="J10011" s="76"/>
      <c r="K10011" s="76"/>
      <c r="L10011" s="76"/>
      <c r="M10011" s="76"/>
      <c r="N10011" s="76"/>
    </row>
    <row r="10012" spans="1:14" x14ac:dyDescent="0.25">
      <c r="A10012" s="76"/>
      <c r="C10012" s="76"/>
      <c r="D10012" s="76"/>
      <c r="E10012" s="76"/>
      <c r="F10012" s="76"/>
      <c r="G10012" s="76"/>
      <c r="H10012" s="76"/>
      <c r="I10012" s="76"/>
      <c r="J10012" s="76"/>
      <c r="K10012" s="76"/>
      <c r="L10012" s="76"/>
      <c r="M10012" s="76"/>
      <c r="N10012" s="76"/>
    </row>
    <row r="10013" spans="1:14" x14ac:dyDescent="0.25">
      <c r="A10013" s="76"/>
      <c r="C10013" s="76"/>
      <c r="D10013" s="76"/>
      <c r="E10013" s="76"/>
      <c r="F10013" s="76"/>
      <c r="G10013" s="76"/>
      <c r="H10013" s="76"/>
      <c r="I10013" s="76"/>
      <c r="J10013" s="76"/>
      <c r="K10013" s="76"/>
      <c r="L10013" s="76"/>
      <c r="M10013" s="76"/>
      <c r="N10013" s="76"/>
    </row>
    <row r="10014" spans="1:14" x14ac:dyDescent="0.25">
      <c r="A10014" s="76"/>
      <c r="B10014" s="76"/>
      <c r="C10014" s="76"/>
      <c r="D10014" s="76"/>
      <c r="E10014" s="76"/>
      <c r="F10014" s="76"/>
      <c r="G10014" s="76"/>
      <c r="H10014" s="76"/>
      <c r="I10014" s="76"/>
      <c r="J10014" s="76"/>
      <c r="K10014" s="76"/>
      <c r="L10014" s="76"/>
      <c r="M10014" s="76"/>
      <c r="N10014" s="76"/>
    </row>
    <row r="10015" spans="1:14" x14ac:dyDescent="0.25">
      <c r="A10015" s="76"/>
      <c r="B10015" s="76"/>
      <c r="C10015" s="76"/>
      <c r="D10015" s="76"/>
      <c r="E10015" s="76"/>
      <c r="F10015" s="76"/>
      <c r="G10015" s="76"/>
      <c r="H10015" s="76"/>
      <c r="I10015" s="76"/>
      <c r="J10015" s="76"/>
      <c r="K10015" s="76"/>
      <c r="L10015" s="76"/>
      <c r="M10015" s="76"/>
      <c r="N10015" s="76"/>
    </row>
    <row r="10016" spans="1:14" x14ac:dyDescent="0.25">
      <c r="A10016" s="76"/>
      <c r="B10016" s="76"/>
      <c r="C10016" s="76"/>
      <c r="D10016" s="76"/>
      <c r="E10016" s="76"/>
      <c r="F10016" s="76"/>
      <c r="G10016" s="76"/>
      <c r="H10016" s="76"/>
      <c r="I10016" s="76"/>
      <c r="J10016" s="76"/>
      <c r="K10016" s="76"/>
      <c r="L10016" s="76"/>
      <c r="M10016" s="76"/>
      <c r="N10016" s="76"/>
    </row>
    <row r="10017" spans="1:14" x14ac:dyDescent="0.25">
      <c r="A10017" s="76"/>
      <c r="B10017" s="76"/>
      <c r="C10017" s="76"/>
      <c r="D10017" s="76"/>
      <c r="E10017" s="76"/>
      <c r="F10017" s="76"/>
      <c r="G10017" s="76"/>
      <c r="H10017" s="76"/>
      <c r="I10017" s="76"/>
      <c r="J10017" s="76"/>
      <c r="K10017" s="76"/>
      <c r="L10017" s="76"/>
      <c r="M10017" s="76"/>
      <c r="N10017" s="76"/>
    </row>
    <row r="10018" spans="1:14" x14ac:dyDescent="0.25">
      <c r="A10018" s="76"/>
      <c r="B10018" s="76"/>
      <c r="C10018" s="76"/>
      <c r="D10018" s="76"/>
      <c r="E10018" s="76"/>
      <c r="F10018" s="76"/>
      <c r="G10018" s="76"/>
      <c r="H10018" s="76"/>
      <c r="I10018" s="76"/>
      <c r="J10018" s="76"/>
      <c r="K10018" s="76"/>
      <c r="L10018" s="76"/>
      <c r="M10018" s="76"/>
      <c r="N10018" s="76"/>
    </row>
    <row r="10019" spans="1:14" x14ac:dyDescent="0.25">
      <c r="A10019" s="76"/>
      <c r="B10019" s="76"/>
      <c r="C10019" s="76"/>
      <c r="D10019" s="76"/>
      <c r="E10019" s="76"/>
      <c r="F10019" s="76"/>
      <c r="G10019" s="76"/>
      <c r="H10019" s="76"/>
      <c r="I10019" s="76"/>
      <c r="J10019" s="76"/>
      <c r="K10019" s="76"/>
      <c r="L10019" s="76"/>
      <c r="M10019" s="76"/>
      <c r="N10019" s="76"/>
    </row>
    <row r="10020" spans="1:14" x14ac:dyDescent="0.25">
      <c r="A10020" s="76"/>
      <c r="B10020" s="76"/>
      <c r="C10020" s="76"/>
      <c r="D10020" s="76"/>
      <c r="E10020" s="76"/>
      <c r="F10020" s="76"/>
      <c r="G10020" s="76"/>
      <c r="H10020" s="76"/>
      <c r="I10020" s="76"/>
      <c r="J10020" s="76"/>
      <c r="K10020" s="76"/>
      <c r="L10020" s="76"/>
      <c r="M10020" s="76"/>
      <c r="N10020" s="76"/>
    </row>
    <row r="10021" spans="1:14" x14ac:dyDescent="0.25">
      <c r="A10021" s="76"/>
      <c r="B10021" s="76"/>
      <c r="C10021" s="76"/>
      <c r="D10021" s="76"/>
      <c r="E10021" s="76"/>
      <c r="F10021" s="76"/>
      <c r="G10021" s="76"/>
      <c r="H10021" s="76"/>
      <c r="I10021" s="76"/>
      <c r="J10021" s="76"/>
      <c r="K10021" s="76"/>
      <c r="L10021" s="76"/>
      <c r="M10021" s="76"/>
      <c r="N10021" s="76"/>
    </row>
    <row r="10022" spans="1:14" x14ac:dyDescent="0.25">
      <c r="B10022" s="76"/>
      <c r="C10022" s="76"/>
      <c r="D10022" s="76"/>
      <c r="E10022" s="76"/>
      <c r="F10022" s="76"/>
      <c r="G10022" s="76"/>
      <c r="H10022" s="76"/>
      <c r="I10022" s="76"/>
      <c r="J10022" s="76"/>
      <c r="K10022" s="76"/>
      <c r="L10022" s="76"/>
      <c r="M10022" s="76"/>
      <c r="N10022" s="76"/>
    </row>
    <row r="10023" spans="1:14" x14ac:dyDescent="0.25">
      <c r="B10023" s="76"/>
      <c r="C10023" s="76"/>
      <c r="D10023" s="76"/>
      <c r="E10023" s="76"/>
      <c r="F10023" s="76"/>
      <c r="G10023" s="76"/>
      <c r="H10023" s="76"/>
      <c r="I10023" s="76"/>
      <c r="J10023" s="76"/>
      <c r="K10023" s="76"/>
      <c r="L10023" s="76"/>
      <c r="M10023" s="76"/>
      <c r="N10023" s="76"/>
    </row>
    <row r="10024" spans="1:14" x14ac:dyDescent="0.25">
      <c r="B10024" s="76"/>
      <c r="C10024" s="76"/>
      <c r="D10024" s="76"/>
      <c r="E10024" s="76"/>
      <c r="F10024" s="76"/>
      <c r="G10024" s="76"/>
      <c r="H10024" s="76"/>
      <c r="I10024" s="76"/>
      <c r="J10024" s="76"/>
      <c r="K10024" s="76"/>
      <c r="L10024" s="76"/>
      <c r="M10024" s="76"/>
      <c r="N10024" s="76"/>
    </row>
    <row r="10025" spans="1:14" x14ac:dyDescent="0.25">
      <c r="B10025" s="76"/>
      <c r="C10025" s="76"/>
      <c r="D10025" s="76"/>
      <c r="E10025" s="76"/>
      <c r="F10025" s="76"/>
      <c r="G10025" s="76"/>
      <c r="H10025" s="76"/>
      <c r="I10025" s="76"/>
      <c r="J10025" s="76"/>
      <c r="K10025" s="76"/>
      <c r="L10025" s="76"/>
      <c r="M10025" s="76"/>
      <c r="N10025" s="76"/>
    </row>
    <row r="10026" spans="1:14" x14ac:dyDescent="0.25">
      <c r="B10026" s="76"/>
      <c r="C10026" s="76"/>
      <c r="D10026" s="76"/>
      <c r="E10026" s="76"/>
      <c r="F10026" s="76"/>
      <c r="G10026" s="76"/>
      <c r="H10026" s="76"/>
      <c r="I10026" s="76"/>
      <c r="J10026" s="76"/>
      <c r="K10026" s="76"/>
      <c r="L10026" s="76"/>
      <c r="M10026" s="76"/>
      <c r="N10026" s="76"/>
    </row>
    <row r="10027" spans="1:14" x14ac:dyDescent="0.25">
      <c r="C10027" s="76"/>
      <c r="D10027" s="76"/>
      <c r="E10027" s="76"/>
      <c r="F10027" s="76"/>
      <c r="G10027" s="76"/>
      <c r="H10027" s="76"/>
      <c r="I10027" s="76"/>
      <c r="J10027" s="76"/>
      <c r="K10027" s="76"/>
      <c r="L10027" s="76"/>
      <c r="M10027" s="76"/>
      <c r="N10027" s="76"/>
    </row>
    <row r="10028" spans="1:14" x14ac:dyDescent="0.25">
      <c r="C10028" s="76"/>
      <c r="D10028" s="76"/>
      <c r="E10028" s="76"/>
      <c r="F10028" s="76"/>
      <c r="G10028" s="76"/>
      <c r="H10028" s="76"/>
      <c r="I10028" s="76"/>
      <c r="J10028" s="76"/>
      <c r="K10028" s="76"/>
      <c r="L10028" s="76"/>
      <c r="M10028" s="76"/>
      <c r="N10028" s="76"/>
    </row>
    <row r="10029" spans="1:14" x14ac:dyDescent="0.25">
      <c r="B10029" s="76"/>
      <c r="C10029" s="76"/>
      <c r="D10029" s="76"/>
      <c r="E10029" s="76"/>
      <c r="F10029" s="76"/>
      <c r="G10029" s="76"/>
      <c r="H10029" s="76"/>
      <c r="I10029" s="76"/>
      <c r="J10029" s="76"/>
      <c r="K10029" s="76"/>
      <c r="L10029" s="76"/>
      <c r="M10029" s="76"/>
      <c r="N10029" s="76"/>
    </row>
    <row r="10030" spans="1:14" x14ac:dyDescent="0.25">
      <c r="C10030" s="76"/>
      <c r="D10030" s="76"/>
      <c r="E10030" s="76"/>
      <c r="F10030" s="76"/>
      <c r="G10030" s="76"/>
      <c r="H10030" s="76"/>
      <c r="I10030" s="76"/>
      <c r="J10030" s="76"/>
      <c r="K10030" s="76"/>
      <c r="L10030" s="76"/>
      <c r="M10030" s="76"/>
      <c r="N10030" s="76"/>
    </row>
    <row r="10031" spans="1:14" x14ac:dyDescent="0.25">
      <c r="A10031" s="76"/>
      <c r="C10031" s="76"/>
      <c r="D10031" s="76"/>
      <c r="E10031" s="76"/>
      <c r="F10031" s="76"/>
      <c r="G10031" s="76"/>
      <c r="H10031" s="76"/>
      <c r="I10031" s="76"/>
      <c r="J10031" s="76"/>
      <c r="K10031" s="76"/>
      <c r="L10031" s="76"/>
      <c r="M10031" s="76"/>
      <c r="N10031" s="76"/>
    </row>
    <row r="10032" spans="1:14" x14ac:dyDescent="0.25">
      <c r="A10032" s="76"/>
      <c r="C10032" s="76"/>
      <c r="D10032" s="76"/>
      <c r="E10032" s="76"/>
      <c r="F10032" s="76"/>
      <c r="G10032" s="76"/>
      <c r="H10032" s="76"/>
      <c r="I10032" s="76"/>
      <c r="J10032" s="76"/>
      <c r="K10032" s="76"/>
      <c r="L10032" s="76"/>
      <c r="M10032" s="76"/>
      <c r="N10032" s="76"/>
    </row>
    <row r="10033" spans="1:14" x14ac:dyDescent="0.25">
      <c r="C10033" s="76"/>
      <c r="D10033" s="76"/>
      <c r="E10033" s="76"/>
      <c r="F10033" s="76"/>
      <c r="G10033" s="76"/>
      <c r="H10033" s="76"/>
      <c r="I10033" s="76"/>
      <c r="J10033" s="76"/>
      <c r="K10033" s="76"/>
      <c r="L10033" s="76"/>
      <c r="M10033" s="76"/>
      <c r="N10033" s="76"/>
    </row>
    <row r="10034" spans="1:14" x14ac:dyDescent="0.25">
      <c r="C10034" s="76"/>
      <c r="D10034" s="76"/>
      <c r="E10034" s="76"/>
      <c r="F10034" s="76"/>
      <c r="G10034" s="76"/>
      <c r="H10034" s="76"/>
      <c r="I10034" s="76"/>
      <c r="J10034" s="76"/>
      <c r="K10034" s="76"/>
      <c r="L10034" s="76"/>
      <c r="M10034" s="76"/>
      <c r="N10034" s="76"/>
    </row>
    <row r="10035" spans="1:14" x14ac:dyDescent="0.25">
      <c r="C10035" s="76"/>
      <c r="D10035" s="76"/>
      <c r="E10035" s="76"/>
      <c r="F10035" s="76"/>
      <c r="G10035" s="76"/>
      <c r="H10035" s="76"/>
      <c r="I10035" s="76"/>
      <c r="J10035" s="76"/>
      <c r="K10035" s="76"/>
      <c r="L10035" s="76"/>
      <c r="M10035" s="76"/>
      <c r="N10035" s="76"/>
    </row>
    <row r="10036" spans="1:14" x14ac:dyDescent="0.25">
      <c r="C10036" s="76"/>
      <c r="D10036" s="76"/>
      <c r="E10036" s="76"/>
      <c r="F10036" s="76"/>
      <c r="G10036" s="76"/>
      <c r="H10036" s="76"/>
      <c r="I10036" s="76"/>
      <c r="J10036" s="76"/>
      <c r="K10036" s="76"/>
      <c r="L10036" s="76"/>
      <c r="M10036" s="76"/>
      <c r="N10036" s="76"/>
    </row>
    <row r="10037" spans="1:14" x14ac:dyDescent="0.25">
      <c r="C10037" s="76"/>
      <c r="D10037" s="76"/>
      <c r="E10037" s="76"/>
      <c r="F10037" s="76"/>
      <c r="G10037" s="76"/>
      <c r="H10037" s="76"/>
      <c r="I10037" s="76"/>
      <c r="J10037" s="76"/>
      <c r="K10037" s="76"/>
      <c r="L10037" s="76"/>
      <c r="M10037" s="76"/>
      <c r="N10037" s="76"/>
    </row>
    <row r="10038" spans="1:14" x14ac:dyDescent="0.25">
      <c r="A10038" s="76"/>
      <c r="C10038" s="76"/>
      <c r="D10038" s="76"/>
      <c r="E10038" s="76"/>
      <c r="F10038" s="76"/>
      <c r="G10038" s="76"/>
      <c r="H10038" s="76"/>
      <c r="I10038" s="76"/>
      <c r="J10038" s="76"/>
      <c r="K10038" s="76"/>
      <c r="L10038" s="76"/>
      <c r="M10038" s="76"/>
      <c r="N10038" s="76"/>
    </row>
    <row r="10039" spans="1:14" x14ac:dyDescent="0.25">
      <c r="A10039" s="76"/>
      <c r="C10039" s="76"/>
      <c r="D10039" s="76"/>
      <c r="E10039" s="76"/>
      <c r="F10039" s="76"/>
      <c r="G10039" s="76"/>
      <c r="H10039" s="76"/>
      <c r="I10039" s="76"/>
      <c r="J10039" s="76"/>
      <c r="K10039" s="76"/>
      <c r="L10039" s="76"/>
      <c r="M10039" s="76"/>
      <c r="N10039" s="76"/>
    </row>
    <row r="10040" spans="1:14" x14ac:dyDescent="0.25">
      <c r="C10040" s="76"/>
      <c r="D10040" s="76"/>
      <c r="E10040" s="76"/>
      <c r="F10040" s="76"/>
      <c r="G10040" s="76"/>
      <c r="H10040" s="76"/>
      <c r="I10040" s="76"/>
      <c r="J10040" s="76"/>
      <c r="K10040" s="76"/>
      <c r="L10040" s="76"/>
      <c r="M10040" s="76"/>
      <c r="N10040" s="76"/>
    </row>
    <row r="10041" spans="1:14" x14ac:dyDescent="0.25">
      <c r="C10041" s="76"/>
      <c r="D10041" s="76"/>
      <c r="E10041" s="76"/>
      <c r="F10041" s="76"/>
      <c r="G10041" s="76"/>
      <c r="H10041" s="76"/>
      <c r="I10041" s="76"/>
      <c r="J10041" s="76"/>
      <c r="K10041" s="76"/>
      <c r="L10041" s="76"/>
      <c r="M10041" s="76"/>
      <c r="N10041" s="76"/>
    </row>
    <row r="10042" spans="1:14" x14ac:dyDescent="0.25">
      <c r="C10042" s="76"/>
      <c r="D10042" s="76"/>
      <c r="E10042" s="76"/>
      <c r="F10042" s="76"/>
      <c r="G10042" s="76"/>
      <c r="H10042" s="76"/>
      <c r="I10042" s="76"/>
      <c r="J10042" s="76"/>
      <c r="K10042" s="76"/>
      <c r="L10042" s="76"/>
      <c r="M10042" s="76"/>
      <c r="N10042" s="76"/>
    </row>
    <row r="10043" spans="1:14" x14ac:dyDescent="0.25">
      <c r="A10043" s="76"/>
      <c r="C10043" s="76"/>
      <c r="D10043" s="76"/>
      <c r="E10043" s="76"/>
      <c r="F10043" s="76"/>
      <c r="G10043" s="76"/>
      <c r="H10043" s="76"/>
      <c r="I10043" s="76"/>
      <c r="J10043" s="76"/>
      <c r="K10043" s="76"/>
      <c r="L10043" s="76"/>
      <c r="M10043" s="76"/>
      <c r="N10043" s="76"/>
    </row>
    <row r="10044" spans="1:14" x14ac:dyDescent="0.25">
      <c r="A10044" s="76"/>
      <c r="C10044" s="76"/>
      <c r="D10044" s="76"/>
      <c r="E10044" s="76"/>
      <c r="F10044" s="76"/>
      <c r="G10044" s="76"/>
      <c r="H10044" s="76"/>
      <c r="I10044" s="76"/>
      <c r="J10044" s="76"/>
      <c r="K10044" s="76"/>
      <c r="L10044" s="76"/>
      <c r="M10044" s="76"/>
      <c r="N10044" s="76"/>
    </row>
    <row r="10045" spans="1:14" x14ac:dyDescent="0.25">
      <c r="A10045" s="76"/>
      <c r="C10045" s="76"/>
      <c r="D10045" s="76"/>
      <c r="E10045" s="76"/>
      <c r="F10045" s="76"/>
      <c r="G10045" s="76"/>
      <c r="H10045" s="76"/>
      <c r="I10045" s="76"/>
      <c r="J10045" s="76"/>
      <c r="K10045" s="76"/>
      <c r="L10045" s="76"/>
      <c r="M10045" s="76"/>
      <c r="N10045" s="76"/>
    </row>
    <row r="10046" spans="1:14" x14ac:dyDescent="0.25">
      <c r="B10046" s="76"/>
      <c r="C10046" s="76"/>
      <c r="D10046" s="76"/>
      <c r="E10046" s="76"/>
      <c r="F10046" s="76"/>
      <c r="G10046" s="76"/>
      <c r="H10046" s="76"/>
      <c r="I10046" s="76"/>
      <c r="J10046" s="76"/>
      <c r="K10046" s="76"/>
      <c r="L10046" s="76"/>
      <c r="M10046" s="76"/>
      <c r="N10046" s="76"/>
    </row>
    <row r="10047" spans="1:14" x14ac:dyDescent="0.25">
      <c r="B10047" s="76"/>
      <c r="C10047" s="76"/>
      <c r="D10047" s="76"/>
      <c r="E10047" s="76"/>
      <c r="F10047" s="76"/>
      <c r="G10047" s="76"/>
      <c r="H10047" s="76"/>
      <c r="I10047" s="76"/>
      <c r="J10047" s="76"/>
      <c r="K10047" s="76"/>
      <c r="L10047" s="76"/>
      <c r="M10047" s="76"/>
      <c r="N10047" s="76"/>
    </row>
    <row r="10048" spans="1:14" x14ac:dyDescent="0.25">
      <c r="A10048" s="76"/>
      <c r="C10048" s="76"/>
      <c r="D10048" s="76"/>
      <c r="E10048" s="76"/>
      <c r="F10048" s="76"/>
      <c r="G10048" s="76"/>
      <c r="H10048" s="76"/>
      <c r="I10048" s="76"/>
      <c r="J10048" s="76"/>
      <c r="K10048" s="76"/>
      <c r="L10048" s="76"/>
      <c r="M10048" s="76"/>
      <c r="N10048" s="76"/>
    </row>
    <row r="10049" spans="1:14" x14ac:dyDescent="0.25">
      <c r="B10049" s="76"/>
      <c r="C10049" s="76"/>
      <c r="D10049" s="76"/>
      <c r="E10049" s="76"/>
      <c r="F10049" s="76"/>
      <c r="G10049" s="76"/>
      <c r="H10049" s="76"/>
      <c r="I10049" s="76"/>
      <c r="J10049" s="76"/>
      <c r="K10049" s="76"/>
      <c r="L10049" s="76"/>
      <c r="M10049" s="76"/>
      <c r="N10049" s="76"/>
    </row>
    <row r="10050" spans="1:14" x14ac:dyDescent="0.25">
      <c r="A10050" s="76"/>
      <c r="B10050" s="76"/>
      <c r="C10050" s="76"/>
      <c r="D10050" s="76"/>
      <c r="E10050" s="76"/>
      <c r="F10050" s="76"/>
      <c r="G10050" s="76"/>
      <c r="H10050" s="76"/>
      <c r="I10050" s="76"/>
      <c r="J10050" s="76"/>
      <c r="K10050" s="76"/>
      <c r="L10050" s="76"/>
      <c r="M10050" s="76"/>
      <c r="N10050" s="76"/>
    </row>
    <row r="10051" spans="1:14" x14ac:dyDescent="0.25">
      <c r="C10051" s="76"/>
      <c r="D10051" s="76"/>
      <c r="E10051" s="76"/>
      <c r="F10051" s="76"/>
      <c r="G10051" s="76"/>
      <c r="H10051" s="76"/>
      <c r="I10051" s="76"/>
      <c r="J10051" s="76"/>
      <c r="K10051" s="76"/>
      <c r="L10051" s="76"/>
      <c r="M10051" s="76"/>
      <c r="N10051" s="76"/>
    </row>
    <row r="10052" spans="1:14" x14ac:dyDescent="0.25">
      <c r="A10052" s="76"/>
      <c r="C10052" s="76"/>
      <c r="D10052" s="76"/>
      <c r="E10052" s="76"/>
      <c r="F10052" s="76"/>
      <c r="G10052" s="76"/>
      <c r="H10052" s="76"/>
      <c r="I10052" s="76"/>
      <c r="J10052" s="76"/>
      <c r="K10052" s="76"/>
      <c r="L10052" s="76"/>
      <c r="M10052" s="76"/>
      <c r="N10052" s="76"/>
    </row>
    <row r="10053" spans="1:14" x14ac:dyDescent="0.25">
      <c r="A10053" s="76"/>
      <c r="B10053" s="76"/>
      <c r="C10053" s="76"/>
      <c r="D10053" s="76"/>
      <c r="E10053" s="76"/>
      <c r="F10053" s="76"/>
      <c r="G10053" s="76"/>
      <c r="H10053" s="76"/>
      <c r="I10053" s="76"/>
      <c r="J10053" s="76"/>
      <c r="K10053" s="76"/>
      <c r="L10053" s="76"/>
      <c r="M10053" s="76"/>
      <c r="N10053" s="76"/>
    </row>
    <row r="10054" spans="1:14" x14ac:dyDescent="0.25">
      <c r="A10054" s="76"/>
      <c r="B10054" s="76"/>
      <c r="C10054" s="76"/>
      <c r="D10054" s="76"/>
      <c r="E10054" s="76"/>
      <c r="F10054" s="76"/>
      <c r="G10054" s="76"/>
      <c r="H10054" s="76"/>
      <c r="I10054" s="76"/>
      <c r="J10054" s="76"/>
      <c r="K10054" s="76"/>
      <c r="L10054" s="76"/>
      <c r="M10054" s="76"/>
      <c r="N10054" s="76"/>
    </row>
    <row r="10055" spans="1:14" x14ac:dyDescent="0.25">
      <c r="A10055" s="76"/>
      <c r="B10055" s="76"/>
      <c r="C10055" s="76"/>
      <c r="D10055" s="76"/>
      <c r="E10055" s="76"/>
      <c r="F10055" s="76"/>
      <c r="G10055" s="76"/>
      <c r="H10055" s="76"/>
      <c r="I10055" s="76"/>
      <c r="J10055" s="76"/>
      <c r="K10055" s="76"/>
      <c r="L10055" s="76"/>
      <c r="M10055" s="76"/>
      <c r="N10055" s="76"/>
    </row>
    <row r="10056" spans="1:14" x14ac:dyDescent="0.25">
      <c r="A10056" s="76"/>
      <c r="C10056" s="76"/>
      <c r="D10056" s="76"/>
      <c r="E10056" s="76"/>
      <c r="F10056" s="76"/>
      <c r="G10056" s="76"/>
      <c r="H10056" s="76"/>
      <c r="I10056" s="76"/>
      <c r="J10056" s="76"/>
      <c r="K10056" s="76"/>
      <c r="L10056" s="76"/>
      <c r="M10056" s="76"/>
      <c r="N10056" s="76"/>
    </row>
    <row r="10057" spans="1:14" x14ac:dyDescent="0.25">
      <c r="B10057" s="76"/>
      <c r="C10057" s="76"/>
      <c r="D10057" s="76"/>
      <c r="E10057" s="76"/>
      <c r="F10057" s="76"/>
      <c r="G10057" s="76"/>
      <c r="H10057" s="76"/>
      <c r="I10057" s="76"/>
      <c r="J10057" s="76"/>
      <c r="K10057" s="76"/>
      <c r="L10057" s="76"/>
      <c r="M10057" s="76"/>
      <c r="N10057" s="76"/>
    </row>
    <row r="10058" spans="1:14" x14ac:dyDescent="0.25">
      <c r="B10058" s="76"/>
      <c r="C10058" s="76"/>
      <c r="D10058" s="76"/>
      <c r="E10058" s="76"/>
      <c r="F10058" s="76"/>
      <c r="G10058" s="76"/>
      <c r="H10058" s="76"/>
      <c r="I10058" s="76"/>
      <c r="J10058" s="76"/>
      <c r="K10058" s="76"/>
      <c r="L10058" s="76"/>
      <c r="M10058" s="76"/>
      <c r="N10058" s="76"/>
    </row>
    <row r="10059" spans="1:14" x14ac:dyDescent="0.25">
      <c r="B10059" s="80"/>
      <c r="C10059" s="76"/>
      <c r="D10059" s="76"/>
      <c r="E10059" s="76"/>
      <c r="F10059" s="76"/>
      <c r="G10059" s="76"/>
      <c r="H10059" s="76"/>
      <c r="I10059" s="76"/>
      <c r="J10059" s="76"/>
      <c r="K10059" s="76"/>
      <c r="L10059" s="76"/>
      <c r="M10059" s="76"/>
      <c r="N10059" s="76"/>
    </row>
    <row r="10060" spans="1:14" x14ac:dyDescent="0.25">
      <c r="A10060" s="76"/>
      <c r="C10060" s="76"/>
      <c r="D10060" s="76"/>
      <c r="E10060" s="76"/>
      <c r="F10060" s="76"/>
      <c r="G10060" s="76"/>
      <c r="H10060" s="76"/>
      <c r="I10060" s="76"/>
      <c r="J10060" s="76"/>
      <c r="K10060" s="76"/>
      <c r="L10060" s="76"/>
      <c r="M10060" s="76"/>
      <c r="N10060" s="76"/>
    </row>
    <row r="10061" spans="1:14" x14ac:dyDescent="0.25">
      <c r="A10061" s="76"/>
      <c r="C10061" s="76"/>
      <c r="D10061" s="76"/>
      <c r="E10061" s="76"/>
      <c r="F10061" s="76"/>
      <c r="G10061" s="76"/>
      <c r="H10061" s="76"/>
      <c r="I10061" s="76"/>
      <c r="J10061" s="76"/>
      <c r="K10061" s="76"/>
      <c r="L10061" s="76"/>
      <c r="M10061" s="76"/>
      <c r="N10061" s="76"/>
    </row>
    <row r="10062" spans="1:14" x14ac:dyDescent="0.25">
      <c r="C10062" s="76"/>
      <c r="D10062" s="76"/>
      <c r="E10062" s="76"/>
      <c r="F10062" s="76"/>
      <c r="G10062" s="76"/>
      <c r="H10062" s="76"/>
      <c r="I10062" s="76"/>
      <c r="J10062" s="76"/>
      <c r="K10062" s="76"/>
      <c r="L10062" s="76"/>
      <c r="M10062" s="76"/>
      <c r="N10062" s="76"/>
    </row>
    <row r="10063" spans="1:14" x14ac:dyDescent="0.25">
      <c r="B10063" s="76"/>
      <c r="C10063" s="76"/>
      <c r="D10063" s="76"/>
      <c r="E10063" s="76"/>
      <c r="F10063" s="76"/>
      <c r="G10063" s="76"/>
      <c r="H10063" s="76"/>
      <c r="I10063" s="76"/>
      <c r="J10063" s="76"/>
      <c r="K10063" s="76"/>
      <c r="L10063" s="76"/>
      <c r="M10063" s="76"/>
      <c r="N10063" s="76"/>
    </row>
    <row r="10064" spans="1:14" x14ac:dyDescent="0.25">
      <c r="A10064" s="76"/>
      <c r="B10064" s="76"/>
      <c r="C10064" s="76"/>
      <c r="D10064" s="76"/>
      <c r="E10064" s="76"/>
      <c r="F10064" s="76"/>
      <c r="G10064" s="76"/>
      <c r="H10064" s="76"/>
      <c r="I10064" s="76"/>
      <c r="J10064" s="76"/>
      <c r="K10064" s="76"/>
      <c r="L10064" s="76"/>
      <c r="M10064" s="76"/>
      <c r="N10064" s="76"/>
    </row>
    <row r="10065" spans="1:14" x14ac:dyDescent="0.25">
      <c r="A10065" s="76"/>
      <c r="C10065" s="76"/>
      <c r="D10065" s="76"/>
      <c r="E10065" s="76"/>
      <c r="F10065" s="76"/>
      <c r="G10065" s="76"/>
      <c r="H10065" s="76"/>
      <c r="I10065" s="76"/>
      <c r="J10065" s="76"/>
      <c r="K10065" s="76"/>
      <c r="L10065" s="76"/>
      <c r="M10065" s="76"/>
      <c r="N10065" s="76"/>
    </row>
    <row r="10066" spans="1:14" x14ac:dyDescent="0.25">
      <c r="A10066" s="76"/>
      <c r="C10066" s="76"/>
      <c r="D10066" s="76"/>
      <c r="E10066" s="76"/>
      <c r="F10066" s="76"/>
      <c r="G10066" s="76"/>
      <c r="H10066" s="76"/>
      <c r="I10066" s="76"/>
      <c r="J10066" s="76"/>
      <c r="K10066" s="76"/>
      <c r="L10066" s="76"/>
      <c r="M10066" s="76"/>
      <c r="N10066" s="76"/>
    </row>
    <row r="10067" spans="1:14" x14ac:dyDescent="0.25">
      <c r="B10067" s="76"/>
      <c r="C10067" s="76"/>
      <c r="D10067" s="76"/>
      <c r="E10067" s="76"/>
      <c r="F10067" s="76"/>
      <c r="G10067" s="76"/>
      <c r="H10067" s="76"/>
      <c r="I10067" s="76"/>
      <c r="J10067" s="76"/>
      <c r="K10067" s="76"/>
      <c r="L10067" s="76"/>
      <c r="M10067" s="76"/>
      <c r="N10067" s="76"/>
    </row>
    <row r="10068" spans="1:14" x14ac:dyDescent="0.25">
      <c r="B10068" s="76"/>
      <c r="C10068" s="76"/>
      <c r="D10068" s="76"/>
      <c r="E10068" s="76"/>
      <c r="F10068" s="76"/>
      <c r="G10068" s="76"/>
      <c r="H10068" s="76"/>
      <c r="I10068" s="76"/>
      <c r="J10068" s="76"/>
      <c r="K10068" s="76"/>
      <c r="L10068" s="76"/>
      <c r="M10068" s="76"/>
      <c r="N10068" s="76"/>
    </row>
    <row r="10069" spans="1:14" x14ac:dyDescent="0.25">
      <c r="B10069" s="76"/>
      <c r="C10069" s="76"/>
      <c r="D10069" s="76"/>
      <c r="E10069" s="76"/>
      <c r="F10069" s="76"/>
      <c r="G10069" s="76"/>
      <c r="H10069" s="76"/>
      <c r="I10069" s="76"/>
      <c r="J10069" s="76"/>
      <c r="K10069" s="76"/>
      <c r="L10069" s="76"/>
      <c r="M10069" s="76"/>
      <c r="N10069" s="76"/>
    </row>
    <row r="10070" spans="1:14" x14ac:dyDescent="0.25">
      <c r="A10070" s="76"/>
      <c r="C10070" s="76"/>
      <c r="D10070" s="76"/>
      <c r="E10070" s="76"/>
      <c r="F10070" s="76"/>
      <c r="G10070" s="76"/>
      <c r="H10070" s="76"/>
      <c r="I10070" s="76"/>
      <c r="J10070" s="76"/>
      <c r="K10070" s="76"/>
      <c r="L10070" s="76"/>
      <c r="M10070" s="76"/>
      <c r="N10070" s="76"/>
    </row>
    <row r="10071" spans="1:14" x14ac:dyDescent="0.25">
      <c r="C10071" s="76"/>
      <c r="D10071" s="76"/>
      <c r="E10071" s="76"/>
      <c r="F10071" s="76"/>
      <c r="G10071" s="76"/>
      <c r="H10071" s="76"/>
      <c r="I10071" s="76"/>
      <c r="J10071" s="76"/>
      <c r="K10071" s="76"/>
      <c r="L10071" s="76"/>
      <c r="M10071" s="76"/>
      <c r="N10071" s="76"/>
    </row>
    <row r="10072" spans="1:14" x14ac:dyDescent="0.25">
      <c r="C10072" s="76"/>
      <c r="D10072" s="76"/>
      <c r="E10072" s="76"/>
      <c r="F10072" s="76"/>
      <c r="G10072" s="76"/>
      <c r="H10072" s="76"/>
      <c r="I10072" s="76"/>
      <c r="J10072" s="76"/>
      <c r="K10072" s="76"/>
      <c r="L10072" s="76"/>
      <c r="M10072" s="76"/>
      <c r="N10072" s="76"/>
    </row>
    <row r="10073" spans="1:14" x14ac:dyDescent="0.25">
      <c r="C10073" s="76"/>
      <c r="D10073" s="76"/>
      <c r="E10073" s="76"/>
      <c r="F10073" s="76"/>
      <c r="G10073" s="76"/>
      <c r="H10073" s="76"/>
      <c r="I10073" s="76"/>
      <c r="J10073" s="76"/>
      <c r="K10073" s="76"/>
      <c r="L10073" s="76"/>
      <c r="M10073" s="76"/>
      <c r="N10073" s="76"/>
    </row>
    <row r="10074" spans="1:14" x14ac:dyDescent="0.25">
      <c r="C10074" s="76"/>
      <c r="D10074" s="76"/>
      <c r="E10074" s="76"/>
      <c r="F10074" s="76"/>
      <c r="G10074" s="76"/>
      <c r="H10074" s="76"/>
      <c r="I10074" s="76"/>
      <c r="J10074" s="76"/>
      <c r="K10074" s="76"/>
      <c r="L10074" s="76"/>
      <c r="M10074" s="76"/>
      <c r="N10074" s="76"/>
    </row>
    <row r="10075" spans="1:14" x14ac:dyDescent="0.25">
      <c r="C10075" s="76"/>
      <c r="D10075" s="76"/>
      <c r="E10075" s="76"/>
      <c r="F10075" s="76"/>
      <c r="G10075" s="76"/>
      <c r="H10075" s="76"/>
      <c r="I10075" s="76"/>
      <c r="J10075" s="76"/>
      <c r="K10075" s="76"/>
      <c r="L10075" s="76"/>
      <c r="M10075" s="76"/>
      <c r="N10075" s="76"/>
    </row>
    <row r="10076" spans="1:14" x14ac:dyDescent="0.25">
      <c r="A10076" s="76"/>
      <c r="C10076" s="76"/>
      <c r="D10076" s="76"/>
      <c r="E10076" s="76"/>
      <c r="F10076" s="76"/>
      <c r="G10076" s="76"/>
      <c r="H10076" s="76"/>
      <c r="I10076" s="76"/>
      <c r="J10076" s="76"/>
      <c r="K10076" s="76"/>
      <c r="L10076" s="76"/>
      <c r="M10076" s="76"/>
      <c r="N10076" s="76"/>
    </row>
    <row r="10077" spans="1:14" x14ac:dyDescent="0.25">
      <c r="B10077" s="76"/>
      <c r="C10077" s="76"/>
      <c r="D10077" s="76"/>
      <c r="E10077" s="76"/>
      <c r="F10077" s="76"/>
      <c r="G10077" s="76"/>
      <c r="H10077" s="76"/>
      <c r="I10077" s="76"/>
      <c r="J10077" s="76"/>
      <c r="K10077" s="76"/>
      <c r="L10077" s="76"/>
      <c r="M10077" s="76"/>
      <c r="N10077" s="76"/>
    </row>
    <row r="10078" spans="1:14" x14ac:dyDescent="0.25">
      <c r="A10078" s="76"/>
      <c r="C10078" s="76"/>
      <c r="D10078" s="76"/>
      <c r="E10078" s="76"/>
      <c r="F10078" s="76"/>
      <c r="G10078" s="76"/>
      <c r="H10078" s="76"/>
      <c r="I10078" s="76"/>
      <c r="J10078" s="76"/>
      <c r="K10078" s="76"/>
      <c r="L10078" s="76"/>
      <c r="M10078" s="76"/>
      <c r="N10078" s="76"/>
    </row>
    <row r="10079" spans="1:14" x14ac:dyDescent="0.25">
      <c r="B10079" s="76"/>
      <c r="C10079" s="76"/>
      <c r="D10079" s="76"/>
      <c r="E10079" s="76"/>
      <c r="F10079" s="76"/>
      <c r="G10079" s="76"/>
      <c r="H10079" s="76"/>
      <c r="I10079" s="76"/>
      <c r="J10079" s="76"/>
      <c r="K10079" s="76"/>
      <c r="L10079" s="76"/>
      <c r="M10079" s="76"/>
      <c r="N10079" s="76"/>
    </row>
    <row r="10080" spans="1:14" x14ac:dyDescent="0.25">
      <c r="B10080" s="76"/>
      <c r="C10080" s="76"/>
      <c r="D10080" s="76"/>
      <c r="E10080" s="76"/>
      <c r="F10080" s="76"/>
      <c r="G10080" s="76"/>
      <c r="H10080" s="76"/>
      <c r="I10080" s="76"/>
      <c r="J10080" s="76"/>
      <c r="K10080" s="76"/>
      <c r="L10080" s="76"/>
      <c r="M10080" s="76"/>
      <c r="N10080" s="76"/>
    </row>
    <row r="10081" spans="1:14" x14ac:dyDescent="0.25">
      <c r="B10081" s="76"/>
      <c r="C10081" s="76"/>
      <c r="D10081" s="76"/>
      <c r="E10081" s="76"/>
      <c r="F10081" s="76"/>
      <c r="G10081" s="76"/>
      <c r="H10081" s="76"/>
      <c r="I10081" s="76"/>
      <c r="J10081" s="76"/>
      <c r="K10081" s="76"/>
      <c r="L10081" s="76"/>
      <c r="M10081" s="76"/>
      <c r="N10081" s="76"/>
    </row>
    <row r="10082" spans="1:14" x14ac:dyDescent="0.25">
      <c r="A10082" s="76"/>
      <c r="B10082" s="76"/>
      <c r="C10082" s="76"/>
      <c r="D10082" s="76"/>
      <c r="E10082" s="76"/>
      <c r="F10082" s="76"/>
      <c r="G10082" s="76"/>
      <c r="H10082" s="76"/>
      <c r="I10082" s="76"/>
      <c r="J10082" s="76"/>
      <c r="K10082" s="76"/>
      <c r="L10082" s="76"/>
      <c r="M10082" s="76"/>
      <c r="N10082" s="76"/>
    </row>
    <row r="10083" spans="1:14" x14ac:dyDescent="0.25">
      <c r="B10083" s="76"/>
      <c r="C10083" s="76"/>
      <c r="D10083" s="76"/>
      <c r="E10083" s="76"/>
      <c r="F10083" s="76"/>
      <c r="G10083" s="76"/>
      <c r="H10083" s="76"/>
      <c r="I10083" s="76"/>
      <c r="J10083" s="76"/>
      <c r="K10083" s="76"/>
      <c r="L10083" s="76"/>
      <c r="M10083" s="76"/>
      <c r="N10083" s="76"/>
    </row>
    <row r="10084" spans="1:14" x14ac:dyDescent="0.25">
      <c r="B10084" s="76"/>
      <c r="C10084" s="76"/>
      <c r="D10084" s="76"/>
      <c r="E10084" s="76"/>
      <c r="F10084" s="76"/>
      <c r="G10084" s="76"/>
      <c r="H10084" s="76"/>
      <c r="I10084" s="76"/>
      <c r="J10084" s="76"/>
      <c r="K10084" s="76"/>
      <c r="L10084" s="76"/>
      <c r="M10084" s="76"/>
      <c r="N10084" s="76"/>
    </row>
    <row r="10085" spans="1:14" x14ac:dyDescent="0.25">
      <c r="B10085" s="76"/>
      <c r="C10085" s="76"/>
      <c r="D10085" s="76"/>
      <c r="E10085" s="76"/>
      <c r="F10085" s="76"/>
      <c r="G10085" s="76"/>
      <c r="H10085" s="76"/>
      <c r="I10085" s="76"/>
      <c r="J10085" s="76"/>
      <c r="K10085" s="76"/>
      <c r="L10085" s="76"/>
      <c r="M10085" s="76"/>
      <c r="N10085" s="76"/>
    </row>
    <row r="10086" spans="1:14" x14ac:dyDescent="0.25">
      <c r="B10086" s="76"/>
      <c r="C10086" s="76"/>
      <c r="D10086" s="76"/>
      <c r="E10086" s="76"/>
      <c r="F10086" s="76"/>
      <c r="G10086" s="76"/>
      <c r="H10086" s="76"/>
      <c r="I10086" s="76"/>
      <c r="J10086" s="76"/>
      <c r="K10086" s="76"/>
      <c r="L10086" s="76"/>
      <c r="M10086" s="76"/>
      <c r="N10086" s="76"/>
    </row>
    <row r="10087" spans="1:14" x14ac:dyDescent="0.25">
      <c r="A10087" s="76"/>
      <c r="B10087" s="76"/>
      <c r="C10087" s="76"/>
      <c r="D10087" s="76"/>
      <c r="E10087" s="76"/>
      <c r="F10087" s="76"/>
      <c r="G10087" s="76"/>
      <c r="H10087" s="76"/>
      <c r="I10087" s="76"/>
      <c r="J10087" s="76"/>
      <c r="K10087" s="76"/>
      <c r="L10087" s="76"/>
      <c r="M10087" s="76"/>
      <c r="N10087" s="76"/>
    </row>
    <row r="10088" spans="1:14" x14ac:dyDescent="0.25">
      <c r="A10088" s="76"/>
      <c r="B10088" s="76"/>
      <c r="C10088" s="76"/>
      <c r="D10088" s="76"/>
      <c r="E10088" s="76"/>
      <c r="F10088" s="76"/>
      <c r="G10088" s="76"/>
      <c r="H10088" s="76"/>
      <c r="I10088" s="76"/>
      <c r="J10088" s="76"/>
      <c r="K10088" s="76"/>
      <c r="L10088" s="76"/>
      <c r="M10088" s="76"/>
      <c r="N10088" s="76"/>
    </row>
    <row r="10089" spans="1:14" x14ac:dyDescent="0.25">
      <c r="A10089" s="76"/>
      <c r="B10089" s="76"/>
      <c r="C10089" s="76"/>
      <c r="D10089" s="76"/>
      <c r="E10089" s="76"/>
      <c r="F10089" s="76"/>
      <c r="G10089" s="76"/>
      <c r="H10089" s="76"/>
      <c r="I10089" s="76"/>
      <c r="J10089" s="76"/>
      <c r="K10089" s="76"/>
      <c r="L10089" s="76"/>
      <c r="M10089" s="76"/>
      <c r="N10089" s="76"/>
    </row>
    <row r="10090" spans="1:14" x14ac:dyDescent="0.25">
      <c r="B10090" s="76"/>
      <c r="C10090" s="76"/>
      <c r="D10090" s="76"/>
      <c r="E10090" s="76"/>
      <c r="F10090" s="76"/>
      <c r="G10090" s="76"/>
      <c r="H10090" s="76"/>
      <c r="I10090" s="76"/>
      <c r="J10090" s="76"/>
      <c r="K10090" s="76"/>
      <c r="L10090" s="76"/>
      <c r="M10090" s="76"/>
      <c r="N10090" s="76"/>
    </row>
    <row r="10091" spans="1:14" x14ac:dyDescent="0.25">
      <c r="B10091" s="76"/>
      <c r="C10091" s="76"/>
      <c r="D10091" s="76"/>
      <c r="E10091" s="76"/>
      <c r="F10091" s="76"/>
      <c r="G10091" s="76"/>
      <c r="H10091" s="76"/>
      <c r="I10091" s="76"/>
      <c r="J10091" s="76"/>
      <c r="K10091" s="76"/>
      <c r="L10091" s="76"/>
      <c r="M10091" s="76"/>
      <c r="N10091" s="76"/>
    </row>
    <row r="10092" spans="1:14" x14ac:dyDescent="0.25">
      <c r="B10092" s="76"/>
      <c r="C10092" s="76"/>
      <c r="D10092" s="76"/>
      <c r="E10092" s="76"/>
      <c r="F10092" s="76"/>
      <c r="G10092" s="76"/>
      <c r="H10092" s="76"/>
      <c r="I10092" s="76"/>
      <c r="J10092" s="76"/>
      <c r="K10092" s="76"/>
      <c r="L10092" s="76"/>
      <c r="M10092" s="76"/>
      <c r="N10092" s="76"/>
    </row>
    <row r="10093" spans="1:14" x14ac:dyDescent="0.25">
      <c r="B10093" s="76"/>
      <c r="C10093" s="76"/>
      <c r="D10093" s="76"/>
      <c r="E10093" s="76"/>
      <c r="F10093" s="76"/>
      <c r="G10093" s="76"/>
      <c r="H10093" s="76"/>
      <c r="I10093" s="76"/>
      <c r="J10093" s="76"/>
      <c r="K10093" s="76"/>
      <c r="L10093" s="76"/>
      <c r="M10093" s="76"/>
      <c r="N10093" s="76"/>
    </row>
    <row r="10094" spans="1:14" x14ac:dyDescent="0.25">
      <c r="A10094" s="76"/>
      <c r="B10094" s="76"/>
      <c r="C10094" s="76"/>
      <c r="D10094" s="76"/>
      <c r="E10094" s="76"/>
      <c r="F10094" s="76"/>
      <c r="G10094" s="76"/>
      <c r="H10094" s="76"/>
      <c r="I10094" s="76"/>
      <c r="J10094" s="76"/>
      <c r="K10094" s="76"/>
      <c r="L10094" s="76"/>
      <c r="M10094" s="76"/>
      <c r="N10094" s="76"/>
    </row>
    <row r="10095" spans="1:14" x14ac:dyDescent="0.25">
      <c r="C10095" s="76"/>
      <c r="D10095" s="76"/>
      <c r="E10095" s="76"/>
      <c r="F10095" s="76"/>
      <c r="G10095" s="76"/>
      <c r="H10095" s="76"/>
      <c r="I10095" s="76"/>
      <c r="J10095" s="76"/>
      <c r="K10095" s="76"/>
      <c r="L10095" s="76"/>
      <c r="M10095" s="76"/>
      <c r="N10095" s="76"/>
    </row>
    <row r="10096" spans="1:14" x14ac:dyDescent="0.25">
      <c r="A10096" s="76"/>
      <c r="C10096" s="76"/>
      <c r="D10096" s="76"/>
      <c r="E10096" s="76"/>
      <c r="F10096" s="76"/>
      <c r="G10096" s="76"/>
      <c r="H10096" s="76"/>
      <c r="I10096" s="76"/>
      <c r="J10096" s="76"/>
      <c r="K10096" s="76"/>
      <c r="L10096" s="76"/>
      <c r="M10096" s="76"/>
      <c r="N10096" s="76"/>
    </row>
    <row r="10097" spans="1:14" x14ac:dyDescent="0.25">
      <c r="A10097" s="76"/>
      <c r="C10097" s="76"/>
      <c r="D10097" s="76"/>
      <c r="E10097" s="76"/>
      <c r="F10097" s="76"/>
      <c r="G10097" s="76"/>
      <c r="H10097" s="76"/>
      <c r="I10097" s="76"/>
      <c r="J10097" s="76"/>
      <c r="K10097" s="76"/>
      <c r="L10097" s="76"/>
      <c r="M10097" s="76"/>
      <c r="N10097" s="76"/>
    </row>
    <row r="10098" spans="1:14" x14ac:dyDescent="0.25">
      <c r="C10098" s="76"/>
      <c r="D10098" s="76"/>
      <c r="E10098" s="76"/>
      <c r="F10098" s="76"/>
      <c r="G10098" s="76"/>
      <c r="H10098" s="76"/>
      <c r="I10098" s="76"/>
      <c r="J10098" s="76"/>
      <c r="K10098" s="76"/>
      <c r="L10098" s="76"/>
      <c r="M10098" s="76"/>
      <c r="N10098" s="76"/>
    </row>
    <row r="10099" spans="1:14" x14ac:dyDescent="0.25">
      <c r="A10099" s="76"/>
      <c r="C10099" s="76"/>
      <c r="D10099" s="76"/>
      <c r="E10099" s="76"/>
      <c r="F10099" s="76"/>
      <c r="G10099" s="76"/>
      <c r="H10099" s="76"/>
      <c r="I10099" s="76"/>
      <c r="J10099" s="76"/>
      <c r="K10099" s="76"/>
      <c r="L10099" s="76"/>
      <c r="M10099" s="76"/>
      <c r="N10099" s="76"/>
    </row>
    <row r="10100" spans="1:14" x14ac:dyDescent="0.25">
      <c r="C10100" s="76"/>
      <c r="D10100" s="76"/>
      <c r="E10100" s="76"/>
      <c r="F10100" s="76"/>
      <c r="G10100" s="76"/>
      <c r="H10100" s="76"/>
      <c r="I10100" s="76"/>
      <c r="J10100" s="76"/>
      <c r="K10100" s="76"/>
      <c r="L10100" s="76"/>
      <c r="M10100" s="76"/>
      <c r="N10100" s="76"/>
    </row>
    <row r="10101" spans="1:14" x14ac:dyDescent="0.25">
      <c r="C10101" s="76"/>
      <c r="D10101" s="76"/>
      <c r="E10101" s="76"/>
      <c r="F10101" s="76"/>
      <c r="G10101" s="76"/>
      <c r="H10101" s="76"/>
      <c r="I10101" s="76"/>
      <c r="J10101" s="76"/>
      <c r="K10101" s="76"/>
      <c r="L10101" s="76"/>
      <c r="M10101" s="76"/>
      <c r="N10101" s="76"/>
    </row>
    <row r="10102" spans="1:14" x14ac:dyDescent="0.25">
      <c r="B10102" s="76"/>
      <c r="C10102" s="76"/>
      <c r="D10102" s="76"/>
      <c r="E10102" s="76"/>
      <c r="F10102" s="76"/>
      <c r="G10102" s="76"/>
      <c r="H10102" s="76"/>
      <c r="I10102" s="76"/>
      <c r="J10102" s="76"/>
      <c r="K10102" s="76"/>
      <c r="L10102" s="76"/>
      <c r="M10102" s="76"/>
      <c r="N10102" s="76"/>
    </row>
    <row r="10103" spans="1:14" x14ac:dyDescent="0.25">
      <c r="C10103" s="76"/>
      <c r="D10103" s="76"/>
      <c r="E10103" s="76"/>
      <c r="F10103" s="76"/>
      <c r="G10103" s="76"/>
      <c r="H10103" s="76"/>
      <c r="I10103" s="76"/>
      <c r="J10103" s="76"/>
      <c r="K10103" s="76"/>
      <c r="L10103" s="76"/>
      <c r="M10103" s="76"/>
      <c r="N10103" s="76"/>
    </row>
    <row r="10104" spans="1:14" x14ac:dyDescent="0.25">
      <c r="A10104" s="76"/>
      <c r="B10104" s="76"/>
      <c r="C10104" s="76"/>
      <c r="D10104" s="76"/>
      <c r="E10104" s="76"/>
      <c r="F10104" s="76"/>
      <c r="G10104" s="76"/>
      <c r="H10104" s="76"/>
      <c r="I10104" s="76"/>
      <c r="J10104" s="76"/>
      <c r="K10104" s="76"/>
      <c r="L10104" s="76"/>
      <c r="M10104" s="76"/>
      <c r="N10104" s="76"/>
    </row>
    <row r="10105" spans="1:14" x14ac:dyDescent="0.25">
      <c r="B10105" s="76"/>
      <c r="C10105" s="76"/>
      <c r="D10105" s="76"/>
      <c r="E10105" s="76"/>
      <c r="F10105" s="76"/>
      <c r="G10105" s="76"/>
      <c r="H10105" s="76"/>
      <c r="I10105" s="76"/>
      <c r="J10105" s="76"/>
      <c r="K10105" s="76"/>
      <c r="L10105" s="76"/>
      <c r="M10105" s="76"/>
      <c r="N10105" s="76"/>
    </row>
    <row r="10106" spans="1:14" x14ac:dyDescent="0.25">
      <c r="C10106" s="76"/>
      <c r="D10106" s="76"/>
      <c r="E10106" s="76"/>
      <c r="F10106" s="76"/>
      <c r="G10106" s="76"/>
      <c r="H10106" s="76"/>
      <c r="I10106" s="76"/>
      <c r="J10106" s="76"/>
      <c r="K10106" s="76"/>
      <c r="L10106" s="76"/>
      <c r="M10106" s="76"/>
      <c r="N10106" s="76"/>
    </row>
    <row r="10107" spans="1:14" x14ac:dyDescent="0.25">
      <c r="A10107" s="76"/>
      <c r="C10107" s="76"/>
      <c r="D10107" s="76"/>
      <c r="E10107" s="76"/>
      <c r="F10107" s="76"/>
      <c r="G10107" s="76"/>
      <c r="H10107" s="76"/>
      <c r="I10107" s="76"/>
      <c r="J10107" s="76"/>
      <c r="K10107" s="76"/>
      <c r="L10107" s="76"/>
      <c r="M10107" s="76"/>
      <c r="N10107" s="76"/>
    </row>
    <row r="10108" spans="1:14" x14ac:dyDescent="0.25">
      <c r="C10108" s="76"/>
      <c r="D10108" s="76"/>
      <c r="E10108" s="76"/>
      <c r="F10108" s="76"/>
      <c r="G10108" s="76"/>
      <c r="H10108" s="76"/>
      <c r="I10108" s="76"/>
      <c r="J10108" s="76"/>
      <c r="K10108" s="76"/>
      <c r="L10108" s="76"/>
      <c r="M10108" s="76"/>
      <c r="N10108" s="76"/>
    </row>
    <row r="10109" spans="1:14" x14ac:dyDescent="0.25">
      <c r="C10109" s="76"/>
      <c r="D10109" s="76"/>
      <c r="E10109" s="76"/>
      <c r="F10109" s="76"/>
      <c r="G10109" s="76"/>
      <c r="H10109" s="76"/>
      <c r="I10109" s="76"/>
      <c r="J10109" s="76"/>
      <c r="K10109" s="76"/>
      <c r="L10109" s="76"/>
      <c r="M10109" s="76"/>
      <c r="N10109" s="76"/>
    </row>
    <row r="10110" spans="1:14" x14ac:dyDescent="0.25">
      <c r="A10110" s="76"/>
      <c r="C10110" s="76"/>
      <c r="D10110" s="76"/>
      <c r="E10110" s="76"/>
      <c r="F10110" s="76"/>
      <c r="G10110" s="76"/>
      <c r="H10110" s="76"/>
      <c r="I10110" s="76"/>
      <c r="J10110" s="76"/>
      <c r="K10110" s="76"/>
      <c r="L10110" s="76"/>
      <c r="M10110" s="76"/>
      <c r="N10110" s="76"/>
    </row>
    <row r="10111" spans="1:14" x14ac:dyDescent="0.25">
      <c r="C10111" s="76"/>
      <c r="D10111" s="76"/>
      <c r="E10111" s="76"/>
      <c r="F10111" s="76"/>
      <c r="G10111" s="76"/>
      <c r="H10111" s="76"/>
      <c r="I10111" s="76"/>
      <c r="J10111" s="76"/>
      <c r="K10111" s="76"/>
      <c r="L10111" s="76"/>
      <c r="M10111" s="76"/>
      <c r="N10111" s="76"/>
    </row>
    <row r="10112" spans="1:14" x14ac:dyDescent="0.25">
      <c r="A10112" s="76"/>
      <c r="C10112" s="76"/>
      <c r="D10112" s="76"/>
      <c r="E10112" s="76"/>
      <c r="F10112" s="76"/>
      <c r="G10112" s="76"/>
      <c r="H10112" s="76"/>
      <c r="I10112" s="76"/>
      <c r="J10112" s="76"/>
      <c r="K10112" s="76"/>
      <c r="L10112" s="76"/>
      <c r="M10112" s="76"/>
      <c r="N10112" s="76"/>
    </row>
    <row r="10113" spans="1:14" x14ac:dyDescent="0.25">
      <c r="A10113" s="76"/>
      <c r="B10113" s="76"/>
      <c r="C10113" s="76"/>
      <c r="D10113" s="76"/>
      <c r="E10113" s="76"/>
      <c r="F10113" s="76"/>
      <c r="G10113" s="76"/>
      <c r="H10113" s="76"/>
      <c r="I10113" s="76"/>
      <c r="J10113" s="76"/>
      <c r="K10113" s="76"/>
      <c r="L10113" s="76"/>
      <c r="M10113" s="76"/>
      <c r="N10113" s="76"/>
    </row>
    <row r="10114" spans="1:14" x14ac:dyDescent="0.25">
      <c r="C10114" s="76"/>
      <c r="D10114" s="76"/>
      <c r="E10114" s="76"/>
      <c r="F10114" s="76"/>
      <c r="G10114" s="76"/>
      <c r="H10114" s="76"/>
      <c r="I10114" s="76"/>
      <c r="J10114" s="76"/>
      <c r="K10114" s="76"/>
      <c r="L10114" s="76"/>
      <c r="M10114" s="76"/>
      <c r="N10114" s="76"/>
    </row>
    <row r="10115" spans="1:14" x14ac:dyDescent="0.25">
      <c r="B10115" s="76"/>
      <c r="C10115" s="76"/>
      <c r="D10115" s="76"/>
      <c r="E10115" s="76"/>
      <c r="F10115" s="76"/>
      <c r="G10115" s="76"/>
      <c r="H10115" s="76"/>
      <c r="I10115" s="76"/>
      <c r="J10115" s="76"/>
      <c r="K10115" s="76"/>
      <c r="L10115" s="76"/>
      <c r="M10115" s="76"/>
      <c r="N10115" s="76"/>
    </row>
    <row r="10116" spans="1:14" x14ac:dyDescent="0.25">
      <c r="C10116" s="76"/>
      <c r="D10116" s="76"/>
      <c r="E10116" s="76"/>
      <c r="F10116" s="76"/>
      <c r="G10116" s="76"/>
      <c r="H10116" s="76"/>
      <c r="I10116" s="76"/>
      <c r="J10116" s="76"/>
      <c r="K10116" s="76"/>
      <c r="L10116" s="76"/>
      <c r="M10116" s="76"/>
      <c r="N10116" s="76"/>
    </row>
    <row r="10117" spans="1:14" x14ac:dyDescent="0.25">
      <c r="A10117" s="76"/>
      <c r="C10117" s="76"/>
      <c r="D10117" s="76"/>
      <c r="E10117" s="76"/>
      <c r="F10117" s="76"/>
      <c r="G10117" s="76"/>
      <c r="H10117" s="76"/>
      <c r="I10117" s="76"/>
      <c r="J10117" s="76"/>
      <c r="K10117" s="76"/>
      <c r="L10117" s="76"/>
      <c r="M10117" s="76"/>
      <c r="N10117" s="76"/>
    </row>
    <row r="10118" spans="1:14" x14ac:dyDescent="0.25">
      <c r="C10118" s="76"/>
      <c r="D10118" s="76"/>
      <c r="E10118" s="76"/>
      <c r="F10118" s="76"/>
      <c r="G10118" s="76"/>
      <c r="H10118" s="76"/>
      <c r="I10118" s="76"/>
      <c r="J10118" s="76"/>
      <c r="K10118" s="76"/>
      <c r="L10118" s="76"/>
      <c r="M10118" s="76"/>
      <c r="N10118" s="76"/>
    </row>
    <row r="10119" spans="1:14" x14ac:dyDescent="0.25">
      <c r="C10119" s="76"/>
      <c r="D10119" s="76"/>
      <c r="E10119" s="76"/>
      <c r="F10119" s="76"/>
      <c r="G10119" s="76"/>
      <c r="H10119" s="76"/>
      <c r="I10119" s="76"/>
      <c r="J10119" s="76"/>
      <c r="K10119" s="76"/>
      <c r="L10119" s="76"/>
      <c r="M10119" s="76"/>
      <c r="N10119" s="76"/>
    </row>
    <row r="10120" spans="1:14" x14ac:dyDescent="0.25">
      <c r="C10120" s="76"/>
      <c r="D10120" s="76"/>
      <c r="E10120" s="76"/>
      <c r="F10120" s="76"/>
      <c r="G10120" s="76"/>
      <c r="H10120" s="76"/>
      <c r="I10120" s="76"/>
      <c r="J10120" s="76"/>
      <c r="K10120" s="76"/>
      <c r="L10120" s="76"/>
      <c r="M10120" s="76"/>
      <c r="N10120" s="76"/>
    </row>
    <row r="10121" spans="1:14" x14ac:dyDescent="0.25">
      <c r="B10121" s="76"/>
      <c r="C10121" s="76"/>
      <c r="D10121" s="76"/>
      <c r="E10121" s="76"/>
      <c r="F10121" s="76"/>
      <c r="G10121" s="76"/>
      <c r="H10121" s="76"/>
      <c r="I10121" s="76"/>
      <c r="J10121" s="76"/>
      <c r="K10121" s="76"/>
      <c r="L10121" s="76"/>
      <c r="M10121" s="76"/>
      <c r="N10121" s="76"/>
    </row>
    <row r="10122" spans="1:14" x14ac:dyDescent="0.25">
      <c r="B10122" s="76"/>
      <c r="C10122" s="76"/>
      <c r="D10122" s="76"/>
      <c r="E10122" s="76"/>
      <c r="F10122" s="76"/>
      <c r="G10122" s="76"/>
      <c r="H10122" s="76"/>
      <c r="I10122" s="76"/>
      <c r="J10122" s="76"/>
      <c r="K10122" s="76"/>
      <c r="L10122" s="76"/>
      <c r="M10122" s="76"/>
      <c r="N10122" s="76"/>
    </row>
    <row r="10123" spans="1:14" x14ac:dyDescent="0.25">
      <c r="B10123" s="76"/>
      <c r="C10123" s="76"/>
      <c r="D10123" s="76"/>
      <c r="E10123" s="76"/>
      <c r="F10123" s="76"/>
      <c r="G10123" s="76"/>
      <c r="H10123" s="76"/>
      <c r="I10123" s="76"/>
      <c r="J10123" s="76"/>
      <c r="K10123" s="76"/>
      <c r="L10123" s="76"/>
      <c r="M10123" s="76"/>
      <c r="N10123" s="76"/>
    </row>
    <row r="10124" spans="1:14" x14ac:dyDescent="0.25">
      <c r="C10124" s="76"/>
      <c r="D10124" s="76"/>
      <c r="E10124" s="76"/>
      <c r="F10124" s="76"/>
      <c r="G10124" s="76"/>
      <c r="H10124" s="76"/>
      <c r="I10124" s="76"/>
      <c r="J10124" s="76"/>
      <c r="K10124" s="76"/>
      <c r="L10124" s="76"/>
      <c r="M10124" s="76"/>
      <c r="N10124" s="76"/>
    </row>
    <row r="10125" spans="1:14" x14ac:dyDescent="0.25">
      <c r="A10125" s="76"/>
      <c r="C10125" s="76"/>
      <c r="D10125" s="76"/>
      <c r="E10125" s="76"/>
      <c r="F10125" s="76"/>
      <c r="G10125" s="76"/>
      <c r="H10125" s="76"/>
      <c r="I10125" s="76"/>
      <c r="J10125" s="76"/>
      <c r="K10125" s="76"/>
      <c r="L10125" s="76"/>
      <c r="M10125" s="76"/>
      <c r="N10125" s="76"/>
    </row>
    <row r="10126" spans="1:14" x14ac:dyDescent="0.25">
      <c r="A10126" s="76"/>
      <c r="C10126" s="76"/>
      <c r="D10126" s="76"/>
      <c r="E10126" s="76"/>
      <c r="F10126" s="76"/>
      <c r="G10126" s="76"/>
      <c r="H10126" s="76"/>
      <c r="I10126" s="76"/>
      <c r="J10126" s="76"/>
      <c r="K10126" s="76"/>
      <c r="L10126" s="76"/>
      <c r="M10126" s="76"/>
      <c r="N10126" s="76"/>
    </row>
    <row r="10127" spans="1:14" x14ac:dyDescent="0.25">
      <c r="C10127" s="76"/>
      <c r="D10127" s="76"/>
      <c r="E10127" s="76"/>
      <c r="F10127" s="76"/>
      <c r="G10127" s="76"/>
      <c r="H10127" s="76"/>
      <c r="I10127" s="76"/>
      <c r="J10127" s="76"/>
      <c r="K10127" s="76"/>
      <c r="L10127" s="76"/>
      <c r="M10127" s="76"/>
      <c r="N10127" s="76"/>
    </row>
    <row r="10128" spans="1:14" x14ac:dyDescent="0.25">
      <c r="A10128" s="76"/>
      <c r="C10128" s="76"/>
      <c r="D10128" s="76"/>
      <c r="E10128" s="76"/>
      <c r="F10128" s="76"/>
      <c r="G10128" s="76"/>
      <c r="H10128" s="76"/>
      <c r="I10128" s="76"/>
      <c r="J10128" s="76"/>
      <c r="K10128" s="76"/>
      <c r="L10128" s="76"/>
      <c r="M10128" s="76"/>
      <c r="N10128" s="76"/>
    </row>
    <row r="10129" spans="1:14" x14ac:dyDescent="0.25">
      <c r="A10129" s="76"/>
      <c r="B10129" s="76"/>
      <c r="C10129" s="76"/>
      <c r="D10129" s="76"/>
      <c r="E10129" s="76"/>
      <c r="F10129" s="76"/>
      <c r="G10129" s="76"/>
      <c r="H10129" s="76"/>
      <c r="I10129" s="76"/>
      <c r="J10129" s="76"/>
      <c r="K10129" s="76"/>
      <c r="L10129" s="76"/>
      <c r="M10129" s="76"/>
      <c r="N10129" s="76"/>
    </row>
    <row r="10130" spans="1:14" x14ac:dyDescent="0.25">
      <c r="C10130" s="76"/>
      <c r="D10130" s="76"/>
      <c r="E10130" s="76"/>
      <c r="F10130" s="76"/>
      <c r="G10130" s="76"/>
      <c r="H10130" s="76"/>
      <c r="I10130" s="76"/>
      <c r="J10130" s="76"/>
      <c r="K10130" s="76"/>
      <c r="L10130" s="76"/>
      <c r="M10130" s="76"/>
      <c r="N10130" s="76"/>
    </row>
    <row r="10131" spans="1:14" x14ac:dyDescent="0.25">
      <c r="C10131" s="76"/>
      <c r="D10131" s="76"/>
      <c r="E10131" s="76"/>
      <c r="F10131" s="76"/>
      <c r="G10131" s="76"/>
      <c r="H10131" s="76"/>
      <c r="I10131" s="76"/>
      <c r="J10131" s="76"/>
      <c r="K10131" s="76"/>
      <c r="L10131" s="76"/>
      <c r="M10131" s="76"/>
      <c r="N10131" s="76"/>
    </row>
    <row r="10132" spans="1:14" x14ac:dyDescent="0.25">
      <c r="C10132" s="76"/>
      <c r="D10132" s="76"/>
      <c r="E10132" s="76"/>
      <c r="F10132" s="76"/>
      <c r="G10132" s="76"/>
      <c r="H10132" s="76"/>
      <c r="I10132" s="76"/>
      <c r="J10132" s="76"/>
      <c r="K10132" s="76"/>
      <c r="L10132" s="76"/>
      <c r="M10132" s="76"/>
      <c r="N10132" s="76"/>
    </row>
    <row r="10133" spans="1:14" x14ac:dyDescent="0.25">
      <c r="A10133" s="76"/>
      <c r="C10133" s="76"/>
      <c r="D10133" s="76"/>
      <c r="E10133" s="76"/>
      <c r="F10133" s="76"/>
      <c r="G10133" s="76"/>
      <c r="H10133" s="76"/>
      <c r="I10133" s="76"/>
      <c r="J10133" s="76"/>
      <c r="K10133" s="76"/>
      <c r="L10133" s="76"/>
      <c r="M10133" s="76"/>
      <c r="N10133" s="76"/>
    </row>
    <row r="10134" spans="1:14" x14ac:dyDescent="0.25">
      <c r="A10134" s="76"/>
      <c r="C10134" s="76"/>
      <c r="D10134" s="76"/>
      <c r="E10134" s="76"/>
      <c r="F10134" s="76"/>
      <c r="G10134" s="76"/>
      <c r="H10134" s="76"/>
      <c r="I10134" s="76"/>
      <c r="J10134" s="76"/>
      <c r="K10134" s="76"/>
      <c r="L10134" s="76"/>
      <c r="M10134" s="76"/>
      <c r="N10134" s="76"/>
    </row>
    <row r="10135" spans="1:14" x14ac:dyDescent="0.25">
      <c r="A10135" s="76"/>
      <c r="C10135" s="76"/>
      <c r="D10135" s="76"/>
      <c r="E10135" s="76"/>
      <c r="F10135" s="76"/>
      <c r="G10135" s="76"/>
      <c r="H10135" s="76"/>
      <c r="I10135" s="76"/>
      <c r="J10135" s="76"/>
      <c r="K10135" s="76"/>
      <c r="L10135" s="76"/>
      <c r="M10135" s="76"/>
      <c r="N10135" s="76"/>
    </row>
    <row r="10136" spans="1:14" x14ac:dyDescent="0.25">
      <c r="C10136" s="76"/>
      <c r="D10136" s="76"/>
      <c r="E10136" s="76"/>
      <c r="F10136" s="76"/>
      <c r="G10136" s="76"/>
      <c r="H10136" s="76"/>
      <c r="I10136" s="76"/>
      <c r="J10136" s="76"/>
      <c r="K10136" s="76"/>
      <c r="L10136" s="76"/>
      <c r="M10136" s="76"/>
      <c r="N10136" s="76"/>
    </row>
    <row r="10137" spans="1:14" x14ac:dyDescent="0.25">
      <c r="A10137" s="76"/>
      <c r="B10137" s="76"/>
      <c r="C10137" s="76"/>
      <c r="D10137" s="76"/>
      <c r="E10137" s="76"/>
      <c r="F10137" s="76"/>
      <c r="G10137" s="76"/>
      <c r="H10137" s="76"/>
      <c r="I10137" s="76"/>
      <c r="J10137" s="76"/>
      <c r="K10137" s="76"/>
      <c r="L10137" s="76"/>
      <c r="M10137" s="76"/>
      <c r="N10137" s="76"/>
    </row>
    <row r="10138" spans="1:14" x14ac:dyDescent="0.25">
      <c r="C10138" s="76"/>
      <c r="D10138" s="76"/>
      <c r="E10138" s="76"/>
      <c r="F10138" s="76"/>
      <c r="G10138" s="76"/>
      <c r="H10138" s="76"/>
      <c r="I10138" s="76"/>
      <c r="J10138" s="76"/>
      <c r="K10138" s="76"/>
      <c r="L10138" s="76"/>
      <c r="M10138" s="76"/>
      <c r="N10138" s="76"/>
    </row>
    <row r="10139" spans="1:14" x14ac:dyDescent="0.25">
      <c r="C10139" s="76"/>
      <c r="D10139" s="76"/>
      <c r="E10139" s="76"/>
      <c r="F10139" s="76"/>
      <c r="G10139" s="76"/>
      <c r="H10139" s="76"/>
      <c r="I10139" s="76"/>
      <c r="J10139" s="76"/>
      <c r="K10139" s="76"/>
      <c r="L10139" s="76"/>
      <c r="M10139" s="76"/>
      <c r="N10139" s="76"/>
    </row>
    <row r="10140" spans="1:14" x14ac:dyDescent="0.25">
      <c r="C10140" s="76"/>
      <c r="D10140" s="76"/>
      <c r="E10140" s="76"/>
      <c r="F10140" s="76"/>
      <c r="G10140" s="76"/>
      <c r="H10140" s="76"/>
      <c r="I10140" s="76"/>
      <c r="J10140" s="76"/>
      <c r="K10140" s="76"/>
      <c r="L10140" s="76"/>
      <c r="M10140" s="76"/>
      <c r="N10140" s="76"/>
    </row>
    <row r="10141" spans="1:14" x14ac:dyDescent="0.25">
      <c r="A10141" s="76"/>
      <c r="B10141" s="76"/>
      <c r="C10141" s="76"/>
      <c r="D10141" s="76"/>
      <c r="E10141" s="76"/>
      <c r="F10141" s="76"/>
      <c r="G10141" s="76"/>
      <c r="H10141" s="76"/>
      <c r="I10141" s="76"/>
      <c r="J10141" s="76"/>
      <c r="K10141" s="76"/>
      <c r="L10141" s="76"/>
      <c r="M10141" s="76"/>
      <c r="N10141" s="76"/>
    </row>
    <row r="10142" spans="1:14" x14ac:dyDescent="0.25">
      <c r="B10142" s="76"/>
      <c r="C10142" s="76"/>
      <c r="D10142" s="76"/>
      <c r="E10142" s="76"/>
      <c r="F10142" s="76"/>
      <c r="G10142" s="76"/>
      <c r="H10142" s="76"/>
      <c r="I10142" s="76"/>
      <c r="J10142" s="76"/>
      <c r="K10142" s="76"/>
      <c r="L10142" s="76"/>
      <c r="M10142" s="76"/>
      <c r="N10142" s="76"/>
    </row>
    <row r="10143" spans="1:14" x14ac:dyDescent="0.25">
      <c r="C10143" s="76"/>
      <c r="D10143" s="76"/>
      <c r="E10143" s="76"/>
      <c r="F10143" s="76"/>
      <c r="G10143" s="76"/>
      <c r="H10143" s="76"/>
      <c r="I10143" s="76"/>
      <c r="J10143" s="76"/>
      <c r="K10143" s="76"/>
      <c r="L10143" s="76"/>
      <c r="M10143" s="76"/>
      <c r="N10143" s="76"/>
    </row>
    <row r="10144" spans="1:14" x14ac:dyDescent="0.25">
      <c r="A10144" s="76"/>
      <c r="C10144" s="76"/>
      <c r="D10144" s="76"/>
      <c r="E10144" s="76"/>
      <c r="F10144" s="76"/>
      <c r="G10144" s="76"/>
      <c r="H10144" s="76"/>
      <c r="I10144" s="76"/>
      <c r="J10144" s="76"/>
      <c r="K10144" s="76"/>
      <c r="L10144" s="76"/>
      <c r="M10144" s="76"/>
      <c r="N10144" s="76"/>
    </row>
    <row r="10145" spans="1:14" x14ac:dyDescent="0.25">
      <c r="C10145" s="76"/>
      <c r="D10145" s="76"/>
      <c r="E10145" s="76"/>
      <c r="F10145" s="76"/>
      <c r="G10145" s="76"/>
      <c r="H10145" s="76"/>
      <c r="I10145" s="76"/>
      <c r="J10145" s="76"/>
      <c r="K10145" s="76"/>
      <c r="L10145" s="76"/>
      <c r="M10145" s="76"/>
      <c r="N10145" s="76"/>
    </row>
    <row r="10146" spans="1:14" x14ac:dyDescent="0.25">
      <c r="B10146" s="76"/>
      <c r="C10146" s="76"/>
      <c r="D10146" s="76"/>
      <c r="E10146" s="76"/>
      <c r="F10146" s="76"/>
      <c r="G10146" s="76"/>
      <c r="H10146" s="76"/>
      <c r="I10146" s="76"/>
      <c r="J10146" s="76"/>
      <c r="K10146" s="76"/>
      <c r="L10146" s="76"/>
      <c r="M10146" s="76"/>
      <c r="N10146" s="76"/>
    </row>
    <row r="10147" spans="1:14" x14ac:dyDescent="0.25">
      <c r="C10147" s="76"/>
      <c r="D10147" s="76"/>
      <c r="E10147" s="76"/>
      <c r="F10147" s="76"/>
      <c r="G10147" s="76"/>
      <c r="H10147" s="76"/>
      <c r="I10147" s="76"/>
      <c r="J10147" s="76"/>
      <c r="K10147" s="76"/>
      <c r="L10147" s="76"/>
      <c r="M10147" s="76"/>
      <c r="N10147" s="76"/>
    </row>
    <row r="10148" spans="1:14" x14ac:dyDescent="0.25">
      <c r="A10148" s="76"/>
      <c r="B10148" s="76"/>
      <c r="C10148" s="76"/>
      <c r="D10148" s="76"/>
      <c r="E10148" s="76"/>
      <c r="F10148" s="76"/>
      <c r="G10148" s="76"/>
      <c r="H10148" s="76"/>
      <c r="I10148" s="76"/>
      <c r="J10148" s="76"/>
      <c r="K10148" s="76"/>
      <c r="L10148" s="76"/>
      <c r="M10148" s="76"/>
      <c r="N10148" s="76"/>
    </row>
    <row r="10149" spans="1:14" x14ac:dyDescent="0.25">
      <c r="B10149" s="76"/>
      <c r="C10149" s="76"/>
      <c r="D10149" s="76"/>
      <c r="E10149" s="76"/>
      <c r="F10149" s="76"/>
      <c r="G10149" s="76"/>
      <c r="H10149" s="76"/>
      <c r="I10149" s="76"/>
      <c r="J10149" s="76"/>
      <c r="K10149" s="76"/>
      <c r="L10149" s="76"/>
      <c r="M10149" s="76"/>
      <c r="N10149" s="76"/>
    </row>
    <row r="10150" spans="1:14" x14ac:dyDescent="0.25">
      <c r="A10150" s="76"/>
      <c r="C10150" s="76"/>
      <c r="D10150" s="76"/>
      <c r="E10150" s="76"/>
      <c r="F10150" s="76"/>
      <c r="G10150" s="76"/>
      <c r="H10150" s="76"/>
      <c r="I10150" s="76"/>
      <c r="J10150" s="76"/>
      <c r="K10150" s="76"/>
      <c r="L10150" s="76"/>
      <c r="M10150" s="76"/>
      <c r="N10150" s="76"/>
    </row>
    <row r="10151" spans="1:14" x14ac:dyDescent="0.25">
      <c r="C10151" s="76"/>
      <c r="D10151" s="76"/>
      <c r="E10151" s="76"/>
      <c r="F10151" s="76"/>
      <c r="G10151" s="76"/>
      <c r="H10151" s="76"/>
      <c r="I10151" s="76"/>
      <c r="J10151" s="76"/>
      <c r="K10151" s="76"/>
      <c r="L10151" s="76"/>
      <c r="M10151" s="76"/>
      <c r="N10151" s="76"/>
    </row>
    <row r="10152" spans="1:14" x14ac:dyDescent="0.25">
      <c r="C10152" s="76"/>
      <c r="D10152" s="76"/>
      <c r="E10152" s="76"/>
      <c r="F10152" s="76"/>
      <c r="G10152" s="76"/>
      <c r="H10152" s="76"/>
      <c r="I10152" s="76"/>
      <c r="J10152" s="76"/>
      <c r="K10152" s="76"/>
      <c r="L10152" s="76"/>
      <c r="M10152" s="76"/>
      <c r="N10152" s="76"/>
    </row>
    <row r="10153" spans="1:14" x14ac:dyDescent="0.25">
      <c r="A10153" s="76"/>
      <c r="C10153" s="76"/>
      <c r="D10153" s="76"/>
      <c r="E10153" s="76"/>
      <c r="F10153" s="76"/>
      <c r="G10153" s="76"/>
      <c r="H10153" s="76"/>
      <c r="I10153" s="76"/>
      <c r="J10153" s="76"/>
      <c r="K10153" s="76"/>
      <c r="L10153" s="76"/>
      <c r="M10153" s="76"/>
      <c r="N10153" s="76"/>
    </row>
    <row r="10154" spans="1:14" x14ac:dyDescent="0.25">
      <c r="A10154" s="76"/>
      <c r="B10154" s="76"/>
      <c r="C10154" s="76"/>
      <c r="D10154" s="76"/>
      <c r="E10154" s="76"/>
      <c r="F10154" s="76"/>
      <c r="G10154" s="76"/>
      <c r="H10154" s="76"/>
      <c r="I10154" s="76"/>
      <c r="J10154" s="76"/>
      <c r="K10154" s="76"/>
      <c r="L10154" s="76"/>
      <c r="M10154" s="76"/>
      <c r="N10154" s="76"/>
    </row>
    <row r="10155" spans="1:14" x14ac:dyDescent="0.25">
      <c r="C10155" s="76"/>
      <c r="D10155" s="76"/>
      <c r="E10155" s="76"/>
      <c r="F10155" s="76"/>
      <c r="G10155" s="76"/>
      <c r="H10155" s="76"/>
      <c r="I10155" s="76"/>
      <c r="J10155" s="76"/>
      <c r="K10155" s="76"/>
      <c r="L10155" s="76"/>
      <c r="M10155" s="76"/>
      <c r="N10155" s="76"/>
    </row>
    <row r="10156" spans="1:14" x14ac:dyDescent="0.25">
      <c r="A10156" s="76"/>
      <c r="C10156" s="76"/>
      <c r="D10156" s="76"/>
      <c r="E10156" s="76"/>
      <c r="F10156" s="76"/>
      <c r="G10156" s="76"/>
      <c r="H10156" s="76"/>
      <c r="I10156" s="76"/>
      <c r="J10156" s="76"/>
      <c r="K10156" s="76"/>
      <c r="L10156" s="76"/>
      <c r="M10156" s="76"/>
      <c r="N10156" s="76"/>
    </row>
    <row r="10157" spans="1:14" x14ac:dyDescent="0.25">
      <c r="C10157" s="76"/>
      <c r="D10157" s="76"/>
      <c r="E10157" s="76"/>
      <c r="F10157" s="76"/>
      <c r="G10157" s="76"/>
      <c r="H10157" s="76"/>
      <c r="I10157" s="76"/>
      <c r="J10157" s="76"/>
      <c r="K10157" s="76"/>
      <c r="L10157" s="76"/>
      <c r="M10157" s="76"/>
      <c r="N10157" s="76"/>
    </row>
    <row r="10158" spans="1:14" x14ac:dyDescent="0.25">
      <c r="A10158" s="76"/>
      <c r="C10158" s="76"/>
      <c r="D10158" s="76"/>
      <c r="E10158" s="76"/>
      <c r="F10158" s="76"/>
      <c r="G10158" s="76"/>
      <c r="H10158" s="76"/>
      <c r="I10158" s="76"/>
      <c r="J10158" s="76"/>
      <c r="K10158" s="76"/>
      <c r="L10158" s="76"/>
      <c r="M10158" s="76"/>
      <c r="N10158" s="76"/>
    </row>
    <row r="10159" spans="1:14" x14ac:dyDescent="0.25">
      <c r="C10159" s="76"/>
      <c r="D10159" s="76"/>
      <c r="E10159" s="76"/>
      <c r="F10159" s="76"/>
      <c r="G10159" s="76"/>
      <c r="H10159" s="76"/>
      <c r="I10159" s="76"/>
      <c r="J10159" s="76"/>
      <c r="K10159" s="76"/>
      <c r="L10159" s="76"/>
      <c r="M10159" s="76"/>
      <c r="N10159" s="76"/>
    </row>
    <row r="10160" spans="1:14" x14ac:dyDescent="0.25">
      <c r="C10160" s="76"/>
      <c r="D10160" s="76"/>
      <c r="E10160" s="76"/>
      <c r="F10160" s="76"/>
      <c r="G10160" s="76"/>
      <c r="H10160" s="76"/>
      <c r="I10160" s="76"/>
      <c r="J10160" s="76"/>
      <c r="K10160" s="76"/>
      <c r="L10160" s="76"/>
      <c r="M10160" s="76"/>
      <c r="N10160" s="76"/>
    </row>
    <row r="10161" spans="1:14" x14ac:dyDescent="0.25">
      <c r="A10161" s="76"/>
      <c r="C10161" s="76"/>
      <c r="D10161" s="76"/>
      <c r="E10161" s="76"/>
      <c r="F10161" s="76"/>
      <c r="G10161" s="76"/>
      <c r="H10161" s="76"/>
      <c r="I10161" s="76"/>
      <c r="J10161" s="76"/>
      <c r="K10161" s="76"/>
      <c r="L10161" s="76"/>
      <c r="M10161" s="76"/>
      <c r="N10161" s="76"/>
    </row>
    <row r="10162" spans="1:14" x14ac:dyDescent="0.25">
      <c r="C10162" s="76"/>
      <c r="D10162" s="76"/>
      <c r="E10162" s="76"/>
      <c r="F10162" s="76"/>
      <c r="G10162" s="76"/>
      <c r="H10162" s="76"/>
      <c r="I10162" s="76"/>
      <c r="J10162" s="76"/>
      <c r="K10162" s="76"/>
      <c r="L10162" s="76"/>
      <c r="M10162" s="76"/>
      <c r="N10162" s="76"/>
    </row>
    <row r="10163" spans="1:14" x14ac:dyDescent="0.25">
      <c r="C10163" s="76"/>
      <c r="D10163" s="76"/>
      <c r="E10163" s="76"/>
      <c r="F10163" s="76"/>
      <c r="G10163" s="76"/>
      <c r="H10163" s="76"/>
      <c r="I10163" s="76"/>
      <c r="J10163" s="76"/>
      <c r="K10163" s="76"/>
      <c r="L10163" s="76"/>
      <c r="M10163" s="76"/>
      <c r="N10163" s="76"/>
    </row>
    <row r="10164" spans="1:14" x14ac:dyDescent="0.25">
      <c r="C10164" s="76"/>
      <c r="D10164" s="76"/>
      <c r="E10164" s="76"/>
      <c r="F10164" s="76"/>
      <c r="G10164" s="76"/>
      <c r="H10164" s="76"/>
      <c r="I10164" s="76"/>
      <c r="J10164" s="76"/>
      <c r="K10164" s="76"/>
      <c r="L10164" s="76"/>
      <c r="M10164" s="76"/>
      <c r="N10164" s="76"/>
    </row>
    <row r="10165" spans="1:14" x14ac:dyDescent="0.25">
      <c r="A10165" s="76"/>
      <c r="C10165" s="76"/>
      <c r="D10165" s="76"/>
      <c r="E10165" s="76"/>
      <c r="F10165" s="76"/>
      <c r="G10165" s="76"/>
      <c r="H10165" s="76"/>
      <c r="I10165" s="76"/>
      <c r="J10165" s="76"/>
      <c r="K10165" s="76"/>
      <c r="L10165" s="76"/>
      <c r="M10165" s="76"/>
      <c r="N10165" s="76"/>
    </row>
    <row r="10166" spans="1:14" x14ac:dyDescent="0.25">
      <c r="B10166" s="76"/>
      <c r="C10166" s="76"/>
      <c r="D10166" s="76"/>
      <c r="E10166" s="76"/>
      <c r="F10166" s="76"/>
      <c r="G10166" s="76"/>
      <c r="H10166" s="76"/>
      <c r="I10166" s="76"/>
      <c r="J10166" s="76"/>
      <c r="K10166" s="76"/>
      <c r="L10166" s="76"/>
      <c r="M10166" s="76"/>
      <c r="N10166" s="76"/>
    </row>
    <row r="10167" spans="1:14" x14ac:dyDescent="0.25">
      <c r="C10167" s="76"/>
      <c r="D10167" s="76"/>
      <c r="E10167" s="76"/>
      <c r="F10167" s="76"/>
      <c r="G10167" s="76"/>
      <c r="H10167" s="76"/>
      <c r="I10167" s="76"/>
      <c r="J10167" s="76"/>
      <c r="K10167" s="76"/>
      <c r="L10167" s="76"/>
      <c r="M10167" s="76"/>
      <c r="N10167" s="76"/>
    </row>
    <row r="10168" spans="1:14" x14ac:dyDescent="0.25">
      <c r="B10168" s="76"/>
      <c r="C10168" s="76"/>
      <c r="D10168" s="76"/>
      <c r="E10168" s="76"/>
      <c r="F10168" s="76"/>
      <c r="G10168" s="76"/>
      <c r="H10168" s="76"/>
      <c r="I10168" s="76"/>
      <c r="J10168" s="76"/>
      <c r="K10168" s="76"/>
      <c r="L10168" s="76"/>
      <c r="M10168" s="76"/>
      <c r="N10168" s="76"/>
    </row>
    <row r="10169" spans="1:14" x14ac:dyDescent="0.25">
      <c r="A10169" s="76"/>
      <c r="B10169" s="76"/>
      <c r="C10169" s="76"/>
      <c r="D10169" s="76"/>
      <c r="E10169" s="76"/>
      <c r="F10169" s="76"/>
      <c r="G10169" s="76"/>
      <c r="H10169" s="76"/>
      <c r="I10169" s="76"/>
      <c r="J10169" s="76"/>
      <c r="K10169" s="76"/>
      <c r="L10169" s="76"/>
      <c r="M10169" s="76"/>
      <c r="N10169" s="76"/>
    </row>
    <row r="10170" spans="1:14" x14ac:dyDescent="0.25">
      <c r="A10170" s="76"/>
      <c r="B10170" s="76"/>
      <c r="C10170" s="76"/>
      <c r="D10170" s="76"/>
      <c r="E10170" s="76"/>
      <c r="F10170" s="76"/>
      <c r="G10170" s="76"/>
      <c r="H10170" s="76"/>
      <c r="I10170" s="76"/>
      <c r="J10170" s="76"/>
      <c r="K10170" s="76"/>
      <c r="L10170" s="76"/>
      <c r="M10170" s="76"/>
      <c r="N10170" s="76"/>
    </row>
    <row r="10171" spans="1:14" x14ac:dyDescent="0.25">
      <c r="B10171" s="76"/>
      <c r="C10171" s="76"/>
      <c r="D10171" s="76"/>
      <c r="E10171" s="76"/>
      <c r="F10171" s="76"/>
      <c r="G10171" s="76"/>
      <c r="H10171" s="76"/>
      <c r="I10171" s="76"/>
      <c r="J10171" s="76"/>
      <c r="K10171" s="76"/>
      <c r="L10171" s="76"/>
      <c r="M10171" s="76"/>
      <c r="N10171" s="76"/>
    </row>
    <row r="10172" spans="1:14" x14ac:dyDescent="0.25">
      <c r="A10172" s="76"/>
      <c r="B10172" s="76"/>
      <c r="C10172" s="76"/>
      <c r="D10172" s="76"/>
      <c r="E10172" s="76"/>
      <c r="F10172" s="76"/>
      <c r="G10172" s="76"/>
      <c r="H10172" s="76"/>
      <c r="I10172" s="76"/>
      <c r="J10172" s="76"/>
      <c r="K10172" s="76"/>
      <c r="L10172" s="76"/>
      <c r="M10172" s="76"/>
      <c r="N10172" s="76"/>
    </row>
    <row r="10173" spans="1:14" x14ac:dyDescent="0.25">
      <c r="A10173" s="76"/>
      <c r="B10173" s="76"/>
      <c r="C10173" s="76"/>
      <c r="D10173" s="76"/>
      <c r="E10173" s="76"/>
      <c r="F10173" s="76"/>
      <c r="G10173" s="76"/>
      <c r="H10173" s="76"/>
      <c r="I10173" s="76"/>
      <c r="J10173" s="76"/>
      <c r="K10173" s="76"/>
      <c r="L10173" s="76"/>
      <c r="M10173" s="76"/>
      <c r="N10173" s="76"/>
    </row>
    <row r="10174" spans="1:14" x14ac:dyDescent="0.25">
      <c r="C10174" s="76"/>
      <c r="D10174" s="76"/>
      <c r="E10174" s="76"/>
      <c r="F10174" s="76"/>
      <c r="G10174" s="76"/>
      <c r="H10174" s="76"/>
      <c r="I10174" s="76"/>
      <c r="J10174" s="76"/>
      <c r="K10174" s="76"/>
      <c r="L10174" s="76"/>
      <c r="M10174" s="76"/>
      <c r="N10174" s="76"/>
    </row>
    <row r="10175" spans="1:14" x14ac:dyDescent="0.25">
      <c r="A10175" s="76"/>
      <c r="C10175" s="76"/>
      <c r="D10175" s="76"/>
      <c r="E10175" s="76"/>
      <c r="F10175" s="76"/>
      <c r="G10175" s="76"/>
      <c r="H10175" s="76"/>
      <c r="I10175" s="76"/>
      <c r="J10175" s="76"/>
      <c r="K10175" s="76"/>
      <c r="L10175" s="76"/>
      <c r="M10175" s="76"/>
      <c r="N10175" s="76"/>
    </row>
    <row r="10176" spans="1:14" x14ac:dyDescent="0.25">
      <c r="C10176" s="76"/>
      <c r="D10176" s="76"/>
      <c r="E10176" s="76"/>
      <c r="F10176" s="76"/>
      <c r="G10176" s="76"/>
      <c r="H10176" s="76"/>
      <c r="I10176" s="76"/>
      <c r="J10176" s="76"/>
      <c r="K10176" s="76"/>
      <c r="L10176" s="76"/>
      <c r="M10176" s="76"/>
      <c r="N10176" s="76"/>
    </row>
    <row r="10177" spans="1:14" x14ac:dyDescent="0.25">
      <c r="B10177" s="76"/>
      <c r="C10177" s="76"/>
      <c r="D10177" s="76"/>
      <c r="E10177" s="76"/>
      <c r="F10177" s="76"/>
      <c r="G10177" s="76"/>
      <c r="H10177" s="76"/>
      <c r="I10177" s="76"/>
      <c r="J10177" s="76"/>
      <c r="K10177" s="76"/>
      <c r="L10177" s="76"/>
      <c r="M10177" s="76"/>
      <c r="N10177" s="76"/>
    </row>
    <row r="10178" spans="1:14" x14ac:dyDescent="0.25">
      <c r="B10178" s="76"/>
      <c r="C10178" s="76"/>
      <c r="D10178" s="76"/>
      <c r="E10178" s="76"/>
      <c r="F10178" s="76"/>
      <c r="G10178" s="76"/>
      <c r="H10178" s="76"/>
      <c r="I10178" s="76"/>
      <c r="J10178" s="76"/>
      <c r="K10178" s="76"/>
      <c r="L10178" s="76"/>
      <c r="M10178" s="76"/>
      <c r="N10178" s="76"/>
    </row>
    <row r="10179" spans="1:14" x14ac:dyDescent="0.25">
      <c r="A10179" s="76"/>
      <c r="B10179" s="76"/>
      <c r="C10179" s="76"/>
      <c r="D10179" s="76"/>
      <c r="E10179" s="76"/>
      <c r="F10179" s="76"/>
      <c r="G10179" s="76"/>
      <c r="H10179" s="76"/>
      <c r="I10179" s="76"/>
      <c r="J10179" s="76"/>
      <c r="K10179" s="76"/>
      <c r="L10179" s="76"/>
      <c r="M10179" s="76"/>
      <c r="N10179" s="76"/>
    </row>
    <row r="10180" spans="1:14" x14ac:dyDescent="0.25">
      <c r="A10180" s="76"/>
      <c r="B10180" s="76"/>
      <c r="C10180" s="76"/>
      <c r="D10180" s="76"/>
      <c r="E10180" s="76"/>
      <c r="F10180" s="76"/>
      <c r="G10180" s="76"/>
      <c r="H10180" s="76"/>
      <c r="I10180" s="76"/>
      <c r="J10180" s="76"/>
      <c r="K10180" s="76"/>
      <c r="L10180" s="76"/>
      <c r="M10180" s="76"/>
      <c r="N10180" s="76"/>
    </row>
    <row r="10181" spans="1:14" x14ac:dyDescent="0.25">
      <c r="B10181" s="76"/>
      <c r="C10181" s="76"/>
      <c r="D10181" s="76"/>
      <c r="E10181" s="76"/>
      <c r="F10181" s="76"/>
      <c r="G10181" s="76"/>
      <c r="H10181" s="76"/>
      <c r="I10181" s="76"/>
      <c r="J10181" s="76"/>
      <c r="K10181" s="76"/>
      <c r="L10181" s="76"/>
      <c r="M10181" s="76"/>
      <c r="N10181" s="76"/>
    </row>
    <row r="10182" spans="1:14" x14ac:dyDescent="0.25">
      <c r="C10182" s="76"/>
      <c r="D10182" s="76"/>
      <c r="E10182" s="76"/>
      <c r="F10182" s="76"/>
      <c r="G10182" s="76"/>
      <c r="H10182" s="76"/>
      <c r="I10182" s="76"/>
      <c r="J10182" s="76"/>
      <c r="K10182" s="76"/>
      <c r="L10182" s="76"/>
      <c r="M10182" s="76"/>
      <c r="N10182" s="76"/>
    </row>
    <row r="10183" spans="1:14" x14ac:dyDescent="0.25">
      <c r="A10183" s="76"/>
      <c r="C10183" s="76"/>
      <c r="D10183" s="76"/>
      <c r="E10183" s="76"/>
      <c r="F10183" s="76"/>
      <c r="G10183" s="76"/>
      <c r="H10183" s="76"/>
      <c r="I10183" s="76"/>
      <c r="J10183" s="76"/>
      <c r="K10183" s="76"/>
      <c r="L10183" s="76"/>
      <c r="M10183" s="76"/>
      <c r="N10183" s="76"/>
    </row>
    <row r="10184" spans="1:14" x14ac:dyDescent="0.25">
      <c r="A10184" s="76"/>
      <c r="C10184" s="76"/>
      <c r="D10184" s="76"/>
      <c r="E10184" s="76"/>
      <c r="F10184" s="76"/>
      <c r="G10184" s="76"/>
      <c r="H10184" s="76"/>
      <c r="I10184" s="76"/>
      <c r="J10184" s="76"/>
      <c r="K10184" s="76"/>
      <c r="L10184" s="76"/>
      <c r="M10184" s="76"/>
      <c r="N10184" s="76"/>
    </row>
    <row r="10185" spans="1:14" x14ac:dyDescent="0.25">
      <c r="A10185" s="76"/>
      <c r="C10185" s="76"/>
      <c r="D10185" s="76"/>
      <c r="E10185" s="76"/>
      <c r="F10185" s="76"/>
      <c r="G10185" s="76"/>
      <c r="H10185" s="76"/>
      <c r="I10185" s="76"/>
      <c r="J10185" s="76"/>
      <c r="K10185" s="76"/>
      <c r="L10185" s="76"/>
      <c r="M10185" s="76"/>
      <c r="N10185" s="76"/>
    </row>
    <row r="10186" spans="1:14" x14ac:dyDescent="0.25">
      <c r="C10186" s="76"/>
      <c r="D10186" s="76"/>
      <c r="E10186" s="76"/>
      <c r="F10186" s="76"/>
      <c r="G10186" s="76"/>
      <c r="H10186" s="76"/>
      <c r="I10186" s="76"/>
      <c r="J10186" s="76"/>
      <c r="K10186" s="76"/>
      <c r="L10186" s="76"/>
      <c r="M10186" s="76"/>
      <c r="N10186" s="76"/>
    </row>
    <row r="10187" spans="1:14" x14ac:dyDescent="0.25">
      <c r="C10187" s="76"/>
      <c r="D10187" s="76"/>
      <c r="E10187" s="76"/>
      <c r="F10187" s="76"/>
      <c r="G10187" s="76"/>
      <c r="H10187" s="76"/>
      <c r="I10187" s="76"/>
      <c r="J10187" s="76"/>
      <c r="K10187" s="76"/>
      <c r="L10187" s="76"/>
      <c r="M10187" s="76"/>
      <c r="N10187" s="76"/>
    </row>
    <row r="10188" spans="1:14" x14ac:dyDescent="0.25">
      <c r="C10188" s="76"/>
      <c r="D10188" s="76"/>
      <c r="E10188" s="76"/>
      <c r="F10188" s="76"/>
      <c r="G10188" s="76"/>
      <c r="H10188" s="76"/>
      <c r="I10188" s="76"/>
      <c r="J10188" s="76"/>
      <c r="K10188" s="76"/>
      <c r="L10188" s="76"/>
      <c r="M10188" s="76"/>
      <c r="N10188" s="76"/>
    </row>
    <row r="10189" spans="1:14" x14ac:dyDescent="0.25">
      <c r="A10189" s="76"/>
      <c r="C10189" s="76"/>
      <c r="D10189" s="76"/>
      <c r="E10189" s="76"/>
      <c r="F10189" s="76"/>
      <c r="G10189" s="76"/>
      <c r="H10189" s="76"/>
      <c r="I10189" s="76"/>
      <c r="J10189" s="76"/>
      <c r="K10189" s="76"/>
      <c r="L10189" s="76"/>
      <c r="M10189" s="76"/>
      <c r="N10189" s="76"/>
    </row>
    <row r="10190" spans="1:14" x14ac:dyDescent="0.25">
      <c r="A10190" s="76"/>
      <c r="C10190" s="76"/>
      <c r="D10190" s="76"/>
      <c r="E10190" s="76"/>
      <c r="F10190" s="76"/>
      <c r="G10190" s="76"/>
      <c r="H10190" s="76"/>
      <c r="I10190" s="76"/>
      <c r="J10190" s="76"/>
      <c r="K10190" s="76"/>
      <c r="L10190" s="76"/>
      <c r="M10190" s="76"/>
      <c r="N10190" s="76"/>
    </row>
    <row r="10191" spans="1:14" x14ac:dyDescent="0.25">
      <c r="A10191" s="76"/>
      <c r="B10191" s="76"/>
      <c r="C10191" s="76"/>
      <c r="D10191" s="76"/>
      <c r="E10191" s="76"/>
      <c r="F10191" s="76"/>
      <c r="G10191" s="76"/>
      <c r="H10191" s="76"/>
      <c r="I10191" s="76"/>
      <c r="J10191" s="76"/>
      <c r="K10191" s="76"/>
      <c r="L10191" s="76"/>
      <c r="M10191" s="76"/>
      <c r="N10191" s="76"/>
    </row>
    <row r="10192" spans="1:14" x14ac:dyDescent="0.25">
      <c r="C10192" s="76"/>
      <c r="D10192" s="76"/>
      <c r="E10192" s="76"/>
      <c r="F10192" s="76"/>
      <c r="G10192" s="76"/>
      <c r="H10192" s="76"/>
      <c r="I10192" s="76"/>
      <c r="J10192" s="76"/>
      <c r="K10192" s="76"/>
      <c r="L10192" s="76"/>
      <c r="M10192" s="76"/>
      <c r="N10192" s="76"/>
    </row>
    <row r="10193" spans="1:14" x14ac:dyDescent="0.25">
      <c r="A10193" s="76"/>
      <c r="C10193" s="76"/>
      <c r="D10193" s="76"/>
      <c r="E10193" s="76"/>
      <c r="F10193" s="76"/>
      <c r="G10193" s="76"/>
      <c r="H10193" s="76"/>
      <c r="I10193" s="76"/>
      <c r="J10193" s="76"/>
      <c r="K10193" s="76"/>
      <c r="L10193" s="76"/>
      <c r="M10193" s="76"/>
      <c r="N10193" s="76"/>
    </row>
    <row r="10194" spans="1:14" x14ac:dyDescent="0.25">
      <c r="B10194" s="76"/>
      <c r="C10194" s="76"/>
      <c r="D10194" s="76"/>
      <c r="E10194" s="76"/>
      <c r="F10194" s="76"/>
      <c r="G10194" s="76"/>
      <c r="H10194" s="76"/>
      <c r="I10194" s="76"/>
      <c r="J10194" s="76"/>
      <c r="K10194" s="76"/>
      <c r="L10194" s="76"/>
      <c r="M10194" s="76"/>
      <c r="N10194" s="76"/>
    </row>
    <row r="10195" spans="1:14" x14ac:dyDescent="0.25">
      <c r="C10195" s="76"/>
      <c r="D10195" s="76"/>
      <c r="E10195" s="76"/>
      <c r="F10195" s="76"/>
      <c r="G10195" s="76"/>
      <c r="H10195" s="76"/>
      <c r="I10195" s="76"/>
      <c r="J10195" s="76"/>
      <c r="K10195" s="76"/>
      <c r="L10195" s="76"/>
      <c r="M10195" s="76"/>
      <c r="N10195" s="76"/>
    </row>
    <row r="10196" spans="1:14" x14ac:dyDescent="0.25">
      <c r="B10196" s="76"/>
      <c r="C10196" s="76"/>
      <c r="D10196" s="76"/>
      <c r="E10196" s="76"/>
      <c r="F10196" s="76"/>
      <c r="G10196" s="76"/>
      <c r="H10196" s="76"/>
      <c r="I10196" s="76"/>
      <c r="J10196" s="76"/>
      <c r="K10196" s="76"/>
      <c r="L10196" s="76"/>
      <c r="M10196" s="76"/>
      <c r="N10196" s="76"/>
    </row>
    <row r="10197" spans="1:14" x14ac:dyDescent="0.25">
      <c r="C10197" s="76"/>
      <c r="D10197" s="76"/>
      <c r="E10197" s="76"/>
      <c r="F10197" s="76"/>
      <c r="G10197" s="76"/>
      <c r="H10197" s="76"/>
      <c r="I10197" s="76"/>
      <c r="J10197" s="76"/>
      <c r="K10197" s="76"/>
      <c r="L10197" s="76"/>
      <c r="M10197" s="76"/>
      <c r="N10197" s="76"/>
    </row>
    <row r="10198" spans="1:14" x14ac:dyDescent="0.25">
      <c r="A10198" s="76"/>
      <c r="C10198" s="76"/>
      <c r="D10198" s="76"/>
      <c r="E10198" s="76"/>
      <c r="F10198" s="76"/>
      <c r="G10198" s="76"/>
      <c r="H10198" s="76"/>
      <c r="I10198" s="76"/>
      <c r="J10198" s="76"/>
      <c r="K10198" s="76"/>
      <c r="L10198" s="76"/>
      <c r="M10198" s="76"/>
      <c r="N10198" s="76"/>
    </row>
    <row r="10199" spans="1:14" x14ac:dyDescent="0.25">
      <c r="C10199" s="76"/>
      <c r="D10199" s="76"/>
      <c r="E10199" s="76"/>
      <c r="F10199" s="76"/>
      <c r="G10199" s="76"/>
      <c r="H10199" s="76"/>
      <c r="I10199" s="76"/>
      <c r="J10199" s="76"/>
      <c r="K10199" s="76"/>
      <c r="L10199" s="76"/>
      <c r="M10199" s="76"/>
      <c r="N10199" s="76"/>
    </row>
    <row r="10200" spans="1:14" x14ac:dyDescent="0.25">
      <c r="B10200" s="76"/>
      <c r="C10200" s="76"/>
      <c r="D10200" s="76"/>
      <c r="E10200" s="76"/>
      <c r="F10200" s="76"/>
      <c r="G10200" s="76"/>
      <c r="H10200" s="76"/>
      <c r="I10200" s="76"/>
      <c r="J10200" s="76"/>
      <c r="K10200" s="76"/>
      <c r="L10200" s="76"/>
      <c r="M10200" s="76"/>
      <c r="N10200" s="76"/>
    </row>
    <row r="10201" spans="1:14" x14ac:dyDescent="0.25">
      <c r="B10201" s="76"/>
      <c r="C10201" s="76"/>
      <c r="D10201" s="76"/>
      <c r="E10201" s="76"/>
      <c r="F10201" s="76"/>
      <c r="G10201" s="76"/>
      <c r="H10201" s="76"/>
      <c r="I10201" s="76"/>
      <c r="J10201" s="76"/>
      <c r="K10201" s="76"/>
      <c r="L10201" s="76"/>
      <c r="M10201" s="76"/>
      <c r="N10201" s="76"/>
    </row>
    <row r="10202" spans="1:14" x14ac:dyDescent="0.25">
      <c r="B10202" s="76"/>
      <c r="C10202" s="76"/>
      <c r="D10202" s="76"/>
      <c r="E10202" s="76"/>
      <c r="F10202" s="76"/>
      <c r="G10202" s="76"/>
      <c r="H10202" s="76"/>
      <c r="I10202" s="76"/>
      <c r="J10202" s="76"/>
      <c r="K10202" s="76"/>
      <c r="L10202" s="76"/>
      <c r="M10202" s="76"/>
      <c r="N10202" s="76"/>
    </row>
    <row r="10203" spans="1:14" x14ac:dyDescent="0.25">
      <c r="B10203" s="76"/>
      <c r="C10203" s="76"/>
      <c r="D10203" s="76"/>
      <c r="E10203" s="76"/>
      <c r="F10203" s="76"/>
      <c r="G10203" s="76"/>
      <c r="H10203" s="76"/>
      <c r="I10203" s="76"/>
      <c r="J10203" s="76"/>
      <c r="K10203" s="76"/>
      <c r="L10203" s="76"/>
      <c r="M10203" s="76"/>
      <c r="N10203" s="76"/>
    </row>
    <row r="10204" spans="1:14" x14ac:dyDescent="0.25">
      <c r="A10204" s="76"/>
      <c r="C10204" s="76"/>
      <c r="D10204" s="76"/>
      <c r="E10204" s="76"/>
      <c r="F10204" s="76"/>
      <c r="G10204" s="76"/>
      <c r="H10204" s="76"/>
      <c r="I10204" s="76"/>
      <c r="J10204" s="76"/>
      <c r="K10204" s="76"/>
      <c r="L10204" s="76"/>
      <c r="M10204" s="76"/>
      <c r="N10204" s="76"/>
    </row>
    <row r="10205" spans="1:14" x14ac:dyDescent="0.25">
      <c r="B10205" s="76"/>
      <c r="C10205" s="76"/>
      <c r="D10205" s="76"/>
      <c r="E10205" s="76"/>
      <c r="F10205" s="76"/>
      <c r="G10205" s="76"/>
      <c r="H10205" s="76"/>
      <c r="I10205" s="76"/>
      <c r="J10205" s="76"/>
      <c r="K10205" s="76"/>
      <c r="L10205" s="76"/>
      <c r="M10205" s="76"/>
      <c r="N10205" s="76"/>
    </row>
    <row r="10206" spans="1:14" x14ac:dyDescent="0.25">
      <c r="A10206" s="76"/>
      <c r="B10206" s="76"/>
      <c r="C10206" s="76"/>
      <c r="D10206" s="76"/>
      <c r="E10206" s="76"/>
      <c r="F10206" s="76"/>
      <c r="G10206" s="76"/>
      <c r="H10206" s="76"/>
      <c r="I10206" s="76"/>
      <c r="J10206" s="76"/>
      <c r="K10206" s="76"/>
      <c r="L10206" s="76"/>
      <c r="M10206" s="76"/>
      <c r="N10206" s="76"/>
    </row>
    <row r="10207" spans="1:14" x14ac:dyDescent="0.25">
      <c r="C10207" s="76"/>
      <c r="D10207" s="76"/>
      <c r="E10207" s="76"/>
      <c r="F10207" s="76"/>
      <c r="G10207" s="76"/>
      <c r="H10207" s="76"/>
      <c r="I10207" s="76"/>
      <c r="J10207" s="76"/>
      <c r="K10207" s="76"/>
      <c r="L10207" s="76"/>
      <c r="M10207" s="76"/>
      <c r="N10207" s="76"/>
    </row>
    <row r="10208" spans="1:14" x14ac:dyDescent="0.25">
      <c r="C10208" s="76"/>
      <c r="D10208" s="76"/>
      <c r="E10208" s="76"/>
      <c r="F10208" s="76"/>
      <c r="G10208" s="76"/>
      <c r="H10208" s="76"/>
      <c r="I10208" s="76"/>
      <c r="J10208" s="76"/>
      <c r="K10208" s="76"/>
      <c r="L10208" s="76"/>
      <c r="M10208" s="76"/>
      <c r="N10208" s="76"/>
    </row>
    <row r="10209" spans="1:14" x14ac:dyDescent="0.25">
      <c r="B10209" s="80"/>
      <c r="C10209" s="76"/>
      <c r="D10209" s="76"/>
      <c r="E10209" s="76"/>
      <c r="F10209" s="76"/>
      <c r="G10209" s="76"/>
      <c r="H10209" s="76"/>
      <c r="I10209" s="76"/>
      <c r="J10209" s="76"/>
      <c r="K10209" s="76"/>
      <c r="L10209" s="76"/>
      <c r="M10209" s="76"/>
      <c r="N10209" s="76"/>
    </row>
    <row r="10210" spans="1:14" x14ac:dyDescent="0.25">
      <c r="C10210" s="76"/>
      <c r="D10210" s="76"/>
      <c r="E10210" s="76"/>
      <c r="F10210" s="76"/>
      <c r="G10210" s="76"/>
      <c r="H10210" s="76"/>
      <c r="I10210" s="76"/>
      <c r="J10210" s="76"/>
      <c r="K10210" s="76"/>
      <c r="L10210" s="76"/>
      <c r="M10210" s="76"/>
      <c r="N10210" s="76"/>
    </row>
    <row r="10211" spans="1:14" x14ac:dyDescent="0.25">
      <c r="A10211" s="76"/>
      <c r="C10211" s="76"/>
      <c r="D10211" s="76"/>
      <c r="E10211" s="76"/>
      <c r="F10211" s="76"/>
      <c r="G10211" s="76"/>
      <c r="H10211" s="76"/>
      <c r="I10211" s="76"/>
      <c r="J10211" s="76"/>
      <c r="K10211" s="76"/>
      <c r="L10211" s="76"/>
      <c r="M10211" s="76"/>
      <c r="N10211" s="76"/>
    </row>
    <row r="10212" spans="1:14" x14ac:dyDescent="0.25">
      <c r="A10212" s="76"/>
      <c r="B10212" s="76"/>
      <c r="C10212" s="76"/>
      <c r="D10212" s="76"/>
      <c r="E10212" s="76"/>
      <c r="F10212" s="76"/>
      <c r="G10212" s="76"/>
      <c r="H10212" s="76"/>
      <c r="I10212" s="76"/>
      <c r="J10212" s="76"/>
      <c r="K10212" s="76"/>
      <c r="L10212" s="76"/>
      <c r="M10212" s="76"/>
      <c r="N10212" s="76"/>
    </row>
    <row r="10213" spans="1:14" x14ac:dyDescent="0.25">
      <c r="B10213" s="76"/>
      <c r="C10213" s="76"/>
      <c r="D10213" s="76"/>
      <c r="E10213" s="76"/>
      <c r="F10213" s="76"/>
      <c r="G10213" s="76"/>
      <c r="H10213" s="76"/>
      <c r="I10213" s="76"/>
      <c r="J10213" s="76"/>
      <c r="K10213" s="76"/>
      <c r="L10213" s="76"/>
      <c r="M10213" s="76"/>
      <c r="N10213" s="76"/>
    </row>
    <row r="10214" spans="1:14" x14ac:dyDescent="0.25">
      <c r="B10214" s="76"/>
      <c r="C10214" s="76"/>
      <c r="D10214" s="76"/>
      <c r="E10214" s="76"/>
      <c r="F10214" s="76"/>
      <c r="G10214" s="76"/>
      <c r="H10214" s="76"/>
      <c r="I10214" s="76"/>
      <c r="J10214" s="76"/>
      <c r="K10214" s="76"/>
      <c r="L10214" s="76"/>
      <c r="M10214" s="76"/>
      <c r="N10214" s="76"/>
    </row>
    <row r="10215" spans="1:14" x14ac:dyDescent="0.25">
      <c r="A10215" s="76"/>
      <c r="C10215" s="76"/>
      <c r="D10215" s="76"/>
      <c r="E10215" s="76"/>
      <c r="F10215" s="76"/>
      <c r="G10215" s="76"/>
      <c r="H10215" s="76"/>
      <c r="I10215" s="76"/>
      <c r="J10215" s="76"/>
      <c r="K10215" s="76"/>
      <c r="L10215" s="76"/>
      <c r="M10215" s="76"/>
      <c r="N10215" s="76"/>
    </row>
    <row r="10216" spans="1:14" x14ac:dyDescent="0.25">
      <c r="A10216" s="76"/>
      <c r="C10216" s="76"/>
      <c r="D10216" s="76"/>
      <c r="E10216" s="76"/>
      <c r="F10216" s="76"/>
      <c r="G10216" s="76"/>
      <c r="H10216" s="76"/>
      <c r="I10216" s="76"/>
      <c r="J10216" s="76"/>
      <c r="K10216" s="76"/>
      <c r="L10216" s="76"/>
      <c r="M10216" s="76"/>
      <c r="N10216" s="76"/>
    </row>
    <row r="10217" spans="1:14" x14ac:dyDescent="0.25">
      <c r="A10217" s="76"/>
      <c r="C10217" s="76"/>
      <c r="D10217" s="76"/>
      <c r="E10217" s="76"/>
      <c r="F10217" s="76"/>
      <c r="G10217" s="76"/>
      <c r="H10217" s="76"/>
      <c r="I10217" s="76"/>
      <c r="J10217" s="76"/>
      <c r="K10217" s="76"/>
      <c r="L10217" s="76"/>
      <c r="M10217" s="76"/>
      <c r="N10217" s="76"/>
    </row>
    <row r="10218" spans="1:14" x14ac:dyDescent="0.25">
      <c r="A10218" s="76"/>
      <c r="C10218" s="76"/>
      <c r="D10218" s="76"/>
      <c r="E10218" s="76"/>
      <c r="F10218" s="76"/>
      <c r="G10218" s="76"/>
      <c r="H10218" s="76"/>
      <c r="I10218" s="76"/>
      <c r="J10218" s="76"/>
      <c r="K10218" s="76"/>
      <c r="L10218" s="76"/>
      <c r="M10218" s="76"/>
      <c r="N10218" s="76"/>
    </row>
    <row r="10219" spans="1:14" x14ac:dyDescent="0.25">
      <c r="C10219" s="76"/>
      <c r="D10219" s="76"/>
      <c r="E10219" s="76"/>
      <c r="F10219" s="76"/>
      <c r="G10219" s="76"/>
      <c r="H10219" s="76"/>
      <c r="I10219" s="76"/>
      <c r="J10219" s="76"/>
      <c r="K10219" s="76"/>
      <c r="L10219" s="76"/>
      <c r="M10219" s="76"/>
      <c r="N10219" s="76"/>
    </row>
    <row r="10220" spans="1:14" x14ac:dyDescent="0.25">
      <c r="C10220" s="76"/>
      <c r="D10220" s="76"/>
      <c r="E10220" s="76"/>
      <c r="F10220" s="76"/>
      <c r="G10220" s="76"/>
      <c r="H10220" s="76"/>
      <c r="I10220" s="76"/>
      <c r="J10220" s="76"/>
      <c r="K10220" s="76"/>
      <c r="L10220" s="76"/>
      <c r="M10220" s="76"/>
      <c r="N10220" s="76"/>
    </row>
    <row r="10221" spans="1:14" x14ac:dyDescent="0.25">
      <c r="B10221" s="76"/>
      <c r="C10221" s="76"/>
      <c r="D10221" s="76"/>
      <c r="E10221" s="76"/>
      <c r="F10221" s="76"/>
      <c r="G10221" s="76"/>
      <c r="H10221" s="76"/>
      <c r="I10221" s="76"/>
      <c r="J10221" s="76"/>
      <c r="K10221" s="76"/>
      <c r="L10221" s="76"/>
      <c r="M10221" s="76"/>
      <c r="N10221" s="76"/>
    </row>
    <row r="10222" spans="1:14" x14ac:dyDescent="0.25">
      <c r="B10222" s="76"/>
      <c r="C10222" s="76"/>
      <c r="D10222" s="76"/>
      <c r="E10222" s="76"/>
      <c r="F10222" s="76"/>
      <c r="G10222" s="76"/>
      <c r="H10222" s="76"/>
      <c r="I10222" s="76"/>
      <c r="J10222" s="76"/>
      <c r="K10222" s="76"/>
      <c r="L10222" s="76"/>
      <c r="M10222" s="76"/>
      <c r="N10222" s="76"/>
    </row>
    <row r="10223" spans="1:14" x14ac:dyDescent="0.25">
      <c r="B10223" s="76"/>
      <c r="C10223" s="76"/>
      <c r="D10223" s="76"/>
      <c r="E10223" s="76"/>
      <c r="F10223" s="76"/>
      <c r="G10223" s="76"/>
      <c r="H10223" s="76"/>
      <c r="I10223" s="76"/>
      <c r="J10223" s="76"/>
      <c r="K10223" s="76"/>
      <c r="L10223" s="76"/>
      <c r="M10223" s="76"/>
      <c r="N10223" s="76"/>
    </row>
    <row r="10224" spans="1:14" x14ac:dyDescent="0.25">
      <c r="B10224" s="76"/>
      <c r="C10224" s="76"/>
      <c r="D10224" s="76"/>
      <c r="E10224" s="76"/>
      <c r="F10224" s="76"/>
      <c r="G10224" s="76"/>
      <c r="H10224" s="76"/>
      <c r="I10224" s="76"/>
      <c r="J10224" s="76"/>
      <c r="K10224" s="76"/>
      <c r="L10224" s="76"/>
      <c r="M10224" s="76"/>
      <c r="N10224" s="76"/>
    </row>
    <row r="10225" spans="1:14" x14ac:dyDescent="0.25">
      <c r="C10225" s="76"/>
      <c r="D10225" s="76"/>
      <c r="E10225" s="76"/>
      <c r="F10225" s="76"/>
      <c r="G10225" s="76"/>
      <c r="H10225" s="76"/>
      <c r="I10225" s="76"/>
      <c r="J10225" s="76"/>
      <c r="K10225" s="76"/>
      <c r="L10225" s="76"/>
      <c r="M10225" s="76"/>
      <c r="N10225" s="76"/>
    </row>
    <row r="10226" spans="1:14" x14ac:dyDescent="0.25">
      <c r="B10226" s="76"/>
      <c r="C10226" s="76"/>
      <c r="D10226" s="76"/>
      <c r="E10226" s="76"/>
      <c r="F10226" s="76"/>
      <c r="G10226" s="76"/>
      <c r="H10226" s="76"/>
      <c r="I10226" s="76"/>
      <c r="J10226" s="76"/>
      <c r="K10226" s="76"/>
      <c r="L10226" s="76"/>
      <c r="M10226" s="76"/>
      <c r="N10226" s="76"/>
    </row>
    <row r="10227" spans="1:14" x14ac:dyDescent="0.25">
      <c r="B10227" s="76"/>
      <c r="C10227" s="76"/>
      <c r="D10227" s="76"/>
      <c r="E10227" s="76"/>
      <c r="F10227" s="76"/>
      <c r="G10227" s="76"/>
      <c r="H10227" s="76"/>
      <c r="I10227" s="76"/>
      <c r="J10227" s="76"/>
      <c r="K10227" s="76"/>
      <c r="L10227" s="76"/>
      <c r="M10227" s="76"/>
      <c r="N10227" s="76"/>
    </row>
    <row r="10228" spans="1:14" x14ac:dyDescent="0.25">
      <c r="A10228" s="76"/>
      <c r="C10228" s="76"/>
      <c r="D10228" s="76"/>
      <c r="E10228" s="76"/>
      <c r="F10228" s="76"/>
      <c r="G10228" s="76"/>
      <c r="H10228" s="76"/>
      <c r="I10228" s="76"/>
      <c r="J10228" s="76"/>
      <c r="K10228" s="76"/>
      <c r="L10228" s="76"/>
      <c r="M10228" s="76"/>
      <c r="N10228" s="76"/>
    </row>
    <row r="10229" spans="1:14" x14ac:dyDescent="0.25">
      <c r="A10229" s="76"/>
      <c r="C10229" s="76"/>
      <c r="D10229" s="76"/>
      <c r="E10229" s="76"/>
      <c r="F10229" s="76"/>
      <c r="G10229" s="76"/>
      <c r="H10229" s="76"/>
      <c r="I10229" s="76"/>
      <c r="J10229" s="76"/>
      <c r="K10229" s="76"/>
      <c r="L10229" s="76"/>
      <c r="M10229" s="76"/>
      <c r="N10229" s="76"/>
    </row>
    <row r="10230" spans="1:14" x14ac:dyDescent="0.25">
      <c r="B10230" s="76"/>
      <c r="C10230" s="76"/>
      <c r="D10230" s="76"/>
      <c r="E10230" s="76"/>
      <c r="F10230" s="76"/>
      <c r="G10230" s="76"/>
      <c r="H10230" s="76"/>
      <c r="I10230" s="76"/>
      <c r="J10230" s="76"/>
      <c r="K10230" s="76"/>
      <c r="L10230" s="76"/>
      <c r="M10230" s="76"/>
      <c r="N10230" s="76"/>
    </row>
    <row r="10231" spans="1:14" x14ac:dyDescent="0.25">
      <c r="B10231" s="76"/>
      <c r="C10231" s="76"/>
      <c r="D10231" s="76"/>
      <c r="E10231" s="76"/>
      <c r="F10231" s="76"/>
      <c r="G10231" s="76"/>
      <c r="H10231" s="76"/>
      <c r="I10231" s="76"/>
      <c r="J10231" s="76"/>
      <c r="K10231" s="76"/>
      <c r="L10231" s="76"/>
      <c r="M10231" s="76"/>
      <c r="N10231" s="76"/>
    </row>
    <row r="10232" spans="1:14" x14ac:dyDescent="0.25">
      <c r="C10232" s="76"/>
      <c r="D10232" s="76"/>
      <c r="E10232" s="76"/>
      <c r="F10232" s="76"/>
      <c r="G10232" s="76"/>
      <c r="H10232" s="76"/>
      <c r="I10232" s="76"/>
      <c r="J10232" s="76"/>
      <c r="K10232" s="76"/>
      <c r="L10232" s="76"/>
      <c r="M10232" s="76"/>
      <c r="N10232" s="76"/>
    </row>
    <row r="10233" spans="1:14" x14ac:dyDescent="0.25">
      <c r="C10233" s="76"/>
      <c r="D10233" s="76"/>
      <c r="E10233" s="76"/>
      <c r="F10233" s="76"/>
      <c r="G10233" s="76"/>
      <c r="H10233" s="76"/>
      <c r="I10233" s="76"/>
      <c r="J10233" s="76"/>
      <c r="K10233" s="76"/>
      <c r="L10233" s="76"/>
      <c r="M10233" s="76"/>
      <c r="N10233" s="76"/>
    </row>
    <row r="10234" spans="1:14" x14ac:dyDescent="0.25">
      <c r="C10234" s="76"/>
      <c r="D10234" s="76"/>
      <c r="E10234" s="76"/>
      <c r="F10234" s="76"/>
      <c r="G10234" s="76"/>
      <c r="H10234" s="76"/>
      <c r="I10234" s="76"/>
      <c r="J10234" s="76"/>
      <c r="K10234" s="76"/>
      <c r="L10234" s="76"/>
      <c r="M10234" s="76"/>
      <c r="N10234" s="76"/>
    </row>
    <row r="10235" spans="1:14" x14ac:dyDescent="0.25">
      <c r="A10235" s="76"/>
      <c r="C10235" s="76"/>
      <c r="D10235" s="76"/>
      <c r="E10235" s="76"/>
      <c r="F10235" s="76"/>
      <c r="G10235" s="76"/>
      <c r="H10235" s="76"/>
      <c r="I10235" s="76"/>
      <c r="J10235" s="76"/>
      <c r="K10235" s="76"/>
      <c r="L10235" s="76"/>
      <c r="M10235" s="76"/>
      <c r="N10235" s="76"/>
    </row>
    <row r="10236" spans="1:14" x14ac:dyDescent="0.25">
      <c r="A10236" s="76"/>
      <c r="B10236" s="76"/>
      <c r="C10236" s="76"/>
      <c r="D10236" s="76"/>
      <c r="E10236" s="76"/>
      <c r="F10236" s="76"/>
      <c r="G10236" s="76"/>
      <c r="H10236" s="76"/>
      <c r="I10236" s="76"/>
      <c r="J10236" s="76"/>
      <c r="K10236" s="76"/>
      <c r="L10236" s="76"/>
      <c r="M10236" s="76"/>
      <c r="N10236" s="76"/>
    </row>
    <row r="10237" spans="1:14" x14ac:dyDescent="0.25">
      <c r="C10237" s="76"/>
      <c r="D10237" s="76"/>
      <c r="E10237" s="76"/>
      <c r="F10237" s="76"/>
      <c r="G10237" s="76"/>
      <c r="H10237" s="76"/>
      <c r="I10237" s="76"/>
      <c r="J10237" s="76"/>
      <c r="K10237" s="76"/>
      <c r="L10237" s="76"/>
      <c r="M10237" s="76"/>
      <c r="N10237" s="76"/>
    </row>
    <row r="10238" spans="1:14" x14ac:dyDescent="0.25">
      <c r="A10238" s="76"/>
      <c r="C10238" s="76"/>
      <c r="D10238" s="76"/>
      <c r="E10238" s="76"/>
      <c r="F10238" s="76"/>
      <c r="G10238" s="76"/>
      <c r="H10238" s="76"/>
      <c r="I10238" s="76"/>
      <c r="J10238" s="76"/>
      <c r="K10238" s="76"/>
      <c r="L10238" s="76"/>
      <c r="M10238" s="76"/>
      <c r="N10238" s="76"/>
    </row>
    <row r="10239" spans="1:14" x14ac:dyDescent="0.25">
      <c r="A10239" s="76"/>
      <c r="C10239" s="76"/>
      <c r="D10239" s="76"/>
      <c r="E10239" s="76"/>
      <c r="F10239" s="76"/>
      <c r="G10239" s="76"/>
      <c r="H10239" s="76"/>
      <c r="I10239" s="76"/>
      <c r="J10239" s="76"/>
      <c r="K10239" s="76"/>
      <c r="L10239" s="76"/>
      <c r="M10239" s="76"/>
      <c r="N10239" s="76"/>
    </row>
    <row r="10240" spans="1:14" x14ac:dyDescent="0.25">
      <c r="A10240" s="76"/>
      <c r="C10240" s="76"/>
      <c r="D10240" s="76"/>
      <c r="E10240" s="76"/>
      <c r="F10240" s="76"/>
      <c r="G10240" s="76"/>
      <c r="H10240" s="76"/>
      <c r="I10240" s="76"/>
      <c r="J10240" s="76"/>
      <c r="K10240" s="76"/>
      <c r="L10240" s="76"/>
      <c r="M10240" s="76"/>
      <c r="N10240" s="76"/>
    </row>
    <row r="10241" spans="1:14" x14ac:dyDescent="0.25">
      <c r="C10241" s="76"/>
      <c r="D10241" s="76"/>
      <c r="E10241" s="76"/>
      <c r="F10241" s="76"/>
      <c r="G10241" s="76"/>
      <c r="H10241" s="76"/>
      <c r="I10241" s="76"/>
      <c r="J10241" s="76"/>
      <c r="K10241" s="76"/>
      <c r="L10241" s="76"/>
      <c r="M10241" s="76"/>
      <c r="N10241" s="76"/>
    </row>
    <row r="10242" spans="1:14" x14ac:dyDescent="0.25">
      <c r="A10242" s="76"/>
      <c r="C10242" s="76"/>
      <c r="D10242" s="76"/>
      <c r="E10242" s="76"/>
      <c r="F10242" s="76"/>
      <c r="G10242" s="76"/>
      <c r="H10242" s="76"/>
      <c r="I10242" s="76"/>
      <c r="J10242" s="76"/>
      <c r="K10242" s="76"/>
      <c r="L10242" s="76"/>
      <c r="M10242" s="76"/>
      <c r="N10242" s="76"/>
    </row>
    <row r="10243" spans="1:14" x14ac:dyDescent="0.25">
      <c r="B10243" s="76"/>
      <c r="C10243" s="76"/>
      <c r="D10243" s="76"/>
      <c r="E10243" s="76"/>
      <c r="F10243" s="76"/>
      <c r="G10243" s="76"/>
      <c r="H10243" s="76"/>
      <c r="I10243" s="76"/>
      <c r="J10243" s="76"/>
      <c r="K10243" s="76"/>
      <c r="L10243" s="76"/>
      <c r="M10243" s="76"/>
      <c r="N10243" s="76"/>
    </row>
    <row r="10244" spans="1:14" x14ac:dyDescent="0.25">
      <c r="C10244" s="76"/>
      <c r="D10244" s="76"/>
      <c r="E10244" s="76"/>
      <c r="F10244" s="76"/>
      <c r="G10244" s="76"/>
      <c r="H10244" s="76"/>
      <c r="I10244" s="76"/>
      <c r="J10244" s="76"/>
      <c r="K10244" s="76"/>
      <c r="L10244" s="76"/>
      <c r="M10244" s="76"/>
      <c r="N10244" s="76"/>
    </row>
    <row r="10245" spans="1:14" x14ac:dyDescent="0.25">
      <c r="C10245" s="76"/>
      <c r="D10245" s="76"/>
      <c r="E10245" s="76"/>
      <c r="F10245" s="76"/>
      <c r="G10245" s="76"/>
      <c r="H10245" s="76"/>
      <c r="I10245" s="76"/>
      <c r="J10245" s="76"/>
      <c r="K10245" s="76"/>
      <c r="L10245" s="76"/>
      <c r="M10245" s="76"/>
      <c r="N10245" s="76"/>
    </row>
    <row r="10246" spans="1:14" x14ac:dyDescent="0.25">
      <c r="B10246" s="76"/>
      <c r="C10246" s="76"/>
      <c r="D10246" s="76"/>
      <c r="E10246" s="76"/>
      <c r="F10246" s="76"/>
      <c r="G10246" s="76"/>
      <c r="H10246" s="76"/>
      <c r="I10246" s="76"/>
      <c r="J10246" s="76"/>
      <c r="K10246" s="76"/>
      <c r="L10246" s="76"/>
      <c r="M10246" s="76"/>
      <c r="N10246" s="76"/>
    </row>
    <row r="10247" spans="1:14" x14ac:dyDescent="0.25">
      <c r="C10247" s="76"/>
      <c r="D10247" s="76"/>
      <c r="E10247" s="76"/>
      <c r="F10247" s="76"/>
      <c r="G10247" s="76"/>
      <c r="H10247" s="76"/>
      <c r="I10247" s="76"/>
      <c r="J10247" s="76"/>
      <c r="K10247" s="76"/>
      <c r="L10247" s="76"/>
      <c r="M10247" s="76"/>
      <c r="N10247" s="76"/>
    </row>
    <row r="10248" spans="1:14" x14ac:dyDescent="0.25">
      <c r="L10248" s="76"/>
    </row>
    <row r="10249" spans="1:14" x14ac:dyDescent="0.25">
      <c r="B10249" s="76"/>
      <c r="L10249" s="76"/>
    </row>
    <row r="10250" spans="1:14" x14ac:dyDescent="0.25">
      <c r="A10250" s="76"/>
      <c r="B10250" s="76"/>
      <c r="L10250" s="76"/>
    </row>
    <row r="10251" spans="1:14" x14ac:dyDescent="0.25">
      <c r="A10251" s="76"/>
      <c r="B10251" s="76"/>
      <c r="L10251" s="76"/>
    </row>
    <row r="10252" spans="1:14" x14ac:dyDescent="0.25">
      <c r="A10252" s="76"/>
      <c r="L10252" s="76"/>
    </row>
    <row r="10253" spans="1:14" x14ac:dyDescent="0.25">
      <c r="A10253" s="76"/>
      <c r="B10253" s="76"/>
      <c r="L10253" s="76"/>
    </row>
    <row r="10254" spans="1:14" x14ac:dyDescent="0.25">
      <c r="A10254" s="76"/>
      <c r="L10254" s="76"/>
    </row>
    <row r="10255" spans="1:14" x14ac:dyDescent="0.25">
      <c r="L10255" s="76"/>
    </row>
    <row r="10256" spans="1:14" x14ac:dyDescent="0.25">
      <c r="L10256" s="76"/>
    </row>
    <row r="10257" spans="1:12" x14ac:dyDescent="0.25">
      <c r="B10257" s="76"/>
      <c r="L10257" s="76"/>
    </row>
    <row r="10258" spans="1:12" x14ac:dyDescent="0.25">
      <c r="B10258" s="76"/>
      <c r="L10258" s="76"/>
    </row>
    <row r="10259" spans="1:12" x14ac:dyDescent="0.25">
      <c r="B10259" s="76"/>
      <c r="L10259" s="76"/>
    </row>
    <row r="10260" spans="1:12" x14ac:dyDescent="0.25">
      <c r="L10260" s="76"/>
    </row>
    <row r="10261" spans="1:12" x14ac:dyDescent="0.25">
      <c r="L10261" s="76"/>
    </row>
    <row r="10262" spans="1:12" x14ac:dyDescent="0.25">
      <c r="L10262" s="76"/>
    </row>
    <row r="10263" spans="1:12" x14ac:dyDescent="0.25">
      <c r="A10263" s="76"/>
      <c r="L10263" s="76"/>
    </row>
    <row r="10264" spans="1:12" x14ac:dyDescent="0.25">
      <c r="A10264" s="76"/>
      <c r="L10264" s="76"/>
    </row>
    <row r="10265" spans="1:12" x14ac:dyDescent="0.25">
      <c r="B10265" s="76"/>
      <c r="L10265" s="76"/>
    </row>
    <row r="10266" spans="1:12" x14ac:dyDescent="0.25">
      <c r="B10266" s="76"/>
      <c r="L10266" s="76"/>
    </row>
    <row r="10267" spans="1:12" x14ac:dyDescent="0.25">
      <c r="B10267" s="76"/>
      <c r="L10267" s="76"/>
    </row>
    <row r="10268" spans="1:12" x14ac:dyDescent="0.25">
      <c r="B10268" s="76"/>
      <c r="L10268" s="76"/>
    </row>
    <row r="10269" spans="1:12" x14ac:dyDescent="0.25">
      <c r="A10269" s="76"/>
      <c r="B10269" s="76"/>
      <c r="L10269" s="76"/>
    </row>
    <row r="10270" spans="1:12" x14ac:dyDescent="0.25">
      <c r="L10270" s="76"/>
    </row>
    <row r="10271" spans="1:12" x14ac:dyDescent="0.25">
      <c r="A10271" s="76"/>
      <c r="B10271" s="76"/>
      <c r="L10271" s="76"/>
    </row>
    <row r="10272" spans="1:12" x14ac:dyDescent="0.25">
      <c r="A10272" s="76"/>
      <c r="L10272" s="76"/>
    </row>
    <row r="10273" spans="1:12" x14ac:dyDescent="0.25">
      <c r="A10273" s="76"/>
      <c r="L10273" s="76"/>
    </row>
    <row r="10274" spans="1:12" x14ac:dyDescent="0.25">
      <c r="B10274" s="76"/>
      <c r="L10274" s="76"/>
    </row>
    <row r="10275" spans="1:12" x14ac:dyDescent="0.25">
      <c r="L10275" s="76"/>
    </row>
    <row r="10276" spans="1:12" x14ac:dyDescent="0.25">
      <c r="B10276" s="76"/>
      <c r="L10276" s="76"/>
    </row>
    <row r="10277" spans="1:12" x14ac:dyDescent="0.25">
      <c r="L10277" s="76"/>
    </row>
    <row r="10278" spans="1:12" x14ac:dyDescent="0.25">
      <c r="B10278" s="76"/>
      <c r="L10278" s="76"/>
    </row>
    <row r="10279" spans="1:12" x14ac:dyDescent="0.25">
      <c r="L10279" s="76"/>
    </row>
    <row r="10280" spans="1:12" x14ac:dyDescent="0.25">
      <c r="A10280" s="76"/>
      <c r="L10280" s="76"/>
    </row>
    <row r="10281" spans="1:12" x14ac:dyDescent="0.25">
      <c r="A10281" s="76"/>
      <c r="L10281" s="76"/>
    </row>
    <row r="10282" spans="1:12" x14ac:dyDescent="0.25">
      <c r="A10282" s="76"/>
      <c r="L10282" s="76"/>
    </row>
    <row r="10283" spans="1:12" x14ac:dyDescent="0.25">
      <c r="A10283" s="76"/>
      <c r="B10283" s="76"/>
      <c r="L10283" s="76"/>
    </row>
    <row r="10284" spans="1:12" x14ac:dyDescent="0.25">
      <c r="A10284" s="76"/>
      <c r="L10284" s="76"/>
    </row>
    <row r="10285" spans="1:12" x14ac:dyDescent="0.25">
      <c r="A10285" s="76"/>
      <c r="L10285" s="76"/>
    </row>
    <row r="10286" spans="1:12" x14ac:dyDescent="0.25">
      <c r="B10286" s="76"/>
      <c r="L10286" s="76"/>
    </row>
    <row r="10287" spans="1:12" x14ac:dyDescent="0.25">
      <c r="A10287" s="76"/>
      <c r="L10287" s="76"/>
    </row>
    <row r="10288" spans="1:12" x14ac:dyDescent="0.25">
      <c r="A10288" s="76"/>
      <c r="L10288" s="76"/>
    </row>
    <row r="10289" spans="1:12" x14ac:dyDescent="0.25">
      <c r="B10289" s="76"/>
      <c r="L10289" s="76"/>
    </row>
    <row r="10290" spans="1:12" x14ac:dyDescent="0.25">
      <c r="L10290" s="76"/>
    </row>
    <row r="10291" spans="1:12" x14ac:dyDescent="0.25">
      <c r="L10291" s="76"/>
    </row>
    <row r="10292" spans="1:12" x14ac:dyDescent="0.25">
      <c r="L10292" s="76"/>
    </row>
    <row r="10293" spans="1:12" x14ac:dyDescent="0.25">
      <c r="L10293" s="76"/>
    </row>
    <row r="10294" spans="1:12" x14ac:dyDescent="0.25">
      <c r="A10294" s="76"/>
      <c r="L10294" s="76"/>
    </row>
    <row r="10295" spans="1:12" x14ac:dyDescent="0.25">
      <c r="B10295" s="76"/>
      <c r="L10295" s="76"/>
    </row>
    <row r="10296" spans="1:12" x14ac:dyDescent="0.25">
      <c r="B10296" s="76"/>
      <c r="L10296" s="76"/>
    </row>
    <row r="10297" spans="1:12" x14ac:dyDescent="0.25">
      <c r="L10297" s="76"/>
    </row>
    <row r="10298" spans="1:12" x14ac:dyDescent="0.25">
      <c r="L10298" s="76"/>
    </row>
    <row r="10299" spans="1:12" x14ac:dyDescent="0.25">
      <c r="A10299" s="76"/>
      <c r="B10299" s="76"/>
      <c r="L10299" s="76"/>
    </row>
    <row r="10300" spans="1:12" x14ac:dyDescent="0.25">
      <c r="L10300" s="76"/>
    </row>
    <row r="10301" spans="1:12" x14ac:dyDescent="0.25">
      <c r="L10301" s="76"/>
    </row>
    <row r="10302" spans="1:12" x14ac:dyDescent="0.25">
      <c r="A10302" s="76"/>
      <c r="B10302" s="76"/>
      <c r="L10302" s="76"/>
    </row>
    <row r="10303" spans="1:12" x14ac:dyDescent="0.25">
      <c r="A10303" s="76"/>
      <c r="B10303" s="76"/>
      <c r="L10303" s="76"/>
    </row>
    <row r="10304" spans="1:12" x14ac:dyDescent="0.25">
      <c r="A10304" s="76"/>
      <c r="L10304" s="76"/>
    </row>
    <row r="10305" spans="1:12" x14ac:dyDescent="0.25">
      <c r="A10305" s="76"/>
      <c r="B10305" s="76"/>
      <c r="L10305" s="76"/>
    </row>
    <row r="10306" spans="1:12" x14ac:dyDescent="0.25">
      <c r="A10306" s="76"/>
      <c r="L10306" s="76"/>
    </row>
    <row r="10307" spans="1:12" x14ac:dyDescent="0.25">
      <c r="A10307" s="76"/>
      <c r="B10307" s="76"/>
      <c r="L10307" s="76"/>
    </row>
    <row r="10308" spans="1:12" x14ac:dyDescent="0.25">
      <c r="A10308" s="76"/>
      <c r="B10308" s="76"/>
      <c r="L10308" s="76"/>
    </row>
    <row r="10309" spans="1:12" x14ac:dyDescent="0.25">
      <c r="A10309" s="76"/>
      <c r="L10309" s="76"/>
    </row>
    <row r="10310" spans="1:12" x14ac:dyDescent="0.25">
      <c r="A10310" s="76"/>
      <c r="L10310" s="76"/>
    </row>
    <row r="10311" spans="1:12" x14ac:dyDescent="0.25">
      <c r="A10311" s="76"/>
      <c r="L10311" s="76"/>
    </row>
    <row r="10312" spans="1:12" x14ac:dyDescent="0.25">
      <c r="A10312" s="76"/>
      <c r="L10312" s="76"/>
    </row>
    <row r="10313" spans="1:12" x14ac:dyDescent="0.25">
      <c r="A10313" s="76"/>
      <c r="B10313" s="76"/>
      <c r="L10313" s="76"/>
    </row>
    <row r="10314" spans="1:12" x14ac:dyDescent="0.25">
      <c r="L10314" s="76"/>
    </row>
    <row r="10315" spans="1:12" x14ac:dyDescent="0.25">
      <c r="B10315" s="76"/>
      <c r="L10315" s="76"/>
    </row>
    <row r="10316" spans="1:12" x14ac:dyDescent="0.25">
      <c r="A10316" s="76"/>
      <c r="B10316" s="76"/>
      <c r="L10316" s="76"/>
    </row>
    <row r="10317" spans="1:12" x14ac:dyDescent="0.25">
      <c r="B10317" s="76"/>
      <c r="L10317" s="76"/>
    </row>
    <row r="10318" spans="1:12" x14ac:dyDescent="0.25">
      <c r="L10318" s="76"/>
    </row>
    <row r="10319" spans="1:12" x14ac:dyDescent="0.25">
      <c r="L10319" s="76"/>
    </row>
    <row r="10320" spans="1:12" x14ac:dyDescent="0.25">
      <c r="A10320" s="76"/>
      <c r="L10320" s="76"/>
    </row>
    <row r="10321" spans="1:12" x14ac:dyDescent="0.25">
      <c r="L10321" s="76"/>
    </row>
    <row r="10322" spans="1:12" x14ac:dyDescent="0.25">
      <c r="A10322" s="76"/>
      <c r="B10322" s="76"/>
      <c r="L10322" s="76"/>
    </row>
    <row r="10323" spans="1:12" x14ac:dyDescent="0.25">
      <c r="A10323" s="76"/>
      <c r="L10323" s="76"/>
    </row>
    <row r="10324" spans="1:12" x14ac:dyDescent="0.25">
      <c r="L10324" s="76"/>
    </row>
    <row r="10325" spans="1:12" x14ac:dyDescent="0.25">
      <c r="L10325" s="76"/>
    </row>
    <row r="10326" spans="1:12" x14ac:dyDescent="0.25">
      <c r="A10326" s="76"/>
      <c r="L10326" s="76"/>
    </row>
    <row r="10327" spans="1:12" x14ac:dyDescent="0.25">
      <c r="L10327" s="76"/>
    </row>
    <row r="10328" spans="1:12" x14ac:dyDescent="0.25">
      <c r="L10328" s="76"/>
    </row>
    <row r="10329" spans="1:12" x14ac:dyDescent="0.25">
      <c r="A10329" s="76"/>
      <c r="L10329" s="76"/>
    </row>
    <row r="10330" spans="1:12" x14ac:dyDescent="0.25">
      <c r="B10330" s="76"/>
      <c r="L10330" s="76"/>
    </row>
    <row r="10331" spans="1:12" x14ac:dyDescent="0.25">
      <c r="A10331" s="76"/>
      <c r="L10331" s="76"/>
    </row>
    <row r="10332" spans="1:12" x14ac:dyDescent="0.25">
      <c r="L10332" s="76"/>
    </row>
    <row r="10333" spans="1:12" x14ac:dyDescent="0.25">
      <c r="A10333" s="76"/>
      <c r="B10333" s="76"/>
      <c r="L10333" s="76"/>
    </row>
    <row r="10334" spans="1:12" x14ac:dyDescent="0.25">
      <c r="B10334" s="76"/>
      <c r="L10334" s="76"/>
    </row>
    <row r="10335" spans="1:12" x14ac:dyDescent="0.25">
      <c r="L10335" s="76"/>
    </row>
    <row r="10336" spans="1:12" x14ac:dyDescent="0.25">
      <c r="L10336" s="76"/>
    </row>
    <row r="10337" spans="1:12" x14ac:dyDescent="0.25">
      <c r="L10337" s="76"/>
    </row>
    <row r="10338" spans="1:12" x14ac:dyDescent="0.25">
      <c r="B10338" s="76"/>
      <c r="L10338" s="76"/>
    </row>
    <row r="10339" spans="1:12" x14ac:dyDescent="0.25">
      <c r="L10339" s="76"/>
    </row>
    <row r="10340" spans="1:12" x14ac:dyDescent="0.25">
      <c r="A10340" s="76"/>
      <c r="L10340" s="76"/>
    </row>
    <row r="10341" spans="1:12" x14ac:dyDescent="0.25">
      <c r="A10341" s="76"/>
      <c r="B10341" s="76"/>
      <c r="L10341" s="76"/>
    </row>
    <row r="10342" spans="1:12" x14ac:dyDescent="0.25">
      <c r="A10342" s="76"/>
      <c r="L10342" s="76"/>
    </row>
    <row r="10343" spans="1:12" x14ac:dyDescent="0.25">
      <c r="L10343" s="76"/>
    </row>
    <row r="10344" spans="1:12" x14ac:dyDescent="0.25">
      <c r="A10344" s="76"/>
      <c r="L10344" s="76"/>
    </row>
    <row r="10345" spans="1:12" x14ac:dyDescent="0.25">
      <c r="L10345" s="76"/>
    </row>
    <row r="10346" spans="1:12" x14ac:dyDescent="0.25">
      <c r="B10346" s="76"/>
      <c r="L10346" s="76"/>
    </row>
    <row r="10347" spans="1:12" x14ac:dyDescent="0.25">
      <c r="A10347" s="76"/>
      <c r="L10347" s="76"/>
    </row>
    <row r="10348" spans="1:12" x14ac:dyDescent="0.25">
      <c r="L10348" s="76"/>
    </row>
    <row r="10349" spans="1:12" x14ac:dyDescent="0.25">
      <c r="L10349" s="76"/>
    </row>
    <row r="10350" spans="1:12" x14ac:dyDescent="0.25">
      <c r="A10350" s="76"/>
      <c r="L10350" s="76"/>
    </row>
    <row r="10351" spans="1:12" x14ac:dyDescent="0.25">
      <c r="B10351" s="76"/>
      <c r="L10351" s="76"/>
    </row>
    <row r="10352" spans="1:12" x14ac:dyDescent="0.25">
      <c r="A10352" s="76"/>
      <c r="L10352" s="76"/>
    </row>
    <row r="10353" spans="1:12" x14ac:dyDescent="0.25">
      <c r="L10353" s="76"/>
    </row>
    <row r="10354" spans="1:12" x14ac:dyDescent="0.25">
      <c r="A10354" s="76"/>
      <c r="L10354" s="76"/>
    </row>
    <row r="10355" spans="1:12" x14ac:dyDescent="0.25">
      <c r="L10355" s="76"/>
    </row>
    <row r="10356" spans="1:12" x14ac:dyDescent="0.25">
      <c r="A10356" s="76"/>
      <c r="L10356" s="76"/>
    </row>
    <row r="10357" spans="1:12" x14ac:dyDescent="0.25">
      <c r="B10357" s="76"/>
      <c r="L10357" s="76"/>
    </row>
    <row r="10358" spans="1:12" x14ac:dyDescent="0.25">
      <c r="A10358" s="76"/>
      <c r="L10358" s="76"/>
    </row>
    <row r="10359" spans="1:12" x14ac:dyDescent="0.25">
      <c r="A10359" s="76"/>
      <c r="B10359" s="76"/>
      <c r="L10359" s="76"/>
    </row>
    <row r="10360" spans="1:12" x14ac:dyDescent="0.25">
      <c r="L10360" s="76"/>
    </row>
    <row r="10361" spans="1:12" x14ac:dyDescent="0.25">
      <c r="L10361" s="76"/>
    </row>
    <row r="10362" spans="1:12" x14ac:dyDescent="0.25">
      <c r="A10362" s="76"/>
      <c r="L10362" s="76"/>
    </row>
    <row r="10363" spans="1:12" x14ac:dyDescent="0.25">
      <c r="A10363" s="76"/>
      <c r="L10363" s="76"/>
    </row>
    <row r="10364" spans="1:12" x14ac:dyDescent="0.25">
      <c r="L10364" s="76"/>
    </row>
    <row r="10365" spans="1:12" x14ac:dyDescent="0.25">
      <c r="A10365" s="76"/>
      <c r="B10365" s="76"/>
      <c r="L10365" s="76"/>
    </row>
    <row r="10366" spans="1:12" x14ac:dyDescent="0.25">
      <c r="A10366" s="76"/>
      <c r="L10366" s="76"/>
    </row>
    <row r="10367" spans="1:12" x14ac:dyDescent="0.25">
      <c r="A10367" s="76"/>
      <c r="L10367" s="76"/>
    </row>
    <row r="10368" spans="1:12" x14ac:dyDescent="0.25">
      <c r="L10368" s="76"/>
    </row>
    <row r="10369" spans="1:12" x14ac:dyDescent="0.25">
      <c r="A10369" s="76"/>
      <c r="L10369" s="76"/>
    </row>
    <row r="10370" spans="1:12" x14ac:dyDescent="0.25">
      <c r="B10370" s="76"/>
      <c r="L10370" s="76"/>
    </row>
    <row r="10371" spans="1:12" x14ac:dyDescent="0.25">
      <c r="A10371" s="76"/>
      <c r="B10371" s="76"/>
      <c r="L10371" s="76"/>
    </row>
    <row r="10372" spans="1:12" x14ac:dyDescent="0.25">
      <c r="L10372" s="76"/>
    </row>
    <row r="10373" spans="1:12" x14ac:dyDescent="0.25">
      <c r="B10373" s="76"/>
      <c r="L10373" s="76"/>
    </row>
    <row r="10374" spans="1:12" x14ac:dyDescent="0.25">
      <c r="A10374" s="76"/>
      <c r="B10374" s="76"/>
      <c r="L10374" s="76"/>
    </row>
    <row r="10375" spans="1:12" x14ac:dyDescent="0.25">
      <c r="A10375" s="76"/>
      <c r="B10375" s="76"/>
      <c r="L10375" s="76"/>
    </row>
    <row r="10376" spans="1:12" x14ac:dyDescent="0.25">
      <c r="L10376" s="76"/>
    </row>
    <row r="10377" spans="1:12" x14ac:dyDescent="0.25">
      <c r="A10377" s="76"/>
      <c r="B10377" s="76"/>
      <c r="L10377" s="76"/>
    </row>
    <row r="10378" spans="1:12" x14ac:dyDescent="0.25">
      <c r="B10378" s="76"/>
      <c r="L10378" s="76"/>
    </row>
    <row r="10379" spans="1:12" x14ac:dyDescent="0.25">
      <c r="B10379" s="76"/>
      <c r="L10379" s="76"/>
    </row>
    <row r="10380" spans="1:12" x14ac:dyDescent="0.25">
      <c r="A10380" s="76"/>
      <c r="L10380" s="76"/>
    </row>
    <row r="10381" spans="1:12" x14ac:dyDescent="0.25">
      <c r="L10381" s="76"/>
    </row>
    <row r="10382" spans="1:12" x14ac:dyDescent="0.25">
      <c r="L10382" s="76"/>
    </row>
    <row r="10383" spans="1:12" x14ac:dyDescent="0.25">
      <c r="A10383" s="76"/>
      <c r="B10383" s="76"/>
      <c r="L10383" s="76"/>
    </row>
    <row r="10384" spans="1:12" x14ac:dyDescent="0.25">
      <c r="A10384" s="76"/>
      <c r="L10384" s="76"/>
    </row>
    <row r="10385" spans="1:12" x14ac:dyDescent="0.25">
      <c r="A10385" s="76"/>
      <c r="L10385" s="76"/>
    </row>
    <row r="10386" spans="1:12" x14ac:dyDescent="0.25">
      <c r="A10386" s="76"/>
      <c r="B10386" s="76"/>
      <c r="L10386" s="76"/>
    </row>
    <row r="10387" spans="1:12" x14ac:dyDescent="0.25">
      <c r="A10387" s="76"/>
      <c r="B10387" s="76"/>
      <c r="L10387" s="76"/>
    </row>
    <row r="10388" spans="1:12" x14ac:dyDescent="0.25">
      <c r="B10388" s="76"/>
      <c r="L10388" s="76"/>
    </row>
    <row r="10389" spans="1:12" x14ac:dyDescent="0.25">
      <c r="B10389" s="76"/>
      <c r="L10389" s="76"/>
    </row>
    <row r="10390" spans="1:12" x14ac:dyDescent="0.25">
      <c r="B10390" s="76"/>
      <c r="L10390" s="76"/>
    </row>
    <row r="10391" spans="1:12" x14ac:dyDescent="0.25">
      <c r="L10391" s="76"/>
    </row>
    <row r="10392" spans="1:12" x14ac:dyDescent="0.25">
      <c r="A10392" s="76"/>
      <c r="L10392" s="76"/>
    </row>
    <row r="10393" spans="1:12" x14ac:dyDescent="0.25">
      <c r="A10393" s="76"/>
      <c r="L10393" s="76"/>
    </row>
    <row r="10394" spans="1:12" x14ac:dyDescent="0.25">
      <c r="B10394" s="76"/>
      <c r="L10394" s="76"/>
    </row>
    <row r="10395" spans="1:12" x14ac:dyDescent="0.25">
      <c r="L10395" s="76"/>
    </row>
    <row r="10396" spans="1:12" x14ac:dyDescent="0.25">
      <c r="L10396" s="76"/>
    </row>
    <row r="10397" spans="1:12" x14ac:dyDescent="0.25">
      <c r="L10397" s="76"/>
    </row>
    <row r="10398" spans="1:12" x14ac:dyDescent="0.25">
      <c r="A10398" s="76"/>
      <c r="B10398" s="76"/>
    </row>
    <row r="10399" spans="1:12" x14ac:dyDescent="0.25">
      <c r="B10399" s="76"/>
    </row>
    <row r="10400" spans="1:12" x14ac:dyDescent="0.25">
      <c r="A10400" s="76"/>
    </row>
    <row r="10401" spans="1:2" x14ac:dyDescent="0.25">
      <c r="A10401" s="76"/>
    </row>
    <row r="10402" spans="1:2" x14ac:dyDescent="0.25">
      <c r="A10402" s="76"/>
      <c r="B10402" s="76"/>
    </row>
    <row r="10403" spans="1:2" x14ac:dyDescent="0.25">
      <c r="A10403" s="76"/>
      <c r="B10403" s="76"/>
    </row>
    <row r="10406" spans="1:2" x14ac:dyDescent="0.25">
      <c r="B10406" s="76"/>
    </row>
    <row r="10407" spans="1:2" x14ac:dyDescent="0.25">
      <c r="A10407" s="76"/>
    </row>
    <row r="10410" spans="1:2" x14ac:dyDescent="0.25">
      <c r="A10410" s="76"/>
      <c r="B10410" s="76"/>
    </row>
    <row r="10411" spans="1:2" x14ac:dyDescent="0.25">
      <c r="A10411" s="76"/>
    </row>
    <row r="10412" spans="1:2" x14ac:dyDescent="0.25">
      <c r="B10412" s="76"/>
    </row>
    <row r="10413" spans="1:2" x14ac:dyDescent="0.25">
      <c r="B10413" s="76"/>
    </row>
    <row r="10414" spans="1:2" x14ac:dyDescent="0.25">
      <c r="B10414" s="76"/>
    </row>
    <row r="10417" spans="1:2" x14ac:dyDescent="0.25">
      <c r="A10417" s="76"/>
      <c r="B10417" s="76"/>
    </row>
    <row r="10418" spans="1:2" x14ac:dyDescent="0.25">
      <c r="A10418" s="76"/>
      <c r="B10418" s="76"/>
    </row>
    <row r="10419" spans="1:2" x14ac:dyDescent="0.25">
      <c r="B10419" s="76"/>
    </row>
    <row r="10421" spans="1:2" x14ac:dyDescent="0.25">
      <c r="B10421" s="76"/>
    </row>
    <row r="10422" spans="1:2" x14ac:dyDescent="0.25">
      <c r="B10422" s="76"/>
    </row>
    <row r="10423" spans="1:2" x14ac:dyDescent="0.25">
      <c r="A10423" s="76"/>
    </row>
    <row r="10424" spans="1:2" x14ac:dyDescent="0.25">
      <c r="A10424" s="76"/>
      <c r="B10424" s="76"/>
    </row>
    <row r="10427" spans="1:2" x14ac:dyDescent="0.25">
      <c r="A10427" s="76"/>
    </row>
    <row r="10430" spans="1:2" x14ac:dyDescent="0.25">
      <c r="A10430" s="76"/>
    </row>
    <row r="10431" spans="1:2" x14ac:dyDescent="0.25">
      <c r="A10431" s="76"/>
    </row>
    <row r="10434" spans="1:2" x14ac:dyDescent="0.25">
      <c r="B10434" s="76"/>
    </row>
    <row r="10435" spans="1:2" x14ac:dyDescent="0.25">
      <c r="A10435" s="76"/>
      <c r="B10435" s="76"/>
    </row>
    <row r="10436" spans="1:2" x14ac:dyDescent="0.25">
      <c r="A10436" s="76"/>
    </row>
    <row r="10437" spans="1:2" x14ac:dyDescent="0.25">
      <c r="B10437" s="76"/>
    </row>
    <row r="10438" spans="1:2" x14ac:dyDescent="0.25">
      <c r="B10438" s="76"/>
    </row>
    <row r="10439" spans="1:2" x14ac:dyDescent="0.25">
      <c r="B10439" s="76"/>
    </row>
    <row r="10441" spans="1:2" x14ac:dyDescent="0.25">
      <c r="A10441" s="76"/>
    </row>
    <row r="10442" spans="1:2" x14ac:dyDescent="0.25">
      <c r="B10442" s="76"/>
    </row>
    <row r="10443" spans="1:2" x14ac:dyDescent="0.25">
      <c r="A10443" s="76"/>
      <c r="B10443" s="76"/>
    </row>
    <row r="10444" spans="1:2" x14ac:dyDescent="0.25">
      <c r="A10444" s="76"/>
    </row>
    <row r="10446" spans="1:2" x14ac:dyDescent="0.25">
      <c r="A10446" s="76"/>
    </row>
    <row r="10452" spans="1:2" x14ac:dyDescent="0.25">
      <c r="B10452" s="76"/>
    </row>
    <row r="10455" spans="1:2" x14ac:dyDescent="0.25">
      <c r="A10455" s="79"/>
    </row>
    <row r="10456" spans="1:2" x14ac:dyDescent="0.25">
      <c r="A10456" s="79"/>
    </row>
    <row r="10460" spans="1:2" x14ac:dyDescent="0.25">
      <c r="A10460" s="76"/>
    </row>
    <row r="10461" spans="1:2" x14ac:dyDescent="0.25">
      <c r="B10461" s="76"/>
    </row>
    <row r="10462" spans="1:2" x14ac:dyDescent="0.25">
      <c r="A10462" s="76"/>
      <c r="B10462" s="76"/>
    </row>
    <row r="10463" spans="1:2" x14ac:dyDescent="0.25">
      <c r="A10463" s="76"/>
      <c r="B10463" s="76"/>
    </row>
    <row r="10467" spans="2:2" x14ac:dyDescent="0.25">
      <c r="B10467" s="76"/>
    </row>
    <row r="10468" spans="2:2" x14ac:dyDescent="0.25">
      <c r="B10468" s="76"/>
    </row>
    <row r="10472" spans="2:2" x14ac:dyDescent="0.25">
      <c r="B10472" s="80"/>
    </row>
    <row r="10473" spans="2:2" x14ac:dyDescent="0.25">
      <c r="B10473" s="76"/>
    </row>
    <row r="10478" spans="2:2" x14ac:dyDescent="0.25">
      <c r="B10478" s="76"/>
    </row>
    <row r="10479" spans="2:2" x14ac:dyDescent="0.25">
      <c r="B10479" s="76"/>
    </row>
    <row r="10482" spans="1:2" x14ac:dyDescent="0.25">
      <c r="B10482" s="76"/>
    </row>
    <row r="10483" spans="1:2" x14ac:dyDescent="0.25">
      <c r="B10483" s="76"/>
    </row>
    <row r="10484" spans="1:2" x14ac:dyDescent="0.25">
      <c r="B10484" s="76"/>
    </row>
    <row r="10487" spans="1:2" x14ac:dyDescent="0.25">
      <c r="B10487" s="76"/>
    </row>
    <row r="10492" spans="1:2" x14ac:dyDescent="0.25">
      <c r="A10492" s="76"/>
      <c r="B10492" s="76"/>
    </row>
    <row r="10493" spans="1:2" x14ac:dyDescent="0.25">
      <c r="A10493" s="76"/>
    </row>
    <row r="10494" spans="1:2" x14ac:dyDescent="0.25">
      <c r="A10494" s="76"/>
    </row>
    <row r="10495" spans="1:2" x14ac:dyDescent="0.25">
      <c r="A10495" s="76"/>
    </row>
    <row r="10503" spans="1:2" x14ac:dyDescent="0.25">
      <c r="A10503" s="76"/>
    </row>
    <row r="10507" spans="1:2" x14ac:dyDescent="0.25">
      <c r="B10507" s="76"/>
    </row>
    <row r="10508" spans="1:2" x14ac:dyDescent="0.25">
      <c r="B10508" s="76"/>
    </row>
    <row r="10510" spans="1:2" x14ac:dyDescent="0.25">
      <c r="A10510" s="76"/>
    </row>
    <row r="10511" spans="1:2" x14ac:dyDescent="0.25">
      <c r="A10511" s="76"/>
    </row>
    <row r="10513" spans="1:2" x14ac:dyDescent="0.25">
      <c r="B10513" s="76"/>
    </row>
    <row r="10514" spans="1:2" x14ac:dyDescent="0.25">
      <c r="B10514" s="76"/>
    </row>
    <row r="10516" spans="1:2" x14ac:dyDescent="0.25">
      <c r="B10516" s="76"/>
    </row>
    <row r="10517" spans="1:2" x14ac:dyDescent="0.25">
      <c r="A10517" s="76"/>
      <c r="B10517" s="76"/>
    </row>
    <row r="10518" spans="1:2" x14ac:dyDescent="0.25">
      <c r="A10518" s="76"/>
      <c r="B10518" s="76"/>
    </row>
    <row r="10519" spans="1:2" x14ac:dyDescent="0.25">
      <c r="A10519" s="76"/>
      <c r="B10519" s="76"/>
    </row>
    <row r="10520" spans="1:2" x14ac:dyDescent="0.25">
      <c r="A10520" s="76"/>
      <c r="B10520" s="76"/>
    </row>
    <row r="10521" spans="1:2" x14ac:dyDescent="0.25">
      <c r="A10521" s="76"/>
      <c r="B10521" s="76"/>
    </row>
    <row r="10522" spans="1:2" x14ac:dyDescent="0.25">
      <c r="B10522" s="76"/>
    </row>
    <row r="10523" spans="1:2" x14ac:dyDescent="0.25">
      <c r="B10523" s="76"/>
    </row>
    <row r="10524" spans="1:2" x14ac:dyDescent="0.25">
      <c r="B10524" s="76"/>
    </row>
    <row r="10525" spans="1:2" x14ac:dyDescent="0.25">
      <c r="B10525" s="76"/>
    </row>
    <row r="10526" spans="1:2" x14ac:dyDescent="0.25">
      <c r="A10526" s="76"/>
      <c r="B10526" s="76"/>
    </row>
    <row r="10527" spans="1:2" x14ac:dyDescent="0.25">
      <c r="A10527" s="76"/>
      <c r="B10527" s="76"/>
    </row>
    <row r="10528" spans="1:2" x14ac:dyDescent="0.25">
      <c r="B10528" s="76"/>
    </row>
    <row r="10529" spans="2:2" x14ac:dyDescent="0.25">
      <c r="B10529" s="76"/>
    </row>
    <row r="10530" spans="2:2" x14ac:dyDescent="0.25">
      <c r="B10530" s="76"/>
    </row>
    <row r="10531" spans="2:2" x14ac:dyDescent="0.25">
      <c r="B10531" s="76"/>
    </row>
    <row r="10532" spans="2:2" x14ac:dyDescent="0.25">
      <c r="B10532" s="76"/>
    </row>
    <row r="10533" spans="2:2" x14ac:dyDescent="0.25">
      <c r="B10533" s="76"/>
    </row>
    <row r="10543" spans="2:2" x14ac:dyDescent="0.25">
      <c r="B10543" s="76"/>
    </row>
    <row r="10544" spans="2:2" x14ac:dyDescent="0.25">
      <c r="B10544" s="76"/>
    </row>
    <row r="10545" spans="1:2" x14ac:dyDescent="0.25">
      <c r="B10545" s="76"/>
    </row>
    <row r="10546" spans="1:2" x14ac:dyDescent="0.25">
      <c r="B10546" s="76"/>
    </row>
    <row r="10547" spans="1:2" x14ac:dyDescent="0.25">
      <c r="B10547" s="76"/>
    </row>
    <row r="10548" spans="1:2" x14ac:dyDescent="0.25">
      <c r="B10548" s="76"/>
    </row>
    <row r="10549" spans="1:2" x14ac:dyDescent="0.25">
      <c r="A10549" s="76"/>
      <c r="B10549" s="76"/>
    </row>
    <row r="10550" spans="1:2" x14ac:dyDescent="0.25">
      <c r="A10550" s="76"/>
      <c r="B10550" s="76"/>
    </row>
    <row r="10551" spans="1:2" x14ac:dyDescent="0.25">
      <c r="B10551" s="76"/>
    </row>
    <row r="10552" spans="1:2" x14ac:dyDescent="0.25">
      <c r="B10552" s="76"/>
    </row>
    <row r="10553" spans="1:2" x14ac:dyDescent="0.25">
      <c r="B10553" s="76"/>
    </row>
    <row r="10557" spans="1:2" x14ac:dyDescent="0.25">
      <c r="A10557" s="76"/>
    </row>
    <row r="10558" spans="1:2" x14ac:dyDescent="0.25">
      <c r="A10558" s="76"/>
    </row>
    <row r="10559" spans="1:2" x14ac:dyDescent="0.25">
      <c r="A10559" s="76"/>
    </row>
    <row r="10560" spans="1:2" x14ac:dyDescent="0.25">
      <c r="A10560" s="76"/>
      <c r="B10560" s="76"/>
    </row>
    <row r="10561" spans="2:2" x14ac:dyDescent="0.25">
      <c r="B10561" s="76"/>
    </row>
    <row r="10562" spans="2:2" x14ac:dyDescent="0.25">
      <c r="B10562" s="76"/>
    </row>
    <row r="10567" spans="2:2" x14ac:dyDescent="0.25">
      <c r="B10567" s="76"/>
    </row>
    <row r="10576" spans="2:2" x14ac:dyDescent="0.25">
      <c r="B10576" s="76"/>
    </row>
    <row r="10579" spans="1:2" x14ac:dyDescent="0.25">
      <c r="B10579" s="76"/>
    </row>
    <row r="10581" spans="1:2" x14ac:dyDescent="0.25">
      <c r="B10581" s="76"/>
    </row>
    <row r="10582" spans="1:2" x14ac:dyDescent="0.25">
      <c r="A10582" s="76"/>
    </row>
    <row r="10583" spans="1:2" x14ac:dyDescent="0.25">
      <c r="A10583" s="76"/>
    </row>
    <row r="10584" spans="1:2" x14ac:dyDescent="0.25">
      <c r="A10584" s="76"/>
      <c r="B10584" s="76"/>
    </row>
    <row r="10587" spans="1:2" x14ac:dyDescent="0.25">
      <c r="B10587" s="76"/>
    </row>
    <row r="10588" spans="1:2" x14ac:dyDescent="0.25">
      <c r="B10588" s="76"/>
    </row>
    <row r="10595" spans="2:2" x14ac:dyDescent="0.25">
      <c r="B10595" s="76"/>
    </row>
    <row r="10600" spans="2:2" x14ac:dyDescent="0.25">
      <c r="B10600" s="76"/>
    </row>
    <row r="10603" spans="2:2" x14ac:dyDescent="0.25">
      <c r="B10603" s="76"/>
    </row>
    <row r="10607" spans="2:2" x14ac:dyDescent="0.25">
      <c r="B10607" s="76"/>
    </row>
    <row r="10608" spans="2:2" x14ac:dyDescent="0.25">
      <c r="B10608" s="76"/>
    </row>
    <row r="10611" spans="1:2" x14ac:dyDescent="0.25">
      <c r="A10611" s="76"/>
    </row>
    <row r="10612" spans="1:2" x14ac:dyDescent="0.25">
      <c r="A10612" s="76"/>
    </row>
    <row r="10613" spans="1:2" x14ac:dyDescent="0.25">
      <c r="B10613" s="76"/>
    </row>
    <row r="10617" spans="1:2" x14ac:dyDescent="0.25">
      <c r="A10617" s="76"/>
    </row>
    <row r="10618" spans="1:2" x14ac:dyDescent="0.25">
      <c r="A10618" s="76"/>
    </row>
    <row r="10619" spans="1:2" x14ac:dyDescent="0.25">
      <c r="A10619" s="76"/>
      <c r="B10619" s="76"/>
    </row>
    <row r="10620" spans="1:2" x14ac:dyDescent="0.25">
      <c r="A10620" s="76"/>
      <c r="B10620" s="76"/>
    </row>
    <row r="10621" spans="1:2" x14ac:dyDescent="0.25">
      <c r="B10621" s="76"/>
    </row>
    <row r="10622" spans="1:2" x14ac:dyDescent="0.25">
      <c r="B10622" s="76"/>
    </row>
    <row r="10623" spans="1:2" x14ac:dyDescent="0.25">
      <c r="A10623" s="76"/>
      <c r="B10623" s="76"/>
    </row>
    <row r="10624" spans="1:2" x14ac:dyDescent="0.25">
      <c r="A10624" s="76"/>
      <c r="B10624" s="76"/>
    </row>
    <row r="10627" spans="1:2" x14ac:dyDescent="0.25">
      <c r="B10627" s="76"/>
    </row>
    <row r="10629" spans="1:2" x14ac:dyDescent="0.25">
      <c r="A10629" s="76"/>
    </row>
    <row r="10630" spans="1:2" x14ac:dyDescent="0.25">
      <c r="A10630" s="76"/>
    </row>
    <row r="10631" spans="1:2" x14ac:dyDescent="0.25">
      <c r="A10631" s="76"/>
      <c r="B10631" s="76"/>
    </row>
    <row r="10634" spans="1:2" x14ac:dyDescent="0.25">
      <c r="B10634" s="76"/>
    </row>
    <row r="10635" spans="1:2" x14ac:dyDescent="0.25">
      <c r="B10635" s="76"/>
    </row>
    <row r="10637" spans="1:2" x14ac:dyDescent="0.25">
      <c r="A10637" s="76"/>
    </row>
    <row r="10638" spans="1:2" x14ac:dyDescent="0.25">
      <c r="B10638" s="76"/>
    </row>
    <row r="10639" spans="1:2" x14ac:dyDescent="0.25">
      <c r="B10639" s="76"/>
    </row>
    <row r="10641" spans="1:2" x14ac:dyDescent="0.25">
      <c r="B10641" s="76"/>
    </row>
    <row r="10642" spans="1:2" x14ac:dyDescent="0.25">
      <c r="A10642" s="76"/>
      <c r="B10642" s="76"/>
    </row>
    <row r="10643" spans="1:2" x14ac:dyDescent="0.25">
      <c r="A10643" s="76"/>
    </row>
    <row r="10644" spans="1:2" x14ac:dyDescent="0.25">
      <c r="A10644" s="76"/>
      <c r="B10644" s="76"/>
    </row>
    <row r="10645" spans="1:2" x14ac:dyDescent="0.25">
      <c r="A10645" s="76"/>
    </row>
    <row r="10646" spans="1:2" x14ac:dyDescent="0.25">
      <c r="A10646" s="76"/>
    </row>
    <row r="10647" spans="1:2" x14ac:dyDescent="0.25">
      <c r="A10647" s="76"/>
    </row>
    <row r="10648" spans="1:2" x14ac:dyDescent="0.25">
      <c r="A10648" s="76"/>
    </row>
    <row r="10650" spans="1:2" x14ac:dyDescent="0.25">
      <c r="B10650" s="76"/>
    </row>
    <row r="10651" spans="1:2" x14ac:dyDescent="0.25">
      <c r="B10651" s="76"/>
    </row>
    <row r="10654" spans="1:2" x14ac:dyDescent="0.25">
      <c r="A10654" s="76"/>
      <c r="B10654" s="76"/>
    </row>
    <row r="10655" spans="1:2" x14ac:dyDescent="0.25">
      <c r="A10655" s="76"/>
      <c r="B10655" s="76"/>
    </row>
    <row r="10656" spans="1:2" x14ac:dyDescent="0.25">
      <c r="A10656" s="76"/>
    </row>
    <row r="10657" spans="1:2" x14ac:dyDescent="0.25">
      <c r="A10657" s="76"/>
      <c r="B10657" s="76"/>
    </row>
    <row r="10658" spans="1:2" x14ac:dyDescent="0.25">
      <c r="A10658" s="76"/>
    </row>
    <row r="10659" spans="1:2" x14ac:dyDescent="0.25">
      <c r="A10659" s="76"/>
      <c r="B10659" s="76"/>
    </row>
    <row r="10660" spans="1:2" x14ac:dyDescent="0.25">
      <c r="A10660" s="76"/>
    </row>
    <row r="10662" spans="1:2" x14ac:dyDescent="0.25">
      <c r="B10662" s="76"/>
    </row>
    <row r="10664" spans="1:2" x14ac:dyDescent="0.25">
      <c r="B10664" s="76"/>
    </row>
    <row r="10667" spans="1:2" x14ac:dyDescent="0.25">
      <c r="A10667" s="76"/>
      <c r="B10667" s="76"/>
    </row>
    <row r="10668" spans="1:2" x14ac:dyDescent="0.25">
      <c r="A10668" s="76"/>
    </row>
    <row r="10669" spans="1:2" x14ac:dyDescent="0.25">
      <c r="A10669" s="76"/>
    </row>
    <row r="10674" spans="1:2" x14ac:dyDescent="0.25">
      <c r="A10674" s="76"/>
      <c r="B10674" s="76"/>
    </row>
    <row r="10675" spans="1:2" x14ac:dyDescent="0.25">
      <c r="A10675" s="76"/>
      <c r="B10675" s="76"/>
    </row>
    <row r="10676" spans="1:2" x14ac:dyDescent="0.25">
      <c r="A10676" s="76"/>
    </row>
    <row r="10677" spans="1:2" x14ac:dyDescent="0.25">
      <c r="A10677" s="76"/>
    </row>
    <row r="10678" spans="1:2" x14ac:dyDescent="0.25">
      <c r="A10678" s="76"/>
    </row>
    <row r="10679" spans="1:2" x14ac:dyDescent="0.25">
      <c r="A10679" s="76"/>
    </row>
    <row r="10680" spans="1:2" x14ac:dyDescent="0.25">
      <c r="A10680" s="76"/>
      <c r="B10680" s="76"/>
    </row>
    <row r="10681" spans="1:2" x14ac:dyDescent="0.25">
      <c r="A10681" s="76"/>
    </row>
    <row r="10682" spans="1:2" x14ac:dyDescent="0.25">
      <c r="A10682" s="76"/>
      <c r="B10682" s="76"/>
    </row>
    <row r="10683" spans="1:2" x14ac:dyDescent="0.25">
      <c r="A10683" s="76"/>
    </row>
    <row r="10684" spans="1:2" x14ac:dyDescent="0.25">
      <c r="A10684" s="76"/>
      <c r="B10684" s="76"/>
    </row>
    <row r="10685" spans="1:2" x14ac:dyDescent="0.25">
      <c r="A10685" s="76"/>
      <c r="B10685" s="76"/>
    </row>
    <row r="10686" spans="1:2" x14ac:dyDescent="0.25">
      <c r="A10686" s="76"/>
      <c r="B10686" s="76"/>
    </row>
    <row r="10687" spans="1:2" x14ac:dyDescent="0.25">
      <c r="A10687" s="76"/>
    </row>
    <row r="10688" spans="1:2" x14ac:dyDescent="0.25">
      <c r="A10688" s="76"/>
    </row>
    <row r="10689" spans="1:2" x14ac:dyDescent="0.25">
      <c r="A10689" s="76"/>
      <c r="B10689" s="76"/>
    </row>
    <row r="10690" spans="1:2" x14ac:dyDescent="0.25">
      <c r="A10690" s="76"/>
    </row>
    <row r="10691" spans="1:2" x14ac:dyDescent="0.25">
      <c r="A10691" s="76"/>
      <c r="B10691" s="76"/>
    </row>
    <row r="10692" spans="1:2" x14ac:dyDescent="0.25">
      <c r="A10692" s="76"/>
      <c r="B10692" s="76"/>
    </row>
    <row r="10693" spans="1:2" x14ac:dyDescent="0.25">
      <c r="A10693" s="76"/>
    </row>
    <row r="10694" spans="1:2" x14ac:dyDescent="0.25">
      <c r="A10694" s="76"/>
    </row>
    <row r="10695" spans="1:2" x14ac:dyDescent="0.25">
      <c r="A10695" s="76"/>
    </row>
    <row r="10696" spans="1:2" x14ac:dyDescent="0.25">
      <c r="A10696" s="76"/>
      <c r="B10696" s="76"/>
    </row>
    <row r="10697" spans="1:2" x14ac:dyDescent="0.25">
      <c r="A10697" s="76"/>
    </row>
    <row r="10698" spans="1:2" x14ac:dyDescent="0.25">
      <c r="A10698" s="76"/>
    </row>
    <row r="10699" spans="1:2" x14ac:dyDescent="0.25">
      <c r="A10699" s="76"/>
    </row>
    <row r="10700" spans="1:2" x14ac:dyDescent="0.25">
      <c r="A10700" s="76"/>
    </row>
    <row r="10701" spans="1:2" x14ac:dyDescent="0.25">
      <c r="A10701" s="76"/>
    </row>
    <row r="10702" spans="1:2" x14ac:dyDescent="0.25">
      <c r="A10702" s="76"/>
      <c r="B10702" s="76"/>
    </row>
    <row r="10703" spans="1:2" x14ac:dyDescent="0.25">
      <c r="A10703" s="76"/>
      <c r="B10703" s="76"/>
    </row>
    <row r="10704" spans="1:2" x14ac:dyDescent="0.25">
      <c r="A10704" s="76"/>
      <c r="B10704" s="80"/>
    </row>
    <row r="10705" spans="1:2" x14ac:dyDescent="0.25">
      <c r="A10705" s="76"/>
    </row>
    <row r="10706" spans="1:2" x14ac:dyDescent="0.25">
      <c r="A10706" s="76"/>
      <c r="B10706" s="76"/>
    </row>
    <row r="10707" spans="1:2" x14ac:dyDescent="0.25">
      <c r="A10707" s="76"/>
    </row>
    <row r="10708" spans="1:2" x14ac:dyDescent="0.25">
      <c r="A10708" s="76"/>
    </row>
    <row r="10709" spans="1:2" x14ac:dyDescent="0.25">
      <c r="A10709" s="76"/>
    </row>
    <row r="10710" spans="1:2" x14ac:dyDescent="0.25">
      <c r="A10710" s="76"/>
    </row>
    <row r="10711" spans="1:2" x14ac:dyDescent="0.25">
      <c r="A10711" s="76"/>
    </row>
    <row r="10712" spans="1:2" x14ac:dyDescent="0.25">
      <c r="A10712" s="76"/>
    </row>
    <row r="10713" spans="1:2" x14ac:dyDescent="0.25">
      <c r="A10713" s="76"/>
    </row>
    <row r="10714" spans="1:2" x14ac:dyDescent="0.25">
      <c r="A10714" s="76"/>
    </row>
    <row r="10715" spans="1:2" x14ac:dyDescent="0.25">
      <c r="A10715" s="76"/>
      <c r="B10715" s="76"/>
    </row>
    <row r="10716" spans="1:2" x14ac:dyDescent="0.25">
      <c r="A10716" s="76"/>
    </row>
    <row r="10717" spans="1:2" x14ac:dyDescent="0.25">
      <c r="A10717" s="76"/>
    </row>
    <row r="10718" spans="1:2" x14ac:dyDescent="0.25">
      <c r="A10718" s="76"/>
    </row>
    <row r="10719" spans="1:2" x14ac:dyDescent="0.25">
      <c r="A10719" s="76"/>
    </row>
    <row r="10720" spans="1:2" x14ac:dyDescent="0.25">
      <c r="A10720" s="76"/>
      <c r="B10720" s="80"/>
    </row>
    <row r="10721" spans="1:2" x14ac:dyDescent="0.25">
      <c r="A10721" s="76"/>
    </row>
    <row r="10722" spans="1:2" x14ac:dyDescent="0.25">
      <c r="A10722" s="76"/>
    </row>
    <row r="10723" spans="1:2" x14ac:dyDescent="0.25">
      <c r="A10723" s="76"/>
      <c r="B10723" s="76"/>
    </row>
    <row r="10724" spans="1:2" x14ac:dyDescent="0.25">
      <c r="A10724" s="76"/>
      <c r="B10724" s="76"/>
    </row>
    <row r="10725" spans="1:2" x14ac:dyDescent="0.25">
      <c r="A10725" s="76"/>
    </row>
    <row r="10726" spans="1:2" x14ac:dyDescent="0.25">
      <c r="A10726" s="76"/>
    </row>
    <row r="10727" spans="1:2" x14ac:dyDescent="0.25">
      <c r="A10727" s="76"/>
    </row>
    <row r="10728" spans="1:2" x14ac:dyDescent="0.25">
      <c r="A10728" s="76"/>
    </row>
    <row r="10729" spans="1:2" x14ac:dyDescent="0.25">
      <c r="A10729" s="76"/>
    </row>
    <row r="10730" spans="1:2" x14ac:dyDescent="0.25">
      <c r="A10730" s="76"/>
    </row>
    <row r="10731" spans="1:2" x14ac:dyDescent="0.25">
      <c r="A10731" s="76"/>
    </row>
    <row r="10732" spans="1:2" x14ac:dyDescent="0.25">
      <c r="A10732" s="76"/>
    </row>
    <row r="10733" spans="1:2" x14ac:dyDescent="0.25">
      <c r="A10733" s="76"/>
    </row>
    <row r="10734" spans="1:2" x14ac:dyDescent="0.25">
      <c r="A10734" s="76"/>
    </row>
    <row r="10735" spans="1:2" x14ac:dyDescent="0.25">
      <c r="A10735" s="76"/>
    </row>
    <row r="10736" spans="1:2" x14ac:dyDescent="0.25">
      <c r="A10736" s="76"/>
    </row>
    <row r="10737" spans="1:2" x14ac:dyDescent="0.25">
      <c r="A10737" s="76"/>
    </row>
    <row r="10738" spans="1:2" x14ac:dyDescent="0.25">
      <c r="A10738" s="76"/>
    </row>
    <row r="10739" spans="1:2" x14ac:dyDescent="0.25">
      <c r="A10739" s="76"/>
    </row>
    <row r="10740" spans="1:2" x14ac:dyDescent="0.25">
      <c r="A10740" s="76"/>
      <c r="B10740" s="76"/>
    </row>
    <row r="10741" spans="1:2" x14ac:dyDescent="0.25">
      <c r="A10741" s="76"/>
      <c r="B10741" s="76"/>
    </row>
    <row r="10742" spans="1:2" x14ac:dyDescent="0.25">
      <c r="B10742" s="76"/>
    </row>
    <row r="10745" spans="1:2" x14ac:dyDescent="0.25">
      <c r="B10745" s="76"/>
    </row>
    <row r="10749" spans="1:2" x14ac:dyDescent="0.25">
      <c r="B10749" s="76"/>
    </row>
    <row r="10753" spans="2:2" x14ac:dyDescent="0.25">
      <c r="B10753" s="76"/>
    </row>
    <row r="10756" spans="2:2" x14ac:dyDescent="0.25">
      <c r="B10756" s="76"/>
    </row>
    <row r="10779" spans="2:2" x14ac:dyDescent="0.25">
      <c r="B10779" s="76"/>
    </row>
    <row r="10786" spans="2:2" x14ac:dyDescent="0.25">
      <c r="B10786" s="76"/>
    </row>
    <row r="10796" spans="2:2" x14ac:dyDescent="0.25">
      <c r="B10796" s="76"/>
    </row>
    <row r="10802" spans="1:2" x14ac:dyDescent="0.25">
      <c r="A10802" s="76"/>
      <c r="B10802" s="76"/>
    </row>
    <row r="10803" spans="1:2" x14ac:dyDescent="0.25">
      <c r="A10803" s="76"/>
    </row>
    <row r="10806" spans="1:2" x14ac:dyDescent="0.25">
      <c r="A10806" s="76"/>
    </row>
    <row r="10807" spans="1:2" x14ac:dyDescent="0.25">
      <c r="A10807" s="76"/>
      <c r="B10807" s="76"/>
    </row>
    <row r="10808" spans="1:2" x14ac:dyDescent="0.25">
      <c r="A10808" s="76"/>
      <c r="B10808" s="76"/>
    </row>
    <row r="10809" spans="1:2" x14ac:dyDescent="0.25">
      <c r="A10809" s="76"/>
      <c r="B10809" s="76"/>
    </row>
    <row r="10810" spans="1:2" x14ac:dyDescent="0.25">
      <c r="A10810" s="76"/>
      <c r="B10810" s="76"/>
    </row>
    <row r="10811" spans="1:2" x14ac:dyDescent="0.25">
      <c r="A10811" s="76"/>
      <c r="B10811" s="76"/>
    </row>
    <row r="10812" spans="1:2" x14ac:dyDescent="0.25">
      <c r="A10812" s="76"/>
    </row>
    <row r="10813" spans="1:2" x14ac:dyDescent="0.25">
      <c r="A10813" s="76"/>
    </row>
    <row r="10814" spans="1:2" x14ac:dyDescent="0.25">
      <c r="A10814" s="76"/>
    </row>
    <row r="10815" spans="1:2" x14ac:dyDescent="0.25">
      <c r="A10815" s="76"/>
    </row>
    <row r="10816" spans="1:2" x14ac:dyDescent="0.25">
      <c r="A10816" s="76"/>
    </row>
    <row r="10817" spans="1:2" x14ac:dyDescent="0.25">
      <c r="A10817" s="76"/>
      <c r="B10817" s="76"/>
    </row>
    <row r="10818" spans="1:2" x14ac:dyDescent="0.25">
      <c r="A10818" s="76"/>
      <c r="B10818" s="76"/>
    </row>
    <row r="10819" spans="1:2" x14ac:dyDescent="0.25">
      <c r="A10819" s="76"/>
      <c r="B10819" s="76"/>
    </row>
    <row r="10820" spans="1:2" x14ac:dyDescent="0.25">
      <c r="A10820" s="76"/>
      <c r="B10820" s="76"/>
    </row>
    <row r="10821" spans="1:2" x14ac:dyDescent="0.25">
      <c r="A10821" s="76"/>
      <c r="B10821" s="76"/>
    </row>
    <row r="10822" spans="1:2" x14ac:dyDescent="0.25">
      <c r="A10822" s="76"/>
      <c r="B10822" s="76"/>
    </row>
    <row r="10823" spans="1:2" x14ac:dyDescent="0.25">
      <c r="A10823" s="76"/>
      <c r="B10823" s="76"/>
    </row>
    <row r="10824" spans="1:2" x14ac:dyDescent="0.25">
      <c r="A10824" s="76"/>
      <c r="B10824" s="76"/>
    </row>
    <row r="10825" spans="1:2" x14ac:dyDescent="0.25">
      <c r="A10825" s="76"/>
      <c r="B10825" s="76"/>
    </row>
    <row r="10826" spans="1:2" x14ac:dyDescent="0.25">
      <c r="A10826" s="76"/>
      <c r="B10826" s="76"/>
    </row>
    <row r="10827" spans="1:2" x14ac:dyDescent="0.25">
      <c r="A10827" s="76"/>
      <c r="B10827" s="76"/>
    </row>
    <row r="10828" spans="1:2" x14ac:dyDescent="0.25">
      <c r="A10828" s="76"/>
      <c r="B10828" s="76"/>
    </row>
    <row r="10829" spans="1:2" x14ac:dyDescent="0.25">
      <c r="B10829" s="76"/>
    </row>
    <row r="10830" spans="1:2" x14ac:dyDescent="0.25">
      <c r="A10830" s="76"/>
      <c r="B10830" s="76"/>
    </row>
    <row r="10831" spans="1:2" x14ac:dyDescent="0.25">
      <c r="A10831" s="76"/>
      <c r="B10831" s="76"/>
    </row>
    <row r="10832" spans="1:2" x14ac:dyDescent="0.25">
      <c r="A10832" s="76"/>
      <c r="B10832" s="76"/>
    </row>
    <row r="10833" spans="2:2" x14ac:dyDescent="0.25">
      <c r="B10833" s="76"/>
    </row>
    <row r="10834" spans="2:2" x14ac:dyDescent="0.25">
      <c r="B10834" s="76"/>
    </row>
    <row r="10835" spans="2:2" x14ac:dyDescent="0.25">
      <c r="B10835" s="76"/>
    </row>
    <row r="10836" spans="2:2" x14ac:dyDescent="0.25">
      <c r="B10836" s="76"/>
    </row>
    <row r="10837" spans="2:2" x14ac:dyDescent="0.25">
      <c r="B10837" s="76"/>
    </row>
    <row r="10838" spans="2:2" x14ac:dyDescent="0.25">
      <c r="B10838" s="76"/>
    </row>
    <row r="10839" spans="2:2" x14ac:dyDescent="0.25">
      <c r="B10839" s="76"/>
    </row>
    <row r="10840" spans="2:2" x14ac:dyDescent="0.25">
      <c r="B10840" s="76"/>
    </row>
    <row r="10841" spans="2:2" x14ac:dyDescent="0.25">
      <c r="B10841" s="76"/>
    </row>
    <row r="10842" spans="2:2" x14ac:dyDescent="0.25">
      <c r="B10842" s="76"/>
    </row>
    <row r="10843" spans="2:2" x14ac:dyDescent="0.25">
      <c r="B10843" s="76"/>
    </row>
    <row r="10844" spans="2:2" x14ac:dyDescent="0.25">
      <c r="B10844" s="76"/>
    </row>
    <row r="10845" spans="2:2" x14ac:dyDescent="0.25">
      <c r="B10845" s="76"/>
    </row>
    <row r="10852" spans="1:1" x14ac:dyDescent="0.25">
      <c r="A10852" s="76"/>
    </row>
    <row r="10860" spans="1:1" x14ac:dyDescent="0.25">
      <c r="A10860" s="76"/>
    </row>
    <row r="10863" spans="1:1" x14ac:dyDescent="0.25">
      <c r="A10863" s="76"/>
    </row>
    <row r="10865" spans="1:2" x14ac:dyDescent="0.25">
      <c r="A10865" s="76"/>
    </row>
    <row r="10869" spans="1:2" x14ac:dyDescent="0.25">
      <c r="A10869" s="76"/>
    </row>
    <row r="10870" spans="1:2" x14ac:dyDescent="0.25">
      <c r="B10870" s="76"/>
    </row>
    <row r="10871" spans="1:2" x14ac:dyDescent="0.25">
      <c r="A10871" s="76"/>
      <c r="B10871" s="76"/>
    </row>
    <row r="10873" spans="1:2" x14ac:dyDescent="0.25">
      <c r="B10873" s="76"/>
    </row>
    <row r="10874" spans="1:2" x14ac:dyDescent="0.25">
      <c r="B10874" s="76"/>
    </row>
    <row r="10875" spans="1:2" x14ac:dyDescent="0.25">
      <c r="A10875" s="76"/>
      <c r="B10875" s="76"/>
    </row>
    <row r="10876" spans="1:2" x14ac:dyDescent="0.25">
      <c r="B10876" s="76"/>
    </row>
    <row r="10877" spans="1:2" x14ac:dyDescent="0.25">
      <c r="B10877" s="76"/>
    </row>
    <row r="10878" spans="1:2" x14ac:dyDescent="0.25">
      <c r="B10878" s="76"/>
    </row>
    <row r="10881" spans="1:2" x14ac:dyDescent="0.25">
      <c r="A10881" s="76"/>
    </row>
    <row r="10882" spans="1:2" x14ac:dyDescent="0.25">
      <c r="A10882" s="76"/>
    </row>
    <row r="10884" spans="1:2" x14ac:dyDescent="0.25">
      <c r="A10884" s="76"/>
    </row>
    <row r="10885" spans="1:2" x14ac:dyDescent="0.25">
      <c r="A10885" s="76"/>
      <c r="B10885" s="76"/>
    </row>
    <row r="10886" spans="1:2" x14ac:dyDescent="0.25">
      <c r="B10886" s="76"/>
    </row>
    <row r="10887" spans="1:2" x14ac:dyDescent="0.25">
      <c r="A10887" s="76"/>
    </row>
    <row r="10888" spans="1:2" x14ac:dyDescent="0.25">
      <c r="A10888" s="76"/>
    </row>
    <row r="10890" spans="1:2" x14ac:dyDescent="0.25">
      <c r="A10890" s="76"/>
    </row>
    <row r="10891" spans="1:2" x14ac:dyDescent="0.25">
      <c r="A10891" s="76"/>
    </row>
    <row r="10892" spans="1:2" x14ac:dyDescent="0.25">
      <c r="B10892" s="76"/>
    </row>
    <row r="10893" spans="1:2" x14ac:dyDescent="0.25">
      <c r="A10893" s="76"/>
    </row>
    <row r="10896" spans="1:2" x14ac:dyDescent="0.25">
      <c r="A10896" s="76"/>
    </row>
    <row r="10900" spans="1:2" x14ac:dyDescent="0.25">
      <c r="A10900" s="76"/>
    </row>
    <row r="10901" spans="1:2" x14ac:dyDescent="0.25">
      <c r="A10901" s="76"/>
    </row>
    <row r="10902" spans="1:2" x14ac:dyDescent="0.25">
      <c r="A10902" s="76"/>
    </row>
    <row r="10904" spans="1:2" x14ac:dyDescent="0.25">
      <c r="A10904" s="76"/>
      <c r="B10904" s="76"/>
    </row>
    <row r="10905" spans="1:2" x14ac:dyDescent="0.25">
      <c r="A10905" s="76"/>
      <c r="B10905" s="76"/>
    </row>
    <row r="10908" spans="1:2" x14ac:dyDescent="0.25">
      <c r="A10908" s="76"/>
    </row>
    <row r="10909" spans="1:2" x14ac:dyDescent="0.25">
      <c r="A10909" s="76"/>
      <c r="B10909" s="76"/>
    </row>
    <row r="10910" spans="1:2" x14ac:dyDescent="0.25">
      <c r="B10910" s="76"/>
    </row>
    <row r="10912" spans="1:2" x14ac:dyDescent="0.25">
      <c r="B10912" s="76"/>
    </row>
    <row r="10913" spans="1:2" x14ac:dyDescent="0.25">
      <c r="B10913" s="76"/>
    </row>
    <row r="10914" spans="1:2" x14ac:dyDescent="0.25">
      <c r="A10914" s="76"/>
      <c r="B10914" s="76"/>
    </row>
    <row r="10915" spans="1:2" x14ac:dyDescent="0.25">
      <c r="A10915" s="76"/>
    </row>
    <row r="10916" spans="1:2" x14ac:dyDescent="0.25">
      <c r="A10916" s="76"/>
    </row>
    <row r="10917" spans="1:2" x14ac:dyDescent="0.25">
      <c r="A10917" s="76"/>
    </row>
    <row r="10919" spans="1:2" x14ac:dyDescent="0.25">
      <c r="B10919" s="76"/>
    </row>
    <row r="10920" spans="1:2" x14ac:dyDescent="0.25">
      <c r="B10920" s="76"/>
    </row>
    <row r="10922" spans="1:2" x14ac:dyDescent="0.25">
      <c r="B10922" s="76"/>
    </row>
    <row r="10923" spans="1:2" x14ac:dyDescent="0.25">
      <c r="B10923" s="76"/>
    </row>
    <row r="10924" spans="1:2" x14ac:dyDescent="0.25">
      <c r="A10924" s="76"/>
    </row>
    <row r="10925" spans="1:2" x14ac:dyDescent="0.25">
      <c r="B10925" s="76"/>
    </row>
    <row r="10926" spans="1:2" x14ac:dyDescent="0.25">
      <c r="B10926" s="76"/>
    </row>
    <row r="10927" spans="1:2" x14ac:dyDescent="0.25">
      <c r="B10927" s="76"/>
    </row>
    <row r="10928" spans="1:2" x14ac:dyDescent="0.25">
      <c r="B10928" s="76"/>
    </row>
    <row r="10929" spans="1:14" x14ac:dyDescent="0.25">
      <c r="B10929" s="76"/>
    </row>
    <row r="10930" spans="1:14" x14ac:dyDescent="0.25">
      <c r="B10930" s="76"/>
    </row>
    <row r="10931" spans="1:14" x14ac:dyDescent="0.25">
      <c r="A10931" s="76"/>
    </row>
    <row r="10932" spans="1:14" x14ac:dyDescent="0.25">
      <c r="H10932" s="76"/>
    </row>
    <row r="10933" spans="1:14" x14ac:dyDescent="0.25">
      <c r="H10933" s="76"/>
    </row>
    <row r="10934" spans="1:14" x14ac:dyDescent="0.25">
      <c r="A10934" s="76"/>
      <c r="B10934" s="76"/>
      <c r="C10934" s="76"/>
      <c r="D10934" s="76"/>
      <c r="E10934" s="76"/>
      <c r="F10934" s="76"/>
      <c r="G10934" s="76"/>
      <c r="H10934" s="76"/>
      <c r="I10934" s="76"/>
      <c r="J10934" s="76"/>
      <c r="K10934" s="76"/>
      <c r="M10934" s="76"/>
      <c r="N10934" s="76"/>
    </row>
    <row r="10935" spans="1:14" x14ac:dyDescent="0.25">
      <c r="A10935" s="76"/>
      <c r="B10935" s="76"/>
      <c r="H10935" s="76"/>
    </row>
    <row r="10936" spans="1:14" x14ac:dyDescent="0.25">
      <c r="A10936" s="76"/>
      <c r="C10936" s="76"/>
      <c r="D10936" s="76"/>
      <c r="E10936" s="76"/>
      <c r="F10936" s="76"/>
      <c r="G10936" s="76"/>
      <c r="H10936" s="76"/>
      <c r="I10936" s="76"/>
      <c r="J10936" s="76"/>
      <c r="K10936" s="76"/>
      <c r="M10936" s="76"/>
      <c r="N10936" s="76"/>
    </row>
    <row r="10937" spans="1:14" x14ac:dyDescent="0.25">
      <c r="H10937" s="76"/>
    </row>
    <row r="10938" spans="1:14" x14ac:dyDescent="0.25">
      <c r="B10938" s="76"/>
      <c r="C10938" s="76"/>
      <c r="D10938" s="76"/>
      <c r="E10938" s="76"/>
      <c r="F10938" s="76"/>
      <c r="G10938" s="76"/>
      <c r="H10938" s="76"/>
      <c r="I10938" s="76"/>
      <c r="J10938" s="76"/>
      <c r="K10938" s="76"/>
      <c r="M10938" s="76"/>
      <c r="N10938" s="76"/>
    </row>
    <row r="10939" spans="1:14" x14ac:dyDescent="0.25">
      <c r="A10939" s="76"/>
      <c r="B10939" s="76"/>
      <c r="H10939" s="76"/>
    </row>
    <row r="10940" spans="1:14" x14ac:dyDescent="0.25">
      <c r="C10940" s="76"/>
      <c r="D10940" s="76"/>
      <c r="E10940" s="76"/>
      <c r="F10940" s="76"/>
      <c r="G10940" s="76"/>
      <c r="H10940" s="76"/>
      <c r="I10940" s="76"/>
      <c r="J10940" s="76"/>
      <c r="K10940" s="76"/>
      <c r="M10940" s="76"/>
      <c r="N10940" s="76"/>
    </row>
    <row r="10941" spans="1:14" x14ac:dyDescent="0.25">
      <c r="A10941" s="76"/>
      <c r="C10941" s="76"/>
      <c r="D10941" s="76"/>
      <c r="E10941" s="76"/>
      <c r="F10941" s="76"/>
      <c r="G10941" s="76"/>
      <c r="H10941" s="76"/>
      <c r="I10941" s="76"/>
      <c r="J10941" s="76"/>
      <c r="K10941" s="76"/>
      <c r="M10941" s="76"/>
      <c r="N10941" s="76"/>
    </row>
    <row r="10942" spans="1:14" x14ac:dyDescent="0.25">
      <c r="A10942" s="76"/>
      <c r="H10942" s="76"/>
    </row>
    <row r="10943" spans="1:14" x14ac:dyDescent="0.25">
      <c r="H10943" s="76"/>
    </row>
    <row r="10944" spans="1:14" x14ac:dyDescent="0.25">
      <c r="B10944" s="76"/>
      <c r="C10944" s="76"/>
      <c r="D10944" s="76"/>
      <c r="E10944" s="76"/>
      <c r="F10944" s="76"/>
      <c r="G10944" s="76"/>
      <c r="H10944" s="76"/>
      <c r="I10944" s="76"/>
      <c r="J10944" s="76"/>
      <c r="K10944" s="76"/>
      <c r="M10944" s="76"/>
      <c r="N10944" s="76"/>
    </row>
    <row r="10945" spans="1:14" x14ac:dyDescent="0.25">
      <c r="B10945" s="76"/>
      <c r="H10945" s="76"/>
    </row>
    <row r="10946" spans="1:14" x14ac:dyDescent="0.25">
      <c r="C10946" s="76"/>
      <c r="D10946" s="76"/>
      <c r="E10946" s="76"/>
      <c r="F10946" s="76"/>
      <c r="G10946" s="76"/>
      <c r="H10946" s="76"/>
      <c r="I10946" s="76"/>
      <c r="J10946" s="76"/>
      <c r="K10946" s="76"/>
      <c r="M10946" s="76"/>
      <c r="N10946" s="76"/>
    </row>
    <row r="10947" spans="1:14" x14ac:dyDescent="0.25">
      <c r="H10947" s="76"/>
    </row>
    <row r="10948" spans="1:14" x14ac:dyDescent="0.25">
      <c r="A10948" s="76"/>
      <c r="C10948" s="76"/>
      <c r="D10948" s="76"/>
      <c r="E10948" s="76"/>
      <c r="F10948" s="76"/>
      <c r="G10948" s="76"/>
      <c r="H10948" s="76"/>
      <c r="I10948" s="76"/>
      <c r="J10948" s="76"/>
      <c r="K10948" s="76"/>
      <c r="M10948" s="76"/>
      <c r="N10948" s="76"/>
    </row>
    <row r="10949" spans="1:14" x14ac:dyDescent="0.25">
      <c r="A10949" s="76"/>
      <c r="H10949" s="76"/>
    </row>
    <row r="10950" spans="1:14" x14ac:dyDescent="0.25">
      <c r="H10950" s="76"/>
    </row>
    <row r="10951" spans="1:14" x14ac:dyDescent="0.25">
      <c r="B10951" s="76"/>
      <c r="C10951" s="76"/>
      <c r="D10951" s="76"/>
      <c r="E10951" s="76"/>
      <c r="F10951" s="76"/>
      <c r="G10951" s="76"/>
      <c r="H10951" s="76"/>
      <c r="I10951" s="76"/>
      <c r="J10951" s="76"/>
      <c r="K10951" s="76"/>
      <c r="M10951" s="76"/>
      <c r="N10951" s="76"/>
    </row>
    <row r="10952" spans="1:14" x14ac:dyDescent="0.25">
      <c r="B10952" s="76"/>
      <c r="H10952" s="76"/>
    </row>
    <row r="10953" spans="1:14" x14ac:dyDescent="0.25">
      <c r="A10953" s="76"/>
      <c r="H10953" s="76"/>
    </row>
    <row r="10954" spans="1:14" x14ac:dyDescent="0.25">
      <c r="B10954" s="76"/>
      <c r="C10954" s="76"/>
      <c r="D10954" s="76"/>
      <c r="E10954" s="76"/>
      <c r="F10954" s="76"/>
      <c r="G10954" s="76"/>
      <c r="H10954" s="76"/>
      <c r="I10954" s="76"/>
      <c r="J10954" s="76"/>
      <c r="K10954" s="76"/>
      <c r="M10954" s="76"/>
      <c r="N10954" s="76"/>
    </row>
    <row r="10955" spans="1:14" x14ac:dyDescent="0.25">
      <c r="H10955" s="76"/>
    </row>
    <row r="10956" spans="1:14" x14ac:dyDescent="0.25">
      <c r="A10956" s="76"/>
      <c r="H10956" s="76"/>
    </row>
    <row r="10957" spans="1:14" x14ac:dyDescent="0.25">
      <c r="B10957" s="76"/>
      <c r="C10957" s="76"/>
      <c r="D10957" s="76"/>
      <c r="E10957" s="76"/>
      <c r="F10957" s="76"/>
      <c r="G10957" s="76"/>
      <c r="H10957" s="76"/>
      <c r="I10957" s="76"/>
      <c r="J10957" s="76"/>
      <c r="K10957" s="76"/>
      <c r="M10957" s="76"/>
      <c r="N10957" s="76"/>
    </row>
    <row r="10958" spans="1:14" x14ac:dyDescent="0.25">
      <c r="A10958" s="76"/>
      <c r="B10958" s="76"/>
      <c r="H10958" s="76"/>
    </row>
    <row r="10959" spans="1:14" x14ac:dyDescent="0.25">
      <c r="A10959" s="76"/>
      <c r="B10959" s="76"/>
      <c r="C10959" s="76"/>
      <c r="D10959" s="76"/>
      <c r="E10959" s="76"/>
      <c r="F10959" s="76"/>
      <c r="G10959" s="76"/>
      <c r="H10959" s="76"/>
      <c r="I10959" s="76"/>
      <c r="J10959" s="76"/>
      <c r="K10959" s="76"/>
      <c r="M10959" s="76"/>
      <c r="N10959" s="76"/>
    </row>
    <row r="10960" spans="1:14" x14ac:dyDescent="0.25">
      <c r="A10960" s="76"/>
      <c r="H10960" s="76"/>
    </row>
    <row r="10961" spans="1:14" x14ac:dyDescent="0.25">
      <c r="B10961" s="76"/>
      <c r="C10961" s="76"/>
      <c r="D10961" s="76"/>
      <c r="E10961" s="76"/>
      <c r="F10961" s="76"/>
      <c r="G10961" s="76"/>
      <c r="H10961" s="76"/>
      <c r="I10961" s="76"/>
      <c r="J10961" s="76"/>
      <c r="K10961" s="76"/>
      <c r="M10961" s="76"/>
      <c r="N10961" s="76"/>
    </row>
    <row r="10962" spans="1:14" x14ac:dyDescent="0.25">
      <c r="H10962" s="76"/>
    </row>
    <row r="10963" spans="1:14" x14ac:dyDescent="0.25">
      <c r="C10963" s="76"/>
      <c r="D10963" s="76"/>
      <c r="E10963" s="76"/>
      <c r="F10963" s="76"/>
      <c r="G10963" s="76"/>
      <c r="H10963" s="76"/>
      <c r="I10963" s="76"/>
      <c r="J10963" s="76"/>
      <c r="K10963" s="76"/>
      <c r="M10963" s="76"/>
      <c r="N10963" s="76"/>
    </row>
    <row r="10964" spans="1:14" x14ac:dyDescent="0.25">
      <c r="H10964" s="76"/>
    </row>
    <row r="10965" spans="1:14" x14ac:dyDescent="0.25">
      <c r="B10965" s="76"/>
      <c r="H10965" s="76"/>
    </row>
    <row r="10966" spans="1:14" x14ac:dyDescent="0.25">
      <c r="H10966" s="76"/>
    </row>
    <row r="10967" spans="1:14" x14ac:dyDescent="0.25">
      <c r="A10967" s="79"/>
      <c r="C10967" s="76"/>
      <c r="D10967" s="76"/>
      <c r="E10967" s="76"/>
      <c r="F10967" s="76"/>
      <c r="G10967" s="76"/>
      <c r="H10967" s="76"/>
      <c r="I10967" s="76"/>
      <c r="J10967" s="76"/>
      <c r="K10967" s="76"/>
      <c r="M10967" s="76"/>
      <c r="N10967" s="76"/>
    </row>
    <row r="10968" spans="1:14" x14ac:dyDescent="0.25">
      <c r="H10968" s="76"/>
    </row>
    <row r="10969" spans="1:14" x14ac:dyDescent="0.25">
      <c r="B10969" s="76"/>
      <c r="H10969" s="76"/>
    </row>
    <row r="10970" spans="1:14" x14ac:dyDescent="0.25">
      <c r="A10970" s="76"/>
      <c r="B10970" s="76"/>
      <c r="C10970" s="76"/>
      <c r="D10970" s="76"/>
      <c r="E10970" s="76"/>
      <c r="F10970" s="76"/>
      <c r="G10970" s="76"/>
      <c r="H10970" s="76"/>
      <c r="I10970" s="76"/>
      <c r="J10970" s="76"/>
      <c r="K10970" s="76"/>
      <c r="M10970" s="76"/>
      <c r="N10970" s="76"/>
    </row>
    <row r="10971" spans="1:14" x14ac:dyDescent="0.25">
      <c r="H10971" s="76"/>
    </row>
    <row r="10972" spans="1:14" x14ac:dyDescent="0.25">
      <c r="H10972" s="76"/>
    </row>
    <row r="10973" spans="1:14" x14ac:dyDescent="0.25">
      <c r="H10973" s="76"/>
    </row>
    <row r="10974" spans="1:14" x14ac:dyDescent="0.25">
      <c r="B10974" s="76"/>
      <c r="H10974" s="76"/>
    </row>
    <row r="10975" spans="1:14" x14ac:dyDescent="0.25">
      <c r="H10975" s="76"/>
    </row>
    <row r="10976" spans="1:14" x14ac:dyDescent="0.25">
      <c r="A10976" s="76"/>
      <c r="B10976" s="76"/>
      <c r="H10976" s="76"/>
    </row>
    <row r="10977" spans="1:8" x14ac:dyDescent="0.25">
      <c r="A10977" s="76"/>
      <c r="H10977" s="76"/>
    </row>
    <row r="10978" spans="1:8" x14ac:dyDescent="0.25">
      <c r="B10978" s="76"/>
      <c r="H10978" s="76"/>
    </row>
    <row r="10979" spans="1:8" x14ac:dyDescent="0.25">
      <c r="H10979" s="76"/>
    </row>
    <row r="10980" spans="1:8" x14ac:dyDescent="0.25">
      <c r="B10980" s="76"/>
      <c r="H10980" s="76"/>
    </row>
    <row r="10981" spans="1:8" x14ac:dyDescent="0.25">
      <c r="H10981" s="76"/>
    </row>
    <row r="10982" spans="1:8" x14ac:dyDescent="0.25">
      <c r="A10982" s="76"/>
      <c r="H10982" s="76"/>
    </row>
    <row r="10983" spans="1:8" x14ac:dyDescent="0.25">
      <c r="A10983" s="76"/>
      <c r="B10983" s="76"/>
      <c r="H10983" s="76"/>
    </row>
    <row r="10984" spans="1:8" x14ac:dyDescent="0.25">
      <c r="B10984" s="76"/>
      <c r="H10984" s="76"/>
    </row>
    <row r="10985" spans="1:8" x14ac:dyDescent="0.25">
      <c r="B10985" s="76"/>
      <c r="H10985" s="76"/>
    </row>
    <row r="10986" spans="1:8" x14ac:dyDescent="0.25">
      <c r="H10986" s="76"/>
    </row>
    <row r="10987" spans="1:8" x14ac:dyDescent="0.25">
      <c r="H10987" s="76"/>
    </row>
    <row r="10988" spans="1:8" x14ac:dyDescent="0.25">
      <c r="A10988" s="76"/>
      <c r="H10988" s="76"/>
    </row>
    <row r="10989" spans="1:8" x14ac:dyDescent="0.25">
      <c r="H10989" s="76"/>
    </row>
    <row r="10990" spans="1:8" x14ac:dyDescent="0.25">
      <c r="B10990" s="80"/>
      <c r="H10990" s="76"/>
    </row>
    <row r="10991" spans="1:8" x14ac:dyDescent="0.25">
      <c r="H10991" s="76"/>
    </row>
    <row r="10992" spans="1:8" x14ac:dyDescent="0.25">
      <c r="H10992" s="76"/>
    </row>
    <row r="10993" spans="1:14" x14ac:dyDescent="0.25">
      <c r="A10993" s="76"/>
      <c r="H10993" s="76"/>
    </row>
    <row r="10994" spans="1:14" x14ac:dyDescent="0.25">
      <c r="A10994" s="76"/>
      <c r="H10994" s="76"/>
    </row>
    <row r="10995" spans="1:14" x14ac:dyDescent="0.25">
      <c r="B10995" s="76"/>
      <c r="H10995" s="76"/>
    </row>
    <row r="10996" spans="1:14" x14ac:dyDescent="0.25">
      <c r="A10996" s="79"/>
      <c r="H10996" s="76"/>
    </row>
    <row r="10997" spans="1:14" x14ac:dyDescent="0.25">
      <c r="B10997" s="76"/>
      <c r="H10997" s="76"/>
    </row>
    <row r="10998" spans="1:14" x14ac:dyDescent="0.25">
      <c r="B10998" s="76"/>
      <c r="H10998" s="76"/>
    </row>
    <row r="10999" spans="1:14" x14ac:dyDescent="0.25">
      <c r="A10999" s="76"/>
      <c r="H10999" s="76"/>
    </row>
    <row r="11000" spans="1:14" x14ac:dyDescent="0.25">
      <c r="H11000" s="76"/>
    </row>
    <row r="11001" spans="1:14" x14ac:dyDescent="0.25">
      <c r="B11001" s="76"/>
      <c r="H11001" s="76"/>
    </row>
    <row r="11002" spans="1:14" x14ac:dyDescent="0.25">
      <c r="H11002" s="76"/>
    </row>
    <row r="11003" spans="1:14" x14ac:dyDescent="0.25">
      <c r="A11003" s="76"/>
      <c r="C11003" s="76"/>
      <c r="D11003" s="76"/>
      <c r="E11003" s="76"/>
      <c r="F11003" s="76"/>
      <c r="G11003" s="76"/>
      <c r="H11003" s="76"/>
      <c r="I11003" s="76"/>
      <c r="J11003" s="76"/>
      <c r="K11003" s="76"/>
      <c r="M11003" s="76"/>
      <c r="N11003" s="76"/>
    </row>
    <row r="11004" spans="1:14" x14ac:dyDescent="0.25">
      <c r="H11004" s="76"/>
    </row>
    <row r="11005" spans="1:14" x14ac:dyDescent="0.25">
      <c r="H11005" s="76"/>
    </row>
    <row r="11006" spans="1:14" x14ac:dyDescent="0.25">
      <c r="H11006" s="76"/>
    </row>
    <row r="11007" spans="1:14" x14ac:dyDescent="0.25">
      <c r="H11007" s="76"/>
    </row>
    <row r="11008" spans="1:14" x14ac:dyDescent="0.25">
      <c r="A11008" s="76"/>
      <c r="B11008" s="76"/>
      <c r="H11008" s="76"/>
    </row>
    <row r="11009" spans="1:14" x14ac:dyDescent="0.25">
      <c r="A11009" s="76"/>
      <c r="H11009" s="76"/>
    </row>
    <row r="11010" spans="1:14" x14ac:dyDescent="0.25">
      <c r="H11010" s="76"/>
    </row>
    <row r="11011" spans="1:14" x14ac:dyDescent="0.25">
      <c r="B11011" s="76"/>
      <c r="H11011" s="76"/>
    </row>
    <row r="11012" spans="1:14" x14ac:dyDescent="0.25">
      <c r="B11012" s="76"/>
      <c r="H11012" s="76"/>
    </row>
    <row r="11013" spans="1:14" x14ac:dyDescent="0.25">
      <c r="B11013" s="76"/>
      <c r="H11013" s="76"/>
    </row>
    <row r="11014" spans="1:14" x14ac:dyDescent="0.25">
      <c r="A11014" s="76"/>
      <c r="H11014" s="76"/>
    </row>
    <row r="11015" spans="1:14" x14ac:dyDescent="0.25">
      <c r="A11015" s="76"/>
      <c r="B11015" s="76"/>
      <c r="H11015" s="76"/>
    </row>
    <row r="11016" spans="1:14" x14ac:dyDescent="0.25">
      <c r="B11016" s="76"/>
      <c r="H11016" s="76"/>
    </row>
    <row r="11017" spans="1:14" x14ac:dyDescent="0.25">
      <c r="A11017" s="76"/>
      <c r="H11017" s="76"/>
    </row>
    <row r="11018" spans="1:14" x14ac:dyDescent="0.25">
      <c r="H11018" s="76"/>
    </row>
    <row r="11019" spans="1:14" x14ac:dyDescent="0.25">
      <c r="A11019" s="76"/>
      <c r="H11019" s="76"/>
    </row>
    <row r="11020" spans="1:14" x14ac:dyDescent="0.25">
      <c r="A11020" s="76"/>
      <c r="H11020" s="76"/>
    </row>
    <row r="11021" spans="1:14" x14ac:dyDescent="0.25">
      <c r="H11021" s="76"/>
    </row>
    <row r="11022" spans="1:14" x14ac:dyDescent="0.25">
      <c r="H11022" s="76"/>
    </row>
    <row r="11023" spans="1:14" x14ac:dyDescent="0.25">
      <c r="H11023" s="76"/>
    </row>
    <row r="11024" spans="1:14" x14ac:dyDescent="0.25">
      <c r="B11024" s="76"/>
      <c r="C11024" s="76"/>
      <c r="D11024" s="76"/>
      <c r="E11024" s="76"/>
      <c r="F11024" s="76"/>
      <c r="G11024" s="76"/>
      <c r="H11024" s="76"/>
      <c r="I11024" s="76"/>
      <c r="J11024" s="76"/>
      <c r="K11024" s="76"/>
      <c r="M11024" s="76"/>
      <c r="N11024" s="76"/>
    </row>
    <row r="11025" spans="1:14" x14ac:dyDescent="0.25">
      <c r="A11025" s="76"/>
      <c r="B11025" s="76"/>
      <c r="H11025" s="76"/>
    </row>
    <row r="11026" spans="1:14" x14ac:dyDescent="0.25">
      <c r="H11026" s="76"/>
    </row>
    <row r="11027" spans="1:14" x14ac:dyDescent="0.25">
      <c r="A11027" s="76"/>
      <c r="H11027" s="76"/>
    </row>
    <row r="11028" spans="1:14" x14ac:dyDescent="0.25">
      <c r="B11028" s="76"/>
      <c r="C11028" s="76"/>
      <c r="D11028" s="76"/>
      <c r="E11028" s="76"/>
      <c r="F11028" s="76"/>
      <c r="G11028" s="76"/>
      <c r="H11028" s="76"/>
      <c r="I11028" s="76"/>
      <c r="J11028" s="76"/>
      <c r="K11028" s="76"/>
      <c r="M11028" s="76"/>
      <c r="N11028" s="76"/>
    </row>
    <row r="11029" spans="1:14" x14ac:dyDescent="0.25">
      <c r="A11029" s="76"/>
      <c r="C11029" s="76"/>
      <c r="D11029" s="76"/>
      <c r="E11029" s="76"/>
      <c r="F11029" s="76"/>
      <c r="G11029" s="76"/>
      <c r="H11029" s="76"/>
      <c r="I11029" s="76"/>
      <c r="J11029" s="76"/>
      <c r="K11029" s="76"/>
      <c r="M11029" s="76"/>
      <c r="N11029" s="76"/>
    </row>
    <row r="11030" spans="1:14" x14ac:dyDescent="0.25">
      <c r="A11030" s="76"/>
      <c r="B11030" s="76"/>
      <c r="H11030" s="76"/>
    </row>
    <row r="11031" spans="1:14" x14ac:dyDescent="0.25">
      <c r="A11031" s="76"/>
      <c r="B11031" s="76"/>
      <c r="C11031" s="76"/>
      <c r="D11031" s="76"/>
      <c r="E11031" s="76"/>
      <c r="F11031" s="76"/>
      <c r="G11031" s="76"/>
      <c r="H11031" s="76"/>
      <c r="I11031" s="76"/>
      <c r="J11031" s="76"/>
      <c r="K11031" s="76"/>
      <c r="M11031" s="76"/>
      <c r="N11031" s="76"/>
    </row>
    <row r="11032" spans="1:14" x14ac:dyDescent="0.25">
      <c r="A11032" s="76"/>
      <c r="B11032" s="76"/>
      <c r="H11032" s="76"/>
    </row>
    <row r="11033" spans="1:14" x14ac:dyDescent="0.25">
      <c r="A11033" s="76"/>
      <c r="B11033" s="76"/>
      <c r="H11033" s="76"/>
    </row>
    <row r="11034" spans="1:14" x14ac:dyDescent="0.25">
      <c r="H11034" s="76"/>
    </row>
    <row r="11035" spans="1:14" x14ac:dyDescent="0.25">
      <c r="H11035" s="76"/>
    </row>
    <row r="11036" spans="1:14" x14ac:dyDescent="0.25">
      <c r="H11036" s="76"/>
    </row>
    <row r="11037" spans="1:14" x14ac:dyDescent="0.25">
      <c r="H11037" s="76"/>
    </row>
    <row r="11038" spans="1:14" x14ac:dyDescent="0.25">
      <c r="H11038" s="76"/>
    </row>
    <row r="11039" spans="1:14" x14ac:dyDescent="0.25">
      <c r="H11039" s="76"/>
    </row>
    <row r="11040" spans="1:14" x14ac:dyDescent="0.25">
      <c r="H11040" s="76"/>
    </row>
    <row r="11041" spans="1:14" x14ac:dyDescent="0.25">
      <c r="A11041" s="76"/>
      <c r="H11041" s="76"/>
    </row>
    <row r="11042" spans="1:14" x14ac:dyDescent="0.25">
      <c r="H11042" s="76"/>
    </row>
    <row r="11043" spans="1:14" x14ac:dyDescent="0.25">
      <c r="A11043" s="76"/>
      <c r="B11043" s="76"/>
      <c r="H11043" s="76"/>
    </row>
    <row r="11044" spans="1:14" x14ac:dyDescent="0.25">
      <c r="A11044" s="76"/>
      <c r="B11044" s="76"/>
      <c r="H11044" s="76"/>
    </row>
    <row r="11045" spans="1:14" x14ac:dyDescent="0.25">
      <c r="B11045" s="76"/>
      <c r="H11045" s="76"/>
    </row>
    <row r="11046" spans="1:14" x14ac:dyDescent="0.25">
      <c r="C11046" s="76"/>
      <c r="D11046" s="76"/>
      <c r="E11046" s="76"/>
      <c r="F11046" s="76"/>
      <c r="G11046" s="76"/>
      <c r="H11046" s="76"/>
      <c r="I11046" s="76"/>
      <c r="J11046" s="76"/>
      <c r="K11046" s="76"/>
      <c r="M11046" s="76"/>
      <c r="N11046" s="76"/>
    </row>
    <row r="11047" spans="1:14" x14ac:dyDescent="0.25">
      <c r="B11047" s="76"/>
      <c r="C11047" s="76"/>
      <c r="D11047" s="76"/>
      <c r="E11047" s="76"/>
      <c r="F11047" s="76"/>
      <c r="G11047" s="76"/>
      <c r="H11047" s="76"/>
      <c r="I11047" s="76"/>
      <c r="J11047" s="76"/>
      <c r="K11047" s="76"/>
      <c r="M11047" s="76"/>
      <c r="N11047" s="76"/>
    </row>
    <row r="11048" spans="1:14" x14ac:dyDescent="0.25">
      <c r="A11048" s="76"/>
      <c r="H11048" s="76"/>
    </row>
    <row r="11049" spans="1:14" x14ac:dyDescent="0.25">
      <c r="A11049" s="76"/>
      <c r="H11049" s="76"/>
    </row>
    <row r="11050" spans="1:14" x14ac:dyDescent="0.25">
      <c r="A11050" s="76"/>
      <c r="B11050" s="76"/>
      <c r="H11050" s="76"/>
    </row>
    <row r="11051" spans="1:14" x14ac:dyDescent="0.25">
      <c r="H11051" s="76"/>
    </row>
    <row r="11052" spans="1:14" x14ac:dyDescent="0.25">
      <c r="H11052" s="76"/>
    </row>
    <row r="11053" spans="1:14" x14ac:dyDescent="0.25">
      <c r="B11053" s="80"/>
      <c r="H11053" s="76"/>
    </row>
    <row r="11054" spans="1:14" x14ac:dyDescent="0.25">
      <c r="B11054" s="80"/>
      <c r="H11054" s="76"/>
    </row>
    <row r="11055" spans="1:14" x14ac:dyDescent="0.25">
      <c r="A11055" s="76"/>
      <c r="H11055" s="76"/>
    </row>
    <row r="11056" spans="1:14" x14ac:dyDescent="0.25">
      <c r="H11056" s="76"/>
    </row>
    <row r="11057" spans="1:8" x14ac:dyDescent="0.25">
      <c r="A11057" s="76"/>
      <c r="H11057" s="76"/>
    </row>
    <row r="11058" spans="1:8" x14ac:dyDescent="0.25">
      <c r="H11058" s="76"/>
    </row>
    <row r="11059" spans="1:8" x14ac:dyDescent="0.25">
      <c r="H11059" s="76"/>
    </row>
    <row r="11060" spans="1:8" x14ac:dyDescent="0.25">
      <c r="A11060" s="76"/>
      <c r="H11060" s="76"/>
    </row>
    <row r="11061" spans="1:8" x14ac:dyDescent="0.25">
      <c r="B11061" s="76"/>
      <c r="H11061" s="76"/>
    </row>
    <row r="11062" spans="1:8" x14ac:dyDescent="0.25">
      <c r="B11062" s="76"/>
      <c r="H11062" s="76"/>
    </row>
    <row r="11063" spans="1:8" x14ac:dyDescent="0.25">
      <c r="B11063" s="76"/>
      <c r="H11063" s="76"/>
    </row>
    <row r="11064" spans="1:8" x14ac:dyDescent="0.25">
      <c r="H11064" s="76"/>
    </row>
    <row r="11065" spans="1:8" x14ac:dyDescent="0.25">
      <c r="A11065" s="76"/>
      <c r="H11065" s="76"/>
    </row>
    <row r="11066" spans="1:8" x14ac:dyDescent="0.25">
      <c r="A11066" s="76"/>
      <c r="H11066" s="76"/>
    </row>
    <row r="11067" spans="1:8" x14ac:dyDescent="0.25">
      <c r="H11067" s="76"/>
    </row>
    <row r="11068" spans="1:8" x14ac:dyDescent="0.25">
      <c r="B11068" s="76"/>
      <c r="H11068" s="76"/>
    </row>
    <row r="11069" spans="1:8" x14ac:dyDescent="0.25">
      <c r="A11069" s="76"/>
      <c r="B11069" s="76"/>
      <c r="H11069" s="76"/>
    </row>
    <row r="11070" spans="1:8" x14ac:dyDescent="0.25">
      <c r="B11070" s="76"/>
      <c r="H11070" s="76"/>
    </row>
    <row r="11071" spans="1:8" x14ac:dyDescent="0.25">
      <c r="A11071" s="76"/>
      <c r="H11071" s="76"/>
    </row>
    <row r="11072" spans="1:8" x14ac:dyDescent="0.25">
      <c r="H11072" s="76"/>
    </row>
    <row r="11073" spans="1:14" x14ac:dyDescent="0.25">
      <c r="A11073" s="76"/>
      <c r="H11073" s="76"/>
    </row>
    <row r="11074" spans="1:14" x14ac:dyDescent="0.25">
      <c r="A11074" s="76"/>
      <c r="C11074" s="76"/>
      <c r="D11074" s="76"/>
      <c r="E11074" s="76"/>
      <c r="F11074" s="76"/>
      <c r="G11074" s="76"/>
      <c r="H11074" s="76"/>
      <c r="I11074" s="76"/>
      <c r="J11074" s="76"/>
      <c r="K11074" s="76"/>
      <c r="M11074" s="76"/>
      <c r="N11074" s="76"/>
    </row>
    <row r="11075" spans="1:14" x14ac:dyDescent="0.25">
      <c r="A11075" s="76"/>
      <c r="H11075" s="76"/>
    </row>
    <row r="11076" spans="1:14" x14ac:dyDescent="0.25">
      <c r="A11076" s="76"/>
      <c r="H11076" s="76"/>
    </row>
    <row r="11077" spans="1:14" x14ac:dyDescent="0.25">
      <c r="B11077" s="76"/>
      <c r="C11077" s="76"/>
      <c r="D11077" s="76"/>
      <c r="E11077" s="76"/>
      <c r="F11077" s="76"/>
      <c r="G11077" s="76"/>
      <c r="H11077" s="76"/>
      <c r="I11077" s="76"/>
      <c r="J11077" s="76"/>
      <c r="K11077" s="76"/>
      <c r="M11077" s="76"/>
      <c r="N11077" s="76"/>
    </row>
    <row r="11078" spans="1:14" x14ac:dyDescent="0.25">
      <c r="H11078" s="76"/>
    </row>
    <row r="11079" spans="1:14" x14ac:dyDescent="0.25">
      <c r="H11079" s="76"/>
    </row>
    <row r="11080" spans="1:14" x14ac:dyDescent="0.25">
      <c r="H11080" s="76"/>
    </row>
    <row r="11081" spans="1:14" x14ac:dyDescent="0.25">
      <c r="A11081" s="76"/>
      <c r="C11081" s="76"/>
      <c r="D11081" s="76"/>
      <c r="E11081" s="76"/>
      <c r="F11081" s="76"/>
      <c r="G11081" s="76"/>
      <c r="H11081" s="76"/>
      <c r="I11081" s="76"/>
      <c r="J11081" s="76"/>
      <c r="K11081" s="76"/>
      <c r="M11081" s="76"/>
      <c r="N11081" s="76"/>
    </row>
    <row r="11082" spans="1:14" x14ac:dyDescent="0.25">
      <c r="A11082" s="76"/>
      <c r="H11082" s="76"/>
    </row>
    <row r="11083" spans="1:14" x14ac:dyDescent="0.25">
      <c r="B11083" s="76"/>
      <c r="H11083" s="76"/>
    </row>
    <row r="11084" spans="1:14" x14ac:dyDescent="0.25">
      <c r="A11084" s="76"/>
      <c r="B11084" s="76"/>
      <c r="H11084" s="76"/>
    </row>
    <row r="11085" spans="1:14" x14ac:dyDescent="0.25">
      <c r="H11085" s="76"/>
    </row>
    <row r="11086" spans="1:14" x14ac:dyDescent="0.25">
      <c r="H11086" s="76"/>
    </row>
    <row r="11087" spans="1:14" x14ac:dyDescent="0.25">
      <c r="C11087" s="76"/>
      <c r="D11087" s="76"/>
      <c r="E11087" s="76"/>
      <c r="F11087" s="76"/>
      <c r="G11087" s="76"/>
      <c r="H11087" s="76"/>
      <c r="I11087" s="76"/>
      <c r="J11087" s="76"/>
      <c r="K11087" s="76"/>
      <c r="M11087" s="76"/>
      <c r="N11087" s="76"/>
    </row>
    <row r="11088" spans="1:14" x14ac:dyDescent="0.25">
      <c r="B11088" s="76"/>
      <c r="C11088" s="76"/>
      <c r="D11088" s="76"/>
      <c r="E11088" s="76"/>
      <c r="F11088" s="76"/>
      <c r="G11088" s="76"/>
      <c r="H11088" s="76"/>
      <c r="I11088" s="76"/>
      <c r="J11088" s="76"/>
      <c r="K11088" s="76"/>
      <c r="M11088" s="76"/>
      <c r="N11088" s="76"/>
    </row>
    <row r="11089" spans="1:14" x14ac:dyDescent="0.25">
      <c r="B11089" s="76"/>
      <c r="H11089" s="76"/>
    </row>
    <row r="11090" spans="1:14" x14ac:dyDescent="0.25">
      <c r="B11090" s="76"/>
      <c r="H11090" s="76"/>
    </row>
    <row r="11091" spans="1:14" x14ac:dyDescent="0.25">
      <c r="B11091" s="76"/>
      <c r="H11091" s="76"/>
    </row>
    <row r="11092" spans="1:14" x14ac:dyDescent="0.25">
      <c r="B11092" s="76"/>
      <c r="H11092" s="76"/>
    </row>
    <row r="11093" spans="1:14" x14ac:dyDescent="0.25">
      <c r="B11093" s="76"/>
      <c r="H11093" s="76"/>
    </row>
    <row r="11094" spans="1:14" x14ac:dyDescent="0.25">
      <c r="B11094" s="76"/>
      <c r="H11094" s="76"/>
    </row>
    <row r="11095" spans="1:14" x14ac:dyDescent="0.25">
      <c r="A11095" s="76"/>
      <c r="B11095" s="76"/>
      <c r="H11095" s="76"/>
    </row>
    <row r="11096" spans="1:14" x14ac:dyDescent="0.25">
      <c r="A11096" s="76"/>
      <c r="B11096" s="76"/>
      <c r="H11096" s="76"/>
    </row>
    <row r="11097" spans="1:14" x14ac:dyDescent="0.25">
      <c r="B11097" s="76"/>
      <c r="C11097" s="76"/>
      <c r="D11097" s="76"/>
      <c r="E11097" s="76"/>
      <c r="F11097" s="76"/>
      <c r="G11097" s="76"/>
      <c r="H11097" s="76"/>
      <c r="I11097" s="76"/>
      <c r="J11097" s="76"/>
      <c r="K11097" s="76"/>
      <c r="M11097" s="76"/>
      <c r="N11097" s="76"/>
    </row>
    <row r="11098" spans="1:14" x14ac:dyDescent="0.25">
      <c r="B11098" s="76"/>
      <c r="H11098" s="76"/>
    </row>
    <row r="11099" spans="1:14" x14ac:dyDescent="0.25">
      <c r="B11099" s="76"/>
      <c r="H11099" s="76"/>
    </row>
    <row r="11100" spans="1:14" x14ac:dyDescent="0.25">
      <c r="H11100" s="76"/>
    </row>
    <row r="11101" spans="1:14" x14ac:dyDescent="0.25">
      <c r="C11101" s="76"/>
      <c r="D11101" s="76"/>
      <c r="E11101" s="76"/>
      <c r="F11101" s="76"/>
      <c r="G11101" s="76"/>
      <c r="H11101" s="76"/>
      <c r="I11101" s="76"/>
      <c r="J11101" s="76"/>
      <c r="K11101" s="76"/>
      <c r="M11101" s="76"/>
      <c r="N11101" s="76"/>
    </row>
    <row r="11102" spans="1:14" x14ac:dyDescent="0.25">
      <c r="A11102" s="76"/>
      <c r="C11102" s="76"/>
      <c r="D11102" s="76"/>
      <c r="E11102" s="76"/>
      <c r="F11102" s="76"/>
      <c r="G11102" s="76"/>
      <c r="H11102" s="76"/>
      <c r="I11102" s="76"/>
      <c r="J11102" s="76"/>
      <c r="K11102" s="76"/>
      <c r="M11102" s="76"/>
      <c r="N11102" s="76"/>
    </row>
    <row r="11103" spans="1:14" x14ac:dyDescent="0.25">
      <c r="A11103" s="76"/>
      <c r="C11103" s="76"/>
      <c r="D11103" s="76"/>
      <c r="E11103" s="76"/>
      <c r="F11103" s="76"/>
      <c r="G11103" s="76"/>
      <c r="H11103" s="76"/>
      <c r="I11103" s="76"/>
      <c r="J11103" s="76"/>
      <c r="K11103" s="76"/>
      <c r="M11103" s="76"/>
      <c r="N11103" s="76"/>
    </row>
    <row r="11104" spans="1:14" x14ac:dyDescent="0.25">
      <c r="H11104" s="76"/>
    </row>
    <row r="11105" spans="1:14" x14ac:dyDescent="0.25">
      <c r="H11105" s="76"/>
    </row>
    <row r="11106" spans="1:14" x14ac:dyDescent="0.25">
      <c r="H11106" s="76"/>
    </row>
    <row r="11107" spans="1:14" x14ac:dyDescent="0.25">
      <c r="B11107" s="76"/>
      <c r="H11107" s="76"/>
    </row>
    <row r="11108" spans="1:14" x14ac:dyDescent="0.25">
      <c r="H11108" s="76"/>
    </row>
    <row r="11109" spans="1:14" x14ac:dyDescent="0.25">
      <c r="B11109" s="76"/>
      <c r="C11109" s="76"/>
      <c r="D11109" s="76"/>
      <c r="E11109" s="76"/>
      <c r="F11109" s="76"/>
      <c r="G11109" s="76"/>
      <c r="H11109" s="76"/>
      <c r="I11109" s="76"/>
      <c r="J11109" s="76"/>
      <c r="K11109" s="76"/>
      <c r="M11109" s="76"/>
      <c r="N11109" s="76"/>
    </row>
    <row r="11110" spans="1:14" x14ac:dyDescent="0.25">
      <c r="B11110" s="76"/>
      <c r="H11110" s="76"/>
    </row>
    <row r="11111" spans="1:14" x14ac:dyDescent="0.25">
      <c r="B11111" s="76"/>
      <c r="H11111" s="76"/>
    </row>
    <row r="11112" spans="1:14" x14ac:dyDescent="0.25">
      <c r="H11112" s="76"/>
    </row>
    <row r="11113" spans="1:14" x14ac:dyDescent="0.25">
      <c r="B11113" s="76"/>
      <c r="H11113" s="76"/>
    </row>
    <row r="11114" spans="1:14" x14ac:dyDescent="0.25">
      <c r="A11114" s="76"/>
      <c r="B11114" s="76"/>
      <c r="H11114" s="76"/>
    </row>
    <row r="11115" spans="1:14" x14ac:dyDescent="0.25">
      <c r="A11115" s="76"/>
      <c r="B11115" s="76"/>
      <c r="H11115" s="76"/>
    </row>
    <row r="11116" spans="1:14" x14ac:dyDescent="0.25">
      <c r="A11116" s="76"/>
      <c r="H11116" s="76"/>
    </row>
    <row r="11117" spans="1:14" x14ac:dyDescent="0.25">
      <c r="A11117" s="76"/>
    </row>
    <row r="11119" spans="1:14" x14ac:dyDescent="0.25">
      <c r="B11119" s="76"/>
    </row>
    <row r="11120" spans="1:14" x14ac:dyDescent="0.25">
      <c r="B11120" s="76"/>
    </row>
    <row r="11121" spans="1:2" x14ac:dyDescent="0.25">
      <c r="A11121" s="76"/>
      <c r="B11121" s="80"/>
    </row>
    <row r="11123" spans="1:2" x14ac:dyDescent="0.25">
      <c r="A11123" s="76"/>
      <c r="B11123" s="76"/>
    </row>
    <row r="11124" spans="1:2" x14ac:dyDescent="0.25">
      <c r="B11124" s="76"/>
    </row>
    <row r="11128" spans="1:2" x14ac:dyDescent="0.25">
      <c r="A11128" s="76"/>
    </row>
    <row r="11132" spans="1:2" x14ac:dyDescent="0.25">
      <c r="A11132" s="76"/>
      <c r="B11132" s="76"/>
    </row>
    <row r="11134" spans="1:2" x14ac:dyDescent="0.25">
      <c r="B11134" s="76"/>
    </row>
    <row r="11136" spans="1:2" x14ac:dyDescent="0.25">
      <c r="A11136" s="76"/>
    </row>
    <row r="11138" spans="1:2" x14ac:dyDescent="0.25">
      <c r="B11138" s="76"/>
    </row>
    <row r="11139" spans="1:2" x14ac:dyDescent="0.25">
      <c r="A11139" s="76"/>
    </row>
    <row r="11140" spans="1:2" x14ac:dyDescent="0.25">
      <c r="A11140" s="76"/>
      <c r="B11140" s="76"/>
    </row>
    <row r="11141" spans="1:2" x14ac:dyDescent="0.25">
      <c r="A11141" s="76"/>
    </row>
    <row r="11142" spans="1:2" x14ac:dyDescent="0.25">
      <c r="A11142" s="76"/>
    </row>
    <row r="11143" spans="1:2" x14ac:dyDescent="0.25">
      <c r="A11143" s="76"/>
    </row>
    <row r="11147" spans="1:2" x14ac:dyDescent="0.25">
      <c r="B11147" s="76"/>
    </row>
    <row r="11148" spans="1:2" x14ac:dyDescent="0.25">
      <c r="A11148" s="76"/>
    </row>
    <row r="11149" spans="1:2" x14ac:dyDescent="0.25">
      <c r="A11149" s="76"/>
    </row>
    <row r="11150" spans="1:2" x14ac:dyDescent="0.25">
      <c r="A11150" s="76"/>
    </row>
    <row r="11151" spans="1:2" x14ac:dyDescent="0.25">
      <c r="B11151" s="76"/>
    </row>
    <row r="11152" spans="1:2" x14ac:dyDescent="0.25">
      <c r="B11152" s="76"/>
    </row>
    <row r="11153" spans="1:2" x14ac:dyDescent="0.25">
      <c r="A11153" s="76"/>
      <c r="B11153" s="76"/>
    </row>
    <row r="11154" spans="1:2" x14ac:dyDescent="0.25">
      <c r="A11154" s="76"/>
      <c r="B11154" s="76"/>
    </row>
    <row r="11157" spans="1:2" x14ac:dyDescent="0.25">
      <c r="B11157" s="76"/>
    </row>
    <row r="11159" spans="1:2" x14ac:dyDescent="0.25">
      <c r="A11159" s="76"/>
      <c r="B11159" s="76"/>
    </row>
    <row r="11160" spans="1:2" x14ac:dyDescent="0.25">
      <c r="A11160" s="76"/>
      <c r="B11160" s="76"/>
    </row>
    <row r="11161" spans="1:2" x14ac:dyDescent="0.25">
      <c r="B11161" s="76"/>
    </row>
    <row r="11163" spans="1:2" x14ac:dyDescent="0.25">
      <c r="A11163" s="76"/>
      <c r="B11163" s="76"/>
    </row>
    <row r="11165" spans="1:2" x14ac:dyDescent="0.25">
      <c r="A11165" s="76"/>
    </row>
    <row r="11166" spans="1:2" x14ac:dyDescent="0.25">
      <c r="B11166" s="80"/>
    </row>
    <row r="11167" spans="1:2" x14ac:dyDescent="0.25">
      <c r="A11167" s="76"/>
    </row>
    <row r="11168" spans="1:2" x14ac:dyDescent="0.25">
      <c r="B11168" s="76"/>
    </row>
    <row r="11169" spans="1:12" x14ac:dyDescent="0.25">
      <c r="A11169" s="76"/>
    </row>
    <row r="11170" spans="1:12" x14ac:dyDescent="0.25">
      <c r="A11170" s="76"/>
    </row>
    <row r="11171" spans="1:12" x14ac:dyDescent="0.25">
      <c r="A11171" s="76"/>
    </row>
    <row r="11172" spans="1:12" x14ac:dyDescent="0.25">
      <c r="A11172" s="76"/>
    </row>
    <row r="11173" spans="1:12" x14ac:dyDescent="0.25">
      <c r="A11173" s="76"/>
    </row>
    <row r="11174" spans="1:12" x14ac:dyDescent="0.25">
      <c r="A11174" s="76"/>
    </row>
    <row r="11175" spans="1:12" x14ac:dyDescent="0.25">
      <c r="A11175" s="76"/>
      <c r="B11175" s="76"/>
    </row>
    <row r="11176" spans="1:12" x14ac:dyDescent="0.25">
      <c r="A11176" s="76"/>
      <c r="L11176" s="76"/>
    </row>
    <row r="11177" spans="1:12" x14ac:dyDescent="0.25">
      <c r="L11177" s="76"/>
    </row>
    <row r="11178" spans="1:12" x14ac:dyDescent="0.25">
      <c r="B11178" s="76"/>
      <c r="L11178" s="76"/>
    </row>
    <row r="11179" spans="1:12" x14ac:dyDescent="0.25">
      <c r="B11179" s="76"/>
      <c r="L11179" s="76"/>
    </row>
    <row r="11180" spans="1:12" x14ac:dyDescent="0.25">
      <c r="A11180" s="76"/>
      <c r="B11180" s="76"/>
      <c r="L11180" s="76"/>
    </row>
    <row r="11181" spans="1:12" x14ac:dyDescent="0.25">
      <c r="B11181" s="76"/>
      <c r="L11181" s="76"/>
    </row>
    <row r="11182" spans="1:12" x14ac:dyDescent="0.25">
      <c r="L11182" s="76"/>
    </row>
    <row r="11183" spans="1:12" x14ac:dyDescent="0.25">
      <c r="L11183" s="76"/>
    </row>
    <row r="11184" spans="1:12" x14ac:dyDescent="0.25">
      <c r="L11184" s="76"/>
    </row>
    <row r="11185" spans="1:12" x14ac:dyDescent="0.25">
      <c r="L11185" s="76"/>
    </row>
    <row r="11186" spans="1:12" x14ac:dyDescent="0.25">
      <c r="L11186" s="76"/>
    </row>
    <row r="11187" spans="1:12" x14ac:dyDescent="0.25">
      <c r="L11187" s="76"/>
    </row>
    <row r="11188" spans="1:12" x14ac:dyDescent="0.25">
      <c r="L11188" s="76"/>
    </row>
    <row r="11189" spans="1:12" x14ac:dyDescent="0.25">
      <c r="L11189" s="76"/>
    </row>
    <row r="11190" spans="1:12" x14ac:dyDescent="0.25">
      <c r="L11190" s="76"/>
    </row>
    <row r="11191" spans="1:12" x14ac:dyDescent="0.25">
      <c r="L11191" s="76"/>
    </row>
    <row r="11192" spans="1:12" x14ac:dyDescent="0.25">
      <c r="B11192" s="76"/>
      <c r="L11192" s="76"/>
    </row>
    <row r="11193" spans="1:12" x14ac:dyDescent="0.25">
      <c r="A11193" s="76"/>
      <c r="B11193" s="76"/>
      <c r="L11193" s="76"/>
    </row>
    <row r="11194" spans="1:12" x14ac:dyDescent="0.25">
      <c r="A11194" s="76"/>
      <c r="B11194" s="76"/>
      <c r="L11194" s="76"/>
    </row>
    <row r="11195" spans="1:12" x14ac:dyDescent="0.25">
      <c r="A11195" s="76"/>
      <c r="B11195" s="76"/>
      <c r="L11195" s="76"/>
    </row>
    <row r="11196" spans="1:12" x14ac:dyDescent="0.25">
      <c r="B11196" s="76"/>
      <c r="L11196" s="76"/>
    </row>
    <row r="11197" spans="1:12" x14ac:dyDescent="0.25">
      <c r="B11197" s="76"/>
      <c r="L11197" s="76"/>
    </row>
    <row r="11198" spans="1:12" x14ac:dyDescent="0.25">
      <c r="B11198" s="76"/>
      <c r="L11198" s="76"/>
    </row>
    <row r="11199" spans="1:12" x14ac:dyDescent="0.25">
      <c r="A11199" s="76"/>
      <c r="B11199" s="76"/>
      <c r="L11199" s="76"/>
    </row>
    <row r="11200" spans="1:12" x14ac:dyDescent="0.25">
      <c r="B11200" s="76"/>
      <c r="L11200" s="76"/>
    </row>
    <row r="11201" spans="1:12" x14ac:dyDescent="0.25">
      <c r="B11201" s="76"/>
      <c r="L11201" s="76"/>
    </row>
    <row r="11202" spans="1:12" x14ac:dyDescent="0.25">
      <c r="B11202" s="76"/>
      <c r="L11202" s="76"/>
    </row>
    <row r="11203" spans="1:12" x14ac:dyDescent="0.25">
      <c r="B11203" s="76"/>
      <c r="L11203" s="76"/>
    </row>
    <row r="11204" spans="1:12" x14ac:dyDescent="0.25">
      <c r="L11204" s="76"/>
    </row>
    <row r="11205" spans="1:12" x14ac:dyDescent="0.25">
      <c r="L11205" s="76"/>
    </row>
    <row r="11206" spans="1:12" x14ac:dyDescent="0.25">
      <c r="A11206" s="76"/>
      <c r="L11206" s="76"/>
    </row>
    <row r="11207" spans="1:12" x14ac:dyDescent="0.25">
      <c r="L11207" s="76"/>
    </row>
    <row r="11208" spans="1:12" x14ac:dyDescent="0.25">
      <c r="A11208" s="76"/>
      <c r="L11208" s="76"/>
    </row>
    <row r="11209" spans="1:12" x14ac:dyDescent="0.25">
      <c r="L11209" s="76"/>
    </row>
    <row r="11210" spans="1:12" x14ac:dyDescent="0.25">
      <c r="A11210" s="76"/>
      <c r="L11210" s="76"/>
    </row>
    <row r="11211" spans="1:12" x14ac:dyDescent="0.25">
      <c r="L11211" s="76"/>
    </row>
    <row r="11212" spans="1:12" x14ac:dyDescent="0.25">
      <c r="L11212" s="76"/>
    </row>
    <row r="11213" spans="1:12" x14ac:dyDescent="0.25">
      <c r="B11213" s="76"/>
      <c r="L11213" s="76"/>
    </row>
    <row r="11214" spans="1:12" x14ac:dyDescent="0.25">
      <c r="A11214" s="76"/>
      <c r="B11214" s="76"/>
      <c r="L11214" s="76"/>
    </row>
    <row r="11215" spans="1:12" x14ac:dyDescent="0.25">
      <c r="B11215" s="76"/>
      <c r="L11215" s="76"/>
    </row>
    <row r="11216" spans="1:12" x14ac:dyDescent="0.25">
      <c r="A11216" s="76"/>
      <c r="B11216" s="76"/>
      <c r="L11216" s="76"/>
    </row>
    <row r="11217" spans="1:12" x14ac:dyDescent="0.25">
      <c r="A11217" s="76"/>
      <c r="L11217" s="76"/>
    </row>
    <row r="11218" spans="1:12" x14ac:dyDescent="0.25">
      <c r="L11218" s="76"/>
    </row>
    <row r="11219" spans="1:12" x14ac:dyDescent="0.25">
      <c r="L11219" s="76"/>
    </row>
    <row r="11220" spans="1:12" x14ac:dyDescent="0.25">
      <c r="A11220" s="76"/>
      <c r="L11220" s="76"/>
    </row>
    <row r="11221" spans="1:12" x14ac:dyDescent="0.25">
      <c r="L11221" s="76"/>
    </row>
    <row r="11222" spans="1:12" x14ac:dyDescent="0.25">
      <c r="L11222" s="76"/>
    </row>
    <row r="11223" spans="1:12" x14ac:dyDescent="0.25">
      <c r="L11223" s="76"/>
    </row>
    <row r="11224" spans="1:12" x14ac:dyDescent="0.25">
      <c r="L11224" s="76"/>
    </row>
    <row r="11225" spans="1:12" x14ac:dyDescent="0.25">
      <c r="L11225" s="76"/>
    </row>
    <row r="11226" spans="1:12" x14ac:dyDescent="0.25">
      <c r="B11226" s="76"/>
      <c r="L11226" s="76"/>
    </row>
    <row r="11227" spans="1:12" x14ac:dyDescent="0.25">
      <c r="A11227" s="76"/>
      <c r="B11227" s="76"/>
      <c r="L11227" s="76"/>
    </row>
    <row r="11228" spans="1:12" x14ac:dyDescent="0.25">
      <c r="B11228" s="76"/>
      <c r="L11228" s="76"/>
    </row>
    <row r="11229" spans="1:12" x14ac:dyDescent="0.25">
      <c r="A11229" s="76"/>
      <c r="L11229" s="76"/>
    </row>
    <row r="11230" spans="1:12" x14ac:dyDescent="0.25">
      <c r="A11230" s="76"/>
      <c r="L11230" s="76"/>
    </row>
    <row r="11231" spans="1:12" x14ac:dyDescent="0.25">
      <c r="A11231" s="76"/>
      <c r="L11231" s="76"/>
    </row>
    <row r="11232" spans="1:12" x14ac:dyDescent="0.25">
      <c r="A11232" s="76"/>
      <c r="L11232" s="76"/>
    </row>
    <row r="11233" spans="1:12" x14ac:dyDescent="0.25">
      <c r="L11233" s="76"/>
    </row>
    <row r="11234" spans="1:12" x14ac:dyDescent="0.25">
      <c r="B11234" s="76"/>
      <c r="L11234" s="76"/>
    </row>
    <row r="11235" spans="1:12" x14ac:dyDescent="0.25">
      <c r="A11235" s="76"/>
      <c r="L11235" s="76"/>
    </row>
    <row r="11236" spans="1:12" x14ac:dyDescent="0.25">
      <c r="L11236" s="76"/>
    </row>
    <row r="11237" spans="1:12" x14ac:dyDescent="0.25">
      <c r="B11237" s="76"/>
      <c r="L11237" s="76"/>
    </row>
    <row r="11238" spans="1:12" x14ac:dyDescent="0.25">
      <c r="L11238" s="76"/>
    </row>
    <row r="11239" spans="1:12" x14ac:dyDescent="0.25">
      <c r="L11239" s="76"/>
    </row>
    <row r="11240" spans="1:12" x14ac:dyDescent="0.25">
      <c r="L11240" s="76"/>
    </row>
    <row r="11241" spans="1:12" x14ac:dyDescent="0.25">
      <c r="A11241" s="79"/>
      <c r="L11241" s="76"/>
    </row>
    <row r="11242" spans="1:12" x14ac:dyDescent="0.25">
      <c r="B11242" s="76"/>
      <c r="L11242" s="76"/>
    </row>
    <row r="11243" spans="1:12" x14ac:dyDescent="0.25">
      <c r="B11243" s="76"/>
      <c r="L11243" s="76"/>
    </row>
    <row r="11244" spans="1:12" x14ac:dyDescent="0.25">
      <c r="A11244" s="76"/>
      <c r="L11244" s="76"/>
    </row>
    <row r="11245" spans="1:12" x14ac:dyDescent="0.25">
      <c r="A11245" s="76"/>
      <c r="L11245" s="76"/>
    </row>
    <row r="11246" spans="1:12" x14ac:dyDescent="0.25">
      <c r="B11246" s="76"/>
      <c r="L11246" s="76"/>
    </row>
    <row r="11247" spans="1:12" x14ac:dyDescent="0.25">
      <c r="L11247" s="76"/>
    </row>
    <row r="11248" spans="1:12" x14ac:dyDescent="0.25">
      <c r="A11248" s="76"/>
      <c r="B11248" s="76"/>
      <c r="L11248" s="76"/>
    </row>
    <row r="11249" spans="1:14" x14ac:dyDescent="0.25">
      <c r="L11249" s="76"/>
    </row>
    <row r="11250" spans="1:14" x14ac:dyDescent="0.25">
      <c r="A11250" s="76"/>
      <c r="L11250" s="76"/>
    </row>
    <row r="11251" spans="1:14" x14ac:dyDescent="0.25">
      <c r="L11251" s="76"/>
    </row>
    <row r="11252" spans="1:14" x14ac:dyDescent="0.25">
      <c r="L11252" s="76"/>
    </row>
    <row r="11253" spans="1:14" x14ac:dyDescent="0.25">
      <c r="B11253" s="76"/>
      <c r="L11253" s="76"/>
    </row>
    <row r="11254" spans="1:14" x14ac:dyDescent="0.25">
      <c r="A11254" s="76"/>
      <c r="L11254" s="76"/>
    </row>
    <row r="11255" spans="1:14" x14ac:dyDescent="0.25">
      <c r="A11255" s="79"/>
      <c r="L11255" s="76"/>
    </row>
    <row r="11256" spans="1:14" x14ac:dyDescent="0.25">
      <c r="L11256" s="76"/>
    </row>
    <row r="11257" spans="1:14" x14ac:dyDescent="0.25">
      <c r="A11257" s="76"/>
      <c r="B11257" s="76"/>
      <c r="L11257" s="76"/>
    </row>
    <row r="11258" spans="1:14" x14ac:dyDescent="0.25">
      <c r="C11258" s="76"/>
      <c r="D11258" s="76"/>
      <c r="E11258" s="76"/>
      <c r="F11258" s="76"/>
      <c r="G11258" s="76"/>
      <c r="H11258" s="76"/>
      <c r="I11258" s="76"/>
      <c r="J11258" s="76"/>
      <c r="K11258" s="76"/>
      <c r="L11258" s="76"/>
      <c r="M11258" s="76"/>
      <c r="N11258" s="76"/>
    </row>
    <row r="11259" spans="1:14" x14ac:dyDescent="0.25">
      <c r="A11259" s="76"/>
      <c r="B11259" s="76"/>
      <c r="C11259" s="76"/>
      <c r="D11259" s="76"/>
      <c r="E11259" s="76"/>
      <c r="F11259" s="76"/>
      <c r="G11259" s="76"/>
      <c r="H11259" s="76"/>
      <c r="I11259" s="76"/>
      <c r="J11259" s="76"/>
      <c r="K11259" s="76"/>
      <c r="L11259" s="76"/>
      <c r="M11259" s="76"/>
      <c r="N11259" s="76"/>
    </row>
    <row r="11260" spans="1:14" x14ac:dyDescent="0.25">
      <c r="A11260" s="76"/>
      <c r="C11260" s="76"/>
      <c r="D11260" s="76"/>
      <c r="E11260" s="76"/>
      <c r="F11260" s="76"/>
      <c r="G11260" s="76"/>
      <c r="H11260" s="76"/>
      <c r="I11260" s="76"/>
      <c r="J11260" s="76"/>
      <c r="K11260" s="76"/>
      <c r="L11260" s="76"/>
      <c r="M11260" s="76"/>
      <c r="N11260" s="76"/>
    </row>
    <row r="11261" spans="1:14" x14ac:dyDescent="0.25">
      <c r="C11261" s="76"/>
      <c r="D11261" s="76"/>
      <c r="E11261" s="76"/>
      <c r="F11261" s="76"/>
      <c r="G11261" s="76"/>
      <c r="H11261" s="76"/>
      <c r="I11261" s="76"/>
      <c r="J11261" s="76"/>
      <c r="K11261" s="76"/>
      <c r="L11261" s="76"/>
      <c r="M11261" s="76"/>
      <c r="N11261" s="76"/>
    </row>
    <row r="11262" spans="1:14" x14ac:dyDescent="0.25">
      <c r="C11262" s="76"/>
      <c r="D11262" s="76"/>
      <c r="E11262" s="76"/>
      <c r="F11262" s="76"/>
      <c r="G11262" s="76"/>
      <c r="H11262" s="76"/>
      <c r="I11262" s="76"/>
      <c r="J11262" s="76"/>
      <c r="K11262" s="76"/>
      <c r="L11262" s="76"/>
      <c r="M11262" s="76"/>
      <c r="N11262" s="76"/>
    </row>
    <row r="11263" spans="1:14" x14ac:dyDescent="0.25">
      <c r="C11263" s="76"/>
      <c r="D11263" s="76"/>
      <c r="E11263" s="76"/>
      <c r="F11263" s="76"/>
      <c r="G11263" s="76"/>
      <c r="H11263" s="76"/>
      <c r="I11263" s="76"/>
      <c r="J11263" s="76"/>
      <c r="K11263" s="76"/>
      <c r="L11263" s="76"/>
      <c r="M11263" s="76"/>
      <c r="N11263" s="76"/>
    </row>
    <row r="11264" spans="1:14" x14ac:dyDescent="0.25">
      <c r="B11264" s="76"/>
      <c r="C11264" s="76"/>
      <c r="D11264" s="76"/>
      <c r="E11264" s="76"/>
      <c r="F11264" s="76"/>
      <c r="G11264" s="76"/>
      <c r="H11264" s="76"/>
      <c r="I11264" s="76"/>
      <c r="J11264" s="76"/>
      <c r="K11264" s="76"/>
      <c r="L11264" s="76"/>
      <c r="M11264" s="76"/>
      <c r="N11264" s="76"/>
    </row>
    <row r="11265" spans="1:14" x14ac:dyDescent="0.25">
      <c r="C11265" s="76"/>
      <c r="D11265" s="76"/>
      <c r="E11265" s="76"/>
      <c r="F11265" s="76"/>
      <c r="G11265" s="76"/>
      <c r="H11265" s="76"/>
      <c r="I11265" s="76"/>
      <c r="J11265" s="76"/>
      <c r="K11265" s="76"/>
      <c r="L11265" s="76"/>
      <c r="M11265" s="76"/>
      <c r="N11265" s="76"/>
    </row>
    <row r="11266" spans="1:14" x14ac:dyDescent="0.25">
      <c r="B11266" s="76"/>
      <c r="C11266" s="76"/>
      <c r="D11266" s="76"/>
      <c r="E11266" s="76"/>
      <c r="F11266" s="76"/>
      <c r="G11266" s="76"/>
      <c r="H11266" s="76"/>
      <c r="I11266" s="76"/>
      <c r="J11266" s="76"/>
      <c r="K11266" s="76"/>
      <c r="L11266" s="76"/>
      <c r="M11266" s="76"/>
      <c r="N11266" s="76"/>
    </row>
    <row r="11267" spans="1:14" x14ac:dyDescent="0.25">
      <c r="A11267" s="76"/>
      <c r="C11267" s="76"/>
      <c r="D11267" s="76"/>
      <c r="E11267" s="76"/>
      <c r="F11267" s="76"/>
      <c r="G11267" s="76"/>
      <c r="H11267" s="76"/>
      <c r="I11267" s="76"/>
      <c r="J11267" s="76"/>
      <c r="K11267" s="76"/>
      <c r="L11267" s="76"/>
      <c r="M11267" s="76"/>
      <c r="N11267" s="76"/>
    </row>
    <row r="11268" spans="1:14" x14ac:dyDescent="0.25">
      <c r="B11268" s="76"/>
      <c r="C11268" s="76"/>
      <c r="D11268" s="76"/>
      <c r="E11268" s="76"/>
      <c r="F11268" s="76"/>
      <c r="G11268" s="76"/>
      <c r="H11268" s="76"/>
      <c r="I11268" s="76"/>
      <c r="J11268" s="76"/>
      <c r="K11268" s="76"/>
      <c r="L11268" s="76"/>
      <c r="M11268" s="76"/>
      <c r="N11268" s="76"/>
    </row>
    <row r="11269" spans="1:14" x14ac:dyDescent="0.25">
      <c r="B11269" s="76"/>
      <c r="C11269" s="76"/>
      <c r="D11269" s="76"/>
      <c r="E11269" s="76"/>
      <c r="F11269" s="76"/>
      <c r="G11269" s="76"/>
      <c r="H11269" s="76"/>
      <c r="I11269" s="76"/>
      <c r="J11269" s="76"/>
      <c r="K11269" s="76"/>
      <c r="L11269" s="76"/>
      <c r="M11269" s="76"/>
      <c r="N11269" s="76"/>
    </row>
    <row r="11270" spans="1:14" x14ac:dyDescent="0.25">
      <c r="C11270" s="76"/>
      <c r="D11270" s="76"/>
      <c r="E11270" s="76"/>
      <c r="F11270" s="76"/>
      <c r="G11270" s="76"/>
      <c r="H11270" s="76"/>
      <c r="I11270" s="76"/>
      <c r="J11270" s="76"/>
      <c r="K11270" s="76"/>
      <c r="L11270" s="76"/>
      <c r="M11270" s="76"/>
      <c r="N11270" s="76"/>
    </row>
    <row r="11271" spans="1:14" x14ac:dyDescent="0.25">
      <c r="C11271" s="76"/>
      <c r="D11271" s="76"/>
      <c r="E11271" s="76"/>
      <c r="F11271" s="76"/>
      <c r="G11271" s="76"/>
      <c r="H11271" s="76"/>
      <c r="I11271" s="76"/>
      <c r="J11271" s="76"/>
      <c r="K11271" s="76"/>
      <c r="L11271" s="76"/>
      <c r="M11271" s="76"/>
      <c r="N11271" s="76"/>
    </row>
    <row r="11272" spans="1:14" x14ac:dyDescent="0.25">
      <c r="C11272" s="76"/>
      <c r="D11272" s="76"/>
      <c r="E11272" s="76"/>
      <c r="F11272" s="76"/>
      <c r="G11272" s="76"/>
      <c r="H11272" s="76"/>
      <c r="I11272" s="76"/>
      <c r="J11272" s="76"/>
      <c r="K11272" s="76"/>
      <c r="L11272" s="76"/>
      <c r="M11272" s="76"/>
      <c r="N11272" s="76"/>
    </row>
    <row r="11273" spans="1:14" x14ac:dyDescent="0.25">
      <c r="C11273" s="76"/>
      <c r="D11273" s="76"/>
      <c r="E11273" s="76"/>
      <c r="F11273" s="76"/>
      <c r="G11273" s="76"/>
      <c r="H11273" s="76"/>
      <c r="I11273" s="76"/>
      <c r="J11273" s="76"/>
      <c r="K11273" s="76"/>
      <c r="L11273" s="76"/>
      <c r="M11273" s="76"/>
      <c r="N11273" s="76"/>
    </row>
    <row r="11274" spans="1:14" x14ac:dyDescent="0.25">
      <c r="B11274" s="76"/>
      <c r="C11274" s="76"/>
      <c r="D11274" s="76"/>
      <c r="E11274" s="76"/>
      <c r="F11274" s="76"/>
      <c r="G11274" s="76"/>
      <c r="H11274" s="76"/>
      <c r="I11274" s="76"/>
      <c r="J11274" s="76"/>
      <c r="K11274" s="76"/>
      <c r="L11274" s="76"/>
      <c r="M11274" s="76"/>
      <c r="N11274" s="76"/>
    </row>
    <row r="11275" spans="1:14" x14ac:dyDescent="0.25">
      <c r="A11275" s="76"/>
      <c r="B11275" s="76"/>
      <c r="C11275" s="76"/>
      <c r="D11275" s="76"/>
      <c r="E11275" s="76"/>
      <c r="F11275" s="76"/>
      <c r="G11275" s="76"/>
      <c r="H11275" s="76"/>
      <c r="I11275" s="76"/>
      <c r="J11275" s="76"/>
      <c r="K11275" s="76"/>
      <c r="L11275" s="76"/>
      <c r="M11275" s="76"/>
      <c r="N11275" s="76"/>
    </row>
    <row r="11276" spans="1:14" x14ac:dyDescent="0.25">
      <c r="A11276" s="76"/>
      <c r="B11276" s="76"/>
      <c r="C11276" s="76"/>
      <c r="D11276" s="76"/>
      <c r="E11276" s="76"/>
      <c r="F11276" s="76"/>
      <c r="G11276" s="76"/>
      <c r="H11276" s="76"/>
      <c r="I11276" s="76"/>
      <c r="J11276" s="76"/>
      <c r="K11276" s="76"/>
      <c r="L11276" s="76"/>
      <c r="M11276" s="76"/>
      <c r="N11276" s="76"/>
    </row>
    <row r="11277" spans="1:14" x14ac:dyDescent="0.25">
      <c r="A11277" s="76"/>
      <c r="C11277" s="76"/>
      <c r="D11277" s="76"/>
      <c r="E11277" s="76"/>
      <c r="F11277" s="76"/>
      <c r="G11277" s="76"/>
      <c r="H11277" s="76"/>
      <c r="I11277" s="76"/>
      <c r="J11277" s="76"/>
      <c r="K11277" s="76"/>
      <c r="L11277" s="76"/>
      <c r="M11277" s="76"/>
      <c r="N11277" s="76"/>
    </row>
    <row r="11278" spans="1:14" x14ac:dyDescent="0.25">
      <c r="B11278" s="76"/>
      <c r="C11278" s="76"/>
      <c r="D11278" s="76"/>
      <c r="E11278" s="76"/>
      <c r="F11278" s="76"/>
      <c r="G11278" s="76"/>
      <c r="H11278" s="76"/>
      <c r="I11278" s="76"/>
      <c r="J11278" s="76"/>
      <c r="K11278" s="76"/>
      <c r="L11278" s="76"/>
      <c r="M11278" s="76"/>
      <c r="N11278" s="76"/>
    </row>
    <row r="11279" spans="1:14" x14ac:dyDescent="0.25">
      <c r="C11279" s="76"/>
      <c r="D11279" s="76"/>
      <c r="E11279" s="76"/>
      <c r="F11279" s="76"/>
      <c r="G11279" s="76"/>
      <c r="H11279" s="76"/>
      <c r="I11279" s="76"/>
      <c r="J11279" s="76"/>
      <c r="K11279" s="76"/>
      <c r="L11279" s="76"/>
      <c r="M11279" s="76"/>
      <c r="N11279" s="76"/>
    </row>
    <row r="11280" spans="1:14" x14ac:dyDescent="0.25">
      <c r="C11280" s="76"/>
      <c r="D11280" s="76"/>
      <c r="E11280" s="76"/>
      <c r="F11280" s="76"/>
      <c r="G11280" s="76"/>
      <c r="H11280" s="76"/>
      <c r="I11280" s="76"/>
      <c r="J11280" s="76"/>
      <c r="K11280" s="76"/>
      <c r="L11280" s="76"/>
      <c r="M11280" s="76"/>
      <c r="N11280" s="76"/>
    </row>
    <row r="11281" spans="1:14" x14ac:dyDescent="0.25">
      <c r="B11281" s="76"/>
      <c r="C11281" s="76"/>
      <c r="D11281" s="76"/>
      <c r="E11281" s="76"/>
      <c r="F11281" s="76"/>
      <c r="G11281" s="76"/>
      <c r="H11281" s="76"/>
      <c r="I11281" s="76"/>
      <c r="J11281" s="76"/>
      <c r="K11281" s="76"/>
      <c r="L11281" s="76"/>
      <c r="M11281" s="76"/>
      <c r="N11281" s="76"/>
    </row>
    <row r="11282" spans="1:14" x14ac:dyDescent="0.25">
      <c r="B11282" s="76"/>
      <c r="C11282" s="76"/>
      <c r="D11282" s="76"/>
      <c r="E11282" s="76"/>
      <c r="F11282" s="76"/>
      <c r="G11282" s="76"/>
      <c r="H11282" s="76"/>
      <c r="I11282" s="76"/>
      <c r="J11282" s="76"/>
      <c r="K11282" s="76"/>
      <c r="L11282" s="76"/>
      <c r="M11282" s="76"/>
      <c r="N11282" s="76"/>
    </row>
    <row r="11283" spans="1:14" x14ac:dyDescent="0.25">
      <c r="A11283" s="76"/>
      <c r="B11283" s="76"/>
      <c r="C11283" s="76"/>
      <c r="D11283" s="76"/>
      <c r="E11283" s="76"/>
      <c r="F11283" s="76"/>
      <c r="G11283" s="76"/>
      <c r="H11283" s="76"/>
      <c r="I11283" s="76"/>
      <c r="J11283" s="76"/>
      <c r="K11283" s="76"/>
      <c r="L11283" s="76"/>
      <c r="M11283" s="76"/>
      <c r="N11283" s="76"/>
    </row>
    <row r="11284" spans="1:14" x14ac:dyDescent="0.25">
      <c r="A11284" s="76"/>
      <c r="B11284" s="76"/>
      <c r="C11284" s="76"/>
      <c r="D11284" s="76"/>
      <c r="E11284" s="76"/>
      <c r="F11284" s="76"/>
      <c r="G11284" s="76"/>
      <c r="H11284" s="76"/>
      <c r="I11284" s="76"/>
      <c r="J11284" s="76"/>
      <c r="K11284" s="76"/>
      <c r="L11284" s="76"/>
      <c r="M11284" s="76"/>
      <c r="N11284" s="76"/>
    </row>
    <row r="11285" spans="1:14" x14ac:dyDescent="0.25">
      <c r="C11285" s="76"/>
      <c r="D11285" s="76"/>
      <c r="E11285" s="76"/>
      <c r="F11285" s="76"/>
      <c r="G11285" s="76"/>
      <c r="H11285" s="76"/>
      <c r="I11285" s="76"/>
      <c r="J11285" s="76"/>
      <c r="K11285" s="76"/>
      <c r="L11285" s="76"/>
      <c r="M11285" s="76"/>
      <c r="N11285" s="76"/>
    </row>
    <row r="11286" spans="1:14" x14ac:dyDescent="0.25">
      <c r="C11286" s="76"/>
      <c r="D11286" s="76"/>
      <c r="E11286" s="76"/>
      <c r="F11286" s="76"/>
      <c r="G11286" s="76"/>
      <c r="H11286" s="76"/>
      <c r="I11286" s="76"/>
      <c r="J11286" s="76"/>
      <c r="K11286" s="76"/>
      <c r="L11286" s="76"/>
      <c r="M11286" s="76"/>
      <c r="N11286" s="76"/>
    </row>
    <row r="11287" spans="1:14" x14ac:dyDescent="0.25">
      <c r="C11287" s="76"/>
      <c r="D11287" s="76"/>
      <c r="E11287" s="76"/>
      <c r="F11287" s="76"/>
      <c r="G11287" s="76"/>
      <c r="H11287" s="76"/>
      <c r="I11287" s="76"/>
      <c r="J11287" s="76"/>
      <c r="K11287" s="76"/>
      <c r="L11287" s="76"/>
      <c r="M11287" s="76"/>
      <c r="N11287" s="76"/>
    </row>
    <row r="11288" spans="1:14" x14ac:dyDescent="0.25">
      <c r="C11288" s="76"/>
      <c r="D11288" s="76"/>
      <c r="E11288" s="76"/>
      <c r="F11288" s="76"/>
      <c r="G11288" s="76"/>
      <c r="H11288" s="76"/>
      <c r="I11288" s="76"/>
      <c r="J11288" s="76"/>
      <c r="K11288" s="76"/>
      <c r="L11288" s="76"/>
      <c r="M11288" s="76"/>
      <c r="N11288" s="76"/>
    </row>
    <row r="11289" spans="1:14" x14ac:dyDescent="0.25">
      <c r="B11289" s="76"/>
      <c r="C11289" s="76"/>
      <c r="D11289" s="76"/>
      <c r="E11289" s="76"/>
      <c r="F11289" s="76"/>
      <c r="G11289" s="76"/>
      <c r="H11289" s="76"/>
      <c r="I11289" s="76"/>
      <c r="J11289" s="76"/>
      <c r="K11289" s="76"/>
      <c r="L11289" s="76"/>
      <c r="M11289" s="76"/>
      <c r="N11289" s="76"/>
    </row>
    <row r="11290" spans="1:14" x14ac:dyDescent="0.25">
      <c r="B11290" s="76"/>
      <c r="C11290" s="76"/>
      <c r="D11290" s="76"/>
      <c r="E11290" s="76"/>
      <c r="F11290" s="76"/>
      <c r="G11290" s="76"/>
      <c r="H11290" s="76"/>
      <c r="I11290" s="76"/>
      <c r="J11290" s="76"/>
      <c r="K11290" s="76"/>
      <c r="L11290" s="76"/>
      <c r="M11290" s="76"/>
      <c r="N11290" s="76"/>
    </row>
    <row r="11291" spans="1:14" x14ac:dyDescent="0.25">
      <c r="C11291" s="76"/>
      <c r="D11291" s="76"/>
      <c r="E11291" s="76"/>
      <c r="F11291" s="76"/>
      <c r="G11291" s="76"/>
      <c r="H11291" s="76"/>
      <c r="I11291" s="76"/>
      <c r="J11291" s="76"/>
      <c r="K11291" s="76"/>
      <c r="L11291" s="76"/>
      <c r="M11291" s="76"/>
      <c r="N11291" s="76"/>
    </row>
    <row r="11292" spans="1:14" x14ac:dyDescent="0.25">
      <c r="C11292" s="76"/>
      <c r="D11292" s="76"/>
      <c r="E11292" s="76"/>
      <c r="F11292" s="76"/>
      <c r="G11292" s="76"/>
      <c r="H11292" s="76"/>
      <c r="I11292" s="76"/>
      <c r="J11292" s="76"/>
      <c r="K11292" s="76"/>
      <c r="L11292" s="76"/>
      <c r="M11292" s="76"/>
      <c r="N11292" s="76"/>
    </row>
    <row r="11293" spans="1:14" x14ac:dyDescent="0.25">
      <c r="A11293" s="76"/>
      <c r="C11293" s="76"/>
      <c r="D11293" s="76"/>
      <c r="E11293" s="76"/>
      <c r="F11293" s="76"/>
      <c r="G11293" s="76"/>
      <c r="H11293" s="76"/>
      <c r="I11293" s="76"/>
      <c r="J11293" s="76"/>
      <c r="K11293" s="76"/>
      <c r="L11293" s="76"/>
      <c r="M11293" s="76"/>
      <c r="N11293" s="76"/>
    </row>
    <row r="11294" spans="1:14" x14ac:dyDescent="0.25">
      <c r="A11294" s="76"/>
      <c r="C11294" s="76"/>
      <c r="D11294" s="76"/>
      <c r="E11294" s="76"/>
      <c r="F11294" s="76"/>
      <c r="G11294" s="76"/>
      <c r="H11294" s="76"/>
      <c r="I11294" s="76"/>
      <c r="J11294" s="76"/>
      <c r="K11294" s="76"/>
      <c r="L11294" s="76"/>
      <c r="M11294" s="76"/>
      <c r="N11294" s="76"/>
    </row>
    <row r="11295" spans="1:14" x14ac:dyDescent="0.25">
      <c r="A11295" s="76"/>
      <c r="C11295" s="76"/>
      <c r="D11295" s="76"/>
      <c r="E11295" s="76"/>
      <c r="F11295" s="76"/>
      <c r="G11295" s="76"/>
      <c r="H11295" s="76"/>
      <c r="I11295" s="76"/>
      <c r="J11295" s="76"/>
      <c r="K11295" s="76"/>
      <c r="L11295" s="76"/>
      <c r="M11295" s="76"/>
      <c r="N11295" s="76"/>
    </row>
    <row r="11296" spans="1:14" x14ac:dyDescent="0.25">
      <c r="A11296" s="76"/>
      <c r="B11296" s="76"/>
      <c r="C11296" s="76"/>
      <c r="D11296" s="76"/>
      <c r="E11296" s="76"/>
      <c r="F11296" s="76"/>
      <c r="G11296" s="76"/>
      <c r="H11296" s="76"/>
      <c r="I11296" s="76"/>
      <c r="J11296" s="76"/>
      <c r="K11296" s="76"/>
      <c r="L11296" s="76"/>
      <c r="M11296" s="76"/>
      <c r="N11296" s="76"/>
    </row>
    <row r="11297" spans="1:14" x14ac:dyDescent="0.25">
      <c r="A11297" s="76"/>
      <c r="B11297" s="76"/>
      <c r="C11297" s="76"/>
      <c r="D11297" s="76"/>
      <c r="E11297" s="76"/>
      <c r="F11297" s="76"/>
      <c r="G11297" s="76"/>
      <c r="H11297" s="76"/>
      <c r="I11297" s="76"/>
      <c r="J11297" s="76"/>
      <c r="K11297" s="76"/>
      <c r="L11297" s="76"/>
      <c r="M11297" s="76"/>
      <c r="N11297" s="76"/>
    </row>
    <row r="11298" spans="1:14" x14ac:dyDescent="0.25">
      <c r="B11298" s="76"/>
      <c r="C11298" s="76"/>
      <c r="D11298" s="76"/>
      <c r="E11298" s="76"/>
      <c r="F11298" s="76"/>
      <c r="G11298" s="76"/>
      <c r="H11298" s="76"/>
      <c r="I11298" s="76"/>
      <c r="J11298" s="76"/>
      <c r="K11298" s="76"/>
      <c r="L11298" s="76"/>
      <c r="M11298" s="76"/>
      <c r="N11298" s="76"/>
    </row>
    <row r="11299" spans="1:14" x14ac:dyDescent="0.25">
      <c r="C11299" s="76"/>
      <c r="D11299" s="76"/>
      <c r="E11299" s="76"/>
      <c r="F11299" s="76"/>
      <c r="G11299" s="76"/>
      <c r="H11299" s="76"/>
      <c r="I11299" s="76"/>
      <c r="J11299" s="76"/>
      <c r="K11299" s="76"/>
      <c r="L11299" s="76"/>
      <c r="M11299" s="76"/>
      <c r="N11299" s="76"/>
    </row>
    <row r="11300" spans="1:14" x14ac:dyDescent="0.25">
      <c r="A11300" s="76"/>
      <c r="C11300" s="76"/>
      <c r="D11300" s="76"/>
      <c r="E11300" s="76"/>
      <c r="F11300" s="76"/>
      <c r="G11300" s="76"/>
      <c r="H11300" s="76"/>
      <c r="I11300" s="76"/>
      <c r="J11300" s="76"/>
      <c r="K11300" s="76"/>
      <c r="L11300" s="76"/>
      <c r="M11300" s="76"/>
      <c r="N11300" s="76"/>
    </row>
    <row r="11301" spans="1:14" x14ac:dyDescent="0.25">
      <c r="C11301" s="76"/>
      <c r="D11301" s="76"/>
      <c r="E11301" s="76"/>
      <c r="F11301" s="76"/>
      <c r="G11301" s="76"/>
      <c r="H11301" s="76"/>
      <c r="I11301" s="76"/>
      <c r="J11301" s="76"/>
      <c r="K11301" s="76"/>
      <c r="L11301" s="76"/>
      <c r="M11301" s="76"/>
      <c r="N11301" s="76"/>
    </row>
    <row r="11302" spans="1:14" x14ac:dyDescent="0.25">
      <c r="C11302" s="76"/>
      <c r="D11302" s="76"/>
      <c r="E11302" s="76"/>
      <c r="F11302" s="76"/>
      <c r="G11302" s="76"/>
      <c r="H11302" s="76"/>
      <c r="I11302" s="76"/>
      <c r="J11302" s="76"/>
      <c r="K11302" s="76"/>
      <c r="L11302" s="76"/>
      <c r="M11302" s="76"/>
      <c r="N11302" s="76"/>
    </row>
    <row r="11303" spans="1:14" x14ac:dyDescent="0.25">
      <c r="B11303" s="76"/>
      <c r="C11303" s="76"/>
      <c r="D11303" s="76"/>
      <c r="E11303" s="76"/>
      <c r="F11303" s="76"/>
      <c r="G11303" s="76"/>
      <c r="H11303" s="76"/>
      <c r="I11303" s="76"/>
      <c r="J11303" s="76"/>
      <c r="K11303" s="76"/>
      <c r="L11303" s="76"/>
      <c r="M11303" s="76"/>
      <c r="N11303" s="76"/>
    </row>
    <row r="11304" spans="1:14" x14ac:dyDescent="0.25">
      <c r="B11304" s="76"/>
      <c r="C11304" s="76"/>
      <c r="D11304" s="76"/>
      <c r="E11304" s="76"/>
      <c r="F11304" s="76"/>
      <c r="G11304" s="76"/>
      <c r="H11304" s="76"/>
      <c r="I11304" s="76"/>
      <c r="J11304" s="76"/>
      <c r="K11304" s="76"/>
      <c r="L11304" s="76"/>
      <c r="M11304" s="76"/>
      <c r="N11304" s="76"/>
    </row>
    <row r="11305" spans="1:14" x14ac:dyDescent="0.25">
      <c r="B11305" s="76"/>
      <c r="C11305" s="76"/>
      <c r="D11305" s="76"/>
      <c r="E11305" s="76"/>
      <c r="F11305" s="76"/>
      <c r="G11305" s="76"/>
      <c r="H11305" s="76"/>
      <c r="I11305" s="76"/>
      <c r="J11305" s="76"/>
      <c r="K11305" s="76"/>
      <c r="L11305" s="76"/>
      <c r="M11305" s="76"/>
      <c r="N11305" s="76"/>
    </row>
    <row r="11306" spans="1:14" x14ac:dyDescent="0.25">
      <c r="C11306" s="76"/>
      <c r="D11306" s="76"/>
      <c r="E11306" s="76"/>
      <c r="F11306" s="76"/>
      <c r="G11306" s="76"/>
      <c r="H11306" s="76"/>
      <c r="I11306" s="76"/>
      <c r="J11306" s="76"/>
      <c r="K11306" s="76"/>
      <c r="L11306" s="76"/>
      <c r="M11306" s="76"/>
      <c r="N11306" s="76"/>
    </row>
    <row r="11307" spans="1:14" x14ac:dyDescent="0.25">
      <c r="C11307" s="76"/>
      <c r="D11307" s="76"/>
      <c r="E11307" s="76"/>
      <c r="F11307" s="76"/>
      <c r="G11307" s="76"/>
      <c r="H11307" s="76"/>
      <c r="I11307" s="76"/>
      <c r="J11307" s="76"/>
      <c r="K11307" s="76"/>
      <c r="L11307" s="76"/>
      <c r="M11307" s="76"/>
      <c r="N11307" s="76"/>
    </row>
    <row r="11308" spans="1:14" x14ac:dyDescent="0.25">
      <c r="B11308" s="76"/>
      <c r="C11308" s="76"/>
      <c r="D11308" s="76"/>
      <c r="E11308" s="76"/>
      <c r="F11308" s="76"/>
      <c r="G11308" s="76"/>
      <c r="H11308" s="76"/>
      <c r="I11308" s="76"/>
      <c r="J11308" s="76"/>
      <c r="K11308" s="76"/>
      <c r="L11308" s="76"/>
      <c r="M11308" s="76"/>
      <c r="N11308" s="76"/>
    </row>
    <row r="11309" spans="1:14" x14ac:dyDescent="0.25">
      <c r="B11309" s="76"/>
      <c r="C11309" s="76"/>
      <c r="D11309" s="76"/>
      <c r="E11309" s="76"/>
      <c r="F11309" s="76"/>
      <c r="G11309" s="76"/>
      <c r="H11309" s="76"/>
      <c r="I11309" s="76"/>
      <c r="J11309" s="76"/>
      <c r="K11309" s="76"/>
      <c r="L11309" s="76"/>
      <c r="M11309" s="76"/>
      <c r="N11309" s="76"/>
    </row>
    <row r="11310" spans="1:14" x14ac:dyDescent="0.25">
      <c r="C11310" s="76"/>
      <c r="D11310" s="76"/>
      <c r="E11310" s="76"/>
      <c r="F11310" s="76"/>
      <c r="G11310" s="76"/>
      <c r="H11310" s="76"/>
      <c r="I11310" s="76"/>
      <c r="J11310" s="76"/>
      <c r="K11310" s="76"/>
      <c r="L11310" s="76"/>
      <c r="M11310" s="76"/>
      <c r="N11310" s="76"/>
    </row>
    <row r="11311" spans="1:14" x14ac:dyDescent="0.25">
      <c r="C11311" s="76"/>
      <c r="D11311" s="76"/>
      <c r="E11311" s="76"/>
      <c r="F11311" s="76"/>
      <c r="G11311" s="76"/>
      <c r="H11311" s="76"/>
      <c r="I11311" s="76"/>
      <c r="J11311" s="76"/>
      <c r="K11311" s="76"/>
      <c r="L11311" s="76"/>
      <c r="M11311" s="76"/>
      <c r="N11311" s="76"/>
    </row>
    <row r="11312" spans="1:14" x14ac:dyDescent="0.25">
      <c r="A11312" s="76"/>
      <c r="C11312" s="76"/>
      <c r="D11312" s="76"/>
      <c r="E11312" s="76"/>
      <c r="F11312" s="76"/>
      <c r="G11312" s="76"/>
      <c r="H11312" s="76"/>
      <c r="I11312" s="76"/>
      <c r="J11312" s="76"/>
      <c r="K11312" s="76"/>
      <c r="L11312" s="76"/>
      <c r="M11312" s="76"/>
      <c r="N11312" s="76"/>
    </row>
    <row r="11313" spans="1:14" x14ac:dyDescent="0.25">
      <c r="C11313" s="76"/>
      <c r="D11313" s="76"/>
      <c r="E11313" s="76"/>
      <c r="F11313" s="76"/>
      <c r="G11313" s="76"/>
      <c r="H11313" s="76"/>
      <c r="I11313" s="76"/>
      <c r="J11313" s="76"/>
      <c r="K11313" s="76"/>
      <c r="L11313" s="76"/>
      <c r="M11313" s="76"/>
      <c r="N11313" s="76"/>
    </row>
    <row r="11314" spans="1:14" x14ac:dyDescent="0.25">
      <c r="C11314" s="76"/>
      <c r="D11314" s="76"/>
      <c r="E11314" s="76"/>
      <c r="F11314" s="76"/>
      <c r="G11314" s="76"/>
      <c r="H11314" s="76"/>
      <c r="I11314" s="76"/>
      <c r="J11314" s="76"/>
      <c r="K11314" s="76"/>
      <c r="L11314" s="76"/>
      <c r="M11314" s="76"/>
      <c r="N11314" s="76"/>
    </row>
    <row r="11315" spans="1:14" x14ac:dyDescent="0.25">
      <c r="A11315" s="76"/>
      <c r="C11315" s="76"/>
      <c r="D11315" s="76"/>
      <c r="E11315" s="76"/>
      <c r="F11315" s="76"/>
      <c r="G11315" s="76"/>
      <c r="H11315" s="76"/>
      <c r="I11315" s="76"/>
      <c r="J11315" s="76"/>
      <c r="K11315" s="76"/>
      <c r="L11315" s="76"/>
      <c r="M11315" s="76"/>
      <c r="N11315" s="76"/>
    </row>
    <row r="11316" spans="1:14" x14ac:dyDescent="0.25">
      <c r="A11316" s="76"/>
      <c r="C11316" s="76"/>
      <c r="D11316" s="76"/>
      <c r="E11316" s="76"/>
      <c r="F11316" s="76"/>
      <c r="G11316" s="76"/>
      <c r="H11316" s="76"/>
      <c r="I11316" s="76"/>
      <c r="J11316" s="76"/>
      <c r="K11316" s="76"/>
      <c r="L11316" s="76"/>
      <c r="M11316" s="76"/>
      <c r="N11316" s="76"/>
    </row>
    <row r="11317" spans="1:14" x14ac:dyDescent="0.25">
      <c r="C11317" s="76"/>
      <c r="D11317" s="76"/>
      <c r="E11317" s="76"/>
      <c r="F11317" s="76"/>
      <c r="G11317" s="76"/>
      <c r="H11317" s="76"/>
      <c r="I11317" s="76"/>
      <c r="J11317" s="76"/>
      <c r="K11317" s="76"/>
      <c r="L11317" s="76"/>
      <c r="M11317" s="76"/>
      <c r="N11317" s="76"/>
    </row>
    <row r="11318" spans="1:14" x14ac:dyDescent="0.25">
      <c r="C11318" s="76"/>
      <c r="D11318" s="76"/>
      <c r="E11318" s="76"/>
      <c r="F11318" s="76"/>
      <c r="G11318" s="76"/>
      <c r="H11318" s="76"/>
      <c r="I11318" s="76"/>
      <c r="J11318" s="76"/>
      <c r="K11318" s="76"/>
      <c r="L11318" s="76"/>
      <c r="M11318" s="76"/>
      <c r="N11318" s="76"/>
    </row>
    <row r="11319" spans="1:14" x14ac:dyDescent="0.25">
      <c r="A11319" s="76"/>
      <c r="C11319" s="76"/>
      <c r="D11319" s="76"/>
      <c r="E11319" s="76"/>
      <c r="F11319" s="76"/>
      <c r="G11319" s="76"/>
      <c r="H11319" s="76"/>
      <c r="I11319" s="76"/>
      <c r="J11319" s="76"/>
      <c r="K11319" s="76"/>
      <c r="L11319" s="76"/>
      <c r="M11319" s="76"/>
      <c r="N11319" s="76"/>
    </row>
    <row r="11320" spans="1:14" x14ac:dyDescent="0.25">
      <c r="A11320" s="76"/>
      <c r="B11320" s="76"/>
      <c r="C11320" s="76"/>
      <c r="D11320" s="76"/>
      <c r="E11320" s="76"/>
      <c r="F11320" s="76"/>
      <c r="G11320" s="76"/>
      <c r="H11320" s="76"/>
      <c r="I11320" s="76"/>
      <c r="J11320" s="76"/>
      <c r="K11320" s="76"/>
      <c r="L11320" s="76"/>
      <c r="M11320" s="76"/>
      <c r="N11320" s="76"/>
    </row>
    <row r="11321" spans="1:14" x14ac:dyDescent="0.25">
      <c r="A11321" s="76"/>
      <c r="B11321" s="76"/>
      <c r="C11321" s="76"/>
      <c r="D11321" s="76"/>
      <c r="E11321" s="76"/>
      <c r="F11321" s="76"/>
      <c r="G11321" s="76"/>
      <c r="H11321" s="76"/>
      <c r="I11321" s="76"/>
      <c r="J11321" s="76"/>
      <c r="K11321" s="76"/>
      <c r="L11321" s="76"/>
      <c r="M11321" s="76"/>
      <c r="N11321" s="76"/>
    </row>
    <row r="11322" spans="1:14" x14ac:dyDescent="0.25">
      <c r="A11322" s="76"/>
      <c r="B11322" s="76"/>
      <c r="C11322" s="76"/>
      <c r="D11322" s="76"/>
      <c r="E11322" s="76"/>
      <c r="F11322" s="76"/>
      <c r="G11322" s="76"/>
      <c r="H11322" s="76"/>
      <c r="I11322" s="76"/>
      <c r="J11322" s="76"/>
      <c r="K11322" s="76"/>
      <c r="L11322" s="76"/>
      <c r="M11322" s="76"/>
      <c r="N11322" s="76"/>
    </row>
    <row r="11323" spans="1:14" x14ac:dyDescent="0.25">
      <c r="A11323" s="76"/>
      <c r="B11323" s="76"/>
      <c r="L11323" s="76"/>
    </row>
    <row r="11324" spans="1:14" x14ac:dyDescent="0.25">
      <c r="A11324" s="76"/>
      <c r="B11324" s="76"/>
      <c r="L11324" s="76"/>
    </row>
    <row r="11325" spans="1:14" x14ac:dyDescent="0.25">
      <c r="A11325" s="76"/>
      <c r="L11325" s="76"/>
    </row>
    <row r="11326" spans="1:14" x14ac:dyDescent="0.25">
      <c r="A11326" s="76"/>
      <c r="B11326" s="76"/>
      <c r="L11326" s="76"/>
    </row>
    <row r="11327" spans="1:14" x14ac:dyDescent="0.25">
      <c r="A11327" s="76"/>
      <c r="B11327" s="76"/>
      <c r="L11327" s="76"/>
    </row>
    <row r="11328" spans="1:14" x14ac:dyDescent="0.25">
      <c r="L11328" s="76"/>
    </row>
    <row r="11329" spans="1:12" x14ac:dyDescent="0.25">
      <c r="L11329" s="76"/>
    </row>
    <row r="11330" spans="1:12" x14ac:dyDescent="0.25">
      <c r="L11330" s="76"/>
    </row>
    <row r="11331" spans="1:12" x14ac:dyDescent="0.25">
      <c r="L11331" s="76"/>
    </row>
    <row r="11332" spans="1:12" x14ac:dyDescent="0.25">
      <c r="L11332" s="76"/>
    </row>
    <row r="11333" spans="1:12" x14ac:dyDescent="0.25">
      <c r="B11333" s="76"/>
      <c r="L11333" s="76"/>
    </row>
    <row r="11334" spans="1:12" x14ac:dyDescent="0.25">
      <c r="B11334" s="80"/>
      <c r="L11334" s="76"/>
    </row>
    <row r="11335" spans="1:12" x14ac:dyDescent="0.25">
      <c r="L11335" s="76"/>
    </row>
    <row r="11336" spans="1:12" x14ac:dyDescent="0.25">
      <c r="L11336" s="76"/>
    </row>
    <row r="11337" spans="1:12" x14ac:dyDescent="0.25">
      <c r="B11337" s="76"/>
      <c r="L11337" s="76"/>
    </row>
    <row r="11338" spans="1:12" x14ac:dyDescent="0.25">
      <c r="L11338" s="76"/>
    </row>
    <row r="11339" spans="1:12" x14ac:dyDescent="0.25">
      <c r="A11339" s="76"/>
      <c r="L11339" s="76"/>
    </row>
    <row r="11340" spans="1:12" x14ac:dyDescent="0.25">
      <c r="A11340" s="76"/>
      <c r="L11340" s="76"/>
    </row>
    <row r="11341" spans="1:12" x14ac:dyDescent="0.25">
      <c r="A11341" s="76"/>
      <c r="L11341" s="76"/>
    </row>
    <row r="11342" spans="1:12" x14ac:dyDescent="0.25">
      <c r="A11342" s="76"/>
      <c r="L11342" s="76"/>
    </row>
    <row r="11343" spans="1:12" x14ac:dyDescent="0.25">
      <c r="B11343" s="76"/>
      <c r="L11343" s="76"/>
    </row>
    <row r="11344" spans="1:12" x14ac:dyDescent="0.25">
      <c r="L11344" s="76"/>
    </row>
    <row r="11345" spans="1:12" x14ac:dyDescent="0.25">
      <c r="B11345" s="76"/>
      <c r="L11345" s="76"/>
    </row>
    <row r="11346" spans="1:12" x14ac:dyDescent="0.25">
      <c r="L11346" s="76"/>
    </row>
    <row r="11347" spans="1:12" x14ac:dyDescent="0.25">
      <c r="L11347" s="76"/>
    </row>
    <row r="11348" spans="1:12" x14ac:dyDescent="0.25">
      <c r="L11348" s="76"/>
    </row>
    <row r="11349" spans="1:12" x14ac:dyDescent="0.25">
      <c r="B11349" s="76"/>
      <c r="L11349" s="76"/>
    </row>
    <row r="11350" spans="1:12" x14ac:dyDescent="0.25">
      <c r="L11350" s="76"/>
    </row>
    <row r="11351" spans="1:12" x14ac:dyDescent="0.25">
      <c r="B11351" s="76"/>
      <c r="L11351" s="76"/>
    </row>
    <row r="11352" spans="1:12" x14ac:dyDescent="0.25">
      <c r="A11352" s="76"/>
      <c r="B11352" s="76"/>
      <c r="L11352" s="76"/>
    </row>
    <row r="11353" spans="1:12" x14ac:dyDescent="0.25">
      <c r="B11353" s="76"/>
      <c r="L11353" s="76"/>
    </row>
    <row r="11354" spans="1:12" x14ac:dyDescent="0.25">
      <c r="B11354" s="76"/>
      <c r="L11354" s="76"/>
    </row>
    <row r="11355" spans="1:12" x14ac:dyDescent="0.25">
      <c r="B11355" s="76"/>
      <c r="L11355" s="76"/>
    </row>
    <row r="11356" spans="1:12" x14ac:dyDescent="0.25">
      <c r="L11356" s="76"/>
    </row>
    <row r="11357" spans="1:12" x14ac:dyDescent="0.25">
      <c r="A11357" s="76"/>
      <c r="L11357" s="76"/>
    </row>
    <row r="11358" spans="1:12" x14ac:dyDescent="0.25">
      <c r="A11358" s="76"/>
      <c r="L11358" s="76"/>
    </row>
    <row r="11359" spans="1:12" x14ac:dyDescent="0.25">
      <c r="L11359" s="76"/>
    </row>
    <row r="11360" spans="1:12" x14ac:dyDescent="0.25">
      <c r="L11360" s="76"/>
    </row>
    <row r="11361" spans="1:12" x14ac:dyDescent="0.25">
      <c r="A11361" s="76"/>
      <c r="L11361" s="76"/>
    </row>
    <row r="11362" spans="1:12" x14ac:dyDescent="0.25">
      <c r="A11362" s="76"/>
      <c r="L11362" s="76"/>
    </row>
    <row r="11363" spans="1:12" x14ac:dyDescent="0.25">
      <c r="B11363" s="76"/>
      <c r="L11363" s="76"/>
    </row>
    <row r="11364" spans="1:12" x14ac:dyDescent="0.25">
      <c r="B11364" s="76"/>
      <c r="L11364" s="76"/>
    </row>
    <row r="11365" spans="1:12" x14ac:dyDescent="0.25">
      <c r="B11365" s="76"/>
      <c r="L11365" s="76"/>
    </row>
    <row r="11366" spans="1:12" x14ac:dyDescent="0.25">
      <c r="B11366" s="76"/>
      <c r="L11366" s="76"/>
    </row>
    <row r="11367" spans="1:12" x14ac:dyDescent="0.25">
      <c r="B11367" s="76"/>
      <c r="L11367" s="76"/>
    </row>
    <row r="11368" spans="1:12" x14ac:dyDescent="0.25">
      <c r="A11368" s="76"/>
      <c r="L11368" s="76"/>
    </row>
    <row r="11369" spans="1:12" x14ac:dyDescent="0.25">
      <c r="A11369" s="76"/>
      <c r="L11369" s="76"/>
    </row>
    <row r="11370" spans="1:12" x14ac:dyDescent="0.25">
      <c r="L11370" s="76"/>
    </row>
    <row r="11371" spans="1:12" x14ac:dyDescent="0.25">
      <c r="B11371" s="76"/>
      <c r="L11371" s="76"/>
    </row>
    <row r="11372" spans="1:12" x14ac:dyDescent="0.25">
      <c r="B11372" s="76"/>
      <c r="L11372" s="76"/>
    </row>
    <row r="11373" spans="1:12" x14ac:dyDescent="0.25">
      <c r="A11373" s="76"/>
      <c r="L11373" s="76"/>
    </row>
    <row r="11374" spans="1:12" x14ac:dyDescent="0.25">
      <c r="L11374" s="76"/>
    </row>
    <row r="11375" spans="1:12" x14ac:dyDescent="0.25">
      <c r="L11375" s="76"/>
    </row>
    <row r="11376" spans="1:12" x14ac:dyDescent="0.25">
      <c r="A11376" s="76"/>
      <c r="L11376" s="76"/>
    </row>
    <row r="11377" spans="1:12" x14ac:dyDescent="0.25">
      <c r="A11377" s="76"/>
      <c r="L11377" s="76"/>
    </row>
    <row r="11378" spans="1:12" x14ac:dyDescent="0.25">
      <c r="L11378" s="76"/>
    </row>
    <row r="11379" spans="1:12" x14ac:dyDescent="0.25">
      <c r="L11379" s="76"/>
    </row>
    <row r="11380" spans="1:12" x14ac:dyDescent="0.25">
      <c r="L11380" s="76"/>
    </row>
    <row r="11381" spans="1:12" x14ac:dyDescent="0.25">
      <c r="L11381" s="76"/>
    </row>
    <row r="11382" spans="1:12" x14ac:dyDescent="0.25">
      <c r="B11382" s="76"/>
      <c r="L11382" s="76"/>
    </row>
    <row r="11383" spans="1:12" x14ac:dyDescent="0.25">
      <c r="A11383" s="76"/>
      <c r="B11383" s="76"/>
      <c r="L11383" s="76"/>
    </row>
    <row r="11384" spans="1:12" x14ac:dyDescent="0.25">
      <c r="L11384" s="76"/>
    </row>
    <row r="11385" spans="1:12" x14ac:dyDescent="0.25">
      <c r="L11385" s="76"/>
    </row>
    <row r="11386" spans="1:12" x14ac:dyDescent="0.25">
      <c r="A11386" s="76"/>
      <c r="L11386" s="76"/>
    </row>
    <row r="11387" spans="1:12" x14ac:dyDescent="0.25">
      <c r="A11387" s="79"/>
      <c r="B11387" s="76"/>
      <c r="L11387" s="76"/>
    </row>
    <row r="11388" spans="1:12" x14ac:dyDescent="0.25">
      <c r="B11388" s="76"/>
      <c r="L11388" s="76"/>
    </row>
    <row r="11389" spans="1:12" x14ac:dyDescent="0.25">
      <c r="B11389" s="76"/>
      <c r="L11389" s="76"/>
    </row>
    <row r="11390" spans="1:12" x14ac:dyDescent="0.25">
      <c r="A11390" s="76"/>
      <c r="B11390" s="76"/>
      <c r="L11390" s="76"/>
    </row>
    <row r="11391" spans="1:12" x14ac:dyDescent="0.25">
      <c r="L11391" s="76"/>
    </row>
    <row r="11392" spans="1:12" x14ac:dyDescent="0.25">
      <c r="L11392" s="76"/>
    </row>
    <row r="11393" spans="1:12" x14ac:dyDescent="0.25">
      <c r="B11393" s="76"/>
      <c r="L11393" s="76"/>
    </row>
    <row r="11394" spans="1:12" x14ac:dyDescent="0.25">
      <c r="L11394" s="76"/>
    </row>
    <row r="11395" spans="1:12" x14ac:dyDescent="0.25">
      <c r="A11395" s="76"/>
      <c r="L11395" s="76"/>
    </row>
    <row r="11396" spans="1:12" x14ac:dyDescent="0.25">
      <c r="L11396" s="76"/>
    </row>
    <row r="11397" spans="1:12" x14ac:dyDescent="0.25">
      <c r="A11397" s="76"/>
      <c r="B11397" s="76"/>
      <c r="L11397" s="76"/>
    </row>
    <row r="11398" spans="1:12" x14ac:dyDescent="0.25">
      <c r="A11398" s="76"/>
      <c r="B11398" s="76"/>
      <c r="L11398" s="76"/>
    </row>
    <row r="11399" spans="1:12" x14ac:dyDescent="0.25">
      <c r="A11399" s="76"/>
      <c r="B11399" s="76"/>
      <c r="L11399" s="76"/>
    </row>
    <row r="11400" spans="1:12" x14ac:dyDescent="0.25">
      <c r="A11400" s="76"/>
      <c r="L11400" s="76"/>
    </row>
    <row r="11401" spans="1:12" x14ac:dyDescent="0.25">
      <c r="A11401" s="76"/>
      <c r="B11401" s="76"/>
      <c r="L11401" s="76"/>
    </row>
    <row r="11402" spans="1:12" x14ac:dyDescent="0.25">
      <c r="L11402" s="76"/>
    </row>
    <row r="11403" spans="1:12" x14ac:dyDescent="0.25">
      <c r="L11403" s="76"/>
    </row>
    <row r="11404" spans="1:12" x14ac:dyDescent="0.25">
      <c r="A11404" s="76"/>
      <c r="B11404" s="76"/>
      <c r="L11404" s="76"/>
    </row>
    <row r="11405" spans="1:12" x14ac:dyDescent="0.25">
      <c r="A11405" s="76"/>
      <c r="L11405" s="76"/>
    </row>
    <row r="11406" spans="1:12" x14ac:dyDescent="0.25">
      <c r="A11406" s="76"/>
      <c r="L11406" s="76"/>
    </row>
    <row r="11407" spans="1:12" x14ac:dyDescent="0.25">
      <c r="A11407" s="76"/>
      <c r="B11407" s="76"/>
      <c r="L11407" s="76"/>
    </row>
    <row r="11408" spans="1:12" x14ac:dyDescent="0.25">
      <c r="L11408" s="76"/>
    </row>
    <row r="11409" spans="1:12" x14ac:dyDescent="0.25">
      <c r="A11409" s="76"/>
      <c r="L11409" s="76"/>
    </row>
    <row r="11410" spans="1:12" x14ac:dyDescent="0.25">
      <c r="L11410" s="76"/>
    </row>
    <row r="11411" spans="1:12" x14ac:dyDescent="0.25">
      <c r="A11411" s="76"/>
      <c r="L11411" s="76"/>
    </row>
    <row r="11412" spans="1:12" x14ac:dyDescent="0.25">
      <c r="L11412" s="76"/>
    </row>
    <row r="11413" spans="1:12" x14ac:dyDescent="0.25">
      <c r="B11413" s="76"/>
      <c r="L11413" s="76"/>
    </row>
    <row r="11414" spans="1:12" x14ac:dyDescent="0.25">
      <c r="L11414" s="76"/>
    </row>
    <row r="11415" spans="1:12" x14ac:dyDescent="0.25">
      <c r="L11415" s="76"/>
    </row>
    <row r="11416" spans="1:12" x14ac:dyDescent="0.25">
      <c r="A11416" s="76"/>
      <c r="B11416" s="76"/>
      <c r="L11416" s="76"/>
    </row>
    <row r="11417" spans="1:12" x14ac:dyDescent="0.25">
      <c r="L11417" s="76"/>
    </row>
    <row r="11418" spans="1:12" x14ac:dyDescent="0.25">
      <c r="B11418" s="76"/>
      <c r="L11418" s="76"/>
    </row>
    <row r="11419" spans="1:12" x14ac:dyDescent="0.25">
      <c r="L11419" s="76"/>
    </row>
    <row r="11420" spans="1:12" x14ac:dyDescent="0.25">
      <c r="B11420" s="80"/>
      <c r="L11420" s="76"/>
    </row>
    <row r="11421" spans="1:12" x14ac:dyDescent="0.25">
      <c r="L11421" s="76"/>
    </row>
    <row r="11422" spans="1:12" x14ac:dyDescent="0.25">
      <c r="L11422" s="76"/>
    </row>
    <row r="11423" spans="1:12" x14ac:dyDescent="0.25">
      <c r="L11423" s="76"/>
    </row>
    <row r="11424" spans="1:12" x14ac:dyDescent="0.25">
      <c r="B11424" s="76"/>
      <c r="L11424" s="76"/>
    </row>
    <row r="11425" spans="1:12" x14ac:dyDescent="0.25">
      <c r="L11425" s="76"/>
    </row>
    <row r="11426" spans="1:12" x14ac:dyDescent="0.25">
      <c r="A11426" s="76"/>
      <c r="L11426" s="76"/>
    </row>
    <row r="11427" spans="1:12" x14ac:dyDescent="0.25">
      <c r="A11427" s="76"/>
      <c r="B11427" s="76"/>
      <c r="L11427" s="76"/>
    </row>
    <row r="11428" spans="1:12" x14ac:dyDescent="0.25">
      <c r="A11428" s="76"/>
      <c r="L11428" s="76"/>
    </row>
    <row r="11429" spans="1:12" x14ac:dyDescent="0.25">
      <c r="A11429" s="76"/>
      <c r="L11429" s="76"/>
    </row>
    <row r="11430" spans="1:12" x14ac:dyDescent="0.25">
      <c r="A11430" s="76"/>
      <c r="L11430" s="76"/>
    </row>
    <row r="11431" spans="1:12" x14ac:dyDescent="0.25">
      <c r="L11431" s="76"/>
    </row>
    <row r="11432" spans="1:12" x14ac:dyDescent="0.25">
      <c r="B11432" s="76"/>
      <c r="L11432" s="76"/>
    </row>
    <row r="11433" spans="1:12" x14ac:dyDescent="0.25">
      <c r="A11433" s="76"/>
      <c r="L11433" s="76"/>
    </row>
    <row r="11434" spans="1:12" x14ac:dyDescent="0.25">
      <c r="L11434" s="76"/>
    </row>
    <row r="11435" spans="1:12" x14ac:dyDescent="0.25">
      <c r="B11435" s="76"/>
      <c r="L11435" s="76"/>
    </row>
    <row r="11436" spans="1:12" x14ac:dyDescent="0.25">
      <c r="A11436" s="76"/>
      <c r="B11436" s="76"/>
      <c r="L11436" s="76"/>
    </row>
    <row r="11437" spans="1:12" x14ac:dyDescent="0.25">
      <c r="A11437" s="76"/>
      <c r="L11437" s="76"/>
    </row>
    <row r="11438" spans="1:12" x14ac:dyDescent="0.25">
      <c r="L11438" s="76"/>
    </row>
    <row r="11439" spans="1:12" x14ac:dyDescent="0.25">
      <c r="L11439" s="76"/>
    </row>
    <row r="11440" spans="1:12" x14ac:dyDescent="0.25">
      <c r="A11440" s="76"/>
      <c r="L11440" s="76"/>
    </row>
    <row r="11441" spans="1:12" x14ac:dyDescent="0.25">
      <c r="A11441" s="76"/>
      <c r="B11441" s="76"/>
      <c r="L11441" s="76"/>
    </row>
    <row r="11442" spans="1:12" x14ac:dyDescent="0.25">
      <c r="A11442" s="76"/>
      <c r="L11442" s="76"/>
    </row>
    <row r="11443" spans="1:12" x14ac:dyDescent="0.25">
      <c r="A11443" s="76"/>
      <c r="L11443" s="76"/>
    </row>
    <row r="11444" spans="1:12" x14ac:dyDescent="0.25">
      <c r="A11444" s="76"/>
      <c r="L11444" s="76"/>
    </row>
    <row r="11445" spans="1:12" x14ac:dyDescent="0.25">
      <c r="L11445" s="76"/>
    </row>
    <row r="11446" spans="1:12" x14ac:dyDescent="0.25">
      <c r="L11446" s="76"/>
    </row>
    <row r="11447" spans="1:12" x14ac:dyDescent="0.25">
      <c r="L11447" s="76"/>
    </row>
    <row r="11448" spans="1:12" x14ac:dyDescent="0.25">
      <c r="A11448" s="76"/>
      <c r="L11448" s="76"/>
    </row>
    <row r="11449" spans="1:12" x14ac:dyDescent="0.25">
      <c r="L11449" s="76"/>
    </row>
    <row r="11450" spans="1:12" x14ac:dyDescent="0.25">
      <c r="L11450" s="76"/>
    </row>
    <row r="11451" spans="1:12" x14ac:dyDescent="0.25">
      <c r="B11451" s="76"/>
      <c r="L11451" s="76"/>
    </row>
    <row r="11452" spans="1:12" x14ac:dyDescent="0.25">
      <c r="A11452" s="76"/>
      <c r="L11452" s="76"/>
    </row>
    <row r="11453" spans="1:12" x14ac:dyDescent="0.25">
      <c r="A11453" s="76"/>
      <c r="B11453" s="76"/>
      <c r="L11453" s="76"/>
    </row>
    <row r="11454" spans="1:12" x14ac:dyDescent="0.25">
      <c r="L11454" s="76"/>
    </row>
    <row r="11455" spans="1:12" x14ac:dyDescent="0.25">
      <c r="B11455" s="76"/>
      <c r="L11455" s="76"/>
    </row>
    <row r="11456" spans="1:12" x14ac:dyDescent="0.25">
      <c r="B11456" s="76"/>
      <c r="L11456" s="76"/>
    </row>
    <row r="11457" spans="1:12" x14ac:dyDescent="0.25">
      <c r="A11457" s="76"/>
      <c r="B11457" s="76"/>
      <c r="L11457" s="76"/>
    </row>
    <row r="11458" spans="1:12" x14ac:dyDescent="0.25">
      <c r="A11458" s="76"/>
      <c r="L11458" s="76"/>
    </row>
    <row r="11459" spans="1:12" x14ac:dyDescent="0.25">
      <c r="A11459" s="76"/>
      <c r="L11459" s="76"/>
    </row>
    <row r="11460" spans="1:12" x14ac:dyDescent="0.25">
      <c r="B11460" s="80"/>
      <c r="L11460" s="76"/>
    </row>
    <row r="11461" spans="1:12" x14ac:dyDescent="0.25">
      <c r="A11461" s="76"/>
      <c r="B11461" s="80"/>
      <c r="L11461" s="76"/>
    </row>
    <row r="11462" spans="1:12" x14ac:dyDescent="0.25">
      <c r="L11462" s="76"/>
    </row>
    <row r="11463" spans="1:12" x14ac:dyDescent="0.25">
      <c r="B11463" s="76"/>
      <c r="L11463" s="76"/>
    </row>
    <row r="11464" spans="1:12" x14ac:dyDescent="0.25">
      <c r="B11464" s="76"/>
      <c r="L11464" s="76"/>
    </row>
    <row r="11465" spans="1:12" x14ac:dyDescent="0.25">
      <c r="L11465" s="76"/>
    </row>
    <row r="11466" spans="1:12" x14ac:dyDescent="0.25">
      <c r="L11466" s="76"/>
    </row>
    <row r="11467" spans="1:12" x14ac:dyDescent="0.25">
      <c r="L11467" s="76"/>
    </row>
    <row r="11468" spans="1:12" x14ac:dyDescent="0.25">
      <c r="A11468" s="76"/>
      <c r="B11468" s="76"/>
      <c r="L11468" s="76"/>
    </row>
    <row r="11469" spans="1:12" x14ac:dyDescent="0.25">
      <c r="A11469" s="76"/>
      <c r="B11469" s="76"/>
      <c r="L11469" s="76"/>
    </row>
    <row r="11470" spans="1:12" x14ac:dyDescent="0.25">
      <c r="B11470" s="76"/>
      <c r="L11470" s="76"/>
    </row>
    <row r="11471" spans="1:12" x14ac:dyDescent="0.25">
      <c r="B11471" s="76"/>
      <c r="L11471" s="76"/>
    </row>
    <row r="11472" spans="1:12" x14ac:dyDescent="0.25">
      <c r="A11472" s="76"/>
      <c r="B11472" s="76"/>
      <c r="L11472" s="76"/>
    </row>
    <row r="11473" spans="1:12" x14ac:dyDescent="0.25">
      <c r="B11473" s="76"/>
      <c r="L11473" s="76"/>
    </row>
    <row r="11474" spans="1:12" x14ac:dyDescent="0.25">
      <c r="L11474" s="76"/>
    </row>
    <row r="11475" spans="1:12" x14ac:dyDescent="0.25">
      <c r="L11475" s="76"/>
    </row>
    <row r="11476" spans="1:12" x14ac:dyDescent="0.25">
      <c r="A11476" s="76"/>
      <c r="L11476" s="76"/>
    </row>
    <row r="11477" spans="1:12" x14ac:dyDescent="0.25">
      <c r="A11477" s="76"/>
      <c r="L11477" s="76"/>
    </row>
    <row r="11478" spans="1:12" x14ac:dyDescent="0.25">
      <c r="L11478" s="76"/>
    </row>
    <row r="11479" spans="1:12" x14ac:dyDescent="0.25">
      <c r="L11479" s="76"/>
    </row>
    <row r="11480" spans="1:12" x14ac:dyDescent="0.25">
      <c r="A11480" s="76"/>
      <c r="L11480" s="76"/>
    </row>
    <row r="11481" spans="1:12" x14ac:dyDescent="0.25">
      <c r="A11481" s="76"/>
      <c r="L11481" s="76"/>
    </row>
    <row r="11482" spans="1:12" x14ac:dyDescent="0.25">
      <c r="A11482" s="76"/>
      <c r="L11482" s="76"/>
    </row>
    <row r="11483" spans="1:12" x14ac:dyDescent="0.25">
      <c r="L11483" s="76"/>
    </row>
    <row r="11484" spans="1:12" x14ac:dyDescent="0.25">
      <c r="L11484" s="76"/>
    </row>
    <row r="11485" spans="1:12" x14ac:dyDescent="0.25">
      <c r="L11485" s="76"/>
    </row>
    <row r="11486" spans="1:12" x14ac:dyDescent="0.25">
      <c r="L11486" s="76"/>
    </row>
    <row r="11487" spans="1:12" x14ac:dyDescent="0.25">
      <c r="L11487" s="76"/>
    </row>
    <row r="11488" spans="1:12" x14ac:dyDescent="0.25">
      <c r="L11488" s="76"/>
    </row>
    <row r="11489" spans="1:12" x14ac:dyDescent="0.25">
      <c r="L11489" s="76"/>
    </row>
    <row r="11490" spans="1:12" x14ac:dyDescent="0.25">
      <c r="L11490" s="76"/>
    </row>
    <row r="11491" spans="1:12" x14ac:dyDescent="0.25">
      <c r="A11491" s="76"/>
      <c r="L11491" s="76"/>
    </row>
    <row r="11492" spans="1:12" x14ac:dyDescent="0.25">
      <c r="L11492" s="76"/>
    </row>
    <row r="11493" spans="1:12" x14ac:dyDescent="0.25">
      <c r="A11493" s="76"/>
      <c r="L11493" s="76"/>
    </row>
    <row r="11494" spans="1:12" x14ac:dyDescent="0.25">
      <c r="L11494" s="76"/>
    </row>
    <row r="11495" spans="1:12" x14ac:dyDescent="0.25">
      <c r="B11495" s="76"/>
      <c r="L11495" s="76"/>
    </row>
    <row r="11496" spans="1:12" x14ac:dyDescent="0.25">
      <c r="B11496" s="76"/>
      <c r="L11496" s="76"/>
    </row>
    <row r="11497" spans="1:12" x14ac:dyDescent="0.25">
      <c r="L11497" s="76"/>
    </row>
    <row r="11498" spans="1:12" x14ac:dyDescent="0.25">
      <c r="A11498" s="76"/>
      <c r="L11498" s="76"/>
    </row>
    <row r="11499" spans="1:12" x14ac:dyDescent="0.25">
      <c r="L11499" s="76"/>
    </row>
    <row r="11500" spans="1:12" x14ac:dyDescent="0.25">
      <c r="L11500" s="76"/>
    </row>
    <row r="11501" spans="1:12" x14ac:dyDescent="0.25">
      <c r="L11501" s="76"/>
    </row>
    <row r="11502" spans="1:12" x14ac:dyDescent="0.25">
      <c r="A11502" s="76"/>
      <c r="B11502" s="76"/>
      <c r="L11502" s="76"/>
    </row>
    <row r="11503" spans="1:12" x14ac:dyDescent="0.25">
      <c r="B11503" s="76"/>
      <c r="L11503" s="76"/>
    </row>
    <row r="11504" spans="1:12" x14ac:dyDescent="0.25">
      <c r="B11504" s="76"/>
      <c r="L11504" s="76"/>
    </row>
    <row r="11505" spans="1:12" x14ac:dyDescent="0.25">
      <c r="B11505" s="76"/>
      <c r="L11505" s="76"/>
    </row>
    <row r="11506" spans="1:12" x14ac:dyDescent="0.25">
      <c r="L11506" s="76"/>
    </row>
    <row r="11507" spans="1:12" x14ac:dyDescent="0.25">
      <c r="L11507" s="76"/>
    </row>
    <row r="11508" spans="1:12" x14ac:dyDescent="0.25">
      <c r="A11508" s="76"/>
      <c r="L11508" s="76"/>
    </row>
    <row r="11509" spans="1:12" x14ac:dyDescent="0.25">
      <c r="L11509" s="76"/>
    </row>
    <row r="11510" spans="1:12" x14ac:dyDescent="0.25">
      <c r="L11510" s="76"/>
    </row>
    <row r="11511" spans="1:12" x14ac:dyDescent="0.25">
      <c r="L11511" s="76"/>
    </row>
    <row r="11512" spans="1:12" x14ac:dyDescent="0.25">
      <c r="L11512" s="76"/>
    </row>
    <row r="11513" spans="1:12" x14ac:dyDescent="0.25">
      <c r="L11513" s="76"/>
    </row>
    <row r="11514" spans="1:12" x14ac:dyDescent="0.25">
      <c r="A11514" s="76"/>
      <c r="L11514" s="76"/>
    </row>
    <row r="11515" spans="1:12" x14ac:dyDescent="0.25">
      <c r="A11515" s="76"/>
      <c r="L11515" s="76"/>
    </row>
    <row r="11516" spans="1:12" x14ac:dyDescent="0.25">
      <c r="A11516" s="76"/>
      <c r="L11516" s="76"/>
    </row>
    <row r="11517" spans="1:12" x14ac:dyDescent="0.25">
      <c r="B11517" s="76"/>
      <c r="L11517" s="76"/>
    </row>
    <row r="11518" spans="1:12" x14ac:dyDescent="0.25">
      <c r="B11518" s="76"/>
      <c r="L11518" s="76"/>
    </row>
    <row r="11519" spans="1:12" x14ac:dyDescent="0.25">
      <c r="A11519" s="76"/>
      <c r="B11519" s="76"/>
      <c r="L11519" s="76"/>
    </row>
    <row r="11520" spans="1:12" x14ac:dyDescent="0.25">
      <c r="L11520" s="76"/>
    </row>
    <row r="11521" spans="1:14" x14ac:dyDescent="0.25">
      <c r="A11521" s="76"/>
      <c r="B11521" s="76"/>
      <c r="L11521" s="76"/>
    </row>
    <row r="11522" spans="1:14" x14ac:dyDescent="0.25">
      <c r="A11522" s="76"/>
      <c r="B11522" s="76"/>
      <c r="L11522" s="76"/>
    </row>
    <row r="11523" spans="1:14" x14ac:dyDescent="0.25">
      <c r="B11523" s="76"/>
      <c r="L11523" s="76"/>
    </row>
    <row r="11524" spans="1:14" x14ac:dyDescent="0.25">
      <c r="B11524" s="76"/>
      <c r="L11524" s="76"/>
    </row>
    <row r="11525" spans="1:14" x14ac:dyDescent="0.25">
      <c r="B11525" s="76"/>
      <c r="L11525" s="76"/>
    </row>
    <row r="11526" spans="1:14" x14ac:dyDescent="0.25">
      <c r="L11526" s="76"/>
    </row>
    <row r="11527" spans="1:14" x14ac:dyDescent="0.25">
      <c r="L11527" s="76"/>
    </row>
    <row r="11528" spans="1:14" x14ac:dyDescent="0.25">
      <c r="A11528" s="76"/>
      <c r="L11528" s="76"/>
    </row>
    <row r="11529" spans="1:14" x14ac:dyDescent="0.25">
      <c r="L11529" s="76"/>
    </row>
    <row r="11530" spans="1:14" x14ac:dyDescent="0.25">
      <c r="A11530" s="76"/>
      <c r="B11530" s="76"/>
      <c r="L11530" s="76"/>
    </row>
    <row r="11531" spans="1:14" x14ac:dyDescent="0.25">
      <c r="A11531" s="76"/>
      <c r="L11531" s="76"/>
    </row>
    <row r="11532" spans="1:14" x14ac:dyDescent="0.25">
      <c r="A11532" s="76"/>
      <c r="C11532" s="76"/>
      <c r="D11532" s="76"/>
      <c r="E11532" s="76"/>
      <c r="F11532" s="76"/>
      <c r="G11532" s="76"/>
      <c r="H11532" s="76"/>
      <c r="I11532" s="76"/>
      <c r="J11532" s="76"/>
      <c r="K11532" s="76"/>
      <c r="L11532" s="76"/>
      <c r="M11532" s="76"/>
      <c r="N11532" s="76"/>
    </row>
    <row r="11533" spans="1:14" x14ac:dyDescent="0.25">
      <c r="A11533" s="76"/>
      <c r="C11533" s="76"/>
      <c r="D11533" s="76"/>
      <c r="E11533" s="76"/>
      <c r="F11533" s="76"/>
      <c r="G11533" s="76"/>
      <c r="H11533" s="76"/>
      <c r="I11533" s="76"/>
      <c r="J11533" s="76"/>
      <c r="K11533" s="76"/>
      <c r="L11533" s="76"/>
      <c r="M11533" s="76"/>
      <c r="N11533" s="76"/>
    </row>
    <row r="11534" spans="1:14" x14ac:dyDescent="0.25">
      <c r="C11534" s="76"/>
      <c r="D11534" s="76"/>
      <c r="E11534" s="76"/>
      <c r="F11534" s="76"/>
      <c r="G11534" s="76"/>
      <c r="H11534" s="76"/>
      <c r="I11534" s="76"/>
      <c r="J11534" s="76"/>
      <c r="K11534" s="76"/>
      <c r="L11534" s="76"/>
      <c r="M11534" s="76"/>
      <c r="N11534" s="76"/>
    </row>
    <row r="11535" spans="1:14" x14ac:dyDescent="0.25">
      <c r="C11535" s="76"/>
      <c r="D11535" s="76"/>
      <c r="E11535" s="76"/>
      <c r="F11535" s="76"/>
      <c r="G11535" s="76"/>
      <c r="H11535" s="76"/>
      <c r="I11535" s="76"/>
      <c r="J11535" s="76"/>
      <c r="K11535" s="76"/>
      <c r="L11535" s="76"/>
      <c r="M11535" s="76"/>
      <c r="N11535" s="76"/>
    </row>
    <row r="11536" spans="1:14" x14ac:dyDescent="0.25">
      <c r="A11536" s="76"/>
      <c r="C11536" s="76"/>
      <c r="D11536" s="76"/>
      <c r="E11536" s="76"/>
      <c r="F11536" s="76"/>
      <c r="G11536" s="76"/>
      <c r="H11536" s="76"/>
      <c r="I11536" s="76"/>
      <c r="J11536" s="76"/>
      <c r="K11536" s="76"/>
      <c r="L11536" s="76"/>
      <c r="M11536" s="76"/>
      <c r="N11536" s="76"/>
    </row>
    <row r="11537" spans="1:14" x14ac:dyDescent="0.25">
      <c r="A11537" s="76"/>
      <c r="C11537" s="76"/>
      <c r="D11537" s="76"/>
      <c r="E11537" s="76"/>
      <c r="F11537" s="76"/>
      <c r="G11537" s="76"/>
      <c r="H11537" s="76"/>
      <c r="I11537" s="76"/>
      <c r="J11537" s="76"/>
      <c r="K11537" s="76"/>
      <c r="L11537" s="76"/>
      <c r="M11537" s="76"/>
      <c r="N11537" s="76"/>
    </row>
    <row r="11538" spans="1:14" x14ac:dyDescent="0.25">
      <c r="A11538" s="76"/>
      <c r="C11538" s="76"/>
      <c r="D11538" s="76"/>
      <c r="E11538" s="76"/>
      <c r="F11538" s="76"/>
      <c r="G11538" s="76"/>
      <c r="H11538" s="76"/>
      <c r="I11538" s="76"/>
      <c r="J11538" s="76"/>
      <c r="K11538" s="76"/>
      <c r="L11538" s="76"/>
      <c r="M11538" s="76"/>
      <c r="N11538" s="76"/>
    </row>
    <row r="11539" spans="1:14" x14ac:dyDescent="0.25">
      <c r="C11539" s="76"/>
      <c r="D11539" s="76"/>
      <c r="E11539" s="76"/>
      <c r="F11539" s="76"/>
      <c r="G11539" s="76"/>
      <c r="H11539" s="76"/>
      <c r="I11539" s="76"/>
      <c r="J11539" s="76"/>
      <c r="K11539" s="76"/>
      <c r="L11539" s="76"/>
      <c r="M11539" s="76"/>
      <c r="N11539" s="76"/>
    </row>
    <row r="11540" spans="1:14" x14ac:dyDescent="0.25">
      <c r="C11540" s="76"/>
      <c r="D11540" s="76"/>
      <c r="E11540" s="76"/>
      <c r="F11540" s="76"/>
      <c r="G11540" s="76"/>
      <c r="H11540" s="76"/>
      <c r="I11540" s="76"/>
      <c r="J11540" s="76"/>
      <c r="K11540" s="76"/>
      <c r="L11540" s="76"/>
      <c r="M11540" s="76"/>
      <c r="N11540" s="76"/>
    </row>
    <row r="11541" spans="1:14" x14ac:dyDescent="0.25">
      <c r="C11541" s="76"/>
      <c r="D11541" s="76"/>
      <c r="E11541" s="76"/>
      <c r="F11541" s="76"/>
      <c r="G11541" s="76"/>
      <c r="H11541" s="76"/>
      <c r="I11541" s="76"/>
      <c r="J11541" s="76"/>
      <c r="K11541" s="76"/>
      <c r="L11541" s="76"/>
      <c r="M11541" s="76"/>
      <c r="N11541" s="76"/>
    </row>
    <row r="11542" spans="1:14" x14ac:dyDescent="0.25">
      <c r="C11542" s="76"/>
      <c r="D11542" s="76"/>
      <c r="E11542" s="76"/>
      <c r="F11542" s="76"/>
      <c r="G11542" s="76"/>
      <c r="H11542" s="76"/>
      <c r="I11542" s="76"/>
      <c r="J11542" s="76"/>
      <c r="K11542" s="76"/>
      <c r="L11542" s="76"/>
      <c r="M11542" s="76"/>
      <c r="N11542" s="76"/>
    </row>
    <row r="11543" spans="1:14" x14ac:dyDescent="0.25">
      <c r="C11543" s="76"/>
      <c r="D11543" s="76"/>
      <c r="E11543" s="76"/>
      <c r="F11543" s="76"/>
      <c r="G11543" s="76"/>
      <c r="H11543" s="76"/>
      <c r="I11543" s="76"/>
      <c r="J11543" s="76"/>
      <c r="K11543" s="76"/>
      <c r="L11543" s="76"/>
      <c r="M11543" s="76"/>
      <c r="N11543" s="76"/>
    </row>
    <row r="11544" spans="1:14" x14ac:dyDescent="0.25">
      <c r="B11544" s="76"/>
      <c r="C11544" s="76"/>
      <c r="D11544" s="76"/>
      <c r="E11544" s="76"/>
      <c r="F11544" s="76"/>
      <c r="G11544" s="76"/>
      <c r="H11544" s="76"/>
      <c r="I11544" s="76"/>
      <c r="J11544" s="76"/>
      <c r="K11544" s="76"/>
      <c r="L11544" s="76"/>
      <c r="M11544" s="76"/>
      <c r="N11544" s="76"/>
    </row>
    <row r="11545" spans="1:14" x14ac:dyDescent="0.25">
      <c r="B11545" s="76"/>
      <c r="C11545" s="76"/>
      <c r="D11545" s="76"/>
      <c r="E11545" s="76"/>
      <c r="F11545" s="76"/>
      <c r="G11545" s="76"/>
      <c r="H11545" s="76"/>
      <c r="I11545" s="76"/>
      <c r="J11545" s="76"/>
      <c r="K11545" s="76"/>
      <c r="L11545" s="76"/>
      <c r="M11545" s="76"/>
      <c r="N11545" s="76"/>
    </row>
    <row r="11546" spans="1:14" x14ac:dyDescent="0.25">
      <c r="B11546" s="76"/>
      <c r="C11546" s="76"/>
      <c r="D11546" s="76"/>
      <c r="E11546" s="76"/>
      <c r="F11546" s="76"/>
      <c r="G11546" s="76"/>
      <c r="H11546" s="76"/>
      <c r="I11546" s="76"/>
      <c r="J11546" s="76"/>
      <c r="K11546" s="76"/>
      <c r="L11546" s="76"/>
      <c r="M11546" s="76"/>
      <c r="N11546" s="76"/>
    </row>
    <row r="11547" spans="1:14" x14ac:dyDescent="0.25">
      <c r="B11547" s="76"/>
      <c r="C11547" s="76"/>
      <c r="D11547" s="76"/>
      <c r="E11547" s="76"/>
      <c r="F11547" s="76"/>
      <c r="G11547" s="76"/>
      <c r="H11547" s="76"/>
      <c r="I11547" s="76"/>
      <c r="J11547" s="76"/>
      <c r="K11547" s="76"/>
      <c r="L11547" s="76"/>
      <c r="M11547" s="76"/>
      <c r="N11547" s="76"/>
    </row>
    <row r="11548" spans="1:14" x14ac:dyDescent="0.25">
      <c r="B11548" s="76"/>
      <c r="C11548" s="76"/>
      <c r="D11548" s="76"/>
      <c r="E11548" s="76"/>
      <c r="F11548" s="76"/>
      <c r="G11548" s="76"/>
      <c r="H11548" s="76"/>
      <c r="I11548" s="76"/>
      <c r="J11548" s="76"/>
      <c r="K11548" s="76"/>
      <c r="L11548" s="76"/>
      <c r="M11548" s="76"/>
      <c r="N11548" s="76"/>
    </row>
    <row r="11549" spans="1:14" x14ac:dyDescent="0.25">
      <c r="B11549" s="76"/>
      <c r="C11549" s="76"/>
      <c r="D11549" s="76"/>
      <c r="E11549" s="76"/>
      <c r="F11549" s="76"/>
      <c r="G11549" s="76"/>
      <c r="H11549" s="76"/>
      <c r="I11549" s="76"/>
      <c r="J11549" s="76"/>
      <c r="K11549" s="76"/>
      <c r="L11549" s="76"/>
      <c r="M11549" s="76"/>
      <c r="N11549" s="76"/>
    </row>
    <row r="11550" spans="1:14" x14ac:dyDescent="0.25">
      <c r="B11550" s="76"/>
      <c r="C11550" s="76"/>
      <c r="D11550" s="76"/>
      <c r="E11550" s="76"/>
      <c r="F11550" s="76"/>
      <c r="G11550" s="76"/>
      <c r="H11550" s="76"/>
      <c r="I11550" s="76"/>
      <c r="J11550" s="76"/>
      <c r="K11550" s="76"/>
      <c r="L11550" s="76"/>
      <c r="M11550" s="76"/>
      <c r="N11550" s="76"/>
    </row>
    <row r="11551" spans="1:14" x14ac:dyDescent="0.25">
      <c r="C11551" s="76"/>
      <c r="D11551" s="76"/>
      <c r="E11551" s="76"/>
      <c r="F11551" s="76"/>
      <c r="G11551" s="76"/>
      <c r="H11551" s="76"/>
      <c r="I11551" s="76"/>
      <c r="J11551" s="76"/>
      <c r="K11551" s="76"/>
      <c r="L11551" s="76"/>
      <c r="M11551" s="76"/>
      <c r="N11551" s="76"/>
    </row>
    <row r="11552" spans="1:14" x14ac:dyDescent="0.25">
      <c r="B11552" s="76"/>
      <c r="C11552" s="76"/>
      <c r="D11552" s="76"/>
      <c r="E11552" s="76"/>
      <c r="F11552" s="76"/>
      <c r="G11552" s="76"/>
      <c r="H11552" s="76"/>
      <c r="I11552" s="76"/>
      <c r="J11552" s="76"/>
      <c r="K11552" s="76"/>
      <c r="L11552" s="76"/>
      <c r="M11552" s="76"/>
      <c r="N11552" s="76"/>
    </row>
    <row r="11553" spans="1:14" x14ac:dyDescent="0.25">
      <c r="A11553" s="76"/>
      <c r="B11553" s="76"/>
      <c r="C11553" s="76"/>
      <c r="D11553" s="76"/>
      <c r="E11553" s="76"/>
      <c r="F11553" s="76"/>
      <c r="G11553" s="76"/>
      <c r="H11553" s="76"/>
      <c r="I11553" s="76"/>
      <c r="J11553" s="76"/>
      <c r="K11553" s="76"/>
      <c r="L11553" s="76"/>
      <c r="M11553" s="76"/>
      <c r="N11553" s="76"/>
    </row>
    <row r="11554" spans="1:14" x14ac:dyDescent="0.25">
      <c r="B11554" s="76"/>
      <c r="C11554" s="76"/>
      <c r="D11554" s="76"/>
      <c r="E11554" s="76"/>
      <c r="F11554" s="76"/>
      <c r="G11554" s="76"/>
      <c r="H11554" s="76"/>
      <c r="I11554" s="76"/>
      <c r="J11554" s="76"/>
      <c r="K11554" s="76"/>
      <c r="L11554" s="76"/>
      <c r="M11554" s="76"/>
      <c r="N11554" s="76"/>
    </row>
    <row r="11555" spans="1:14" x14ac:dyDescent="0.25">
      <c r="A11555" s="76"/>
      <c r="B11555" s="76"/>
      <c r="C11555" s="76"/>
      <c r="D11555" s="76"/>
      <c r="E11555" s="76"/>
      <c r="F11555" s="76"/>
      <c r="G11555" s="76"/>
      <c r="H11555" s="76"/>
      <c r="I11555" s="76"/>
      <c r="J11555" s="76"/>
      <c r="K11555" s="76"/>
      <c r="L11555" s="76"/>
      <c r="M11555" s="76"/>
      <c r="N11555" s="76"/>
    </row>
    <row r="11556" spans="1:14" x14ac:dyDescent="0.25">
      <c r="A11556" s="76"/>
      <c r="C11556" s="76"/>
      <c r="D11556" s="76"/>
      <c r="E11556" s="76"/>
      <c r="F11556" s="76"/>
      <c r="G11556" s="76"/>
      <c r="H11556" s="76"/>
      <c r="I11556" s="76"/>
      <c r="J11556" s="76"/>
      <c r="K11556" s="76"/>
      <c r="L11556" s="76"/>
      <c r="M11556" s="76"/>
      <c r="N11556" s="76"/>
    </row>
    <row r="11557" spans="1:14" x14ac:dyDescent="0.25">
      <c r="C11557" s="76"/>
      <c r="D11557" s="76"/>
      <c r="E11557" s="76"/>
      <c r="F11557" s="76"/>
      <c r="G11557" s="76"/>
      <c r="H11557" s="76"/>
      <c r="I11557" s="76"/>
      <c r="J11557" s="76"/>
      <c r="K11557" s="76"/>
      <c r="L11557" s="76"/>
      <c r="M11557" s="76"/>
      <c r="N11557" s="76"/>
    </row>
    <row r="11558" spans="1:14" x14ac:dyDescent="0.25">
      <c r="C11558" s="76"/>
      <c r="D11558" s="76"/>
      <c r="E11558" s="76"/>
      <c r="F11558" s="76"/>
      <c r="G11558" s="76"/>
      <c r="H11558" s="76"/>
      <c r="I11558" s="76"/>
      <c r="J11558" s="76"/>
      <c r="K11558" s="76"/>
      <c r="L11558" s="76"/>
      <c r="M11558" s="76"/>
      <c r="N11558" s="76"/>
    </row>
    <row r="11559" spans="1:14" x14ac:dyDescent="0.25">
      <c r="A11559" s="76"/>
      <c r="C11559" s="76"/>
      <c r="D11559" s="76"/>
      <c r="E11559" s="76"/>
      <c r="F11559" s="76"/>
      <c r="G11559" s="76"/>
      <c r="H11559" s="76"/>
      <c r="I11559" s="76"/>
      <c r="J11559" s="76"/>
      <c r="K11559" s="76"/>
      <c r="L11559" s="76"/>
      <c r="M11559" s="76"/>
      <c r="N11559" s="76"/>
    </row>
    <row r="11560" spans="1:14" x14ac:dyDescent="0.25">
      <c r="C11560" s="76"/>
      <c r="D11560" s="76"/>
      <c r="E11560" s="76"/>
      <c r="F11560" s="76"/>
      <c r="G11560" s="76"/>
      <c r="H11560" s="76"/>
      <c r="I11560" s="76"/>
      <c r="J11560" s="76"/>
      <c r="K11560" s="76"/>
      <c r="L11560" s="76"/>
      <c r="M11560" s="76"/>
      <c r="N11560" s="76"/>
    </row>
    <row r="11561" spans="1:14" x14ac:dyDescent="0.25">
      <c r="C11561" s="76"/>
      <c r="D11561" s="76"/>
      <c r="E11561" s="76"/>
      <c r="F11561" s="76"/>
      <c r="G11561" s="76"/>
      <c r="H11561" s="76"/>
      <c r="I11561" s="76"/>
      <c r="J11561" s="76"/>
      <c r="K11561" s="76"/>
      <c r="L11561" s="76"/>
      <c r="M11561" s="76"/>
      <c r="N11561" s="76"/>
    </row>
    <row r="11562" spans="1:14" x14ac:dyDescent="0.25">
      <c r="C11562" s="76"/>
      <c r="D11562" s="76"/>
      <c r="E11562" s="76"/>
      <c r="F11562" s="76"/>
      <c r="G11562" s="76"/>
      <c r="H11562" s="76"/>
      <c r="I11562" s="76"/>
      <c r="J11562" s="76"/>
      <c r="K11562" s="76"/>
      <c r="L11562" s="76"/>
      <c r="M11562" s="76"/>
      <c r="N11562" s="76"/>
    </row>
    <row r="11563" spans="1:14" x14ac:dyDescent="0.25">
      <c r="C11563" s="76"/>
      <c r="D11563" s="76"/>
      <c r="E11563" s="76"/>
      <c r="F11563" s="76"/>
      <c r="G11563" s="76"/>
      <c r="H11563" s="76"/>
      <c r="I11563" s="76"/>
      <c r="J11563" s="76"/>
      <c r="K11563" s="76"/>
      <c r="L11563" s="76"/>
      <c r="M11563" s="76"/>
      <c r="N11563" s="76"/>
    </row>
    <row r="11564" spans="1:14" x14ac:dyDescent="0.25">
      <c r="A11564" s="76"/>
      <c r="C11564" s="76"/>
      <c r="D11564" s="76"/>
      <c r="E11564" s="76"/>
      <c r="F11564" s="76"/>
      <c r="G11564" s="76"/>
      <c r="H11564" s="76"/>
      <c r="I11564" s="76"/>
      <c r="J11564" s="76"/>
      <c r="K11564" s="76"/>
      <c r="L11564" s="76"/>
      <c r="M11564" s="76"/>
      <c r="N11564" s="76"/>
    </row>
    <row r="11565" spans="1:14" x14ac:dyDescent="0.25">
      <c r="C11565" s="76"/>
      <c r="D11565" s="76"/>
      <c r="E11565" s="76"/>
      <c r="F11565" s="76"/>
      <c r="G11565" s="76"/>
      <c r="H11565" s="76"/>
      <c r="I11565" s="76"/>
      <c r="J11565" s="76"/>
      <c r="K11565" s="76"/>
      <c r="L11565" s="76"/>
      <c r="M11565" s="76"/>
      <c r="N11565" s="76"/>
    </row>
    <row r="11566" spans="1:14" x14ac:dyDescent="0.25">
      <c r="A11566" s="76"/>
      <c r="C11566" s="76"/>
      <c r="D11566" s="76"/>
      <c r="E11566" s="76"/>
      <c r="F11566" s="76"/>
      <c r="G11566" s="76"/>
      <c r="H11566" s="76"/>
      <c r="I11566" s="76"/>
      <c r="J11566" s="76"/>
      <c r="K11566" s="76"/>
      <c r="L11566" s="76"/>
      <c r="M11566" s="76"/>
      <c r="N11566" s="76"/>
    </row>
    <row r="11567" spans="1:14" x14ac:dyDescent="0.25">
      <c r="A11567" s="76"/>
      <c r="C11567" s="76"/>
      <c r="D11567" s="76"/>
      <c r="E11567" s="76"/>
      <c r="F11567" s="76"/>
      <c r="G11567" s="76"/>
      <c r="H11567" s="76"/>
      <c r="I11567" s="76"/>
      <c r="J11567" s="76"/>
      <c r="K11567" s="76"/>
      <c r="L11567" s="76"/>
      <c r="M11567" s="76"/>
      <c r="N11567" s="76"/>
    </row>
    <row r="11568" spans="1:14" x14ac:dyDescent="0.25">
      <c r="A11568" s="76"/>
      <c r="B11568" s="76"/>
      <c r="C11568" s="76"/>
      <c r="D11568" s="76"/>
      <c r="E11568" s="76"/>
      <c r="F11568" s="76"/>
      <c r="G11568" s="76"/>
      <c r="H11568" s="76"/>
      <c r="I11568" s="76"/>
      <c r="J11568" s="76"/>
      <c r="K11568" s="76"/>
      <c r="L11568" s="76"/>
      <c r="M11568" s="76"/>
      <c r="N11568" s="76"/>
    </row>
    <row r="11569" spans="1:14" x14ac:dyDescent="0.25">
      <c r="B11569" s="76"/>
      <c r="C11569" s="76"/>
      <c r="D11569" s="76"/>
      <c r="E11569" s="76"/>
      <c r="F11569" s="76"/>
      <c r="G11569" s="76"/>
      <c r="H11569" s="76"/>
      <c r="I11569" s="76"/>
      <c r="J11569" s="76"/>
      <c r="K11569" s="76"/>
      <c r="L11569" s="76"/>
      <c r="M11569" s="76"/>
      <c r="N11569" s="76"/>
    </row>
    <row r="11570" spans="1:14" x14ac:dyDescent="0.25">
      <c r="B11570" s="76"/>
      <c r="C11570" s="76"/>
      <c r="D11570" s="76"/>
      <c r="E11570" s="76"/>
      <c r="F11570" s="76"/>
      <c r="G11570" s="76"/>
      <c r="H11570" s="76"/>
      <c r="I11570" s="76"/>
      <c r="J11570" s="76"/>
      <c r="K11570" s="76"/>
      <c r="M11570" s="76"/>
      <c r="N11570" s="76"/>
    </row>
    <row r="11571" spans="1:14" x14ac:dyDescent="0.25">
      <c r="B11571" s="76"/>
      <c r="C11571" s="76"/>
      <c r="D11571" s="76"/>
      <c r="E11571" s="76"/>
      <c r="F11571" s="76"/>
      <c r="G11571" s="76"/>
      <c r="H11571" s="76"/>
      <c r="I11571" s="76"/>
      <c r="J11571" s="76"/>
      <c r="K11571" s="76"/>
      <c r="M11571" s="76"/>
      <c r="N11571" s="76"/>
    </row>
    <row r="11572" spans="1:14" x14ac:dyDescent="0.25">
      <c r="C11572" s="76"/>
      <c r="D11572" s="76"/>
      <c r="E11572" s="76"/>
      <c r="F11572" s="76"/>
      <c r="G11572" s="76"/>
      <c r="H11572" s="76"/>
      <c r="I11572" s="76"/>
      <c r="J11572" s="76"/>
      <c r="K11572" s="76"/>
      <c r="M11572" s="76"/>
      <c r="N11572" s="76"/>
    </row>
    <row r="11573" spans="1:14" x14ac:dyDescent="0.25">
      <c r="A11573" s="76"/>
      <c r="C11573" s="76"/>
      <c r="D11573" s="76"/>
      <c r="E11573" s="76"/>
      <c r="F11573" s="76"/>
      <c r="G11573" s="76"/>
      <c r="H11573" s="76"/>
      <c r="I11573" s="76"/>
      <c r="J11573" s="76"/>
      <c r="K11573" s="76"/>
      <c r="M11573" s="76"/>
      <c r="N11573" s="76"/>
    </row>
    <row r="11574" spans="1:14" x14ac:dyDescent="0.25">
      <c r="C11574" s="76"/>
      <c r="D11574" s="76"/>
      <c r="E11574" s="76"/>
      <c r="F11574" s="76"/>
      <c r="G11574" s="76"/>
      <c r="H11574" s="76"/>
      <c r="I11574" s="76"/>
      <c r="J11574" s="76"/>
      <c r="K11574" s="76"/>
      <c r="M11574" s="76"/>
      <c r="N11574" s="76"/>
    </row>
    <row r="11575" spans="1:14" x14ac:dyDescent="0.25">
      <c r="C11575" s="76"/>
      <c r="D11575" s="76"/>
      <c r="E11575" s="76"/>
      <c r="F11575" s="76"/>
      <c r="G11575" s="76"/>
      <c r="H11575" s="76"/>
      <c r="I11575" s="76"/>
      <c r="J11575" s="76"/>
      <c r="K11575" s="76"/>
      <c r="M11575" s="76"/>
      <c r="N11575" s="76"/>
    </row>
    <row r="11576" spans="1:14" x14ac:dyDescent="0.25">
      <c r="C11576" s="76"/>
      <c r="D11576" s="76"/>
      <c r="E11576" s="76"/>
      <c r="F11576" s="76"/>
      <c r="G11576" s="76"/>
      <c r="H11576" s="76"/>
      <c r="I11576" s="76"/>
      <c r="J11576" s="76"/>
      <c r="K11576" s="76"/>
      <c r="M11576" s="76"/>
      <c r="N11576" s="76"/>
    </row>
    <row r="11577" spans="1:14" x14ac:dyDescent="0.25">
      <c r="A11577" s="76"/>
      <c r="C11577" s="76"/>
      <c r="D11577" s="76"/>
      <c r="E11577" s="76"/>
      <c r="F11577" s="76"/>
      <c r="G11577" s="76"/>
      <c r="H11577" s="76"/>
      <c r="I11577" s="76"/>
      <c r="J11577" s="76"/>
      <c r="K11577" s="76"/>
      <c r="M11577" s="76"/>
      <c r="N11577" s="76"/>
    </row>
    <row r="11578" spans="1:14" x14ac:dyDescent="0.25">
      <c r="C11578" s="76"/>
      <c r="D11578" s="76"/>
      <c r="E11578" s="76"/>
      <c r="F11578" s="76"/>
      <c r="G11578" s="76"/>
      <c r="H11578" s="76"/>
      <c r="I11578" s="76"/>
      <c r="J11578" s="76"/>
      <c r="K11578" s="76"/>
      <c r="M11578" s="76"/>
      <c r="N11578" s="76"/>
    </row>
    <row r="11579" spans="1:14" x14ac:dyDescent="0.25">
      <c r="C11579" s="76"/>
      <c r="D11579" s="76"/>
      <c r="E11579" s="76"/>
      <c r="F11579" s="76"/>
      <c r="G11579" s="76"/>
      <c r="H11579" s="76"/>
      <c r="I11579" s="76"/>
      <c r="J11579" s="76"/>
      <c r="K11579" s="76"/>
      <c r="M11579" s="76"/>
      <c r="N11579" s="76"/>
    </row>
    <row r="11580" spans="1:14" x14ac:dyDescent="0.25">
      <c r="C11580" s="76"/>
      <c r="D11580" s="76"/>
      <c r="E11580" s="76"/>
      <c r="F11580" s="76"/>
      <c r="G11580" s="76"/>
      <c r="H11580" s="76"/>
      <c r="I11580" s="76"/>
      <c r="J11580" s="76"/>
      <c r="K11580" s="76"/>
      <c r="M11580" s="76"/>
      <c r="N11580" s="76"/>
    </row>
    <row r="11581" spans="1:14" x14ac:dyDescent="0.25">
      <c r="C11581" s="76"/>
      <c r="D11581" s="76"/>
      <c r="E11581" s="76"/>
      <c r="F11581" s="76"/>
      <c r="G11581" s="76"/>
      <c r="H11581" s="76"/>
      <c r="I11581" s="76"/>
      <c r="J11581" s="76"/>
      <c r="K11581" s="76"/>
      <c r="M11581" s="76"/>
      <c r="N11581" s="76"/>
    </row>
    <row r="11582" spans="1:14" x14ac:dyDescent="0.25">
      <c r="C11582" s="76"/>
      <c r="D11582" s="76"/>
      <c r="E11582" s="76"/>
      <c r="F11582" s="76"/>
      <c r="G11582" s="76"/>
      <c r="H11582" s="76"/>
      <c r="I11582" s="76"/>
      <c r="J11582" s="76"/>
      <c r="K11582" s="76"/>
      <c r="M11582" s="76"/>
      <c r="N11582" s="76"/>
    </row>
    <row r="11583" spans="1:14" x14ac:dyDescent="0.25">
      <c r="A11583" s="76"/>
      <c r="B11583" s="76"/>
      <c r="C11583" s="76"/>
      <c r="D11583" s="76"/>
      <c r="E11583" s="76"/>
      <c r="F11583" s="76"/>
      <c r="G11583" s="76"/>
      <c r="H11583" s="76"/>
      <c r="I11583" s="76"/>
      <c r="J11583" s="76"/>
      <c r="K11583" s="76"/>
      <c r="M11583" s="76"/>
      <c r="N11583" s="76"/>
    </row>
    <row r="11584" spans="1:14" x14ac:dyDescent="0.25">
      <c r="A11584" s="76"/>
      <c r="C11584" s="76"/>
      <c r="D11584" s="76"/>
      <c r="E11584" s="76"/>
      <c r="F11584" s="76"/>
      <c r="G11584" s="76"/>
      <c r="H11584" s="76"/>
      <c r="I11584" s="76"/>
      <c r="J11584" s="76"/>
      <c r="K11584" s="76"/>
      <c r="M11584" s="76"/>
      <c r="N11584" s="76"/>
    </row>
    <row r="11585" spans="1:14" x14ac:dyDescent="0.25">
      <c r="A11585" s="76"/>
      <c r="C11585" s="76"/>
      <c r="D11585" s="76"/>
      <c r="E11585" s="76"/>
      <c r="F11585" s="76"/>
      <c r="G11585" s="76"/>
      <c r="H11585" s="76"/>
      <c r="I11585" s="76"/>
      <c r="J11585" s="76"/>
      <c r="K11585" s="76"/>
      <c r="M11585" s="76"/>
      <c r="N11585" s="76"/>
    </row>
    <row r="11586" spans="1:14" x14ac:dyDescent="0.25">
      <c r="C11586" s="76"/>
      <c r="D11586" s="76"/>
      <c r="E11586" s="76"/>
      <c r="F11586" s="76"/>
      <c r="G11586" s="76"/>
      <c r="H11586" s="76"/>
      <c r="I11586" s="76"/>
      <c r="J11586" s="76"/>
      <c r="K11586" s="76"/>
      <c r="M11586" s="76"/>
      <c r="N11586" s="76"/>
    </row>
    <row r="11587" spans="1:14" x14ac:dyDescent="0.25">
      <c r="C11587" s="76"/>
      <c r="D11587" s="76"/>
      <c r="E11587" s="76"/>
      <c r="F11587" s="76"/>
      <c r="G11587" s="76"/>
      <c r="H11587" s="76"/>
      <c r="I11587" s="76"/>
      <c r="J11587" s="76"/>
      <c r="K11587" s="76"/>
      <c r="M11587" s="76"/>
      <c r="N11587" s="76"/>
    </row>
    <row r="11588" spans="1:14" x14ac:dyDescent="0.25">
      <c r="A11588" s="76"/>
      <c r="C11588" s="76"/>
      <c r="D11588" s="76"/>
      <c r="E11588" s="76"/>
      <c r="F11588" s="76"/>
      <c r="G11588" s="76"/>
      <c r="H11588" s="76"/>
      <c r="I11588" s="76"/>
      <c r="J11588" s="76"/>
      <c r="K11588" s="76"/>
      <c r="M11588" s="76"/>
      <c r="N11588" s="76"/>
    </row>
    <row r="11589" spans="1:14" x14ac:dyDescent="0.25">
      <c r="A11589" s="76"/>
      <c r="C11589" s="76"/>
      <c r="D11589" s="76"/>
      <c r="E11589" s="76"/>
      <c r="F11589" s="76"/>
      <c r="G11589" s="76"/>
      <c r="H11589" s="76"/>
      <c r="I11589" s="76"/>
      <c r="J11589" s="76"/>
      <c r="K11589" s="76"/>
      <c r="M11589" s="76"/>
      <c r="N11589" s="76"/>
    </row>
    <row r="11590" spans="1:14" x14ac:dyDescent="0.25">
      <c r="A11590" s="76"/>
      <c r="C11590" s="76"/>
      <c r="D11590" s="76"/>
      <c r="E11590" s="76"/>
      <c r="F11590" s="76"/>
      <c r="G11590" s="76"/>
      <c r="H11590" s="76"/>
      <c r="I11590" s="76"/>
      <c r="J11590" s="76"/>
      <c r="K11590" s="76"/>
      <c r="M11590" s="76"/>
      <c r="N11590" s="76"/>
    </row>
    <row r="11591" spans="1:14" x14ac:dyDescent="0.25">
      <c r="C11591" s="76"/>
      <c r="D11591" s="76"/>
      <c r="E11591" s="76"/>
      <c r="F11591" s="76"/>
      <c r="G11591" s="76"/>
      <c r="H11591" s="76"/>
      <c r="I11591" s="76"/>
      <c r="J11591" s="76"/>
      <c r="K11591" s="76"/>
      <c r="M11591" s="76"/>
      <c r="N11591" s="76"/>
    </row>
    <row r="11592" spans="1:14" x14ac:dyDescent="0.25">
      <c r="C11592" s="76"/>
      <c r="D11592" s="76"/>
      <c r="E11592" s="76"/>
      <c r="F11592" s="76"/>
      <c r="G11592" s="76"/>
      <c r="H11592" s="76"/>
      <c r="I11592" s="76"/>
      <c r="J11592" s="76"/>
      <c r="K11592" s="76"/>
      <c r="M11592" s="76"/>
      <c r="N11592" s="76"/>
    </row>
    <row r="11593" spans="1:14" x14ac:dyDescent="0.25">
      <c r="C11593" s="76"/>
      <c r="D11593" s="76"/>
      <c r="E11593" s="76"/>
      <c r="F11593" s="76"/>
      <c r="G11593" s="76"/>
      <c r="H11593" s="76"/>
      <c r="I11593" s="76"/>
      <c r="J11593" s="76"/>
      <c r="K11593" s="76"/>
      <c r="M11593" s="76"/>
      <c r="N11593" s="76"/>
    </row>
    <row r="11594" spans="1:14" x14ac:dyDescent="0.25">
      <c r="B11594" s="76"/>
      <c r="C11594" s="76"/>
      <c r="D11594" s="76"/>
      <c r="E11594" s="76"/>
      <c r="F11594" s="76"/>
      <c r="G11594" s="76"/>
      <c r="H11594" s="76"/>
      <c r="I11594" s="76"/>
      <c r="J11594" s="76"/>
      <c r="K11594" s="76"/>
      <c r="M11594" s="76"/>
      <c r="N11594" s="76"/>
    </row>
    <row r="11595" spans="1:14" x14ac:dyDescent="0.25">
      <c r="A11595" s="79"/>
      <c r="C11595" s="76"/>
      <c r="D11595" s="76"/>
      <c r="E11595" s="76"/>
      <c r="F11595" s="76"/>
      <c r="G11595" s="76"/>
      <c r="H11595" s="76"/>
      <c r="I11595" s="76"/>
      <c r="J11595" s="76"/>
      <c r="K11595" s="76"/>
      <c r="M11595" s="76"/>
      <c r="N11595" s="76"/>
    </row>
    <row r="11596" spans="1:14" x14ac:dyDescent="0.25">
      <c r="A11596" s="76"/>
      <c r="B11596" s="76"/>
      <c r="C11596" s="76"/>
      <c r="D11596" s="76"/>
      <c r="E11596" s="76"/>
      <c r="F11596" s="76"/>
      <c r="G11596" s="76"/>
      <c r="H11596" s="76"/>
      <c r="I11596" s="76"/>
      <c r="J11596" s="76"/>
      <c r="K11596" s="76"/>
      <c r="M11596" s="76"/>
      <c r="N11596" s="76"/>
    </row>
    <row r="11597" spans="1:14" x14ac:dyDescent="0.25">
      <c r="A11597" s="76"/>
      <c r="B11597" s="76"/>
      <c r="C11597" s="76"/>
      <c r="D11597" s="76"/>
      <c r="E11597" s="76"/>
      <c r="F11597" s="76"/>
      <c r="G11597" s="76"/>
      <c r="H11597" s="76"/>
      <c r="I11597" s="76"/>
      <c r="J11597" s="76"/>
      <c r="K11597" s="76"/>
      <c r="M11597" s="76"/>
      <c r="N11597" s="76"/>
    </row>
    <row r="11598" spans="1:14" x14ac:dyDescent="0.25">
      <c r="A11598" s="76"/>
      <c r="B11598" s="76"/>
      <c r="C11598" s="76"/>
      <c r="D11598" s="76"/>
      <c r="E11598" s="76"/>
      <c r="F11598" s="76"/>
      <c r="G11598" s="76"/>
      <c r="H11598" s="76"/>
      <c r="I11598" s="76"/>
      <c r="J11598" s="76"/>
      <c r="K11598" s="76"/>
      <c r="M11598" s="76"/>
      <c r="N11598" s="76"/>
    </row>
    <row r="11599" spans="1:14" x14ac:dyDescent="0.25">
      <c r="A11599" s="76"/>
      <c r="B11599" s="76"/>
      <c r="C11599" s="76"/>
      <c r="D11599" s="76"/>
      <c r="E11599" s="76"/>
      <c r="F11599" s="76"/>
      <c r="G11599" s="76"/>
      <c r="H11599" s="76"/>
      <c r="I11599" s="76"/>
      <c r="J11599" s="76"/>
      <c r="K11599" s="76"/>
      <c r="M11599" s="76"/>
      <c r="N11599" s="76"/>
    </row>
    <row r="11600" spans="1:14" x14ac:dyDescent="0.25">
      <c r="B11600" s="76"/>
      <c r="C11600" s="76"/>
      <c r="D11600" s="76"/>
      <c r="E11600" s="76"/>
      <c r="F11600" s="76"/>
      <c r="G11600" s="76"/>
      <c r="H11600" s="76"/>
      <c r="I11600" s="76"/>
      <c r="J11600" s="76"/>
      <c r="K11600" s="76"/>
      <c r="M11600" s="76"/>
      <c r="N11600" s="76"/>
    </row>
    <row r="11601" spans="1:14" x14ac:dyDescent="0.25">
      <c r="A11601" s="76"/>
      <c r="B11601" s="76"/>
      <c r="C11601" s="76"/>
      <c r="D11601" s="76"/>
      <c r="E11601" s="76"/>
      <c r="F11601" s="76"/>
      <c r="G11601" s="76"/>
      <c r="H11601" s="76"/>
      <c r="I11601" s="76"/>
      <c r="J11601" s="76"/>
      <c r="K11601" s="76"/>
      <c r="M11601" s="76"/>
      <c r="N11601" s="76"/>
    </row>
    <row r="11602" spans="1:14" x14ac:dyDescent="0.25">
      <c r="C11602" s="76"/>
      <c r="D11602" s="76"/>
      <c r="E11602" s="76"/>
      <c r="F11602" s="76"/>
      <c r="G11602" s="76"/>
      <c r="H11602" s="76"/>
      <c r="I11602" s="76"/>
      <c r="J11602" s="76"/>
      <c r="K11602" s="76"/>
      <c r="M11602" s="76"/>
      <c r="N11602" s="76"/>
    </row>
    <row r="11603" spans="1:14" x14ac:dyDescent="0.25">
      <c r="C11603" s="76"/>
      <c r="D11603" s="76"/>
      <c r="E11603" s="76"/>
      <c r="F11603" s="76"/>
      <c r="G11603" s="76"/>
      <c r="H11603" s="76"/>
      <c r="I11603" s="76"/>
      <c r="J11603" s="76"/>
      <c r="K11603" s="76"/>
      <c r="M11603" s="76"/>
      <c r="N11603" s="76"/>
    </row>
    <row r="11604" spans="1:14" x14ac:dyDescent="0.25">
      <c r="C11604" s="76"/>
      <c r="D11604" s="76"/>
      <c r="E11604" s="76"/>
      <c r="F11604" s="76"/>
      <c r="G11604" s="76"/>
      <c r="H11604" s="76"/>
      <c r="I11604" s="76"/>
      <c r="J11604" s="76"/>
      <c r="K11604" s="76"/>
      <c r="M11604" s="76"/>
      <c r="N11604" s="76"/>
    </row>
    <row r="11605" spans="1:14" x14ac:dyDescent="0.25">
      <c r="C11605" s="76"/>
      <c r="D11605" s="76"/>
      <c r="E11605" s="76"/>
      <c r="F11605" s="76"/>
      <c r="G11605" s="76"/>
      <c r="H11605" s="76"/>
      <c r="I11605" s="76"/>
      <c r="J11605" s="76"/>
      <c r="K11605" s="76"/>
      <c r="M11605" s="76"/>
      <c r="N11605" s="76"/>
    </row>
    <row r="11606" spans="1:14" x14ac:dyDescent="0.25">
      <c r="C11606" s="76"/>
      <c r="D11606" s="76"/>
      <c r="E11606" s="76"/>
      <c r="F11606" s="76"/>
      <c r="G11606" s="76"/>
      <c r="H11606" s="76"/>
      <c r="I11606" s="76"/>
      <c r="J11606" s="76"/>
      <c r="K11606" s="76"/>
      <c r="M11606" s="76"/>
      <c r="N11606" s="76"/>
    </row>
    <row r="11607" spans="1:14" x14ac:dyDescent="0.25">
      <c r="C11607" s="76"/>
      <c r="D11607" s="76"/>
      <c r="E11607" s="76"/>
      <c r="F11607" s="76"/>
      <c r="G11607" s="76"/>
      <c r="H11607" s="76"/>
      <c r="I11607" s="76"/>
      <c r="J11607" s="76"/>
      <c r="K11607" s="76"/>
      <c r="M11607" s="76"/>
      <c r="N11607" s="76"/>
    </row>
    <row r="11608" spans="1:14" x14ac:dyDescent="0.25">
      <c r="A11608" s="76"/>
      <c r="C11608" s="76"/>
      <c r="D11608" s="76"/>
      <c r="E11608" s="76"/>
      <c r="F11608" s="76"/>
      <c r="G11608" s="76"/>
      <c r="H11608" s="76"/>
      <c r="I11608" s="76"/>
      <c r="J11608" s="76"/>
      <c r="K11608" s="76"/>
      <c r="M11608" s="76"/>
      <c r="N11608" s="76"/>
    </row>
    <row r="11609" spans="1:14" x14ac:dyDescent="0.25">
      <c r="A11609" s="76"/>
      <c r="C11609" s="76"/>
      <c r="D11609" s="76"/>
      <c r="E11609" s="76"/>
      <c r="F11609" s="76"/>
      <c r="G11609" s="76"/>
      <c r="H11609" s="76"/>
      <c r="I11609" s="76"/>
      <c r="J11609" s="76"/>
      <c r="K11609" s="76"/>
      <c r="M11609" s="76"/>
      <c r="N11609" s="76"/>
    </row>
    <row r="11610" spans="1:14" x14ac:dyDescent="0.25">
      <c r="C11610" s="76"/>
      <c r="D11610" s="76"/>
      <c r="E11610" s="76"/>
      <c r="F11610" s="76"/>
      <c r="G11610" s="76"/>
      <c r="H11610" s="76"/>
      <c r="I11610" s="76"/>
      <c r="J11610" s="76"/>
      <c r="K11610" s="76"/>
      <c r="M11610" s="76"/>
      <c r="N11610" s="76"/>
    </row>
    <row r="11611" spans="1:14" x14ac:dyDescent="0.25">
      <c r="C11611" s="76"/>
      <c r="D11611" s="76"/>
      <c r="E11611" s="76"/>
      <c r="F11611" s="76"/>
      <c r="G11611" s="76"/>
      <c r="H11611" s="76"/>
      <c r="I11611" s="76"/>
      <c r="J11611" s="76"/>
      <c r="K11611" s="76"/>
      <c r="M11611" s="76"/>
      <c r="N11611" s="76"/>
    </row>
    <row r="11612" spans="1:14" x14ac:dyDescent="0.25">
      <c r="C11612" s="76"/>
      <c r="D11612" s="76"/>
      <c r="E11612" s="76"/>
      <c r="F11612" s="76"/>
      <c r="G11612" s="76"/>
      <c r="H11612" s="76"/>
      <c r="I11612" s="76"/>
      <c r="J11612" s="76"/>
      <c r="K11612" s="76"/>
      <c r="M11612" s="76"/>
      <c r="N11612" s="76"/>
    </row>
    <row r="11613" spans="1:14" x14ac:dyDescent="0.25">
      <c r="A11613" s="76"/>
      <c r="C11613" s="76"/>
      <c r="D11613" s="76"/>
      <c r="E11613" s="76"/>
      <c r="F11613" s="76"/>
      <c r="G11613" s="76"/>
      <c r="H11613" s="76"/>
      <c r="I11613" s="76"/>
      <c r="J11613" s="76"/>
      <c r="K11613" s="76"/>
      <c r="M11613" s="76"/>
      <c r="N11613" s="76"/>
    </row>
    <row r="11614" spans="1:14" x14ac:dyDescent="0.25">
      <c r="C11614" s="76"/>
      <c r="D11614" s="76"/>
      <c r="E11614" s="76"/>
      <c r="F11614" s="76"/>
      <c r="G11614" s="76"/>
      <c r="H11614" s="76"/>
      <c r="I11614" s="76"/>
      <c r="J11614" s="76"/>
      <c r="K11614" s="76"/>
      <c r="M11614" s="76"/>
      <c r="N11614" s="76"/>
    </row>
    <row r="11615" spans="1:14" x14ac:dyDescent="0.25">
      <c r="A11615" s="76"/>
      <c r="C11615" s="76"/>
      <c r="D11615" s="76"/>
      <c r="E11615" s="76"/>
      <c r="F11615" s="76"/>
      <c r="G11615" s="76"/>
      <c r="H11615" s="76"/>
      <c r="I11615" s="76"/>
      <c r="J11615" s="76"/>
      <c r="K11615" s="76"/>
      <c r="M11615" s="76"/>
      <c r="N11615" s="76"/>
    </row>
    <row r="11616" spans="1:14" x14ac:dyDescent="0.25">
      <c r="C11616" s="76"/>
      <c r="D11616" s="76"/>
      <c r="E11616" s="76"/>
      <c r="F11616" s="76"/>
      <c r="G11616" s="76"/>
      <c r="H11616" s="76"/>
      <c r="I11616" s="76"/>
      <c r="J11616" s="76"/>
      <c r="K11616" s="76"/>
      <c r="M11616" s="76"/>
      <c r="N11616" s="76"/>
    </row>
    <row r="11617" spans="1:14" x14ac:dyDescent="0.25">
      <c r="B11617" s="76"/>
      <c r="C11617" s="76"/>
      <c r="D11617" s="76"/>
      <c r="E11617" s="76"/>
      <c r="F11617" s="76"/>
      <c r="G11617" s="76"/>
      <c r="H11617" s="76"/>
      <c r="I11617" s="76"/>
      <c r="J11617" s="76"/>
      <c r="K11617" s="76"/>
      <c r="M11617" s="76"/>
      <c r="N11617" s="76"/>
    </row>
    <row r="11618" spans="1:14" x14ac:dyDescent="0.25">
      <c r="C11618" s="76"/>
      <c r="D11618" s="76"/>
      <c r="E11618" s="76"/>
      <c r="F11618" s="76"/>
      <c r="G11618" s="76"/>
      <c r="H11618" s="76"/>
      <c r="I11618" s="76"/>
      <c r="J11618" s="76"/>
      <c r="K11618" s="76"/>
      <c r="M11618" s="76"/>
      <c r="N11618" s="76"/>
    </row>
    <row r="11619" spans="1:14" x14ac:dyDescent="0.25">
      <c r="C11619" s="76"/>
      <c r="D11619" s="76"/>
      <c r="E11619" s="76"/>
      <c r="F11619" s="76"/>
      <c r="G11619" s="76"/>
      <c r="H11619" s="76"/>
      <c r="I11619" s="76"/>
      <c r="J11619" s="76"/>
      <c r="K11619" s="76"/>
      <c r="M11619" s="76"/>
      <c r="N11619" s="76"/>
    </row>
    <row r="11620" spans="1:14" x14ac:dyDescent="0.25">
      <c r="A11620" s="76"/>
      <c r="C11620" s="76"/>
      <c r="D11620" s="76"/>
      <c r="E11620" s="76"/>
      <c r="F11620" s="76"/>
      <c r="G11620" s="76"/>
      <c r="H11620" s="76"/>
      <c r="I11620" s="76"/>
      <c r="J11620" s="76"/>
      <c r="K11620" s="76"/>
      <c r="M11620" s="76"/>
      <c r="N11620" s="76"/>
    </row>
    <row r="11621" spans="1:14" x14ac:dyDescent="0.25">
      <c r="A11621" s="76"/>
      <c r="C11621" s="76"/>
      <c r="D11621" s="76"/>
      <c r="E11621" s="76"/>
      <c r="F11621" s="76"/>
      <c r="G11621" s="76"/>
      <c r="H11621" s="76"/>
      <c r="I11621" s="76"/>
      <c r="J11621" s="76"/>
      <c r="K11621" s="76"/>
      <c r="M11621" s="76"/>
      <c r="N11621" s="76"/>
    </row>
    <row r="11622" spans="1:14" x14ac:dyDescent="0.25">
      <c r="A11622" s="76"/>
      <c r="C11622" s="76"/>
      <c r="D11622" s="76"/>
      <c r="E11622" s="76"/>
      <c r="F11622" s="76"/>
      <c r="G11622" s="76"/>
      <c r="H11622" s="76"/>
      <c r="I11622" s="76"/>
      <c r="J11622" s="76"/>
      <c r="K11622" s="76"/>
      <c r="M11622" s="76"/>
      <c r="N11622" s="76"/>
    </row>
    <row r="11623" spans="1:14" x14ac:dyDescent="0.25">
      <c r="A11623" s="76"/>
      <c r="C11623" s="76"/>
      <c r="D11623" s="76"/>
      <c r="E11623" s="76"/>
      <c r="F11623" s="76"/>
      <c r="G11623" s="76"/>
      <c r="H11623" s="76"/>
      <c r="I11623" s="76"/>
      <c r="J11623" s="76"/>
      <c r="K11623" s="76"/>
      <c r="M11623" s="76"/>
      <c r="N11623" s="76"/>
    </row>
    <row r="11624" spans="1:14" x14ac:dyDescent="0.25">
      <c r="B11624" s="76"/>
      <c r="C11624" s="76"/>
      <c r="D11624" s="76"/>
      <c r="E11624" s="76"/>
      <c r="F11624" s="76"/>
      <c r="G11624" s="76"/>
      <c r="H11624" s="76"/>
      <c r="I11624" s="76"/>
      <c r="J11624" s="76"/>
      <c r="K11624" s="76"/>
      <c r="M11624" s="76"/>
      <c r="N11624" s="76"/>
    </row>
    <row r="11625" spans="1:14" x14ac:dyDescent="0.25">
      <c r="A11625" s="76"/>
      <c r="B11625" s="76"/>
      <c r="C11625" s="76"/>
      <c r="D11625" s="76"/>
      <c r="E11625" s="76"/>
      <c r="F11625" s="76"/>
      <c r="G11625" s="76"/>
      <c r="H11625" s="76"/>
      <c r="I11625" s="76"/>
      <c r="J11625" s="76"/>
      <c r="K11625" s="76"/>
      <c r="M11625" s="76"/>
      <c r="N11625" s="76"/>
    </row>
    <row r="11626" spans="1:14" x14ac:dyDescent="0.25">
      <c r="B11626" s="76"/>
      <c r="C11626" s="76"/>
      <c r="D11626" s="76"/>
      <c r="E11626" s="76"/>
      <c r="F11626" s="76"/>
      <c r="G11626" s="76"/>
      <c r="H11626" s="76"/>
      <c r="I11626" s="76"/>
      <c r="J11626" s="76"/>
      <c r="K11626" s="76"/>
      <c r="M11626" s="76"/>
      <c r="N11626" s="76"/>
    </row>
    <row r="11627" spans="1:14" x14ac:dyDescent="0.25">
      <c r="A11627" s="76"/>
      <c r="B11627" s="76"/>
      <c r="C11627" s="76"/>
      <c r="D11627" s="76"/>
      <c r="E11627" s="76"/>
      <c r="F11627" s="76"/>
      <c r="G11627" s="76"/>
      <c r="H11627" s="76"/>
      <c r="I11627" s="76"/>
      <c r="J11627" s="76"/>
      <c r="K11627" s="76"/>
      <c r="M11627" s="76"/>
      <c r="N11627" s="76"/>
    </row>
    <row r="11628" spans="1:14" x14ac:dyDescent="0.25">
      <c r="B11628" s="76"/>
      <c r="C11628" s="76"/>
      <c r="D11628" s="76"/>
      <c r="E11628" s="76"/>
      <c r="F11628" s="76"/>
      <c r="G11628" s="76"/>
      <c r="H11628" s="76"/>
      <c r="I11628" s="76"/>
      <c r="J11628" s="76"/>
      <c r="K11628" s="76"/>
      <c r="M11628" s="76"/>
      <c r="N11628" s="76"/>
    </row>
    <row r="11629" spans="1:14" x14ac:dyDescent="0.25">
      <c r="C11629" s="76"/>
      <c r="D11629" s="76"/>
      <c r="E11629" s="76"/>
      <c r="F11629" s="76"/>
      <c r="G11629" s="76"/>
      <c r="H11629" s="76"/>
      <c r="I11629" s="76"/>
      <c r="J11629" s="76"/>
      <c r="K11629" s="76"/>
      <c r="M11629" s="76"/>
      <c r="N11629" s="76"/>
    </row>
    <row r="11630" spans="1:14" x14ac:dyDescent="0.25">
      <c r="C11630" s="76"/>
      <c r="D11630" s="76"/>
      <c r="E11630" s="76"/>
      <c r="F11630" s="76"/>
      <c r="G11630" s="76"/>
      <c r="H11630" s="76"/>
      <c r="I11630" s="76"/>
      <c r="J11630" s="76"/>
      <c r="K11630" s="76"/>
      <c r="M11630" s="76"/>
      <c r="N11630" s="76"/>
    </row>
    <row r="11631" spans="1:14" x14ac:dyDescent="0.25">
      <c r="B11631" s="76"/>
      <c r="C11631" s="76"/>
      <c r="D11631" s="76"/>
      <c r="E11631" s="76"/>
      <c r="F11631" s="76"/>
      <c r="G11631" s="76"/>
      <c r="H11631" s="76"/>
      <c r="I11631" s="76"/>
      <c r="J11631" s="76"/>
      <c r="K11631" s="76"/>
      <c r="M11631" s="76"/>
      <c r="N11631" s="76"/>
    </row>
    <row r="11632" spans="1:14" x14ac:dyDescent="0.25">
      <c r="B11632" s="76"/>
      <c r="C11632" s="76"/>
      <c r="D11632" s="76"/>
      <c r="E11632" s="76"/>
      <c r="F11632" s="76"/>
      <c r="G11632" s="76"/>
      <c r="H11632" s="76"/>
      <c r="I11632" s="76"/>
      <c r="J11632" s="76"/>
      <c r="K11632" s="76"/>
      <c r="M11632" s="76"/>
      <c r="N11632" s="76"/>
    </row>
    <row r="11633" spans="1:14" x14ac:dyDescent="0.25">
      <c r="A11633" s="76"/>
      <c r="C11633" s="76"/>
      <c r="D11633" s="76"/>
      <c r="E11633" s="76"/>
      <c r="F11633" s="76"/>
      <c r="G11633" s="76"/>
      <c r="H11633" s="76"/>
      <c r="I11633" s="76"/>
      <c r="J11633" s="76"/>
      <c r="K11633" s="76"/>
      <c r="M11633" s="76"/>
      <c r="N11633" s="76"/>
    </row>
    <row r="11634" spans="1:14" x14ac:dyDescent="0.25">
      <c r="C11634" s="76"/>
      <c r="D11634" s="76"/>
      <c r="E11634" s="76"/>
      <c r="F11634" s="76"/>
      <c r="G11634" s="76"/>
      <c r="H11634" s="76"/>
      <c r="I11634" s="76"/>
      <c r="J11634" s="76"/>
      <c r="K11634" s="76"/>
      <c r="M11634" s="76"/>
      <c r="N11634" s="76"/>
    </row>
    <row r="11635" spans="1:14" x14ac:dyDescent="0.25">
      <c r="C11635" s="76"/>
      <c r="D11635" s="76"/>
      <c r="E11635" s="76"/>
      <c r="F11635" s="76"/>
      <c r="G11635" s="76"/>
      <c r="H11635" s="76"/>
      <c r="I11635" s="76"/>
      <c r="J11635" s="76"/>
      <c r="K11635" s="76"/>
      <c r="M11635" s="76"/>
      <c r="N11635" s="76"/>
    </row>
    <row r="11636" spans="1:14" x14ac:dyDescent="0.25">
      <c r="A11636" s="76"/>
      <c r="B11636" s="76"/>
      <c r="C11636" s="76"/>
      <c r="D11636" s="76"/>
      <c r="E11636" s="76"/>
      <c r="F11636" s="76"/>
      <c r="G11636" s="76"/>
      <c r="H11636" s="76"/>
      <c r="I11636" s="76"/>
      <c r="J11636" s="76"/>
      <c r="K11636" s="76"/>
      <c r="M11636" s="76"/>
      <c r="N11636" s="76"/>
    </row>
    <row r="11637" spans="1:14" x14ac:dyDescent="0.25">
      <c r="B11637" s="76"/>
      <c r="C11637" s="76"/>
      <c r="D11637" s="76"/>
      <c r="E11637" s="76"/>
      <c r="F11637" s="76"/>
      <c r="G11637" s="76"/>
      <c r="H11637" s="76"/>
      <c r="I11637" s="76"/>
      <c r="J11637" s="76"/>
      <c r="K11637" s="76"/>
      <c r="M11637" s="76"/>
      <c r="N11637" s="76"/>
    </row>
    <row r="11638" spans="1:14" x14ac:dyDescent="0.25">
      <c r="A11638" s="76"/>
      <c r="B11638" s="76"/>
      <c r="C11638" s="76"/>
      <c r="D11638" s="76"/>
      <c r="E11638" s="76"/>
      <c r="F11638" s="76"/>
      <c r="G11638" s="76"/>
      <c r="H11638" s="76"/>
      <c r="I11638" s="76"/>
      <c r="J11638" s="76"/>
      <c r="K11638" s="76"/>
      <c r="M11638" s="76"/>
      <c r="N11638" s="76"/>
    </row>
    <row r="11639" spans="1:14" x14ac:dyDescent="0.25">
      <c r="A11639" s="76"/>
      <c r="B11639" s="76"/>
      <c r="C11639" s="76"/>
      <c r="D11639" s="76"/>
      <c r="E11639" s="76"/>
      <c r="F11639" s="76"/>
      <c r="G11639" s="76"/>
      <c r="H11639" s="76"/>
      <c r="I11639" s="76"/>
      <c r="J11639" s="76"/>
      <c r="K11639" s="76"/>
      <c r="M11639" s="76"/>
      <c r="N11639" s="76"/>
    </row>
    <row r="11640" spans="1:14" x14ac:dyDescent="0.25">
      <c r="A11640" s="76"/>
      <c r="B11640" s="76"/>
      <c r="C11640" s="76"/>
      <c r="D11640" s="76"/>
      <c r="E11640" s="76"/>
      <c r="F11640" s="76"/>
      <c r="G11640" s="76"/>
      <c r="H11640" s="76"/>
      <c r="I11640" s="76"/>
      <c r="J11640" s="76"/>
      <c r="K11640" s="76"/>
      <c r="M11640" s="76"/>
      <c r="N11640" s="76"/>
    </row>
    <row r="11641" spans="1:14" x14ac:dyDescent="0.25">
      <c r="C11641" s="76"/>
      <c r="D11641" s="76"/>
      <c r="E11641" s="76"/>
      <c r="F11641" s="76"/>
      <c r="G11641" s="76"/>
      <c r="H11641" s="76"/>
      <c r="I11641" s="76"/>
      <c r="J11641" s="76"/>
      <c r="K11641" s="76"/>
      <c r="M11641" s="76"/>
      <c r="N11641" s="76"/>
    </row>
    <row r="11642" spans="1:14" x14ac:dyDescent="0.25">
      <c r="C11642" s="76"/>
      <c r="D11642" s="76"/>
      <c r="E11642" s="76"/>
      <c r="F11642" s="76"/>
      <c r="G11642" s="76"/>
      <c r="H11642" s="76"/>
      <c r="I11642" s="76"/>
      <c r="J11642" s="76"/>
      <c r="K11642" s="76"/>
      <c r="M11642" s="76"/>
      <c r="N11642" s="76"/>
    </row>
    <row r="11643" spans="1:14" x14ac:dyDescent="0.25">
      <c r="C11643" s="76"/>
      <c r="D11643" s="76"/>
      <c r="E11643" s="76"/>
      <c r="F11643" s="76"/>
      <c r="G11643" s="76"/>
      <c r="H11643" s="76"/>
      <c r="I11643" s="76"/>
      <c r="J11643" s="76"/>
      <c r="K11643" s="76"/>
      <c r="M11643" s="76"/>
      <c r="N11643" s="76"/>
    </row>
    <row r="11644" spans="1:14" x14ac:dyDescent="0.25">
      <c r="A11644" s="76"/>
      <c r="C11644" s="76"/>
      <c r="D11644" s="76"/>
      <c r="E11644" s="76"/>
      <c r="F11644" s="76"/>
      <c r="G11644" s="76"/>
      <c r="H11644" s="76"/>
      <c r="I11644" s="76"/>
      <c r="J11644" s="76"/>
      <c r="K11644" s="76"/>
      <c r="M11644" s="76"/>
      <c r="N11644" s="76"/>
    </row>
    <row r="11645" spans="1:14" x14ac:dyDescent="0.25">
      <c r="A11645" s="76"/>
      <c r="C11645" s="76"/>
      <c r="D11645" s="76"/>
      <c r="E11645" s="76"/>
      <c r="F11645" s="76"/>
      <c r="G11645" s="76"/>
      <c r="H11645" s="76"/>
      <c r="I11645" s="76"/>
      <c r="J11645" s="76"/>
      <c r="K11645" s="76"/>
      <c r="M11645" s="76"/>
      <c r="N11645" s="76"/>
    </row>
    <row r="11646" spans="1:14" x14ac:dyDescent="0.25">
      <c r="A11646" s="76"/>
      <c r="C11646" s="76"/>
      <c r="D11646" s="76"/>
      <c r="E11646" s="76"/>
      <c r="F11646" s="76"/>
      <c r="G11646" s="76"/>
      <c r="H11646" s="76"/>
      <c r="I11646" s="76"/>
      <c r="J11646" s="76"/>
      <c r="K11646" s="76"/>
      <c r="M11646" s="76"/>
      <c r="N11646" s="76"/>
    </row>
    <row r="11647" spans="1:14" x14ac:dyDescent="0.25">
      <c r="A11647" s="76"/>
      <c r="C11647" s="76"/>
      <c r="D11647" s="76"/>
      <c r="E11647" s="76"/>
      <c r="F11647" s="76"/>
      <c r="G11647" s="76"/>
      <c r="H11647" s="76"/>
      <c r="I11647" s="76"/>
      <c r="J11647" s="76"/>
      <c r="K11647" s="76"/>
      <c r="M11647" s="76"/>
      <c r="N11647" s="76"/>
    </row>
    <row r="11648" spans="1:14" x14ac:dyDescent="0.25">
      <c r="B11648" s="76"/>
      <c r="C11648" s="76"/>
      <c r="D11648" s="76"/>
      <c r="E11648" s="76"/>
      <c r="F11648" s="76"/>
      <c r="G11648" s="76"/>
      <c r="H11648" s="76"/>
      <c r="I11648" s="76"/>
      <c r="J11648" s="76"/>
      <c r="K11648" s="76"/>
      <c r="M11648" s="76"/>
      <c r="N11648" s="76"/>
    </row>
    <row r="11649" spans="1:14" x14ac:dyDescent="0.25">
      <c r="A11649" s="76"/>
      <c r="B11649" s="76"/>
      <c r="C11649" s="76"/>
      <c r="D11649" s="76"/>
      <c r="E11649" s="76"/>
      <c r="F11649" s="76"/>
      <c r="G11649" s="76"/>
      <c r="H11649" s="76"/>
      <c r="I11649" s="76"/>
      <c r="J11649" s="76"/>
      <c r="K11649" s="76"/>
      <c r="M11649" s="76"/>
      <c r="N11649" s="76"/>
    </row>
    <row r="11650" spans="1:14" x14ac:dyDescent="0.25">
      <c r="B11650" s="76"/>
      <c r="C11650" s="76"/>
      <c r="D11650" s="76"/>
      <c r="E11650" s="76"/>
      <c r="F11650" s="76"/>
      <c r="G11650" s="76"/>
      <c r="H11650" s="76"/>
      <c r="I11650" s="76"/>
      <c r="J11650" s="76"/>
      <c r="K11650" s="76"/>
      <c r="M11650" s="76"/>
      <c r="N11650" s="76"/>
    </row>
    <row r="11651" spans="1:14" x14ac:dyDescent="0.25">
      <c r="A11651" s="76"/>
      <c r="B11651" s="76"/>
      <c r="C11651" s="76"/>
      <c r="D11651" s="76"/>
      <c r="E11651" s="76"/>
      <c r="F11651" s="76"/>
      <c r="G11651" s="76"/>
      <c r="H11651" s="76"/>
      <c r="I11651" s="76"/>
      <c r="J11651" s="76"/>
      <c r="K11651" s="76"/>
      <c r="M11651" s="76"/>
      <c r="N11651" s="76"/>
    </row>
    <row r="11652" spans="1:14" x14ac:dyDescent="0.25">
      <c r="B11652" s="76"/>
      <c r="C11652" s="76"/>
      <c r="D11652" s="76"/>
      <c r="E11652" s="76"/>
      <c r="F11652" s="76"/>
      <c r="G11652" s="76"/>
      <c r="H11652" s="76"/>
      <c r="I11652" s="76"/>
      <c r="J11652" s="76"/>
      <c r="K11652" s="76"/>
      <c r="M11652" s="76"/>
      <c r="N11652" s="76"/>
    </row>
    <row r="11653" spans="1:14" x14ac:dyDescent="0.25">
      <c r="A11653" s="76"/>
      <c r="B11653" s="76"/>
      <c r="C11653" s="76"/>
      <c r="D11653" s="76"/>
      <c r="E11653" s="76"/>
      <c r="F11653" s="76"/>
      <c r="G11653" s="76"/>
      <c r="H11653" s="76"/>
      <c r="I11653" s="76"/>
      <c r="J11653" s="76"/>
      <c r="K11653" s="76"/>
      <c r="M11653" s="76"/>
      <c r="N11653" s="76"/>
    </row>
    <row r="11654" spans="1:14" x14ac:dyDescent="0.25">
      <c r="B11654" s="76"/>
      <c r="C11654" s="76"/>
      <c r="D11654" s="76"/>
      <c r="E11654" s="76"/>
      <c r="F11654" s="76"/>
      <c r="G11654" s="76"/>
      <c r="H11654" s="76"/>
      <c r="I11654" s="76"/>
      <c r="J11654" s="76"/>
      <c r="K11654" s="76"/>
      <c r="M11654" s="76"/>
      <c r="N11654" s="76"/>
    </row>
    <row r="11655" spans="1:14" x14ac:dyDescent="0.25">
      <c r="B11655" s="76"/>
      <c r="C11655" s="76"/>
      <c r="D11655" s="76"/>
      <c r="E11655" s="76"/>
      <c r="F11655" s="76"/>
      <c r="G11655" s="76"/>
      <c r="H11655" s="76"/>
      <c r="I11655" s="76"/>
      <c r="J11655" s="76"/>
      <c r="K11655" s="76"/>
      <c r="M11655" s="76"/>
      <c r="N11655" s="76"/>
    </row>
    <row r="11656" spans="1:14" x14ac:dyDescent="0.25">
      <c r="A11656" s="76"/>
      <c r="B11656" s="76"/>
      <c r="C11656" s="76"/>
      <c r="D11656" s="76"/>
      <c r="E11656" s="76"/>
      <c r="F11656" s="76"/>
      <c r="G11656" s="76"/>
      <c r="H11656" s="76"/>
      <c r="I11656" s="76"/>
      <c r="J11656" s="76"/>
      <c r="K11656" s="76"/>
      <c r="M11656" s="76"/>
      <c r="N11656" s="76"/>
    </row>
    <row r="11657" spans="1:14" x14ac:dyDescent="0.25">
      <c r="A11657" s="76"/>
      <c r="B11657" s="76"/>
      <c r="C11657" s="76"/>
      <c r="D11657" s="76"/>
      <c r="E11657" s="76"/>
      <c r="F11657" s="76"/>
      <c r="G11657" s="76"/>
      <c r="H11657" s="76"/>
      <c r="I11657" s="76"/>
      <c r="J11657" s="76"/>
      <c r="K11657" s="76"/>
      <c r="M11657" s="76"/>
      <c r="N11657" s="76"/>
    </row>
    <row r="11658" spans="1:14" x14ac:dyDescent="0.25">
      <c r="B11658" s="76"/>
      <c r="C11658" s="76"/>
      <c r="D11658" s="76"/>
      <c r="E11658" s="76"/>
      <c r="F11658" s="76"/>
      <c r="G11658" s="76"/>
      <c r="H11658" s="76"/>
      <c r="I11658" s="76"/>
      <c r="J11658" s="76"/>
      <c r="K11658" s="76"/>
      <c r="M11658" s="76"/>
      <c r="N11658" s="76"/>
    </row>
    <row r="11659" spans="1:14" x14ac:dyDescent="0.25">
      <c r="B11659" s="76"/>
      <c r="C11659" s="76"/>
      <c r="D11659" s="76"/>
      <c r="E11659" s="76"/>
      <c r="F11659" s="76"/>
      <c r="G11659" s="76"/>
      <c r="H11659" s="76"/>
      <c r="I11659" s="76"/>
      <c r="J11659" s="76"/>
      <c r="K11659" s="76"/>
      <c r="M11659" s="76"/>
      <c r="N11659" s="76"/>
    </row>
    <row r="11660" spans="1:14" x14ac:dyDescent="0.25">
      <c r="A11660" s="76"/>
      <c r="B11660" s="76"/>
      <c r="C11660" s="76"/>
      <c r="D11660" s="76"/>
      <c r="E11660" s="76"/>
      <c r="F11660" s="76"/>
      <c r="G11660" s="76"/>
      <c r="H11660" s="76"/>
      <c r="I11660" s="76"/>
      <c r="J11660" s="76"/>
      <c r="K11660" s="76"/>
      <c r="M11660" s="76"/>
      <c r="N11660" s="76"/>
    </row>
    <row r="11661" spans="1:14" x14ac:dyDescent="0.25">
      <c r="B11661" s="76"/>
      <c r="C11661" s="76"/>
      <c r="D11661" s="76"/>
      <c r="E11661" s="76"/>
      <c r="F11661" s="76"/>
      <c r="G11661" s="76"/>
      <c r="H11661" s="76"/>
      <c r="I11661" s="76"/>
      <c r="J11661" s="76"/>
      <c r="K11661" s="76"/>
      <c r="M11661" s="76"/>
      <c r="N11661" s="76"/>
    </row>
    <row r="11662" spans="1:14" x14ac:dyDescent="0.25">
      <c r="A11662" s="76"/>
      <c r="B11662" s="76"/>
      <c r="C11662" s="76"/>
      <c r="D11662" s="76"/>
      <c r="E11662" s="76"/>
      <c r="F11662" s="76"/>
      <c r="G11662" s="76"/>
      <c r="H11662" s="76"/>
      <c r="I11662" s="76"/>
      <c r="J11662" s="76"/>
      <c r="K11662" s="76"/>
      <c r="M11662" s="76"/>
      <c r="N11662" s="76"/>
    </row>
    <row r="11663" spans="1:14" x14ac:dyDescent="0.25">
      <c r="B11663" s="76"/>
      <c r="C11663" s="76"/>
      <c r="D11663" s="76"/>
      <c r="E11663" s="76"/>
      <c r="F11663" s="76"/>
      <c r="G11663" s="76"/>
      <c r="H11663" s="76"/>
      <c r="I11663" s="76"/>
      <c r="J11663" s="76"/>
      <c r="K11663" s="76"/>
      <c r="M11663" s="76"/>
      <c r="N11663" s="76"/>
    </row>
    <row r="11664" spans="1:14" x14ac:dyDescent="0.25">
      <c r="A11664" s="76"/>
      <c r="B11664" s="76"/>
      <c r="C11664" s="76"/>
      <c r="D11664" s="76"/>
      <c r="E11664" s="76"/>
      <c r="F11664" s="76"/>
      <c r="G11664" s="76"/>
      <c r="H11664" s="76"/>
      <c r="I11664" s="76"/>
      <c r="J11664" s="76"/>
      <c r="K11664" s="76"/>
      <c r="M11664" s="76"/>
      <c r="N11664" s="76"/>
    </row>
    <row r="11665" spans="1:14" x14ac:dyDescent="0.25">
      <c r="B11665" s="76"/>
      <c r="C11665" s="76"/>
      <c r="D11665" s="76"/>
      <c r="E11665" s="76"/>
      <c r="F11665" s="76"/>
      <c r="G11665" s="76"/>
      <c r="H11665" s="76"/>
      <c r="I11665" s="76"/>
      <c r="J11665" s="76"/>
      <c r="K11665" s="76"/>
      <c r="M11665" s="76"/>
      <c r="N11665" s="76"/>
    </row>
    <row r="11666" spans="1:14" x14ac:dyDescent="0.25">
      <c r="B11666" s="76"/>
      <c r="C11666" s="76"/>
      <c r="D11666" s="76"/>
      <c r="E11666" s="76"/>
      <c r="F11666" s="76"/>
      <c r="G11666" s="76"/>
      <c r="H11666" s="76"/>
      <c r="I11666" s="76"/>
      <c r="J11666" s="76"/>
      <c r="K11666" s="76"/>
      <c r="M11666" s="76"/>
      <c r="N11666" s="76"/>
    </row>
    <row r="11667" spans="1:14" x14ac:dyDescent="0.25">
      <c r="B11667" s="76"/>
      <c r="C11667" s="76"/>
      <c r="D11667" s="76"/>
      <c r="E11667" s="76"/>
      <c r="F11667" s="76"/>
      <c r="G11667" s="76"/>
      <c r="H11667" s="76"/>
      <c r="I11667" s="76"/>
      <c r="J11667" s="76"/>
      <c r="K11667" s="76"/>
      <c r="M11667" s="76"/>
      <c r="N11667" s="76"/>
    </row>
    <row r="11668" spans="1:14" x14ac:dyDescent="0.25">
      <c r="B11668" s="76"/>
      <c r="C11668" s="76"/>
      <c r="D11668" s="76"/>
      <c r="E11668" s="76"/>
      <c r="F11668" s="76"/>
      <c r="G11668" s="76"/>
      <c r="H11668" s="76"/>
      <c r="I11668" s="76"/>
      <c r="J11668" s="76"/>
      <c r="K11668" s="76"/>
      <c r="M11668" s="76"/>
      <c r="N11668" s="76"/>
    </row>
    <row r="11669" spans="1:14" x14ac:dyDescent="0.25">
      <c r="B11669" s="76"/>
      <c r="C11669" s="76"/>
      <c r="D11669" s="76"/>
      <c r="E11669" s="76"/>
      <c r="F11669" s="76"/>
      <c r="G11669" s="76"/>
      <c r="H11669" s="76"/>
      <c r="I11669" s="76"/>
      <c r="J11669" s="76"/>
      <c r="K11669" s="76"/>
      <c r="M11669" s="76"/>
      <c r="N11669" s="76"/>
    </row>
    <row r="11670" spans="1:14" x14ac:dyDescent="0.25">
      <c r="A11670" s="76"/>
      <c r="B11670" s="76"/>
      <c r="C11670" s="76"/>
      <c r="D11670" s="76"/>
      <c r="E11670" s="76"/>
      <c r="F11670" s="76"/>
      <c r="G11670" s="76"/>
      <c r="H11670" s="76"/>
      <c r="I11670" s="76"/>
      <c r="J11670" s="76"/>
      <c r="K11670" s="76"/>
      <c r="M11670" s="76"/>
      <c r="N11670" s="76"/>
    </row>
    <row r="11671" spans="1:14" x14ac:dyDescent="0.25">
      <c r="B11671" s="76"/>
      <c r="C11671" s="76"/>
      <c r="D11671" s="76"/>
      <c r="E11671" s="76"/>
      <c r="F11671" s="76"/>
      <c r="G11671" s="76"/>
      <c r="H11671" s="76"/>
      <c r="I11671" s="76"/>
      <c r="J11671" s="76"/>
      <c r="K11671" s="76"/>
      <c r="M11671" s="76"/>
      <c r="N11671" s="76"/>
    </row>
    <row r="11672" spans="1:14" x14ac:dyDescent="0.25">
      <c r="B11672" s="76"/>
      <c r="C11672" s="76"/>
      <c r="D11672" s="76"/>
      <c r="E11672" s="76"/>
      <c r="F11672" s="76"/>
      <c r="G11672" s="76"/>
      <c r="H11672" s="76"/>
      <c r="I11672" s="76"/>
      <c r="J11672" s="76"/>
      <c r="K11672" s="76"/>
      <c r="M11672" s="76"/>
      <c r="N11672" s="76"/>
    </row>
    <row r="11673" spans="1:14" x14ac:dyDescent="0.25">
      <c r="A11673" s="76"/>
      <c r="B11673" s="76"/>
      <c r="C11673" s="76"/>
      <c r="D11673" s="76"/>
      <c r="E11673" s="76"/>
      <c r="F11673" s="76"/>
      <c r="G11673" s="76"/>
      <c r="H11673" s="76"/>
      <c r="I11673" s="76"/>
      <c r="J11673" s="76"/>
      <c r="K11673" s="76"/>
      <c r="M11673" s="76"/>
      <c r="N11673" s="76"/>
    </row>
    <row r="11674" spans="1:14" x14ac:dyDescent="0.25">
      <c r="B11674" s="76"/>
      <c r="C11674" s="76"/>
      <c r="D11674" s="76"/>
      <c r="E11674" s="76"/>
      <c r="F11674" s="76"/>
      <c r="G11674" s="76"/>
      <c r="H11674" s="76"/>
      <c r="I11674" s="76"/>
      <c r="J11674" s="76"/>
      <c r="K11674" s="76"/>
      <c r="M11674" s="76"/>
      <c r="N11674" s="76"/>
    </row>
    <row r="11675" spans="1:14" x14ac:dyDescent="0.25">
      <c r="A11675" s="76"/>
      <c r="B11675" s="76"/>
      <c r="C11675" s="76"/>
      <c r="D11675" s="76"/>
      <c r="E11675" s="76"/>
      <c r="F11675" s="76"/>
      <c r="G11675" s="76"/>
      <c r="H11675" s="76"/>
      <c r="I11675" s="76"/>
      <c r="J11675" s="76"/>
      <c r="K11675" s="76"/>
      <c r="M11675" s="76"/>
      <c r="N11675" s="76"/>
    </row>
    <row r="11676" spans="1:14" x14ac:dyDescent="0.25">
      <c r="B11676" s="76"/>
      <c r="C11676" s="76"/>
      <c r="D11676" s="76"/>
      <c r="E11676" s="76"/>
      <c r="F11676" s="76"/>
      <c r="G11676" s="76"/>
      <c r="H11676" s="76"/>
      <c r="I11676" s="76"/>
      <c r="J11676" s="76"/>
      <c r="K11676" s="76"/>
      <c r="M11676" s="76"/>
      <c r="N11676" s="76"/>
    </row>
    <row r="11677" spans="1:14" x14ac:dyDescent="0.25">
      <c r="A11677" s="76"/>
      <c r="B11677" s="76"/>
    </row>
    <row r="11678" spans="1:14" x14ac:dyDescent="0.25">
      <c r="B11678" s="76"/>
    </row>
    <row r="11679" spans="1:14" x14ac:dyDescent="0.25">
      <c r="B11679" s="76"/>
    </row>
    <row r="11680" spans="1:14" x14ac:dyDescent="0.25">
      <c r="B11680" s="76"/>
    </row>
    <row r="11681" spans="1:2" x14ac:dyDescent="0.25">
      <c r="B11681" s="76"/>
    </row>
    <row r="11682" spans="1:2" x14ac:dyDescent="0.25">
      <c r="B11682" s="76"/>
    </row>
    <row r="11683" spans="1:2" x14ac:dyDescent="0.25">
      <c r="B11683" s="76"/>
    </row>
    <row r="11684" spans="1:2" x14ac:dyDescent="0.25">
      <c r="B11684" s="76"/>
    </row>
    <row r="11685" spans="1:2" x14ac:dyDescent="0.25">
      <c r="B11685" s="76"/>
    </row>
    <row r="11686" spans="1:2" x14ac:dyDescent="0.25">
      <c r="B11686" s="76"/>
    </row>
    <row r="11687" spans="1:2" x14ac:dyDescent="0.25">
      <c r="B11687" s="76"/>
    </row>
    <row r="11688" spans="1:2" x14ac:dyDescent="0.25">
      <c r="A11688" s="76"/>
      <c r="B11688" s="76"/>
    </row>
    <row r="11689" spans="1:2" x14ac:dyDescent="0.25">
      <c r="B11689" s="76"/>
    </row>
    <row r="11690" spans="1:2" x14ac:dyDescent="0.25">
      <c r="B11690" s="76"/>
    </row>
    <row r="11691" spans="1:2" x14ac:dyDescent="0.25">
      <c r="A11691" s="76"/>
    </row>
    <row r="11697" spans="1:1" x14ac:dyDescent="0.25">
      <c r="A11697" s="76"/>
    </row>
    <row r="11700" spans="1:1" x14ac:dyDescent="0.25">
      <c r="A11700" s="76"/>
    </row>
    <row r="11701" spans="1:1" x14ac:dyDescent="0.25">
      <c r="A11701" s="76"/>
    </row>
    <row r="11714" spans="1:1" x14ac:dyDescent="0.25">
      <c r="A11714" s="76"/>
    </row>
    <row r="11716" spans="1:1" x14ac:dyDescent="0.25">
      <c r="A11716" s="76"/>
    </row>
    <row r="11718" spans="1:1" x14ac:dyDescent="0.25">
      <c r="A11718" s="76"/>
    </row>
    <row r="11720" spans="1:1" x14ac:dyDescent="0.25">
      <c r="A11720" s="76"/>
    </row>
    <row r="11723" spans="1:1" x14ac:dyDescent="0.25">
      <c r="A11723" s="76"/>
    </row>
    <row r="11724" spans="1:1" x14ac:dyDescent="0.25">
      <c r="A11724" s="76"/>
    </row>
    <row r="11734" spans="1:1" x14ac:dyDescent="0.25">
      <c r="A11734" s="76"/>
    </row>
    <row r="11739" spans="1:1" x14ac:dyDescent="0.25">
      <c r="A11739" s="76"/>
    </row>
    <row r="11740" spans="1:1" x14ac:dyDescent="0.25">
      <c r="A11740" s="76"/>
    </row>
    <row r="11741" spans="1:1" x14ac:dyDescent="0.25">
      <c r="A11741" s="76"/>
    </row>
    <row r="11744" spans="1:1" x14ac:dyDescent="0.25">
      <c r="A11744" s="76"/>
    </row>
    <row r="11752" spans="1:2" x14ac:dyDescent="0.25">
      <c r="A11752" s="76"/>
    </row>
    <row r="11754" spans="1:2" x14ac:dyDescent="0.25">
      <c r="B11754" s="76"/>
    </row>
    <row r="11755" spans="1:2" x14ac:dyDescent="0.25">
      <c r="B11755" s="76"/>
    </row>
    <row r="11756" spans="1:2" x14ac:dyDescent="0.25">
      <c r="B11756" s="76"/>
    </row>
    <row r="11758" spans="1:2" x14ac:dyDescent="0.25">
      <c r="A11758" s="76"/>
    </row>
    <row r="11760" spans="1:2" x14ac:dyDescent="0.25">
      <c r="A11760" s="76"/>
      <c r="B11760" s="76"/>
    </row>
    <row r="11761" spans="1:2" x14ac:dyDescent="0.25">
      <c r="B11761" s="76"/>
    </row>
    <row r="11762" spans="1:2" x14ac:dyDescent="0.25">
      <c r="A11762" s="76"/>
      <c r="B11762" s="76"/>
    </row>
    <row r="11763" spans="1:2" x14ac:dyDescent="0.25">
      <c r="B11763" s="76"/>
    </row>
    <row r="11764" spans="1:2" x14ac:dyDescent="0.25">
      <c r="A11764" s="76"/>
      <c r="B11764" s="76"/>
    </row>
    <row r="11765" spans="1:2" x14ac:dyDescent="0.25">
      <c r="B11765" s="76"/>
    </row>
    <row r="11766" spans="1:2" x14ac:dyDescent="0.25">
      <c r="B11766" s="76"/>
    </row>
    <row r="11767" spans="1:2" x14ac:dyDescent="0.25">
      <c r="B11767" s="76"/>
    </row>
    <row r="11768" spans="1:2" x14ac:dyDescent="0.25">
      <c r="A11768" s="76"/>
      <c r="B11768" s="76"/>
    </row>
    <row r="11769" spans="1:2" x14ac:dyDescent="0.25">
      <c r="B11769" s="76"/>
    </row>
    <row r="11770" spans="1:2" x14ac:dyDescent="0.25">
      <c r="A11770" s="76"/>
      <c r="B11770" s="76"/>
    </row>
    <row r="11771" spans="1:2" x14ac:dyDescent="0.25">
      <c r="B11771" s="76"/>
    </row>
    <row r="11772" spans="1:2" x14ac:dyDescent="0.25">
      <c r="B11772" s="76"/>
    </row>
    <row r="11773" spans="1:2" x14ac:dyDescent="0.25">
      <c r="B11773" s="76"/>
    </row>
    <row r="11774" spans="1:2" x14ac:dyDescent="0.25">
      <c r="B11774" s="76"/>
    </row>
    <row r="11775" spans="1:2" x14ac:dyDescent="0.25">
      <c r="A11775" s="76"/>
      <c r="B11775" s="76"/>
    </row>
    <row r="11776" spans="1:2" x14ac:dyDescent="0.25">
      <c r="B11776" s="76"/>
    </row>
    <row r="11777" spans="1:2" x14ac:dyDescent="0.25">
      <c r="B11777" s="76"/>
    </row>
    <row r="11778" spans="1:2" x14ac:dyDescent="0.25">
      <c r="B11778" s="76"/>
    </row>
    <row r="11782" spans="1:2" x14ac:dyDescent="0.25">
      <c r="B11782" s="76"/>
    </row>
    <row r="11783" spans="1:2" x14ac:dyDescent="0.25">
      <c r="B11783" s="76"/>
    </row>
    <row r="11784" spans="1:2" x14ac:dyDescent="0.25">
      <c r="B11784" s="76"/>
    </row>
    <row r="11785" spans="1:2" x14ac:dyDescent="0.25">
      <c r="B11785" s="76"/>
    </row>
    <row r="11787" spans="1:2" x14ac:dyDescent="0.25">
      <c r="A11787" s="76"/>
    </row>
    <row r="11791" spans="1:2" x14ac:dyDescent="0.25">
      <c r="A11791" s="76"/>
    </row>
    <row r="11792" spans="1:2" x14ac:dyDescent="0.25">
      <c r="A11792" s="79"/>
    </row>
    <row r="11795" spans="1:2" x14ac:dyDescent="0.25">
      <c r="A11795" s="76"/>
    </row>
    <row r="11799" spans="1:2" x14ac:dyDescent="0.25">
      <c r="A11799" s="76"/>
    </row>
    <row r="11802" spans="1:2" x14ac:dyDescent="0.25">
      <c r="A11802" s="76"/>
    </row>
    <row r="11804" spans="1:2" x14ac:dyDescent="0.25">
      <c r="A11804" s="76"/>
      <c r="B11804" s="76"/>
    </row>
    <row r="11805" spans="1:2" x14ac:dyDescent="0.25">
      <c r="A11805" s="76"/>
      <c r="B11805" s="76"/>
    </row>
    <row r="11806" spans="1:2" x14ac:dyDescent="0.25">
      <c r="A11806" s="76"/>
      <c r="B11806" s="76"/>
    </row>
    <row r="11807" spans="1:2" x14ac:dyDescent="0.25">
      <c r="A11807" s="76"/>
    </row>
    <row r="11808" spans="1:2" x14ac:dyDescent="0.25">
      <c r="A11808" s="76"/>
    </row>
    <row r="11810" spans="1:2" x14ac:dyDescent="0.25">
      <c r="A11810" s="76"/>
      <c r="B11810" s="76"/>
    </row>
    <row r="11813" spans="1:2" x14ac:dyDescent="0.25">
      <c r="A11813" s="76"/>
    </row>
    <row r="11815" spans="1:2" x14ac:dyDescent="0.25">
      <c r="A11815" s="76"/>
    </row>
    <row r="11816" spans="1:2" x14ac:dyDescent="0.25">
      <c r="A11816" s="76"/>
    </row>
    <row r="11817" spans="1:2" x14ac:dyDescent="0.25">
      <c r="A11817" s="76"/>
    </row>
    <row r="11819" spans="1:2" x14ac:dyDescent="0.25">
      <c r="A11819" s="76"/>
      <c r="B11819" s="76"/>
    </row>
    <row r="11821" spans="1:2" x14ac:dyDescent="0.25">
      <c r="B11821" s="76"/>
    </row>
    <row r="11822" spans="1:2" x14ac:dyDescent="0.25">
      <c r="A11822" s="76"/>
    </row>
    <row r="11824" spans="1:2" x14ac:dyDescent="0.25">
      <c r="B11824" s="76"/>
    </row>
    <row r="11825" spans="1:2" x14ac:dyDescent="0.25">
      <c r="A11825" s="76"/>
    </row>
    <row r="11826" spans="1:2" x14ac:dyDescent="0.25">
      <c r="B11826" s="76"/>
    </row>
    <row r="11828" spans="1:2" x14ac:dyDescent="0.25">
      <c r="B11828" s="76"/>
    </row>
    <row r="11829" spans="1:2" x14ac:dyDescent="0.25">
      <c r="A11829" s="76"/>
    </row>
    <row r="11830" spans="1:2" x14ac:dyDescent="0.25">
      <c r="A11830" s="76"/>
    </row>
    <row r="11833" spans="1:2" x14ac:dyDescent="0.25">
      <c r="A11833" s="76"/>
      <c r="B11833" s="76"/>
    </row>
    <row r="11836" spans="1:2" x14ac:dyDescent="0.25">
      <c r="B11836" s="76"/>
    </row>
    <row r="11838" spans="1:2" x14ac:dyDescent="0.25">
      <c r="A11838" s="76"/>
    </row>
    <row r="11839" spans="1:2" x14ac:dyDescent="0.25">
      <c r="A11839" s="76"/>
    </row>
    <row r="11840" spans="1:2" x14ac:dyDescent="0.25">
      <c r="A11840" s="76"/>
    </row>
    <row r="11842" spans="1:2" x14ac:dyDescent="0.25">
      <c r="B11842" s="76"/>
    </row>
    <row r="11843" spans="1:2" x14ac:dyDescent="0.25">
      <c r="B11843" s="76"/>
    </row>
    <row r="11844" spans="1:2" x14ac:dyDescent="0.25">
      <c r="B11844" s="76"/>
    </row>
    <row r="11845" spans="1:2" x14ac:dyDescent="0.25">
      <c r="B11845" s="76"/>
    </row>
    <row r="11846" spans="1:2" x14ac:dyDescent="0.25">
      <c r="B11846" s="76"/>
    </row>
    <row r="11848" spans="1:2" x14ac:dyDescent="0.25">
      <c r="B11848" s="76"/>
    </row>
    <row r="11849" spans="1:2" x14ac:dyDescent="0.25">
      <c r="A11849" s="76"/>
    </row>
    <row r="11851" spans="1:2" x14ac:dyDescent="0.25">
      <c r="A11851" s="76"/>
    </row>
    <row r="11852" spans="1:2" x14ac:dyDescent="0.25">
      <c r="A11852" s="76"/>
    </row>
    <row r="11853" spans="1:2" x14ac:dyDescent="0.25">
      <c r="A11853" s="76"/>
    </row>
    <row r="11854" spans="1:2" x14ac:dyDescent="0.25">
      <c r="A11854" s="76"/>
      <c r="B11854" s="76"/>
    </row>
    <row r="11856" spans="1:2" x14ac:dyDescent="0.25">
      <c r="B11856" s="76"/>
    </row>
    <row r="11858" spans="1:2" x14ac:dyDescent="0.25">
      <c r="A11858" s="76"/>
    </row>
    <row r="11859" spans="1:2" x14ac:dyDescent="0.25">
      <c r="A11859" s="76"/>
      <c r="B11859" s="76"/>
    </row>
    <row r="11862" spans="1:2" x14ac:dyDescent="0.25">
      <c r="A11862" s="76"/>
      <c r="B11862" s="76"/>
    </row>
    <row r="11863" spans="1:2" x14ac:dyDescent="0.25">
      <c r="B11863" s="76"/>
    </row>
    <row r="11864" spans="1:2" x14ac:dyDescent="0.25">
      <c r="B11864" s="76"/>
    </row>
    <row r="11865" spans="1:2" x14ac:dyDescent="0.25">
      <c r="A11865" s="76"/>
    </row>
    <row r="11868" spans="1:2" x14ac:dyDescent="0.25">
      <c r="A11868" s="76"/>
    </row>
    <row r="11869" spans="1:2" x14ac:dyDescent="0.25">
      <c r="A11869" s="76"/>
      <c r="B11869" s="80"/>
    </row>
    <row r="11870" spans="1:2" x14ac:dyDescent="0.25">
      <c r="B11870" s="76"/>
    </row>
    <row r="11872" spans="1:2" x14ac:dyDescent="0.25">
      <c r="A11872" s="76"/>
    </row>
    <row r="11874" spans="1:2" x14ac:dyDescent="0.25">
      <c r="A11874" s="76"/>
    </row>
    <row r="11876" spans="1:2" x14ac:dyDescent="0.25">
      <c r="B11876" s="76"/>
    </row>
    <row r="11877" spans="1:2" x14ac:dyDescent="0.25">
      <c r="A11877" s="76"/>
      <c r="B11877" s="76"/>
    </row>
    <row r="11878" spans="1:2" x14ac:dyDescent="0.25">
      <c r="A11878" s="76"/>
      <c r="B11878" s="76"/>
    </row>
    <row r="11879" spans="1:2" x14ac:dyDescent="0.25">
      <c r="B11879" s="76"/>
    </row>
    <row r="11880" spans="1:2" x14ac:dyDescent="0.25">
      <c r="A11880" s="76"/>
    </row>
    <row r="11881" spans="1:2" x14ac:dyDescent="0.25">
      <c r="B11881" s="76"/>
    </row>
    <row r="11885" spans="1:2" x14ac:dyDescent="0.25">
      <c r="A11885" s="76"/>
    </row>
    <row r="11886" spans="1:2" x14ac:dyDescent="0.25">
      <c r="A11886" s="76"/>
      <c r="B11886" s="76"/>
    </row>
    <row r="11887" spans="1:2" x14ac:dyDescent="0.25">
      <c r="B11887" s="76"/>
    </row>
    <row r="11888" spans="1:2" x14ac:dyDescent="0.25">
      <c r="B11888" s="76"/>
    </row>
    <row r="11892" spans="1:2" x14ac:dyDescent="0.25">
      <c r="B11892" s="76"/>
    </row>
    <row r="11893" spans="1:2" x14ac:dyDescent="0.25">
      <c r="B11893" s="76"/>
    </row>
    <row r="11894" spans="1:2" x14ac:dyDescent="0.25">
      <c r="A11894" s="76"/>
      <c r="B11894" s="76"/>
    </row>
    <row r="11895" spans="1:2" x14ac:dyDescent="0.25">
      <c r="B11895" s="76"/>
    </row>
    <row r="11896" spans="1:2" x14ac:dyDescent="0.25">
      <c r="A11896" s="76"/>
      <c r="B11896" s="76"/>
    </row>
    <row r="11897" spans="1:2" x14ac:dyDescent="0.25">
      <c r="B11897" s="76"/>
    </row>
    <row r="11898" spans="1:2" x14ac:dyDescent="0.25">
      <c r="B11898" s="76"/>
    </row>
    <row r="11899" spans="1:2" x14ac:dyDescent="0.25">
      <c r="B11899" s="76"/>
    </row>
    <row r="11900" spans="1:2" x14ac:dyDescent="0.25">
      <c r="A11900" s="76"/>
      <c r="B11900" s="76"/>
    </row>
    <row r="11901" spans="1:2" x14ac:dyDescent="0.25">
      <c r="A11901" s="76"/>
    </row>
    <row r="11902" spans="1:2" x14ac:dyDescent="0.25">
      <c r="A11902" s="76"/>
    </row>
    <row r="11903" spans="1:2" x14ac:dyDescent="0.25">
      <c r="B11903" s="76"/>
    </row>
    <row r="11904" spans="1:2" x14ac:dyDescent="0.25">
      <c r="A11904" s="76"/>
    </row>
    <row r="11905" spans="1:2" x14ac:dyDescent="0.25">
      <c r="A11905" s="76"/>
      <c r="B11905" s="76"/>
    </row>
    <row r="11906" spans="1:2" x14ac:dyDescent="0.25">
      <c r="A11906" s="76"/>
    </row>
    <row r="11907" spans="1:2" x14ac:dyDescent="0.25">
      <c r="A11907" s="76"/>
    </row>
    <row r="11908" spans="1:2" x14ac:dyDescent="0.25">
      <c r="A11908" s="76"/>
      <c r="B11908" s="76"/>
    </row>
    <row r="11909" spans="1:2" x14ac:dyDescent="0.25">
      <c r="A11909" s="76"/>
      <c r="B11909" s="76"/>
    </row>
    <row r="11912" spans="1:2" x14ac:dyDescent="0.25">
      <c r="B11912" s="76"/>
    </row>
    <row r="11916" spans="1:2" x14ac:dyDescent="0.25">
      <c r="A11916" s="76"/>
    </row>
    <row r="11918" spans="1:2" x14ac:dyDescent="0.25">
      <c r="A11918" s="76"/>
    </row>
    <row r="11919" spans="1:2" x14ac:dyDescent="0.25">
      <c r="A11919" s="76"/>
    </row>
    <row r="11920" spans="1:2" x14ac:dyDescent="0.25">
      <c r="A11920" s="76"/>
    </row>
    <row r="11921" spans="1:2" x14ac:dyDescent="0.25">
      <c r="A11921" s="76"/>
    </row>
    <row r="11922" spans="1:2" x14ac:dyDescent="0.25">
      <c r="A11922" s="76"/>
      <c r="B11922" s="76"/>
    </row>
    <row r="11923" spans="1:2" x14ac:dyDescent="0.25">
      <c r="A11923" s="76"/>
      <c r="B11923" s="76"/>
    </row>
    <row r="11924" spans="1:2" x14ac:dyDescent="0.25">
      <c r="B11924" s="76"/>
    </row>
    <row r="11925" spans="1:2" x14ac:dyDescent="0.25">
      <c r="B11925" s="76"/>
    </row>
    <row r="11926" spans="1:2" x14ac:dyDescent="0.25">
      <c r="B11926" s="76"/>
    </row>
    <row r="11927" spans="1:2" x14ac:dyDescent="0.25">
      <c r="A11927" s="76"/>
      <c r="B11927" s="76"/>
    </row>
    <row r="11929" spans="1:2" x14ac:dyDescent="0.25">
      <c r="A11929" s="76"/>
    </row>
    <row r="11931" spans="1:2" x14ac:dyDescent="0.25">
      <c r="A11931" s="76"/>
    </row>
    <row r="11932" spans="1:2" x14ac:dyDescent="0.25">
      <c r="A11932" s="76"/>
      <c r="B11932" s="76"/>
    </row>
    <row r="11933" spans="1:2" x14ac:dyDescent="0.25">
      <c r="A11933" s="76"/>
      <c r="B11933" s="76"/>
    </row>
    <row r="11934" spans="1:2" x14ac:dyDescent="0.25">
      <c r="B11934" s="76"/>
    </row>
    <row r="11938" spans="1:2" x14ac:dyDescent="0.25">
      <c r="A11938" s="76"/>
    </row>
    <row r="11939" spans="1:2" x14ac:dyDescent="0.25">
      <c r="A11939" s="76"/>
    </row>
    <row r="11940" spans="1:2" x14ac:dyDescent="0.25">
      <c r="B11940" s="80"/>
    </row>
    <row r="11943" spans="1:2" x14ac:dyDescent="0.25">
      <c r="B11943" s="76"/>
    </row>
    <row r="11944" spans="1:2" x14ac:dyDescent="0.25">
      <c r="A11944" s="76"/>
      <c r="B11944" s="76"/>
    </row>
    <row r="11946" spans="1:2" x14ac:dyDescent="0.25">
      <c r="A11946" s="76"/>
      <c r="B11946" s="76"/>
    </row>
    <row r="11948" spans="1:2" x14ac:dyDescent="0.25">
      <c r="A11948" s="76"/>
      <c r="B11948" s="76"/>
    </row>
    <row r="11949" spans="1:2" x14ac:dyDescent="0.25">
      <c r="A11949" s="76"/>
    </row>
    <row r="11950" spans="1:2" x14ac:dyDescent="0.25">
      <c r="A11950" s="76"/>
    </row>
    <row r="11951" spans="1:2" x14ac:dyDescent="0.25">
      <c r="A11951" s="76"/>
      <c r="B11951" s="76"/>
    </row>
    <row r="11954" spans="1:2" x14ac:dyDescent="0.25">
      <c r="A11954" s="76"/>
    </row>
    <row r="11955" spans="1:2" x14ac:dyDescent="0.25">
      <c r="A11955" s="76"/>
    </row>
    <row r="11959" spans="1:2" x14ac:dyDescent="0.25">
      <c r="B11959" s="76"/>
    </row>
    <row r="11960" spans="1:2" x14ac:dyDescent="0.25">
      <c r="A11960" s="76"/>
    </row>
    <row r="11963" spans="1:2" x14ac:dyDescent="0.25">
      <c r="A11963" s="76"/>
      <c r="B11963" s="76"/>
    </row>
    <row r="11966" spans="1:2" x14ac:dyDescent="0.25">
      <c r="A11966" s="76"/>
    </row>
    <row r="11967" spans="1:2" x14ac:dyDescent="0.25">
      <c r="A11967" s="76"/>
      <c r="B11967" s="76"/>
    </row>
    <row r="11968" spans="1:2" x14ac:dyDescent="0.25">
      <c r="B11968" s="76"/>
    </row>
    <row r="11969" spans="1:2" x14ac:dyDescent="0.25">
      <c r="A11969" s="76"/>
    </row>
    <row r="11970" spans="1:2" x14ac:dyDescent="0.25">
      <c r="A11970" s="76"/>
      <c r="B11970" s="76"/>
    </row>
    <row r="11971" spans="1:2" x14ac:dyDescent="0.25">
      <c r="B11971" s="76"/>
    </row>
    <row r="11972" spans="1:2" x14ac:dyDescent="0.25">
      <c r="A11972" s="76"/>
    </row>
    <row r="11973" spans="1:2" x14ac:dyDescent="0.25">
      <c r="A11973" s="76"/>
    </row>
    <row r="11974" spans="1:2" x14ac:dyDescent="0.25">
      <c r="A11974" s="76"/>
    </row>
    <row r="11976" spans="1:2" x14ac:dyDescent="0.25">
      <c r="A11976" s="76"/>
    </row>
    <row r="11977" spans="1:2" x14ac:dyDescent="0.25">
      <c r="B11977" s="76"/>
    </row>
    <row r="11982" spans="1:2" x14ac:dyDescent="0.25">
      <c r="A11982" s="76"/>
    </row>
    <row r="11983" spans="1:2" x14ac:dyDescent="0.25">
      <c r="B11983" s="76"/>
    </row>
    <row r="11986" spans="1:2" x14ac:dyDescent="0.25">
      <c r="B11986" s="76"/>
    </row>
    <row r="11987" spans="1:2" x14ac:dyDescent="0.25">
      <c r="B11987" s="76"/>
    </row>
    <row r="11988" spans="1:2" x14ac:dyDescent="0.25">
      <c r="B11988" s="76"/>
    </row>
    <row r="11989" spans="1:2" x14ac:dyDescent="0.25">
      <c r="A11989" s="79"/>
    </row>
    <row r="11991" spans="1:2" x14ac:dyDescent="0.25">
      <c r="A11991" s="76"/>
    </row>
    <row r="11992" spans="1:2" x14ac:dyDescent="0.25">
      <c r="A11992" s="76"/>
    </row>
    <row r="11994" spans="1:2" x14ac:dyDescent="0.25">
      <c r="B11994" s="76"/>
    </row>
    <row r="11996" spans="1:2" x14ac:dyDescent="0.25">
      <c r="A11996" s="76"/>
    </row>
    <row r="11997" spans="1:2" x14ac:dyDescent="0.25">
      <c r="A11997" s="76"/>
    </row>
    <row r="11999" spans="1:2" x14ac:dyDescent="0.25">
      <c r="A11999" s="76"/>
    </row>
    <row r="12000" spans="1:2" x14ac:dyDescent="0.25">
      <c r="B12000" s="76"/>
    </row>
    <row r="12001" spans="1:2" x14ac:dyDescent="0.25">
      <c r="A12001" s="76"/>
    </row>
    <row r="12002" spans="1:2" x14ac:dyDescent="0.25">
      <c r="A12002" s="76"/>
      <c r="B12002" s="76"/>
    </row>
    <row r="12003" spans="1:2" x14ac:dyDescent="0.25">
      <c r="B12003" s="76"/>
    </row>
    <row r="12004" spans="1:2" x14ac:dyDescent="0.25">
      <c r="B12004" s="76"/>
    </row>
    <row r="12005" spans="1:2" x14ac:dyDescent="0.25">
      <c r="B12005" s="76"/>
    </row>
    <row r="12006" spans="1:2" x14ac:dyDescent="0.25">
      <c r="A12006" s="76"/>
      <c r="B12006" s="76"/>
    </row>
    <row r="12007" spans="1:2" x14ac:dyDescent="0.25">
      <c r="B12007" s="76"/>
    </row>
    <row r="12008" spans="1:2" x14ac:dyDescent="0.25">
      <c r="B12008" s="76"/>
    </row>
    <row r="12009" spans="1:2" x14ac:dyDescent="0.25">
      <c r="A12009" s="76"/>
      <c r="B12009" s="76"/>
    </row>
    <row r="12010" spans="1:2" x14ac:dyDescent="0.25">
      <c r="B12010" s="76"/>
    </row>
    <row r="12013" spans="1:2" x14ac:dyDescent="0.25">
      <c r="A12013" s="76"/>
    </row>
    <row r="12014" spans="1:2" x14ac:dyDescent="0.25">
      <c r="A12014" s="76"/>
    </row>
    <row r="12017" spans="1:2" x14ac:dyDescent="0.25">
      <c r="A12017" s="76"/>
    </row>
    <row r="12018" spans="1:2" x14ac:dyDescent="0.25">
      <c r="A12018" s="76"/>
    </row>
    <row r="12019" spans="1:2" x14ac:dyDescent="0.25">
      <c r="B12019" s="76"/>
    </row>
    <row r="12020" spans="1:2" x14ac:dyDescent="0.25">
      <c r="A12020" s="76"/>
      <c r="B12020" s="76"/>
    </row>
    <row r="12021" spans="1:2" x14ac:dyDescent="0.25">
      <c r="A12021" s="76"/>
      <c r="B12021" s="76"/>
    </row>
    <row r="12022" spans="1:2" x14ac:dyDescent="0.25">
      <c r="B12022" s="76"/>
    </row>
    <row r="12023" spans="1:2" x14ac:dyDescent="0.25">
      <c r="B12023" s="76"/>
    </row>
    <row r="12026" spans="1:2" x14ac:dyDescent="0.25">
      <c r="B12026" s="76"/>
    </row>
    <row r="12027" spans="1:2" x14ac:dyDescent="0.25">
      <c r="A12027" s="76"/>
    </row>
    <row r="12028" spans="1:2" x14ac:dyDescent="0.25">
      <c r="A12028" s="76"/>
    </row>
    <row r="12029" spans="1:2" x14ac:dyDescent="0.25">
      <c r="B12029" s="76"/>
    </row>
    <row r="12030" spans="1:2" x14ac:dyDescent="0.25">
      <c r="A12030" s="76"/>
    </row>
    <row r="12032" spans="1:2" x14ac:dyDescent="0.25">
      <c r="B12032" s="76"/>
    </row>
    <row r="12034" spans="1:2" x14ac:dyDescent="0.25">
      <c r="B12034" s="76"/>
    </row>
    <row r="12035" spans="1:2" x14ac:dyDescent="0.25">
      <c r="B12035" s="76"/>
    </row>
    <row r="12036" spans="1:2" x14ac:dyDescent="0.25">
      <c r="A12036" s="76"/>
    </row>
    <row r="12037" spans="1:2" x14ac:dyDescent="0.25">
      <c r="A12037" s="76"/>
    </row>
    <row r="12038" spans="1:2" x14ac:dyDescent="0.25">
      <c r="A12038" s="76"/>
    </row>
    <row r="12039" spans="1:2" x14ac:dyDescent="0.25">
      <c r="A12039" s="76"/>
    </row>
    <row r="12040" spans="1:2" x14ac:dyDescent="0.25">
      <c r="A12040" s="76"/>
    </row>
    <row r="12043" spans="1:2" x14ac:dyDescent="0.25">
      <c r="B12043" s="76"/>
    </row>
    <row r="12045" spans="1:2" x14ac:dyDescent="0.25">
      <c r="A12045" s="76"/>
    </row>
    <row r="12046" spans="1:2" x14ac:dyDescent="0.25">
      <c r="A12046" s="76"/>
    </row>
    <row r="12050" spans="1:2" x14ac:dyDescent="0.25">
      <c r="B12050" s="76"/>
    </row>
    <row r="12051" spans="1:2" x14ac:dyDescent="0.25">
      <c r="A12051" s="76"/>
    </row>
    <row r="12052" spans="1:2" x14ac:dyDescent="0.25">
      <c r="A12052" s="76"/>
    </row>
    <row r="12053" spans="1:2" x14ac:dyDescent="0.25">
      <c r="A12053" s="76"/>
    </row>
    <row r="12054" spans="1:2" x14ac:dyDescent="0.25">
      <c r="A12054" s="76"/>
      <c r="B12054" s="76"/>
    </row>
    <row r="12055" spans="1:2" x14ac:dyDescent="0.25">
      <c r="A12055" s="76"/>
      <c r="B12055" s="76"/>
    </row>
    <row r="12056" spans="1:2" x14ac:dyDescent="0.25">
      <c r="A12056" s="76"/>
      <c r="B12056" s="76"/>
    </row>
    <row r="12057" spans="1:2" x14ac:dyDescent="0.25">
      <c r="B12057" s="76"/>
    </row>
    <row r="12058" spans="1:2" x14ac:dyDescent="0.25">
      <c r="B12058" s="76"/>
    </row>
    <row r="12061" spans="1:2" x14ac:dyDescent="0.25">
      <c r="A12061" s="76"/>
    </row>
    <row r="12062" spans="1:2" x14ac:dyDescent="0.25">
      <c r="A12062" s="76"/>
    </row>
    <row r="12064" spans="1:2" x14ac:dyDescent="0.25">
      <c r="A12064" s="76"/>
    </row>
    <row r="12066" spans="1:2" x14ac:dyDescent="0.25">
      <c r="A12066" s="76"/>
    </row>
    <row r="12067" spans="1:2" x14ac:dyDescent="0.25">
      <c r="A12067" s="76"/>
    </row>
    <row r="12069" spans="1:2" x14ac:dyDescent="0.25">
      <c r="A12069" s="76"/>
    </row>
    <row r="12070" spans="1:2" x14ac:dyDescent="0.25">
      <c r="B12070" s="76"/>
    </row>
    <row r="12071" spans="1:2" x14ac:dyDescent="0.25">
      <c r="A12071" s="76"/>
      <c r="B12071" s="76"/>
    </row>
    <row r="12072" spans="1:2" x14ac:dyDescent="0.25">
      <c r="B12072" s="76"/>
    </row>
    <row r="12073" spans="1:2" x14ac:dyDescent="0.25">
      <c r="A12073" s="76"/>
    </row>
    <row r="12074" spans="1:2" x14ac:dyDescent="0.25">
      <c r="A12074" s="76"/>
    </row>
    <row r="12076" spans="1:2" x14ac:dyDescent="0.25">
      <c r="A12076" s="76"/>
    </row>
    <row r="12077" spans="1:2" x14ac:dyDescent="0.25">
      <c r="A12077" s="76"/>
      <c r="B12077" s="76"/>
    </row>
    <row r="12078" spans="1:2" x14ac:dyDescent="0.25">
      <c r="A12078" s="76"/>
      <c r="B12078" s="76"/>
    </row>
    <row r="12079" spans="1:2" x14ac:dyDescent="0.25">
      <c r="B12079" s="76"/>
    </row>
    <row r="12080" spans="1:2" x14ac:dyDescent="0.25">
      <c r="B12080" s="76"/>
    </row>
    <row r="12081" spans="1:14" x14ac:dyDescent="0.25">
      <c r="A12081" s="76"/>
    </row>
    <row r="12082" spans="1:14" x14ac:dyDescent="0.25">
      <c r="C12082" s="76"/>
      <c r="D12082" s="76"/>
      <c r="E12082" s="76"/>
      <c r="F12082" s="76"/>
      <c r="G12082" s="76"/>
      <c r="H12082" s="76"/>
      <c r="I12082" s="76"/>
      <c r="J12082" s="76"/>
      <c r="K12082" s="76"/>
      <c r="M12082" s="76"/>
      <c r="N12082" s="76"/>
    </row>
    <row r="12083" spans="1:14" x14ac:dyDescent="0.25">
      <c r="C12083" s="76"/>
      <c r="D12083" s="76"/>
      <c r="E12083" s="76"/>
      <c r="F12083" s="76"/>
      <c r="G12083" s="76"/>
      <c r="H12083" s="76"/>
      <c r="I12083" s="76"/>
      <c r="J12083" s="76"/>
      <c r="K12083" s="76"/>
      <c r="M12083" s="76"/>
      <c r="N12083" s="76"/>
    </row>
    <row r="12084" spans="1:14" x14ac:dyDescent="0.25">
      <c r="C12084" s="76"/>
      <c r="D12084" s="76"/>
      <c r="E12084" s="76"/>
      <c r="F12084" s="76"/>
      <c r="G12084" s="76"/>
      <c r="H12084" s="76"/>
      <c r="I12084" s="76"/>
      <c r="J12084" s="76"/>
      <c r="K12084" s="76"/>
      <c r="M12084" s="76"/>
      <c r="N12084" s="76"/>
    </row>
    <row r="12085" spans="1:14" x14ac:dyDescent="0.25">
      <c r="B12085" s="76"/>
      <c r="C12085" s="76"/>
      <c r="D12085" s="76"/>
      <c r="E12085" s="76"/>
      <c r="F12085" s="76"/>
      <c r="G12085" s="76"/>
      <c r="H12085" s="76"/>
      <c r="I12085" s="76"/>
      <c r="J12085" s="76"/>
      <c r="K12085" s="76"/>
      <c r="M12085" s="76"/>
      <c r="N12085" s="76"/>
    </row>
    <row r="12086" spans="1:14" x14ac:dyDescent="0.25">
      <c r="A12086" s="76"/>
      <c r="C12086" s="76"/>
      <c r="D12086" s="76"/>
      <c r="E12086" s="76"/>
      <c r="F12086" s="76"/>
      <c r="G12086" s="76"/>
      <c r="H12086" s="76"/>
      <c r="I12086" s="76"/>
      <c r="J12086" s="76"/>
      <c r="K12086" s="76"/>
      <c r="M12086" s="76"/>
      <c r="N12086" s="76"/>
    </row>
    <row r="12087" spans="1:14" x14ac:dyDescent="0.25">
      <c r="C12087" s="76"/>
      <c r="D12087" s="76"/>
      <c r="E12087" s="76"/>
      <c r="F12087" s="76"/>
      <c r="G12087" s="76"/>
      <c r="H12087" s="76"/>
      <c r="I12087" s="76"/>
      <c r="J12087" s="76"/>
      <c r="K12087" s="76"/>
      <c r="M12087" s="76"/>
      <c r="N12087" s="76"/>
    </row>
    <row r="12088" spans="1:14" x14ac:dyDescent="0.25">
      <c r="A12088" s="76"/>
      <c r="B12088" s="76"/>
      <c r="C12088" s="76"/>
      <c r="D12088" s="76"/>
      <c r="E12088" s="76"/>
      <c r="F12088" s="76"/>
      <c r="G12088" s="76"/>
      <c r="H12088" s="76"/>
      <c r="I12088" s="76"/>
      <c r="J12088" s="76"/>
      <c r="K12088" s="76"/>
      <c r="M12088" s="76"/>
      <c r="N12088" s="76"/>
    </row>
    <row r="12089" spans="1:14" x14ac:dyDescent="0.25">
      <c r="C12089" s="76"/>
      <c r="D12089" s="76"/>
      <c r="E12089" s="76"/>
      <c r="F12089" s="76"/>
      <c r="G12089" s="76"/>
      <c r="H12089" s="76"/>
      <c r="I12089" s="76"/>
      <c r="J12089" s="76"/>
      <c r="K12089" s="76"/>
      <c r="M12089" s="76"/>
      <c r="N12089" s="76"/>
    </row>
    <row r="12090" spans="1:14" x14ac:dyDescent="0.25">
      <c r="A12090" s="76"/>
      <c r="C12090" s="76"/>
      <c r="D12090" s="76"/>
      <c r="E12090" s="76"/>
      <c r="F12090" s="76"/>
      <c r="G12090" s="76"/>
      <c r="H12090" s="76"/>
      <c r="I12090" s="76"/>
      <c r="J12090" s="76"/>
      <c r="K12090" s="76"/>
      <c r="M12090" s="76"/>
      <c r="N12090" s="76"/>
    </row>
    <row r="12091" spans="1:14" x14ac:dyDescent="0.25">
      <c r="C12091" s="76"/>
      <c r="D12091" s="76"/>
      <c r="E12091" s="76"/>
      <c r="F12091" s="76"/>
      <c r="G12091" s="76"/>
      <c r="H12091" s="76"/>
      <c r="I12091" s="76"/>
      <c r="J12091" s="76"/>
      <c r="K12091" s="76"/>
      <c r="M12091" s="76"/>
      <c r="N12091" s="76"/>
    </row>
    <row r="12092" spans="1:14" x14ac:dyDescent="0.25">
      <c r="C12092" s="76"/>
      <c r="D12092" s="76"/>
      <c r="E12092" s="76"/>
      <c r="F12092" s="76"/>
      <c r="G12092" s="76"/>
      <c r="H12092" s="76"/>
      <c r="I12092" s="76"/>
      <c r="J12092" s="76"/>
      <c r="K12092" s="76"/>
      <c r="M12092" s="76"/>
      <c r="N12092" s="76"/>
    </row>
    <row r="12093" spans="1:14" x14ac:dyDescent="0.25">
      <c r="A12093" s="76"/>
      <c r="C12093" s="76"/>
      <c r="D12093" s="76"/>
      <c r="E12093" s="76"/>
      <c r="F12093" s="76"/>
      <c r="G12093" s="76"/>
      <c r="H12093" s="76"/>
      <c r="I12093" s="76"/>
      <c r="J12093" s="76"/>
      <c r="K12093" s="76"/>
      <c r="M12093" s="76"/>
      <c r="N12093" s="76"/>
    </row>
    <row r="12094" spans="1:14" x14ac:dyDescent="0.25">
      <c r="B12094" s="76"/>
      <c r="C12094" s="76"/>
      <c r="D12094" s="76"/>
      <c r="E12094" s="76"/>
      <c r="F12094" s="76"/>
      <c r="G12094" s="76"/>
      <c r="H12094" s="76"/>
      <c r="I12094" s="76"/>
      <c r="J12094" s="76"/>
      <c r="K12094" s="76"/>
      <c r="M12094" s="76"/>
      <c r="N12094" s="76"/>
    </row>
    <row r="12095" spans="1:14" x14ac:dyDescent="0.25">
      <c r="B12095" s="76"/>
      <c r="C12095" s="76"/>
      <c r="D12095" s="76"/>
      <c r="E12095" s="76"/>
      <c r="F12095" s="76"/>
      <c r="G12095" s="76"/>
      <c r="H12095" s="76"/>
      <c r="I12095" s="76"/>
      <c r="J12095" s="76"/>
      <c r="K12095" s="76"/>
      <c r="M12095" s="76"/>
      <c r="N12095" s="76"/>
    </row>
    <row r="12096" spans="1:14" x14ac:dyDescent="0.25">
      <c r="A12096" s="76"/>
      <c r="B12096" s="76"/>
      <c r="C12096" s="76"/>
      <c r="D12096" s="76"/>
      <c r="E12096" s="76"/>
      <c r="F12096" s="76"/>
      <c r="G12096" s="76"/>
      <c r="H12096" s="76"/>
      <c r="I12096" s="76"/>
      <c r="J12096" s="76"/>
      <c r="K12096" s="76"/>
      <c r="M12096" s="76"/>
      <c r="N12096" s="76"/>
    </row>
    <row r="12097" spans="1:14" x14ac:dyDescent="0.25">
      <c r="A12097" s="76"/>
      <c r="B12097" s="76"/>
      <c r="C12097" s="76"/>
      <c r="D12097" s="76"/>
      <c r="E12097" s="76"/>
      <c r="F12097" s="76"/>
      <c r="G12097" s="76"/>
      <c r="H12097" s="76"/>
      <c r="I12097" s="76"/>
      <c r="J12097" s="76"/>
      <c r="K12097" s="76"/>
      <c r="M12097" s="76"/>
      <c r="N12097" s="76"/>
    </row>
    <row r="12098" spans="1:14" x14ac:dyDescent="0.25">
      <c r="A12098" s="76"/>
      <c r="B12098" s="76"/>
      <c r="C12098" s="76"/>
      <c r="D12098" s="76"/>
      <c r="E12098" s="76"/>
      <c r="F12098" s="76"/>
      <c r="G12098" s="76"/>
      <c r="H12098" s="76"/>
      <c r="I12098" s="76"/>
      <c r="J12098" s="76"/>
      <c r="K12098" s="76"/>
      <c r="M12098" s="76"/>
      <c r="N12098" s="76"/>
    </row>
    <row r="12099" spans="1:14" x14ac:dyDescent="0.25">
      <c r="C12099" s="76"/>
      <c r="D12099" s="76"/>
      <c r="E12099" s="76"/>
      <c r="F12099" s="76"/>
      <c r="G12099" s="76"/>
      <c r="H12099" s="76"/>
      <c r="I12099" s="76"/>
      <c r="J12099" s="76"/>
      <c r="K12099" s="76"/>
      <c r="M12099" s="76"/>
      <c r="N12099" s="76"/>
    </row>
    <row r="12100" spans="1:14" x14ac:dyDescent="0.25">
      <c r="C12100" s="76"/>
      <c r="D12100" s="76"/>
      <c r="E12100" s="76"/>
      <c r="F12100" s="76"/>
      <c r="G12100" s="76"/>
      <c r="H12100" s="76"/>
      <c r="I12100" s="76"/>
      <c r="J12100" s="76"/>
      <c r="K12100" s="76"/>
      <c r="M12100" s="76"/>
      <c r="N12100" s="76"/>
    </row>
    <row r="12101" spans="1:14" x14ac:dyDescent="0.25">
      <c r="C12101" s="76"/>
      <c r="D12101" s="76"/>
      <c r="E12101" s="76"/>
      <c r="F12101" s="76"/>
      <c r="G12101" s="76"/>
      <c r="H12101" s="76"/>
      <c r="I12101" s="76"/>
      <c r="J12101" s="76"/>
      <c r="K12101" s="76"/>
      <c r="M12101" s="76"/>
      <c r="N12101" s="76"/>
    </row>
    <row r="12102" spans="1:14" x14ac:dyDescent="0.25">
      <c r="A12102" s="76"/>
      <c r="B12102" s="76"/>
      <c r="C12102" s="76"/>
      <c r="D12102" s="76"/>
      <c r="E12102" s="76"/>
      <c r="F12102" s="76"/>
      <c r="G12102" s="76"/>
      <c r="H12102" s="76"/>
      <c r="I12102" s="76"/>
      <c r="J12102" s="76"/>
      <c r="K12102" s="76"/>
      <c r="M12102" s="76"/>
      <c r="N12102" s="76"/>
    </row>
    <row r="12103" spans="1:14" x14ac:dyDescent="0.25">
      <c r="B12103" s="76"/>
      <c r="C12103" s="76"/>
      <c r="D12103" s="76"/>
      <c r="E12103" s="76"/>
      <c r="F12103" s="76"/>
      <c r="G12103" s="76"/>
      <c r="H12103" s="76"/>
      <c r="I12103" s="76"/>
      <c r="J12103" s="76"/>
      <c r="K12103" s="76"/>
      <c r="M12103" s="76"/>
      <c r="N12103" s="76"/>
    </row>
    <row r="12104" spans="1:14" x14ac:dyDescent="0.25">
      <c r="A12104" s="76"/>
      <c r="C12104" s="76"/>
      <c r="D12104" s="76"/>
      <c r="E12104" s="76"/>
      <c r="F12104" s="76"/>
      <c r="G12104" s="76"/>
      <c r="H12104" s="76"/>
      <c r="I12104" s="76"/>
      <c r="J12104" s="76"/>
      <c r="K12104" s="76"/>
      <c r="M12104" s="76"/>
      <c r="N12104" s="76"/>
    </row>
    <row r="12105" spans="1:14" x14ac:dyDescent="0.25">
      <c r="A12105" s="76"/>
      <c r="B12105" s="76"/>
      <c r="C12105" s="76"/>
      <c r="D12105" s="76"/>
      <c r="E12105" s="76"/>
      <c r="F12105" s="76"/>
      <c r="G12105" s="76"/>
      <c r="H12105" s="76"/>
      <c r="I12105" s="76"/>
      <c r="J12105" s="76"/>
      <c r="K12105" s="76"/>
      <c r="M12105" s="76"/>
      <c r="N12105" s="76"/>
    </row>
    <row r="12106" spans="1:14" x14ac:dyDescent="0.25">
      <c r="B12106" s="76"/>
      <c r="C12106" s="76"/>
      <c r="D12106" s="76"/>
      <c r="E12106" s="76"/>
      <c r="F12106" s="76"/>
      <c r="G12106" s="76"/>
      <c r="H12106" s="76"/>
      <c r="I12106" s="76"/>
      <c r="J12106" s="76"/>
      <c r="K12106" s="76"/>
      <c r="M12106" s="76"/>
      <c r="N12106" s="76"/>
    </row>
    <row r="12107" spans="1:14" x14ac:dyDescent="0.25">
      <c r="B12107" s="76"/>
      <c r="C12107" s="76"/>
      <c r="D12107" s="76"/>
      <c r="E12107" s="76"/>
      <c r="F12107" s="76"/>
      <c r="G12107" s="76"/>
      <c r="H12107" s="76"/>
      <c r="I12107" s="76"/>
      <c r="J12107" s="76"/>
      <c r="K12107" s="76"/>
      <c r="M12107" s="76"/>
      <c r="N12107" s="76"/>
    </row>
    <row r="12108" spans="1:14" x14ac:dyDescent="0.25">
      <c r="A12108" s="76"/>
      <c r="B12108" s="76"/>
      <c r="C12108" s="76"/>
      <c r="D12108" s="76"/>
      <c r="E12108" s="76"/>
      <c r="F12108" s="76"/>
      <c r="G12108" s="76"/>
      <c r="H12108" s="76"/>
      <c r="I12108" s="76"/>
      <c r="J12108" s="76"/>
      <c r="K12108" s="76"/>
      <c r="M12108" s="76"/>
      <c r="N12108" s="76"/>
    </row>
    <row r="12109" spans="1:14" x14ac:dyDescent="0.25">
      <c r="A12109" s="76"/>
      <c r="C12109" s="76"/>
      <c r="D12109" s="76"/>
      <c r="E12109" s="76"/>
      <c r="F12109" s="76"/>
      <c r="G12109" s="76"/>
      <c r="H12109" s="76"/>
      <c r="I12109" s="76"/>
      <c r="J12109" s="76"/>
      <c r="K12109" s="76"/>
      <c r="M12109" s="76"/>
      <c r="N12109" s="76"/>
    </row>
    <row r="12110" spans="1:14" x14ac:dyDescent="0.25">
      <c r="B12110" s="76"/>
      <c r="C12110" s="76"/>
      <c r="D12110" s="76"/>
      <c r="E12110" s="76"/>
      <c r="F12110" s="76"/>
      <c r="G12110" s="76"/>
      <c r="H12110" s="76"/>
      <c r="I12110" s="76"/>
      <c r="J12110" s="76"/>
      <c r="K12110" s="76"/>
      <c r="M12110" s="76"/>
      <c r="N12110" s="76"/>
    </row>
    <row r="12111" spans="1:14" x14ac:dyDescent="0.25">
      <c r="B12111" s="80"/>
      <c r="C12111" s="76"/>
      <c r="D12111" s="76"/>
      <c r="E12111" s="76"/>
      <c r="F12111" s="76"/>
      <c r="G12111" s="76"/>
      <c r="H12111" s="76"/>
      <c r="I12111" s="76"/>
      <c r="J12111" s="76"/>
      <c r="K12111" s="76"/>
      <c r="M12111" s="76"/>
      <c r="N12111" s="76"/>
    </row>
    <row r="12112" spans="1:14" x14ac:dyDescent="0.25">
      <c r="C12112" s="76"/>
      <c r="D12112" s="76"/>
      <c r="E12112" s="76"/>
      <c r="F12112" s="76"/>
      <c r="G12112" s="76"/>
      <c r="H12112" s="76"/>
      <c r="I12112" s="76"/>
      <c r="J12112" s="76"/>
      <c r="K12112" s="76"/>
      <c r="M12112" s="76"/>
      <c r="N12112" s="76"/>
    </row>
    <row r="12113" spans="1:14" x14ac:dyDescent="0.25">
      <c r="B12113" s="76"/>
      <c r="C12113" s="76"/>
      <c r="D12113" s="76"/>
      <c r="E12113" s="76"/>
      <c r="F12113" s="76"/>
      <c r="G12113" s="76"/>
      <c r="H12113" s="76"/>
      <c r="I12113" s="76"/>
      <c r="J12113" s="76"/>
      <c r="K12113" s="76"/>
      <c r="M12113" s="76"/>
      <c r="N12113" s="76"/>
    </row>
    <row r="12114" spans="1:14" x14ac:dyDescent="0.25">
      <c r="C12114" s="76"/>
      <c r="D12114" s="76"/>
      <c r="E12114" s="76"/>
      <c r="F12114" s="76"/>
      <c r="G12114" s="76"/>
      <c r="H12114" s="76"/>
      <c r="I12114" s="76"/>
      <c r="J12114" s="76"/>
      <c r="K12114" s="76"/>
      <c r="M12114" s="76"/>
      <c r="N12114" s="76"/>
    </row>
    <row r="12115" spans="1:14" x14ac:dyDescent="0.25">
      <c r="C12115" s="76"/>
      <c r="D12115" s="76"/>
      <c r="E12115" s="76"/>
      <c r="F12115" s="76"/>
      <c r="G12115" s="76"/>
      <c r="H12115" s="76"/>
      <c r="I12115" s="76"/>
      <c r="J12115" s="76"/>
      <c r="K12115" s="76"/>
      <c r="M12115" s="76"/>
      <c r="N12115" s="76"/>
    </row>
    <row r="12116" spans="1:14" x14ac:dyDescent="0.25">
      <c r="C12116" s="76"/>
      <c r="D12116" s="76"/>
      <c r="E12116" s="76"/>
      <c r="F12116" s="76"/>
      <c r="G12116" s="76"/>
      <c r="H12116" s="76"/>
      <c r="I12116" s="76"/>
      <c r="J12116" s="76"/>
      <c r="K12116" s="76"/>
      <c r="M12116" s="76"/>
      <c r="N12116" s="76"/>
    </row>
    <row r="12117" spans="1:14" x14ac:dyDescent="0.25">
      <c r="A12117" s="76"/>
      <c r="B12117" s="76"/>
      <c r="C12117" s="76"/>
      <c r="D12117" s="76"/>
      <c r="E12117" s="76"/>
      <c r="F12117" s="76"/>
      <c r="G12117" s="76"/>
      <c r="H12117" s="76"/>
      <c r="I12117" s="76"/>
      <c r="J12117" s="76"/>
      <c r="K12117" s="76"/>
      <c r="M12117" s="76"/>
      <c r="N12117" s="76"/>
    </row>
    <row r="12118" spans="1:14" x14ac:dyDescent="0.25">
      <c r="A12118" s="76"/>
      <c r="C12118" s="76"/>
      <c r="D12118" s="76"/>
      <c r="E12118" s="76"/>
      <c r="F12118" s="76"/>
      <c r="G12118" s="76"/>
      <c r="H12118" s="76"/>
      <c r="I12118" s="76"/>
      <c r="J12118" s="76"/>
      <c r="K12118" s="76"/>
      <c r="M12118" s="76"/>
      <c r="N12118" s="76"/>
    </row>
    <row r="12119" spans="1:14" x14ac:dyDescent="0.25">
      <c r="A12119" s="76"/>
      <c r="C12119" s="76"/>
      <c r="D12119" s="76"/>
      <c r="E12119" s="76"/>
      <c r="F12119" s="76"/>
      <c r="G12119" s="76"/>
      <c r="H12119" s="76"/>
      <c r="I12119" s="76"/>
      <c r="J12119" s="76"/>
      <c r="K12119" s="76"/>
      <c r="M12119" s="76"/>
      <c r="N12119" s="76"/>
    </row>
    <row r="12120" spans="1:14" x14ac:dyDescent="0.25">
      <c r="C12120" s="76"/>
      <c r="D12120" s="76"/>
      <c r="E12120" s="76"/>
      <c r="F12120" s="76"/>
      <c r="G12120" s="76"/>
      <c r="H12120" s="76"/>
      <c r="I12120" s="76"/>
      <c r="J12120" s="76"/>
      <c r="K12120" s="76"/>
      <c r="M12120" s="76"/>
      <c r="N12120" s="76"/>
    </row>
    <row r="12121" spans="1:14" x14ac:dyDescent="0.25">
      <c r="C12121" s="76"/>
      <c r="D12121" s="76"/>
      <c r="E12121" s="76"/>
      <c r="F12121" s="76"/>
      <c r="G12121" s="76"/>
      <c r="H12121" s="76"/>
      <c r="I12121" s="76"/>
      <c r="J12121" s="76"/>
      <c r="K12121" s="76"/>
      <c r="M12121" s="76"/>
      <c r="N12121" s="76"/>
    </row>
    <row r="12122" spans="1:14" x14ac:dyDescent="0.25">
      <c r="A12122" s="76"/>
      <c r="B12122" s="76"/>
      <c r="C12122" s="76"/>
      <c r="D12122" s="76"/>
      <c r="E12122" s="76"/>
      <c r="F12122" s="76"/>
      <c r="G12122" s="76"/>
      <c r="H12122" s="76"/>
      <c r="I12122" s="76"/>
      <c r="J12122" s="76"/>
      <c r="K12122" s="76"/>
      <c r="M12122" s="76"/>
      <c r="N12122" s="76"/>
    </row>
    <row r="12123" spans="1:14" x14ac:dyDescent="0.25">
      <c r="B12123" s="76"/>
      <c r="C12123" s="76"/>
      <c r="D12123" s="76"/>
      <c r="E12123" s="76"/>
      <c r="F12123" s="76"/>
      <c r="G12123" s="76"/>
      <c r="H12123" s="76"/>
      <c r="I12123" s="76"/>
      <c r="J12123" s="76"/>
      <c r="K12123" s="76"/>
      <c r="M12123" s="76"/>
      <c r="N12123" s="76"/>
    </row>
    <row r="12124" spans="1:14" x14ac:dyDescent="0.25">
      <c r="A12124" s="76"/>
      <c r="B12124" s="76"/>
      <c r="C12124" s="76"/>
      <c r="D12124" s="76"/>
      <c r="E12124" s="76"/>
      <c r="F12124" s="76"/>
      <c r="G12124" s="76"/>
      <c r="H12124" s="76"/>
      <c r="I12124" s="76"/>
      <c r="J12124" s="76"/>
      <c r="K12124" s="76"/>
      <c r="M12124" s="76"/>
      <c r="N12124" s="76"/>
    </row>
    <row r="12125" spans="1:14" x14ac:dyDescent="0.25">
      <c r="A12125" s="76"/>
      <c r="B12125" s="76"/>
      <c r="C12125" s="76"/>
      <c r="D12125" s="76"/>
      <c r="E12125" s="76"/>
      <c r="F12125" s="76"/>
      <c r="G12125" s="76"/>
      <c r="H12125" s="76"/>
      <c r="I12125" s="76"/>
      <c r="J12125" s="76"/>
      <c r="K12125" s="76"/>
      <c r="M12125" s="76"/>
      <c r="N12125" s="76"/>
    </row>
    <row r="12126" spans="1:14" x14ac:dyDescent="0.25">
      <c r="B12126" s="76"/>
      <c r="C12126" s="76"/>
      <c r="D12126" s="76"/>
      <c r="E12126" s="76"/>
      <c r="F12126" s="76"/>
      <c r="G12126" s="76"/>
      <c r="H12126" s="76"/>
      <c r="I12126" s="76"/>
      <c r="J12126" s="76"/>
      <c r="K12126" s="76"/>
      <c r="M12126" s="76"/>
      <c r="N12126" s="76"/>
    </row>
    <row r="12127" spans="1:14" x14ac:dyDescent="0.25">
      <c r="A12127" s="76"/>
      <c r="B12127" s="76"/>
      <c r="C12127" s="76"/>
      <c r="D12127" s="76"/>
      <c r="E12127" s="76"/>
      <c r="F12127" s="76"/>
      <c r="G12127" s="76"/>
      <c r="H12127" s="76"/>
      <c r="I12127" s="76"/>
      <c r="J12127" s="76"/>
      <c r="K12127" s="76"/>
      <c r="M12127" s="76"/>
      <c r="N12127" s="76"/>
    </row>
    <row r="12128" spans="1:14" x14ac:dyDescent="0.25">
      <c r="A12128" s="76"/>
      <c r="B12128" s="76"/>
      <c r="C12128" s="76"/>
      <c r="D12128" s="76"/>
      <c r="E12128" s="76"/>
      <c r="F12128" s="76"/>
      <c r="G12128" s="76"/>
      <c r="H12128" s="76"/>
      <c r="I12128" s="76"/>
      <c r="J12128" s="76"/>
      <c r="K12128" s="76"/>
      <c r="M12128" s="76"/>
      <c r="N12128" s="76"/>
    </row>
    <row r="12129" spans="1:14" x14ac:dyDescent="0.25">
      <c r="B12129" s="76"/>
      <c r="C12129" s="76"/>
      <c r="D12129" s="76"/>
      <c r="E12129" s="76"/>
      <c r="F12129" s="76"/>
      <c r="G12129" s="76"/>
      <c r="H12129" s="76"/>
      <c r="I12129" s="76"/>
      <c r="J12129" s="76"/>
      <c r="K12129" s="76"/>
      <c r="M12129" s="76"/>
      <c r="N12129" s="76"/>
    </row>
    <row r="12130" spans="1:14" x14ac:dyDescent="0.25">
      <c r="A12130" s="76"/>
      <c r="B12130" s="76"/>
      <c r="C12130" s="76"/>
      <c r="D12130" s="76"/>
      <c r="E12130" s="76"/>
      <c r="F12130" s="76"/>
      <c r="G12130" s="76"/>
      <c r="H12130" s="76"/>
      <c r="I12130" s="76"/>
      <c r="J12130" s="76"/>
      <c r="K12130" s="76"/>
      <c r="M12130" s="76"/>
      <c r="N12130" s="76"/>
    </row>
    <row r="12131" spans="1:14" x14ac:dyDescent="0.25">
      <c r="B12131" s="76"/>
      <c r="C12131" s="76"/>
      <c r="D12131" s="76"/>
      <c r="E12131" s="76"/>
      <c r="F12131" s="76"/>
      <c r="G12131" s="76"/>
      <c r="H12131" s="76"/>
      <c r="I12131" s="76"/>
      <c r="J12131" s="76"/>
      <c r="K12131" s="76"/>
      <c r="M12131" s="76"/>
      <c r="N12131" s="76"/>
    </row>
    <row r="12132" spans="1:14" x14ac:dyDescent="0.25">
      <c r="B12132" s="76"/>
      <c r="C12132" s="76"/>
      <c r="D12132" s="76"/>
      <c r="E12132" s="76"/>
      <c r="F12132" s="76"/>
      <c r="G12132" s="76"/>
      <c r="H12132" s="76"/>
      <c r="I12132" s="76"/>
      <c r="J12132" s="76"/>
      <c r="K12132" s="76"/>
      <c r="M12132" s="76"/>
      <c r="N12132" s="76"/>
    </row>
    <row r="12133" spans="1:14" x14ac:dyDescent="0.25">
      <c r="C12133" s="76"/>
      <c r="D12133" s="76"/>
      <c r="E12133" s="76"/>
      <c r="F12133" s="76"/>
      <c r="G12133" s="76"/>
      <c r="H12133" s="76"/>
      <c r="I12133" s="76"/>
      <c r="J12133" s="76"/>
      <c r="K12133" s="76"/>
      <c r="M12133" s="76"/>
      <c r="N12133" s="76"/>
    </row>
    <row r="12134" spans="1:14" x14ac:dyDescent="0.25">
      <c r="C12134" s="76"/>
      <c r="D12134" s="76"/>
      <c r="E12134" s="76"/>
      <c r="F12134" s="76"/>
      <c r="G12134" s="76"/>
      <c r="H12134" s="76"/>
      <c r="I12134" s="76"/>
      <c r="J12134" s="76"/>
      <c r="K12134" s="76"/>
      <c r="M12134" s="76"/>
      <c r="N12134" s="76"/>
    </row>
    <row r="12135" spans="1:14" x14ac:dyDescent="0.25">
      <c r="C12135" s="76"/>
      <c r="D12135" s="76"/>
      <c r="E12135" s="76"/>
      <c r="F12135" s="76"/>
      <c r="G12135" s="76"/>
      <c r="H12135" s="76"/>
      <c r="I12135" s="76"/>
      <c r="J12135" s="76"/>
      <c r="K12135" s="76"/>
      <c r="M12135" s="76"/>
      <c r="N12135" s="76"/>
    </row>
    <row r="12136" spans="1:14" x14ac:dyDescent="0.25">
      <c r="C12136" s="76"/>
      <c r="D12136" s="76"/>
      <c r="E12136" s="76"/>
      <c r="F12136" s="76"/>
      <c r="G12136" s="76"/>
      <c r="H12136" s="76"/>
      <c r="I12136" s="76"/>
      <c r="J12136" s="76"/>
      <c r="K12136" s="76"/>
      <c r="M12136" s="76"/>
      <c r="N12136" s="76"/>
    </row>
    <row r="12137" spans="1:14" x14ac:dyDescent="0.25">
      <c r="B12137" s="76"/>
      <c r="C12137" s="76"/>
      <c r="D12137" s="76"/>
      <c r="E12137" s="76"/>
      <c r="F12137" s="76"/>
      <c r="G12137" s="76"/>
      <c r="H12137" s="76"/>
      <c r="I12137" s="76"/>
      <c r="J12137" s="76"/>
      <c r="K12137" s="76"/>
      <c r="M12137" s="76"/>
      <c r="N12137" s="76"/>
    </row>
    <row r="12138" spans="1:14" x14ac:dyDescent="0.25">
      <c r="B12138" s="76"/>
      <c r="C12138" s="76"/>
      <c r="D12138" s="76"/>
      <c r="E12138" s="76"/>
      <c r="F12138" s="76"/>
      <c r="G12138" s="76"/>
      <c r="H12138" s="76"/>
      <c r="I12138" s="76"/>
      <c r="J12138" s="76"/>
      <c r="K12138" s="76"/>
      <c r="M12138" s="76"/>
      <c r="N12138" s="76"/>
    </row>
    <row r="12139" spans="1:14" x14ac:dyDescent="0.25">
      <c r="B12139" s="76"/>
      <c r="C12139" s="76"/>
      <c r="D12139" s="76"/>
      <c r="E12139" s="76"/>
      <c r="F12139" s="76"/>
      <c r="G12139" s="76"/>
      <c r="H12139" s="76"/>
      <c r="I12139" s="76"/>
      <c r="J12139" s="76"/>
      <c r="K12139" s="76"/>
      <c r="M12139" s="76"/>
      <c r="N12139" s="76"/>
    </row>
    <row r="12140" spans="1:14" x14ac:dyDescent="0.25">
      <c r="B12140" s="76"/>
      <c r="C12140" s="76"/>
      <c r="D12140" s="76"/>
      <c r="E12140" s="76"/>
      <c r="F12140" s="76"/>
      <c r="G12140" s="76"/>
      <c r="H12140" s="76"/>
      <c r="I12140" s="76"/>
      <c r="J12140" s="76"/>
      <c r="K12140" s="76"/>
      <c r="M12140" s="76"/>
      <c r="N12140" s="76"/>
    </row>
    <row r="12141" spans="1:14" x14ac:dyDescent="0.25">
      <c r="C12141" s="76"/>
      <c r="D12141" s="76"/>
      <c r="E12141" s="76"/>
      <c r="F12141" s="76"/>
      <c r="G12141" s="76"/>
      <c r="H12141" s="76"/>
      <c r="I12141" s="76"/>
      <c r="J12141" s="76"/>
      <c r="K12141" s="76"/>
      <c r="M12141" s="76"/>
      <c r="N12141" s="76"/>
    </row>
    <row r="12142" spans="1:14" x14ac:dyDescent="0.25">
      <c r="C12142" s="76"/>
      <c r="D12142" s="76"/>
      <c r="E12142" s="76"/>
      <c r="F12142" s="76"/>
      <c r="G12142" s="76"/>
      <c r="H12142" s="76"/>
      <c r="I12142" s="76"/>
      <c r="J12142" s="76"/>
      <c r="K12142" s="76"/>
      <c r="M12142" s="76"/>
      <c r="N12142" s="76"/>
    </row>
    <row r="12143" spans="1:14" x14ac:dyDescent="0.25">
      <c r="A12143" s="76"/>
      <c r="C12143" s="76"/>
      <c r="D12143" s="76"/>
      <c r="E12143" s="76"/>
      <c r="F12143" s="76"/>
      <c r="G12143" s="76"/>
      <c r="H12143" s="76"/>
      <c r="I12143" s="76"/>
      <c r="J12143" s="76"/>
      <c r="K12143" s="76"/>
      <c r="M12143" s="76"/>
      <c r="N12143" s="76"/>
    </row>
    <row r="12144" spans="1:14" x14ac:dyDescent="0.25">
      <c r="A12144" s="76"/>
      <c r="C12144" s="76"/>
      <c r="D12144" s="76"/>
      <c r="E12144" s="76"/>
      <c r="F12144" s="76"/>
      <c r="G12144" s="76"/>
      <c r="H12144" s="76"/>
      <c r="I12144" s="76"/>
      <c r="J12144" s="76"/>
      <c r="K12144" s="76"/>
      <c r="M12144" s="76"/>
      <c r="N12144" s="76"/>
    </row>
    <row r="12145" spans="1:14" x14ac:dyDescent="0.25">
      <c r="C12145" s="76"/>
      <c r="D12145" s="76"/>
      <c r="E12145" s="76"/>
      <c r="F12145" s="76"/>
      <c r="G12145" s="76"/>
      <c r="H12145" s="76"/>
      <c r="I12145" s="76"/>
      <c r="J12145" s="76"/>
      <c r="K12145" s="76"/>
      <c r="M12145" s="76"/>
      <c r="N12145" s="76"/>
    </row>
    <row r="12146" spans="1:14" x14ac:dyDescent="0.25">
      <c r="C12146" s="76"/>
      <c r="D12146" s="76"/>
      <c r="E12146" s="76"/>
      <c r="F12146" s="76"/>
      <c r="G12146" s="76"/>
      <c r="H12146" s="76"/>
      <c r="I12146" s="76"/>
      <c r="J12146" s="76"/>
      <c r="K12146" s="76"/>
      <c r="M12146" s="76"/>
      <c r="N12146" s="76"/>
    </row>
    <row r="12147" spans="1:14" x14ac:dyDescent="0.25">
      <c r="A12147" s="76"/>
      <c r="C12147" s="76"/>
      <c r="D12147" s="76"/>
      <c r="E12147" s="76"/>
      <c r="F12147" s="76"/>
      <c r="G12147" s="76"/>
      <c r="H12147" s="76"/>
      <c r="I12147" s="76"/>
      <c r="J12147" s="76"/>
      <c r="K12147" s="76"/>
      <c r="M12147" s="76"/>
      <c r="N12147" s="76"/>
    </row>
    <row r="12148" spans="1:14" x14ac:dyDescent="0.25">
      <c r="C12148" s="76"/>
      <c r="D12148" s="76"/>
      <c r="E12148" s="76"/>
      <c r="F12148" s="76"/>
      <c r="G12148" s="76"/>
      <c r="H12148" s="76"/>
      <c r="I12148" s="76"/>
      <c r="J12148" s="76"/>
      <c r="K12148" s="76"/>
      <c r="M12148" s="76"/>
      <c r="N12148" s="76"/>
    </row>
    <row r="12149" spans="1:14" x14ac:dyDescent="0.25">
      <c r="C12149" s="76"/>
      <c r="D12149" s="76"/>
      <c r="E12149" s="76"/>
      <c r="F12149" s="76"/>
      <c r="G12149" s="76"/>
      <c r="H12149" s="76"/>
      <c r="I12149" s="76"/>
      <c r="J12149" s="76"/>
      <c r="K12149" s="76"/>
      <c r="M12149" s="76"/>
      <c r="N12149" s="76"/>
    </row>
    <row r="12150" spans="1:14" x14ac:dyDescent="0.25">
      <c r="C12150" s="76"/>
      <c r="D12150" s="76"/>
      <c r="E12150" s="76"/>
      <c r="F12150" s="76"/>
      <c r="G12150" s="76"/>
      <c r="H12150" s="76"/>
      <c r="I12150" s="76"/>
      <c r="J12150" s="76"/>
      <c r="K12150" s="76"/>
      <c r="M12150" s="76"/>
      <c r="N12150" s="76"/>
    </row>
    <row r="12151" spans="1:14" x14ac:dyDescent="0.25">
      <c r="B12151" s="76"/>
      <c r="C12151" s="76"/>
      <c r="D12151" s="76"/>
      <c r="E12151" s="76"/>
      <c r="F12151" s="76"/>
      <c r="G12151" s="76"/>
      <c r="H12151" s="76"/>
      <c r="I12151" s="76"/>
      <c r="J12151" s="76"/>
      <c r="K12151" s="76"/>
      <c r="M12151" s="76"/>
      <c r="N12151" s="76"/>
    </row>
    <row r="12152" spans="1:14" x14ac:dyDescent="0.25">
      <c r="B12152" s="76"/>
      <c r="C12152" s="76"/>
      <c r="D12152" s="76"/>
      <c r="E12152" s="76"/>
      <c r="F12152" s="76"/>
      <c r="G12152" s="76"/>
      <c r="H12152" s="76"/>
      <c r="I12152" s="76"/>
      <c r="J12152" s="76"/>
      <c r="K12152" s="76"/>
      <c r="M12152" s="76"/>
      <c r="N12152" s="76"/>
    </row>
    <row r="12153" spans="1:14" x14ac:dyDescent="0.25">
      <c r="A12153" s="76"/>
      <c r="B12153" s="76"/>
      <c r="C12153" s="76"/>
      <c r="D12153" s="76"/>
      <c r="E12153" s="76"/>
      <c r="F12153" s="76"/>
      <c r="G12153" s="76"/>
      <c r="H12153" s="76"/>
      <c r="I12153" s="76"/>
      <c r="J12153" s="76"/>
      <c r="K12153" s="76"/>
      <c r="M12153" s="76"/>
      <c r="N12153" s="76"/>
    </row>
    <row r="12154" spans="1:14" x14ac:dyDescent="0.25">
      <c r="A12154" s="76"/>
      <c r="B12154" s="76"/>
      <c r="C12154" s="76"/>
      <c r="D12154" s="76"/>
      <c r="E12154" s="76"/>
      <c r="F12154" s="76"/>
      <c r="G12154" s="76"/>
      <c r="H12154" s="76"/>
      <c r="I12154" s="76"/>
      <c r="J12154" s="76"/>
      <c r="K12154" s="76"/>
      <c r="M12154" s="76"/>
      <c r="N12154" s="76"/>
    </row>
    <row r="12155" spans="1:14" x14ac:dyDescent="0.25">
      <c r="C12155" s="76"/>
      <c r="D12155" s="76"/>
      <c r="E12155" s="76"/>
      <c r="F12155" s="76"/>
      <c r="G12155" s="76"/>
      <c r="H12155" s="76"/>
      <c r="I12155" s="76"/>
      <c r="J12155" s="76"/>
      <c r="K12155" s="76"/>
      <c r="M12155" s="76"/>
      <c r="N12155" s="76"/>
    </row>
    <row r="12156" spans="1:14" x14ac:dyDescent="0.25">
      <c r="C12156" s="76"/>
      <c r="D12156" s="76"/>
      <c r="E12156" s="76"/>
      <c r="F12156" s="76"/>
      <c r="G12156" s="76"/>
      <c r="H12156" s="76"/>
      <c r="I12156" s="76"/>
      <c r="J12156" s="76"/>
      <c r="K12156" s="76"/>
      <c r="M12156" s="76"/>
      <c r="N12156" s="76"/>
    </row>
    <row r="12157" spans="1:14" x14ac:dyDescent="0.25">
      <c r="C12157" s="76"/>
      <c r="D12157" s="76"/>
      <c r="E12157" s="76"/>
      <c r="F12157" s="76"/>
      <c r="G12157" s="76"/>
      <c r="H12157" s="76"/>
      <c r="I12157" s="76"/>
      <c r="J12157" s="76"/>
      <c r="K12157" s="76"/>
      <c r="M12157" s="76"/>
      <c r="N12157" s="76"/>
    </row>
    <row r="12158" spans="1:14" x14ac:dyDescent="0.25">
      <c r="C12158" s="76"/>
      <c r="D12158" s="76"/>
      <c r="E12158" s="76"/>
      <c r="F12158" s="76"/>
      <c r="G12158" s="76"/>
      <c r="H12158" s="76"/>
      <c r="I12158" s="76"/>
      <c r="J12158" s="76"/>
      <c r="K12158" s="76"/>
      <c r="M12158" s="76"/>
      <c r="N12158" s="76"/>
    </row>
    <row r="12159" spans="1:14" x14ac:dyDescent="0.25">
      <c r="A12159" s="76"/>
      <c r="C12159" s="76"/>
      <c r="D12159" s="76"/>
      <c r="E12159" s="76"/>
      <c r="F12159" s="76"/>
      <c r="G12159" s="76"/>
      <c r="H12159" s="76"/>
      <c r="I12159" s="76"/>
      <c r="J12159" s="76"/>
      <c r="K12159" s="76"/>
      <c r="M12159" s="76"/>
      <c r="N12159" s="76"/>
    </row>
    <row r="12160" spans="1:14" x14ac:dyDescent="0.25">
      <c r="C12160" s="76"/>
      <c r="D12160" s="76"/>
      <c r="E12160" s="76"/>
      <c r="F12160" s="76"/>
      <c r="G12160" s="76"/>
      <c r="H12160" s="76"/>
      <c r="I12160" s="76"/>
      <c r="J12160" s="76"/>
      <c r="K12160" s="76"/>
      <c r="M12160" s="76"/>
      <c r="N12160" s="76"/>
    </row>
    <row r="12161" spans="1:14" x14ac:dyDescent="0.25">
      <c r="B12161" s="76"/>
      <c r="C12161" s="76"/>
      <c r="D12161" s="76"/>
      <c r="E12161" s="76"/>
      <c r="F12161" s="76"/>
      <c r="G12161" s="76"/>
      <c r="H12161" s="76"/>
      <c r="I12161" s="76"/>
      <c r="J12161" s="76"/>
      <c r="K12161" s="76"/>
      <c r="M12161" s="76"/>
      <c r="N12161" s="76"/>
    </row>
    <row r="12162" spans="1:14" x14ac:dyDescent="0.25">
      <c r="A12162" s="76"/>
      <c r="B12162" s="76"/>
      <c r="C12162" s="76"/>
      <c r="D12162" s="76"/>
      <c r="E12162" s="76"/>
      <c r="F12162" s="76"/>
      <c r="G12162" s="76"/>
      <c r="H12162" s="76"/>
      <c r="I12162" s="76"/>
      <c r="J12162" s="76"/>
      <c r="K12162" s="76"/>
      <c r="M12162" s="76"/>
      <c r="N12162" s="76"/>
    </row>
    <row r="12163" spans="1:14" x14ac:dyDescent="0.25">
      <c r="C12163" s="76"/>
      <c r="D12163" s="76"/>
      <c r="E12163" s="76"/>
      <c r="F12163" s="76"/>
      <c r="G12163" s="76"/>
      <c r="H12163" s="76"/>
      <c r="I12163" s="76"/>
      <c r="J12163" s="76"/>
      <c r="K12163" s="76"/>
      <c r="M12163" s="76"/>
      <c r="N12163" s="76"/>
    </row>
    <row r="12164" spans="1:14" x14ac:dyDescent="0.25">
      <c r="C12164" s="76"/>
      <c r="D12164" s="76"/>
      <c r="E12164" s="76"/>
      <c r="F12164" s="76"/>
      <c r="G12164" s="76"/>
      <c r="H12164" s="76"/>
      <c r="I12164" s="76"/>
      <c r="J12164" s="76"/>
      <c r="K12164" s="76"/>
      <c r="M12164" s="76"/>
      <c r="N12164" s="76"/>
    </row>
    <row r="12165" spans="1:14" x14ac:dyDescent="0.25">
      <c r="B12165" s="76"/>
      <c r="C12165" s="76"/>
      <c r="D12165" s="76"/>
      <c r="E12165" s="76"/>
      <c r="F12165" s="76"/>
      <c r="G12165" s="76"/>
      <c r="H12165" s="76"/>
      <c r="I12165" s="76"/>
      <c r="J12165" s="76"/>
      <c r="K12165" s="76"/>
      <c r="M12165" s="76"/>
      <c r="N12165" s="76"/>
    </row>
    <row r="12166" spans="1:14" x14ac:dyDescent="0.25">
      <c r="C12166" s="76"/>
      <c r="D12166" s="76"/>
      <c r="E12166" s="76"/>
      <c r="F12166" s="76"/>
      <c r="G12166" s="76"/>
      <c r="H12166" s="76"/>
      <c r="I12166" s="76"/>
      <c r="J12166" s="76"/>
      <c r="K12166" s="76"/>
      <c r="M12166" s="76"/>
      <c r="N12166" s="76"/>
    </row>
    <row r="12167" spans="1:14" x14ac:dyDescent="0.25">
      <c r="A12167" s="76"/>
      <c r="C12167" s="76"/>
      <c r="D12167" s="76"/>
      <c r="E12167" s="76"/>
      <c r="F12167" s="76"/>
      <c r="G12167" s="76"/>
      <c r="H12167" s="76"/>
      <c r="I12167" s="76"/>
      <c r="J12167" s="76"/>
      <c r="K12167" s="76"/>
      <c r="M12167" s="76"/>
      <c r="N12167" s="76"/>
    </row>
    <row r="12168" spans="1:14" x14ac:dyDescent="0.25">
      <c r="B12168" s="76"/>
      <c r="C12168" s="76"/>
      <c r="D12168" s="76"/>
      <c r="E12168" s="76"/>
      <c r="F12168" s="76"/>
      <c r="G12168" s="76"/>
      <c r="H12168" s="76"/>
      <c r="I12168" s="76"/>
      <c r="J12168" s="76"/>
      <c r="K12168" s="76"/>
      <c r="M12168" s="76"/>
      <c r="N12168" s="76"/>
    </row>
    <row r="12169" spans="1:14" x14ac:dyDescent="0.25">
      <c r="A12169" s="76"/>
      <c r="C12169" s="76"/>
      <c r="D12169" s="76"/>
      <c r="E12169" s="76"/>
      <c r="F12169" s="76"/>
      <c r="G12169" s="76"/>
      <c r="H12169" s="76"/>
      <c r="I12169" s="76"/>
      <c r="J12169" s="76"/>
      <c r="K12169" s="76"/>
      <c r="M12169" s="76"/>
      <c r="N12169" s="76"/>
    </row>
    <row r="12170" spans="1:14" x14ac:dyDescent="0.25">
      <c r="A12170" s="76"/>
      <c r="B12170" s="76"/>
      <c r="C12170" s="76"/>
      <c r="D12170" s="76"/>
      <c r="E12170" s="76"/>
      <c r="F12170" s="76"/>
      <c r="G12170" s="76"/>
      <c r="H12170" s="76"/>
      <c r="I12170" s="76"/>
      <c r="J12170" s="76"/>
      <c r="K12170" s="76"/>
      <c r="M12170" s="76"/>
      <c r="N12170" s="76"/>
    </row>
    <row r="12171" spans="1:14" x14ac:dyDescent="0.25">
      <c r="B12171" s="76"/>
      <c r="C12171" s="76"/>
      <c r="D12171" s="76"/>
      <c r="E12171" s="76"/>
      <c r="F12171" s="76"/>
      <c r="G12171" s="76"/>
      <c r="H12171" s="76"/>
      <c r="I12171" s="76"/>
      <c r="J12171" s="76"/>
      <c r="K12171" s="76"/>
      <c r="M12171" s="76"/>
      <c r="N12171" s="76"/>
    </row>
    <row r="12172" spans="1:14" x14ac:dyDescent="0.25">
      <c r="B12172" s="76"/>
      <c r="C12172" s="76"/>
      <c r="D12172" s="76"/>
      <c r="E12172" s="76"/>
      <c r="F12172" s="76"/>
      <c r="G12172" s="76"/>
      <c r="H12172" s="76"/>
      <c r="I12172" s="76"/>
      <c r="J12172" s="76"/>
      <c r="K12172" s="76"/>
      <c r="M12172" s="76"/>
      <c r="N12172" s="76"/>
    </row>
    <row r="12173" spans="1:14" x14ac:dyDescent="0.25">
      <c r="B12173" s="76"/>
      <c r="C12173" s="76"/>
      <c r="D12173" s="76"/>
      <c r="E12173" s="76"/>
      <c r="F12173" s="76"/>
      <c r="G12173" s="76"/>
      <c r="H12173" s="76"/>
      <c r="I12173" s="76"/>
      <c r="J12173" s="76"/>
      <c r="K12173" s="76"/>
      <c r="M12173" s="76"/>
      <c r="N12173" s="76"/>
    </row>
    <row r="12174" spans="1:14" x14ac:dyDescent="0.25">
      <c r="C12174" s="76"/>
      <c r="D12174" s="76"/>
      <c r="E12174" s="76"/>
      <c r="F12174" s="76"/>
      <c r="G12174" s="76"/>
      <c r="H12174" s="76"/>
      <c r="I12174" s="76"/>
      <c r="J12174" s="76"/>
      <c r="K12174" s="76"/>
      <c r="M12174" s="76"/>
      <c r="N12174" s="76"/>
    </row>
    <row r="12175" spans="1:14" x14ac:dyDescent="0.25">
      <c r="C12175" s="76"/>
      <c r="D12175" s="76"/>
      <c r="E12175" s="76"/>
      <c r="F12175" s="76"/>
      <c r="G12175" s="76"/>
      <c r="H12175" s="76"/>
      <c r="I12175" s="76"/>
      <c r="J12175" s="76"/>
      <c r="K12175" s="76"/>
      <c r="M12175" s="76"/>
      <c r="N12175" s="76"/>
    </row>
    <row r="12176" spans="1:14" x14ac:dyDescent="0.25">
      <c r="C12176" s="76"/>
      <c r="D12176" s="76"/>
      <c r="E12176" s="76"/>
      <c r="F12176" s="76"/>
      <c r="G12176" s="76"/>
      <c r="H12176" s="76"/>
      <c r="I12176" s="76"/>
      <c r="J12176" s="76"/>
      <c r="K12176" s="76"/>
      <c r="M12176" s="76"/>
      <c r="N12176" s="76"/>
    </row>
    <row r="12177" spans="1:14" x14ac:dyDescent="0.25">
      <c r="C12177" s="76"/>
      <c r="D12177" s="76"/>
      <c r="E12177" s="76"/>
      <c r="F12177" s="76"/>
      <c r="G12177" s="76"/>
      <c r="H12177" s="76"/>
      <c r="I12177" s="76"/>
      <c r="J12177" s="76"/>
      <c r="K12177" s="76"/>
      <c r="M12177" s="76"/>
      <c r="N12177" s="76"/>
    </row>
    <row r="12178" spans="1:14" x14ac:dyDescent="0.25">
      <c r="A12178" s="76"/>
      <c r="B12178" s="76"/>
      <c r="C12178" s="76"/>
      <c r="D12178" s="76"/>
      <c r="E12178" s="76"/>
      <c r="F12178" s="76"/>
      <c r="G12178" s="76"/>
      <c r="H12178" s="76"/>
      <c r="I12178" s="76"/>
      <c r="J12178" s="76"/>
      <c r="K12178" s="76"/>
      <c r="M12178" s="76"/>
      <c r="N12178" s="76"/>
    </row>
    <row r="12179" spans="1:14" x14ac:dyDescent="0.25">
      <c r="A12179" s="76"/>
      <c r="C12179" s="76"/>
      <c r="D12179" s="76"/>
      <c r="E12179" s="76"/>
      <c r="F12179" s="76"/>
      <c r="G12179" s="76"/>
      <c r="H12179" s="76"/>
      <c r="I12179" s="76"/>
      <c r="J12179" s="76"/>
      <c r="K12179" s="76"/>
      <c r="M12179" s="76"/>
      <c r="N12179" s="76"/>
    </row>
    <row r="12180" spans="1:14" x14ac:dyDescent="0.25">
      <c r="A12180" s="76"/>
      <c r="C12180" s="76"/>
      <c r="D12180" s="76"/>
      <c r="E12180" s="76"/>
      <c r="F12180" s="76"/>
      <c r="G12180" s="76"/>
      <c r="H12180" s="76"/>
      <c r="I12180" s="76"/>
      <c r="J12180" s="76"/>
      <c r="K12180" s="76"/>
      <c r="M12180" s="76"/>
      <c r="N12180" s="76"/>
    </row>
    <row r="12181" spans="1:14" x14ac:dyDescent="0.25">
      <c r="B12181" s="76"/>
      <c r="C12181" s="76"/>
      <c r="D12181" s="76"/>
      <c r="E12181" s="76"/>
      <c r="F12181" s="76"/>
      <c r="G12181" s="76"/>
      <c r="H12181" s="76"/>
      <c r="I12181" s="76"/>
      <c r="J12181" s="76"/>
      <c r="K12181" s="76"/>
      <c r="M12181" s="76"/>
      <c r="N12181" s="76"/>
    </row>
    <row r="12182" spans="1:14" x14ac:dyDescent="0.25">
      <c r="A12182" s="76"/>
      <c r="B12182" s="76"/>
      <c r="C12182" s="76"/>
      <c r="D12182" s="76"/>
      <c r="E12182" s="76"/>
      <c r="F12182" s="76"/>
      <c r="G12182" s="76"/>
      <c r="H12182" s="76"/>
      <c r="I12182" s="76"/>
      <c r="J12182" s="76"/>
      <c r="K12182" s="76"/>
      <c r="M12182" s="76"/>
      <c r="N12182" s="76"/>
    </row>
    <row r="12183" spans="1:14" x14ac:dyDescent="0.25">
      <c r="C12183" s="76"/>
      <c r="D12183" s="76"/>
      <c r="E12183" s="76"/>
      <c r="F12183" s="76"/>
      <c r="G12183" s="76"/>
      <c r="H12183" s="76"/>
      <c r="I12183" s="76"/>
      <c r="J12183" s="76"/>
      <c r="K12183" s="76"/>
      <c r="M12183" s="76"/>
      <c r="N12183" s="76"/>
    </row>
    <row r="12184" spans="1:14" x14ac:dyDescent="0.25">
      <c r="C12184" s="76"/>
      <c r="D12184" s="76"/>
      <c r="E12184" s="76"/>
      <c r="F12184" s="76"/>
      <c r="G12184" s="76"/>
      <c r="H12184" s="76"/>
      <c r="I12184" s="76"/>
      <c r="J12184" s="76"/>
      <c r="K12184" s="76"/>
      <c r="M12184" s="76"/>
      <c r="N12184" s="76"/>
    </row>
    <row r="12185" spans="1:14" x14ac:dyDescent="0.25">
      <c r="C12185" s="76"/>
      <c r="D12185" s="76"/>
      <c r="E12185" s="76"/>
      <c r="F12185" s="76"/>
      <c r="G12185" s="76"/>
      <c r="H12185" s="76"/>
      <c r="I12185" s="76"/>
      <c r="J12185" s="76"/>
      <c r="K12185" s="76"/>
      <c r="M12185" s="76"/>
      <c r="N12185" s="76"/>
    </row>
    <row r="12186" spans="1:14" x14ac:dyDescent="0.25">
      <c r="C12186" s="76"/>
      <c r="D12186" s="76"/>
      <c r="E12186" s="76"/>
      <c r="F12186" s="76"/>
      <c r="G12186" s="76"/>
      <c r="H12186" s="76"/>
      <c r="I12186" s="76"/>
      <c r="J12186" s="76"/>
      <c r="K12186" s="76"/>
      <c r="M12186" s="76"/>
      <c r="N12186" s="76"/>
    </row>
    <row r="12187" spans="1:14" x14ac:dyDescent="0.25">
      <c r="A12187" s="76"/>
      <c r="C12187" s="76"/>
      <c r="D12187" s="76"/>
      <c r="E12187" s="76"/>
      <c r="F12187" s="76"/>
      <c r="G12187" s="76"/>
      <c r="H12187" s="76"/>
      <c r="I12187" s="76"/>
      <c r="J12187" s="76"/>
      <c r="K12187" s="76"/>
      <c r="M12187" s="76"/>
      <c r="N12187" s="76"/>
    </row>
    <row r="12188" spans="1:14" x14ac:dyDescent="0.25">
      <c r="C12188" s="76"/>
      <c r="D12188" s="76"/>
      <c r="E12188" s="76"/>
      <c r="F12188" s="76"/>
      <c r="G12188" s="76"/>
      <c r="H12188" s="76"/>
      <c r="I12188" s="76"/>
      <c r="J12188" s="76"/>
      <c r="K12188" s="76"/>
      <c r="M12188" s="76"/>
      <c r="N12188" s="76"/>
    </row>
    <row r="12189" spans="1:14" x14ac:dyDescent="0.25">
      <c r="C12189" s="76"/>
      <c r="D12189" s="76"/>
      <c r="E12189" s="76"/>
      <c r="F12189" s="76"/>
      <c r="G12189" s="76"/>
      <c r="H12189" s="76"/>
      <c r="I12189" s="76"/>
      <c r="J12189" s="76"/>
      <c r="K12189" s="76"/>
      <c r="M12189" s="76"/>
      <c r="N12189" s="76"/>
    </row>
    <row r="12190" spans="1:14" x14ac:dyDescent="0.25">
      <c r="B12190" s="76"/>
      <c r="C12190" s="76"/>
      <c r="D12190" s="76"/>
      <c r="E12190" s="76"/>
      <c r="F12190" s="76"/>
      <c r="G12190" s="76"/>
      <c r="H12190" s="76"/>
      <c r="I12190" s="76"/>
      <c r="J12190" s="76"/>
      <c r="K12190" s="76"/>
      <c r="M12190" s="76"/>
      <c r="N12190" s="76"/>
    </row>
    <row r="12191" spans="1:14" x14ac:dyDescent="0.25">
      <c r="B12191" s="76"/>
      <c r="C12191" s="76"/>
      <c r="D12191" s="76"/>
      <c r="E12191" s="76"/>
      <c r="F12191" s="76"/>
      <c r="G12191" s="76"/>
      <c r="H12191" s="76"/>
      <c r="I12191" s="76"/>
      <c r="J12191" s="76"/>
      <c r="K12191" s="76"/>
      <c r="M12191" s="76"/>
      <c r="N12191" s="76"/>
    </row>
    <row r="12192" spans="1:14" x14ac:dyDescent="0.25">
      <c r="A12192" s="76"/>
      <c r="B12192" s="76"/>
      <c r="C12192" s="76"/>
      <c r="D12192" s="76"/>
      <c r="E12192" s="76"/>
      <c r="F12192" s="76"/>
      <c r="G12192" s="76"/>
      <c r="H12192" s="76"/>
      <c r="I12192" s="76"/>
      <c r="J12192" s="76"/>
      <c r="K12192" s="76"/>
      <c r="M12192" s="76"/>
      <c r="N12192" s="76"/>
    </row>
    <row r="12193" spans="1:14" x14ac:dyDescent="0.25">
      <c r="A12193" s="76"/>
      <c r="B12193" s="76"/>
      <c r="C12193" s="76"/>
      <c r="D12193" s="76"/>
      <c r="E12193" s="76"/>
      <c r="F12193" s="76"/>
      <c r="G12193" s="76"/>
      <c r="H12193" s="76"/>
      <c r="I12193" s="76"/>
      <c r="J12193" s="76"/>
      <c r="K12193" s="76"/>
      <c r="M12193" s="76"/>
      <c r="N12193" s="76"/>
    </row>
    <row r="12194" spans="1:14" x14ac:dyDescent="0.25">
      <c r="C12194" s="76"/>
      <c r="D12194" s="76"/>
      <c r="E12194" s="76"/>
      <c r="F12194" s="76"/>
      <c r="G12194" s="76"/>
      <c r="H12194" s="76"/>
      <c r="I12194" s="76"/>
      <c r="J12194" s="76"/>
      <c r="K12194" s="76"/>
      <c r="M12194" s="76"/>
      <c r="N12194" s="76"/>
    </row>
    <row r="12195" spans="1:14" x14ac:dyDescent="0.25">
      <c r="C12195" s="76"/>
      <c r="D12195" s="76"/>
      <c r="E12195" s="76"/>
      <c r="F12195" s="76"/>
      <c r="G12195" s="76"/>
      <c r="H12195" s="76"/>
      <c r="I12195" s="76"/>
      <c r="J12195" s="76"/>
      <c r="K12195" s="76"/>
      <c r="M12195" s="76"/>
      <c r="N12195" s="76"/>
    </row>
    <row r="12196" spans="1:14" x14ac:dyDescent="0.25">
      <c r="A12196" s="76"/>
      <c r="B12196" s="76"/>
      <c r="C12196" s="76"/>
      <c r="D12196" s="76"/>
      <c r="E12196" s="76"/>
      <c r="F12196" s="76"/>
      <c r="G12196" s="76"/>
      <c r="H12196" s="76"/>
      <c r="I12196" s="76"/>
      <c r="J12196" s="76"/>
      <c r="K12196" s="76"/>
      <c r="M12196" s="76"/>
      <c r="N12196" s="76"/>
    </row>
    <row r="12197" spans="1:14" x14ac:dyDescent="0.25">
      <c r="A12197" s="76"/>
      <c r="B12197" s="76"/>
      <c r="C12197" s="76"/>
      <c r="D12197" s="76"/>
      <c r="E12197" s="76"/>
      <c r="F12197" s="76"/>
      <c r="G12197" s="76"/>
      <c r="H12197" s="76"/>
      <c r="I12197" s="76"/>
      <c r="J12197" s="76"/>
      <c r="K12197" s="76"/>
      <c r="M12197" s="76"/>
      <c r="N12197" s="76"/>
    </row>
    <row r="12198" spans="1:14" x14ac:dyDescent="0.25">
      <c r="A12198" s="76"/>
      <c r="B12198" s="76"/>
      <c r="C12198" s="76"/>
      <c r="D12198" s="76"/>
      <c r="E12198" s="76"/>
      <c r="F12198" s="76"/>
      <c r="G12198" s="76"/>
      <c r="H12198" s="76"/>
      <c r="I12198" s="76"/>
      <c r="J12198" s="76"/>
      <c r="K12198" s="76"/>
      <c r="M12198" s="76"/>
      <c r="N12198" s="76"/>
    </row>
    <row r="12199" spans="1:14" x14ac:dyDescent="0.25">
      <c r="C12199" s="76"/>
      <c r="D12199" s="76"/>
      <c r="E12199" s="76"/>
      <c r="F12199" s="76"/>
      <c r="G12199" s="76"/>
      <c r="H12199" s="76"/>
      <c r="I12199" s="76"/>
      <c r="J12199" s="76"/>
      <c r="K12199" s="76"/>
      <c r="M12199" s="76"/>
      <c r="N12199" s="76"/>
    </row>
    <row r="12200" spans="1:14" x14ac:dyDescent="0.25">
      <c r="B12200" s="76"/>
      <c r="C12200" s="76"/>
      <c r="D12200" s="76"/>
      <c r="E12200" s="76"/>
      <c r="F12200" s="76"/>
      <c r="G12200" s="76"/>
      <c r="H12200" s="76"/>
      <c r="I12200" s="76"/>
      <c r="J12200" s="76"/>
      <c r="K12200" s="76"/>
      <c r="M12200" s="76"/>
      <c r="N12200" s="76"/>
    </row>
    <row r="12201" spans="1:14" x14ac:dyDescent="0.25">
      <c r="A12201" s="76"/>
      <c r="B12201" s="76"/>
      <c r="C12201" s="76"/>
      <c r="D12201" s="76"/>
      <c r="E12201" s="76"/>
      <c r="F12201" s="76"/>
      <c r="G12201" s="76"/>
      <c r="H12201" s="76"/>
      <c r="I12201" s="76"/>
      <c r="J12201" s="76"/>
      <c r="K12201" s="76"/>
      <c r="M12201" s="76"/>
      <c r="N12201" s="76"/>
    </row>
    <row r="12202" spans="1:14" x14ac:dyDescent="0.25">
      <c r="C12202" s="76"/>
      <c r="D12202" s="76"/>
      <c r="E12202" s="76"/>
      <c r="F12202" s="76"/>
      <c r="G12202" s="76"/>
      <c r="H12202" s="76"/>
      <c r="I12202" s="76"/>
      <c r="J12202" s="76"/>
      <c r="K12202" s="76"/>
      <c r="M12202" s="76"/>
      <c r="N12202" s="76"/>
    </row>
    <row r="12203" spans="1:14" x14ac:dyDescent="0.25">
      <c r="C12203" s="76"/>
      <c r="D12203" s="76"/>
      <c r="E12203" s="76"/>
      <c r="F12203" s="76"/>
      <c r="G12203" s="76"/>
      <c r="H12203" s="76"/>
      <c r="I12203" s="76"/>
      <c r="J12203" s="76"/>
      <c r="K12203" s="76"/>
      <c r="M12203" s="76"/>
      <c r="N12203" s="76"/>
    </row>
    <row r="12204" spans="1:14" x14ac:dyDescent="0.25">
      <c r="C12204" s="76"/>
      <c r="D12204" s="76"/>
      <c r="E12204" s="76"/>
      <c r="F12204" s="76"/>
      <c r="G12204" s="76"/>
      <c r="H12204" s="76"/>
      <c r="I12204" s="76"/>
      <c r="J12204" s="76"/>
      <c r="K12204" s="76"/>
      <c r="M12204" s="76"/>
      <c r="N12204" s="76"/>
    </row>
    <row r="12205" spans="1:14" x14ac:dyDescent="0.25">
      <c r="B12205" s="76"/>
      <c r="C12205" s="76"/>
      <c r="D12205" s="76"/>
      <c r="E12205" s="76"/>
      <c r="F12205" s="76"/>
      <c r="G12205" s="76"/>
      <c r="H12205" s="76"/>
      <c r="I12205" s="76"/>
      <c r="J12205" s="76"/>
      <c r="K12205" s="76"/>
      <c r="M12205" s="76"/>
      <c r="N12205" s="76"/>
    </row>
    <row r="12206" spans="1:14" x14ac:dyDescent="0.25">
      <c r="A12206" s="76"/>
      <c r="C12206" s="76"/>
      <c r="D12206" s="76"/>
      <c r="E12206" s="76"/>
      <c r="F12206" s="76"/>
      <c r="G12206" s="76"/>
      <c r="H12206" s="76"/>
      <c r="I12206" s="76"/>
      <c r="J12206" s="76"/>
      <c r="K12206" s="76"/>
      <c r="M12206" s="76"/>
      <c r="N12206" s="76"/>
    </row>
    <row r="12207" spans="1:14" x14ac:dyDescent="0.25">
      <c r="A12207" s="76"/>
      <c r="C12207" s="76"/>
      <c r="D12207" s="76"/>
      <c r="E12207" s="76"/>
      <c r="F12207" s="76"/>
      <c r="G12207" s="76"/>
      <c r="H12207" s="76"/>
      <c r="I12207" s="76"/>
      <c r="J12207" s="76"/>
      <c r="K12207" s="76"/>
      <c r="M12207" s="76"/>
      <c r="N12207" s="76"/>
    </row>
    <row r="12208" spans="1:14" x14ac:dyDescent="0.25">
      <c r="A12208" s="76"/>
      <c r="C12208" s="76"/>
      <c r="D12208" s="76"/>
      <c r="E12208" s="76"/>
      <c r="F12208" s="76"/>
      <c r="G12208" s="76"/>
      <c r="H12208" s="76"/>
      <c r="I12208" s="76"/>
      <c r="J12208" s="76"/>
      <c r="K12208" s="76"/>
      <c r="M12208" s="76"/>
      <c r="N12208" s="76"/>
    </row>
    <row r="12209" spans="1:14" x14ac:dyDescent="0.25">
      <c r="B12209" s="76"/>
      <c r="C12209" s="76"/>
      <c r="D12209" s="76"/>
      <c r="E12209" s="76"/>
      <c r="F12209" s="76"/>
      <c r="G12209" s="76"/>
      <c r="H12209" s="76"/>
      <c r="I12209" s="76"/>
      <c r="J12209" s="76"/>
      <c r="K12209" s="76"/>
      <c r="M12209" s="76"/>
      <c r="N12209" s="76"/>
    </row>
    <row r="12210" spans="1:14" x14ac:dyDescent="0.25">
      <c r="B12210" s="76"/>
      <c r="C12210" s="76"/>
      <c r="D12210" s="76"/>
      <c r="E12210" s="76"/>
      <c r="F12210" s="76"/>
      <c r="G12210" s="76"/>
      <c r="H12210" s="76"/>
      <c r="I12210" s="76"/>
      <c r="J12210" s="76"/>
      <c r="K12210" s="76"/>
      <c r="M12210" s="76"/>
      <c r="N12210" s="76"/>
    </row>
    <row r="12211" spans="1:14" x14ac:dyDescent="0.25">
      <c r="A12211" s="76"/>
      <c r="B12211" s="76"/>
      <c r="C12211" s="76"/>
      <c r="D12211" s="76"/>
      <c r="E12211" s="76"/>
      <c r="F12211" s="76"/>
      <c r="G12211" s="76"/>
      <c r="H12211" s="76"/>
      <c r="I12211" s="76"/>
      <c r="J12211" s="76"/>
      <c r="K12211" s="76"/>
      <c r="M12211" s="76"/>
      <c r="N12211" s="76"/>
    </row>
    <row r="12212" spans="1:14" x14ac:dyDescent="0.25">
      <c r="A12212" s="76"/>
      <c r="B12212" s="76"/>
      <c r="C12212" s="76"/>
      <c r="D12212" s="76"/>
      <c r="E12212" s="76"/>
      <c r="F12212" s="76"/>
      <c r="G12212" s="76"/>
      <c r="H12212" s="76"/>
      <c r="I12212" s="76"/>
      <c r="J12212" s="76"/>
      <c r="K12212" s="76"/>
      <c r="M12212" s="76"/>
      <c r="N12212" s="76"/>
    </row>
    <row r="12213" spans="1:14" x14ac:dyDescent="0.25">
      <c r="A12213" s="76"/>
      <c r="B12213" s="76"/>
      <c r="C12213" s="76"/>
      <c r="D12213" s="76"/>
      <c r="E12213" s="76"/>
      <c r="F12213" s="76"/>
      <c r="G12213" s="76"/>
      <c r="H12213" s="76"/>
      <c r="I12213" s="76"/>
      <c r="J12213" s="76"/>
      <c r="K12213" s="76"/>
      <c r="M12213" s="76"/>
      <c r="N12213" s="76"/>
    </row>
    <row r="12214" spans="1:14" x14ac:dyDescent="0.25">
      <c r="B12214" s="76"/>
      <c r="C12214" s="76"/>
      <c r="D12214" s="76"/>
      <c r="E12214" s="76"/>
      <c r="F12214" s="76"/>
      <c r="G12214" s="76"/>
      <c r="H12214" s="76"/>
      <c r="I12214" s="76"/>
      <c r="J12214" s="76"/>
      <c r="K12214" s="76"/>
      <c r="M12214" s="76"/>
      <c r="N12214" s="76"/>
    </row>
    <row r="12215" spans="1:14" x14ac:dyDescent="0.25">
      <c r="B12215" s="76"/>
      <c r="C12215" s="76"/>
      <c r="D12215" s="76"/>
      <c r="E12215" s="76"/>
      <c r="F12215" s="76"/>
      <c r="G12215" s="76"/>
      <c r="H12215" s="76"/>
      <c r="I12215" s="76"/>
      <c r="J12215" s="76"/>
      <c r="K12215" s="76"/>
      <c r="M12215" s="76"/>
      <c r="N12215" s="76"/>
    </row>
    <row r="12216" spans="1:14" x14ac:dyDescent="0.25">
      <c r="A12216" s="76"/>
      <c r="B12216" s="76"/>
      <c r="C12216" s="76"/>
      <c r="D12216" s="76"/>
      <c r="E12216" s="76"/>
      <c r="F12216" s="76"/>
      <c r="G12216" s="76"/>
      <c r="H12216" s="76"/>
      <c r="I12216" s="76"/>
      <c r="J12216" s="76"/>
      <c r="K12216" s="76"/>
      <c r="M12216" s="76"/>
      <c r="N12216" s="76"/>
    </row>
    <row r="12217" spans="1:14" x14ac:dyDescent="0.25">
      <c r="A12217" s="76"/>
      <c r="C12217" s="76"/>
      <c r="D12217" s="76"/>
      <c r="E12217" s="76"/>
      <c r="F12217" s="76"/>
      <c r="G12217" s="76"/>
      <c r="H12217" s="76"/>
      <c r="I12217" s="76"/>
      <c r="J12217" s="76"/>
      <c r="K12217" s="76"/>
      <c r="M12217" s="76"/>
      <c r="N12217" s="76"/>
    </row>
    <row r="12218" spans="1:14" x14ac:dyDescent="0.25">
      <c r="B12218" s="76"/>
      <c r="C12218" s="76"/>
      <c r="D12218" s="76"/>
      <c r="E12218" s="76"/>
      <c r="F12218" s="76"/>
      <c r="G12218" s="76"/>
      <c r="H12218" s="76"/>
      <c r="I12218" s="76"/>
      <c r="J12218" s="76"/>
      <c r="K12218" s="76"/>
      <c r="L12218" s="76"/>
      <c r="M12218" s="76"/>
      <c r="N12218" s="76"/>
    </row>
    <row r="12219" spans="1:14" x14ac:dyDescent="0.25">
      <c r="A12219" s="76"/>
      <c r="C12219" s="76"/>
      <c r="D12219" s="76"/>
      <c r="E12219" s="76"/>
      <c r="F12219" s="76"/>
      <c r="G12219" s="76"/>
      <c r="H12219" s="76"/>
      <c r="I12219" s="76"/>
      <c r="J12219" s="76"/>
      <c r="K12219" s="76"/>
      <c r="L12219" s="76"/>
      <c r="M12219" s="76"/>
      <c r="N12219" s="76"/>
    </row>
    <row r="12220" spans="1:14" x14ac:dyDescent="0.25">
      <c r="A12220" s="76"/>
      <c r="C12220" s="76"/>
      <c r="D12220" s="76"/>
      <c r="E12220" s="76"/>
      <c r="F12220" s="76"/>
      <c r="G12220" s="76"/>
      <c r="H12220" s="76"/>
      <c r="I12220" s="76"/>
      <c r="J12220" s="76"/>
      <c r="K12220" s="76"/>
      <c r="L12220" s="76"/>
      <c r="M12220" s="76"/>
      <c r="N12220" s="76"/>
    </row>
    <row r="12221" spans="1:14" x14ac:dyDescent="0.25">
      <c r="A12221" s="76"/>
      <c r="C12221" s="76"/>
      <c r="D12221" s="76"/>
      <c r="E12221" s="76"/>
      <c r="F12221" s="76"/>
      <c r="G12221" s="76"/>
      <c r="H12221" s="76"/>
      <c r="I12221" s="76"/>
      <c r="J12221" s="76"/>
      <c r="K12221" s="76"/>
      <c r="L12221" s="76"/>
      <c r="M12221" s="76"/>
      <c r="N12221" s="76"/>
    </row>
    <row r="12222" spans="1:14" x14ac:dyDescent="0.25">
      <c r="B12222" s="76"/>
      <c r="C12222" s="76"/>
      <c r="D12222" s="76"/>
      <c r="E12222" s="76"/>
      <c r="F12222" s="76"/>
      <c r="G12222" s="76"/>
      <c r="H12222" s="76"/>
      <c r="I12222" s="76"/>
      <c r="J12222" s="76"/>
      <c r="K12222" s="76"/>
      <c r="L12222" s="76"/>
      <c r="M12222" s="76"/>
      <c r="N12222" s="76"/>
    </row>
    <row r="12223" spans="1:14" x14ac:dyDescent="0.25">
      <c r="A12223" s="76"/>
      <c r="C12223" s="76"/>
      <c r="D12223" s="76"/>
      <c r="E12223" s="76"/>
      <c r="F12223" s="76"/>
      <c r="G12223" s="76"/>
      <c r="H12223" s="76"/>
      <c r="I12223" s="76"/>
      <c r="J12223" s="76"/>
      <c r="K12223" s="76"/>
      <c r="L12223" s="76"/>
      <c r="M12223" s="76"/>
      <c r="N12223" s="76"/>
    </row>
    <row r="12224" spans="1:14" x14ac:dyDescent="0.25">
      <c r="A12224" s="76"/>
      <c r="C12224" s="76"/>
      <c r="D12224" s="76"/>
      <c r="E12224" s="76"/>
      <c r="F12224" s="76"/>
      <c r="G12224" s="76"/>
      <c r="H12224" s="76"/>
      <c r="I12224" s="76"/>
      <c r="J12224" s="76"/>
      <c r="K12224" s="76"/>
      <c r="L12224" s="76"/>
      <c r="M12224" s="76"/>
      <c r="N12224" s="76"/>
    </row>
    <row r="12225" spans="1:14" x14ac:dyDescent="0.25">
      <c r="A12225" s="76"/>
      <c r="C12225" s="76"/>
      <c r="D12225" s="76"/>
      <c r="E12225" s="76"/>
      <c r="F12225" s="76"/>
      <c r="G12225" s="76"/>
      <c r="H12225" s="76"/>
      <c r="I12225" s="76"/>
      <c r="J12225" s="76"/>
      <c r="K12225" s="76"/>
      <c r="L12225" s="76"/>
      <c r="M12225" s="76"/>
      <c r="N12225" s="76"/>
    </row>
    <row r="12226" spans="1:14" x14ac:dyDescent="0.25">
      <c r="B12226" s="76"/>
      <c r="C12226" s="76"/>
      <c r="D12226" s="76"/>
      <c r="E12226" s="76"/>
      <c r="F12226" s="76"/>
      <c r="G12226" s="76"/>
      <c r="H12226" s="76"/>
      <c r="I12226" s="76"/>
      <c r="J12226" s="76"/>
      <c r="K12226" s="76"/>
      <c r="L12226" s="76"/>
      <c r="M12226" s="76"/>
      <c r="N12226" s="76"/>
    </row>
    <row r="12227" spans="1:14" x14ac:dyDescent="0.25">
      <c r="B12227" s="76"/>
      <c r="C12227" s="76"/>
      <c r="D12227" s="76"/>
      <c r="E12227" s="76"/>
      <c r="F12227" s="76"/>
      <c r="G12227" s="76"/>
      <c r="H12227" s="76"/>
      <c r="I12227" s="76"/>
      <c r="J12227" s="76"/>
      <c r="K12227" s="76"/>
      <c r="L12227" s="76"/>
      <c r="M12227" s="76"/>
      <c r="N12227" s="76"/>
    </row>
    <row r="12228" spans="1:14" x14ac:dyDescent="0.25">
      <c r="B12228" s="76"/>
      <c r="C12228" s="76"/>
      <c r="D12228" s="76"/>
      <c r="E12228" s="76"/>
      <c r="F12228" s="76"/>
      <c r="G12228" s="76"/>
      <c r="H12228" s="76"/>
      <c r="I12228" s="76"/>
      <c r="J12228" s="76"/>
      <c r="K12228" s="76"/>
      <c r="L12228" s="76"/>
      <c r="M12228" s="76"/>
      <c r="N12228" s="76"/>
    </row>
    <row r="12229" spans="1:14" x14ac:dyDescent="0.25">
      <c r="A12229" s="76"/>
      <c r="C12229" s="76"/>
      <c r="D12229" s="76"/>
      <c r="E12229" s="76"/>
      <c r="F12229" s="76"/>
      <c r="G12229" s="76"/>
      <c r="H12229" s="76"/>
      <c r="I12229" s="76"/>
      <c r="J12229" s="76"/>
      <c r="K12229" s="76"/>
      <c r="L12229" s="76"/>
      <c r="M12229" s="76"/>
      <c r="N12229" s="76"/>
    </row>
    <row r="12230" spans="1:14" x14ac:dyDescent="0.25">
      <c r="A12230" s="76"/>
      <c r="C12230" s="76"/>
      <c r="D12230" s="76"/>
      <c r="E12230" s="76"/>
      <c r="F12230" s="76"/>
      <c r="G12230" s="76"/>
      <c r="H12230" s="76"/>
      <c r="I12230" s="76"/>
      <c r="J12230" s="76"/>
      <c r="K12230" s="76"/>
      <c r="L12230" s="76"/>
      <c r="M12230" s="76"/>
      <c r="N12230" s="76"/>
    </row>
    <row r="12231" spans="1:14" x14ac:dyDescent="0.25">
      <c r="B12231" s="76"/>
      <c r="C12231" s="76"/>
      <c r="D12231" s="76"/>
      <c r="E12231" s="76"/>
      <c r="F12231" s="76"/>
      <c r="G12231" s="76"/>
      <c r="H12231" s="76"/>
      <c r="I12231" s="76"/>
      <c r="J12231" s="76"/>
      <c r="K12231" s="76"/>
      <c r="L12231" s="76"/>
      <c r="M12231" s="76"/>
      <c r="N12231" s="76"/>
    </row>
    <row r="12232" spans="1:14" x14ac:dyDescent="0.25">
      <c r="A12232" s="76"/>
      <c r="B12232" s="76"/>
      <c r="C12232" s="76"/>
      <c r="D12232" s="76"/>
      <c r="E12232" s="76"/>
      <c r="F12232" s="76"/>
      <c r="G12232" s="76"/>
      <c r="H12232" s="76"/>
      <c r="I12232" s="76"/>
      <c r="J12232" s="76"/>
      <c r="K12232" s="76"/>
      <c r="L12232" s="76"/>
      <c r="M12232" s="76"/>
      <c r="N12232" s="76"/>
    </row>
    <row r="12233" spans="1:14" x14ac:dyDescent="0.25">
      <c r="A12233" s="76"/>
      <c r="B12233" s="76"/>
      <c r="C12233" s="76"/>
      <c r="D12233" s="76"/>
      <c r="E12233" s="76"/>
      <c r="F12233" s="76"/>
      <c r="G12233" s="76"/>
      <c r="H12233" s="76"/>
      <c r="I12233" s="76"/>
      <c r="J12233" s="76"/>
      <c r="K12233" s="76"/>
      <c r="L12233" s="76"/>
      <c r="M12233" s="76"/>
      <c r="N12233" s="76"/>
    </row>
    <row r="12234" spans="1:14" x14ac:dyDescent="0.25">
      <c r="C12234" s="76"/>
      <c r="D12234" s="76"/>
      <c r="E12234" s="76"/>
      <c r="F12234" s="76"/>
      <c r="G12234" s="76"/>
      <c r="H12234" s="76"/>
      <c r="I12234" s="76"/>
      <c r="J12234" s="76"/>
      <c r="K12234" s="76"/>
      <c r="L12234" s="76"/>
      <c r="M12234" s="76"/>
      <c r="N12234" s="76"/>
    </row>
    <row r="12235" spans="1:14" x14ac:dyDescent="0.25">
      <c r="C12235" s="76"/>
      <c r="D12235" s="76"/>
      <c r="E12235" s="76"/>
      <c r="F12235" s="76"/>
      <c r="G12235" s="76"/>
      <c r="H12235" s="76"/>
      <c r="I12235" s="76"/>
      <c r="J12235" s="76"/>
      <c r="K12235" s="76"/>
      <c r="L12235" s="76"/>
      <c r="M12235" s="76"/>
      <c r="N12235" s="76"/>
    </row>
    <row r="12236" spans="1:14" x14ac:dyDescent="0.25">
      <c r="B12236" s="76"/>
      <c r="C12236" s="76"/>
      <c r="D12236" s="76"/>
      <c r="E12236" s="76"/>
      <c r="F12236" s="76"/>
      <c r="G12236" s="76"/>
      <c r="H12236" s="76"/>
      <c r="I12236" s="76"/>
      <c r="J12236" s="76"/>
      <c r="K12236" s="76"/>
      <c r="L12236" s="76"/>
      <c r="M12236" s="76"/>
      <c r="N12236" s="76"/>
    </row>
    <row r="12237" spans="1:14" x14ac:dyDescent="0.25">
      <c r="B12237" s="76"/>
      <c r="C12237" s="76"/>
      <c r="D12237" s="76"/>
      <c r="E12237" s="76"/>
      <c r="F12237" s="76"/>
      <c r="G12237" s="76"/>
      <c r="H12237" s="76"/>
      <c r="I12237" s="76"/>
      <c r="J12237" s="76"/>
      <c r="K12237" s="76"/>
      <c r="L12237" s="76"/>
      <c r="M12237" s="76"/>
      <c r="N12237" s="76"/>
    </row>
    <row r="12238" spans="1:14" x14ac:dyDescent="0.25">
      <c r="B12238" s="76"/>
      <c r="C12238" s="76"/>
      <c r="D12238" s="76"/>
      <c r="E12238" s="76"/>
      <c r="F12238" s="76"/>
      <c r="G12238" s="76"/>
      <c r="H12238" s="76"/>
      <c r="I12238" s="76"/>
      <c r="J12238" s="76"/>
      <c r="K12238" s="76"/>
      <c r="L12238" s="76"/>
      <c r="M12238" s="76"/>
      <c r="N12238" s="76"/>
    </row>
    <row r="12239" spans="1:14" x14ac:dyDescent="0.25">
      <c r="B12239" s="76"/>
      <c r="C12239" s="76"/>
      <c r="D12239" s="76"/>
      <c r="E12239" s="76"/>
      <c r="F12239" s="76"/>
      <c r="G12239" s="76"/>
      <c r="H12239" s="76"/>
      <c r="I12239" s="76"/>
      <c r="J12239" s="76"/>
      <c r="K12239" s="76"/>
      <c r="L12239" s="76"/>
      <c r="M12239" s="76"/>
      <c r="N12239" s="76"/>
    </row>
    <row r="12240" spans="1:14" x14ac:dyDescent="0.25">
      <c r="C12240" s="76"/>
      <c r="D12240" s="76"/>
      <c r="E12240" s="76"/>
      <c r="F12240" s="76"/>
      <c r="G12240" s="76"/>
      <c r="H12240" s="76"/>
      <c r="I12240" s="76"/>
      <c r="J12240" s="76"/>
      <c r="K12240" s="76"/>
      <c r="L12240" s="76"/>
      <c r="M12240" s="76"/>
      <c r="N12240" s="76"/>
    </row>
    <row r="12241" spans="1:14" x14ac:dyDescent="0.25">
      <c r="C12241" s="76"/>
      <c r="D12241" s="76"/>
      <c r="E12241" s="76"/>
      <c r="F12241" s="76"/>
      <c r="G12241" s="76"/>
      <c r="H12241" s="76"/>
      <c r="I12241" s="76"/>
      <c r="J12241" s="76"/>
      <c r="K12241" s="76"/>
      <c r="L12241" s="76"/>
      <c r="M12241" s="76"/>
      <c r="N12241" s="76"/>
    </row>
    <row r="12242" spans="1:14" x14ac:dyDescent="0.25">
      <c r="A12242" s="76"/>
      <c r="B12242" s="76"/>
      <c r="C12242" s="76"/>
      <c r="D12242" s="76"/>
      <c r="E12242" s="76"/>
      <c r="F12242" s="76"/>
      <c r="G12242" s="76"/>
      <c r="H12242" s="76"/>
      <c r="I12242" s="76"/>
      <c r="J12242" s="76"/>
      <c r="K12242" s="76"/>
      <c r="L12242" s="76"/>
      <c r="M12242" s="76"/>
      <c r="N12242" s="76"/>
    </row>
    <row r="12243" spans="1:14" x14ac:dyDescent="0.25">
      <c r="A12243" s="76"/>
      <c r="C12243" s="76"/>
      <c r="D12243" s="76"/>
      <c r="E12243" s="76"/>
      <c r="F12243" s="76"/>
      <c r="G12243" s="76"/>
      <c r="H12243" s="76"/>
      <c r="I12243" s="76"/>
      <c r="J12243" s="76"/>
      <c r="K12243" s="76"/>
      <c r="L12243" s="76"/>
      <c r="M12243" s="76"/>
      <c r="N12243" s="76"/>
    </row>
    <row r="12244" spans="1:14" x14ac:dyDescent="0.25">
      <c r="A12244" s="76"/>
      <c r="C12244" s="76"/>
      <c r="D12244" s="76"/>
      <c r="E12244" s="76"/>
      <c r="F12244" s="76"/>
      <c r="G12244" s="76"/>
      <c r="H12244" s="76"/>
      <c r="I12244" s="76"/>
      <c r="J12244" s="76"/>
      <c r="K12244" s="76"/>
      <c r="L12244" s="76"/>
      <c r="M12244" s="76"/>
      <c r="N12244" s="76"/>
    </row>
    <row r="12245" spans="1:14" x14ac:dyDescent="0.25">
      <c r="C12245" s="76"/>
      <c r="D12245" s="76"/>
      <c r="E12245" s="76"/>
      <c r="F12245" s="76"/>
      <c r="G12245" s="76"/>
      <c r="H12245" s="76"/>
      <c r="I12245" s="76"/>
      <c r="J12245" s="76"/>
      <c r="K12245" s="76"/>
      <c r="L12245" s="76"/>
      <c r="M12245" s="76"/>
      <c r="N12245" s="76"/>
    </row>
    <row r="12246" spans="1:14" x14ac:dyDescent="0.25">
      <c r="C12246" s="76"/>
      <c r="D12246" s="76"/>
      <c r="E12246" s="76"/>
      <c r="F12246" s="76"/>
      <c r="G12246" s="76"/>
      <c r="H12246" s="76"/>
      <c r="I12246" s="76"/>
      <c r="J12246" s="76"/>
      <c r="K12246" s="76"/>
      <c r="L12246" s="76"/>
      <c r="M12246" s="76"/>
      <c r="N12246" s="76"/>
    </row>
    <row r="12247" spans="1:14" x14ac:dyDescent="0.25">
      <c r="C12247" s="76"/>
      <c r="D12247" s="76"/>
      <c r="E12247" s="76"/>
      <c r="F12247" s="76"/>
      <c r="G12247" s="76"/>
      <c r="H12247" s="76"/>
      <c r="I12247" s="76"/>
      <c r="J12247" s="76"/>
      <c r="K12247" s="76"/>
      <c r="L12247" s="76"/>
      <c r="M12247" s="76"/>
      <c r="N12247" s="76"/>
    </row>
    <row r="12248" spans="1:14" x14ac:dyDescent="0.25">
      <c r="B12248" s="76"/>
      <c r="C12248" s="76"/>
      <c r="D12248" s="76"/>
      <c r="E12248" s="76"/>
      <c r="F12248" s="76"/>
      <c r="G12248" s="76"/>
      <c r="H12248" s="76"/>
      <c r="I12248" s="76"/>
      <c r="J12248" s="76"/>
      <c r="K12248" s="76"/>
      <c r="L12248" s="76"/>
      <c r="M12248" s="76"/>
      <c r="N12248" s="76"/>
    </row>
    <row r="12249" spans="1:14" x14ac:dyDescent="0.25">
      <c r="B12249" s="76"/>
      <c r="C12249" s="76"/>
      <c r="D12249" s="76"/>
      <c r="E12249" s="76"/>
      <c r="F12249" s="76"/>
      <c r="G12249" s="76"/>
      <c r="H12249" s="76"/>
      <c r="I12249" s="76"/>
      <c r="J12249" s="76"/>
      <c r="K12249" s="76"/>
      <c r="L12249" s="76"/>
      <c r="M12249" s="76"/>
      <c r="N12249" s="76"/>
    </row>
    <row r="12250" spans="1:14" x14ac:dyDescent="0.25">
      <c r="A12250" s="76"/>
      <c r="C12250" s="76"/>
      <c r="D12250" s="76"/>
      <c r="E12250" s="76"/>
      <c r="F12250" s="76"/>
      <c r="G12250" s="76"/>
      <c r="H12250" s="76"/>
      <c r="I12250" s="76"/>
      <c r="J12250" s="76"/>
      <c r="K12250" s="76"/>
      <c r="L12250" s="76"/>
      <c r="M12250" s="76"/>
      <c r="N12250" s="76"/>
    </row>
    <row r="12251" spans="1:14" x14ac:dyDescent="0.25">
      <c r="C12251" s="76"/>
      <c r="D12251" s="76"/>
      <c r="E12251" s="76"/>
      <c r="F12251" s="76"/>
      <c r="G12251" s="76"/>
      <c r="H12251" s="76"/>
      <c r="I12251" s="76"/>
      <c r="J12251" s="76"/>
      <c r="K12251" s="76"/>
      <c r="L12251" s="76"/>
      <c r="M12251" s="76"/>
      <c r="N12251" s="76"/>
    </row>
    <row r="12252" spans="1:14" x14ac:dyDescent="0.25">
      <c r="A12252" s="76"/>
      <c r="C12252" s="76"/>
      <c r="D12252" s="76"/>
      <c r="E12252" s="76"/>
      <c r="F12252" s="76"/>
      <c r="G12252" s="76"/>
      <c r="H12252" s="76"/>
      <c r="I12252" s="76"/>
      <c r="J12252" s="76"/>
      <c r="K12252" s="76"/>
      <c r="L12252" s="76"/>
      <c r="M12252" s="76"/>
      <c r="N12252" s="76"/>
    </row>
    <row r="12253" spans="1:14" x14ac:dyDescent="0.25">
      <c r="C12253" s="76"/>
      <c r="D12253" s="76"/>
      <c r="E12253" s="76"/>
      <c r="F12253" s="76"/>
      <c r="G12253" s="76"/>
      <c r="H12253" s="76"/>
      <c r="I12253" s="76"/>
      <c r="J12253" s="76"/>
      <c r="K12253" s="76"/>
      <c r="L12253" s="76"/>
      <c r="M12253" s="76"/>
      <c r="N12253" s="76"/>
    </row>
    <row r="12254" spans="1:14" x14ac:dyDescent="0.25">
      <c r="A12254" s="76"/>
      <c r="C12254" s="76"/>
      <c r="D12254" s="76"/>
      <c r="E12254" s="76"/>
      <c r="F12254" s="76"/>
      <c r="G12254" s="76"/>
      <c r="H12254" s="76"/>
      <c r="I12254" s="76"/>
      <c r="J12254" s="76"/>
      <c r="K12254" s="76"/>
      <c r="L12254" s="76"/>
      <c r="M12254" s="76"/>
      <c r="N12254" s="76"/>
    </row>
    <row r="12255" spans="1:14" x14ac:dyDescent="0.25">
      <c r="A12255" s="76"/>
      <c r="B12255" s="76"/>
      <c r="C12255" s="76"/>
      <c r="D12255" s="76"/>
      <c r="E12255" s="76"/>
      <c r="F12255" s="76"/>
      <c r="G12255" s="76"/>
      <c r="H12255" s="76"/>
      <c r="I12255" s="76"/>
      <c r="J12255" s="76"/>
      <c r="K12255" s="76"/>
      <c r="L12255" s="76"/>
      <c r="M12255" s="76"/>
      <c r="N12255" s="76"/>
    </row>
    <row r="12256" spans="1:14" x14ac:dyDescent="0.25">
      <c r="A12256" s="76"/>
      <c r="C12256" s="76"/>
      <c r="D12256" s="76"/>
      <c r="E12256" s="76"/>
      <c r="F12256" s="76"/>
      <c r="G12256" s="76"/>
      <c r="H12256" s="76"/>
      <c r="I12256" s="76"/>
      <c r="J12256" s="76"/>
      <c r="K12256" s="76"/>
      <c r="L12256" s="76"/>
      <c r="M12256" s="76"/>
      <c r="N12256" s="76"/>
    </row>
    <row r="12257" spans="1:14" x14ac:dyDescent="0.25">
      <c r="B12257" s="76"/>
      <c r="C12257" s="76"/>
      <c r="D12257" s="76"/>
      <c r="E12257" s="76"/>
      <c r="F12257" s="76"/>
      <c r="G12257" s="76"/>
      <c r="H12257" s="76"/>
      <c r="I12257" s="76"/>
      <c r="J12257" s="76"/>
      <c r="K12257" s="76"/>
      <c r="L12257" s="76"/>
      <c r="M12257" s="76"/>
      <c r="N12257" s="76"/>
    </row>
    <row r="12258" spans="1:14" x14ac:dyDescent="0.25">
      <c r="A12258" s="76"/>
      <c r="B12258" s="76"/>
      <c r="C12258" s="76"/>
      <c r="D12258" s="76"/>
      <c r="E12258" s="76"/>
      <c r="F12258" s="76"/>
      <c r="G12258" s="76"/>
      <c r="H12258" s="76"/>
      <c r="I12258" s="76"/>
      <c r="J12258" s="76"/>
      <c r="K12258" s="76"/>
      <c r="L12258" s="76"/>
      <c r="M12258" s="76"/>
      <c r="N12258" s="76"/>
    </row>
    <row r="12259" spans="1:14" x14ac:dyDescent="0.25">
      <c r="A12259" s="76"/>
      <c r="B12259" s="76"/>
      <c r="C12259" s="76"/>
      <c r="D12259" s="76"/>
      <c r="E12259" s="76"/>
      <c r="F12259" s="76"/>
      <c r="G12259" s="76"/>
      <c r="H12259" s="76"/>
      <c r="I12259" s="76"/>
      <c r="J12259" s="76"/>
      <c r="K12259" s="76"/>
      <c r="L12259" s="76"/>
      <c r="M12259" s="76"/>
      <c r="N12259" s="76"/>
    </row>
    <row r="12260" spans="1:14" x14ac:dyDescent="0.25">
      <c r="A12260" s="76"/>
      <c r="B12260" s="76"/>
      <c r="C12260" s="76"/>
      <c r="D12260" s="76"/>
      <c r="E12260" s="76"/>
      <c r="F12260" s="76"/>
      <c r="G12260" s="76"/>
      <c r="H12260" s="76"/>
      <c r="I12260" s="76"/>
      <c r="J12260" s="76"/>
      <c r="K12260" s="76"/>
      <c r="L12260" s="76"/>
      <c r="M12260" s="76"/>
      <c r="N12260" s="76"/>
    </row>
    <row r="12261" spans="1:14" x14ac:dyDescent="0.25">
      <c r="C12261" s="76"/>
      <c r="D12261" s="76"/>
      <c r="E12261" s="76"/>
      <c r="F12261" s="76"/>
      <c r="G12261" s="76"/>
      <c r="H12261" s="76"/>
      <c r="I12261" s="76"/>
      <c r="J12261" s="76"/>
      <c r="K12261" s="76"/>
      <c r="L12261" s="76"/>
      <c r="M12261" s="76"/>
      <c r="N12261" s="76"/>
    </row>
    <row r="12262" spans="1:14" x14ac:dyDescent="0.25">
      <c r="A12262" s="76"/>
      <c r="B12262" s="76"/>
      <c r="C12262" s="76"/>
      <c r="D12262" s="76"/>
      <c r="E12262" s="76"/>
      <c r="F12262" s="76"/>
      <c r="G12262" s="76"/>
      <c r="H12262" s="76"/>
      <c r="I12262" s="76"/>
      <c r="J12262" s="76"/>
      <c r="K12262" s="76"/>
      <c r="L12262" s="76"/>
      <c r="M12262" s="76"/>
      <c r="N12262" s="76"/>
    </row>
    <row r="12263" spans="1:14" x14ac:dyDescent="0.25">
      <c r="C12263" s="76"/>
      <c r="D12263" s="76"/>
      <c r="E12263" s="76"/>
      <c r="F12263" s="76"/>
      <c r="G12263" s="76"/>
      <c r="H12263" s="76"/>
      <c r="I12263" s="76"/>
      <c r="J12263" s="76"/>
      <c r="K12263" s="76"/>
      <c r="L12263" s="76"/>
      <c r="M12263" s="76"/>
      <c r="N12263" s="76"/>
    </row>
    <row r="12264" spans="1:14" x14ac:dyDescent="0.25">
      <c r="B12264" s="76"/>
      <c r="C12264" s="76"/>
      <c r="D12264" s="76"/>
      <c r="E12264" s="76"/>
      <c r="F12264" s="76"/>
      <c r="G12264" s="76"/>
      <c r="H12264" s="76"/>
      <c r="I12264" s="76"/>
      <c r="J12264" s="76"/>
      <c r="K12264" s="76"/>
      <c r="L12264" s="76"/>
      <c r="M12264" s="76"/>
      <c r="N12264" s="76"/>
    </row>
    <row r="12265" spans="1:14" x14ac:dyDescent="0.25">
      <c r="C12265" s="76"/>
      <c r="D12265" s="76"/>
      <c r="E12265" s="76"/>
      <c r="F12265" s="76"/>
      <c r="G12265" s="76"/>
      <c r="H12265" s="76"/>
      <c r="I12265" s="76"/>
      <c r="J12265" s="76"/>
      <c r="K12265" s="76"/>
      <c r="L12265" s="76"/>
      <c r="M12265" s="76"/>
      <c r="N12265" s="76"/>
    </row>
    <row r="12266" spans="1:14" x14ac:dyDescent="0.25">
      <c r="C12266" s="76"/>
      <c r="D12266" s="76"/>
      <c r="E12266" s="76"/>
      <c r="F12266" s="76"/>
      <c r="G12266" s="76"/>
      <c r="H12266" s="76"/>
      <c r="I12266" s="76"/>
      <c r="J12266" s="76"/>
      <c r="K12266" s="76"/>
      <c r="L12266" s="76"/>
      <c r="M12266" s="76"/>
      <c r="N12266" s="76"/>
    </row>
    <row r="12267" spans="1:14" x14ac:dyDescent="0.25">
      <c r="B12267" s="76"/>
      <c r="C12267" s="76"/>
      <c r="D12267" s="76"/>
      <c r="E12267" s="76"/>
      <c r="F12267" s="76"/>
      <c r="G12267" s="76"/>
      <c r="H12267" s="76"/>
      <c r="I12267" s="76"/>
      <c r="J12267" s="76"/>
      <c r="K12267" s="76"/>
      <c r="L12267" s="76"/>
      <c r="M12267" s="76"/>
      <c r="N12267" s="76"/>
    </row>
    <row r="12268" spans="1:14" x14ac:dyDescent="0.25">
      <c r="B12268" s="76"/>
      <c r="C12268" s="76"/>
      <c r="D12268" s="76"/>
      <c r="E12268" s="76"/>
      <c r="F12268" s="76"/>
      <c r="G12268" s="76"/>
      <c r="H12268" s="76"/>
      <c r="I12268" s="76"/>
      <c r="J12268" s="76"/>
      <c r="K12268" s="76"/>
      <c r="L12268" s="76"/>
      <c r="M12268" s="76"/>
      <c r="N12268" s="76"/>
    </row>
    <row r="12269" spans="1:14" x14ac:dyDescent="0.25">
      <c r="B12269" s="76"/>
      <c r="C12269" s="76"/>
      <c r="D12269" s="76"/>
      <c r="E12269" s="76"/>
      <c r="F12269" s="76"/>
      <c r="G12269" s="76"/>
      <c r="H12269" s="76"/>
      <c r="I12269" s="76"/>
      <c r="J12269" s="76"/>
      <c r="K12269" s="76"/>
      <c r="L12269" s="76"/>
      <c r="M12269" s="76"/>
      <c r="N12269" s="76"/>
    </row>
    <row r="12270" spans="1:14" x14ac:dyDescent="0.25">
      <c r="A12270" s="76"/>
      <c r="C12270" s="76"/>
      <c r="D12270" s="76"/>
      <c r="E12270" s="76"/>
      <c r="F12270" s="76"/>
      <c r="G12270" s="76"/>
      <c r="H12270" s="76"/>
      <c r="I12270" s="76"/>
      <c r="J12270" s="76"/>
      <c r="K12270" s="76"/>
      <c r="L12270" s="76"/>
      <c r="M12270" s="76"/>
      <c r="N12270" s="76"/>
    </row>
    <row r="12271" spans="1:14" x14ac:dyDescent="0.25">
      <c r="A12271" s="76"/>
      <c r="C12271" s="76"/>
      <c r="D12271" s="76"/>
      <c r="E12271" s="76"/>
      <c r="F12271" s="76"/>
      <c r="G12271" s="76"/>
      <c r="H12271" s="76"/>
      <c r="I12271" s="76"/>
      <c r="J12271" s="76"/>
      <c r="K12271" s="76"/>
      <c r="L12271" s="76"/>
      <c r="M12271" s="76"/>
      <c r="N12271" s="76"/>
    </row>
    <row r="12272" spans="1:14" x14ac:dyDescent="0.25">
      <c r="C12272" s="76"/>
      <c r="D12272" s="76"/>
      <c r="E12272" s="76"/>
      <c r="F12272" s="76"/>
      <c r="G12272" s="76"/>
      <c r="H12272" s="76"/>
      <c r="I12272" s="76"/>
      <c r="J12272" s="76"/>
      <c r="K12272" s="76"/>
      <c r="L12272" s="76"/>
      <c r="M12272" s="76"/>
      <c r="N12272" s="76"/>
    </row>
    <row r="12273" spans="1:14" x14ac:dyDescent="0.25">
      <c r="B12273" s="76"/>
      <c r="C12273" s="76"/>
      <c r="D12273" s="76"/>
      <c r="E12273" s="76"/>
      <c r="F12273" s="76"/>
      <c r="G12273" s="76"/>
      <c r="H12273" s="76"/>
      <c r="I12273" s="76"/>
      <c r="J12273" s="76"/>
      <c r="K12273" s="76"/>
      <c r="L12273" s="76"/>
      <c r="M12273" s="76"/>
      <c r="N12273" s="76"/>
    </row>
    <row r="12274" spans="1:14" x14ac:dyDescent="0.25">
      <c r="C12274" s="76"/>
      <c r="D12274" s="76"/>
      <c r="E12274" s="76"/>
      <c r="F12274" s="76"/>
      <c r="G12274" s="76"/>
      <c r="H12274" s="76"/>
      <c r="I12274" s="76"/>
      <c r="J12274" s="76"/>
      <c r="K12274" s="76"/>
      <c r="L12274" s="76"/>
      <c r="M12274" s="76"/>
      <c r="N12274" s="76"/>
    </row>
    <row r="12275" spans="1:14" x14ac:dyDescent="0.25">
      <c r="C12275" s="76"/>
      <c r="D12275" s="76"/>
      <c r="E12275" s="76"/>
      <c r="F12275" s="76"/>
      <c r="G12275" s="76"/>
      <c r="H12275" s="76"/>
      <c r="I12275" s="76"/>
      <c r="J12275" s="76"/>
      <c r="K12275" s="76"/>
      <c r="L12275" s="76"/>
      <c r="M12275" s="76"/>
      <c r="N12275" s="76"/>
    </row>
    <row r="12276" spans="1:14" x14ac:dyDescent="0.25">
      <c r="C12276" s="76"/>
      <c r="D12276" s="76"/>
      <c r="E12276" s="76"/>
      <c r="F12276" s="76"/>
      <c r="G12276" s="76"/>
      <c r="H12276" s="76"/>
      <c r="I12276" s="76"/>
      <c r="J12276" s="76"/>
      <c r="K12276" s="76"/>
      <c r="L12276" s="76"/>
      <c r="M12276" s="76"/>
      <c r="N12276" s="76"/>
    </row>
    <row r="12277" spans="1:14" x14ac:dyDescent="0.25">
      <c r="A12277" s="76"/>
      <c r="C12277" s="76"/>
      <c r="D12277" s="76"/>
      <c r="E12277" s="76"/>
      <c r="F12277" s="76"/>
      <c r="G12277" s="76"/>
      <c r="H12277" s="76"/>
      <c r="I12277" s="76"/>
      <c r="J12277" s="76"/>
      <c r="K12277" s="76"/>
      <c r="L12277" s="76"/>
      <c r="M12277" s="76"/>
      <c r="N12277" s="76"/>
    </row>
    <row r="12278" spans="1:14" x14ac:dyDescent="0.25">
      <c r="B12278" s="76"/>
      <c r="C12278" s="76"/>
      <c r="D12278" s="76"/>
      <c r="E12278" s="76"/>
      <c r="F12278" s="76"/>
      <c r="G12278" s="76"/>
      <c r="H12278" s="76"/>
      <c r="I12278" s="76"/>
      <c r="J12278" s="76"/>
      <c r="K12278" s="76"/>
      <c r="L12278" s="76"/>
      <c r="M12278" s="76"/>
      <c r="N12278" s="76"/>
    </row>
    <row r="12279" spans="1:14" x14ac:dyDescent="0.25">
      <c r="C12279" s="76"/>
      <c r="D12279" s="76"/>
      <c r="E12279" s="76"/>
      <c r="F12279" s="76"/>
      <c r="G12279" s="76"/>
      <c r="H12279" s="76"/>
      <c r="I12279" s="76"/>
      <c r="J12279" s="76"/>
      <c r="K12279" s="76"/>
      <c r="L12279" s="76"/>
      <c r="M12279" s="76"/>
      <c r="N12279" s="76"/>
    </row>
    <row r="12280" spans="1:14" x14ac:dyDescent="0.25">
      <c r="C12280" s="76"/>
      <c r="D12280" s="76"/>
      <c r="E12280" s="76"/>
      <c r="F12280" s="76"/>
      <c r="G12280" s="76"/>
      <c r="H12280" s="76"/>
      <c r="I12280" s="76"/>
      <c r="J12280" s="76"/>
      <c r="K12280" s="76"/>
      <c r="L12280" s="76"/>
      <c r="M12280" s="76"/>
      <c r="N12280" s="76"/>
    </row>
    <row r="12281" spans="1:14" x14ac:dyDescent="0.25">
      <c r="B12281" s="76"/>
      <c r="C12281" s="76"/>
      <c r="D12281" s="76"/>
      <c r="E12281" s="76"/>
      <c r="F12281" s="76"/>
      <c r="G12281" s="76"/>
      <c r="H12281" s="76"/>
      <c r="I12281" s="76"/>
      <c r="J12281" s="76"/>
      <c r="K12281" s="76"/>
      <c r="L12281" s="76"/>
      <c r="M12281" s="76"/>
      <c r="N12281" s="76"/>
    </row>
    <row r="12282" spans="1:14" x14ac:dyDescent="0.25">
      <c r="B12282" s="76"/>
      <c r="C12282" s="76"/>
      <c r="D12282" s="76"/>
      <c r="E12282" s="76"/>
      <c r="F12282" s="76"/>
      <c r="G12282" s="76"/>
      <c r="H12282" s="76"/>
      <c r="I12282" s="76"/>
      <c r="J12282" s="76"/>
      <c r="K12282" s="76"/>
      <c r="L12282" s="76"/>
      <c r="M12282" s="76"/>
      <c r="N12282" s="76"/>
    </row>
    <row r="12283" spans="1:14" x14ac:dyDescent="0.25">
      <c r="C12283" s="76"/>
      <c r="D12283" s="76"/>
      <c r="E12283" s="76"/>
      <c r="F12283" s="76"/>
      <c r="G12283" s="76"/>
      <c r="H12283" s="76"/>
      <c r="I12283" s="76"/>
      <c r="J12283" s="76"/>
      <c r="K12283" s="76"/>
      <c r="L12283" s="76"/>
      <c r="M12283" s="76"/>
      <c r="N12283" s="76"/>
    </row>
    <row r="12284" spans="1:14" x14ac:dyDescent="0.25">
      <c r="B12284" s="76"/>
      <c r="C12284" s="76"/>
      <c r="D12284" s="76"/>
      <c r="E12284" s="76"/>
      <c r="F12284" s="76"/>
      <c r="G12284" s="76"/>
      <c r="H12284" s="76"/>
      <c r="I12284" s="76"/>
      <c r="J12284" s="76"/>
      <c r="K12284" s="76"/>
      <c r="L12284" s="76"/>
      <c r="M12284" s="76"/>
      <c r="N12284" s="76"/>
    </row>
    <row r="12285" spans="1:14" x14ac:dyDescent="0.25">
      <c r="B12285" s="76"/>
      <c r="C12285" s="76"/>
      <c r="D12285" s="76"/>
      <c r="E12285" s="76"/>
      <c r="F12285" s="76"/>
      <c r="G12285" s="76"/>
      <c r="H12285" s="76"/>
      <c r="I12285" s="76"/>
      <c r="J12285" s="76"/>
      <c r="K12285" s="76"/>
      <c r="L12285" s="76"/>
      <c r="M12285" s="76"/>
      <c r="N12285" s="76"/>
    </row>
    <row r="12286" spans="1:14" x14ac:dyDescent="0.25">
      <c r="A12286" s="76"/>
      <c r="C12286" s="76"/>
      <c r="D12286" s="76"/>
      <c r="E12286" s="76"/>
      <c r="F12286" s="76"/>
      <c r="G12286" s="76"/>
      <c r="H12286" s="76"/>
      <c r="I12286" s="76"/>
      <c r="J12286" s="76"/>
      <c r="K12286" s="76"/>
      <c r="L12286" s="76"/>
      <c r="M12286" s="76"/>
      <c r="N12286" s="76"/>
    </row>
    <row r="12287" spans="1:14" x14ac:dyDescent="0.25">
      <c r="A12287" s="76"/>
      <c r="C12287" s="76"/>
      <c r="D12287" s="76"/>
      <c r="E12287" s="76"/>
      <c r="F12287" s="76"/>
      <c r="G12287" s="76"/>
      <c r="H12287" s="76"/>
      <c r="I12287" s="76"/>
      <c r="J12287" s="76"/>
      <c r="K12287" s="76"/>
      <c r="L12287" s="76"/>
      <c r="M12287" s="76"/>
      <c r="N12287" s="76"/>
    </row>
    <row r="12288" spans="1:14" x14ac:dyDescent="0.25">
      <c r="A12288" s="76"/>
      <c r="B12288" s="76"/>
      <c r="C12288" s="76"/>
      <c r="D12288" s="76"/>
      <c r="E12288" s="76"/>
      <c r="F12288" s="76"/>
      <c r="G12288" s="76"/>
      <c r="H12288" s="76"/>
      <c r="I12288" s="76"/>
      <c r="J12288" s="76"/>
      <c r="K12288" s="76"/>
      <c r="L12288" s="76"/>
      <c r="M12288" s="76"/>
      <c r="N12288" s="76"/>
    </row>
    <row r="12289" spans="1:14" x14ac:dyDescent="0.25">
      <c r="A12289" s="76"/>
      <c r="B12289" s="76"/>
      <c r="C12289" s="76"/>
      <c r="D12289" s="76"/>
      <c r="E12289" s="76"/>
      <c r="F12289" s="76"/>
      <c r="G12289" s="76"/>
      <c r="H12289" s="76"/>
      <c r="I12289" s="76"/>
      <c r="J12289" s="76"/>
      <c r="K12289" s="76"/>
      <c r="L12289" s="76"/>
      <c r="M12289" s="76"/>
      <c r="N12289" s="76"/>
    </row>
    <row r="12290" spans="1:14" x14ac:dyDescent="0.25">
      <c r="C12290" s="76"/>
      <c r="D12290" s="76"/>
      <c r="E12290" s="76"/>
      <c r="F12290" s="76"/>
      <c r="G12290" s="76"/>
      <c r="H12290" s="76"/>
      <c r="I12290" s="76"/>
      <c r="J12290" s="76"/>
      <c r="K12290" s="76"/>
      <c r="L12290" s="76"/>
      <c r="M12290" s="76"/>
      <c r="N12290" s="76"/>
    </row>
    <row r="12291" spans="1:14" x14ac:dyDescent="0.25">
      <c r="A12291" s="76"/>
      <c r="C12291" s="76"/>
      <c r="D12291" s="76"/>
      <c r="E12291" s="76"/>
      <c r="F12291" s="76"/>
      <c r="G12291" s="76"/>
      <c r="H12291" s="76"/>
      <c r="I12291" s="76"/>
      <c r="J12291" s="76"/>
      <c r="K12291" s="76"/>
      <c r="L12291" s="76"/>
      <c r="M12291" s="76"/>
      <c r="N12291" s="76"/>
    </row>
    <row r="12292" spans="1:14" x14ac:dyDescent="0.25">
      <c r="C12292" s="76"/>
      <c r="D12292" s="76"/>
      <c r="E12292" s="76"/>
      <c r="F12292" s="76"/>
      <c r="G12292" s="76"/>
      <c r="H12292" s="76"/>
      <c r="I12292" s="76"/>
      <c r="J12292" s="76"/>
      <c r="K12292" s="76"/>
      <c r="L12292" s="76"/>
      <c r="M12292" s="76"/>
      <c r="N12292" s="76"/>
    </row>
    <row r="12293" spans="1:14" x14ac:dyDescent="0.25">
      <c r="C12293" s="76"/>
      <c r="D12293" s="76"/>
      <c r="E12293" s="76"/>
      <c r="F12293" s="76"/>
      <c r="G12293" s="76"/>
      <c r="H12293" s="76"/>
      <c r="I12293" s="76"/>
      <c r="J12293" s="76"/>
      <c r="K12293" s="76"/>
      <c r="L12293" s="76"/>
      <c r="M12293" s="76"/>
      <c r="N12293" s="76"/>
    </row>
    <row r="12294" spans="1:14" x14ac:dyDescent="0.25">
      <c r="C12294" s="76"/>
      <c r="D12294" s="76"/>
      <c r="E12294" s="76"/>
      <c r="F12294" s="76"/>
      <c r="G12294" s="76"/>
      <c r="H12294" s="76"/>
      <c r="I12294" s="76"/>
      <c r="J12294" s="76"/>
      <c r="K12294" s="76"/>
      <c r="L12294" s="76"/>
      <c r="M12294" s="76"/>
      <c r="N12294" s="76"/>
    </row>
    <row r="12295" spans="1:14" x14ac:dyDescent="0.25">
      <c r="A12295" s="76"/>
      <c r="C12295" s="76"/>
      <c r="D12295" s="76"/>
      <c r="E12295" s="76"/>
      <c r="F12295" s="76"/>
      <c r="G12295" s="76"/>
      <c r="H12295" s="76"/>
      <c r="I12295" s="76"/>
      <c r="J12295" s="76"/>
      <c r="K12295" s="76"/>
      <c r="L12295" s="76"/>
      <c r="M12295" s="76"/>
      <c r="N12295" s="76"/>
    </row>
    <row r="12296" spans="1:14" x14ac:dyDescent="0.25">
      <c r="A12296" s="76"/>
      <c r="C12296" s="76"/>
      <c r="D12296" s="76"/>
      <c r="E12296" s="76"/>
      <c r="F12296" s="76"/>
      <c r="G12296" s="76"/>
      <c r="H12296" s="76"/>
      <c r="I12296" s="76"/>
      <c r="J12296" s="76"/>
      <c r="K12296" s="76"/>
      <c r="L12296" s="76"/>
      <c r="M12296" s="76"/>
      <c r="N12296" s="76"/>
    </row>
    <row r="12297" spans="1:14" x14ac:dyDescent="0.25">
      <c r="C12297" s="76"/>
      <c r="D12297" s="76"/>
      <c r="E12297" s="76"/>
      <c r="F12297" s="76"/>
      <c r="G12297" s="76"/>
      <c r="H12297" s="76"/>
      <c r="I12297" s="76"/>
      <c r="J12297" s="76"/>
      <c r="K12297" s="76"/>
      <c r="L12297" s="76"/>
      <c r="M12297" s="76"/>
      <c r="N12297" s="76"/>
    </row>
    <row r="12298" spans="1:14" x14ac:dyDescent="0.25">
      <c r="A12298" s="76"/>
      <c r="C12298" s="76"/>
      <c r="D12298" s="76"/>
      <c r="E12298" s="76"/>
      <c r="F12298" s="76"/>
      <c r="G12298" s="76"/>
      <c r="H12298" s="76"/>
      <c r="I12298" s="76"/>
      <c r="J12298" s="76"/>
      <c r="K12298" s="76"/>
      <c r="L12298" s="76"/>
      <c r="M12298" s="76"/>
      <c r="N12298" s="76"/>
    </row>
    <row r="12299" spans="1:14" x14ac:dyDescent="0.25">
      <c r="A12299" s="76"/>
      <c r="B12299" s="76"/>
      <c r="C12299" s="76"/>
      <c r="D12299" s="76"/>
      <c r="E12299" s="76"/>
      <c r="F12299" s="76"/>
      <c r="G12299" s="76"/>
      <c r="H12299" s="76"/>
      <c r="I12299" s="76"/>
      <c r="J12299" s="76"/>
      <c r="K12299" s="76"/>
      <c r="L12299" s="76"/>
      <c r="M12299" s="76"/>
      <c r="N12299" s="76"/>
    </row>
    <row r="12300" spans="1:14" x14ac:dyDescent="0.25">
      <c r="B12300" s="76"/>
      <c r="C12300" s="76"/>
      <c r="D12300" s="76"/>
      <c r="E12300" s="76"/>
      <c r="F12300" s="76"/>
      <c r="G12300" s="76"/>
      <c r="H12300" s="76"/>
      <c r="I12300" s="76"/>
      <c r="J12300" s="76"/>
      <c r="K12300" s="76"/>
      <c r="L12300" s="76"/>
      <c r="M12300" s="76"/>
      <c r="N12300" s="76"/>
    </row>
    <row r="12301" spans="1:14" x14ac:dyDescent="0.25">
      <c r="C12301" s="76"/>
      <c r="D12301" s="76"/>
      <c r="E12301" s="76"/>
      <c r="F12301" s="76"/>
      <c r="G12301" s="76"/>
      <c r="H12301" s="76"/>
      <c r="I12301" s="76"/>
      <c r="J12301" s="76"/>
      <c r="K12301" s="76"/>
      <c r="L12301" s="76"/>
      <c r="M12301" s="76"/>
      <c r="N12301" s="76"/>
    </row>
    <row r="12302" spans="1:14" x14ac:dyDescent="0.25">
      <c r="A12302" s="76"/>
      <c r="C12302" s="76"/>
      <c r="D12302" s="76"/>
      <c r="E12302" s="76"/>
      <c r="F12302" s="76"/>
      <c r="G12302" s="76"/>
      <c r="H12302" s="76"/>
      <c r="I12302" s="76"/>
      <c r="J12302" s="76"/>
      <c r="K12302" s="76"/>
      <c r="L12302" s="76"/>
      <c r="M12302" s="76"/>
      <c r="N12302" s="76"/>
    </row>
    <row r="12303" spans="1:14" x14ac:dyDescent="0.25">
      <c r="C12303" s="76"/>
      <c r="D12303" s="76"/>
      <c r="E12303" s="76"/>
      <c r="F12303" s="76"/>
      <c r="G12303" s="76"/>
      <c r="H12303" s="76"/>
      <c r="I12303" s="76"/>
      <c r="J12303" s="76"/>
      <c r="K12303" s="76"/>
      <c r="L12303" s="76"/>
      <c r="M12303" s="76"/>
      <c r="N12303" s="76"/>
    </row>
    <row r="12304" spans="1:14" x14ac:dyDescent="0.25">
      <c r="B12304" s="76"/>
      <c r="C12304" s="76"/>
      <c r="D12304" s="76"/>
      <c r="E12304" s="76"/>
      <c r="F12304" s="76"/>
      <c r="G12304" s="76"/>
      <c r="H12304" s="76"/>
      <c r="I12304" s="76"/>
      <c r="J12304" s="76"/>
      <c r="K12304" s="76"/>
      <c r="L12304" s="76"/>
      <c r="M12304" s="76"/>
      <c r="N12304" s="76"/>
    </row>
    <row r="12305" spans="1:14" x14ac:dyDescent="0.25">
      <c r="C12305" s="76"/>
      <c r="D12305" s="76"/>
      <c r="E12305" s="76"/>
      <c r="F12305" s="76"/>
      <c r="G12305" s="76"/>
      <c r="H12305" s="76"/>
      <c r="I12305" s="76"/>
      <c r="J12305" s="76"/>
      <c r="K12305" s="76"/>
      <c r="L12305" s="76"/>
      <c r="M12305" s="76"/>
      <c r="N12305" s="76"/>
    </row>
    <row r="12306" spans="1:14" x14ac:dyDescent="0.25">
      <c r="C12306" s="76"/>
      <c r="D12306" s="76"/>
      <c r="E12306" s="76"/>
      <c r="F12306" s="76"/>
      <c r="G12306" s="76"/>
      <c r="H12306" s="76"/>
      <c r="I12306" s="76"/>
      <c r="J12306" s="76"/>
      <c r="K12306" s="76"/>
      <c r="L12306" s="76"/>
      <c r="M12306" s="76"/>
      <c r="N12306" s="76"/>
    </row>
    <row r="12307" spans="1:14" x14ac:dyDescent="0.25">
      <c r="A12307" s="76"/>
      <c r="C12307" s="76"/>
      <c r="D12307" s="76"/>
      <c r="E12307" s="76"/>
      <c r="F12307" s="76"/>
      <c r="G12307" s="76"/>
      <c r="H12307" s="76"/>
      <c r="I12307" s="76"/>
      <c r="J12307" s="76"/>
      <c r="K12307" s="76"/>
      <c r="L12307" s="76"/>
      <c r="M12307" s="76"/>
      <c r="N12307" s="76"/>
    </row>
    <row r="12308" spans="1:14" x14ac:dyDescent="0.25">
      <c r="C12308" s="76"/>
      <c r="D12308" s="76"/>
      <c r="E12308" s="76"/>
      <c r="F12308" s="76"/>
      <c r="G12308" s="76"/>
      <c r="H12308" s="76"/>
      <c r="I12308" s="76"/>
      <c r="J12308" s="76"/>
      <c r="K12308" s="76"/>
      <c r="L12308" s="76"/>
      <c r="M12308" s="76"/>
      <c r="N12308" s="76"/>
    </row>
    <row r="12309" spans="1:14" x14ac:dyDescent="0.25">
      <c r="B12309" s="76"/>
      <c r="C12309" s="76"/>
      <c r="D12309" s="76"/>
      <c r="E12309" s="76"/>
      <c r="F12309" s="76"/>
      <c r="G12309" s="76"/>
      <c r="H12309" s="76"/>
      <c r="I12309" s="76"/>
      <c r="J12309" s="76"/>
      <c r="K12309" s="76"/>
      <c r="L12309" s="76"/>
      <c r="M12309" s="76"/>
      <c r="N12309" s="76"/>
    </row>
    <row r="12310" spans="1:14" x14ac:dyDescent="0.25">
      <c r="C12310" s="76"/>
      <c r="D12310" s="76"/>
      <c r="E12310" s="76"/>
      <c r="F12310" s="76"/>
      <c r="G12310" s="76"/>
      <c r="H12310" s="76"/>
      <c r="I12310" s="76"/>
      <c r="J12310" s="76"/>
      <c r="K12310" s="76"/>
      <c r="L12310" s="76"/>
      <c r="M12310" s="76"/>
      <c r="N12310" s="76"/>
    </row>
    <row r="12311" spans="1:14" x14ac:dyDescent="0.25">
      <c r="C12311" s="76"/>
      <c r="D12311" s="76"/>
      <c r="E12311" s="76"/>
      <c r="F12311" s="76"/>
      <c r="G12311" s="76"/>
      <c r="H12311" s="76"/>
      <c r="I12311" s="76"/>
      <c r="J12311" s="76"/>
      <c r="K12311" s="76"/>
      <c r="L12311" s="76"/>
      <c r="M12311" s="76"/>
      <c r="N12311" s="76"/>
    </row>
    <row r="12312" spans="1:14" x14ac:dyDescent="0.25">
      <c r="A12312" s="76"/>
      <c r="C12312" s="76"/>
      <c r="D12312" s="76"/>
      <c r="E12312" s="76"/>
      <c r="F12312" s="76"/>
      <c r="G12312" s="76"/>
      <c r="H12312" s="76"/>
      <c r="I12312" s="76"/>
      <c r="J12312" s="76"/>
      <c r="K12312" s="76"/>
      <c r="L12312" s="76"/>
      <c r="M12312" s="76"/>
      <c r="N12312" s="76"/>
    </row>
    <row r="12313" spans="1:14" x14ac:dyDescent="0.25">
      <c r="A12313" s="76"/>
      <c r="C12313" s="76"/>
      <c r="D12313" s="76"/>
      <c r="E12313" s="76"/>
      <c r="F12313" s="76"/>
      <c r="G12313" s="76"/>
      <c r="H12313" s="76"/>
      <c r="I12313" s="76"/>
      <c r="J12313" s="76"/>
      <c r="K12313" s="76"/>
      <c r="L12313" s="76"/>
      <c r="M12313" s="76"/>
      <c r="N12313" s="76"/>
    </row>
    <row r="12314" spans="1:14" x14ac:dyDescent="0.25">
      <c r="C12314" s="76"/>
      <c r="D12314" s="76"/>
      <c r="E12314" s="76"/>
      <c r="F12314" s="76"/>
      <c r="G12314" s="76"/>
      <c r="H12314" s="76"/>
      <c r="I12314" s="76"/>
      <c r="J12314" s="76"/>
      <c r="K12314" s="76"/>
      <c r="L12314" s="76"/>
      <c r="M12314" s="76"/>
      <c r="N12314" s="76"/>
    </row>
    <row r="12315" spans="1:14" x14ac:dyDescent="0.25">
      <c r="C12315" s="76"/>
      <c r="D12315" s="76"/>
      <c r="E12315" s="76"/>
      <c r="F12315" s="76"/>
      <c r="G12315" s="76"/>
      <c r="H12315" s="76"/>
      <c r="I12315" s="76"/>
      <c r="J12315" s="76"/>
      <c r="K12315" s="76"/>
      <c r="L12315" s="76"/>
      <c r="M12315" s="76"/>
      <c r="N12315" s="76"/>
    </row>
    <row r="12316" spans="1:14" x14ac:dyDescent="0.25">
      <c r="C12316" s="76"/>
      <c r="D12316" s="76"/>
      <c r="E12316" s="76"/>
      <c r="F12316" s="76"/>
      <c r="G12316" s="76"/>
      <c r="H12316" s="76"/>
      <c r="I12316" s="76"/>
      <c r="J12316" s="76"/>
      <c r="K12316" s="76"/>
      <c r="L12316" s="76"/>
      <c r="M12316" s="76"/>
      <c r="N12316" s="76"/>
    </row>
    <row r="12317" spans="1:14" x14ac:dyDescent="0.25">
      <c r="B12317" s="76"/>
      <c r="C12317" s="76"/>
      <c r="D12317" s="76"/>
      <c r="E12317" s="76"/>
      <c r="F12317" s="76"/>
      <c r="G12317" s="76"/>
      <c r="H12317" s="76"/>
      <c r="I12317" s="76"/>
      <c r="J12317" s="76"/>
      <c r="K12317" s="76"/>
      <c r="L12317" s="76"/>
      <c r="M12317" s="76"/>
      <c r="N12317" s="76"/>
    </row>
    <row r="12318" spans="1:14" x14ac:dyDescent="0.25">
      <c r="C12318" s="76"/>
      <c r="D12318" s="76"/>
      <c r="E12318" s="76"/>
      <c r="F12318" s="76"/>
      <c r="G12318" s="76"/>
      <c r="H12318" s="76"/>
      <c r="I12318" s="76"/>
      <c r="J12318" s="76"/>
      <c r="K12318" s="76"/>
      <c r="L12318" s="76"/>
      <c r="M12318" s="76"/>
      <c r="N12318" s="76"/>
    </row>
    <row r="12319" spans="1:14" x14ac:dyDescent="0.25">
      <c r="B12319" s="76"/>
      <c r="C12319" s="76"/>
      <c r="D12319" s="76"/>
      <c r="E12319" s="76"/>
      <c r="F12319" s="76"/>
      <c r="G12319" s="76"/>
      <c r="H12319" s="76"/>
      <c r="I12319" s="76"/>
      <c r="J12319" s="76"/>
      <c r="K12319" s="76"/>
      <c r="L12319" s="76"/>
      <c r="M12319" s="76"/>
      <c r="N12319" s="76"/>
    </row>
    <row r="12320" spans="1:14" x14ac:dyDescent="0.25">
      <c r="C12320" s="76"/>
      <c r="D12320" s="76"/>
      <c r="E12320" s="76"/>
      <c r="F12320" s="76"/>
      <c r="G12320" s="76"/>
      <c r="H12320" s="76"/>
      <c r="I12320" s="76"/>
      <c r="J12320" s="76"/>
      <c r="K12320" s="76"/>
      <c r="L12320" s="76"/>
      <c r="M12320" s="76"/>
      <c r="N12320" s="76"/>
    </row>
    <row r="12321" spans="1:14" x14ac:dyDescent="0.25">
      <c r="C12321" s="76"/>
      <c r="D12321" s="76"/>
      <c r="E12321" s="76"/>
      <c r="F12321" s="76"/>
      <c r="G12321" s="76"/>
      <c r="H12321" s="76"/>
      <c r="I12321" s="76"/>
      <c r="J12321" s="76"/>
      <c r="K12321" s="76"/>
      <c r="L12321" s="76"/>
      <c r="M12321" s="76"/>
      <c r="N12321" s="76"/>
    </row>
    <row r="12322" spans="1:14" x14ac:dyDescent="0.25">
      <c r="A12322" s="76"/>
      <c r="B12322" s="76"/>
      <c r="C12322" s="76"/>
      <c r="D12322" s="76"/>
      <c r="E12322" s="76"/>
      <c r="F12322" s="76"/>
      <c r="G12322" s="76"/>
      <c r="H12322" s="76"/>
      <c r="I12322" s="76"/>
      <c r="J12322" s="76"/>
      <c r="K12322" s="76"/>
      <c r="L12322" s="76"/>
      <c r="M12322" s="76"/>
      <c r="N12322" s="76"/>
    </row>
    <row r="12323" spans="1:14" x14ac:dyDescent="0.25">
      <c r="A12323" s="76"/>
      <c r="B12323" s="76"/>
      <c r="C12323" s="76"/>
      <c r="D12323" s="76"/>
      <c r="E12323" s="76"/>
      <c r="F12323" s="76"/>
      <c r="G12323" s="76"/>
      <c r="H12323" s="76"/>
      <c r="I12323" s="76"/>
      <c r="J12323" s="76"/>
      <c r="K12323" s="76"/>
      <c r="L12323" s="76"/>
      <c r="M12323" s="76"/>
      <c r="N12323" s="76"/>
    </row>
    <row r="12324" spans="1:14" x14ac:dyDescent="0.25">
      <c r="C12324" s="76"/>
      <c r="D12324" s="76"/>
      <c r="E12324" s="76"/>
      <c r="F12324" s="76"/>
      <c r="G12324" s="76"/>
      <c r="H12324" s="76"/>
      <c r="I12324" s="76"/>
      <c r="J12324" s="76"/>
      <c r="K12324" s="76"/>
      <c r="L12324" s="76"/>
      <c r="M12324" s="76"/>
      <c r="N12324" s="76"/>
    </row>
    <row r="12325" spans="1:14" x14ac:dyDescent="0.25">
      <c r="A12325" s="76"/>
      <c r="C12325" s="76"/>
      <c r="D12325" s="76"/>
      <c r="E12325" s="76"/>
      <c r="F12325" s="76"/>
      <c r="G12325" s="76"/>
      <c r="H12325" s="76"/>
      <c r="I12325" s="76"/>
      <c r="J12325" s="76"/>
      <c r="K12325" s="76"/>
      <c r="L12325" s="76"/>
      <c r="M12325" s="76"/>
      <c r="N12325" s="76"/>
    </row>
    <row r="12326" spans="1:14" x14ac:dyDescent="0.25">
      <c r="A12326" s="76"/>
      <c r="C12326" s="76"/>
      <c r="D12326" s="76"/>
      <c r="E12326" s="76"/>
      <c r="F12326" s="76"/>
      <c r="G12326" s="76"/>
      <c r="H12326" s="76"/>
      <c r="I12326" s="76"/>
      <c r="J12326" s="76"/>
      <c r="K12326" s="76"/>
      <c r="L12326" s="76"/>
      <c r="M12326" s="76"/>
      <c r="N12326" s="76"/>
    </row>
    <row r="12327" spans="1:14" x14ac:dyDescent="0.25">
      <c r="B12327" s="80"/>
      <c r="C12327" s="76"/>
      <c r="D12327" s="76"/>
      <c r="E12327" s="76"/>
      <c r="F12327" s="76"/>
      <c r="G12327" s="76"/>
      <c r="H12327" s="76"/>
      <c r="I12327" s="76"/>
      <c r="J12327" s="76"/>
      <c r="K12327" s="76"/>
      <c r="L12327" s="76"/>
      <c r="M12327" s="76"/>
      <c r="N12327" s="76"/>
    </row>
    <row r="12328" spans="1:14" x14ac:dyDescent="0.25">
      <c r="B12328" s="80"/>
      <c r="C12328" s="76"/>
      <c r="D12328" s="76"/>
      <c r="E12328" s="76"/>
      <c r="F12328" s="76"/>
      <c r="G12328" s="76"/>
      <c r="H12328" s="76"/>
      <c r="I12328" s="76"/>
      <c r="J12328" s="76"/>
      <c r="K12328" s="76"/>
      <c r="L12328" s="76"/>
      <c r="M12328" s="76"/>
      <c r="N12328" s="76"/>
    </row>
    <row r="12329" spans="1:14" x14ac:dyDescent="0.25">
      <c r="C12329" s="76"/>
      <c r="D12329" s="76"/>
      <c r="E12329" s="76"/>
      <c r="F12329" s="76"/>
      <c r="G12329" s="76"/>
      <c r="H12329" s="76"/>
      <c r="I12329" s="76"/>
      <c r="J12329" s="76"/>
      <c r="K12329" s="76"/>
      <c r="L12329" s="76"/>
      <c r="M12329" s="76"/>
      <c r="N12329" s="76"/>
    </row>
    <row r="12330" spans="1:14" x14ac:dyDescent="0.25">
      <c r="A12330" s="76"/>
      <c r="C12330" s="76"/>
      <c r="D12330" s="76"/>
      <c r="E12330" s="76"/>
      <c r="F12330" s="76"/>
      <c r="G12330" s="76"/>
      <c r="H12330" s="76"/>
      <c r="I12330" s="76"/>
      <c r="J12330" s="76"/>
      <c r="K12330" s="76"/>
      <c r="L12330" s="76"/>
      <c r="M12330" s="76"/>
      <c r="N12330" s="76"/>
    </row>
    <row r="12331" spans="1:14" x14ac:dyDescent="0.25">
      <c r="A12331" s="76"/>
      <c r="B12331" s="76"/>
      <c r="C12331" s="76"/>
      <c r="D12331" s="76"/>
      <c r="E12331" s="76"/>
      <c r="F12331" s="76"/>
      <c r="G12331" s="76"/>
      <c r="H12331" s="76"/>
      <c r="I12331" s="76"/>
      <c r="J12331" s="76"/>
      <c r="K12331" s="76"/>
      <c r="L12331" s="76"/>
      <c r="M12331" s="76"/>
      <c r="N12331" s="76"/>
    </row>
    <row r="12332" spans="1:14" x14ac:dyDescent="0.25">
      <c r="B12332" s="76"/>
      <c r="C12332" s="76"/>
      <c r="D12332" s="76"/>
      <c r="E12332" s="76"/>
      <c r="F12332" s="76"/>
      <c r="G12332" s="76"/>
      <c r="H12332" s="76"/>
      <c r="I12332" s="76"/>
      <c r="J12332" s="76"/>
      <c r="K12332" s="76"/>
      <c r="L12332" s="76"/>
      <c r="M12332" s="76"/>
      <c r="N12332" s="76"/>
    </row>
    <row r="12333" spans="1:14" x14ac:dyDescent="0.25">
      <c r="B12333" s="76"/>
      <c r="C12333" s="76"/>
      <c r="D12333" s="76"/>
      <c r="E12333" s="76"/>
      <c r="F12333" s="76"/>
      <c r="G12333" s="76"/>
      <c r="H12333" s="76"/>
      <c r="I12333" s="76"/>
      <c r="J12333" s="76"/>
      <c r="K12333" s="76"/>
      <c r="L12333" s="76"/>
      <c r="M12333" s="76"/>
      <c r="N12333" s="76"/>
    </row>
    <row r="12334" spans="1:14" x14ac:dyDescent="0.25">
      <c r="B12334" s="76"/>
      <c r="C12334" s="76"/>
      <c r="D12334" s="76"/>
      <c r="E12334" s="76"/>
      <c r="F12334" s="76"/>
      <c r="G12334" s="76"/>
      <c r="H12334" s="76"/>
      <c r="I12334" s="76"/>
      <c r="J12334" s="76"/>
      <c r="K12334" s="76"/>
      <c r="L12334" s="76"/>
      <c r="M12334" s="76"/>
      <c r="N12334" s="76"/>
    </row>
    <row r="12335" spans="1:14" x14ac:dyDescent="0.25">
      <c r="A12335" s="76"/>
      <c r="B12335" s="76"/>
      <c r="C12335" s="76"/>
      <c r="D12335" s="76"/>
      <c r="E12335" s="76"/>
      <c r="F12335" s="76"/>
      <c r="G12335" s="76"/>
      <c r="H12335" s="76"/>
      <c r="I12335" s="76"/>
      <c r="J12335" s="76"/>
      <c r="K12335" s="76"/>
      <c r="L12335" s="76"/>
      <c r="M12335" s="76"/>
      <c r="N12335" s="76"/>
    </row>
    <row r="12336" spans="1:14" x14ac:dyDescent="0.25">
      <c r="A12336" s="76"/>
      <c r="C12336" s="76"/>
      <c r="D12336" s="76"/>
      <c r="E12336" s="76"/>
      <c r="F12336" s="76"/>
      <c r="G12336" s="76"/>
      <c r="H12336" s="76"/>
      <c r="I12336" s="76"/>
      <c r="J12336" s="76"/>
      <c r="K12336" s="76"/>
      <c r="L12336" s="76"/>
      <c r="M12336" s="76"/>
      <c r="N12336" s="76"/>
    </row>
    <row r="12337" spans="1:14" x14ac:dyDescent="0.25">
      <c r="C12337" s="76"/>
      <c r="D12337" s="76"/>
      <c r="E12337" s="76"/>
      <c r="F12337" s="76"/>
      <c r="G12337" s="76"/>
      <c r="H12337" s="76"/>
      <c r="I12337" s="76"/>
      <c r="J12337" s="76"/>
      <c r="K12337" s="76"/>
      <c r="L12337" s="76"/>
      <c r="M12337" s="76"/>
      <c r="N12337" s="76"/>
    </row>
    <row r="12338" spans="1:14" x14ac:dyDescent="0.25">
      <c r="A12338" s="76"/>
      <c r="C12338" s="76"/>
      <c r="D12338" s="76"/>
      <c r="E12338" s="76"/>
      <c r="F12338" s="76"/>
      <c r="G12338" s="76"/>
      <c r="H12338" s="76"/>
      <c r="I12338" s="76"/>
      <c r="J12338" s="76"/>
      <c r="K12338" s="76"/>
      <c r="L12338" s="76"/>
      <c r="M12338" s="76"/>
      <c r="N12338" s="76"/>
    </row>
    <row r="12339" spans="1:14" x14ac:dyDescent="0.25">
      <c r="C12339" s="76"/>
      <c r="D12339" s="76"/>
      <c r="E12339" s="76"/>
      <c r="F12339" s="76"/>
      <c r="G12339" s="76"/>
      <c r="H12339" s="76"/>
      <c r="I12339" s="76"/>
      <c r="J12339" s="76"/>
      <c r="K12339" s="76"/>
      <c r="L12339" s="76"/>
      <c r="M12339" s="76"/>
      <c r="N12339" s="76"/>
    </row>
    <row r="12340" spans="1:14" x14ac:dyDescent="0.25">
      <c r="C12340" s="76"/>
      <c r="D12340" s="76"/>
      <c r="E12340" s="76"/>
      <c r="F12340" s="76"/>
      <c r="G12340" s="76"/>
      <c r="H12340" s="76"/>
      <c r="I12340" s="76"/>
      <c r="J12340" s="76"/>
      <c r="K12340" s="76"/>
      <c r="L12340" s="76"/>
      <c r="M12340" s="76"/>
      <c r="N12340" s="76"/>
    </row>
    <row r="12341" spans="1:14" x14ac:dyDescent="0.25">
      <c r="C12341" s="76"/>
      <c r="D12341" s="76"/>
      <c r="E12341" s="76"/>
      <c r="F12341" s="76"/>
      <c r="G12341" s="76"/>
      <c r="H12341" s="76"/>
      <c r="I12341" s="76"/>
      <c r="J12341" s="76"/>
      <c r="K12341" s="76"/>
      <c r="L12341" s="76"/>
      <c r="M12341" s="76"/>
      <c r="N12341" s="76"/>
    </row>
    <row r="12342" spans="1:14" x14ac:dyDescent="0.25">
      <c r="C12342" s="76"/>
      <c r="D12342" s="76"/>
      <c r="E12342" s="76"/>
      <c r="F12342" s="76"/>
      <c r="G12342" s="76"/>
      <c r="H12342" s="76"/>
      <c r="I12342" s="76"/>
      <c r="J12342" s="76"/>
      <c r="K12342" s="76"/>
      <c r="L12342" s="76"/>
      <c r="M12342" s="76"/>
      <c r="N12342" s="76"/>
    </row>
    <row r="12343" spans="1:14" x14ac:dyDescent="0.25">
      <c r="C12343" s="76"/>
      <c r="D12343" s="76"/>
      <c r="E12343" s="76"/>
      <c r="F12343" s="76"/>
      <c r="G12343" s="76"/>
      <c r="H12343" s="76"/>
      <c r="I12343" s="76"/>
      <c r="J12343" s="76"/>
      <c r="K12343" s="76"/>
      <c r="L12343" s="76"/>
      <c r="M12343" s="76"/>
      <c r="N12343" s="76"/>
    </row>
    <row r="12344" spans="1:14" x14ac:dyDescent="0.25">
      <c r="C12344" s="76"/>
      <c r="D12344" s="76"/>
      <c r="E12344" s="76"/>
      <c r="F12344" s="76"/>
      <c r="G12344" s="76"/>
      <c r="H12344" s="76"/>
      <c r="I12344" s="76"/>
      <c r="J12344" s="76"/>
      <c r="K12344" s="76"/>
      <c r="L12344" s="76"/>
      <c r="M12344" s="76"/>
      <c r="N12344" s="76"/>
    </row>
    <row r="12345" spans="1:14" x14ac:dyDescent="0.25">
      <c r="C12345" s="76"/>
      <c r="D12345" s="76"/>
      <c r="E12345" s="76"/>
      <c r="F12345" s="76"/>
      <c r="G12345" s="76"/>
      <c r="H12345" s="76"/>
      <c r="I12345" s="76"/>
      <c r="J12345" s="76"/>
      <c r="K12345" s="76"/>
      <c r="L12345" s="76"/>
      <c r="M12345" s="76"/>
      <c r="N12345" s="76"/>
    </row>
    <row r="12346" spans="1:14" x14ac:dyDescent="0.25">
      <c r="A12346" s="76"/>
      <c r="B12346" s="76"/>
      <c r="C12346" s="76"/>
      <c r="D12346" s="76"/>
      <c r="E12346" s="76"/>
      <c r="F12346" s="76"/>
      <c r="G12346" s="76"/>
      <c r="H12346" s="76"/>
      <c r="I12346" s="76"/>
      <c r="J12346" s="76"/>
      <c r="K12346" s="76"/>
      <c r="M12346" s="76"/>
      <c r="N12346" s="76"/>
    </row>
    <row r="12347" spans="1:14" x14ac:dyDescent="0.25">
      <c r="A12347" s="76"/>
      <c r="B12347" s="76"/>
      <c r="C12347" s="76"/>
      <c r="D12347" s="76"/>
      <c r="E12347" s="76"/>
      <c r="F12347" s="76"/>
      <c r="G12347" s="76"/>
      <c r="H12347" s="76"/>
      <c r="I12347" s="76"/>
      <c r="J12347" s="76"/>
      <c r="K12347" s="76"/>
      <c r="M12347" s="76"/>
      <c r="N12347" s="76"/>
    </row>
    <row r="12348" spans="1:14" x14ac:dyDescent="0.25">
      <c r="C12348" s="76"/>
      <c r="D12348" s="76"/>
      <c r="E12348" s="76"/>
      <c r="F12348" s="76"/>
      <c r="G12348" s="76"/>
      <c r="H12348" s="76"/>
      <c r="I12348" s="76"/>
      <c r="J12348" s="76"/>
      <c r="K12348" s="76"/>
      <c r="M12348" s="76"/>
      <c r="N12348" s="76"/>
    </row>
    <row r="12349" spans="1:14" x14ac:dyDescent="0.25">
      <c r="B12349" s="76"/>
      <c r="C12349" s="76"/>
      <c r="D12349" s="76"/>
      <c r="E12349" s="76"/>
      <c r="F12349" s="76"/>
      <c r="G12349" s="76"/>
      <c r="H12349" s="76"/>
      <c r="I12349" s="76"/>
      <c r="J12349" s="76"/>
      <c r="K12349" s="76"/>
      <c r="M12349" s="76"/>
      <c r="N12349" s="76"/>
    </row>
    <row r="12350" spans="1:14" x14ac:dyDescent="0.25">
      <c r="B12350" s="76"/>
      <c r="C12350" s="76"/>
      <c r="D12350" s="76"/>
      <c r="E12350" s="76"/>
      <c r="F12350" s="76"/>
      <c r="G12350" s="76"/>
      <c r="H12350" s="76"/>
      <c r="I12350" s="76"/>
      <c r="J12350" s="76"/>
      <c r="K12350" s="76"/>
      <c r="M12350" s="76"/>
      <c r="N12350" s="76"/>
    </row>
    <row r="12351" spans="1:14" x14ac:dyDescent="0.25">
      <c r="A12351" s="76"/>
      <c r="B12351" s="76"/>
      <c r="C12351" s="76"/>
      <c r="D12351" s="76"/>
      <c r="E12351" s="76"/>
      <c r="F12351" s="76"/>
      <c r="G12351" s="76"/>
      <c r="H12351" s="76"/>
      <c r="I12351" s="76"/>
      <c r="J12351" s="76"/>
      <c r="K12351" s="76"/>
      <c r="M12351" s="76"/>
      <c r="N12351" s="76"/>
    </row>
    <row r="12352" spans="1:14" x14ac:dyDescent="0.25">
      <c r="A12352" s="76"/>
      <c r="C12352" s="76"/>
      <c r="D12352" s="76"/>
      <c r="E12352" s="76"/>
      <c r="F12352" s="76"/>
      <c r="G12352" s="76"/>
      <c r="H12352" s="76"/>
      <c r="I12352" s="76"/>
      <c r="J12352" s="76"/>
      <c r="K12352" s="76"/>
      <c r="M12352" s="76"/>
      <c r="N12352" s="76"/>
    </row>
    <row r="12353" spans="1:14" x14ac:dyDescent="0.25">
      <c r="C12353" s="76"/>
      <c r="D12353" s="76"/>
      <c r="E12353" s="76"/>
      <c r="F12353" s="76"/>
      <c r="G12353" s="76"/>
      <c r="H12353" s="76"/>
      <c r="I12353" s="76"/>
      <c r="J12353" s="76"/>
      <c r="K12353" s="76"/>
      <c r="M12353" s="76"/>
      <c r="N12353" s="76"/>
    </row>
    <row r="12354" spans="1:14" x14ac:dyDescent="0.25">
      <c r="B12354" s="76"/>
      <c r="C12354" s="76"/>
      <c r="D12354" s="76"/>
      <c r="E12354" s="76"/>
      <c r="F12354" s="76"/>
      <c r="G12354" s="76"/>
      <c r="H12354" s="76"/>
      <c r="I12354" s="76"/>
      <c r="J12354" s="76"/>
      <c r="K12354" s="76"/>
      <c r="M12354" s="76"/>
      <c r="N12354" s="76"/>
    </row>
    <row r="12355" spans="1:14" x14ac:dyDescent="0.25">
      <c r="A12355" s="76"/>
      <c r="C12355" s="76"/>
      <c r="D12355" s="76"/>
      <c r="E12355" s="76"/>
      <c r="F12355" s="76"/>
      <c r="G12355" s="76"/>
      <c r="H12355" s="76"/>
      <c r="I12355" s="76"/>
      <c r="J12355" s="76"/>
      <c r="K12355" s="76"/>
      <c r="M12355" s="76"/>
      <c r="N12355" s="76"/>
    </row>
    <row r="12356" spans="1:14" x14ac:dyDescent="0.25">
      <c r="C12356" s="76"/>
      <c r="D12356" s="76"/>
      <c r="E12356" s="76"/>
      <c r="F12356" s="76"/>
      <c r="G12356" s="76"/>
      <c r="H12356" s="76"/>
      <c r="I12356" s="76"/>
      <c r="J12356" s="76"/>
      <c r="K12356" s="76"/>
      <c r="M12356" s="76"/>
      <c r="N12356" s="76"/>
    </row>
    <row r="12357" spans="1:14" x14ac:dyDescent="0.25">
      <c r="C12357" s="76"/>
      <c r="D12357" s="76"/>
      <c r="E12357" s="76"/>
      <c r="F12357" s="76"/>
      <c r="G12357" s="76"/>
      <c r="H12357" s="76"/>
      <c r="I12357" s="76"/>
      <c r="J12357" s="76"/>
      <c r="K12357" s="76"/>
      <c r="M12357" s="76"/>
      <c r="N12357" s="76"/>
    </row>
    <row r="12358" spans="1:14" x14ac:dyDescent="0.25">
      <c r="C12358" s="76"/>
      <c r="D12358" s="76"/>
      <c r="E12358" s="76"/>
      <c r="F12358" s="76"/>
      <c r="G12358" s="76"/>
      <c r="H12358" s="76"/>
      <c r="I12358" s="76"/>
      <c r="J12358" s="76"/>
      <c r="K12358" s="76"/>
      <c r="M12358" s="76"/>
      <c r="N12358" s="76"/>
    </row>
    <row r="12359" spans="1:14" x14ac:dyDescent="0.25">
      <c r="C12359" s="76"/>
      <c r="D12359" s="76"/>
      <c r="E12359" s="76"/>
      <c r="F12359" s="76"/>
      <c r="G12359" s="76"/>
      <c r="H12359" s="76"/>
      <c r="I12359" s="76"/>
      <c r="J12359" s="76"/>
      <c r="K12359" s="76"/>
      <c r="M12359" s="76"/>
      <c r="N12359" s="76"/>
    </row>
    <row r="12360" spans="1:14" x14ac:dyDescent="0.25">
      <c r="C12360" s="76"/>
      <c r="D12360" s="76"/>
      <c r="E12360" s="76"/>
      <c r="F12360" s="76"/>
      <c r="G12360" s="76"/>
      <c r="H12360" s="76"/>
      <c r="I12360" s="76"/>
      <c r="J12360" s="76"/>
      <c r="K12360" s="76"/>
      <c r="M12360" s="76"/>
      <c r="N12360" s="76"/>
    </row>
    <row r="12361" spans="1:14" x14ac:dyDescent="0.25">
      <c r="A12361" s="76"/>
      <c r="B12361" s="76"/>
      <c r="C12361" s="76"/>
      <c r="D12361" s="76"/>
      <c r="E12361" s="76"/>
      <c r="F12361" s="76"/>
      <c r="G12361" s="76"/>
      <c r="H12361" s="76"/>
      <c r="I12361" s="76"/>
      <c r="J12361" s="76"/>
      <c r="K12361" s="76"/>
      <c r="M12361" s="76"/>
      <c r="N12361" s="76"/>
    </row>
    <row r="12362" spans="1:14" x14ac:dyDescent="0.25">
      <c r="A12362" s="76"/>
      <c r="B12362" s="76"/>
      <c r="C12362" s="76"/>
      <c r="D12362" s="76"/>
      <c r="E12362" s="76"/>
      <c r="F12362" s="76"/>
      <c r="G12362" s="76"/>
      <c r="H12362" s="76"/>
      <c r="I12362" s="76"/>
      <c r="J12362" s="76"/>
      <c r="K12362" s="76"/>
      <c r="M12362" s="76"/>
      <c r="N12362" s="76"/>
    </row>
    <row r="12363" spans="1:14" x14ac:dyDescent="0.25">
      <c r="C12363" s="76"/>
      <c r="D12363" s="76"/>
      <c r="E12363" s="76"/>
      <c r="F12363" s="76"/>
      <c r="G12363" s="76"/>
      <c r="H12363" s="76"/>
      <c r="I12363" s="76"/>
      <c r="J12363" s="76"/>
      <c r="K12363" s="76"/>
      <c r="M12363" s="76"/>
      <c r="N12363" s="76"/>
    </row>
    <row r="12364" spans="1:14" x14ac:dyDescent="0.25">
      <c r="C12364" s="76"/>
      <c r="D12364" s="76"/>
      <c r="E12364" s="76"/>
      <c r="F12364" s="76"/>
      <c r="G12364" s="76"/>
      <c r="H12364" s="76"/>
      <c r="I12364" s="76"/>
      <c r="J12364" s="76"/>
      <c r="K12364" s="76"/>
      <c r="M12364" s="76"/>
      <c r="N12364" s="76"/>
    </row>
    <row r="12365" spans="1:14" x14ac:dyDescent="0.25">
      <c r="A12365" s="79"/>
      <c r="B12365" s="76"/>
      <c r="C12365" s="76"/>
      <c r="D12365" s="76"/>
      <c r="E12365" s="76"/>
      <c r="F12365" s="76"/>
      <c r="G12365" s="76"/>
      <c r="H12365" s="76"/>
      <c r="I12365" s="76"/>
      <c r="J12365" s="76"/>
      <c r="K12365" s="76"/>
      <c r="M12365" s="76"/>
      <c r="N12365" s="76"/>
    </row>
    <row r="12366" spans="1:14" x14ac:dyDescent="0.25">
      <c r="A12366" s="79"/>
      <c r="C12366" s="76"/>
      <c r="D12366" s="76"/>
      <c r="E12366" s="76"/>
      <c r="F12366" s="76"/>
      <c r="G12366" s="76"/>
      <c r="H12366" s="76"/>
      <c r="I12366" s="76"/>
      <c r="J12366" s="76"/>
      <c r="K12366" s="76"/>
      <c r="M12366" s="76"/>
      <c r="N12366" s="76"/>
    </row>
    <row r="12367" spans="1:14" x14ac:dyDescent="0.25">
      <c r="A12367" s="76"/>
      <c r="C12367" s="76"/>
      <c r="D12367" s="76"/>
      <c r="E12367" s="76"/>
      <c r="F12367" s="76"/>
      <c r="G12367" s="76"/>
      <c r="H12367" s="76"/>
      <c r="I12367" s="76"/>
      <c r="J12367" s="76"/>
      <c r="K12367" s="76"/>
      <c r="M12367" s="76"/>
      <c r="N12367" s="76"/>
    </row>
    <row r="12368" spans="1:14" x14ac:dyDescent="0.25">
      <c r="A12368" s="76"/>
      <c r="C12368" s="76"/>
      <c r="D12368" s="76"/>
      <c r="E12368" s="76"/>
      <c r="F12368" s="76"/>
      <c r="G12368" s="76"/>
      <c r="H12368" s="76"/>
      <c r="I12368" s="76"/>
      <c r="J12368" s="76"/>
      <c r="K12368" s="76"/>
      <c r="M12368" s="76"/>
      <c r="N12368" s="76"/>
    </row>
    <row r="12369" spans="1:14" x14ac:dyDescent="0.25">
      <c r="C12369" s="76"/>
      <c r="D12369" s="76"/>
      <c r="E12369" s="76"/>
      <c r="F12369" s="76"/>
      <c r="G12369" s="76"/>
      <c r="H12369" s="76"/>
      <c r="I12369" s="76"/>
      <c r="J12369" s="76"/>
      <c r="K12369" s="76"/>
      <c r="M12369" s="76"/>
      <c r="N12369" s="76"/>
    </row>
    <row r="12370" spans="1:14" x14ac:dyDescent="0.25">
      <c r="B12370" s="76"/>
      <c r="C12370" s="76"/>
      <c r="D12370" s="76"/>
      <c r="E12370" s="76"/>
      <c r="F12370" s="76"/>
      <c r="G12370" s="76"/>
      <c r="H12370" s="76"/>
      <c r="I12370" s="76"/>
      <c r="J12370" s="76"/>
      <c r="K12370" s="76"/>
      <c r="M12370" s="76"/>
      <c r="N12370" s="76"/>
    </row>
    <row r="12371" spans="1:14" x14ac:dyDescent="0.25">
      <c r="C12371" s="76"/>
      <c r="D12371" s="76"/>
      <c r="E12371" s="76"/>
      <c r="F12371" s="76"/>
      <c r="G12371" s="76"/>
      <c r="H12371" s="76"/>
      <c r="I12371" s="76"/>
      <c r="J12371" s="76"/>
      <c r="K12371" s="76"/>
      <c r="M12371" s="76"/>
      <c r="N12371" s="76"/>
    </row>
    <row r="12372" spans="1:14" x14ac:dyDescent="0.25">
      <c r="C12372" s="76"/>
      <c r="D12372" s="76"/>
      <c r="E12372" s="76"/>
      <c r="F12372" s="76"/>
      <c r="G12372" s="76"/>
      <c r="H12372" s="76"/>
      <c r="I12372" s="76"/>
      <c r="J12372" s="76"/>
      <c r="K12372" s="76"/>
      <c r="M12372" s="76"/>
      <c r="N12372" s="76"/>
    </row>
    <row r="12373" spans="1:14" x14ac:dyDescent="0.25">
      <c r="C12373" s="76"/>
      <c r="D12373" s="76"/>
      <c r="E12373" s="76"/>
      <c r="F12373" s="76"/>
      <c r="G12373" s="76"/>
      <c r="H12373" s="76"/>
      <c r="I12373" s="76"/>
      <c r="J12373" s="76"/>
      <c r="K12373" s="76"/>
      <c r="M12373" s="76"/>
      <c r="N12373" s="76"/>
    </row>
    <row r="12374" spans="1:14" x14ac:dyDescent="0.25">
      <c r="C12374" s="76"/>
      <c r="D12374" s="76"/>
      <c r="E12374" s="76"/>
      <c r="F12374" s="76"/>
      <c r="G12374" s="76"/>
      <c r="H12374" s="76"/>
      <c r="I12374" s="76"/>
      <c r="J12374" s="76"/>
      <c r="K12374" s="76"/>
      <c r="M12374" s="76"/>
      <c r="N12374" s="76"/>
    </row>
    <row r="12375" spans="1:14" x14ac:dyDescent="0.25">
      <c r="A12375" s="76"/>
      <c r="C12375" s="76"/>
      <c r="D12375" s="76"/>
      <c r="E12375" s="76"/>
      <c r="F12375" s="76"/>
      <c r="G12375" s="76"/>
      <c r="H12375" s="76"/>
      <c r="I12375" s="76"/>
      <c r="J12375" s="76"/>
      <c r="K12375" s="76"/>
      <c r="M12375" s="76"/>
      <c r="N12375" s="76"/>
    </row>
    <row r="12376" spans="1:14" x14ac:dyDescent="0.25">
      <c r="C12376" s="76"/>
      <c r="D12376" s="76"/>
      <c r="E12376" s="76"/>
      <c r="F12376" s="76"/>
      <c r="G12376" s="76"/>
      <c r="H12376" s="76"/>
      <c r="I12376" s="76"/>
      <c r="J12376" s="76"/>
      <c r="K12376" s="76"/>
      <c r="M12376" s="76"/>
      <c r="N12376" s="76"/>
    </row>
    <row r="12377" spans="1:14" x14ac:dyDescent="0.25">
      <c r="A12377" s="76"/>
      <c r="C12377" s="76"/>
      <c r="D12377" s="76"/>
      <c r="E12377" s="76"/>
      <c r="F12377" s="76"/>
      <c r="G12377" s="76"/>
      <c r="H12377" s="76"/>
      <c r="I12377" s="76"/>
      <c r="J12377" s="76"/>
      <c r="K12377" s="76"/>
      <c r="M12377" s="76"/>
      <c r="N12377" s="76"/>
    </row>
    <row r="12378" spans="1:14" x14ac:dyDescent="0.25">
      <c r="A12378" s="76"/>
      <c r="B12378" s="76"/>
      <c r="C12378" s="76"/>
      <c r="D12378" s="76"/>
      <c r="E12378" s="76"/>
      <c r="F12378" s="76"/>
      <c r="G12378" s="76"/>
      <c r="H12378" s="76"/>
      <c r="I12378" s="76"/>
      <c r="J12378" s="76"/>
      <c r="K12378" s="76"/>
      <c r="M12378" s="76"/>
      <c r="N12378" s="76"/>
    </row>
    <row r="12379" spans="1:14" x14ac:dyDescent="0.25">
      <c r="B12379" s="76"/>
      <c r="C12379" s="76"/>
      <c r="D12379" s="76"/>
      <c r="E12379" s="76"/>
      <c r="F12379" s="76"/>
      <c r="G12379" s="76"/>
      <c r="H12379" s="76"/>
      <c r="I12379" s="76"/>
      <c r="J12379" s="76"/>
      <c r="K12379" s="76"/>
      <c r="M12379" s="76"/>
      <c r="N12379" s="76"/>
    </row>
    <row r="12380" spans="1:14" x14ac:dyDescent="0.25">
      <c r="C12380" s="76"/>
      <c r="D12380" s="76"/>
      <c r="E12380" s="76"/>
      <c r="F12380" s="76"/>
      <c r="G12380" s="76"/>
      <c r="H12380" s="76"/>
      <c r="I12380" s="76"/>
      <c r="J12380" s="76"/>
      <c r="K12380" s="76"/>
      <c r="M12380" s="76"/>
      <c r="N12380" s="76"/>
    </row>
    <row r="12381" spans="1:14" x14ac:dyDescent="0.25">
      <c r="A12381" s="76"/>
      <c r="B12381" s="76"/>
      <c r="C12381" s="76"/>
      <c r="D12381" s="76"/>
      <c r="E12381" s="76"/>
      <c r="F12381" s="76"/>
      <c r="G12381" s="76"/>
      <c r="H12381" s="76"/>
      <c r="I12381" s="76"/>
      <c r="J12381" s="76"/>
      <c r="K12381" s="76"/>
      <c r="M12381" s="76"/>
      <c r="N12381" s="76"/>
    </row>
    <row r="12382" spans="1:14" x14ac:dyDescent="0.25">
      <c r="B12382" s="76"/>
      <c r="C12382" s="76"/>
      <c r="D12382" s="76"/>
      <c r="E12382" s="76"/>
      <c r="F12382" s="76"/>
      <c r="G12382" s="76"/>
      <c r="H12382" s="76"/>
      <c r="I12382" s="76"/>
      <c r="J12382" s="76"/>
      <c r="K12382" s="76"/>
      <c r="M12382" s="76"/>
      <c r="N12382" s="76"/>
    </row>
    <row r="12383" spans="1:14" x14ac:dyDescent="0.25">
      <c r="B12383" s="76"/>
      <c r="C12383" s="76"/>
      <c r="D12383" s="76"/>
      <c r="E12383" s="76"/>
      <c r="F12383" s="76"/>
      <c r="G12383" s="76"/>
      <c r="H12383" s="76"/>
      <c r="I12383" s="76"/>
      <c r="J12383" s="76"/>
      <c r="K12383" s="76"/>
      <c r="M12383" s="76"/>
      <c r="N12383" s="76"/>
    </row>
    <row r="12384" spans="1:14" x14ac:dyDescent="0.25">
      <c r="A12384" s="76"/>
      <c r="B12384" s="76"/>
      <c r="C12384" s="76"/>
      <c r="D12384" s="76"/>
      <c r="E12384" s="76"/>
      <c r="F12384" s="76"/>
      <c r="G12384" s="76"/>
      <c r="H12384" s="76"/>
      <c r="I12384" s="76"/>
      <c r="J12384" s="76"/>
      <c r="K12384" s="76"/>
      <c r="M12384" s="76"/>
      <c r="N12384" s="76"/>
    </row>
    <row r="12385" spans="1:14" x14ac:dyDescent="0.25">
      <c r="C12385" s="76"/>
      <c r="D12385" s="76"/>
      <c r="E12385" s="76"/>
      <c r="F12385" s="76"/>
      <c r="G12385" s="76"/>
      <c r="H12385" s="76"/>
      <c r="I12385" s="76"/>
      <c r="J12385" s="76"/>
      <c r="K12385" s="76"/>
      <c r="M12385" s="76"/>
      <c r="N12385" s="76"/>
    </row>
    <row r="12386" spans="1:14" x14ac:dyDescent="0.25">
      <c r="C12386" s="76"/>
      <c r="D12386" s="76"/>
      <c r="E12386" s="76"/>
      <c r="F12386" s="76"/>
      <c r="G12386" s="76"/>
      <c r="H12386" s="76"/>
      <c r="I12386" s="76"/>
      <c r="J12386" s="76"/>
      <c r="K12386" s="76"/>
      <c r="M12386" s="76"/>
      <c r="N12386" s="76"/>
    </row>
    <row r="12387" spans="1:14" x14ac:dyDescent="0.25">
      <c r="C12387" s="76"/>
      <c r="D12387" s="76"/>
      <c r="E12387" s="76"/>
      <c r="F12387" s="76"/>
      <c r="G12387" s="76"/>
      <c r="H12387" s="76"/>
      <c r="I12387" s="76"/>
      <c r="J12387" s="76"/>
      <c r="K12387" s="76"/>
      <c r="M12387" s="76"/>
      <c r="N12387" s="76"/>
    </row>
    <row r="12388" spans="1:14" x14ac:dyDescent="0.25">
      <c r="C12388" s="76"/>
      <c r="D12388" s="76"/>
      <c r="E12388" s="76"/>
      <c r="F12388" s="76"/>
      <c r="G12388" s="76"/>
      <c r="H12388" s="76"/>
      <c r="I12388" s="76"/>
      <c r="J12388" s="76"/>
      <c r="K12388" s="76"/>
      <c r="M12388" s="76"/>
      <c r="N12388" s="76"/>
    </row>
    <row r="12389" spans="1:14" x14ac:dyDescent="0.25">
      <c r="C12389" s="76"/>
      <c r="D12389" s="76"/>
      <c r="E12389" s="76"/>
      <c r="F12389" s="76"/>
      <c r="G12389" s="76"/>
      <c r="H12389" s="76"/>
      <c r="I12389" s="76"/>
      <c r="J12389" s="76"/>
      <c r="K12389" s="76"/>
      <c r="M12389" s="76"/>
      <c r="N12389" s="76"/>
    </row>
    <row r="12390" spans="1:14" x14ac:dyDescent="0.25">
      <c r="C12390" s="76"/>
      <c r="D12390" s="76"/>
      <c r="E12390" s="76"/>
      <c r="F12390" s="76"/>
      <c r="G12390" s="76"/>
      <c r="H12390" s="76"/>
      <c r="I12390" s="76"/>
      <c r="J12390" s="76"/>
      <c r="K12390" s="76"/>
      <c r="M12390" s="76"/>
      <c r="N12390" s="76"/>
    </row>
    <row r="12391" spans="1:14" x14ac:dyDescent="0.25">
      <c r="C12391" s="76"/>
      <c r="D12391" s="76"/>
      <c r="E12391" s="76"/>
      <c r="F12391" s="76"/>
      <c r="G12391" s="76"/>
      <c r="H12391" s="76"/>
      <c r="I12391" s="76"/>
      <c r="J12391" s="76"/>
      <c r="K12391" s="76"/>
      <c r="M12391" s="76"/>
      <c r="N12391" s="76"/>
    </row>
    <row r="12392" spans="1:14" x14ac:dyDescent="0.25">
      <c r="A12392" s="76"/>
      <c r="C12392" s="76"/>
      <c r="D12392" s="76"/>
      <c r="E12392" s="76"/>
      <c r="F12392" s="76"/>
      <c r="G12392" s="76"/>
      <c r="H12392" s="76"/>
      <c r="I12392" s="76"/>
      <c r="J12392" s="76"/>
      <c r="K12392" s="76"/>
      <c r="M12392" s="76"/>
      <c r="N12392" s="76"/>
    </row>
    <row r="12393" spans="1:14" x14ac:dyDescent="0.25">
      <c r="B12393" s="76"/>
      <c r="C12393" s="76"/>
      <c r="D12393" s="76"/>
      <c r="E12393" s="76"/>
      <c r="F12393" s="76"/>
      <c r="G12393" s="76"/>
      <c r="H12393" s="76"/>
      <c r="I12393" s="76"/>
      <c r="J12393" s="76"/>
      <c r="K12393" s="76"/>
      <c r="M12393" s="76"/>
      <c r="N12393" s="76"/>
    </row>
    <row r="12394" spans="1:14" x14ac:dyDescent="0.25">
      <c r="B12394" s="76"/>
      <c r="C12394" s="76"/>
      <c r="D12394" s="76"/>
      <c r="E12394" s="76"/>
      <c r="F12394" s="76"/>
      <c r="G12394" s="76"/>
      <c r="H12394" s="76"/>
      <c r="I12394" s="76"/>
      <c r="J12394" s="76"/>
      <c r="K12394" s="76"/>
      <c r="M12394" s="76"/>
      <c r="N12394" s="76"/>
    </row>
    <row r="12395" spans="1:14" x14ac:dyDescent="0.25">
      <c r="B12395" s="76"/>
      <c r="C12395" s="76"/>
      <c r="D12395" s="76"/>
      <c r="E12395" s="76"/>
      <c r="F12395" s="76"/>
      <c r="G12395" s="76"/>
      <c r="H12395" s="76"/>
      <c r="I12395" s="76"/>
      <c r="J12395" s="76"/>
      <c r="K12395" s="76"/>
      <c r="M12395" s="76"/>
      <c r="N12395" s="76"/>
    </row>
    <row r="12396" spans="1:14" x14ac:dyDescent="0.25">
      <c r="C12396" s="76"/>
      <c r="D12396" s="76"/>
      <c r="E12396" s="76"/>
      <c r="F12396" s="76"/>
      <c r="G12396" s="76"/>
      <c r="H12396" s="76"/>
      <c r="I12396" s="76"/>
      <c r="J12396" s="76"/>
      <c r="K12396" s="76"/>
      <c r="M12396" s="76"/>
      <c r="N12396" s="76"/>
    </row>
    <row r="12397" spans="1:14" x14ac:dyDescent="0.25">
      <c r="C12397" s="76"/>
      <c r="D12397" s="76"/>
      <c r="E12397" s="76"/>
      <c r="F12397" s="76"/>
      <c r="G12397" s="76"/>
      <c r="H12397" s="76"/>
      <c r="I12397" s="76"/>
      <c r="J12397" s="76"/>
      <c r="K12397" s="76"/>
      <c r="M12397" s="76"/>
      <c r="N12397" s="76"/>
    </row>
    <row r="12398" spans="1:14" x14ac:dyDescent="0.25">
      <c r="A12398" s="76"/>
      <c r="C12398" s="76"/>
      <c r="D12398" s="76"/>
      <c r="E12398" s="76"/>
      <c r="F12398" s="76"/>
      <c r="G12398" s="76"/>
      <c r="H12398" s="76"/>
      <c r="I12398" s="76"/>
      <c r="J12398" s="76"/>
      <c r="K12398" s="76"/>
      <c r="M12398" s="76"/>
      <c r="N12398" s="76"/>
    </row>
    <row r="12399" spans="1:14" x14ac:dyDescent="0.25">
      <c r="C12399" s="76"/>
      <c r="D12399" s="76"/>
      <c r="E12399" s="76"/>
      <c r="F12399" s="76"/>
      <c r="G12399" s="76"/>
      <c r="H12399" s="76"/>
      <c r="I12399" s="76"/>
      <c r="J12399" s="76"/>
      <c r="K12399" s="76"/>
      <c r="M12399" s="76"/>
      <c r="N12399" s="76"/>
    </row>
    <row r="12400" spans="1:14" x14ac:dyDescent="0.25">
      <c r="C12400" s="76"/>
      <c r="D12400" s="76"/>
      <c r="E12400" s="76"/>
      <c r="F12400" s="76"/>
      <c r="G12400" s="76"/>
      <c r="H12400" s="76"/>
      <c r="I12400" s="76"/>
      <c r="J12400" s="76"/>
      <c r="K12400" s="76"/>
      <c r="M12400" s="76"/>
      <c r="N12400" s="76"/>
    </row>
    <row r="12401" spans="1:14" x14ac:dyDescent="0.25">
      <c r="C12401" s="76"/>
      <c r="D12401" s="76"/>
      <c r="E12401" s="76"/>
      <c r="F12401" s="76"/>
      <c r="G12401" s="76"/>
      <c r="H12401" s="76"/>
      <c r="I12401" s="76"/>
      <c r="J12401" s="76"/>
      <c r="K12401" s="76"/>
      <c r="M12401" s="76"/>
      <c r="N12401" s="76"/>
    </row>
    <row r="12402" spans="1:14" x14ac:dyDescent="0.25">
      <c r="B12402" s="76"/>
      <c r="C12402" s="76"/>
      <c r="D12402" s="76"/>
      <c r="E12402" s="76"/>
      <c r="F12402" s="76"/>
      <c r="G12402" s="76"/>
      <c r="H12402" s="76"/>
      <c r="I12402" s="76"/>
      <c r="J12402" s="76"/>
      <c r="K12402" s="76"/>
      <c r="M12402" s="76"/>
      <c r="N12402" s="76"/>
    </row>
    <row r="12403" spans="1:14" x14ac:dyDescent="0.25">
      <c r="A12403" s="76"/>
      <c r="B12403" s="76"/>
      <c r="C12403" s="76"/>
      <c r="D12403" s="76"/>
      <c r="E12403" s="76"/>
      <c r="F12403" s="76"/>
      <c r="G12403" s="76"/>
      <c r="H12403" s="76"/>
      <c r="I12403" s="76"/>
      <c r="J12403" s="76"/>
      <c r="K12403" s="76"/>
      <c r="M12403" s="76"/>
      <c r="N12403" s="76"/>
    </row>
    <row r="12404" spans="1:14" x14ac:dyDescent="0.25">
      <c r="A12404" s="76"/>
      <c r="C12404" s="76"/>
      <c r="D12404" s="76"/>
      <c r="E12404" s="76"/>
      <c r="F12404" s="76"/>
      <c r="G12404" s="76"/>
      <c r="H12404" s="76"/>
      <c r="I12404" s="76"/>
      <c r="J12404" s="76"/>
      <c r="K12404" s="76"/>
      <c r="M12404" s="76"/>
      <c r="N12404" s="76"/>
    </row>
    <row r="12405" spans="1:14" x14ac:dyDescent="0.25">
      <c r="A12405" s="76"/>
      <c r="C12405" s="76"/>
      <c r="D12405" s="76"/>
      <c r="E12405" s="76"/>
      <c r="F12405" s="76"/>
      <c r="G12405" s="76"/>
      <c r="H12405" s="76"/>
      <c r="I12405" s="76"/>
      <c r="J12405" s="76"/>
      <c r="K12405" s="76"/>
      <c r="M12405" s="76"/>
      <c r="N12405" s="76"/>
    </row>
    <row r="12406" spans="1:14" x14ac:dyDescent="0.25">
      <c r="C12406" s="76"/>
      <c r="D12406" s="76"/>
      <c r="E12406" s="76"/>
      <c r="F12406" s="76"/>
      <c r="G12406" s="76"/>
      <c r="H12406" s="76"/>
      <c r="I12406" s="76"/>
      <c r="J12406" s="76"/>
      <c r="K12406" s="76"/>
      <c r="M12406" s="76"/>
      <c r="N12406" s="76"/>
    </row>
    <row r="12407" spans="1:14" x14ac:dyDescent="0.25">
      <c r="A12407" s="76"/>
      <c r="B12407" s="76"/>
      <c r="C12407" s="76"/>
      <c r="D12407" s="76"/>
      <c r="E12407" s="76"/>
      <c r="F12407" s="76"/>
      <c r="G12407" s="76"/>
      <c r="H12407" s="76"/>
      <c r="I12407" s="76"/>
      <c r="J12407" s="76"/>
      <c r="K12407" s="76"/>
      <c r="M12407" s="76"/>
      <c r="N12407" s="76"/>
    </row>
    <row r="12408" spans="1:14" x14ac:dyDescent="0.25">
      <c r="A12408" s="76"/>
      <c r="C12408" s="76"/>
      <c r="D12408" s="76"/>
      <c r="E12408" s="76"/>
      <c r="F12408" s="76"/>
      <c r="G12408" s="76"/>
      <c r="H12408" s="76"/>
      <c r="I12408" s="76"/>
      <c r="J12408" s="76"/>
      <c r="K12408" s="76"/>
      <c r="M12408" s="76"/>
      <c r="N12408" s="76"/>
    </row>
    <row r="12409" spans="1:14" x14ac:dyDescent="0.25">
      <c r="A12409" s="76"/>
      <c r="C12409" s="76"/>
      <c r="D12409" s="76"/>
      <c r="E12409" s="76"/>
      <c r="F12409" s="76"/>
      <c r="G12409" s="76"/>
      <c r="H12409" s="76"/>
      <c r="I12409" s="76"/>
      <c r="J12409" s="76"/>
      <c r="K12409" s="76"/>
      <c r="M12409" s="76"/>
      <c r="N12409" s="76"/>
    </row>
    <row r="12410" spans="1:14" x14ac:dyDescent="0.25">
      <c r="C12410" s="76"/>
      <c r="D12410" s="76"/>
      <c r="E12410" s="76"/>
      <c r="F12410" s="76"/>
      <c r="G12410" s="76"/>
      <c r="H12410" s="76"/>
      <c r="I12410" s="76"/>
      <c r="J12410" s="76"/>
      <c r="K12410" s="76"/>
      <c r="M12410" s="76"/>
      <c r="N12410" s="76"/>
    </row>
    <row r="12411" spans="1:14" x14ac:dyDescent="0.25">
      <c r="A12411" s="76"/>
      <c r="C12411" s="76"/>
      <c r="D12411" s="76"/>
      <c r="E12411" s="76"/>
      <c r="F12411" s="76"/>
      <c r="G12411" s="76"/>
      <c r="H12411" s="76"/>
      <c r="I12411" s="76"/>
      <c r="J12411" s="76"/>
      <c r="K12411" s="76"/>
      <c r="M12411" s="76"/>
      <c r="N12411" s="76"/>
    </row>
    <row r="12412" spans="1:14" x14ac:dyDescent="0.25">
      <c r="C12412" s="76"/>
      <c r="D12412" s="76"/>
      <c r="E12412" s="76"/>
      <c r="F12412" s="76"/>
      <c r="G12412" s="76"/>
      <c r="H12412" s="76"/>
      <c r="I12412" s="76"/>
      <c r="J12412" s="76"/>
      <c r="K12412" s="76"/>
      <c r="M12412" s="76"/>
      <c r="N12412" s="76"/>
    </row>
    <row r="12413" spans="1:14" x14ac:dyDescent="0.25">
      <c r="A12413" s="76"/>
      <c r="C12413" s="76"/>
      <c r="D12413" s="76"/>
      <c r="E12413" s="76"/>
      <c r="F12413" s="76"/>
      <c r="G12413" s="76"/>
      <c r="H12413" s="76"/>
      <c r="I12413" s="76"/>
      <c r="J12413" s="76"/>
      <c r="K12413" s="76"/>
      <c r="M12413" s="76"/>
      <c r="N12413" s="76"/>
    </row>
    <row r="12414" spans="1:14" x14ac:dyDescent="0.25">
      <c r="A12414" s="76"/>
      <c r="C12414" s="76"/>
      <c r="D12414" s="76"/>
      <c r="E12414" s="76"/>
      <c r="F12414" s="76"/>
      <c r="G12414" s="76"/>
      <c r="H12414" s="76"/>
      <c r="I12414" s="76"/>
      <c r="J12414" s="76"/>
      <c r="K12414" s="76"/>
      <c r="M12414" s="76"/>
      <c r="N12414" s="76"/>
    </row>
    <row r="12415" spans="1:14" x14ac:dyDescent="0.25">
      <c r="A12415" s="76"/>
      <c r="C12415" s="76"/>
      <c r="D12415" s="76"/>
      <c r="E12415" s="76"/>
      <c r="F12415" s="76"/>
      <c r="G12415" s="76"/>
      <c r="H12415" s="76"/>
      <c r="I12415" s="76"/>
      <c r="J12415" s="76"/>
      <c r="K12415" s="76"/>
      <c r="M12415" s="76"/>
      <c r="N12415" s="76"/>
    </row>
    <row r="12416" spans="1:14" x14ac:dyDescent="0.25">
      <c r="A12416" s="76"/>
      <c r="C12416" s="76"/>
      <c r="D12416" s="76"/>
      <c r="E12416" s="76"/>
      <c r="F12416" s="76"/>
      <c r="G12416" s="76"/>
      <c r="H12416" s="76"/>
      <c r="I12416" s="76"/>
      <c r="J12416" s="76"/>
      <c r="K12416" s="76"/>
      <c r="M12416" s="76"/>
      <c r="N12416" s="76"/>
    </row>
    <row r="12417" spans="1:14" x14ac:dyDescent="0.25">
      <c r="A12417" s="76"/>
      <c r="C12417" s="76"/>
      <c r="D12417" s="76"/>
      <c r="E12417" s="76"/>
      <c r="F12417" s="76"/>
      <c r="G12417" s="76"/>
      <c r="H12417" s="76"/>
      <c r="I12417" s="76"/>
      <c r="J12417" s="76"/>
      <c r="K12417" s="76"/>
      <c r="M12417" s="76"/>
      <c r="N12417" s="76"/>
    </row>
    <row r="12418" spans="1:14" x14ac:dyDescent="0.25">
      <c r="A12418" s="76"/>
      <c r="C12418" s="76"/>
      <c r="D12418" s="76"/>
      <c r="E12418" s="76"/>
      <c r="F12418" s="76"/>
      <c r="G12418" s="76"/>
      <c r="H12418" s="76"/>
      <c r="I12418" s="76"/>
      <c r="J12418" s="76"/>
      <c r="K12418" s="76"/>
      <c r="M12418" s="76"/>
      <c r="N12418" s="76"/>
    </row>
    <row r="12419" spans="1:14" x14ac:dyDescent="0.25">
      <c r="A12419" s="76"/>
      <c r="C12419" s="76"/>
      <c r="D12419" s="76"/>
      <c r="E12419" s="76"/>
      <c r="F12419" s="76"/>
      <c r="G12419" s="76"/>
      <c r="H12419" s="76"/>
      <c r="I12419" s="76"/>
      <c r="J12419" s="76"/>
      <c r="K12419" s="76"/>
      <c r="M12419" s="76"/>
      <c r="N12419" s="76"/>
    </row>
    <row r="12420" spans="1:14" x14ac:dyDescent="0.25">
      <c r="A12420" s="76"/>
      <c r="B12420" s="76"/>
      <c r="C12420" s="76"/>
      <c r="D12420" s="76"/>
      <c r="E12420" s="76"/>
      <c r="F12420" s="76"/>
      <c r="G12420" s="76"/>
      <c r="H12420" s="76"/>
      <c r="I12420" s="76"/>
      <c r="J12420" s="76"/>
      <c r="K12420" s="76"/>
      <c r="M12420" s="76"/>
      <c r="N12420" s="76"/>
    </row>
    <row r="12421" spans="1:14" x14ac:dyDescent="0.25">
      <c r="A12421" s="76"/>
      <c r="C12421" s="76"/>
      <c r="D12421" s="76"/>
      <c r="E12421" s="76"/>
      <c r="F12421" s="76"/>
      <c r="G12421" s="76"/>
      <c r="H12421" s="76"/>
      <c r="I12421" s="76"/>
      <c r="J12421" s="76"/>
      <c r="K12421" s="76"/>
      <c r="M12421" s="76"/>
      <c r="N12421" s="76"/>
    </row>
    <row r="12422" spans="1:14" x14ac:dyDescent="0.25">
      <c r="A12422" s="76"/>
      <c r="C12422" s="76"/>
      <c r="D12422" s="76"/>
      <c r="E12422" s="76"/>
      <c r="F12422" s="76"/>
      <c r="G12422" s="76"/>
      <c r="H12422" s="76"/>
      <c r="I12422" s="76"/>
      <c r="J12422" s="76"/>
      <c r="K12422" s="76"/>
      <c r="M12422" s="76"/>
      <c r="N12422" s="76"/>
    </row>
    <row r="12423" spans="1:14" x14ac:dyDescent="0.25">
      <c r="A12423" s="76"/>
      <c r="C12423" s="76"/>
      <c r="D12423" s="76"/>
      <c r="E12423" s="76"/>
      <c r="F12423" s="76"/>
      <c r="G12423" s="76"/>
      <c r="H12423" s="76"/>
      <c r="I12423" s="76"/>
      <c r="J12423" s="76"/>
      <c r="K12423" s="76"/>
      <c r="M12423" s="76"/>
      <c r="N12423" s="76"/>
    </row>
    <row r="12424" spans="1:14" x14ac:dyDescent="0.25">
      <c r="A12424" s="76"/>
      <c r="C12424" s="76"/>
      <c r="D12424" s="76"/>
      <c r="E12424" s="76"/>
      <c r="F12424" s="76"/>
      <c r="G12424" s="76"/>
      <c r="H12424" s="76"/>
      <c r="I12424" s="76"/>
      <c r="J12424" s="76"/>
      <c r="K12424" s="76"/>
      <c r="M12424" s="76"/>
      <c r="N12424" s="76"/>
    </row>
    <row r="12425" spans="1:14" x14ac:dyDescent="0.25">
      <c r="B12425" s="76"/>
      <c r="C12425" s="76"/>
      <c r="D12425" s="76"/>
      <c r="E12425" s="76"/>
      <c r="F12425" s="76"/>
      <c r="G12425" s="76"/>
      <c r="H12425" s="76"/>
      <c r="I12425" s="76"/>
      <c r="J12425" s="76"/>
      <c r="K12425" s="76"/>
      <c r="M12425" s="76"/>
      <c r="N12425" s="76"/>
    </row>
    <row r="12426" spans="1:14" x14ac:dyDescent="0.25">
      <c r="B12426" s="76"/>
      <c r="C12426" s="76"/>
      <c r="D12426" s="76"/>
      <c r="E12426" s="76"/>
      <c r="F12426" s="76"/>
      <c r="G12426" s="76"/>
      <c r="H12426" s="76"/>
      <c r="I12426" s="76"/>
      <c r="J12426" s="76"/>
      <c r="K12426" s="76"/>
      <c r="M12426" s="76"/>
      <c r="N12426" s="76"/>
    </row>
    <row r="12427" spans="1:14" x14ac:dyDescent="0.25">
      <c r="B12427" s="76"/>
      <c r="C12427" s="76"/>
      <c r="D12427" s="76"/>
      <c r="E12427" s="76"/>
      <c r="F12427" s="76"/>
      <c r="G12427" s="76"/>
      <c r="H12427" s="76"/>
      <c r="I12427" s="76"/>
      <c r="J12427" s="76"/>
      <c r="K12427" s="76"/>
      <c r="M12427" s="76"/>
      <c r="N12427" s="76"/>
    </row>
    <row r="12428" spans="1:14" x14ac:dyDescent="0.25">
      <c r="B12428" s="76"/>
      <c r="C12428" s="76"/>
      <c r="D12428" s="76"/>
      <c r="E12428" s="76"/>
      <c r="F12428" s="76"/>
      <c r="G12428" s="76"/>
      <c r="H12428" s="76"/>
      <c r="I12428" s="76"/>
      <c r="J12428" s="76"/>
      <c r="K12428" s="76"/>
      <c r="M12428" s="76"/>
      <c r="N12428" s="76"/>
    </row>
    <row r="12429" spans="1:14" x14ac:dyDescent="0.25">
      <c r="C12429" s="76"/>
      <c r="D12429" s="76"/>
      <c r="E12429" s="76"/>
      <c r="F12429" s="76"/>
      <c r="G12429" s="76"/>
      <c r="H12429" s="76"/>
      <c r="I12429" s="76"/>
      <c r="J12429" s="76"/>
      <c r="K12429" s="76"/>
      <c r="M12429" s="76"/>
      <c r="N12429" s="76"/>
    </row>
    <row r="12430" spans="1:14" x14ac:dyDescent="0.25">
      <c r="B12430" s="76"/>
      <c r="C12430" s="76"/>
      <c r="D12430" s="76"/>
      <c r="E12430" s="76"/>
      <c r="F12430" s="76"/>
      <c r="G12430" s="76"/>
      <c r="H12430" s="76"/>
      <c r="I12430" s="76"/>
      <c r="J12430" s="76"/>
      <c r="K12430" s="76"/>
      <c r="M12430" s="76"/>
      <c r="N12430" s="76"/>
    </row>
    <row r="12431" spans="1:14" x14ac:dyDescent="0.25">
      <c r="B12431" s="76"/>
      <c r="C12431" s="76"/>
      <c r="D12431" s="76"/>
      <c r="E12431" s="76"/>
      <c r="F12431" s="76"/>
      <c r="G12431" s="76"/>
      <c r="H12431" s="76"/>
      <c r="I12431" s="76"/>
      <c r="J12431" s="76"/>
      <c r="K12431" s="76"/>
      <c r="M12431" s="76"/>
      <c r="N12431" s="76"/>
    </row>
    <row r="12432" spans="1:14" x14ac:dyDescent="0.25">
      <c r="C12432" s="76"/>
      <c r="D12432" s="76"/>
      <c r="E12432" s="76"/>
      <c r="F12432" s="76"/>
      <c r="G12432" s="76"/>
      <c r="H12432" s="76"/>
      <c r="I12432" s="76"/>
      <c r="J12432" s="76"/>
      <c r="K12432" s="76"/>
      <c r="M12432" s="76"/>
      <c r="N12432" s="76"/>
    </row>
    <row r="12433" spans="1:14" x14ac:dyDescent="0.25">
      <c r="C12433" s="76"/>
      <c r="D12433" s="76"/>
      <c r="E12433" s="76"/>
      <c r="F12433" s="76"/>
      <c r="G12433" s="76"/>
      <c r="H12433" s="76"/>
      <c r="I12433" s="76"/>
      <c r="J12433" s="76"/>
      <c r="K12433" s="76"/>
      <c r="M12433" s="76"/>
      <c r="N12433" s="76"/>
    </row>
    <row r="12434" spans="1:14" x14ac:dyDescent="0.25">
      <c r="C12434" s="76"/>
      <c r="D12434" s="76"/>
      <c r="E12434" s="76"/>
      <c r="F12434" s="76"/>
      <c r="G12434" s="76"/>
      <c r="H12434" s="76"/>
      <c r="I12434" s="76"/>
      <c r="J12434" s="76"/>
      <c r="K12434" s="76"/>
      <c r="M12434" s="76"/>
      <c r="N12434" s="76"/>
    </row>
    <row r="12435" spans="1:14" x14ac:dyDescent="0.25">
      <c r="C12435" s="76"/>
      <c r="D12435" s="76"/>
      <c r="E12435" s="76"/>
      <c r="F12435" s="76"/>
      <c r="G12435" s="76"/>
      <c r="H12435" s="76"/>
      <c r="I12435" s="76"/>
      <c r="J12435" s="76"/>
      <c r="K12435" s="76"/>
      <c r="M12435" s="76"/>
      <c r="N12435" s="76"/>
    </row>
    <row r="12436" spans="1:14" x14ac:dyDescent="0.25">
      <c r="B12436" s="76"/>
      <c r="C12436" s="76"/>
      <c r="D12436" s="76"/>
      <c r="E12436" s="76"/>
      <c r="F12436" s="76"/>
      <c r="G12436" s="76"/>
      <c r="H12436" s="76"/>
      <c r="I12436" s="76"/>
      <c r="J12436" s="76"/>
      <c r="K12436" s="76"/>
      <c r="M12436" s="76"/>
      <c r="N12436" s="76"/>
    </row>
    <row r="12437" spans="1:14" x14ac:dyDescent="0.25">
      <c r="B12437" s="76"/>
      <c r="C12437" s="76"/>
      <c r="D12437" s="76"/>
      <c r="E12437" s="76"/>
      <c r="F12437" s="76"/>
      <c r="G12437" s="76"/>
      <c r="H12437" s="76"/>
      <c r="I12437" s="76"/>
      <c r="J12437" s="76"/>
      <c r="K12437" s="76"/>
      <c r="M12437" s="76"/>
      <c r="N12437" s="76"/>
    </row>
    <row r="12438" spans="1:14" x14ac:dyDescent="0.25">
      <c r="A12438" s="76"/>
      <c r="B12438" s="76"/>
      <c r="C12438" s="76"/>
      <c r="D12438" s="76"/>
      <c r="E12438" s="76"/>
      <c r="F12438" s="76"/>
      <c r="G12438" s="76"/>
      <c r="H12438" s="76"/>
      <c r="I12438" s="76"/>
      <c r="J12438" s="76"/>
      <c r="K12438" s="76"/>
      <c r="M12438" s="76"/>
      <c r="N12438" s="76"/>
    </row>
    <row r="12439" spans="1:14" x14ac:dyDescent="0.25">
      <c r="A12439" s="76"/>
      <c r="B12439" s="76"/>
      <c r="C12439" s="76"/>
      <c r="D12439" s="76"/>
      <c r="E12439" s="76"/>
      <c r="F12439" s="76"/>
      <c r="G12439" s="76"/>
      <c r="H12439" s="76"/>
      <c r="I12439" s="76"/>
      <c r="J12439" s="76"/>
      <c r="K12439" s="76"/>
      <c r="M12439" s="76"/>
      <c r="N12439" s="76"/>
    </row>
    <row r="12440" spans="1:14" x14ac:dyDescent="0.25">
      <c r="A12440" s="76"/>
      <c r="B12440" s="76"/>
      <c r="C12440" s="76"/>
      <c r="D12440" s="76"/>
      <c r="E12440" s="76"/>
      <c r="F12440" s="76"/>
      <c r="G12440" s="76"/>
      <c r="H12440" s="76"/>
      <c r="I12440" s="76"/>
      <c r="J12440" s="76"/>
      <c r="K12440" s="76"/>
      <c r="M12440" s="76"/>
      <c r="N12440" s="76"/>
    </row>
    <row r="12441" spans="1:14" x14ac:dyDescent="0.25">
      <c r="A12441" s="76"/>
      <c r="B12441" s="76"/>
      <c r="C12441" s="76"/>
      <c r="D12441" s="76"/>
      <c r="E12441" s="76"/>
      <c r="F12441" s="76"/>
      <c r="G12441" s="76"/>
      <c r="H12441" s="76"/>
      <c r="I12441" s="76"/>
      <c r="J12441" s="76"/>
      <c r="K12441" s="76"/>
      <c r="M12441" s="76"/>
      <c r="N12441" s="76"/>
    </row>
    <row r="12442" spans="1:14" x14ac:dyDescent="0.25">
      <c r="A12442" s="76"/>
      <c r="B12442" s="76"/>
      <c r="C12442" s="76"/>
      <c r="D12442" s="76"/>
      <c r="E12442" s="76"/>
      <c r="F12442" s="76"/>
      <c r="G12442" s="76"/>
      <c r="H12442" s="76"/>
      <c r="I12442" s="76"/>
      <c r="J12442" s="76"/>
      <c r="K12442" s="76"/>
      <c r="M12442" s="76"/>
      <c r="N12442" s="76"/>
    </row>
    <row r="12443" spans="1:14" x14ac:dyDescent="0.25">
      <c r="A12443" s="76"/>
      <c r="B12443" s="76"/>
      <c r="C12443" s="76"/>
      <c r="D12443" s="76"/>
      <c r="E12443" s="76"/>
      <c r="F12443" s="76"/>
      <c r="G12443" s="76"/>
      <c r="H12443" s="76"/>
      <c r="I12443" s="76"/>
      <c r="J12443" s="76"/>
      <c r="K12443" s="76"/>
      <c r="M12443" s="76"/>
      <c r="N12443" s="76"/>
    </row>
    <row r="12444" spans="1:14" x14ac:dyDescent="0.25">
      <c r="B12444" s="76"/>
      <c r="C12444" s="76"/>
      <c r="D12444" s="76"/>
      <c r="E12444" s="76"/>
      <c r="F12444" s="76"/>
      <c r="G12444" s="76"/>
      <c r="H12444" s="76"/>
      <c r="I12444" s="76"/>
      <c r="J12444" s="76"/>
      <c r="K12444" s="76"/>
      <c r="M12444" s="76"/>
      <c r="N12444" s="76"/>
    </row>
    <row r="12445" spans="1:14" x14ac:dyDescent="0.25">
      <c r="B12445" s="76"/>
      <c r="C12445" s="76"/>
      <c r="D12445" s="76"/>
      <c r="E12445" s="76"/>
      <c r="F12445" s="76"/>
      <c r="G12445" s="76"/>
      <c r="H12445" s="76"/>
      <c r="I12445" s="76"/>
      <c r="J12445" s="76"/>
      <c r="K12445" s="76"/>
      <c r="M12445" s="76"/>
      <c r="N12445" s="76"/>
    </row>
    <row r="12446" spans="1:14" x14ac:dyDescent="0.25">
      <c r="A12446" s="76"/>
      <c r="B12446" s="76"/>
      <c r="C12446" s="76"/>
      <c r="D12446" s="76"/>
      <c r="E12446" s="76"/>
      <c r="F12446" s="76"/>
      <c r="G12446" s="76"/>
      <c r="H12446" s="76"/>
      <c r="I12446" s="76"/>
      <c r="J12446" s="76"/>
      <c r="K12446" s="76"/>
      <c r="M12446" s="76"/>
      <c r="N12446" s="76"/>
    </row>
    <row r="12447" spans="1:14" x14ac:dyDescent="0.25">
      <c r="A12447" s="76"/>
      <c r="B12447" s="76"/>
      <c r="C12447" s="76"/>
      <c r="D12447" s="76"/>
      <c r="E12447" s="76"/>
      <c r="F12447" s="76"/>
      <c r="G12447" s="76"/>
      <c r="H12447" s="76"/>
      <c r="I12447" s="76"/>
      <c r="J12447" s="76"/>
      <c r="K12447" s="76"/>
      <c r="M12447" s="76"/>
      <c r="N12447" s="76"/>
    </row>
    <row r="12448" spans="1:14" x14ac:dyDescent="0.25">
      <c r="B12448" s="76"/>
      <c r="C12448" s="76"/>
      <c r="D12448" s="76"/>
      <c r="E12448" s="76"/>
      <c r="F12448" s="76"/>
      <c r="G12448" s="76"/>
      <c r="H12448" s="76"/>
      <c r="I12448" s="76"/>
      <c r="J12448" s="76"/>
      <c r="K12448" s="76"/>
      <c r="M12448" s="76"/>
      <c r="N12448" s="76"/>
    </row>
    <row r="12449" spans="1:14" x14ac:dyDescent="0.25">
      <c r="A12449" s="76"/>
      <c r="B12449" s="76"/>
      <c r="C12449" s="76"/>
      <c r="D12449" s="76"/>
      <c r="E12449" s="76"/>
      <c r="F12449" s="76"/>
      <c r="G12449" s="76"/>
      <c r="H12449" s="76"/>
      <c r="I12449" s="76"/>
      <c r="J12449" s="76"/>
      <c r="K12449" s="76"/>
      <c r="M12449" s="76"/>
      <c r="N12449" s="76"/>
    </row>
    <row r="12450" spans="1:14" x14ac:dyDescent="0.25">
      <c r="A12450" s="76"/>
      <c r="B12450" s="76"/>
      <c r="C12450" s="76"/>
      <c r="D12450" s="76"/>
      <c r="E12450" s="76"/>
      <c r="F12450" s="76"/>
      <c r="G12450" s="76"/>
      <c r="H12450" s="76"/>
      <c r="I12450" s="76"/>
      <c r="J12450" s="76"/>
      <c r="K12450" s="76"/>
      <c r="M12450" s="76"/>
      <c r="N12450" s="76"/>
    </row>
    <row r="12451" spans="1:14" x14ac:dyDescent="0.25">
      <c r="B12451" s="76"/>
      <c r="C12451" s="76"/>
      <c r="D12451" s="76"/>
      <c r="E12451" s="76"/>
      <c r="F12451" s="76"/>
      <c r="G12451" s="76"/>
      <c r="H12451" s="76"/>
      <c r="I12451" s="76"/>
      <c r="J12451" s="76"/>
      <c r="K12451" s="76"/>
      <c r="M12451" s="76"/>
      <c r="N12451" s="76"/>
    </row>
    <row r="12452" spans="1:14" x14ac:dyDescent="0.25">
      <c r="B12452" s="76"/>
      <c r="C12452" s="76"/>
      <c r="D12452" s="76"/>
      <c r="E12452" s="76"/>
      <c r="F12452" s="76"/>
      <c r="G12452" s="76"/>
      <c r="H12452" s="76"/>
      <c r="I12452" s="76"/>
      <c r="J12452" s="76"/>
      <c r="K12452" s="76"/>
      <c r="M12452" s="76"/>
      <c r="N12452" s="76"/>
    </row>
    <row r="12453" spans="1:14" x14ac:dyDescent="0.25">
      <c r="B12453" s="76"/>
      <c r="C12453" s="76"/>
      <c r="D12453" s="76"/>
      <c r="E12453" s="76"/>
      <c r="F12453" s="76"/>
      <c r="G12453" s="76"/>
      <c r="H12453" s="76"/>
      <c r="I12453" s="76"/>
      <c r="J12453" s="76"/>
      <c r="K12453" s="76"/>
      <c r="M12453" s="76"/>
      <c r="N12453" s="76"/>
    </row>
    <row r="12454" spans="1:14" x14ac:dyDescent="0.25">
      <c r="A12454" s="76"/>
      <c r="B12454" s="76"/>
      <c r="C12454" s="76"/>
      <c r="D12454" s="76"/>
      <c r="E12454" s="76"/>
      <c r="F12454" s="76"/>
      <c r="G12454" s="76"/>
      <c r="H12454" s="76"/>
      <c r="I12454" s="76"/>
      <c r="J12454" s="76"/>
      <c r="K12454" s="76"/>
      <c r="M12454" s="76"/>
      <c r="N12454" s="76"/>
    </row>
    <row r="12455" spans="1:14" x14ac:dyDescent="0.25">
      <c r="C12455" s="76"/>
      <c r="D12455" s="76"/>
      <c r="E12455" s="76"/>
      <c r="F12455" s="76"/>
      <c r="G12455" s="76"/>
      <c r="H12455" s="76"/>
      <c r="I12455" s="76"/>
      <c r="J12455" s="76"/>
      <c r="K12455" s="76"/>
      <c r="M12455" s="76"/>
      <c r="N12455" s="76"/>
    </row>
    <row r="12456" spans="1:14" x14ac:dyDescent="0.25">
      <c r="A12456" s="76"/>
      <c r="C12456" s="76"/>
      <c r="D12456" s="76"/>
      <c r="E12456" s="76"/>
      <c r="F12456" s="76"/>
      <c r="G12456" s="76"/>
      <c r="H12456" s="76"/>
      <c r="I12456" s="76"/>
      <c r="J12456" s="76"/>
      <c r="K12456" s="76"/>
      <c r="M12456" s="76"/>
      <c r="N12456" s="76"/>
    </row>
    <row r="12457" spans="1:14" x14ac:dyDescent="0.25">
      <c r="C12457" s="76"/>
      <c r="D12457" s="76"/>
      <c r="E12457" s="76"/>
      <c r="F12457" s="76"/>
      <c r="G12457" s="76"/>
      <c r="H12457" s="76"/>
      <c r="I12457" s="76"/>
      <c r="J12457" s="76"/>
      <c r="K12457" s="76"/>
      <c r="M12457" s="76"/>
      <c r="N12457" s="76"/>
    </row>
    <row r="12458" spans="1:14" x14ac:dyDescent="0.25">
      <c r="C12458" s="76"/>
      <c r="D12458" s="76"/>
      <c r="E12458" s="76"/>
      <c r="F12458" s="76"/>
      <c r="G12458" s="76"/>
      <c r="H12458" s="76"/>
      <c r="I12458" s="76"/>
      <c r="J12458" s="76"/>
      <c r="K12458" s="76"/>
      <c r="M12458" s="76"/>
      <c r="N12458" s="76"/>
    </row>
    <row r="12459" spans="1:14" x14ac:dyDescent="0.25">
      <c r="A12459" s="76"/>
      <c r="C12459" s="76"/>
      <c r="D12459" s="76"/>
      <c r="E12459" s="76"/>
      <c r="F12459" s="76"/>
      <c r="G12459" s="76"/>
      <c r="H12459" s="76"/>
      <c r="I12459" s="76"/>
      <c r="J12459" s="76"/>
      <c r="K12459" s="76"/>
      <c r="M12459" s="76"/>
      <c r="N12459" s="76"/>
    </row>
    <row r="12460" spans="1:14" x14ac:dyDescent="0.25">
      <c r="C12460" s="76"/>
      <c r="D12460" s="76"/>
      <c r="E12460" s="76"/>
      <c r="F12460" s="76"/>
      <c r="G12460" s="76"/>
      <c r="H12460" s="76"/>
      <c r="I12460" s="76"/>
      <c r="J12460" s="76"/>
      <c r="K12460" s="76"/>
      <c r="M12460" s="76"/>
      <c r="N12460" s="76"/>
    </row>
    <row r="12461" spans="1:14" x14ac:dyDescent="0.25">
      <c r="C12461" s="76"/>
      <c r="D12461" s="76"/>
      <c r="E12461" s="76"/>
      <c r="F12461" s="76"/>
      <c r="G12461" s="76"/>
      <c r="H12461" s="76"/>
      <c r="I12461" s="76"/>
      <c r="J12461" s="76"/>
      <c r="K12461" s="76"/>
      <c r="M12461" s="76"/>
      <c r="N12461" s="76"/>
    </row>
    <row r="12462" spans="1:14" x14ac:dyDescent="0.25">
      <c r="C12462" s="76"/>
      <c r="D12462" s="76"/>
      <c r="E12462" s="76"/>
      <c r="F12462" s="76"/>
      <c r="G12462" s="76"/>
      <c r="H12462" s="76"/>
      <c r="I12462" s="76"/>
      <c r="J12462" s="76"/>
      <c r="K12462" s="76"/>
      <c r="M12462" s="76"/>
      <c r="N12462" s="76"/>
    </row>
    <row r="12463" spans="1:14" x14ac:dyDescent="0.25">
      <c r="A12463" s="76"/>
      <c r="C12463" s="76"/>
      <c r="D12463" s="76"/>
      <c r="E12463" s="76"/>
      <c r="F12463" s="76"/>
      <c r="G12463" s="76"/>
      <c r="H12463" s="76"/>
      <c r="I12463" s="76"/>
      <c r="J12463" s="76"/>
      <c r="K12463" s="76"/>
      <c r="M12463" s="76"/>
      <c r="N12463" s="76"/>
    </row>
    <row r="12464" spans="1:14" x14ac:dyDescent="0.25">
      <c r="A12464" s="76"/>
      <c r="C12464" s="76"/>
      <c r="D12464" s="76"/>
      <c r="E12464" s="76"/>
      <c r="F12464" s="76"/>
      <c r="G12464" s="76"/>
      <c r="H12464" s="76"/>
      <c r="I12464" s="76"/>
      <c r="J12464" s="76"/>
      <c r="K12464" s="76"/>
      <c r="M12464" s="76"/>
      <c r="N12464" s="76"/>
    </row>
    <row r="12465" spans="1:14" x14ac:dyDescent="0.25">
      <c r="A12465" s="76"/>
      <c r="C12465" s="76"/>
      <c r="D12465" s="76"/>
      <c r="E12465" s="76"/>
      <c r="F12465" s="76"/>
      <c r="G12465" s="76"/>
      <c r="H12465" s="76"/>
      <c r="I12465" s="76"/>
      <c r="J12465" s="76"/>
      <c r="K12465" s="76"/>
      <c r="M12465" s="76"/>
      <c r="N12465" s="76"/>
    </row>
    <row r="12466" spans="1:14" x14ac:dyDescent="0.25">
      <c r="C12466" s="76"/>
      <c r="D12466" s="76"/>
      <c r="E12466" s="76"/>
      <c r="F12466" s="76"/>
      <c r="G12466" s="76"/>
      <c r="H12466" s="76"/>
      <c r="I12466" s="76"/>
      <c r="J12466" s="76"/>
      <c r="K12466" s="76"/>
      <c r="M12466" s="76"/>
      <c r="N12466" s="76"/>
    </row>
    <row r="12467" spans="1:14" x14ac:dyDescent="0.25">
      <c r="C12467" s="76"/>
      <c r="D12467" s="76"/>
      <c r="E12467" s="76"/>
      <c r="F12467" s="76"/>
      <c r="G12467" s="76"/>
      <c r="H12467" s="76"/>
      <c r="I12467" s="76"/>
      <c r="J12467" s="76"/>
      <c r="K12467" s="76"/>
      <c r="M12467" s="76"/>
      <c r="N12467" s="76"/>
    </row>
    <row r="12468" spans="1:14" x14ac:dyDescent="0.25">
      <c r="C12468" s="76"/>
      <c r="D12468" s="76"/>
      <c r="E12468" s="76"/>
      <c r="F12468" s="76"/>
      <c r="G12468" s="76"/>
      <c r="H12468" s="76"/>
      <c r="I12468" s="76"/>
      <c r="J12468" s="76"/>
      <c r="K12468" s="76"/>
      <c r="M12468" s="76"/>
      <c r="N12468" s="76"/>
    </row>
    <row r="12469" spans="1:14" x14ac:dyDescent="0.25">
      <c r="A12469" s="76"/>
      <c r="C12469" s="76"/>
      <c r="D12469" s="76"/>
      <c r="E12469" s="76"/>
      <c r="F12469" s="76"/>
      <c r="G12469" s="76"/>
      <c r="H12469" s="76"/>
      <c r="I12469" s="76"/>
      <c r="J12469" s="76"/>
      <c r="K12469" s="76"/>
      <c r="M12469" s="76"/>
      <c r="N12469" s="76"/>
    </row>
    <row r="12470" spans="1:14" x14ac:dyDescent="0.25">
      <c r="C12470" s="76"/>
      <c r="D12470" s="76"/>
      <c r="E12470" s="76"/>
      <c r="F12470" s="76"/>
      <c r="G12470" s="76"/>
      <c r="H12470" s="76"/>
      <c r="I12470" s="76"/>
      <c r="J12470" s="76"/>
      <c r="K12470" s="76"/>
      <c r="M12470" s="76"/>
      <c r="N12470" s="76"/>
    </row>
    <row r="12471" spans="1:14" x14ac:dyDescent="0.25">
      <c r="B12471" s="76"/>
      <c r="C12471" s="76"/>
      <c r="D12471" s="76"/>
      <c r="E12471" s="76"/>
      <c r="F12471" s="76"/>
      <c r="G12471" s="76"/>
      <c r="H12471" s="76"/>
      <c r="I12471" s="76"/>
      <c r="J12471" s="76"/>
      <c r="K12471" s="76"/>
      <c r="M12471" s="76"/>
      <c r="N12471" s="76"/>
    </row>
    <row r="12472" spans="1:14" x14ac:dyDescent="0.25">
      <c r="A12472" s="76"/>
      <c r="B12472" s="76"/>
      <c r="C12472" s="76"/>
      <c r="D12472" s="76"/>
      <c r="E12472" s="76"/>
      <c r="F12472" s="76"/>
      <c r="G12472" s="76"/>
      <c r="H12472" s="76"/>
      <c r="I12472" s="76"/>
      <c r="J12472" s="76"/>
      <c r="K12472" s="76"/>
      <c r="M12472" s="76"/>
      <c r="N12472" s="76"/>
    </row>
    <row r="12473" spans="1:14" x14ac:dyDescent="0.25">
      <c r="B12473" s="76"/>
      <c r="C12473" s="76"/>
      <c r="D12473" s="76"/>
      <c r="E12473" s="76"/>
      <c r="F12473" s="76"/>
      <c r="G12473" s="76"/>
      <c r="H12473" s="76"/>
      <c r="I12473" s="76"/>
      <c r="J12473" s="76"/>
      <c r="K12473" s="76"/>
      <c r="M12473" s="76"/>
      <c r="N12473" s="76"/>
    </row>
    <row r="12474" spans="1:14" x14ac:dyDescent="0.25">
      <c r="B12474" s="76"/>
      <c r="C12474" s="76"/>
      <c r="D12474" s="76"/>
      <c r="E12474" s="76"/>
      <c r="F12474" s="76"/>
      <c r="G12474" s="76"/>
      <c r="H12474" s="76"/>
      <c r="I12474" s="76"/>
      <c r="J12474" s="76"/>
      <c r="K12474" s="76"/>
      <c r="M12474" s="76"/>
      <c r="N12474" s="76"/>
    </row>
    <row r="12475" spans="1:14" x14ac:dyDescent="0.25">
      <c r="A12475" s="76"/>
      <c r="C12475" s="76"/>
      <c r="D12475" s="76"/>
      <c r="E12475" s="76"/>
      <c r="F12475" s="76"/>
      <c r="G12475" s="76"/>
      <c r="H12475" s="76"/>
      <c r="I12475" s="76"/>
      <c r="J12475" s="76"/>
      <c r="K12475" s="76"/>
      <c r="M12475" s="76"/>
      <c r="N12475" s="76"/>
    </row>
    <row r="12476" spans="1:14" x14ac:dyDescent="0.25">
      <c r="A12476" s="76"/>
      <c r="C12476" s="76"/>
      <c r="D12476" s="76"/>
      <c r="E12476" s="76"/>
      <c r="F12476" s="76"/>
      <c r="G12476" s="76"/>
      <c r="H12476" s="76"/>
      <c r="I12476" s="76"/>
      <c r="J12476" s="76"/>
      <c r="K12476" s="76"/>
      <c r="M12476" s="76"/>
      <c r="N12476" s="76"/>
    </row>
    <row r="12477" spans="1:14" x14ac:dyDescent="0.25">
      <c r="A12477" s="76"/>
      <c r="B12477" s="76"/>
      <c r="C12477" s="76"/>
      <c r="D12477" s="76"/>
      <c r="E12477" s="76"/>
      <c r="F12477" s="76"/>
      <c r="G12477" s="76"/>
      <c r="H12477" s="76"/>
      <c r="I12477" s="76"/>
      <c r="J12477" s="76"/>
      <c r="K12477" s="76"/>
      <c r="M12477" s="76"/>
      <c r="N12477" s="76"/>
    </row>
    <row r="12478" spans="1:14" x14ac:dyDescent="0.25">
      <c r="A12478" s="76"/>
      <c r="B12478" s="76"/>
      <c r="C12478" s="76"/>
      <c r="D12478" s="76"/>
      <c r="E12478" s="76"/>
      <c r="F12478" s="76"/>
      <c r="G12478" s="76"/>
      <c r="H12478" s="76"/>
      <c r="I12478" s="76"/>
      <c r="J12478" s="76"/>
      <c r="K12478" s="76"/>
      <c r="M12478" s="76"/>
      <c r="N12478" s="76"/>
    </row>
    <row r="12479" spans="1:14" x14ac:dyDescent="0.25">
      <c r="B12479" s="76"/>
      <c r="C12479" s="76"/>
      <c r="D12479" s="76"/>
      <c r="E12479" s="76"/>
      <c r="F12479" s="76"/>
      <c r="G12479" s="76"/>
      <c r="H12479" s="76"/>
      <c r="I12479" s="76"/>
      <c r="J12479" s="76"/>
      <c r="K12479" s="76"/>
      <c r="M12479" s="76"/>
      <c r="N12479" s="76"/>
    </row>
    <row r="12480" spans="1:14" x14ac:dyDescent="0.25">
      <c r="A12480" s="76"/>
      <c r="B12480" s="76"/>
      <c r="C12480" s="76"/>
      <c r="D12480" s="76"/>
      <c r="E12480" s="76"/>
      <c r="F12480" s="76"/>
      <c r="G12480" s="76"/>
      <c r="H12480" s="76"/>
      <c r="I12480" s="76"/>
      <c r="J12480" s="76"/>
      <c r="K12480" s="76"/>
      <c r="M12480" s="76"/>
      <c r="N12480" s="76"/>
    </row>
    <row r="12481" spans="1:14" x14ac:dyDescent="0.25">
      <c r="A12481" s="76"/>
      <c r="B12481" s="76"/>
      <c r="C12481" s="76"/>
      <c r="D12481" s="76"/>
      <c r="E12481" s="76"/>
      <c r="F12481" s="76"/>
      <c r="G12481" s="76"/>
      <c r="H12481" s="76"/>
      <c r="I12481" s="76"/>
      <c r="J12481" s="76"/>
      <c r="K12481" s="76"/>
      <c r="M12481" s="76"/>
      <c r="N12481" s="76"/>
    </row>
    <row r="12482" spans="1:14" x14ac:dyDescent="0.25">
      <c r="B12482" s="76"/>
      <c r="C12482" s="76"/>
      <c r="D12482" s="76"/>
      <c r="E12482" s="76"/>
      <c r="F12482" s="76"/>
      <c r="G12482" s="76"/>
      <c r="H12482" s="76"/>
      <c r="I12482" s="76"/>
      <c r="J12482" s="76"/>
      <c r="K12482" s="76"/>
      <c r="M12482" s="76"/>
      <c r="N12482" s="76"/>
    </row>
    <row r="12483" spans="1:14" x14ac:dyDescent="0.25">
      <c r="B12483" s="76"/>
      <c r="C12483" s="76"/>
      <c r="D12483" s="76"/>
      <c r="E12483" s="76"/>
      <c r="F12483" s="76"/>
      <c r="G12483" s="76"/>
      <c r="H12483" s="76"/>
      <c r="I12483" s="76"/>
      <c r="J12483" s="76"/>
      <c r="K12483" s="76"/>
      <c r="M12483" s="76"/>
      <c r="N12483" s="76"/>
    </row>
    <row r="12484" spans="1:14" x14ac:dyDescent="0.25">
      <c r="A12484" s="76"/>
      <c r="B12484" s="76"/>
      <c r="C12484" s="76"/>
      <c r="D12484" s="76"/>
      <c r="E12484" s="76"/>
      <c r="F12484" s="76"/>
      <c r="G12484" s="76"/>
      <c r="H12484" s="76"/>
      <c r="I12484" s="76"/>
      <c r="J12484" s="76"/>
      <c r="K12484" s="76"/>
      <c r="M12484" s="76"/>
      <c r="N12484" s="76"/>
    </row>
    <row r="12485" spans="1:14" x14ac:dyDescent="0.25">
      <c r="B12485" s="76"/>
      <c r="C12485" s="76"/>
      <c r="D12485" s="76"/>
      <c r="E12485" s="76"/>
      <c r="F12485" s="76"/>
      <c r="G12485" s="76"/>
      <c r="H12485" s="76"/>
      <c r="I12485" s="76"/>
      <c r="J12485" s="76"/>
      <c r="K12485" s="76"/>
      <c r="M12485" s="76"/>
      <c r="N12485" s="76"/>
    </row>
    <row r="12486" spans="1:14" x14ac:dyDescent="0.25">
      <c r="B12486" s="76"/>
      <c r="C12486" s="76"/>
      <c r="D12486" s="76"/>
      <c r="E12486" s="76"/>
      <c r="F12486" s="76"/>
      <c r="G12486" s="76"/>
      <c r="H12486" s="76"/>
      <c r="I12486" s="76"/>
      <c r="J12486" s="76"/>
      <c r="K12486" s="76"/>
      <c r="M12486" s="76"/>
      <c r="N12486" s="76"/>
    </row>
    <row r="12487" spans="1:14" x14ac:dyDescent="0.25">
      <c r="C12487" s="76"/>
      <c r="D12487" s="76"/>
      <c r="E12487" s="76"/>
      <c r="F12487" s="76"/>
      <c r="G12487" s="76"/>
      <c r="H12487" s="76"/>
      <c r="I12487" s="76"/>
      <c r="J12487" s="76"/>
      <c r="K12487" s="76"/>
      <c r="M12487" s="76"/>
      <c r="N12487" s="76"/>
    </row>
    <row r="12488" spans="1:14" x14ac:dyDescent="0.25">
      <c r="A12488" s="76"/>
      <c r="C12488" s="76"/>
      <c r="D12488" s="76"/>
      <c r="E12488" s="76"/>
      <c r="F12488" s="76"/>
      <c r="G12488" s="76"/>
      <c r="H12488" s="76"/>
      <c r="I12488" s="76"/>
      <c r="J12488" s="76"/>
      <c r="K12488" s="76"/>
      <c r="M12488" s="76"/>
      <c r="N12488" s="76"/>
    </row>
    <row r="12489" spans="1:14" x14ac:dyDescent="0.25">
      <c r="A12489" s="76"/>
      <c r="C12489" s="76"/>
      <c r="D12489" s="76"/>
      <c r="E12489" s="76"/>
      <c r="F12489" s="76"/>
      <c r="G12489" s="76"/>
      <c r="H12489" s="76"/>
      <c r="I12489" s="76"/>
      <c r="J12489" s="76"/>
      <c r="K12489" s="76"/>
      <c r="M12489" s="76"/>
      <c r="N12489" s="76"/>
    </row>
    <row r="12490" spans="1:14" x14ac:dyDescent="0.25">
      <c r="C12490" s="76"/>
      <c r="D12490" s="76"/>
      <c r="E12490" s="76"/>
      <c r="F12490" s="76"/>
      <c r="G12490" s="76"/>
      <c r="H12490" s="76"/>
      <c r="I12490" s="76"/>
      <c r="J12490" s="76"/>
      <c r="K12490" s="76"/>
      <c r="M12490" s="76"/>
      <c r="N12490" s="76"/>
    </row>
    <row r="12491" spans="1:14" x14ac:dyDescent="0.25">
      <c r="A12491" s="76"/>
      <c r="C12491" s="76"/>
      <c r="D12491" s="76"/>
      <c r="E12491" s="76"/>
      <c r="F12491" s="76"/>
      <c r="G12491" s="76"/>
      <c r="H12491" s="76"/>
      <c r="I12491" s="76"/>
      <c r="J12491" s="76"/>
      <c r="K12491" s="76"/>
      <c r="M12491" s="76"/>
      <c r="N12491" s="76"/>
    </row>
    <row r="12492" spans="1:14" x14ac:dyDescent="0.25">
      <c r="A12492" s="76"/>
      <c r="C12492" s="76"/>
      <c r="D12492" s="76"/>
      <c r="E12492" s="76"/>
      <c r="F12492" s="76"/>
      <c r="G12492" s="76"/>
      <c r="H12492" s="76"/>
      <c r="I12492" s="76"/>
      <c r="J12492" s="76"/>
      <c r="K12492" s="76"/>
      <c r="M12492" s="76"/>
      <c r="N12492" s="76"/>
    </row>
    <row r="12493" spans="1:14" x14ac:dyDescent="0.25">
      <c r="A12493" s="76"/>
      <c r="C12493" s="76"/>
      <c r="D12493" s="76"/>
      <c r="E12493" s="76"/>
      <c r="F12493" s="76"/>
      <c r="G12493" s="76"/>
      <c r="H12493" s="76"/>
      <c r="I12493" s="76"/>
      <c r="J12493" s="76"/>
      <c r="K12493" s="76"/>
      <c r="M12493" s="76"/>
      <c r="N12493" s="76"/>
    </row>
    <row r="12494" spans="1:14" x14ac:dyDescent="0.25">
      <c r="C12494" s="76"/>
      <c r="D12494" s="76"/>
      <c r="E12494" s="76"/>
      <c r="F12494" s="76"/>
      <c r="G12494" s="76"/>
      <c r="H12494" s="76"/>
      <c r="I12494" s="76"/>
      <c r="J12494" s="76"/>
      <c r="K12494" s="76"/>
      <c r="M12494" s="76"/>
      <c r="N12494" s="76"/>
    </row>
    <row r="12495" spans="1:14" x14ac:dyDescent="0.25">
      <c r="A12495" s="76"/>
      <c r="C12495" s="76"/>
      <c r="D12495" s="76"/>
      <c r="E12495" s="76"/>
      <c r="F12495" s="76"/>
      <c r="G12495" s="76"/>
      <c r="H12495" s="76"/>
      <c r="I12495" s="76"/>
      <c r="J12495" s="76"/>
      <c r="K12495" s="76"/>
      <c r="M12495" s="76"/>
      <c r="N12495" s="76"/>
    </row>
    <row r="12496" spans="1:14" x14ac:dyDescent="0.25">
      <c r="C12496" s="76"/>
      <c r="D12496" s="76"/>
      <c r="E12496" s="76"/>
      <c r="F12496" s="76"/>
      <c r="G12496" s="76"/>
      <c r="H12496" s="76"/>
      <c r="I12496" s="76"/>
      <c r="J12496" s="76"/>
      <c r="K12496" s="76"/>
      <c r="M12496" s="76"/>
      <c r="N12496" s="76"/>
    </row>
    <row r="12497" spans="1:14" x14ac:dyDescent="0.25">
      <c r="A12497" s="76"/>
      <c r="C12497" s="76"/>
      <c r="D12497" s="76"/>
      <c r="E12497" s="76"/>
      <c r="F12497" s="76"/>
      <c r="G12497" s="76"/>
      <c r="H12497" s="76"/>
      <c r="I12497" s="76"/>
      <c r="J12497" s="76"/>
      <c r="K12497" s="76"/>
      <c r="M12497" s="76"/>
      <c r="N12497" s="76"/>
    </row>
    <row r="12498" spans="1:14" x14ac:dyDescent="0.25">
      <c r="C12498" s="76"/>
      <c r="D12498" s="76"/>
      <c r="E12498" s="76"/>
      <c r="F12498" s="76"/>
      <c r="G12498" s="76"/>
      <c r="H12498" s="76"/>
      <c r="I12498" s="76"/>
      <c r="J12498" s="76"/>
      <c r="K12498" s="76"/>
      <c r="M12498" s="76"/>
      <c r="N12498" s="76"/>
    </row>
    <row r="12499" spans="1:14" x14ac:dyDescent="0.25">
      <c r="A12499" s="76"/>
      <c r="B12499" s="76"/>
      <c r="C12499" s="76"/>
      <c r="D12499" s="76"/>
      <c r="E12499" s="76"/>
      <c r="F12499" s="76"/>
      <c r="G12499" s="76"/>
      <c r="H12499" s="76"/>
      <c r="I12499" s="76"/>
      <c r="J12499" s="76"/>
      <c r="K12499" s="76"/>
      <c r="M12499" s="76"/>
      <c r="N12499" s="76"/>
    </row>
    <row r="12500" spans="1:14" x14ac:dyDescent="0.25">
      <c r="C12500" s="76"/>
      <c r="D12500" s="76"/>
      <c r="E12500" s="76"/>
      <c r="F12500" s="76"/>
      <c r="G12500" s="76"/>
      <c r="H12500" s="76"/>
      <c r="I12500" s="76"/>
      <c r="J12500" s="76"/>
      <c r="K12500" s="76"/>
      <c r="M12500" s="76"/>
      <c r="N12500" s="76"/>
    </row>
    <row r="12501" spans="1:14" x14ac:dyDescent="0.25">
      <c r="C12501" s="76"/>
      <c r="D12501" s="76"/>
      <c r="E12501" s="76"/>
      <c r="F12501" s="76"/>
      <c r="G12501" s="76"/>
      <c r="H12501" s="76"/>
      <c r="I12501" s="76"/>
      <c r="J12501" s="76"/>
      <c r="K12501" s="76"/>
      <c r="M12501" s="76"/>
      <c r="N12501" s="76"/>
    </row>
    <row r="12502" spans="1:14" x14ac:dyDescent="0.25">
      <c r="B12502" s="80"/>
      <c r="C12502" s="76"/>
      <c r="D12502" s="76"/>
      <c r="E12502" s="76"/>
      <c r="F12502" s="76"/>
      <c r="G12502" s="76"/>
      <c r="H12502" s="76"/>
      <c r="I12502" s="76"/>
      <c r="J12502" s="76"/>
      <c r="K12502" s="76"/>
      <c r="M12502" s="76"/>
      <c r="N12502" s="76"/>
    </row>
    <row r="12503" spans="1:14" x14ac:dyDescent="0.25">
      <c r="A12503" s="76"/>
      <c r="C12503" s="76"/>
      <c r="D12503" s="76"/>
      <c r="E12503" s="76"/>
      <c r="F12503" s="76"/>
      <c r="G12503" s="76"/>
      <c r="H12503" s="76"/>
      <c r="I12503" s="76"/>
      <c r="J12503" s="76"/>
      <c r="K12503" s="76"/>
      <c r="M12503" s="76"/>
      <c r="N12503" s="76"/>
    </row>
    <row r="12504" spans="1:14" x14ac:dyDescent="0.25">
      <c r="A12504" s="76"/>
      <c r="C12504" s="76"/>
      <c r="D12504" s="76"/>
      <c r="E12504" s="76"/>
      <c r="F12504" s="76"/>
      <c r="G12504" s="76"/>
      <c r="H12504" s="76"/>
      <c r="I12504" s="76"/>
      <c r="J12504" s="76"/>
      <c r="K12504" s="76"/>
      <c r="M12504" s="76"/>
      <c r="N12504" s="76"/>
    </row>
    <row r="12505" spans="1:14" x14ac:dyDescent="0.25">
      <c r="A12505" s="76"/>
      <c r="B12505" s="76"/>
      <c r="C12505" s="76"/>
      <c r="D12505" s="76"/>
      <c r="E12505" s="76"/>
      <c r="F12505" s="76"/>
      <c r="G12505" s="76"/>
      <c r="H12505" s="76"/>
      <c r="I12505" s="76"/>
      <c r="J12505" s="76"/>
      <c r="K12505" s="76"/>
      <c r="M12505" s="76"/>
      <c r="N12505" s="76"/>
    </row>
    <row r="12506" spans="1:14" x14ac:dyDescent="0.25">
      <c r="A12506" s="76"/>
      <c r="C12506" s="76"/>
      <c r="D12506" s="76"/>
      <c r="E12506" s="76"/>
      <c r="F12506" s="76"/>
      <c r="G12506" s="76"/>
      <c r="H12506" s="76"/>
      <c r="I12506" s="76"/>
      <c r="J12506" s="76"/>
      <c r="K12506" s="76"/>
      <c r="M12506" s="76"/>
      <c r="N12506" s="76"/>
    </row>
    <row r="12507" spans="1:14" x14ac:dyDescent="0.25">
      <c r="A12507" s="76"/>
      <c r="C12507" s="76"/>
      <c r="D12507" s="76"/>
      <c r="E12507" s="76"/>
      <c r="F12507" s="76"/>
      <c r="G12507" s="76"/>
      <c r="H12507" s="76"/>
      <c r="I12507" s="76"/>
      <c r="J12507" s="76"/>
      <c r="K12507" s="76"/>
      <c r="M12507" s="76"/>
      <c r="N12507" s="76"/>
    </row>
    <row r="12508" spans="1:14" x14ac:dyDescent="0.25">
      <c r="C12508" s="76"/>
      <c r="D12508" s="76"/>
      <c r="E12508" s="76"/>
      <c r="F12508" s="76"/>
      <c r="G12508" s="76"/>
      <c r="H12508" s="76"/>
      <c r="I12508" s="76"/>
      <c r="J12508" s="76"/>
      <c r="K12508" s="76"/>
      <c r="M12508" s="76"/>
      <c r="N12508" s="76"/>
    </row>
    <row r="12509" spans="1:14" x14ac:dyDescent="0.25">
      <c r="C12509" s="76"/>
      <c r="D12509" s="76"/>
      <c r="E12509" s="76"/>
      <c r="F12509" s="76"/>
      <c r="G12509" s="76"/>
      <c r="H12509" s="76"/>
      <c r="I12509" s="76"/>
      <c r="J12509" s="76"/>
      <c r="K12509" s="76"/>
      <c r="M12509" s="76"/>
      <c r="N12509" s="76"/>
    </row>
    <row r="12510" spans="1:14" x14ac:dyDescent="0.25">
      <c r="C12510" s="76"/>
      <c r="D12510" s="76"/>
      <c r="E12510" s="76"/>
      <c r="F12510" s="76"/>
      <c r="G12510" s="76"/>
      <c r="H12510" s="76"/>
      <c r="I12510" s="76"/>
      <c r="J12510" s="76"/>
      <c r="K12510" s="76"/>
      <c r="M12510" s="76"/>
      <c r="N12510" s="76"/>
    </row>
    <row r="12511" spans="1:14" x14ac:dyDescent="0.25">
      <c r="A12511" s="76"/>
      <c r="B12511" s="76"/>
      <c r="C12511" s="76"/>
      <c r="D12511" s="76"/>
      <c r="E12511" s="76"/>
      <c r="F12511" s="76"/>
      <c r="G12511" s="76"/>
      <c r="H12511" s="76"/>
      <c r="I12511" s="76"/>
      <c r="J12511" s="76"/>
      <c r="K12511" s="76"/>
      <c r="M12511" s="76"/>
      <c r="N12511" s="76"/>
    </row>
    <row r="12512" spans="1:14" x14ac:dyDescent="0.25">
      <c r="A12512" s="76"/>
      <c r="C12512" s="76"/>
      <c r="D12512" s="76"/>
      <c r="E12512" s="76"/>
      <c r="F12512" s="76"/>
      <c r="G12512" s="76"/>
      <c r="H12512" s="76"/>
      <c r="I12512" s="76"/>
      <c r="J12512" s="76"/>
      <c r="K12512" s="76"/>
      <c r="M12512" s="76"/>
      <c r="N12512" s="76"/>
    </row>
    <row r="12513" spans="1:14" x14ac:dyDescent="0.25">
      <c r="B12513" s="76"/>
      <c r="C12513" s="76"/>
      <c r="D12513" s="76"/>
      <c r="E12513" s="76"/>
      <c r="F12513" s="76"/>
      <c r="G12513" s="76"/>
      <c r="H12513" s="76"/>
      <c r="I12513" s="76"/>
      <c r="J12513" s="76"/>
      <c r="K12513" s="76"/>
      <c r="M12513" s="76"/>
      <c r="N12513" s="76"/>
    </row>
    <row r="12514" spans="1:14" x14ac:dyDescent="0.25">
      <c r="A12514" s="76"/>
      <c r="C12514" s="76"/>
      <c r="D12514" s="76"/>
      <c r="E12514" s="76"/>
      <c r="F12514" s="76"/>
      <c r="G12514" s="76"/>
      <c r="H12514" s="76"/>
      <c r="I12514" s="76"/>
      <c r="J12514" s="76"/>
      <c r="K12514" s="76"/>
      <c r="M12514" s="76"/>
      <c r="N12514" s="76"/>
    </row>
    <row r="12515" spans="1:14" x14ac:dyDescent="0.25">
      <c r="A12515" s="76"/>
      <c r="C12515" s="76"/>
      <c r="D12515" s="76"/>
      <c r="E12515" s="76"/>
      <c r="F12515" s="76"/>
      <c r="G12515" s="76"/>
      <c r="H12515" s="76"/>
      <c r="I12515" s="76"/>
      <c r="J12515" s="76"/>
      <c r="K12515" s="76"/>
      <c r="M12515" s="76"/>
      <c r="N12515" s="76"/>
    </row>
    <row r="12516" spans="1:14" x14ac:dyDescent="0.25">
      <c r="A12516" s="76"/>
      <c r="B12516" s="76"/>
      <c r="C12516" s="76"/>
      <c r="D12516" s="76"/>
      <c r="E12516" s="76"/>
      <c r="F12516" s="76"/>
      <c r="G12516" s="76"/>
      <c r="H12516" s="76"/>
      <c r="I12516" s="76"/>
      <c r="J12516" s="76"/>
      <c r="K12516" s="76"/>
      <c r="M12516" s="76"/>
      <c r="N12516" s="76"/>
    </row>
    <row r="12517" spans="1:14" x14ac:dyDescent="0.25">
      <c r="A12517" s="76"/>
      <c r="C12517" s="76"/>
      <c r="D12517" s="76"/>
      <c r="E12517" s="76"/>
      <c r="F12517" s="76"/>
      <c r="G12517" s="76"/>
      <c r="H12517" s="76"/>
      <c r="I12517" s="76"/>
      <c r="J12517" s="76"/>
      <c r="K12517" s="76"/>
      <c r="M12517" s="76"/>
      <c r="N12517" s="76"/>
    </row>
    <row r="12518" spans="1:14" x14ac:dyDescent="0.25">
      <c r="A12518" s="76"/>
      <c r="C12518" s="76"/>
      <c r="D12518" s="76"/>
      <c r="E12518" s="76"/>
      <c r="F12518" s="76"/>
      <c r="G12518" s="76"/>
      <c r="H12518" s="76"/>
      <c r="I12518" s="76"/>
      <c r="J12518" s="76"/>
      <c r="K12518" s="76"/>
      <c r="M12518" s="76"/>
      <c r="N12518" s="76"/>
    </row>
    <row r="12519" spans="1:14" x14ac:dyDescent="0.25">
      <c r="A12519" s="76"/>
      <c r="B12519" s="76"/>
      <c r="C12519" s="76"/>
      <c r="D12519" s="76"/>
      <c r="E12519" s="76"/>
      <c r="F12519" s="76"/>
      <c r="G12519" s="76"/>
      <c r="H12519" s="76"/>
      <c r="I12519" s="76"/>
      <c r="J12519" s="76"/>
      <c r="K12519" s="76"/>
      <c r="M12519" s="76"/>
      <c r="N12519" s="76"/>
    </row>
    <row r="12520" spans="1:14" x14ac:dyDescent="0.25">
      <c r="A12520" s="76"/>
      <c r="C12520" s="76"/>
      <c r="D12520" s="76"/>
      <c r="E12520" s="76"/>
      <c r="F12520" s="76"/>
      <c r="G12520" s="76"/>
      <c r="H12520" s="76"/>
      <c r="I12520" s="76"/>
      <c r="J12520" s="76"/>
      <c r="K12520" s="76"/>
      <c r="M12520" s="76"/>
      <c r="N12520" s="76"/>
    </row>
    <row r="12521" spans="1:14" x14ac:dyDescent="0.25">
      <c r="C12521" s="76"/>
      <c r="D12521" s="76"/>
      <c r="E12521" s="76"/>
      <c r="F12521" s="76"/>
      <c r="G12521" s="76"/>
      <c r="H12521" s="76"/>
      <c r="I12521" s="76"/>
      <c r="J12521" s="76"/>
      <c r="K12521" s="76"/>
      <c r="M12521" s="76"/>
      <c r="N12521" s="76"/>
    </row>
    <row r="12522" spans="1:14" x14ac:dyDescent="0.25">
      <c r="B12522" s="76"/>
      <c r="C12522" s="76"/>
      <c r="D12522" s="76"/>
      <c r="E12522" s="76"/>
      <c r="F12522" s="76"/>
      <c r="G12522" s="76"/>
      <c r="H12522" s="76"/>
      <c r="I12522" s="76"/>
      <c r="J12522" s="76"/>
      <c r="K12522" s="76"/>
      <c r="M12522" s="76"/>
      <c r="N12522" s="76"/>
    </row>
    <row r="12523" spans="1:14" x14ac:dyDescent="0.25">
      <c r="A12523" s="76"/>
      <c r="C12523" s="76"/>
      <c r="D12523" s="76"/>
      <c r="E12523" s="76"/>
      <c r="F12523" s="76"/>
      <c r="G12523" s="76"/>
      <c r="H12523" s="76"/>
      <c r="I12523" s="76"/>
      <c r="J12523" s="76"/>
      <c r="K12523" s="76"/>
      <c r="M12523" s="76"/>
      <c r="N12523" s="76"/>
    </row>
    <row r="12524" spans="1:14" x14ac:dyDescent="0.25">
      <c r="C12524" s="76"/>
      <c r="D12524" s="76"/>
      <c r="E12524" s="76"/>
      <c r="F12524" s="76"/>
      <c r="G12524" s="76"/>
      <c r="H12524" s="76"/>
      <c r="I12524" s="76"/>
      <c r="J12524" s="76"/>
      <c r="K12524" s="76"/>
      <c r="M12524" s="76"/>
      <c r="N12524" s="76"/>
    </row>
    <row r="12525" spans="1:14" x14ac:dyDescent="0.25">
      <c r="A12525" s="76"/>
      <c r="C12525" s="76"/>
      <c r="D12525" s="76"/>
      <c r="E12525" s="76"/>
      <c r="F12525" s="76"/>
      <c r="G12525" s="76"/>
      <c r="H12525" s="76"/>
      <c r="I12525" s="76"/>
      <c r="J12525" s="76"/>
      <c r="K12525" s="76"/>
      <c r="M12525" s="76"/>
      <c r="N12525" s="76"/>
    </row>
    <row r="12526" spans="1:14" x14ac:dyDescent="0.25">
      <c r="A12526" s="76"/>
      <c r="B12526" s="76"/>
      <c r="C12526" s="76"/>
      <c r="D12526" s="76"/>
      <c r="E12526" s="76"/>
      <c r="F12526" s="76"/>
      <c r="G12526" s="76"/>
      <c r="H12526" s="76"/>
      <c r="I12526" s="76"/>
      <c r="J12526" s="76"/>
      <c r="K12526" s="76"/>
      <c r="M12526" s="76"/>
      <c r="N12526" s="76"/>
    </row>
    <row r="12527" spans="1:14" x14ac:dyDescent="0.25">
      <c r="B12527" s="76"/>
      <c r="C12527" s="76"/>
      <c r="D12527" s="76"/>
      <c r="E12527" s="76"/>
      <c r="F12527" s="76"/>
      <c r="G12527" s="76"/>
      <c r="H12527" s="76"/>
      <c r="I12527" s="76"/>
      <c r="J12527" s="76"/>
      <c r="K12527" s="76"/>
      <c r="M12527" s="76"/>
      <c r="N12527" s="76"/>
    </row>
    <row r="12528" spans="1:14" x14ac:dyDescent="0.25">
      <c r="B12528" s="76"/>
      <c r="C12528" s="76"/>
      <c r="D12528" s="76"/>
      <c r="E12528" s="76"/>
      <c r="F12528" s="76"/>
      <c r="G12528" s="76"/>
      <c r="H12528" s="76"/>
      <c r="I12528" s="76"/>
      <c r="J12528" s="76"/>
      <c r="K12528" s="76"/>
      <c r="M12528" s="76"/>
      <c r="N12528" s="76"/>
    </row>
    <row r="12529" spans="1:14" x14ac:dyDescent="0.25">
      <c r="B12529" s="76"/>
      <c r="C12529" s="76"/>
      <c r="D12529" s="76"/>
      <c r="E12529" s="76"/>
      <c r="F12529" s="76"/>
      <c r="G12529" s="76"/>
      <c r="H12529" s="76"/>
      <c r="I12529" s="76"/>
      <c r="J12529" s="76"/>
      <c r="K12529" s="76"/>
      <c r="M12529" s="76"/>
      <c r="N12529" s="76"/>
    </row>
    <row r="12530" spans="1:14" x14ac:dyDescent="0.25">
      <c r="B12530" s="76"/>
      <c r="C12530" s="76"/>
      <c r="D12530" s="76"/>
      <c r="E12530" s="76"/>
      <c r="F12530" s="76"/>
      <c r="G12530" s="76"/>
      <c r="H12530" s="76"/>
      <c r="I12530" s="76"/>
      <c r="J12530" s="76"/>
      <c r="K12530" s="76"/>
      <c r="M12530" s="76"/>
      <c r="N12530" s="76"/>
    </row>
    <row r="12531" spans="1:14" x14ac:dyDescent="0.25">
      <c r="B12531" s="76"/>
      <c r="C12531" s="76"/>
      <c r="D12531" s="76"/>
      <c r="E12531" s="76"/>
      <c r="F12531" s="76"/>
      <c r="G12531" s="76"/>
      <c r="H12531" s="76"/>
      <c r="I12531" s="76"/>
      <c r="J12531" s="76"/>
      <c r="K12531" s="76"/>
      <c r="M12531" s="76"/>
      <c r="N12531" s="76"/>
    </row>
    <row r="12532" spans="1:14" x14ac:dyDescent="0.25">
      <c r="A12532" s="76"/>
      <c r="B12532" s="76"/>
      <c r="C12532" s="76"/>
      <c r="D12532" s="76"/>
      <c r="E12532" s="76"/>
      <c r="F12532" s="76"/>
      <c r="G12532" s="76"/>
      <c r="H12532" s="76"/>
      <c r="I12532" s="76"/>
      <c r="J12532" s="76"/>
      <c r="K12532" s="76"/>
      <c r="M12532" s="76"/>
      <c r="N12532" s="76"/>
    </row>
    <row r="12533" spans="1:14" x14ac:dyDescent="0.25">
      <c r="B12533" s="76"/>
      <c r="C12533" s="76"/>
      <c r="D12533" s="76"/>
      <c r="E12533" s="76"/>
      <c r="F12533" s="76"/>
      <c r="G12533" s="76"/>
      <c r="H12533" s="76"/>
      <c r="I12533" s="76"/>
      <c r="J12533" s="76"/>
      <c r="K12533" s="76"/>
      <c r="M12533" s="76"/>
      <c r="N12533" s="76"/>
    </row>
    <row r="12534" spans="1:14" x14ac:dyDescent="0.25">
      <c r="A12534" s="76"/>
      <c r="B12534" s="76"/>
      <c r="C12534" s="76"/>
      <c r="D12534" s="76"/>
      <c r="E12534" s="76"/>
      <c r="F12534" s="76"/>
      <c r="G12534" s="76"/>
      <c r="H12534" s="76"/>
      <c r="I12534" s="76"/>
      <c r="J12534" s="76"/>
      <c r="K12534" s="76"/>
      <c r="M12534" s="76"/>
      <c r="N12534" s="76"/>
    </row>
    <row r="12535" spans="1:14" x14ac:dyDescent="0.25">
      <c r="B12535" s="76"/>
      <c r="C12535" s="76"/>
      <c r="D12535" s="76"/>
      <c r="E12535" s="76"/>
      <c r="F12535" s="76"/>
      <c r="G12535" s="76"/>
      <c r="H12535" s="76"/>
      <c r="I12535" s="76"/>
      <c r="J12535" s="76"/>
      <c r="K12535" s="76"/>
      <c r="M12535" s="76"/>
      <c r="N12535" s="76"/>
    </row>
    <row r="12536" spans="1:14" x14ac:dyDescent="0.25">
      <c r="B12536" s="76"/>
      <c r="C12536" s="76"/>
      <c r="D12536" s="76"/>
      <c r="E12536" s="76"/>
      <c r="F12536" s="76"/>
      <c r="G12536" s="76"/>
      <c r="H12536" s="76"/>
      <c r="I12536" s="76"/>
      <c r="J12536" s="76"/>
      <c r="K12536" s="76"/>
      <c r="M12536" s="76"/>
      <c r="N12536" s="76"/>
    </row>
    <row r="12537" spans="1:14" x14ac:dyDescent="0.25">
      <c r="B12537" s="76"/>
      <c r="C12537" s="76"/>
      <c r="D12537" s="76"/>
      <c r="E12537" s="76"/>
      <c r="F12537" s="76"/>
      <c r="G12537" s="76"/>
      <c r="H12537" s="76"/>
      <c r="I12537" s="76"/>
      <c r="J12537" s="76"/>
      <c r="K12537" s="76"/>
      <c r="M12537" s="76"/>
      <c r="N12537" s="76"/>
    </row>
    <row r="12538" spans="1:14" x14ac:dyDescent="0.25">
      <c r="C12538" s="76"/>
      <c r="D12538" s="76"/>
      <c r="E12538" s="76"/>
      <c r="F12538" s="76"/>
      <c r="G12538" s="76"/>
      <c r="H12538" s="76"/>
      <c r="I12538" s="76"/>
      <c r="J12538" s="76"/>
      <c r="K12538" s="76"/>
      <c r="M12538" s="76"/>
      <c r="N12538" s="76"/>
    </row>
    <row r="12539" spans="1:14" x14ac:dyDescent="0.25">
      <c r="A12539" s="76"/>
      <c r="C12539" s="76"/>
      <c r="D12539" s="76"/>
      <c r="E12539" s="76"/>
      <c r="F12539" s="76"/>
      <c r="G12539" s="76"/>
      <c r="H12539" s="76"/>
      <c r="I12539" s="76"/>
      <c r="J12539" s="76"/>
      <c r="K12539" s="76"/>
      <c r="M12539" s="76"/>
      <c r="N12539" s="76"/>
    </row>
    <row r="12540" spans="1:14" x14ac:dyDescent="0.25">
      <c r="A12540" s="76"/>
      <c r="C12540" s="76"/>
      <c r="D12540" s="76"/>
      <c r="E12540" s="76"/>
      <c r="F12540" s="76"/>
      <c r="G12540" s="76"/>
      <c r="H12540" s="76"/>
      <c r="I12540" s="76"/>
      <c r="J12540" s="76"/>
      <c r="K12540" s="76"/>
      <c r="M12540" s="76"/>
      <c r="N12540" s="76"/>
    </row>
    <row r="12541" spans="1:14" x14ac:dyDescent="0.25">
      <c r="A12541" s="76"/>
      <c r="C12541" s="76"/>
      <c r="D12541" s="76"/>
      <c r="E12541" s="76"/>
      <c r="F12541" s="76"/>
      <c r="G12541" s="76"/>
      <c r="H12541" s="76"/>
      <c r="I12541" s="76"/>
      <c r="J12541" s="76"/>
      <c r="K12541" s="76"/>
      <c r="M12541" s="76"/>
      <c r="N12541" s="76"/>
    </row>
    <row r="12542" spans="1:14" x14ac:dyDescent="0.25">
      <c r="A12542" s="76"/>
      <c r="C12542" s="76"/>
      <c r="D12542" s="76"/>
      <c r="E12542" s="76"/>
      <c r="F12542" s="76"/>
      <c r="G12542" s="76"/>
      <c r="H12542" s="76"/>
      <c r="I12542" s="76"/>
      <c r="J12542" s="76"/>
      <c r="K12542" s="76"/>
      <c r="M12542" s="76"/>
      <c r="N12542" s="76"/>
    </row>
    <row r="12543" spans="1:14" x14ac:dyDescent="0.25">
      <c r="A12543" s="76"/>
      <c r="C12543" s="76"/>
      <c r="D12543" s="76"/>
      <c r="E12543" s="76"/>
      <c r="F12543" s="76"/>
      <c r="G12543" s="76"/>
      <c r="H12543" s="76"/>
      <c r="I12543" s="76"/>
      <c r="J12543" s="76"/>
      <c r="K12543" s="76"/>
      <c r="M12543" s="76"/>
      <c r="N12543" s="76"/>
    </row>
    <row r="12544" spans="1:14" x14ac:dyDescent="0.25">
      <c r="A12544" s="76"/>
      <c r="C12544" s="76"/>
      <c r="D12544" s="76"/>
      <c r="E12544" s="76"/>
      <c r="F12544" s="76"/>
      <c r="G12544" s="76"/>
      <c r="H12544" s="76"/>
      <c r="I12544" s="76"/>
      <c r="J12544" s="76"/>
      <c r="K12544" s="76"/>
      <c r="M12544" s="76"/>
      <c r="N12544" s="76"/>
    </row>
    <row r="12545" spans="1:14" x14ac:dyDescent="0.25">
      <c r="C12545" s="76"/>
      <c r="D12545" s="76"/>
      <c r="E12545" s="76"/>
      <c r="F12545" s="76"/>
      <c r="G12545" s="76"/>
      <c r="H12545" s="76"/>
      <c r="I12545" s="76"/>
      <c r="J12545" s="76"/>
      <c r="K12545" s="76"/>
      <c r="M12545" s="76"/>
      <c r="N12545" s="76"/>
    </row>
    <row r="12546" spans="1:14" x14ac:dyDescent="0.25">
      <c r="A12546" s="76"/>
      <c r="C12546" s="76"/>
      <c r="D12546" s="76"/>
      <c r="E12546" s="76"/>
      <c r="F12546" s="76"/>
      <c r="G12546" s="76"/>
      <c r="H12546" s="76"/>
      <c r="I12546" s="76"/>
      <c r="J12546" s="76"/>
      <c r="K12546" s="76"/>
      <c r="M12546" s="76"/>
      <c r="N12546" s="76"/>
    </row>
    <row r="12547" spans="1:14" x14ac:dyDescent="0.25">
      <c r="A12547" s="76"/>
      <c r="B12547" s="76"/>
      <c r="C12547" s="76"/>
      <c r="D12547" s="76"/>
      <c r="E12547" s="76"/>
      <c r="F12547" s="76"/>
      <c r="G12547" s="76"/>
      <c r="H12547" s="76"/>
      <c r="I12547" s="76"/>
      <c r="J12547" s="76"/>
      <c r="K12547" s="76"/>
      <c r="M12547" s="76"/>
      <c r="N12547" s="76"/>
    </row>
    <row r="12548" spans="1:14" x14ac:dyDescent="0.25">
      <c r="A12548" s="76"/>
      <c r="B12548" s="76"/>
      <c r="C12548" s="76"/>
      <c r="D12548" s="76"/>
      <c r="E12548" s="76"/>
      <c r="F12548" s="76"/>
      <c r="G12548" s="76"/>
      <c r="H12548" s="76"/>
      <c r="I12548" s="76"/>
      <c r="J12548" s="76"/>
      <c r="K12548" s="76"/>
      <c r="M12548" s="76"/>
      <c r="N12548" s="76"/>
    </row>
    <row r="12549" spans="1:14" x14ac:dyDescent="0.25">
      <c r="A12549" s="76"/>
      <c r="C12549" s="76"/>
      <c r="D12549" s="76"/>
      <c r="E12549" s="76"/>
      <c r="F12549" s="76"/>
      <c r="G12549" s="76"/>
      <c r="H12549" s="76"/>
      <c r="I12549" s="76"/>
      <c r="J12549" s="76"/>
      <c r="K12549" s="76"/>
      <c r="M12549" s="76"/>
      <c r="N12549" s="76"/>
    </row>
    <row r="12550" spans="1:14" x14ac:dyDescent="0.25">
      <c r="C12550" s="76"/>
      <c r="D12550" s="76"/>
      <c r="E12550" s="76"/>
      <c r="F12550" s="76"/>
      <c r="G12550" s="76"/>
      <c r="H12550" s="76"/>
      <c r="I12550" s="76"/>
      <c r="J12550" s="76"/>
      <c r="K12550" s="76"/>
      <c r="M12550" s="76"/>
      <c r="N12550" s="76"/>
    </row>
    <row r="12551" spans="1:14" x14ac:dyDescent="0.25">
      <c r="A12551" s="76"/>
      <c r="C12551" s="76"/>
      <c r="D12551" s="76"/>
      <c r="E12551" s="76"/>
      <c r="F12551" s="76"/>
      <c r="G12551" s="76"/>
      <c r="H12551" s="76"/>
      <c r="I12551" s="76"/>
      <c r="J12551" s="76"/>
      <c r="K12551" s="76"/>
      <c r="M12551" s="76"/>
      <c r="N12551" s="76"/>
    </row>
    <row r="12552" spans="1:14" x14ac:dyDescent="0.25">
      <c r="A12552" s="76"/>
      <c r="B12552" s="76"/>
      <c r="C12552" s="76"/>
      <c r="D12552" s="76"/>
      <c r="E12552" s="76"/>
      <c r="F12552" s="76"/>
      <c r="G12552" s="76"/>
      <c r="H12552" s="76"/>
      <c r="I12552" s="76"/>
      <c r="J12552" s="76"/>
      <c r="K12552" s="76"/>
      <c r="M12552" s="76"/>
      <c r="N12552" s="76"/>
    </row>
    <row r="12553" spans="1:14" x14ac:dyDescent="0.25">
      <c r="B12553" s="76"/>
      <c r="C12553" s="76"/>
      <c r="D12553" s="76"/>
      <c r="E12553" s="76"/>
      <c r="F12553" s="76"/>
      <c r="G12553" s="76"/>
      <c r="H12553" s="76"/>
      <c r="I12553" s="76"/>
      <c r="J12553" s="76"/>
      <c r="K12553" s="76"/>
      <c r="M12553" s="76"/>
      <c r="N12553" s="76"/>
    </row>
    <row r="12554" spans="1:14" x14ac:dyDescent="0.25">
      <c r="C12554" s="76"/>
      <c r="D12554" s="76"/>
      <c r="E12554" s="76"/>
      <c r="F12554" s="76"/>
      <c r="G12554" s="76"/>
      <c r="H12554" s="76"/>
      <c r="I12554" s="76"/>
      <c r="J12554" s="76"/>
      <c r="K12554" s="76"/>
      <c r="M12554" s="76"/>
      <c r="N12554" s="76"/>
    </row>
    <row r="12555" spans="1:14" x14ac:dyDescent="0.25">
      <c r="C12555" s="76"/>
      <c r="D12555" s="76"/>
      <c r="E12555" s="76"/>
      <c r="F12555" s="76"/>
      <c r="G12555" s="76"/>
      <c r="H12555" s="76"/>
      <c r="I12555" s="76"/>
      <c r="J12555" s="76"/>
      <c r="K12555" s="76"/>
      <c r="M12555" s="76"/>
      <c r="N12555" s="76"/>
    </row>
    <row r="12556" spans="1:14" x14ac:dyDescent="0.25">
      <c r="C12556" s="76"/>
      <c r="D12556" s="76"/>
      <c r="E12556" s="76"/>
      <c r="F12556" s="76"/>
      <c r="G12556" s="76"/>
      <c r="H12556" s="76"/>
      <c r="I12556" s="76"/>
      <c r="J12556" s="76"/>
      <c r="K12556" s="76"/>
      <c r="M12556" s="76"/>
      <c r="N12556" s="76"/>
    </row>
    <row r="12557" spans="1:14" x14ac:dyDescent="0.25">
      <c r="B12557" s="76"/>
      <c r="C12557" s="76"/>
      <c r="D12557" s="76"/>
      <c r="E12557" s="76"/>
      <c r="F12557" s="76"/>
      <c r="G12557" s="76"/>
      <c r="H12557" s="76"/>
      <c r="I12557" s="76"/>
      <c r="J12557" s="76"/>
      <c r="K12557" s="76"/>
      <c r="M12557" s="76"/>
      <c r="N12557" s="76"/>
    </row>
    <row r="12558" spans="1:14" x14ac:dyDescent="0.25">
      <c r="A12558" s="76"/>
      <c r="C12558" s="76"/>
      <c r="D12558" s="76"/>
      <c r="E12558" s="76"/>
      <c r="F12558" s="76"/>
      <c r="G12558" s="76"/>
      <c r="H12558" s="76"/>
      <c r="I12558" s="76"/>
      <c r="J12558" s="76"/>
      <c r="K12558" s="76"/>
      <c r="M12558" s="76"/>
      <c r="N12558" s="76"/>
    </row>
    <row r="12559" spans="1:14" x14ac:dyDescent="0.25">
      <c r="C12559" s="76"/>
      <c r="D12559" s="76"/>
      <c r="E12559" s="76"/>
      <c r="F12559" s="76"/>
      <c r="G12559" s="76"/>
      <c r="H12559" s="76"/>
      <c r="I12559" s="76"/>
      <c r="J12559" s="76"/>
      <c r="K12559" s="76"/>
      <c r="M12559" s="76"/>
      <c r="N12559" s="76"/>
    </row>
    <row r="12560" spans="1:14" x14ac:dyDescent="0.25">
      <c r="C12560" s="76"/>
      <c r="D12560" s="76"/>
      <c r="E12560" s="76"/>
      <c r="F12560" s="76"/>
      <c r="G12560" s="76"/>
      <c r="H12560" s="76"/>
      <c r="I12560" s="76"/>
      <c r="J12560" s="76"/>
      <c r="K12560" s="76"/>
      <c r="M12560" s="76"/>
      <c r="N12560" s="76"/>
    </row>
    <row r="12561" spans="1:14" x14ac:dyDescent="0.25">
      <c r="B12561" s="76"/>
      <c r="C12561" s="76"/>
      <c r="D12561" s="76"/>
      <c r="E12561" s="76"/>
      <c r="F12561" s="76"/>
      <c r="G12561" s="76"/>
      <c r="H12561" s="76"/>
      <c r="I12561" s="76"/>
      <c r="J12561" s="76"/>
      <c r="K12561" s="76"/>
      <c r="M12561" s="76"/>
      <c r="N12561" s="76"/>
    </row>
    <row r="12562" spans="1:14" x14ac:dyDescent="0.25">
      <c r="B12562" s="76"/>
      <c r="C12562" s="76"/>
      <c r="D12562" s="76"/>
      <c r="E12562" s="76"/>
      <c r="F12562" s="76"/>
      <c r="G12562" s="76"/>
      <c r="H12562" s="76"/>
      <c r="I12562" s="76"/>
      <c r="J12562" s="76"/>
      <c r="K12562" s="76"/>
      <c r="M12562" s="76"/>
      <c r="N12562" s="76"/>
    </row>
    <row r="12563" spans="1:14" x14ac:dyDescent="0.25">
      <c r="B12563" s="76"/>
      <c r="C12563" s="76"/>
      <c r="D12563" s="76"/>
      <c r="E12563" s="76"/>
      <c r="F12563" s="76"/>
      <c r="G12563" s="76"/>
      <c r="H12563" s="76"/>
      <c r="I12563" s="76"/>
      <c r="J12563" s="76"/>
      <c r="K12563" s="76"/>
      <c r="M12563" s="76"/>
      <c r="N12563" s="76"/>
    </row>
    <row r="12564" spans="1:14" x14ac:dyDescent="0.25">
      <c r="A12564" s="76"/>
      <c r="B12564" s="76"/>
      <c r="C12564" s="76"/>
      <c r="D12564" s="76"/>
      <c r="E12564" s="76"/>
      <c r="F12564" s="76"/>
      <c r="G12564" s="76"/>
      <c r="H12564" s="76"/>
      <c r="I12564" s="76"/>
      <c r="J12564" s="76"/>
      <c r="K12564" s="76"/>
      <c r="M12564" s="76"/>
      <c r="N12564" s="76"/>
    </row>
    <row r="12565" spans="1:14" x14ac:dyDescent="0.25">
      <c r="A12565" s="76"/>
      <c r="B12565" s="76"/>
      <c r="C12565" s="76"/>
      <c r="D12565" s="76"/>
      <c r="E12565" s="76"/>
      <c r="F12565" s="76"/>
      <c r="G12565" s="76"/>
      <c r="H12565" s="76"/>
      <c r="I12565" s="76"/>
      <c r="J12565" s="76"/>
      <c r="K12565" s="76"/>
      <c r="M12565" s="76"/>
      <c r="N12565" s="76"/>
    </row>
    <row r="12566" spans="1:14" x14ac:dyDescent="0.25">
      <c r="A12566" s="76"/>
      <c r="B12566" s="76"/>
      <c r="C12566" s="76"/>
      <c r="D12566" s="76"/>
      <c r="E12566" s="76"/>
      <c r="F12566" s="76"/>
      <c r="G12566" s="76"/>
      <c r="H12566" s="76"/>
      <c r="I12566" s="76"/>
      <c r="J12566" s="76"/>
      <c r="K12566" s="76"/>
      <c r="M12566" s="76"/>
      <c r="N12566" s="76"/>
    </row>
    <row r="12567" spans="1:14" x14ac:dyDescent="0.25">
      <c r="A12567" s="76"/>
      <c r="B12567" s="76"/>
      <c r="C12567" s="76"/>
      <c r="D12567" s="76"/>
      <c r="E12567" s="76"/>
      <c r="F12567" s="76"/>
      <c r="G12567" s="76"/>
      <c r="H12567" s="76"/>
      <c r="I12567" s="76"/>
      <c r="J12567" s="76"/>
      <c r="K12567" s="76"/>
      <c r="M12567" s="76"/>
      <c r="N12567" s="76"/>
    </row>
    <row r="12568" spans="1:14" x14ac:dyDescent="0.25">
      <c r="A12568" s="76"/>
      <c r="C12568" s="76"/>
      <c r="D12568" s="76"/>
      <c r="E12568" s="76"/>
      <c r="F12568" s="76"/>
      <c r="G12568" s="76"/>
      <c r="H12568" s="76"/>
      <c r="I12568" s="76"/>
      <c r="J12568" s="76"/>
      <c r="K12568" s="76"/>
      <c r="M12568" s="76"/>
      <c r="N12568" s="76"/>
    </row>
    <row r="12569" spans="1:14" x14ac:dyDescent="0.25">
      <c r="C12569" s="76"/>
      <c r="D12569" s="76"/>
      <c r="E12569" s="76"/>
      <c r="F12569" s="76"/>
      <c r="G12569" s="76"/>
      <c r="H12569" s="76"/>
      <c r="I12569" s="76"/>
      <c r="J12569" s="76"/>
      <c r="K12569" s="76"/>
      <c r="M12569" s="76"/>
      <c r="N12569" s="76"/>
    </row>
    <row r="12570" spans="1:14" x14ac:dyDescent="0.25">
      <c r="C12570" s="76"/>
      <c r="D12570" s="76"/>
      <c r="E12570" s="76"/>
      <c r="F12570" s="76"/>
      <c r="G12570" s="76"/>
      <c r="H12570" s="76"/>
      <c r="I12570" s="76"/>
      <c r="J12570" s="76"/>
      <c r="K12570" s="76"/>
      <c r="M12570" s="76"/>
      <c r="N12570" s="76"/>
    </row>
    <row r="12571" spans="1:14" x14ac:dyDescent="0.25">
      <c r="A12571" s="76"/>
      <c r="C12571" s="76"/>
      <c r="D12571" s="76"/>
      <c r="E12571" s="76"/>
      <c r="F12571" s="76"/>
      <c r="G12571" s="76"/>
      <c r="H12571" s="76"/>
      <c r="I12571" s="76"/>
      <c r="J12571" s="76"/>
      <c r="K12571" s="76"/>
      <c r="M12571" s="76"/>
      <c r="N12571" s="76"/>
    </row>
    <row r="12572" spans="1:14" x14ac:dyDescent="0.25">
      <c r="C12572" s="76"/>
      <c r="D12572" s="76"/>
      <c r="E12572" s="76"/>
      <c r="F12572" s="76"/>
      <c r="G12572" s="76"/>
      <c r="H12572" s="76"/>
      <c r="I12572" s="76"/>
      <c r="J12572" s="76"/>
      <c r="K12572" s="76"/>
      <c r="M12572" s="76"/>
      <c r="N12572" s="76"/>
    </row>
    <row r="12573" spans="1:14" x14ac:dyDescent="0.25">
      <c r="C12573" s="76"/>
      <c r="D12573" s="76"/>
      <c r="E12573" s="76"/>
      <c r="F12573" s="76"/>
      <c r="G12573" s="76"/>
      <c r="H12573" s="76"/>
      <c r="I12573" s="76"/>
      <c r="J12573" s="76"/>
      <c r="K12573" s="76"/>
      <c r="M12573" s="76"/>
      <c r="N12573" s="76"/>
    </row>
    <row r="12574" spans="1:14" x14ac:dyDescent="0.25">
      <c r="C12574" s="76"/>
      <c r="D12574" s="76"/>
      <c r="E12574" s="76"/>
      <c r="F12574" s="76"/>
      <c r="G12574" s="76"/>
      <c r="H12574" s="76"/>
      <c r="I12574" s="76"/>
      <c r="J12574" s="76"/>
      <c r="K12574" s="76"/>
      <c r="M12574" s="76"/>
      <c r="N12574" s="76"/>
    </row>
    <row r="12575" spans="1:14" x14ac:dyDescent="0.25">
      <c r="A12575" s="76"/>
      <c r="C12575" s="76"/>
      <c r="D12575" s="76"/>
      <c r="E12575" s="76"/>
      <c r="F12575" s="76"/>
      <c r="G12575" s="76"/>
      <c r="H12575" s="76"/>
      <c r="I12575" s="76"/>
      <c r="J12575" s="76"/>
      <c r="K12575" s="76"/>
      <c r="M12575" s="76"/>
      <c r="N12575" s="76"/>
    </row>
    <row r="12576" spans="1:14" x14ac:dyDescent="0.25">
      <c r="C12576" s="76"/>
      <c r="D12576" s="76"/>
      <c r="E12576" s="76"/>
      <c r="F12576" s="76"/>
      <c r="G12576" s="76"/>
      <c r="H12576" s="76"/>
      <c r="I12576" s="76"/>
      <c r="J12576" s="76"/>
      <c r="K12576" s="76"/>
      <c r="M12576" s="76"/>
      <c r="N12576" s="76"/>
    </row>
    <row r="12577" spans="1:14" x14ac:dyDescent="0.25">
      <c r="A12577" s="76"/>
      <c r="C12577" s="76"/>
      <c r="D12577" s="76"/>
      <c r="E12577" s="76"/>
      <c r="F12577" s="76"/>
      <c r="G12577" s="76"/>
      <c r="H12577" s="76"/>
      <c r="I12577" s="76"/>
      <c r="J12577" s="76"/>
      <c r="K12577" s="76"/>
      <c r="M12577" s="76"/>
      <c r="N12577" s="76"/>
    </row>
    <row r="12578" spans="1:14" x14ac:dyDescent="0.25">
      <c r="C12578" s="76"/>
      <c r="D12578" s="76"/>
      <c r="E12578" s="76"/>
      <c r="F12578" s="76"/>
      <c r="G12578" s="76"/>
      <c r="H12578" s="76"/>
      <c r="I12578" s="76"/>
      <c r="J12578" s="76"/>
      <c r="K12578" s="76"/>
      <c r="M12578" s="76"/>
      <c r="N12578" s="76"/>
    </row>
    <row r="12579" spans="1:14" x14ac:dyDescent="0.25">
      <c r="C12579" s="76"/>
      <c r="D12579" s="76"/>
      <c r="E12579" s="76"/>
      <c r="F12579" s="76"/>
      <c r="G12579" s="76"/>
      <c r="H12579" s="76"/>
      <c r="I12579" s="76"/>
      <c r="J12579" s="76"/>
      <c r="K12579" s="76"/>
      <c r="M12579" s="76"/>
      <c r="N12579" s="76"/>
    </row>
    <row r="12580" spans="1:14" x14ac:dyDescent="0.25">
      <c r="C12580" s="76"/>
      <c r="D12580" s="76"/>
      <c r="E12580" s="76"/>
      <c r="F12580" s="76"/>
      <c r="G12580" s="76"/>
      <c r="H12580" s="76"/>
      <c r="I12580" s="76"/>
      <c r="J12580" s="76"/>
      <c r="K12580" s="76"/>
      <c r="M12580" s="76"/>
      <c r="N12580" s="76"/>
    </row>
    <row r="12581" spans="1:14" x14ac:dyDescent="0.25">
      <c r="C12581" s="76"/>
      <c r="D12581" s="76"/>
      <c r="E12581" s="76"/>
      <c r="F12581" s="76"/>
      <c r="G12581" s="76"/>
      <c r="H12581" s="76"/>
      <c r="I12581" s="76"/>
      <c r="J12581" s="76"/>
      <c r="K12581" s="76"/>
      <c r="M12581" s="76"/>
      <c r="N12581" s="76"/>
    </row>
    <row r="12582" spans="1:14" x14ac:dyDescent="0.25">
      <c r="A12582" s="76"/>
      <c r="C12582" s="76"/>
      <c r="D12582" s="76"/>
      <c r="E12582" s="76"/>
      <c r="F12582" s="76"/>
      <c r="G12582" s="76"/>
      <c r="H12582" s="76"/>
      <c r="I12582" s="76"/>
      <c r="J12582" s="76"/>
      <c r="K12582" s="76"/>
      <c r="M12582" s="76"/>
      <c r="N12582" s="76"/>
    </row>
    <row r="12583" spans="1:14" x14ac:dyDescent="0.25">
      <c r="C12583" s="76"/>
      <c r="D12583" s="76"/>
      <c r="E12583" s="76"/>
      <c r="F12583" s="76"/>
      <c r="G12583" s="76"/>
      <c r="H12583" s="76"/>
      <c r="I12583" s="76"/>
      <c r="J12583" s="76"/>
      <c r="K12583" s="76"/>
      <c r="M12583" s="76"/>
      <c r="N12583" s="76"/>
    </row>
    <row r="12584" spans="1:14" x14ac:dyDescent="0.25">
      <c r="A12584" s="76"/>
      <c r="B12584" s="76"/>
      <c r="C12584" s="76"/>
      <c r="D12584" s="76"/>
      <c r="E12584" s="76"/>
      <c r="F12584" s="76"/>
      <c r="G12584" s="76"/>
      <c r="H12584" s="76"/>
      <c r="I12584" s="76"/>
      <c r="J12584" s="76"/>
      <c r="K12584" s="76"/>
      <c r="M12584" s="76"/>
      <c r="N12584" s="76"/>
    </row>
    <row r="12585" spans="1:14" x14ac:dyDescent="0.25">
      <c r="A12585" s="76"/>
      <c r="B12585" s="76"/>
      <c r="C12585" s="76"/>
      <c r="D12585" s="76"/>
      <c r="E12585" s="76"/>
      <c r="F12585" s="76"/>
      <c r="G12585" s="76"/>
      <c r="H12585" s="76"/>
      <c r="I12585" s="76"/>
      <c r="J12585" s="76"/>
      <c r="K12585" s="76"/>
      <c r="M12585" s="76"/>
      <c r="N12585" s="76"/>
    </row>
    <row r="12586" spans="1:14" x14ac:dyDescent="0.25">
      <c r="B12586" s="76"/>
      <c r="C12586" s="76"/>
      <c r="D12586" s="76"/>
      <c r="E12586" s="76"/>
      <c r="F12586" s="76"/>
      <c r="G12586" s="76"/>
      <c r="H12586" s="76"/>
      <c r="I12586" s="76"/>
      <c r="J12586" s="76"/>
      <c r="K12586" s="76"/>
      <c r="M12586" s="76"/>
      <c r="N12586" s="76"/>
    </row>
    <row r="12587" spans="1:14" x14ac:dyDescent="0.25">
      <c r="A12587" s="76"/>
      <c r="C12587" s="76"/>
      <c r="D12587" s="76"/>
      <c r="E12587" s="76"/>
      <c r="F12587" s="76"/>
      <c r="G12587" s="76"/>
      <c r="H12587" s="76"/>
      <c r="I12587" s="76"/>
      <c r="J12587" s="76"/>
      <c r="K12587" s="76"/>
      <c r="M12587" s="76"/>
      <c r="N12587" s="76"/>
    </row>
    <row r="12588" spans="1:14" x14ac:dyDescent="0.25">
      <c r="B12588" s="76"/>
      <c r="C12588" s="76"/>
      <c r="D12588" s="76"/>
      <c r="E12588" s="76"/>
      <c r="F12588" s="76"/>
      <c r="G12588" s="76"/>
      <c r="H12588" s="76"/>
      <c r="I12588" s="76"/>
      <c r="J12588" s="76"/>
      <c r="K12588" s="76"/>
      <c r="M12588" s="76"/>
      <c r="N12588" s="76"/>
    </row>
    <row r="12589" spans="1:14" x14ac:dyDescent="0.25">
      <c r="A12589" s="76"/>
      <c r="B12589" s="76"/>
      <c r="C12589" s="76"/>
      <c r="D12589" s="76"/>
      <c r="E12589" s="76"/>
      <c r="F12589" s="76"/>
      <c r="G12589" s="76"/>
      <c r="H12589" s="76"/>
      <c r="I12589" s="76"/>
      <c r="J12589" s="76"/>
      <c r="K12589" s="76"/>
      <c r="M12589" s="76"/>
      <c r="N12589" s="76"/>
    </row>
    <row r="12590" spans="1:14" x14ac:dyDescent="0.25">
      <c r="B12590" s="76"/>
      <c r="C12590" s="76"/>
      <c r="D12590" s="76"/>
      <c r="E12590" s="76"/>
      <c r="F12590" s="76"/>
      <c r="G12590" s="76"/>
      <c r="H12590" s="76"/>
      <c r="I12590" s="76"/>
      <c r="J12590" s="76"/>
      <c r="K12590" s="76"/>
      <c r="M12590" s="76"/>
      <c r="N12590" s="76"/>
    </row>
    <row r="12591" spans="1:14" x14ac:dyDescent="0.25">
      <c r="B12591" s="76"/>
      <c r="C12591" s="76"/>
      <c r="D12591" s="76"/>
      <c r="E12591" s="76"/>
      <c r="F12591" s="76"/>
      <c r="G12591" s="76"/>
      <c r="H12591" s="76"/>
      <c r="I12591" s="76"/>
      <c r="J12591" s="76"/>
      <c r="K12591" s="76"/>
      <c r="M12591" s="76"/>
      <c r="N12591" s="76"/>
    </row>
    <row r="12592" spans="1:14" x14ac:dyDescent="0.25">
      <c r="B12592" s="76"/>
      <c r="C12592" s="76"/>
      <c r="D12592" s="76"/>
      <c r="E12592" s="76"/>
      <c r="F12592" s="76"/>
      <c r="G12592" s="76"/>
      <c r="H12592" s="76"/>
      <c r="I12592" s="76"/>
      <c r="J12592" s="76"/>
      <c r="K12592" s="76"/>
      <c r="M12592" s="76"/>
      <c r="N12592" s="76"/>
    </row>
    <row r="12593" spans="1:14" x14ac:dyDescent="0.25">
      <c r="C12593" s="76"/>
      <c r="D12593" s="76"/>
      <c r="E12593" s="76"/>
      <c r="F12593" s="76"/>
      <c r="G12593" s="76"/>
      <c r="H12593" s="76"/>
      <c r="I12593" s="76"/>
      <c r="J12593" s="76"/>
      <c r="K12593" s="76"/>
      <c r="M12593" s="76"/>
      <c r="N12593" s="76"/>
    </row>
    <row r="12594" spans="1:14" x14ac:dyDescent="0.25">
      <c r="B12594" s="76"/>
      <c r="C12594" s="76"/>
      <c r="D12594" s="76"/>
      <c r="E12594" s="76"/>
      <c r="F12594" s="76"/>
      <c r="G12594" s="76"/>
      <c r="H12594" s="76"/>
      <c r="I12594" s="76"/>
      <c r="J12594" s="76"/>
      <c r="K12594" s="76"/>
      <c r="M12594" s="76"/>
      <c r="N12594" s="76"/>
    </row>
    <row r="12595" spans="1:14" x14ac:dyDescent="0.25">
      <c r="A12595" s="76"/>
      <c r="C12595" s="76"/>
      <c r="D12595" s="76"/>
      <c r="E12595" s="76"/>
      <c r="F12595" s="76"/>
      <c r="G12595" s="76"/>
      <c r="H12595" s="76"/>
      <c r="I12595" s="76"/>
      <c r="J12595" s="76"/>
      <c r="K12595" s="76"/>
      <c r="M12595" s="76"/>
      <c r="N12595" s="76"/>
    </row>
    <row r="12596" spans="1:14" x14ac:dyDescent="0.25">
      <c r="A12596" s="76"/>
      <c r="C12596" s="76"/>
      <c r="D12596" s="76"/>
      <c r="E12596" s="76"/>
      <c r="F12596" s="76"/>
      <c r="G12596" s="76"/>
      <c r="H12596" s="76"/>
      <c r="I12596" s="76"/>
      <c r="J12596" s="76"/>
      <c r="K12596" s="76"/>
      <c r="M12596" s="76"/>
      <c r="N12596" s="76"/>
    </row>
    <row r="12597" spans="1:14" x14ac:dyDescent="0.25">
      <c r="C12597" s="76"/>
      <c r="D12597" s="76"/>
      <c r="E12597" s="76"/>
      <c r="F12597" s="76"/>
      <c r="G12597" s="76"/>
      <c r="H12597" s="76"/>
      <c r="I12597" s="76"/>
      <c r="J12597" s="76"/>
      <c r="K12597" s="76"/>
      <c r="M12597" s="76"/>
      <c r="N12597" s="76"/>
    </row>
    <row r="12598" spans="1:14" x14ac:dyDescent="0.25">
      <c r="A12598" s="76"/>
      <c r="C12598" s="76"/>
      <c r="D12598" s="76"/>
      <c r="E12598" s="76"/>
      <c r="F12598" s="76"/>
      <c r="G12598" s="76"/>
      <c r="H12598" s="76"/>
      <c r="I12598" s="76"/>
      <c r="J12598" s="76"/>
      <c r="K12598" s="76"/>
      <c r="M12598" s="76"/>
      <c r="N12598" s="76"/>
    </row>
    <row r="12599" spans="1:14" x14ac:dyDescent="0.25">
      <c r="C12599" s="76"/>
      <c r="D12599" s="76"/>
      <c r="E12599" s="76"/>
      <c r="F12599" s="76"/>
      <c r="G12599" s="76"/>
      <c r="H12599" s="76"/>
      <c r="I12599" s="76"/>
      <c r="J12599" s="76"/>
      <c r="K12599" s="76"/>
      <c r="M12599" s="76"/>
      <c r="N12599" s="76"/>
    </row>
    <row r="12600" spans="1:14" x14ac:dyDescent="0.25">
      <c r="B12600" s="76"/>
      <c r="C12600" s="76"/>
      <c r="D12600" s="76"/>
      <c r="E12600" s="76"/>
      <c r="F12600" s="76"/>
      <c r="G12600" s="76"/>
      <c r="H12600" s="76"/>
      <c r="I12600" s="76"/>
      <c r="J12600" s="76"/>
      <c r="K12600" s="76"/>
      <c r="M12600" s="76"/>
      <c r="N12600" s="76"/>
    </row>
    <row r="12601" spans="1:14" x14ac:dyDescent="0.25">
      <c r="B12601" s="76"/>
      <c r="C12601" s="76"/>
      <c r="D12601" s="76"/>
      <c r="E12601" s="76"/>
      <c r="F12601" s="76"/>
      <c r="G12601" s="76"/>
      <c r="H12601" s="76"/>
      <c r="I12601" s="76"/>
      <c r="J12601" s="76"/>
      <c r="K12601" s="76"/>
      <c r="M12601" s="76"/>
      <c r="N12601" s="76"/>
    </row>
    <row r="12602" spans="1:14" x14ac:dyDescent="0.25">
      <c r="C12602" s="76"/>
      <c r="D12602" s="76"/>
      <c r="E12602" s="76"/>
      <c r="F12602" s="76"/>
      <c r="G12602" s="76"/>
      <c r="H12602" s="76"/>
      <c r="I12602" s="76"/>
      <c r="J12602" s="76"/>
      <c r="K12602" s="76"/>
      <c r="M12602" s="76"/>
      <c r="N12602" s="76"/>
    </row>
    <row r="12603" spans="1:14" x14ac:dyDescent="0.25">
      <c r="B12603" s="76"/>
      <c r="C12603" s="76"/>
      <c r="D12603" s="76"/>
      <c r="E12603" s="76"/>
      <c r="F12603" s="76"/>
      <c r="G12603" s="76"/>
      <c r="H12603" s="76"/>
      <c r="I12603" s="76"/>
      <c r="J12603" s="76"/>
      <c r="K12603" s="76"/>
      <c r="M12603" s="76"/>
      <c r="N12603" s="76"/>
    </row>
    <row r="12604" spans="1:14" x14ac:dyDescent="0.25">
      <c r="C12604" s="76"/>
      <c r="D12604" s="76"/>
      <c r="E12604" s="76"/>
      <c r="F12604" s="76"/>
      <c r="G12604" s="76"/>
      <c r="H12604" s="76"/>
      <c r="I12604" s="76"/>
      <c r="J12604" s="76"/>
      <c r="K12604" s="76"/>
      <c r="M12604" s="76"/>
      <c r="N12604" s="76"/>
    </row>
    <row r="12605" spans="1:14" x14ac:dyDescent="0.25">
      <c r="C12605" s="76"/>
      <c r="D12605" s="76"/>
      <c r="E12605" s="76"/>
      <c r="F12605" s="76"/>
      <c r="G12605" s="76"/>
      <c r="H12605" s="76"/>
      <c r="I12605" s="76"/>
      <c r="J12605" s="76"/>
      <c r="K12605" s="76"/>
      <c r="M12605" s="76"/>
      <c r="N12605" s="76"/>
    </row>
    <row r="12606" spans="1:14" x14ac:dyDescent="0.25">
      <c r="A12606" s="76"/>
      <c r="C12606" s="76"/>
      <c r="D12606" s="76"/>
      <c r="E12606" s="76"/>
      <c r="F12606" s="76"/>
      <c r="G12606" s="76"/>
      <c r="H12606" s="76"/>
      <c r="I12606" s="76"/>
      <c r="J12606" s="76"/>
      <c r="K12606" s="76"/>
      <c r="M12606" s="76"/>
      <c r="N12606" s="76"/>
    </row>
    <row r="12607" spans="1:14" x14ac:dyDescent="0.25">
      <c r="B12607" s="76"/>
      <c r="C12607" s="76"/>
      <c r="D12607" s="76"/>
      <c r="E12607" s="76"/>
      <c r="F12607" s="76"/>
      <c r="G12607" s="76"/>
      <c r="H12607" s="76"/>
      <c r="I12607" s="76"/>
      <c r="J12607" s="76"/>
      <c r="K12607" s="76"/>
      <c r="M12607" s="76"/>
      <c r="N12607" s="76"/>
    </row>
    <row r="12608" spans="1:14" x14ac:dyDescent="0.25">
      <c r="A12608" s="76"/>
      <c r="B12608" s="76"/>
      <c r="C12608" s="76"/>
      <c r="D12608" s="76"/>
      <c r="E12608" s="76"/>
      <c r="F12608" s="76"/>
      <c r="G12608" s="76"/>
      <c r="H12608" s="76"/>
      <c r="I12608" s="76"/>
      <c r="J12608" s="76"/>
      <c r="K12608" s="76"/>
      <c r="M12608" s="76"/>
      <c r="N12608" s="76"/>
    </row>
    <row r="12609" spans="1:14" x14ac:dyDescent="0.25">
      <c r="A12609" s="76"/>
      <c r="C12609" s="76"/>
      <c r="D12609" s="76"/>
      <c r="E12609" s="76"/>
      <c r="F12609" s="76"/>
      <c r="G12609" s="76"/>
      <c r="H12609" s="76"/>
      <c r="I12609" s="76"/>
      <c r="J12609" s="76"/>
      <c r="K12609" s="76"/>
      <c r="M12609" s="76"/>
      <c r="N12609" s="76"/>
    </row>
    <row r="12610" spans="1:14" x14ac:dyDescent="0.25">
      <c r="A12610" s="76"/>
      <c r="C12610" s="76"/>
      <c r="D12610" s="76"/>
      <c r="E12610" s="76"/>
      <c r="F12610" s="76"/>
      <c r="G12610" s="76"/>
      <c r="H12610" s="76"/>
      <c r="I12610" s="76"/>
      <c r="J12610" s="76"/>
      <c r="K12610" s="76"/>
      <c r="M12610" s="76"/>
      <c r="N12610" s="76"/>
    </row>
    <row r="12611" spans="1:14" x14ac:dyDescent="0.25">
      <c r="C12611" s="76"/>
      <c r="D12611" s="76"/>
      <c r="E12611" s="76"/>
      <c r="F12611" s="76"/>
      <c r="G12611" s="76"/>
      <c r="H12611" s="76"/>
      <c r="I12611" s="76"/>
      <c r="J12611" s="76"/>
      <c r="K12611" s="76"/>
      <c r="M12611" s="76"/>
      <c r="N12611" s="76"/>
    </row>
    <row r="12612" spans="1:14" x14ac:dyDescent="0.25">
      <c r="B12612" s="76"/>
      <c r="C12612" s="76"/>
      <c r="D12612" s="76"/>
      <c r="E12612" s="76"/>
      <c r="F12612" s="76"/>
      <c r="G12612" s="76"/>
      <c r="H12612" s="76"/>
      <c r="I12612" s="76"/>
      <c r="J12612" s="76"/>
      <c r="K12612" s="76"/>
      <c r="M12612" s="76"/>
      <c r="N12612" s="76"/>
    </row>
    <row r="12613" spans="1:14" x14ac:dyDescent="0.25">
      <c r="A12613" s="76"/>
      <c r="C12613" s="76"/>
      <c r="D12613" s="76"/>
      <c r="E12613" s="76"/>
      <c r="F12613" s="76"/>
      <c r="G12613" s="76"/>
      <c r="H12613" s="76"/>
      <c r="I12613" s="76"/>
      <c r="J12613" s="76"/>
      <c r="K12613" s="76"/>
      <c r="M12613" s="76"/>
      <c r="N12613" s="76"/>
    </row>
    <row r="12614" spans="1:14" x14ac:dyDescent="0.25">
      <c r="C12614" s="76"/>
      <c r="D12614" s="76"/>
      <c r="E12614" s="76"/>
      <c r="F12614" s="76"/>
      <c r="G12614" s="76"/>
      <c r="H12614" s="76"/>
      <c r="I12614" s="76"/>
      <c r="J12614" s="76"/>
      <c r="K12614" s="76"/>
      <c r="M12614" s="76"/>
      <c r="N12614" s="76"/>
    </row>
    <row r="12615" spans="1:14" x14ac:dyDescent="0.25">
      <c r="A12615" s="76"/>
      <c r="C12615" s="76"/>
      <c r="D12615" s="76"/>
      <c r="E12615" s="76"/>
      <c r="F12615" s="76"/>
      <c r="G12615" s="76"/>
      <c r="H12615" s="76"/>
      <c r="I12615" s="76"/>
      <c r="J12615" s="76"/>
      <c r="K12615" s="76"/>
      <c r="M12615" s="76"/>
      <c r="N12615" s="76"/>
    </row>
    <row r="12616" spans="1:14" x14ac:dyDescent="0.25">
      <c r="C12616" s="76"/>
      <c r="D12616" s="76"/>
      <c r="E12616" s="76"/>
      <c r="F12616" s="76"/>
      <c r="G12616" s="76"/>
      <c r="H12616" s="76"/>
      <c r="I12616" s="76"/>
      <c r="J12616" s="76"/>
      <c r="K12616" s="76"/>
      <c r="M12616" s="76"/>
      <c r="N12616" s="76"/>
    </row>
    <row r="12617" spans="1:14" x14ac:dyDescent="0.25">
      <c r="B12617" s="80"/>
      <c r="C12617" s="76"/>
      <c r="D12617" s="76"/>
      <c r="E12617" s="76"/>
      <c r="F12617" s="76"/>
      <c r="G12617" s="76"/>
      <c r="H12617" s="76"/>
      <c r="I12617" s="76"/>
      <c r="J12617" s="76"/>
      <c r="K12617" s="76"/>
      <c r="M12617" s="76"/>
      <c r="N12617" s="76"/>
    </row>
    <row r="12618" spans="1:14" x14ac:dyDescent="0.25">
      <c r="B12618" s="76"/>
      <c r="C12618" s="76"/>
      <c r="D12618" s="76"/>
      <c r="E12618" s="76"/>
      <c r="F12618" s="76"/>
      <c r="G12618" s="76"/>
      <c r="H12618" s="76"/>
      <c r="I12618" s="76"/>
      <c r="J12618" s="76"/>
      <c r="K12618" s="76"/>
      <c r="M12618" s="76"/>
      <c r="N12618" s="76"/>
    </row>
    <row r="12619" spans="1:14" x14ac:dyDescent="0.25">
      <c r="C12619" s="76"/>
      <c r="D12619" s="76"/>
      <c r="E12619" s="76"/>
      <c r="F12619" s="76"/>
      <c r="G12619" s="76"/>
      <c r="H12619" s="76"/>
      <c r="I12619" s="76"/>
      <c r="J12619" s="76"/>
      <c r="K12619" s="76"/>
      <c r="M12619" s="76"/>
      <c r="N12619" s="76"/>
    </row>
    <row r="12620" spans="1:14" x14ac:dyDescent="0.25">
      <c r="A12620" s="76"/>
      <c r="C12620" s="76"/>
      <c r="D12620" s="76"/>
      <c r="E12620" s="76"/>
      <c r="F12620" s="76"/>
      <c r="G12620" s="76"/>
      <c r="H12620" s="76"/>
      <c r="I12620" s="76"/>
      <c r="J12620" s="76"/>
      <c r="K12620" s="76"/>
      <c r="M12620" s="76"/>
      <c r="N12620" s="76"/>
    </row>
    <row r="12621" spans="1:14" x14ac:dyDescent="0.25">
      <c r="A12621" s="76"/>
      <c r="B12621" s="76"/>
      <c r="C12621" s="76"/>
      <c r="D12621" s="76"/>
      <c r="E12621" s="76"/>
      <c r="F12621" s="76"/>
      <c r="G12621" s="76"/>
      <c r="H12621" s="76"/>
      <c r="I12621" s="76"/>
      <c r="J12621" s="76"/>
      <c r="K12621" s="76"/>
      <c r="M12621" s="76"/>
      <c r="N12621" s="76"/>
    </row>
    <row r="12622" spans="1:14" x14ac:dyDescent="0.25">
      <c r="B12622" s="76"/>
      <c r="C12622" s="76"/>
      <c r="D12622" s="76"/>
      <c r="E12622" s="76"/>
      <c r="F12622" s="76"/>
      <c r="G12622" s="76"/>
      <c r="H12622" s="76"/>
      <c r="I12622" s="76"/>
      <c r="J12622" s="76"/>
      <c r="K12622" s="76"/>
      <c r="M12622" s="76"/>
      <c r="N12622" s="76"/>
    </row>
    <row r="12623" spans="1:14" x14ac:dyDescent="0.25">
      <c r="C12623" s="76"/>
      <c r="D12623" s="76"/>
      <c r="E12623" s="76"/>
      <c r="F12623" s="76"/>
      <c r="G12623" s="76"/>
      <c r="H12623" s="76"/>
      <c r="I12623" s="76"/>
      <c r="J12623" s="76"/>
      <c r="K12623" s="76"/>
      <c r="M12623" s="76"/>
      <c r="N12623" s="76"/>
    </row>
    <row r="12624" spans="1:14" x14ac:dyDescent="0.25">
      <c r="B12624" s="76"/>
      <c r="C12624" s="76"/>
      <c r="D12624" s="76"/>
      <c r="E12624" s="76"/>
      <c r="F12624" s="76"/>
      <c r="G12624" s="76"/>
      <c r="H12624" s="76"/>
      <c r="I12624" s="76"/>
      <c r="J12624" s="76"/>
      <c r="K12624" s="76"/>
      <c r="M12624" s="76"/>
      <c r="N12624" s="76"/>
    </row>
    <row r="12625" spans="1:14" x14ac:dyDescent="0.25">
      <c r="B12625" s="76"/>
      <c r="C12625" s="76"/>
      <c r="D12625" s="76"/>
      <c r="E12625" s="76"/>
      <c r="F12625" s="76"/>
      <c r="G12625" s="76"/>
      <c r="H12625" s="76"/>
      <c r="I12625" s="76"/>
      <c r="J12625" s="76"/>
      <c r="K12625" s="76"/>
      <c r="M12625" s="76"/>
      <c r="N12625" s="76"/>
    </row>
    <row r="12626" spans="1:14" x14ac:dyDescent="0.25">
      <c r="B12626" s="76"/>
      <c r="C12626" s="76"/>
      <c r="D12626" s="76"/>
      <c r="E12626" s="76"/>
      <c r="F12626" s="76"/>
      <c r="G12626" s="76"/>
      <c r="H12626" s="76"/>
      <c r="I12626" s="76"/>
      <c r="J12626" s="76"/>
      <c r="K12626" s="76"/>
      <c r="M12626" s="76"/>
      <c r="N12626" s="76"/>
    </row>
    <row r="12627" spans="1:14" x14ac:dyDescent="0.25">
      <c r="A12627" s="76"/>
      <c r="C12627" s="76"/>
      <c r="D12627" s="76"/>
      <c r="E12627" s="76"/>
      <c r="F12627" s="76"/>
      <c r="G12627" s="76"/>
      <c r="H12627" s="76"/>
      <c r="I12627" s="76"/>
      <c r="J12627" s="76"/>
      <c r="K12627" s="76"/>
      <c r="M12627" s="76"/>
      <c r="N12627" s="76"/>
    </row>
    <row r="12628" spans="1:14" x14ac:dyDescent="0.25">
      <c r="C12628" s="76"/>
      <c r="D12628" s="76"/>
      <c r="E12628" s="76"/>
      <c r="F12628" s="76"/>
      <c r="G12628" s="76"/>
      <c r="H12628" s="76"/>
      <c r="I12628" s="76"/>
      <c r="J12628" s="76"/>
      <c r="K12628" s="76"/>
      <c r="M12628" s="76"/>
      <c r="N12628" s="76"/>
    </row>
    <row r="12629" spans="1:14" x14ac:dyDescent="0.25">
      <c r="A12629" s="76"/>
      <c r="C12629" s="76"/>
      <c r="D12629" s="76"/>
      <c r="E12629" s="76"/>
      <c r="F12629" s="76"/>
      <c r="G12629" s="76"/>
      <c r="H12629" s="76"/>
      <c r="I12629" s="76"/>
      <c r="J12629" s="76"/>
      <c r="K12629" s="76"/>
      <c r="M12629" s="76"/>
      <c r="N12629" s="76"/>
    </row>
    <row r="12630" spans="1:14" x14ac:dyDescent="0.25">
      <c r="C12630" s="76"/>
      <c r="D12630" s="76"/>
      <c r="E12630" s="76"/>
      <c r="F12630" s="76"/>
      <c r="G12630" s="76"/>
      <c r="H12630" s="76"/>
      <c r="I12630" s="76"/>
      <c r="J12630" s="76"/>
      <c r="K12630" s="76"/>
      <c r="M12630" s="76"/>
      <c r="N12630" s="76"/>
    </row>
    <row r="12631" spans="1:14" x14ac:dyDescent="0.25">
      <c r="C12631" s="76"/>
      <c r="D12631" s="76"/>
      <c r="E12631" s="76"/>
      <c r="F12631" s="76"/>
      <c r="G12631" s="76"/>
      <c r="H12631" s="76"/>
      <c r="I12631" s="76"/>
      <c r="J12631" s="76"/>
      <c r="K12631" s="76"/>
      <c r="M12631" s="76"/>
      <c r="N12631" s="76"/>
    </row>
    <row r="12632" spans="1:14" x14ac:dyDescent="0.25">
      <c r="C12632" s="76"/>
      <c r="D12632" s="76"/>
      <c r="E12632" s="76"/>
      <c r="F12632" s="76"/>
      <c r="G12632" s="76"/>
      <c r="H12632" s="76"/>
      <c r="I12632" s="76"/>
      <c r="J12632" s="76"/>
      <c r="K12632" s="76"/>
      <c r="M12632" s="76"/>
      <c r="N12632" s="76"/>
    </row>
    <row r="12633" spans="1:14" x14ac:dyDescent="0.25">
      <c r="C12633" s="76"/>
      <c r="D12633" s="76"/>
      <c r="E12633" s="76"/>
      <c r="F12633" s="76"/>
      <c r="G12633" s="76"/>
      <c r="H12633" s="76"/>
      <c r="I12633" s="76"/>
      <c r="J12633" s="76"/>
      <c r="K12633" s="76"/>
      <c r="M12633" s="76"/>
      <c r="N12633" s="76"/>
    </row>
    <row r="12634" spans="1:14" x14ac:dyDescent="0.25">
      <c r="A12634" s="76"/>
      <c r="C12634" s="76"/>
      <c r="D12634" s="76"/>
      <c r="E12634" s="76"/>
      <c r="F12634" s="76"/>
      <c r="G12634" s="76"/>
      <c r="H12634" s="76"/>
      <c r="I12634" s="76"/>
      <c r="J12634" s="76"/>
      <c r="K12634" s="76"/>
      <c r="M12634" s="76"/>
      <c r="N12634" s="76"/>
    </row>
    <row r="12635" spans="1:14" x14ac:dyDescent="0.25">
      <c r="A12635" s="76"/>
      <c r="C12635" s="76"/>
      <c r="D12635" s="76"/>
      <c r="E12635" s="76"/>
      <c r="F12635" s="76"/>
      <c r="G12635" s="76"/>
      <c r="H12635" s="76"/>
      <c r="I12635" s="76"/>
      <c r="J12635" s="76"/>
      <c r="K12635" s="76"/>
      <c r="M12635" s="76"/>
      <c r="N12635" s="76"/>
    </row>
    <row r="12636" spans="1:14" x14ac:dyDescent="0.25">
      <c r="A12636" s="76"/>
      <c r="C12636" s="76"/>
      <c r="D12636" s="76"/>
      <c r="E12636" s="76"/>
      <c r="F12636" s="76"/>
      <c r="G12636" s="76"/>
      <c r="H12636" s="76"/>
      <c r="I12636" s="76"/>
      <c r="J12636" s="76"/>
      <c r="K12636" s="76"/>
      <c r="M12636" s="76"/>
      <c r="N12636" s="76"/>
    </row>
    <row r="12637" spans="1:14" x14ac:dyDescent="0.25">
      <c r="C12637" s="76"/>
      <c r="D12637" s="76"/>
      <c r="E12637" s="76"/>
      <c r="F12637" s="76"/>
      <c r="G12637" s="76"/>
      <c r="H12637" s="76"/>
      <c r="I12637" s="76"/>
      <c r="J12637" s="76"/>
      <c r="K12637" s="76"/>
      <c r="M12637" s="76"/>
      <c r="N12637" s="76"/>
    </row>
    <row r="12638" spans="1:14" x14ac:dyDescent="0.25">
      <c r="C12638" s="76"/>
      <c r="D12638" s="76"/>
      <c r="E12638" s="76"/>
      <c r="F12638" s="76"/>
      <c r="G12638" s="76"/>
      <c r="H12638" s="76"/>
      <c r="I12638" s="76"/>
      <c r="J12638" s="76"/>
      <c r="K12638" s="76"/>
      <c r="M12638" s="76"/>
      <c r="N12638" s="76"/>
    </row>
    <row r="12639" spans="1:14" x14ac:dyDescent="0.25">
      <c r="A12639" s="76"/>
      <c r="C12639" s="76"/>
      <c r="D12639" s="76"/>
      <c r="E12639" s="76"/>
      <c r="F12639" s="76"/>
      <c r="G12639" s="76"/>
      <c r="H12639" s="76"/>
      <c r="I12639" s="76"/>
      <c r="J12639" s="76"/>
      <c r="K12639" s="76"/>
      <c r="M12639" s="76"/>
      <c r="N12639" s="76"/>
    </row>
    <row r="12640" spans="1:14" x14ac:dyDescent="0.25">
      <c r="C12640" s="76"/>
      <c r="D12640" s="76"/>
      <c r="E12640" s="76"/>
      <c r="F12640" s="76"/>
      <c r="G12640" s="76"/>
      <c r="H12640" s="76"/>
      <c r="I12640" s="76"/>
      <c r="J12640" s="76"/>
      <c r="K12640" s="76"/>
      <c r="M12640" s="76"/>
      <c r="N12640" s="76"/>
    </row>
    <row r="12641" spans="1:14" x14ac:dyDescent="0.25">
      <c r="C12641" s="76"/>
      <c r="D12641" s="76"/>
      <c r="E12641" s="76"/>
      <c r="F12641" s="76"/>
      <c r="G12641" s="76"/>
      <c r="H12641" s="76"/>
      <c r="I12641" s="76"/>
      <c r="J12641" s="76"/>
      <c r="K12641" s="76"/>
      <c r="M12641" s="76"/>
      <c r="N12641" s="76"/>
    </row>
    <row r="12642" spans="1:14" x14ac:dyDescent="0.25">
      <c r="A12642" s="76"/>
      <c r="B12642" s="76"/>
      <c r="C12642" s="76"/>
      <c r="D12642" s="76"/>
      <c r="E12642" s="76"/>
      <c r="F12642" s="76"/>
      <c r="G12642" s="76"/>
      <c r="H12642" s="76"/>
      <c r="I12642" s="76"/>
      <c r="J12642" s="76"/>
      <c r="K12642" s="76"/>
      <c r="M12642" s="76"/>
      <c r="N12642" s="76"/>
    </row>
    <row r="12643" spans="1:14" x14ac:dyDescent="0.25">
      <c r="C12643" s="76"/>
      <c r="D12643" s="76"/>
      <c r="E12643" s="76"/>
      <c r="F12643" s="76"/>
      <c r="G12643" s="76"/>
      <c r="H12643" s="76"/>
      <c r="I12643" s="76"/>
      <c r="J12643" s="76"/>
      <c r="K12643" s="76"/>
      <c r="M12643" s="76"/>
      <c r="N12643" s="76"/>
    </row>
    <row r="12644" spans="1:14" x14ac:dyDescent="0.25">
      <c r="C12644" s="76"/>
      <c r="D12644" s="76"/>
      <c r="E12644" s="76"/>
      <c r="F12644" s="76"/>
      <c r="G12644" s="76"/>
      <c r="H12644" s="76"/>
      <c r="I12644" s="76"/>
      <c r="J12644" s="76"/>
      <c r="K12644" s="76"/>
      <c r="M12644" s="76"/>
      <c r="N12644" s="76"/>
    </row>
    <row r="12645" spans="1:14" x14ac:dyDescent="0.25">
      <c r="C12645" s="76"/>
      <c r="D12645" s="76"/>
      <c r="E12645" s="76"/>
      <c r="F12645" s="76"/>
      <c r="G12645" s="76"/>
      <c r="H12645" s="76"/>
      <c r="I12645" s="76"/>
      <c r="J12645" s="76"/>
      <c r="K12645" s="76"/>
      <c r="M12645" s="76"/>
      <c r="N12645" s="76"/>
    </row>
    <row r="12646" spans="1:14" x14ac:dyDescent="0.25">
      <c r="A12646" s="76"/>
      <c r="C12646" s="76"/>
      <c r="D12646" s="76"/>
      <c r="E12646" s="76"/>
      <c r="F12646" s="76"/>
      <c r="G12646" s="76"/>
      <c r="H12646" s="76"/>
      <c r="I12646" s="76"/>
      <c r="J12646" s="76"/>
      <c r="K12646" s="76"/>
      <c r="M12646" s="76"/>
      <c r="N12646" s="76"/>
    </row>
    <row r="12647" spans="1:14" x14ac:dyDescent="0.25">
      <c r="C12647" s="76"/>
      <c r="D12647" s="76"/>
      <c r="E12647" s="76"/>
      <c r="F12647" s="76"/>
      <c r="G12647" s="76"/>
      <c r="H12647" s="76"/>
      <c r="I12647" s="76"/>
      <c r="J12647" s="76"/>
      <c r="K12647" s="76"/>
      <c r="M12647" s="76"/>
      <c r="N12647" s="76"/>
    </row>
    <row r="12648" spans="1:14" x14ac:dyDescent="0.25">
      <c r="C12648" s="76"/>
      <c r="D12648" s="76"/>
      <c r="E12648" s="76"/>
      <c r="F12648" s="76"/>
      <c r="G12648" s="76"/>
      <c r="H12648" s="76"/>
      <c r="I12648" s="76"/>
      <c r="J12648" s="76"/>
      <c r="K12648" s="76"/>
      <c r="M12648" s="76"/>
      <c r="N12648" s="76"/>
    </row>
    <row r="12649" spans="1:14" x14ac:dyDescent="0.25">
      <c r="A12649" s="76"/>
      <c r="C12649" s="76"/>
      <c r="D12649" s="76"/>
      <c r="E12649" s="76"/>
      <c r="F12649" s="76"/>
      <c r="G12649" s="76"/>
      <c r="H12649" s="76"/>
      <c r="I12649" s="76"/>
      <c r="J12649" s="76"/>
      <c r="K12649" s="76"/>
      <c r="M12649" s="76"/>
      <c r="N12649" s="76"/>
    </row>
    <row r="12650" spans="1:14" x14ac:dyDescent="0.25">
      <c r="C12650" s="76"/>
      <c r="D12650" s="76"/>
      <c r="E12650" s="76"/>
      <c r="F12650" s="76"/>
      <c r="G12650" s="76"/>
      <c r="H12650" s="76"/>
      <c r="I12650" s="76"/>
      <c r="J12650" s="76"/>
      <c r="K12650" s="76"/>
      <c r="M12650" s="76"/>
      <c r="N12650" s="76"/>
    </row>
    <row r="12651" spans="1:14" x14ac:dyDescent="0.25">
      <c r="C12651" s="76"/>
      <c r="D12651" s="76"/>
      <c r="E12651" s="76"/>
      <c r="F12651" s="76"/>
      <c r="G12651" s="76"/>
      <c r="H12651" s="76"/>
      <c r="I12651" s="76"/>
      <c r="J12651" s="76"/>
      <c r="K12651" s="76"/>
      <c r="M12651" s="76"/>
      <c r="N12651" s="76"/>
    </row>
    <row r="12652" spans="1:14" x14ac:dyDescent="0.25">
      <c r="C12652" s="76"/>
      <c r="D12652" s="76"/>
      <c r="E12652" s="76"/>
      <c r="F12652" s="76"/>
      <c r="G12652" s="76"/>
      <c r="H12652" s="76"/>
      <c r="I12652" s="76"/>
      <c r="J12652" s="76"/>
      <c r="K12652" s="76"/>
      <c r="M12652" s="76"/>
      <c r="N12652" s="76"/>
    </row>
    <row r="12653" spans="1:14" x14ac:dyDescent="0.25">
      <c r="C12653" s="76"/>
      <c r="D12653" s="76"/>
      <c r="E12653" s="76"/>
      <c r="F12653" s="76"/>
      <c r="G12653" s="76"/>
      <c r="H12653" s="76"/>
      <c r="I12653" s="76"/>
      <c r="J12653" s="76"/>
      <c r="K12653" s="76"/>
      <c r="M12653" s="76"/>
      <c r="N12653" s="76"/>
    </row>
    <row r="12654" spans="1:14" x14ac:dyDescent="0.25">
      <c r="C12654" s="76"/>
      <c r="D12654" s="76"/>
      <c r="E12654" s="76"/>
      <c r="F12654" s="76"/>
      <c r="G12654" s="76"/>
      <c r="H12654" s="76"/>
      <c r="I12654" s="76"/>
      <c r="J12654" s="76"/>
      <c r="K12654" s="76"/>
      <c r="M12654" s="76"/>
      <c r="N12654" s="76"/>
    </row>
    <row r="12655" spans="1:14" x14ac:dyDescent="0.25">
      <c r="A12655" s="76"/>
      <c r="C12655" s="76"/>
      <c r="D12655" s="76"/>
      <c r="E12655" s="76"/>
      <c r="F12655" s="76"/>
      <c r="G12655" s="76"/>
      <c r="H12655" s="76"/>
      <c r="I12655" s="76"/>
      <c r="J12655" s="76"/>
      <c r="K12655" s="76"/>
      <c r="M12655" s="76"/>
      <c r="N12655" s="76"/>
    </row>
    <row r="12656" spans="1:14" x14ac:dyDescent="0.25">
      <c r="C12656" s="76"/>
      <c r="D12656" s="76"/>
      <c r="E12656" s="76"/>
      <c r="F12656" s="76"/>
      <c r="G12656" s="76"/>
      <c r="H12656" s="76"/>
      <c r="I12656" s="76"/>
      <c r="J12656" s="76"/>
      <c r="K12656" s="76"/>
      <c r="M12656" s="76"/>
      <c r="N12656" s="76"/>
    </row>
    <row r="12657" spans="1:14" x14ac:dyDescent="0.25">
      <c r="C12657" s="76"/>
      <c r="D12657" s="76"/>
      <c r="E12657" s="76"/>
      <c r="F12657" s="76"/>
      <c r="G12657" s="76"/>
      <c r="H12657" s="76"/>
      <c r="I12657" s="76"/>
      <c r="J12657" s="76"/>
      <c r="K12657" s="76"/>
      <c r="M12657" s="76"/>
      <c r="N12657" s="76"/>
    </row>
    <row r="12658" spans="1:14" x14ac:dyDescent="0.25">
      <c r="C12658" s="76"/>
      <c r="D12658" s="76"/>
      <c r="E12658" s="76"/>
      <c r="F12658" s="76"/>
      <c r="G12658" s="76"/>
      <c r="H12658" s="76"/>
      <c r="I12658" s="76"/>
      <c r="J12658" s="76"/>
      <c r="K12658" s="76"/>
      <c r="M12658" s="76"/>
      <c r="N12658" s="76"/>
    </row>
    <row r="12659" spans="1:14" x14ac:dyDescent="0.25">
      <c r="A12659" s="76"/>
      <c r="B12659" s="76"/>
      <c r="C12659" s="76"/>
      <c r="D12659" s="76"/>
      <c r="E12659" s="76"/>
      <c r="F12659" s="76"/>
      <c r="G12659" s="76"/>
      <c r="H12659" s="76"/>
      <c r="I12659" s="76"/>
      <c r="J12659" s="76"/>
      <c r="K12659" s="76"/>
      <c r="M12659" s="76"/>
      <c r="N12659" s="76"/>
    </row>
    <row r="12660" spans="1:14" x14ac:dyDescent="0.25">
      <c r="B12660" s="76"/>
      <c r="C12660" s="76"/>
      <c r="D12660" s="76"/>
      <c r="E12660" s="76"/>
      <c r="F12660" s="76"/>
      <c r="G12660" s="76"/>
      <c r="H12660" s="76"/>
      <c r="I12660" s="76"/>
      <c r="J12660" s="76"/>
      <c r="K12660" s="76"/>
      <c r="M12660" s="76"/>
      <c r="N12660" s="76"/>
    </row>
    <row r="12661" spans="1:14" x14ac:dyDescent="0.25">
      <c r="B12661" s="76"/>
      <c r="C12661" s="76"/>
      <c r="D12661" s="76"/>
      <c r="E12661" s="76"/>
      <c r="F12661" s="76"/>
      <c r="G12661" s="76"/>
      <c r="H12661" s="76"/>
      <c r="I12661" s="76"/>
      <c r="J12661" s="76"/>
      <c r="K12661" s="76"/>
      <c r="M12661" s="76"/>
      <c r="N12661" s="76"/>
    </row>
    <row r="12662" spans="1:14" x14ac:dyDescent="0.25">
      <c r="A12662" s="76"/>
      <c r="C12662" s="76"/>
      <c r="D12662" s="76"/>
      <c r="E12662" s="76"/>
      <c r="F12662" s="76"/>
      <c r="G12662" s="76"/>
      <c r="H12662" s="76"/>
      <c r="I12662" s="76"/>
      <c r="J12662" s="76"/>
      <c r="K12662" s="76"/>
      <c r="M12662" s="76"/>
      <c r="N12662" s="76"/>
    </row>
    <row r="12663" spans="1:14" x14ac:dyDescent="0.25">
      <c r="A12663" s="76"/>
      <c r="C12663" s="76"/>
      <c r="D12663" s="76"/>
      <c r="E12663" s="76"/>
      <c r="F12663" s="76"/>
      <c r="G12663" s="76"/>
      <c r="H12663" s="76"/>
      <c r="I12663" s="76"/>
      <c r="J12663" s="76"/>
      <c r="K12663" s="76"/>
      <c r="M12663" s="76"/>
      <c r="N12663" s="76"/>
    </row>
    <row r="12664" spans="1:14" x14ac:dyDescent="0.25">
      <c r="C12664" s="76"/>
      <c r="D12664" s="76"/>
      <c r="E12664" s="76"/>
      <c r="F12664" s="76"/>
      <c r="G12664" s="76"/>
      <c r="H12664" s="76"/>
      <c r="I12664" s="76"/>
      <c r="J12664" s="76"/>
      <c r="K12664" s="76"/>
      <c r="M12664" s="76"/>
      <c r="N12664" s="76"/>
    </row>
    <row r="12665" spans="1:14" x14ac:dyDescent="0.25">
      <c r="A12665" s="76"/>
      <c r="B12665" s="76"/>
      <c r="C12665" s="76"/>
      <c r="D12665" s="76"/>
      <c r="E12665" s="76"/>
      <c r="F12665" s="76"/>
      <c r="G12665" s="76"/>
      <c r="H12665" s="76"/>
      <c r="I12665" s="76"/>
      <c r="J12665" s="76"/>
      <c r="K12665" s="76"/>
      <c r="M12665" s="76"/>
      <c r="N12665" s="76"/>
    </row>
    <row r="12666" spans="1:14" x14ac:dyDescent="0.25">
      <c r="C12666" s="76"/>
      <c r="D12666" s="76"/>
      <c r="E12666" s="76"/>
      <c r="F12666" s="76"/>
      <c r="G12666" s="76"/>
      <c r="H12666" s="76"/>
      <c r="I12666" s="76"/>
      <c r="J12666" s="76"/>
      <c r="K12666" s="76"/>
      <c r="M12666" s="76"/>
      <c r="N12666" s="76"/>
    </row>
    <row r="12667" spans="1:14" x14ac:dyDescent="0.25">
      <c r="A12667" s="76"/>
      <c r="C12667" s="76"/>
      <c r="D12667" s="76"/>
      <c r="E12667" s="76"/>
      <c r="F12667" s="76"/>
      <c r="G12667" s="76"/>
      <c r="H12667" s="76"/>
      <c r="I12667" s="76"/>
      <c r="J12667" s="76"/>
      <c r="K12667" s="76"/>
      <c r="M12667" s="76"/>
      <c r="N12667" s="76"/>
    </row>
    <row r="12668" spans="1:14" x14ac:dyDescent="0.25">
      <c r="A12668" s="76"/>
      <c r="C12668" s="76"/>
      <c r="D12668" s="76"/>
      <c r="E12668" s="76"/>
      <c r="F12668" s="76"/>
      <c r="G12668" s="76"/>
      <c r="H12668" s="76"/>
      <c r="I12668" s="76"/>
      <c r="J12668" s="76"/>
      <c r="K12668" s="76"/>
      <c r="M12668" s="76"/>
      <c r="N12668" s="76"/>
    </row>
    <row r="12669" spans="1:14" x14ac:dyDescent="0.25">
      <c r="A12669" s="76"/>
      <c r="B12669" s="76"/>
      <c r="C12669" s="76"/>
      <c r="D12669" s="76"/>
      <c r="E12669" s="76"/>
      <c r="F12669" s="76"/>
      <c r="G12669" s="76"/>
      <c r="H12669" s="76"/>
      <c r="I12669" s="76"/>
      <c r="J12669" s="76"/>
      <c r="K12669" s="76"/>
      <c r="M12669" s="76"/>
      <c r="N12669" s="76"/>
    </row>
    <row r="12670" spans="1:14" x14ac:dyDescent="0.25">
      <c r="A12670" s="76"/>
      <c r="C12670" s="76"/>
      <c r="D12670" s="76"/>
      <c r="E12670" s="76"/>
      <c r="F12670" s="76"/>
      <c r="G12670" s="76"/>
      <c r="H12670" s="76"/>
      <c r="I12670" s="76"/>
      <c r="J12670" s="76"/>
      <c r="K12670" s="76"/>
      <c r="M12670" s="76"/>
      <c r="N12670" s="76"/>
    </row>
    <row r="12671" spans="1:14" x14ac:dyDescent="0.25">
      <c r="A12671" s="76"/>
      <c r="C12671" s="76"/>
      <c r="D12671" s="76"/>
      <c r="E12671" s="76"/>
      <c r="F12671" s="76"/>
      <c r="G12671" s="76"/>
      <c r="H12671" s="76"/>
      <c r="I12671" s="76"/>
      <c r="J12671" s="76"/>
      <c r="K12671" s="76"/>
      <c r="M12671" s="76"/>
      <c r="N12671" s="76"/>
    </row>
    <row r="12672" spans="1:14" x14ac:dyDescent="0.25">
      <c r="B12672" s="76"/>
      <c r="C12672" s="76"/>
      <c r="D12672" s="76"/>
      <c r="E12672" s="76"/>
      <c r="F12672" s="76"/>
      <c r="G12672" s="76"/>
      <c r="H12672" s="76"/>
      <c r="I12672" s="76"/>
      <c r="J12672" s="76"/>
      <c r="K12672" s="76"/>
      <c r="M12672" s="76"/>
      <c r="N12672" s="76"/>
    </row>
    <row r="12673" spans="1:14" x14ac:dyDescent="0.25">
      <c r="B12673" s="76"/>
      <c r="C12673" s="76"/>
      <c r="D12673" s="76"/>
      <c r="E12673" s="76"/>
      <c r="F12673" s="76"/>
      <c r="G12673" s="76"/>
      <c r="H12673" s="76"/>
      <c r="I12673" s="76"/>
      <c r="J12673" s="76"/>
      <c r="K12673" s="76"/>
      <c r="M12673" s="76"/>
      <c r="N12673" s="76"/>
    </row>
    <row r="12674" spans="1:14" x14ac:dyDescent="0.25">
      <c r="B12674" s="76"/>
      <c r="C12674" s="76"/>
      <c r="D12674" s="76"/>
      <c r="E12674" s="76"/>
      <c r="F12674" s="76"/>
      <c r="G12674" s="76"/>
      <c r="H12674" s="76"/>
      <c r="I12674" s="76"/>
      <c r="J12674" s="76"/>
      <c r="K12674" s="76"/>
      <c r="M12674" s="76"/>
      <c r="N12674" s="76"/>
    </row>
    <row r="12675" spans="1:14" x14ac:dyDescent="0.25">
      <c r="A12675" s="76"/>
      <c r="C12675" s="76"/>
      <c r="D12675" s="76"/>
      <c r="E12675" s="76"/>
      <c r="F12675" s="76"/>
      <c r="G12675" s="76"/>
      <c r="H12675" s="76"/>
      <c r="I12675" s="76"/>
      <c r="J12675" s="76"/>
      <c r="K12675" s="76"/>
      <c r="M12675" s="76"/>
      <c r="N12675" s="76"/>
    </row>
    <row r="12676" spans="1:14" x14ac:dyDescent="0.25">
      <c r="A12676" s="79"/>
      <c r="C12676" s="76"/>
      <c r="D12676" s="76"/>
      <c r="E12676" s="76"/>
      <c r="F12676" s="76"/>
      <c r="G12676" s="76"/>
      <c r="H12676" s="76"/>
      <c r="I12676" s="76"/>
      <c r="J12676" s="76"/>
      <c r="K12676" s="76"/>
      <c r="M12676" s="76"/>
      <c r="N12676" s="76"/>
    </row>
    <row r="12677" spans="1:14" x14ac:dyDescent="0.25">
      <c r="A12677" s="76"/>
      <c r="C12677" s="76"/>
      <c r="D12677" s="76"/>
      <c r="E12677" s="76"/>
      <c r="F12677" s="76"/>
      <c r="G12677" s="76"/>
      <c r="H12677" s="76"/>
      <c r="I12677" s="76"/>
      <c r="J12677" s="76"/>
      <c r="K12677" s="76"/>
      <c r="M12677" s="76"/>
      <c r="N12677" s="76"/>
    </row>
    <row r="12678" spans="1:14" x14ac:dyDescent="0.25">
      <c r="A12678" s="76"/>
      <c r="C12678" s="76"/>
      <c r="D12678" s="76"/>
      <c r="E12678" s="76"/>
      <c r="F12678" s="76"/>
      <c r="G12678" s="76"/>
      <c r="H12678" s="76"/>
      <c r="I12678" s="76"/>
      <c r="J12678" s="76"/>
      <c r="K12678" s="76"/>
      <c r="M12678" s="76"/>
      <c r="N12678" s="76"/>
    </row>
    <row r="12679" spans="1:14" x14ac:dyDescent="0.25">
      <c r="C12679" s="76"/>
      <c r="D12679" s="76"/>
      <c r="E12679" s="76"/>
      <c r="F12679" s="76"/>
      <c r="G12679" s="76"/>
      <c r="H12679" s="76"/>
      <c r="I12679" s="76"/>
      <c r="J12679" s="76"/>
      <c r="K12679" s="76"/>
      <c r="M12679" s="76"/>
      <c r="N12679" s="76"/>
    </row>
    <row r="12680" spans="1:14" x14ac:dyDescent="0.25">
      <c r="A12680" s="76"/>
      <c r="C12680" s="76"/>
      <c r="D12680" s="76"/>
      <c r="E12680" s="76"/>
      <c r="F12680" s="76"/>
      <c r="G12680" s="76"/>
      <c r="H12680" s="76"/>
      <c r="I12680" s="76"/>
      <c r="J12680" s="76"/>
      <c r="K12680" s="76"/>
      <c r="M12680" s="76"/>
      <c r="N12680" s="76"/>
    </row>
    <row r="12681" spans="1:14" x14ac:dyDescent="0.25">
      <c r="A12681" s="76"/>
      <c r="C12681" s="76"/>
      <c r="D12681" s="76"/>
      <c r="E12681" s="76"/>
      <c r="F12681" s="76"/>
      <c r="G12681" s="76"/>
      <c r="H12681" s="76"/>
      <c r="I12681" s="76"/>
      <c r="J12681" s="76"/>
      <c r="K12681" s="76"/>
      <c r="M12681" s="76"/>
      <c r="N12681" s="76"/>
    </row>
    <row r="12682" spans="1:14" x14ac:dyDescent="0.25">
      <c r="A12682" s="76"/>
      <c r="C12682" s="76"/>
      <c r="D12682" s="76"/>
      <c r="E12682" s="76"/>
      <c r="F12682" s="76"/>
      <c r="G12682" s="76"/>
      <c r="H12682" s="76"/>
      <c r="I12682" s="76"/>
      <c r="J12682" s="76"/>
      <c r="K12682" s="76"/>
      <c r="M12682" s="76"/>
      <c r="N12682" s="76"/>
    </row>
    <row r="12683" spans="1:14" x14ac:dyDescent="0.25">
      <c r="C12683" s="76"/>
      <c r="D12683" s="76"/>
      <c r="E12683" s="76"/>
      <c r="F12683" s="76"/>
      <c r="G12683" s="76"/>
      <c r="H12683" s="76"/>
      <c r="I12683" s="76"/>
      <c r="J12683" s="76"/>
      <c r="K12683" s="76"/>
      <c r="M12683" s="76"/>
      <c r="N12683" s="76"/>
    </row>
    <row r="12684" spans="1:14" x14ac:dyDescent="0.25">
      <c r="A12684" s="76"/>
      <c r="C12684" s="76"/>
      <c r="D12684" s="76"/>
      <c r="E12684" s="76"/>
      <c r="F12684" s="76"/>
      <c r="G12684" s="76"/>
      <c r="H12684" s="76"/>
      <c r="I12684" s="76"/>
      <c r="J12684" s="76"/>
      <c r="K12684" s="76"/>
      <c r="M12684" s="76"/>
      <c r="N12684" s="76"/>
    </row>
    <row r="12685" spans="1:14" x14ac:dyDescent="0.25">
      <c r="A12685" s="76"/>
      <c r="C12685" s="76"/>
      <c r="D12685" s="76"/>
      <c r="E12685" s="76"/>
      <c r="F12685" s="76"/>
      <c r="G12685" s="76"/>
      <c r="H12685" s="76"/>
      <c r="I12685" s="76"/>
      <c r="J12685" s="76"/>
      <c r="K12685" s="76"/>
      <c r="M12685" s="76"/>
      <c r="N12685" s="76"/>
    </row>
    <row r="12686" spans="1:14" x14ac:dyDescent="0.25">
      <c r="A12686" s="76"/>
      <c r="C12686" s="76"/>
      <c r="D12686" s="76"/>
      <c r="E12686" s="76"/>
      <c r="F12686" s="76"/>
      <c r="G12686" s="76"/>
      <c r="H12686" s="76"/>
      <c r="I12686" s="76"/>
      <c r="J12686" s="76"/>
      <c r="K12686" s="76"/>
      <c r="M12686" s="76"/>
      <c r="N12686" s="76"/>
    </row>
    <row r="12687" spans="1:14" x14ac:dyDescent="0.25">
      <c r="A12687" s="76"/>
      <c r="B12687" s="76"/>
      <c r="C12687" s="76"/>
      <c r="D12687" s="76"/>
      <c r="E12687" s="76"/>
      <c r="F12687" s="76"/>
      <c r="G12687" s="76"/>
      <c r="H12687" s="76"/>
      <c r="I12687" s="76"/>
      <c r="J12687" s="76"/>
      <c r="K12687" s="76"/>
      <c r="M12687" s="76"/>
      <c r="N12687" s="76"/>
    </row>
    <row r="12688" spans="1:14" x14ac:dyDescent="0.25">
      <c r="A12688" s="79"/>
      <c r="B12688" s="76"/>
      <c r="C12688" s="76"/>
      <c r="D12688" s="76"/>
      <c r="E12688" s="76"/>
      <c r="F12688" s="76"/>
      <c r="G12688" s="76"/>
      <c r="H12688" s="76"/>
      <c r="I12688" s="76"/>
      <c r="J12688" s="76"/>
      <c r="K12688" s="76"/>
      <c r="M12688" s="76"/>
      <c r="N12688" s="76"/>
    </row>
    <row r="12689" spans="1:14" x14ac:dyDescent="0.25">
      <c r="B12689" s="76"/>
      <c r="C12689" s="76"/>
      <c r="D12689" s="76"/>
      <c r="E12689" s="76"/>
      <c r="F12689" s="76"/>
      <c r="G12689" s="76"/>
      <c r="H12689" s="76"/>
      <c r="I12689" s="76"/>
      <c r="J12689" s="76"/>
      <c r="K12689" s="76"/>
      <c r="M12689" s="76"/>
      <c r="N12689" s="76"/>
    </row>
    <row r="12690" spans="1:14" x14ac:dyDescent="0.25">
      <c r="A12690" s="76"/>
      <c r="B12690" s="76"/>
      <c r="C12690" s="76"/>
      <c r="D12690" s="76"/>
      <c r="E12690" s="76"/>
      <c r="F12690" s="76"/>
      <c r="G12690" s="76"/>
      <c r="H12690" s="76"/>
      <c r="I12690" s="76"/>
      <c r="J12690" s="76"/>
      <c r="K12690" s="76"/>
      <c r="M12690" s="76"/>
      <c r="N12690" s="76"/>
    </row>
    <row r="12691" spans="1:14" x14ac:dyDescent="0.25">
      <c r="A12691" s="76"/>
      <c r="B12691" s="76"/>
      <c r="C12691" s="76"/>
      <c r="D12691" s="76"/>
      <c r="E12691" s="76"/>
      <c r="F12691" s="76"/>
      <c r="G12691" s="76"/>
      <c r="H12691" s="76"/>
      <c r="I12691" s="76"/>
      <c r="J12691" s="76"/>
      <c r="K12691" s="76"/>
      <c r="M12691" s="76"/>
      <c r="N12691" s="76"/>
    </row>
    <row r="12692" spans="1:14" x14ac:dyDescent="0.25">
      <c r="B12692" s="76"/>
      <c r="C12692" s="76"/>
      <c r="D12692" s="76"/>
      <c r="E12692" s="76"/>
      <c r="F12692" s="76"/>
      <c r="G12692" s="76"/>
      <c r="H12692" s="76"/>
      <c r="I12692" s="76"/>
      <c r="J12692" s="76"/>
      <c r="K12692" s="76"/>
      <c r="M12692" s="76"/>
      <c r="N12692" s="76"/>
    </row>
    <row r="12693" spans="1:14" x14ac:dyDescent="0.25">
      <c r="C12693" s="76"/>
      <c r="D12693" s="76"/>
      <c r="E12693" s="76"/>
      <c r="F12693" s="76"/>
      <c r="G12693" s="76"/>
      <c r="H12693" s="76"/>
      <c r="I12693" s="76"/>
      <c r="J12693" s="76"/>
      <c r="K12693" s="76"/>
      <c r="M12693" s="76"/>
      <c r="N12693" s="76"/>
    </row>
    <row r="12694" spans="1:14" x14ac:dyDescent="0.25">
      <c r="C12694" s="76"/>
      <c r="D12694" s="76"/>
      <c r="E12694" s="76"/>
      <c r="F12694" s="76"/>
      <c r="G12694" s="76"/>
      <c r="H12694" s="76"/>
      <c r="I12694" s="76"/>
      <c r="J12694" s="76"/>
      <c r="K12694" s="76"/>
      <c r="M12694" s="76"/>
      <c r="N12694" s="76"/>
    </row>
    <row r="12695" spans="1:14" x14ac:dyDescent="0.25">
      <c r="C12695" s="76"/>
      <c r="D12695" s="76"/>
      <c r="E12695" s="76"/>
      <c r="F12695" s="76"/>
      <c r="G12695" s="76"/>
      <c r="H12695" s="76"/>
      <c r="I12695" s="76"/>
      <c r="J12695" s="76"/>
      <c r="K12695" s="76"/>
      <c r="M12695" s="76"/>
      <c r="N12695" s="76"/>
    </row>
    <row r="12696" spans="1:14" x14ac:dyDescent="0.25">
      <c r="A12696" s="76"/>
      <c r="C12696" s="76"/>
      <c r="D12696" s="76"/>
      <c r="E12696" s="76"/>
      <c r="F12696" s="76"/>
      <c r="G12696" s="76"/>
      <c r="H12696" s="76"/>
      <c r="I12696" s="76"/>
      <c r="J12696" s="76"/>
      <c r="K12696" s="76"/>
      <c r="M12696" s="76"/>
      <c r="N12696" s="76"/>
    </row>
    <row r="12697" spans="1:14" x14ac:dyDescent="0.25">
      <c r="A12697" s="76"/>
      <c r="C12697" s="76"/>
      <c r="D12697" s="76"/>
      <c r="E12697" s="76"/>
      <c r="F12697" s="76"/>
      <c r="G12697" s="76"/>
      <c r="H12697" s="76"/>
      <c r="I12697" s="76"/>
      <c r="J12697" s="76"/>
      <c r="K12697" s="76"/>
      <c r="M12697" s="76"/>
      <c r="N12697" s="76"/>
    </row>
    <row r="12698" spans="1:14" x14ac:dyDescent="0.25">
      <c r="C12698" s="76"/>
      <c r="D12698" s="76"/>
      <c r="E12698" s="76"/>
      <c r="F12698" s="76"/>
      <c r="G12698" s="76"/>
      <c r="H12698" s="76"/>
      <c r="I12698" s="76"/>
      <c r="J12698" s="76"/>
      <c r="K12698" s="76"/>
      <c r="M12698" s="76"/>
      <c r="N12698" s="76"/>
    </row>
    <row r="12699" spans="1:14" x14ac:dyDescent="0.25">
      <c r="C12699" s="76"/>
      <c r="D12699" s="76"/>
      <c r="E12699" s="76"/>
      <c r="F12699" s="76"/>
      <c r="G12699" s="76"/>
      <c r="H12699" s="76"/>
      <c r="I12699" s="76"/>
      <c r="J12699" s="76"/>
      <c r="K12699" s="76"/>
      <c r="M12699" s="76"/>
      <c r="N12699" s="76"/>
    </row>
    <row r="12700" spans="1:14" x14ac:dyDescent="0.25">
      <c r="C12700" s="76"/>
      <c r="D12700" s="76"/>
      <c r="E12700" s="76"/>
      <c r="F12700" s="76"/>
      <c r="G12700" s="76"/>
      <c r="H12700" s="76"/>
      <c r="I12700" s="76"/>
      <c r="J12700" s="76"/>
      <c r="K12700" s="76"/>
      <c r="M12700" s="76"/>
      <c r="N12700" s="76"/>
    </row>
    <row r="12701" spans="1:14" x14ac:dyDescent="0.25">
      <c r="B12701" s="76"/>
      <c r="C12701" s="76"/>
      <c r="D12701" s="76"/>
      <c r="E12701" s="76"/>
      <c r="F12701" s="76"/>
      <c r="G12701" s="76"/>
      <c r="H12701" s="76"/>
      <c r="I12701" s="76"/>
      <c r="J12701" s="76"/>
      <c r="K12701" s="76"/>
      <c r="M12701" s="76"/>
      <c r="N12701" s="76"/>
    </row>
    <row r="12702" spans="1:14" x14ac:dyDescent="0.25">
      <c r="B12702" s="76"/>
      <c r="C12702" s="76"/>
      <c r="D12702" s="76"/>
      <c r="E12702" s="76"/>
      <c r="F12702" s="76"/>
      <c r="G12702" s="76"/>
      <c r="H12702" s="76"/>
      <c r="I12702" s="76"/>
      <c r="J12702" s="76"/>
      <c r="K12702" s="76"/>
      <c r="M12702" s="76"/>
      <c r="N12702" s="76"/>
    </row>
    <row r="12703" spans="1:14" x14ac:dyDescent="0.25">
      <c r="B12703" s="76"/>
      <c r="C12703" s="76"/>
      <c r="D12703" s="76"/>
      <c r="E12703" s="76"/>
      <c r="F12703" s="76"/>
      <c r="G12703" s="76"/>
      <c r="H12703" s="76"/>
      <c r="I12703" s="76"/>
      <c r="J12703" s="76"/>
      <c r="K12703" s="76"/>
      <c r="M12703" s="76"/>
      <c r="N12703" s="76"/>
    </row>
    <row r="12704" spans="1:14" x14ac:dyDescent="0.25">
      <c r="B12704" s="76"/>
      <c r="C12704" s="76"/>
      <c r="D12704" s="76"/>
      <c r="E12704" s="76"/>
      <c r="F12704" s="76"/>
      <c r="G12704" s="76"/>
      <c r="H12704" s="76"/>
      <c r="I12704" s="76"/>
      <c r="J12704" s="76"/>
      <c r="K12704" s="76"/>
      <c r="M12704" s="76"/>
      <c r="N12704" s="76"/>
    </row>
    <row r="12705" spans="1:14" x14ac:dyDescent="0.25">
      <c r="B12705" s="76"/>
      <c r="C12705" s="76"/>
      <c r="D12705" s="76"/>
      <c r="E12705" s="76"/>
      <c r="F12705" s="76"/>
      <c r="G12705" s="76"/>
      <c r="H12705" s="76"/>
      <c r="I12705" s="76"/>
      <c r="J12705" s="76"/>
      <c r="K12705" s="76"/>
      <c r="M12705" s="76"/>
      <c r="N12705" s="76"/>
    </row>
    <row r="12706" spans="1:14" x14ac:dyDescent="0.25">
      <c r="B12706" s="76"/>
      <c r="C12706" s="76"/>
      <c r="D12706" s="76"/>
      <c r="E12706" s="76"/>
      <c r="F12706" s="76"/>
      <c r="G12706" s="76"/>
      <c r="H12706" s="76"/>
      <c r="I12706" s="76"/>
      <c r="J12706" s="76"/>
      <c r="K12706" s="76"/>
      <c r="M12706" s="76"/>
      <c r="N12706" s="76"/>
    </row>
    <row r="12707" spans="1:14" x14ac:dyDescent="0.25">
      <c r="A12707" s="76"/>
      <c r="B12707" s="76"/>
      <c r="C12707" s="76"/>
      <c r="D12707" s="76"/>
      <c r="E12707" s="76"/>
      <c r="F12707" s="76"/>
      <c r="G12707" s="76"/>
      <c r="H12707" s="76"/>
      <c r="I12707" s="76"/>
      <c r="J12707" s="76"/>
      <c r="K12707" s="76"/>
      <c r="M12707" s="76"/>
      <c r="N12707" s="76"/>
    </row>
    <row r="12708" spans="1:14" x14ac:dyDescent="0.25">
      <c r="A12708" s="76"/>
      <c r="B12708" s="76"/>
      <c r="C12708" s="76"/>
      <c r="D12708" s="76"/>
      <c r="E12708" s="76"/>
      <c r="F12708" s="76"/>
      <c r="G12708" s="76"/>
      <c r="H12708" s="76"/>
      <c r="I12708" s="76"/>
      <c r="J12708" s="76"/>
      <c r="K12708" s="76"/>
      <c r="M12708" s="76"/>
      <c r="N12708" s="76"/>
    </row>
    <row r="12709" spans="1:14" x14ac:dyDescent="0.25">
      <c r="C12709" s="76"/>
      <c r="D12709" s="76"/>
      <c r="E12709" s="76"/>
      <c r="F12709" s="76"/>
      <c r="G12709" s="76"/>
      <c r="H12709" s="76"/>
      <c r="I12709" s="76"/>
      <c r="J12709" s="76"/>
      <c r="K12709" s="76"/>
      <c r="M12709" s="76"/>
      <c r="N12709" s="76"/>
    </row>
    <row r="12710" spans="1:14" x14ac:dyDescent="0.25">
      <c r="A12710" s="76"/>
      <c r="C12710" s="76"/>
      <c r="D12710" s="76"/>
      <c r="E12710" s="76"/>
      <c r="F12710" s="76"/>
      <c r="G12710" s="76"/>
      <c r="H12710" s="76"/>
      <c r="I12710" s="76"/>
      <c r="J12710" s="76"/>
      <c r="K12710" s="76"/>
      <c r="M12710" s="76"/>
      <c r="N12710" s="76"/>
    </row>
    <row r="12711" spans="1:14" x14ac:dyDescent="0.25">
      <c r="C12711" s="76"/>
      <c r="D12711" s="76"/>
      <c r="E12711" s="76"/>
      <c r="F12711" s="76"/>
      <c r="G12711" s="76"/>
      <c r="H12711" s="76"/>
      <c r="I12711" s="76"/>
      <c r="J12711" s="76"/>
      <c r="K12711" s="76"/>
      <c r="M12711" s="76"/>
      <c r="N12711" s="76"/>
    </row>
    <row r="12712" spans="1:14" x14ac:dyDescent="0.25">
      <c r="C12712" s="76"/>
      <c r="D12712" s="76"/>
      <c r="E12712" s="76"/>
      <c r="F12712" s="76"/>
      <c r="G12712" s="76"/>
      <c r="H12712" s="76"/>
      <c r="I12712" s="76"/>
      <c r="J12712" s="76"/>
      <c r="K12712" s="76"/>
      <c r="M12712" s="76"/>
      <c r="N12712" s="76"/>
    </row>
    <row r="12713" spans="1:14" x14ac:dyDescent="0.25">
      <c r="A12713" s="76"/>
      <c r="C12713" s="76"/>
      <c r="D12713" s="76"/>
      <c r="E12713" s="76"/>
      <c r="F12713" s="76"/>
      <c r="G12713" s="76"/>
      <c r="H12713" s="76"/>
      <c r="I12713" s="76"/>
      <c r="J12713" s="76"/>
      <c r="K12713" s="76"/>
      <c r="M12713" s="76"/>
      <c r="N12713" s="76"/>
    </row>
    <row r="12714" spans="1:14" x14ac:dyDescent="0.25">
      <c r="A12714" s="76"/>
      <c r="C12714" s="76"/>
      <c r="D12714" s="76"/>
      <c r="E12714" s="76"/>
      <c r="F12714" s="76"/>
      <c r="G12714" s="76"/>
      <c r="H12714" s="76"/>
      <c r="I12714" s="76"/>
      <c r="J12714" s="76"/>
      <c r="K12714" s="76"/>
      <c r="M12714" s="76"/>
      <c r="N12714" s="76"/>
    </row>
    <row r="12715" spans="1:14" x14ac:dyDescent="0.25">
      <c r="C12715" s="76"/>
      <c r="D12715" s="76"/>
      <c r="E12715" s="76"/>
      <c r="F12715" s="76"/>
      <c r="G12715" s="76"/>
      <c r="H12715" s="76"/>
      <c r="I12715" s="76"/>
      <c r="J12715" s="76"/>
      <c r="K12715" s="76"/>
      <c r="M12715" s="76"/>
      <c r="N12715" s="76"/>
    </row>
    <row r="12716" spans="1:14" x14ac:dyDescent="0.25">
      <c r="B12716" s="76"/>
      <c r="C12716" s="76"/>
      <c r="D12716" s="76"/>
      <c r="E12716" s="76"/>
      <c r="F12716" s="76"/>
      <c r="G12716" s="76"/>
      <c r="H12716" s="76"/>
      <c r="I12716" s="76"/>
      <c r="J12716" s="76"/>
      <c r="K12716" s="76"/>
      <c r="M12716" s="76"/>
      <c r="N12716" s="76"/>
    </row>
    <row r="12717" spans="1:14" x14ac:dyDescent="0.25">
      <c r="B12717" s="76"/>
      <c r="C12717" s="76"/>
      <c r="D12717" s="76"/>
      <c r="E12717" s="76"/>
      <c r="F12717" s="76"/>
      <c r="G12717" s="76"/>
      <c r="H12717" s="76"/>
      <c r="I12717" s="76"/>
      <c r="J12717" s="76"/>
      <c r="K12717" s="76"/>
      <c r="M12717" s="76"/>
      <c r="N12717" s="76"/>
    </row>
    <row r="12718" spans="1:14" x14ac:dyDescent="0.25">
      <c r="B12718" s="76"/>
      <c r="C12718" s="76"/>
      <c r="D12718" s="76"/>
      <c r="E12718" s="76"/>
      <c r="F12718" s="76"/>
      <c r="G12718" s="76"/>
      <c r="H12718" s="76"/>
      <c r="I12718" s="76"/>
      <c r="J12718" s="76"/>
      <c r="K12718" s="76"/>
      <c r="M12718" s="76"/>
      <c r="N12718" s="76"/>
    </row>
    <row r="12719" spans="1:14" x14ac:dyDescent="0.25">
      <c r="A12719" s="76"/>
      <c r="B12719" s="76"/>
      <c r="C12719" s="76"/>
      <c r="D12719" s="76"/>
      <c r="E12719" s="76"/>
      <c r="F12719" s="76"/>
      <c r="G12719" s="76"/>
      <c r="H12719" s="76"/>
      <c r="I12719" s="76"/>
      <c r="J12719" s="76"/>
      <c r="K12719" s="76"/>
      <c r="M12719" s="76"/>
      <c r="N12719" s="76"/>
    </row>
    <row r="12720" spans="1:14" x14ac:dyDescent="0.25">
      <c r="B12720" s="76"/>
      <c r="C12720" s="76"/>
      <c r="D12720" s="76"/>
      <c r="E12720" s="76"/>
      <c r="F12720" s="76"/>
      <c r="G12720" s="76"/>
      <c r="H12720" s="76"/>
      <c r="I12720" s="76"/>
      <c r="J12720" s="76"/>
      <c r="K12720" s="76"/>
      <c r="M12720" s="76"/>
      <c r="N12720" s="76"/>
    </row>
    <row r="12721" spans="1:14" x14ac:dyDescent="0.25">
      <c r="C12721" s="76"/>
      <c r="D12721" s="76"/>
      <c r="E12721" s="76"/>
      <c r="F12721" s="76"/>
      <c r="G12721" s="76"/>
      <c r="H12721" s="76"/>
      <c r="I12721" s="76"/>
      <c r="J12721" s="76"/>
      <c r="K12721" s="76"/>
      <c r="M12721" s="76"/>
      <c r="N12721" s="76"/>
    </row>
    <row r="12722" spans="1:14" x14ac:dyDescent="0.25">
      <c r="A12722" s="76"/>
      <c r="C12722" s="76"/>
      <c r="D12722" s="76"/>
      <c r="E12722" s="76"/>
      <c r="F12722" s="76"/>
      <c r="G12722" s="76"/>
      <c r="H12722" s="76"/>
      <c r="I12722" s="76"/>
      <c r="J12722" s="76"/>
      <c r="K12722" s="76"/>
      <c r="M12722" s="76"/>
      <c r="N12722" s="76"/>
    </row>
    <row r="12723" spans="1:14" x14ac:dyDescent="0.25">
      <c r="C12723" s="76"/>
      <c r="D12723" s="76"/>
      <c r="E12723" s="76"/>
      <c r="F12723" s="76"/>
      <c r="G12723" s="76"/>
      <c r="H12723" s="76"/>
      <c r="I12723" s="76"/>
      <c r="J12723" s="76"/>
      <c r="K12723" s="76"/>
      <c r="M12723" s="76"/>
      <c r="N12723" s="76"/>
    </row>
    <row r="12724" spans="1:14" x14ac:dyDescent="0.25">
      <c r="C12724" s="76"/>
      <c r="D12724" s="76"/>
      <c r="E12724" s="76"/>
      <c r="F12724" s="76"/>
      <c r="G12724" s="76"/>
      <c r="H12724" s="76"/>
      <c r="I12724" s="76"/>
      <c r="J12724" s="76"/>
      <c r="K12724" s="76"/>
      <c r="M12724" s="76"/>
      <c r="N12724" s="76"/>
    </row>
    <row r="12725" spans="1:14" x14ac:dyDescent="0.25">
      <c r="C12725" s="76"/>
      <c r="D12725" s="76"/>
      <c r="E12725" s="76"/>
      <c r="F12725" s="76"/>
      <c r="G12725" s="76"/>
      <c r="H12725" s="76"/>
      <c r="I12725" s="76"/>
      <c r="J12725" s="76"/>
      <c r="K12725" s="76"/>
      <c r="M12725" s="76"/>
      <c r="N12725" s="76"/>
    </row>
    <row r="12726" spans="1:14" x14ac:dyDescent="0.25">
      <c r="C12726" s="76"/>
      <c r="D12726" s="76"/>
      <c r="E12726" s="76"/>
      <c r="F12726" s="76"/>
      <c r="G12726" s="76"/>
      <c r="H12726" s="76"/>
      <c r="I12726" s="76"/>
      <c r="J12726" s="76"/>
      <c r="K12726" s="76"/>
      <c r="M12726" s="76"/>
      <c r="N12726" s="76"/>
    </row>
    <row r="12727" spans="1:14" x14ac:dyDescent="0.25">
      <c r="C12727" s="76"/>
      <c r="D12727" s="76"/>
      <c r="E12727" s="76"/>
      <c r="F12727" s="76"/>
      <c r="G12727" s="76"/>
      <c r="H12727" s="76"/>
      <c r="I12727" s="76"/>
      <c r="J12727" s="76"/>
      <c r="K12727" s="76"/>
      <c r="M12727" s="76"/>
      <c r="N12727" s="76"/>
    </row>
    <row r="12728" spans="1:14" x14ac:dyDescent="0.25">
      <c r="C12728" s="76"/>
      <c r="D12728" s="76"/>
      <c r="E12728" s="76"/>
      <c r="F12728" s="76"/>
      <c r="G12728" s="76"/>
      <c r="H12728" s="76"/>
      <c r="I12728" s="76"/>
      <c r="J12728" s="76"/>
      <c r="K12728" s="76"/>
      <c r="M12728" s="76"/>
      <c r="N12728" s="76"/>
    </row>
    <row r="12729" spans="1:14" x14ac:dyDescent="0.25">
      <c r="C12729" s="76"/>
      <c r="D12729" s="76"/>
      <c r="E12729" s="76"/>
      <c r="F12729" s="76"/>
      <c r="G12729" s="76"/>
      <c r="H12729" s="76"/>
      <c r="I12729" s="76"/>
      <c r="J12729" s="76"/>
      <c r="K12729" s="76"/>
      <c r="M12729" s="76"/>
      <c r="N12729" s="76"/>
    </row>
    <row r="12730" spans="1:14" x14ac:dyDescent="0.25">
      <c r="C12730" s="76"/>
      <c r="D12730" s="76"/>
      <c r="E12730" s="76"/>
      <c r="F12730" s="76"/>
      <c r="G12730" s="76"/>
      <c r="H12730" s="76"/>
      <c r="I12730" s="76"/>
      <c r="J12730" s="76"/>
      <c r="K12730" s="76"/>
      <c r="M12730" s="76"/>
      <c r="N12730" s="76"/>
    </row>
    <row r="12731" spans="1:14" x14ac:dyDescent="0.25">
      <c r="A12731" s="76"/>
      <c r="B12731" s="76"/>
      <c r="C12731" s="76"/>
      <c r="D12731" s="76"/>
      <c r="E12731" s="76"/>
      <c r="F12731" s="76"/>
      <c r="G12731" s="76"/>
      <c r="H12731" s="76"/>
      <c r="I12731" s="76"/>
      <c r="J12731" s="76"/>
      <c r="K12731" s="76"/>
      <c r="M12731" s="76"/>
      <c r="N12731" s="76"/>
    </row>
    <row r="12732" spans="1:14" x14ac:dyDescent="0.25">
      <c r="A12732" s="76"/>
      <c r="B12732" s="76"/>
      <c r="C12732" s="76"/>
      <c r="D12732" s="76"/>
      <c r="E12732" s="76"/>
      <c r="F12732" s="76"/>
      <c r="G12732" s="76"/>
      <c r="H12732" s="76"/>
      <c r="I12732" s="76"/>
      <c r="J12732" s="76"/>
      <c r="K12732" s="76"/>
      <c r="M12732" s="76"/>
      <c r="N12732" s="76"/>
    </row>
    <row r="12733" spans="1:14" x14ac:dyDescent="0.25">
      <c r="A12733" s="76"/>
      <c r="B12733" s="76"/>
      <c r="C12733" s="76"/>
      <c r="D12733" s="76"/>
      <c r="E12733" s="76"/>
      <c r="F12733" s="76"/>
      <c r="G12733" s="76"/>
      <c r="H12733" s="76"/>
      <c r="I12733" s="76"/>
      <c r="J12733" s="76"/>
      <c r="K12733" s="76"/>
      <c r="M12733" s="76"/>
      <c r="N12733" s="76"/>
    </row>
    <row r="12734" spans="1:14" x14ac:dyDescent="0.25">
      <c r="B12734" s="76"/>
      <c r="C12734" s="76"/>
      <c r="D12734" s="76"/>
      <c r="E12734" s="76"/>
      <c r="F12734" s="76"/>
      <c r="G12734" s="76"/>
      <c r="H12734" s="76"/>
      <c r="I12734" s="76"/>
      <c r="J12734" s="76"/>
      <c r="K12734" s="76"/>
      <c r="M12734" s="76"/>
      <c r="N12734" s="76"/>
    </row>
    <row r="12735" spans="1:14" x14ac:dyDescent="0.25">
      <c r="B12735" s="76"/>
      <c r="C12735" s="76"/>
      <c r="D12735" s="76"/>
      <c r="E12735" s="76"/>
      <c r="F12735" s="76"/>
      <c r="G12735" s="76"/>
      <c r="H12735" s="76"/>
      <c r="I12735" s="76"/>
      <c r="J12735" s="76"/>
      <c r="K12735" s="76"/>
      <c r="M12735" s="76"/>
      <c r="N12735" s="76"/>
    </row>
    <row r="12736" spans="1:14" x14ac:dyDescent="0.25">
      <c r="A12736" s="76"/>
      <c r="C12736" s="76"/>
      <c r="D12736" s="76"/>
      <c r="E12736" s="76"/>
      <c r="F12736" s="76"/>
      <c r="G12736" s="76"/>
      <c r="H12736" s="76"/>
      <c r="I12736" s="76"/>
      <c r="J12736" s="76"/>
      <c r="K12736" s="76"/>
      <c r="M12736" s="76"/>
      <c r="N12736" s="76"/>
    </row>
    <row r="12737" spans="1:14" x14ac:dyDescent="0.25">
      <c r="C12737" s="76"/>
      <c r="D12737" s="76"/>
      <c r="E12737" s="76"/>
      <c r="F12737" s="76"/>
      <c r="G12737" s="76"/>
      <c r="H12737" s="76"/>
      <c r="I12737" s="76"/>
      <c r="J12737" s="76"/>
      <c r="K12737" s="76"/>
      <c r="M12737" s="76"/>
      <c r="N12737" s="76"/>
    </row>
    <row r="12738" spans="1:14" x14ac:dyDescent="0.25">
      <c r="C12738" s="76"/>
      <c r="D12738" s="76"/>
      <c r="E12738" s="76"/>
      <c r="F12738" s="76"/>
      <c r="G12738" s="76"/>
      <c r="H12738" s="76"/>
      <c r="I12738" s="76"/>
      <c r="J12738" s="76"/>
      <c r="K12738" s="76"/>
      <c r="M12738" s="76"/>
      <c r="N12738" s="76"/>
    </row>
    <row r="12739" spans="1:14" x14ac:dyDescent="0.25">
      <c r="A12739" s="76"/>
      <c r="C12739" s="76"/>
      <c r="D12739" s="76"/>
      <c r="E12739" s="76"/>
      <c r="F12739" s="76"/>
      <c r="G12739" s="76"/>
      <c r="H12739" s="76"/>
      <c r="I12739" s="76"/>
      <c r="J12739" s="76"/>
      <c r="K12739" s="76"/>
      <c r="M12739" s="76"/>
      <c r="N12739" s="76"/>
    </row>
    <row r="12740" spans="1:14" x14ac:dyDescent="0.25">
      <c r="B12740" s="76"/>
      <c r="C12740" s="76"/>
      <c r="D12740" s="76"/>
      <c r="E12740" s="76"/>
      <c r="F12740" s="76"/>
      <c r="G12740" s="76"/>
      <c r="H12740" s="76"/>
      <c r="I12740" s="76"/>
      <c r="J12740" s="76"/>
      <c r="K12740" s="76"/>
      <c r="M12740" s="76"/>
      <c r="N12740" s="76"/>
    </row>
    <row r="12741" spans="1:14" x14ac:dyDescent="0.25">
      <c r="C12741" s="76"/>
      <c r="D12741" s="76"/>
      <c r="E12741" s="76"/>
      <c r="F12741" s="76"/>
      <c r="G12741" s="76"/>
      <c r="H12741" s="76"/>
      <c r="I12741" s="76"/>
      <c r="J12741" s="76"/>
      <c r="K12741" s="76"/>
      <c r="M12741" s="76"/>
      <c r="N12741" s="76"/>
    </row>
    <row r="12742" spans="1:14" x14ac:dyDescent="0.25">
      <c r="A12742" s="76"/>
      <c r="C12742" s="76"/>
      <c r="D12742" s="76"/>
      <c r="E12742" s="76"/>
      <c r="F12742" s="76"/>
      <c r="G12742" s="76"/>
      <c r="H12742" s="76"/>
      <c r="I12742" s="76"/>
      <c r="J12742" s="76"/>
      <c r="K12742" s="76"/>
      <c r="M12742" s="76"/>
      <c r="N12742" s="76"/>
    </row>
    <row r="12743" spans="1:14" x14ac:dyDescent="0.25">
      <c r="A12743" s="76"/>
      <c r="C12743" s="76"/>
      <c r="D12743" s="76"/>
      <c r="E12743" s="76"/>
      <c r="F12743" s="76"/>
      <c r="G12743" s="76"/>
      <c r="H12743" s="76"/>
      <c r="I12743" s="76"/>
      <c r="J12743" s="76"/>
      <c r="K12743" s="76"/>
      <c r="M12743" s="76"/>
      <c r="N12743" s="76"/>
    </row>
    <row r="12744" spans="1:14" x14ac:dyDescent="0.25">
      <c r="B12744" s="76"/>
      <c r="C12744" s="76"/>
      <c r="D12744" s="76"/>
      <c r="E12744" s="76"/>
      <c r="F12744" s="76"/>
      <c r="G12744" s="76"/>
      <c r="H12744" s="76"/>
      <c r="I12744" s="76"/>
      <c r="J12744" s="76"/>
      <c r="K12744" s="76"/>
      <c r="M12744" s="76"/>
      <c r="N12744" s="76"/>
    </row>
    <row r="12745" spans="1:14" x14ac:dyDescent="0.25">
      <c r="B12745" s="76"/>
      <c r="C12745" s="76"/>
      <c r="D12745" s="76"/>
      <c r="E12745" s="76"/>
      <c r="F12745" s="76"/>
      <c r="G12745" s="76"/>
      <c r="H12745" s="76"/>
      <c r="I12745" s="76"/>
      <c r="J12745" s="76"/>
      <c r="K12745" s="76"/>
      <c r="M12745" s="76"/>
      <c r="N12745" s="76"/>
    </row>
    <row r="12746" spans="1:14" x14ac:dyDescent="0.25">
      <c r="B12746" s="76"/>
      <c r="C12746" s="76"/>
      <c r="D12746" s="76"/>
      <c r="E12746" s="76"/>
      <c r="F12746" s="76"/>
      <c r="G12746" s="76"/>
      <c r="H12746" s="76"/>
      <c r="I12746" s="76"/>
      <c r="J12746" s="76"/>
      <c r="K12746" s="76"/>
      <c r="M12746" s="76"/>
      <c r="N12746" s="76"/>
    </row>
    <row r="12747" spans="1:14" x14ac:dyDescent="0.25">
      <c r="A12747" s="76"/>
      <c r="C12747" s="76"/>
      <c r="D12747" s="76"/>
      <c r="E12747" s="76"/>
      <c r="F12747" s="76"/>
      <c r="G12747" s="76"/>
      <c r="H12747" s="76"/>
      <c r="I12747" s="76"/>
      <c r="J12747" s="76"/>
      <c r="K12747" s="76"/>
      <c r="M12747" s="76"/>
      <c r="N12747" s="76"/>
    </row>
    <row r="12748" spans="1:14" x14ac:dyDescent="0.25">
      <c r="C12748" s="76"/>
      <c r="D12748" s="76"/>
      <c r="E12748" s="76"/>
      <c r="F12748" s="76"/>
      <c r="G12748" s="76"/>
      <c r="H12748" s="76"/>
      <c r="I12748" s="76"/>
      <c r="J12748" s="76"/>
      <c r="K12748" s="76"/>
      <c r="M12748" s="76"/>
      <c r="N12748" s="76"/>
    </row>
    <row r="12749" spans="1:14" x14ac:dyDescent="0.25">
      <c r="C12749" s="76"/>
      <c r="D12749" s="76"/>
      <c r="E12749" s="76"/>
      <c r="F12749" s="76"/>
      <c r="G12749" s="76"/>
      <c r="H12749" s="76"/>
      <c r="I12749" s="76"/>
      <c r="J12749" s="76"/>
      <c r="K12749" s="76"/>
      <c r="M12749" s="76"/>
      <c r="N12749" s="76"/>
    </row>
    <row r="12750" spans="1:14" x14ac:dyDescent="0.25">
      <c r="C12750" s="76"/>
      <c r="D12750" s="76"/>
      <c r="E12750" s="76"/>
      <c r="F12750" s="76"/>
      <c r="G12750" s="76"/>
      <c r="H12750" s="76"/>
      <c r="I12750" s="76"/>
      <c r="J12750" s="76"/>
      <c r="K12750" s="76"/>
      <c r="M12750" s="76"/>
      <c r="N12750" s="76"/>
    </row>
    <row r="12751" spans="1:14" x14ac:dyDescent="0.25">
      <c r="C12751" s="76"/>
      <c r="D12751" s="76"/>
      <c r="E12751" s="76"/>
      <c r="F12751" s="76"/>
      <c r="G12751" s="76"/>
      <c r="H12751" s="76"/>
      <c r="I12751" s="76"/>
      <c r="J12751" s="76"/>
      <c r="K12751" s="76"/>
      <c r="M12751" s="76"/>
      <c r="N12751" s="76"/>
    </row>
    <row r="12752" spans="1:14" x14ac:dyDescent="0.25">
      <c r="A12752" s="76"/>
      <c r="C12752" s="76"/>
      <c r="D12752" s="76"/>
      <c r="E12752" s="76"/>
      <c r="F12752" s="76"/>
      <c r="G12752" s="76"/>
      <c r="H12752" s="76"/>
      <c r="I12752" s="76"/>
      <c r="J12752" s="76"/>
      <c r="K12752" s="76"/>
      <c r="M12752" s="76"/>
      <c r="N12752" s="76"/>
    </row>
    <row r="12753" spans="1:14" x14ac:dyDescent="0.25">
      <c r="B12753" s="76"/>
      <c r="C12753" s="76"/>
      <c r="D12753" s="76"/>
      <c r="E12753" s="76"/>
      <c r="F12753" s="76"/>
      <c r="G12753" s="76"/>
      <c r="H12753" s="76"/>
      <c r="I12753" s="76"/>
      <c r="J12753" s="76"/>
      <c r="K12753" s="76"/>
      <c r="M12753" s="76"/>
      <c r="N12753" s="76"/>
    </row>
    <row r="12754" spans="1:14" x14ac:dyDescent="0.25">
      <c r="C12754" s="76"/>
      <c r="D12754" s="76"/>
      <c r="E12754" s="76"/>
      <c r="F12754" s="76"/>
      <c r="G12754" s="76"/>
      <c r="H12754" s="76"/>
      <c r="I12754" s="76"/>
      <c r="J12754" s="76"/>
      <c r="K12754" s="76"/>
      <c r="M12754" s="76"/>
      <c r="N12754" s="76"/>
    </row>
    <row r="12755" spans="1:14" x14ac:dyDescent="0.25">
      <c r="A12755" s="76"/>
      <c r="C12755" s="76"/>
      <c r="D12755" s="76"/>
      <c r="E12755" s="76"/>
      <c r="F12755" s="76"/>
      <c r="G12755" s="76"/>
      <c r="H12755" s="76"/>
      <c r="I12755" s="76"/>
      <c r="J12755" s="76"/>
      <c r="K12755" s="76"/>
      <c r="M12755" s="76"/>
      <c r="N12755" s="76"/>
    </row>
    <row r="12756" spans="1:14" x14ac:dyDescent="0.25">
      <c r="A12756" s="76"/>
      <c r="C12756" s="76"/>
      <c r="D12756" s="76"/>
      <c r="E12756" s="76"/>
      <c r="F12756" s="76"/>
      <c r="G12756" s="76"/>
      <c r="H12756" s="76"/>
      <c r="I12756" s="76"/>
      <c r="J12756" s="76"/>
      <c r="K12756" s="76"/>
      <c r="M12756" s="76"/>
      <c r="N12756" s="76"/>
    </row>
    <row r="12757" spans="1:14" x14ac:dyDescent="0.25">
      <c r="A12757" s="76"/>
      <c r="C12757" s="76"/>
      <c r="D12757" s="76"/>
      <c r="E12757" s="76"/>
      <c r="F12757" s="76"/>
      <c r="G12757" s="76"/>
      <c r="H12757" s="76"/>
      <c r="I12757" s="76"/>
      <c r="J12757" s="76"/>
      <c r="K12757" s="76"/>
      <c r="M12757" s="76"/>
      <c r="N12757" s="76"/>
    </row>
    <row r="12758" spans="1:14" x14ac:dyDescent="0.25">
      <c r="A12758" s="76"/>
      <c r="B12758" s="76"/>
      <c r="C12758" s="76"/>
      <c r="D12758" s="76"/>
      <c r="E12758" s="76"/>
      <c r="F12758" s="76"/>
      <c r="G12758" s="76"/>
      <c r="H12758" s="76"/>
      <c r="I12758" s="76"/>
      <c r="J12758" s="76"/>
      <c r="K12758" s="76"/>
      <c r="M12758" s="76"/>
      <c r="N12758" s="76"/>
    </row>
    <row r="12759" spans="1:14" x14ac:dyDescent="0.25">
      <c r="C12759" s="76"/>
      <c r="D12759" s="76"/>
      <c r="E12759" s="76"/>
      <c r="F12759" s="76"/>
      <c r="G12759" s="76"/>
      <c r="H12759" s="76"/>
      <c r="I12759" s="76"/>
      <c r="J12759" s="76"/>
      <c r="K12759" s="76"/>
      <c r="M12759" s="76"/>
      <c r="N12759" s="76"/>
    </row>
    <row r="12760" spans="1:14" x14ac:dyDescent="0.25">
      <c r="C12760" s="76"/>
      <c r="D12760" s="76"/>
      <c r="E12760" s="76"/>
      <c r="F12760" s="76"/>
      <c r="G12760" s="76"/>
      <c r="H12760" s="76"/>
      <c r="I12760" s="76"/>
      <c r="J12760" s="76"/>
      <c r="K12760" s="76"/>
      <c r="M12760" s="76"/>
      <c r="N12760" s="76"/>
    </row>
    <row r="12761" spans="1:14" x14ac:dyDescent="0.25">
      <c r="C12761" s="76"/>
      <c r="D12761" s="76"/>
      <c r="E12761" s="76"/>
      <c r="F12761" s="76"/>
      <c r="G12761" s="76"/>
      <c r="H12761" s="76"/>
      <c r="I12761" s="76"/>
      <c r="J12761" s="76"/>
      <c r="K12761" s="76"/>
      <c r="M12761" s="76"/>
      <c r="N12761" s="76"/>
    </row>
    <row r="12762" spans="1:14" x14ac:dyDescent="0.25">
      <c r="A12762" s="76"/>
      <c r="C12762" s="76"/>
      <c r="D12762" s="76"/>
      <c r="E12762" s="76"/>
      <c r="F12762" s="76"/>
      <c r="G12762" s="76"/>
      <c r="H12762" s="76"/>
      <c r="I12762" s="76"/>
      <c r="J12762" s="76"/>
      <c r="K12762" s="76"/>
      <c r="M12762" s="76"/>
      <c r="N12762" s="76"/>
    </row>
    <row r="12763" spans="1:14" x14ac:dyDescent="0.25">
      <c r="A12763" s="76"/>
      <c r="C12763" s="76"/>
      <c r="D12763" s="76"/>
      <c r="E12763" s="76"/>
      <c r="F12763" s="76"/>
      <c r="G12763" s="76"/>
      <c r="H12763" s="76"/>
      <c r="I12763" s="76"/>
      <c r="J12763" s="76"/>
      <c r="K12763" s="76"/>
      <c r="M12763" s="76"/>
      <c r="N12763" s="76"/>
    </row>
    <row r="12764" spans="1:14" x14ac:dyDescent="0.25">
      <c r="A12764" s="76"/>
      <c r="C12764" s="76"/>
      <c r="D12764" s="76"/>
      <c r="E12764" s="76"/>
      <c r="F12764" s="76"/>
      <c r="G12764" s="76"/>
      <c r="H12764" s="76"/>
      <c r="I12764" s="76"/>
      <c r="J12764" s="76"/>
      <c r="K12764" s="76"/>
      <c r="M12764" s="76"/>
      <c r="N12764" s="76"/>
    </row>
    <row r="12765" spans="1:14" x14ac:dyDescent="0.25">
      <c r="B12765" s="76"/>
      <c r="C12765" s="76"/>
      <c r="D12765" s="76"/>
      <c r="E12765" s="76"/>
      <c r="F12765" s="76"/>
      <c r="G12765" s="76"/>
      <c r="H12765" s="76"/>
      <c r="I12765" s="76"/>
      <c r="J12765" s="76"/>
      <c r="K12765" s="76"/>
      <c r="M12765" s="76"/>
      <c r="N12765" s="76"/>
    </row>
    <row r="12766" spans="1:14" x14ac:dyDescent="0.25">
      <c r="C12766" s="76"/>
      <c r="D12766" s="76"/>
      <c r="E12766" s="76"/>
      <c r="F12766" s="76"/>
      <c r="G12766" s="76"/>
      <c r="H12766" s="76"/>
      <c r="I12766" s="76"/>
      <c r="J12766" s="76"/>
      <c r="K12766" s="76"/>
      <c r="M12766" s="76"/>
      <c r="N12766" s="76"/>
    </row>
    <row r="12767" spans="1:14" x14ac:dyDescent="0.25">
      <c r="A12767" s="76"/>
      <c r="B12767" s="76"/>
      <c r="C12767" s="76"/>
      <c r="D12767" s="76"/>
      <c r="E12767" s="76"/>
      <c r="F12767" s="76"/>
      <c r="G12767" s="76"/>
      <c r="H12767" s="76"/>
      <c r="I12767" s="76"/>
      <c r="J12767" s="76"/>
      <c r="K12767" s="76"/>
      <c r="M12767" s="76"/>
      <c r="N12767" s="76"/>
    </row>
    <row r="12768" spans="1:14" x14ac:dyDescent="0.25">
      <c r="B12768" s="76"/>
      <c r="C12768" s="76"/>
      <c r="D12768" s="76"/>
      <c r="E12768" s="76"/>
      <c r="F12768" s="76"/>
      <c r="G12768" s="76"/>
      <c r="H12768" s="76"/>
      <c r="I12768" s="76"/>
      <c r="J12768" s="76"/>
      <c r="K12768" s="76"/>
      <c r="M12768" s="76"/>
      <c r="N12768" s="76"/>
    </row>
    <row r="12769" spans="1:14" x14ac:dyDescent="0.25">
      <c r="B12769" s="76"/>
      <c r="C12769" s="76"/>
      <c r="D12769" s="76"/>
      <c r="E12769" s="76"/>
      <c r="F12769" s="76"/>
      <c r="G12769" s="76"/>
      <c r="H12769" s="76"/>
      <c r="I12769" s="76"/>
      <c r="J12769" s="76"/>
      <c r="K12769" s="76"/>
      <c r="M12769" s="76"/>
      <c r="N12769" s="76"/>
    </row>
    <row r="12770" spans="1:14" x14ac:dyDescent="0.25">
      <c r="A12770" s="76"/>
      <c r="C12770" s="76"/>
      <c r="D12770" s="76"/>
      <c r="E12770" s="76"/>
      <c r="F12770" s="76"/>
      <c r="G12770" s="76"/>
      <c r="H12770" s="76"/>
      <c r="I12770" s="76"/>
      <c r="J12770" s="76"/>
      <c r="K12770" s="76"/>
      <c r="M12770" s="76"/>
      <c r="N12770" s="76"/>
    </row>
    <row r="12771" spans="1:14" x14ac:dyDescent="0.25">
      <c r="C12771" s="76"/>
      <c r="D12771" s="76"/>
      <c r="E12771" s="76"/>
      <c r="F12771" s="76"/>
      <c r="G12771" s="76"/>
      <c r="H12771" s="76"/>
      <c r="I12771" s="76"/>
      <c r="J12771" s="76"/>
      <c r="K12771" s="76"/>
      <c r="M12771" s="76"/>
      <c r="N12771" s="76"/>
    </row>
    <row r="12772" spans="1:14" x14ac:dyDescent="0.25">
      <c r="C12772" s="76"/>
      <c r="D12772" s="76"/>
      <c r="E12772" s="76"/>
      <c r="F12772" s="76"/>
      <c r="G12772" s="76"/>
      <c r="H12772" s="76"/>
      <c r="I12772" s="76"/>
      <c r="J12772" s="76"/>
      <c r="K12772" s="76"/>
      <c r="M12772" s="76"/>
      <c r="N12772" s="76"/>
    </row>
    <row r="12773" spans="1:14" x14ac:dyDescent="0.25">
      <c r="A12773" s="76"/>
      <c r="C12773" s="76"/>
      <c r="D12773" s="76"/>
      <c r="E12773" s="76"/>
      <c r="F12773" s="76"/>
      <c r="G12773" s="76"/>
      <c r="H12773" s="76"/>
      <c r="I12773" s="76"/>
      <c r="J12773" s="76"/>
      <c r="K12773" s="76"/>
      <c r="M12773" s="76"/>
      <c r="N12773" s="76"/>
    </row>
    <row r="12774" spans="1:14" x14ac:dyDescent="0.25">
      <c r="C12774" s="76"/>
      <c r="D12774" s="76"/>
      <c r="E12774" s="76"/>
      <c r="F12774" s="76"/>
      <c r="G12774" s="76"/>
      <c r="H12774" s="76"/>
      <c r="I12774" s="76"/>
      <c r="J12774" s="76"/>
      <c r="K12774" s="76"/>
      <c r="M12774" s="76"/>
      <c r="N12774" s="76"/>
    </row>
    <row r="12775" spans="1:14" x14ac:dyDescent="0.25">
      <c r="C12775" s="76"/>
      <c r="D12775" s="76"/>
      <c r="E12775" s="76"/>
      <c r="F12775" s="76"/>
      <c r="G12775" s="76"/>
      <c r="H12775" s="76"/>
      <c r="I12775" s="76"/>
      <c r="J12775" s="76"/>
      <c r="K12775" s="76"/>
      <c r="M12775" s="76"/>
      <c r="N12775" s="76"/>
    </row>
    <row r="12776" spans="1:14" x14ac:dyDescent="0.25">
      <c r="A12776" s="76"/>
      <c r="B12776" s="76"/>
      <c r="C12776" s="76"/>
      <c r="D12776" s="76"/>
      <c r="E12776" s="76"/>
      <c r="F12776" s="76"/>
      <c r="G12776" s="76"/>
      <c r="H12776" s="76"/>
      <c r="I12776" s="76"/>
      <c r="J12776" s="76"/>
      <c r="K12776" s="76"/>
      <c r="M12776" s="76"/>
      <c r="N12776" s="76"/>
    </row>
    <row r="12777" spans="1:14" x14ac:dyDescent="0.25">
      <c r="A12777" s="76"/>
      <c r="B12777" s="76"/>
      <c r="C12777" s="76"/>
      <c r="D12777" s="76"/>
      <c r="E12777" s="76"/>
      <c r="F12777" s="76"/>
      <c r="G12777" s="76"/>
      <c r="H12777" s="76"/>
      <c r="I12777" s="76"/>
      <c r="J12777" s="76"/>
      <c r="K12777" s="76"/>
      <c r="M12777" s="76"/>
      <c r="N12777" s="76"/>
    </row>
    <row r="12778" spans="1:14" x14ac:dyDescent="0.25">
      <c r="A12778" s="76"/>
      <c r="B12778" s="76"/>
      <c r="C12778" s="76"/>
      <c r="D12778" s="76"/>
      <c r="E12778" s="76"/>
      <c r="F12778" s="76"/>
      <c r="G12778" s="76"/>
      <c r="H12778" s="76"/>
      <c r="I12778" s="76"/>
      <c r="J12778" s="76"/>
      <c r="K12778" s="76"/>
      <c r="M12778" s="76"/>
      <c r="N12778" s="76"/>
    </row>
    <row r="12779" spans="1:14" x14ac:dyDescent="0.25">
      <c r="A12779" s="76"/>
      <c r="B12779" s="76"/>
      <c r="C12779" s="76"/>
      <c r="D12779" s="76"/>
      <c r="E12779" s="76"/>
      <c r="F12779" s="76"/>
      <c r="G12779" s="76"/>
      <c r="H12779" s="76"/>
      <c r="I12779" s="76"/>
      <c r="J12779" s="76"/>
      <c r="K12779" s="76"/>
      <c r="M12779" s="76"/>
      <c r="N12779" s="76"/>
    </row>
    <row r="12780" spans="1:14" x14ac:dyDescent="0.25">
      <c r="B12780" s="76"/>
      <c r="C12780" s="76"/>
      <c r="D12780" s="76"/>
      <c r="E12780" s="76"/>
      <c r="F12780" s="76"/>
      <c r="G12780" s="76"/>
      <c r="H12780" s="76"/>
      <c r="I12780" s="76"/>
      <c r="J12780" s="76"/>
      <c r="K12780" s="76"/>
      <c r="M12780" s="76"/>
      <c r="N12780" s="76"/>
    </row>
    <row r="12781" spans="1:14" x14ac:dyDescent="0.25">
      <c r="A12781" s="76"/>
      <c r="B12781" s="76"/>
      <c r="C12781" s="76"/>
      <c r="D12781" s="76"/>
      <c r="E12781" s="76"/>
      <c r="F12781" s="76"/>
      <c r="G12781" s="76"/>
      <c r="H12781" s="76"/>
      <c r="I12781" s="76"/>
      <c r="J12781" s="76"/>
      <c r="K12781" s="76"/>
      <c r="M12781" s="76"/>
      <c r="N12781" s="76"/>
    </row>
    <row r="12782" spans="1:14" x14ac:dyDescent="0.25">
      <c r="A12782" s="76"/>
      <c r="B12782" s="76"/>
      <c r="C12782" s="76"/>
      <c r="D12782" s="76"/>
      <c r="E12782" s="76"/>
      <c r="F12782" s="76"/>
      <c r="G12782" s="76"/>
      <c r="H12782" s="76"/>
      <c r="I12782" s="76"/>
      <c r="J12782" s="76"/>
      <c r="K12782" s="76"/>
      <c r="M12782" s="76"/>
      <c r="N12782" s="76"/>
    </row>
    <row r="12783" spans="1:14" x14ac:dyDescent="0.25">
      <c r="A12783" s="76"/>
      <c r="B12783" s="76"/>
      <c r="C12783" s="76"/>
      <c r="D12783" s="76"/>
      <c r="E12783" s="76"/>
      <c r="F12783" s="76"/>
      <c r="G12783" s="76"/>
      <c r="H12783" s="76"/>
      <c r="I12783" s="76"/>
      <c r="J12783" s="76"/>
      <c r="K12783" s="76"/>
      <c r="M12783" s="76"/>
      <c r="N12783" s="76"/>
    </row>
    <row r="12784" spans="1:14" x14ac:dyDescent="0.25">
      <c r="A12784" s="76"/>
      <c r="B12784" s="76"/>
      <c r="C12784" s="76"/>
      <c r="D12784" s="76"/>
      <c r="E12784" s="76"/>
      <c r="F12784" s="76"/>
      <c r="G12784" s="76"/>
      <c r="H12784" s="76"/>
      <c r="I12784" s="76"/>
      <c r="J12784" s="76"/>
      <c r="K12784" s="76"/>
      <c r="M12784" s="76"/>
      <c r="N12784" s="76"/>
    </row>
    <row r="12785" spans="1:14" x14ac:dyDescent="0.25">
      <c r="B12785" s="76"/>
      <c r="C12785" s="76"/>
      <c r="D12785" s="76"/>
      <c r="E12785" s="76"/>
      <c r="F12785" s="76"/>
      <c r="G12785" s="76"/>
      <c r="H12785" s="76"/>
      <c r="I12785" s="76"/>
      <c r="J12785" s="76"/>
      <c r="K12785" s="76"/>
      <c r="M12785" s="76"/>
      <c r="N12785" s="76"/>
    </row>
    <row r="12786" spans="1:14" x14ac:dyDescent="0.25">
      <c r="B12786" s="76"/>
      <c r="C12786" s="76"/>
      <c r="D12786" s="76"/>
      <c r="E12786" s="76"/>
      <c r="F12786" s="76"/>
      <c r="G12786" s="76"/>
      <c r="H12786" s="76"/>
      <c r="I12786" s="76"/>
      <c r="J12786" s="76"/>
      <c r="K12786" s="76"/>
      <c r="M12786" s="76"/>
      <c r="N12786" s="76"/>
    </row>
    <row r="12787" spans="1:14" x14ac:dyDescent="0.25">
      <c r="B12787" s="76"/>
      <c r="C12787" s="76"/>
      <c r="D12787" s="76"/>
      <c r="E12787" s="76"/>
      <c r="F12787" s="76"/>
      <c r="G12787" s="76"/>
      <c r="H12787" s="76"/>
      <c r="I12787" s="76"/>
      <c r="J12787" s="76"/>
      <c r="K12787" s="76"/>
      <c r="M12787" s="76"/>
      <c r="N12787" s="76"/>
    </row>
    <row r="12788" spans="1:14" x14ac:dyDescent="0.25">
      <c r="A12788" s="76"/>
      <c r="B12788" s="76"/>
      <c r="C12788" s="76"/>
      <c r="D12788" s="76"/>
      <c r="E12788" s="76"/>
      <c r="F12788" s="76"/>
      <c r="G12788" s="76"/>
      <c r="H12788" s="76"/>
      <c r="I12788" s="76"/>
      <c r="J12788" s="76"/>
      <c r="K12788" s="76"/>
      <c r="M12788" s="76"/>
      <c r="N12788" s="76"/>
    </row>
    <row r="12789" spans="1:14" x14ac:dyDescent="0.25">
      <c r="B12789" s="76"/>
      <c r="C12789" s="76"/>
      <c r="D12789" s="76"/>
      <c r="E12789" s="76"/>
      <c r="F12789" s="76"/>
      <c r="G12789" s="76"/>
      <c r="H12789" s="76"/>
      <c r="I12789" s="76"/>
      <c r="J12789" s="76"/>
      <c r="K12789" s="76"/>
      <c r="M12789" s="76"/>
      <c r="N12789" s="76"/>
    </row>
    <row r="12790" spans="1:14" x14ac:dyDescent="0.25">
      <c r="A12790" s="76"/>
      <c r="B12790" s="76"/>
      <c r="C12790" s="76"/>
      <c r="D12790" s="76"/>
      <c r="E12790" s="76"/>
      <c r="F12790" s="76"/>
      <c r="G12790" s="76"/>
      <c r="H12790" s="76"/>
      <c r="I12790" s="76"/>
      <c r="J12790" s="76"/>
      <c r="K12790" s="76"/>
      <c r="M12790" s="76"/>
      <c r="N12790" s="76"/>
    </row>
    <row r="12791" spans="1:14" x14ac:dyDescent="0.25">
      <c r="A12791" s="76"/>
      <c r="B12791" s="76"/>
      <c r="C12791" s="76"/>
      <c r="D12791" s="76"/>
      <c r="E12791" s="76"/>
      <c r="F12791" s="76"/>
      <c r="G12791" s="76"/>
      <c r="H12791" s="76"/>
      <c r="I12791" s="76"/>
      <c r="J12791" s="76"/>
      <c r="K12791" s="76"/>
      <c r="M12791" s="76"/>
      <c r="N12791" s="76"/>
    </row>
    <row r="12792" spans="1:14" x14ac:dyDescent="0.25">
      <c r="B12792" s="76"/>
      <c r="C12792" s="76"/>
      <c r="D12792" s="76"/>
      <c r="E12792" s="76"/>
      <c r="F12792" s="76"/>
      <c r="G12792" s="76"/>
      <c r="H12792" s="76"/>
      <c r="I12792" s="76"/>
      <c r="J12792" s="76"/>
      <c r="K12792" s="76"/>
      <c r="M12792" s="76"/>
      <c r="N12792" s="76"/>
    </row>
    <row r="12793" spans="1:14" x14ac:dyDescent="0.25">
      <c r="A12793" s="76"/>
      <c r="B12793" s="76"/>
      <c r="C12793" s="76"/>
      <c r="D12793" s="76"/>
      <c r="E12793" s="76"/>
      <c r="F12793" s="76"/>
      <c r="G12793" s="76"/>
      <c r="H12793" s="76"/>
      <c r="I12793" s="76"/>
      <c r="J12793" s="76"/>
      <c r="K12793" s="76"/>
      <c r="M12793" s="76"/>
      <c r="N12793" s="76"/>
    </row>
    <row r="12794" spans="1:14" x14ac:dyDescent="0.25">
      <c r="B12794" s="76"/>
      <c r="C12794" s="76"/>
      <c r="D12794" s="76"/>
      <c r="E12794" s="76"/>
      <c r="F12794" s="76"/>
      <c r="G12794" s="76"/>
      <c r="H12794" s="76"/>
      <c r="I12794" s="76"/>
      <c r="J12794" s="76"/>
      <c r="K12794" s="76"/>
      <c r="M12794" s="76"/>
      <c r="N12794" s="76"/>
    </row>
    <row r="12795" spans="1:14" x14ac:dyDescent="0.25">
      <c r="A12795" s="76"/>
      <c r="B12795" s="76"/>
      <c r="C12795" s="76"/>
      <c r="D12795" s="76"/>
      <c r="E12795" s="76"/>
      <c r="F12795" s="76"/>
      <c r="G12795" s="76"/>
      <c r="H12795" s="76"/>
      <c r="I12795" s="76"/>
      <c r="J12795" s="76"/>
      <c r="K12795" s="76"/>
      <c r="M12795" s="76"/>
      <c r="N12795" s="76"/>
    </row>
    <row r="12796" spans="1:14" x14ac:dyDescent="0.25">
      <c r="A12796" s="76"/>
      <c r="B12796" s="76"/>
      <c r="C12796" s="76"/>
      <c r="D12796" s="76"/>
      <c r="E12796" s="76"/>
      <c r="F12796" s="76"/>
      <c r="G12796" s="76"/>
      <c r="H12796" s="76"/>
      <c r="I12796" s="76"/>
      <c r="J12796" s="76"/>
      <c r="K12796" s="76"/>
      <c r="M12796" s="76"/>
      <c r="N12796" s="76"/>
    </row>
    <row r="12797" spans="1:14" x14ac:dyDescent="0.25">
      <c r="B12797" s="76"/>
      <c r="C12797" s="76"/>
      <c r="D12797" s="76"/>
      <c r="E12797" s="76"/>
      <c r="F12797" s="76"/>
      <c r="G12797" s="76"/>
      <c r="H12797" s="76"/>
      <c r="I12797" s="76"/>
      <c r="J12797" s="76"/>
      <c r="K12797" s="76"/>
      <c r="M12797" s="76"/>
      <c r="N12797" s="76"/>
    </row>
    <row r="12798" spans="1:14" x14ac:dyDescent="0.25">
      <c r="B12798" s="76"/>
      <c r="C12798" s="76"/>
      <c r="D12798" s="76"/>
      <c r="E12798" s="76"/>
      <c r="F12798" s="76"/>
      <c r="G12798" s="76"/>
      <c r="H12798" s="76"/>
      <c r="I12798" s="76"/>
      <c r="J12798" s="76"/>
      <c r="K12798" s="76"/>
      <c r="M12798" s="76"/>
      <c r="N12798" s="76"/>
    </row>
    <row r="12799" spans="1:14" x14ac:dyDescent="0.25">
      <c r="B12799" s="76"/>
      <c r="C12799" s="76"/>
      <c r="D12799" s="76"/>
      <c r="E12799" s="76"/>
      <c r="F12799" s="76"/>
      <c r="G12799" s="76"/>
      <c r="H12799" s="76"/>
      <c r="I12799" s="76"/>
      <c r="J12799" s="76"/>
      <c r="K12799" s="76"/>
      <c r="M12799" s="76"/>
      <c r="N12799" s="76"/>
    </row>
    <row r="12800" spans="1:14" x14ac:dyDescent="0.25">
      <c r="B12800" s="76"/>
      <c r="C12800" s="76"/>
      <c r="D12800" s="76"/>
      <c r="E12800" s="76"/>
      <c r="F12800" s="76"/>
      <c r="G12800" s="76"/>
      <c r="H12800" s="76"/>
      <c r="I12800" s="76"/>
      <c r="J12800" s="76"/>
      <c r="K12800" s="76"/>
      <c r="M12800" s="76"/>
      <c r="N12800" s="76"/>
    </row>
    <row r="12801" spans="1:14" x14ac:dyDescent="0.25">
      <c r="B12801" s="76"/>
      <c r="C12801" s="76"/>
      <c r="D12801" s="76"/>
      <c r="E12801" s="76"/>
      <c r="F12801" s="76"/>
      <c r="G12801" s="76"/>
      <c r="H12801" s="76"/>
      <c r="I12801" s="76"/>
      <c r="J12801" s="76"/>
      <c r="K12801" s="76"/>
      <c r="M12801" s="76"/>
      <c r="N12801" s="76"/>
    </row>
    <row r="12802" spans="1:14" x14ac:dyDescent="0.25">
      <c r="A12802" s="76"/>
      <c r="C12802" s="76"/>
      <c r="D12802" s="76"/>
      <c r="E12802" s="76"/>
      <c r="F12802" s="76"/>
      <c r="G12802" s="76"/>
      <c r="H12802" s="76"/>
      <c r="I12802" s="76"/>
      <c r="J12802" s="76"/>
      <c r="K12802" s="76"/>
      <c r="M12802" s="76"/>
      <c r="N12802" s="76"/>
    </row>
    <row r="12803" spans="1:14" x14ac:dyDescent="0.25">
      <c r="A12803" s="76"/>
      <c r="C12803" s="76"/>
      <c r="D12803" s="76"/>
      <c r="E12803" s="76"/>
      <c r="F12803" s="76"/>
      <c r="G12803" s="76"/>
      <c r="H12803" s="76"/>
      <c r="I12803" s="76"/>
      <c r="J12803" s="76"/>
      <c r="K12803" s="76"/>
      <c r="M12803" s="76"/>
      <c r="N12803" s="76"/>
    </row>
    <row r="12804" spans="1:14" x14ac:dyDescent="0.25">
      <c r="A12804" s="76"/>
      <c r="C12804" s="76"/>
      <c r="D12804" s="76"/>
      <c r="E12804" s="76"/>
      <c r="F12804" s="76"/>
      <c r="G12804" s="76"/>
      <c r="H12804" s="76"/>
      <c r="I12804" s="76"/>
      <c r="J12804" s="76"/>
      <c r="K12804" s="76"/>
      <c r="M12804" s="76"/>
      <c r="N12804" s="76"/>
    </row>
    <row r="12805" spans="1:14" x14ac:dyDescent="0.25">
      <c r="A12805" s="76"/>
      <c r="C12805" s="76"/>
      <c r="D12805" s="76"/>
      <c r="E12805" s="76"/>
      <c r="F12805" s="76"/>
      <c r="G12805" s="76"/>
      <c r="H12805" s="76"/>
      <c r="I12805" s="76"/>
      <c r="J12805" s="76"/>
      <c r="K12805" s="76"/>
      <c r="M12805" s="76"/>
      <c r="N12805" s="76"/>
    </row>
    <row r="12806" spans="1:14" x14ac:dyDescent="0.25">
      <c r="A12806" s="76"/>
      <c r="C12806" s="76"/>
      <c r="D12806" s="76"/>
      <c r="E12806" s="76"/>
      <c r="F12806" s="76"/>
      <c r="G12806" s="76"/>
      <c r="H12806" s="76"/>
      <c r="I12806" s="76"/>
      <c r="J12806" s="76"/>
      <c r="K12806" s="76"/>
      <c r="M12806" s="76"/>
      <c r="N12806" s="76"/>
    </row>
    <row r="12807" spans="1:14" x14ac:dyDescent="0.25">
      <c r="C12807" s="76"/>
      <c r="D12807" s="76"/>
      <c r="E12807" s="76"/>
      <c r="F12807" s="76"/>
      <c r="G12807" s="76"/>
      <c r="H12807" s="76"/>
      <c r="I12807" s="76"/>
      <c r="J12807" s="76"/>
      <c r="K12807" s="76"/>
      <c r="M12807" s="76"/>
      <c r="N12807" s="76"/>
    </row>
    <row r="12808" spans="1:14" x14ac:dyDescent="0.25">
      <c r="C12808" s="76"/>
      <c r="D12808" s="76"/>
      <c r="E12808" s="76"/>
      <c r="F12808" s="76"/>
      <c r="G12808" s="76"/>
      <c r="H12808" s="76"/>
      <c r="I12808" s="76"/>
      <c r="J12808" s="76"/>
      <c r="K12808" s="76"/>
      <c r="M12808" s="76"/>
      <c r="N12808" s="76"/>
    </row>
    <row r="12809" spans="1:14" x14ac:dyDescent="0.25">
      <c r="A12809" s="76"/>
      <c r="C12809" s="76"/>
      <c r="D12809" s="76"/>
      <c r="E12809" s="76"/>
      <c r="F12809" s="76"/>
      <c r="G12809" s="76"/>
      <c r="H12809" s="76"/>
      <c r="I12809" s="76"/>
      <c r="J12809" s="76"/>
      <c r="K12809" s="76"/>
      <c r="M12809" s="76"/>
      <c r="N12809" s="76"/>
    </row>
    <row r="12810" spans="1:14" x14ac:dyDescent="0.25">
      <c r="A12810" s="76"/>
      <c r="M12810" s="87"/>
    </row>
    <row r="12811" spans="1:14" x14ac:dyDescent="0.25">
      <c r="A12811" s="76"/>
      <c r="M12811" s="87"/>
    </row>
    <row r="12812" spans="1:14" x14ac:dyDescent="0.25">
      <c r="M12812" s="87"/>
    </row>
    <row r="12813" spans="1:14" x14ac:dyDescent="0.25">
      <c r="M12813" s="87"/>
    </row>
    <row r="12814" spans="1:14" x14ac:dyDescent="0.25">
      <c r="A12814" s="76"/>
      <c r="M12814" s="87"/>
    </row>
    <row r="12815" spans="1:14" x14ac:dyDescent="0.25">
      <c r="M12815" s="87"/>
    </row>
    <row r="12816" spans="1:14" x14ac:dyDescent="0.25">
      <c r="A12816" s="76"/>
      <c r="L12816" s="76"/>
      <c r="M12816" s="87"/>
    </row>
    <row r="12817" spans="1:13" x14ac:dyDescent="0.25">
      <c r="A12817" s="76"/>
      <c r="L12817" s="76"/>
      <c r="M12817" s="87"/>
    </row>
    <row r="12818" spans="1:13" x14ac:dyDescent="0.25">
      <c r="A12818" s="76"/>
      <c r="L12818" s="76"/>
      <c r="M12818" s="87"/>
    </row>
    <row r="12819" spans="1:13" x14ac:dyDescent="0.25">
      <c r="L12819" s="76"/>
      <c r="M12819" s="87"/>
    </row>
    <row r="12820" spans="1:13" x14ac:dyDescent="0.25">
      <c r="L12820" s="76"/>
      <c r="M12820" s="87"/>
    </row>
    <row r="12821" spans="1:13" x14ac:dyDescent="0.25">
      <c r="A12821" s="76"/>
      <c r="L12821" s="76"/>
      <c r="M12821" s="87"/>
    </row>
    <row r="12822" spans="1:13" x14ac:dyDescent="0.25">
      <c r="L12822" s="76"/>
      <c r="M12822" s="87"/>
    </row>
    <row r="12823" spans="1:13" x14ac:dyDescent="0.25">
      <c r="L12823" s="76"/>
      <c r="M12823" s="87"/>
    </row>
    <row r="12824" spans="1:13" x14ac:dyDescent="0.25">
      <c r="L12824" s="76"/>
      <c r="M12824" s="87"/>
    </row>
    <row r="12825" spans="1:13" x14ac:dyDescent="0.25">
      <c r="L12825" s="76"/>
      <c r="M12825" s="87"/>
    </row>
    <row r="12826" spans="1:13" x14ac:dyDescent="0.25">
      <c r="L12826" s="76"/>
      <c r="M12826" s="87"/>
    </row>
    <row r="12827" spans="1:13" x14ac:dyDescent="0.25">
      <c r="L12827" s="76"/>
      <c r="M12827" s="87"/>
    </row>
    <row r="12828" spans="1:13" x14ac:dyDescent="0.25">
      <c r="L12828" s="76"/>
      <c r="M12828" s="87"/>
    </row>
    <row r="12829" spans="1:13" x14ac:dyDescent="0.25">
      <c r="A12829" s="76"/>
      <c r="L12829" s="76"/>
      <c r="M12829" s="87"/>
    </row>
    <row r="12830" spans="1:13" x14ac:dyDescent="0.25">
      <c r="A12830" s="76"/>
      <c r="L12830" s="76"/>
      <c r="M12830" s="87"/>
    </row>
    <row r="12831" spans="1:13" x14ac:dyDescent="0.25">
      <c r="A12831" s="76"/>
      <c r="L12831" s="76"/>
      <c r="M12831" s="87"/>
    </row>
    <row r="12832" spans="1:13" x14ac:dyDescent="0.25">
      <c r="L12832" s="76"/>
      <c r="M12832" s="87"/>
    </row>
    <row r="12833" spans="1:13" x14ac:dyDescent="0.25">
      <c r="L12833" s="76"/>
      <c r="M12833" s="87"/>
    </row>
    <row r="12834" spans="1:13" x14ac:dyDescent="0.25">
      <c r="L12834" s="76"/>
      <c r="M12834" s="87"/>
    </row>
    <row r="12835" spans="1:13" x14ac:dyDescent="0.25">
      <c r="A12835" s="76"/>
      <c r="L12835" s="76"/>
      <c r="M12835" s="87"/>
    </row>
    <row r="12836" spans="1:13" x14ac:dyDescent="0.25">
      <c r="L12836" s="76"/>
      <c r="M12836" s="87"/>
    </row>
    <row r="12837" spans="1:13" x14ac:dyDescent="0.25">
      <c r="L12837" s="76"/>
      <c r="M12837" s="87"/>
    </row>
    <row r="12838" spans="1:13" x14ac:dyDescent="0.25">
      <c r="L12838" s="76"/>
      <c r="M12838" s="87"/>
    </row>
    <row r="12839" spans="1:13" x14ac:dyDescent="0.25">
      <c r="A12839" s="76"/>
      <c r="B12839" s="76"/>
      <c r="L12839" s="76"/>
      <c r="M12839" s="87"/>
    </row>
    <row r="12840" spans="1:13" x14ac:dyDescent="0.25">
      <c r="A12840" s="76"/>
      <c r="B12840" s="76"/>
      <c r="L12840" s="76"/>
      <c r="M12840" s="87"/>
    </row>
    <row r="12841" spans="1:13" x14ac:dyDescent="0.25">
      <c r="A12841" s="76"/>
      <c r="B12841" s="76"/>
      <c r="L12841" s="76"/>
      <c r="M12841" s="87"/>
    </row>
    <row r="12842" spans="1:13" x14ac:dyDescent="0.25">
      <c r="A12842" s="76"/>
      <c r="L12842" s="76"/>
      <c r="M12842" s="87"/>
    </row>
    <row r="12843" spans="1:13" x14ac:dyDescent="0.25">
      <c r="A12843" s="76"/>
      <c r="L12843" s="76"/>
      <c r="M12843" s="87"/>
    </row>
    <row r="12844" spans="1:13" x14ac:dyDescent="0.25">
      <c r="A12844" s="76"/>
      <c r="B12844" s="76"/>
      <c r="L12844" s="76"/>
      <c r="M12844" s="87"/>
    </row>
    <row r="12845" spans="1:13" x14ac:dyDescent="0.25">
      <c r="B12845" s="76"/>
      <c r="L12845" s="76"/>
      <c r="M12845" s="87"/>
    </row>
    <row r="12846" spans="1:13" x14ac:dyDescent="0.25">
      <c r="A12846" s="76"/>
      <c r="B12846" s="76"/>
      <c r="L12846" s="76"/>
      <c r="M12846" s="87"/>
    </row>
    <row r="12847" spans="1:13" x14ac:dyDescent="0.25">
      <c r="A12847" s="76"/>
      <c r="B12847" s="76"/>
      <c r="L12847" s="76"/>
      <c r="M12847" s="87"/>
    </row>
    <row r="12848" spans="1:13" x14ac:dyDescent="0.25">
      <c r="A12848" s="76"/>
      <c r="B12848" s="76"/>
      <c r="L12848" s="76"/>
      <c r="M12848" s="87"/>
    </row>
    <row r="12849" spans="1:13" x14ac:dyDescent="0.25">
      <c r="B12849" s="76"/>
      <c r="L12849" s="76"/>
      <c r="M12849" s="87"/>
    </row>
    <row r="12850" spans="1:13" x14ac:dyDescent="0.25">
      <c r="B12850" s="76"/>
      <c r="L12850" s="76"/>
      <c r="M12850" s="87"/>
    </row>
    <row r="12851" spans="1:13" x14ac:dyDescent="0.25">
      <c r="B12851" s="76"/>
      <c r="L12851" s="76"/>
      <c r="M12851" s="87"/>
    </row>
    <row r="12852" spans="1:13" x14ac:dyDescent="0.25">
      <c r="A12852" s="76"/>
      <c r="L12852" s="76"/>
      <c r="M12852" s="87"/>
    </row>
    <row r="12853" spans="1:13" x14ac:dyDescent="0.25">
      <c r="A12853" s="76"/>
      <c r="L12853" s="76"/>
      <c r="M12853" s="87"/>
    </row>
    <row r="12854" spans="1:13" x14ac:dyDescent="0.25">
      <c r="A12854" s="76"/>
      <c r="L12854" s="76"/>
      <c r="M12854" s="87"/>
    </row>
    <row r="12855" spans="1:13" x14ac:dyDescent="0.25">
      <c r="A12855" s="76"/>
      <c r="L12855" s="76"/>
      <c r="M12855" s="87"/>
    </row>
    <row r="12856" spans="1:13" x14ac:dyDescent="0.25">
      <c r="L12856" s="76"/>
      <c r="M12856" s="87"/>
    </row>
    <row r="12857" spans="1:13" x14ac:dyDescent="0.25">
      <c r="L12857" s="76"/>
      <c r="M12857" s="87"/>
    </row>
    <row r="12858" spans="1:13" x14ac:dyDescent="0.25">
      <c r="L12858" s="76"/>
      <c r="M12858" s="87"/>
    </row>
    <row r="12859" spans="1:13" x14ac:dyDescent="0.25">
      <c r="A12859" s="76"/>
      <c r="L12859" s="76"/>
      <c r="M12859" s="87"/>
    </row>
    <row r="12860" spans="1:13" x14ac:dyDescent="0.25">
      <c r="A12860" s="76"/>
      <c r="L12860" s="76"/>
      <c r="M12860" s="87"/>
    </row>
    <row r="12861" spans="1:13" x14ac:dyDescent="0.25">
      <c r="L12861" s="76"/>
      <c r="M12861" s="87"/>
    </row>
    <row r="12862" spans="1:13" x14ac:dyDescent="0.25">
      <c r="L12862" s="76"/>
      <c r="M12862" s="87"/>
    </row>
    <row r="12863" spans="1:13" x14ac:dyDescent="0.25">
      <c r="A12863" s="76"/>
      <c r="L12863" s="76"/>
      <c r="M12863" s="87"/>
    </row>
    <row r="12864" spans="1:13" x14ac:dyDescent="0.25">
      <c r="A12864" s="76"/>
      <c r="L12864" s="76"/>
      <c r="M12864" s="87"/>
    </row>
    <row r="12865" spans="1:13" x14ac:dyDescent="0.25">
      <c r="L12865" s="76"/>
      <c r="M12865" s="87"/>
    </row>
    <row r="12866" spans="1:13" x14ac:dyDescent="0.25">
      <c r="A12866" s="76"/>
      <c r="L12866" s="76"/>
      <c r="M12866" s="87"/>
    </row>
    <row r="12867" spans="1:13" x14ac:dyDescent="0.25">
      <c r="L12867" s="76"/>
      <c r="M12867" s="87"/>
    </row>
    <row r="12868" spans="1:13" x14ac:dyDescent="0.25">
      <c r="L12868" s="76"/>
      <c r="M12868" s="87"/>
    </row>
    <row r="12869" spans="1:13" x14ac:dyDescent="0.25">
      <c r="A12869" s="76"/>
      <c r="L12869" s="76"/>
      <c r="M12869" s="87"/>
    </row>
    <row r="12870" spans="1:13" x14ac:dyDescent="0.25">
      <c r="A12870" s="76"/>
      <c r="L12870" s="76"/>
      <c r="M12870" s="87"/>
    </row>
    <row r="12871" spans="1:13" x14ac:dyDescent="0.25">
      <c r="B12871" s="76"/>
      <c r="L12871" s="76"/>
      <c r="M12871" s="87"/>
    </row>
    <row r="12872" spans="1:13" x14ac:dyDescent="0.25">
      <c r="B12872" s="76"/>
      <c r="L12872" s="76"/>
      <c r="M12872" s="87"/>
    </row>
    <row r="12873" spans="1:13" x14ac:dyDescent="0.25">
      <c r="B12873" s="76"/>
      <c r="L12873" s="76"/>
      <c r="M12873" s="87"/>
    </row>
    <row r="12874" spans="1:13" x14ac:dyDescent="0.25">
      <c r="B12874" s="76"/>
      <c r="L12874" s="76"/>
      <c r="M12874" s="87"/>
    </row>
    <row r="12875" spans="1:13" x14ac:dyDescent="0.25">
      <c r="A12875" s="76"/>
      <c r="B12875" s="76"/>
      <c r="L12875" s="76"/>
      <c r="M12875" s="87"/>
    </row>
    <row r="12876" spans="1:13" x14ac:dyDescent="0.25">
      <c r="A12876" s="76"/>
      <c r="B12876" s="76"/>
      <c r="L12876" s="76"/>
      <c r="M12876" s="87"/>
    </row>
    <row r="12877" spans="1:13" x14ac:dyDescent="0.25">
      <c r="B12877" s="76"/>
      <c r="L12877" s="76"/>
      <c r="M12877" s="87"/>
    </row>
    <row r="12878" spans="1:13" x14ac:dyDescent="0.25">
      <c r="L12878" s="76"/>
      <c r="M12878" s="87"/>
    </row>
    <row r="12879" spans="1:13" x14ac:dyDescent="0.25">
      <c r="L12879" s="76"/>
      <c r="M12879" s="87"/>
    </row>
    <row r="12880" spans="1:13" x14ac:dyDescent="0.25">
      <c r="L12880" s="76"/>
      <c r="M12880" s="87"/>
    </row>
    <row r="12881" spans="1:13" x14ac:dyDescent="0.25">
      <c r="A12881" s="76"/>
      <c r="L12881" s="76"/>
      <c r="M12881" s="87"/>
    </row>
    <row r="12882" spans="1:13" x14ac:dyDescent="0.25">
      <c r="L12882" s="76"/>
      <c r="M12882" s="87"/>
    </row>
    <row r="12883" spans="1:13" x14ac:dyDescent="0.25">
      <c r="A12883" s="76"/>
      <c r="B12883" s="76"/>
      <c r="L12883" s="76"/>
      <c r="M12883" s="87"/>
    </row>
    <row r="12884" spans="1:13" x14ac:dyDescent="0.25">
      <c r="L12884" s="76"/>
      <c r="M12884" s="87"/>
    </row>
    <row r="12885" spans="1:13" x14ac:dyDescent="0.25">
      <c r="A12885" s="76"/>
      <c r="L12885" s="76"/>
      <c r="M12885" s="87"/>
    </row>
    <row r="12886" spans="1:13" x14ac:dyDescent="0.25">
      <c r="L12886" s="76"/>
      <c r="M12886" s="87"/>
    </row>
    <row r="12887" spans="1:13" x14ac:dyDescent="0.25">
      <c r="L12887" s="76"/>
      <c r="M12887" s="87"/>
    </row>
    <row r="12888" spans="1:13" x14ac:dyDescent="0.25">
      <c r="A12888" s="76"/>
      <c r="L12888" s="76"/>
      <c r="M12888" s="87"/>
    </row>
    <row r="12889" spans="1:13" x14ac:dyDescent="0.25">
      <c r="A12889" s="76"/>
      <c r="L12889" s="76"/>
      <c r="M12889" s="87"/>
    </row>
    <row r="12890" spans="1:13" x14ac:dyDescent="0.25">
      <c r="B12890" s="76"/>
      <c r="L12890" s="76"/>
      <c r="M12890" s="87"/>
    </row>
    <row r="12891" spans="1:13" x14ac:dyDescent="0.25">
      <c r="L12891" s="76"/>
      <c r="M12891" s="87"/>
    </row>
    <row r="12892" spans="1:13" x14ac:dyDescent="0.25">
      <c r="L12892" s="76"/>
      <c r="M12892" s="87"/>
    </row>
    <row r="12893" spans="1:13" x14ac:dyDescent="0.25">
      <c r="A12893" s="76"/>
      <c r="L12893" s="76"/>
      <c r="M12893" s="87"/>
    </row>
    <row r="12894" spans="1:13" x14ac:dyDescent="0.25">
      <c r="A12894" s="76"/>
      <c r="L12894" s="76"/>
      <c r="M12894" s="87"/>
    </row>
    <row r="12895" spans="1:13" x14ac:dyDescent="0.25">
      <c r="L12895" s="76"/>
      <c r="M12895" s="87"/>
    </row>
    <row r="12896" spans="1:13" x14ac:dyDescent="0.25">
      <c r="A12896" s="76"/>
      <c r="B12896" s="76"/>
      <c r="L12896" s="76"/>
      <c r="M12896" s="87"/>
    </row>
    <row r="12897" spans="1:13" x14ac:dyDescent="0.25">
      <c r="A12897" s="79"/>
      <c r="L12897" s="76"/>
      <c r="M12897" s="87"/>
    </row>
    <row r="12898" spans="1:13" x14ac:dyDescent="0.25">
      <c r="L12898" s="76"/>
      <c r="M12898" s="87"/>
    </row>
    <row r="12899" spans="1:13" x14ac:dyDescent="0.25">
      <c r="A12899" s="76"/>
      <c r="L12899" s="76"/>
      <c r="M12899" s="87"/>
    </row>
    <row r="12900" spans="1:13" x14ac:dyDescent="0.25">
      <c r="L12900" s="76"/>
      <c r="M12900" s="87"/>
    </row>
    <row r="12901" spans="1:13" x14ac:dyDescent="0.25">
      <c r="L12901" s="76"/>
      <c r="M12901" s="87"/>
    </row>
    <row r="12902" spans="1:13" x14ac:dyDescent="0.25">
      <c r="L12902" s="76"/>
      <c r="M12902" s="87"/>
    </row>
    <row r="12903" spans="1:13" x14ac:dyDescent="0.25">
      <c r="L12903" s="76"/>
      <c r="M12903" s="87"/>
    </row>
    <row r="12904" spans="1:13" x14ac:dyDescent="0.25">
      <c r="B12904" s="76"/>
      <c r="L12904" s="76"/>
      <c r="M12904" s="87"/>
    </row>
    <row r="12905" spans="1:13" x14ac:dyDescent="0.25">
      <c r="B12905" s="80"/>
      <c r="L12905" s="76"/>
      <c r="M12905" s="87"/>
    </row>
    <row r="12906" spans="1:13" x14ac:dyDescent="0.25">
      <c r="L12906" s="76"/>
      <c r="M12906" s="87"/>
    </row>
    <row r="12907" spans="1:13" x14ac:dyDescent="0.25">
      <c r="A12907" s="76"/>
      <c r="B12907" s="76"/>
      <c r="L12907" s="76"/>
      <c r="M12907" s="87"/>
    </row>
    <row r="12908" spans="1:13" x14ac:dyDescent="0.25">
      <c r="A12908" s="76"/>
      <c r="B12908" s="76"/>
      <c r="L12908" s="76"/>
      <c r="M12908" s="87"/>
    </row>
    <row r="12909" spans="1:13" x14ac:dyDescent="0.25">
      <c r="B12909" s="76"/>
      <c r="L12909" s="76"/>
      <c r="M12909" s="87"/>
    </row>
    <row r="12910" spans="1:13" x14ac:dyDescent="0.25">
      <c r="B12910" s="76"/>
      <c r="L12910" s="76"/>
      <c r="M12910" s="87"/>
    </row>
    <row r="12911" spans="1:13" x14ac:dyDescent="0.25">
      <c r="A12911" s="76"/>
      <c r="L12911" s="76"/>
      <c r="M12911" s="87"/>
    </row>
    <row r="12912" spans="1:13" x14ac:dyDescent="0.25">
      <c r="A12912" s="76"/>
      <c r="B12912" s="76"/>
      <c r="L12912" s="76"/>
      <c r="M12912" s="87"/>
    </row>
    <row r="12913" spans="1:13" x14ac:dyDescent="0.25">
      <c r="L12913" s="76"/>
      <c r="M12913" s="87"/>
    </row>
    <row r="12914" spans="1:13" x14ac:dyDescent="0.25">
      <c r="L12914" s="76"/>
      <c r="M12914" s="87"/>
    </row>
    <row r="12915" spans="1:13" x14ac:dyDescent="0.25">
      <c r="L12915" s="76"/>
      <c r="M12915" s="87"/>
    </row>
    <row r="12916" spans="1:13" x14ac:dyDescent="0.25">
      <c r="A12916" s="76"/>
      <c r="L12916" s="76"/>
      <c r="M12916" s="87"/>
    </row>
    <row r="12917" spans="1:13" x14ac:dyDescent="0.25">
      <c r="L12917" s="76"/>
      <c r="M12917" s="87"/>
    </row>
    <row r="12918" spans="1:13" x14ac:dyDescent="0.25">
      <c r="A12918" s="76"/>
      <c r="L12918" s="76"/>
      <c r="M12918" s="87"/>
    </row>
    <row r="12919" spans="1:13" x14ac:dyDescent="0.25">
      <c r="A12919" s="76"/>
      <c r="B12919" s="76"/>
      <c r="L12919" s="76"/>
      <c r="M12919" s="87"/>
    </row>
    <row r="12920" spans="1:13" x14ac:dyDescent="0.25">
      <c r="B12920" s="76"/>
      <c r="L12920" s="76"/>
      <c r="M12920" s="87"/>
    </row>
    <row r="12921" spans="1:13" x14ac:dyDescent="0.25">
      <c r="A12921" s="76"/>
      <c r="B12921" s="76"/>
      <c r="L12921" s="76"/>
      <c r="M12921" s="87"/>
    </row>
    <row r="12922" spans="1:13" x14ac:dyDescent="0.25">
      <c r="L12922" s="76"/>
      <c r="M12922" s="87"/>
    </row>
    <row r="12923" spans="1:13" x14ac:dyDescent="0.25">
      <c r="A12923" s="76"/>
      <c r="L12923" s="76"/>
      <c r="M12923" s="87"/>
    </row>
    <row r="12924" spans="1:13" x14ac:dyDescent="0.25">
      <c r="B12924" s="76"/>
      <c r="L12924" s="76"/>
      <c r="M12924" s="87"/>
    </row>
    <row r="12925" spans="1:13" x14ac:dyDescent="0.25">
      <c r="L12925" s="76"/>
      <c r="M12925" s="87"/>
    </row>
    <row r="12926" spans="1:13" x14ac:dyDescent="0.25">
      <c r="B12926" s="76"/>
      <c r="L12926" s="76"/>
      <c r="M12926" s="87"/>
    </row>
    <row r="12927" spans="1:13" x14ac:dyDescent="0.25">
      <c r="L12927" s="76"/>
      <c r="M12927" s="87"/>
    </row>
    <row r="12928" spans="1:13" x14ac:dyDescent="0.25">
      <c r="A12928" s="76"/>
      <c r="B12928" s="76"/>
      <c r="L12928" s="76"/>
      <c r="M12928" s="87"/>
    </row>
    <row r="12929" spans="1:13" x14ac:dyDescent="0.25">
      <c r="L12929" s="76"/>
      <c r="M12929" s="87"/>
    </row>
    <row r="12930" spans="1:13" x14ac:dyDescent="0.25">
      <c r="A12930" s="76"/>
      <c r="L12930" s="76"/>
      <c r="M12930" s="87"/>
    </row>
    <row r="12931" spans="1:13" x14ac:dyDescent="0.25">
      <c r="A12931" s="76"/>
      <c r="B12931" s="76"/>
      <c r="L12931" s="76"/>
      <c r="M12931" s="87"/>
    </row>
    <row r="12932" spans="1:13" x14ac:dyDescent="0.25">
      <c r="L12932" s="76"/>
      <c r="M12932" s="87"/>
    </row>
    <row r="12933" spans="1:13" x14ac:dyDescent="0.25">
      <c r="L12933" s="76"/>
      <c r="M12933" s="87"/>
    </row>
    <row r="12934" spans="1:13" x14ac:dyDescent="0.25">
      <c r="L12934" s="76"/>
      <c r="M12934" s="87"/>
    </row>
    <row r="12935" spans="1:13" x14ac:dyDescent="0.25">
      <c r="A12935" s="76"/>
      <c r="L12935" s="76"/>
      <c r="M12935" s="87"/>
    </row>
    <row r="12936" spans="1:13" x14ac:dyDescent="0.25">
      <c r="L12936" s="76"/>
      <c r="M12936" s="87"/>
    </row>
    <row r="12937" spans="1:13" x14ac:dyDescent="0.25">
      <c r="L12937" s="76"/>
      <c r="M12937" s="87"/>
    </row>
    <row r="12938" spans="1:13" x14ac:dyDescent="0.25">
      <c r="A12938" s="76"/>
      <c r="L12938" s="76"/>
      <c r="M12938" s="87"/>
    </row>
    <row r="12939" spans="1:13" x14ac:dyDescent="0.25">
      <c r="L12939" s="76"/>
      <c r="M12939" s="87"/>
    </row>
    <row r="12940" spans="1:13" x14ac:dyDescent="0.25">
      <c r="B12940" s="76"/>
      <c r="L12940" s="76"/>
      <c r="M12940" s="87"/>
    </row>
    <row r="12941" spans="1:13" x14ac:dyDescent="0.25">
      <c r="B12941" s="76"/>
      <c r="L12941" s="76"/>
      <c r="M12941" s="87"/>
    </row>
    <row r="12942" spans="1:13" x14ac:dyDescent="0.25">
      <c r="L12942" s="76"/>
      <c r="M12942" s="87"/>
    </row>
    <row r="12943" spans="1:13" x14ac:dyDescent="0.25">
      <c r="L12943" s="76"/>
      <c r="M12943" s="87"/>
    </row>
    <row r="12944" spans="1:13" x14ac:dyDescent="0.25">
      <c r="L12944" s="76"/>
      <c r="M12944" s="87"/>
    </row>
    <row r="12945" spans="1:13" x14ac:dyDescent="0.25">
      <c r="B12945" s="80"/>
      <c r="L12945" s="76"/>
      <c r="M12945" s="87"/>
    </row>
    <row r="12946" spans="1:13" x14ac:dyDescent="0.25">
      <c r="A12946" s="76"/>
      <c r="B12946" s="76"/>
      <c r="L12946" s="76"/>
      <c r="M12946" s="87"/>
    </row>
    <row r="12947" spans="1:13" x14ac:dyDescent="0.25">
      <c r="A12947" s="76"/>
      <c r="B12947" s="76"/>
      <c r="L12947" s="76"/>
      <c r="M12947" s="87"/>
    </row>
    <row r="12948" spans="1:13" x14ac:dyDescent="0.25">
      <c r="A12948" s="76"/>
      <c r="B12948" s="76"/>
      <c r="L12948" s="76"/>
      <c r="M12948" s="87"/>
    </row>
    <row r="12949" spans="1:13" x14ac:dyDescent="0.25">
      <c r="B12949" s="76"/>
      <c r="L12949" s="76"/>
      <c r="M12949" s="87"/>
    </row>
    <row r="12950" spans="1:13" x14ac:dyDescent="0.25">
      <c r="A12950" s="76"/>
      <c r="B12950" s="76"/>
      <c r="L12950" s="76"/>
      <c r="M12950" s="87"/>
    </row>
    <row r="12951" spans="1:13" x14ac:dyDescent="0.25">
      <c r="A12951" s="76"/>
      <c r="L12951" s="76"/>
      <c r="M12951" s="87"/>
    </row>
    <row r="12952" spans="1:13" x14ac:dyDescent="0.25">
      <c r="B12952" s="76"/>
      <c r="L12952" s="76"/>
      <c r="M12952" s="87"/>
    </row>
    <row r="12953" spans="1:13" x14ac:dyDescent="0.25">
      <c r="B12953" s="76"/>
      <c r="L12953" s="76"/>
      <c r="M12953" s="87"/>
    </row>
    <row r="12954" spans="1:13" x14ac:dyDescent="0.25">
      <c r="B12954" s="76"/>
      <c r="L12954" s="76"/>
      <c r="M12954" s="87"/>
    </row>
    <row r="12955" spans="1:13" x14ac:dyDescent="0.25">
      <c r="A12955" s="76"/>
      <c r="L12955" s="76"/>
      <c r="M12955" s="87"/>
    </row>
    <row r="12956" spans="1:13" x14ac:dyDescent="0.25">
      <c r="A12956" s="76"/>
      <c r="L12956" s="76"/>
      <c r="M12956" s="87"/>
    </row>
    <row r="12957" spans="1:13" x14ac:dyDescent="0.25">
      <c r="L12957" s="76"/>
      <c r="M12957" s="87"/>
    </row>
    <row r="12958" spans="1:13" x14ac:dyDescent="0.25">
      <c r="A12958" s="79"/>
      <c r="M12958" s="87"/>
    </row>
    <row r="12959" spans="1:13" x14ac:dyDescent="0.25">
      <c r="A12959" s="79"/>
      <c r="M12959" s="87"/>
    </row>
    <row r="12960" spans="1:13" x14ac:dyDescent="0.25">
      <c r="B12960" s="76"/>
      <c r="M12960" s="87"/>
    </row>
    <row r="12961" spans="1:13" x14ac:dyDescent="0.25">
      <c r="M12961" s="87"/>
    </row>
    <row r="12962" spans="1:13" x14ac:dyDescent="0.25">
      <c r="M12962" s="87"/>
    </row>
    <row r="12963" spans="1:13" x14ac:dyDescent="0.25">
      <c r="M12963" s="87"/>
    </row>
    <row r="12964" spans="1:13" x14ac:dyDescent="0.25">
      <c r="A12964" s="76"/>
      <c r="M12964" s="87"/>
    </row>
    <row r="12965" spans="1:13" x14ac:dyDescent="0.25">
      <c r="M12965" s="87"/>
    </row>
    <row r="12966" spans="1:13" x14ac:dyDescent="0.25">
      <c r="A12966" s="76"/>
      <c r="M12966" s="87"/>
    </row>
    <row r="12967" spans="1:13" x14ac:dyDescent="0.25">
      <c r="A12967" s="76"/>
      <c r="B12967" s="76"/>
      <c r="M12967" s="87"/>
    </row>
    <row r="12968" spans="1:13" x14ac:dyDescent="0.25">
      <c r="M12968" s="87"/>
    </row>
    <row r="12969" spans="1:13" x14ac:dyDescent="0.25">
      <c r="B12969" s="76"/>
      <c r="M12969" s="87"/>
    </row>
    <row r="12970" spans="1:13" x14ac:dyDescent="0.25">
      <c r="A12970" s="76"/>
      <c r="B12970" s="76"/>
      <c r="M12970" s="87"/>
    </row>
    <row r="12971" spans="1:13" x14ac:dyDescent="0.25">
      <c r="M12971" s="87"/>
    </row>
    <row r="12972" spans="1:13" x14ac:dyDescent="0.25">
      <c r="A12972" s="76"/>
      <c r="M12972" s="87"/>
    </row>
    <row r="12973" spans="1:13" x14ac:dyDescent="0.25">
      <c r="M12973" s="87"/>
    </row>
    <row r="12974" spans="1:13" x14ac:dyDescent="0.25">
      <c r="A12974" s="76"/>
      <c r="M12974" s="87"/>
    </row>
    <row r="12975" spans="1:13" x14ac:dyDescent="0.25">
      <c r="M12975" s="87"/>
    </row>
    <row r="12976" spans="1:13" x14ac:dyDescent="0.25">
      <c r="A12976" s="76"/>
      <c r="B12976" s="76"/>
      <c r="M12976" s="87"/>
    </row>
    <row r="12977" spans="1:13" x14ac:dyDescent="0.25">
      <c r="B12977" s="76"/>
      <c r="M12977" s="87"/>
    </row>
    <row r="12978" spans="1:13" x14ac:dyDescent="0.25">
      <c r="A12978" s="76"/>
      <c r="M12978" s="87"/>
    </row>
    <row r="12979" spans="1:13" x14ac:dyDescent="0.25">
      <c r="A12979" s="76"/>
      <c r="M12979" s="87"/>
    </row>
    <row r="12980" spans="1:13" x14ac:dyDescent="0.25">
      <c r="B12980" s="76"/>
      <c r="M12980" s="87"/>
    </row>
    <row r="12981" spans="1:13" x14ac:dyDescent="0.25">
      <c r="M12981" s="87"/>
    </row>
    <row r="12982" spans="1:13" x14ac:dyDescent="0.25">
      <c r="A12982" s="76"/>
      <c r="M12982" s="87"/>
    </row>
    <row r="12983" spans="1:13" x14ac:dyDescent="0.25">
      <c r="M12983" s="87"/>
    </row>
    <row r="12984" spans="1:13" x14ac:dyDescent="0.25">
      <c r="A12984" s="76"/>
      <c r="M12984" s="87"/>
    </row>
    <row r="12985" spans="1:13" x14ac:dyDescent="0.25">
      <c r="B12985" s="76"/>
      <c r="M12985" s="87"/>
    </row>
    <row r="12986" spans="1:13" x14ac:dyDescent="0.25">
      <c r="B12986" s="76"/>
      <c r="M12986" s="87"/>
    </row>
    <row r="12987" spans="1:13" x14ac:dyDescent="0.25">
      <c r="A12987" s="76"/>
      <c r="B12987" s="76"/>
      <c r="M12987" s="87"/>
    </row>
    <row r="12988" spans="1:13" x14ac:dyDescent="0.25">
      <c r="A12988" s="76"/>
      <c r="B12988" s="76"/>
      <c r="M12988" s="87"/>
    </row>
    <row r="12989" spans="1:13" x14ac:dyDescent="0.25">
      <c r="A12989" s="76"/>
      <c r="B12989" s="76"/>
      <c r="M12989" s="87"/>
    </row>
    <row r="12990" spans="1:13" x14ac:dyDescent="0.25">
      <c r="M12990" s="87"/>
    </row>
    <row r="12991" spans="1:13" x14ac:dyDescent="0.25">
      <c r="M12991" s="87"/>
    </row>
    <row r="12997" spans="1:2" x14ac:dyDescent="0.25">
      <c r="B12997" s="76"/>
    </row>
    <row r="12998" spans="1:2" x14ac:dyDescent="0.25">
      <c r="A12998" s="76"/>
      <c r="B12998" s="76"/>
    </row>
    <row r="12999" spans="1:2" x14ac:dyDescent="0.25">
      <c r="B12999" s="76"/>
    </row>
    <row r="13000" spans="1:2" x14ac:dyDescent="0.25">
      <c r="A13000" s="76"/>
      <c r="B13000" s="76"/>
    </row>
    <row r="13003" spans="1:2" x14ac:dyDescent="0.25">
      <c r="A13003" s="76"/>
    </row>
    <row r="13004" spans="1:2" x14ac:dyDescent="0.25">
      <c r="A13004" s="76"/>
      <c r="B13004" s="76"/>
    </row>
    <row r="13005" spans="1:2" x14ac:dyDescent="0.25">
      <c r="B13005" s="76"/>
    </row>
    <row r="13008" spans="1:2" x14ac:dyDescent="0.25">
      <c r="A13008" s="79"/>
      <c r="B13008" s="76"/>
    </row>
    <row r="13009" spans="1:2" x14ac:dyDescent="0.25">
      <c r="A13009" s="76"/>
    </row>
    <row r="13010" spans="1:2" x14ac:dyDescent="0.25">
      <c r="A13010" s="76"/>
      <c r="B13010" s="76"/>
    </row>
    <row r="13011" spans="1:2" x14ac:dyDescent="0.25">
      <c r="B13011" s="76"/>
    </row>
    <row r="13012" spans="1:2" x14ac:dyDescent="0.25">
      <c r="B13012" s="76"/>
    </row>
    <row r="13014" spans="1:2" x14ac:dyDescent="0.25">
      <c r="B13014" s="76"/>
    </row>
    <row r="13015" spans="1:2" x14ac:dyDescent="0.25">
      <c r="A13015" s="76"/>
    </row>
    <row r="13016" spans="1:2" x14ac:dyDescent="0.25">
      <c r="A13016" s="76"/>
    </row>
    <row r="13017" spans="1:2" x14ac:dyDescent="0.25">
      <c r="A13017" s="76"/>
      <c r="B13017" s="76"/>
    </row>
    <row r="13019" spans="1:2" x14ac:dyDescent="0.25">
      <c r="B13019" s="76"/>
    </row>
    <row r="13020" spans="1:2" x14ac:dyDescent="0.25">
      <c r="A13020" s="76"/>
      <c r="B13020" s="76"/>
    </row>
    <row r="13022" spans="1:2" x14ac:dyDescent="0.25">
      <c r="B13022" s="76"/>
    </row>
    <row r="13024" spans="1:2" x14ac:dyDescent="0.25">
      <c r="A13024" s="76"/>
      <c r="B13024" s="76"/>
    </row>
    <row r="13027" spans="1:2" x14ac:dyDescent="0.25">
      <c r="B13027" s="76"/>
    </row>
    <row r="13028" spans="1:2" x14ac:dyDescent="0.25">
      <c r="A13028" s="76"/>
      <c r="B13028" s="76"/>
    </row>
    <row r="13030" spans="1:2" x14ac:dyDescent="0.25">
      <c r="A13030" s="76"/>
    </row>
    <row r="13031" spans="1:2" x14ac:dyDescent="0.25">
      <c r="A13031" s="76"/>
      <c r="B13031" s="76"/>
    </row>
    <row r="13032" spans="1:2" x14ac:dyDescent="0.25">
      <c r="B13032" s="76"/>
    </row>
    <row r="13034" spans="1:2" x14ac:dyDescent="0.25">
      <c r="A13034" s="76"/>
      <c r="B13034" s="76"/>
    </row>
    <row r="13036" spans="1:2" x14ac:dyDescent="0.25">
      <c r="B13036" s="76"/>
    </row>
    <row r="13037" spans="1:2" x14ac:dyDescent="0.25">
      <c r="B13037" s="76"/>
    </row>
    <row r="13040" spans="1:2" x14ac:dyDescent="0.25">
      <c r="A13040" s="76"/>
    </row>
    <row r="13041" spans="1:2" x14ac:dyDescent="0.25">
      <c r="A13041" s="76"/>
      <c r="B13041" s="80"/>
    </row>
    <row r="13042" spans="1:2" x14ac:dyDescent="0.25">
      <c r="A13042" s="76"/>
      <c r="B13042" s="76"/>
    </row>
    <row r="13043" spans="1:2" x14ac:dyDescent="0.25">
      <c r="A13043" s="76"/>
    </row>
    <row r="13048" spans="1:2" x14ac:dyDescent="0.25">
      <c r="B13048" s="76"/>
    </row>
    <row r="13050" spans="1:2" x14ac:dyDescent="0.25">
      <c r="B13050" s="76"/>
    </row>
    <row r="13051" spans="1:2" x14ac:dyDescent="0.25">
      <c r="B13051" s="76"/>
    </row>
    <row r="13053" spans="1:2" x14ac:dyDescent="0.25">
      <c r="B13053" s="76"/>
    </row>
    <row r="13054" spans="1:2" x14ac:dyDescent="0.25">
      <c r="A13054" s="76"/>
      <c r="B13054" s="76"/>
    </row>
    <row r="13055" spans="1:2" x14ac:dyDescent="0.25">
      <c r="B13055" s="76"/>
    </row>
    <row r="13056" spans="1:2" x14ac:dyDescent="0.25">
      <c r="A13056" s="76"/>
    </row>
    <row r="13058" spans="1:2" x14ac:dyDescent="0.25">
      <c r="A13058" s="76"/>
    </row>
    <row r="13059" spans="1:2" x14ac:dyDescent="0.25">
      <c r="A13059" s="76"/>
    </row>
    <row r="13060" spans="1:2" x14ac:dyDescent="0.25">
      <c r="B13060" s="76"/>
    </row>
    <row r="13061" spans="1:2" x14ac:dyDescent="0.25">
      <c r="A13061" s="76"/>
    </row>
    <row r="13062" spans="1:2" x14ac:dyDescent="0.25">
      <c r="A13062" s="76"/>
      <c r="B13062" s="76"/>
    </row>
    <row r="13063" spans="1:2" x14ac:dyDescent="0.25">
      <c r="A13063" s="76"/>
      <c r="B13063" s="76"/>
    </row>
    <row r="13064" spans="1:2" x14ac:dyDescent="0.25">
      <c r="B13064" s="76"/>
    </row>
    <row r="13065" spans="1:2" x14ac:dyDescent="0.25">
      <c r="B13065" s="76"/>
    </row>
    <row r="13066" spans="1:2" x14ac:dyDescent="0.25">
      <c r="A13066" s="76"/>
      <c r="B13066" s="76"/>
    </row>
    <row r="13067" spans="1:2" x14ac:dyDescent="0.25">
      <c r="A13067" s="76"/>
    </row>
    <row r="13068" spans="1:2" x14ac:dyDescent="0.25">
      <c r="A13068" s="76"/>
    </row>
    <row r="13070" spans="1:2" x14ac:dyDescent="0.25">
      <c r="A13070" s="76"/>
    </row>
    <row r="13071" spans="1:2" x14ac:dyDescent="0.25">
      <c r="A13071" s="76"/>
      <c r="B13071" s="76"/>
    </row>
    <row r="13072" spans="1:2" x14ac:dyDescent="0.25">
      <c r="B13072" s="76"/>
    </row>
    <row r="13075" spans="1:2" x14ac:dyDescent="0.25">
      <c r="B13075" s="76"/>
    </row>
    <row r="13076" spans="1:2" x14ac:dyDescent="0.25">
      <c r="B13076" s="76"/>
    </row>
    <row r="13077" spans="1:2" x14ac:dyDescent="0.25">
      <c r="A13077" s="76"/>
    </row>
    <row r="13079" spans="1:2" x14ac:dyDescent="0.25">
      <c r="B13079" s="76"/>
    </row>
    <row r="13080" spans="1:2" x14ac:dyDescent="0.25">
      <c r="A13080" s="76"/>
    </row>
    <row r="13081" spans="1:2" x14ac:dyDescent="0.25">
      <c r="A13081" s="76"/>
    </row>
    <row r="13082" spans="1:2" x14ac:dyDescent="0.25">
      <c r="A13082" s="76"/>
    </row>
    <row r="13085" spans="1:2" x14ac:dyDescent="0.25">
      <c r="A13085" s="76"/>
    </row>
    <row r="13088" spans="1:2" x14ac:dyDescent="0.25">
      <c r="B13088" s="76"/>
    </row>
    <row r="13089" spans="1:2" x14ac:dyDescent="0.25">
      <c r="A13089" s="76"/>
      <c r="B13089" s="76"/>
    </row>
    <row r="13090" spans="1:2" x14ac:dyDescent="0.25">
      <c r="B13090" s="76"/>
    </row>
    <row r="13091" spans="1:2" x14ac:dyDescent="0.25">
      <c r="A13091" s="76"/>
      <c r="B13091" s="76"/>
    </row>
    <row r="13093" spans="1:2" x14ac:dyDescent="0.25">
      <c r="A13093" s="76"/>
    </row>
    <row r="13095" spans="1:2" x14ac:dyDescent="0.25">
      <c r="B13095" s="76"/>
    </row>
    <row r="13097" spans="1:2" x14ac:dyDescent="0.25">
      <c r="A13097" s="76"/>
    </row>
    <row r="13098" spans="1:2" x14ac:dyDescent="0.25">
      <c r="B13098" s="76"/>
    </row>
    <row r="13099" spans="1:2" x14ac:dyDescent="0.25">
      <c r="A13099" s="76"/>
    </row>
    <row r="13100" spans="1:2" x14ac:dyDescent="0.25">
      <c r="A13100" s="76"/>
      <c r="B13100" s="76"/>
    </row>
    <row r="13101" spans="1:2" x14ac:dyDescent="0.25">
      <c r="A13101" s="76"/>
      <c r="B13101" s="76"/>
    </row>
    <row r="13102" spans="1:2" x14ac:dyDescent="0.25">
      <c r="A13102" s="76"/>
      <c r="B13102" s="76"/>
    </row>
    <row r="13103" spans="1:2" x14ac:dyDescent="0.25">
      <c r="B13103" s="76"/>
    </row>
    <row r="13104" spans="1:2" x14ac:dyDescent="0.25">
      <c r="A13104" s="76"/>
      <c r="B13104" s="76"/>
    </row>
    <row r="13105" spans="1:2" x14ac:dyDescent="0.25">
      <c r="B13105" s="76"/>
    </row>
    <row r="13106" spans="1:2" x14ac:dyDescent="0.25">
      <c r="A13106" s="76"/>
      <c r="B13106" s="76"/>
    </row>
    <row r="13107" spans="1:2" x14ac:dyDescent="0.25">
      <c r="A13107" s="76"/>
      <c r="B13107" s="76"/>
    </row>
    <row r="13108" spans="1:2" x14ac:dyDescent="0.25">
      <c r="A13108" s="76"/>
    </row>
    <row r="13109" spans="1:2" x14ac:dyDescent="0.25">
      <c r="A13109" s="76"/>
    </row>
    <row r="13110" spans="1:2" x14ac:dyDescent="0.25">
      <c r="A13110" s="76"/>
    </row>
    <row r="13114" spans="1:2" x14ac:dyDescent="0.25">
      <c r="A13114" s="76"/>
    </row>
    <row r="13116" spans="1:2" x14ac:dyDescent="0.25">
      <c r="A13116" s="76"/>
    </row>
    <row r="13119" spans="1:2" x14ac:dyDescent="0.25">
      <c r="B13119" s="76"/>
    </row>
    <row r="13120" spans="1:2" x14ac:dyDescent="0.25">
      <c r="B13120" s="76"/>
    </row>
    <row r="13124" spans="1:2" x14ac:dyDescent="0.25">
      <c r="A13124" s="76"/>
    </row>
    <row r="13125" spans="1:2" x14ac:dyDescent="0.25">
      <c r="A13125" s="76"/>
    </row>
    <row r="13126" spans="1:2" x14ac:dyDescent="0.25">
      <c r="A13126" s="76"/>
    </row>
    <row r="13127" spans="1:2" x14ac:dyDescent="0.25">
      <c r="A13127" s="76"/>
    </row>
    <row r="13128" spans="1:2" x14ac:dyDescent="0.25">
      <c r="A13128" s="76"/>
    </row>
    <row r="13133" spans="1:2" x14ac:dyDescent="0.25">
      <c r="A13133" s="76"/>
      <c r="B13133" s="76"/>
    </row>
    <row r="13134" spans="1:2" x14ac:dyDescent="0.25">
      <c r="A13134" s="76"/>
      <c r="B13134" s="76"/>
    </row>
    <row r="13135" spans="1:2" x14ac:dyDescent="0.25">
      <c r="A13135" s="76"/>
      <c r="B13135" s="76"/>
    </row>
    <row r="13136" spans="1:2" x14ac:dyDescent="0.25">
      <c r="A13136" s="76"/>
    </row>
    <row r="13138" spans="1:2" x14ac:dyDescent="0.25">
      <c r="A13138" s="76"/>
      <c r="B13138" s="76"/>
    </row>
    <row r="13140" spans="1:2" x14ac:dyDescent="0.25">
      <c r="A13140" s="76"/>
    </row>
    <row r="13141" spans="1:2" x14ac:dyDescent="0.25">
      <c r="A13141" s="76"/>
    </row>
    <row r="13142" spans="1:2" x14ac:dyDescent="0.25">
      <c r="A13142" s="76"/>
    </row>
    <row r="13143" spans="1:2" x14ac:dyDescent="0.25">
      <c r="B13143" s="76"/>
    </row>
    <row r="13144" spans="1:2" x14ac:dyDescent="0.25">
      <c r="B13144" s="76"/>
    </row>
    <row r="13145" spans="1:2" x14ac:dyDescent="0.25">
      <c r="B13145" s="76"/>
    </row>
    <row r="13146" spans="1:2" x14ac:dyDescent="0.25">
      <c r="B13146" s="76"/>
    </row>
    <row r="13149" spans="1:2" x14ac:dyDescent="0.25">
      <c r="A13149" s="76"/>
    </row>
    <row r="13152" spans="1:2" x14ac:dyDescent="0.25">
      <c r="B13152" s="76"/>
    </row>
    <row r="13153" spans="1:2" x14ac:dyDescent="0.25">
      <c r="A13153" s="76"/>
    </row>
    <row r="13154" spans="1:2" x14ac:dyDescent="0.25">
      <c r="B13154" s="76"/>
    </row>
    <row r="13155" spans="1:2" x14ac:dyDescent="0.25">
      <c r="B13155" s="76"/>
    </row>
    <row r="13156" spans="1:2" x14ac:dyDescent="0.25">
      <c r="A13156" s="76"/>
    </row>
    <row r="13157" spans="1:2" x14ac:dyDescent="0.25">
      <c r="A13157" s="76"/>
    </row>
    <row r="13158" spans="1:2" x14ac:dyDescent="0.25">
      <c r="B13158" s="76"/>
    </row>
    <row r="13159" spans="1:2" x14ac:dyDescent="0.25">
      <c r="B13159" s="76"/>
    </row>
    <row r="13161" spans="1:2" x14ac:dyDescent="0.25">
      <c r="A13161" s="76"/>
    </row>
    <row r="13162" spans="1:2" x14ac:dyDescent="0.25">
      <c r="A13162" s="76"/>
    </row>
    <row r="13164" spans="1:2" x14ac:dyDescent="0.25">
      <c r="A13164" s="76"/>
      <c r="B13164" s="76"/>
    </row>
    <row r="13166" spans="1:2" x14ac:dyDescent="0.25">
      <c r="A13166" s="76"/>
    </row>
    <row r="13167" spans="1:2" x14ac:dyDescent="0.25">
      <c r="A13167" s="76"/>
    </row>
    <row r="13169" spans="1:2" x14ac:dyDescent="0.25">
      <c r="B13169" s="76"/>
    </row>
    <row r="13170" spans="1:2" x14ac:dyDescent="0.25">
      <c r="B13170" s="76"/>
    </row>
    <row r="13172" spans="1:2" x14ac:dyDescent="0.25">
      <c r="B13172" s="76"/>
    </row>
    <row r="13173" spans="1:2" x14ac:dyDescent="0.25">
      <c r="B13173" s="76"/>
    </row>
    <row r="13174" spans="1:2" x14ac:dyDescent="0.25">
      <c r="A13174" s="76"/>
    </row>
    <row r="13177" spans="1:2" x14ac:dyDescent="0.25">
      <c r="B13177" s="80"/>
    </row>
    <row r="13179" spans="1:2" x14ac:dyDescent="0.25">
      <c r="A13179" s="76"/>
    </row>
    <row r="13180" spans="1:2" x14ac:dyDescent="0.25">
      <c r="B13180" s="76"/>
    </row>
    <row r="13181" spans="1:2" x14ac:dyDescent="0.25">
      <c r="B13181" s="76"/>
    </row>
    <row r="13182" spans="1:2" x14ac:dyDescent="0.25">
      <c r="A13182" s="76"/>
    </row>
    <row r="13183" spans="1:2" x14ac:dyDescent="0.25">
      <c r="B13183" s="76"/>
    </row>
    <row r="13184" spans="1:2" x14ac:dyDescent="0.25">
      <c r="B13184" s="76"/>
    </row>
    <row r="13187" spans="1:2" x14ac:dyDescent="0.25">
      <c r="A13187" s="76"/>
    </row>
    <row r="13188" spans="1:2" x14ac:dyDescent="0.25">
      <c r="B13188" s="76"/>
    </row>
    <row r="13189" spans="1:2" x14ac:dyDescent="0.25">
      <c r="B13189" s="76"/>
    </row>
    <row r="13190" spans="1:2" x14ac:dyDescent="0.25">
      <c r="A13190" s="76"/>
      <c r="B13190" s="76"/>
    </row>
    <row r="13191" spans="1:2" x14ac:dyDescent="0.25">
      <c r="A13191" s="76"/>
      <c r="B13191" s="76"/>
    </row>
    <row r="13192" spans="1:2" x14ac:dyDescent="0.25">
      <c r="A13192" s="76"/>
      <c r="B13192" s="76"/>
    </row>
    <row r="13193" spans="1:2" x14ac:dyDescent="0.25">
      <c r="A13193" s="76"/>
    </row>
    <row r="13194" spans="1:2" x14ac:dyDescent="0.25">
      <c r="A13194" s="76"/>
      <c r="B13194" s="76"/>
    </row>
    <row r="13195" spans="1:2" x14ac:dyDescent="0.25">
      <c r="A13195" s="76"/>
    </row>
    <row r="13196" spans="1:2" x14ac:dyDescent="0.25">
      <c r="A13196" s="76"/>
      <c r="B13196" s="76"/>
    </row>
    <row r="13197" spans="1:2" x14ac:dyDescent="0.25">
      <c r="A13197" s="76"/>
      <c r="B13197" s="76"/>
    </row>
    <row r="13198" spans="1:2" x14ac:dyDescent="0.25">
      <c r="A13198" s="76"/>
      <c r="B13198" s="76"/>
    </row>
    <row r="13199" spans="1:2" x14ac:dyDescent="0.25">
      <c r="B13199" s="76"/>
    </row>
    <row r="13201" spans="1:2" x14ac:dyDescent="0.25">
      <c r="B13201" s="76"/>
    </row>
    <row r="13202" spans="1:2" x14ac:dyDescent="0.25">
      <c r="A13202" s="76"/>
      <c r="B13202" s="76"/>
    </row>
    <row r="13203" spans="1:2" x14ac:dyDescent="0.25">
      <c r="A13203" s="76"/>
      <c r="B13203" s="76"/>
    </row>
    <row r="13204" spans="1:2" x14ac:dyDescent="0.25">
      <c r="A13204" s="76"/>
    </row>
    <row r="13205" spans="1:2" x14ac:dyDescent="0.25">
      <c r="A13205" s="76"/>
    </row>
    <row r="13206" spans="1:2" x14ac:dyDescent="0.25">
      <c r="A13206" s="76"/>
    </row>
    <row r="13207" spans="1:2" x14ac:dyDescent="0.25">
      <c r="A13207" s="76"/>
    </row>
    <row r="13209" spans="1:2" x14ac:dyDescent="0.25">
      <c r="A13209" s="76"/>
      <c r="B13209" s="76"/>
    </row>
    <row r="13210" spans="1:2" x14ac:dyDescent="0.25">
      <c r="B13210" s="76"/>
    </row>
    <row r="13211" spans="1:2" x14ac:dyDescent="0.25">
      <c r="A13211" s="76"/>
      <c r="B13211" s="76"/>
    </row>
    <row r="13212" spans="1:2" x14ac:dyDescent="0.25">
      <c r="A13212" s="76"/>
      <c r="B13212" s="76"/>
    </row>
    <row r="13213" spans="1:2" x14ac:dyDescent="0.25">
      <c r="A13213" s="76"/>
      <c r="B13213" s="76"/>
    </row>
    <row r="13215" spans="1:2" x14ac:dyDescent="0.25">
      <c r="A13215" s="76"/>
    </row>
    <row r="13217" spans="1:2" x14ac:dyDescent="0.25">
      <c r="A13217" s="76"/>
      <c r="B13217" s="76"/>
    </row>
    <row r="13218" spans="1:2" x14ac:dyDescent="0.25">
      <c r="B13218" s="76"/>
    </row>
    <row r="13219" spans="1:2" x14ac:dyDescent="0.25">
      <c r="A13219" s="76"/>
      <c r="B13219" s="76"/>
    </row>
    <row r="13220" spans="1:2" x14ac:dyDescent="0.25">
      <c r="A13220" s="76"/>
    </row>
    <row r="13222" spans="1:2" x14ac:dyDescent="0.25">
      <c r="A13222" s="76"/>
    </row>
    <row r="13223" spans="1:2" x14ac:dyDescent="0.25">
      <c r="A13223" s="76"/>
    </row>
    <row r="13225" spans="1:2" x14ac:dyDescent="0.25">
      <c r="A13225" s="76"/>
      <c r="B13225" s="76"/>
    </row>
    <row r="13226" spans="1:2" x14ac:dyDescent="0.25">
      <c r="B13226" s="76"/>
    </row>
    <row r="13231" spans="1:2" x14ac:dyDescent="0.25">
      <c r="A13231" s="76"/>
    </row>
    <row r="13232" spans="1:2" x14ac:dyDescent="0.25">
      <c r="A13232" s="76"/>
    </row>
    <row r="13233" spans="1:12" x14ac:dyDescent="0.25">
      <c r="A13233" s="76"/>
      <c r="B13233" s="76"/>
    </row>
    <row r="13235" spans="1:12" x14ac:dyDescent="0.25">
      <c r="B13235" s="76"/>
    </row>
    <row r="13236" spans="1:12" x14ac:dyDescent="0.25">
      <c r="A13236" s="76"/>
    </row>
    <row r="13237" spans="1:12" x14ac:dyDescent="0.25">
      <c r="A13237" s="76"/>
      <c r="L13237" s="76"/>
    </row>
    <row r="13238" spans="1:12" x14ac:dyDescent="0.25">
      <c r="A13238" s="76"/>
      <c r="B13238" s="76"/>
      <c r="L13238" s="76"/>
    </row>
    <row r="13239" spans="1:12" x14ac:dyDescent="0.25">
      <c r="A13239" s="76"/>
      <c r="L13239" s="76"/>
    </row>
    <row r="13240" spans="1:12" x14ac:dyDescent="0.25">
      <c r="L13240" s="76"/>
    </row>
    <row r="13241" spans="1:12" x14ac:dyDescent="0.25">
      <c r="B13241" s="76"/>
      <c r="L13241" s="76"/>
    </row>
    <row r="13242" spans="1:12" x14ac:dyDescent="0.25">
      <c r="L13242" s="76"/>
    </row>
    <row r="13243" spans="1:12" x14ac:dyDescent="0.25">
      <c r="L13243" s="76"/>
    </row>
    <row r="13244" spans="1:12" x14ac:dyDescent="0.25">
      <c r="L13244" s="76"/>
    </row>
    <row r="13245" spans="1:12" x14ac:dyDescent="0.25">
      <c r="L13245" s="76"/>
    </row>
    <row r="13246" spans="1:12" x14ac:dyDescent="0.25">
      <c r="A13246" s="76"/>
      <c r="L13246" s="76"/>
    </row>
    <row r="13247" spans="1:12" x14ac:dyDescent="0.25">
      <c r="L13247" s="76"/>
    </row>
    <row r="13248" spans="1:12" x14ac:dyDescent="0.25">
      <c r="A13248" s="76"/>
      <c r="B13248" s="76"/>
      <c r="L13248" s="76"/>
    </row>
    <row r="13249" spans="1:12" x14ac:dyDescent="0.25">
      <c r="A13249" s="76"/>
      <c r="B13249" s="76"/>
      <c r="L13249" s="76"/>
    </row>
    <row r="13250" spans="1:12" x14ac:dyDescent="0.25">
      <c r="B13250" s="76"/>
      <c r="L13250" s="76"/>
    </row>
    <row r="13251" spans="1:12" x14ac:dyDescent="0.25">
      <c r="L13251" s="76"/>
    </row>
    <row r="13252" spans="1:12" x14ac:dyDescent="0.25">
      <c r="A13252" s="76"/>
      <c r="L13252" s="76"/>
    </row>
    <row r="13253" spans="1:12" x14ac:dyDescent="0.25">
      <c r="A13253" s="76"/>
      <c r="L13253" s="76"/>
    </row>
    <row r="13254" spans="1:12" x14ac:dyDescent="0.25">
      <c r="L13254" s="76"/>
    </row>
    <row r="13255" spans="1:12" x14ac:dyDescent="0.25">
      <c r="B13255" s="76"/>
      <c r="L13255" s="76"/>
    </row>
    <row r="13256" spans="1:12" x14ac:dyDescent="0.25">
      <c r="L13256" s="76"/>
    </row>
    <row r="13257" spans="1:12" x14ac:dyDescent="0.25">
      <c r="L13257" s="76"/>
    </row>
    <row r="13258" spans="1:12" x14ac:dyDescent="0.25">
      <c r="B13258" s="76"/>
      <c r="L13258" s="76"/>
    </row>
    <row r="13259" spans="1:12" x14ac:dyDescent="0.25">
      <c r="A13259" s="76"/>
      <c r="B13259" s="76"/>
      <c r="L13259" s="76"/>
    </row>
    <row r="13260" spans="1:12" x14ac:dyDescent="0.25">
      <c r="L13260" s="76"/>
    </row>
    <row r="13261" spans="1:12" x14ac:dyDescent="0.25">
      <c r="L13261" s="76"/>
    </row>
    <row r="13262" spans="1:12" x14ac:dyDescent="0.25">
      <c r="B13262" s="76"/>
      <c r="L13262" s="76"/>
    </row>
    <row r="13263" spans="1:12" x14ac:dyDescent="0.25">
      <c r="B13263" s="76"/>
      <c r="L13263" s="76"/>
    </row>
    <row r="13264" spans="1:12" x14ac:dyDescent="0.25">
      <c r="L13264" s="76"/>
    </row>
    <row r="13265" spans="1:12" x14ac:dyDescent="0.25">
      <c r="A13265" s="76"/>
      <c r="B13265" s="76"/>
      <c r="L13265" s="76"/>
    </row>
    <row r="13266" spans="1:12" x14ac:dyDescent="0.25">
      <c r="B13266" s="76"/>
      <c r="L13266" s="76"/>
    </row>
    <row r="13267" spans="1:12" x14ac:dyDescent="0.25">
      <c r="A13267" s="76"/>
      <c r="B13267" s="76"/>
      <c r="L13267" s="76"/>
    </row>
    <row r="13268" spans="1:12" x14ac:dyDescent="0.25">
      <c r="A13268" s="76"/>
      <c r="B13268" s="76"/>
      <c r="L13268" s="76"/>
    </row>
    <row r="13269" spans="1:12" x14ac:dyDescent="0.25">
      <c r="A13269" s="76"/>
      <c r="B13269" s="76"/>
      <c r="L13269" s="76"/>
    </row>
    <row r="13270" spans="1:12" x14ac:dyDescent="0.25">
      <c r="B13270" s="76"/>
      <c r="L13270" s="76"/>
    </row>
    <row r="13271" spans="1:12" x14ac:dyDescent="0.25">
      <c r="A13271" s="76"/>
      <c r="B13271" s="76"/>
      <c r="L13271" s="76"/>
    </row>
    <row r="13272" spans="1:12" x14ac:dyDescent="0.25">
      <c r="A13272" s="76"/>
      <c r="B13272" s="76"/>
      <c r="L13272" s="76"/>
    </row>
    <row r="13273" spans="1:12" x14ac:dyDescent="0.25">
      <c r="B13273" s="76"/>
      <c r="L13273" s="76"/>
    </row>
    <row r="13274" spans="1:12" x14ac:dyDescent="0.25">
      <c r="B13274" s="76"/>
      <c r="L13274" s="76"/>
    </row>
    <row r="13275" spans="1:12" x14ac:dyDescent="0.25">
      <c r="B13275" s="76"/>
      <c r="L13275" s="76"/>
    </row>
    <row r="13276" spans="1:12" x14ac:dyDescent="0.25">
      <c r="B13276" s="76"/>
      <c r="L13276" s="76"/>
    </row>
    <row r="13277" spans="1:12" x14ac:dyDescent="0.25">
      <c r="A13277" s="76"/>
      <c r="B13277" s="76"/>
      <c r="L13277" s="76"/>
    </row>
    <row r="13278" spans="1:12" x14ac:dyDescent="0.25">
      <c r="A13278" s="76"/>
      <c r="B13278" s="76"/>
      <c r="L13278" s="76"/>
    </row>
    <row r="13279" spans="1:12" x14ac:dyDescent="0.25">
      <c r="B13279" s="76"/>
      <c r="L13279" s="76"/>
    </row>
    <row r="13280" spans="1:12" x14ac:dyDescent="0.25">
      <c r="A13280" s="76"/>
      <c r="L13280" s="76"/>
    </row>
    <row r="13281" spans="1:12" x14ac:dyDescent="0.25">
      <c r="A13281" s="76"/>
      <c r="L13281" s="76"/>
    </row>
    <row r="13282" spans="1:12" x14ac:dyDescent="0.25">
      <c r="A13282" s="76"/>
      <c r="L13282" s="76"/>
    </row>
    <row r="13283" spans="1:12" x14ac:dyDescent="0.25">
      <c r="L13283" s="76"/>
    </row>
    <row r="13284" spans="1:12" x14ac:dyDescent="0.25">
      <c r="L13284" s="76"/>
    </row>
    <row r="13285" spans="1:12" x14ac:dyDescent="0.25">
      <c r="A13285" s="76"/>
      <c r="B13285" s="76"/>
      <c r="L13285" s="76"/>
    </row>
    <row r="13286" spans="1:12" x14ac:dyDescent="0.25">
      <c r="L13286" s="76"/>
    </row>
    <row r="13287" spans="1:12" x14ac:dyDescent="0.25">
      <c r="L13287" s="76"/>
    </row>
    <row r="13288" spans="1:12" x14ac:dyDescent="0.25">
      <c r="B13288" s="76"/>
      <c r="L13288" s="76"/>
    </row>
    <row r="13289" spans="1:12" x14ac:dyDescent="0.25">
      <c r="A13289" s="76"/>
      <c r="B13289" s="76"/>
      <c r="L13289" s="76"/>
    </row>
    <row r="13290" spans="1:12" x14ac:dyDescent="0.25">
      <c r="A13290" s="76"/>
      <c r="B13290" s="76"/>
      <c r="L13290" s="76"/>
    </row>
    <row r="13291" spans="1:12" x14ac:dyDescent="0.25">
      <c r="A13291" s="76"/>
      <c r="B13291" s="76"/>
      <c r="L13291" s="76"/>
    </row>
    <row r="13292" spans="1:12" x14ac:dyDescent="0.25">
      <c r="A13292" s="76"/>
      <c r="L13292" s="76"/>
    </row>
    <row r="13293" spans="1:12" x14ac:dyDescent="0.25">
      <c r="L13293" s="76"/>
    </row>
    <row r="13294" spans="1:12" x14ac:dyDescent="0.25">
      <c r="L13294" s="76"/>
    </row>
    <row r="13295" spans="1:12" x14ac:dyDescent="0.25">
      <c r="L13295" s="76"/>
    </row>
    <row r="13296" spans="1:12" x14ac:dyDescent="0.25">
      <c r="L13296" s="76"/>
    </row>
    <row r="13297" spans="1:12" x14ac:dyDescent="0.25">
      <c r="L13297" s="76"/>
    </row>
    <row r="13298" spans="1:12" x14ac:dyDescent="0.25">
      <c r="L13298" s="76"/>
    </row>
    <row r="13299" spans="1:12" x14ac:dyDescent="0.25">
      <c r="L13299" s="76"/>
    </row>
    <row r="13300" spans="1:12" x14ac:dyDescent="0.25">
      <c r="L13300" s="76"/>
    </row>
    <row r="13301" spans="1:12" x14ac:dyDescent="0.25">
      <c r="A13301" s="76"/>
      <c r="L13301" s="76"/>
    </row>
    <row r="13302" spans="1:12" x14ac:dyDescent="0.25">
      <c r="L13302" s="76"/>
    </row>
    <row r="13303" spans="1:12" x14ac:dyDescent="0.25">
      <c r="A13303" s="76"/>
      <c r="B13303" s="76"/>
      <c r="L13303" s="76"/>
    </row>
    <row r="13304" spans="1:12" x14ac:dyDescent="0.25">
      <c r="B13304" s="76"/>
      <c r="L13304" s="76"/>
    </row>
    <row r="13305" spans="1:12" x14ac:dyDescent="0.25">
      <c r="L13305" s="76"/>
    </row>
    <row r="13306" spans="1:12" x14ac:dyDescent="0.25">
      <c r="L13306" s="76"/>
    </row>
    <row r="13307" spans="1:12" x14ac:dyDescent="0.25">
      <c r="L13307" s="76"/>
    </row>
    <row r="13308" spans="1:12" x14ac:dyDescent="0.25">
      <c r="A13308" s="76"/>
      <c r="L13308" s="76"/>
    </row>
    <row r="13309" spans="1:12" x14ac:dyDescent="0.25">
      <c r="B13309" s="76"/>
      <c r="L13309" s="76"/>
    </row>
    <row r="13310" spans="1:12" x14ac:dyDescent="0.25">
      <c r="L13310" s="76"/>
    </row>
    <row r="13311" spans="1:12" x14ac:dyDescent="0.25">
      <c r="L13311" s="76"/>
    </row>
    <row r="13312" spans="1:12" x14ac:dyDescent="0.25">
      <c r="L13312" s="76"/>
    </row>
    <row r="13313" spans="1:12" x14ac:dyDescent="0.25">
      <c r="L13313" s="76"/>
    </row>
    <row r="13314" spans="1:12" x14ac:dyDescent="0.25">
      <c r="A13314" s="76"/>
      <c r="L13314" s="76"/>
    </row>
    <row r="13315" spans="1:12" x14ac:dyDescent="0.25">
      <c r="A13315" s="76"/>
      <c r="L13315" s="76"/>
    </row>
    <row r="13316" spans="1:12" x14ac:dyDescent="0.25">
      <c r="A13316" s="76"/>
      <c r="L13316" s="76"/>
    </row>
    <row r="13317" spans="1:12" x14ac:dyDescent="0.25">
      <c r="A13317" s="76"/>
      <c r="L13317" s="76"/>
    </row>
    <row r="13318" spans="1:12" x14ac:dyDescent="0.25">
      <c r="L13318" s="76"/>
    </row>
    <row r="13319" spans="1:12" x14ac:dyDescent="0.25">
      <c r="L13319" s="76"/>
    </row>
    <row r="13320" spans="1:12" x14ac:dyDescent="0.25">
      <c r="L13320" s="76"/>
    </row>
    <row r="13321" spans="1:12" x14ac:dyDescent="0.25">
      <c r="L13321" s="76"/>
    </row>
    <row r="13322" spans="1:12" x14ac:dyDescent="0.25">
      <c r="L13322" s="76"/>
    </row>
    <row r="13323" spans="1:12" x14ac:dyDescent="0.25">
      <c r="B13323" s="76"/>
      <c r="L13323" s="76"/>
    </row>
    <row r="13324" spans="1:12" x14ac:dyDescent="0.25">
      <c r="L13324" s="76"/>
    </row>
    <row r="13325" spans="1:12" x14ac:dyDescent="0.25">
      <c r="A13325" s="76"/>
      <c r="L13325" s="76"/>
    </row>
    <row r="13326" spans="1:12" x14ac:dyDescent="0.25">
      <c r="A13326" s="76"/>
      <c r="B13326" s="76"/>
      <c r="L13326" s="76"/>
    </row>
    <row r="13327" spans="1:12" x14ac:dyDescent="0.25">
      <c r="B13327" s="76"/>
      <c r="L13327" s="76"/>
    </row>
    <row r="13328" spans="1:12" x14ac:dyDescent="0.25">
      <c r="B13328" s="76"/>
      <c r="L13328" s="76"/>
    </row>
    <row r="13329" spans="1:12" x14ac:dyDescent="0.25">
      <c r="B13329" s="76"/>
      <c r="L13329" s="76"/>
    </row>
    <row r="13330" spans="1:12" x14ac:dyDescent="0.25">
      <c r="L13330" s="76"/>
    </row>
    <row r="13331" spans="1:12" x14ac:dyDescent="0.25">
      <c r="L13331" s="76"/>
    </row>
    <row r="13332" spans="1:12" x14ac:dyDescent="0.25">
      <c r="L13332" s="76"/>
    </row>
    <row r="13333" spans="1:12" x14ac:dyDescent="0.25">
      <c r="L13333" s="76"/>
    </row>
    <row r="13334" spans="1:12" x14ac:dyDescent="0.25">
      <c r="L13334" s="76"/>
    </row>
    <row r="13335" spans="1:12" x14ac:dyDescent="0.25">
      <c r="L13335" s="76"/>
    </row>
    <row r="13336" spans="1:12" x14ac:dyDescent="0.25">
      <c r="L13336" s="76"/>
    </row>
    <row r="13337" spans="1:12" x14ac:dyDescent="0.25">
      <c r="L13337" s="76"/>
    </row>
    <row r="13338" spans="1:12" x14ac:dyDescent="0.25">
      <c r="B13338" s="76"/>
      <c r="L13338" s="76"/>
    </row>
    <row r="13339" spans="1:12" x14ac:dyDescent="0.25">
      <c r="B13339" s="76"/>
      <c r="L13339" s="76"/>
    </row>
    <row r="13340" spans="1:12" x14ac:dyDescent="0.25">
      <c r="B13340" s="76"/>
      <c r="L13340" s="76"/>
    </row>
    <row r="13341" spans="1:12" x14ac:dyDescent="0.25">
      <c r="A13341" s="76"/>
      <c r="L13341" s="76"/>
    </row>
    <row r="13342" spans="1:12" x14ac:dyDescent="0.25">
      <c r="A13342" s="76"/>
      <c r="L13342" s="76"/>
    </row>
    <row r="13343" spans="1:12" x14ac:dyDescent="0.25">
      <c r="B13343" s="76"/>
      <c r="L13343" s="76"/>
    </row>
    <row r="13344" spans="1:12" x14ac:dyDescent="0.25">
      <c r="L13344" s="76"/>
    </row>
    <row r="13345" spans="1:12" x14ac:dyDescent="0.25">
      <c r="L13345" s="76"/>
    </row>
    <row r="13346" spans="1:12" x14ac:dyDescent="0.25">
      <c r="L13346" s="76"/>
    </row>
    <row r="13347" spans="1:12" x14ac:dyDescent="0.25">
      <c r="L13347" s="76"/>
    </row>
    <row r="13348" spans="1:12" x14ac:dyDescent="0.25">
      <c r="B13348" s="76"/>
      <c r="L13348" s="76"/>
    </row>
    <row r="13349" spans="1:12" x14ac:dyDescent="0.25">
      <c r="L13349" s="76"/>
    </row>
    <row r="13350" spans="1:12" x14ac:dyDescent="0.25">
      <c r="A13350" s="76"/>
      <c r="B13350" s="76"/>
      <c r="L13350" s="76"/>
    </row>
    <row r="13351" spans="1:12" x14ac:dyDescent="0.25">
      <c r="A13351" s="76"/>
      <c r="L13351" s="76"/>
    </row>
    <row r="13352" spans="1:12" x14ac:dyDescent="0.25">
      <c r="A13352" s="76"/>
      <c r="B13352" s="76"/>
      <c r="L13352" s="76"/>
    </row>
    <row r="13353" spans="1:12" x14ac:dyDescent="0.25">
      <c r="A13353" s="76"/>
      <c r="B13353" s="76"/>
      <c r="L13353" s="76"/>
    </row>
    <row r="13354" spans="1:12" x14ac:dyDescent="0.25">
      <c r="A13354" s="76"/>
      <c r="L13354" s="76"/>
    </row>
    <row r="13355" spans="1:12" x14ac:dyDescent="0.25">
      <c r="A13355" s="76"/>
      <c r="B13355" s="76"/>
      <c r="L13355" s="76"/>
    </row>
    <row r="13356" spans="1:12" x14ac:dyDescent="0.25">
      <c r="A13356" s="76"/>
      <c r="L13356" s="76"/>
    </row>
    <row r="13357" spans="1:12" x14ac:dyDescent="0.25">
      <c r="A13357" s="76"/>
      <c r="L13357" s="76"/>
    </row>
    <row r="13358" spans="1:12" x14ac:dyDescent="0.25">
      <c r="A13358" s="76"/>
      <c r="L13358" s="76"/>
    </row>
    <row r="13359" spans="1:12" x14ac:dyDescent="0.25">
      <c r="L13359" s="76"/>
    </row>
    <row r="13360" spans="1:12" x14ac:dyDescent="0.25">
      <c r="L13360" s="76"/>
    </row>
    <row r="13361" spans="1:12" x14ac:dyDescent="0.25">
      <c r="B13361" s="76"/>
      <c r="L13361" s="76"/>
    </row>
    <row r="13362" spans="1:12" x14ac:dyDescent="0.25">
      <c r="L13362" s="76"/>
    </row>
    <row r="13363" spans="1:12" x14ac:dyDescent="0.25">
      <c r="L13363" s="76"/>
    </row>
    <row r="13364" spans="1:12" x14ac:dyDescent="0.25">
      <c r="A13364" s="76"/>
      <c r="L13364" s="76"/>
    </row>
    <row r="13365" spans="1:12" x14ac:dyDescent="0.25">
      <c r="L13365" s="76"/>
    </row>
    <row r="13366" spans="1:12" x14ac:dyDescent="0.25">
      <c r="L13366" s="76"/>
    </row>
    <row r="13367" spans="1:12" x14ac:dyDescent="0.25">
      <c r="A13367" s="76"/>
      <c r="B13367" s="76"/>
      <c r="L13367" s="76"/>
    </row>
    <row r="13368" spans="1:12" x14ac:dyDescent="0.25">
      <c r="A13368" s="76"/>
      <c r="L13368" s="76"/>
    </row>
    <row r="13369" spans="1:12" x14ac:dyDescent="0.25">
      <c r="L13369" s="76"/>
    </row>
    <row r="13370" spans="1:12" x14ac:dyDescent="0.25">
      <c r="L13370" s="76"/>
    </row>
    <row r="13371" spans="1:12" x14ac:dyDescent="0.25">
      <c r="L13371" s="76"/>
    </row>
    <row r="13372" spans="1:12" x14ac:dyDescent="0.25">
      <c r="A13372" s="76"/>
      <c r="L13372" s="76"/>
    </row>
    <row r="13373" spans="1:12" x14ac:dyDescent="0.25">
      <c r="A13373" s="76"/>
      <c r="B13373" s="76"/>
      <c r="L13373" s="76"/>
    </row>
    <row r="13374" spans="1:12" x14ac:dyDescent="0.25">
      <c r="B13374" s="76"/>
      <c r="L13374" s="76"/>
    </row>
    <row r="13375" spans="1:12" x14ac:dyDescent="0.25">
      <c r="B13375" s="76"/>
      <c r="L13375" s="76"/>
    </row>
    <row r="13376" spans="1:12" x14ac:dyDescent="0.25">
      <c r="A13376" s="76"/>
      <c r="L13376" s="76"/>
    </row>
    <row r="13377" spans="1:12" x14ac:dyDescent="0.25">
      <c r="A13377" s="76"/>
      <c r="L13377" s="76"/>
    </row>
    <row r="13378" spans="1:12" x14ac:dyDescent="0.25">
      <c r="A13378" s="76"/>
      <c r="B13378" s="76"/>
      <c r="L13378" s="76"/>
    </row>
    <row r="13379" spans="1:12" x14ac:dyDescent="0.25">
      <c r="A13379" s="76"/>
      <c r="B13379" s="76"/>
      <c r="L13379" s="76"/>
    </row>
    <row r="13380" spans="1:12" x14ac:dyDescent="0.25">
      <c r="L13380" s="76"/>
    </row>
    <row r="13381" spans="1:12" x14ac:dyDescent="0.25">
      <c r="L13381" s="76"/>
    </row>
    <row r="13382" spans="1:12" x14ac:dyDescent="0.25">
      <c r="L13382" s="76"/>
    </row>
    <row r="13383" spans="1:12" x14ac:dyDescent="0.25">
      <c r="L13383" s="76"/>
    </row>
    <row r="13384" spans="1:12" x14ac:dyDescent="0.25">
      <c r="A13384" s="76"/>
      <c r="L13384" s="76"/>
    </row>
    <row r="13385" spans="1:12" x14ac:dyDescent="0.25">
      <c r="A13385" s="76"/>
      <c r="L13385" s="76"/>
    </row>
    <row r="13386" spans="1:12" x14ac:dyDescent="0.25">
      <c r="A13386" s="76"/>
      <c r="L13386" s="76"/>
    </row>
    <row r="13387" spans="1:12" x14ac:dyDescent="0.25">
      <c r="A13387" s="76"/>
      <c r="L13387" s="76"/>
    </row>
    <row r="13388" spans="1:12" x14ac:dyDescent="0.25">
      <c r="A13388" s="76"/>
      <c r="L13388" s="76"/>
    </row>
    <row r="13389" spans="1:12" x14ac:dyDescent="0.25">
      <c r="A13389" s="76"/>
      <c r="L13389" s="76"/>
    </row>
    <row r="13390" spans="1:12" x14ac:dyDescent="0.25">
      <c r="A13390" s="76"/>
      <c r="B13390" s="76"/>
      <c r="L13390" s="76"/>
    </row>
    <row r="13391" spans="1:12" x14ac:dyDescent="0.25">
      <c r="A13391" s="76"/>
      <c r="L13391" s="76"/>
    </row>
    <row r="13392" spans="1:12" x14ac:dyDescent="0.25">
      <c r="A13392" s="76"/>
      <c r="B13392" s="76"/>
      <c r="L13392" s="76"/>
    </row>
    <row r="13393" spans="1:12" x14ac:dyDescent="0.25">
      <c r="A13393" s="76"/>
      <c r="L13393" s="76"/>
    </row>
    <row r="13394" spans="1:12" x14ac:dyDescent="0.25">
      <c r="L13394" s="76"/>
    </row>
    <row r="13395" spans="1:12" x14ac:dyDescent="0.25">
      <c r="L13395" s="76"/>
    </row>
    <row r="13396" spans="1:12" x14ac:dyDescent="0.25">
      <c r="L13396" s="76"/>
    </row>
    <row r="13397" spans="1:12" x14ac:dyDescent="0.25">
      <c r="L13397" s="76"/>
    </row>
    <row r="13398" spans="1:12" x14ac:dyDescent="0.25">
      <c r="L13398" s="76"/>
    </row>
    <row r="13399" spans="1:12" x14ac:dyDescent="0.25">
      <c r="L13399" s="76"/>
    </row>
    <row r="13400" spans="1:12" x14ac:dyDescent="0.25">
      <c r="B13400" s="76"/>
      <c r="L13400" s="76"/>
    </row>
    <row r="13401" spans="1:12" x14ac:dyDescent="0.25">
      <c r="L13401" s="76"/>
    </row>
    <row r="13402" spans="1:12" x14ac:dyDescent="0.25">
      <c r="L13402" s="76"/>
    </row>
    <row r="13403" spans="1:12" x14ac:dyDescent="0.25">
      <c r="L13403" s="76"/>
    </row>
    <row r="13404" spans="1:12" x14ac:dyDescent="0.25">
      <c r="L13404" s="76"/>
    </row>
    <row r="13405" spans="1:12" x14ac:dyDescent="0.25">
      <c r="L13405" s="76"/>
    </row>
    <row r="13406" spans="1:12" x14ac:dyDescent="0.25">
      <c r="L13406" s="76"/>
    </row>
    <row r="13407" spans="1:12" x14ac:dyDescent="0.25">
      <c r="L13407" s="76"/>
    </row>
    <row r="13408" spans="1:12" x14ac:dyDescent="0.25">
      <c r="L13408" s="76"/>
    </row>
    <row r="13409" spans="1:12" x14ac:dyDescent="0.25">
      <c r="L13409" s="76"/>
    </row>
    <row r="13410" spans="1:12" x14ac:dyDescent="0.25">
      <c r="L13410" s="76"/>
    </row>
    <row r="13411" spans="1:12" x14ac:dyDescent="0.25">
      <c r="L13411" s="76"/>
    </row>
    <row r="13412" spans="1:12" x14ac:dyDescent="0.25">
      <c r="A13412" s="76"/>
      <c r="L13412" s="76"/>
    </row>
    <row r="13413" spans="1:12" x14ac:dyDescent="0.25">
      <c r="A13413" s="76"/>
      <c r="L13413" s="76"/>
    </row>
    <row r="13414" spans="1:12" x14ac:dyDescent="0.25">
      <c r="A13414" s="76"/>
      <c r="L13414" s="76"/>
    </row>
    <row r="13415" spans="1:12" x14ac:dyDescent="0.25">
      <c r="A13415" s="76"/>
      <c r="L13415" s="76"/>
    </row>
    <row r="13416" spans="1:12" x14ac:dyDescent="0.25">
      <c r="A13416" s="76"/>
      <c r="L13416" s="76"/>
    </row>
    <row r="13417" spans="1:12" x14ac:dyDescent="0.25">
      <c r="A13417" s="76"/>
      <c r="L13417" s="76"/>
    </row>
    <row r="13418" spans="1:12" x14ac:dyDescent="0.25">
      <c r="A13418" s="76"/>
      <c r="L13418" s="76"/>
    </row>
    <row r="13419" spans="1:12" x14ac:dyDescent="0.25">
      <c r="B13419" s="76"/>
      <c r="L13419" s="76"/>
    </row>
    <row r="13420" spans="1:12" x14ac:dyDescent="0.25">
      <c r="A13420" s="76"/>
      <c r="B13420" s="76"/>
      <c r="L13420" s="76"/>
    </row>
    <row r="13421" spans="1:12" x14ac:dyDescent="0.25">
      <c r="A13421" s="76"/>
      <c r="B13421" s="76"/>
      <c r="L13421" s="76"/>
    </row>
    <row r="13422" spans="1:12" x14ac:dyDescent="0.25">
      <c r="A13422" s="76"/>
      <c r="B13422" s="76"/>
      <c r="L13422" s="76"/>
    </row>
    <row r="13423" spans="1:12" x14ac:dyDescent="0.25">
      <c r="A13423" s="76"/>
      <c r="B13423" s="76"/>
      <c r="L13423" s="76"/>
    </row>
    <row r="13424" spans="1:12" x14ac:dyDescent="0.25">
      <c r="A13424" s="76"/>
      <c r="L13424" s="76"/>
    </row>
    <row r="13425" spans="1:12" x14ac:dyDescent="0.25">
      <c r="B13425" s="76"/>
      <c r="L13425" s="76"/>
    </row>
    <row r="13426" spans="1:12" x14ac:dyDescent="0.25">
      <c r="B13426" s="76"/>
      <c r="L13426" s="76"/>
    </row>
    <row r="13427" spans="1:12" x14ac:dyDescent="0.25">
      <c r="B13427" s="76"/>
      <c r="L13427" s="76"/>
    </row>
    <row r="13428" spans="1:12" x14ac:dyDescent="0.25">
      <c r="A13428" s="76"/>
      <c r="B13428" s="76"/>
      <c r="L13428" s="76"/>
    </row>
    <row r="13429" spans="1:12" x14ac:dyDescent="0.25">
      <c r="B13429" s="76"/>
      <c r="L13429" s="76"/>
    </row>
    <row r="13430" spans="1:12" x14ac:dyDescent="0.25">
      <c r="L13430" s="76"/>
    </row>
    <row r="13431" spans="1:12" x14ac:dyDescent="0.25">
      <c r="L13431" s="76"/>
    </row>
    <row r="13432" spans="1:12" x14ac:dyDescent="0.25">
      <c r="A13432" s="76"/>
      <c r="L13432" s="76"/>
    </row>
    <row r="13433" spans="1:12" x14ac:dyDescent="0.25">
      <c r="A13433" s="76"/>
      <c r="L13433" s="76"/>
    </row>
    <row r="13434" spans="1:12" x14ac:dyDescent="0.25">
      <c r="A13434" s="76"/>
      <c r="L13434" s="76"/>
    </row>
    <row r="13435" spans="1:12" x14ac:dyDescent="0.25">
      <c r="L13435" s="76"/>
    </row>
    <row r="13436" spans="1:12" x14ac:dyDescent="0.25">
      <c r="A13436" s="76"/>
      <c r="L13436" s="76"/>
    </row>
    <row r="13437" spans="1:12" x14ac:dyDescent="0.25">
      <c r="L13437" s="76"/>
    </row>
    <row r="13438" spans="1:12" x14ac:dyDescent="0.25">
      <c r="A13438" s="76"/>
      <c r="L13438" s="76"/>
    </row>
    <row r="13439" spans="1:12" x14ac:dyDescent="0.25">
      <c r="L13439" s="76"/>
    </row>
    <row r="13440" spans="1:12" x14ac:dyDescent="0.25">
      <c r="B13440" s="76"/>
      <c r="L13440" s="76"/>
    </row>
    <row r="13441" spans="1:12" x14ac:dyDescent="0.25">
      <c r="B13441" s="76"/>
      <c r="L13441" s="76"/>
    </row>
    <row r="13442" spans="1:12" x14ac:dyDescent="0.25">
      <c r="A13442" s="76"/>
      <c r="B13442" s="76"/>
      <c r="L13442" s="76"/>
    </row>
    <row r="13443" spans="1:12" x14ac:dyDescent="0.25">
      <c r="B13443" s="76"/>
      <c r="L13443" s="76"/>
    </row>
    <row r="13444" spans="1:12" x14ac:dyDescent="0.25">
      <c r="A13444" s="76"/>
      <c r="B13444" s="76"/>
      <c r="L13444" s="76"/>
    </row>
    <row r="13445" spans="1:12" x14ac:dyDescent="0.25">
      <c r="B13445" s="76"/>
      <c r="L13445" s="76"/>
    </row>
    <row r="13446" spans="1:12" x14ac:dyDescent="0.25">
      <c r="A13446" s="76"/>
      <c r="L13446" s="76"/>
    </row>
    <row r="13447" spans="1:12" x14ac:dyDescent="0.25">
      <c r="A13447" s="79"/>
      <c r="L13447" s="76"/>
    </row>
    <row r="13448" spans="1:12" x14ac:dyDescent="0.25">
      <c r="B13448" s="76"/>
      <c r="L13448" s="76"/>
    </row>
    <row r="13449" spans="1:12" x14ac:dyDescent="0.25">
      <c r="L13449" s="76"/>
    </row>
    <row r="13450" spans="1:12" x14ac:dyDescent="0.25">
      <c r="L13450" s="76"/>
    </row>
    <row r="13451" spans="1:12" x14ac:dyDescent="0.25">
      <c r="L13451" s="76"/>
    </row>
    <row r="13452" spans="1:12" x14ac:dyDescent="0.25">
      <c r="L13452" s="76"/>
    </row>
    <row r="13453" spans="1:12" x14ac:dyDescent="0.25">
      <c r="B13453" s="76"/>
      <c r="L13453" s="76"/>
    </row>
    <row r="13454" spans="1:12" x14ac:dyDescent="0.25">
      <c r="A13454" s="76"/>
      <c r="L13454" s="76"/>
    </row>
    <row r="13455" spans="1:12" x14ac:dyDescent="0.25">
      <c r="L13455" s="76"/>
    </row>
    <row r="13456" spans="1:12" x14ac:dyDescent="0.25">
      <c r="L13456" s="76"/>
    </row>
    <row r="13457" spans="1:12" x14ac:dyDescent="0.25">
      <c r="B13457" s="76"/>
      <c r="L13457" s="76"/>
    </row>
    <row r="13458" spans="1:12" x14ac:dyDescent="0.25">
      <c r="L13458" s="76"/>
    </row>
    <row r="13459" spans="1:12" x14ac:dyDescent="0.25">
      <c r="L13459" s="76"/>
    </row>
    <row r="13460" spans="1:12" x14ac:dyDescent="0.25">
      <c r="B13460" s="76"/>
      <c r="L13460" s="76"/>
    </row>
    <row r="13461" spans="1:12" x14ac:dyDescent="0.25">
      <c r="B13461" s="76"/>
      <c r="L13461" s="76"/>
    </row>
    <row r="13462" spans="1:12" x14ac:dyDescent="0.25">
      <c r="B13462" s="76"/>
      <c r="L13462" s="76"/>
    </row>
    <row r="13463" spans="1:12" x14ac:dyDescent="0.25">
      <c r="B13463" s="76"/>
      <c r="L13463" s="76"/>
    </row>
    <row r="13464" spans="1:12" x14ac:dyDescent="0.25">
      <c r="A13464" s="76"/>
      <c r="B13464" s="76"/>
      <c r="L13464" s="76"/>
    </row>
    <row r="13465" spans="1:12" x14ac:dyDescent="0.25">
      <c r="B13465" s="76"/>
      <c r="L13465" s="76"/>
    </row>
    <row r="13466" spans="1:12" x14ac:dyDescent="0.25">
      <c r="A13466" s="76"/>
      <c r="B13466" s="76"/>
      <c r="L13466" s="76"/>
    </row>
    <row r="13467" spans="1:12" x14ac:dyDescent="0.25">
      <c r="A13467" s="76"/>
      <c r="B13467" s="76"/>
      <c r="L13467" s="76"/>
    </row>
    <row r="13468" spans="1:12" x14ac:dyDescent="0.25">
      <c r="A13468" s="76"/>
      <c r="B13468" s="76"/>
      <c r="L13468" s="76"/>
    </row>
    <row r="13469" spans="1:12" x14ac:dyDescent="0.25">
      <c r="A13469" s="76"/>
      <c r="B13469" s="76"/>
      <c r="L13469" s="76"/>
    </row>
    <row r="13470" spans="1:12" x14ac:dyDescent="0.25">
      <c r="A13470" s="76"/>
      <c r="B13470" s="76"/>
      <c r="L13470" s="76"/>
    </row>
    <row r="13471" spans="1:12" x14ac:dyDescent="0.25">
      <c r="A13471" s="76"/>
      <c r="B13471" s="76"/>
      <c r="L13471" s="76"/>
    </row>
    <row r="13472" spans="1:12" x14ac:dyDescent="0.25">
      <c r="B13472" s="76"/>
      <c r="L13472" s="76"/>
    </row>
    <row r="13473" spans="1:12" x14ac:dyDescent="0.25">
      <c r="B13473" s="76"/>
      <c r="L13473" s="76"/>
    </row>
    <row r="13474" spans="1:12" x14ac:dyDescent="0.25">
      <c r="B13474" s="76"/>
      <c r="L13474" s="76"/>
    </row>
    <row r="13475" spans="1:12" x14ac:dyDescent="0.25">
      <c r="B13475" s="76"/>
      <c r="L13475" s="76"/>
    </row>
    <row r="13476" spans="1:12" x14ac:dyDescent="0.25">
      <c r="B13476" s="76"/>
      <c r="L13476" s="76"/>
    </row>
    <row r="13477" spans="1:12" x14ac:dyDescent="0.25">
      <c r="B13477" s="76"/>
      <c r="L13477" s="76"/>
    </row>
    <row r="13478" spans="1:12" x14ac:dyDescent="0.25">
      <c r="A13478" s="76"/>
      <c r="B13478" s="76"/>
      <c r="L13478" s="76"/>
    </row>
    <row r="13479" spans="1:12" x14ac:dyDescent="0.25">
      <c r="A13479" s="76"/>
      <c r="B13479" s="76"/>
      <c r="L13479" s="76"/>
    </row>
    <row r="13480" spans="1:12" x14ac:dyDescent="0.25">
      <c r="A13480" s="76"/>
      <c r="B13480" s="76"/>
      <c r="L13480" s="76"/>
    </row>
    <row r="13481" spans="1:12" x14ac:dyDescent="0.25">
      <c r="L13481" s="76"/>
    </row>
    <row r="13482" spans="1:12" x14ac:dyDescent="0.25">
      <c r="L13482" s="76"/>
    </row>
    <row r="13483" spans="1:12" x14ac:dyDescent="0.25">
      <c r="L13483" s="76"/>
    </row>
    <row r="13484" spans="1:12" x14ac:dyDescent="0.25">
      <c r="L13484" s="76"/>
    </row>
    <row r="13485" spans="1:12" x14ac:dyDescent="0.25">
      <c r="L13485" s="76"/>
    </row>
    <row r="13486" spans="1:12" x14ac:dyDescent="0.25">
      <c r="L13486" s="76"/>
    </row>
    <row r="13487" spans="1:12" x14ac:dyDescent="0.25">
      <c r="L13487" s="76"/>
    </row>
    <row r="13488" spans="1:12" x14ac:dyDescent="0.25">
      <c r="L13488" s="76"/>
    </row>
    <row r="13489" spans="1:14" x14ac:dyDescent="0.25">
      <c r="L13489" s="76"/>
    </row>
    <row r="13490" spans="1:14" x14ac:dyDescent="0.25">
      <c r="L13490" s="76"/>
    </row>
    <row r="13491" spans="1:14" x14ac:dyDescent="0.25">
      <c r="A13491" s="76"/>
      <c r="L13491" s="76"/>
    </row>
    <row r="13492" spans="1:14" x14ac:dyDescent="0.25">
      <c r="L13492" s="76"/>
    </row>
    <row r="13493" spans="1:14" x14ac:dyDescent="0.25">
      <c r="L13493" s="76"/>
    </row>
    <row r="13494" spans="1:14" x14ac:dyDescent="0.25">
      <c r="A13494" s="76"/>
      <c r="L13494" s="76"/>
    </row>
    <row r="13495" spans="1:14" x14ac:dyDescent="0.25">
      <c r="A13495" s="76"/>
      <c r="B13495" s="76"/>
      <c r="L13495" s="76"/>
    </row>
    <row r="13496" spans="1:14" x14ac:dyDescent="0.25">
      <c r="B13496" s="76"/>
      <c r="L13496" s="76"/>
    </row>
    <row r="13497" spans="1:14" x14ac:dyDescent="0.25">
      <c r="B13497" s="76"/>
      <c r="L13497" s="76"/>
    </row>
    <row r="13498" spans="1:14" x14ac:dyDescent="0.25">
      <c r="A13498" s="76"/>
      <c r="B13498" s="76"/>
      <c r="L13498" s="76"/>
    </row>
    <row r="13499" spans="1:14" x14ac:dyDescent="0.25">
      <c r="A13499" s="76"/>
      <c r="B13499" s="76"/>
      <c r="C13499" s="76"/>
      <c r="D13499" s="76"/>
      <c r="E13499" s="76"/>
      <c r="F13499" s="76"/>
      <c r="G13499" s="76"/>
      <c r="H13499" s="76"/>
      <c r="I13499" s="76"/>
      <c r="J13499" s="76"/>
      <c r="K13499" s="76"/>
      <c r="L13499" s="76"/>
      <c r="M13499" s="76"/>
      <c r="N13499" s="76"/>
    </row>
    <row r="13500" spans="1:14" x14ac:dyDescent="0.25">
      <c r="B13500" s="76"/>
      <c r="C13500" s="76"/>
      <c r="D13500" s="76"/>
      <c r="E13500" s="76"/>
      <c r="F13500" s="76"/>
      <c r="G13500" s="76"/>
      <c r="H13500" s="76"/>
      <c r="I13500" s="76"/>
      <c r="J13500" s="76"/>
      <c r="K13500" s="76"/>
      <c r="L13500" s="76"/>
      <c r="M13500" s="76"/>
      <c r="N13500" s="76"/>
    </row>
    <row r="13501" spans="1:14" x14ac:dyDescent="0.25">
      <c r="B13501" s="76"/>
      <c r="C13501" s="76"/>
      <c r="D13501" s="76"/>
      <c r="E13501" s="76"/>
      <c r="F13501" s="76"/>
      <c r="G13501" s="76"/>
      <c r="H13501" s="76"/>
      <c r="I13501" s="76"/>
      <c r="J13501" s="76"/>
      <c r="K13501" s="76"/>
      <c r="L13501" s="76"/>
      <c r="M13501" s="76"/>
      <c r="N13501" s="76"/>
    </row>
    <row r="13502" spans="1:14" x14ac:dyDescent="0.25">
      <c r="B13502" s="76"/>
      <c r="C13502" s="76"/>
      <c r="D13502" s="76"/>
      <c r="E13502" s="76"/>
      <c r="F13502" s="76"/>
      <c r="G13502" s="76"/>
      <c r="H13502" s="76"/>
      <c r="I13502" s="76"/>
      <c r="J13502" s="76"/>
      <c r="K13502" s="76"/>
      <c r="L13502" s="76"/>
      <c r="M13502" s="76"/>
      <c r="N13502" s="76"/>
    </row>
    <row r="13503" spans="1:14" x14ac:dyDescent="0.25">
      <c r="A13503" s="79"/>
      <c r="B13503" s="76"/>
      <c r="C13503" s="76"/>
      <c r="D13503" s="76"/>
      <c r="E13503" s="76"/>
      <c r="F13503" s="76"/>
      <c r="G13503" s="76"/>
      <c r="H13503" s="76"/>
      <c r="I13503" s="76"/>
      <c r="J13503" s="76"/>
      <c r="K13503" s="76"/>
      <c r="L13503" s="76"/>
      <c r="M13503" s="76"/>
      <c r="N13503" s="76"/>
    </row>
    <row r="13504" spans="1:14" x14ac:dyDescent="0.25">
      <c r="A13504" s="79"/>
      <c r="B13504" s="76"/>
      <c r="C13504" s="76"/>
      <c r="D13504" s="76"/>
      <c r="E13504" s="76"/>
      <c r="F13504" s="76"/>
      <c r="G13504" s="76"/>
      <c r="H13504" s="76"/>
      <c r="I13504" s="76"/>
      <c r="J13504" s="76"/>
      <c r="K13504" s="76"/>
      <c r="L13504" s="76"/>
      <c r="M13504" s="76"/>
      <c r="N13504" s="76"/>
    </row>
    <row r="13505" spans="1:14" x14ac:dyDescent="0.25">
      <c r="A13505" s="79"/>
      <c r="B13505" s="76"/>
      <c r="C13505" s="76"/>
      <c r="D13505" s="76"/>
      <c r="E13505" s="76"/>
      <c r="F13505" s="76"/>
      <c r="G13505" s="76"/>
      <c r="H13505" s="76"/>
      <c r="I13505" s="76"/>
      <c r="J13505" s="76"/>
      <c r="K13505" s="76"/>
      <c r="L13505" s="76"/>
      <c r="M13505" s="76"/>
      <c r="N13505" s="76"/>
    </row>
    <row r="13506" spans="1:14" x14ac:dyDescent="0.25">
      <c r="B13506" s="76"/>
      <c r="C13506" s="76"/>
      <c r="D13506" s="76"/>
      <c r="E13506" s="76"/>
      <c r="F13506" s="76"/>
      <c r="G13506" s="76"/>
      <c r="H13506" s="76"/>
      <c r="I13506" s="76"/>
      <c r="J13506" s="76"/>
      <c r="K13506" s="76"/>
      <c r="L13506" s="76"/>
      <c r="M13506" s="76"/>
      <c r="N13506" s="76"/>
    </row>
    <row r="13507" spans="1:14" x14ac:dyDescent="0.25">
      <c r="B13507" s="76"/>
      <c r="C13507" s="76"/>
      <c r="D13507" s="76"/>
      <c r="E13507" s="76"/>
      <c r="F13507" s="76"/>
      <c r="G13507" s="76"/>
      <c r="H13507" s="76"/>
      <c r="I13507" s="76"/>
      <c r="J13507" s="76"/>
      <c r="K13507" s="76"/>
      <c r="L13507" s="76"/>
      <c r="M13507" s="76"/>
      <c r="N13507" s="76"/>
    </row>
    <row r="13508" spans="1:14" x14ac:dyDescent="0.25">
      <c r="B13508" s="76"/>
      <c r="C13508" s="76"/>
      <c r="D13508" s="76"/>
      <c r="E13508" s="76"/>
      <c r="F13508" s="76"/>
      <c r="G13508" s="76"/>
      <c r="H13508" s="76"/>
      <c r="I13508" s="76"/>
      <c r="J13508" s="76"/>
      <c r="K13508" s="76"/>
      <c r="L13508" s="76"/>
      <c r="M13508" s="76"/>
      <c r="N13508" s="76"/>
    </row>
    <row r="13509" spans="1:14" x14ac:dyDescent="0.25">
      <c r="A13509" s="76"/>
      <c r="B13509" s="76"/>
      <c r="C13509" s="76"/>
      <c r="D13509" s="76"/>
      <c r="E13509" s="76"/>
      <c r="F13509" s="76"/>
      <c r="G13509" s="76"/>
      <c r="H13509" s="76"/>
      <c r="I13509" s="76"/>
      <c r="J13509" s="76"/>
      <c r="K13509" s="76"/>
      <c r="L13509" s="76"/>
      <c r="M13509" s="76"/>
      <c r="N13509" s="76"/>
    </row>
    <row r="13510" spans="1:14" x14ac:dyDescent="0.25">
      <c r="A13510" s="76"/>
      <c r="B13510" s="76"/>
      <c r="C13510" s="76"/>
      <c r="D13510" s="76"/>
      <c r="E13510" s="76"/>
      <c r="F13510" s="76"/>
      <c r="G13510" s="76"/>
      <c r="H13510" s="76"/>
      <c r="I13510" s="76"/>
      <c r="J13510" s="76"/>
      <c r="K13510" s="76"/>
      <c r="L13510" s="76"/>
      <c r="M13510" s="76"/>
      <c r="N13510" s="76"/>
    </row>
    <row r="13511" spans="1:14" x14ac:dyDescent="0.25">
      <c r="A13511" s="76"/>
      <c r="C13511" s="76"/>
      <c r="D13511" s="76"/>
      <c r="E13511" s="76"/>
      <c r="F13511" s="76"/>
      <c r="G13511" s="76"/>
      <c r="H13511" s="76"/>
      <c r="I13511" s="76"/>
      <c r="J13511" s="76"/>
      <c r="K13511" s="76"/>
      <c r="L13511" s="76"/>
      <c r="M13511" s="76"/>
      <c r="N13511" s="76"/>
    </row>
    <row r="13512" spans="1:14" x14ac:dyDescent="0.25">
      <c r="A13512" s="76"/>
      <c r="C13512" s="76"/>
      <c r="D13512" s="76"/>
      <c r="E13512" s="76"/>
      <c r="F13512" s="76"/>
      <c r="G13512" s="76"/>
      <c r="H13512" s="76"/>
      <c r="I13512" s="76"/>
      <c r="J13512" s="76"/>
      <c r="K13512" s="76"/>
      <c r="L13512" s="76"/>
      <c r="M13512" s="76"/>
      <c r="N13512" s="76"/>
    </row>
    <row r="13513" spans="1:14" x14ac:dyDescent="0.25">
      <c r="A13513" s="76"/>
      <c r="C13513" s="76"/>
      <c r="D13513" s="76"/>
      <c r="E13513" s="76"/>
      <c r="F13513" s="76"/>
      <c r="G13513" s="76"/>
      <c r="H13513" s="76"/>
      <c r="I13513" s="76"/>
      <c r="J13513" s="76"/>
      <c r="K13513" s="76"/>
      <c r="L13513" s="76"/>
      <c r="M13513" s="76"/>
      <c r="N13513" s="76"/>
    </row>
    <row r="13514" spans="1:14" x14ac:dyDescent="0.25">
      <c r="C13514" s="76"/>
      <c r="D13514" s="76"/>
      <c r="E13514" s="76"/>
      <c r="F13514" s="76"/>
      <c r="G13514" s="76"/>
      <c r="H13514" s="76"/>
      <c r="I13514" s="76"/>
      <c r="J13514" s="76"/>
      <c r="K13514" s="76"/>
      <c r="L13514" s="76"/>
      <c r="M13514" s="76"/>
      <c r="N13514" s="76"/>
    </row>
    <row r="13515" spans="1:14" x14ac:dyDescent="0.25">
      <c r="C13515" s="76"/>
      <c r="D13515" s="76"/>
      <c r="E13515" s="76"/>
      <c r="F13515" s="76"/>
      <c r="G13515" s="76"/>
      <c r="H13515" s="76"/>
      <c r="I13515" s="76"/>
      <c r="J13515" s="76"/>
      <c r="K13515" s="76"/>
      <c r="L13515" s="76"/>
      <c r="M13515" s="76"/>
      <c r="N13515" s="76"/>
    </row>
    <row r="13516" spans="1:14" x14ac:dyDescent="0.25">
      <c r="C13516" s="76"/>
      <c r="D13516" s="76"/>
      <c r="E13516" s="76"/>
      <c r="F13516" s="76"/>
      <c r="G13516" s="76"/>
      <c r="H13516" s="76"/>
      <c r="I13516" s="76"/>
      <c r="J13516" s="76"/>
      <c r="K13516" s="76"/>
      <c r="L13516" s="76"/>
      <c r="M13516" s="76"/>
      <c r="N13516" s="76"/>
    </row>
    <row r="13517" spans="1:14" x14ac:dyDescent="0.25">
      <c r="C13517" s="76"/>
      <c r="D13517" s="76"/>
      <c r="E13517" s="76"/>
      <c r="F13517" s="76"/>
      <c r="G13517" s="76"/>
      <c r="H13517" s="76"/>
      <c r="I13517" s="76"/>
      <c r="J13517" s="76"/>
      <c r="K13517" s="76"/>
      <c r="L13517" s="76"/>
      <c r="M13517" s="76"/>
      <c r="N13517" s="76"/>
    </row>
    <row r="13518" spans="1:14" x14ac:dyDescent="0.25">
      <c r="C13518" s="76"/>
      <c r="D13518" s="76"/>
      <c r="E13518" s="76"/>
      <c r="F13518" s="76"/>
      <c r="G13518" s="76"/>
      <c r="H13518" s="76"/>
      <c r="I13518" s="76"/>
      <c r="J13518" s="76"/>
      <c r="K13518" s="76"/>
      <c r="L13518" s="76"/>
      <c r="M13518" s="76"/>
      <c r="N13518" s="76"/>
    </row>
    <row r="13519" spans="1:14" x14ac:dyDescent="0.25">
      <c r="B13519" s="76"/>
      <c r="C13519" s="76"/>
      <c r="D13519" s="76"/>
      <c r="E13519" s="76"/>
      <c r="F13519" s="76"/>
      <c r="G13519" s="76"/>
      <c r="H13519" s="76"/>
      <c r="I13519" s="76"/>
      <c r="J13519" s="76"/>
      <c r="K13519" s="76"/>
      <c r="L13519" s="76"/>
      <c r="M13519" s="76"/>
      <c r="N13519" s="76"/>
    </row>
    <row r="13520" spans="1:14" x14ac:dyDescent="0.25">
      <c r="A13520" s="76"/>
      <c r="B13520" s="76"/>
      <c r="C13520" s="76"/>
      <c r="D13520" s="76"/>
      <c r="E13520" s="76"/>
      <c r="F13520" s="76"/>
      <c r="G13520" s="76"/>
      <c r="H13520" s="76"/>
      <c r="I13520" s="76"/>
      <c r="J13520" s="76"/>
      <c r="K13520" s="76"/>
      <c r="L13520" s="76"/>
      <c r="M13520" s="76"/>
      <c r="N13520" s="76"/>
    </row>
    <row r="13521" spans="1:14" x14ac:dyDescent="0.25">
      <c r="A13521" s="76"/>
      <c r="B13521" s="76"/>
      <c r="C13521" s="76"/>
      <c r="D13521" s="76"/>
      <c r="E13521" s="76"/>
      <c r="F13521" s="76"/>
      <c r="G13521" s="76"/>
      <c r="H13521" s="76"/>
      <c r="I13521" s="76"/>
      <c r="J13521" s="76"/>
      <c r="K13521" s="76"/>
      <c r="L13521" s="76"/>
      <c r="M13521" s="76"/>
      <c r="N13521" s="76"/>
    </row>
    <row r="13522" spans="1:14" x14ac:dyDescent="0.25">
      <c r="A13522" s="76"/>
      <c r="B13522" s="80"/>
      <c r="C13522" s="76"/>
      <c r="D13522" s="76"/>
      <c r="E13522" s="76"/>
      <c r="F13522" s="76"/>
      <c r="G13522" s="76"/>
      <c r="H13522" s="76"/>
      <c r="I13522" s="76"/>
      <c r="J13522" s="76"/>
      <c r="K13522" s="76"/>
      <c r="L13522" s="76"/>
      <c r="M13522" s="76"/>
      <c r="N13522" s="76"/>
    </row>
    <row r="13523" spans="1:14" x14ac:dyDescent="0.25">
      <c r="A13523" s="76"/>
      <c r="C13523" s="76"/>
      <c r="D13523" s="76"/>
      <c r="E13523" s="76"/>
      <c r="F13523" s="76"/>
      <c r="G13523" s="76"/>
      <c r="H13523" s="76"/>
      <c r="I13523" s="76"/>
      <c r="J13523" s="76"/>
      <c r="K13523" s="76"/>
      <c r="L13523" s="76"/>
      <c r="M13523" s="76"/>
      <c r="N13523" s="76"/>
    </row>
    <row r="13524" spans="1:14" x14ac:dyDescent="0.25">
      <c r="A13524" s="76"/>
      <c r="C13524" s="76"/>
      <c r="D13524" s="76"/>
      <c r="E13524" s="76"/>
      <c r="F13524" s="76"/>
      <c r="G13524" s="76"/>
      <c r="H13524" s="76"/>
      <c r="I13524" s="76"/>
      <c r="J13524" s="76"/>
      <c r="K13524" s="76"/>
      <c r="L13524" s="76"/>
      <c r="M13524" s="76"/>
      <c r="N13524" s="76"/>
    </row>
    <row r="13525" spans="1:14" x14ac:dyDescent="0.25">
      <c r="A13525" s="76"/>
      <c r="C13525" s="76"/>
      <c r="D13525" s="76"/>
      <c r="E13525" s="76"/>
      <c r="F13525" s="76"/>
      <c r="G13525" s="76"/>
      <c r="H13525" s="76"/>
      <c r="I13525" s="76"/>
      <c r="J13525" s="76"/>
      <c r="K13525" s="76"/>
      <c r="L13525" s="76"/>
      <c r="M13525" s="76"/>
      <c r="N13525" s="76"/>
    </row>
    <row r="13526" spans="1:14" x14ac:dyDescent="0.25">
      <c r="B13526" s="76"/>
      <c r="C13526" s="76"/>
      <c r="D13526" s="76"/>
      <c r="E13526" s="76"/>
      <c r="F13526" s="76"/>
      <c r="G13526" s="76"/>
      <c r="H13526" s="76"/>
      <c r="I13526" s="76"/>
      <c r="J13526" s="76"/>
      <c r="K13526" s="76"/>
      <c r="L13526" s="76"/>
      <c r="M13526" s="76"/>
      <c r="N13526" s="76"/>
    </row>
    <row r="13527" spans="1:14" x14ac:dyDescent="0.25">
      <c r="C13527" s="76"/>
      <c r="D13527" s="76"/>
      <c r="E13527" s="76"/>
      <c r="F13527" s="76"/>
      <c r="G13527" s="76"/>
      <c r="H13527" s="76"/>
      <c r="I13527" s="76"/>
      <c r="J13527" s="76"/>
      <c r="K13527" s="76"/>
      <c r="L13527" s="76"/>
      <c r="M13527" s="76"/>
      <c r="N13527" s="76"/>
    </row>
    <row r="13528" spans="1:14" x14ac:dyDescent="0.25">
      <c r="A13528" s="76"/>
      <c r="C13528" s="76"/>
      <c r="D13528" s="76"/>
      <c r="E13528" s="76"/>
      <c r="F13528" s="76"/>
      <c r="G13528" s="76"/>
      <c r="H13528" s="76"/>
      <c r="I13528" s="76"/>
      <c r="J13528" s="76"/>
      <c r="K13528" s="76"/>
      <c r="L13528" s="76"/>
      <c r="M13528" s="76"/>
      <c r="N13528" s="76"/>
    </row>
    <row r="13529" spans="1:14" x14ac:dyDescent="0.25">
      <c r="C13529" s="76"/>
      <c r="D13529" s="76"/>
      <c r="E13529" s="76"/>
      <c r="F13529" s="76"/>
      <c r="G13529" s="76"/>
      <c r="H13529" s="76"/>
      <c r="I13529" s="76"/>
      <c r="J13529" s="76"/>
      <c r="K13529" s="76"/>
      <c r="L13529" s="76"/>
      <c r="M13529" s="76"/>
      <c r="N13529" s="76"/>
    </row>
    <row r="13530" spans="1:14" x14ac:dyDescent="0.25">
      <c r="C13530" s="76"/>
      <c r="D13530" s="76"/>
      <c r="E13530" s="76"/>
      <c r="F13530" s="76"/>
      <c r="G13530" s="76"/>
      <c r="H13530" s="76"/>
      <c r="I13530" s="76"/>
      <c r="J13530" s="76"/>
      <c r="K13530" s="76"/>
      <c r="L13530" s="76"/>
      <c r="M13530" s="76"/>
      <c r="N13530" s="76"/>
    </row>
    <row r="13531" spans="1:14" x14ac:dyDescent="0.25">
      <c r="C13531" s="76"/>
      <c r="D13531" s="76"/>
      <c r="E13531" s="76"/>
      <c r="F13531" s="76"/>
      <c r="G13531" s="76"/>
      <c r="H13531" s="76"/>
      <c r="I13531" s="76"/>
      <c r="J13531" s="76"/>
      <c r="K13531" s="76"/>
      <c r="L13531" s="76"/>
      <c r="M13531" s="76"/>
      <c r="N13531" s="76"/>
    </row>
    <row r="13532" spans="1:14" x14ac:dyDescent="0.25">
      <c r="C13532" s="76"/>
      <c r="D13532" s="76"/>
      <c r="E13532" s="76"/>
      <c r="F13532" s="76"/>
      <c r="G13532" s="76"/>
      <c r="H13532" s="76"/>
      <c r="I13532" s="76"/>
      <c r="J13532" s="76"/>
      <c r="K13532" s="76"/>
      <c r="L13532" s="76"/>
      <c r="M13532" s="76"/>
      <c r="N13532" s="76"/>
    </row>
    <row r="13533" spans="1:14" x14ac:dyDescent="0.25">
      <c r="C13533" s="76"/>
      <c r="D13533" s="76"/>
      <c r="E13533" s="76"/>
      <c r="F13533" s="76"/>
      <c r="G13533" s="76"/>
      <c r="H13533" s="76"/>
      <c r="I13533" s="76"/>
      <c r="J13533" s="76"/>
      <c r="K13533" s="76"/>
      <c r="L13533" s="76"/>
      <c r="M13533" s="76"/>
      <c r="N13533" s="76"/>
    </row>
    <row r="13534" spans="1:14" x14ac:dyDescent="0.25">
      <c r="C13534" s="76"/>
      <c r="D13534" s="76"/>
      <c r="E13534" s="76"/>
      <c r="F13534" s="76"/>
      <c r="G13534" s="76"/>
      <c r="H13534" s="76"/>
      <c r="I13534" s="76"/>
      <c r="J13534" s="76"/>
      <c r="K13534" s="76"/>
      <c r="L13534" s="76"/>
      <c r="M13534" s="76"/>
      <c r="N13534" s="76"/>
    </row>
    <row r="13535" spans="1:14" x14ac:dyDescent="0.25">
      <c r="L13535" s="76"/>
    </row>
    <row r="13536" spans="1:14" x14ac:dyDescent="0.25">
      <c r="L13536" s="76"/>
    </row>
    <row r="13537" spans="2:12" x14ac:dyDescent="0.25">
      <c r="L13537" s="76"/>
    </row>
    <row r="13538" spans="2:12" x14ac:dyDescent="0.25">
      <c r="B13538" s="76"/>
      <c r="L13538" s="76"/>
    </row>
    <row r="13539" spans="2:12" x14ac:dyDescent="0.25">
      <c r="B13539" s="76"/>
      <c r="L13539" s="76"/>
    </row>
    <row r="13540" spans="2:12" x14ac:dyDescent="0.25">
      <c r="L13540" s="76"/>
    </row>
    <row r="13541" spans="2:12" x14ac:dyDescent="0.25">
      <c r="L13541" s="76"/>
    </row>
    <row r="13542" spans="2:12" x14ac:dyDescent="0.25">
      <c r="L13542" s="76"/>
    </row>
    <row r="13543" spans="2:12" x14ac:dyDescent="0.25">
      <c r="B13543" s="76"/>
      <c r="L13543" s="76"/>
    </row>
    <row r="13544" spans="2:12" x14ac:dyDescent="0.25">
      <c r="L13544" s="76"/>
    </row>
    <row r="13545" spans="2:12" x14ac:dyDescent="0.25">
      <c r="L13545" s="76"/>
    </row>
    <row r="13546" spans="2:12" x14ac:dyDescent="0.25">
      <c r="L13546" s="76"/>
    </row>
    <row r="13547" spans="2:12" x14ac:dyDescent="0.25">
      <c r="L13547" s="76"/>
    </row>
    <row r="13548" spans="2:12" x14ac:dyDescent="0.25">
      <c r="L13548" s="76"/>
    </row>
    <row r="13549" spans="2:12" x14ac:dyDescent="0.25">
      <c r="B13549" s="76"/>
      <c r="L13549" s="76"/>
    </row>
    <row r="13550" spans="2:12" x14ac:dyDescent="0.25">
      <c r="L13550" s="76"/>
    </row>
    <row r="13551" spans="2:12" x14ac:dyDescent="0.25">
      <c r="B13551" s="80"/>
      <c r="L13551" s="76"/>
    </row>
    <row r="13552" spans="2:12" x14ac:dyDescent="0.25">
      <c r="L13552" s="76"/>
    </row>
    <row r="13553" spans="1:12" x14ac:dyDescent="0.25">
      <c r="L13553" s="76"/>
    </row>
    <row r="13554" spans="1:12" x14ac:dyDescent="0.25">
      <c r="L13554" s="76"/>
    </row>
    <row r="13555" spans="1:12" x14ac:dyDescent="0.25">
      <c r="L13555" s="76"/>
    </row>
    <row r="13556" spans="1:12" x14ac:dyDescent="0.25">
      <c r="B13556" s="76"/>
      <c r="L13556" s="76"/>
    </row>
    <row r="13557" spans="1:12" x14ac:dyDescent="0.25">
      <c r="L13557" s="76"/>
    </row>
    <row r="13558" spans="1:12" x14ac:dyDescent="0.25">
      <c r="B13558" s="76"/>
      <c r="L13558" s="76"/>
    </row>
    <row r="13559" spans="1:12" x14ac:dyDescent="0.25">
      <c r="A13559" s="76"/>
      <c r="B13559" s="76"/>
      <c r="L13559" s="76"/>
    </row>
    <row r="13560" spans="1:12" x14ac:dyDescent="0.25">
      <c r="A13560" s="76"/>
      <c r="L13560" s="76"/>
    </row>
    <row r="13561" spans="1:12" x14ac:dyDescent="0.25">
      <c r="A13561" s="76"/>
      <c r="L13561" s="76"/>
    </row>
    <row r="13562" spans="1:12" x14ac:dyDescent="0.25">
      <c r="A13562" s="76"/>
      <c r="B13562" s="76"/>
      <c r="L13562" s="76"/>
    </row>
    <row r="13563" spans="1:12" x14ac:dyDescent="0.25">
      <c r="A13563" s="76"/>
      <c r="B13563" s="76"/>
      <c r="L13563" s="76"/>
    </row>
    <row r="13564" spans="1:12" x14ac:dyDescent="0.25">
      <c r="A13564" s="76"/>
      <c r="B13564" s="76"/>
      <c r="L13564" s="76"/>
    </row>
    <row r="13565" spans="1:12" x14ac:dyDescent="0.25">
      <c r="A13565" s="76"/>
      <c r="B13565" s="76"/>
      <c r="L13565" s="76"/>
    </row>
    <row r="13566" spans="1:12" x14ac:dyDescent="0.25">
      <c r="A13566" s="76"/>
      <c r="L13566" s="76"/>
    </row>
    <row r="13567" spans="1:12" x14ac:dyDescent="0.25">
      <c r="B13567" s="80"/>
      <c r="L13567" s="76"/>
    </row>
    <row r="13568" spans="1:12" x14ac:dyDescent="0.25">
      <c r="L13568" s="76"/>
    </row>
    <row r="13569" spans="1:12" x14ac:dyDescent="0.25">
      <c r="A13569" s="76"/>
      <c r="L13569" s="76"/>
    </row>
    <row r="13570" spans="1:12" x14ac:dyDescent="0.25">
      <c r="A13570" s="76"/>
      <c r="L13570" s="76"/>
    </row>
    <row r="13571" spans="1:12" x14ac:dyDescent="0.25">
      <c r="A13571" s="76"/>
      <c r="L13571" s="76"/>
    </row>
    <row r="13572" spans="1:12" x14ac:dyDescent="0.25">
      <c r="A13572" s="76"/>
    </row>
    <row r="13573" spans="1:12" x14ac:dyDescent="0.25">
      <c r="A13573" s="76"/>
    </row>
    <row r="13574" spans="1:12" x14ac:dyDescent="0.25">
      <c r="A13574" s="76"/>
    </row>
    <row r="13575" spans="1:12" x14ac:dyDescent="0.25">
      <c r="A13575" s="76"/>
    </row>
    <row r="13583" spans="1:12" x14ac:dyDescent="0.25">
      <c r="B13583" s="76"/>
    </row>
    <row r="13589" spans="1:2" x14ac:dyDescent="0.25">
      <c r="A13589" s="76"/>
    </row>
    <row r="13593" spans="1:2" x14ac:dyDescent="0.25">
      <c r="A13593" s="76"/>
    </row>
    <row r="13596" spans="1:2" x14ac:dyDescent="0.25">
      <c r="A13596" s="76"/>
      <c r="B13596" s="76"/>
    </row>
    <row r="13597" spans="1:2" x14ac:dyDescent="0.25">
      <c r="A13597" s="76"/>
      <c r="B13597" s="76"/>
    </row>
    <row r="13598" spans="1:2" x14ac:dyDescent="0.25">
      <c r="A13598" s="76"/>
    </row>
    <row r="13599" spans="1:2" x14ac:dyDescent="0.25">
      <c r="A13599" s="76"/>
    </row>
    <row r="13600" spans="1:2" x14ac:dyDescent="0.25">
      <c r="A13600" s="76"/>
    </row>
    <row r="13601" spans="1:2" x14ac:dyDescent="0.25">
      <c r="A13601" s="76"/>
    </row>
    <row r="13602" spans="1:2" x14ac:dyDescent="0.25">
      <c r="A13602" s="76"/>
      <c r="B13602" s="76"/>
    </row>
    <row r="13603" spans="1:2" x14ac:dyDescent="0.25">
      <c r="B13603" s="76"/>
    </row>
    <row r="13604" spans="1:2" x14ac:dyDescent="0.25">
      <c r="B13604" s="76"/>
    </row>
    <row r="13605" spans="1:2" x14ac:dyDescent="0.25">
      <c r="B13605" s="76"/>
    </row>
    <row r="13606" spans="1:2" x14ac:dyDescent="0.25">
      <c r="B13606" s="76"/>
    </row>
    <row r="13607" spans="1:2" x14ac:dyDescent="0.25">
      <c r="B13607" s="76"/>
    </row>
    <row r="13608" spans="1:2" x14ac:dyDescent="0.25">
      <c r="B13608" s="76"/>
    </row>
    <row r="13609" spans="1:2" x14ac:dyDescent="0.25">
      <c r="B13609" s="76"/>
    </row>
    <row r="13610" spans="1:2" x14ac:dyDescent="0.25">
      <c r="B13610" s="76"/>
    </row>
    <row r="13611" spans="1:2" x14ac:dyDescent="0.25">
      <c r="B13611" s="76"/>
    </row>
    <row r="13612" spans="1:2" x14ac:dyDescent="0.25">
      <c r="B13612" s="76"/>
    </row>
    <row r="13613" spans="1:2" x14ac:dyDescent="0.25">
      <c r="B13613" s="76"/>
    </row>
    <row r="13614" spans="1:2" x14ac:dyDescent="0.25">
      <c r="B13614" s="76"/>
    </row>
    <row r="13615" spans="1:2" x14ac:dyDescent="0.25">
      <c r="B13615" s="76"/>
    </row>
    <row r="13616" spans="1:2" x14ac:dyDescent="0.25">
      <c r="B13616" s="76"/>
    </row>
    <row r="13617" spans="1:2" x14ac:dyDescent="0.25">
      <c r="B13617" s="76"/>
    </row>
    <row r="13618" spans="1:2" x14ac:dyDescent="0.25">
      <c r="B13618" s="76"/>
    </row>
    <row r="13620" spans="1:2" x14ac:dyDescent="0.25">
      <c r="A13620" s="76"/>
    </row>
    <row r="13621" spans="1:2" x14ac:dyDescent="0.25">
      <c r="A13621" s="76"/>
    </row>
    <row r="13622" spans="1:2" x14ac:dyDescent="0.25">
      <c r="A13622" s="76"/>
    </row>
    <row r="13623" spans="1:2" x14ac:dyDescent="0.25">
      <c r="A13623" s="76"/>
    </row>
    <row r="13624" spans="1:2" x14ac:dyDescent="0.25">
      <c r="A13624" s="76"/>
    </row>
    <row r="13626" spans="1:2" x14ac:dyDescent="0.25">
      <c r="A13626" s="76"/>
    </row>
    <row r="13627" spans="1:2" x14ac:dyDescent="0.25">
      <c r="A13627" s="76"/>
      <c r="B13627" s="76"/>
    </row>
    <row r="13628" spans="1:2" x14ac:dyDescent="0.25">
      <c r="A13628" s="76"/>
      <c r="B13628" s="76"/>
    </row>
    <row r="13629" spans="1:2" x14ac:dyDescent="0.25">
      <c r="A13629" s="76"/>
    </row>
    <row r="13630" spans="1:2" x14ac:dyDescent="0.25">
      <c r="A13630" s="76"/>
    </row>
    <row r="13631" spans="1:2" x14ac:dyDescent="0.25">
      <c r="A13631" s="76"/>
    </row>
    <row r="13632" spans="1:2" x14ac:dyDescent="0.25">
      <c r="A13632" s="76"/>
    </row>
    <row r="13633" spans="1:2" x14ac:dyDescent="0.25">
      <c r="A13633" s="76"/>
      <c r="B13633" s="76"/>
    </row>
    <row r="13636" spans="1:2" x14ac:dyDescent="0.25">
      <c r="B13636" s="76"/>
    </row>
    <row r="13637" spans="1:2" x14ac:dyDescent="0.25">
      <c r="B13637" s="76"/>
    </row>
    <row r="13638" spans="1:2" x14ac:dyDescent="0.25">
      <c r="B13638" s="76"/>
    </row>
    <row r="13639" spans="1:2" x14ac:dyDescent="0.25">
      <c r="A13639" s="76"/>
      <c r="B13639" s="76"/>
    </row>
    <row r="13640" spans="1:2" x14ac:dyDescent="0.25">
      <c r="A13640" s="76"/>
    </row>
    <row r="13642" spans="1:2" x14ac:dyDescent="0.25">
      <c r="B13642" s="76"/>
    </row>
    <row r="13644" spans="1:2" x14ac:dyDescent="0.25">
      <c r="B13644" s="76"/>
    </row>
    <row r="13649" spans="2:2" x14ac:dyDescent="0.25">
      <c r="B13649" s="76"/>
    </row>
    <row r="13650" spans="2:2" x14ac:dyDescent="0.25">
      <c r="B13650" s="76"/>
    </row>
    <row r="13651" spans="2:2" x14ac:dyDescent="0.25">
      <c r="B13651" s="76"/>
    </row>
    <row r="13652" spans="2:2" x14ac:dyDescent="0.25">
      <c r="B13652" s="76"/>
    </row>
    <row r="13653" spans="2:2" x14ac:dyDescent="0.25">
      <c r="B13653" s="76"/>
    </row>
    <row r="13657" spans="2:2" x14ac:dyDescent="0.25">
      <c r="B13657" s="76"/>
    </row>
    <row r="13659" spans="2:2" x14ac:dyDescent="0.25">
      <c r="B13659" s="76"/>
    </row>
    <row r="13660" spans="2:2" x14ac:dyDescent="0.25">
      <c r="B13660" s="76"/>
    </row>
    <row r="13661" spans="2:2" x14ac:dyDescent="0.25">
      <c r="B13661" s="76"/>
    </row>
    <row r="13662" spans="2:2" x14ac:dyDescent="0.25">
      <c r="B13662" s="76"/>
    </row>
    <row r="13665" spans="1:2" x14ac:dyDescent="0.25">
      <c r="B13665" s="76"/>
    </row>
    <row r="13666" spans="1:2" x14ac:dyDescent="0.25">
      <c r="A13666" s="76"/>
    </row>
    <row r="13667" spans="1:2" x14ac:dyDescent="0.25">
      <c r="A13667" s="76"/>
    </row>
    <row r="13668" spans="1:2" x14ac:dyDescent="0.25">
      <c r="A13668" s="76"/>
    </row>
    <row r="13669" spans="1:2" x14ac:dyDescent="0.25">
      <c r="A13669" s="76"/>
    </row>
    <row r="13670" spans="1:2" x14ac:dyDescent="0.25">
      <c r="A13670" s="76"/>
    </row>
    <row r="13671" spans="1:2" x14ac:dyDescent="0.25">
      <c r="A13671" s="76"/>
    </row>
    <row r="13672" spans="1:2" x14ac:dyDescent="0.25">
      <c r="A13672" s="76"/>
    </row>
    <row r="13673" spans="1:2" x14ac:dyDescent="0.25">
      <c r="A13673" s="76"/>
    </row>
    <row r="13676" spans="1:2" x14ac:dyDescent="0.25">
      <c r="B13676" s="76"/>
    </row>
    <row r="13677" spans="1:2" x14ac:dyDescent="0.25">
      <c r="A13677" s="76"/>
      <c r="B13677" s="76"/>
    </row>
    <row r="13678" spans="1:2" x14ac:dyDescent="0.25">
      <c r="A13678" s="76"/>
      <c r="B13678" s="76"/>
    </row>
    <row r="13679" spans="1:2" x14ac:dyDescent="0.25">
      <c r="A13679" s="76"/>
    </row>
    <row r="13680" spans="1:2" x14ac:dyDescent="0.25">
      <c r="A13680" s="76"/>
    </row>
    <row r="13681" spans="1:2" x14ac:dyDescent="0.25">
      <c r="A13681" s="76"/>
      <c r="B13681" s="76"/>
    </row>
    <row r="13682" spans="1:2" x14ac:dyDescent="0.25">
      <c r="A13682" s="76"/>
      <c r="B13682" s="76"/>
    </row>
    <row r="13683" spans="1:2" x14ac:dyDescent="0.25">
      <c r="A13683" s="76"/>
      <c r="B13683" s="76"/>
    </row>
    <row r="13684" spans="1:2" x14ac:dyDescent="0.25">
      <c r="A13684" s="76"/>
    </row>
    <row r="13686" spans="1:2" x14ac:dyDescent="0.25">
      <c r="B13686" s="76"/>
    </row>
    <row r="13687" spans="1:2" x14ac:dyDescent="0.25">
      <c r="B13687" s="76"/>
    </row>
    <row r="13689" spans="1:2" x14ac:dyDescent="0.25">
      <c r="B13689" s="76"/>
    </row>
    <row r="13696" spans="1:2" x14ac:dyDescent="0.25">
      <c r="B13696" s="76"/>
    </row>
    <row r="13698" spans="1:2" x14ac:dyDescent="0.25">
      <c r="A13698" s="76"/>
    </row>
    <row r="13699" spans="1:2" x14ac:dyDescent="0.25">
      <c r="A13699" s="76"/>
    </row>
    <row r="13700" spans="1:2" x14ac:dyDescent="0.25">
      <c r="A13700" s="76"/>
    </row>
    <row r="13702" spans="1:2" x14ac:dyDescent="0.25">
      <c r="B13702" s="76"/>
    </row>
    <row r="13704" spans="1:2" x14ac:dyDescent="0.25">
      <c r="B13704" s="76"/>
    </row>
    <row r="13707" spans="1:2" x14ac:dyDescent="0.25">
      <c r="B13707" s="76"/>
    </row>
    <row r="13709" spans="1:2" x14ac:dyDescent="0.25">
      <c r="A13709" s="76"/>
    </row>
    <row r="13710" spans="1:2" x14ac:dyDescent="0.25">
      <c r="A13710" s="76"/>
    </row>
    <row r="13711" spans="1:2" x14ac:dyDescent="0.25">
      <c r="A13711" s="76"/>
    </row>
    <row r="13712" spans="1:2" x14ac:dyDescent="0.25">
      <c r="A13712" s="76"/>
    </row>
    <row r="13713" spans="1:2" x14ac:dyDescent="0.25">
      <c r="A13713" s="76"/>
    </row>
    <row r="13714" spans="1:2" x14ac:dyDescent="0.25">
      <c r="A13714" s="76"/>
    </row>
    <row r="13715" spans="1:2" x14ac:dyDescent="0.25">
      <c r="A13715" s="76"/>
    </row>
    <row r="13716" spans="1:2" x14ac:dyDescent="0.25">
      <c r="A13716" s="76"/>
    </row>
    <row r="13717" spans="1:2" x14ac:dyDescent="0.25">
      <c r="A13717" s="76"/>
      <c r="B13717" s="76"/>
    </row>
    <row r="13718" spans="1:2" x14ac:dyDescent="0.25">
      <c r="A13718" s="76"/>
      <c r="B13718" s="76"/>
    </row>
    <row r="13719" spans="1:2" x14ac:dyDescent="0.25">
      <c r="B13719" s="76"/>
    </row>
    <row r="13720" spans="1:2" x14ac:dyDescent="0.25">
      <c r="B13720" s="76"/>
    </row>
    <row r="13721" spans="1:2" x14ac:dyDescent="0.25">
      <c r="B13721" s="76"/>
    </row>
    <row r="13722" spans="1:2" x14ac:dyDescent="0.25">
      <c r="B13722" s="76"/>
    </row>
    <row r="13725" spans="1:2" x14ac:dyDescent="0.25">
      <c r="A13725" s="76"/>
    </row>
    <row r="13726" spans="1:2" x14ac:dyDescent="0.25">
      <c r="A13726" s="76"/>
    </row>
    <row r="13727" spans="1:2" x14ac:dyDescent="0.25">
      <c r="A13727" s="76"/>
      <c r="B13727" s="76"/>
    </row>
    <row r="13728" spans="1:2" x14ac:dyDescent="0.25">
      <c r="A13728" s="76"/>
    </row>
    <row r="13729" spans="1:2" x14ac:dyDescent="0.25">
      <c r="A13729" s="76"/>
    </row>
    <row r="13730" spans="1:2" x14ac:dyDescent="0.25">
      <c r="A13730" s="76"/>
    </row>
    <row r="13740" spans="1:2" x14ac:dyDescent="0.25">
      <c r="A13740" s="76"/>
      <c r="B13740" s="76"/>
    </row>
    <row r="13741" spans="1:2" x14ac:dyDescent="0.25">
      <c r="A13741" s="76"/>
    </row>
    <row r="13743" spans="1:2" x14ac:dyDescent="0.25">
      <c r="B13743" s="76"/>
    </row>
    <row r="13744" spans="1:2" x14ac:dyDescent="0.25">
      <c r="A13744" s="76"/>
      <c r="B13744" s="76"/>
    </row>
    <row r="13745" spans="1:2" x14ac:dyDescent="0.25">
      <c r="A13745" s="76"/>
    </row>
    <row r="13747" spans="1:2" x14ac:dyDescent="0.25">
      <c r="B13747" s="76"/>
    </row>
    <row r="13748" spans="1:2" x14ac:dyDescent="0.25">
      <c r="B13748" s="76"/>
    </row>
    <row r="13749" spans="1:2" x14ac:dyDescent="0.25">
      <c r="B13749" s="76"/>
    </row>
    <row r="13750" spans="1:2" x14ac:dyDescent="0.25">
      <c r="B13750" s="76"/>
    </row>
    <row r="13751" spans="1:2" x14ac:dyDescent="0.25">
      <c r="B13751" s="76"/>
    </row>
    <row r="13754" spans="1:2" x14ac:dyDescent="0.25">
      <c r="A13754" s="76"/>
    </row>
    <row r="13755" spans="1:2" x14ac:dyDescent="0.25">
      <c r="A13755" s="76"/>
    </row>
    <row r="13757" spans="1:2" x14ac:dyDescent="0.25">
      <c r="A13757" s="76"/>
    </row>
    <row r="13758" spans="1:2" x14ac:dyDescent="0.25">
      <c r="A13758" s="76"/>
    </row>
    <row r="13759" spans="1:2" x14ac:dyDescent="0.25">
      <c r="B13759" s="76"/>
    </row>
    <row r="13760" spans="1:2" x14ac:dyDescent="0.25">
      <c r="B13760" s="76"/>
    </row>
    <row r="13761" spans="1:2" x14ac:dyDescent="0.25">
      <c r="A13761" s="76"/>
    </row>
    <row r="13762" spans="1:2" x14ac:dyDescent="0.25">
      <c r="A13762" s="76"/>
      <c r="B13762" s="76"/>
    </row>
    <row r="13763" spans="1:2" x14ac:dyDescent="0.25">
      <c r="A13763" s="76"/>
      <c r="B13763" s="76"/>
    </row>
    <row r="13765" spans="1:2" x14ac:dyDescent="0.25">
      <c r="B13765" s="76"/>
    </row>
    <row r="13766" spans="1:2" x14ac:dyDescent="0.25">
      <c r="A13766" s="76"/>
    </row>
    <row r="13767" spans="1:2" x14ac:dyDescent="0.25">
      <c r="A13767" s="76"/>
      <c r="B13767" s="76"/>
    </row>
    <row r="13769" spans="1:2" x14ac:dyDescent="0.25">
      <c r="B13769" s="76"/>
    </row>
    <row r="13770" spans="1:2" x14ac:dyDescent="0.25">
      <c r="B13770" s="76"/>
    </row>
    <row r="13771" spans="1:2" x14ac:dyDescent="0.25">
      <c r="A13771" s="76"/>
      <c r="B13771" s="76"/>
    </row>
    <row r="13772" spans="1:2" x14ac:dyDescent="0.25">
      <c r="A13772" s="76"/>
      <c r="B13772" s="76"/>
    </row>
    <row r="13773" spans="1:2" x14ac:dyDescent="0.25">
      <c r="A13773" s="76"/>
    </row>
    <row r="13778" spans="1:14" x14ac:dyDescent="0.25">
      <c r="B13778" s="76"/>
    </row>
    <row r="13779" spans="1:14" x14ac:dyDescent="0.25">
      <c r="B13779" s="76"/>
    </row>
    <row r="13780" spans="1:14" x14ac:dyDescent="0.25">
      <c r="C13780" s="76"/>
      <c r="D13780" s="76"/>
      <c r="E13780" s="76"/>
      <c r="F13780" s="76"/>
      <c r="G13780" s="76"/>
      <c r="H13780" s="76"/>
      <c r="I13780" s="76"/>
      <c r="J13780" s="76"/>
      <c r="K13780" s="76"/>
      <c r="M13780" s="76"/>
      <c r="N13780" s="76"/>
    </row>
    <row r="13781" spans="1:14" x14ac:dyDescent="0.25">
      <c r="B13781" s="76"/>
      <c r="C13781" s="76"/>
      <c r="D13781" s="76"/>
      <c r="E13781" s="76"/>
      <c r="F13781" s="76"/>
      <c r="G13781" s="76"/>
      <c r="H13781" s="76"/>
      <c r="I13781" s="76"/>
      <c r="J13781" s="76"/>
      <c r="K13781" s="76"/>
      <c r="M13781" s="76"/>
      <c r="N13781" s="76"/>
    </row>
    <row r="13782" spans="1:14" x14ac:dyDescent="0.25">
      <c r="C13782" s="76"/>
      <c r="D13782" s="76"/>
      <c r="E13782" s="76"/>
      <c r="F13782" s="76"/>
      <c r="G13782" s="76"/>
      <c r="H13782" s="76"/>
      <c r="I13782" s="76"/>
      <c r="J13782" s="76"/>
      <c r="K13782" s="76"/>
      <c r="M13782" s="76"/>
      <c r="N13782" s="76"/>
    </row>
    <row r="13783" spans="1:14" x14ac:dyDescent="0.25">
      <c r="C13783" s="76"/>
      <c r="D13783" s="76"/>
      <c r="E13783" s="76"/>
      <c r="F13783" s="76"/>
      <c r="G13783" s="76"/>
      <c r="H13783" s="76"/>
      <c r="I13783" s="76"/>
      <c r="J13783" s="76"/>
      <c r="K13783" s="76"/>
      <c r="M13783" s="76"/>
      <c r="N13783" s="76"/>
    </row>
    <row r="13784" spans="1:14" x14ac:dyDescent="0.25">
      <c r="C13784" s="76"/>
      <c r="D13784" s="76"/>
      <c r="E13784" s="76"/>
      <c r="F13784" s="76"/>
      <c r="G13784" s="76"/>
      <c r="H13784" s="76"/>
      <c r="I13784" s="76"/>
      <c r="J13784" s="76"/>
      <c r="K13784" s="76"/>
      <c r="M13784" s="76"/>
      <c r="N13784" s="76"/>
    </row>
    <row r="13785" spans="1:14" x14ac:dyDescent="0.25">
      <c r="B13785" s="76"/>
      <c r="C13785" s="76"/>
      <c r="D13785" s="76"/>
      <c r="E13785" s="76"/>
      <c r="F13785" s="76"/>
      <c r="G13785" s="76"/>
      <c r="H13785" s="76"/>
      <c r="I13785" s="76"/>
      <c r="J13785" s="76"/>
      <c r="K13785" s="76"/>
      <c r="M13785" s="76"/>
      <c r="N13785" s="76"/>
    </row>
    <row r="13786" spans="1:14" x14ac:dyDescent="0.25">
      <c r="B13786" s="76"/>
      <c r="C13786" s="76"/>
      <c r="D13786" s="76"/>
      <c r="E13786" s="76"/>
      <c r="F13786" s="76"/>
      <c r="G13786" s="76"/>
      <c r="H13786" s="76"/>
      <c r="I13786" s="76"/>
      <c r="J13786" s="76"/>
      <c r="K13786" s="76"/>
      <c r="M13786" s="76"/>
      <c r="N13786" s="76"/>
    </row>
    <row r="13787" spans="1:14" x14ac:dyDescent="0.25">
      <c r="C13787" s="76"/>
      <c r="D13787" s="76"/>
      <c r="E13787" s="76"/>
      <c r="F13787" s="76"/>
      <c r="G13787" s="76"/>
      <c r="H13787" s="76"/>
      <c r="I13787" s="76"/>
      <c r="J13787" s="76"/>
      <c r="K13787" s="76"/>
      <c r="M13787" s="76"/>
      <c r="N13787" s="76"/>
    </row>
    <row r="13788" spans="1:14" x14ac:dyDescent="0.25">
      <c r="B13788" s="76"/>
      <c r="C13788" s="76"/>
      <c r="D13788" s="76"/>
      <c r="E13788" s="76"/>
      <c r="F13788" s="76"/>
      <c r="G13788" s="76"/>
      <c r="H13788" s="76"/>
      <c r="I13788" s="76"/>
      <c r="J13788" s="76"/>
      <c r="K13788" s="76"/>
      <c r="M13788" s="76"/>
      <c r="N13788" s="76"/>
    </row>
    <row r="13789" spans="1:14" x14ac:dyDescent="0.25">
      <c r="C13789" s="76"/>
      <c r="D13789" s="76"/>
      <c r="E13789" s="76"/>
      <c r="F13789" s="76"/>
      <c r="G13789" s="76"/>
      <c r="H13789" s="76"/>
      <c r="I13789" s="76"/>
      <c r="J13789" s="76"/>
      <c r="K13789" s="76"/>
      <c r="M13789" s="76"/>
      <c r="N13789" s="76"/>
    </row>
    <row r="13790" spans="1:14" x14ac:dyDescent="0.25">
      <c r="A13790" s="76"/>
      <c r="B13790" s="76"/>
      <c r="C13790" s="76"/>
      <c r="D13790" s="76"/>
      <c r="E13790" s="76"/>
      <c r="F13790" s="76"/>
      <c r="G13790" s="76"/>
      <c r="H13790" s="76"/>
      <c r="I13790" s="76"/>
      <c r="J13790" s="76"/>
      <c r="K13790" s="76"/>
      <c r="M13790" s="76"/>
      <c r="N13790" s="76"/>
    </row>
    <row r="13791" spans="1:14" x14ac:dyDescent="0.25">
      <c r="A13791" s="76"/>
      <c r="C13791" s="76"/>
      <c r="D13791" s="76"/>
      <c r="E13791" s="76"/>
      <c r="F13791" s="76"/>
      <c r="G13791" s="76"/>
      <c r="H13791" s="76"/>
      <c r="I13791" s="76"/>
      <c r="J13791" s="76"/>
      <c r="K13791" s="76"/>
      <c r="M13791" s="76"/>
      <c r="N13791" s="76"/>
    </row>
    <row r="13792" spans="1:14" x14ac:dyDescent="0.25">
      <c r="A13792" s="76"/>
      <c r="B13792" s="76"/>
      <c r="C13792" s="76"/>
      <c r="D13792" s="76"/>
      <c r="E13792" s="76"/>
      <c r="F13792" s="76"/>
      <c r="G13792" s="76"/>
      <c r="H13792" s="76"/>
      <c r="I13792" s="76"/>
      <c r="J13792" s="76"/>
      <c r="K13792" s="76"/>
      <c r="M13792" s="76"/>
      <c r="N13792" s="76"/>
    </row>
    <row r="13793" spans="1:14" x14ac:dyDescent="0.25">
      <c r="A13793" s="76"/>
      <c r="C13793" s="76"/>
      <c r="D13793" s="76"/>
      <c r="E13793" s="76"/>
      <c r="F13793" s="76"/>
      <c r="G13793" s="76"/>
      <c r="H13793" s="76"/>
      <c r="I13793" s="76"/>
      <c r="J13793" s="76"/>
      <c r="K13793" s="76"/>
      <c r="M13793" s="76"/>
      <c r="N13793" s="76"/>
    </row>
    <row r="13794" spans="1:14" x14ac:dyDescent="0.25">
      <c r="A13794" s="76"/>
      <c r="C13794" s="76"/>
      <c r="D13794" s="76"/>
      <c r="E13794" s="76"/>
      <c r="F13794" s="76"/>
      <c r="G13794" s="76"/>
      <c r="H13794" s="76"/>
      <c r="I13794" s="76"/>
      <c r="J13794" s="76"/>
      <c r="K13794" s="76"/>
      <c r="M13794" s="76"/>
      <c r="N13794" s="76"/>
    </row>
    <row r="13795" spans="1:14" x14ac:dyDescent="0.25">
      <c r="A13795" s="76"/>
      <c r="B13795" s="76"/>
    </row>
    <row r="13796" spans="1:14" x14ac:dyDescent="0.25">
      <c r="A13796" s="76"/>
    </row>
    <row r="13797" spans="1:14" x14ac:dyDescent="0.25">
      <c r="A13797" s="76"/>
      <c r="B13797" s="76"/>
    </row>
    <row r="13798" spans="1:14" x14ac:dyDescent="0.25">
      <c r="A13798" s="76"/>
      <c r="B13798" s="76"/>
    </row>
    <row r="13799" spans="1:14" x14ac:dyDescent="0.25">
      <c r="A13799" s="76"/>
    </row>
    <row r="13800" spans="1:14" x14ac:dyDescent="0.25">
      <c r="A13800" s="76"/>
    </row>
    <row r="13801" spans="1:14" x14ac:dyDescent="0.25">
      <c r="A13801" s="76"/>
    </row>
    <row r="13802" spans="1:14" x14ac:dyDescent="0.25">
      <c r="A13802" s="76"/>
    </row>
    <row r="13803" spans="1:14" x14ac:dyDescent="0.25">
      <c r="A13803" s="76"/>
      <c r="B13803" s="76"/>
    </row>
    <row r="13804" spans="1:14" x14ac:dyDescent="0.25">
      <c r="A13804" s="76"/>
    </row>
    <row r="13805" spans="1:14" x14ac:dyDescent="0.25">
      <c r="A13805" s="76"/>
    </row>
    <row r="13806" spans="1:14" x14ac:dyDescent="0.25">
      <c r="A13806" s="76"/>
      <c r="B13806" s="76"/>
    </row>
    <row r="13807" spans="1:14" x14ac:dyDescent="0.25">
      <c r="A13807" s="76"/>
    </row>
    <row r="13808" spans="1:14" x14ac:dyDescent="0.25">
      <c r="A13808" s="76"/>
    </row>
    <row r="13809" spans="1:2" x14ac:dyDescent="0.25">
      <c r="A13809" s="76"/>
      <c r="B13809" s="76"/>
    </row>
    <row r="13810" spans="1:2" x14ac:dyDescent="0.25">
      <c r="A13810" s="76"/>
      <c r="B13810" s="76"/>
    </row>
    <row r="13811" spans="1:2" x14ac:dyDescent="0.25">
      <c r="A13811" s="76"/>
    </row>
    <row r="13812" spans="1:2" x14ac:dyDescent="0.25">
      <c r="A13812" s="76"/>
    </row>
    <row r="13813" spans="1:2" x14ac:dyDescent="0.25">
      <c r="A13813" s="76"/>
    </row>
    <row r="13814" spans="1:2" x14ac:dyDescent="0.25">
      <c r="A13814" s="76"/>
    </row>
    <row r="13815" spans="1:2" x14ac:dyDescent="0.25">
      <c r="A13815" s="76"/>
    </row>
    <row r="13816" spans="1:2" x14ac:dyDescent="0.25">
      <c r="A13816" s="76"/>
    </row>
    <row r="13817" spans="1:2" x14ac:dyDescent="0.25">
      <c r="A13817" s="76"/>
    </row>
    <row r="13818" spans="1:2" x14ac:dyDescent="0.25">
      <c r="A13818" s="76"/>
    </row>
    <row r="13819" spans="1:2" x14ac:dyDescent="0.25">
      <c r="A13819" s="76"/>
    </row>
    <row r="13820" spans="1:2" x14ac:dyDescent="0.25">
      <c r="A13820" s="76"/>
    </row>
    <row r="13821" spans="1:2" x14ac:dyDescent="0.25">
      <c r="A13821" s="76"/>
    </row>
    <row r="13822" spans="1:2" x14ac:dyDescent="0.25">
      <c r="A13822" s="76"/>
    </row>
    <row r="13823" spans="1:2" x14ac:dyDescent="0.25">
      <c r="A13823" s="76"/>
    </row>
    <row r="13824" spans="1:2" x14ac:dyDescent="0.25">
      <c r="A13824" s="76"/>
    </row>
    <row r="13825" spans="1:2" x14ac:dyDescent="0.25">
      <c r="A13825" s="76"/>
    </row>
    <row r="13826" spans="1:2" x14ac:dyDescent="0.25">
      <c r="A13826" s="76"/>
    </row>
    <row r="13827" spans="1:2" x14ac:dyDescent="0.25">
      <c r="A13827" s="76"/>
    </row>
    <row r="13828" spans="1:2" x14ac:dyDescent="0.25">
      <c r="A13828" s="76"/>
    </row>
    <row r="13829" spans="1:2" x14ac:dyDescent="0.25">
      <c r="A13829" s="76"/>
    </row>
    <row r="13830" spans="1:2" x14ac:dyDescent="0.25">
      <c r="A13830" s="76"/>
    </row>
    <row r="13831" spans="1:2" x14ac:dyDescent="0.25">
      <c r="A13831" s="76"/>
    </row>
    <row r="13832" spans="1:2" x14ac:dyDescent="0.25">
      <c r="A13832" s="76"/>
      <c r="B13832" s="76"/>
    </row>
    <row r="13833" spans="1:2" x14ac:dyDescent="0.25">
      <c r="B13833" s="76"/>
    </row>
    <row r="13836" spans="1:2" x14ac:dyDescent="0.25">
      <c r="B13836" s="76"/>
    </row>
    <row r="13837" spans="1:2" x14ac:dyDescent="0.25">
      <c r="B13837" s="76"/>
    </row>
    <row r="13838" spans="1:2" x14ac:dyDescent="0.25">
      <c r="B13838" s="76"/>
    </row>
    <row r="13839" spans="1:2" x14ac:dyDescent="0.25">
      <c r="B13839" s="76"/>
    </row>
    <row r="13840" spans="1:2" x14ac:dyDescent="0.25">
      <c r="B13840" s="76"/>
    </row>
    <row r="13842" spans="2:2" x14ac:dyDescent="0.25">
      <c r="B13842" s="76"/>
    </row>
    <row r="13845" spans="2:2" x14ac:dyDescent="0.25">
      <c r="B13845" s="76"/>
    </row>
    <row r="13846" spans="2:2" x14ac:dyDescent="0.25">
      <c r="B13846" s="76"/>
    </row>
    <row r="13847" spans="2:2" x14ac:dyDescent="0.25">
      <c r="B13847" s="76"/>
    </row>
    <row r="13848" spans="2:2" x14ac:dyDescent="0.25">
      <c r="B13848" s="76"/>
    </row>
    <row r="13849" spans="2:2" x14ac:dyDescent="0.25">
      <c r="B13849" s="76"/>
    </row>
    <row r="13850" spans="2:2" x14ac:dyDescent="0.25">
      <c r="B13850" s="76"/>
    </row>
    <row r="13851" spans="2:2" x14ac:dyDescent="0.25">
      <c r="B13851" s="76"/>
    </row>
    <row r="13852" spans="2:2" x14ac:dyDescent="0.25">
      <c r="B13852" s="76"/>
    </row>
    <row r="13853" spans="2:2" x14ac:dyDescent="0.25">
      <c r="B13853" s="76"/>
    </row>
    <row r="13854" spans="2:2" x14ac:dyDescent="0.25">
      <c r="B13854" s="76"/>
    </row>
    <row r="13855" spans="2:2" x14ac:dyDescent="0.25">
      <c r="B13855" s="76"/>
    </row>
    <row r="13856" spans="2:2" x14ac:dyDescent="0.25">
      <c r="B13856" s="76"/>
    </row>
    <row r="13857" spans="2:2" x14ac:dyDescent="0.25">
      <c r="B13857" s="76"/>
    </row>
    <row r="13868" spans="2:2" x14ac:dyDescent="0.25">
      <c r="B13868" s="76"/>
    </row>
    <row r="13869" spans="2:2" x14ac:dyDescent="0.25">
      <c r="B13869" s="76"/>
    </row>
    <row r="13870" spans="2:2" x14ac:dyDescent="0.25">
      <c r="B13870" s="76"/>
    </row>
    <row r="13877" spans="1:2" x14ac:dyDescent="0.25">
      <c r="B13877" s="76"/>
    </row>
    <row r="13878" spans="1:2" x14ac:dyDescent="0.25">
      <c r="B13878" s="76"/>
    </row>
    <row r="13880" spans="1:2" x14ac:dyDescent="0.25">
      <c r="B13880" s="76"/>
    </row>
    <row r="13885" spans="1:2" x14ac:dyDescent="0.25">
      <c r="A13885" s="76"/>
    </row>
    <row r="13886" spans="1:2" x14ac:dyDescent="0.25">
      <c r="A13886" s="76"/>
    </row>
    <row r="13887" spans="1:2" x14ac:dyDescent="0.25">
      <c r="A13887" s="76"/>
    </row>
    <row r="13888" spans="1:2" x14ac:dyDescent="0.25">
      <c r="A13888" s="76"/>
    </row>
    <row r="13889" spans="1:2" x14ac:dyDescent="0.25">
      <c r="A13889" s="76"/>
    </row>
    <row r="13890" spans="1:2" x14ac:dyDescent="0.25">
      <c r="A13890" s="76"/>
      <c r="B13890" s="76"/>
    </row>
    <row r="13891" spans="1:2" x14ac:dyDescent="0.25">
      <c r="A13891" s="76"/>
    </row>
    <row r="13892" spans="1:2" x14ac:dyDescent="0.25">
      <c r="A13892" s="76"/>
    </row>
    <row r="13893" spans="1:2" x14ac:dyDescent="0.25">
      <c r="A13893" s="76"/>
    </row>
    <row r="13894" spans="1:2" x14ac:dyDescent="0.25">
      <c r="A13894" s="76"/>
      <c r="B13894" s="76"/>
    </row>
    <row r="13895" spans="1:2" x14ac:dyDescent="0.25">
      <c r="A13895" s="76"/>
      <c r="B13895" s="76"/>
    </row>
    <row r="13896" spans="1:2" x14ac:dyDescent="0.25">
      <c r="A13896" s="76"/>
    </row>
    <row r="13897" spans="1:2" x14ac:dyDescent="0.25">
      <c r="A13897" s="76"/>
    </row>
    <row r="13898" spans="1:2" x14ac:dyDescent="0.25">
      <c r="A13898" s="76"/>
      <c r="B13898" s="76"/>
    </row>
    <row r="13899" spans="1:2" x14ac:dyDescent="0.25">
      <c r="A13899" s="76"/>
    </row>
    <row r="13900" spans="1:2" x14ac:dyDescent="0.25">
      <c r="A13900" s="76"/>
    </row>
    <row r="13901" spans="1:2" x14ac:dyDescent="0.25">
      <c r="A13901" s="76"/>
    </row>
    <row r="13902" spans="1:2" x14ac:dyDescent="0.25">
      <c r="B13902" s="76"/>
    </row>
    <row r="13904" spans="1:2" x14ac:dyDescent="0.25">
      <c r="B13904" s="76"/>
    </row>
    <row r="13905" spans="1:2" x14ac:dyDescent="0.25">
      <c r="B13905" s="76"/>
    </row>
    <row r="13906" spans="1:2" x14ac:dyDescent="0.25">
      <c r="B13906" s="76"/>
    </row>
    <row r="13907" spans="1:2" x14ac:dyDescent="0.25">
      <c r="B13907" s="76"/>
    </row>
    <row r="13908" spans="1:2" x14ac:dyDescent="0.25">
      <c r="B13908" s="76"/>
    </row>
    <row r="13909" spans="1:2" x14ac:dyDescent="0.25">
      <c r="B13909" s="76"/>
    </row>
    <row r="13910" spans="1:2" x14ac:dyDescent="0.25">
      <c r="A13910" s="76"/>
    </row>
    <row r="13911" spans="1:2" x14ac:dyDescent="0.25">
      <c r="A13911" s="76"/>
    </row>
    <row r="13912" spans="1:2" x14ac:dyDescent="0.25">
      <c r="A13912" s="76"/>
    </row>
    <row r="13913" spans="1:2" x14ac:dyDescent="0.25">
      <c r="A13913" s="76"/>
    </row>
    <row r="13914" spans="1:2" x14ac:dyDescent="0.25">
      <c r="A13914" s="76"/>
    </row>
    <row r="13915" spans="1:2" x14ac:dyDescent="0.25">
      <c r="A13915" s="76"/>
    </row>
    <row r="13916" spans="1:2" x14ac:dyDescent="0.25">
      <c r="A13916" s="76"/>
    </row>
    <row r="13917" spans="1:2" x14ac:dyDescent="0.25">
      <c r="A13917" s="76"/>
    </row>
    <row r="13918" spans="1:2" x14ac:dyDescent="0.25">
      <c r="A13918" s="76"/>
      <c r="B13918" s="76"/>
    </row>
    <row r="13919" spans="1:2" x14ac:dyDescent="0.25">
      <c r="A13919" s="76"/>
      <c r="B13919" s="76"/>
    </row>
    <row r="13920" spans="1:2" x14ac:dyDescent="0.25">
      <c r="A13920" s="76"/>
    </row>
    <row r="13923" spans="2:2" x14ac:dyDescent="0.25">
      <c r="B13923" s="76"/>
    </row>
    <row r="13925" spans="2:2" x14ac:dyDescent="0.25">
      <c r="B13925" s="76"/>
    </row>
    <row r="13930" spans="2:2" x14ac:dyDescent="0.25">
      <c r="B13930" s="76"/>
    </row>
    <row r="13931" spans="2:2" x14ac:dyDescent="0.25">
      <c r="B13931" s="76"/>
    </row>
    <row r="13932" spans="2:2" x14ac:dyDescent="0.25">
      <c r="B13932" s="76"/>
    </row>
    <row r="13945" spans="1:2" x14ac:dyDescent="0.25">
      <c r="A13945" s="76"/>
    </row>
    <row r="13946" spans="1:2" x14ac:dyDescent="0.25">
      <c r="A13946" s="76"/>
      <c r="B13946" s="76"/>
    </row>
    <row r="13947" spans="1:2" x14ac:dyDescent="0.25">
      <c r="A13947" s="76"/>
      <c r="B13947" s="76"/>
    </row>
    <row r="13948" spans="1:2" x14ac:dyDescent="0.25">
      <c r="A13948" s="76"/>
    </row>
    <row r="13949" spans="1:2" x14ac:dyDescent="0.25">
      <c r="A13949" s="76"/>
    </row>
    <row r="13950" spans="1:2" x14ac:dyDescent="0.25">
      <c r="A13950" s="76"/>
      <c r="B13950" s="76"/>
    </row>
    <row r="13951" spans="1:2" x14ac:dyDescent="0.25">
      <c r="A13951" s="76"/>
    </row>
    <row r="13952" spans="1:2" x14ac:dyDescent="0.25">
      <c r="A13952" s="76"/>
    </row>
    <row r="13953" spans="1:2" x14ac:dyDescent="0.25">
      <c r="A13953" s="76"/>
    </row>
    <row r="13954" spans="1:2" x14ac:dyDescent="0.25">
      <c r="A13954" s="76"/>
      <c r="B13954" s="76"/>
    </row>
    <row r="13955" spans="1:2" x14ac:dyDescent="0.25">
      <c r="A13955" s="76"/>
      <c r="B13955" s="76"/>
    </row>
    <row r="13956" spans="1:2" x14ac:dyDescent="0.25">
      <c r="A13956" s="76"/>
    </row>
    <row r="13957" spans="1:2" x14ac:dyDescent="0.25">
      <c r="A13957" s="76"/>
    </row>
    <row r="13958" spans="1:2" x14ac:dyDescent="0.25">
      <c r="A13958" s="76"/>
    </row>
    <row r="13959" spans="1:2" x14ac:dyDescent="0.25">
      <c r="A13959" s="76"/>
      <c r="B13959" s="76"/>
    </row>
    <row r="13960" spans="1:2" x14ac:dyDescent="0.25">
      <c r="A13960" s="76"/>
    </row>
    <row r="13964" spans="1:2" x14ac:dyDescent="0.25">
      <c r="B13964" s="76"/>
    </row>
    <row r="13965" spans="1:2" x14ac:dyDescent="0.25">
      <c r="B13965" s="76"/>
    </row>
    <row r="13966" spans="1:2" x14ac:dyDescent="0.25">
      <c r="A13966" s="76"/>
      <c r="B13966" s="76"/>
    </row>
    <row r="13967" spans="1:2" x14ac:dyDescent="0.25">
      <c r="A13967" s="76"/>
      <c r="B13967" s="76"/>
    </row>
    <row r="13968" spans="1:2" x14ac:dyDescent="0.25">
      <c r="A13968" s="76"/>
    </row>
    <row r="13970" spans="1:2" x14ac:dyDescent="0.25">
      <c r="A13970" s="76"/>
    </row>
    <row r="13971" spans="1:2" x14ac:dyDescent="0.25">
      <c r="A13971" s="76"/>
    </row>
    <row r="13973" spans="1:2" x14ac:dyDescent="0.25">
      <c r="A13973" s="76"/>
    </row>
    <row r="13976" spans="1:2" x14ac:dyDescent="0.25">
      <c r="A13976" s="76"/>
      <c r="B13976" s="76"/>
    </row>
    <row r="13978" spans="1:2" x14ac:dyDescent="0.25">
      <c r="A13978" s="76"/>
    </row>
    <row r="13979" spans="1:2" x14ac:dyDescent="0.25">
      <c r="A13979" s="76"/>
    </row>
    <row r="13985" spans="1:2" x14ac:dyDescent="0.25">
      <c r="B13985" s="76"/>
    </row>
    <row r="13986" spans="1:2" x14ac:dyDescent="0.25">
      <c r="A13986" s="76"/>
      <c r="B13986" s="76"/>
    </row>
    <row r="13987" spans="1:2" x14ac:dyDescent="0.25">
      <c r="A13987" s="76"/>
    </row>
    <row r="13990" spans="1:2" x14ac:dyDescent="0.25">
      <c r="B13990" s="76"/>
    </row>
    <row r="13991" spans="1:2" x14ac:dyDescent="0.25">
      <c r="B13991" s="76"/>
    </row>
    <row r="13994" spans="1:2" x14ac:dyDescent="0.25">
      <c r="A13994" s="76"/>
    </row>
    <row r="13995" spans="1:2" x14ac:dyDescent="0.25">
      <c r="A13995" s="76"/>
      <c r="B13995" s="76"/>
    </row>
    <row r="13996" spans="1:2" x14ac:dyDescent="0.25">
      <c r="A13996" s="76"/>
    </row>
    <row r="13998" spans="1:2" x14ac:dyDescent="0.25">
      <c r="B13998" s="76"/>
    </row>
    <row r="13999" spans="1:2" x14ac:dyDescent="0.25">
      <c r="B13999" s="76"/>
    </row>
    <row r="14000" spans="1:2" x14ac:dyDescent="0.25">
      <c r="A14000" s="76"/>
      <c r="B14000" s="76"/>
    </row>
    <row r="14001" spans="1:2" x14ac:dyDescent="0.25">
      <c r="A14001" s="76"/>
    </row>
    <row r="14003" spans="1:2" x14ac:dyDescent="0.25">
      <c r="A14003" s="76"/>
    </row>
    <row r="14004" spans="1:2" x14ac:dyDescent="0.25">
      <c r="B14004" s="76"/>
    </row>
    <row r="14005" spans="1:2" x14ac:dyDescent="0.25">
      <c r="B14005" s="76"/>
    </row>
    <row r="14006" spans="1:2" x14ac:dyDescent="0.25">
      <c r="B14006" s="76"/>
    </row>
    <row r="14007" spans="1:2" x14ac:dyDescent="0.25">
      <c r="B14007" s="76"/>
    </row>
    <row r="14008" spans="1:2" x14ac:dyDescent="0.25">
      <c r="B14008" s="76"/>
    </row>
    <row r="14009" spans="1:2" x14ac:dyDescent="0.25">
      <c r="A14009" s="76"/>
      <c r="B14009" s="76"/>
    </row>
    <row r="14010" spans="1:2" x14ac:dyDescent="0.25">
      <c r="B14010" s="76"/>
    </row>
    <row r="14011" spans="1:2" x14ac:dyDescent="0.25">
      <c r="B14011" s="76"/>
    </row>
    <row r="14012" spans="1:2" x14ac:dyDescent="0.25">
      <c r="B14012" s="76"/>
    </row>
    <row r="14013" spans="1:2" x14ac:dyDescent="0.25">
      <c r="A14013" s="76"/>
      <c r="B14013" s="76"/>
    </row>
    <row r="14014" spans="1:2" x14ac:dyDescent="0.25">
      <c r="A14014" s="76"/>
      <c r="B14014" s="76"/>
    </row>
    <row r="14015" spans="1:2" x14ac:dyDescent="0.25">
      <c r="A14015" s="76"/>
      <c r="B14015" s="76"/>
    </row>
    <row r="14016" spans="1:2" x14ac:dyDescent="0.25">
      <c r="B14016" s="76"/>
    </row>
    <row r="14017" spans="1:2" x14ac:dyDescent="0.25">
      <c r="A14017" s="79"/>
      <c r="B14017" s="76"/>
    </row>
    <row r="14018" spans="1:2" x14ac:dyDescent="0.25">
      <c r="A14018" s="76"/>
      <c r="B14018" s="76"/>
    </row>
    <row r="14019" spans="1:2" x14ac:dyDescent="0.25">
      <c r="B14019" s="76"/>
    </row>
    <row r="14020" spans="1:2" x14ac:dyDescent="0.25">
      <c r="A14020" s="76"/>
      <c r="B14020" s="76"/>
    </row>
    <row r="14021" spans="1:2" x14ac:dyDescent="0.25">
      <c r="B14021" s="76"/>
    </row>
    <row r="14022" spans="1:2" x14ac:dyDescent="0.25">
      <c r="A14022" s="76"/>
      <c r="B14022" s="76"/>
    </row>
    <row r="14023" spans="1:2" x14ac:dyDescent="0.25">
      <c r="B14023" s="76"/>
    </row>
    <row r="14024" spans="1:2" x14ac:dyDescent="0.25">
      <c r="A14024" s="76"/>
      <c r="B14024" s="76"/>
    </row>
    <row r="14025" spans="1:2" x14ac:dyDescent="0.25">
      <c r="B14025" s="76"/>
    </row>
    <row r="14026" spans="1:2" x14ac:dyDescent="0.25">
      <c r="B14026" s="76"/>
    </row>
    <row r="14027" spans="1:2" x14ac:dyDescent="0.25">
      <c r="B14027" s="76"/>
    </row>
    <row r="14028" spans="1:2" x14ac:dyDescent="0.25">
      <c r="B14028" s="76"/>
    </row>
    <row r="14029" spans="1:2" x14ac:dyDescent="0.25">
      <c r="B14029" s="76"/>
    </row>
    <row r="14030" spans="1:2" x14ac:dyDescent="0.25">
      <c r="B14030" s="76"/>
    </row>
    <row r="14031" spans="1:2" x14ac:dyDescent="0.25">
      <c r="A14031" s="76"/>
      <c r="B14031" s="76"/>
    </row>
    <row r="14038" spans="1:1" x14ac:dyDescent="0.25">
      <c r="A14038" s="76"/>
    </row>
    <row r="14039" spans="1:1" x14ac:dyDescent="0.25">
      <c r="A14039" s="76"/>
    </row>
    <row r="14040" spans="1:1" x14ac:dyDescent="0.25">
      <c r="A14040" s="76"/>
    </row>
    <row r="14043" spans="1:1" x14ac:dyDescent="0.25">
      <c r="A14043" s="76"/>
    </row>
    <row r="14044" spans="1:1" x14ac:dyDescent="0.25">
      <c r="A14044" s="76"/>
    </row>
    <row r="14046" spans="1:1" x14ac:dyDescent="0.25">
      <c r="A14046" s="76"/>
    </row>
    <row r="14049" spans="1:2" x14ac:dyDescent="0.25">
      <c r="A14049" s="76"/>
    </row>
    <row r="14050" spans="1:2" x14ac:dyDescent="0.25">
      <c r="A14050" s="76"/>
    </row>
    <row r="14053" spans="1:2" x14ac:dyDescent="0.25">
      <c r="B14053" s="76"/>
    </row>
    <row r="14056" spans="1:2" x14ac:dyDescent="0.25">
      <c r="A14056" s="76"/>
      <c r="B14056" s="76"/>
    </row>
    <row r="14057" spans="1:2" x14ac:dyDescent="0.25">
      <c r="A14057" s="76"/>
      <c r="B14057" s="76"/>
    </row>
    <row r="14058" spans="1:2" x14ac:dyDescent="0.25">
      <c r="B14058" s="76"/>
    </row>
    <row r="14059" spans="1:2" x14ac:dyDescent="0.25">
      <c r="B14059" s="76"/>
    </row>
    <row r="14060" spans="1:2" x14ac:dyDescent="0.25">
      <c r="B14060" s="76"/>
    </row>
    <row r="14061" spans="1:2" x14ac:dyDescent="0.25">
      <c r="A14061" s="76"/>
      <c r="B14061" s="76"/>
    </row>
    <row r="14062" spans="1:2" x14ac:dyDescent="0.25">
      <c r="B14062" s="76"/>
    </row>
    <row r="14063" spans="1:2" x14ac:dyDescent="0.25">
      <c r="B14063" s="76"/>
    </row>
    <row r="14064" spans="1:2" x14ac:dyDescent="0.25">
      <c r="B14064" s="76"/>
    </row>
    <row r="14065" spans="1:2" x14ac:dyDescent="0.25">
      <c r="B14065" s="76"/>
    </row>
    <row r="14066" spans="1:2" x14ac:dyDescent="0.25">
      <c r="B14066" s="76"/>
    </row>
    <row r="14069" spans="1:2" x14ac:dyDescent="0.25">
      <c r="A14069" s="76"/>
    </row>
    <row r="14073" spans="1:2" x14ac:dyDescent="0.25">
      <c r="A14073" s="79"/>
    </row>
    <row r="14076" spans="1:2" x14ac:dyDescent="0.25">
      <c r="B14076" s="76"/>
    </row>
    <row r="14077" spans="1:2" x14ac:dyDescent="0.25">
      <c r="B14077" s="76"/>
    </row>
    <row r="14080" spans="1:2" x14ac:dyDescent="0.25">
      <c r="B14080" s="76"/>
    </row>
    <row r="14082" spans="1:2" x14ac:dyDescent="0.25">
      <c r="B14082" s="76"/>
    </row>
    <row r="14084" spans="1:2" x14ac:dyDescent="0.25">
      <c r="A14084" s="76"/>
    </row>
    <row r="14085" spans="1:2" x14ac:dyDescent="0.25">
      <c r="B14085" s="76"/>
    </row>
    <row r="14086" spans="1:2" x14ac:dyDescent="0.25">
      <c r="A14086" s="76"/>
    </row>
    <row r="14087" spans="1:2" x14ac:dyDescent="0.25">
      <c r="A14087" s="76"/>
    </row>
    <row r="14088" spans="1:2" x14ac:dyDescent="0.25">
      <c r="A14088" s="76"/>
    </row>
    <row r="14089" spans="1:2" x14ac:dyDescent="0.25">
      <c r="A14089" s="76"/>
      <c r="B14089" s="76"/>
    </row>
    <row r="14091" spans="1:2" x14ac:dyDescent="0.25">
      <c r="A14091" s="76"/>
    </row>
    <row r="14092" spans="1:2" x14ac:dyDescent="0.25">
      <c r="A14092" s="76"/>
    </row>
    <row r="14093" spans="1:2" x14ac:dyDescent="0.25">
      <c r="B14093" s="76"/>
    </row>
    <row r="14095" spans="1:2" x14ac:dyDescent="0.25">
      <c r="A14095" s="76"/>
    </row>
    <row r="14097" spans="1:2" x14ac:dyDescent="0.25">
      <c r="A14097" s="76"/>
    </row>
    <row r="14099" spans="1:2" x14ac:dyDescent="0.25">
      <c r="A14099" s="76"/>
      <c r="B14099" s="76"/>
    </row>
    <row r="14101" spans="1:2" x14ac:dyDescent="0.25">
      <c r="A14101" s="76"/>
      <c r="B14101" s="76"/>
    </row>
    <row r="14104" spans="1:2" x14ac:dyDescent="0.25">
      <c r="A14104" s="76"/>
      <c r="B14104" s="76"/>
    </row>
    <row r="14106" spans="1:2" x14ac:dyDescent="0.25">
      <c r="A14106" s="76"/>
    </row>
    <row r="14107" spans="1:2" x14ac:dyDescent="0.25">
      <c r="A14107" s="76"/>
    </row>
    <row r="14109" spans="1:2" x14ac:dyDescent="0.25">
      <c r="A14109" s="76"/>
    </row>
    <row r="14110" spans="1:2" x14ac:dyDescent="0.25">
      <c r="A14110" s="76"/>
    </row>
    <row r="14111" spans="1:2" x14ac:dyDescent="0.25">
      <c r="B14111" s="76"/>
    </row>
    <row r="14112" spans="1:2" x14ac:dyDescent="0.25">
      <c r="A14112" s="76"/>
      <c r="B14112" s="76"/>
    </row>
    <row r="14114" spans="1:2" x14ac:dyDescent="0.25">
      <c r="A14114" s="76"/>
    </row>
    <row r="14115" spans="1:2" x14ac:dyDescent="0.25">
      <c r="A14115" s="76"/>
      <c r="B14115" s="76"/>
    </row>
    <row r="14117" spans="1:2" x14ac:dyDescent="0.25">
      <c r="A14117" s="76"/>
    </row>
    <row r="14119" spans="1:2" x14ac:dyDescent="0.25">
      <c r="B14119" s="76"/>
    </row>
    <row r="14122" spans="1:2" x14ac:dyDescent="0.25">
      <c r="A14122" s="76"/>
    </row>
    <row r="14123" spans="1:2" x14ac:dyDescent="0.25">
      <c r="A14123" s="76"/>
      <c r="B14123" s="76"/>
    </row>
    <row r="14124" spans="1:2" x14ac:dyDescent="0.25">
      <c r="B14124" s="76"/>
    </row>
    <row r="14125" spans="1:2" x14ac:dyDescent="0.25">
      <c r="A14125" s="76"/>
    </row>
    <row r="14126" spans="1:2" x14ac:dyDescent="0.25">
      <c r="A14126" s="76"/>
      <c r="B14126" s="76"/>
    </row>
    <row r="14127" spans="1:2" x14ac:dyDescent="0.25">
      <c r="A14127" s="76"/>
      <c r="B14127" s="76"/>
    </row>
    <row r="14129" spans="1:2" x14ac:dyDescent="0.25">
      <c r="A14129" s="76"/>
    </row>
    <row r="14130" spans="1:2" x14ac:dyDescent="0.25">
      <c r="A14130" s="76"/>
    </row>
    <row r="14131" spans="1:2" x14ac:dyDescent="0.25">
      <c r="A14131" s="76"/>
    </row>
    <row r="14133" spans="1:2" x14ac:dyDescent="0.25">
      <c r="B14133" s="76"/>
    </row>
    <row r="14135" spans="1:2" x14ac:dyDescent="0.25">
      <c r="A14135" s="76"/>
    </row>
    <row r="14136" spans="1:2" x14ac:dyDescent="0.25">
      <c r="A14136" s="76"/>
      <c r="B14136" s="76"/>
    </row>
    <row r="14137" spans="1:2" x14ac:dyDescent="0.25">
      <c r="A14137" s="76"/>
      <c r="B14137" s="76"/>
    </row>
    <row r="14138" spans="1:2" x14ac:dyDescent="0.25">
      <c r="A14138" s="76"/>
      <c r="B14138" s="76"/>
    </row>
    <row r="14139" spans="1:2" x14ac:dyDescent="0.25">
      <c r="B14139" s="76"/>
    </row>
    <row r="14142" spans="1:2" x14ac:dyDescent="0.25">
      <c r="B14142" s="76"/>
    </row>
    <row r="14143" spans="1:2" x14ac:dyDescent="0.25">
      <c r="B14143" s="76"/>
    </row>
    <row r="14144" spans="1:2" x14ac:dyDescent="0.25">
      <c r="B14144" s="76"/>
    </row>
    <row r="14145" spans="1:2" x14ac:dyDescent="0.25">
      <c r="A14145" s="76"/>
    </row>
    <row r="14146" spans="1:2" x14ac:dyDescent="0.25">
      <c r="A14146" s="76"/>
    </row>
    <row r="14147" spans="1:2" x14ac:dyDescent="0.25">
      <c r="A14147" s="76"/>
    </row>
    <row r="14148" spans="1:2" x14ac:dyDescent="0.25">
      <c r="B14148" s="76"/>
    </row>
    <row r="14149" spans="1:2" x14ac:dyDescent="0.25">
      <c r="B14149" s="76"/>
    </row>
    <row r="14150" spans="1:2" x14ac:dyDescent="0.25">
      <c r="B14150" s="80"/>
    </row>
    <row r="14151" spans="1:2" x14ac:dyDescent="0.25">
      <c r="A14151" s="76"/>
    </row>
    <row r="14152" spans="1:2" x14ac:dyDescent="0.25">
      <c r="A14152" s="76"/>
    </row>
    <row r="14153" spans="1:2" x14ac:dyDescent="0.25">
      <c r="B14153" s="76"/>
    </row>
    <row r="14154" spans="1:2" x14ac:dyDescent="0.25">
      <c r="A14154" s="76"/>
    </row>
    <row r="14156" spans="1:2" x14ac:dyDescent="0.25">
      <c r="A14156" s="76"/>
    </row>
    <row r="14166" spans="1:2" x14ac:dyDescent="0.25">
      <c r="A14166" s="76"/>
    </row>
    <row r="14167" spans="1:2" x14ac:dyDescent="0.25">
      <c r="A14167" s="76"/>
    </row>
    <row r="14168" spans="1:2" x14ac:dyDescent="0.25">
      <c r="A14168" s="76"/>
    </row>
    <row r="14169" spans="1:2" x14ac:dyDescent="0.25">
      <c r="A14169" s="76"/>
    </row>
    <row r="14172" spans="1:2" x14ac:dyDescent="0.25">
      <c r="B14172" s="76"/>
    </row>
    <row r="14173" spans="1:2" x14ac:dyDescent="0.25">
      <c r="A14173" s="76"/>
      <c r="B14173" s="76"/>
    </row>
    <row r="14174" spans="1:2" x14ac:dyDescent="0.25">
      <c r="B14174" s="76"/>
    </row>
    <row r="14175" spans="1:2" x14ac:dyDescent="0.25">
      <c r="A14175" s="76"/>
      <c r="B14175" s="76"/>
    </row>
    <row r="14176" spans="1:2" x14ac:dyDescent="0.25">
      <c r="A14176" s="76"/>
    </row>
    <row r="14182" spans="1:2" x14ac:dyDescent="0.25">
      <c r="A14182" s="76"/>
    </row>
    <row r="14186" spans="1:2" x14ac:dyDescent="0.25">
      <c r="A14186" s="76"/>
    </row>
    <row r="14187" spans="1:2" x14ac:dyDescent="0.25">
      <c r="B14187" s="76"/>
    </row>
    <row r="14188" spans="1:2" x14ac:dyDescent="0.25">
      <c r="B14188" s="76"/>
    </row>
    <row r="14189" spans="1:2" x14ac:dyDescent="0.25">
      <c r="A14189" s="76"/>
    </row>
    <row r="14191" spans="1:2" x14ac:dyDescent="0.25">
      <c r="A14191" s="76"/>
    </row>
    <row r="14193" spans="1:1" x14ac:dyDescent="0.25">
      <c r="A14193" s="76"/>
    </row>
    <row r="14199" spans="1:1" x14ac:dyDescent="0.25">
      <c r="A14199" s="76"/>
    </row>
    <row r="14201" spans="1:1" x14ac:dyDescent="0.25">
      <c r="A14201" s="76"/>
    </row>
    <row r="14206" spans="1:1" x14ac:dyDescent="0.25">
      <c r="A14206" s="76"/>
    </row>
    <row r="14210" spans="1:2" x14ac:dyDescent="0.25">
      <c r="B14210" s="76"/>
    </row>
    <row r="14211" spans="1:2" x14ac:dyDescent="0.25">
      <c r="A14211" s="76"/>
      <c r="B14211" s="76"/>
    </row>
    <row r="14212" spans="1:2" x14ac:dyDescent="0.25">
      <c r="B14212" s="76"/>
    </row>
    <row r="14214" spans="1:2" x14ac:dyDescent="0.25">
      <c r="A14214" s="76"/>
    </row>
    <row r="14216" spans="1:2" x14ac:dyDescent="0.25">
      <c r="A14216" s="79"/>
    </row>
    <row r="14218" spans="1:2" x14ac:dyDescent="0.25">
      <c r="B14218" s="76"/>
    </row>
    <row r="14219" spans="1:2" x14ac:dyDescent="0.25">
      <c r="B14219" s="76"/>
    </row>
    <row r="14220" spans="1:2" x14ac:dyDescent="0.25">
      <c r="A14220" s="76"/>
    </row>
    <row r="14224" spans="1:2" x14ac:dyDescent="0.25">
      <c r="B14224" s="76"/>
    </row>
    <row r="14225" spans="1:2" x14ac:dyDescent="0.25">
      <c r="A14225" s="76"/>
      <c r="B14225" s="76"/>
    </row>
    <row r="14226" spans="1:2" x14ac:dyDescent="0.25">
      <c r="A14226" s="76"/>
      <c r="B14226" s="76"/>
    </row>
    <row r="14227" spans="1:2" x14ac:dyDescent="0.25">
      <c r="A14227" s="76"/>
    </row>
    <row r="14228" spans="1:2" x14ac:dyDescent="0.25">
      <c r="A14228" s="76"/>
    </row>
    <row r="14229" spans="1:2" x14ac:dyDescent="0.25">
      <c r="B14229" s="76"/>
    </row>
    <row r="14230" spans="1:2" x14ac:dyDescent="0.25">
      <c r="A14230" s="76"/>
      <c r="B14230" s="76"/>
    </row>
    <row r="14231" spans="1:2" x14ac:dyDescent="0.25">
      <c r="B14231" s="76"/>
    </row>
    <row r="14232" spans="1:2" x14ac:dyDescent="0.25">
      <c r="A14232" s="76"/>
      <c r="B14232" s="76"/>
    </row>
    <row r="14233" spans="1:2" x14ac:dyDescent="0.25">
      <c r="A14233" s="76"/>
    </row>
    <row r="14235" spans="1:2" x14ac:dyDescent="0.25">
      <c r="B14235" s="76"/>
    </row>
    <row r="14236" spans="1:2" x14ac:dyDescent="0.25">
      <c r="B14236" s="76"/>
    </row>
    <row r="14237" spans="1:2" x14ac:dyDescent="0.25">
      <c r="A14237" s="76"/>
    </row>
    <row r="14239" spans="1:2" x14ac:dyDescent="0.25">
      <c r="A14239" s="76"/>
      <c r="B14239" s="76"/>
    </row>
    <row r="14240" spans="1:2" x14ac:dyDescent="0.25">
      <c r="A14240" s="76"/>
      <c r="B14240" s="76"/>
    </row>
    <row r="14241" spans="1:2" x14ac:dyDescent="0.25">
      <c r="A14241" s="76"/>
      <c r="B14241" s="76"/>
    </row>
    <row r="14242" spans="1:2" x14ac:dyDescent="0.25">
      <c r="A14242" s="76"/>
      <c r="B14242" s="76"/>
    </row>
    <row r="14243" spans="1:2" x14ac:dyDescent="0.25">
      <c r="A14243" s="76"/>
      <c r="B14243" s="76"/>
    </row>
    <row r="14244" spans="1:2" x14ac:dyDescent="0.25">
      <c r="B14244" s="76"/>
    </row>
    <row r="14245" spans="1:2" x14ac:dyDescent="0.25">
      <c r="B14245" s="76"/>
    </row>
    <row r="14246" spans="1:2" x14ac:dyDescent="0.25">
      <c r="A14246" s="76"/>
      <c r="B14246" s="76"/>
    </row>
    <row r="14247" spans="1:2" x14ac:dyDescent="0.25">
      <c r="A14247" s="76"/>
      <c r="B14247" s="76"/>
    </row>
    <row r="14248" spans="1:2" x14ac:dyDescent="0.25">
      <c r="A14248" s="76"/>
      <c r="B14248" s="76"/>
    </row>
    <row r="14249" spans="1:2" x14ac:dyDescent="0.25">
      <c r="B14249" s="76"/>
    </row>
    <row r="14250" spans="1:2" x14ac:dyDescent="0.25">
      <c r="B14250" s="76"/>
    </row>
    <row r="14251" spans="1:2" x14ac:dyDescent="0.25">
      <c r="B14251" s="76"/>
    </row>
    <row r="14252" spans="1:2" x14ac:dyDescent="0.25">
      <c r="B14252" s="76"/>
    </row>
    <row r="14253" spans="1:2" x14ac:dyDescent="0.25">
      <c r="B14253" s="76"/>
    </row>
    <row r="14254" spans="1:2" x14ac:dyDescent="0.25">
      <c r="A14254" s="76"/>
      <c r="B14254" s="76"/>
    </row>
    <row r="14255" spans="1:2" x14ac:dyDescent="0.25">
      <c r="A14255" s="76"/>
      <c r="B14255" s="76"/>
    </row>
    <row r="14256" spans="1:2" x14ac:dyDescent="0.25">
      <c r="B14256" s="76"/>
    </row>
    <row r="14257" spans="1:2" x14ac:dyDescent="0.25">
      <c r="B14257" s="76"/>
    </row>
    <row r="14258" spans="1:2" x14ac:dyDescent="0.25">
      <c r="B14258" s="76"/>
    </row>
    <row r="14259" spans="1:2" x14ac:dyDescent="0.25">
      <c r="A14259" s="76"/>
      <c r="B14259" s="76"/>
    </row>
    <row r="14260" spans="1:2" x14ac:dyDescent="0.25">
      <c r="A14260" s="76"/>
      <c r="B14260" s="76"/>
    </row>
    <row r="14261" spans="1:2" x14ac:dyDescent="0.25">
      <c r="A14261" s="76"/>
      <c r="B14261" s="76"/>
    </row>
    <row r="14262" spans="1:2" x14ac:dyDescent="0.25">
      <c r="B14262" s="76"/>
    </row>
    <row r="14263" spans="1:2" x14ac:dyDescent="0.25">
      <c r="B14263" s="76"/>
    </row>
    <row r="14264" spans="1:2" x14ac:dyDescent="0.25">
      <c r="B14264" s="76"/>
    </row>
    <row r="14265" spans="1:2" x14ac:dyDescent="0.25">
      <c r="B14265" s="76"/>
    </row>
    <row r="14266" spans="1:2" x14ac:dyDescent="0.25">
      <c r="B14266" s="76"/>
    </row>
    <row r="14268" spans="1:2" x14ac:dyDescent="0.25">
      <c r="A14268" s="76"/>
    </row>
    <row r="14269" spans="1:2" x14ac:dyDescent="0.25">
      <c r="A14269" s="76"/>
    </row>
    <row r="14270" spans="1:2" x14ac:dyDescent="0.25">
      <c r="A14270" s="76"/>
    </row>
    <row r="14272" spans="1:2" x14ac:dyDescent="0.25">
      <c r="A14272" s="76"/>
    </row>
    <row r="14275" spans="1:1" x14ac:dyDescent="0.25">
      <c r="A14275" s="76"/>
    </row>
    <row r="14276" spans="1:1" x14ac:dyDescent="0.25">
      <c r="A14276" s="76"/>
    </row>
    <row r="14277" spans="1:1" x14ac:dyDescent="0.25">
      <c r="A14277" s="76"/>
    </row>
    <row r="14278" spans="1:1" x14ac:dyDescent="0.25">
      <c r="A14278" s="76"/>
    </row>
    <row r="14279" spans="1:1" x14ac:dyDescent="0.25">
      <c r="A14279" s="76"/>
    </row>
    <row r="14283" spans="1:1" x14ac:dyDescent="0.25">
      <c r="A14283" s="76"/>
    </row>
    <row r="14285" spans="1:1" x14ac:dyDescent="0.25">
      <c r="A14285" s="76"/>
    </row>
    <row r="14288" spans="1:1" x14ac:dyDescent="0.25">
      <c r="A14288" s="76"/>
    </row>
    <row r="14292" spans="1:12" x14ac:dyDescent="0.25">
      <c r="A14292" s="76"/>
    </row>
    <row r="14293" spans="1:12" x14ac:dyDescent="0.25">
      <c r="A14293" s="76"/>
    </row>
    <row r="14295" spans="1:12" x14ac:dyDescent="0.25">
      <c r="A14295" s="76"/>
    </row>
    <row r="14297" spans="1:12" x14ac:dyDescent="0.25">
      <c r="L14297" s="76"/>
    </row>
    <row r="14298" spans="1:12" x14ac:dyDescent="0.25">
      <c r="B14298" s="76"/>
      <c r="L14298" s="76"/>
    </row>
    <row r="14299" spans="1:12" x14ac:dyDescent="0.25">
      <c r="B14299" s="76"/>
      <c r="L14299" s="76"/>
    </row>
    <row r="14300" spans="1:12" x14ac:dyDescent="0.25">
      <c r="B14300" s="76"/>
      <c r="L14300" s="76"/>
    </row>
    <row r="14301" spans="1:12" x14ac:dyDescent="0.25">
      <c r="L14301" s="76"/>
    </row>
    <row r="14302" spans="1:12" x14ac:dyDescent="0.25">
      <c r="B14302" s="76"/>
      <c r="L14302" s="76"/>
    </row>
    <row r="14303" spans="1:12" x14ac:dyDescent="0.25">
      <c r="A14303" s="76"/>
      <c r="B14303" s="76"/>
      <c r="L14303" s="76"/>
    </row>
    <row r="14304" spans="1:12" x14ac:dyDescent="0.25">
      <c r="A14304" s="76"/>
      <c r="B14304" s="76"/>
      <c r="L14304" s="76"/>
    </row>
    <row r="14305" spans="1:12" x14ac:dyDescent="0.25">
      <c r="A14305" s="76"/>
      <c r="B14305" s="76"/>
      <c r="L14305" s="76"/>
    </row>
    <row r="14306" spans="1:12" x14ac:dyDescent="0.25">
      <c r="B14306" s="76"/>
      <c r="L14306" s="76"/>
    </row>
    <row r="14307" spans="1:12" x14ac:dyDescent="0.25">
      <c r="A14307" s="79"/>
      <c r="B14307" s="76"/>
      <c r="L14307" s="76"/>
    </row>
    <row r="14308" spans="1:12" x14ac:dyDescent="0.25">
      <c r="A14308" s="79"/>
      <c r="L14308" s="76"/>
    </row>
    <row r="14309" spans="1:12" x14ac:dyDescent="0.25">
      <c r="A14309" s="79"/>
      <c r="L14309" s="76"/>
    </row>
    <row r="14310" spans="1:12" x14ac:dyDescent="0.25">
      <c r="B14310" s="76"/>
      <c r="L14310" s="76"/>
    </row>
    <row r="14311" spans="1:12" x14ac:dyDescent="0.25">
      <c r="B14311" s="76"/>
      <c r="L14311" s="76"/>
    </row>
    <row r="14312" spans="1:12" x14ac:dyDescent="0.25">
      <c r="A14312" s="76"/>
      <c r="B14312" s="76"/>
      <c r="L14312" s="76"/>
    </row>
    <row r="14313" spans="1:12" x14ac:dyDescent="0.25">
      <c r="A14313" s="76"/>
      <c r="L14313" s="76"/>
    </row>
    <row r="14327" spans="1:2" x14ac:dyDescent="0.25">
      <c r="B14327" s="76"/>
    </row>
    <row r="14330" spans="1:2" x14ac:dyDescent="0.25">
      <c r="A14330" s="76"/>
      <c r="B14330" s="76"/>
    </row>
    <row r="14331" spans="1:2" x14ac:dyDescent="0.25">
      <c r="A14331" s="76"/>
    </row>
    <row r="14333" spans="1:2" x14ac:dyDescent="0.25">
      <c r="A14333" s="76"/>
    </row>
    <row r="14334" spans="1:2" x14ac:dyDescent="0.25">
      <c r="B14334" s="76"/>
    </row>
    <row r="14336" spans="1:2" x14ac:dyDescent="0.25">
      <c r="A14336" s="76"/>
    </row>
    <row r="14337" spans="1:2" x14ac:dyDescent="0.25">
      <c r="A14337" s="76"/>
    </row>
    <row r="14340" spans="1:2" x14ac:dyDescent="0.25">
      <c r="A14340" s="76"/>
      <c r="B14340" s="76"/>
    </row>
    <row r="14342" spans="1:2" x14ac:dyDescent="0.25">
      <c r="B14342" s="76"/>
    </row>
    <row r="14344" spans="1:2" x14ac:dyDescent="0.25">
      <c r="A14344" s="76"/>
      <c r="B14344" s="76"/>
    </row>
    <row r="14351" spans="1:2" x14ac:dyDescent="0.25">
      <c r="B14351" s="76"/>
    </row>
    <row r="14352" spans="1:2" x14ac:dyDescent="0.25">
      <c r="A14352" s="76"/>
      <c r="B14352" s="76"/>
    </row>
    <row r="14353" spans="1:2" x14ac:dyDescent="0.25">
      <c r="B14353" s="76"/>
    </row>
    <row r="14359" spans="1:2" x14ac:dyDescent="0.25">
      <c r="A14359" s="76"/>
    </row>
    <row r="14360" spans="1:2" x14ac:dyDescent="0.25">
      <c r="A14360" s="76"/>
      <c r="B14360" s="76"/>
    </row>
    <row r="14361" spans="1:2" x14ac:dyDescent="0.25">
      <c r="A14361" s="76"/>
      <c r="B14361" s="76"/>
    </row>
    <row r="14362" spans="1:2" x14ac:dyDescent="0.25">
      <c r="A14362" s="76"/>
    </row>
    <row r="14365" spans="1:2" x14ac:dyDescent="0.25">
      <c r="A14365" s="76"/>
    </row>
    <row r="14366" spans="1:2" x14ac:dyDescent="0.25">
      <c r="A14366" s="76"/>
    </row>
    <row r="14367" spans="1:2" x14ac:dyDescent="0.25">
      <c r="A14367" s="76"/>
    </row>
    <row r="14368" spans="1:2" x14ac:dyDescent="0.25">
      <c r="A14368" s="76"/>
      <c r="B14368" s="76"/>
    </row>
    <row r="14369" spans="1:2" x14ac:dyDescent="0.25">
      <c r="A14369" s="76"/>
    </row>
    <row r="14374" spans="1:2" x14ac:dyDescent="0.25">
      <c r="B14374" s="76"/>
    </row>
    <row r="14375" spans="1:2" x14ac:dyDescent="0.25">
      <c r="B14375" s="76"/>
    </row>
    <row r="14376" spans="1:2" x14ac:dyDescent="0.25">
      <c r="B14376" s="76"/>
    </row>
    <row r="14377" spans="1:2" x14ac:dyDescent="0.25">
      <c r="B14377" s="76"/>
    </row>
    <row r="14381" spans="1:2" x14ac:dyDescent="0.25">
      <c r="B14381" s="76"/>
    </row>
    <row r="14382" spans="1:2" x14ac:dyDescent="0.25">
      <c r="B14382" s="76"/>
    </row>
    <row r="14384" spans="1:2" x14ac:dyDescent="0.25">
      <c r="B14384" s="76"/>
    </row>
    <row r="14385" spans="1:2" x14ac:dyDescent="0.25">
      <c r="A14385" s="76"/>
      <c r="B14385" s="76"/>
    </row>
    <row r="14386" spans="1:2" x14ac:dyDescent="0.25">
      <c r="A14386" s="76"/>
    </row>
    <row r="14387" spans="1:2" x14ac:dyDescent="0.25">
      <c r="A14387" s="76"/>
    </row>
    <row r="14388" spans="1:2" x14ac:dyDescent="0.25">
      <c r="A14388" s="76"/>
    </row>
    <row r="14389" spans="1:2" x14ac:dyDescent="0.25">
      <c r="A14389" s="76"/>
    </row>
    <row r="14391" spans="1:2" x14ac:dyDescent="0.25">
      <c r="A14391" s="76"/>
      <c r="B14391" s="76"/>
    </row>
    <row r="14392" spans="1:2" x14ac:dyDescent="0.25">
      <c r="B14392" s="76"/>
    </row>
    <row r="14393" spans="1:2" x14ac:dyDescent="0.25">
      <c r="B14393" s="76"/>
    </row>
    <row r="14394" spans="1:2" x14ac:dyDescent="0.25">
      <c r="B14394" s="76"/>
    </row>
    <row r="14399" spans="1:2" x14ac:dyDescent="0.25">
      <c r="B14399" s="76"/>
    </row>
    <row r="14400" spans="1:2" x14ac:dyDescent="0.25">
      <c r="B14400" s="76"/>
    </row>
    <row r="14403" spans="1:2" x14ac:dyDescent="0.25">
      <c r="B14403" s="76"/>
    </row>
    <row r="14404" spans="1:2" x14ac:dyDescent="0.25">
      <c r="A14404" s="76"/>
      <c r="B14404" s="76"/>
    </row>
    <row r="14405" spans="1:2" x14ac:dyDescent="0.25">
      <c r="A14405" s="76"/>
      <c r="B14405" s="76"/>
    </row>
    <row r="14406" spans="1:2" x14ac:dyDescent="0.25">
      <c r="A14406" s="76"/>
      <c r="B14406" s="76"/>
    </row>
    <row r="14407" spans="1:2" x14ac:dyDescent="0.25">
      <c r="A14407" s="76"/>
    </row>
    <row r="14408" spans="1:2" x14ac:dyDescent="0.25">
      <c r="A14408" s="76"/>
    </row>
    <row r="14409" spans="1:2" x14ac:dyDescent="0.25">
      <c r="A14409" s="76"/>
    </row>
    <row r="14410" spans="1:2" x14ac:dyDescent="0.25">
      <c r="A14410" s="76"/>
    </row>
    <row r="14411" spans="1:2" x14ac:dyDescent="0.25">
      <c r="A14411" s="76"/>
      <c r="B14411" s="76"/>
    </row>
    <row r="14420" spans="2:2" x14ac:dyDescent="0.25">
      <c r="B14420" s="76"/>
    </row>
    <row r="14421" spans="2:2" x14ac:dyDescent="0.25">
      <c r="B14421" s="80"/>
    </row>
    <row r="14431" spans="2:2" x14ac:dyDescent="0.25">
      <c r="B14431" s="76"/>
    </row>
    <row r="14433" spans="1:2" x14ac:dyDescent="0.25">
      <c r="B14433" s="76"/>
    </row>
    <row r="14434" spans="1:2" x14ac:dyDescent="0.25">
      <c r="A14434" s="76"/>
    </row>
    <row r="14435" spans="1:2" x14ac:dyDescent="0.25">
      <c r="A14435" s="76"/>
    </row>
    <row r="14436" spans="1:2" x14ac:dyDescent="0.25">
      <c r="A14436" s="76"/>
      <c r="B14436" s="76"/>
    </row>
    <row r="14437" spans="1:2" x14ac:dyDescent="0.25">
      <c r="A14437" s="76"/>
      <c r="B14437" s="76"/>
    </row>
    <row r="14440" spans="1:2" x14ac:dyDescent="0.25">
      <c r="A14440" s="76"/>
      <c r="B14440" s="76"/>
    </row>
    <row r="14441" spans="1:2" x14ac:dyDescent="0.25">
      <c r="A14441" s="76"/>
    </row>
    <row r="14442" spans="1:2" x14ac:dyDescent="0.25">
      <c r="A14442" s="76"/>
      <c r="B14442" s="76"/>
    </row>
    <row r="14443" spans="1:2" x14ac:dyDescent="0.25">
      <c r="A14443" s="76"/>
    </row>
    <row r="14444" spans="1:2" x14ac:dyDescent="0.25">
      <c r="A14444" s="76"/>
    </row>
    <row r="14446" spans="1:2" x14ac:dyDescent="0.25">
      <c r="B14446" s="76"/>
    </row>
    <row r="14447" spans="1:2" x14ac:dyDescent="0.25">
      <c r="B14447" s="76"/>
    </row>
    <row r="14448" spans="1:2" x14ac:dyDescent="0.25">
      <c r="B14448" s="76"/>
    </row>
    <row r="14449" spans="1:2" x14ac:dyDescent="0.25">
      <c r="B14449" s="76"/>
    </row>
    <row r="14452" spans="1:2" x14ac:dyDescent="0.25">
      <c r="B14452" s="76"/>
    </row>
    <row r="14454" spans="1:2" x14ac:dyDescent="0.25">
      <c r="A14454" s="76"/>
      <c r="B14454" s="76"/>
    </row>
    <row r="14455" spans="1:2" x14ac:dyDescent="0.25">
      <c r="A14455" s="76"/>
    </row>
    <row r="14456" spans="1:2" x14ac:dyDescent="0.25">
      <c r="A14456" s="76"/>
    </row>
    <row r="14457" spans="1:2" x14ac:dyDescent="0.25">
      <c r="A14457" s="76"/>
      <c r="B14457" s="76"/>
    </row>
    <row r="14461" spans="1:2" x14ac:dyDescent="0.25">
      <c r="A14461" s="76"/>
    </row>
    <row r="14462" spans="1:2" x14ac:dyDescent="0.25">
      <c r="A14462" s="76"/>
      <c r="B14462" s="76"/>
    </row>
    <row r="14464" spans="1:2" x14ac:dyDescent="0.25">
      <c r="A14464" s="76"/>
    </row>
    <row r="14465" spans="1:2" x14ac:dyDescent="0.25">
      <c r="B14465" s="76"/>
    </row>
    <row r="14467" spans="1:2" x14ac:dyDescent="0.25">
      <c r="A14467" s="76"/>
    </row>
    <row r="14470" spans="1:2" x14ac:dyDescent="0.25">
      <c r="A14470" s="76"/>
    </row>
    <row r="14471" spans="1:2" x14ac:dyDescent="0.25">
      <c r="A14471" s="76"/>
    </row>
    <row r="14472" spans="1:2" x14ac:dyDescent="0.25">
      <c r="A14472" s="76"/>
      <c r="B14472" s="76"/>
    </row>
    <row r="14473" spans="1:2" x14ac:dyDescent="0.25">
      <c r="A14473" s="76"/>
      <c r="B14473" s="76"/>
    </row>
    <row r="14475" spans="1:2" x14ac:dyDescent="0.25">
      <c r="B14475" s="76"/>
    </row>
    <row r="14476" spans="1:2" x14ac:dyDescent="0.25">
      <c r="A14476" s="79"/>
      <c r="B14476" s="76"/>
    </row>
    <row r="14477" spans="1:2" x14ac:dyDescent="0.25">
      <c r="B14477" s="76"/>
    </row>
    <row r="14478" spans="1:2" x14ac:dyDescent="0.25">
      <c r="A14478" s="76"/>
      <c r="B14478" s="76"/>
    </row>
    <row r="14480" spans="1:2" x14ac:dyDescent="0.25">
      <c r="B14480" s="76"/>
    </row>
    <row r="14482" spans="1:2" x14ac:dyDescent="0.25">
      <c r="B14482" s="76"/>
    </row>
    <row r="14483" spans="1:2" x14ac:dyDescent="0.25">
      <c r="A14483" s="76"/>
    </row>
    <row r="14485" spans="1:2" x14ac:dyDescent="0.25">
      <c r="B14485" s="76"/>
    </row>
    <row r="14487" spans="1:2" x14ac:dyDescent="0.25">
      <c r="B14487" s="76"/>
    </row>
    <row r="14489" spans="1:2" x14ac:dyDescent="0.25">
      <c r="A14489" s="76"/>
      <c r="B14489" s="76"/>
    </row>
    <row r="14492" spans="1:2" x14ac:dyDescent="0.25">
      <c r="A14492" s="76"/>
    </row>
    <row r="14493" spans="1:2" x14ac:dyDescent="0.25">
      <c r="A14493" s="76"/>
      <c r="B14493" s="76"/>
    </row>
    <row r="14494" spans="1:2" x14ac:dyDescent="0.25">
      <c r="A14494" s="76"/>
    </row>
    <row r="14496" spans="1:2" x14ac:dyDescent="0.25">
      <c r="B14496" s="76"/>
    </row>
    <row r="14497" spans="1:2" x14ac:dyDescent="0.25">
      <c r="A14497" s="76"/>
    </row>
    <row r="14498" spans="1:2" x14ac:dyDescent="0.25">
      <c r="B14498" s="76"/>
    </row>
    <row r="14499" spans="1:2" x14ac:dyDescent="0.25">
      <c r="B14499" s="76"/>
    </row>
    <row r="14500" spans="1:2" x14ac:dyDescent="0.25">
      <c r="B14500" s="76"/>
    </row>
    <row r="14504" spans="1:2" x14ac:dyDescent="0.25">
      <c r="B14504" s="76"/>
    </row>
    <row r="14505" spans="1:2" x14ac:dyDescent="0.25">
      <c r="B14505" s="76"/>
    </row>
    <row r="14506" spans="1:2" x14ac:dyDescent="0.25">
      <c r="B14506" s="76"/>
    </row>
    <row r="14507" spans="1:2" x14ac:dyDescent="0.25">
      <c r="B14507" s="76"/>
    </row>
    <row r="14510" spans="1:2" x14ac:dyDescent="0.25">
      <c r="A14510" s="76"/>
      <c r="B14510" s="76"/>
    </row>
    <row r="14514" spans="1:2" x14ac:dyDescent="0.25">
      <c r="A14514" s="76"/>
    </row>
    <row r="14515" spans="1:2" x14ac:dyDescent="0.25">
      <c r="A14515" s="76"/>
      <c r="B14515" s="76"/>
    </row>
    <row r="14518" spans="1:2" x14ac:dyDescent="0.25">
      <c r="A14518" s="76"/>
    </row>
    <row r="14519" spans="1:2" x14ac:dyDescent="0.25">
      <c r="A14519" s="76"/>
      <c r="B14519" s="76"/>
    </row>
    <row r="14520" spans="1:2" x14ac:dyDescent="0.25">
      <c r="A14520" s="76"/>
      <c r="B14520" s="76"/>
    </row>
    <row r="14521" spans="1:2" x14ac:dyDescent="0.25">
      <c r="A14521" s="76"/>
      <c r="B14521" s="76"/>
    </row>
    <row r="14522" spans="1:2" x14ac:dyDescent="0.25">
      <c r="A14522" s="76"/>
    </row>
    <row r="14523" spans="1:2" x14ac:dyDescent="0.25">
      <c r="B14523" s="76"/>
    </row>
    <row r="14529" spans="1:14" x14ac:dyDescent="0.25">
      <c r="A14529" s="76"/>
      <c r="C14529" s="76"/>
      <c r="D14529" s="76"/>
      <c r="E14529" s="76"/>
      <c r="F14529" s="76"/>
      <c r="G14529" s="76"/>
      <c r="H14529" s="76"/>
      <c r="I14529" s="76"/>
      <c r="J14529" s="76"/>
      <c r="K14529" s="76"/>
      <c r="M14529" s="76"/>
      <c r="N14529" s="76"/>
    </row>
    <row r="14530" spans="1:14" x14ac:dyDescent="0.25">
      <c r="A14530" s="76"/>
      <c r="C14530" s="76"/>
      <c r="D14530" s="76"/>
      <c r="E14530" s="76"/>
      <c r="F14530" s="76"/>
      <c r="G14530" s="76"/>
      <c r="H14530" s="76"/>
      <c r="I14530" s="76"/>
      <c r="J14530" s="76"/>
      <c r="K14530" s="76"/>
      <c r="M14530" s="76"/>
      <c r="N14530" s="76"/>
    </row>
    <row r="14531" spans="1:14" x14ac:dyDescent="0.25">
      <c r="A14531" s="76"/>
      <c r="B14531" s="76"/>
      <c r="C14531" s="76"/>
      <c r="D14531" s="76"/>
      <c r="E14531" s="76"/>
      <c r="F14531" s="76"/>
      <c r="G14531" s="76"/>
      <c r="H14531" s="76"/>
      <c r="I14531" s="76"/>
      <c r="J14531" s="76"/>
      <c r="K14531" s="76"/>
      <c r="M14531" s="76"/>
      <c r="N14531" s="76"/>
    </row>
    <row r="14532" spans="1:14" x14ac:dyDescent="0.25">
      <c r="A14532" s="76"/>
      <c r="C14532" s="76"/>
      <c r="D14532" s="76"/>
      <c r="E14532" s="76"/>
      <c r="F14532" s="76"/>
      <c r="G14532" s="76"/>
      <c r="H14532" s="76"/>
      <c r="I14532" s="76"/>
      <c r="J14532" s="76"/>
      <c r="K14532" s="76"/>
      <c r="M14532" s="76"/>
      <c r="N14532" s="76"/>
    </row>
    <row r="14533" spans="1:14" x14ac:dyDescent="0.25">
      <c r="A14533" s="76"/>
      <c r="C14533" s="76"/>
      <c r="D14533" s="76"/>
      <c r="E14533" s="76"/>
      <c r="F14533" s="76"/>
      <c r="G14533" s="76"/>
      <c r="H14533" s="76"/>
      <c r="I14533" s="76"/>
      <c r="J14533" s="76"/>
      <c r="K14533" s="76"/>
      <c r="M14533" s="76"/>
      <c r="N14533" s="76"/>
    </row>
    <row r="14534" spans="1:14" x14ac:dyDescent="0.25">
      <c r="A14534" s="76"/>
      <c r="C14534" s="76"/>
      <c r="D14534" s="76"/>
      <c r="E14534" s="76"/>
      <c r="F14534" s="76"/>
      <c r="G14534" s="76"/>
      <c r="H14534" s="76"/>
      <c r="I14534" s="76"/>
      <c r="J14534" s="76"/>
      <c r="K14534" s="76"/>
      <c r="M14534" s="76"/>
      <c r="N14534" s="76"/>
    </row>
    <row r="14535" spans="1:14" x14ac:dyDescent="0.25">
      <c r="B14535" s="80"/>
      <c r="C14535" s="76"/>
      <c r="D14535" s="76"/>
      <c r="E14535" s="76"/>
      <c r="F14535" s="76"/>
      <c r="G14535" s="76"/>
      <c r="H14535" s="76"/>
      <c r="I14535" s="76"/>
      <c r="J14535" s="76"/>
      <c r="K14535" s="76"/>
      <c r="M14535" s="76"/>
      <c r="N14535" s="76"/>
    </row>
    <row r="14536" spans="1:14" x14ac:dyDescent="0.25">
      <c r="B14536" s="80"/>
      <c r="C14536" s="76"/>
      <c r="D14536" s="76"/>
      <c r="E14536" s="76"/>
      <c r="F14536" s="76"/>
      <c r="G14536" s="76"/>
      <c r="H14536" s="76"/>
      <c r="I14536" s="76"/>
      <c r="J14536" s="76"/>
      <c r="K14536" s="76"/>
      <c r="M14536" s="76"/>
      <c r="N14536" s="76"/>
    </row>
    <row r="14537" spans="1:14" x14ac:dyDescent="0.25">
      <c r="B14537" s="80"/>
      <c r="C14537" s="76"/>
      <c r="D14537" s="76"/>
      <c r="E14537" s="76"/>
      <c r="F14537" s="76"/>
      <c r="G14537" s="76"/>
      <c r="H14537" s="76"/>
      <c r="I14537" s="76"/>
      <c r="J14537" s="76"/>
      <c r="K14537" s="76"/>
      <c r="M14537" s="76"/>
      <c r="N14537" s="76"/>
    </row>
    <row r="14538" spans="1:14" x14ac:dyDescent="0.25">
      <c r="B14538" s="76"/>
      <c r="C14538" s="76"/>
      <c r="D14538" s="76"/>
      <c r="E14538" s="76"/>
      <c r="F14538" s="76"/>
      <c r="G14538" s="76"/>
      <c r="H14538" s="76"/>
      <c r="I14538" s="76"/>
      <c r="J14538" s="76"/>
      <c r="K14538" s="76"/>
      <c r="M14538" s="76"/>
      <c r="N14538" s="76"/>
    </row>
    <row r="14539" spans="1:14" x14ac:dyDescent="0.25">
      <c r="C14539" s="76"/>
      <c r="D14539" s="76"/>
      <c r="E14539" s="76"/>
      <c r="F14539" s="76"/>
      <c r="G14539" s="76"/>
      <c r="H14539" s="76"/>
      <c r="I14539" s="76"/>
      <c r="J14539" s="76"/>
      <c r="K14539" s="76"/>
      <c r="M14539" s="76"/>
      <c r="N14539" s="76"/>
    </row>
    <row r="14540" spans="1:14" x14ac:dyDescent="0.25">
      <c r="A14540" s="76"/>
      <c r="C14540" s="76"/>
      <c r="D14540" s="76"/>
      <c r="E14540" s="76"/>
      <c r="F14540" s="76"/>
      <c r="G14540" s="76"/>
      <c r="H14540" s="76"/>
      <c r="I14540" s="76"/>
      <c r="J14540" s="76"/>
      <c r="K14540" s="76"/>
      <c r="M14540" s="76"/>
      <c r="N14540" s="76"/>
    </row>
    <row r="14541" spans="1:14" x14ac:dyDescent="0.25">
      <c r="A14541" s="76"/>
      <c r="C14541" s="76"/>
      <c r="D14541" s="76"/>
      <c r="E14541" s="76"/>
      <c r="F14541" s="76"/>
      <c r="G14541" s="76"/>
      <c r="H14541" s="76"/>
      <c r="I14541" s="76"/>
      <c r="J14541" s="76"/>
      <c r="K14541" s="76"/>
      <c r="M14541" s="76"/>
      <c r="N14541" s="76"/>
    </row>
    <row r="14542" spans="1:14" x14ac:dyDescent="0.25">
      <c r="C14542" s="76"/>
      <c r="D14542" s="76"/>
      <c r="E14542" s="76"/>
      <c r="F14542" s="76"/>
      <c r="G14542" s="76"/>
      <c r="H14542" s="76"/>
      <c r="I14542" s="76"/>
      <c r="J14542" s="76"/>
      <c r="K14542" s="76"/>
      <c r="M14542" s="76"/>
      <c r="N14542" s="76"/>
    </row>
    <row r="14543" spans="1:14" x14ac:dyDescent="0.25">
      <c r="C14543" s="76"/>
      <c r="D14543" s="76"/>
      <c r="E14543" s="76"/>
      <c r="F14543" s="76"/>
      <c r="G14543" s="76"/>
      <c r="H14543" s="76"/>
      <c r="I14543" s="76"/>
      <c r="J14543" s="76"/>
      <c r="K14543" s="76"/>
      <c r="M14543" s="76"/>
      <c r="N14543" s="76"/>
    </row>
    <row r="14544" spans="1:14" x14ac:dyDescent="0.25">
      <c r="C14544" s="76"/>
      <c r="D14544" s="76"/>
      <c r="E14544" s="76"/>
      <c r="F14544" s="76"/>
      <c r="G14544" s="76"/>
      <c r="H14544" s="76"/>
      <c r="I14544" s="76"/>
      <c r="J14544" s="76"/>
      <c r="K14544" s="76"/>
      <c r="M14544" s="76"/>
      <c r="N14544" s="76"/>
    </row>
    <row r="14545" spans="1:14" x14ac:dyDescent="0.25">
      <c r="C14545" s="76"/>
      <c r="D14545" s="76"/>
      <c r="E14545" s="76"/>
      <c r="F14545" s="76"/>
      <c r="G14545" s="76"/>
      <c r="H14545" s="76"/>
      <c r="I14545" s="76"/>
      <c r="J14545" s="76"/>
      <c r="K14545" s="76"/>
      <c r="M14545" s="76"/>
      <c r="N14545" s="76"/>
    </row>
    <row r="14546" spans="1:14" x14ac:dyDescent="0.25">
      <c r="A14546" s="76"/>
      <c r="C14546" s="76"/>
      <c r="D14546" s="76"/>
      <c r="E14546" s="76"/>
      <c r="F14546" s="76"/>
      <c r="G14546" s="76"/>
      <c r="H14546" s="76"/>
      <c r="I14546" s="76"/>
      <c r="J14546" s="76"/>
      <c r="K14546" s="76"/>
      <c r="M14546" s="76"/>
      <c r="N14546" s="76"/>
    </row>
    <row r="14547" spans="1:14" x14ac:dyDescent="0.25">
      <c r="C14547" s="76"/>
      <c r="D14547" s="76"/>
      <c r="E14547" s="76"/>
      <c r="F14547" s="76"/>
      <c r="G14547" s="76"/>
      <c r="H14547" s="76"/>
      <c r="I14547" s="76"/>
      <c r="J14547" s="76"/>
      <c r="K14547" s="76"/>
      <c r="M14547" s="76"/>
      <c r="N14547" s="76"/>
    </row>
    <row r="14548" spans="1:14" x14ac:dyDescent="0.25">
      <c r="A14548" s="76"/>
      <c r="B14548" s="76"/>
      <c r="C14548" s="76"/>
      <c r="D14548" s="76"/>
      <c r="E14548" s="76"/>
      <c r="F14548" s="76"/>
      <c r="G14548" s="76"/>
      <c r="H14548" s="76"/>
      <c r="I14548" s="76"/>
      <c r="J14548" s="76"/>
      <c r="K14548" s="76"/>
      <c r="M14548" s="76"/>
      <c r="N14548" s="76"/>
    </row>
    <row r="14549" spans="1:14" x14ac:dyDescent="0.25">
      <c r="A14549" s="76"/>
      <c r="B14549" s="76"/>
      <c r="C14549" s="76"/>
      <c r="D14549" s="76"/>
      <c r="E14549" s="76"/>
      <c r="F14549" s="76"/>
      <c r="G14549" s="76"/>
      <c r="H14549" s="76"/>
      <c r="I14549" s="76"/>
      <c r="J14549" s="76"/>
      <c r="K14549" s="76"/>
      <c r="M14549" s="76"/>
      <c r="N14549" s="76"/>
    </row>
    <row r="14550" spans="1:14" x14ac:dyDescent="0.25">
      <c r="B14550" s="76"/>
      <c r="C14550" s="76"/>
      <c r="D14550" s="76"/>
      <c r="E14550" s="76"/>
      <c r="F14550" s="76"/>
      <c r="G14550" s="76"/>
      <c r="H14550" s="76"/>
      <c r="I14550" s="76"/>
      <c r="J14550" s="76"/>
      <c r="K14550" s="76"/>
      <c r="M14550" s="76"/>
      <c r="N14550" s="76"/>
    </row>
    <row r="14551" spans="1:14" x14ac:dyDescent="0.25">
      <c r="A14551" s="76"/>
      <c r="B14551" s="76"/>
      <c r="C14551" s="76"/>
      <c r="D14551" s="76"/>
      <c r="E14551" s="76"/>
      <c r="F14551" s="76"/>
      <c r="G14551" s="76"/>
      <c r="H14551" s="76"/>
      <c r="I14551" s="76"/>
      <c r="J14551" s="76"/>
      <c r="K14551" s="76"/>
      <c r="M14551" s="76"/>
      <c r="N14551" s="76"/>
    </row>
    <row r="14552" spans="1:14" x14ac:dyDescent="0.25">
      <c r="B14552" s="76"/>
      <c r="C14552" s="76"/>
      <c r="D14552" s="76"/>
      <c r="E14552" s="76"/>
      <c r="F14552" s="76"/>
      <c r="G14552" s="76"/>
      <c r="H14552" s="76"/>
      <c r="I14552" s="76"/>
      <c r="J14552" s="76"/>
      <c r="K14552" s="76"/>
      <c r="M14552" s="76"/>
      <c r="N14552" s="76"/>
    </row>
    <row r="14553" spans="1:14" x14ac:dyDescent="0.25">
      <c r="A14553" s="76"/>
      <c r="B14553" s="76"/>
      <c r="C14553" s="76"/>
      <c r="D14553" s="76"/>
      <c r="E14553" s="76"/>
      <c r="F14553" s="76"/>
      <c r="G14553" s="76"/>
      <c r="H14553" s="76"/>
      <c r="I14553" s="76"/>
      <c r="J14553" s="76"/>
      <c r="K14553" s="76"/>
      <c r="M14553" s="76"/>
      <c r="N14553" s="76"/>
    </row>
    <row r="14554" spans="1:14" x14ac:dyDescent="0.25">
      <c r="B14554" s="76"/>
      <c r="C14554" s="76"/>
      <c r="D14554" s="76"/>
      <c r="E14554" s="76"/>
      <c r="F14554" s="76"/>
      <c r="G14554" s="76"/>
      <c r="H14554" s="76"/>
      <c r="I14554" s="76"/>
      <c r="J14554" s="76"/>
      <c r="K14554" s="76"/>
      <c r="M14554" s="76"/>
      <c r="N14554" s="76"/>
    </row>
    <row r="14555" spans="1:14" x14ac:dyDescent="0.25">
      <c r="B14555" s="76"/>
      <c r="C14555" s="76"/>
      <c r="D14555" s="76"/>
      <c r="E14555" s="76"/>
      <c r="F14555" s="76"/>
      <c r="G14555" s="76"/>
      <c r="H14555" s="76"/>
      <c r="I14555" s="76"/>
      <c r="J14555" s="76"/>
      <c r="K14555" s="76"/>
      <c r="M14555" s="76"/>
      <c r="N14555" s="76"/>
    </row>
    <row r="14556" spans="1:14" x14ac:dyDescent="0.25">
      <c r="A14556" s="76"/>
      <c r="B14556" s="76"/>
      <c r="C14556" s="76"/>
      <c r="D14556" s="76"/>
      <c r="E14556" s="76"/>
      <c r="F14556" s="76"/>
      <c r="G14556" s="76"/>
      <c r="H14556" s="76"/>
      <c r="I14556" s="76"/>
      <c r="J14556" s="76"/>
      <c r="K14556" s="76"/>
      <c r="M14556" s="76"/>
      <c r="N14556" s="76"/>
    </row>
    <row r="14557" spans="1:14" x14ac:dyDescent="0.25">
      <c r="A14557" s="76"/>
      <c r="C14557" s="76"/>
      <c r="D14557" s="76"/>
      <c r="E14557" s="76"/>
      <c r="F14557" s="76"/>
      <c r="G14557" s="76"/>
      <c r="H14557" s="76"/>
      <c r="I14557" s="76"/>
      <c r="J14557" s="76"/>
      <c r="K14557" s="76"/>
      <c r="M14557" s="76"/>
      <c r="N14557" s="76"/>
    </row>
    <row r="14558" spans="1:14" x14ac:dyDescent="0.25">
      <c r="C14558" s="76"/>
      <c r="D14558" s="76"/>
      <c r="E14558" s="76"/>
      <c r="F14558" s="76"/>
      <c r="G14558" s="76"/>
      <c r="H14558" s="76"/>
      <c r="I14558" s="76"/>
      <c r="J14558" s="76"/>
      <c r="K14558" s="76"/>
      <c r="M14558" s="76"/>
      <c r="N14558" s="76"/>
    </row>
    <row r="14559" spans="1:14" x14ac:dyDescent="0.25">
      <c r="A14559" s="76"/>
      <c r="C14559" s="76"/>
      <c r="D14559" s="76"/>
      <c r="E14559" s="76"/>
      <c r="F14559" s="76"/>
      <c r="G14559" s="76"/>
      <c r="H14559" s="76"/>
      <c r="I14559" s="76"/>
      <c r="J14559" s="76"/>
      <c r="K14559" s="76"/>
      <c r="M14559" s="76"/>
      <c r="N14559" s="76"/>
    </row>
    <row r="14560" spans="1:14" x14ac:dyDescent="0.25">
      <c r="A14560" s="76"/>
      <c r="C14560" s="76"/>
      <c r="D14560" s="76"/>
      <c r="E14560" s="76"/>
      <c r="F14560" s="76"/>
      <c r="G14560" s="76"/>
      <c r="H14560" s="76"/>
      <c r="I14560" s="76"/>
      <c r="J14560" s="76"/>
      <c r="K14560" s="76"/>
      <c r="M14560" s="76"/>
      <c r="N14560" s="76"/>
    </row>
    <row r="14561" spans="1:14" x14ac:dyDescent="0.25">
      <c r="A14561" s="76"/>
      <c r="C14561" s="76"/>
      <c r="D14561" s="76"/>
      <c r="E14561" s="76"/>
      <c r="F14561" s="76"/>
      <c r="G14561" s="76"/>
      <c r="H14561" s="76"/>
      <c r="I14561" s="76"/>
      <c r="J14561" s="76"/>
      <c r="K14561" s="76"/>
      <c r="M14561" s="76"/>
      <c r="N14561" s="76"/>
    </row>
    <row r="14562" spans="1:14" x14ac:dyDescent="0.25">
      <c r="C14562" s="76"/>
      <c r="D14562" s="76"/>
      <c r="E14562" s="76"/>
      <c r="F14562" s="76"/>
      <c r="G14562" s="76"/>
      <c r="H14562" s="76"/>
      <c r="I14562" s="76"/>
      <c r="J14562" s="76"/>
      <c r="K14562" s="76"/>
      <c r="M14562" s="76"/>
      <c r="N14562" s="76"/>
    </row>
    <row r="14563" spans="1:14" x14ac:dyDescent="0.25">
      <c r="A14563" s="76"/>
      <c r="C14563" s="76"/>
      <c r="D14563" s="76"/>
      <c r="E14563" s="76"/>
      <c r="F14563" s="76"/>
      <c r="G14563" s="76"/>
      <c r="H14563" s="76"/>
      <c r="I14563" s="76"/>
      <c r="J14563" s="76"/>
      <c r="K14563" s="76"/>
      <c r="M14563" s="76"/>
      <c r="N14563" s="76"/>
    </row>
    <row r="14564" spans="1:14" x14ac:dyDescent="0.25">
      <c r="C14564" s="76"/>
      <c r="D14564" s="76"/>
      <c r="E14564" s="76"/>
      <c r="F14564" s="76"/>
      <c r="G14564" s="76"/>
      <c r="H14564" s="76"/>
      <c r="I14564" s="76"/>
      <c r="J14564" s="76"/>
      <c r="K14564" s="76"/>
      <c r="M14564" s="76"/>
      <c r="N14564" s="76"/>
    </row>
    <row r="14565" spans="1:14" x14ac:dyDescent="0.25">
      <c r="C14565" s="76"/>
      <c r="D14565" s="76"/>
      <c r="E14565" s="76"/>
      <c r="F14565" s="76"/>
      <c r="G14565" s="76"/>
      <c r="H14565" s="76"/>
      <c r="I14565" s="76"/>
      <c r="J14565" s="76"/>
      <c r="K14565" s="76"/>
      <c r="M14565" s="76"/>
      <c r="N14565" s="76"/>
    </row>
    <row r="14566" spans="1:14" x14ac:dyDescent="0.25">
      <c r="C14566" s="76"/>
      <c r="D14566" s="76"/>
      <c r="E14566" s="76"/>
      <c r="F14566" s="76"/>
      <c r="G14566" s="76"/>
      <c r="H14566" s="76"/>
      <c r="I14566" s="76"/>
      <c r="J14566" s="76"/>
      <c r="K14566" s="76"/>
      <c r="M14566" s="76"/>
      <c r="N14566" s="76"/>
    </row>
    <row r="14567" spans="1:14" x14ac:dyDescent="0.25">
      <c r="A14567" s="76"/>
      <c r="C14567" s="76"/>
      <c r="D14567" s="76"/>
      <c r="E14567" s="76"/>
      <c r="F14567" s="76"/>
      <c r="G14567" s="76"/>
      <c r="H14567" s="76"/>
      <c r="I14567" s="76"/>
      <c r="J14567" s="76"/>
      <c r="K14567" s="76"/>
      <c r="M14567" s="76"/>
      <c r="N14567" s="76"/>
    </row>
    <row r="14568" spans="1:14" x14ac:dyDescent="0.25">
      <c r="A14568" s="76"/>
      <c r="C14568" s="76"/>
      <c r="D14568" s="76"/>
      <c r="E14568" s="76"/>
      <c r="F14568" s="76"/>
      <c r="G14568" s="76"/>
      <c r="H14568" s="76"/>
      <c r="I14568" s="76"/>
      <c r="J14568" s="76"/>
      <c r="K14568" s="76"/>
      <c r="M14568" s="76"/>
      <c r="N14568" s="76"/>
    </row>
    <row r="14569" spans="1:14" x14ac:dyDescent="0.25">
      <c r="C14569" s="76"/>
      <c r="D14569" s="76"/>
      <c r="E14569" s="76"/>
      <c r="F14569" s="76"/>
      <c r="G14569" s="76"/>
      <c r="H14569" s="76"/>
      <c r="I14569" s="76"/>
      <c r="J14569" s="76"/>
      <c r="K14569" s="76"/>
      <c r="M14569" s="76"/>
      <c r="N14569" s="76"/>
    </row>
    <row r="14570" spans="1:14" x14ac:dyDescent="0.25">
      <c r="C14570" s="76"/>
      <c r="D14570" s="76"/>
      <c r="E14570" s="76"/>
      <c r="F14570" s="76"/>
      <c r="G14570" s="76"/>
      <c r="H14570" s="76"/>
      <c r="I14570" s="76"/>
      <c r="J14570" s="76"/>
      <c r="K14570" s="76"/>
      <c r="M14570" s="76"/>
      <c r="N14570" s="76"/>
    </row>
    <row r="14571" spans="1:14" x14ac:dyDescent="0.25">
      <c r="C14571" s="76"/>
      <c r="D14571" s="76"/>
      <c r="E14571" s="76"/>
      <c r="F14571" s="76"/>
      <c r="G14571" s="76"/>
      <c r="H14571" s="76"/>
      <c r="I14571" s="76"/>
      <c r="J14571" s="76"/>
      <c r="K14571" s="76"/>
      <c r="M14571" s="76"/>
      <c r="N14571" s="76"/>
    </row>
    <row r="14572" spans="1:14" x14ac:dyDescent="0.25">
      <c r="A14572" s="76"/>
      <c r="C14572" s="76"/>
      <c r="D14572" s="76"/>
      <c r="E14572" s="76"/>
      <c r="F14572" s="76"/>
      <c r="G14572" s="76"/>
      <c r="H14572" s="76"/>
      <c r="I14572" s="76"/>
      <c r="J14572" s="76"/>
      <c r="K14572" s="76"/>
      <c r="M14572" s="76"/>
      <c r="N14572" s="76"/>
    </row>
    <row r="14573" spans="1:14" x14ac:dyDescent="0.25">
      <c r="A14573" s="76"/>
      <c r="C14573" s="76"/>
      <c r="D14573" s="76"/>
      <c r="E14573" s="76"/>
      <c r="F14573" s="76"/>
      <c r="G14573" s="76"/>
      <c r="H14573" s="76"/>
      <c r="I14573" s="76"/>
      <c r="J14573" s="76"/>
      <c r="K14573" s="76"/>
      <c r="M14573" s="76"/>
      <c r="N14573" s="76"/>
    </row>
    <row r="14574" spans="1:14" x14ac:dyDescent="0.25">
      <c r="A14574" s="76"/>
      <c r="C14574" s="76"/>
      <c r="D14574" s="76"/>
      <c r="E14574" s="76"/>
      <c r="F14574" s="76"/>
      <c r="G14574" s="76"/>
      <c r="H14574" s="76"/>
      <c r="I14574" s="76"/>
      <c r="J14574" s="76"/>
      <c r="K14574" s="76"/>
      <c r="M14574" s="76"/>
      <c r="N14574" s="76"/>
    </row>
    <row r="14575" spans="1:14" x14ac:dyDescent="0.25">
      <c r="B14575" s="76"/>
      <c r="C14575" s="76"/>
      <c r="D14575" s="76"/>
      <c r="E14575" s="76"/>
      <c r="F14575" s="76"/>
      <c r="G14575" s="76"/>
      <c r="H14575" s="76"/>
      <c r="I14575" s="76"/>
      <c r="J14575" s="76"/>
      <c r="K14575" s="76"/>
      <c r="M14575" s="76"/>
      <c r="N14575" s="76"/>
    </row>
    <row r="14576" spans="1:14" x14ac:dyDescent="0.25">
      <c r="B14576" s="76"/>
      <c r="C14576" s="76"/>
      <c r="D14576" s="76"/>
      <c r="E14576" s="76"/>
      <c r="F14576" s="76"/>
      <c r="G14576" s="76"/>
      <c r="H14576" s="76"/>
      <c r="I14576" s="76"/>
      <c r="J14576" s="76"/>
      <c r="K14576" s="76"/>
      <c r="M14576" s="76"/>
      <c r="N14576" s="76"/>
    </row>
    <row r="14577" spans="1:14" x14ac:dyDescent="0.25">
      <c r="B14577" s="76"/>
      <c r="C14577" s="76"/>
      <c r="D14577" s="76"/>
      <c r="E14577" s="76"/>
      <c r="F14577" s="76"/>
      <c r="G14577" s="76"/>
      <c r="H14577" s="76"/>
      <c r="I14577" s="76"/>
      <c r="J14577" s="76"/>
      <c r="K14577" s="76"/>
      <c r="M14577" s="76"/>
      <c r="N14577" s="76"/>
    </row>
    <row r="14578" spans="1:14" x14ac:dyDescent="0.25">
      <c r="C14578" s="76"/>
      <c r="D14578" s="76"/>
      <c r="E14578" s="76"/>
      <c r="F14578" s="76"/>
      <c r="G14578" s="76"/>
      <c r="H14578" s="76"/>
      <c r="I14578" s="76"/>
      <c r="J14578" s="76"/>
      <c r="K14578" s="76"/>
      <c r="M14578" s="76"/>
      <c r="N14578" s="76"/>
    </row>
    <row r="14579" spans="1:14" x14ac:dyDescent="0.25">
      <c r="C14579" s="76"/>
      <c r="D14579" s="76"/>
      <c r="E14579" s="76"/>
      <c r="F14579" s="76"/>
      <c r="G14579" s="76"/>
      <c r="H14579" s="76"/>
      <c r="I14579" s="76"/>
      <c r="J14579" s="76"/>
      <c r="K14579" s="76"/>
      <c r="M14579" s="76"/>
      <c r="N14579" s="76"/>
    </row>
    <row r="14580" spans="1:14" x14ac:dyDescent="0.25">
      <c r="C14580" s="76"/>
      <c r="D14580" s="76"/>
      <c r="E14580" s="76"/>
      <c r="F14580" s="76"/>
      <c r="G14580" s="76"/>
      <c r="H14580" s="76"/>
      <c r="I14580" s="76"/>
      <c r="J14580" s="76"/>
      <c r="K14580" s="76"/>
      <c r="M14580" s="76"/>
      <c r="N14580" s="76"/>
    </row>
    <row r="14581" spans="1:14" x14ac:dyDescent="0.25">
      <c r="A14581" s="76"/>
      <c r="C14581" s="76"/>
      <c r="D14581" s="76"/>
      <c r="E14581" s="76"/>
      <c r="F14581" s="76"/>
      <c r="G14581" s="76"/>
      <c r="H14581" s="76"/>
      <c r="I14581" s="76"/>
      <c r="J14581" s="76"/>
      <c r="K14581" s="76"/>
      <c r="M14581" s="76"/>
      <c r="N14581" s="76"/>
    </row>
    <row r="14582" spans="1:14" x14ac:dyDescent="0.25">
      <c r="A14582" s="76"/>
      <c r="C14582" s="76"/>
      <c r="D14582" s="76"/>
      <c r="E14582" s="76"/>
      <c r="F14582" s="76"/>
      <c r="G14582" s="76"/>
      <c r="H14582" s="76"/>
      <c r="I14582" s="76"/>
      <c r="J14582" s="76"/>
      <c r="K14582" s="76"/>
      <c r="M14582" s="76"/>
      <c r="N14582" s="76"/>
    </row>
    <row r="14583" spans="1:14" x14ac:dyDescent="0.25">
      <c r="B14583" s="76"/>
      <c r="C14583" s="76"/>
      <c r="D14583" s="76"/>
      <c r="E14583" s="76"/>
      <c r="F14583" s="76"/>
      <c r="G14583" s="76"/>
      <c r="H14583" s="76"/>
      <c r="I14583" s="76"/>
      <c r="J14583" s="76"/>
      <c r="K14583" s="76"/>
      <c r="M14583" s="76"/>
      <c r="N14583" s="76"/>
    </row>
    <row r="14584" spans="1:14" x14ac:dyDescent="0.25">
      <c r="C14584" s="76"/>
      <c r="D14584" s="76"/>
      <c r="E14584" s="76"/>
      <c r="F14584" s="76"/>
      <c r="G14584" s="76"/>
      <c r="H14584" s="76"/>
      <c r="I14584" s="76"/>
      <c r="J14584" s="76"/>
      <c r="K14584" s="76"/>
      <c r="M14584" s="76"/>
      <c r="N14584" s="76"/>
    </row>
    <row r="14585" spans="1:14" x14ac:dyDescent="0.25">
      <c r="C14585" s="76"/>
      <c r="D14585" s="76"/>
      <c r="E14585" s="76"/>
      <c r="F14585" s="76"/>
      <c r="G14585" s="76"/>
      <c r="H14585" s="76"/>
      <c r="I14585" s="76"/>
      <c r="J14585" s="76"/>
      <c r="K14585" s="76"/>
      <c r="M14585" s="76"/>
      <c r="N14585" s="76"/>
    </row>
    <row r="14586" spans="1:14" x14ac:dyDescent="0.25">
      <c r="B14586" s="76"/>
      <c r="C14586" s="76"/>
      <c r="D14586" s="76"/>
      <c r="E14586" s="76"/>
      <c r="F14586" s="76"/>
      <c r="G14586" s="76"/>
      <c r="H14586" s="76"/>
      <c r="I14586" s="76"/>
      <c r="J14586" s="76"/>
      <c r="K14586" s="76"/>
      <c r="M14586" s="76"/>
      <c r="N14586" s="76"/>
    </row>
    <row r="14587" spans="1:14" x14ac:dyDescent="0.25">
      <c r="B14587" s="76"/>
      <c r="C14587" s="76"/>
      <c r="D14587" s="76"/>
      <c r="E14587" s="76"/>
      <c r="F14587" s="76"/>
      <c r="G14587" s="76"/>
      <c r="H14587" s="76"/>
      <c r="I14587" s="76"/>
      <c r="J14587" s="76"/>
      <c r="K14587" s="76"/>
      <c r="M14587" s="76"/>
      <c r="N14587" s="76"/>
    </row>
    <row r="14588" spans="1:14" x14ac:dyDescent="0.25">
      <c r="B14588" s="76"/>
      <c r="C14588" s="76"/>
      <c r="D14588" s="76"/>
      <c r="E14588" s="76"/>
      <c r="F14588" s="76"/>
      <c r="G14588" s="76"/>
      <c r="H14588" s="76"/>
      <c r="I14588" s="76"/>
      <c r="J14588" s="76"/>
      <c r="K14588" s="76"/>
      <c r="M14588" s="76"/>
      <c r="N14588" s="76"/>
    </row>
    <row r="14589" spans="1:14" x14ac:dyDescent="0.25">
      <c r="B14589" s="76"/>
      <c r="C14589" s="76"/>
      <c r="D14589" s="76"/>
      <c r="E14589" s="76"/>
      <c r="F14589" s="76"/>
      <c r="G14589" s="76"/>
      <c r="H14589" s="76"/>
      <c r="I14589" s="76"/>
      <c r="J14589" s="76"/>
      <c r="K14589" s="76"/>
      <c r="M14589" s="76"/>
      <c r="N14589" s="76"/>
    </row>
    <row r="14590" spans="1:14" x14ac:dyDescent="0.25">
      <c r="A14590" s="76"/>
      <c r="C14590" s="76"/>
      <c r="D14590" s="76"/>
      <c r="E14590" s="76"/>
      <c r="F14590" s="76"/>
      <c r="G14590" s="76"/>
      <c r="H14590" s="76"/>
      <c r="I14590" s="76"/>
      <c r="J14590" s="76"/>
      <c r="K14590" s="76"/>
      <c r="M14590" s="76"/>
      <c r="N14590" s="76"/>
    </row>
    <row r="14591" spans="1:14" x14ac:dyDescent="0.25">
      <c r="C14591" s="76"/>
      <c r="D14591" s="76"/>
      <c r="E14591" s="76"/>
      <c r="F14591" s="76"/>
      <c r="G14591" s="76"/>
      <c r="H14591" s="76"/>
      <c r="I14591" s="76"/>
      <c r="J14591" s="76"/>
      <c r="K14591" s="76"/>
      <c r="M14591" s="76"/>
      <c r="N14591" s="76"/>
    </row>
    <row r="14592" spans="1:14" x14ac:dyDescent="0.25">
      <c r="C14592" s="76"/>
      <c r="D14592" s="76"/>
      <c r="E14592" s="76"/>
      <c r="F14592" s="76"/>
      <c r="G14592" s="76"/>
      <c r="H14592" s="76"/>
      <c r="I14592" s="76"/>
      <c r="J14592" s="76"/>
      <c r="K14592" s="76"/>
      <c r="M14592" s="76"/>
      <c r="N14592" s="76"/>
    </row>
    <row r="14593" spans="1:14" x14ac:dyDescent="0.25">
      <c r="A14593" s="76"/>
      <c r="C14593" s="76"/>
      <c r="D14593" s="76"/>
      <c r="E14593" s="76"/>
      <c r="F14593" s="76"/>
      <c r="G14593" s="76"/>
      <c r="H14593" s="76"/>
      <c r="I14593" s="76"/>
      <c r="J14593" s="76"/>
      <c r="K14593" s="76"/>
      <c r="M14593" s="76"/>
      <c r="N14593" s="76"/>
    </row>
    <row r="14594" spans="1:14" x14ac:dyDescent="0.25">
      <c r="C14594" s="76"/>
      <c r="D14594" s="76"/>
      <c r="E14594" s="76"/>
      <c r="F14594" s="76"/>
      <c r="G14594" s="76"/>
      <c r="H14594" s="76"/>
      <c r="I14594" s="76"/>
      <c r="J14594" s="76"/>
      <c r="K14594" s="76"/>
      <c r="M14594" s="76"/>
      <c r="N14594" s="76"/>
    </row>
    <row r="14595" spans="1:14" x14ac:dyDescent="0.25">
      <c r="C14595" s="76"/>
      <c r="D14595" s="76"/>
      <c r="E14595" s="76"/>
      <c r="F14595" s="76"/>
      <c r="G14595" s="76"/>
      <c r="H14595" s="76"/>
      <c r="I14595" s="76"/>
      <c r="J14595" s="76"/>
      <c r="K14595" s="76"/>
      <c r="M14595" s="76"/>
      <c r="N14595" s="76"/>
    </row>
    <row r="14596" spans="1:14" x14ac:dyDescent="0.25">
      <c r="C14596" s="76"/>
      <c r="D14596" s="76"/>
      <c r="E14596" s="76"/>
      <c r="F14596" s="76"/>
      <c r="G14596" s="76"/>
      <c r="H14596" s="76"/>
      <c r="I14596" s="76"/>
      <c r="J14596" s="76"/>
      <c r="K14596" s="76"/>
      <c r="M14596" s="76"/>
      <c r="N14596" s="76"/>
    </row>
    <row r="14597" spans="1:14" x14ac:dyDescent="0.25">
      <c r="C14597" s="76"/>
      <c r="D14597" s="76"/>
      <c r="E14597" s="76"/>
      <c r="F14597" s="76"/>
      <c r="G14597" s="76"/>
      <c r="H14597" s="76"/>
      <c r="I14597" s="76"/>
      <c r="J14597" s="76"/>
      <c r="K14597" s="76"/>
      <c r="M14597" s="76"/>
      <c r="N14597" s="76"/>
    </row>
    <row r="14598" spans="1:14" x14ac:dyDescent="0.25">
      <c r="C14598" s="76"/>
      <c r="D14598" s="76"/>
      <c r="E14598" s="76"/>
      <c r="F14598" s="76"/>
      <c r="G14598" s="76"/>
      <c r="H14598" s="76"/>
      <c r="I14598" s="76"/>
      <c r="J14598" s="76"/>
      <c r="K14598" s="76"/>
      <c r="M14598" s="76"/>
      <c r="N14598" s="76"/>
    </row>
    <row r="14599" spans="1:14" x14ac:dyDescent="0.25">
      <c r="A14599" s="76"/>
      <c r="C14599" s="76"/>
      <c r="D14599" s="76"/>
      <c r="E14599" s="76"/>
      <c r="F14599" s="76"/>
      <c r="G14599" s="76"/>
      <c r="H14599" s="76"/>
      <c r="I14599" s="76"/>
      <c r="J14599" s="76"/>
      <c r="K14599" s="76"/>
      <c r="M14599" s="76"/>
      <c r="N14599" s="76"/>
    </row>
    <row r="14600" spans="1:14" x14ac:dyDescent="0.25">
      <c r="A14600" s="76"/>
      <c r="C14600" s="76"/>
      <c r="D14600" s="76"/>
      <c r="E14600" s="76"/>
      <c r="F14600" s="76"/>
      <c r="G14600" s="76"/>
      <c r="H14600" s="76"/>
      <c r="I14600" s="76"/>
      <c r="J14600" s="76"/>
      <c r="K14600" s="76"/>
      <c r="M14600" s="76"/>
      <c r="N14600" s="76"/>
    </row>
    <row r="14601" spans="1:14" x14ac:dyDescent="0.25">
      <c r="C14601" s="76"/>
      <c r="D14601" s="76"/>
      <c r="E14601" s="76"/>
      <c r="F14601" s="76"/>
      <c r="G14601" s="76"/>
      <c r="H14601" s="76"/>
      <c r="I14601" s="76"/>
      <c r="J14601" s="76"/>
      <c r="K14601" s="76"/>
      <c r="M14601" s="76"/>
      <c r="N14601" s="76"/>
    </row>
    <row r="14602" spans="1:14" x14ac:dyDescent="0.25">
      <c r="B14602" s="76"/>
      <c r="C14602" s="76"/>
      <c r="D14602" s="76"/>
      <c r="E14602" s="76"/>
      <c r="F14602" s="76"/>
      <c r="G14602" s="76"/>
      <c r="H14602" s="76"/>
      <c r="I14602" s="76"/>
      <c r="J14602" s="76"/>
      <c r="K14602" s="76"/>
      <c r="M14602" s="76"/>
      <c r="N14602" s="76"/>
    </row>
    <row r="14603" spans="1:14" x14ac:dyDescent="0.25">
      <c r="A14603" s="76"/>
      <c r="B14603" s="76"/>
      <c r="C14603" s="76"/>
      <c r="D14603" s="76"/>
      <c r="E14603" s="76"/>
      <c r="F14603" s="76"/>
      <c r="G14603" s="76"/>
      <c r="H14603" s="76"/>
      <c r="I14603" s="76"/>
      <c r="J14603" s="76"/>
      <c r="K14603" s="76"/>
      <c r="M14603" s="76"/>
      <c r="N14603" s="76"/>
    </row>
    <row r="14604" spans="1:14" x14ac:dyDescent="0.25">
      <c r="A14604" s="76"/>
      <c r="B14604" s="76"/>
      <c r="C14604" s="76"/>
      <c r="D14604" s="76"/>
      <c r="E14604" s="76"/>
      <c r="F14604" s="76"/>
      <c r="G14604" s="76"/>
      <c r="H14604" s="76"/>
      <c r="I14604" s="76"/>
      <c r="J14604" s="76"/>
      <c r="K14604" s="76"/>
      <c r="M14604" s="76"/>
      <c r="N14604" s="76"/>
    </row>
    <row r="14605" spans="1:14" x14ac:dyDescent="0.25">
      <c r="B14605" s="76"/>
      <c r="C14605" s="76"/>
      <c r="D14605" s="76"/>
      <c r="E14605" s="76"/>
      <c r="F14605" s="76"/>
      <c r="G14605" s="76"/>
      <c r="H14605" s="76"/>
      <c r="I14605" s="76"/>
      <c r="J14605" s="76"/>
      <c r="K14605" s="76"/>
      <c r="M14605" s="76"/>
      <c r="N14605" s="76"/>
    </row>
    <row r="14606" spans="1:14" x14ac:dyDescent="0.25">
      <c r="A14606" s="76"/>
      <c r="B14606" s="76"/>
      <c r="C14606" s="76"/>
      <c r="D14606" s="76"/>
      <c r="E14606" s="76"/>
      <c r="F14606" s="76"/>
      <c r="G14606" s="76"/>
      <c r="H14606" s="76"/>
      <c r="I14606" s="76"/>
      <c r="J14606" s="76"/>
      <c r="K14606" s="76"/>
      <c r="M14606" s="76"/>
      <c r="N14606" s="76"/>
    </row>
    <row r="14607" spans="1:14" x14ac:dyDescent="0.25">
      <c r="B14607" s="76"/>
      <c r="C14607" s="76"/>
      <c r="D14607" s="76"/>
      <c r="E14607" s="76"/>
      <c r="F14607" s="76"/>
      <c r="G14607" s="76"/>
      <c r="H14607" s="76"/>
      <c r="I14607" s="76"/>
      <c r="J14607" s="76"/>
      <c r="K14607" s="76"/>
      <c r="M14607" s="76"/>
      <c r="N14607" s="76"/>
    </row>
    <row r="14608" spans="1:14" x14ac:dyDescent="0.25">
      <c r="B14608" s="76"/>
      <c r="C14608" s="76"/>
      <c r="D14608" s="76"/>
      <c r="E14608" s="76"/>
      <c r="F14608" s="76"/>
      <c r="G14608" s="76"/>
      <c r="H14608" s="76"/>
      <c r="I14608" s="76"/>
      <c r="J14608" s="76"/>
      <c r="K14608" s="76"/>
      <c r="M14608" s="76"/>
      <c r="N14608" s="76"/>
    </row>
    <row r="14609" spans="1:14" x14ac:dyDescent="0.25">
      <c r="B14609" s="76"/>
      <c r="C14609" s="76"/>
      <c r="D14609" s="76"/>
      <c r="E14609" s="76"/>
      <c r="F14609" s="76"/>
      <c r="G14609" s="76"/>
      <c r="H14609" s="76"/>
      <c r="I14609" s="76"/>
      <c r="J14609" s="76"/>
      <c r="K14609" s="76"/>
      <c r="M14609" s="76"/>
      <c r="N14609" s="76"/>
    </row>
    <row r="14610" spans="1:14" x14ac:dyDescent="0.25">
      <c r="A14610" s="76"/>
      <c r="C14610" s="76"/>
      <c r="D14610" s="76"/>
      <c r="E14610" s="76"/>
      <c r="F14610" s="76"/>
      <c r="G14610" s="76"/>
      <c r="H14610" s="76"/>
      <c r="I14610" s="76"/>
      <c r="J14610" s="76"/>
      <c r="K14610" s="76"/>
      <c r="M14610" s="76"/>
      <c r="N14610" s="76"/>
    </row>
    <row r="14611" spans="1:14" x14ac:dyDescent="0.25">
      <c r="A14611" s="76"/>
      <c r="B14611" s="76"/>
      <c r="C14611" s="76"/>
      <c r="D14611" s="76"/>
      <c r="E14611" s="76"/>
      <c r="F14611" s="76"/>
      <c r="G14611" s="76"/>
      <c r="H14611" s="76"/>
      <c r="I14611" s="76"/>
      <c r="J14611" s="76"/>
      <c r="K14611" s="76"/>
      <c r="M14611" s="76"/>
      <c r="N14611" s="76"/>
    </row>
    <row r="14612" spans="1:14" x14ac:dyDescent="0.25">
      <c r="B14612" s="76"/>
      <c r="C14612" s="76"/>
      <c r="D14612" s="76"/>
      <c r="E14612" s="76"/>
      <c r="F14612" s="76"/>
      <c r="G14612" s="76"/>
      <c r="H14612" s="76"/>
      <c r="I14612" s="76"/>
      <c r="J14612" s="76"/>
      <c r="K14612" s="76"/>
      <c r="M14612" s="76"/>
      <c r="N14612" s="76"/>
    </row>
    <row r="14613" spans="1:14" x14ac:dyDescent="0.25">
      <c r="B14613" s="76"/>
      <c r="C14613" s="76"/>
      <c r="D14613" s="76"/>
      <c r="E14613" s="76"/>
      <c r="F14613" s="76"/>
      <c r="G14613" s="76"/>
      <c r="H14613" s="76"/>
      <c r="I14613" s="76"/>
      <c r="J14613" s="76"/>
      <c r="K14613" s="76"/>
      <c r="M14613" s="76"/>
      <c r="N14613" s="76"/>
    </row>
    <row r="14614" spans="1:14" x14ac:dyDescent="0.25">
      <c r="B14614" s="76"/>
      <c r="C14614" s="76"/>
      <c r="D14614" s="76"/>
      <c r="E14614" s="76"/>
      <c r="F14614" s="76"/>
      <c r="G14614" s="76"/>
      <c r="H14614" s="76"/>
      <c r="I14614" s="76"/>
      <c r="J14614" s="76"/>
      <c r="K14614" s="76"/>
      <c r="M14614" s="76"/>
      <c r="N14614" s="76"/>
    </row>
    <row r="14615" spans="1:14" x14ac:dyDescent="0.25">
      <c r="A14615" s="76"/>
      <c r="B14615" s="76"/>
      <c r="C14615" s="76"/>
      <c r="D14615" s="76"/>
      <c r="E14615" s="76"/>
      <c r="F14615" s="76"/>
      <c r="G14615" s="76"/>
      <c r="H14615" s="76"/>
      <c r="I14615" s="76"/>
      <c r="J14615" s="76"/>
      <c r="K14615" s="76"/>
      <c r="M14615" s="76"/>
      <c r="N14615" s="76"/>
    </row>
    <row r="14616" spans="1:14" x14ac:dyDescent="0.25">
      <c r="C14616" s="76"/>
      <c r="D14616" s="76"/>
      <c r="E14616" s="76"/>
      <c r="F14616" s="76"/>
      <c r="G14616" s="76"/>
      <c r="H14616" s="76"/>
      <c r="I14616" s="76"/>
      <c r="J14616" s="76"/>
      <c r="K14616" s="76"/>
      <c r="M14616" s="76"/>
      <c r="N14616" s="76"/>
    </row>
    <row r="14617" spans="1:14" x14ac:dyDescent="0.25">
      <c r="A14617" s="76"/>
      <c r="C14617" s="76"/>
      <c r="D14617" s="76"/>
      <c r="E14617" s="76"/>
      <c r="F14617" s="76"/>
      <c r="G14617" s="76"/>
      <c r="H14617" s="76"/>
      <c r="I14617" s="76"/>
      <c r="J14617" s="76"/>
      <c r="K14617" s="76"/>
      <c r="M14617" s="76"/>
      <c r="N14617" s="76"/>
    </row>
    <row r="14618" spans="1:14" x14ac:dyDescent="0.25">
      <c r="A14618" s="76"/>
      <c r="C14618" s="76"/>
      <c r="D14618" s="76"/>
      <c r="E14618" s="76"/>
      <c r="F14618" s="76"/>
      <c r="G14618" s="76"/>
      <c r="H14618" s="76"/>
      <c r="I14618" s="76"/>
      <c r="J14618" s="76"/>
      <c r="K14618" s="76"/>
      <c r="M14618" s="76"/>
      <c r="N14618" s="76"/>
    </row>
    <row r="14619" spans="1:14" x14ac:dyDescent="0.25">
      <c r="A14619" s="76"/>
      <c r="C14619" s="76"/>
      <c r="D14619" s="76"/>
      <c r="E14619" s="76"/>
      <c r="F14619" s="76"/>
      <c r="G14619" s="76"/>
      <c r="H14619" s="76"/>
      <c r="I14619" s="76"/>
      <c r="J14619" s="76"/>
      <c r="K14619" s="76"/>
      <c r="M14619" s="76"/>
      <c r="N14619" s="76"/>
    </row>
    <row r="14620" spans="1:14" x14ac:dyDescent="0.25">
      <c r="A14620" s="76"/>
      <c r="C14620" s="76"/>
      <c r="D14620" s="76"/>
      <c r="E14620" s="76"/>
      <c r="F14620" s="76"/>
      <c r="G14620" s="76"/>
      <c r="H14620" s="76"/>
      <c r="I14620" s="76"/>
      <c r="J14620" s="76"/>
      <c r="K14620" s="76"/>
      <c r="M14620" s="76"/>
      <c r="N14620" s="76"/>
    </row>
    <row r="14621" spans="1:14" x14ac:dyDescent="0.25">
      <c r="A14621" s="76"/>
      <c r="C14621" s="76"/>
      <c r="D14621" s="76"/>
      <c r="E14621" s="76"/>
      <c r="F14621" s="76"/>
      <c r="G14621" s="76"/>
      <c r="H14621" s="76"/>
      <c r="I14621" s="76"/>
      <c r="J14621" s="76"/>
      <c r="K14621" s="76"/>
      <c r="M14621" s="76"/>
      <c r="N14621" s="76"/>
    </row>
    <row r="14622" spans="1:14" x14ac:dyDescent="0.25">
      <c r="A14622" s="76"/>
      <c r="C14622" s="76"/>
      <c r="D14622" s="76"/>
      <c r="E14622" s="76"/>
      <c r="F14622" s="76"/>
      <c r="G14622" s="76"/>
      <c r="H14622" s="76"/>
      <c r="I14622" s="76"/>
      <c r="J14622" s="76"/>
      <c r="K14622" s="76"/>
      <c r="M14622" s="76"/>
      <c r="N14622" s="76"/>
    </row>
    <row r="14623" spans="1:14" x14ac:dyDescent="0.25">
      <c r="C14623" s="76"/>
      <c r="D14623" s="76"/>
      <c r="E14623" s="76"/>
      <c r="F14623" s="76"/>
      <c r="G14623" s="76"/>
      <c r="H14623" s="76"/>
      <c r="I14623" s="76"/>
      <c r="J14623" s="76"/>
      <c r="K14623" s="76"/>
      <c r="M14623" s="76"/>
      <c r="N14623" s="76"/>
    </row>
    <row r="14624" spans="1:14" x14ac:dyDescent="0.25">
      <c r="C14624" s="76"/>
      <c r="D14624" s="76"/>
      <c r="E14624" s="76"/>
      <c r="F14624" s="76"/>
      <c r="G14624" s="76"/>
      <c r="H14624" s="76"/>
      <c r="I14624" s="76"/>
      <c r="J14624" s="76"/>
      <c r="K14624" s="76"/>
      <c r="M14624" s="76"/>
      <c r="N14624" s="76"/>
    </row>
    <row r="14625" spans="1:14" x14ac:dyDescent="0.25">
      <c r="C14625" s="76"/>
      <c r="D14625" s="76"/>
      <c r="E14625" s="76"/>
      <c r="F14625" s="76"/>
      <c r="G14625" s="76"/>
      <c r="H14625" s="76"/>
      <c r="I14625" s="76"/>
      <c r="J14625" s="76"/>
      <c r="K14625" s="76"/>
      <c r="M14625" s="76"/>
      <c r="N14625" s="76"/>
    </row>
    <row r="14626" spans="1:14" x14ac:dyDescent="0.25">
      <c r="C14626" s="76"/>
      <c r="D14626" s="76"/>
      <c r="E14626" s="76"/>
      <c r="F14626" s="76"/>
      <c r="G14626" s="76"/>
      <c r="H14626" s="76"/>
      <c r="I14626" s="76"/>
      <c r="J14626" s="76"/>
      <c r="K14626" s="76"/>
      <c r="M14626" s="76"/>
      <c r="N14626" s="76"/>
    </row>
    <row r="14627" spans="1:14" x14ac:dyDescent="0.25">
      <c r="B14627" s="76"/>
      <c r="C14627" s="76"/>
      <c r="D14627" s="76"/>
      <c r="E14627" s="76"/>
      <c r="F14627" s="76"/>
      <c r="G14627" s="76"/>
      <c r="H14627" s="76"/>
      <c r="I14627" s="76"/>
      <c r="J14627" s="76"/>
      <c r="K14627" s="76"/>
      <c r="M14627" s="76"/>
      <c r="N14627" s="76"/>
    </row>
    <row r="14628" spans="1:14" x14ac:dyDescent="0.25">
      <c r="A14628" s="76"/>
      <c r="B14628" s="76"/>
      <c r="C14628" s="76"/>
      <c r="D14628" s="76"/>
      <c r="E14628" s="76"/>
      <c r="F14628" s="76"/>
      <c r="G14628" s="76"/>
      <c r="H14628" s="76"/>
      <c r="I14628" s="76"/>
      <c r="J14628" s="76"/>
      <c r="K14628" s="76"/>
      <c r="M14628" s="76"/>
      <c r="N14628" s="76"/>
    </row>
    <row r="14629" spans="1:14" x14ac:dyDescent="0.25">
      <c r="A14629" s="76"/>
      <c r="B14629" s="76"/>
      <c r="C14629" s="76"/>
      <c r="D14629" s="76"/>
      <c r="E14629" s="76"/>
      <c r="F14629" s="76"/>
      <c r="G14629" s="76"/>
      <c r="H14629" s="76"/>
      <c r="I14629" s="76"/>
      <c r="J14629" s="76"/>
      <c r="K14629" s="76"/>
      <c r="M14629" s="76"/>
      <c r="N14629" s="76"/>
    </row>
    <row r="14630" spans="1:14" x14ac:dyDescent="0.25">
      <c r="B14630" s="76"/>
      <c r="C14630" s="76"/>
      <c r="D14630" s="76"/>
      <c r="E14630" s="76"/>
      <c r="F14630" s="76"/>
      <c r="G14630" s="76"/>
      <c r="H14630" s="76"/>
      <c r="I14630" s="76"/>
      <c r="J14630" s="76"/>
      <c r="K14630" s="76"/>
      <c r="M14630" s="76"/>
      <c r="N14630" s="76"/>
    </row>
    <row r="14631" spans="1:14" x14ac:dyDescent="0.25">
      <c r="A14631" s="76"/>
      <c r="B14631" s="76"/>
      <c r="C14631" s="76"/>
      <c r="D14631" s="76"/>
      <c r="E14631" s="76"/>
      <c r="F14631" s="76"/>
      <c r="G14631" s="76"/>
      <c r="H14631" s="76"/>
      <c r="I14631" s="76"/>
      <c r="J14631" s="76"/>
      <c r="K14631" s="76"/>
      <c r="M14631" s="76"/>
      <c r="N14631" s="76"/>
    </row>
    <row r="14632" spans="1:14" x14ac:dyDescent="0.25">
      <c r="A14632" s="76"/>
      <c r="C14632" s="76"/>
      <c r="D14632" s="76"/>
      <c r="E14632" s="76"/>
      <c r="F14632" s="76"/>
      <c r="G14632" s="76"/>
      <c r="H14632" s="76"/>
      <c r="I14632" s="76"/>
      <c r="J14632" s="76"/>
      <c r="K14632" s="76"/>
      <c r="M14632" s="76"/>
      <c r="N14632" s="76"/>
    </row>
    <row r="14633" spans="1:14" x14ac:dyDescent="0.25">
      <c r="A14633" s="76"/>
      <c r="C14633" s="76"/>
      <c r="D14633" s="76"/>
      <c r="E14633" s="76"/>
      <c r="F14633" s="76"/>
      <c r="G14633" s="76"/>
      <c r="H14633" s="76"/>
      <c r="I14633" s="76"/>
      <c r="J14633" s="76"/>
      <c r="K14633" s="76"/>
      <c r="M14633" s="76"/>
      <c r="N14633" s="76"/>
    </row>
    <row r="14634" spans="1:14" x14ac:dyDescent="0.25">
      <c r="C14634" s="76"/>
      <c r="D14634" s="76"/>
      <c r="E14634" s="76"/>
      <c r="F14634" s="76"/>
      <c r="G14634" s="76"/>
      <c r="H14634" s="76"/>
      <c r="I14634" s="76"/>
      <c r="J14634" s="76"/>
      <c r="K14634" s="76"/>
      <c r="M14634" s="76"/>
      <c r="N14634" s="76"/>
    </row>
    <row r="14635" spans="1:14" x14ac:dyDescent="0.25">
      <c r="C14635" s="76"/>
      <c r="D14635" s="76"/>
      <c r="E14635" s="76"/>
      <c r="F14635" s="76"/>
      <c r="G14635" s="76"/>
      <c r="H14635" s="76"/>
      <c r="I14635" s="76"/>
      <c r="J14635" s="76"/>
      <c r="K14635" s="76"/>
      <c r="M14635" s="76"/>
      <c r="N14635" s="76"/>
    </row>
    <row r="14636" spans="1:14" x14ac:dyDescent="0.25">
      <c r="C14636" s="76"/>
      <c r="D14636" s="76"/>
      <c r="E14636" s="76"/>
      <c r="F14636" s="76"/>
      <c r="G14636" s="76"/>
      <c r="H14636" s="76"/>
      <c r="I14636" s="76"/>
      <c r="J14636" s="76"/>
      <c r="K14636" s="76"/>
      <c r="M14636" s="76"/>
      <c r="N14636" s="76"/>
    </row>
    <row r="14637" spans="1:14" x14ac:dyDescent="0.25">
      <c r="C14637" s="76"/>
      <c r="D14637" s="76"/>
      <c r="E14637" s="76"/>
      <c r="F14637" s="76"/>
      <c r="G14637" s="76"/>
      <c r="H14637" s="76"/>
      <c r="I14637" s="76"/>
      <c r="J14637" s="76"/>
      <c r="K14637" s="76"/>
      <c r="M14637" s="76"/>
      <c r="N14637" s="76"/>
    </row>
    <row r="14638" spans="1:14" x14ac:dyDescent="0.25">
      <c r="C14638" s="76"/>
      <c r="D14638" s="76"/>
      <c r="E14638" s="76"/>
      <c r="F14638" s="76"/>
      <c r="G14638" s="76"/>
      <c r="H14638" s="76"/>
      <c r="I14638" s="76"/>
      <c r="J14638" s="76"/>
      <c r="K14638" s="76"/>
      <c r="M14638" s="76"/>
      <c r="N14638" s="76"/>
    </row>
    <row r="14639" spans="1:14" x14ac:dyDescent="0.25">
      <c r="C14639" s="76"/>
      <c r="D14639" s="76"/>
      <c r="E14639" s="76"/>
      <c r="F14639" s="76"/>
      <c r="G14639" s="76"/>
      <c r="H14639" s="76"/>
      <c r="I14639" s="76"/>
      <c r="J14639" s="76"/>
      <c r="K14639" s="76"/>
      <c r="M14639" s="76"/>
      <c r="N14639" s="76"/>
    </row>
    <row r="14640" spans="1:14" x14ac:dyDescent="0.25">
      <c r="C14640" s="76"/>
      <c r="D14640" s="76"/>
      <c r="E14640" s="76"/>
      <c r="F14640" s="76"/>
      <c r="G14640" s="76"/>
      <c r="H14640" s="76"/>
      <c r="I14640" s="76"/>
      <c r="J14640" s="76"/>
      <c r="K14640" s="76"/>
      <c r="M14640" s="76"/>
      <c r="N14640" s="76"/>
    </row>
    <row r="14641" spans="1:14" x14ac:dyDescent="0.25">
      <c r="A14641" s="76"/>
      <c r="C14641" s="76"/>
      <c r="D14641" s="76"/>
      <c r="E14641" s="76"/>
      <c r="F14641" s="76"/>
      <c r="G14641" s="76"/>
      <c r="H14641" s="76"/>
      <c r="I14641" s="76"/>
      <c r="J14641" s="76"/>
      <c r="K14641" s="76"/>
      <c r="M14641" s="76"/>
      <c r="N14641" s="76"/>
    </row>
    <row r="14642" spans="1:14" x14ac:dyDescent="0.25">
      <c r="C14642" s="76"/>
      <c r="D14642" s="76"/>
      <c r="E14642" s="76"/>
      <c r="F14642" s="76"/>
      <c r="G14642" s="76"/>
      <c r="H14642" s="76"/>
      <c r="I14642" s="76"/>
      <c r="J14642" s="76"/>
      <c r="K14642" s="76"/>
      <c r="M14642" s="76"/>
      <c r="N14642" s="76"/>
    </row>
    <row r="14643" spans="1:14" x14ac:dyDescent="0.25">
      <c r="C14643" s="76"/>
      <c r="D14643" s="76"/>
      <c r="E14643" s="76"/>
      <c r="F14643" s="76"/>
      <c r="G14643" s="76"/>
      <c r="H14643" s="76"/>
      <c r="I14643" s="76"/>
      <c r="J14643" s="76"/>
      <c r="K14643" s="76"/>
      <c r="M14643" s="76"/>
      <c r="N14643" s="76"/>
    </row>
    <row r="14644" spans="1:14" x14ac:dyDescent="0.25">
      <c r="C14644" s="76"/>
      <c r="D14644" s="76"/>
      <c r="E14644" s="76"/>
      <c r="F14644" s="76"/>
      <c r="G14644" s="76"/>
      <c r="H14644" s="76"/>
      <c r="I14644" s="76"/>
      <c r="J14644" s="76"/>
      <c r="K14644" s="76"/>
      <c r="M14644" s="76"/>
      <c r="N14644" s="76"/>
    </row>
    <row r="14645" spans="1:14" x14ac:dyDescent="0.25">
      <c r="C14645" s="76"/>
      <c r="D14645" s="76"/>
      <c r="E14645" s="76"/>
      <c r="F14645" s="76"/>
      <c r="G14645" s="76"/>
      <c r="H14645" s="76"/>
      <c r="I14645" s="76"/>
      <c r="J14645" s="76"/>
      <c r="K14645" s="76"/>
      <c r="M14645" s="76"/>
      <c r="N14645" s="76"/>
    </row>
    <row r="14646" spans="1:14" x14ac:dyDescent="0.25">
      <c r="A14646" s="76"/>
      <c r="C14646" s="76"/>
      <c r="D14646" s="76"/>
      <c r="E14646" s="76"/>
      <c r="F14646" s="76"/>
      <c r="G14646" s="76"/>
      <c r="H14646" s="76"/>
      <c r="I14646" s="76"/>
      <c r="J14646" s="76"/>
      <c r="K14646" s="76"/>
      <c r="M14646" s="76"/>
      <c r="N14646" s="76"/>
    </row>
    <row r="14647" spans="1:14" x14ac:dyDescent="0.25">
      <c r="A14647" s="76"/>
      <c r="B14647" s="76"/>
      <c r="C14647" s="76"/>
      <c r="D14647" s="76"/>
      <c r="E14647" s="76"/>
      <c r="F14647" s="76"/>
      <c r="G14647" s="76"/>
      <c r="H14647" s="76"/>
      <c r="I14647" s="76"/>
      <c r="J14647" s="76"/>
      <c r="K14647" s="76"/>
      <c r="M14647" s="76"/>
      <c r="N14647" s="76"/>
    </row>
    <row r="14648" spans="1:14" x14ac:dyDescent="0.25">
      <c r="A14648" s="76"/>
      <c r="B14648" s="76"/>
      <c r="C14648" s="76"/>
      <c r="D14648" s="76"/>
      <c r="E14648" s="76"/>
      <c r="F14648" s="76"/>
      <c r="G14648" s="76"/>
      <c r="H14648" s="76"/>
      <c r="I14648" s="76"/>
      <c r="J14648" s="76"/>
      <c r="K14648" s="76"/>
      <c r="M14648" s="76"/>
      <c r="N14648" s="76"/>
    </row>
    <row r="14649" spans="1:14" x14ac:dyDescent="0.25">
      <c r="B14649" s="76"/>
      <c r="C14649" s="76"/>
      <c r="D14649" s="76"/>
      <c r="E14649" s="76"/>
      <c r="F14649" s="76"/>
      <c r="G14649" s="76"/>
      <c r="H14649" s="76"/>
      <c r="I14649" s="76"/>
      <c r="J14649" s="76"/>
      <c r="K14649" s="76"/>
      <c r="M14649" s="76"/>
      <c r="N14649" s="76"/>
    </row>
    <row r="14650" spans="1:14" x14ac:dyDescent="0.25">
      <c r="B14650" s="76"/>
      <c r="C14650" s="76"/>
      <c r="D14650" s="76"/>
      <c r="E14650" s="76"/>
      <c r="F14650" s="76"/>
      <c r="G14650" s="76"/>
      <c r="H14650" s="76"/>
      <c r="I14650" s="76"/>
      <c r="J14650" s="76"/>
      <c r="K14650" s="76"/>
      <c r="M14650" s="76"/>
      <c r="N14650" s="76"/>
    </row>
    <row r="14651" spans="1:14" x14ac:dyDescent="0.25">
      <c r="A14651" s="76"/>
      <c r="B14651" s="76"/>
      <c r="C14651" s="76"/>
      <c r="D14651" s="76"/>
      <c r="E14651" s="76"/>
      <c r="F14651" s="76"/>
      <c r="G14651" s="76"/>
      <c r="H14651" s="76"/>
      <c r="I14651" s="76"/>
      <c r="J14651" s="76"/>
      <c r="K14651" s="76"/>
      <c r="M14651" s="76"/>
      <c r="N14651" s="76"/>
    </row>
    <row r="14652" spans="1:14" x14ac:dyDescent="0.25">
      <c r="B14652" s="76"/>
      <c r="C14652" s="76"/>
      <c r="D14652" s="76"/>
      <c r="E14652" s="76"/>
      <c r="F14652" s="76"/>
      <c r="G14652" s="76"/>
      <c r="H14652" s="76"/>
      <c r="I14652" s="76"/>
      <c r="J14652" s="76"/>
      <c r="K14652" s="76"/>
      <c r="M14652" s="76"/>
      <c r="N14652" s="76"/>
    </row>
    <row r="14653" spans="1:14" x14ac:dyDescent="0.25">
      <c r="C14653" s="76"/>
      <c r="D14653" s="76"/>
      <c r="E14653" s="76"/>
      <c r="F14653" s="76"/>
      <c r="G14653" s="76"/>
      <c r="H14653" s="76"/>
      <c r="I14653" s="76"/>
      <c r="J14653" s="76"/>
      <c r="K14653" s="76"/>
      <c r="M14653" s="76"/>
      <c r="N14653" s="76"/>
    </row>
    <row r="14654" spans="1:14" x14ac:dyDescent="0.25">
      <c r="A14654" s="76"/>
      <c r="C14654" s="76"/>
      <c r="D14654" s="76"/>
      <c r="E14654" s="76"/>
      <c r="F14654" s="76"/>
      <c r="G14654" s="76"/>
      <c r="H14654" s="76"/>
      <c r="I14654" s="76"/>
      <c r="J14654" s="76"/>
      <c r="K14654" s="76"/>
      <c r="M14654" s="76"/>
      <c r="N14654" s="76"/>
    </row>
    <row r="14655" spans="1:14" x14ac:dyDescent="0.25">
      <c r="A14655" s="76"/>
      <c r="C14655" s="76"/>
      <c r="D14655" s="76"/>
      <c r="E14655" s="76"/>
      <c r="F14655" s="76"/>
      <c r="G14655" s="76"/>
      <c r="H14655" s="76"/>
      <c r="I14655" s="76"/>
      <c r="J14655" s="76"/>
      <c r="K14655" s="76"/>
      <c r="M14655" s="76"/>
      <c r="N14655" s="76"/>
    </row>
    <row r="14656" spans="1:14" x14ac:dyDescent="0.25">
      <c r="B14656" s="76"/>
      <c r="C14656" s="76"/>
      <c r="D14656" s="76"/>
      <c r="E14656" s="76"/>
      <c r="F14656" s="76"/>
      <c r="G14656" s="76"/>
      <c r="H14656" s="76"/>
      <c r="I14656" s="76"/>
      <c r="J14656" s="76"/>
      <c r="K14656" s="76"/>
      <c r="M14656" s="76"/>
      <c r="N14656" s="76"/>
    </row>
    <row r="14657" spans="1:14" x14ac:dyDescent="0.25">
      <c r="B14657" s="76"/>
      <c r="C14657" s="76"/>
      <c r="D14657" s="76"/>
      <c r="E14657" s="76"/>
      <c r="F14657" s="76"/>
      <c r="G14657" s="76"/>
      <c r="H14657" s="76"/>
      <c r="I14657" s="76"/>
      <c r="J14657" s="76"/>
      <c r="K14657" s="76"/>
      <c r="M14657" s="76"/>
      <c r="N14657" s="76"/>
    </row>
    <row r="14658" spans="1:14" x14ac:dyDescent="0.25">
      <c r="B14658" s="76"/>
      <c r="C14658" s="76"/>
      <c r="D14658" s="76"/>
      <c r="E14658" s="76"/>
      <c r="F14658" s="76"/>
      <c r="G14658" s="76"/>
      <c r="H14658" s="76"/>
      <c r="I14658" s="76"/>
      <c r="J14658" s="76"/>
      <c r="K14658" s="76"/>
      <c r="M14658" s="76"/>
      <c r="N14658" s="76"/>
    </row>
    <row r="14659" spans="1:14" x14ac:dyDescent="0.25">
      <c r="B14659" s="76"/>
      <c r="C14659" s="76"/>
      <c r="D14659" s="76"/>
      <c r="E14659" s="76"/>
      <c r="F14659" s="76"/>
      <c r="G14659" s="76"/>
      <c r="H14659" s="76"/>
      <c r="I14659" s="76"/>
      <c r="J14659" s="76"/>
      <c r="K14659" s="76"/>
      <c r="M14659" s="76"/>
      <c r="N14659" s="76"/>
    </row>
    <row r="14660" spans="1:14" x14ac:dyDescent="0.25">
      <c r="B14660" s="76"/>
      <c r="C14660" s="76"/>
      <c r="D14660" s="76"/>
      <c r="E14660" s="76"/>
      <c r="F14660" s="76"/>
      <c r="G14660" s="76"/>
      <c r="H14660" s="76"/>
      <c r="I14660" s="76"/>
      <c r="J14660" s="76"/>
      <c r="K14660" s="76"/>
      <c r="M14660" s="76"/>
      <c r="N14660" s="76"/>
    </row>
    <row r="14661" spans="1:14" x14ac:dyDescent="0.25">
      <c r="B14661" s="76"/>
      <c r="C14661" s="76"/>
      <c r="D14661" s="76"/>
      <c r="E14661" s="76"/>
      <c r="F14661" s="76"/>
      <c r="G14661" s="76"/>
      <c r="H14661" s="76"/>
      <c r="I14661" s="76"/>
      <c r="J14661" s="76"/>
      <c r="K14661" s="76"/>
      <c r="M14661" s="76"/>
      <c r="N14661" s="76"/>
    </row>
    <row r="14662" spans="1:14" x14ac:dyDescent="0.25">
      <c r="A14662" s="76"/>
      <c r="B14662" s="76"/>
      <c r="C14662" s="76"/>
      <c r="D14662" s="76"/>
      <c r="E14662" s="76"/>
      <c r="F14662" s="76"/>
      <c r="G14662" s="76"/>
      <c r="H14662" s="76"/>
      <c r="I14662" s="76"/>
      <c r="J14662" s="76"/>
      <c r="K14662" s="76"/>
      <c r="M14662" s="76"/>
      <c r="N14662" s="76"/>
    </row>
    <row r="14663" spans="1:14" x14ac:dyDescent="0.25">
      <c r="A14663" s="76"/>
      <c r="B14663" s="76"/>
      <c r="C14663" s="76"/>
      <c r="D14663" s="76"/>
      <c r="E14663" s="76"/>
      <c r="F14663" s="76"/>
      <c r="G14663" s="76"/>
      <c r="H14663" s="76"/>
      <c r="I14663" s="76"/>
      <c r="J14663" s="76"/>
      <c r="K14663" s="76"/>
      <c r="M14663" s="76"/>
      <c r="N14663" s="76"/>
    </row>
    <row r="14664" spans="1:14" x14ac:dyDescent="0.25">
      <c r="B14664" s="76"/>
      <c r="C14664" s="76"/>
      <c r="D14664" s="76"/>
      <c r="E14664" s="76"/>
      <c r="F14664" s="76"/>
      <c r="G14664" s="76"/>
      <c r="H14664" s="76"/>
      <c r="I14664" s="76"/>
      <c r="J14664" s="76"/>
      <c r="K14664" s="76"/>
      <c r="M14664" s="76"/>
      <c r="N14664" s="76"/>
    </row>
    <row r="14665" spans="1:14" x14ac:dyDescent="0.25">
      <c r="B14665" s="76"/>
      <c r="C14665" s="76"/>
      <c r="D14665" s="76"/>
      <c r="E14665" s="76"/>
      <c r="F14665" s="76"/>
      <c r="G14665" s="76"/>
      <c r="H14665" s="76"/>
      <c r="I14665" s="76"/>
      <c r="J14665" s="76"/>
      <c r="K14665" s="76"/>
      <c r="M14665" s="76"/>
      <c r="N14665" s="76"/>
    </row>
    <row r="14666" spans="1:14" x14ac:dyDescent="0.25">
      <c r="C14666" s="76"/>
      <c r="D14666" s="76"/>
      <c r="E14666" s="76"/>
      <c r="F14666" s="76"/>
      <c r="G14666" s="76"/>
      <c r="H14666" s="76"/>
      <c r="I14666" s="76"/>
      <c r="J14666" s="76"/>
      <c r="K14666" s="76"/>
      <c r="M14666" s="76"/>
      <c r="N14666" s="76"/>
    </row>
    <row r="14667" spans="1:14" x14ac:dyDescent="0.25">
      <c r="C14667" s="76"/>
      <c r="D14667" s="76"/>
      <c r="E14667" s="76"/>
      <c r="F14667" s="76"/>
      <c r="G14667" s="76"/>
      <c r="H14667" s="76"/>
      <c r="I14667" s="76"/>
      <c r="J14667" s="76"/>
      <c r="K14667" s="76"/>
      <c r="M14667" s="76"/>
      <c r="N14667" s="76"/>
    </row>
    <row r="14668" spans="1:14" x14ac:dyDescent="0.25">
      <c r="C14668" s="76"/>
      <c r="D14668" s="76"/>
      <c r="E14668" s="76"/>
      <c r="F14668" s="76"/>
      <c r="G14668" s="76"/>
      <c r="H14668" s="76"/>
      <c r="I14668" s="76"/>
      <c r="J14668" s="76"/>
      <c r="K14668" s="76"/>
      <c r="M14668" s="76"/>
      <c r="N14668" s="76"/>
    </row>
    <row r="14669" spans="1:14" x14ac:dyDescent="0.25">
      <c r="C14669" s="76"/>
      <c r="D14669" s="76"/>
      <c r="E14669" s="76"/>
      <c r="F14669" s="76"/>
      <c r="G14669" s="76"/>
      <c r="H14669" s="76"/>
      <c r="I14669" s="76"/>
      <c r="J14669" s="76"/>
      <c r="K14669" s="76"/>
      <c r="M14669" s="76"/>
      <c r="N14669" s="76"/>
    </row>
    <row r="14670" spans="1:14" x14ac:dyDescent="0.25">
      <c r="C14670" s="76"/>
      <c r="D14670" s="76"/>
      <c r="E14670" s="76"/>
      <c r="F14670" s="76"/>
      <c r="G14670" s="76"/>
      <c r="H14670" s="76"/>
      <c r="I14670" s="76"/>
      <c r="J14670" s="76"/>
      <c r="K14670" s="76"/>
      <c r="M14670" s="76"/>
      <c r="N14670" s="76"/>
    </row>
    <row r="14671" spans="1:14" x14ac:dyDescent="0.25">
      <c r="C14671" s="76"/>
      <c r="D14671" s="76"/>
      <c r="E14671" s="76"/>
      <c r="F14671" s="76"/>
      <c r="G14671" s="76"/>
      <c r="H14671" s="76"/>
      <c r="I14671" s="76"/>
      <c r="J14671" s="76"/>
      <c r="K14671" s="76"/>
      <c r="M14671" s="76"/>
      <c r="N14671" s="76"/>
    </row>
    <row r="14672" spans="1:14" x14ac:dyDescent="0.25">
      <c r="A14672" s="76"/>
      <c r="C14672" s="76"/>
      <c r="D14672" s="76"/>
      <c r="E14672" s="76"/>
      <c r="F14672" s="76"/>
      <c r="G14672" s="76"/>
      <c r="H14672" s="76"/>
      <c r="I14672" s="76"/>
      <c r="J14672" s="76"/>
      <c r="K14672" s="76"/>
      <c r="M14672" s="76"/>
      <c r="N14672" s="76"/>
    </row>
    <row r="14673" spans="1:14" x14ac:dyDescent="0.25">
      <c r="A14673" s="76"/>
      <c r="C14673" s="76"/>
      <c r="D14673" s="76"/>
      <c r="E14673" s="76"/>
      <c r="F14673" s="76"/>
      <c r="G14673" s="76"/>
      <c r="H14673" s="76"/>
      <c r="I14673" s="76"/>
      <c r="J14673" s="76"/>
      <c r="K14673" s="76"/>
      <c r="M14673" s="76"/>
      <c r="N14673" s="76"/>
    </row>
    <row r="14674" spans="1:14" x14ac:dyDescent="0.25">
      <c r="A14674" s="76"/>
      <c r="C14674" s="76"/>
      <c r="D14674" s="76"/>
      <c r="E14674" s="76"/>
      <c r="F14674" s="76"/>
      <c r="G14674" s="76"/>
      <c r="H14674" s="76"/>
      <c r="I14674" s="76"/>
      <c r="J14674" s="76"/>
      <c r="K14674" s="76"/>
      <c r="M14674" s="76"/>
      <c r="N14674" s="76"/>
    </row>
    <row r="14675" spans="1:14" x14ac:dyDescent="0.25">
      <c r="A14675" s="76"/>
      <c r="C14675" s="76"/>
      <c r="D14675" s="76"/>
      <c r="E14675" s="76"/>
      <c r="F14675" s="76"/>
      <c r="G14675" s="76"/>
      <c r="H14675" s="76"/>
      <c r="I14675" s="76"/>
      <c r="J14675" s="76"/>
      <c r="K14675" s="76"/>
      <c r="M14675" s="76"/>
      <c r="N14675" s="76"/>
    </row>
    <row r="14676" spans="1:14" x14ac:dyDescent="0.25">
      <c r="C14676" s="76"/>
      <c r="D14676" s="76"/>
      <c r="E14676" s="76"/>
      <c r="F14676" s="76"/>
      <c r="G14676" s="76"/>
      <c r="H14676" s="76"/>
      <c r="I14676" s="76"/>
      <c r="J14676" s="76"/>
      <c r="K14676" s="76"/>
      <c r="M14676" s="76"/>
      <c r="N14676" s="76"/>
    </row>
    <row r="14677" spans="1:14" x14ac:dyDescent="0.25">
      <c r="A14677" s="76"/>
      <c r="C14677" s="76"/>
      <c r="D14677" s="76"/>
      <c r="E14677" s="76"/>
      <c r="F14677" s="76"/>
      <c r="G14677" s="76"/>
      <c r="H14677" s="76"/>
      <c r="I14677" s="76"/>
      <c r="J14677" s="76"/>
      <c r="K14677" s="76"/>
      <c r="M14677" s="76"/>
      <c r="N14677" s="76"/>
    </row>
    <row r="14678" spans="1:14" x14ac:dyDescent="0.25">
      <c r="A14678" s="76"/>
      <c r="C14678" s="76"/>
      <c r="D14678" s="76"/>
      <c r="E14678" s="76"/>
      <c r="F14678" s="76"/>
      <c r="G14678" s="76"/>
      <c r="H14678" s="76"/>
      <c r="I14678" s="76"/>
      <c r="J14678" s="76"/>
      <c r="K14678" s="76"/>
      <c r="M14678" s="76"/>
      <c r="N14678" s="76"/>
    </row>
    <row r="14679" spans="1:14" x14ac:dyDescent="0.25">
      <c r="A14679" s="76"/>
      <c r="C14679" s="76"/>
      <c r="D14679" s="76"/>
      <c r="E14679" s="76"/>
      <c r="F14679" s="76"/>
      <c r="G14679" s="76"/>
      <c r="H14679" s="76"/>
      <c r="I14679" s="76"/>
      <c r="J14679" s="76"/>
      <c r="K14679" s="76"/>
      <c r="M14679" s="76"/>
      <c r="N14679" s="76"/>
    </row>
    <row r="14680" spans="1:14" x14ac:dyDescent="0.25">
      <c r="C14680" s="76"/>
      <c r="D14680" s="76"/>
      <c r="E14680" s="76"/>
      <c r="F14680" s="76"/>
      <c r="G14680" s="76"/>
      <c r="H14680" s="76"/>
      <c r="I14680" s="76"/>
      <c r="J14680" s="76"/>
      <c r="K14680" s="76"/>
      <c r="M14680" s="76"/>
      <c r="N14680" s="76"/>
    </row>
    <row r="14681" spans="1:14" x14ac:dyDescent="0.25">
      <c r="C14681" s="76"/>
      <c r="D14681" s="76"/>
      <c r="E14681" s="76"/>
      <c r="F14681" s="76"/>
      <c r="G14681" s="76"/>
      <c r="H14681" s="76"/>
      <c r="I14681" s="76"/>
      <c r="J14681" s="76"/>
      <c r="K14681" s="76"/>
      <c r="M14681" s="76"/>
      <c r="N14681" s="76"/>
    </row>
    <row r="14682" spans="1:14" x14ac:dyDescent="0.25">
      <c r="C14682" s="76"/>
      <c r="D14682" s="76"/>
      <c r="E14682" s="76"/>
      <c r="F14682" s="76"/>
      <c r="G14682" s="76"/>
      <c r="H14682" s="76"/>
      <c r="I14682" s="76"/>
      <c r="J14682" s="76"/>
      <c r="K14682" s="76"/>
      <c r="M14682" s="76"/>
      <c r="N14682" s="76"/>
    </row>
    <row r="14683" spans="1:14" x14ac:dyDescent="0.25">
      <c r="C14683" s="76"/>
      <c r="D14683" s="76"/>
      <c r="E14683" s="76"/>
      <c r="F14683" s="76"/>
      <c r="G14683" s="76"/>
      <c r="H14683" s="76"/>
      <c r="I14683" s="76"/>
      <c r="J14683" s="76"/>
      <c r="K14683" s="76"/>
      <c r="M14683" s="76"/>
      <c r="N14683" s="76"/>
    </row>
    <row r="14684" spans="1:14" x14ac:dyDescent="0.25">
      <c r="C14684" s="76"/>
      <c r="D14684" s="76"/>
      <c r="E14684" s="76"/>
      <c r="F14684" s="76"/>
      <c r="G14684" s="76"/>
      <c r="H14684" s="76"/>
      <c r="I14684" s="76"/>
      <c r="J14684" s="76"/>
      <c r="K14684" s="76"/>
      <c r="M14684" s="76"/>
      <c r="N14684" s="76"/>
    </row>
    <row r="14685" spans="1:14" x14ac:dyDescent="0.25">
      <c r="C14685" s="76"/>
      <c r="D14685" s="76"/>
      <c r="E14685" s="76"/>
      <c r="F14685" s="76"/>
      <c r="G14685" s="76"/>
      <c r="H14685" s="76"/>
      <c r="I14685" s="76"/>
      <c r="J14685" s="76"/>
      <c r="K14685" s="76"/>
      <c r="M14685" s="76"/>
      <c r="N14685" s="76"/>
    </row>
    <row r="14686" spans="1:14" x14ac:dyDescent="0.25">
      <c r="C14686" s="76"/>
      <c r="D14686" s="76"/>
      <c r="E14686" s="76"/>
      <c r="F14686" s="76"/>
      <c r="G14686" s="76"/>
      <c r="H14686" s="76"/>
      <c r="I14686" s="76"/>
      <c r="J14686" s="76"/>
      <c r="K14686" s="76"/>
      <c r="M14686" s="76"/>
      <c r="N14686" s="76"/>
    </row>
    <row r="14687" spans="1:14" x14ac:dyDescent="0.25">
      <c r="A14687" s="76"/>
      <c r="C14687" s="76"/>
      <c r="D14687" s="76"/>
      <c r="E14687" s="76"/>
      <c r="F14687" s="76"/>
      <c r="G14687" s="76"/>
      <c r="H14687" s="76"/>
      <c r="I14687" s="76"/>
      <c r="J14687" s="76"/>
      <c r="K14687" s="76"/>
      <c r="M14687" s="76"/>
      <c r="N14687" s="76"/>
    </row>
    <row r="14688" spans="1:14" x14ac:dyDescent="0.25">
      <c r="A14688" s="76"/>
      <c r="C14688" s="76"/>
      <c r="D14688" s="76"/>
      <c r="E14688" s="76"/>
      <c r="F14688" s="76"/>
      <c r="G14688" s="76"/>
      <c r="H14688" s="76"/>
      <c r="I14688" s="76"/>
      <c r="J14688" s="76"/>
      <c r="K14688" s="76"/>
      <c r="M14688" s="76"/>
      <c r="N14688" s="76"/>
    </row>
    <row r="14689" spans="1:14" x14ac:dyDescent="0.25">
      <c r="A14689" s="76"/>
      <c r="C14689" s="76"/>
      <c r="D14689" s="76"/>
      <c r="E14689" s="76"/>
      <c r="F14689" s="76"/>
      <c r="G14689" s="76"/>
      <c r="H14689" s="76"/>
      <c r="I14689" s="76"/>
      <c r="J14689" s="76"/>
      <c r="K14689" s="76"/>
      <c r="M14689" s="76"/>
      <c r="N14689" s="76"/>
    </row>
    <row r="14690" spans="1:14" x14ac:dyDescent="0.25">
      <c r="A14690" s="76"/>
      <c r="C14690" s="76"/>
      <c r="D14690" s="76"/>
      <c r="E14690" s="76"/>
      <c r="F14690" s="76"/>
      <c r="G14690" s="76"/>
      <c r="H14690" s="76"/>
      <c r="I14690" s="76"/>
      <c r="J14690" s="76"/>
      <c r="K14690" s="76"/>
      <c r="M14690" s="76"/>
      <c r="N14690" s="76"/>
    </row>
    <row r="14691" spans="1:14" x14ac:dyDescent="0.25">
      <c r="A14691" s="76"/>
      <c r="C14691" s="76"/>
      <c r="D14691" s="76"/>
      <c r="E14691" s="76"/>
      <c r="F14691" s="76"/>
      <c r="G14691" s="76"/>
      <c r="H14691" s="76"/>
      <c r="I14691" s="76"/>
      <c r="J14691" s="76"/>
      <c r="K14691" s="76"/>
      <c r="M14691" s="76"/>
      <c r="N14691" s="76"/>
    </row>
    <row r="14692" spans="1:14" x14ac:dyDescent="0.25">
      <c r="A14692" s="76"/>
      <c r="C14692" s="76"/>
      <c r="D14692" s="76"/>
      <c r="E14692" s="76"/>
      <c r="F14692" s="76"/>
      <c r="G14692" s="76"/>
      <c r="H14692" s="76"/>
      <c r="I14692" s="76"/>
      <c r="J14692" s="76"/>
      <c r="K14692" s="76"/>
      <c r="M14692" s="76"/>
      <c r="N14692" s="76"/>
    </row>
    <row r="14693" spans="1:14" x14ac:dyDescent="0.25">
      <c r="C14693" s="76"/>
      <c r="D14693" s="76"/>
      <c r="E14693" s="76"/>
      <c r="F14693" s="76"/>
      <c r="G14693" s="76"/>
      <c r="H14693" s="76"/>
      <c r="I14693" s="76"/>
      <c r="J14693" s="76"/>
      <c r="K14693" s="76"/>
      <c r="M14693" s="76"/>
      <c r="N14693" s="76"/>
    </row>
    <row r="14694" spans="1:14" x14ac:dyDescent="0.25">
      <c r="C14694" s="76"/>
      <c r="D14694" s="76"/>
      <c r="E14694" s="76"/>
      <c r="F14694" s="76"/>
      <c r="G14694" s="76"/>
      <c r="H14694" s="76"/>
      <c r="I14694" s="76"/>
      <c r="J14694" s="76"/>
      <c r="K14694" s="76"/>
      <c r="M14694" s="76"/>
      <c r="N14694" s="76"/>
    </row>
    <row r="14695" spans="1:14" x14ac:dyDescent="0.25">
      <c r="C14695" s="76"/>
      <c r="D14695" s="76"/>
      <c r="E14695" s="76"/>
      <c r="F14695" s="76"/>
      <c r="G14695" s="76"/>
      <c r="H14695" s="76"/>
      <c r="I14695" s="76"/>
      <c r="J14695" s="76"/>
      <c r="K14695" s="76"/>
      <c r="M14695" s="76"/>
      <c r="N14695" s="76"/>
    </row>
    <row r="14696" spans="1:14" x14ac:dyDescent="0.25">
      <c r="A14696" s="76"/>
      <c r="C14696" s="76"/>
      <c r="D14696" s="76"/>
      <c r="E14696" s="76"/>
      <c r="F14696" s="76"/>
      <c r="G14696" s="76"/>
      <c r="H14696" s="76"/>
      <c r="I14696" s="76"/>
      <c r="J14696" s="76"/>
      <c r="K14696" s="76"/>
      <c r="M14696" s="76"/>
      <c r="N14696" s="76"/>
    </row>
    <row r="14697" spans="1:14" x14ac:dyDescent="0.25">
      <c r="A14697" s="76"/>
      <c r="C14697" s="76"/>
      <c r="D14697" s="76"/>
      <c r="E14697" s="76"/>
      <c r="F14697" s="76"/>
      <c r="G14697" s="76"/>
      <c r="H14697" s="76"/>
      <c r="I14697" s="76"/>
      <c r="J14697" s="76"/>
      <c r="K14697" s="76"/>
      <c r="M14697" s="76"/>
      <c r="N14697" s="76"/>
    </row>
    <row r="14698" spans="1:14" x14ac:dyDescent="0.25">
      <c r="A14698" s="76"/>
      <c r="C14698" s="76"/>
      <c r="D14698" s="76"/>
      <c r="E14698" s="76"/>
      <c r="F14698" s="76"/>
      <c r="G14698" s="76"/>
      <c r="H14698" s="76"/>
      <c r="I14698" s="76"/>
      <c r="J14698" s="76"/>
      <c r="K14698" s="76"/>
      <c r="M14698" s="76"/>
      <c r="N14698" s="76"/>
    </row>
    <row r="14699" spans="1:14" x14ac:dyDescent="0.25">
      <c r="A14699" s="76"/>
      <c r="C14699" s="76"/>
      <c r="D14699" s="76"/>
      <c r="E14699" s="76"/>
      <c r="F14699" s="76"/>
      <c r="G14699" s="76"/>
      <c r="H14699" s="76"/>
      <c r="I14699" s="76"/>
      <c r="J14699" s="76"/>
      <c r="K14699" s="76"/>
      <c r="M14699" s="76"/>
      <c r="N14699" s="76"/>
    </row>
    <row r="14700" spans="1:14" x14ac:dyDescent="0.25">
      <c r="C14700" s="76"/>
      <c r="D14700" s="76"/>
      <c r="E14700" s="76"/>
      <c r="F14700" s="76"/>
      <c r="G14700" s="76"/>
      <c r="H14700" s="76"/>
      <c r="I14700" s="76"/>
      <c r="J14700" s="76"/>
      <c r="K14700" s="76"/>
      <c r="M14700" s="76"/>
      <c r="N14700" s="76"/>
    </row>
    <row r="14701" spans="1:14" x14ac:dyDescent="0.25">
      <c r="C14701" s="76"/>
      <c r="D14701" s="76"/>
      <c r="E14701" s="76"/>
      <c r="F14701" s="76"/>
      <c r="G14701" s="76"/>
      <c r="H14701" s="76"/>
      <c r="I14701" s="76"/>
      <c r="J14701" s="76"/>
      <c r="K14701" s="76"/>
      <c r="M14701" s="76"/>
      <c r="N14701" s="76"/>
    </row>
    <row r="14702" spans="1:14" x14ac:dyDescent="0.25">
      <c r="C14702" s="76"/>
      <c r="D14702" s="76"/>
      <c r="E14702" s="76"/>
      <c r="F14702" s="76"/>
      <c r="G14702" s="76"/>
      <c r="H14702" s="76"/>
      <c r="I14702" s="76"/>
      <c r="J14702" s="76"/>
      <c r="K14702" s="76"/>
      <c r="M14702" s="76"/>
      <c r="N14702" s="76"/>
    </row>
    <row r="14703" spans="1:14" x14ac:dyDescent="0.25">
      <c r="C14703" s="76"/>
      <c r="D14703" s="76"/>
      <c r="E14703" s="76"/>
      <c r="F14703" s="76"/>
      <c r="G14703" s="76"/>
      <c r="H14703" s="76"/>
      <c r="I14703" s="76"/>
      <c r="J14703" s="76"/>
      <c r="K14703" s="76"/>
      <c r="M14703" s="76"/>
      <c r="N14703" s="76"/>
    </row>
    <row r="14704" spans="1:14" x14ac:dyDescent="0.25">
      <c r="C14704" s="76"/>
      <c r="D14704" s="76"/>
      <c r="E14704" s="76"/>
      <c r="F14704" s="76"/>
      <c r="G14704" s="76"/>
      <c r="H14704" s="76"/>
      <c r="I14704" s="76"/>
      <c r="J14704" s="76"/>
      <c r="K14704" s="76"/>
      <c r="M14704" s="76"/>
      <c r="N14704" s="76"/>
    </row>
    <row r="14705" spans="1:14" x14ac:dyDescent="0.25">
      <c r="B14705" s="76"/>
      <c r="C14705" s="76"/>
      <c r="D14705" s="76"/>
      <c r="E14705" s="76"/>
      <c r="F14705" s="76"/>
      <c r="G14705" s="76"/>
      <c r="H14705" s="76"/>
      <c r="I14705" s="76"/>
      <c r="J14705" s="76"/>
      <c r="K14705" s="76"/>
      <c r="M14705" s="76"/>
      <c r="N14705" s="76"/>
    </row>
    <row r="14706" spans="1:14" x14ac:dyDescent="0.25">
      <c r="B14706" s="76"/>
      <c r="C14706" s="76"/>
      <c r="D14706" s="76"/>
      <c r="E14706" s="76"/>
      <c r="F14706" s="76"/>
      <c r="G14706" s="76"/>
      <c r="H14706" s="76"/>
      <c r="I14706" s="76"/>
      <c r="J14706" s="76"/>
      <c r="K14706" s="76"/>
      <c r="M14706" s="76"/>
      <c r="N14706" s="76"/>
    </row>
    <row r="14707" spans="1:14" x14ac:dyDescent="0.25">
      <c r="B14707" s="76"/>
      <c r="C14707" s="76"/>
      <c r="D14707" s="76"/>
      <c r="E14707" s="76"/>
      <c r="F14707" s="76"/>
      <c r="G14707" s="76"/>
      <c r="H14707" s="76"/>
      <c r="I14707" s="76"/>
      <c r="J14707" s="76"/>
      <c r="K14707" s="76"/>
      <c r="M14707" s="76"/>
      <c r="N14707" s="76"/>
    </row>
    <row r="14708" spans="1:14" x14ac:dyDescent="0.25">
      <c r="B14708" s="76"/>
      <c r="C14708" s="76"/>
      <c r="D14708" s="76"/>
      <c r="E14708" s="76"/>
      <c r="F14708" s="76"/>
      <c r="G14708" s="76"/>
      <c r="H14708" s="76"/>
      <c r="I14708" s="76"/>
      <c r="J14708" s="76"/>
      <c r="K14708" s="76"/>
      <c r="M14708" s="76"/>
      <c r="N14708" s="76"/>
    </row>
    <row r="14709" spans="1:14" x14ac:dyDescent="0.25">
      <c r="C14709" s="76"/>
      <c r="D14709" s="76"/>
      <c r="E14709" s="76"/>
      <c r="F14709" s="76"/>
      <c r="G14709" s="76"/>
      <c r="H14709" s="76"/>
      <c r="I14709" s="76"/>
      <c r="J14709" s="76"/>
      <c r="K14709" s="76"/>
      <c r="M14709" s="76"/>
      <c r="N14709" s="76"/>
    </row>
    <row r="14710" spans="1:14" x14ac:dyDescent="0.25">
      <c r="C14710" s="76"/>
      <c r="D14710" s="76"/>
      <c r="E14710" s="76"/>
      <c r="F14710" s="76"/>
      <c r="G14710" s="76"/>
      <c r="H14710" s="76"/>
      <c r="I14710" s="76"/>
      <c r="J14710" s="76"/>
      <c r="K14710" s="76"/>
      <c r="M14710" s="76"/>
      <c r="N14710" s="76"/>
    </row>
    <row r="14711" spans="1:14" x14ac:dyDescent="0.25">
      <c r="A14711" s="76"/>
      <c r="B14711" s="76"/>
      <c r="C14711" s="76"/>
      <c r="D14711" s="76"/>
      <c r="E14711" s="76"/>
      <c r="F14711" s="76"/>
      <c r="G14711" s="76"/>
      <c r="H14711" s="76"/>
      <c r="I14711" s="76"/>
      <c r="J14711" s="76"/>
      <c r="K14711" s="76"/>
      <c r="M14711" s="76"/>
      <c r="N14711" s="76"/>
    </row>
    <row r="14712" spans="1:14" x14ac:dyDescent="0.25">
      <c r="A14712" s="76"/>
      <c r="C14712" s="76"/>
      <c r="D14712" s="76"/>
      <c r="E14712" s="76"/>
      <c r="F14712" s="76"/>
      <c r="G14712" s="76"/>
      <c r="H14712" s="76"/>
      <c r="I14712" s="76"/>
      <c r="J14712" s="76"/>
      <c r="K14712" s="76"/>
      <c r="M14712" s="76"/>
      <c r="N14712" s="76"/>
    </row>
    <row r="14713" spans="1:14" x14ac:dyDescent="0.25">
      <c r="A14713" s="76"/>
      <c r="B14713" s="76"/>
      <c r="C14713" s="76"/>
      <c r="D14713" s="76"/>
      <c r="E14713" s="76"/>
      <c r="F14713" s="76"/>
      <c r="G14713" s="76"/>
      <c r="H14713" s="76"/>
      <c r="I14713" s="76"/>
      <c r="J14713" s="76"/>
      <c r="K14713" s="76"/>
      <c r="M14713" s="76"/>
      <c r="N14713" s="76"/>
    </row>
    <row r="14714" spans="1:14" x14ac:dyDescent="0.25">
      <c r="B14714" s="76"/>
      <c r="C14714" s="76"/>
      <c r="D14714" s="76"/>
      <c r="E14714" s="76"/>
      <c r="F14714" s="76"/>
      <c r="G14714" s="76"/>
      <c r="H14714" s="76"/>
      <c r="I14714" s="76"/>
      <c r="J14714" s="76"/>
      <c r="K14714" s="76"/>
      <c r="M14714" s="76"/>
      <c r="N14714" s="76"/>
    </row>
    <row r="14715" spans="1:14" x14ac:dyDescent="0.25">
      <c r="A14715" s="76"/>
      <c r="C14715" s="76"/>
      <c r="D14715" s="76"/>
      <c r="E14715" s="76"/>
      <c r="F14715" s="76"/>
      <c r="G14715" s="76"/>
      <c r="H14715" s="76"/>
      <c r="I14715" s="76"/>
      <c r="J14715" s="76"/>
      <c r="K14715" s="76"/>
      <c r="M14715" s="76"/>
      <c r="N14715" s="76"/>
    </row>
    <row r="14716" spans="1:14" x14ac:dyDescent="0.25">
      <c r="C14716" s="76"/>
      <c r="D14716" s="76"/>
      <c r="E14716" s="76"/>
      <c r="F14716" s="76"/>
      <c r="G14716" s="76"/>
      <c r="H14716" s="76"/>
      <c r="I14716" s="76"/>
      <c r="J14716" s="76"/>
      <c r="K14716" s="76"/>
      <c r="M14716" s="76"/>
      <c r="N14716" s="76"/>
    </row>
    <row r="14717" spans="1:14" x14ac:dyDescent="0.25">
      <c r="C14717" s="76"/>
      <c r="D14717" s="76"/>
      <c r="E14717" s="76"/>
      <c r="F14717" s="76"/>
      <c r="G14717" s="76"/>
      <c r="H14717" s="76"/>
      <c r="I14717" s="76"/>
      <c r="J14717" s="76"/>
      <c r="K14717" s="76"/>
      <c r="M14717" s="76"/>
      <c r="N14717" s="76"/>
    </row>
    <row r="14718" spans="1:14" x14ac:dyDescent="0.25">
      <c r="B14718" s="76"/>
      <c r="C14718" s="76"/>
      <c r="D14718" s="76"/>
      <c r="E14718" s="76"/>
      <c r="F14718" s="76"/>
      <c r="G14718" s="76"/>
      <c r="H14718" s="76"/>
      <c r="I14718" s="76"/>
      <c r="J14718" s="76"/>
      <c r="K14718" s="76"/>
      <c r="M14718" s="76"/>
      <c r="N14718" s="76"/>
    </row>
    <row r="14719" spans="1:14" x14ac:dyDescent="0.25">
      <c r="B14719" s="76"/>
      <c r="C14719" s="76"/>
      <c r="D14719" s="76"/>
      <c r="E14719" s="76"/>
      <c r="F14719" s="76"/>
      <c r="G14719" s="76"/>
      <c r="H14719" s="76"/>
      <c r="I14719" s="76"/>
      <c r="J14719" s="76"/>
      <c r="K14719" s="76"/>
      <c r="M14719" s="76"/>
      <c r="N14719" s="76"/>
    </row>
    <row r="14720" spans="1:14" x14ac:dyDescent="0.25">
      <c r="C14720" s="76"/>
      <c r="D14720" s="76"/>
      <c r="E14720" s="76"/>
      <c r="F14720" s="76"/>
      <c r="G14720" s="76"/>
      <c r="H14720" s="76"/>
      <c r="I14720" s="76"/>
      <c r="J14720" s="76"/>
      <c r="K14720" s="76"/>
      <c r="M14720" s="76"/>
      <c r="N14720" s="76"/>
    </row>
    <row r="14721" spans="1:14" x14ac:dyDescent="0.25">
      <c r="C14721" s="76"/>
      <c r="D14721" s="76"/>
      <c r="E14721" s="76"/>
      <c r="F14721" s="76"/>
      <c r="G14721" s="76"/>
      <c r="H14721" s="76"/>
      <c r="I14721" s="76"/>
      <c r="J14721" s="76"/>
      <c r="K14721" s="76"/>
      <c r="M14721" s="76"/>
      <c r="N14721" s="76"/>
    </row>
    <row r="14722" spans="1:14" x14ac:dyDescent="0.25">
      <c r="A14722" s="76"/>
      <c r="C14722" s="76"/>
      <c r="D14722" s="76"/>
      <c r="E14722" s="76"/>
      <c r="F14722" s="76"/>
      <c r="G14722" s="76"/>
      <c r="H14722" s="76"/>
      <c r="I14722" s="76"/>
      <c r="J14722" s="76"/>
      <c r="K14722" s="76"/>
      <c r="M14722" s="76"/>
      <c r="N14722" s="76"/>
    </row>
    <row r="14723" spans="1:14" x14ac:dyDescent="0.25">
      <c r="C14723" s="76"/>
      <c r="D14723" s="76"/>
      <c r="E14723" s="76"/>
      <c r="F14723" s="76"/>
      <c r="G14723" s="76"/>
      <c r="H14723" s="76"/>
      <c r="I14723" s="76"/>
      <c r="J14723" s="76"/>
      <c r="K14723" s="76"/>
      <c r="M14723" s="76"/>
      <c r="N14723" s="76"/>
    </row>
    <row r="14724" spans="1:14" x14ac:dyDescent="0.25">
      <c r="C14724" s="76"/>
      <c r="D14724" s="76"/>
      <c r="E14724" s="76"/>
      <c r="F14724" s="76"/>
      <c r="G14724" s="76"/>
      <c r="H14724" s="76"/>
      <c r="I14724" s="76"/>
      <c r="J14724" s="76"/>
      <c r="K14724" s="76"/>
      <c r="M14724" s="76"/>
      <c r="N14724" s="76"/>
    </row>
    <row r="14725" spans="1:14" x14ac:dyDescent="0.25">
      <c r="A14725" s="76"/>
      <c r="C14725" s="76"/>
      <c r="D14725" s="76"/>
      <c r="E14725" s="76"/>
      <c r="F14725" s="76"/>
      <c r="G14725" s="76"/>
      <c r="H14725" s="76"/>
      <c r="I14725" s="76"/>
      <c r="J14725" s="76"/>
      <c r="K14725" s="76"/>
      <c r="M14725" s="76"/>
      <c r="N14725" s="76"/>
    </row>
    <row r="14726" spans="1:14" x14ac:dyDescent="0.25">
      <c r="C14726" s="76"/>
      <c r="D14726" s="76"/>
      <c r="E14726" s="76"/>
      <c r="F14726" s="76"/>
      <c r="G14726" s="76"/>
      <c r="H14726" s="76"/>
      <c r="I14726" s="76"/>
      <c r="J14726" s="76"/>
      <c r="K14726" s="76"/>
      <c r="M14726" s="76"/>
      <c r="N14726" s="76"/>
    </row>
    <row r="14727" spans="1:14" x14ac:dyDescent="0.25">
      <c r="B14727" s="76"/>
      <c r="C14727" s="76"/>
      <c r="D14727" s="76"/>
      <c r="E14727" s="76"/>
      <c r="F14727" s="76"/>
      <c r="G14727" s="76"/>
      <c r="H14727" s="76"/>
      <c r="I14727" s="76"/>
      <c r="J14727" s="76"/>
      <c r="K14727" s="76"/>
      <c r="M14727" s="76"/>
      <c r="N14727" s="76"/>
    </row>
    <row r="14728" spans="1:14" x14ac:dyDescent="0.25">
      <c r="A14728" s="76"/>
      <c r="C14728" s="76"/>
      <c r="D14728" s="76"/>
      <c r="E14728" s="76"/>
      <c r="F14728" s="76"/>
      <c r="G14728" s="76"/>
      <c r="H14728" s="76"/>
      <c r="I14728" s="76"/>
      <c r="J14728" s="76"/>
      <c r="K14728" s="76"/>
      <c r="M14728" s="76"/>
      <c r="N14728" s="76"/>
    </row>
    <row r="14729" spans="1:14" x14ac:dyDescent="0.25">
      <c r="C14729" s="76"/>
      <c r="D14729" s="76"/>
      <c r="E14729" s="76"/>
      <c r="F14729" s="76"/>
      <c r="G14729" s="76"/>
      <c r="H14729" s="76"/>
      <c r="I14729" s="76"/>
      <c r="J14729" s="76"/>
      <c r="K14729" s="76"/>
      <c r="L14729" s="76"/>
      <c r="M14729" s="76"/>
      <c r="N14729" s="76"/>
    </row>
    <row r="14730" spans="1:14" x14ac:dyDescent="0.25">
      <c r="B14730" s="76"/>
      <c r="C14730" s="76"/>
      <c r="D14730" s="76"/>
      <c r="E14730" s="76"/>
      <c r="F14730" s="76"/>
      <c r="G14730" s="76"/>
      <c r="H14730" s="76"/>
      <c r="I14730" s="76"/>
      <c r="J14730" s="76"/>
      <c r="K14730" s="76"/>
      <c r="L14730" s="76"/>
      <c r="M14730" s="76"/>
      <c r="N14730" s="76"/>
    </row>
    <row r="14731" spans="1:14" x14ac:dyDescent="0.25">
      <c r="C14731" s="76"/>
      <c r="D14731" s="76"/>
      <c r="E14731" s="76"/>
      <c r="F14731" s="76"/>
      <c r="G14731" s="76"/>
      <c r="H14731" s="76"/>
      <c r="I14731" s="76"/>
      <c r="J14731" s="76"/>
      <c r="K14731" s="76"/>
      <c r="L14731" s="76"/>
      <c r="M14731" s="76"/>
      <c r="N14731" s="76"/>
    </row>
    <row r="14732" spans="1:14" x14ac:dyDescent="0.25">
      <c r="A14732" s="76"/>
      <c r="C14732" s="76"/>
      <c r="D14732" s="76"/>
      <c r="E14732" s="76"/>
      <c r="F14732" s="76"/>
      <c r="G14732" s="76"/>
      <c r="H14732" s="76"/>
      <c r="I14732" s="76"/>
      <c r="J14732" s="76"/>
      <c r="K14732" s="76"/>
      <c r="L14732" s="76"/>
      <c r="M14732" s="76"/>
      <c r="N14732" s="76"/>
    </row>
    <row r="14733" spans="1:14" x14ac:dyDescent="0.25">
      <c r="C14733" s="76"/>
      <c r="D14733" s="76"/>
      <c r="E14733" s="76"/>
      <c r="F14733" s="76"/>
      <c r="G14733" s="76"/>
      <c r="H14733" s="76"/>
      <c r="I14733" s="76"/>
      <c r="J14733" s="76"/>
      <c r="K14733" s="76"/>
      <c r="L14733" s="76"/>
      <c r="M14733" s="76"/>
      <c r="N14733" s="76"/>
    </row>
    <row r="14734" spans="1:14" x14ac:dyDescent="0.25">
      <c r="C14734" s="76"/>
      <c r="D14734" s="76"/>
      <c r="E14734" s="76"/>
      <c r="F14734" s="76"/>
      <c r="G14734" s="76"/>
      <c r="H14734" s="76"/>
      <c r="I14734" s="76"/>
      <c r="J14734" s="76"/>
      <c r="K14734" s="76"/>
      <c r="L14734" s="76"/>
      <c r="M14734" s="76"/>
      <c r="N14734" s="76"/>
    </row>
    <row r="14735" spans="1:14" x14ac:dyDescent="0.25">
      <c r="A14735" s="76"/>
      <c r="C14735" s="76"/>
      <c r="D14735" s="76"/>
      <c r="E14735" s="76"/>
      <c r="F14735" s="76"/>
      <c r="G14735" s="76"/>
      <c r="H14735" s="76"/>
      <c r="I14735" s="76"/>
      <c r="J14735" s="76"/>
      <c r="K14735" s="76"/>
      <c r="L14735" s="76"/>
      <c r="M14735" s="76"/>
      <c r="N14735" s="76"/>
    </row>
    <row r="14736" spans="1:14" x14ac:dyDescent="0.25">
      <c r="A14736" s="76"/>
      <c r="C14736" s="76"/>
      <c r="D14736" s="76"/>
      <c r="E14736" s="76"/>
      <c r="F14736" s="76"/>
      <c r="G14736" s="76"/>
      <c r="H14736" s="76"/>
      <c r="I14736" s="76"/>
      <c r="J14736" s="76"/>
      <c r="K14736" s="76"/>
      <c r="L14736" s="76"/>
      <c r="M14736" s="76"/>
      <c r="N14736" s="76"/>
    </row>
    <row r="14737" spans="1:14" x14ac:dyDescent="0.25">
      <c r="C14737" s="76"/>
      <c r="D14737" s="76"/>
      <c r="E14737" s="76"/>
      <c r="F14737" s="76"/>
      <c r="G14737" s="76"/>
      <c r="H14737" s="76"/>
      <c r="I14737" s="76"/>
      <c r="J14737" s="76"/>
      <c r="K14737" s="76"/>
      <c r="L14737" s="76"/>
      <c r="M14737" s="76"/>
      <c r="N14737" s="76"/>
    </row>
    <row r="14738" spans="1:14" x14ac:dyDescent="0.25">
      <c r="A14738" s="76"/>
      <c r="B14738" s="76"/>
      <c r="C14738" s="76"/>
      <c r="D14738" s="76"/>
      <c r="E14738" s="76"/>
      <c r="F14738" s="76"/>
      <c r="G14738" s="76"/>
      <c r="H14738" s="76"/>
      <c r="I14738" s="76"/>
      <c r="J14738" s="76"/>
      <c r="K14738" s="76"/>
      <c r="L14738" s="76"/>
      <c r="M14738" s="76"/>
      <c r="N14738" s="76"/>
    </row>
    <row r="14739" spans="1:14" x14ac:dyDescent="0.25">
      <c r="B14739" s="76"/>
      <c r="C14739" s="76"/>
      <c r="D14739" s="76"/>
      <c r="E14739" s="76"/>
      <c r="F14739" s="76"/>
      <c r="G14739" s="76"/>
      <c r="H14739" s="76"/>
      <c r="I14739" s="76"/>
      <c r="J14739" s="76"/>
      <c r="K14739" s="76"/>
      <c r="L14739" s="76"/>
      <c r="M14739" s="76"/>
      <c r="N14739" s="76"/>
    </row>
    <row r="14740" spans="1:14" x14ac:dyDescent="0.25">
      <c r="A14740" s="76"/>
      <c r="B14740" s="76"/>
      <c r="C14740" s="76"/>
      <c r="D14740" s="76"/>
      <c r="E14740" s="76"/>
      <c r="F14740" s="76"/>
      <c r="G14740" s="76"/>
      <c r="H14740" s="76"/>
      <c r="I14740" s="76"/>
      <c r="J14740" s="76"/>
      <c r="K14740" s="76"/>
      <c r="L14740" s="76"/>
      <c r="M14740" s="76"/>
      <c r="N14740" s="76"/>
    </row>
    <row r="14741" spans="1:14" x14ac:dyDescent="0.25">
      <c r="B14741" s="76"/>
      <c r="C14741" s="76"/>
      <c r="D14741" s="76"/>
      <c r="E14741" s="76"/>
      <c r="F14741" s="76"/>
      <c r="G14741" s="76"/>
      <c r="H14741" s="76"/>
      <c r="I14741" s="76"/>
      <c r="J14741" s="76"/>
      <c r="K14741" s="76"/>
      <c r="L14741" s="76"/>
      <c r="M14741" s="76"/>
      <c r="N14741" s="76"/>
    </row>
    <row r="14742" spans="1:14" x14ac:dyDescent="0.25">
      <c r="B14742" s="76"/>
      <c r="C14742" s="76"/>
      <c r="D14742" s="76"/>
      <c r="E14742" s="76"/>
      <c r="F14742" s="76"/>
      <c r="G14742" s="76"/>
      <c r="H14742" s="76"/>
      <c r="I14742" s="76"/>
      <c r="J14742" s="76"/>
      <c r="K14742" s="76"/>
      <c r="L14742" s="76"/>
      <c r="M14742" s="76"/>
      <c r="N14742" s="76"/>
    </row>
    <row r="14743" spans="1:14" x14ac:dyDescent="0.25">
      <c r="B14743" s="76"/>
      <c r="C14743" s="76"/>
      <c r="D14743" s="76"/>
      <c r="E14743" s="76"/>
      <c r="F14743" s="76"/>
      <c r="G14743" s="76"/>
      <c r="H14743" s="76"/>
      <c r="I14743" s="76"/>
      <c r="J14743" s="76"/>
      <c r="K14743" s="76"/>
      <c r="L14743" s="76"/>
      <c r="M14743" s="76"/>
      <c r="N14743" s="76"/>
    </row>
    <row r="14744" spans="1:14" x14ac:dyDescent="0.25">
      <c r="A14744" s="76"/>
      <c r="B14744" s="76"/>
      <c r="C14744" s="76"/>
      <c r="D14744" s="76"/>
      <c r="E14744" s="76"/>
      <c r="F14744" s="76"/>
      <c r="G14744" s="76"/>
      <c r="H14744" s="76"/>
      <c r="I14744" s="76"/>
      <c r="J14744" s="76"/>
      <c r="K14744" s="76"/>
      <c r="L14744" s="76"/>
      <c r="M14744" s="76"/>
      <c r="N14744" s="76"/>
    </row>
    <row r="14745" spans="1:14" x14ac:dyDescent="0.25">
      <c r="A14745" s="76"/>
      <c r="B14745" s="76"/>
      <c r="C14745" s="76"/>
      <c r="D14745" s="76"/>
      <c r="E14745" s="76"/>
      <c r="F14745" s="76"/>
      <c r="G14745" s="76"/>
      <c r="H14745" s="76"/>
      <c r="I14745" s="76"/>
      <c r="J14745" s="76"/>
      <c r="K14745" s="76"/>
      <c r="L14745" s="76"/>
      <c r="M14745" s="76"/>
      <c r="N14745" s="76"/>
    </row>
    <row r="14746" spans="1:14" x14ac:dyDescent="0.25">
      <c r="A14746" s="76"/>
      <c r="B14746" s="76"/>
      <c r="C14746" s="76"/>
      <c r="D14746" s="76"/>
      <c r="E14746" s="76"/>
      <c r="F14746" s="76"/>
      <c r="G14746" s="76"/>
      <c r="H14746" s="76"/>
      <c r="I14746" s="76"/>
      <c r="J14746" s="76"/>
      <c r="K14746" s="76"/>
      <c r="L14746" s="76"/>
      <c r="M14746" s="76"/>
      <c r="N14746" s="76"/>
    </row>
    <row r="14747" spans="1:14" x14ac:dyDescent="0.25">
      <c r="B14747" s="76"/>
      <c r="C14747" s="76"/>
      <c r="D14747" s="76"/>
      <c r="E14747" s="76"/>
      <c r="F14747" s="76"/>
      <c r="G14747" s="76"/>
      <c r="H14747" s="76"/>
      <c r="I14747" s="76"/>
      <c r="J14747" s="76"/>
      <c r="K14747" s="76"/>
      <c r="L14747" s="76"/>
      <c r="M14747" s="76"/>
      <c r="N14747" s="76"/>
    </row>
    <row r="14748" spans="1:14" x14ac:dyDescent="0.25">
      <c r="B14748" s="76"/>
      <c r="C14748" s="76"/>
      <c r="D14748" s="76"/>
      <c r="E14748" s="76"/>
      <c r="F14748" s="76"/>
      <c r="G14748" s="76"/>
      <c r="H14748" s="76"/>
      <c r="I14748" s="76"/>
      <c r="J14748" s="76"/>
      <c r="K14748" s="76"/>
      <c r="L14748" s="76"/>
      <c r="M14748" s="76"/>
      <c r="N14748" s="76"/>
    </row>
    <row r="14749" spans="1:14" x14ac:dyDescent="0.25">
      <c r="B14749" s="76"/>
      <c r="C14749" s="76"/>
      <c r="D14749" s="76"/>
      <c r="E14749" s="76"/>
      <c r="F14749" s="76"/>
      <c r="G14749" s="76"/>
      <c r="H14749" s="76"/>
      <c r="I14749" s="76"/>
      <c r="J14749" s="76"/>
      <c r="K14749" s="76"/>
      <c r="L14749" s="76"/>
      <c r="M14749" s="76"/>
      <c r="N14749" s="76"/>
    </row>
    <row r="14750" spans="1:14" x14ac:dyDescent="0.25">
      <c r="B14750" s="76"/>
      <c r="C14750" s="76"/>
      <c r="D14750" s="76"/>
      <c r="E14750" s="76"/>
      <c r="F14750" s="76"/>
      <c r="G14750" s="76"/>
      <c r="H14750" s="76"/>
      <c r="I14750" s="76"/>
      <c r="J14750" s="76"/>
      <c r="K14750" s="76"/>
      <c r="L14750" s="76"/>
      <c r="M14750" s="76"/>
      <c r="N14750" s="76"/>
    </row>
    <row r="14751" spans="1:14" x14ac:dyDescent="0.25">
      <c r="B14751" s="76"/>
      <c r="C14751" s="76"/>
      <c r="D14751" s="76"/>
      <c r="E14751" s="76"/>
      <c r="F14751" s="76"/>
      <c r="G14751" s="76"/>
      <c r="H14751" s="76"/>
      <c r="I14751" s="76"/>
      <c r="J14751" s="76"/>
      <c r="K14751" s="76"/>
      <c r="L14751" s="76"/>
      <c r="M14751" s="76"/>
      <c r="N14751" s="76"/>
    </row>
    <row r="14752" spans="1:14" x14ac:dyDescent="0.25">
      <c r="B14752" s="76"/>
      <c r="C14752" s="76"/>
      <c r="D14752" s="76"/>
      <c r="E14752" s="76"/>
      <c r="F14752" s="76"/>
      <c r="G14752" s="76"/>
      <c r="H14752" s="76"/>
      <c r="I14752" s="76"/>
      <c r="J14752" s="76"/>
      <c r="K14752" s="76"/>
      <c r="L14752" s="76"/>
      <c r="M14752" s="76"/>
      <c r="N14752" s="76"/>
    </row>
    <row r="14753" spans="1:14" x14ac:dyDescent="0.25">
      <c r="B14753" s="76"/>
      <c r="C14753" s="76"/>
      <c r="D14753" s="76"/>
      <c r="E14753" s="76"/>
      <c r="F14753" s="76"/>
      <c r="G14753" s="76"/>
      <c r="H14753" s="76"/>
      <c r="I14753" s="76"/>
      <c r="J14753" s="76"/>
      <c r="K14753" s="76"/>
      <c r="L14753" s="76"/>
      <c r="M14753" s="76"/>
      <c r="N14753" s="76"/>
    </row>
    <row r="14754" spans="1:14" x14ac:dyDescent="0.25">
      <c r="B14754" s="76"/>
      <c r="C14754" s="76"/>
      <c r="D14754" s="76"/>
      <c r="E14754" s="76"/>
      <c r="F14754" s="76"/>
      <c r="G14754" s="76"/>
      <c r="H14754" s="76"/>
      <c r="I14754" s="76"/>
      <c r="J14754" s="76"/>
      <c r="K14754" s="76"/>
      <c r="L14754" s="76"/>
      <c r="M14754" s="76"/>
      <c r="N14754" s="76"/>
    </row>
    <row r="14755" spans="1:14" x14ac:dyDescent="0.25">
      <c r="B14755" s="76"/>
      <c r="C14755" s="76"/>
      <c r="D14755" s="76"/>
      <c r="E14755" s="76"/>
      <c r="F14755" s="76"/>
      <c r="G14755" s="76"/>
      <c r="H14755" s="76"/>
      <c r="I14755" s="76"/>
      <c r="J14755" s="76"/>
      <c r="K14755" s="76"/>
      <c r="L14755" s="76"/>
      <c r="M14755" s="76"/>
      <c r="N14755" s="76"/>
    </row>
    <row r="14756" spans="1:14" x14ac:dyDescent="0.25">
      <c r="B14756" s="76"/>
      <c r="C14756" s="76"/>
      <c r="D14756" s="76"/>
      <c r="E14756" s="76"/>
      <c r="F14756" s="76"/>
      <c r="G14756" s="76"/>
      <c r="H14756" s="76"/>
      <c r="I14756" s="76"/>
      <c r="J14756" s="76"/>
      <c r="K14756" s="76"/>
      <c r="L14756" s="76"/>
      <c r="M14756" s="76"/>
      <c r="N14756" s="76"/>
    </row>
    <row r="14757" spans="1:14" x14ac:dyDescent="0.25">
      <c r="B14757" s="76"/>
      <c r="C14757" s="76"/>
      <c r="D14757" s="76"/>
      <c r="E14757" s="76"/>
      <c r="F14757" s="76"/>
      <c r="G14757" s="76"/>
      <c r="H14757" s="76"/>
      <c r="I14757" s="76"/>
      <c r="J14757" s="76"/>
      <c r="K14757" s="76"/>
      <c r="L14757" s="76"/>
      <c r="M14757" s="76"/>
      <c r="N14757" s="76"/>
    </row>
    <row r="14758" spans="1:14" x14ac:dyDescent="0.25">
      <c r="C14758" s="76"/>
      <c r="D14758" s="76"/>
      <c r="E14758" s="76"/>
      <c r="F14758" s="76"/>
      <c r="G14758" s="76"/>
      <c r="H14758" s="76"/>
      <c r="I14758" s="76"/>
      <c r="J14758" s="76"/>
      <c r="K14758" s="76"/>
      <c r="L14758" s="76"/>
      <c r="M14758" s="76"/>
      <c r="N14758" s="76"/>
    </row>
    <row r="14759" spans="1:14" x14ac:dyDescent="0.25">
      <c r="C14759" s="76"/>
      <c r="D14759" s="76"/>
      <c r="E14759" s="76"/>
      <c r="F14759" s="76"/>
      <c r="G14759" s="76"/>
      <c r="H14759" s="76"/>
      <c r="I14759" s="76"/>
      <c r="J14759" s="76"/>
      <c r="K14759" s="76"/>
      <c r="L14759" s="76"/>
      <c r="M14759" s="76"/>
      <c r="N14759" s="76"/>
    </row>
    <row r="14760" spans="1:14" x14ac:dyDescent="0.25">
      <c r="C14760" s="76"/>
      <c r="D14760" s="76"/>
      <c r="E14760" s="76"/>
      <c r="F14760" s="76"/>
      <c r="G14760" s="76"/>
      <c r="H14760" s="76"/>
      <c r="I14760" s="76"/>
      <c r="J14760" s="76"/>
      <c r="K14760" s="76"/>
      <c r="L14760" s="76"/>
      <c r="M14760" s="76"/>
      <c r="N14760" s="76"/>
    </row>
    <row r="14761" spans="1:14" x14ac:dyDescent="0.25">
      <c r="A14761" s="76"/>
      <c r="C14761" s="76"/>
      <c r="D14761" s="76"/>
      <c r="E14761" s="76"/>
      <c r="F14761" s="76"/>
      <c r="G14761" s="76"/>
      <c r="H14761" s="76"/>
      <c r="I14761" s="76"/>
      <c r="J14761" s="76"/>
      <c r="K14761" s="76"/>
      <c r="L14761" s="76"/>
      <c r="M14761" s="76"/>
      <c r="N14761" s="76"/>
    </row>
    <row r="14762" spans="1:14" x14ac:dyDescent="0.25">
      <c r="A14762" s="76"/>
      <c r="C14762" s="76"/>
      <c r="D14762" s="76"/>
      <c r="E14762" s="76"/>
      <c r="F14762" s="76"/>
      <c r="G14762" s="76"/>
      <c r="H14762" s="76"/>
      <c r="I14762" s="76"/>
      <c r="J14762" s="76"/>
      <c r="K14762" s="76"/>
      <c r="L14762" s="76"/>
      <c r="M14762" s="76"/>
      <c r="N14762" s="76"/>
    </row>
    <row r="14763" spans="1:14" x14ac:dyDescent="0.25">
      <c r="C14763" s="76"/>
      <c r="D14763" s="76"/>
      <c r="E14763" s="76"/>
      <c r="F14763" s="76"/>
      <c r="G14763" s="76"/>
      <c r="H14763" s="76"/>
      <c r="I14763" s="76"/>
      <c r="J14763" s="76"/>
      <c r="K14763" s="76"/>
      <c r="L14763" s="76"/>
      <c r="M14763" s="76"/>
      <c r="N14763" s="76"/>
    </row>
    <row r="14764" spans="1:14" x14ac:dyDescent="0.25">
      <c r="A14764" s="76"/>
      <c r="C14764" s="76"/>
      <c r="D14764" s="76"/>
      <c r="E14764" s="76"/>
      <c r="F14764" s="76"/>
      <c r="G14764" s="76"/>
      <c r="H14764" s="76"/>
      <c r="I14764" s="76"/>
      <c r="J14764" s="76"/>
      <c r="K14764" s="76"/>
      <c r="L14764" s="76"/>
      <c r="M14764" s="76"/>
      <c r="N14764" s="76"/>
    </row>
    <row r="14765" spans="1:14" x14ac:dyDescent="0.25">
      <c r="C14765" s="76"/>
      <c r="D14765" s="76"/>
      <c r="E14765" s="76"/>
      <c r="F14765" s="76"/>
      <c r="G14765" s="76"/>
      <c r="H14765" s="76"/>
      <c r="I14765" s="76"/>
      <c r="J14765" s="76"/>
      <c r="K14765" s="76"/>
      <c r="L14765" s="76"/>
      <c r="M14765" s="76"/>
      <c r="N14765" s="76"/>
    </row>
    <row r="14766" spans="1:14" x14ac:dyDescent="0.25">
      <c r="A14766" s="76"/>
      <c r="C14766" s="76"/>
      <c r="D14766" s="76"/>
      <c r="E14766" s="76"/>
      <c r="F14766" s="76"/>
      <c r="G14766" s="76"/>
      <c r="H14766" s="76"/>
      <c r="I14766" s="76"/>
      <c r="J14766" s="76"/>
      <c r="K14766" s="76"/>
      <c r="L14766" s="76"/>
      <c r="M14766" s="76"/>
      <c r="N14766" s="76"/>
    </row>
    <row r="14767" spans="1:14" x14ac:dyDescent="0.25">
      <c r="C14767" s="76"/>
      <c r="D14767" s="76"/>
      <c r="E14767" s="76"/>
      <c r="F14767" s="76"/>
      <c r="G14767" s="76"/>
      <c r="H14767" s="76"/>
      <c r="I14767" s="76"/>
      <c r="J14767" s="76"/>
      <c r="K14767" s="76"/>
      <c r="L14767" s="76"/>
      <c r="M14767" s="76"/>
      <c r="N14767" s="76"/>
    </row>
    <row r="14768" spans="1:14" x14ac:dyDescent="0.25">
      <c r="C14768" s="76"/>
      <c r="D14768" s="76"/>
      <c r="E14768" s="76"/>
      <c r="F14768" s="76"/>
      <c r="G14768" s="76"/>
      <c r="H14768" s="76"/>
      <c r="I14768" s="76"/>
      <c r="J14768" s="76"/>
      <c r="K14768" s="76"/>
      <c r="L14768" s="76"/>
      <c r="M14768" s="76"/>
      <c r="N14768" s="76"/>
    </row>
    <row r="14769" spans="1:14" x14ac:dyDescent="0.25">
      <c r="A14769" s="76"/>
      <c r="C14769" s="76"/>
      <c r="D14769" s="76"/>
      <c r="E14769" s="76"/>
      <c r="F14769" s="76"/>
      <c r="G14769" s="76"/>
      <c r="H14769" s="76"/>
      <c r="I14769" s="76"/>
      <c r="J14769" s="76"/>
      <c r="K14769" s="76"/>
      <c r="L14769" s="76"/>
      <c r="M14769" s="76"/>
      <c r="N14769" s="76"/>
    </row>
    <row r="14770" spans="1:14" x14ac:dyDescent="0.25">
      <c r="A14770" s="76"/>
      <c r="C14770" s="76"/>
      <c r="D14770" s="76"/>
      <c r="E14770" s="76"/>
      <c r="F14770" s="76"/>
      <c r="G14770" s="76"/>
      <c r="H14770" s="76"/>
      <c r="I14770" s="76"/>
      <c r="J14770" s="76"/>
      <c r="K14770" s="76"/>
      <c r="L14770" s="76"/>
      <c r="M14770" s="76"/>
      <c r="N14770" s="76"/>
    </row>
    <row r="14771" spans="1:14" x14ac:dyDescent="0.25">
      <c r="C14771" s="76"/>
      <c r="D14771" s="76"/>
      <c r="E14771" s="76"/>
      <c r="F14771" s="76"/>
      <c r="G14771" s="76"/>
      <c r="H14771" s="76"/>
      <c r="I14771" s="76"/>
      <c r="J14771" s="76"/>
      <c r="K14771" s="76"/>
      <c r="L14771" s="76"/>
      <c r="M14771" s="76"/>
      <c r="N14771" s="76"/>
    </row>
    <row r="14772" spans="1:14" x14ac:dyDescent="0.25">
      <c r="C14772" s="76"/>
      <c r="D14772" s="76"/>
      <c r="E14772" s="76"/>
      <c r="F14772" s="76"/>
      <c r="G14772" s="76"/>
      <c r="H14772" s="76"/>
      <c r="I14772" s="76"/>
      <c r="J14772" s="76"/>
      <c r="K14772" s="76"/>
      <c r="L14772" s="76"/>
      <c r="M14772" s="76"/>
      <c r="N14772" s="76"/>
    </row>
    <row r="14773" spans="1:14" x14ac:dyDescent="0.25">
      <c r="C14773" s="76"/>
      <c r="D14773" s="76"/>
      <c r="E14773" s="76"/>
      <c r="F14773" s="76"/>
      <c r="G14773" s="76"/>
      <c r="H14773" s="76"/>
      <c r="I14773" s="76"/>
      <c r="J14773" s="76"/>
      <c r="K14773" s="76"/>
      <c r="L14773" s="76"/>
      <c r="M14773" s="76"/>
      <c r="N14773" s="76"/>
    </row>
    <row r="14774" spans="1:14" x14ac:dyDescent="0.25">
      <c r="C14774" s="76"/>
      <c r="D14774" s="76"/>
      <c r="E14774" s="76"/>
      <c r="F14774" s="76"/>
      <c r="G14774" s="76"/>
      <c r="H14774" s="76"/>
      <c r="I14774" s="76"/>
      <c r="J14774" s="76"/>
      <c r="K14774" s="76"/>
      <c r="L14774" s="76"/>
      <c r="M14774" s="76"/>
      <c r="N14774" s="76"/>
    </row>
    <row r="14775" spans="1:14" x14ac:dyDescent="0.25">
      <c r="C14775" s="76"/>
      <c r="D14775" s="76"/>
      <c r="E14775" s="76"/>
      <c r="F14775" s="76"/>
      <c r="G14775" s="76"/>
      <c r="H14775" s="76"/>
      <c r="I14775" s="76"/>
      <c r="J14775" s="76"/>
      <c r="K14775" s="76"/>
      <c r="L14775" s="76"/>
      <c r="M14775" s="76"/>
      <c r="N14775" s="76"/>
    </row>
    <row r="14776" spans="1:14" x14ac:dyDescent="0.25">
      <c r="A14776" s="76"/>
      <c r="C14776" s="76"/>
      <c r="D14776" s="76"/>
      <c r="E14776" s="76"/>
      <c r="F14776" s="76"/>
      <c r="G14776" s="76"/>
      <c r="H14776" s="76"/>
      <c r="I14776" s="76"/>
      <c r="J14776" s="76"/>
      <c r="K14776" s="76"/>
      <c r="L14776" s="76"/>
      <c r="M14776" s="76"/>
      <c r="N14776" s="76"/>
    </row>
    <row r="14777" spans="1:14" x14ac:dyDescent="0.25">
      <c r="A14777" s="76"/>
      <c r="C14777" s="76"/>
      <c r="D14777" s="76"/>
      <c r="E14777" s="76"/>
      <c r="F14777" s="76"/>
      <c r="G14777" s="76"/>
      <c r="H14777" s="76"/>
      <c r="I14777" s="76"/>
      <c r="J14777" s="76"/>
      <c r="K14777" s="76"/>
      <c r="L14777" s="76"/>
      <c r="M14777" s="76"/>
      <c r="N14777" s="76"/>
    </row>
    <row r="14778" spans="1:14" x14ac:dyDescent="0.25">
      <c r="C14778" s="76"/>
      <c r="D14778" s="76"/>
      <c r="E14778" s="76"/>
      <c r="F14778" s="76"/>
      <c r="G14778" s="76"/>
      <c r="H14778" s="76"/>
      <c r="I14778" s="76"/>
      <c r="J14778" s="76"/>
      <c r="K14778" s="76"/>
      <c r="L14778" s="76"/>
      <c r="M14778" s="76"/>
      <c r="N14778" s="76"/>
    </row>
    <row r="14779" spans="1:14" x14ac:dyDescent="0.25">
      <c r="A14779" s="76"/>
      <c r="C14779" s="76"/>
      <c r="D14779" s="76"/>
      <c r="E14779" s="76"/>
      <c r="F14779" s="76"/>
      <c r="G14779" s="76"/>
      <c r="H14779" s="76"/>
      <c r="I14779" s="76"/>
      <c r="J14779" s="76"/>
      <c r="K14779" s="76"/>
      <c r="L14779" s="76"/>
      <c r="M14779" s="76"/>
      <c r="N14779" s="76"/>
    </row>
    <row r="14780" spans="1:14" x14ac:dyDescent="0.25">
      <c r="A14780" s="79"/>
      <c r="C14780" s="76"/>
      <c r="D14780" s="76"/>
      <c r="E14780" s="76"/>
      <c r="F14780" s="76"/>
      <c r="G14780" s="76"/>
      <c r="H14780" s="76"/>
      <c r="I14780" s="76"/>
      <c r="J14780" s="76"/>
      <c r="K14780" s="76"/>
      <c r="L14780" s="76"/>
      <c r="M14780" s="76"/>
      <c r="N14780" s="76"/>
    </row>
    <row r="14781" spans="1:14" x14ac:dyDescent="0.25">
      <c r="C14781" s="76"/>
      <c r="D14781" s="76"/>
      <c r="E14781" s="76"/>
      <c r="F14781" s="76"/>
      <c r="G14781" s="76"/>
      <c r="H14781" s="76"/>
      <c r="I14781" s="76"/>
      <c r="J14781" s="76"/>
      <c r="K14781" s="76"/>
      <c r="L14781" s="76"/>
      <c r="M14781" s="76"/>
      <c r="N14781" s="76"/>
    </row>
    <row r="14782" spans="1:14" x14ac:dyDescent="0.25">
      <c r="A14782" s="76"/>
      <c r="C14782" s="76"/>
      <c r="D14782" s="76"/>
      <c r="E14782" s="76"/>
      <c r="F14782" s="76"/>
      <c r="G14782" s="76"/>
      <c r="H14782" s="76"/>
      <c r="I14782" s="76"/>
      <c r="J14782" s="76"/>
      <c r="K14782" s="76"/>
      <c r="L14782" s="76"/>
      <c r="M14782" s="76"/>
      <c r="N14782" s="76"/>
    </row>
    <row r="14783" spans="1:14" x14ac:dyDescent="0.25">
      <c r="C14783" s="76"/>
      <c r="D14783" s="76"/>
      <c r="E14783" s="76"/>
      <c r="F14783" s="76"/>
      <c r="G14783" s="76"/>
      <c r="H14783" s="76"/>
      <c r="I14783" s="76"/>
      <c r="J14783" s="76"/>
      <c r="K14783" s="76"/>
      <c r="L14783" s="76"/>
      <c r="M14783" s="76"/>
      <c r="N14783" s="76"/>
    </row>
    <row r="14784" spans="1:14" x14ac:dyDescent="0.25">
      <c r="C14784" s="76"/>
      <c r="D14784" s="76"/>
      <c r="E14784" s="76"/>
      <c r="F14784" s="76"/>
      <c r="G14784" s="76"/>
      <c r="H14784" s="76"/>
      <c r="I14784" s="76"/>
      <c r="J14784" s="76"/>
      <c r="K14784" s="76"/>
      <c r="L14784" s="76"/>
      <c r="M14784" s="76"/>
      <c r="N14784" s="76"/>
    </row>
    <row r="14785" spans="1:14" x14ac:dyDescent="0.25">
      <c r="A14785" s="76"/>
      <c r="B14785" s="76"/>
      <c r="C14785" s="76"/>
      <c r="D14785" s="76"/>
      <c r="E14785" s="76"/>
      <c r="F14785" s="76"/>
      <c r="G14785" s="76"/>
      <c r="H14785" s="76"/>
      <c r="I14785" s="76"/>
      <c r="J14785" s="76"/>
      <c r="K14785" s="76"/>
      <c r="L14785" s="76"/>
      <c r="M14785" s="76"/>
      <c r="N14785" s="76"/>
    </row>
    <row r="14786" spans="1:14" x14ac:dyDescent="0.25">
      <c r="A14786" s="76"/>
      <c r="C14786" s="76"/>
      <c r="D14786" s="76"/>
      <c r="E14786" s="76"/>
      <c r="F14786" s="76"/>
      <c r="G14786" s="76"/>
      <c r="H14786" s="76"/>
      <c r="I14786" s="76"/>
      <c r="J14786" s="76"/>
      <c r="K14786" s="76"/>
      <c r="L14786" s="76"/>
      <c r="M14786" s="76"/>
      <c r="N14786" s="76"/>
    </row>
    <row r="14787" spans="1:14" x14ac:dyDescent="0.25">
      <c r="B14787" s="76"/>
      <c r="C14787" s="76"/>
      <c r="D14787" s="76"/>
      <c r="E14787" s="76"/>
      <c r="F14787" s="76"/>
      <c r="G14787" s="76"/>
      <c r="H14787" s="76"/>
      <c r="I14787" s="76"/>
      <c r="J14787" s="76"/>
      <c r="K14787" s="76"/>
      <c r="L14787" s="76"/>
      <c r="M14787" s="76"/>
      <c r="N14787" s="76"/>
    </row>
    <row r="14788" spans="1:14" x14ac:dyDescent="0.25">
      <c r="A14788" s="76"/>
      <c r="B14788" s="76"/>
      <c r="C14788" s="76"/>
      <c r="D14788" s="76"/>
      <c r="E14788" s="76"/>
      <c r="F14788" s="76"/>
      <c r="G14788" s="76"/>
      <c r="H14788" s="76"/>
      <c r="I14788" s="76"/>
      <c r="J14788" s="76"/>
      <c r="K14788" s="76"/>
      <c r="L14788" s="76"/>
      <c r="M14788" s="76"/>
      <c r="N14788" s="76"/>
    </row>
    <row r="14789" spans="1:14" x14ac:dyDescent="0.25">
      <c r="B14789" s="76"/>
      <c r="C14789" s="76"/>
      <c r="D14789" s="76"/>
      <c r="E14789" s="76"/>
      <c r="F14789" s="76"/>
      <c r="G14789" s="76"/>
      <c r="H14789" s="76"/>
      <c r="I14789" s="76"/>
      <c r="J14789" s="76"/>
      <c r="K14789" s="76"/>
      <c r="L14789" s="76"/>
      <c r="M14789" s="76"/>
      <c r="N14789" s="76"/>
    </row>
    <row r="14790" spans="1:14" x14ac:dyDescent="0.25">
      <c r="B14790" s="76"/>
      <c r="C14790" s="76"/>
      <c r="D14790" s="76"/>
      <c r="E14790" s="76"/>
      <c r="F14790" s="76"/>
      <c r="G14790" s="76"/>
      <c r="H14790" s="76"/>
      <c r="I14790" s="76"/>
      <c r="J14790" s="76"/>
      <c r="K14790" s="76"/>
      <c r="L14790" s="76"/>
      <c r="M14790" s="76"/>
      <c r="N14790" s="76"/>
    </row>
    <row r="14791" spans="1:14" x14ac:dyDescent="0.25">
      <c r="B14791" s="76"/>
      <c r="C14791" s="76"/>
      <c r="D14791" s="76"/>
      <c r="E14791" s="76"/>
      <c r="F14791" s="76"/>
      <c r="G14791" s="76"/>
      <c r="H14791" s="76"/>
      <c r="I14791" s="76"/>
      <c r="J14791" s="76"/>
      <c r="K14791" s="76"/>
      <c r="L14791" s="76"/>
      <c r="M14791" s="76"/>
      <c r="N14791" s="76"/>
    </row>
    <row r="14792" spans="1:14" x14ac:dyDescent="0.25">
      <c r="B14792" s="76"/>
      <c r="C14792" s="76"/>
      <c r="D14792" s="76"/>
      <c r="E14792" s="76"/>
      <c r="F14792" s="76"/>
      <c r="G14792" s="76"/>
      <c r="H14792" s="76"/>
      <c r="I14792" s="76"/>
      <c r="J14792" s="76"/>
      <c r="K14792" s="76"/>
      <c r="L14792" s="76"/>
      <c r="M14792" s="76"/>
      <c r="N14792" s="76"/>
    </row>
    <row r="14793" spans="1:14" x14ac:dyDescent="0.25">
      <c r="B14793" s="76"/>
      <c r="C14793" s="76"/>
      <c r="D14793" s="76"/>
      <c r="E14793" s="76"/>
      <c r="F14793" s="76"/>
      <c r="G14793" s="76"/>
      <c r="H14793" s="76"/>
      <c r="I14793" s="76"/>
      <c r="J14793" s="76"/>
      <c r="K14793" s="76"/>
      <c r="L14793" s="76"/>
      <c r="M14793" s="76"/>
      <c r="N14793" s="76"/>
    </row>
    <row r="14794" spans="1:14" x14ac:dyDescent="0.25">
      <c r="A14794" s="76"/>
      <c r="B14794" s="76"/>
      <c r="C14794" s="76"/>
      <c r="D14794" s="76"/>
      <c r="E14794" s="76"/>
      <c r="F14794" s="76"/>
      <c r="G14794" s="76"/>
      <c r="H14794" s="76"/>
      <c r="I14794" s="76"/>
      <c r="J14794" s="76"/>
      <c r="K14794" s="76"/>
      <c r="L14794" s="76"/>
      <c r="M14794" s="76"/>
      <c r="N14794" s="76"/>
    </row>
    <row r="14795" spans="1:14" x14ac:dyDescent="0.25">
      <c r="A14795" s="76"/>
      <c r="C14795" s="76"/>
      <c r="D14795" s="76"/>
      <c r="E14795" s="76"/>
      <c r="F14795" s="76"/>
      <c r="G14795" s="76"/>
      <c r="H14795" s="76"/>
      <c r="I14795" s="76"/>
      <c r="J14795" s="76"/>
      <c r="K14795" s="76"/>
      <c r="L14795" s="76"/>
      <c r="M14795" s="76"/>
      <c r="N14795" s="76"/>
    </row>
    <row r="14796" spans="1:14" x14ac:dyDescent="0.25">
      <c r="A14796" s="76"/>
      <c r="C14796" s="76"/>
      <c r="D14796" s="76"/>
      <c r="E14796" s="76"/>
      <c r="F14796" s="76"/>
      <c r="G14796" s="76"/>
      <c r="H14796" s="76"/>
      <c r="I14796" s="76"/>
      <c r="J14796" s="76"/>
      <c r="K14796" s="76"/>
      <c r="L14796" s="76"/>
      <c r="M14796" s="76"/>
      <c r="N14796" s="76"/>
    </row>
    <row r="14797" spans="1:14" x14ac:dyDescent="0.25">
      <c r="A14797" s="76"/>
      <c r="C14797" s="76"/>
      <c r="D14797" s="76"/>
      <c r="E14797" s="76"/>
      <c r="F14797" s="76"/>
      <c r="G14797" s="76"/>
      <c r="H14797" s="76"/>
      <c r="I14797" s="76"/>
      <c r="J14797" s="76"/>
      <c r="K14797" s="76"/>
      <c r="L14797" s="76"/>
      <c r="M14797" s="76"/>
      <c r="N14797" s="76"/>
    </row>
    <row r="14798" spans="1:14" x14ac:dyDescent="0.25">
      <c r="A14798" s="76"/>
      <c r="C14798" s="76"/>
      <c r="D14798" s="76"/>
      <c r="E14798" s="76"/>
      <c r="F14798" s="76"/>
      <c r="G14798" s="76"/>
      <c r="H14798" s="76"/>
      <c r="I14798" s="76"/>
      <c r="J14798" s="76"/>
      <c r="K14798" s="76"/>
      <c r="L14798" s="76"/>
      <c r="M14798" s="76"/>
      <c r="N14798" s="76"/>
    </row>
    <row r="14799" spans="1:14" x14ac:dyDescent="0.25">
      <c r="A14799" s="76"/>
      <c r="B14799" s="76"/>
      <c r="C14799" s="76"/>
      <c r="D14799" s="76"/>
      <c r="E14799" s="76"/>
      <c r="F14799" s="76"/>
      <c r="G14799" s="76"/>
      <c r="H14799" s="76"/>
      <c r="I14799" s="76"/>
      <c r="J14799" s="76"/>
      <c r="K14799" s="76"/>
      <c r="L14799" s="76"/>
      <c r="M14799" s="76"/>
      <c r="N14799" s="76"/>
    </row>
    <row r="14800" spans="1:14" x14ac:dyDescent="0.25">
      <c r="A14800" s="76"/>
      <c r="B14800" s="76"/>
      <c r="C14800" s="76"/>
      <c r="D14800" s="76"/>
      <c r="E14800" s="76"/>
      <c r="F14800" s="76"/>
      <c r="G14800" s="76"/>
      <c r="H14800" s="76"/>
      <c r="I14800" s="76"/>
      <c r="J14800" s="76"/>
      <c r="K14800" s="76"/>
      <c r="L14800" s="76"/>
      <c r="M14800" s="76"/>
      <c r="N14800" s="76"/>
    </row>
    <row r="14801" spans="1:14" x14ac:dyDescent="0.25">
      <c r="B14801" s="76"/>
      <c r="C14801" s="76"/>
      <c r="D14801" s="76"/>
      <c r="E14801" s="76"/>
      <c r="F14801" s="76"/>
      <c r="G14801" s="76"/>
      <c r="H14801" s="76"/>
      <c r="I14801" s="76"/>
      <c r="J14801" s="76"/>
      <c r="K14801" s="76"/>
      <c r="L14801" s="76"/>
      <c r="M14801" s="76"/>
      <c r="N14801" s="76"/>
    </row>
    <row r="14802" spans="1:14" x14ac:dyDescent="0.25">
      <c r="B14802" s="76"/>
      <c r="C14802" s="76"/>
      <c r="D14802" s="76"/>
      <c r="E14802" s="76"/>
      <c r="F14802" s="76"/>
      <c r="G14802" s="76"/>
      <c r="H14802" s="76"/>
      <c r="I14802" s="76"/>
      <c r="J14802" s="76"/>
      <c r="K14802" s="76"/>
      <c r="L14802" s="76"/>
      <c r="M14802" s="76"/>
      <c r="N14802" s="76"/>
    </row>
    <row r="14803" spans="1:14" x14ac:dyDescent="0.25">
      <c r="B14803" s="76"/>
      <c r="C14803" s="76"/>
      <c r="D14803" s="76"/>
      <c r="E14803" s="76"/>
      <c r="F14803" s="76"/>
      <c r="G14803" s="76"/>
      <c r="H14803" s="76"/>
      <c r="I14803" s="76"/>
      <c r="J14803" s="76"/>
      <c r="K14803" s="76"/>
      <c r="L14803" s="76"/>
      <c r="M14803" s="76"/>
      <c r="N14803" s="76"/>
    </row>
    <row r="14804" spans="1:14" x14ac:dyDescent="0.25">
      <c r="B14804" s="76"/>
      <c r="C14804" s="76"/>
      <c r="D14804" s="76"/>
      <c r="E14804" s="76"/>
      <c r="F14804" s="76"/>
      <c r="G14804" s="76"/>
      <c r="H14804" s="76"/>
      <c r="I14804" s="76"/>
      <c r="J14804" s="76"/>
      <c r="K14804" s="76"/>
      <c r="L14804" s="76"/>
      <c r="M14804" s="76"/>
      <c r="N14804" s="76"/>
    </row>
    <row r="14805" spans="1:14" x14ac:dyDescent="0.25">
      <c r="A14805" s="76"/>
      <c r="B14805" s="76"/>
      <c r="C14805" s="76"/>
      <c r="D14805" s="76"/>
      <c r="E14805" s="76"/>
      <c r="F14805" s="76"/>
      <c r="G14805" s="76"/>
      <c r="H14805" s="76"/>
      <c r="I14805" s="76"/>
      <c r="J14805" s="76"/>
      <c r="K14805" s="76"/>
      <c r="L14805" s="76"/>
      <c r="M14805" s="76"/>
      <c r="N14805" s="76"/>
    </row>
    <row r="14806" spans="1:14" x14ac:dyDescent="0.25">
      <c r="B14806" s="76"/>
      <c r="C14806" s="76"/>
      <c r="D14806" s="76"/>
      <c r="E14806" s="76"/>
      <c r="F14806" s="76"/>
      <c r="G14806" s="76"/>
      <c r="H14806" s="76"/>
      <c r="I14806" s="76"/>
      <c r="J14806" s="76"/>
      <c r="K14806" s="76"/>
      <c r="L14806" s="76"/>
      <c r="M14806" s="76"/>
      <c r="N14806" s="76"/>
    </row>
    <row r="14807" spans="1:14" x14ac:dyDescent="0.25">
      <c r="B14807" s="76"/>
      <c r="C14807" s="76"/>
      <c r="D14807" s="76"/>
      <c r="E14807" s="76"/>
      <c r="F14807" s="76"/>
      <c r="G14807" s="76"/>
      <c r="H14807" s="76"/>
      <c r="I14807" s="76"/>
      <c r="J14807" s="76"/>
      <c r="K14807" s="76"/>
      <c r="L14807" s="76"/>
      <c r="M14807" s="76"/>
      <c r="N14807" s="76"/>
    </row>
    <row r="14808" spans="1:14" x14ac:dyDescent="0.25">
      <c r="B14808" s="76"/>
      <c r="C14808" s="76"/>
      <c r="D14808" s="76"/>
      <c r="E14808" s="76"/>
      <c r="F14808" s="76"/>
      <c r="G14808" s="76"/>
      <c r="H14808" s="76"/>
      <c r="I14808" s="76"/>
      <c r="J14808" s="76"/>
      <c r="K14808" s="76"/>
      <c r="L14808" s="76"/>
      <c r="M14808" s="76"/>
      <c r="N14808" s="76"/>
    </row>
    <row r="14809" spans="1:14" x14ac:dyDescent="0.25">
      <c r="A14809" s="76"/>
      <c r="C14809" s="76"/>
      <c r="D14809" s="76"/>
      <c r="E14809" s="76"/>
      <c r="F14809" s="76"/>
      <c r="G14809" s="76"/>
      <c r="H14809" s="76"/>
      <c r="I14809" s="76"/>
      <c r="J14809" s="76"/>
      <c r="K14809" s="76"/>
      <c r="L14809" s="76"/>
      <c r="M14809" s="76"/>
      <c r="N14809" s="76"/>
    </row>
    <row r="14810" spans="1:14" x14ac:dyDescent="0.25">
      <c r="A14810" s="76"/>
      <c r="C14810" s="76"/>
      <c r="D14810" s="76"/>
      <c r="E14810" s="76"/>
      <c r="F14810" s="76"/>
      <c r="G14810" s="76"/>
      <c r="H14810" s="76"/>
      <c r="I14810" s="76"/>
      <c r="J14810" s="76"/>
      <c r="K14810" s="76"/>
      <c r="L14810" s="76"/>
      <c r="M14810" s="76"/>
      <c r="N14810" s="76"/>
    </row>
    <row r="14811" spans="1:14" x14ac:dyDescent="0.25">
      <c r="C14811" s="76"/>
      <c r="D14811" s="76"/>
      <c r="E14811" s="76"/>
      <c r="F14811" s="76"/>
      <c r="G14811" s="76"/>
      <c r="H14811" s="76"/>
      <c r="I14811" s="76"/>
      <c r="J14811" s="76"/>
      <c r="K14811" s="76"/>
      <c r="L14811" s="76"/>
      <c r="M14811" s="76"/>
      <c r="N14811" s="76"/>
    </row>
    <row r="14812" spans="1:14" x14ac:dyDescent="0.25">
      <c r="C14812" s="76"/>
      <c r="D14812" s="76"/>
      <c r="E14812" s="76"/>
      <c r="F14812" s="76"/>
      <c r="G14812" s="76"/>
      <c r="H14812" s="76"/>
      <c r="I14812" s="76"/>
      <c r="J14812" s="76"/>
      <c r="K14812" s="76"/>
      <c r="L14812" s="76"/>
      <c r="M14812" s="76"/>
      <c r="N14812" s="76"/>
    </row>
    <row r="14813" spans="1:14" x14ac:dyDescent="0.25">
      <c r="C14813" s="76"/>
      <c r="D14813" s="76"/>
      <c r="E14813" s="76"/>
      <c r="F14813" s="76"/>
      <c r="G14813" s="76"/>
      <c r="H14813" s="76"/>
      <c r="I14813" s="76"/>
      <c r="J14813" s="76"/>
      <c r="K14813" s="76"/>
      <c r="L14813" s="76"/>
      <c r="M14813" s="76"/>
      <c r="N14813" s="76"/>
    </row>
    <row r="14814" spans="1:14" x14ac:dyDescent="0.25">
      <c r="A14814" s="76"/>
      <c r="C14814" s="76"/>
      <c r="D14814" s="76"/>
      <c r="E14814" s="76"/>
      <c r="F14814" s="76"/>
      <c r="G14814" s="76"/>
      <c r="H14814" s="76"/>
      <c r="I14814" s="76"/>
      <c r="J14814" s="76"/>
      <c r="K14814" s="76"/>
      <c r="L14814" s="76"/>
      <c r="M14814" s="76"/>
      <c r="N14814" s="76"/>
    </row>
    <row r="14815" spans="1:14" x14ac:dyDescent="0.25">
      <c r="A14815" s="76"/>
      <c r="C14815" s="76"/>
      <c r="D14815" s="76"/>
      <c r="E14815" s="76"/>
      <c r="F14815" s="76"/>
      <c r="G14815" s="76"/>
      <c r="H14815" s="76"/>
      <c r="I14815" s="76"/>
      <c r="J14815" s="76"/>
      <c r="K14815" s="76"/>
      <c r="L14815" s="76"/>
      <c r="M14815" s="76"/>
      <c r="N14815" s="76"/>
    </row>
    <row r="14816" spans="1:14" x14ac:dyDescent="0.25">
      <c r="A14816" s="76"/>
      <c r="C14816" s="76"/>
      <c r="D14816" s="76"/>
      <c r="E14816" s="76"/>
      <c r="F14816" s="76"/>
      <c r="G14816" s="76"/>
      <c r="H14816" s="76"/>
      <c r="I14816" s="76"/>
      <c r="J14816" s="76"/>
      <c r="K14816" s="76"/>
      <c r="L14816" s="76"/>
      <c r="M14816" s="76"/>
      <c r="N14816" s="76"/>
    </row>
    <row r="14817" spans="1:14" x14ac:dyDescent="0.25">
      <c r="A14817" s="76"/>
      <c r="C14817" s="76"/>
      <c r="D14817" s="76"/>
      <c r="E14817" s="76"/>
      <c r="F14817" s="76"/>
      <c r="G14817" s="76"/>
      <c r="H14817" s="76"/>
      <c r="I14817" s="76"/>
      <c r="J14817" s="76"/>
      <c r="K14817" s="76"/>
      <c r="L14817" s="76"/>
      <c r="M14817" s="76"/>
      <c r="N14817" s="76"/>
    </row>
    <row r="14818" spans="1:14" x14ac:dyDescent="0.25">
      <c r="C14818" s="76"/>
      <c r="D14818" s="76"/>
      <c r="E14818" s="76"/>
      <c r="F14818" s="76"/>
      <c r="G14818" s="76"/>
      <c r="H14818" s="76"/>
      <c r="I14818" s="76"/>
      <c r="J14818" s="76"/>
      <c r="K14818" s="76"/>
      <c r="L14818" s="76"/>
      <c r="M14818" s="76"/>
      <c r="N14818" s="76"/>
    </row>
    <row r="14819" spans="1:14" x14ac:dyDescent="0.25">
      <c r="C14819" s="76"/>
      <c r="D14819" s="76"/>
      <c r="E14819" s="76"/>
      <c r="F14819" s="76"/>
      <c r="G14819" s="76"/>
      <c r="H14819" s="76"/>
      <c r="I14819" s="76"/>
      <c r="J14819" s="76"/>
      <c r="K14819" s="76"/>
      <c r="L14819" s="76"/>
      <c r="M14819" s="76"/>
      <c r="N14819" s="76"/>
    </row>
    <row r="14820" spans="1:14" x14ac:dyDescent="0.25">
      <c r="A14820" s="76"/>
      <c r="C14820" s="76"/>
      <c r="D14820" s="76"/>
      <c r="E14820" s="76"/>
      <c r="F14820" s="76"/>
      <c r="G14820" s="76"/>
      <c r="H14820" s="76"/>
      <c r="I14820" s="76"/>
      <c r="J14820" s="76"/>
      <c r="K14820" s="76"/>
      <c r="L14820" s="76"/>
      <c r="M14820" s="76"/>
      <c r="N14820" s="76"/>
    </row>
    <row r="14821" spans="1:14" x14ac:dyDescent="0.25">
      <c r="A14821" s="76"/>
      <c r="C14821" s="76"/>
      <c r="D14821" s="76"/>
      <c r="E14821" s="76"/>
      <c r="F14821" s="76"/>
      <c r="G14821" s="76"/>
      <c r="H14821" s="76"/>
      <c r="I14821" s="76"/>
      <c r="J14821" s="76"/>
      <c r="K14821" s="76"/>
      <c r="L14821" s="76"/>
      <c r="M14821" s="76"/>
      <c r="N14821" s="76"/>
    </row>
    <row r="14822" spans="1:14" x14ac:dyDescent="0.25">
      <c r="A14822" s="76"/>
      <c r="C14822" s="76"/>
      <c r="D14822" s="76"/>
      <c r="E14822" s="76"/>
      <c r="F14822" s="76"/>
      <c r="G14822" s="76"/>
      <c r="H14822" s="76"/>
      <c r="I14822" s="76"/>
      <c r="J14822" s="76"/>
      <c r="K14822" s="76"/>
      <c r="L14822" s="76"/>
      <c r="M14822" s="76"/>
      <c r="N14822" s="76"/>
    </row>
    <row r="14823" spans="1:14" x14ac:dyDescent="0.25">
      <c r="C14823" s="76"/>
      <c r="D14823" s="76"/>
      <c r="E14823" s="76"/>
      <c r="F14823" s="76"/>
      <c r="G14823" s="76"/>
      <c r="H14823" s="76"/>
      <c r="I14823" s="76"/>
      <c r="J14823" s="76"/>
      <c r="K14823" s="76"/>
      <c r="L14823" s="76"/>
      <c r="M14823" s="76"/>
      <c r="N14823" s="76"/>
    </row>
    <row r="14824" spans="1:14" x14ac:dyDescent="0.25">
      <c r="A14824" s="76"/>
      <c r="C14824" s="76"/>
      <c r="D14824" s="76"/>
      <c r="E14824" s="76"/>
      <c r="F14824" s="76"/>
      <c r="G14824" s="76"/>
      <c r="H14824" s="76"/>
      <c r="I14824" s="76"/>
      <c r="J14824" s="76"/>
      <c r="K14824" s="76"/>
      <c r="L14824" s="76"/>
      <c r="M14824" s="76"/>
      <c r="N14824" s="76"/>
    </row>
    <row r="14825" spans="1:14" x14ac:dyDescent="0.25">
      <c r="C14825" s="76"/>
      <c r="D14825" s="76"/>
      <c r="E14825" s="76"/>
      <c r="F14825" s="76"/>
      <c r="G14825" s="76"/>
      <c r="H14825" s="76"/>
      <c r="I14825" s="76"/>
      <c r="J14825" s="76"/>
      <c r="K14825" s="76"/>
      <c r="L14825" s="76"/>
      <c r="M14825" s="76"/>
      <c r="N14825" s="76"/>
    </row>
    <row r="14826" spans="1:14" x14ac:dyDescent="0.25">
      <c r="A14826" s="76"/>
      <c r="B14826" s="76"/>
      <c r="C14826" s="76"/>
      <c r="D14826" s="76"/>
      <c r="E14826" s="76"/>
      <c r="F14826" s="76"/>
      <c r="G14826" s="76"/>
      <c r="H14826" s="76"/>
      <c r="I14826" s="76"/>
      <c r="J14826" s="76"/>
      <c r="K14826" s="76"/>
      <c r="L14826" s="76"/>
      <c r="M14826" s="76"/>
      <c r="N14826" s="76"/>
    </row>
    <row r="14827" spans="1:14" x14ac:dyDescent="0.25">
      <c r="A14827" s="76"/>
      <c r="B14827" s="76"/>
      <c r="C14827" s="76"/>
      <c r="D14827" s="76"/>
      <c r="E14827" s="76"/>
      <c r="F14827" s="76"/>
      <c r="G14827" s="76"/>
      <c r="H14827" s="76"/>
      <c r="I14827" s="76"/>
      <c r="J14827" s="76"/>
      <c r="K14827" s="76"/>
      <c r="L14827" s="76"/>
      <c r="M14827" s="76"/>
      <c r="N14827" s="76"/>
    </row>
    <row r="14828" spans="1:14" x14ac:dyDescent="0.25">
      <c r="B14828" s="76"/>
      <c r="C14828" s="76"/>
      <c r="D14828" s="76"/>
      <c r="E14828" s="76"/>
      <c r="F14828" s="76"/>
      <c r="G14828" s="76"/>
      <c r="H14828" s="76"/>
      <c r="I14828" s="76"/>
      <c r="J14828" s="76"/>
      <c r="K14828" s="76"/>
      <c r="L14828" s="76"/>
      <c r="M14828" s="76"/>
      <c r="N14828" s="76"/>
    </row>
    <row r="14829" spans="1:14" x14ac:dyDescent="0.25">
      <c r="B14829" s="76"/>
      <c r="C14829" s="76"/>
      <c r="D14829" s="76"/>
      <c r="E14829" s="76"/>
      <c r="F14829" s="76"/>
      <c r="G14829" s="76"/>
      <c r="H14829" s="76"/>
      <c r="I14829" s="76"/>
      <c r="J14829" s="76"/>
      <c r="K14829" s="76"/>
      <c r="L14829" s="76"/>
      <c r="M14829" s="76"/>
      <c r="N14829" s="76"/>
    </row>
    <row r="14830" spans="1:14" x14ac:dyDescent="0.25">
      <c r="B14830" s="76"/>
      <c r="C14830" s="76"/>
      <c r="D14830" s="76"/>
      <c r="E14830" s="76"/>
      <c r="F14830" s="76"/>
      <c r="G14830" s="76"/>
      <c r="H14830" s="76"/>
      <c r="I14830" s="76"/>
      <c r="J14830" s="76"/>
      <c r="K14830" s="76"/>
      <c r="L14830" s="76"/>
      <c r="M14830" s="76"/>
      <c r="N14830" s="76"/>
    </row>
    <row r="14831" spans="1:14" x14ac:dyDescent="0.25">
      <c r="B14831" s="76"/>
      <c r="C14831" s="76"/>
      <c r="D14831" s="76"/>
      <c r="E14831" s="76"/>
      <c r="F14831" s="76"/>
      <c r="G14831" s="76"/>
      <c r="H14831" s="76"/>
      <c r="I14831" s="76"/>
      <c r="J14831" s="76"/>
      <c r="K14831" s="76"/>
      <c r="L14831" s="76"/>
      <c r="M14831" s="76"/>
      <c r="N14831" s="76"/>
    </row>
    <row r="14832" spans="1:14" x14ac:dyDescent="0.25">
      <c r="B14832" s="76"/>
      <c r="C14832" s="76"/>
      <c r="D14832" s="76"/>
      <c r="E14832" s="76"/>
      <c r="F14832" s="76"/>
      <c r="G14832" s="76"/>
      <c r="H14832" s="76"/>
      <c r="I14832" s="76"/>
      <c r="J14832" s="76"/>
      <c r="K14832" s="76"/>
      <c r="L14832" s="76"/>
      <c r="M14832" s="76"/>
      <c r="N14832" s="76"/>
    </row>
    <row r="14833" spans="1:14" x14ac:dyDescent="0.25">
      <c r="B14833" s="76"/>
      <c r="C14833" s="76"/>
      <c r="D14833" s="76"/>
      <c r="E14833" s="76"/>
      <c r="F14833" s="76"/>
      <c r="G14833" s="76"/>
      <c r="H14833" s="76"/>
      <c r="I14833" s="76"/>
      <c r="J14833" s="76"/>
      <c r="K14833" s="76"/>
      <c r="L14833" s="76"/>
      <c r="M14833" s="76"/>
      <c r="N14833" s="76"/>
    </row>
    <row r="14834" spans="1:14" x14ac:dyDescent="0.25">
      <c r="A14834" s="76"/>
      <c r="B14834" s="76"/>
      <c r="C14834" s="76"/>
      <c r="D14834" s="76"/>
      <c r="E14834" s="76"/>
      <c r="F14834" s="76"/>
      <c r="G14834" s="76"/>
      <c r="H14834" s="76"/>
      <c r="I14834" s="76"/>
      <c r="J14834" s="76"/>
      <c r="K14834" s="76"/>
      <c r="L14834" s="76"/>
      <c r="M14834" s="76"/>
      <c r="N14834" s="76"/>
    </row>
    <row r="14835" spans="1:14" x14ac:dyDescent="0.25">
      <c r="B14835" s="76"/>
      <c r="C14835" s="76"/>
      <c r="D14835" s="76"/>
      <c r="E14835" s="76"/>
      <c r="F14835" s="76"/>
      <c r="G14835" s="76"/>
      <c r="H14835" s="76"/>
      <c r="I14835" s="76"/>
      <c r="J14835" s="76"/>
      <c r="K14835" s="76"/>
      <c r="L14835" s="76"/>
      <c r="M14835" s="76"/>
      <c r="N14835" s="76"/>
    </row>
    <row r="14836" spans="1:14" x14ac:dyDescent="0.25">
      <c r="B14836" s="76"/>
      <c r="C14836" s="76"/>
      <c r="D14836" s="76"/>
      <c r="E14836" s="76"/>
      <c r="F14836" s="76"/>
      <c r="G14836" s="76"/>
      <c r="H14836" s="76"/>
      <c r="I14836" s="76"/>
      <c r="J14836" s="76"/>
      <c r="K14836" s="76"/>
      <c r="L14836" s="76"/>
      <c r="M14836" s="76"/>
      <c r="N14836" s="76"/>
    </row>
    <row r="14837" spans="1:14" x14ac:dyDescent="0.25">
      <c r="A14837" s="76"/>
      <c r="C14837" s="76"/>
      <c r="D14837" s="76"/>
      <c r="E14837" s="76"/>
      <c r="F14837" s="76"/>
      <c r="G14837" s="76"/>
      <c r="H14837" s="76"/>
      <c r="I14837" s="76"/>
      <c r="J14837" s="76"/>
      <c r="K14837" s="76"/>
      <c r="L14837" s="76"/>
      <c r="M14837" s="76"/>
      <c r="N14837" s="76"/>
    </row>
    <row r="14838" spans="1:14" x14ac:dyDescent="0.25">
      <c r="A14838" s="76"/>
      <c r="C14838" s="76"/>
      <c r="D14838" s="76"/>
      <c r="E14838" s="76"/>
      <c r="F14838" s="76"/>
      <c r="G14838" s="76"/>
      <c r="H14838" s="76"/>
      <c r="I14838" s="76"/>
      <c r="J14838" s="76"/>
      <c r="K14838" s="76"/>
      <c r="L14838" s="76"/>
      <c r="M14838" s="76"/>
      <c r="N14838" s="76"/>
    </row>
    <row r="14839" spans="1:14" x14ac:dyDescent="0.25">
      <c r="A14839" s="76"/>
      <c r="C14839" s="76"/>
      <c r="D14839" s="76"/>
      <c r="E14839" s="76"/>
      <c r="F14839" s="76"/>
      <c r="G14839" s="76"/>
      <c r="H14839" s="76"/>
      <c r="I14839" s="76"/>
      <c r="J14839" s="76"/>
      <c r="K14839" s="76"/>
      <c r="M14839" s="76"/>
      <c r="N14839" s="76"/>
    </row>
    <row r="14840" spans="1:14" x14ac:dyDescent="0.25">
      <c r="C14840" s="76"/>
      <c r="D14840" s="76"/>
      <c r="E14840" s="76"/>
      <c r="F14840" s="76"/>
      <c r="G14840" s="76"/>
      <c r="H14840" s="76"/>
      <c r="I14840" s="76"/>
      <c r="J14840" s="76"/>
      <c r="K14840" s="76"/>
      <c r="M14840" s="76"/>
      <c r="N14840" s="76"/>
    </row>
    <row r="14841" spans="1:14" x14ac:dyDescent="0.25">
      <c r="C14841" s="76"/>
      <c r="D14841" s="76"/>
      <c r="E14841" s="76"/>
      <c r="F14841" s="76"/>
      <c r="G14841" s="76"/>
      <c r="H14841" s="76"/>
      <c r="I14841" s="76"/>
      <c r="J14841" s="76"/>
      <c r="K14841" s="76"/>
      <c r="M14841" s="76"/>
      <c r="N14841" s="76"/>
    </row>
    <row r="14842" spans="1:14" x14ac:dyDescent="0.25">
      <c r="A14842" s="76"/>
      <c r="C14842" s="76"/>
      <c r="D14842" s="76"/>
      <c r="E14842" s="76"/>
      <c r="F14842" s="76"/>
      <c r="G14842" s="76"/>
      <c r="H14842" s="76"/>
      <c r="I14842" s="76"/>
      <c r="J14842" s="76"/>
      <c r="K14842" s="76"/>
      <c r="M14842" s="76"/>
      <c r="N14842" s="76"/>
    </row>
    <row r="14843" spans="1:14" x14ac:dyDescent="0.25">
      <c r="A14843" s="76"/>
      <c r="B14843" s="80"/>
      <c r="C14843" s="76"/>
      <c r="D14843" s="76"/>
      <c r="E14843" s="76"/>
      <c r="F14843" s="76"/>
      <c r="G14843" s="76"/>
      <c r="H14843" s="76"/>
      <c r="I14843" s="76"/>
      <c r="J14843" s="76"/>
      <c r="K14843" s="76"/>
      <c r="M14843" s="76"/>
      <c r="N14843" s="76"/>
    </row>
    <row r="14844" spans="1:14" x14ac:dyDescent="0.25">
      <c r="A14844" s="76"/>
      <c r="C14844" s="76"/>
      <c r="D14844" s="76"/>
      <c r="E14844" s="76"/>
      <c r="F14844" s="76"/>
      <c r="G14844" s="76"/>
      <c r="H14844" s="76"/>
      <c r="I14844" s="76"/>
      <c r="J14844" s="76"/>
      <c r="K14844" s="76"/>
      <c r="M14844" s="76"/>
      <c r="N14844" s="76"/>
    </row>
    <row r="14845" spans="1:14" x14ac:dyDescent="0.25">
      <c r="A14845" s="76"/>
      <c r="C14845" s="76"/>
      <c r="D14845" s="76"/>
      <c r="E14845" s="76"/>
      <c r="F14845" s="76"/>
      <c r="G14845" s="76"/>
      <c r="H14845" s="76"/>
      <c r="I14845" s="76"/>
      <c r="J14845" s="76"/>
      <c r="K14845" s="76"/>
      <c r="M14845" s="76"/>
      <c r="N14845" s="76"/>
    </row>
    <row r="14846" spans="1:14" x14ac:dyDescent="0.25">
      <c r="C14846" s="76"/>
      <c r="D14846" s="76"/>
      <c r="E14846" s="76"/>
      <c r="F14846" s="76"/>
      <c r="G14846" s="76"/>
      <c r="H14846" s="76"/>
      <c r="I14846" s="76"/>
      <c r="J14846" s="76"/>
      <c r="K14846" s="76"/>
      <c r="M14846" s="76"/>
      <c r="N14846" s="76"/>
    </row>
    <row r="14847" spans="1:14" x14ac:dyDescent="0.25">
      <c r="C14847" s="76"/>
      <c r="D14847" s="76"/>
      <c r="E14847" s="76"/>
      <c r="F14847" s="76"/>
      <c r="G14847" s="76"/>
      <c r="H14847" s="76"/>
      <c r="I14847" s="76"/>
      <c r="J14847" s="76"/>
      <c r="K14847" s="76"/>
      <c r="M14847" s="76"/>
      <c r="N14847" s="76"/>
    </row>
    <row r="14848" spans="1:14" x14ac:dyDescent="0.25">
      <c r="C14848" s="76"/>
      <c r="D14848" s="76"/>
      <c r="E14848" s="76"/>
      <c r="F14848" s="76"/>
      <c r="G14848" s="76"/>
      <c r="H14848" s="76"/>
      <c r="I14848" s="76"/>
      <c r="J14848" s="76"/>
      <c r="K14848" s="76"/>
      <c r="M14848" s="76"/>
      <c r="N14848" s="76"/>
    </row>
    <row r="14849" spans="1:14" x14ac:dyDescent="0.25">
      <c r="B14849" s="76"/>
      <c r="C14849" s="76"/>
      <c r="D14849" s="76"/>
      <c r="E14849" s="76"/>
      <c r="F14849" s="76"/>
      <c r="G14849" s="76"/>
      <c r="H14849" s="76"/>
      <c r="I14849" s="76"/>
      <c r="J14849" s="76"/>
      <c r="K14849" s="76"/>
      <c r="M14849" s="76"/>
      <c r="N14849" s="76"/>
    </row>
    <row r="14850" spans="1:14" x14ac:dyDescent="0.25">
      <c r="C14850" s="76"/>
      <c r="D14850" s="76"/>
      <c r="E14850" s="76"/>
      <c r="F14850" s="76"/>
      <c r="G14850" s="76"/>
      <c r="H14850" s="76"/>
      <c r="I14850" s="76"/>
      <c r="J14850" s="76"/>
      <c r="K14850" s="76"/>
      <c r="M14850" s="76"/>
      <c r="N14850" s="76"/>
    </row>
    <row r="14851" spans="1:14" x14ac:dyDescent="0.25">
      <c r="C14851" s="76"/>
      <c r="D14851" s="76"/>
      <c r="E14851" s="76"/>
      <c r="F14851" s="76"/>
      <c r="G14851" s="76"/>
      <c r="H14851" s="76"/>
      <c r="I14851" s="76"/>
      <c r="J14851" s="76"/>
      <c r="K14851" s="76"/>
      <c r="M14851" s="76"/>
      <c r="N14851" s="76"/>
    </row>
    <row r="14852" spans="1:14" x14ac:dyDescent="0.25">
      <c r="A14852" s="76"/>
      <c r="C14852" s="76"/>
      <c r="D14852" s="76"/>
      <c r="E14852" s="76"/>
      <c r="F14852" s="76"/>
      <c r="G14852" s="76"/>
      <c r="H14852" s="76"/>
      <c r="I14852" s="76"/>
      <c r="J14852" s="76"/>
      <c r="K14852" s="76"/>
      <c r="M14852" s="76"/>
      <c r="N14852" s="76"/>
    </row>
    <row r="14853" spans="1:14" x14ac:dyDescent="0.25">
      <c r="B14853" s="76"/>
      <c r="C14853" s="76"/>
      <c r="D14853" s="76"/>
      <c r="E14853" s="76"/>
      <c r="F14853" s="76"/>
      <c r="G14853" s="76"/>
      <c r="H14853" s="76"/>
      <c r="I14853" s="76"/>
      <c r="J14853" s="76"/>
      <c r="K14853" s="76"/>
      <c r="M14853" s="76"/>
      <c r="N14853" s="76"/>
    </row>
    <row r="14854" spans="1:14" x14ac:dyDescent="0.25">
      <c r="B14854" s="76"/>
      <c r="C14854" s="76"/>
      <c r="D14854" s="76"/>
      <c r="E14854" s="76"/>
      <c r="F14854" s="76"/>
      <c r="G14854" s="76"/>
      <c r="H14854" s="76"/>
      <c r="I14854" s="76"/>
      <c r="J14854" s="76"/>
      <c r="K14854" s="76"/>
      <c r="M14854" s="76"/>
      <c r="N14854" s="76"/>
    </row>
    <row r="14855" spans="1:14" x14ac:dyDescent="0.25">
      <c r="B14855" s="76"/>
      <c r="C14855" s="76"/>
      <c r="D14855" s="76"/>
      <c r="E14855" s="76"/>
      <c r="F14855" s="76"/>
      <c r="G14855" s="76"/>
      <c r="H14855" s="76"/>
      <c r="I14855" s="76"/>
      <c r="J14855" s="76"/>
      <c r="K14855" s="76"/>
      <c r="M14855" s="76"/>
      <c r="N14855" s="76"/>
    </row>
    <row r="14856" spans="1:14" x14ac:dyDescent="0.25">
      <c r="C14856" s="76"/>
      <c r="D14856" s="76"/>
      <c r="E14856" s="76"/>
      <c r="F14856" s="76"/>
      <c r="G14856" s="76"/>
      <c r="H14856" s="76"/>
      <c r="I14856" s="76"/>
      <c r="J14856" s="76"/>
      <c r="K14856" s="76"/>
      <c r="M14856" s="76"/>
      <c r="N14856" s="76"/>
    </row>
    <row r="14857" spans="1:14" x14ac:dyDescent="0.25">
      <c r="C14857" s="76"/>
      <c r="D14857" s="76"/>
      <c r="E14857" s="76"/>
      <c r="F14857" s="76"/>
      <c r="G14857" s="76"/>
      <c r="H14857" s="76"/>
      <c r="I14857" s="76"/>
      <c r="J14857" s="76"/>
      <c r="K14857" s="76"/>
      <c r="M14857" s="76"/>
      <c r="N14857" s="76"/>
    </row>
    <row r="14858" spans="1:14" x14ac:dyDescent="0.25">
      <c r="A14858" s="76"/>
      <c r="C14858" s="76"/>
      <c r="D14858" s="76"/>
      <c r="E14858" s="76"/>
      <c r="F14858" s="76"/>
      <c r="G14858" s="76"/>
      <c r="H14858" s="76"/>
      <c r="I14858" s="76"/>
      <c r="J14858" s="76"/>
      <c r="K14858" s="76"/>
      <c r="M14858" s="76"/>
      <c r="N14858" s="76"/>
    </row>
    <row r="14859" spans="1:14" x14ac:dyDescent="0.25">
      <c r="B14859" s="76"/>
      <c r="C14859" s="76"/>
      <c r="D14859" s="76"/>
      <c r="E14859" s="76"/>
      <c r="F14859" s="76"/>
      <c r="G14859" s="76"/>
      <c r="H14859" s="76"/>
      <c r="I14859" s="76"/>
      <c r="J14859" s="76"/>
      <c r="K14859" s="76"/>
      <c r="M14859" s="76"/>
      <c r="N14859" s="76"/>
    </row>
    <row r="14860" spans="1:14" x14ac:dyDescent="0.25">
      <c r="C14860" s="76"/>
      <c r="D14860" s="76"/>
      <c r="E14860" s="76"/>
      <c r="F14860" s="76"/>
      <c r="G14860" s="76"/>
      <c r="H14860" s="76"/>
      <c r="I14860" s="76"/>
      <c r="J14860" s="76"/>
      <c r="K14860" s="76"/>
      <c r="M14860" s="76"/>
      <c r="N14860" s="76"/>
    </row>
    <row r="14861" spans="1:14" x14ac:dyDescent="0.25">
      <c r="A14861" s="76"/>
      <c r="B14861" s="76"/>
      <c r="C14861" s="76"/>
      <c r="D14861" s="76"/>
      <c r="E14861" s="76"/>
      <c r="F14861" s="76"/>
      <c r="G14861" s="76"/>
      <c r="H14861" s="76"/>
      <c r="I14861" s="76"/>
      <c r="J14861" s="76"/>
      <c r="K14861" s="76"/>
      <c r="M14861" s="76"/>
      <c r="N14861" s="76"/>
    </row>
    <row r="14862" spans="1:14" x14ac:dyDescent="0.25">
      <c r="C14862" s="76"/>
      <c r="D14862" s="76"/>
      <c r="E14862" s="76"/>
      <c r="F14862" s="76"/>
      <c r="G14862" s="76"/>
      <c r="H14862" s="76"/>
      <c r="I14862" s="76"/>
      <c r="J14862" s="76"/>
      <c r="K14862" s="76"/>
      <c r="M14862" s="76"/>
      <c r="N14862" s="76"/>
    </row>
    <row r="14863" spans="1:14" x14ac:dyDescent="0.25">
      <c r="C14863" s="76"/>
      <c r="D14863" s="76"/>
      <c r="E14863" s="76"/>
      <c r="F14863" s="76"/>
      <c r="G14863" s="76"/>
      <c r="H14863" s="76"/>
      <c r="I14863" s="76"/>
      <c r="J14863" s="76"/>
      <c r="K14863" s="76"/>
      <c r="M14863" s="76"/>
      <c r="N14863" s="76"/>
    </row>
    <row r="14864" spans="1:14" x14ac:dyDescent="0.25">
      <c r="C14864" s="76"/>
      <c r="D14864" s="76"/>
      <c r="E14864" s="76"/>
      <c r="F14864" s="76"/>
      <c r="G14864" s="76"/>
      <c r="H14864" s="76"/>
      <c r="I14864" s="76"/>
      <c r="J14864" s="76"/>
      <c r="K14864" s="76"/>
      <c r="M14864" s="76"/>
      <c r="N14864" s="76"/>
    </row>
    <row r="14865" spans="1:14" x14ac:dyDescent="0.25">
      <c r="A14865" s="76"/>
      <c r="C14865" s="76"/>
      <c r="D14865" s="76"/>
      <c r="E14865" s="76"/>
      <c r="F14865" s="76"/>
      <c r="G14865" s="76"/>
      <c r="H14865" s="76"/>
      <c r="I14865" s="76"/>
      <c r="J14865" s="76"/>
      <c r="K14865" s="76"/>
      <c r="M14865" s="76"/>
      <c r="N14865" s="76"/>
    </row>
    <row r="14866" spans="1:14" x14ac:dyDescent="0.25">
      <c r="B14866" s="76"/>
      <c r="C14866" s="76"/>
      <c r="D14866" s="76"/>
      <c r="E14866" s="76"/>
      <c r="F14866" s="76"/>
      <c r="G14866" s="76"/>
      <c r="H14866" s="76"/>
      <c r="I14866" s="76"/>
      <c r="J14866" s="76"/>
      <c r="K14866" s="76"/>
      <c r="M14866" s="76"/>
      <c r="N14866" s="76"/>
    </row>
    <row r="14867" spans="1:14" x14ac:dyDescent="0.25">
      <c r="A14867" s="76"/>
      <c r="C14867" s="76"/>
      <c r="D14867" s="76"/>
      <c r="E14867" s="76"/>
      <c r="F14867" s="76"/>
      <c r="G14867" s="76"/>
      <c r="H14867" s="76"/>
      <c r="I14867" s="76"/>
      <c r="J14867" s="76"/>
      <c r="K14867" s="76"/>
      <c r="M14867" s="76"/>
      <c r="N14867" s="76"/>
    </row>
    <row r="14868" spans="1:14" x14ac:dyDescent="0.25">
      <c r="A14868" s="76"/>
      <c r="B14868" s="80"/>
      <c r="C14868" s="76"/>
      <c r="D14868" s="76"/>
      <c r="E14868" s="76"/>
      <c r="F14868" s="76"/>
      <c r="G14868" s="76"/>
      <c r="H14868" s="76"/>
      <c r="I14868" s="76"/>
      <c r="J14868" s="76"/>
      <c r="K14868" s="76"/>
      <c r="M14868" s="76"/>
      <c r="N14868" s="76"/>
    </row>
    <row r="14869" spans="1:14" x14ac:dyDescent="0.25">
      <c r="A14869" s="76"/>
      <c r="C14869" s="76"/>
      <c r="D14869" s="76"/>
      <c r="E14869" s="76"/>
      <c r="F14869" s="76"/>
      <c r="G14869" s="76"/>
      <c r="H14869" s="76"/>
      <c r="I14869" s="76"/>
      <c r="J14869" s="76"/>
      <c r="K14869" s="76"/>
      <c r="M14869" s="76"/>
      <c r="N14869" s="76"/>
    </row>
    <row r="14870" spans="1:14" x14ac:dyDescent="0.25">
      <c r="A14870" s="76"/>
      <c r="C14870" s="76"/>
      <c r="D14870" s="76"/>
      <c r="E14870" s="76"/>
      <c r="F14870" s="76"/>
      <c r="G14870" s="76"/>
      <c r="H14870" s="76"/>
      <c r="I14870" s="76"/>
      <c r="J14870" s="76"/>
      <c r="K14870" s="76"/>
      <c r="M14870" s="76"/>
      <c r="N14870" s="76"/>
    </row>
    <row r="14871" spans="1:14" x14ac:dyDescent="0.25">
      <c r="C14871" s="76"/>
      <c r="D14871" s="76"/>
      <c r="E14871" s="76"/>
      <c r="F14871" s="76"/>
      <c r="G14871" s="76"/>
      <c r="H14871" s="76"/>
      <c r="I14871" s="76"/>
      <c r="J14871" s="76"/>
      <c r="K14871" s="76"/>
      <c r="M14871" s="76"/>
      <c r="N14871" s="76"/>
    </row>
    <row r="14872" spans="1:14" x14ac:dyDescent="0.25">
      <c r="C14872" s="76"/>
      <c r="D14872" s="76"/>
      <c r="E14872" s="76"/>
      <c r="F14872" s="76"/>
      <c r="G14872" s="76"/>
      <c r="H14872" s="76"/>
      <c r="I14872" s="76"/>
      <c r="J14872" s="76"/>
      <c r="K14872" s="76"/>
      <c r="M14872" s="76"/>
      <c r="N14872" s="76"/>
    </row>
    <row r="14873" spans="1:14" x14ac:dyDescent="0.25">
      <c r="B14873" s="76"/>
      <c r="C14873" s="76"/>
      <c r="D14873" s="76"/>
      <c r="E14873" s="76"/>
      <c r="F14873" s="76"/>
      <c r="G14873" s="76"/>
      <c r="H14873" s="76"/>
      <c r="I14873" s="76"/>
      <c r="J14873" s="76"/>
      <c r="K14873" s="76"/>
      <c r="M14873" s="76"/>
      <c r="N14873" s="76"/>
    </row>
    <row r="14874" spans="1:14" x14ac:dyDescent="0.25">
      <c r="C14874" s="76"/>
      <c r="D14874" s="76"/>
      <c r="E14874" s="76"/>
      <c r="F14874" s="76"/>
      <c r="G14874" s="76"/>
      <c r="H14874" s="76"/>
      <c r="I14874" s="76"/>
      <c r="J14874" s="76"/>
      <c r="K14874" s="76"/>
      <c r="M14874" s="76"/>
      <c r="N14874" s="76"/>
    </row>
    <row r="14875" spans="1:14" x14ac:dyDescent="0.25">
      <c r="C14875" s="76"/>
      <c r="D14875" s="76"/>
      <c r="E14875" s="76"/>
      <c r="F14875" s="76"/>
      <c r="G14875" s="76"/>
      <c r="H14875" s="76"/>
      <c r="I14875" s="76"/>
      <c r="J14875" s="76"/>
      <c r="K14875" s="76"/>
      <c r="M14875" s="76"/>
      <c r="N14875" s="76"/>
    </row>
    <row r="14876" spans="1:14" x14ac:dyDescent="0.25">
      <c r="C14876" s="76"/>
      <c r="D14876" s="76"/>
      <c r="E14876" s="76"/>
      <c r="F14876" s="76"/>
      <c r="G14876" s="76"/>
      <c r="H14876" s="76"/>
      <c r="I14876" s="76"/>
      <c r="J14876" s="76"/>
      <c r="K14876" s="76"/>
      <c r="M14876" s="76"/>
      <c r="N14876" s="76"/>
    </row>
    <row r="14877" spans="1:14" x14ac:dyDescent="0.25">
      <c r="B14877" s="76"/>
      <c r="C14877" s="76"/>
      <c r="D14877" s="76"/>
      <c r="E14877" s="76"/>
      <c r="F14877" s="76"/>
      <c r="G14877" s="76"/>
      <c r="H14877" s="76"/>
      <c r="I14877" s="76"/>
      <c r="J14877" s="76"/>
      <c r="K14877" s="76"/>
      <c r="M14877" s="76"/>
      <c r="N14877" s="76"/>
    </row>
    <row r="14878" spans="1:14" x14ac:dyDescent="0.25">
      <c r="C14878" s="76"/>
      <c r="D14878" s="76"/>
      <c r="E14878" s="76"/>
      <c r="F14878" s="76"/>
      <c r="G14878" s="76"/>
      <c r="H14878" s="76"/>
      <c r="I14878" s="76"/>
      <c r="J14878" s="76"/>
      <c r="K14878" s="76"/>
      <c r="M14878" s="76"/>
      <c r="N14878" s="76"/>
    </row>
    <row r="14879" spans="1:14" x14ac:dyDescent="0.25">
      <c r="C14879" s="76"/>
      <c r="D14879" s="76"/>
      <c r="E14879" s="76"/>
      <c r="F14879" s="76"/>
      <c r="G14879" s="76"/>
      <c r="H14879" s="76"/>
      <c r="I14879" s="76"/>
      <c r="J14879" s="76"/>
      <c r="K14879" s="76"/>
      <c r="M14879" s="76"/>
      <c r="N14879" s="76"/>
    </row>
    <row r="14880" spans="1:14" x14ac:dyDescent="0.25">
      <c r="C14880" s="76"/>
      <c r="D14880" s="76"/>
      <c r="E14880" s="76"/>
      <c r="F14880" s="76"/>
      <c r="G14880" s="76"/>
      <c r="H14880" s="76"/>
      <c r="I14880" s="76"/>
      <c r="J14880" s="76"/>
      <c r="K14880" s="76"/>
      <c r="M14880" s="76"/>
      <c r="N14880" s="76"/>
    </row>
    <row r="14881" spans="1:14" x14ac:dyDescent="0.25">
      <c r="B14881" s="76"/>
      <c r="C14881" s="76"/>
      <c r="D14881" s="76"/>
      <c r="E14881" s="76"/>
      <c r="F14881" s="76"/>
      <c r="G14881" s="76"/>
      <c r="H14881" s="76"/>
      <c r="I14881" s="76"/>
      <c r="J14881" s="76"/>
      <c r="K14881" s="76"/>
      <c r="M14881" s="76"/>
      <c r="N14881" s="76"/>
    </row>
    <row r="14882" spans="1:14" x14ac:dyDescent="0.25">
      <c r="C14882" s="76"/>
      <c r="D14882" s="76"/>
      <c r="E14882" s="76"/>
      <c r="F14882" s="76"/>
      <c r="G14882" s="76"/>
      <c r="H14882" s="76"/>
      <c r="I14882" s="76"/>
      <c r="J14882" s="76"/>
      <c r="K14882" s="76"/>
      <c r="M14882" s="76"/>
      <c r="N14882" s="76"/>
    </row>
    <row r="14883" spans="1:14" x14ac:dyDescent="0.25">
      <c r="C14883" s="76"/>
      <c r="D14883" s="76"/>
      <c r="E14883" s="76"/>
      <c r="F14883" s="76"/>
      <c r="G14883" s="76"/>
      <c r="H14883" s="76"/>
      <c r="I14883" s="76"/>
      <c r="J14883" s="76"/>
      <c r="K14883" s="76"/>
      <c r="M14883" s="76"/>
      <c r="N14883" s="76"/>
    </row>
    <row r="14884" spans="1:14" x14ac:dyDescent="0.25">
      <c r="B14884" s="76"/>
      <c r="C14884" s="76"/>
      <c r="D14884" s="76"/>
      <c r="E14884" s="76"/>
      <c r="F14884" s="76"/>
      <c r="G14884" s="76"/>
      <c r="H14884" s="76"/>
      <c r="I14884" s="76"/>
      <c r="J14884" s="76"/>
      <c r="K14884" s="76"/>
      <c r="M14884" s="76"/>
      <c r="N14884" s="76"/>
    </row>
    <row r="14885" spans="1:14" x14ac:dyDescent="0.25">
      <c r="A14885" s="76"/>
      <c r="C14885" s="76"/>
      <c r="D14885" s="76"/>
      <c r="E14885" s="76"/>
      <c r="F14885" s="76"/>
      <c r="G14885" s="76"/>
      <c r="H14885" s="76"/>
      <c r="I14885" s="76"/>
      <c r="J14885" s="76"/>
      <c r="K14885" s="76"/>
      <c r="M14885" s="76"/>
      <c r="N14885" s="76"/>
    </row>
    <row r="14886" spans="1:14" x14ac:dyDescent="0.25">
      <c r="B14886" s="76"/>
      <c r="C14886" s="76"/>
      <c r="D14886" s="76"/>
      <c r="E14886" s="76"/>
      <c r="F14886" s="76"/>
      <c r="G14886" s="76"/>
      <c r="H14886" s="76"/>
      <c r="I14886" s="76"/>
      <c r="J14886" s="76"/>
      <c r="K14886" s="76"/>
      <c r="M14886" s="76"/>
      <c r="N14886" s="76"/>
    </row>
    <row r="14887" spans="1:14" x14ac:dyDescent="0.25">
      <c r="A14887" s="76"/>
      <c r="B14887" s="76"/>
      <c r="C14887" s="76"/>
      <c r="D14887" s="76"/>
      <c r="E14887" s="76"/>
      <c r="F14887" s="76"/>
      <c r="G14887" s="76"/>
      <c r="H14887" s="76"/>
      <c r="I14887" s="76"/>
      <c r="J14887" s="76"/>
      <c r="K14887" s="76"/>
      <c r="M14887" s="76"/>
      <c r="N14887" s="76"/>
    </row>
    <row r="14888" spans="1:14" x14ac:dyDescent="0.25">
      <c r="B14888" s="76"/>
      <c r="C14888" s="76"/>
      <c r="D14888" s="76"/>
      <c r="E14888" s="76"/>
      <c r="F14888" s="76"/>
      <c r="G14888" s="76"/>
      <c r="H14888" s="76"/>
      <c r="I14888" s="76"/>
      <c r="J14888" s="76"/>
      <c r="K14888" s="76"/>
      <c r="M14888" s="76"/>
      <c r="N14888" s="76"/>
    </row>
    <row r="14889" spans="1:14" x14ac:dyDescent="0.25">
      <c r="A14889" s="76"/>
      <c r="B14889" s="76"/>
      <c r="C14889" s="76"/>
      <c r="D14889" s="76"/>
      <c r="E14889" s="76"/>
      <c r="F14889" s="76"/>
      <c r="G14889" s="76"/>
      <c r="H14889" s="76"/>
      <c r="I14889" s="76"/>
      <c r="J14889" s="76"/>
      <c r="K14889" s="76"/>
      <c r="M14889" s="76"/>
      <c r="N14889" s="76"/>
    </row>
    <row r="14890" spans="1:14" x14ac:dyDescent="0.25">
      <c r="A14890" s="76"/>
      <c r="B14890" s="76"/>
      <c r="C14890" s="76"/>
      <c r="D14890" s="76"/>
      <c r="E14890" s="76"/>
      <c r="F14890" s="76"/>
      <c r="G14890" s="76"/>
      <c r="H14890" s="76"/>
      <c r="I14890" s="76"/>
      <c r="J14890" s="76"/>
      <c r="K14890" s="76"/>
      <c r="M14890" s="76"/>
      <c r="N14890" s="76"/>
    </row>
    <row r="14891" spans="1:14" x14ac:dyDescent="0.25">
      <c r="A14891" s="76"/>
      <c r="B14891" s="76"/>
      <c r="C14891" s="76"/>
      <c r="D14891" s="76"/>
      <c r="E14891" s="76"/>
      <c r="F14891" s="76"/>
      <c r="G14891" s="76"/>
      <c r="H14891" s="76"/>
      <c r="I14891" s="76"/>
      <c r="J14891" s="76"/>
      <c r="K14891" s="76"/>
      <c r="M14891" s="76"/>
      <c r="N14891" s="76"/>
    </row>
    <row r="14892" spans="1:14" x14ac:dyDescent="0.25">
      <c r="A14892" s="76"/>
      <c r="B14892" s="76"/>
      <c r="C14892" s="76"/>
      <c r="D14892" s="76"/>
      <c r="E14892" s="76"/>
      <c r="F14892" s="76"/>
      <c r="G14892" s="76"/>
      <c r="H14892" s="76"/>
      <c r="I14892" s="76"/>
      <c r="J14892" s="76"/>
      <c r="K14892" s="76"/>
      <c r="M14892" s="76"/>
      <c r="N14892" s="76"/>
    </row>
    <row r="14893" spans="1:14" x14ac:dyDescent="0.25">
      <c r="A14893" s="76"/>
      <c r="B14893" s="76"/>
      <c r="C14893" s="76"/>
      <c r="D14893" s="76"/>
      <c r="E14893" s="76"/>
      <c r="F14893" s="76"/>
      <c r="G14893" s="76"/>
      <c r="H14893" s="76"/>
      <c r="I14893" s="76"/>
      <c r="J14893" s="76"/>
      <c r="K14893" s="76"/>
      <c r="M14893" s="76"/>
      <c r="N14893" s="76"/>
    </row>
    <row r="14894" spans="1:14" x14ac:dyDescent="0.25">
      <c r="A14894" s="76"/>
      <c r="B14894" s="76"/>
      <c r="C14894" s="76"/>
      <c r="D14894" s="76"/>
      <c r="E14894" s="76"/>
      <c r="F14894" s="76"/>
      <c r="G14894" s="76"/>
      <c r="H14894" s="76"/>
      <c r="I14894" s="76"/>
      <c r="J14894" s="76"/>
      <c r="K14894" s="76"/>
      <c r="M14894" s="76"/>
      <c r="N14894" s="76"/>
    </row>
    <row r="14895" spans="1:14" x14ac:dyDescent="0.25">
      <c r="B14895" s="76"/>
      <c r="C14895" s="76"/>
      <c r="D14895" s="76"/>
      <c r="E14895" s="76"/>
      <c r="F14895" s="76"/>
      <c r="G14895" s="76"/>
      <c r="H14895" s="76"/>
      <c r="I14895" s="76"/>
      <c r="J14895" s="76"/>
      <c r="K14895" s="76"/>
      <c r="M14895" s="76"/>
      <c r="N14895" s="76"/>
    </row>
    <row r="14896" spans="1:14" x14ac:dyDescent="0.25">
      <c r="C14896" s="76"/>
      <c r="D14896" s="76"/>
      <c r="E14896" s="76"/>
      <c r="F14896" s="76"/>
      <c r="G14896" s="76"/>
      <c r="H14896" s="76"/>
      <c r="I14896" s="76"/>
      <c r="J14896" s="76"/>
      <c r="K14896" s="76"/>
      <c r="M14896" s="76"/>
      <c r="N14896" s="76"/>
    </row>
    <row r="14897" spans="1:14" x14ac:dyDescent="0.25">
      <c r="C14897" s="76"/>
      <c r="D14897" s="76"/>
      <c r="E14897" s="76"/>
      <c r="F14897" s="76"/>
      <c r="G14897" s="76"/>
      <c r="H14897" s="76"/>
      <c r="I14897" s="76"/>
      <c r="J14897" s="76"/>
      <c r="K14897" s="76"/>
      <c r="M14897" s="76"/>
      <c r="N14897" s="76"/>
    </row>
    <row r="14898" spans="1:14" x14ac:dyDescent="0.25">
      <c r="C14898" s="76"/>
      <c r="D14898" s="76"/>
      <c r="E14898" s="76"/>
      <c r="F14898" s="76"/>
      <c r="G14898" s="76"/>
      <c r="H14898" s="76"/>
      <c r="I14898" s="76"/>
      <c r="J14898" s="76"/>
      <c r="K14898" s="76"/>
      <c r="M14898" s="76"/>
      <c r="N14898" s="76"/>
    </row>
    <row r="14899" spans="1:14" x14ac:dyDescent="0.25">
      <c r="C14899" s="76"/>
      <c r="D14899" s="76"/>
      <c r="E14899" s="76"/>
      <c r="F14899" s="76"/>
      <c r="G14899" s="76"/>
      <c r="H14899" s="76"/>
      <c r="I14899" s="76"/>
      <c r="J14899" s="76"/>
      <c r="K14899" s="76"/>
      <c r="M14899" s="76"/>
      <c r="N14899" s="76"/>
    </row>
    <row r="14900" spans="1:14" x14ac:dyDescent="0.25">
      <c r="A14900" s="76"/>
      <c r="C14900" s="76"/>
      <c r="D14900" s="76"/>
      <c r="E14900" s="76"/>
      <c r="F14900" s="76"/>
      <c r="G14900" s="76"/>
      <c r="H14900" s="76"/>
      <c r="I14900" s="76"/>
      <c r="J14900" s="76"/>
      <c r="K14900" s="76"/>
      <c r="M14900" s="76"/>
      <c r="N14900" s="76"/>
    </row>
    <row r="14901" spans="1:14" x14ac:dyDescent="0.25">
      <c r="A14901" s="76"/>
      <c r="B14901" s="76"/>
      <c r="C14901" s="76"/>
      <c r="D14901" s="76"/>
      <c r="E14901" s="76"/>
      <c r="F14901" s="76"/>
      <c r="G14901" s="76"/>
      <c r="H14901" s="76"/>
      <c r="I14901" s="76"/>
      <c r="J14901" s="76"/>
      <c r="K14901" s="76"/>
      <c r="M14901" s="76"/>
      <c r="N14901" s="76"/>
    </row>
    <row r="14902" spans="1:14" x14ac:dyDescent="0.25">
      <c r="A14902" s="76"/>
      <c r="B14902" s="76"/>
      <c r="C14902" s="76"/>
      <c r="D14902" s="76"/>
      <c r="E14902" s="76"/>
      <c r="F14902" s="76"/>
      <c r="G14902" s="76"/>
      <c r="H14902" s="76"/>
      <c r="I14902" s="76"/>
      <c r="J14902" s="76"/>
      <c r="K14902" s="76"/>
      <c r="M14902" s="76"/>
      <c r="N14902" s="76"/>
    </row>
    <row r="14903" spans="1:14" x14ac:dyDescent="0.25">
      <c r="A14903" s="76"/>
      <c r="C14903" s="76"/>
      <c r="D14903" s="76"/>
      <c r="E14903" s="76"/>
      <c r="F14903" s="76"/>
      <c r="G14903" s="76"/>
      <c r="H14903" s="76"/>
      <c r="I14903" s="76"/>
      <c r="J14903" s="76"/>
      <c r="K14903" s="76"/>
      <c r="M14903" s="76"/>
      <c r="N14903" s="76"/>
    </row>
    <row r="14904" spans="1:14" x14ac:dyDescent="0.25">
      <c r="C14904" s="76"/>
      <c r="D14904" s="76"/>
      <c r="E14904" s="76"/>
      <c r="F14904" s="76"/>
      <c r="G14904" s="76"/>
      <c r="H14904" s="76"/>
      <c r="I14904" s="76"/>
      <c r="J14904" s="76"/>
      <c r="K14904" s="76"/>
      <c r="M14904" s="76"/>
      <c r="N14904" s="76"/>
    </row>
    <row r="14905" spans="1:14" x14ac:dyDescent="0.25">
      <c r="B14905" s="76"/>
      <c r="C14905" s="76"/>
      <c r="D14905" s="76"/>
      <c r="E14905" s="76"/>
      <c r="F14905" s="76"/>
      <c r="G14905" s="76"/>
      <c r="H14905" s="76"/>
      <c r="I14905" s="76"/>
      <c r="J14905" s="76"/>
      <c r="K14905" s="76"/>
      <c r="M14905" s="76"/>
      <c r="N14905" s="76"/>
    </row>
    <row r="14906" spans="1:14" x14ac:dyDescent="0.25">
      <c r="B14906" s="76"/>
      <c r="C14906" s="76"/>
      <c r="D14906" s="76"/>
      <c r="E14906" s="76"/>
      <c r="F14906" s="76"/>
      <c r="G14906" s="76"/>
      <c r="H14906" s="76"/>
      <c r="I14906" s="76"/>
      <c r="J14906" s="76"/>
      <c r="K14906" s="76"/>
      <c r="M14906" s="76"/>
      <c r="N14906" s="76"/>
    </row>
    <row r="14907" spans="1:14" x14ac:dyDescent="0.25">
      <c r="C14907" s="76"/>
      <c r="D14907" s="76"/>
      <c r="E14907" s="76"/>
      <c r="F14907" s="76"/>
      <c r="G14907" s="76"/>
      <c r="H14907" s="76"/>
      <c r="I14907" s="76"/>
      <c r="J14907" s="76"/>
      <c r="K14907" s="76"/>
      <c r="M14907" s="76"/>
      <c r="N14907" s="76"/>
    </row>
    <row r="14908" spans="1:14" x14ac:dyDescent="0.25">
      <c r="A14908" s="76"/>
      <c r="B14908" s="76"/>
      <c r="C14908" s="76"/>
      <c r="D14908" s="76"/>
      <c r="E14908" s="76"/>
      <c r="F14908" s="76"/>
      <c r="G14908" s="76"/>
      <c r="H14908" s="76"/>
      <c r="I14908" s="76"/>
      <c r="J14908" s="76"/>
      <c r="K14908" s="76"/>
      <c r="M14908" s="76"/>
      <c r="N14908" s="76"/>
    </row>
    <row r="14909" spans="1:14" x14ac:dyDescent="0.25">
      <c r="B14909" s="76"/>
      <c r="C14909" s="76"/>
      <c r="D14909" s="76"/>
      <c r="E14909" s="76"/>
      <c r="F14909" s="76"/>
      <c r="G14909" s="76"/>
      <c r="H14909" s="76"/>
      <c r="I14909" s="76"/>
      <c r="J14909" s="76"/>
      <c r="K14909" s="76"/>
      <c r="M14909" s="76"/>
      <c r="N14909" s="76"/>
    </row>
    <row r="14910" spans="1:14" x14ac:dyDescent="0.25">
      <c r="B14910" s="76"/>
      <c r="C14910" s="76"/>
      <c r="D14910" s="76"/>
      <c r="E14910" s="76"/>
      <c r="F14910" s="76"/>
      <c r="G14910" s="76"/>
      <c r="H14910" s="76"/>
      <c r="I14910" s="76"/>
      <c r="J14910" s="76"/>
      <c r="K14910" s="76"/>
      <c r="M14910" s="76"/>
      <c r="N14910" s="76"/>
    </row>
    <row r="14911" spans="1:14" x14ac:dyDescent="0.25">
      <c r="C14911" s="76"/>
      <c r="D14911" s="76"/>
      <c r="E14911" s="76"/>
      <c r="F14911" s="76"/>
      <c r="G14911" s="76"/>
      <c r="H14911" s="76"/>
      <c r="I14911" s="76"/>
      <c r="J14911" s="76"/>
      <c r="K14911" s="76"/>
      <c r="M14911" s="76"/>
      <c r="N14911" s="76"/>
    </row>
    <row r="14912" spans="1:14" x14ac:dyDescent="0.25">
      <c r="B14912" s="76"/>
      <c r="C14912" s="76"/>
      <c r="D14912" s="76"/>
      <c r="E14912" s="76"/>
      <c r="F14912" s="76"/>
      <c r="G14912" s="76"/>
      <c r="H14912" s="76"/>
      <c r="I14912" s="76"/>
      <c r="J14912" s="76"/>
      <c r="K14912" s="76"/>
      <c r="M14912" s="76"/>
      <c r="N14912" s="76"/>
    </row>
    <row r="14913" spans="1:14" x14ac:dyDescent="0.25">
      <c r="A14913" s="76"/>
      <c r="C14913" s="76"/>
      <c r="D14913" s="76"/>
      <c r="E14913" s="76"/>
      <c r="F14913" s="76"/>
      <c r="G14913" s="76"/>
      <c r="H14913" s="76"/>
      <c r="I14913" s="76"/>
      <c r="J14913" s="76"/>
      <c r="K14913" s="76"/>
      <c r="M14913" s="76"/>
      <c r="N14913" s="76"/>
    </row>
    <row r="14914" spans="1:14" x14ac:dyDescent="0.25">
      <c r="A14914" s="76"/>
      <c r="C14914" s="76"/>
      <c r="D14914" s="76"/>
      <c r="E14914" s="76"/>
      <c r="F14914" s="76"/>
      <c r="G14914" s="76"/>
      <c r="H14914" s="76"/>
      <c r="I14914" s="76"/>
      <c r="J14914" s="76"/>
      <c r="K14914" s="76"/>
      <c r="M14914" s="76"/>
      <c r="N14914" s="76"/>
    </row>
    <row r="14915" spans="1:14" x14ac:dyDescent="0.25">
      <c r="B14915" s="76"/>
      <c r="C14915" s="76"/>
      <c r="D14915" s="76"/>
      <c r="E14915" s="76"/>
      <c r="F14915" s="76"/>
      <c r="G14915" s="76"/>
      <c r="H14915" s="76"/>
      <c r="I14915" s="76"/>
      <c r="J14915" s="76"/>
      <c r="K14915" s="76"/>
      <c r="M14915" s="76"/>
      <c r="N14915" s="76"/>
    </row>
    <row r="14916" spans="1:14" x14ac:dyDescent="0.25">
      <c r="C14916" s="76"/>
      <c r="D14916" s="76"/>
      <c r="E14916" s="76"/>
      <c r="F14916" s="76"/>
      <c r="G14916" s="76"/>
      <c r="H14916" s="76"/>
      <c r="I14916" s="76"/>
      <c r="J14916" s="76"/>
      <c r="K14916" s="76"/>
      <c r="M14916" s="76"/>
      <c r="N14916" s="76"/>
    </row>
    <row r="14917" spans="1:14" x14ac:dyDescent="0.25">
      <c r="B14917" s="76"/>
      <c r="C14917" s="76"/>
      <c r="D14917" s="76"/>
      <c r="E14917" s="76"/>
      <c r="F14917" s="76"/>
      <c r="G14917" s="76"/>
      <c r="H14917" s="76"/>
      <c r="I14917" s="76"/>
      <c r="J14917" s="76"/>
      <c r="K14917" s="76"/>
      <c r="M14917" s="76"/>
      <c r="N14917" s="76"/>
    </row>
    <row r="14918" spans="1:14" x14ac:dyDescent="0.25">
      <c r="C14918" s="76"/>
      <c r="D14918" s="76"/>
      <c r="E14918" s="76"/>
      <c r="F14918" s="76"/>
      <c r="G14918" s="76"/>
      <c r="H14918" s="76"/>
      <c r="I14918" s="76"/>
      <c r="J14918" s="76"/>
      <c r="K14918" s="76"/>
      <c r="M14918" s="76"/>
      <c r="N14918" s="76"/>
    </row>
    <row r="14919" spans="1:14" x14ac:dyDescent="0.25">
      <c r="A14919" s="76"/>
      <c r="B14919" s="76"/>
      <c r="C14919" s="76"/>
      <c r="D14919" s="76"/>
      <c r="E14919" s="76"/>
      <c r="F14919" s="76"/>
      <c r="G14919" s="76"/>
      <c r="H14919" s="76"/>
      <c r="I14919" s="76"/>
      <c r="J14919" s="76"/>
      <c r="K14919" s="76"/>
      <c r="M14919" s="76"/>
      <c r="N14919" s="76"/>
    </row>
    <row r="14920" spans="1:14" x14ac:dyDescent="0.25">
      <c r="A14920" s="76"/>
      <c r="C14920" s="76"/>
      <c r="D14920" s="76"/>
      <c r="E14920" s="76"/>
      <c r="F14920" s="76"/>
      <c r="G14920" s="76"/>
      <c r="H14920" s="76"/>
      <c r="I14920" s="76"/>
      <c r="J14920" s="76"/>
      <c r="K14920" s="76"/>
      <c r="M14920" s="76"/>
      <c r="N14920" s="76"/>
    </row>
    <row r="14921" spans="1:14" x14ac:dyDescent="0.25">
      <c r="C14921" s="76"/>
      <c r="D14921" s="76"/>
      <c r="E14921" s="76"/>
      <c r="F14921" s="76"/>
      <c r="G14921" s="76"/>
      <c r="H14921" s="76"/>
      <c r="I14921" s="76"/>
      <c r="J14921" s="76"/>
      <c r="K14921" s="76"/>
      <c r="M14921" s="76"/>
      <c r="N14921" s="76"/>
    </row>
    <row r="14922" spans="1:14" x14ac:dyDescent="0.25">
      <c r="C14922" s="76"/>
      <c r="D14922" s="76"/>
      <c r="E14922" s="76"/>
      <c r="F14922" s="76"/>
      <c r="G14922" s="76"/>
      <c r="H14922" s="76"/>
      <c r="I14922" s="76"/>
      <c r="J14922" s="76"/>
      <c r="K14922" s="76"/>
      <c r="M14922" s="76"/>
      <c r="N14922" s="76"/>
    </row>
    <row r="14923" spans="1:14" x14ac:dyDescent="0.25">
      <c r="C14923" s="76"/>
      <c r="D14923" s="76"/>
      <c r="E14923" s="76"/>
      <c r="F14923" s="76"/>
      <c r="G14923" s="76"/>
      <c r="H14923" s="76"/>
      <c r="I14923" s="76"/>
      <c r="J14923" s="76"/>
      <c r="K14923" s="76"/>
      <c r="M14923" s="76"/>
      <c r="N14923" s="76"/>
    </row>
    <row r="14924" spans="1:14" x14ac:dyDescent="0.25">
      <c r="C14924" s="76"/>
      <c r="D14924" s="76"/>
      <c r="E14924" s="76"/>
      <c r="F14924" s="76"/>
      <c r="G14924" s="76"/>
      <c r="H14924" s="76"/>
      <c r="I14924" s="76"/>
      <c r="J14924" s="76"/>
      <c r="K14924" s="76"/>
      <c r="M14924" s="76"/>
      <c r="N14924" s="76"/>
    </row>
    <row r="14925" spans="1:14" x14ac:dyDescent="0.25">
      <c r="C14925" s="76"/>
      <c r="D14925" s="76"/>
      <c r="E14925" s="76"/>
      <c r="F14925" s="76"/>
      <c r="G14925" s="76"/>
      <c r="H14925" s="76"/>
      <c r="I14925" s="76"/>
      <c r="J14925" s="76"/>
      <c r="K14925" s="76"/>
      <c r="M14925" s="76"/>
      <c r="N14925" s="76"/>
    </row>
    <row r="14926" spans="1:14" x14ac:dyDescent="0.25">
      <c r="B14926" s="76"/>
      <c r="C14926" s="76"/>
      <c r="D14926" s="76"/>
      <c r="E14926" s="76"/>
      <c r="F14926" s="76"/>
      <c r="G14926" s="76"/>
      <c r="H14926" s="76"/>
      <c r="I14926" s="76"/>
      <c r="J14926" s="76"/>
      <c r="K14926" s="76"/>
      <c r="M14926" s="76"/>
      <c r="N14926" s="76"/>
    </row>
    <row r="14927" spans="1:14" x14ac:dyDescent="0.25">
      <c r="A14927" s="76"/>
      <c r="B14927" s="76"/>
      <c r="C14927" s="76"/>
      <c r="D14927" s="76"/>
      <c r="E14927" s="76"/>
      <c r="F14927" s="76"/>
      <c r="G14927" s="76"/>
      <c r="H14927" s="76"/>
      <c r="I14927" s="76"/>
      <c r="J14927" s="76"/>
      <c r="K14927" s="76"/>
      <c r="M14927" s="76"/>
      <c r="N14927" s="76"/>
    </row>
    <row r="14928" spans="1:14" x14ac:dyDescent="0.25">
      <c r="A14928" s="76"/>
      <c r="B14928" s="76"/>
      <c r="C14928" s="76"/>
      <c r="D14928" s="76"/>
      <c r="E14928" s="76"/>
      <c r="F14928" s="76"/>
      <c r="G14928" s="76"/>
      <c r="H14928" s="76"/>
      <c r="I14928" s="76"/>
      <c r="J14928" s="76"/>
      <c r="K14928" s="76"/>
      <c r="M14928" s="76"/>
      <c r="N14928" s="76"/>
    </row>
    <row r="14929" spans="1:14" x14ac:dyDescent="0.25">
      <c r="C14929" s="76"/>
      <c r="D14929" s="76"/>
      <c r="E14929" s="76"/>
      <c r="F14929" s="76"/>
      <c r="G14929" s="76"/>
      <c r="H14929" s="76"/>
      <c r="I14929" s="76"/>
      <c r="J14929" s="76"/>
      <c r="K14929" s="76"/>
      <c r="M14929" s="76"/>
      <c r="N14929" s="76"/>
    </row>
    <row r="14930" spans="1:14" x14ac:dyDescent="0.25">
      <c r="C14930" s="76"/>
      <c r="D14930" s="76"/>
      <c r="E14930" s="76"/>
      <c r="F14930" s="76"/>
      <c r="G14930" s="76"/>
      <c r="H14930" s="76"/>
      <c r="I14930" s="76"/>
      <c r="J14930" s="76"/>
      <c r="K14930" s="76"/>
      <c r="M14930" s="76"/>
      <c r="N14930" s="76"/>
    </row>
    <row r="14931" spans="1:14" x14ac:dyDescent="0.25">
      <c r="B14931" s="76"/>
      <c r="C14931" s="76"/>
      <c r="D14931" s="76"/>
      <c r="E14931" s="76"/>
      <c r="F14931" s="76"/>
      <c r="G14931" s="76"/>
      <c r="H14931" s="76"/>
      <c r="I14931" s="76"/>
      <c r="J14931" s="76"/>
      <c r="K14931" s="76"/>
      <c r="M14931" s="76"/>
      <c r="N14931" s="76"/>
    </row>
    <row r="14932" spans="1:14" x14ac:dyDescent="0.25">
      <c r="C14932" s="76"/>
      <c r="D14932" s="76"/>
      <c r="E14932" s="76"/>
      <c r="F14932" s="76"/>
      <c r="G14932" s="76"/>
      <c r="H14932" s="76"/>
      <c r="I14932" s="76"/>
      <c r="J14932" s="76"/>
      <c r="K14932" s="76"/>
      <c r="M14932" s="76"/>
      <c r="N14932" s="76"/>
    </row>
    <row r="14933" spans="1:14" x14ac:dyDescent="0.25">
      <c r="B14933" s="76"/>
      <c r="C14933" s="76"/>
      <c r="D14933" s="76"/>
      <c r="E14933" s="76"/>
      <c r="F14933" s="76"/>
      <c r="G14933" s="76"/>
      <c r="H14933" s="76"/>
      <c r="I14933" s="76"/>
      <c r="J14933" s="76"/>
      <c r="K14933" s="76"/>
      <c r="M14933" s="76"/>
      <c r="N14933" s="76"/>
    </row>
    <row r="14934" spans="1:14" x14ac:dyDescent="0.25">
      <c r="A14934" s="76"/>
      <c r="C14934" s="76"/>
      <c r="D14934" s="76"/>
      <c r="E14934" s="76"/>
      <c r="F14934" s="76"/>
      <c r="G14934" s="76"/>
      <c r="H14934" s="76"/>
      <c r="I14934" s="76"/>
      <c r="J14934" s="76"/>
      <c r="K14934" s="76"/>
      <c r="M14934" s="76"/>
      <c r="N14934" s="76"/>
    </row>
    <row r="14935" spans="1:14" x14ac:dyDescent="0.25">
      <c r="A14935" s="76"/>
      <c r="B14935" s="76"/>
      <c r="C14935" s="76"/>
      <c r="D14935" s="76"/>
      <c r="E14935" s="76"/>
      <c r="F14935" s="76"/>
      <c r="G14935" s="76"/>
      <c r="H14935" s="76"/>
      <c r="I14935" s="76"/>
      <c r="J14935" s="76"/>
      <c r="K14935" s="76"/>
      <c r="M14935" s="76"/>
      <c r="N14935" s="76"/>
    </row>
    <row r="14936" spans="1:14" x14ac:dyDescent="0.25">
      <c r="A14936" s="76"/>
      <c r="B14936" s="76"/>
      <c r="C14936" s="76"/>
      <c r="D14936" s="76"/>
      <c r="E14936" s="76"/>
      <c r="F14936" s="76"/>
      <c r="G14936" s="76"/>
      <c r="H14936" s="76"/>
      <c r="I14936" s="76"/>
      <c r="J14936" s="76"/>
      <c r="K14936" s="76"/>
      <c r="M14936" s="76"/>
      <c r="N14936" s="76"/>
    </row>
    <row r="14937" spans="1:14" x14ac:dyDescent="0.25">
      <c r="A14937" s="76"/>
      <c r="B14937" s="76"/>
      <c r="C14937" s="76"/>
      <c r="D14937" s="76"/>
      <c r="E14937" s="76"/>
      <c r="F14937" s="76"/>
      <c r="G14937" s="76"/>
      <c r="H14937" s="76"/>
      <c r="I14937" s="76"/>
      <c r="J14937" s="76"/>
      <c r="K14937" s="76"/>
      <c r="M14937" s="76"/>
      <c r="N14937" s="76"/>
    </row>
    <row r="14938" spans="1:14" x14ac:dyDescent="0.25">
      <c r="B14938" s="76"/>
      <c r="C14938" s="76"/>
      <c r="D14938" s="76"/>
      <c r="E14938" s="76"/>
      <c r="F14938" s="76"/>
      <c r="G14938" s="76"/>
      <c r="H14938" s="76"/>
      <c r="I14938" s="76"/>
      <c r="J14938" s="76"/>
      <c r="K14938" s="76"/>
      <c r="M14938" s="76"/>
      <c r="N14938" s="76"/>
    </row>
    <row r="14939" spans="1:14" x14ac:dyDescent="0.25">
      <c r="C14939" s="76"/>
      <c r="D14939" s="76"/>
      <c r="E14939" s="76"/>
      <c r="F14939" s="76"/>
      <c r="G14939" s="76"/>
      <c r="H14939" s="76"/>
      <c r="I14939" s="76"/>
      <c r="J14939" s="76"/>
      <c r="K14939" s="76"/>
      <c r="M14939" s="76"/>
      <c r="N14939" s="76"/>
    </row>
    <row r="14940" spans="1:14" x14ac:dyDescent="0.25">
      <c r="C14940" s="76"/>
      <c r="D14940" s="76"/>
      <c r="E14940" s="76"/>
      <c r="F14940" s="76"/>
      <c r="G14940" s="76"/>
      <c r="H14940" s="76"/>
      <c r="I14940" s="76"/>
      <c r="J14940" s="76"/>
      <c r="K14940" s="76"/>
      <c r="M14940" s="76"/>
      <c r="N14940" s="76"/>
    </row>
    <row r="14941" spans="1:14" x14ac:dyDescent="0.25">
      <c r="B14941" s="76"/>
      <c r="C14941" s="76"/>
      <c r="D14941" s="76"/>
      <c r="E14941" s="76"/>
      <c r="F14941" s="76"/>
      <c r="G14941" s="76"/>
      <c r="H14941" s="76"/>
      <c r="I14941" s="76"/>
      <c r="J14941" s="76"/>
      <c r="K14941" s="76"/>
      <c r="M14941" s="76"/>
      <c r="N14941" s="76"/>
    </row>
    <row r="14942" spans="1:14" x14ac:dyDescent="0.25">
      <c r="C14942" s="76"/>
      <c r="D14942" s="76"/>
      <c r="E14942" s="76"/>
      <c r="F14942" s="76"/>
      <c r="G14942" s="76"/>
      <c r="H14942" s="76"/>
      <c r="I14942" s="76"/>
      <c r="J14942" s="76"/>
      <c r="K14942" s="76"/>
      <c r="M14942" s="76"/>
      <c r="N14942" s="76"/>
    </row>
    <row r="14943" spans="1:14" x14ac:dyDescent="0.25">
      <c r="A14943" s="76"/>
      <c r="C14943" s="76"/>
      <c r="D14943" s="76"/>
      <c r="E14943" s="76"/>
      <c r="F14943" s="76"/>
      <c r="G14943" s="76"/>
      <c r="H14943" s="76"/>
      <c r="I14943" s="76"/>
      <c r="J14943" s="76"/>
      <c r="K14943" s="76"/>
      <c r="M14943" s="76"/>
      <c r="N14943" s="76"/>
    </row>
    <row r="14944" spans="1:14" x14ac:dyDescent="0.25">
      <c r="C14944" s="76"/>
      <c r="D14944" s="76"/>
      <c r="E14944" s="76"/>
      <c r="F14944" s="76"/>
      <c r="G14944" s="76"/>
      <c r="H14944" s="76"/>
      <c r="I14944" s="76"/>
      <c r="J14944" s="76"/>
      <c r="K14944" s="76"/>
      <c r="M14944" s="76"/>
      <c r="N14944" s="76"/>
    </row>
    <row r="14945" spans="1:14" x14ac:dyDescent="0.25">
      <c r="C14945" s="76"/>
      <c r="D14945" s="76"/>
      <c r="E14945" s="76"/>
      <c r="F14945" s="76"/>
      <c r="G14945" s="76"/>
      <c r="H14945" s="76"/>
      <c r="I14945" s="76"/>
      <c r="J14945" s="76"/>
      <c r="K14945" s="76"/>
      <c r="M14945" s="76"/>
      <c r="N14945" s="76"/>
    </row>
    <row r="14946" spans="1:14" x14ac:dyDescent="0.25">
      <c r="C14946" s="76"/>
      <c r="D14946" s="76"/>
      <c r="E14946" s="76"/>
      <c r="F14946" s="76"/>
      <c r="G14946" s="76"/>
      <c r="H14946" s="76"/>
      <c r="I14946" s="76"/>
      <c r="J14946" s="76"/>
      <c r="K14946" s="76"/>
      <c r="M14946" s="76"/>
      <c r="N14946" s="76"/>
    </row>
    <row r="14947" spans="1:14" x14ac:dyDescent="0.25">
      <c r="A14947" s="76"/>
      <c r="C14947" s="76"/>
      <c r="D14947" s="76"/>
      <c r="E14947" s="76"/>
      <c r="F14947" s="76"/>
      <c r="G14947" s="76"/>
      <c r="H14947" s="76"/>
      <c r="I14947" s="76"/>
      <c r="J14947" s="76"/>
      <c r="K14947" s="76"/>
      <c r="M14947" s="76"/>
      <c r="N14947" s="76"/>
    </row>
    <row r="14948" spans="1:14" x14ac:dyDescent="0.25">
      <c r="C14948" s="76"/>
      <c r="D14948" s="76"/>
      <c r="E14948" s="76"/>
      <c r="F14948" s="76"/>
      <c r="G14948" s="76"/>
      <c r="H14948" s="76"/>
      <c r="I14948" s="76"/>
      <c r="J14948" s="76"/>
      <c r="K14948" s="76"/>
      <c r="M14948" s="76"/>
      <c r="N14948" s="76"/>
    </row>
    <row r="14949" spans="1:14" x14ac:dyDescent="0.25">
      <c r="C14949" s="76"/>
      <c r="D14949" s="76"/>
      <c r="E14949" s="76"/>
      <c r="F14949" s="76"/>
      <c r="G14949" s="76"/>
      <c r="H14949" s="76"/>
      <c r="I14949" s="76"/>
      <c r="J14949" s="76"/>
      <c r="K14949" s="76"/>
      <c r="M14949" s="76"/>
      <c r="N14949" s="76"/>
    </row>
    <row r="14950" spans="1:14" x14ac:dyDescent="0.25">
      <c r="A14950" s="76"/>
      <c r="C14950" s="76"/>
      <c r="D14950" s="76"/>
      <c r="E14950" s="76"/>
      <c r="F14950" s="76"/>
      <c r="G14950" s="76"/>
      <c r="H14950" s="76"/>
      <c r="I14950" s="76"/>
      <c r="J14950" s="76"/>
      <c r="K14950" s="76"/>
      <c r="M14950" s="76"/>
      <c r="N14950" s="76"/>
    </row>
    <row r="14951" spans="1:14" x14ac:dyDescent="0.25">
      <c r="A14951" s="76"/>
      <c r="B14951" s="76"/>
      <c r="C14951" s="76"/>
      <c r="D14951" s="76"/>
      <c r="E14951" s="76"/>
      <c r="F14951" s="76"/>
      <c r="G14951" s="76"/>
      <c r="H14951" s="76"/>
      <c r="I14951" s="76"/>
      <c r="J14951" s="76"/>
      <c r="K14951" s="76"/>
      <c r="M14951" s="76"/>
      <c r="N14951" s="76"/>
    </row>
    <row r="14952" spans="1:14" x14ac:dyDescent="0.25">
      <c r="A14952" s="76"/>
      <c r="C14952" s="76"/>
      <c r="D14952" s="76"/>
      <c r="E14952" s="76"/>
      <c r="F14952" s="76"/>
      <c r="G14952" s="76"/>
      <c r="H14952" s="76"/>
      <c r="I14952" s="76"/>
      <c r="J14952" s="76"/>
      <c r="K14952" s="76"/>
      <c r="M14952" s="76"/>
      <c r="N14952" s="76"/>
    </row>
    <row r="14953" spans="1:14" x14ac:dyDescent="0.25">
      <c r="C14953" s="76"/>
      <c r="D14953" s="76"/>
      <c r="E14953" s="76"/>
      <c r="F14953" s="76"/>
      <c r="G14953" s="76"/>
      <c r="H14953" s="76"/>
      <c r="I14953" s="76"/>
      <c r="J14953" s="76"/>
      <c r="K14953" s="76"/>
      <c r="M14953" s="76"/>
      <c r="N14953" s="76"/>
    </row>
    <row r="14954" spans="1:14" x14ac:dyDescent="0.25">
      <c r="B14954" s="76"/>
      <c r="C14954" s="76"/>
      <c r="D14954" s="76"/>
      <c r="E14954" s="76"/>
      <c r="F14954" s="76"/>
      <c r="G14954" s="76"/>
      <c r="H14954" s="76"/>
      <c r="I14954" s="76"/>
      <c r="J14954" s="76"/>
      <c r="K14954" s="76"/>
      <c r="M14954" s="76"/>
      <c r="N14954" s="76"/>
    </row>
    <row r="14955" spans="1:14" x14ac:dyDescent="0.25">
      <c r="B14955" s="76"/>
      <c r="C14955" s="76"/>
      <c r="D14955" s="76"/>
      <c r="E14955" s="76"/>
      <c r="F14955" s="76"/>
      <c r="G14955" s="76"/>
      <c r="H14955" s="76"/>
      <c r="I14955" s="76"/>
      <c r="J14955" s="76"/>
      <c r="K14955" s="76"/>
      <c r="M14955" s="76"/>
      <c r="N14955" s="76"/>
    </row>
    <row r="14956" spans="1:14" x14ac:dyDescent="0.25">
      <c r="B14956" s="76"/>
      <c r="C14956" s="76"/>
      <c r="D14956" s="76"/>
      <c r="E14956" s="76"/>
      <c r="F14956" s="76"/>
      <c r="G14956" s="76"/>
      <c r="H14956" s="76"/>
      <c r="I14956" s="76"/>
      <c r="J14956" s="76"/>
      <c r="K14956" s="76"/>
      <c r="M14956" s="76"/>
      <c r="N14956" s="76"/>
    </row>
    <row r="14957" spans="1:14" x14ac:dyDescent="0.25">
      <c r="B14957" s="76"/>
      <c r="C14957" s="76"/>
      <c r="D14957" s="76"/>
      <c r="E14957" s="76"/>
      <c r="F14957" s="76"/>
      <c r="G14957" s="76"/>
      <c r="H14957" s="76"/>
      <c r="I14957" s="76"/>
      <c r="J14957" s="76"/>
      <c r="K14957" s="76"/>
      <c r="M14957" s="76"/>
      <c r="N14957" s="76"/>
    </row>
    <row r="14958" spans="1:14" x14ac:dyDescent="0.25">
      <c r="A14958" s="76"/>
      <c r="B14958" s="76"/>
      <c r="C14958" s="76"/>
      <c r="D14958" s="76"/>
      <c r="E14958" s="76"/>
      <c r="F14958" s="76"/>
      <c r="G14958" s="76"/>
      <c r="H14958" s="76"/>
      <c r="I14958" s="76"/>
      <c r="J14958" s="76"/>
      <c r="K14958" s="76"/>
      <c r="M14958" s="76"/>
      <c r="N14958" s="76"/>
    </row>
    <row r="14959" spans="1:14" x14ac:dyDescent="0.25">
      <c r="A14959" s="76"/>
      <c r="B14959" s="76"/>
    </row>
    <row r="14960" spans="1:14" x14ac:dyDescent="0.25">
      <c r="A14960" s="76"/>
      <c r="C14960" s="76"/>
      <c r="D14960" s="76"/>
      <c r="E14960" s="76"/>
      <c r="F14960" s="76"/>
      <c r="G14960" s="76"/>
      <c r="H14960" s="76"/>
      <c r="I14960" s="76"/>
      <c r="J14960" s="76"/>
      <c r="K14960" s="76"/>
      <c r="M14960" s="76"/>
      <c r="N14960" s="76"/>
    </row>
    <row r="14961" spans="1:14" x14ac:dyDescent="0.25">
      <c r="A14961" s="76"/>
    </row>
    <row r="14962" spans="1:14" x14ac:dyDescent="0.25">
      <c r="C14962" s="76"/>
      <c r="D14962" s="76"/>
      <c r="E14962" s="76"/>
      <c r="F14962" s="76"/>
      <c r="G14962" s="76"/>
      <c r="H14962" s="76"/>
      <c r="I14962" s="76"/>
      <c r="J14962" s="76"/>
      <c r="K14962" s="76"/>
      <c r="M14962" s="76"/>
      <c r="N14962" s="76"/>
    </row>
    <row r="14964" spans="1:14" x14ac:dyDescent="0.25">
      <c r="C14964" s="76"/>
      <c r="D14964" s="76"/>
      <c r="E14964" s="76"/>
      <c r="F14964" s="76"/>
      <c r="G14964" s="76"/>
      <c r="H14964" s="76"/>
      <c r="I14964" s="76"/>
      <c r="J14964" s="76"/>
      <c r="K14964" s="76"/>
      <c r="M14964" s="76"/>
      <c r="N14964" s="76"/>
    </row>
    <row r="14966" spans="1:14" x14ac:dyDescent="0.25">
      <c r="A14966" s="76"/>
      <c r="B14966" s="76"/>
      <c r="C14966" s="76"/>
      <c r="D14966" s="76"/>
      <c r="E14966" s="76"/>
      <c r="F14966" s="76"/>
      <c r="G14966" s="76"/>
      <c r="H14966" s="76"/>
      <c r="I14966" s="76"/>
      <c r="J14966" s="76"/>
      <c r="K14966" s="76"/>
      <c r="M14966" s="76"/>
      <c r="N14966" s="76"/>
    </row>
    <row r="14967" spans="1:14" x14ac:dyDescent="0.25">
      <c r="A14967" s="76"/>
      <c r="B14967" s="76"/>
    </row>
    <row r="14968" spans="1:14" x14ac:dyDescent="0.25">
      <c r="A14968" s="76"/>
      <c r="B14968" s="76"/>
      <c r="C14968" s="76"/>
      <c r="D14968" s="76"/>
      <c r="E14968" s="76"/>
      <c r="F14968" s="76"/>
      <c r="G14968" s="76"/>
      <c r="H14968" s="76"/>
      <c r="I14968" s="76"/>
      <c r="J14968" s="76"/>
      <c r="K14968" s="76"/>
      <c r="M14968" s="76"/>
      <c r="N14968" s="76"/>
    </row>
    <row r="14970" spans="1:14" x14ac:dyDescent="0.25">
      <c r="C14970" s="76"/>
      <c r="D14970" s="76"/>
      <c r="E14970" s="76"/>
      <c r="F14970" s="76"/>
      <c r="G14970" s="76"/>
      <c r="H14970" s="76"/>
      <c r="I14970" s="76"/>
      <c r="J14970" s="76"/>
      <c r="K14970" s="76"/>
      <c r="M14970" s="76"/>
      <c r="N14970" s="76"/>
    </row>
    <row r="14972" spans="1:14" x14ac:dyDescent="0.25">
      <c r="B14972" s="76"/>
      <c r="C14972" s="76"/>
      <c r="D14972" s="76"/>
      <c r="E14972" s="76"/>
      <c r="F14972" s="76"/>
      <c r="G14972" s="76"/>
      <c r="H14972" s="76"/>
      <c r="I14972" s="76"/>
      <c r="J14972" s="76"/>
      <c r="K14972" s="76"/>
      <c r="M14972" s="76"/>
      <c r="N14972" s="76"/>
    </row>
    <row r="14974" spans="1:14" x14ac:dyDescent="0.25">
      <c r="C14974" s="76"/>
      <c r="D14974" s="76"/>
      <c r="E14974" s="76"/>
      <c r="F14974" s="76"/>
      <c r="G14974" s="76"/>
      <c r="H14974" s="76"/>
      <c r="I14974" s="76"/>
      <c r="J14974" s="76"/>
      <c r="K14974" s="76"/>
      <c r="M14974" s="76"/>
      <c r="N14974" s="76"/>
    </row>
    <row r="14976" spans="1:14" x14ac:dyDescent="0.25">
      <c r="A14976" s="76"/>
      <c r="C14976" s="76"/>
      <c r="D14976" s="76"/>
      <c r="E14976" s="76"/>
      <c r="F14976" s="76"/>
      <c r="G14976" s="76"/>
      <c r="H14976" s="76"/>
      <c r="I14976" s="76"/>
      <c r="J14976" s="76"/>
      <c r="K14976" s="76"/>
      <c r="M14976" s="76"/>
      <c r="N14976" s="76"/>
    </row>
    <row r="14977" spans="1:14" x14ac:dyDescent="0.25">
      <c r="A14977" s="76"/>
      <c r="B14977" s="76"/>
    </row>
    <row r="14978" spans="1:14" x14ac:dyDescent="0.25">
      <c r="B14978" s="76"/>
      <c r="C14978" s="76"/>
      <c r="D14978" s="76"/>
      <c r="E14978" s="76"/>
      <c r="F14978" s="76"/>
      <c r="G14978" s="76"/>
      <c r="H14978" s="76"/>
      <c r="I14978" s="76"/>
      <c r="J14978" s="76"/>
      <c r="K14978" s="76"/>
      <c r="M14978" s="76"/>
      <c r="N14978" s="76"/>
    </row>
    <row r="14980" spans="1:14" x14ac:dyDescent="0.25">
      <c r="A14980" s="76"/>
      <c r="C14980" s="76"/>
      <c r="D14980" s="76"/>
      <c r="E14980" s="76"/>
      <c r="F14980" s="76"/>
      <c r="G14980" s="76"/>
      <c r="H14980" s="76"/>
      <c r="I14980" s="76"/>
      <c r="J14980" s="76"/>
      <c r="K14980" s="76"/>
      <c r="M14980" s="76"/>
      <c r="N14980" s="76"/>
    </row>
    <row r="14981" spans="1:14" x14ac:dyDescent="0.25">
      <c r="A14981" s="76"/>
    </row>
    <row r="14982" spans="1:14" x14ac:dyDescent="0.25">
      <c r="A14982" s="76"/>
      <c r="B14982" s="76"/>
      <c r="C14982" s="76"/>
      <c r="D14982" s="76"/>
      <c r="E14982" s="76"/>
      <c r="F14982" s="76"/>
      <c r="G14982" s="76"/>
      <c r="H14982" s="76"/>
      <c r="I14982" s="76"/>
      <c r="J14982" s="76"/>
      <c r="K14982" s="76"/>
      <c r="M14982" s="76"/>
      <c r="N14982" s="76"/>
    </row>
    <row r="14983" spans="1:14" x14ac:dyDescent="0.25">
      <c r="A14983" s="76"/>
    </row>
    <row r="14986" spans="1:14" x14ac:dyDescent="0.25">
      <c r="B14986" s="76"/>
      <c r="C14986" s="76"/>
      <c r="D14986" s="76"/>
      <c r="E14986" s="76"/>
      <c r="F14986" s="76"/>
      <c r="G14986" s="76"/>
      <c r="H14986" s="76"/>
      <c r="I14986" s="76"/>
      <c r="J14986" s="76"/>
      <c r="K14986" s="76"/>
      <c r="M14986" s="76"/>
      <c r="N14986" s="76"/>
    </row>
    <row r="14987" spans="1:14" x14ac:dyDescent="0.25">
      <c r="B14987" s="76"/>
    </row>
    <row r="14988" spans="1:14" x14ac:dyDescent="0.25">
      <c r="B14988" s="76"/>
      <c r="C14988" s="76"/>
      <c r="D14988" s="76"/>
      <c r="E14988" s="76"/>
      <c r="F14988" s="76"/>
      <c r="G14988" s="76"/>
      <c r="H14988" s="76"/>
      <c r="I14988" s="76"/>
      <c r="J14988" s="76"/>
      <c r="K14988" s="76"/>
      <c r="M14988" s="76"/>
      <c r="N14988" s="76"/>
    </row>
    <row r="14989" spans="1:14" x14ac:dyDescent="0.25">
      <c r="B14989" s="76"/>
    </row>
    <row r="14990" spans="1:14" x14ac:dyDescent="0.25">
      <c r="B14990" s="76"/>
      <c r="C14990" s="76"/>
      <c r="D14990" s="76"/>
      <c r="E14990" s="76"/>
      <c r="F14990" s="76"/>
      <c r="G14990" s="76"/>
      <c r="H14990" s="76"/>
      <c r="I14990" s="76"/>
      <c r="J14990" s="76"/>
      <c r="K14990" s="76"/>
      <c r="M14990" s="76"/>
      <c r="N14990" s="76"/>
    </row>
    <row r="14991" spans="1:14" x14ac:dyDescent="0.25">
      <c r="A14991" s="76"/>
      <c r="B14991" s="76"/>
    </row>
    <row r="14992" spans="1:14" x14ac:dyDescent="0.25">
      <c r="A14992" s="76"/>
      <c r="B14992" s="76"/>
      <c r="C14992" s="76"/>
      <c r="D14992" s="76"/>
      <c r="E14992" s="76"/>
      <c r="F14992" s="76"/>
      <c r="G14992" s="76"/>
      <c r="H14992" s="76"/>
      <c r="I14992" s="76"/>
      <c r="J14992" s="76"/>
      <c r="K14992" s="76"/>
      <c r="M14992" s="76"/>
      <c r="N14992" s="76"/>
    </row>
    <row r="14993" spans="1:14" x14ac:dyDescent="0.25">
      <c r="B14993" s="76"/>
    </row>
    <row r="14994" spans="1:14" x14ac:dyDescent="0.25">
      <c r="B14994" s="76"/>
    </row>
    <row r="14995" spans="1:14" x14ac:dyDescent="0.25">
      <c r="C14995" s="76"/>
      <c r="D14995" s="76"/>
      <c r="E14995" s="76"/>
      <c r="F14995" s="76"/>
      <c r="G14995" s="76"/>
      <c r="H14995" s="76"/>
      <c r="I14995" s="76"/>
      <c r="J14995" s="76"/>
      <c r="K14995" s="76"/>
      <c r="M14995" s="76"/>
      <c r="N14995" s="76"/>
    </row>
    <row r="14997" spans="1:14" x14ac:dyDescent="0.25">
      <c r="C14997" s="76"/>
      <c r="D14997" s="76"/>
      <c r="E14997" s="76"/>
      <c r="F14997" s="76"/>
      <c r="G14997" s="76"/>
      <c r="H14997" s="76"/>
      <c r="I14997" s="76"/>
      <c r="J14997" s="76"/>
      <c r="K14997" s="76"/>
      <c r="M14997" s="76"/>
      <c r="N14997" s="76"/>
    </row>
    <row r="14998" spans="1:14" x14ac:dyDescent="0.25">
      <c r="A14998" s="76"/>
    </row>
    <row r="14999" spans="1:14" x14ac:dyDescent="0.25">
      <c r="A14999" s="76"/>
      <c r="C14999" s="76"/>
      <c r="D14999" s="76"/>
      <c r="E14999" s="76"/>
      <c r="F14999" s="76"/>
      <c r="G14999" s="76"/>
      <c r="H14999" s="76"/>
      <c r="I14999" s="76"/>
      <c r="J14999" s="76"/>
      <c r="K14999" s="76"/>
      <c r="M14999" s="76"/>
      <c r="N14999" s="76"/>
    </row>
    <row r="15000" spans="1:14" x14ac:dyDescent="0.25">
      <c r="A15000" s="76"/>
      <c r="B15000" s="76"/>
    </row>
    <row r="15001" spans="1:14" x14ac:dyDescent="0.25">
      <c r="C15001" s="76"/>
      <c r="D15001" s="76"/>
      <c r="E15001" s="76"/>
      <c r="F15001" s="76"/>
      <c r="G15001" s="76"/>
      <c r="H15001" s="76"/>
      <c r="I15001" s="76"/>
      <c r="J15001" s="76"/>
      <c r="K15001" s="76"/>
      <c r="M15001" s="76"/>
      <c r="N15001" s="76"/>
    </row>
    <row r="15003" spans="1:14" x14ac:dyDescent="0.25">
      <c r="C15003" s="76"/>
      <c r="D15003" s="76"/>
      <c r="E15003" s="76"/>
      <c r="F15003" s="76"/>
      <c r="G15003" s="76"/>
      <c r="H15003" s="76"/>
      <c r="I15003" s="76"/>
      <c r="J15003" s="76"/>
      <c r="K15003" s="76"/>
      <c r="M15003" s="76"/>
      <c r="N15003" s="76"/>
    </row>
    <row r="15004" spans="1:14" x14ac:dyDescent="0.25">
      <c r="B15004" s="76"/>
    </row>
    <row r="15005" spans="1:14" x14ac:dyDescent="0.25">
      <c r="C15005" s="76"/>
      <c r="D15005" s="76"/>
      <c r="E15005" s="76"/>
      <c r="F15005" s="76"/>
      <c r="G15005" s="76"/>
      <c r="H15005" s="76"/>
      <c r="I15005" s="76"/>
      <c r="J15005" s="76"/>
      <c r="K15005" s="76"/>
      <c r="M15005" s="76"/>
      <c r="N15005" s="76"/>
    </row>
    <row r="15007" spans="1:14" x14ac:dyDescent="0.25">
      <c r="B15007" s="76"/>
      <c r="C15007" s="76"/>
      <c r="D15007" s="76"/>
      <c r="E15007" s="76"/>
      <c r="F15007" s="76"/>
      <c r="G15007" s="76"/>
      <c r="H15007" s="76"/>
      <c r="I15007" s="76"/>
      <c r="J15007" s="76"/>
      <c r="K15007" s="76"/>
      <c r="M15007" s="76"/>
      <c r="N15007" s="76"/>
    </row>
    <row r="15008" spans="1:14" x14ac:dyDescent="0.25">
      <c r="B15008" s="76"/>
      <c r="C15008" s="76"/>
      <c r="D15008" s="76"/>
      <c r="E15008" s="76"/>
      <c r="F15008" s="76"/>
      <c r="G15008" s="76"/>
      <c r="H15008" s="76"/>
      <c r="I15008" s="76"/>
      <c r="J15008" s="76"/>
      <c r="K15008" s="76"/>
      <c r="M15008" s="76"/>
      <c r="N15008" s="76"/>
    </row>
    <row r="15010" spans="1:14" x14ac:dyDescent="0.25">
      <c r="C15010" s="76"/>
      <c r="D15010" s="76"/>
      <c r="E15010" s="76"/>
      <c r="F15010" s="76"/>
      <c r="G15010" s="76"/>
      <c r="H15010" s="76"/>
      <c r="I15010" s="76"/>
      <c r="J15010" s="76"/>
      <c r="K15010" s="76"/>
      <c r="M15010" s="76"/>
      <c r="N15010" s="76"/>
    </row>
    <row r="15011" spans="1:14" x14ac:dyDescent="0.25">
      <c r="C15011" s="76"/>
      <c r="D15011" s="76"/>
      <c r="E15011" s="76"/>
      <c r="F15011" s="76"/>
      <c r="G15011" s="76"/>
      <c r="H15011" s="76"/>
      <c r="I15011" s="76"/>
      <c r="J15011" s="76"/>
      <c r="K15011" s="76"/>
      <c r="M15011" s="76"/>
      <c r="N15011" s="76"/>
    </row>
    <row r="15012" spans="1:14" x14ac:dyDescent="0.25">
      <c r="A15012" s="76"/>
    </row>
    <row r="15013" spans="1:14" x14ac:dyDescent="0.25">
      <c r="A15013" s="76"/>
      <c r="B15013" s="76"/>
    </row>
    <row r="15014" spans="1:14" x14ac:dyDescent="0.25">
      <c r="A15014" s="76"/>
    </row>
    <row r="15015" spans="1:14" x14ac:dyDescent="0.25">
      <c r="A15015" s="76"/>
    </row>
    <row r="15016" spans="1:14" x14ac:dyDescent="0.25">
      <c r="A15016" s="76"/>
      <c r="C15016" s="76"/>
      <c r="D15016" s="76"/>
      <c r="E15016" s="76"/>
      <c r="F15016" s="76"/>
      <c r="G15016" s="76"/>
      <c r="H15016" s="76"/>
      <c r="I15016" s="76"/>
      <c r="J15016" s="76"/>
      <c r="K15016" s="76"/>
      <c r="M15016" s="76"/>
      <c r="N15016" s="76"/>
    </row>
    <row r="15017" spans="1:14" x14ac:dyDescent="0.25">
      <c r="A15017" s="76"/>
    </row>
    <row r="15018" spans="1:14" x14ac:dyDescent="0.25">
      <c r="C15018" s="76"/>
      <c r="D15018" s="76"/>
      <c r="E15018" s="76"/>
      <c r="F15018" s="76"/>
      <c r="G15018" s="76"/>
      <c r="H15018" s="76"/>
      <c r="I15018" s="76"/>
      <c r="J15018" s="76"/>
      <c r="K15018" s="76"/>
      <c r="M15018" s="76"/>
      <c r="N15018" s="76"/>
    </row>
    <row r="15019" spans="1:14" x14ac:dyDescent="0.25">
      <c r="A15019" s="76"/>
    </row>
    <row r="15020" spans="1:14" x14ac:dyDescent="0.25">
      <c r="A15020" s="76"/>
      <c r="B15020" s="76"/>
      <c r="C15020" s="76"/>
      <c r="D15020" s="76"/>
      <c r="E15020" s="76"/>
      <c r="F15020" s="76"/>
      <c r="G15020" s="76"/>
      <c r="H15020" s="76"/>
      <c r="I15020" s="76"/>
      <c r="J15020" s="76"/>
      <c r="K15020" s="76"/>
      <c r="M15020" s="76"/>
      <c r="N15020" s="76"/>
    </row>
    <row r="15021" spans="1:14" x14ac:dyDescent="0.25">
      <c r="A15021" s="76"/>
      <c r="B15021" s="76"/>
    </row>
    <row r="15022" spans="1:14" x14ac:dyDescent="0.25">
      <c r="C15022" s="76"/>
      <c r="D15022" s="76"/>
      <c r="E15022" s="76"/>
      <c r="F15022" s="76"/>
      <c r="G15022" s="76"/>
      <c r="H15022" s="76"/>
      <c r="I15022" s="76"/>
      <c r="J15022" s="76"/>
      <c r="K15022" s="76"/>
      <c r="M15022" s="76"/>
      <c r="N15022" s="76"/>
    </row>
    <row r="15023" spans="1:14" x14ac:dyDescent="0.25">
      <c r="B15023" s="76"/>
    </row>
    <row r="15024" spans="1:14" x14ac:dyDescent="0.25">
      <c r="B15024" s="76"/>
      <c r="C15024" s="76"/>
      <c r="D15024" s="76"/>
      <c r="E15024" s="76"/>
      <c r="F15024" s="76"/>
      <c r="G15024" s="76"/>
      <c r="H15024" s="76"/>
      <c r="I15024" s="76"/>
      <c r="J15024" s="76"/>
      <c r="K15024" s="76"/>
      <c r="M15024" s="76"/>
      <c r="N15024" s="76"/>
    </row>
    <row r="15025" spans="2:14" x14ac:dyDescent="0.25">
      <c r="B15025" s="76"/>
    </row>
    <row r="15026" spans="2:14" x14ac:dyDescent="0.25">
      <c r="C15026" s="76"/>
      <c r="D15026" s="76"/>
      <c r="E15026" s="76"/>
      <c r="F15026" s="76"/>
      <c r="G15026" s="76"/>
      <c r="H15026" s="76"/>
      <c r="I15026" s="76"/>
      <c r="J15026" s="76"/>
      <c r="K15026" s="76"/>
      <c r="M15026" s="76"/>
      <c r="N15026" s="76"/>
    </row>
    <row r="15028" spans="2:14" x14ac:dyDescent="0.25">
      <c r="C15028" s="76"/>
      <c r="D15028" s="76"/>
      <c r="E15028" s="76"/>
      <c r="F15028" s="76"/>
      <c r="G15028" s="76"/>
      <c r="H15028" s="76"/>
      <c r="I15028" s="76"/>
      <c r="J15028" s="76"/>
      <c r="K15028" s="76"/>
      <c r="M15028" s="76"/>
      <c r="N15028" s="76"/>
    </row>
    <row r="15034" spans="2:14" x14ac:dyDescent="0.25">
      <c r="C15034" s="76"/>
      <c r="D15034" s="76"/>
      <c r="E15034" s="76"/>
      <c r="F15034" s="76"/>
      <c r="G15034" s="76"/>
      <c r="H15034" s="76"/>
      <c r="I15034" s="76"/>
      <c r="J15034" s="76"/>
      <c r="K15034" s="76"/>
      <c r="M15034" s="76"/>
      <c r="N15034" s="76"/>
    </row>
    <row r="15036" spans="2:14" x14ac:dyDescent="0.25">
      <c r="B15036" s="76"/>
      <c r="C15036" s="76"/>
      <c r="D15036" s="76"/>
      <c r="E15036" s="76"/>
      <c r="F15036" s="76"/>
      <c r="G15036" s="76"/>
      <c r="H15036" s="76"/>
      <c r="I15036" s="76"/>
      <c r="J15036" s="76"/>
      <c r="K15036" s="76"/>
      <c r="M15036" s="76"/>
      <c r="N15036" s="76"/>
    </row>
    <row r="15038" spans="2:14" x14ac:dyDescent="0.25">
      <c r="C15038" s="76"/>
      <c r="D15038" s="76"/>
      <c r="E15038" s="76"/>
      <c r="F15038" s="76"/>
      <c r="G15038" s="76"/>
      <c r="H15038" s="76"/>
      <c r="I15038" s="76"/>
      <c r="J15038" s="76"/>
      <c r="K15038" s="76"/>
      <c r="M15038" s="76"/>
      <c r="N15038" s="76"/>
    </row>
    <row r="15039" spans="2:14" x14ac:dyDescent="0.25">
      <c r="B15039" s="76"/>
    </row>
    <row r="15040" spans="2:14" x14ac:dyDescent="0.25">
      <c r="C15040" s="76"/>
      <c r="D15040" s="76"/>
      <c r="E15040" s="76"/>
      <c r="F15040" s="76"/>
      <c r="G15040" s="76"/>
      <c r="H15040" s="76"/>
      <c r="I15040" s="76"/>
      <c r="J15040" s="76"/>
      <c r="K15040" s="76"/>
      <c r="M15040" s="76"/>
      <c r="N15040" s="76"/>
    </row>
    <row r="15041" spans="1:14" x14ac:dyDescent="0.25">
      <c r="A15041" s="76"/>
    </row>
    <row r="15042" spans="1:14" x14ac:dyDescent="0.25">
      <c r="A15042" s="76"/>
      <c r="C15042" s="76"/>
      <c r="D15042" s="76"/>
      <c r="E15042" s="76"/>
      <c r="F15042" s="76"/>
      <c r="G15042" s="76"/>
      <c r="H15042" s="76"/>
      <c r="I15042" s="76"/>
      <c r="J15042" s="76"/>
      <c r="K15042" s="76"/>
      <c r="M15042" s="76"/>
      <c r="N15042" s="76"/>
    </row>
    <row r="15044" spans="1:14" x14ac:dyDescent="0.25">
      <c r="C15044" s="76"/>
      <c r="D15044" s="76"/>
      <c r="E15044" s="76"/>
      <c r="F15044" s="76"/>
      <c r="G15044" s="76"/>
      <c r="H15044" s="76"/>
      <c r="I15044" s="76"/>
      <c r="J15044" s="76"/>
      <c r="K15044" s="76"/>
      <c r="M15044" s="76"/>
      <c r="N15044" s="76"/>
    </row>
    <row r="15045" spans="1:14" x14ac:dyDescent="0.25">
      <c r="A15045" s="76"/>
      <c r="B15045" s="76"/>
    </row>
    <row r="15046" spans="1:14" x14ac:dyDescent="0.25">
      <c r="A15046" s="76"/>
      <c r="C15046" s="76"/>
      <c r="D15046" s="76"/>
      <c r="E15046" s="76"/>
      <c r="F15046" s="76"/>
      <c r="G15046" s="76"/>
      <c r="H15046" s="76"/>
      <c r="I15046" s="76"/>
      <c r="J15046" s="76"/>
      <c r="K15046" s="76"/>
      <c r="M15046" s="76"/>
      <c r="N15046" s="76"/>
    </row>
    <row r="15047" spans="1:14" x14ac:dyDescent="0.25">
      <c r="B15047" s="76"/>
    </row>
    <row r="15048" spans="1:14" x14ac:dyDescent="0.25">
      <c r="C15048" s="76"/>
      <c r="D15048" s="76"/>
      <c r="E15048" s="76"/>
      <c r="F15048" s="76"/>
      <c r="G15048" s="76"/>
      <c r="H15048" s="76"/>
      <c r="I15048" s="76"/>
      <c r="J15048" s="76"/>
      <c r="K15048" s="76"/>
      <c r="M15048" s="76"/>
      <c r="N15048" s="76"/>
    </row>
    <row r="15049" spans="1:14" x14ac:dyDescent="0.25">
      <c r="A15049" s="76"/>
    </row>
    <row r="15050" spans="1:14" x14ac:dyDescent="0.25">
      <c r="B15050" s="76"/>
      <c r="C15050" s="76"/>
      <c r="D15050" s="76"/>
      <c r="E15050" s="76"/>
      <c r="F15050" s="76"/>
      <c r="G15050" s="76"/>
      <c r="H15050" s="76"/>
      <c r="I15050" s="76"/>
      <c r="J15050" s="76"/>
      <c r="K15050" s="76"/>
      <c r="M15050" s="76"/>
      <c r="N15050" s="76"/>
    </row>
    <row r="15051" spans="1:14" x14ac:dyDescent="0.25">
      <c r="B15051" s="76"/>
    </row>
    <row r="15052" spans="1:14" x14ac:dyDescent="0.25">
      <c r="B15052" s="76"/>
      <c r="C15052" s="76"/>
      <c r="D15052" s="76"/>
      <c r="E15052" s="76"/>
      <c r="F15052" s="76"/>
      <c r="G15052" s="76"/>
      <c r="H15052" s="76"/>
      <c r="I15052" s="76"/>
      <c r="J15052" s="76"/>
      <c r="K15052" s="76"/>
      <c r="M15052" s="76"/>
      <c r="N15052" s="76"/>
    </row>
    <row r="15053" spans="1:14" x14ac:dyDescent="0.25">
      <c r="B15053" s="76"/>
    </row>
    <row r="15054" spans="1:14" x14ac:dyDescent="0.25">
      <c r="C15054" s="76"/>
      <c r="D15054" s="76"/>
      <c r="E15054" s="76"/>
      <c r="F15054" s="76"/>
      <c r="G15054" s="76"/>
      <c r="H15054" s="76"/>
      <c r="I15054" s="76"/>
      <c r="J15054" s="76"/>
      <c r="K15054" s="76"/>
      <c r="M15054" s="76"/>
      <c r="N15054" s="76"/>
    </row>
    <row r="15055" spans="1:14" x14ac:dyDescent="0.25">
      <c r="B15055" s="76"/>
    </row>
    <row r="15056" spans="1:14" x14ac:dyDescent="0.25">
      <c r="B15056" s="76"/>
      <c r="C15056" s="76"/>
      <c r="D15056" s="76"/>
      <c r="E15056" s="76"/>
      <c r="F15056" s="76"/>
      <c r="G15056" s="76"/>
      <c r="H15056" s="76"/>
      <c r="I15056" s="76"/>
      <c r="J15056" s="76"/>
      <c r="K15056" s="76"/>
      <c r="M15056" s="76"/>
      <c r="N15056" s="76"/>
    </row>
    <row r="15057" spans="1:14" x14ac:dyDescent="0.25">
      <c r="B15057" s="76"/>
    </row>
    <row r="15058" spans="1:14" x14ac:dyDescent="0.25">
      <c r="B15058" s="76"/>
      <c r="C15058" s="76"/>
      <c r="D15058" s="76"/>
      <c r="E15058" s="76"/>
      <c r="F15058" s="76"/>
      <c r="G15058" s="76"/>
      <c r="H15058" s="76"/>
      <c r="I15058" s="76"/>
      <c r="J15058" s="76"/>
      <c r="K15058" s="76"/>
      <c r="M15058" s="76"/>
      <c r="N15058" s="76"/>
    </row>
    <row r="15059" spans="1:14" x14ac:dyDescent="0.25">
      <c r="B15059" s="76"/>
    </row>
    <row r="15060" spans="1:14" x14ac:dyDescent="0.25">
      <c r="B15060" s="76"/>
      <c r="C15060" s="76"/>
      <c r="D15060" s="76"/>
      <c r="E15060" s="76"/>
      <c r="F15060" s="76"/>
      <c r="G15060" s="76"/>
      <c r="H15060" s="76"/>
      <c r="I15060" s="76"/>
      <c r="J15060" s="76"/>
      <c r="K15060" s="76"/>
      <c r="M15060" s="76"/>
      <c r="N15060" s="76"/>
    </row>
    <row r="15061" spans="1:14" x14ac:dyDescent="0.25">
      <c r="B15061" s="76"/>
    </row>
    <row r="15062" spans="1:14" x14ac:dyDescent="0.25">
      <c r="B15062" s="76"/>
      <c r="C15062" s="76"/>
      <c r="D15062" s="76"/>
      <c r="E15062" s="76"/>
      <c r="F15062" s="76"/>
      <c r="G15062" s="76"/>
      <c r="H15062" s="76"/>
      <c r="I15062" s="76"/>
      <c r="J15062" s="76"/>
      <c r="K15062" s="76"/>
      <c r="M15062" s="76"/>
      <c r="N15062" s="76"/>
    </row>
    <row r="15063" spans="1:14" x14ac:dyDescent="0.25">
      <c r="A15063" s="76"/>
      <c r="B15063" s="76"/>
    </row>
    <row r="15064" spans="1:14" x14ac:dyDescent="0.25">
      <c r="A15064" s="76"/>
      <c r="B15064" s="76"/>
      <c r="C15064" s="76"/>
      <c r="D15064" s="76"/>
      <c r="E15064" s="76"/>
      <c r="F15064" s="76"/>
      <c r="G15064" s="76"/>
      <c r="H15064" s="76"/>
      <c r="I15064" s="76"/>
      <c r="J15064" s="76"/>
      <c r="K15064" s="76"/>
      <c r="M15064" s="76"/>
      <c r="N15064" s="76"/>
    </row>
    <row r="15065" spans="1:14" x14ac:dyDescent="0.25">
      <c r="A15065" s="76"/>
      <c r="B15065" s="76"/>
    </row>
    <row r="15066" spans="1:14" x14ac:dyDescent="0.25">
      <c r="C15066" s="76"/>
      <c r="D15066" s="76"/>
      <c r="E15066" s="76"/>
      <c r="F15066" s="76"/>
      <c r="G15066" s="76"/>
      <c r="H15066" s="76"/>
      <c r="I15066" s="76"/>
      <c r="J15066" s="76"/>
      <c r="K15066" s="76"/>
      <c r="M15066" s="76"/>
      <c r="N15066" s="76"/>
    </row>
    <row r="15067" spans="1:14" x14ac:dyDescent="0.25">
      <c r="A15067" s="76"/>
    </row>
    <row r="15068" spans="1:14" x14ac:dyDescent="0.25">
      <c r="C15068" s="76"/>
      <c r="D15068" s="76"/>
      <c r="E15068" s="76"/>
      <c r="F15068" s="76"/>
      <c r="G15068" s="76"/>
      <c r="H15068" s="76"/>
      <c r="I15068" s="76"/>
      <c r="J15068" s="76"/>
      <c r="K15068" s="76"/>
      <c r="M15068" s="76"/>
      <c r="N15068" s="76"/>
    </row>
    <row r="15070" spans="1:14" x14ac:dyDescent="0.25">
      <c r="C15070" s="76"/>
      <c r="D15070" s="76"/>
      <c r="E15070" s="76"/>
      <c r="F15070" s="76"/>
      <c r="G15070" s="76"/>
      <c r="H15070" s="76"/>
      <c r="I15070" s="76"/>
      <c r="J15070" s="76"/>
      <c r="K15070" s="76"/>
      <c r="M15070" s="76"/>
      <c r="N15070" s="76"/>
    </row>
    <row r="15072" spans="1:14" x14ac:dyDescent="0.25">
      <c r="C15072" s="76"/>
      <c r="D15072" s="76"/>
      <c r="E15072" s="76"/>
      <c r="F15072" s="76"/>
      <c r="G15072" s="76"/>
      <c r="H15072" s="76"/>
      <c r="I15072" s="76"/>
      <c r="J15072" s="76"/>
      <c r="K15072" s="76"/>
      <c r="M15072" s="76"/>
      <c r="N15072" s="76"/>
    </row>
    <row r="15074" spans="1:14" x14ac:dyDescent="0.25">
      <c r="A15074" s="76"/>
      <c r="C15074" s="76"/>
      <c r="D15074" s="76"/>
      <c r="E15074" s="76"/>
      <c r="F15074" s="76"/>
      <c r="G15074" s="76"/>
      <c r="H15074" s="76"/>
      <c r="I15074" s="76"/>
      <c r="J15074" s="76"/>
      <c r="K15074" s="76"/>
      <c r="M15074" s="76"/>
      <c r="N15074" s="76"/>
    </row>
    <row r="15075" spans="1:14" x14ac:dyDescent="0.25">
      <c r="A15075" s="76"/>
      <c r="B15075" s="76"/>
    </row>
    <row r="15076" spans="1:14" x14ac:dyDescent="0.25">
      <c r="A15076" s="76"/>
      <c r="B15076" s="76"/>
      <c r="C15076" s="76"/>
      <c r="D15076" s="76"/>
      <c r="E15076" s="76"/>
      <c r="F15076" s="76"/>
      <c r="G15076" s="76"/>
      <c r="H15076" s="76"/>
      <c r="I15076" s="76"/>
      <c r="J15076" s="76"/>
      <c r="K15076" s="76"/>
      <c r="M15076" s="76"/>
      <c r="N15076" s="76"/>
    </row>
    <row r="15077" spans="1:14" x14ac:dyDescent="0.25">
      <c r="A15077" s="76"/>
      <c r="B15077" s="76"/>
    </row>
    <row r="15078" spans="1:14" x14ac:dyDescent="0.25">
      <c r="A15078" s="76"/>
      <c r="B15078" s="76"/>
      <c r="C15078" s="76"/>
      <c r="D15078" s="76"/>
      <c r="E15078" s="76"/>
      <c r="F15078" s="76"/>
      <c r="G15078" s="76"/>
      <c r="H15078" s="76"/>
      <c r="I15078" s="76"/>
      <c r="J15078" s="76"/>
      <c r="K15078" s="76"/>
      <c r="M15078" s="76"/>
      <c r="N15078" s="76"/>
    </row>
    <row r="15079" spans="1:14" x14ac:dyDescent="0.25">
      <c r="A15079" s="76"/>
      <c r="B15079" s="76"/>
    </row>
    <row r="15080" spans="1:14" x14ac:dyDescent="0.25">
      <c r="A15080" s="76"/>
      <c r="C15080" s="76"/>
      <c r="D15080" s="76"/>
      <c r="E15080" s="76"/>
      <c r="F15080" s="76"/>
      <c r="G15080" s="76"/>
      <c r="H15080" s="76"/>
      <c r="I15080" s="76"/>
      <c r="J15080" s="76"/>
      <c r="K15080" s="76"/>
      <c r="M15080" s="76"/>
      <c r="N15080" s="76"/>
    </row>
    <row r="15081" spans="1:14" x14ac:dyDescent="0.25">
      <c r="A15081" s="76"/>
    </row>
    <row r="15082" spans="1:14" x14ac:dyDescent="0.25">
      <c r="A15082" s="76"/>
      <c r="C15082" s="76"/>
      <c r="D15082" s="76"/>
      <c r="E15082" s="76"/>
      <c r="F15082" s="76"/>
      <c r="G15082" s="76"/>
      <c r="H15082" s="76"/>
      <c r="I15082" s="76"/>
      <c r="J15082" s="76"/>
      <c r="K15082" s="76"/>
      <c r="M15082" s="76"/>
      <c r="N15082" s="76"/>
    </row>
    <row r="15083" spans="1:14" x14ac:dyDescent="0.25">
      <c r="A15083" s="76"/>
    </row>
    <row r="15084" spans="1:14" x14ac:dyDescent="0.25">
      <c r="A15084" s="76"/>
      <c r="C15084" s="76"/>
      <c r="D15084" s="76"/>
      <c r="E15084" s="76"/>
      <c r="F15084" s="76"/>
      <c r="G15084" s="76"/>
      <c r="H15084" s="76"/>
      <c r="I15084" s="76"/>
      <c r="J15084" s="76"/>
      <c r="K15084" s="76"/>
      <c r="M15084" s="76"/>
      <c r="N15084" s="76"/>
    </row>
    <row r="15085" spans="1:14" x14ac:dyDescent="0.25">
      <c r="A15085" s="76"/>
    </row>
    <row r="15086" spans="1:14" x14ac:dyDescent="0.25">
      <c r="A15086" s="76"/>
      <c r="C15086" s="76"/>
      <c r="D15086" s="76"/>
      <c r="E15086" s="76"/>
      <c r="F15086" s="76"/>
      <c r="G15086" s="76"/>
      <c r="H15086" s="76"/>
      <c r="I15086" s="76"/>
      <c r="J15086" s="76"/>
      <c r="K15086" s="76"/>
      <c r="M15086" s="76"/>
      <c r="N15086" s="76"/>
    </row>
    <row r="15087" spans="1:14" x14ac:dyDescent="0.25">
      <c r="A15087" s="76"/>
      <c r="B15087" s="76"/>
    </row>
    <row r="15088" spans="1:14" x14ac:dyDescent="0.25">
      <c r="A15088" s="76"/>
      <c r="B15088" s="76"/>
      <c r="C15088" s="76"/>
      <c r="D15088" s="76"/>
      <c r="E15088" s="76"/>
      <c r="F15088" s="76"/>
      <c r="G15088" s="76"/>
      <c r="H15088" s="76"/>
      <c r="I15088" s="76"/>
      <c r="J15088" s="76"/>
      <c r="K15088" s="76"/>
      <c r="M15088" s="76"/>
      <c r="N15088" s="76"/>
    </row>
    <row r="15089" spans="1:14" x14ac:dyDescent="0.25">
      <c r="A15089" s="76"/>
    </row>
    <row r="15090" spans="1:14" x14ac:dyDescent="0.25">
      <c r="A15090" s="76"/>
      <c r="B15090" s="76"/>
      <c r="C15090" s="76"/>
      <c r="D15090" s="76"/>
      <c r="E15090" s="76"/>
      <c r="F15090" s="76"/>
      <c r="G15090" s="76"/>
      <c r="H15090" s="76"/>
      <c r="I15090" s="76"/>
      <c r="J15090" s="76"/>
      <c r="K15090" s="76"/>
      <c r="M15090" s="76"/>
      <c r="N15090" s="76"/>
    </row>
    <row r="15091" spans="1:14" x14ac:dyDescent="0.25">
      <c r="A15091" s="76"/>
      <c r="B15091" s="76"/>
    </row>
    <row r="15092" spans="1:14" x14ac:dyDescent="0.25">
      <c r="A15092" s="76"/>
      <c r="C15092" s="76"/>
      <c r="D15092" s="76"/>
      <c r="E15092" s="76"/>
      <c r="F15092" s="76"/>
      <c r="G15092" s="76"/>
      <c r="H15092" s="76"/>
      <c r="I15092" s="76"/>
      <c r="J15092" s="76"/>
      <c r="K15092" s="76"/>
      <c r="M15092" s="76"/>
      <c r="N15092" s="76"/>
    </row>
    <row r="15093" spans="1:14" x14ac:dyDescent="0.25">
      <c r="A15093" s="76"/>
    </row>
    <row r="15094" spans="1:14" x14ac:dyDescent="0.25">
      <c r="A15094" s="76"/>
      <c r="C15094" s="76"/>
      <c r="D15094" s="76"/>
      <c r="E15094" s="76"/>
      <c r="F15094" s="76"/>
      <c r="G15094" s="76"/>
      <c r="H15094" s="76"/>
      <c r="I15094" s="76"/>
      <c r="J15094" s="76"/>
      <c r="K15094" s="76"/>
      <c r="M15094" s="76"/>
      <c r="N15094" s="76"/>
    </row>
    <row r="15095" spans="1:14" x14ac:dyDescent="0.25">
      <c r="A15095" s="76"/>
      <c r="B15095" s="76"/>
    </row>
    <row r="15096" spans="1:14" x14ac:dyDescent="0.25">
      <c r="A15096" s="76"/>
      <c r="C15096" s="76"/>
      <c r="D15096" s="76"/>
      <c r="E15096" s="76"/>
      <c r="F15096" s="76"/>
      <c r="G15096" s="76"/>
      <c r="H15096" s="76"/>
      <c r="I15096" s="76"/>
      <c r="J15096" s="76"/>
      <c r="K15096" s="76"/>
      <c r="M15096" s="76"/>
      <c r="N15096" s="76"/>
    </row>
    <row r="15097" spans="1:14" x14ac:dyDescent="0.25">
      <c r="A15097" s="76"/>
    </row>
    <row r="15098" spans="1:14" x14ac:dyDescent="0.25">
      <c r="A15098" s="76"/>
      <c r="C15098" s="76"/>
      <c r="D15098" s="76"/>
      <c r="E15098" s="76"/>
      <c r="F15098" s="76"/>
      <c r="G15098" s="76"/>
      <c r="H15098" s="76"/>
      <c r="I15098" s="76"/>
      <c r="J15098" s="76"/>
      <c r="K15098" s="76"/>
      <c r="M15098" s="76"/>
      <c r="N15098" s="76"/>
    </row>
    <row r="15099" spans="1:14" x14ac:dyDescent="0.25">
      <c r="A15099" s="76"/>
    </row>
    <row r="15100" spans="1:14" x14ac:dyDescent="0.25">
      <c r="A15100" s="76"/>
      <c r="C15100" s="76"/>
      <c r="D15100" s="76"/>
      <c r="E15100" s="76"/>
      <c r="F15100" s="76"/>
      <c r="G15100" s="76"/>
      <c r="H15100" s="76"/>
      <c r="I15100" s="76"/>
      <c r="J15100" s="76"/>
      <c r="K15100" s="76"/>
      <c r="M15100" s="76"/>
      <c r="N15100" s="76"/>
    </row>
    <row r="15101" spans="1:14" x14ac:dyDescent="0.25">
      <c r="A15101" s="76"/>
    </row>
    <row r="15102" spans="1:14" x14ac:dyDescent="0.25">
      <c r="A15102" s="76"/>
      <c r="C15102" s="76"/>
      <c r="D15102" s="76"/>
      <c r="E15102" s="76"/>
      <c r="F15102" s="76"/>
      <c r="G15102" s="76"/>
      <c r="H15102" s="76"/>
      <c r="I15102" s="76"/>
      <c r="J15102" s="76"/>
      <c r="K15102" s="76"/>
      <c r="M15102" s="76"/>
      <c r="N15102" s="76"/>
    </row>
    <row r="15104" spans="1:14" x14ac:dyDescent="0.25">
      <c r="C15104" s="76"/>
      <c r="D15104" s="76"/>
      <c r="E15104" s="76"/>
      <c r="F15104" s="76"/>
      <c r="G15104" s="76"/>
      <c r="H15104" s="76"/>
      <c r="I15104" s="76"/>
      <c r="J15104" s="76"/>
      <c r="K15104" s="76"/>
      <c r="M15104" s="76"/>
      <c r="N15104" s="76"/>
    </row>
    <row r="15106" spans="2:14" x14ac:dyDescent="0.25">
      <c r="C15106" s="76"/>
      <c r="D15106" s="76"/>
      <c r="E15106" s="76"/>
      <c r="F15106" s="76"/>
      <c r="G15106" s="76"/>
      <c r="H15106" s="76"/>
      <c r="I15106" s="76"/>
      <c r="J15106" s="76"/>
      <c r="K15106" s="76"/>
      <c r="M15106" s="76"/>
      <c r="N15106" s="76"/>
    </row>
    <row r="15108" spans="2:14" x14ac:dyDescent="0.25">
      <c r="B15108" s="76"/>
      <c r="C15108" s="76"/>
      <c r="D15108" s="76"/>
      <c r="E15108" s="76"/>
      <c r="F15108" s="76"/>
      <c r="G15108" s="76"/>
      <c r="H15108" s="76"/>
      <c r="I15108" s="76"/>
      <c r="J15108" s="76"/>
      <c r="K15108" s="76"/>
      <c r="M15108" s="76"/>
      <c r="N15108" s="76"/>
    </row>
    <row r="15110" spans="2:14" x14ac:dyDescent="0.25">
      <c r="B15110" s="76"/>
      <c r="C15110" s="76"/>
      <c r="D15110" s="76"/>
      <c r="E15110" s="76"/>
      <c r="F15110" s="76"/>
      <c r="G15110" s="76"/>
      <c r="H15110" s="76"/>
      <c r="I15110" s="76"/>
      <c r="J15110" s="76"/>
      <c r="K15110" s="76"/>
      <c r="M15110" s="76"/>
      <c r="N15110" s="76"/>
    </row>
    <row r="15112" spans="2:14" x14ac:dyDescent="0.25">
      <c r="B15112" s="76"/>
      <c r="C15112" s="76"/>
      <c r="D15112" s="76"/>
      <c r="E15112" s="76"/>
      <c r="F15112" s="76"/>
      <c r="G15112" s="76"/>
      <c r="H15112" s="76"/>
      <c r="I15112" s="76"/>
      <c r="J15112" s="76"/>
      <c r="K15112" s="76"/>
      <c r="M15112" s="76"/>
      <c r="N15112" s="76"/>
    </row>
    <row r="15113" spans="2:14" x14ac:dyDescent="0.25">
      <c r="B15113" s="76"/>
    </row>
    <row r="15114" spans="2:14" x14ac:dyDescent="0.25">
      <c r="C15114" s="76"/>
      <c r="D15114" s="76"/>
      <c r="E15114" s="76"/>
      <c r="F15114" s="76"/>
      <c r="G15114" s="76"/>
      <c r="H15114" s="76"/>
      <c r="I15114" s="76"/>
      <c r="J15114" s="76"/>
      <c r="K15114" s="76"/>
      <c r="M15114" s="76"/>
      <c r="N15114" s="76"/>
    </row>
    <row r="15116" spans="2:14" x14ac:dyDescent="0.25">
      <c r="B15116" s="76"/>
      <c r="C15116" s="76"/>
      <c r="D15116" s="76"/>
      <c r="E15116" s="76"/>
      <c r="F15116" s="76"/>
      <c r="G15116" s="76"/>
      <c r="H15116" s="76"/>
      <c r="I15116" s="76"/>
      <c r="J15116" s="76"/>
      <c r="K15116" s="76"/>
      <c r="M15116" s="76"/>
      <c r="N15116" s="76"/>
    </row>
    <row r="15117" spans="2:14" x14ac:dyDescent="0.25">
      <c r="B15117" s="76"/>
    </row>
    <row r="15118" spans="2:14" x14ac:dyDescent="0.25">
      <c r="B15118" s="76"/>
      <c r="C15118" s="76"/>
      <c r="D15118" s="76"/>
      <c r="E15118" s="76"/>
      <c r="F15118" s="76"/>
      <c r="G15118" s="76"/>
      <c r="H15118" s="76"/>
      <c r="I15118" s="76"/>
      <c r="J15118" s="76"/>
      <c r="K15118" s="76"/>
      <c r="M15118" s="76"/>
      <c r="N15118" s="76"/>
    </row>
    <row r="15119" spans="2:14" x14ac:dyDescent="0.25">
      <c r="B15119" s="76"/>
      <c r="C15119" s="76"/>
      <c r="D15119" s="76"/>
      <c r="E15119" s="76"/>
      <c r="F15119" s="76"/>
      <c r="G15119" s="76"/>
      <c r="H15119" s="76"/>
      <c r="I15119" s="76"/>
      <c r="J15119" s="76"/>
      <c r="K15119" s="76"/>
      <c r="M15119" s="76"/>
      <c r="N15119" s="76"/>
    </row>
    <row r="15120" spans="2:14" x14ac:dyDescent="0.25">
      <c r="B15120" s="76"/>
      <c r="C15120" s="76"/>
      <c r="D15120" s="76"/>
      <c r="E15120" s="76"/>
      <c r="F15120" s="76"/>
      <c r="G15120" s="76"/>
      <c r="H15120" s="76"/>
      <c r="I15120" s="76"/>
      <c r="J15120" s="76"/>
      <c r="K15120" s="76"/>
      <c r="M15120" s="76"/>
      <c r="N15120" s="76"/>
    </row>
    <row r="15121" spans="1:14" x14ac:dyDescent="0.25">
      <c r="B15121" s="76"/>
      <c r="C15121" s="76"/>
      <c r="D15121" s="76"/>
      <c r="E15121" s="76"/>
      <c r="F15121" s="76"/>
      <c r="G15121" s="76"/>
      <c r="H15121" s="76"/>
      <c r="I15121" s="76"/>
      <c r="J15121" s="76"/>
      <c r="K15121" s="76"/>
      <c r="M15121" s="76"/>
      <c r="N15121" s="76"/>
    </row>
    <row r="15122" spans="1:14" x14ac:dyDescent="0.25">
      <c r="B15122" s="76"/>
    </row>
    <row r="15123" spans="1:14" x14ac:dyDescent="0.25">
      <c r="B15123" s="76"/>
      <c r="C15123" s="76"/>
      <c r="D15123" s="76"/>
      <c r="E15123" s="76"/>
      <c r="F15123" s="76"/>
      <c r="G15123" s="76"/>
      <c r="H15123" s="76"/>
      <c r="I15123" s="76"/>
      <c r="J15123" s="76"/>
      <c r="K15123" s="76"/>
      <c r="M15123" s="76"/>
      <c r="N15123" s="76"/>
    </row>
    <row r="15124" spans="1:14" x14ac:dyDescent="0.25">
      <c r="B15124" s="76"/>
    </row>
    <row r="15125" spans="1:14" x14ac:dyDescent="0.25">
      <c r="B15125" s="76"/>
      <c r="C15125" s="76"/>
      <c r="D15125" s="76"/>
      <c r="E15125" s="76"/>
      <c r="F15125" s="76"/>
      <c r="G15125" s="76"/>
      <c r="H15125" s="76"/>
      <c r="I15125" s="76"/>
      <c r="J15125" s="76"/>
      <c r="K15125" s="76"/>
      <c r="M15125" s="76"/>
      <c r="N15125" s="76"/>
    </row>
    <row r="15127" spans="1:14" x14ac:dyDescent="0.25">
      <c r="C15127" s="76"/>
      <c r="D15127" s="76"/>
      <c r="E15127" s="76"/>
      <c r="F15127" s="76"/>
      <c r="G15127" s="76"/>
      <c r="H15127" s="76"/>
      <c r="I15127" s="76"/>
      <c r="J15127" s="76"/>
      <c r="K15127" s="76"/>
      <c r="M15127" s="76"/>
      <c r="N15127" s="76"/>
    </row>
    <row r="15129" spans="1:14" x14ac:dyDescent="0.25">
      <c r="C15129" s="76"/>
      <c r="D15129" s="76"/>
      <c r="E15129" s="76"/>
      <c r="F15129" s="76"/>
      <c r="G15129" s="76"/>
      <c r="H15129" s="76"/>
      <c r="I15129" s="76"/>
      <c r="J15129" s="76"/>
      <c r="K15129" s="76"/>
      <c r="M15129" s="76"/>
      <c r="N15129" s="76"/>
    </row>
    <row r="15131" spans="1:14" x14ac:dyDescent="0.25">
      <c r="B15131" s="76"/>
      <c r="C15131" s="76"/>
      <c r="D15131" s="76"/>
      <c r="E15131" s="76"/>
      <c r="F15131" s="76"/>
      <c r="G15131" s="76"/>
      <c r="H15131" s="76"/>
      <c r="I15131" s="76"/>
      <c r="J15131" s="76"/>
      <c r="K15131" s="76"/>
      <c r="M15131" s="76"/>
      <c r="N15131" s="76"/>
    </row>
    <row r="15132" spans="1:14" x14ac:dyDescent="0.25">
      <c r="B15132" s="76"/>
    </row>
    <row r="15133" spans="1:14" x14ac:dyDescent="0.25">
      <c r="A15133" s="76"/>
      <c r="B15133" s="76"/>
      <c r="C15133" s="76"/>
      <c r="D15133" s="76"/>
      <c r="E15133" s="76"/>
      <c r="F15133" s="76"/>
      <c r="G15133" s="76"/>
      <c r="H15133" s="76"/>
      <c r="I15133" s="76"/>
      <c r="J15133" s="76"/>
      <c r="K15133" s="76"/>
      <c r="M15133" s="76"/>
      <c r="N15133" s="76"/>
    </row>
    <row r="15134" spans="1:14" x14ac:dyDescent="0.25">
      <c r="A15134" s="76"/>
    </row>
    <row r="15135" spans="1:14" x14ac:dyDescent="0.25">
      <c r="C15135" s="76"/>
      <c r="D15135" s="76"/>
      <c r="E15135" s="76"/>
      <c r="F15135" s="76"/>
      <c r="G15135" s="76"/>
      <c r="H15135" s="76"/>
      <c r="I15135" s="76"/>
      <c r="J15135" s="76"/>
      <c r="K15135" s="76"/>
      <c r="M15135" s="76"/>
      <c r="N15135" s="76"/>
    </row>
    <row r="15136" spans="1:14" x14ac:dyDescent="0.25">
      <c r="A15136" s="76"/>
    </row>
    <row r="15137" spans="1:14" x14ac:dyDescent="0.25">
      <c r="A15137" s="76"/>
    </row>
    <row r="15138" spans="1:14" x14ac:dyDescent="0.25">
      <c r="A15138" s="76"/>
      <c r="C15138" s="76"/>
      <c r="D15138" s="76"/>
      <c r="E15138" s="76"/>
      <c r="F15138" s="76"/>
      <c r="G15138" s="76"/>
      <c r="H15138" s="76"/>
      <c r="I15138" s="76"/>
      <c r="J15138" s="76"/>
      <c r="K15138" s="76"/>
      <c r="M15138" s="76"/>
      <c r="N15138" s="76"/>
    </row>
    <row r="15139" spans="1:14" x14ac:dyDescent="0.25">
      <c r="A15139" s="76"/>
    </row>
    <row r="15140" spans="1:14" x14ac:dyDescent="0.25">
      <c r="A15140" s="76"/>
      <c r="B15140" s="76"/>
      <c r="C15140" s="76"/>
      <c r="D15140" s="76"/>
      <c r="E15140" s="76"/>
      <c r="F15140" s="76"/>
      <c r="G15140" s="76"/>
      <c r="H15140" s="76"/>
      <c r="I15140" s="76"/>
      <c r="J15140" s="76"/>
      <c r="K15140" s="76"/>
      <c r="M15140" s="76"/>
      <c r="N15140" s="76"/>
    </row>
    <row r="15141" spans="1:14" x14ac:dyDescent="0.25">
      <c r="A15141" s="76"/>
    </row>
    <row r="15142" spans="1:14" x14ac:dyDescent="0.25">
      <c r="A15142" s="76"/>
    </row>
    <row r="15143" spans="1:14" x14ac:dyDescent="0.25">
      <c r="A15143" s="76"/>
    </row>
    <row r="15144" spans="1:14" x14ac:dyDescent="0.25">
      <c r="C15144" s="76"/>
      <c r="D15144" s="76"/>
      <c r="E15144" s="76"/>
      <c r="F15144" s="76"/>
      <c r="G15144" s="76"/>
      <c r="H15144" s="76"/>
      <c r="I15144" s="76"/>
      <c r="J15144" s="76"/>
      <c r="K15144" s="76"/>
      <c r="M15144" s="76"/>
      <c r="N15144" s="76"/>
    </row>
    <row r="15145" spans="1:14" x14ac:dyDescent="0.25">
      <c r="B15145" s="76"/>
    </row>
    <row r="15146" spans="1:14" x14ac:dyDescent="0.25">
      <c r="B15146" s="76"/>
    </row>
    <row r="15147" spans="1:14" x14ac:dyDescent="0.25">
      <c r="A15147" s="76"/>
    </row>
    <row r="15148" spans="1:14" x14ac:dyDescent="0.25">
      <c r="A15148" s="76"/>
    </row>
    <row r="15149" spans="1:14" x14ac:dyDescent="0.25">
      <c r="A15149" s="76"/>
      <c r="B15149" s="76"/>
    </row>
    <row r="15150" spans="1:14" x14ac:dyDescent="0.25">
      <c r="A15150" s="76"/>
      <c r="B15150" s="76"/>
    </row>
    <row r="15151" spans="1:14" x14ac:dyDescent="0.25">
      <c r="A15151" s="76"/>
    </row>
    <row r="15152" spans="1:14" x14ac:dyDescent="0.25">
      <c r="A15152" s="76"/>
    </row>
    <row r="15153" spans="1:14" x14ac:dyDescent="0.25">
      <c r="A15153" s="76"/>
      <c r="C15153" s="76"/>
      <c r="D15153" s="76"/>
      <c r="E15153" s="76"/>
      <c r="F15153" s="76"/>
      <c r="G15153" s="76"/>
      <c r="H15153" s="76"/>
      <c r="I15153" s="76"/>
      <c r="J15153" s="76"/>
      <c r="K15153" s="76"/>
      <c r="M15153" s="76"/>
      <c r="N15153" s="76"/>
    </row>
    <row r="15154" spans="1:14" x14ac:dyDescent="0.25">
      <c r="A15154" s="76"/>
    </row>
    <row r="15155" spans="1:14" x14ac:dyDescent="0.25">
      <c r="A15155" s="76"/>
    </row>
    <row r="15156" spans="1:14" x14ac:dyDescent="0.25">
      <c r="A15156" s="76"/>
      <c r="B15156" s="76"/>
    </row>
    <row r="15157" spans="1:14" x14ac:dyDescent="0.25">
      <c r="A15157" s="76"/>
    </row>
    <row r="15158" spans="1:14" x14ac:dyDescent="0.25">
      <c r="A15158" s="76"/>
      <c r="C15158" s="76"/>
      <c r="D15158" s="76"/>
      <c r="E15158" s="76"/>
      <c r="F15158" s="76"/>
      <c r="G15158" s="76"/>
      <c r="H15158" s="76"/>
      <c r="I15158" s="76"/>
      <c r="J15158" s="76"/>
      <c r="K15158" s="76"/>
      <c r="M15158" s="76"/>
      <c r="N15158" s="76"/>
    </row>
    <row r="15159" spans="1:14" x14ac:dyDescent="0.25">
      <c r="A15159" s="76"/>
    </row>
    <row r="15160" spans="1:14" x14ac:dyDescent="0.25">
      <c r="A15160" s="76"/>
      <c r="B15160" s="76"/>
      <c r="C15160" s="76"/>
      <c r="D15160" s="76"/>
      <c r="E15160" s="76"/>
      <c r="F15160" s="76"/>
      <c r="G15160" s="76"/>
      <c r="H15160" s="76"/>
      <c r="I15160" s="76"/>
      <c r="J15160" s="76"/>
      <c r="K15160" s="76"/>
      <c r="M15160" s="76"/>
      <c r="N15160" s="76"/>
    </row>
    <row r="15161" spans="1:14" x14ac:dyDescent="0.25">
      <c r="A15161" s="76"/>
    </row>
    <row r="15162" spans="1:14" x14ac:dyDescent="0.25">
      <c r="C15162" s="76"/>
      <c r="D15162" s="76"/>
      <c r="E15162" s="76"/>
      <c r="F15162" s="76"/>
      <c r="G15162" s="76"/>
      <c r="H15162" s="76"/>
      <c r="I15162" s="76"/>
      <c r="J15162" s="76"/>
      <c r="K15162" s="76"/>
      <c r="M15162" s="76"/>
      <c r="N15162" s="76"/>
    </row>
    <row r="15166" spans="1:14" x14ac:dyDescent="0.25">
      <c r="C15166" s="76"/>
      <c r="D15166" s="76"/>
      <c r="E15166" s="76"/>
      <c r="F15166" s="76"/>
      <c r="G15166" s="76"/>
      <c r="H15166" s="76"/>
      <c r="I15166" s="76"/>
      <c r="J15166" s="76"/>
      <c r="K15166" s="76"/>
      <c r="M15166" s="76"/>
      <c r="N15166" s="76"/>
    </row>
    <row r="15168" spans="1:14" x14ac:dyDescent="0.25">
      <c r="C15168" s="76"/>
      <c r="D15168" s="76"/>
      <c r="E15168" s="76"/>
      <c r="F15168" s="76"/>
      <c r="G15168" s="76"/>
      <c r="H15168" s="76"/>
      <c r="I15168" s="76"/>
      <c r="J15168" s="76"/>
      <c r="K15168" s="76"/>
      <c r="M15168" s="76"/>
      <c r="N15168" s="76"/>
    </row>
    <row r="15169" spans="1:14" x14ac:dyDescent="0.25">
      <c r="C15169" s="76"/>
      <c r="D15169" s="76"/>
      <c r="E15169" s="76"/>
      <c r="F15169" s="76"/>
      <c r="G15169" s="76"/>
      <c r="H15169" s="76"/>
      <c r="I15169" s="76"/>
      <c r="J15169" s="76"/>
      <c r="K15169" s="76"/>
      <c r="M15169" s="76"/>
      <c r="N15169" s="76"/>
    </row>
    <row r="15170" spans="1:14" x14ac:dyDescent="0.25">
      <c r="C15170" s="76"/>
      <c r="D15170" s="76"/>
      <c r="E15170" s="76"/>
      <c r="F15170" s="76"/>
      <c r="G15170" s="76"/>
      <c r="H15170" s="76"/>
      <c r="I15170" s="76"/>
      <c r="J15170" s="76"/>
      <c r="K15170" s="76"/>
      <c r="M15170" s="76"/>
      <c r="N15170" s="76"/>
    </row>
    <row r="15171" spans="1:14" x14ac:dyDescent="0.25">
      <c r="B15171" s="76"/>
      <c r="C15171" s="76"/>
      <c r="D15171" s="76"/>
      <c r="E15171" s="76"/>
      <c r="F15171" s="76"/>
      <c r="G15171" s="76"/>
      <c r="H15171" s="76"/>
      <c r="I15171" s="76"/>
      <c r="J15171" s="76"/>
      <c r="K15171" s="76"/>
      <c r="M15171" s="76"/>
      <c r="N15171" s="76"/>
    </row>
    <row r="15172" spans="1:14" x14ac:dyDescent="0.25">
      <c r="B15172" s="76"/>
      <c r="C15172" s="76"/>
      <c r="D15172" s="76"/>
      <c r="E15172" s="76"/>
      <c r="F15172" s="76"/>
      <c r="G15172" s="76"/>
      <c r="H15172" s="76"/>
      <c r="I15172" s="76"/>
      <c r="J15172" s="76"/>
      <c r="K15172" s="76"/>
      <c r="M15172" s="76"/>
      <c r="N15172" s="76"/>
    </row>
    <row r="15173" spans="1:14" x14ac:dyDescent="0.25">
      <c r="B15173" s="76"/>
    </row>
    <row r="15174" spans="1:14" x14ac:dyDescent="0.25">
      <c r="B15174" s="76"/>
    </row>
    <row r="15175" spans="1:14" x14ac:dyDescent="0.25">
      <c r="A15175" s="76"/>
      <c r="B15175" s="76"/>
    </row>
    <row r="15176" spans="1:14" x14ac:dyDescent="0.25">
      <c r="A15176" s="76"/>
      <c r="B15176" s="76"/>
    </row>
    <row r="15177" spans="1:14" x14ac:dyDescent="0.25">
      <c r="A15177" s="76"/>
      <c r="B15177" s="76"/>
    </row>
    <row r="15178" spans="1:14" x14ac:dyDescent="0.25">
      <c r="C15178" s="76"/>
      <c r="D15178" s="76"/>
      <c r="E15178" s="76"/>
      <c r="F15178" s="76"/>
      <c r="G15178" s="76"/>
      <c r="H15178" s="76"/>
      <c r="I15178" s="76"/>
      <c r="J15178" s="76"/>
      <c r="K15178" s="76"/>
      <c r="M15178" s="76"/>
      <c r="N15178" s="76"/>
    </row>
    <row r="15180" spans="1:14" x14ac:dyDescent="0.25">
      <c r="C15180" s="76"/>
      <c r="D15180" s="76"/>
      <c r="E15180" s="76"/>
      <c r="F15180" s="76"/>
      <c r="G15180" s="76"/>
      <c r="H15180" s="76"/>
      <c r="I15180" s="76"/>
      <c r="J15180" s="76"/>
      <c r="K15180" s="76"/>
      <c r="M15180" s="76"/>
      <c r="N15180" s="76"/>
    </row>
    <row r="15181" spans="1:14" x14ac:dyDescent="0.25">
      <c r="A15181" s="76"/>
    </row>
    <row r="15182" spans="1:14" x14ac:dyDescent="0.25">
      <c r="A15182" s="76"/>
    </row>
    <row r="15183" spans="1:14" x14ac:dyDescent="0.25">
      <c r="C15183" s="76"/>
      <c r="D15183" s="76"/>
      <c r="E15183" s="76"/>
      <c r="F15183" s="76"/>
      <c r="G15183" s="76"/>
      <c r="H15183" s="76"/>
      <c r="I15183" s="76"/>
      <c r="J15183" s="76"/>
      <c r="K15183" s="76"/>
      <c r="M15183" s="76"/>
      <c r="N15183" s="76"/>
    </row>
    <row r="15184" spans="1:14" x14ac:dyDescent="0.25">
      <c r="A15184" s="76"/>
    </row>
    <row r="15185" spans="1:14" x14ac:dyDescent="0.25">
      <c r="A15185" s="76"/>
    </row>
    <row r="15187" spans="1:14" x14ac:dyDescent="0.25">
      <c r="B15187" s="76"/>
    </row>
    <row r="15188" spans="1:14" x14ac:dyDescent="0.25">
      <c r="A15188" s="76"/>
      <c r="B15188" s="76"/>
    </row>
    <row r="15189" spans="1:14" x14ac:dyDescent="0.25">
      <c r="B15189" s="76"/>
    </row>
    <row r="15190" spans="1:14" x14ac:dyDescent="0.25">
      <c r="A15190" s="76"/>
      <c r="C15190" s="76"/>
      <c r="D15190" s="76"/>
      <c r="E15190" s="76"/>
      <c r="F15190" s="76"/>
      <c r="G15190" s="76"/>
      <c r="H15190" s="76"/>
      <c r="I15190" s="76"/>
      <c r="J15190" s="76"/>
      <c r="K15190" s="76"/>
      <c r="M15190" s="76"/>
      <c r="N15190" s="76"/>
    </row>
    <row r="15191" spans="1:14" x14ac:dyDescent="0.25">
      <c r="A15191" s="76"/>
      <c r="C15191" s="76"/>
      <c r="D15191" s="76"/>
      <c r="E15191" s="76"/>
      <c r="F15191" s="76"/>
      <c r="G15191" s="76"/>
      <c r="H15191" s="76"/>
      <c r="I15191" s="76"/>
      <c r="J15191" s="76"/>
      <c r="K15191" s="76"/>
      <c r="M15191" s="76"/>
      <c r="N15191" s="76"/>
    </row>
    <row r="15192" spans="1:14" x14ac:dyDescent="0.25">
      <c r="B15192" s="76"/>
      <c r="C15192" s="76"/>
      <c r="D15192" s="76"/>
      <c r="E15192" s="76"/>
      <c r="F15192" s="76"/>
      <c r="G15192" s="76"/>
      <c r="H15192" s="76"/>
      <c r="I15192" s="76"/>
      <c r="J15192" s="76"/>
      <c r="K15192" s="76"/>
      <c r="M15192" s="76"/>
      <c r="N15192" s="76"/>
    </row>
    <row r="15194" spans="1:14" x14ac:dyDescent="0.25">
      <c r="B15194" s="76"/>
      <c r="C15194" s="76"/>
      <c r="D15194" s="76"/>
      <c r="E15194" s="76"/>
      <c r="F15194" s="76"/>
      <c r="G15194" s="76"/>
      <c r="H15194" s="76"/>
      <c r="I15194" s="76"/>
      <c r="J15194" s="76"/>
      <c r="K15194" s="76"/>
      <c r="M15194" s="76"/>
      <c r="N15194" s="76"/>
    </row>
    <row r="15195" spans="1:14" x14ac:dyDescent="0.25">
      <c r="B15195" s="76"/>
    </row>
    <row r="15196" spans="1:14" x14ac:dyDescent="0.25">
      <c r="B15196" s="76"/>
      <c r="C15196" s="76"/>
      <c r="D15196" s="76"/>
      <c r="E15196" s="76"/>
      <c r="F15196" s="76"/>
      <c r="G15196" s="76"/>
      <c r="H15196" s="76"/>
      <c r="I15196" s="76"/>
      <c r="J15196" s="76"/>
      <c r="K15196" s="76"/>
      <c r="M15196" s="76"/>
      <c r="N15196" s="76"/>
    </row>
    <row r="15197" spans="1:14" x14ac:dyDescent="0.25">
      <c r="B15197" s="76"/>
    </row>
    <row r="15198" spans="1:14" x14ac:dyDescent="0.25">
      <c r="A15198" s="79"/>
      <c r="C15198" s="76"/>
      <c r="D15198" s="76"/>
      <c r="E15198" s="76"/>
      <c r="F15198" s="76"/>
      <c r="G15198" s="76"/>
      <c r="H15198" s="76"/>
      <c r="I15198" s="76"/>
      <c r="J15198" s="76"/>
      <c r="K15198" s="76"/>
      <c r="M15198" s="76"/>
      <c r="N15198" s="76"/>
    </row>
    <row r="15199" spans="1:14" x14ac:dyDescent="0.25">
      <c r="C15199" s="76"/>
      <c r="D15199" s="76"/>
      <c r="E15199" s="76"/>
      <c r="F15199" s="76"/>
      <c r="G15199" s="76"/>
      <c r="H15199" s="76"/>
      <c r="I15199" s="76"/>
      <c r="J15199" s="76"/>
      <c r="K15199" s="76"/>
      <c r="M15199" s="76"/>
      <c r="N15199" s="76"/>
    </row>
    <row r="15200" spans="1:14" x14ac:dyDescent="0.25">
      <c r="C15200" s="76"/>
      <c r="D15200" s="76"/>
      <c r="E15200" s="76"/>
      <c r="F15200" s="76"/>
      <c r="G15200" s="76"/>
      <c r="H15200" s="76"/>
      <c r="I15200" s="76"/>
      <c r="J15200" s="76"/>
      <c r="K15200" s="76"/>
      <c r="M15200" s="76"/>
      <c r="N15200" s="76"/>
    </row>
    <row r="15201" spans="1:14" x14ac:dyDescent="0.25">
      <c r="C15201" s="76"/>
      <c r="D15201" s="76"/>
      <c r="E15201" s="76"/>
      <c r="F15201" s="76"/>
      <c r="G15201" s="76"/>
      <c r="H15201" s="76"/>
      <c r="I15201" s="76"/>
      <c r="J15201" s="76"/>
      <c r="K15201" s="76"/>
      <c r="M15201" s="76"/>
      <c r="N15201" s="76"/>
    </row>
    <row r="15203" spans="1:14" x14ac:dyDescent="0.25">
      <c r="A15203" s="76"/>
      <c r="B15203" s="76"/>
    </row>
    <row r="15204" spans="1:14" x14ac:dyDescent="0.25">
      <c r="A15204" s="76"/>
      <c r="B15204" s="76"/>
    </row>
    <row r="15206" spans="1:14" x14ac:dyDescent="0.25">
      <c r="C15206" s="76"/>
      <c r="D15206" s="76"/>
      <c r="E15206" s="76"/>
      <c r="F15206" s="76"/>
      <c r="G15206" s="76"/>
      <c r="H15206" s="76"/>
      <c r="I15206" s="76"/>
      <c r="J15206" s="76"/>
      <c r="K15206" s="76"/>
      <c r="M15206" s="76"/>
      <c r="N15206" s="76"/>
    </row>
    <row r="15208" spans="1:14" x14ac:dyDescent="0.25">
      <c r="B15208" s="76"/>
    </row>
    <row r="15210" spans="1:14" x14ac:dyDescent="0.25">
      <c r="C15210" s="76"/>
      <c r="D15210" s="76"/>
      <c r="E15210" s="76"/>
      <c r="F15210" s="76"/>
      <c r="G15210" s="76"/>
      <c r="H15210" s="76"/>
      <c r="I15210" s="76"/>
      <c r="J15210" s="76"/>
      <c r="K15210" s="76"/>
      <c r="M15210" s="76"/>
      <c r="N15210" s="76"/>
    </row>
    <row r="15211" spans="1:14" x14ac:dyDescent="0.25">
      <c r="A15211" s="76"/>
      <c r="C15211" s="76"/>
      <c r="D15211" s="76"/>
      <c r="E15211" s="76"/>
      <c r="F15211" s="76"/>
      <c r="G15211" s="76"/>
      <c r="H15211" s="76"/>
      <c r="I15211" s="76"/>
      <c r="J15211" s="76"/>
      <c r="K15211" s="76"/>
      <c r="M15211" s="76"/>
      <c r="N15211" s="76"/>
    </row>
    <row r="15212" spans="1:14" x14ac:dyDescent="0.25">
      <c r="A15212" s="76"/>
      <c r="B15212" s="76"/>
    </row>
    <row r="15213" spans="1:14" x14ac:dyDescent="0.25">
      <c r="A15213" s="76"/>
      <c r="C15213" s="76"/>
      <c r="D15213" s="76"/>
      <c r="E15213" s="76"/>
      <c r="F15213" s="76"/>
      <c r="G15213" s="76"/>
      <c r="H15213" s="76"/>
      <c r="I15213" s="76"/>
      <c r="J15213" s="76"/>
      <c r="K15213" s="76"/>
      <c r="M15213" s="76"/>
      <c r="N15213" s="76"/>
    </row>
    <row r="15215" spans="1:14" x14ac:dyDescent="0.25">
      <c r="A15215" s="76"/>
    </row>
    <row r="15216" spans="1:14" x14ac:dyDescent="0.25">
      <c r="A15216" s="76"/>
    </row>
    <row r="15217" spans="1:14" x14ac:dyDescent="0.25">
      <c r="A15217" s="76"/>
      <c r="B15217" s="76"/>
      <c r="C15217" s="76"/>
      <c r="D15217" s="76"/>
      <c r="E15217" s="76"/>
      <c r="F15217" s="76"/>
      <c r="G15217" s="76"/>
      <c r="H15217" s="76"/>
      <c r="I15217" s="76"/>
      <c r="J15217" s="76"/>
      <c r="K15217" s="76"/>
      <c r="M15217" s="76"/>
      <c r="N15217" s="76"/>
    </row>
    <row r="15219" spans="1:14" x14ac:dyDescent="0.25">
      <c r="B15219" s="76"/>
    </row>
    <row r="15221" spans="1:14" x14ac:dyDescent="0.25">
      <c r="A15221" s="76"/>
      <c r="B15221" s="76"/>
    </row>
    <row r="15222" spans="1:14" x14ac:dyDescent="0.25">
      <c r="A15222" s="76"/>
      <c r="C15222" s="76"/>
      <c r="D15222" s="76"/>
      <c r="E15222" s="76"/>
      <c r="F15222" s="76"/>
      <c r="G15222" s="76"/>
      <c r="H15222" s="76"/>
      <c r="I15222" s="76"/>
      <c r="J15222" s="76"/>
      <c r="K15222" s="76"/>
      <c r="M15222" s="76"/>
      <c r="N15222" s="76"/>
    </row>
    <row r="15223" spans="1:14" x14ac:dyDescent="0.25">
      <c r="A15223" s="76"/>
      <c r="C15223" s="76"/>
      <c r="D15223" s="76"/>
      <c r="E15223" s="76"/>
      <c r="F15223" s="76"/>
      <c r="G15223" s="76"/>
      <c r="H15223" s="76"/>
      <c r="I15223" s="76"/>
      <c r="J15223" s="76"/>
      <c r="K15223" s="76"/>
      <c r="M15223" s="76"/>
      <c r="N15223" s="76"/>
    </row>
    <row r="15224" spans="1:14" x14ac:dyDescent="0.25">
      <c r="C15224" s="76"/>
      <c r="D15224" s="76"/>
      <c r="E15224" s="76"/>
      <c r="F15224" s="76"/>
      <c r="G15224" s="76"/>
      <c r="H15224" s="76"/>
      <c r="I15224" s="76"/>
      <c r="J15224" s="76"/>
      <c r="K15224" s="76"/>
      <c r="M15224" s="76"/>
      <c r="N15224" s="76"/>
    </row>
    <row r="15227" spans="1:14" x14ac:dyDescent="0.25">
      <c r="A15227" s="76"/>
      <c r="B15227" s="76"/>
      <c r="C15227" s="76"/>
      <c r="D15227" s="76"/>
      <c r="E15227" s="76"/>
      <c r="F15227" s="76"/>
      <c r="G15227" s="76"/>
      <c r="H15227" s="76"/>
      <c r="I15227" s="76"/>
      <c r="J15227" s="76"/>
      <c r="K15227" s="76"/>
      <c r="M15227" s="76"/>
      <c r="N15227" s="76"/>
    </row>
    <row r="15229" spans="1:14" x14ac:dyDescent="0.25">
      <c r="C15229" s="76"/>
      <c r="D15229" s="76"/>
      <c r="E15229" s="76"/>
      <c r="F15229" s="76"/>
      <c r="G15229" s="76"/>
      <c r="H15229" s="76"/>
      <c r="I15229" s="76"/>
      <c r="J15229" s="76"/>
      <c r="K15229" s="76"/>
      <c r="M15229" s="76"/>
      <c r="N15229" s="76"/>
    </row>
    <row r="15230" spans="1:14" x14ac:dyDescent="0.25">
      <c r="A15230" s="76"/>
      <c r="B15230" s="76"/>
    </row>
    <row r="15232" spans="1:14" x14ac:dyDescent="0.25">
      <c r="A15232" s="76"/>
      <c r="B15232" s="76"/>
    </row>
    <row r="15233" spans="1:14" x14ac:dyDescent="0.25">
      <c r="A15233" s="76"/>
    </row>
    <row r="15234" spans="1:14" x14ac:dyDescent="0.25">
      <c r="C15234" s="76"/>
      <c r="D15234" s="76"/>
      <c r="E15234" s="76"/>
      <c r="F15234" s="76"/>
      <c r="G15234" s="76"/>
      <c r="H15234" s="76"/>
      <c r="I15234" s="76"/>
      <c r="J15234" s="76"/>
      <c r="K15234" s="76"/>
      <c r="M15234" s="76"/>
      <c r="N15234" s="76"/>
    </row>
    <row r="15236" spans="1:14" x14ac:dyDescent="0.25">
      <c r="A15236" s="76"/>
    </row>
    <row r="15239" spans="1:14" x14ac:dyDescent="0.25">
      <c r="B15239" s="76"/>
    </row>
    <row r="15240" spans="1:14" x14ac:dyDescent="0.25">
      <c r="B15240" s="76"/>
    </row>
    <row r="15241" spans="1:14" x14ac:dyDescent="0.25">
      <c r="B15241" s="76"/>
    </row>
    <row r="15242" spans="1:14" x14ac:dyDescent="0.25">
      <c r="A15242" s="76"/>
      <c r="B15242" s="76"/>
    </row>
    <row r="15243" spans="1:14" x14ac:dyDescent="0.25">
      <c r="A15243" s="76"/>
      <c r="B15243" s="76"/>
    </row>
    <row r="15244" spans="1:14" x14ac:dyDescent="0.25">
      <c r="B15244" s="76"/>
      <c r="C15244" s="76"/>
      <c r="D15244" s="76"/>
      <c r="E15244" s="76"/>
      <c r="F15244" s="76"/>
      <c r="G15244" s="76"/>
      <c r="H15244" s="76"/>
      <c r="I15244" s="76"/>
      <c r="J15244" s="76"/>
      <c r="K15244" s="76"/>
      <c r="M15244" s="76"/>
      <c r="N15244" s="76"/>
    </row>
    <row r="15245" spans="1:14" x14ac:dyDescent="0.25">
      <c r="A15245" s="76"/>
      <c r="B15245" s="76"/>
      <c r="C15245" s="76"/>
      <c r="D15245" s="76"/>
      <c r="E15245" s="76"/>
      <c r="F15245" s="76"/>
      <c r="G15245" s="76"/>
      <c r="H15245" s="76"/>
      <c r="I15245" s="76"/>
      <c r="J15245" s="76"/>
      <c r="K15245" s="76"/>
      <c r="M15245" s="76"/>
      <c r="N15245" s="76"/>
    </row>
    <row r="15246" spans="1:14" x14ac:dyDescent="0.25">
      <c r="A15246" s="76"/>
      <c r="B15246" s="76"/>
      <c r="C15246" s="76"/>
      <c r="D15246" s="76"/>
      <c r="E15246" s="76"/>
      <c r="F15246" s="76"/>
      <c r="G15246" s="76"/>
      <c r="H15246" s="76"/>
      <c r="I15246" s="76"/>
      <c r="J15246" s="76"/>
      <c r="K15246" s="76"/>
      <c r="M15246" s="76"/>
      <c r="N15246" s="76"/>
    </row>
    <row r="15247" spans="1:14" x14ac:dyDescent="0.25">
      <c r="B15247" s="76"/>
    </row>
    <row r="15248" spans="1:14" x14ac:dyDescent="0.25">
      <c r="C15248" s="76"/>
      <c r="D15248" s="76"/>
      <c r="E15248" s="76"/>
      <c r="F15248" s="76"/>
      <c r="G15248" s="76"/>
      <c r="H15248" s="76"/>
      <c r="I15248" s="76"/>
      <c r="J15248" s="76"/>
      <c r="K15248" s="76"/>
      <c r="M15248" s="76"/>
      <c r="N15248" s="76"/>
    </row>
    <row r="15251" spans="1:14" x14ac:dyDescent="0.25">
      <c r="C15251" s="76"/>
      <c r="D15251" s="76"/>
      <c r="E15251" s="76"/>
      <c r="F15251" s="76"/>
      <c r="G15251" s="76"/>
      <c r="H15251" s="76"/>
      <c r="I15251" s="76"/>
      <c r="J15251" s="76"/>
      <c r="K15251" s="76"/>
      <c r="M15251" s="76"/>
      <c r="N15251" s="76"/>
    </row>
    <row r="15252" spans="1:14" x14ac:dyDescent="0.25">
      <c r="A15252" s="76"/>
      <c r="C15252" s="76"/>
      <c r="D15252" s="76"/>
      <c r="E15252" s="76"/>
      <c r="F15252" s="76"/>
      <c r="G15252" s="76"/>
      <c r="H15252" s="76"/>
      <c r="I15252" s="76"/>
      <c r="J15252" s="76"/>
      <c r="K15252" s="76"/>
      <c r="M15252" s="76"/>
      <c r="N15252" s="76"/>
    </row>
    <row r="15255" spans="1:14" x14ac:dyDescent="0.25">
      <c r="A15255" s="76"/>
    </row>
    <row r="15256" spans="1:14" x14ac:dyDescent="0.25">
      <c r="A15256" s="76"/>
    </row>
    <row r="15258" spans="1:14" x14ac:dyDescent="0.25">
      <c r="B15258" s="76"/>
      <c r="C15258" s="76"/>
      <c r="D15258" s="76"/>
      <c r="E15258" s="76"/>
      <c r="F15258" s="76"/>
      <c r="G15258" s="76"/>
      <c r="H15258" s="76"/>
      <c r="I15258" s="76"/>
      <c r="J15258" s="76"/>
      <c r="K15258" s="76"/>
      <c r="M15258" s="76"/>
      <c r="N15258" s="76"/>
    </row>
    <row r="15259" spans="1:14" x14ac:dyDescent="0.25">
      <c r="B15259" s="76"/>
    </row>
    <row r="15260" spans="1:14" x14ac:dyDescent="0.25">
      <c r="B15260" s="76"/>
    </row>
    <row r="15261" spans="1:14" x14ac:dyDescent="0.25">
      <c r="A15261" s="79"/>
      <c r="B15261" s="76"/>
      <c r="C15261" s="76"/>
      <c r="D15261" s="76"/>
      <c r="E15261" s="76"/>
      <c r="F15261" s="76"/>
      <c r="G15261" s="76"/>
      <c r="H15261" s="76"/>
      <c r="I15261" s="76"/>
      <c r="J15261" s="76"/>
      <c r="K15261" s="76"/>
      <c r="M15261" s="76"/>
      <c r="N15261" s="76"/>
    </row>
    <row r="15262" spans="1:14" x14ac:dyDescent="0.25">
      <c r="A15262" s="79"/>
      <c r="B15262" s="76"/>
    </row>
    <row r="15263" spans="1:14" x14ac:dyDescent="0.25">
      <c r="A15263" s="79"/>
      <c r="B15263" s="76"/>
      <c r="C15263" s="76"/>
      <c r="D15263" s="76"/>
      <c r="E15263" s="76"/>
      <c r="F15263" s="76"/>
      <c r="G15263" s="76"/>
      <c r="H15263" s="76"/>
      <c r="I15263" s="76"/>
      <c r="J15263" s="76"/>
      <c r="K15263" s="76"/>
      <c r="M15263" s="76"/>
      <c r="N15263" s="76"/>
    </row>
    <row r="15264" spans="1:14" x14ac:dyDescent="0.25">
      <c r="B15264" s="76"/>
    </row>
    <row r="15265" spans="1:14" x14ac:dyDescent="0.25">
      <c r="A15265" s="76"/>
      <c r="B15265" s="76"/>
    </row>
    <row r="15266" spans="1:14" x14ac:dyDescent="0.25">
      <c r="A15266" s="76"/>
      <c r="B15266" s="76"/>
    </row>
    <row r="15267" spans="1:14" x14ac:dyDescent="0.25">
      <c r="A15267" s="76"/>
      <c r="C15267" s="76"/>
      <c r="D15267" s="76"/>
      <c r="E15267" s="76"/>
      <c r="F15267" s="76"/>
      <c r="G15267" s="76"/>
      <c r="H15267" s="76"/>
      <c r="I15267" s="76"/>
      <c r="J15267" s="76"/>
      <c r="K15267" s="76"/>
      <c r="M15267" s="76"/>
      <c r="N15267" s="76"/>
    </row>
    <row r="15268" spans="1:14" x14ac:dyDescent="0.25">
      <c r="C15268" s="76"/>
      <c r="D15268" s="76"/>
      <c r="E15268" s="76"/>
      <c r="F15268" s="76"/>
      <c r="G15268" s="76"/>
      <c r="H15268" s="76"/>
      <c r="I15268" s="76"/>
      <c r="J15268" s="76"/>
      <c r="K15268" s="76"/>
      <c r="M15268" s="76"/>
      <c r="N15268" s="76"/>
    </row>
    <row r="15269" spans="1:14" x14ac:dyDescent="0.25">
      <c r="C15269" s="76"/>
      <c r="D15269" s="76"/>
      <c r="E15269" s="76"/>
      <c r="F15269" s="76"/>
      <c r="G15269" s="76"/>
      <c r="H15269" s="76"/>
      <c r="I15269" s="76"/>
      <c r="J15269" s="76"/>
      <c r="K15269" s="76"/>
      <c r="M15269" s="76"/>
      <c r="N15269" s="76"/>
    </row>
    <row r="15270" spans="1:14" x14ac:dyDescent="0.25">
      <c r="B15270" s="76"/>
      <c r="C15270" s="76"/>
      <c r="D15270" s="76"/>
      <c r="E15270" s="76"/>
      <c r="F15270" s="76"/>
      <c r="G15270" s="76"/>
      <c r="H15270" s="76"/>
      <c r="I15270" s="76"/>
      <c r="J15270" s="76"/>
      <c r="K15270" s="76"/>
      <c r="M15270" s="76"/>
      <c r="N15270" s="76"/>
    </row>
    <row r="15271" spans="1:14" x14ac:dyDescent="0.25">
      <c r="A15271" s="76"/>
    </row>
    <row r="15272" spans="1:14" x14ac:dyDescent="0.25">
      <c r="A15272" s="76"/>
    </row>
    <row r="15273" spans="1:14" x14ac:dyDescent="0.25">
      <c r="A15273" s="76"/>
      <c r="B15273" s="76"/>
      <c r="C15273" s="76"/>
      <c r="D15273" s="76"/>
      <c r="E15273" s="76"/>
      <c r="F15273" s="76"/>
      <c r="G15273" s="76"/>
      <c r="H15273" s="76"/>
      <c r="I15273" s="76"/>
      <c r="J15273" s="76"/>
      <c r="K15273" s="76"/>
      <c r="M15273" s="76"/>
      <c r="N15273" s="76"/>
    </row>
    <row r="15274" spans="1:14" x14ac:dyDescent="0.25">
      <c r="A15274" s="76"/>
    </row>
    <row r="15275" spans="1:14" x14ac:dyDescent="0.25">
      <c r="A15275" s="76"/>
    </row>
    <row r="15276" spans="1:14" x14ac:dyDescent="0.25">
      <c r="A15276" s="76"/>
      <c r="C15276" s="76"/>
      <c r="D15276" s="76"/>
      <c r="E15276" s="76"/>
      <c r="F15276" s="76"/>
      <c r="G15276" s="76"/>
      <c r="H15276" s="76"/>
      <c r="I15276" s="76"/>
      <c r="J15276" s="76"/>
      <c r="K15276" s="76"/>
      <c r="M15276" s="76"/>
      <c r="N15276" s="76"/>
    </row>
    <row r="15277" spans="1:14" x14ac:dyDescent="0.25">
      <c r="B15277" s="76"/>
      <c r="C15277" s="76"/>
      <c r="D15277" s="76"/>
      <c r="E15277" s="76"/>
      <c r="F15277" s="76"/>
      <c r="G15277" s="76"/>
      <c r="H15277" s="76"/>
      <c r="I15277" s="76"/>
      <c r="J15277" s="76"/>
      <c r="K15277" s="76"/>
      <c r="M15277" s="76"/>
      <c r="N15277" s="76"/>
    </row>
    <row r="15280" spans="1:14" x14ac:dyDescent="0.25">
      <c r="A15280" s="76"/>
    </row>
    <row r="15281" spans="1:14" x14ac:dyDescent="0.25">
      <c r="A15281" s="76"/>
    </row>
    <row r="15282" spans="1:14" x14ac:dyDescent="0.25">
      <c r="A15282" s="76"/>
      <c r="B15282" s="76"/>
    </row>
    <row r="15283" spans="1:14" x14ac:dyDescent="0.25">
      <c r="B15283" s="76"/>
      <c r="C15283" s="76"/>
      <c r="D15283" s="76"/>
      <c r="E15283" s="76"/>
      <c r="F15283" s="76"/>
      <c r="G15283" s="76"/>
      <c r="H15283" s="76"/>
      <c r="I15283" s="76"/>
      <c r="J15283" s="76"/>
      <c r="K15283" s="76"/>
      <c r="M15283" s="76"/>
      <c r="N15283" s="76"/>
    </row>
    <row r="15284" spans="1:14" x14ac:dyDescent="0.25">
      <c r="B15284" s="76"/>
      <c r="C15284" s="76"/>
      <c r="D15284" s="76"/>
      <c r="E15284" s="76"/>
      <c r="F15284" s="76"/>
      <c r="G15284" s="76"/>
      <c r="H15284" s="76"/>
      <c r="I15284" s="76"/>
      <c r="J15284" s="76"/>
      <c r="K15284" s="76"/>
      <c r="M15284" s="76"/>
      <c r="N15284" s="76"/>
    </row>
    <row r="15287" spans="1:14" x14ac:dyDescent="0.25">
      <c r="B15287" s="76"/>
    </row>
    <row r="15288" spans="1:14" x14ac:dyDescent="0.25">
      <c r="A15288" s="76"/>
    </row>
    <row r="15289" spans="1:14" x14ac:dyDescent="0.25">
      <c r="A15289" s="76"/>
      <c r="B15289" s="76"/>
    </row>
    <row r="15290" spans="1:14" x14ac:dyDescent="0.25">
      <c r="A15290" s="76"/>
      <c r="C15290" s="76"/>
      <c r="D15290" s="76"/>
      <c r="E15290" s="76"/>
      <c r="F15290" s="76"/>
      <c r="G15290" s="76"/>
      <c r="H15290" s="76"/>
      <c r="I15290" s="76"/>
      <c r="J15290" s="76"/>
      <c r="K15290" s="76"/>
      <c r="M15290" s="76"/>
      <c r="N15290" s="76"/>
    </row>
    <row r="15291" spans="1:14" x14ac:dyDescent="0.25">
      <c r="A15291" s="76"/>
      <c r="B15291" s="76"/>
    </row>
    <row r="15292" spans="1:14" x14ac:dyDescent="0.25">
      <c r="A15292" s="76"/>
      <c r="C15292" s="76"/>
      <c r="D15292" s="76"/>
      <c r="E15292" s="76"/>
      <c r="F15292" s="76"/>
      <c r="G15292" s="76"/>
      <c r="H15292" s="76"/>
      <c r="I15292" s="76"/>
      <c r="J15292" s="76"/>
      <c r="K15292" s="76"/>
      <c r="M15292" s="76"/>
      <c r="N15292" s="76"/>
    </row>
    <row r="15294" spans="1:14" x14ac:dyDescent="0.25">
      <c r="B15294" s="76"/>
      <c r="C15294" s="76"/>
      <c r="D15294" s="76"/>
      <c r="E15294" s="76"/>
      <c r="F15294" s="76"/>
      <c r="G15294" s="76"/>
      <c r="H15294" s="76"/>
      <c r="I15294" s="76"/>
      <c r="J15294" s="76"/>
      <c r="K15294" s="76"/>
      <c r="M15294" s="76"/>
      <c r="N15294" s="76"/>
    </row>
    <row r="15295" spans="1:14" x14ac:dyDescent="0.25">
      <c r="B15295" s="76"/>
      <c r="C15295" s="76"/>
      <c r="D15295" s="76"/>
      <c r="E15295" s="76"/>
      <c r="F15295" s="76"/>
      <c r="G15295" s="76"/>
      <c r="H15295" s="76"/>
      <c r="I15295" s="76"/>
      <c r="J15295" s="76"/>
      <c r="K15295" s="76"/>
      <c r="M15295" s="76"/>
      <c r="N15295" s="76"/>
    </row>
    <row r="15297" spans="1:14" x14ac:dyDescent="0.25">
      <c r="A15297" s="76"/>
      <c r="B15297" s="76"/>
    </row>
    <row r="15298" spans="1:14" x14ac:dyDescent="0.25">
      <c r="A15298" s="76"/>
      <c r="B15298" s="76"/>
    </row>
    <row r="15299" spans="1:14" x14ac:dyDescent="0.25">
      <c r="A15299" s="76"/>
      <c r="B15299" s="76"/>
      <c r="C15299" s="76"/>
      <c r="D15299" s="76"/>
      <c r="E15299" s="76"/>
      <c r="F15299" s="76"/>
      <c r="G15299" s="76"/>
      <c r="H15299" s="76"/>
      <c r="I15299" s="76"/>
      <c r="J15299" s="76"/>
      <c r="K15299" s="76"/>
      <c r="M15299" s="76"/>
      <c r="N15299" s="76"/>
    </row>
    <row r="15300" spans="1:14" x14ac:dyDescent="0.25">
      <c r="A15300" s="76"/>
      <c r="B15300" s="76"/>
    </row>
    <row r="15301" spans="1:14" x14ac:dyDescent="0.25">
      <c r="B15301" s="76"/>
    </row>
    <row r="15302" spans="1:14" x14ac:dyDescent="0.25">
      <c r="B15302" s="76"/>
      <c r="C15302" s="76"/>
      <c r="D15302" s="76"/>
      <c r="E15302" s="76"/>
      <c r="F15302" s="76"/>
      <c r="G15302" s="76"/>
      <c r="H15302" s="76"/>
      <c r="I15302" s="76"/>
      <c r="J15302" s="76"/>
      <c r="K15302" s="76"/>
      <c r="M15302" s="76"/>
      <c r="N15302" s="76"/>
    </row>
    <row r="15303" spans="1:14" x14ac:dyDescent="0.25">
      <c r="A15303" s="76"/>
      <c r="C15303" s="76"/>
      <c r="D15303" s="76"/>
      <c r="E15303" s="76"/>
      <c r="F15303" s="76"/>
      <c r="G15303" s="76"/>
      <c r="H15303" s="76"/>
      <c r="I15303" s="76"/>
      <c r="J15303" s="76"/>
      <c r="K15303" s="76"/>
      <c r="M15303" s="76"/>
      <c r="N15303" s="76"/>
    </row>
    <row r="15304" spans="1:14" x14ac:dyDescent="0.25">
      <c r="C15304" s="76"/>
      <c r="D15304" s="76"/>
      <c r="E15304" s="76"/>
      <c r="F15304" s="76"/>
      <c r="G15304" s="76"/>
      <c r="H15304" s="76"/>
      <c r="I15304" s="76"/>
      <c r="J15304" s="76"/>
      <c r="K15304" s="76"/>
      <c r="M15304" s="76"/>
      <c r="N15304" s="76"/>
    </row>
    <row r="15305" spans="1:14" x14ac:dyDescent="0.25">
      <c r="A15305" s="76"/>
      <c r="C15305" s="76"/>
      <c r="D15305" s="76"/>
      <c r="E15305" s="76"/>
      <c r="F15305" s="76"/>
      <c r="G15305" s="76"/>
      <c r="H15305" s="76"/>
      <c r="I15305" s="76"/>
      <c r="J15305" s="76"/>
      <c r="K15305" s="76"/>
      <c r="M15305" s="76"/>
      <c r="N15305" s="76"/>
    </row>
    <row r="15306" spans="1:14" x14ac:dyDescent="0.25">
      <c r="A15306" s="76"/>
    </row>
    <row r="15307" spans="1:14" x14ac:dyDescent="0.25">
      <c r="A15307" s="76"/>
    </row>
    <row r="15310" spans="1:14" x14ac:dyDescent="0.25">
      <c r="B15310" s="76"/>
    </row>
    <row r="15311" spans="1:14" x14ac:dyDescent="0.25">
      <c r="B15311" s="76"/>
    </row>
    <row r="15312" spans="1:14" x14ac:dyDescent="0.25">
      <c r="B15312" s="76"/>
    </row>
    <row r="15313" spans="1:14" x14ac:dyDescent="0.25">
      <c r="C15313" s="76"/>
      <c r="D15313" s="76"/>
      <c r="E15313" s="76"/>
      <c r="F15313" s="76"/>
      <c r="G15313" s="76"/>
      <c r="H15313" s="76"/>
      <c r="I15313" s="76"/>
      <c r="J15313" s="76"/>
      <c r="K15313" s="76"/>
      <c r="M15313" s="76"/>
      <c r="N15313" s="76"/>
    </row>
    <row r="15314" spans="1:14" x14ac:dyDescent="0.25">
      <c r="A15314" s="76"/>
    </row>
    <row r="15315" spans="1:14" x14ac:dyDescent="0.25">
      <c r="A15315" s="76"/>
      <c r="C15315" s="76"/>
      <c r="D15315" s="76"/>
      <c r="E15315" s="76"/>
      <c r="F15315" s="76"/>
      <c r="G15315" s="76"/>
      <c r="H15315" s="76"/>
      <c r="I15315" s="76"/>
      <c r="J15315" s="76"/>
      <c r="K15315" s="76"/>
      <c r="M15315" s="76"/>
      <c r="N15315" s="76"/>
    </row>
    <row r="15316" spans="1:14" x14ac:dyDescent="0.25">
      <c r="A15316" s="76"/>
    </row>
    <row r="15317" spans="1:14" x14ac:dyDescent="0.25">
      <c r="A15317" s="76"/>
      <c r="C15317" s="76"/>
      <c r="D15317" s="76"/>
      <c r="E15317" s="76"/>
      <c r="F15317" s="76"/>
      <c r="G15317" s="76"/>
      <c r="H15317" s="76"/>
      <c r="I15317" s="76"/>
      <c r="J15317" s="76"/>
      <c r="K15317" s="76"/>
      <c r="M15317" s="76"/>
      <c r="N15317" s="76"/>
    </row>
    <row r="15318" spans="1:14" x14ac:dyDescent="0.25">
      <c r="C15318" s="76"/>
      <c r="D15318" s="76"/>
      <c r="E15318" s="76"/>
      <c r="F15318" s="76"/>
      <c r="G15318" s="76"/>
      <c r="H15318" s="76"/>
      <c r="I15318" s="76"/>
      <c r="J15318" s="76"/>
      <c r="K15318" s="76"/>
      <c r="M15318" s="76"/>
      <c r="N15318" s="76"/>
    </row>
    <row r="15319" spans="1:14" x14ac:dyDescent="0.25">
      <c r="B15319" s="76"/>
      <c r="C15319" s="76"/>
      <c r="D15319" s="76"/>
      <c r="E15319" s="76"/>
      <c r="F15319" s="76"/>
      <c r="G15319" s="76"/>
      <c r="H15319" s="76"/>
      <c r="I15319" s="76"/>
      <c r="J15319" s="76"/>
      <c r="K15319" s="76"/>
      <c r="M15319" s="76"/>
      <c r="N15319" s="76"/>
    </row>
    <row r="15320" spans="1:14" x14ac:dyDescent="0.25">
      <c r="A15320" s="76"/>
      <c r="C15320" s="76"/>
      <c r="D15320" s="76"/>
      <c r="E15320" s="76"/>
      <c r="F15320" s="76"/>
      <c r="G15320" s="76"/>
      <c r="H15320" s="76"/>
      <c r="I15320" s="76"/>
      <c r="J15320" s="76"/>
      <c r="K15320" s="76"/>
      <c r="M15320" s="76"/>
      <c r="N15320" s="76"/>
    </row>
    <row r="15321" spans="1:14" x14ac:dyDescent="0.25">
      <c r="A15321" s="76"/>
      <c r="C15321" s="76"/>
      <c r="D15321" s="76"/>
      <c r="E15321" s="76"/>
      <c r="F15321" s="76"/>
      <c r="G15321" s="76"/>
      <c r="H15321" s="76"/>
      <c r="I15321" s="76"/>
      <c r="J15321" s="76"/>
      <c r="K15321" s="76"/>
      <c r="M15321" s="76"/>
      <c r="N15321" s="76"/>
    </row>
    <row r="15322" spans="1:14" x14ac:dyDescent="0.25">
      <c r="C15322" s="76"/>
      <c r="D15322" s="76"/>
      <c r="E15322" s="76"/>
      <c r="F15322" s="76"/>
      <c r="G15322" s="76"/>
      <c r="H15322" s="76"/>
      <c r="I15322" s="76"/>
      <c r="J15322" s="76"/>
      <c r="K15322" s="76"/>
      <c r="M15322" s="76"/>
      <c r="N15322" s="76"/>
    </row>
    <row r="15323" spans="1:14" x14ac:dyDescent="0.25">
      <c r="A15323" s="76"/>
      <c r="C15323" s="76"/>
      <c r="D15323" s="76"/>
      <c r="E15323" s="76"/>
      <c r="F15323" s="76"/>
      <c r="G15323" s="76"/>
      <c r="H15323" s="76"/>
      <c r="I15323" s="76"/>
      <c r="J15323" s="76"/>
      <c r="K15323" s="76"/>
      <c r="M15323" s="76"/>
      <c r="N15323" s="76"/>
    </row>
    <row r="15324" spans="1:14" x14ac:dyDescent="0.25">
      <c r="C15324" s="76"/>
      <c r="D15324" s="76"/>
      <c r="E15324" s="76"/>
      <c r="F15324" s="76"/>
      <c r="G15324" s="76"/>
      <c r="H15324" s="76"/>
      <c r="I15324" s="76"/>
      <c r="J15324" s="76"/>
      <c r="K15324" s="76"/>
      <c r="M15324" s="76"/>
      <c r="N15324" s="76"/>
    </row>
    <row r="15325" spans="1:14" x14ac:dyDescent="0.25">
      <c r="B15325" s="76"/>
      <c r="C15325" s="76"/>
      <c r="D15325" s="76"/>
      <c r="E15325" s="76"/>
      <c r="F15325" s="76"/>
      <c r="G15325" s="76"/>
      <c r="H15325" s="76"/>
      <c r="I15325" s="76"/>
      <c r="J15325" s="76"/>
      <c r="K15325" s="76"/>
      <c r="M15325" s="76"/>
      <c r="N15325" s="76"/>
    </row>
    <row r="15326" spans="1:14" x14ac:dyDescent="0.25">
      <c r="C15326" s="76"/>
      <c r="D15326" s="76"/>
      <c r="E15326" s="76"/>
      <c r="F15326" s="76"/>
      <c r="G15326" s="76"/>
      <c r="H15326" s="76"/>
      <c r="I15326" s="76"/>
      <c r="J15326" s="76"/>
      <c r="K15326" s="76"/>
      <c r="M15326" s="76"/>
      <c r="N15326" s="76"/>
    </row>
    <row r="15327" spans="1:14" x14ac:dyDescent="0.25">
      <c r="C15327" s="76"/>
      <c r="D15327" s="76"/>
      <c r="E15327" s="76"/>
      <c r="F15327" s="76"/>
      <c r="G15327" s="76"/>
      <c r="H15327" s="76"/>
      <c r="I15327" s="76"/>
      <c r="J15327" s="76"/>
      <c r="K15327" s="76"/>
      <c r="M15327" s="76"/>
      <c r="N15327" s="76"/>
    </row>
    <row r="15328" spans="1:14" x14ac:dyDescent="0.25">
      <c r="A15328" s="76"/>
      <c r="B15328" s="76"/>
      <c r="C15328" s="76"/>
      <c r="D15328" s="76"/>
      <c r="E15328" s="76"/>
      <c r="F15328" s="76"/>
      <c r="G15328" s="76"/>
      <c r="H15328" s="76"/>
      <c r="I15328" s="76"/>
      <c r="J15328" s="76"/>
      <c r="K15328" s="76"/>
      <c r="M15328" s="76"/>
      <c r="N15328" s="76"/>
    </row>
    <row r="15329" spans="1:14" x14ac:dyDescent="0.25">
      <c r="C15329" s="76"/>
      <c r="D15329" s="76"/>
      <c r="E15329" s="76"/>
      <c r="F15329" s="76"/>
      <c r="G15329" s="76"/>
      <c r="H15329" s="76"/>
      <c r="I15329" s="76"/>
      <c r="J15329" s="76"/>
      <c r="K15329" s="76"/>
      <c r="M15329" s="76"/>
      <c r="N15329" s="76"/>
    </row>
    <row r="15330" spans="1:14" x14ac:dyDescent="0.25">
      <c r="C15330" s="76"/>
      <c r="D15330" s="76"/>
      <c r="E15330" s="76"/>
      <c r="F15330" s="76"/>
      <c r="G15330" s="76"/>
      <c r="H15330" s="76"/>
      <c r="I15330" s="76"/>
      <c r="J15330" s="76"/>
      <c r="K15330" s="76"/>
      <c r="M15330" s="76"/>
      <c r="N15330" s="76"/>
    </row>
    <row r="15331" spans="1:14" x14ac:dyDescent="0.25">
      <c r="C15331" s="76"/>
      <c r="D15331" s="76"/>
      <c r="E15331" s="76"/>
      <c r="F15331" s="76"/>
      <c r="G15331" s="76"/>
      <c r="H15331" s="76"/>
      <c r="I15331" s="76"/>
      <c r="J15331" s="76"/>
      <c r="K15331" s="76"/>
      <c r="M15331" s="76"/>
      <c r="N15331" s="76"/>
    </row>
    <row r="15332" spans="1:14" x14ac:dyDescent="0.25">
      <c r="C15332" s="76"/>
      <c r="D15332" s="76"/>
      <c r="E15332" s="76"/>
      <c r="F15332" s="76"/>
      <c r="G15332" s="76"/>
      <c r="H15332" s="76"/>
      <c r="I15332" s="76"/>
      <c r="J15332" s="76"/>
      <c r="K15332" s="76"/>
      <c r="M15332" s="76"/>
      <c r="N15332" s="76"/>
    </row>
    <row r="15333" spans="1:14" x14ac:dyDescent="0.25">
      <c r="A15333" s="76"/>
      <c r="C15333" s="76"/>
      <c r="D15333" s="76"/>
      <c r="E15333" s="76"/>
      <c r="F15333" s="76"/>
      <c r="G15333" s="76"/>
      <c r="H15333" s="76"/>
      <c r="I15333" s="76"/>
      <c r="J15333" s="76"/>
      <c r="K15333" s="76"/>
      <c r="M15333" s="76"/>
      <c r="N15333" s="76"/>
    </row>
    <row r="15334" spans="1:14" x14ac:dyDescent="0.25">
      <c r="A15334" s="76"/>
      <c r="C15334" s="76"/>
      <c r="D15334" s="76"/>
      <c r="E15334" s="76"/>
      <c r="F15334" s="76"/>
      <c r="G15334" s="76"/>
      <c r="H15334" s="76"/>
      <c r="I15334" s="76"/>
      <c r="J15334" s="76"/>
      <c r="K15334" s="76"/>
      <c r="M15334" s="76"/>
      <c r="N15334" s="76"/>
    </row>
    <row r="15335" spans="1:14" x14ac:dyDescent="0.25">
      <c r="C15335" s="76"/>
      <c r="D15335" s="76"/>
      <c r="E15335" s="76"/>
      <c r="F15335" s="76"/>
      <c r="G15335" s="76"/>
      <c r="H15335" s="76"/>
      <c r="I15335" s="76"/>
      <c r="J15335" s="76"/>
      <c r="K15335" s="76"/>
      <c r="M15335" s="76"/>
      <c r="N15335" s="76"/>
    </row>
    <row r="15336" spans="1:14" x14ac:dyDescent="0.25">
      <c r="A15336" s="76"/>
      <c r="C15336" s="76"/>
      <c r="D15336" s="76"/>
      <c r="E15336" s="76"/>
      <c r="F15336" s="76"/>
      <c r="G15336" s="76"/>
      <c r="H15336" s="76"/>
      <c r="I15336" s="76"/>
      <c r="J15336" s="76"/>
      <c r="K15336" s="76"/>
      <c r="M15336" s="76"/>
      <c r="N15336" s="76"/>
    </row>
    <row r="15337" spans="1:14" x14ac:dyDescent="0.25">
      <c r="C15337" s="76"/>
      <c r="D15337" s="76"/>
      <c r="E15337" s="76"/>
      <c r="F15337" s="76"/>
      <c r="G15337" s="76"/>
      <c r="H15337" s="76"/>
      <c r="I15337" s="76"/>
      <c r="J15337" s="76"/>
      <c r="K15337" s="76"/>
      <c r="M15337" s="76"/>
      <c r="N15337" s="76"/>
    </row>
    <row r="15338" spans="1:14" x14ac:dyDescent="0.25">
      <c r="C15338" s="76"/>
      <c r="D15338" s="76"/>
      <c r="E15338" s="76"/>
      <c r="F15338" s="76"/>
      <c r="G15338" s="76"/>
      <c r="H15338" s="76"/>
      <c r="I15338" s="76"/>
      <c r="J15338" s="76"/>
      <c r="K15338" s="76"/>
      <c r="M15338" s="76"/>
      <c r="N15338" s="76"/>
    </row>
    <row r="15339" spans="1:14" x14ac:dyDescent="0.25">
      <c r="A15339" s="76"/>
      <c r="C15339" s="76"/>
      <c r="D15339" s="76"/>
      <c r="E15339" s="76"/>
      <c r="F15339" s="76"/>
      <c r="G15339" s="76"/>
      <c r="H15339" s="76"/>
      <c r="I15339" s="76"/>
      <c r="J15339" s="76"/>
      <c r="K15339" s="76"/>
      <c r="M15339" s="76"/>
      <c r="N15339" s="76"/>
    </row>
    <row r="15340" spans="1:14" x14ac:dyDescent="0.25">
      <c r="B15340" s="76"/>
      <c r="C15340" s="76"/>
      <c r="D15340" s="76"/>
      <c r="E15340" s="76"/>
      <c r="F15340" s="76"/>
      <c r="G15340" s="76"/>
      <c r="H15340" s="76"/>
      <c r="I15340" s="76"/>
      <c r="J15340" s="76"/>
      <c r="K15340" s="76"/>
      <c r="M15340" s="76"/>
      <c r="N15340" s="76"/>
    </row>
    <row r="15341" spans="1:14" x14ac:dyDescent="0.25">
      <c r="A15341" s="76"/>
      <c r="B15341" s="76"/>
      <c r="C15341" s="76"/>
      <c r="D15341" s="76"/>
      <c r="E15341" s="76"/>
      <c r="F15341" s="76"/>
      <c r="G15341" s="76"/>
      <c r="H15341" s="76"/>
      <c r="I15341" s="76"/>
      <c r="J15341" s="76"/>
      <c r="K15341" s="76"/>
      <c r="M15341" s="76"/>
      <c r="N15341" s="76"/>
    </row>
    <row r="15342" spans="1:14" x14ac:dyDescent="0.25">
      <c r="A15342" s="76"/>
      <c r="B15342" s="76"/>
      <c r="C15342" s="76"/>
      <c r="D15342" s="76"/>
      <c r="E15342" s="76"/>
      <c r="F15342" s="76"/>
      <c r="G15342" s="76"/>
      <c r="H15342" s="76"/>
      <c r="I15342" s="76"/>
      <c r="J15342" s="76"/>
      <c r="K15342" s="76"/>
      <c r="M15342" s="76"/>
      <c r="N15342" s="76"/>
    </row>
    <row r="15343" spans="1:14" x14ac:dyDescent="0.25">
      <c r="C15343" s="76"/>
      <c r="D15343" s="76"/>
      <c r="E15343" s="76"/>
      <c r="F15343" s="76"/>
      <c r="G15343" s="76"/>
      <c r="H15343" s="76"/>
      <c r="I15343" s="76"/>
      <c r="J15343" s="76"/>
      <c r="K15343" s="76"/>
      <c r="M15343" s="76"/>
      <c r="N15343" s="76"/>
    </row>
    <row r="15344" spans="1:14" x14ac:dyDescent="0.25">
      <c r="B15344" s="76"/>
      <c r="C15344" s="76"/>
      <c r="D15344" s="76"/>
      <c r="E15344" s="76"/>
      <c r="F15344" s="76"/>
      <c r="G15344" s="76"/>
      <c r="H15344" s="76"/>
      <c r="I15344" s="76"/>
      <c r="J15344" s="76"/>
      <c r="K15344" s="76"/>
      <c r="M15344" s="76"/>
      <c r="N15344" s="76"/>
    </row>
    <row r="15345" spans="1:14" x14ac:dyDescent="0.25">
      <c r="A15345" s="76"/>
      <c r="B15345" s="76"/>
      <c r="C15345" s="76"/>
      <c r="D15345" s="76"/>
      <c r="E15345" s="76"/>
      <c r="F15345" s="76"/>
      <c r="G15345" s="76"/>
      <c r="H15345" s="76"/>
      <c r="I15345" s="76"/>
      <c r="J15345" s="76"/>
      <c r="K15345" s="76"/>
      <c r="M15345" s="76"/>
      <c r="N15345" s="76"/>
    </row>
    <row r="15346" spans="1:14" x14ac:dyDescent="0.25">
      <c r="C15346" s="76"/>
      <c r="D15346" s="76"/>
      <c r="E15346" s="76"/>
      <c r="F15346" s="76"/>
      <c r="G15346" s="76"/>
      <c r="H15346" s="76"/>
      <c r="I15346" s="76"/>
      <c r="J15346" s="76"/>
      <c r="K15346" s="76"/>
      <c r="M15346" s="76"/>
      <c r="N15346" s="76"/>
    </row>
    <row r="15347" spans="1:14" x14ac:dyDescent="0.25">
      <c r="C15347" s="76"/>
      <c r="D15347" s="76"/>
      <c r="E15347" s="76"/>
      <c r="F15347" s="76"/>
      <c r="G15347" s="76"/>
      <c r="H15347" s="76"/>
      <c r="I15347" s="76"/>
      <c r="J15347" s="76"/>
      <c r="K15347" s="76"/>
      <c r="M15347" s="76"/>
      <c r="N15347" s="76"/>
    </row>
    <row r="15348" spans="1:14" x14ac:dyDescent="0.25">
      <c r="C15348" s="76"/>
      <c r="D15348" s="76"/>
      <c r="E15348" s="76"/>
      <c r="F15348" s="76"/>
      <c r="G15348" s="76"/>
      <c r="H15348" s="76"/>
      <c r="I15348" s="76"/>
      <c r="J15348" s="76"/>
      <c r="K15348" s="76"/>
      <c r="M15348" s="76"/>
      <c r="N15348" s="76"/>
    </row>
    <row r="15349" spans="1:14" x14ac:dyDescent="0.25">
      <c r="B15349" s="76"/>
      <c r="C15349" s="76"/>
      <c r="D15349" s="76"/>
      <c r="E15349" s="76"/>
      <c r="F15349" s="76"/>
      <c r="G15349" s="76"/>
      <c r="H15349" s="76"/>
      <c r="I15349" s="76"/>
      <c r="J15349" s="76"/>
      <c r="K15349" s="76"/>
      <c r="M15349" s="76"/>
      <c r="N15349" s="76"/>
    </row>
    <row r="15350" spans="1:14" x14ac:dyDescent="0.25">
      <c r="C15350" s="76"/>
      <c r="D15350" s="76"/>
      <c r="E15350" s="76"/>
      <c r="F15350" s="76"/>
      <c r="G15350" s="76"/>
      <c r="H15350" s="76"/>
      <c r="I15350" s="76"/>
      <c r="J15350" s="76"/>
      <c r="K15350" s="76"/>
      <c r="M15350" s="76"/>
      <c r="N15350" s="76"/>
    </row>
    <row r="15351" spans="1:14" x14ac:dyDescent="0.25">
      <c r="C15351" s="76"/>
      <c r="D15351" s="76"/>
      <c r="E15351" s="76"/>
      <c r="F15351" s="76"/>
      <c r="G15351" s="76"/>
      <c r="H15351" s="76"/>
      <c r="I15351" s="76"/>
      <c r="J15351" s="76"/>
      <c r="K15351" s="76"/>
      <c r="M15351" s="76"/>
      <c r="N15351" s="76"/>
    </row>
    <row r="15352" spans="1:14" x14ac:dyDescent="0.25">
      <c r="C15352" s="76"/>
      <c r="D15352" s="76"/>
      <c r="E15352" s="76"/>
      <c r="F15352" s="76"/>
      <c r="G15352" s="76"/>
      <c r="H15352" s="76"/>
      <c r="I15352" s="76"/>
      <c r="J15352" s="76"/>
      <c r="K15352" s="76"/>
      <c r="M15352" s="76"/>
      <c r="N15352" s="76"/>
    </row>
    <row r="15353" spans="1:14" x14ac:dyDescent="0.25">
      <c r="A15353" s="76"/>
      <c r="C15353" s="76"/>
      <c r="D15353" s="76"/>
      <c r="E15353" s="76"/>
      <c r="F15353" s="76"/>
      <c r="G15353" s="76"/>
      <c r="H15353" s="76"/>
      <c r="I15353" s="76"/>
      <c r="J15353" s="76"/>
      <c r="K15353" s="76"/>
      <c r="M15353" s="76"/>
      <c r="N15353" s="76"/>
    </row>
    <row r="15354" spans="1:14" x14ac:dyDescent="0.25">
      <c r="A15354" s="76"/>
      <c r="C15354" s="76"/>
      <c r="D15354" s="76"/>
      <c r="E15354" s="76"/>
      <c r="F15354" s="76"/>
      <c r="G15354" s="76"/>
      <c r="H15354" s="76"/>
      <c r="I15354" s="76"/>
      <c r="J15354" s="76"/>
      <c r="K15354" s="76"/>
      <c r="M15354" s="76"/>
      <c r="N15354" s="76"/>
    </row>
    <row r="15355" spans="1:14" x14ac:dyDescent="0.25">
      <c r="A15355" s="76"/>
      <c r="B15355" s="76"/>
      <c r="C15355" s="76"/>
      <c r="D15355" s="76"/>
      <c r="E15355" s="76"/>
      <c r="F15355" s="76"/>
      <c r="G15355" s="76"/>
      <c r="H15355" s="76"/>
      <c r="I15355" s="76"/>
      <c r="J15355" s="76"/>
      <c r="K15355" s="76"/>
      <c r="M15355" s="76"/>
      <c r="N15355" s="76"/>
    </row>
    <row r="15356" spans="1:14" x14ac:dyDescent="0.25">
      <c r="C15356" s="76"/>
      <c r="D15356" s="76"/>
      <c r="E15356" s="76"/>
      <c r="F15356" s="76"/>
      <c r="G15356" s="76"/>
      <c r="H15356" s="76"/>
      <c r="I15356" s="76"/>
      <c r="J15356" s="76"/>
      <c r="K15356" s="76"/>
      <c r="M15356" s="76"/>
      <c r="N15356" s="76"/>
    </row>
    <row r="15357" spans="1:14" x14ac:dyDescent="0.25">
      <c r="A15357" s="76"/>
      <c r="B15357" s="76"/>
      <c r="C15357" s="76"/>
      <c r="D15357" s="76"/>
      <c r="E15357" s="76"/>
      <c r="F15357" s="76"/>
      <c r="G15357" s="76"/>
      <c r="H15357" s="76"/>
      <c r="I15357" s="76"/>
      <c r="J15357" s="76"/>
      <c r="K15357" s="76"/>
      <c r="M15357" s="76"/>
      <c r="N15357" s="76"/>
    </row>
    <row r="15358" spans="1:14" x14ac:dyDescent="0.25">
      <c r="A15358" s="76"/>
      <c r="B15358" s="80"/>
      <c r="C15358" s="76"/>
      <c r="D15358" s="76"/>
      <c r="E15358" s="76"/>
      <c r="F15358" s="76"/>
      <c r="G15358" s="76"/>
      <c r="H15358" s="76"/>
      <c r="I15358" s="76"/>
      <c r="J15358" s="76"/>
      <c r="K15358" s="76"/>
      <c r="M15358" s="76"/>
      <c r="N15358" s="76"/>
    </row>
    <row r="15359" spans="1:14" x14ac:dyDescent="0.25">
      <c r="C15359" s="76"/>
      <c r="D15359" s="76"/>
      <c r="E15359" s="76"/>
      <c r="F15359" s="76"/>
      <c r="G15359" s="76"/>
      <c r="H15359" s="76"/>
      <c r="I15359" s="76"/>
      <c r="J15359" s="76"/>
      <c r="K15359" s="76"/>
      <c r="M15359" s="76"/>
      <c r="N15359" s="76"/>
    </row>
    <row r="15360" spans="1:14" x14ac:dyDescent="0.25">
      <c r="C15360" s="76"/>
      <c r="D15360" s="76"/>
      <c r="E15360" s="76"/>
      <c r="F15360" s="76"/>
      <c r="G15360" s="76"/>
      <c r="H15360" s="76"/>
      <c r="I15360" s="76"/>
      <c r="J15360" s="76"/>
      <c r="K15360" s="76"/>
      <c r="M15360" s="76"/>
      <c r="N15360" s="76"/>
    </row>
    <row r="15361" spans="1:14" x14ac:dyDescent="0.25">
      <c r="C15361" s="76"/>
      <c r="D15361" s="76"/>
      <c r="E15361" s="76"/>
      <c r="F15361" s="76"/>
      <c r="G15361" s="76"/>
      <c r="H15361" s="76"/>
      <c r="I15361" s="76"/>
      <c r="J15361" s="76"/>
      <c r="K15361" s="76"/>
      <c r="M15361" s="76"/>
      <c r="N15361" s="76"/>
    </row>
    <row r="15362" spans="1:14" x14ac:dyDescent="0.25">
      <c r="C15362" s="76"/>
      <c r="D15362" s="76"/>
      <c r="E15362" s="76"/>
      <c r="F15362" s="76"/>
      <c r="G15362" s="76"/>
      <c r="H15362" s="76"/>
      <c r="I15362" s="76"/>
      <c r="J15362" s="76"/>
      <c r="K15362" s="76"/>
      <c r="M15362" s="76"/>
      <c r="N15362" s="76"/>
    </row>
    <row r="15363" spans="1:14" x14ac:dyDescent="0.25">
      <c r="C15363" s="76"/>
      <c r="D15363" s="76"/>
      <c r="E15363" s="76"/>
      <c r="F15363" s="76"/>
      <c r="G15363" s="76"/>
      <c r="H15363" s="76"/>
      <c r="I15363" s="76"/>
      <c r="J15363" s="76"/>
      <c r="K15363" s="76"/>
      <c r="M15363" s="76"/>
      <c r="N15363" s="76"/>
    </row>
    <row r="15364" spans="1:14" x14ac:dyDescent="0.25">
      <c r="C15364" s="76"/>
      <c r="D15364" s="76"/>
      <c r="E15364" s="76"/>
      <c r="F15364" s="76"/>
      <c r="G15364" s="76"/>
      <c r="H15364" s="76"/>
      <c r="I15364" s="76"/>
      <c r="J15364" s="76"/>
      <c r="K15364" s="76"/>
      <c r="M15364" s="76"/>
      <c r="N15364" s="76"/>
    </row>
    <row r="15365" spans="1:14" x14ac:dyDescent="0.25">
      <c r="C15365" s="76"/>
      <c r="D15365" s="76"/>
      <c r="E15365" s="76"/>
      <c r="F15365" s="76"/>
      <c r="G15365" s="76"/>
      <c r="H15365" s="76"/>
      <c r="I15365" s="76"/>
      <c r="J15365" s="76"/>
      <c r="K15365" s="76"/>
      <c r="M15365" s="76"/>
      <c r="N15365" s="76"/>
    </row>
    <row r="15366" spans="1:14" x14ac:dyDescent="0.25">
      <c r="C15366" s="76"/>
      <c r="D15366" s="76"/>
      <c r="E15366" s="76"/>
      <c r="F15366" s="76"/>
      <c r="G15366" s="76"/>
      <c r="H15366" s="76"/>
      <c r="I15366" s="76"/>
      <c r="J15366" s="76"/>
      <c r="K15366" s="76"/>
      <c r="M15366" s="76"/>
      <c r="N15366" s="76"/>
    </row>
    <row r="15367" spans="1:14" x14ac:dyDescent="0.25">
      <c r="A15367" s="76"/>
      <c r="C15367" s="76"/>
      <c r="D15367" s="76"/>
      <c r="E15367" s="76"/>
      <c r="F15367" s="76"/>
      <c r="G15367" s="76"/>
      <c r="H15367" s="76"/>
      <c r="I15367" s="76"/>
      <c r="J15367" s="76"/>
      <c r="K15367" s="76"/>
      <c r="M15367" s="76"/>
      <c r="N15367" s="76"/>
    </row>
    <row r="15368" spans="1:14" x14ac:dyDescent="0.25">
      <c r="A15368" s="76"/>
      <c r="C15368" s="76"/>
      <c r="D15368" s="76"/>
      <c r="E15368" s="76"/>
      <c r="F15368" s="76"/>
      <c r="G15368" s="76"/>
      <c r="H15368" s="76"/>
      <c r="I15368" s="76"/>
      <c r="J15368" s="76"/>
      <c r="K15368" s="76"/>
      <c r="M15368" s="76"/>
      <c r="N15368" s="76"/>
    </row>
    <row r="15369" spans="1:14" x14ac:dyDescent="0.25">
      <c r="B15369" s="76"/>
      <c r="C15369" s="76"/>
      <c r="D15369" s="76"/>
      <c r="E15369" s="76"/>
      <c r="F15369" s="76"/>
      <c r="G15369" s="76"/>
      <c r="H15369" s="76"/>
      <c r="I15369" s="76"/>
      <c r="J15369" s="76"/>
      <c r="K15369" s="76"/>
      <c r="M15369" s="76"/>
      <c r="N15369" s="76"/>
    </row>
    <row r="15370" spans="1:14" x14ac:dyDescent="0.25">
      <c r="B15370" s="76"/>
      <c r="C15370" s="76"/>
      <c r="D15370" s="76"/>
      <c r="E15370" s="76"/>
      <c r="F15370" s="76"/>
      <c r="G15370" s="76"/>
      <c r="H15370" s="76"/>
      <c r="I15370" s="76"/>
      <c r="J15370" s="76"/>
      <c r="K15370" s="76"/>
      <c r="M15370" s="76"/>
      <c r="N15370" s="76"/>
    </row>
    <row r="15371" spans="1:14" x14ac:dyDescent="0.25">
      <c r="B15371" s="76"/>
      <c r="C15371" s="76"/>
      <c r="D15371" s="76"/>
      <c r="E15371" s="76"/>
      <c r="F15371" s="76"/>
      <c r="G15371" s="76"/>
      <c r="H15371" s="76"/>
      <c r="I15371" s="76"/>
      <c r="J15371" s="76"/>
      <c r="K15371" s="76"/>
      <c r="M15371" s="76"/>
      <c r="N15371" s="76"/>
    </row>
    <row r="15372" spans="1:14" x14ac:dyDescent="0.25">
      <c r="C15372" s="76"/>
      <c r="D15372" s="76"/>
      <c r="E15372" s="76"/>
      <c r="F15372" s="76"/>
      <c r="G15372" s="76"/>
      <c r="H15372" s="76"/>
      <c r="I15372" s="76"/>
      <c r="J15372" s="76"/>
      <c r="K15372" s="76"/>
      <c r="M15372" s="76"/>
      <c r="N15372" s="76"/>
    </row>
    <row r="15373" spans="1:14" x14ac:dyDescent="0.25">
      <c r="A15373" s="76"/>
      <c r="C15373" s="76"/>
      <c r="D15373" s="76"/>
      <c r="E15373" s="76"/>
      <c r="F15373" s="76"/>
      <c r="G15373" s="76"/>
      <c r="H15373" s="76"/>
      <c r="I15373" s="76"/>
      <c r="J15373" s="76"/>
      <c r="K15373" s="76"/>
      <c r="M15373" s="76"/>
      <c r="N15373" s="76"/>
    </row>
    <row r="15374" spans="1:14" x14ac:dyDescent="0.25">
      <c r="A15374" s="76"/>
      <c r="C15374" s="76"/>
      <c r="D15374" s="76"/>
      <c r="E15374" s="76"/>
      <c r="F15374" s="76"/>
      <c r="G15374" s="76"/>
      <c r="H15374" s="76"/>
      <c r="I15374" s="76"/>
      <c r="J15374" s="76"/>
      <c r="K15374" s="76"/>
      <c r="M15374" s="76"/>
      <c r="N15374" s="76"/>
    </row>
    <row r="15375" spans="1:14" x14ac:dyDescent="0.25">
      <c r="A15375" s="76"/>
      <c r="C15375" s="76"/>
      <c r="D15375" s="76"/>
      <c r="E15375" s="76"/>
      <c r="F15375" s="76"/>
      <c r="G15375" s="76"/>
      <c r="H15375" s="76"/>
      <c r="I15375" s="76"/>
      <c r="J15375" s="76"/>
      <c r="K15375" s="76"/>
      <c r="M15375" s="76"/>
      <c r="N15375" s="76"/>
    </row>
    <row r="15376" spans="1:14" x14ac:dyDescent="0.25">
      <c r="C15376" s="76"/>
      <c r="D15376" s="76"/>
      <c r="E15376" s="76"/>
      <c r="F15376" s="76"/>
      <c r="G15376" s="76"/>
      <c r="H15376" s="76"/>
      <c r="I15376" s="76"/>
      <c r="J15376" s="76"/>
      <c r="K15376" s="76"/>
      <c r="M15376" s="76"/>
      <c r="N15376" s="76"/>
    </row>
    <row r="15377" spans="1:14" x14ac:dyDescent="0.25">
      <c r="C15377" s="76"/>
      <c r="D15377" s="76"/>
      <c r="E15377" s="76"/>
      <c r="F15377" s="76"/>
      <c r="G15377" s="76"/>
      <c r="H15377" s="76"/>
      <c r="I15377" s="76"/>
      <c r="J15377" s="76"/>
      <c r="K15377" s="76"/>
      <c r="M15377" s="76"/>
      <c r="N15377" s="76"/>
    </row>
    <row r="15378" spans="1:14" x14ac:dyDescent="0.25">
      <c r="A15378" s="76"/>
      <c r="B15378" s="76"/>
      <c r="C15378" s="76"/>
      <c r="D15378" s="76"/>
      <c r="E15378" s="76"/>
      <c r="F15378" s="76"/>
      <c r="G15378" s="76"/>
      <c r="H15378" s="76"/>
      <c r="I15378" s="76"/>
      <c r="J15378" s="76"/>
      <c r="K15378" s="76"/>
      <c r="M15378" s="76"/>
      <c r="N15378" s="76"/>
    </row>
    <row r="15379" spans="1:14" x14ac:dyDescent="0.25">
      <c r="C15379" s="76"/>
      <c r="D15379" s="76"/>
      <c r="E15379" s="76"/>
      <c r="F15379" s="76"/>
      <c r="G15379" s="76"/>
      <c r="H15379" s="76"/>
      <c r="I15379" s="76"/>
      <c r="J15379" s="76"/>
      <c r="K15379" s="76"/>
      <c r="M15379" s="76"/>
      <c r="N15379" s="76"/>
    </row>
    <row r="15380" spans="1:14" x14ac:dyDescent="0.25">
      <c r="C15380" s="76"/>
      <c r="D15380" s="76"/>
      <c r="E15380" s="76"/>
      <c r="F15380" s="76"/>
      <c r="G15380" s="76"/>
      <c r="H15380" s="76"/>
      <c r="I15380" s="76"/>
      <c r="J15380" s="76"/>
      <c r="K15380" s="76"/>
      <c r="M15380" s="76"/>
      <c r="N15380" s="76"/>
    </row>
    <row r="15381" spans="1:14" x14ac:dyDescent="0.25">
      <c r="B15381" s="76"/>
      <c r="C15381" s="76"/>
      <c r="D15381" s="76"/>
      <c r="E15381" s="76"/>
      <c r="F15381" s="76"/>
      <c r="G15381" s="76"/>
      <c r="H15381" s="76"/>
      <c r="I15381" s="76"/>
      <c r="J15381" s="76"/>
      <c r="K15381" s="76"/>
      <c r="M15381" s="76"/>
      <c r="N15381" s="76"/>
    </row>
    <row r="15382" spans="1:14" x14ac:dyDescent="0.25">
      <c r="B15382" s="76"/>
      <c r="C15382" s="76"/>
      <c r="D15382" s="76"/>
      <c r="E15382" s="76"/>
      <c r="F15382" s="76"/>
      <c r="G15382" s="76"/>
      <c r="H15382" s="76"/>
      <c r="I15382" s="76"/>
      <c r="J15382" s="76"/>
      <c r="K15382" s="76"/>
      <c r="M15382" s="76"/>
      <c r="N15382" s="76"/>
    </row>
    <row r="15383" spans="1:14" x14ac:dyDescent="0.25">
      <c r="B15383" s="76"/>
      <c r="C15383" s="76"/>
      <c r="D15383" s="76"/>
      <c r="E15383" s="76"/>
      <c r="F15383" s="76"/>
      <c r="G15383" s="76"/>
      <c r="H15383" s="76"/>
      <c r="I15383" s="76"/>
      <c r="J15383" s="76"/>
      <c r="K15383" s="76"/>
      <c r="M15383" s="76"/>
      <c r="N15383" s="76"/>
    </row>
    <row r="15384" spans="1:14" x14ac:dyDescent="0.25">
      <c r="B15384" s="76"/>
      <c r="C15384" s="76"/>
      <c r="D15384" s="76"/>
      <c r="E15384" s="76"/>
      <c r="F15384" s="76"/>
      <c r="G15384" s="76"/>
      <c r="H15384" s="76"/>
      <c r="I15384" s="76"/>
      <c r="J15384" s="76"/>
      <c r="K15384" s="76"/>
      <c r="M15384" s="76"/>
      <c r="N15384" s="76"/>
    </row>
    <row r="15385" spans="1:14" x14ac:dyDescent="0.25">
      <c r="A15385" s="76"/>
      <c r="B15385" s="76"/>
      <c r="C15385" s="76"/>
      <c r="D15385" s="76"/>
      <c r="E15385" s="76"/>
      <c r="F15385" s="76"/>
      <c r="G15385" s="76"/>
      <c r="H15385" s="76"/>
      <c r="I15385" s="76"/>
      <c r="J15385" s="76"/>
      <c r="K15385" s="76"/>
      <c r="M15385" s="76"/>
      <c r="N15385" s="76"/>
    </row>
    <row r="15386" spans="1:14" x14ac:dyDescent="0.25">
      <c r="A15386" s="76"/>
      <c r="B15386" s="76"/>
      <c r="C15386" s="76"/>
      <c r="D15386" s="76"/>
      <c r="E15386" s="76"/>
      <c r="F15386" s="76"/>
      <c r="G15386" s="76"/>
      <c r="H15386" s="76"/>
      <c r="I15386" s="76"/>
      <c r="J15386" s="76"/>
      <c r="K15386" s="76"/>
      <c r="M15386" s="76"/>
      <c r="N15386" s="76"/>
    </row>
    <row r="15387" spans="1:14" x14ac:dyDescent="0.25">
      <c r="C15387" s="76"/>
      <c r="D15387" s="76"/>
      <c r="E15387" s="76"/>
      <c r="F15387" s="76"/>
      <c r="G15387" s="76"/>
      <c r="H15387" s="76"/>
      <c r="I15387" s="76"/>
      <c r="J15387" s="76"/>
      <c r="K15387" s="76"/>
      <c r="M15387" s="76"/>
      <c r="N15387" s="76"/>
    </row>
    <row r="15388" spans="1:14" x14ac:dyDescent="0.25">
      <c r="C15388" s="76"/>
      <c r="D15388" s="76"/>
      <c r="E15388" s="76"/>
      <c r="F15388" s="76"/>
      <c r="G15388" s="76"/>
      <c r="H15388" s="76"/>
      <c r="I15388" s="76"/>
      <c r="J15388" s="76"/>
      <c r="K15388" s="76"/>
      <c r="L15388" s="76"/>
      <c r="M15388" s="76"/>
      <c r="N15388" s="76"/>
    </row>
    <row r="15389" spans="1:14" x14ac:dyDescent="0.25">
      <c r="C15389" s="76"/>
      <c r="D15389" s="76"/>
      <c r="E15389" s="76"/>
      <c r="F15389" s="76"/>
      <c r="G15389" s="76"/>
      <c r="H15389" s="76"/>
      <c r="I15389" s="76"/>
      <c r="J15389" s="76"/>
      <c r="K15389" s="76"/>
      <c r="M15389" s="76"/>
      <c r="N15389" s="76"/>
    </row>
    <row r="15390" spans="1:14" x14ac:dyDescent="0.25">
      <c r="B15390" s="76"/>
      <c r="C15390" s="76"/>
      <c r="D15390" s="76"/>
      <c r="E15390" s="76"/>
      <c r="F15390" s="76"/>
      <c r="G15390" s="76"/>
      <c r="H15390" s="76"/>
      <c r="I15390" s="76"/>
      <c r="J15390" s="76"/>
      <c r="K15390" s="76"/>
      <c r="L15390" s="76"/>
      <c r="M15390" s="76"/>
      <c r="N15390" s="76"/>
    </row>
    <row r="15391" spans="1:14" x14ac:dyDescent="0.25">
      <c r="C15391" s="76"/>
      <c r="D15391" s="76"/>
      <c r="E15391" s="76"/>
      <c r="F15391" s="76"/>
      <c r="G15391" s="76"/>
      <c r="H15391" s="76"/>
      <c r="I15391" s="76"/>
      <c r="J15391" s="76"/>
      <c r="K15391" s="76"/>
      <c r="M15391" s="76"/>
      <c r="N15391" s="76"/>
    </row>
    <row r="15392" spans="1:14" x14ac:dyDescent="0.25">
      <c r="B15392" s="76"/>
      <c r="C15392" s="76"/>
      <c r="D15392" s="76"/>
      <c r="E15392" s="76"/>
      <c r="F15392" s="76"/>
      <c r="G15392" s="76"/>
      <c r="H15392" s="76"/>
      <c r="I15392" s="76"/>
      <c r="J15392" s="76"/>
      <c r="K15392" s="76"/>
      <c r="L15392" s="76"/>
      <c r="M15392" s="76"/>
      <c r="N15392" s="76"/>
    </row>
    <row r="15393" spans="1:14" x14ac:dyDescent="0.25">
      <c r="C15393" s="76"/>
      <c r="D15393" s="76"/>
      <c r="E15393" s="76"/>
      <c r="F15393" s="76"/>
      <c r="G15393" s="76"/>
      <c r="H15393" s="76"/>
      <c r="I15393" s="76"/>
      <c r="J15393" s="76"/>
      <c r="K15393" s="76"/>
      <c r="M15393" s="76"/>
      <c r="N15393" s="76"/>
    </row>
    <row r="15394" spans="1:14" x14ac:dyDescent="0.25">
      <c r="C15394" s="76"/>
      <c r="D15394" s="76"/>
      <c r="E15394" s="76"/>
      <c r="F15394" s="76"/>
      <c r="G15394" s="76"/>
      <c r="H15394" s="76"/>
      <c r="I15394" s="76"/>
      <c r="J15394" s="76"/>
      <c r="K15394" s="76"/>
      <c r="L15394" s="76"/>
      <c r="M15394" s="76"/>
      <c r="N15394" s="76"/>
    </row>
    <row r="15395" spans="1:14" x14ac:dyDescent="0.25">
      <c r="C15395" s="76"/>
      <c r="D15395" s="76"/>
      <c r="E15395" s="76"/>
      <c r="F15395" s="76"/>
      <c r="G15395" s="76"/>
      <c r="H15395" s="76"/>
      <c r="I15395" s="76"/>
      <c r="J15395" s="76"/>
      <c r="K15395" s="76"/>
      <c r="L15395" s="76"/>
      <c r="M15395" s="76"/>
      <c r="N15395" s="76"/>
    </row>
    <row r="15396" spans="1:14" x14ac:dyDescent="0.25">
      <c r="B15396" s="76"/>
      <c r="C15396" s="76"/>
      <c r="D15396" s="76"/>
      <c r="E15396" s="76"/>
      <c r="F15396" s="76"/>
      <c r="G15396" s="76"/>
      <c r="H15396" s="76"/>
      <c r="I15396" s="76"/>
      <c r="J15396" s="76"/>
      <c r="K15396" s="76"/>
      <c r="M15396" s="76"/>
      <c r="N15396" s="76"/>
    </row>
    <row r="15397" spans="1:14" x14ac:dyDescent="0.25">
      <c r="B15397" s="76"/>
      <c r="C15397" s="76"/>
      <c r="D15397" s="76"/>
      <c r="E15397" s="76"/>
      <c r="F15397" s="76"/>
      <c r="G15397" s="76"/>
      <c r="H15397" s="76"/>
      <c r="I15397" s="76"/>
      <c r="J15397" s="76"/>
      <c r="K15397" s="76"/>
      <c r="M15397" s="76"/>
      <c r="N15397" s="76"/>
    </row>
    <row r="15398" spans="1:14" x14ac:dyDescent="0.25">
      <c r="B15398" s="76"/>
      <c r="C15398" s="76"/>
      <c r="D15398" s="76"/>
      <c r="E15398" s="76"/>
      <c r="F15398" s="76"/>
      <c r="G15398" s="76"/>
      <c r="H15398" s="76"/>
      <c r="I15398" s="76"/>
      <c r="J15398" s="76"/>
      <c r="K15398" s="76"/>
      <c r="L15398" s="76"/>
      <c r="M15398" s="76"/>
      <c r="N15398" s="76"/>
    </row>
    <row r="15399" spans="1:14" x14ac:dyDescent="0.25">
      <c r="C15399" s="76"/>
      <c r="D15399" s="76"/>
      <c r="E15399" s="76"/>
      <c r="F15399" s="76"/>
      <c r="G15399" s="76"/>
      <c r="H15399" s="76"/>
      <c r="I15399" s="76"/>
      <c r="J15399" s="76"/>
      <c r="K15399" s="76"/>
      <c r="M15399" s="76"/>
      <c r="N15399" s="76"/>
    </row>
    <row r="15400" spans="1:14" x14ac:dyDescent="0.25">
      <c r="C15400" s="76"/>
      <c r="D15400" s="76"/>
      <c r="E15400" s="76"/>
      <c r="F15400" s="76"/>
      <c r="G15400" s="76"/>
      <c r="H15400" s="76"/>
      <c r="I15400" s="76"/>
      <c r="J15400" s="76"/>
      <c r="K15400" s="76"/>
      <c r="L15400" s="76"/>
      <c r="M15400" s="76"/>
      <c r="N15400" s="76"/>
    </row>
    <row r="15401" spans="1:14" x14ac:dyDescent="0.25">
      <c r="A15401" s="76"/>
      <c r="C15401" s="76"/>
      <c r="D15401" s="76"/>
      <c r="E15401" s="76"/>
      <c r="F15401" s="76"/>
      <c r="G15401" s="76"/>
      <c r="H15401" s="76"/>
      <c r="I15401" s="76"/>
      <c r="J15401" s="76"/>
      <c r="K15401" s="76"/>
      <c r="M15401" s="76"/>
      <c r="N15401" s="76"/>
    </row>
    <row r="15402" spans="1:14" x14ac:dyDescent="0.25">
      <c r="C15402" s="76"/>
      <c r="D15402" s="76"/>
      <c r="E15402" s="76"/>
      <c r="F15402" s="76"/>
      <c r="G15402" s="76"/>
      <c r="H15402" s="76"/>
      <c r="I15402" s="76"/>
      <c r="J15402" s="76"/>
      <c r="K15402" s="76"/>
      <c r="M15402" s="76"/>
      <c r="N15402" s="76"/>
    </row>
    <row r="15403" spans="1:14" x14ac:dyDescent="0.25">
      <c r="B15403" s="76"/>
      <c r="C15403" s="76"/>
      <c r="D15403" s="76"/>
      <c r="E15403" s="76"/>
      <c r="F15403" s="76"/>
      <c r="G15403" s="76"/>
      <c r="H15403" s="76"/>
      <c r="I15403" s="76"/>
      <c r="J15403" s="76"/>
      <c r="K15403" s="76"/>
      <c r="M15403" s="76"/>
      <c r="N15403" s="76"/>
    </row>
    <row r="15404" spans="1:14" x14ac:dyDescent="0.25">
      <c r="A15404" s="76"/>
      <c r="C15404" s="76"/>
      <c r="D15404" s="76"/>
      <c r="E15404" s="76"/>
      <c r="F15404" s="76"/>
      <c r="G15404" s="76"/>
      <c r="H15404" s="76"/>
      <c r="I15404" s="76"/>
      <c r="J15404" s="76"/>
      <c r="K15404" s="76"/>
      <c r="M15404" s="76"/>
      <c r="N15404" s="76"/>
    </row>
    <row r="15405" spans="1:14" x14ac:dyDescent="0.25">
      <c r="A15405" s="76"/>
      <c r="C15405" s="76"/>
      <c r="D15405" s="76"/>
      <c r="E15405" s="76"/>
      <c r="F15405" s="76"/>
      <c r="G15405" s="76"/>
      <c r="H15405" s="76"/>
      <c r="I15405" s="76"/>
      <c r="J15405" s="76"/>
      <c r="K15405" s="76"/>
      <c r="M15405" s="76"/>
      <c r="N15405" s="76"/>
    </row>
    <row r="15406" spans="1:14" x14ac:dyDescent="0.25">
      <c r="C15406" s="76"/>
      <c r="D15406" s="76"/>
      <c r="E15406" s="76"/>
      <c r="F15406" s="76"/>
      <c r="G15406" s="76"/>
      <c r="H15406" s="76"/>
      <c r="I15406" s="76"/>
      <c r="J15406" s="76"/>
      <c r="K15406" s="76"/>
      <c r="M15406" s="76"/>
      <c r="N15406" s="76"/>
    </row>
    <row r="15407" spans="1:14" x14ac:dyDescent="0.25">
      <c r="B15407" s="76"/>
      <c r="C15407" s="76"/>
      <c r="D15407" s="76"/>
      <c r="E15407" s="76"/>
      <c r="F15407" s="76"/>
      <c r="G15407" s="76"/>
      <c r="H15407" s="76"/>
      <c r="I15407" s="76"/>
      <c r="J15407" s="76"/>
      <c r="K15407" s="76"/>
      <c r="M15407" s="76"/>
      <c r="N15407" s="76"/>
    </row>
    <row r="15408" spans="1:14" x14ac:dyDescent="0.25">
      <c r="C15408" s="76"/>
      <c r="D15408" s="76"/>
      <c r="E15408" s="76"/>
      <c r="F15408" s="76"/>
      <c r="G15408" s="76"/>
      <c r="H15408" s="76"/>
      <c r="I15408" s="76"/>
      <c r="J15408" s="76"/>
      <c r="K15408" s="76"/>
      <c r="M15408" s="76"/>
      <c r="N15408" s="76"/>
    </row>
    <row r="15409" spans="1:14" x14ac:dyDescent="0.25">
      <c r="C15409" s="76"/>
      <c r="D15409" s="76"/>
      <c r="E15409" s="76"/>
      <c r="F15409" s="76"/>
      <c r="G15409" s="76"/>
      <c r="H15409" s="76"/>
      <c r="I15409" s="76"/>
      <c r="J15409" s="76"/>
      <c r="K15409" s="76"/>
      <c r="M15409" s="76"/>
      <c r="N15409" s="76"/>
    </row>
    <row r="15410" spans="1:14" x14ac:dyDescent="0.25">
      <c r="C15410" s="76"/>
      <c r="D15410" s="76"/>
      <c r="E15410" s="76"/>
      <c r="F15410" s="76"/>
      <c r="G15410" s="76"/>
      <c r="H15410" s="76"/>
      <c r="I15410" s="76"/>
      <c r="J15410" s="76"/>
      <c r="K15410" s="76"/>
      <c r="M15410" s="76"/>
      <c r="N15410" s="76"/>
    </row>
    <row r="15411" spans="1:14" x14ac:dyDescent="0.25">
      <c r="A15411" s="76"/>
      <c r="C15411" s="76"/>
      <c r="D15411" s="76"/>
      <c r="E15411" s="76"/>
      <c r="F15411" s="76"/>
      <c r="G15411" s="76"/>
      <c r="H15411" s="76"/>
      <c r="I15411" s="76"/>
      <c r="J15411" s="76"/>
      <c r="K15411" s="76"/>
      <c r="M15411" s="76"/>
      <c r="N15411" s="76"/>
    </row>
    <row r="15412" spans="1:14" x14ac:dyDescent="0.25">
      <c r="B15412" s="76"/>
      <c r="C15412" s="76"/>
      <c r="D15412" s="76"/>
      <c r="E15412" s="76"/>
      <c r="F15412" s="76"/>
      <c r="G15412" s="76"/>
      <c r="H15412" s="76"/>
      <c r="I15412" s="76"/>
      <c r="J15412" s="76"/>
      <c r="K15412" s="76"/>
      <c r="M15412" s="76"/>
      <c r="N15412" s="76"/>
    </row>
    <row r="15413" spans="1:14" x14ac:dyDescent="0.25">
      <c r="A15413" s="76"/>
      <c r="B15413" s="76"/>
      <c r="C15413" s="76"/>
      <c r="D15413" s="76"/>
      <c r="E15413" s="76"/>
      <c r="F15413" s="76"/>
      <c r="G15413" s="76"/>
      <c r="H15413" s="76"/>
      <c r="I15413" s="76"/>
      <c r="J15413" s="76"/>
      <c r="K15413" s="76"/>
      <c r="M15413" s="76"/>
      <c r="N15413" s="76"/>
    </row>
    <row r="15414" spans="1:14" x14ac:dyDescent="0.25">
      <c r="C15414" s="76"/>
      <c r="D15414" s="76"/>
      <c r="E15414" s="76"/>
      <c r="F15414" s="76"/>
      <c r="G15414" s="76"/>
      <c r="H15414" s="76"/>
      <c r="I15414" s="76"/>
      <c r="J15414" s="76"/>
      <c r="K15414" s="76"/>
      <c r="M15414" s="76"/>
      <c r="N15414" s="76"/>
    </row>
    <row r="15415" spans="1:14" x14ac:dyDescent="0.25">
      <c r="C15415" s="76"/>
      <c r="D15415" s="76"/>
      <c r="E15415" s="76"/>
      <c r="F15415" s="76"/>
      <c r="G15415" s="76"/>
      <c r="H15415" s="76"/>
      <c r="I15415" s="76"/>
      <c r="J15415" s="76"/>
      <c r="K15415" s="76"/>
      <c r="M15415" s="76"/>
      <c r="N15415" s="76"/>
    </row>
    <row r="15416" spans="1:14" x14ac:dyDescent="0.25">
      <c r="B15416" s="76"/>
      <c r="C15416" s="76"/>
      <c r="D15416" s="76"/>
      <c r="E15416" s="76"/>
      <c r="F15416" s="76"/>
      <c r="G15416" s="76"/>
      <c r="H15416" s="76"/>
      <c r="I15416" s="76"/>
      <c r="J15416" s="76"/>
      <c r="K15416" s="76"/>
      <c r="M15416" s="76"/>
      <c r="N15416" s="76"/>
    </row>
    <row r="15417" spans="1:14" x14ac:dyDescent="0.25">
      <c r="C15417" s="76"/>
      <c r="D15417" s="76"/>
      <c r="E15417" s="76"/>
      <c r="F15417" s="76"/>
      <c r="G15417" s="76"/>
      <c r="H15417" s="76"/>
      <c r="I15417" s="76"/>
      <c r="J15417" s="76"/>
      <c r="K15417" s="76"/>
      <c r="M15417" s="76"/>
      <c r="N15417" s="76"/>
    </row>
    <row r="15418" spans="1:14" x14ac:dyDescent="0.25">
      <c r="C15418" s="76"/>
      <c r="D15418" s="76"/>
      <c r="E15418" s="76"/>
      <c r="F15418" s="76"/>
      <c r="G15418" s="76"/>
      <c r="H15418" s="76"/>
      <c r="I15418" s="76"/>
      <c r="J15418" s="76"/>
      <c r="K15418" s="76"/>
      <c r="M15418" s="76"/>
      <c r="N15418" s="76"/>
    </row>
    <row r="15419" spans="1:14" x14ac:dyDescent="0.25">
      <c r="C15419" s="76"/>
      <c r="D15419" s="76"/>
      <c r="E15419" s="76"/>
      <c r="F15419" s="76"/>
      <c r="G15419" s="76"/>
      <c r="H15419" s="76"/>
      <c r="I15419" s="76"/>
      <c r="J15419" s="76"/>
      <c r="K15419" s="76"/>
      <c r="M15419" s="76"/>
      <c r="N15419" s="76"/>
    </row>
    <row r="15420" spans="1:14" x14ac:dyDescent="0.25">
      <c r="A15420" s="76"/>
      <c r="B15420" s="76"/>
      <c r="C15420" s="76"/>
      <c r="D15420" s="76"/>
      <c r="E15420" s="76"/>
      <c r="F15420" s="76"/>
      <c r="G15420" s="76"/>
      <c r="H15420" s="76"/>
      <c r="I15420" s="76"/>
      <c r="J15420" s="76"/>
      <c r="K15420" s="76"/>
      <c r="M15420" s="76"/>
      <c r="N15420" s="76"/>
    </row>
    <row r="15421" spans="1:14" x14ac:dyDescent="0.25">
      <c r="C15421" s="76"/>
      <c r="D15421" s="76"/>
      <c r="E15421" s="76"/>
      <c r="F15421" s="76"/>
      <c r="G15421" s="76"/>
      <c r="H15421" s="76"/>
      <c r="I15421" s="76"/>
      <c r="J15421" s="76"/>
      <c r="K15421" s="76"/>
      <c r="M15421" s="76"/>
      <c r="N15421" s="76"/>
    </row>
    <row r="15422" spans="1:14" x14ac:dyDescent="0.25">
      <c r="A15422" s="76"/>
      <c r="C15422" s="76"/>
      <c r="D15422" s="76"/>
      <c r="E15422" s="76"/>
      <c r="F15422" s="76"/>
      <c r="G15422" s="76"/>
      <c r="H15422" s="76"/>
      <c r="I15422" s="76"/>
      <c r="J15422" s="76"/>
      <c r="K15422" s="76"/>
      <c r="M15422" s="76"/>
      <c r="N15422" s="76"/>
    </row>
    <row r="15423" spans="1:14" x14ac:dyDescent="0.25">
      <c r="A15423" s="76"/>
      <c r="C15423" s="76"/>
      <c r="D15423" s="76"/>
      <c r="E15423" s="76"/>
      <c r="F15423" s="76"/>
      <c r="G15423" s="76"/>
      <c r="H15423" s="76"/>
      <c r="I15423" s="76"/>
      <c r="J15423" s="76"/>
      <c r="K15423" s="76"/>
      <c r="M15423" s="76"/>
      <c r="N15423" s="76"/>
    </row>
    <row r="15424" spans="1:14" x14ac:dyDescent="0.25">
      <c r="C15424" s="76"/>
      <c r="D15424" s="76"/>
      <c r="E15424" s="76"/>
      <c r="F15424" s="76"/>
      <c r="G15424" s="76"/>
      <c r="H15424" s="76"/>
      <c r="I15424" s="76"/>
      <c r="J15424" s="76"/>
      <c r="K15424" s="76"/>
      <c r="M15424" s="76"/>
      <c r="N15424" s="76"/>
    </row>
    <row r="15425" spans="1:14" x14ac:dyDescent="0.25">
      <c r="B15425" s="76"/>
      <c r="C15425" s="76"/>
      <c r="D15425" s="76"/>
      <c r="E15425" s="76"/>
      <c r="F15425" s="76"/>
      <c r="G15425" s="76"/>
      <c r="H15425" s="76"/>
      <c r="I15425" s="76"/>
      <c r="J15425" s="76"/>
      <c r="K15425" s="76"/>
      <c r="M15425" s="76"/>
      <c r="N15425" s="76"/>
    </row>
    <row r="15426" spans="1:14" x14ac:dyDescent="0.25">
      <c r="A15426" s="76"/>
      <c r="C15426" s="76"/>
      <c r="D15426" s="76"/>
      <c r="E15426" s="76"/>
      <c r="F15426" s="76"/>
      <c r="G15426" s="76"/>
      <c r="H15426" s="76"/>
      <c r="I15426" s="76"/>
      <c r="J15426" s="76"/>
      <c r="K15426" s="76"/>
      <c r="M15426" s="76"/>
      <c r="N15426" s="76"/>
    </row>
    <row r="15427" spans="1:14" x14ac:dyDescent="0.25">
      <c r="C15427" s="76"/>
      <c r="D15427" s="76"/>
      <c r="E15427" s="76"/>
      <c r="F15427" s="76"/>
      <c r="G15427" s="76"/>
      <c r="H15427" s="76"/>
      <c r="I15427" s="76"/>
      <c r="J15427" s="76"/>
      <c r="K15427" s="76"/>
      <c r="M15427" s="76"/>
      <c r="N15427" s="76"/>
    </row>
    <row r="15428" spans="1:14" x14ac:dyDescent="0.25">
      <c r="A15428" s="76"/>
      <c r="C15428" s="76"/>
      <c r="D15428" s="76"/>
      <c r="E15428" s="76"/>
      <c r="F15428" s="76"/>
      <c r="G15428" s="76"/>
      <c r="H15428" s="76"/>
      <c r="I15428" s="76"/>
      <c r="J15428" s="76"/>
      <c r="K15428" s="76"/>
      <c r="M15428" s="76"/>
      <c r="N15428" s="76"/>
    </row>
    <row r="15429" spans="1:14" x14ac:dyDescent="0.25">
      <c r="A15429" s="76"/>
      <c r="B15429" s="76"/>
      <c r="C15429" s="76"/>
      <c r="D15429" s="76"/>
      <c r="E15429" s="76"/>
      <c r="F15429" s="76"/>
      <c r="G15429" s="76"/>
      <c r="H15429" s="76"/>
      <c r="I15429" s="76"/>
      <c r="J15429" s="76"/>
      <c r="K15429" s="76"/>
      <c r="M15429" s="76"/>
      <c r="N15429" s="76"/>
    </row>
    <row r="15430" spans="1:14" x14ac:dyDescent="0.25">
      <c r="A15430" s="76"/>
      <c r="C15430" s="76"/>
      <c r="D15430" s="76"/>
      <c r="E15430" s="76"/>
      <c r="F15430" s="76"/>
      <c r="G15430" s="76"/>
      <c r="H15430" s="76"/>
      <c r="I15430" s="76"/>
      <c r="J15430" s="76"/>
      <c r="K15430" s="76"/>
      <c r="M15430" s="76"/>
      <c r="N15430" s="76"/>
    </row>
    <row r="15431" spans="1:14" x14ac:dyDescent="0.25">
      <c r="A15431" s="76"/>
      <c r="B15431" s="76"/>
      <c r="C15431" s="76"/>
      <c r="D15431" s="76"/>
      <c r="E15431" s="76"/>
      <c r="F15431" s="76"/>
      <c r="G15431" s="76"/>
      <c r="H15431" s="76"/>
      <c r="I15431" s="76"/>
      <c r="J15431" s="76"/>
      <c r="K15431" s="76"/>
      <c r="M15431" s="76"/>
      <c r="N15431" s="76"/>
    </row>
    <row r="15432" spans="1:14" x14ac:dyDescent="0.25">
      <c r="C15432" s="76"/>
      <c r="D15432" s="76"/>
      <c r="E15432" s="76"/>
      <c r="F15432" s="76"/>
      <c r="G15432" s="76"/>
      <c r="H15432" s="76"/>
      <c r="I15432" s="76"/>
      <c r="J15432" s="76"/>
      <c r="K15432" s="76"/>
      <c r="M15432" s="76"/>
      <c r="N15432" s="76"/>
    </row>
    <row r="15433" spans="1:14" x14ac:dyDescent="0.25">
      <c r="C15433" s="76"/>
      <c r="D15433" s="76"/>
      <c r="E15433" s="76"/>
      <c r="F15433" s="76"/>
      <c r="G15433" s="76"/>
      <c r="H15433" s="76"/>
      <c r="I15433" s="76"/>
      <c r="J15433" s="76"/>
      <c r="K15433" s="76"/>
      <c r="M15433" s="76"/>
      <c r="N15433" s="76"/>
    </row>
    <row r="15434" spans="1:14" x14ac:dyDescent="0.25">
      <c r="B15434" s="76"/>
      <c r="C15434" s="76"/>
      <c r="D15434" s="76"/>
      <c r="E15434" s="76"/>
      <c r="F15434" s="76"/>
      <c r="G15434" s="76"/>
      <c r="H15434" s="76"/>
      <c r="I15434" s="76"/>
      <c r="J15434" s="76"/>
      <c r="K15434" s="76"/>
      <c r="M15434" s="76"/>
      <c r="N15434" s="76"/>
    </row>
    <row r="15435" spans="1:14" x14ac:dyDescent="0.25">
      <c r="C15435" s="76"/>
      <c r="D15435" s="76"/>
      <c r="E15435" s="76"/>
      <c r="F15435" s="76"/>
      <c r="G15435" s="76"/>
      <c r="H15435" s="76"/>
      <c r="I15435" s="76"/>
      <c r="J15435" s="76"/>
      <c r="K15435" s="76"/>
      <c r="M15435" s="76"/>
      <c r="N15435" s="76"/>
    </row>
    <row r="15436" spans="1:14" x14ac:dyDescent="0.25">
      <c r="C15436" s="76"/>
      <c r="D15436" s="76"/>
      <c r="E15436" s="76"/>
      <c r="F15436" s="76"/>
      <c r="G15436" s="76"/>
      <c r="H15436" s="76"/>
      <c r="I15436" s="76"/>
      <c r="J15436" s="76"/>
      <c r="K15436" s="76"/>
      <c r="M15436" s="76"/>
      <c r="N15436" s="76"/>
    </row>
    <row r="15437" spans="1:14" x14ac:dyDescent="0.25">
      <c r="B15437" s="76"/>
      <c r="C15437" s="76"/>
      <c r="D15437" s="76"/>
      <c r="E15437" s="76"/>
      <c r="F15437" s="76"/>
      <c r="G15437" s="76"/>
      <c r="H15437" s="76"/>
      <c r="I15437" s="76"/>
      <c r="J15437" s="76"/>
      <c r="K15437" s="76"/>
      <c r="M15437" s="76"/>
      <c r="N15437" s="76"/>
    </row>
    <row r="15438" spans="1:14" x14ac:dyDescent="0.25">
      <c r="C15438" s="76"/>
      <c r="D15438" s="76"/>
      <c r="E15438" s="76"/>
      <c r="F15438" s="76"/>
      <c r="G15438" s="76"/>
      <c r="H15438" s="76"/>
      <c r="I15438" s="76"/>
      <c r="J15438" s="76"/>
      <c r="K15438" s="76"/>
      <c r="M15438" s="76"/>
      <c r="N15438" s="76"/>
    </row>
    <row r="15439" spans="1:14" x14ac:dyDescent="0.25">
      <c r="C15439" s="76"/>
      <c r="D15439" s="76"/>
      <c r="E15439" s="76"/>
      <c r="F15439" s="76"/>
      <c r="G15439" s="76"/>
      <c r="H15439" s="76"/>
      <c r="I15439" s="76"/>
      <c r="J15439" s="76"/>
      <c r="K15439" s="76"/>
      <c r="M15439" s="76"/>
      <c r="N15439" s="76"/>
    </row>
    <row r="15440" spans="1:14" x14ac:dyDescent="0.25">
      <c r="B15440" s="76"/>
      <c r="C15440" s="76"/>
      <c r="D15440" s="76"/>
      <c r="E15440" s="76"/>
      <c r="F15440" s="76"/>
      <c r="G15440" s="76"/>
      <c r="H15440" s="76"/>
      <c r="I15440" s="76"/>
      <c r="J15440" s="76"/>
      <c r="K15440" s="76"/>
      <c r="M15440" s="76"/>
      <c r="N15440" s="76"/>
    </row>
    <row r="15441" spans="1:14" x14ac:dyDescent="0.25">
      <c r="B15441" s="76"/>
      <c r="C15441" s="76"/>
      <c r="D15441" s="76"/>
      <c r="E15441" s="76"/>
      <c r="F15441" s="76"/>
      <c r="G15441" s="76"/>
      <c r="H15441" s="76"/>
      <c r="I15441" s="76"/>
      <c r="J15441" s="76"/>
      <c r="K15441" s="76"/>
      <c r="M15441" s="76"/>
      <c r="N15441" s="76"/>
    </row>
    <row r="15442" spans="1:14" x14ac:dyDescent="0.25">
      <c r="B15442" s="76"/>
      <c r="C15442" s="76"/>
      <c r="D15442" s="76"/>
      <c r="E15442" s="76"/>
      <c r="F15442" s="76"/>
      <c r="G15442" s="76"/>
      <c r="H15442" s="76"/>
      <c r="I15442" s="76"/>
      <c r="J15442" s="76"/>
      <c r="K15442" s="76"/>
      <c r="M15442" s="76"/>
      <c r="N15442" s="76"/>
    </row>
    <row r="15443" spans="1:14" x14ac:dyDescent="0.25">
      <c r="C15443" s="76"/>
      <c r="D15443" s="76"/>
      <c r="E15443" s="76"/>
      <c r="F15443" s="76"/>
      <c r="G15443" s="76"/>
      <c r="H15443" s="76"/>
      <c r="I15443" s="76"/>
      <c r="J15443" s="76"/>
      <c r="K15443" s="76"/>
      <c r="M15443" s="76"/>
      <c r="N15443" s="76"/>
    </row>
    <row r="15444" spans="1:14" x14ac:dyDescent="0.25">
      <c r="C15444" s="76"/>
      <c r="D15444" s="76"/>
      <c r="E15444" s="76"/>
      <c r="F15444" s="76"/>
      <c r="G15444" s="76"/>
      <c r="H15444" s="76"/>
      <c r="I15444" s="76"/>
      <c r="J15444" s="76"/>
      <c r="K15444" s="76"/>
      <c r="M15444" s="76"/>
      <c r="N15444" s="76"/>
    </row>
    <row r="15445" spans="1:14" x14ac:dyDescent="0.25">
      <c r="A15445" s="76"/>
      <c r="B15445" s="76"/>
      <c r="C15445" s="76"/>
      <c r="D15445" s="76"/>
      <c r="E15445" s="76"/>
      <c r="F15445" s="76"/>
      <c r="G15445" s="76"/>
      <c r="H15445" s="76"/>
      <c r="I15445" s="76"/>
      <c r="J15445" s="76"/>
      <c r="K15445" s="76"/>
      <c r="M15445" s="76"/>
      <c r="N15445" s="76"/>
    </row>
    <row r="15446" spans="1:14" x14ac:dyDescent="0.25">
      <c r="B15446" s="76"/>
      <c r="C15446" s="76"/>
      <c r="D15446" s="76"/>
      <c r="E15446" s="76"/>
      <c r="F15446" s="76"/>
      <c r="G15446" s="76"/>
      <c r="H15446" s="76"/>
      <c r="I15446" s="76"/>
      <c r="J15446" s="76"/>
      <c r="K15446" s="76"/>
      <c r="M15446" s="76"/>
      <c r="N15446" s="76"/>
    </row>
    <row r="15447" spans="1:14" x14ac:dyDescent="0.25">
      <c r="C15447" s="76"/>
      <c r="D15447" s="76"/>
      <c r="E15447" s="76"/>
      <c r="F15447" s="76"/>
      <c r="G15447" s="76"/>
      <c r="H15447" s="76"/>
      <c r="I15447" s="76"/>
      <c r="J15447" s="76"/>
      <c r="K15447" s="76"/>
      <c r="M15447" s="76"/>
      <c r="N15447" s="76"/>
    </row>
    <row r="15448" spans="1:14" x14ac:dyDescent="0.25">
      <c r="C15448" s="76"/>
      <c r="D15448" s="76"/>
      <c r="E15448" s="76"/>
      <c r="F15448" s="76"/>
      <c r="G15448" s="76"/>
      <c r="H15448" s="76"/>
      <c r="I15448" s="76"/>
      <c r="J15448" s="76"/>
      <c r="K15448" s="76"/>
      <c r="M15448" s="76"/>
      <c r="N15448" s="76"/>
    </row>
    <row r="15449" spans="1:14" x14ac:dyDescent="0.25">
      <c r="A15449" s="76"/>
      <c r="C15449" s="76"/>
      <c r="D15449" s="76"/>
      <c r="E15449" s="76"/>
      <c r="F15449" s="76"/>
      <c r="G15449" s="76"/>
      <c r="H15449" s="76"/>
      <c r="I15449" s="76"/>
      <c r="J15449" s="76"/>
      <c r="K15449" s="76"/>
      <c r="M15449" s="76"/>
      <c r="N15449" s="76"/>
    </row>
    <row r="15450" spans="1:14" x14ac:dyDescent="0.25">
      <c r="A15450" s="76"/>
      <c r="B15450" s="80"/>
      <c r="C15450" s="76"/>
      <c r="D15450" s="76"/>
      <c r="E15450" s="76"/>
      <c r="F15450" s="76"/>
      <c r="G15450" s="76"/>
      <c r="H15450" s="76"/>
      <c r="I15450" s="76"/>
      <c r="J15450" s="76"/>
      <c r="K15450" s="76"/>
      <c r="M15450" s="76"/>
      <c r="N15450" s="76"/>
    </row>
    <row r="15451" spans="1:14" x14ac:dyDescent="0.25">
      <c r="C15451" s="76"/>
      <c r="D15451" s="76"/>
      <c r="E15451" s="76"/>
      <c r="F15451" s="76"/>
      <c r="G15451" s="76"/>
      <c r="H15451" s="76"/>
      <c r="I15451" s="76"/>
      <c r="J15451" s="76"/>
      <c r="K15451" s="76"/>
      <c r="M15451" s="76"/>
      <c r="N15451" s="76"/>
    </row>
    <row r="15452" spans="1:14" x14ac:dyDescent="0.25">
      <c r="C15452" s="76"/>
      <c r="D15452" s="76"/>
      <c r="E15452" s="76"/>
      <c r="F15452" s="76"/>
      <c r="G15452" s="76"/>
      <c r="H15452" s="76"/>
      <c r="I15452" s="76"/>
      <c r="J15452" s="76"/>
      <c r="K15452" s="76"/>
      <c r="M15452" s="76"/>
      <c r="N15452" s="76"/>
    </row>
    <row r="15453" spans="1:14" x14ac:dyDescent="0.25">
      <c r="A15453" s="76"/>
      <c r="C15453" s="76"/>
      <c r="D15453" s="76"/>
      <c r="E15453" s="76"/>
      <c r="F15453" s="76"/>
      <c r="G15453" s="76"/>
      <c r="H15453" s="76"/>
      <c r="I15453" s="76"/>
      <c r="J15453" s="76"/>
      <c r="K15453" s="76"/>
      <c r="M15453" s="76"/>
      <c r="N15453" s="76"/>
    </row>
    <row r="15454" spans="1:14" x14ac:dyDescent="0.25">
      <c r="B15454" s="76"/>
      <c r="C15454" s="76"/>
      <c r="D15454" s="76"/>
      <c r="E15454" s="76"/>
      <c r="F15454" s="76"/>
      <c r="G15454" s="76"/>
      <c r="H15454" s="76"/>
      <c r="I15454" s="76"/>
      <c r="J15454" s="76"/>
      <c r="K15454" s="76"/>
      <c r="M15454" s="76"/>
      <c r="N15454" s="76"/>
    </row>
    <row r="15455" spans="1:14" x14ac:dyDescent="0.25">
      <c r="A15455" s="76"/>
      <c r="C15455" s="76"/>
      <c r="D15455" s="76"/>
      <c r="E15455" s="76"/>
      <c r="F15455" s="76"/>
      <c r="G15455" s="76"/>
      <c r="H15455" s="76"/>
      <c r="I15455" s="76"/>
      <c r="J15455" s="76"/>
      <c r="K15455" s="76"/>
      <c r="M15455" s="76"/>
      <c r="N15455" s="76"/>
    </row>
    <row r="15456" spans="1:14" x14ac:dyDescent="0.25">
      <c r="C15456" s="76"/>
      <c r="D15456" s="76"/>
      <c r="E15456" s="76"/>
      <c r="F15456" s="76"/>
      <c r="G15456" s="76"/>
      <c r="H15456" s="76"/>
      <c r="I15456" s="76"/>
      <c r="J15456" s="76"/>
      <c r="K15456" s="76"/>
      <c r="M15456" s="76"/>
      <c r="N15456" s="76"/>
    </row>
    <row r="15457" spans="1:14" x14ac:dyDescent="0.25">
      <c r="A15457" s="76"/>
      <c r="C15457" s="76"/>
      <c r="D15457" s="76"/>
      <c r="E15457" s="76"/>
      <c r="F15457" s="76"/>
      <c r="G15457" s="76"/>
      <c r="H15457" s="76"/>
      <c r="I15457" s="76"/>
      <c r="J15457" s="76"/>
      <c r="K15457" s="76"/>
      <c r="M15457" s="76"/>
      <c r="N15457" s="76"/>
    </row>
    <row r="15458" spans="1:14" x14ac:dyDescent="0.25">
      <c r="B15458" s="76"/>
      <c r="C15458" s="76"/>
      <c r="D15458" s="76"/>
      <c r="E15458" s="76"/>
      <c r="F15458" s="76"/>
      <c r="G15458" s="76"/>
      <c r="H15458" s="76"/>
      <c r="I15458" s="76"/>
      <c r="J15458" s="76"/>
      <c r="K15458" s="76"/>
      <c r="M15458" s="76"/>
      <c r="N15458" s="76"/>
    </row>
    <row r="15459" spans="1:14" x14ac:dyDescent="0.25">
      <c r="C15459" s="76"/>
      <c r="D15459" s="76"/>
      <c r="E15459" s="76"/>
      <c r="F15459" s="76"/>
      <c r="G15459" s="76"/>
      <c r="H15459" s="76"/>
      <c r="I15459" s="76"/>
      <c r="J15459" s="76"/>
      <c r="K15459" s="76"/>
      <c r="M15459" s="76"/>
      <c r="N15459" s="76"/>
    </row>
    <row r="15460" spans="1:14" x14ac:dyDescent="0.25">
      <c r="A15460" s="76"/>
      <c r="B15460" s="76"/>
      <c r="C15460" s="76"/>
      <c r="D15460" s="76"/>
      <c r="E15460" s="76"/>
      <c r="F15460" s="76"/>
      <c r="G15460" s="76"/>
      <c r="H15460" s="76"/>
      <c r="I15460" s="76"/>
      <c r="J15460" s="76"/>
      <c r="K15460" s="76"/>
      <c r="M15460" s="76"/>
      <c r="N15460" s="76"/>
    </row>
    <row r="15461" spans="1:14" x14ac:dyDescent="0.25">
      <c r="B15461" s="76"/>
      <c r="C15461" s="76"/>
      <c r="D15461" s="76"/>
      <c r="E15461" s="76"/>
      <c r="F15461" s="76"/>
      <c r="G15461" s="76"/>
      <c r="H15461" s="76"/>
      <c r="I15461" s="76"/>
      <c r="J15461" s="76"/>
      <c r="K15461" s="76"/>
      <c r="M15461" s="76"/>
      <c r="N15461" s="76"/>
    </row>
    <row r="15462" spans="1:14" x14ac:dyDescent="0.25">
      <c r="A15462" s="76"/>
      <c r="B15462" s="76"/>
      <c r="C15462" s="76"/>
      <c r="D15462" s="76"/>
      <c r="E15462" s="76"/>
      <c r="F15462" s="76"/>
      <c r="G15462" s="76"/>
      <c r="H15462" s="76"/>
      <c r="I15462" s="76"/>
      <c r="J15462" s="76"/>
      <c r="K15462" s="76"/>
      <c r="M15462" s="76"/>
      <c r="N15462" s="76"/>
    </row>
    <row r="15463" spans="1:14" x14ac:dyDescent="0.25">
      <c r="B15463" s="76"/>
      <c r="C15463" s="76"/>
      <c r="D15463" s="76"/>
      <c r="E15463" s="76"/>
      <c r="F15463" s="76"/>
      <c r="G15463" s="76"/>
      <c r="H15463" s="76"/>
      <c r="I15463" s="76"/>
      <c r="J15463" s="76"/>
      <c r="K15463" s="76"/>
      <c r="M15463" s="76"/>
      <c r="N15463" s="76"/>
    </row>
    <row r="15464" spans="1:14" x14ac:dyDescent="0.25">
      <c r="A15464" s="79"/>
      <c r="C15464" s="76"/>
      <c r="D15464" s="76"/>
      <c r="E15464" s="76"/>
      <c r="F15464" s="76"/>
      <c r="G15464" s="76"/>
      <c r="H15464" s="76"/>
      <c r="I15464" s="76"/>
      <c r="J15464" s="76"/>
      <c r="K15464" s="76"/>
      <c r="M15464" s="76"/>
      <c r="N15464" s="76"/>
    </row>
    <row r="15465" spans="1:14" x14ac:dyDescent="0.25">
      <c r="C15465" s="76"/>
      <c r="D15465" s="76"/>
      <c r="E15465" s="76"/>
      <c r="F15465" s="76"/>
      <c r="G15465" s="76"/>
      <c r="H15465" s="76"/>
      <c r="I15465" s="76"/>
      <c r="J15465" s="76"/>
      <c r="K15465" s="76"/>
      <c r="M15465" s="76"/>
      <c r="N15465" s="76"/>
    </row>
    <row r="15466" spans="1:14" x14ac:dyDescent="0.25">
      <c r="A15466" s="76"/>
      <c r="B15466" s="76"/>
      <c r="C15466" s="76"/>
      <c r="D15466" s="76"/>
      <c r="E15466" s="76"/>
      <c r="F15466" s="76"/>
      <c r="G15466" s="76"/>
      <c r="H15466" s="76"/>
      <c r="I15466" s="76"/>
      <c r="J15466" s="76"/>
      <c r="K15466" s="76"/>
      <c r="M15466" s="76"/>
      <c r="N15466" s="76"/>
    </row>
    <row r="15467" spans="1:14" x14ac:dyDescent="0.25">
      <c r="A15467" s="76"/>
      <c r="C15467" s="76"/>
      <c r="D15467" s="76"/>
      <c r="E15467" s="76"/>
      <c r="F15467" s="76"/>
      <c r="G15467" s="76"/>
      <c r="H15467" s="76"/>
      <c r="I15467" s="76"/>
      <c r="J15467" s="76"/>
      <c r="K15467" s="76"/>
      <c r="M15467" s="76"/>
      <c r="N15467" s="76"/>
    </row>
    <row r="15468" spans="1:14" x14ac:dyDescent="0.25">
      <c r="C15468" s="76"/>
      <c r="D15468" s="76"/>
      <c r="E15468" s="76"/>
      <c r="F15468" s="76"/>
      <c r="G15468" s="76"/>
      <c r="H15468" s="76"/>
      <c r="I15468" s="76"/>
      <c r="J15468" s="76"/>
      <c r="K15468" s="76"/>
      <c r="M15468" s="76"/>
      <c r="N15468" s="76"/>
    </row>
    <row r="15469" spans="1:14" x14ac:dyDescent="0.25">
      <c r="B15469" s="76"/>
      <c r="C15469" s="76"/>
      <c r="D15469" s="76"/>
      <c r="E15469" s="76"/>
      <c r="F15469" s="76"/>
      <c r="G15469" s="76"/>
      <c r="H15469" s="76"/>
      <c r="I15469" s="76"/>
      <c r="J15469" s="76"/>
      <c r="K15469" s="76"/>
      <c r="M15469" s="76"/>
      <c r="N15469" s="76"/>
    </row>
    <row r="15470" spans="1:14" x14ac:dyDescent="0.25">
      <c r="C15470" s="76"/>
      <c r="D15470" s="76"/>
      <c r="E15470" s="76"/>
      <c r="F15470" s="76"/>
      <c r="G15470" s="76"/>
      <c r="H15470" s="76"/>
      <c r="I15470" s="76"/>
      <c r="J15470" s="76"/>
      <c r="K15470" s="76"/>
      <c r="M15470" s="76"/>
      <c r="N15470" s="76"/>
    </row>
    <row r="15471" spans="1:14" x14ac:dyDescent="0.25">
      <c r="C15471" s="76"/>
      <c r="D15471" s="76"/>
      <c r="E15471" s="76"/>
      <c r="F15471" s="76"/>
      <c r="G15471" s="76"/>
      <c r="H15471" s="76"/>
      <c r="I15471" s="76"/>
      <c r="J15471" s="76"/>
      <c r="K15471" s="76"/>
      <c r="M15471" s="76"/>
      <c r="N15471" s="76"/>
    </row>
    <row r="15472" spans="1:14" x14ac:dyDescent="0.25">
      <c r="B15472" s="76"/>
      <c r="C15472" s="76"/>
      <c r="D15472" s="76"/>
      <c r="E15472" s="76"/>
      <c r="F15472" s="76"/>
      <c r="G15472" s="76"/>
      <c r="H15472" s="76"/>
      <c r="I15472" s="76"/>
      <c r="J15472" s="76"/>
      <c r="K15472" s="76"/>
      <c r="M15472" s="76"/>
      <c r="N15472" s="76"/>
    </row>
    <row r="15473" spans="1:14" x14ac:dyDescent="0.25">
      <c r="B15473" s="76"/>
      <c r="C15473" s="76"/>
      <c r="D15473" s="76"/>
      <c r="E15473" s="76"/>
      <c r="F15473" s="76"/>
      <c r="G15473" s="76"/>
      <c r="H15473" s="76"/>
      <c r="I15473" s="76"/>
      <c r="J15473" s="76"/>
      <c r="K15473" s="76"/>
      <c r="M15473" s="76"/>
      <c r="N15473" s="76"/>
    </row>
    <row r="15474" spans="1:14" x14ac:dyDescent="0.25">
      <c r="B15474" s="76"/>
      <c r="C15474" s="76"/>
      <c r="D15474" s="76"/>
      <c r="E15474" s="76"/>
      <c r="F15474" s="76"/>
      <c r="G15474" s="76"/>
      <c r="H15474" s="76"/>
      <c r="I15474" s="76"/>
      <c r="J15474" s="76"/>
      <c r="K15474" s="76"/>
      <c r="M15474" s="76"/>
      <c r="N15474" s="76"/>
    </row>
    <row r="15475" spans="1:14" x14ac:dyDescent="0.25">
      <c r="B15475" s="76"/>
      <c r="C15475" s="76"/>
      <c r="D15475" s="76"/>
      <c r="E15475" s="76"/>
      <c r="F15475" s="76"/>
      <c r="G15475" s="76"/>
      <c r="H15475" s="76"/>
      <c r="I15475" s="76"/>
      <c r="J15475" s="76"/>
      <c r="K15475" s="76"/>
      <c r="M15475" s="76"/>
      <c r="N15475" s="76"/>
    </row>
    <row r="15476" spans="1:14" x14ac:dyDescent="0.25">
      <c r="B15476" s="76"/>
      <c r="C15476" s="76"/>
      <c r="D15476" s="76"/>
      <c r="E15476" s="76"/>
      <c r="F15476" s="76"/>
      <c r="G15476" s="76"/>
      <c r="H15476" s="76"/>
      <c r="I15476" s="76"/>
      <c r="J15476" s="76"/>
      <c r="K15476" s="76"/>
      <c r="M15476" s="76"/>
      <c r="N15476" s="76"/>
    </row>
    <row r="15477" spans="1:14" x14ac:dyDescent="0.25">
      <c r="C15477" s="76"/>
      <c r="D15477" s="76"/>
      <c r="E15477" s="76"/>
      <c r="F15477" s="76"/>
      <c r="G15477" s="76"/>
      <c r="H15477" s="76"/>
      <c r="I15477" s="76"/>
      <c r="J15477" s="76"/>
      <c r="K15477" s="76"/>
      <c r="M15477" s="76"/>
      <c r="N15477" s="76"/>
    </row>
    <row r="15478" spans="1:14" x14ac:dyDescent="0.25">
      <c r="A15478" s="76"/>
      <c r="C15478" s="76"/>
      <c r="D15478" s="76"/>
      <c r="E15478" s="76"/>
      <c r="F15478" s="76"/>
      <c r="G15478" s="76"/>
      <c r="H15478" s="76"/>
      <c r="I15478" s="76"/>
      <c r="J15478" s="76"/>
      <c r="K15478" s="76"/>
      <c r="M15478" s="76"/>
      <c r="N15478" s="76"/>
    </row>
    <row r="15479" spans="1:14" x14ac:dyDescent="0.25">
      <c r="C15479" s="76"/>
      <c r="D15479" s="76"/>
      <c r="E15479" s="76"/>
      <c r="F15479" s="76"/>
      <c r="G15479" s="76"/>
      <c r="H15479" s="76"/>
      <c r="I15479" s="76"/>
      <c r="J15479" s="76"/>
      <c r="K15479" s="76"/>
      <c r="M15479" s="76"/>
      <c r="N15479" s="76"/>
    </row>
    <row r="15480" spans="1:14" x14ac:dyDescent="0.25">
      <c r="B15480" s="76"/>
      <c r="C15480" s="76"/>
      <c r="D15480" s="76"/>
      <c r="E15480" s="76"/>
      <c r="F15480" s="76"/>
      <c r="G15480" s="76"/>
      <c r="H15480" s="76"/>
      <c r="I15480" s="76"/>
      <c r="J15480" s="76"/>
      <c r="K15480" s="76"/>
      <c r="M15480" s="76"/>
      <c r="N15480" s="76"/>
    </row>
    <row r="15481" spans="1:14" x14ac:dyDescent="0.25">
      <c r="A15481" s="76"/>
      <c r="C15481" s="76"/>
      <c r="D15481" s="76"/>
      <c r="E15481" s="76"/>
      <c r="F15481" s="76"/>
      <c r="G15481" s="76"/>
      <c r="H15481" s="76"/>
      <c r="I15481" s="76"/>
      <c r="J15481" s="76"/>
      <c r="K15481" s="76"/>
      <c r="M15481" s="76"/>
      <c r="N15481" s="76"/>
    </row>
    <row r="15482" spans="1:14" x14ac:dyDescent="0.25">
      <c r="C15482" s="76"/>
      <c r="D15482" s="76"/>
      <c r="E15482" s="76"/>
      <c r="F15482" s="76"/>
      <c r="G15482" s="76"/>
      <c r="H15482" s="76"/>
      <c r="I15482" s="76"/>
      <c r="J15482" s="76"/>
      <c r="K15482" s="76"/>
      <c r="M15482" s="76"/>
      <c r="N15482" s="76"/>
    </row>
    <row r="15483" spans="1:14" x14ac:dyDescent="0.25">
      <c r="A15483" s="76"/>
      <c r="C15483" s="76"/>
      <c r="D15483" s="76"/>
      <c r="E15483" s="76"/>
      <c r="F15483" s="76"/>
      <c r="G15483" s="76"/>
      <c r="H15483" s="76"/>
      <c r="I15483" s="76"/>
      <c r="J15483" s="76"/>
      <c r="K15483" s="76"/>
      <c r="M15483" s="76"/>
      <c r="N15483" s="76"/>
    </row>
    <row r="15484" spans="1:14" x14ac:dyDescent="0.25">
      <c r="A15484" s="76"/>
      <c r="C15484" s="76"/>
      <c r="D15484" s="76"/>
      <c r="E15484" s="76"/>
      <c r="F15484" s="76"/>
      <c r="G15484" s="76"/>
      <c r="H15484" s="76"/>
      <c r="I15484" s="76"/>
      <c r="J15484" s="76"/>
      <c r="K15484" s="76"/>
      <c r="M15484" s="76"/>
      <c r="N15484" s="76"/>
    </row>
    <row r="15485" spans="1:14" x14ac:dyDescent="0.25">
      <c r="A15485" s="76"/>
      <c r="C15485" s="76"/>
      <c r="D15485" s="76"/>
      <c r="E15485" s="76"/>
      <c r="F15485" s="76"/>
      <c r="G15485" s="76"/>
      <c r="H15485" s="76"/>
      <c r="I15485" s="76"/>
      <c r="J15485" s="76"/>
      <c r="K15485" s="76"/>
      <c r="M15485" s="76"/>
      <c r="N15485" s="76"/>
    </row>
    <row r="15486" spans="1:14" x14ac:dyDescent="0.25">
      <c r="A15486" s="76"/>
      <c r="C15486" s="76"/>
      <c r="D15486" s="76"/>
      <c r="E15486" s="76"/>
      <c r="F15486" s="76"/>
      <c r="G15486" s="76"/>
      <c r="H15486" s="76"/>
      <c r="I15486" s="76"/>
      <c r="J15486" s="76"/>
      <c r="K15486" s="76"/>
      <c r="M15486" s="76"/>
      <c r="N15486" s="76"/>
    </row>
    <row r="15487" spans="1:14" x14ac:dyDescent="0.25">
      <c r="A15487" s="76"/>
      <c r="C15487" s="76"/>
      <c r="D15487" s="76"/>
      <c r="E15487" s="76"/>
      <c r="F15487" s="76"/>
      <c r="G15487" s="76"/>
      <c r="H15487" s="76"/>
      <c r="I15487" s="76"/>
      <c r="J15487" s="76"/>
      <c r="K15487" s="76"/>
      <c r="M15487" s="76"/>
      <c r="N15487" s="76"/>
    </row>
    <row r="15488" spans="1:14" x14ac:dyDescent="0.25">
      <c r="A15488" s="76"/>
      <c r="B15488" s="76"/>
      <c r="C15488" s="76"/>
      <c r="D15488" s="76"/>
      <c r="E15488" s="76"/>
      <c r="F15488" s="76"/>
      <c r="G15488" s="76"/>
      <c r="H15488" s="76"/>
      <c r="I15488" s="76"/>
      <c r="J15488" s="76"/>
      <c r="K15488" s="76"/>
      <c r="M15488" s="76"/>
      <c r="N15488" s="76"/>
    </row>
    <row r="15489" spans="1:14" x14ac:dyDescent="0.25">
      <c r="A15489" s="76"/>
      <c r="C15489" s="76"/>
      <c r="D15489" s="76"/>
      <c r="E15489" s="76"/>
      <c r="F15489" s="76"/>
      <c r="G15489" s="76"/>
      <c r="H15489" s="76"/>
      <c r="I15489" s="76"/>
      <c r="J15489" s="76"/>
      <c r="K15489" s="76"/>
      <c r="M15489" s="76"/>
      <c r="N15489" s="76"/>
    </row>
    <row r="15490" spans="1:14" x14ac:dyDescent="0.25">
      <c r="C15490" s="76"/>
      <c r="D15490" s="76"/>
      <c r="E15490" s="76"/>
      <c r="F15490" s="76"/>
      <c r="G15490" s="76"/>
      <c r="H15490" s="76"/>
      <c r="I15490" s="76"/>
      <c r="J15490" s="76"/>
      <c r="K15490" s="76"/>
      <c r="M15490" s="76"/>
      <c r="N15490" s="76"/>
    </row>
    <row r="15491" spans="1:14" x14ac:dyDescent="0.25">
      <c r="C15491" s="76"/>
      <c r="D15491" s="76"/>
      <c r="E15491" s="76"/>
      <c r="F15491" s="76"/>
      <c r="G15491" s="76"/>
      <c r="H15491" s="76"/>
      <c r="I15491" s="76"/>
      <c r="J15491" s="76"/>
      <c r="K15491" s="76"/>
      <c r="M15491" s="76"/>
      <c r="N15491" s="76"/>
    </row>
    <row r="15492" spans="1:14" x14ac:dyDescent="0.25">
      <c r="C15492" s="76"/>
      <c r="D15492" s="76"/>
      <c r="E15492" s="76"/>
      <c r="F15492" s="76"/>
      <c r="G15492" s="76"/>
      <c r="H15492" s="76"/>
      <c r="I15492" s="76"/>
      <c r="J15492" s="76"/>
      <c r="K15492" s="76"/>
      <c r="M15492" s="76"/>
      <c r="N15492" s="76"/>
    </row>
    <row r="15493" spans="1:14" x14ac:dyDescent="0.25">
      <c r="C15493" s="76"/>
      <c r="D15493" s="76"/>
      <c r="E15493" s="76"/>
      <c r="F15493" s="76"/>
      <c r="G15493" s="76"/>
      <c r="H15493" s="76"/>
      <c r="I15493" s="76"/>
      <c r="J15493" s="76"/>
      <c r="K15493" s="76"/>
      <c r="M15493" s="76"/>
      <c r="N15493" s="76"/>
    </row>
    <row r="15494" spans="1:14" x14ac:dyDescent="0.25">
      <c r="C15494" s="76"/>
      <c r="D15494" s="76"/>
      <c r="E15494" s="76"/>
      <c r="F15494" s="76"/>
      <c r="G15494" s="76"/>
      <c r="H15494" s="76"/>
      <c r="I15494" s="76"/>
      <c r="J15494" s="76"/>
      <c r="K15494" s="76"/>
      <c r="M15494" s="76"/>
      <c r="N15494" s="76"/>
    </row>
    <row r="15495" spans="1:14" x14ac:dyDescent="0.25">
      <c r="B15495" s="76"/>
      <c r="C15495" s="76"/>
      <c r="D15495" s="76"/>
      <c r="E15495" s="76"/>
      <c r="F15495" s="76"/>
      <c r="G15495" s="76"/>
      <c r="H15495" s="76"/>
      <c r="I15495" s="76"/>
      <c r="J15495" s="76"/>
      <c r="K15495" s="76"/>
      <c r="M15495" s="76"/>
      <c r="N15495" s="76"/>
    </row>
    <row r="15496" spans="1:14" x14ac:dyDescent="0.25">
      <c r="C15496" s="76"/>
      <c r="D15496" s="76"/>
      <c r="E15496" s="76"/>
      <c r="F15496" s="76"/>
      <c r="G15496" s="76"/>
      <c r="H15496" s="76"/>
      <c r="I15496" s="76"/>
      <c r="J15496" s="76"/>
      <c r="K15496" s="76"/>
      <c r="M15496" s="76"/>
      <c r="N15496" s="76"/>
    </row>
    <row r="15497" spans="1:14" x14ac:dyDescent="0.25">
      <c r="B15497" s="76"/>
      <c r="C15497" s="76"/>
      <c r="D15497" s="76"/>
      <c r="E15497" s="76"/>
      <c r="F15497" s="76"/>
      <c r="G15497" s="76"/>
      <c r="H15497" s="76"/>
      <c r="I15497" s="76"/>
      <c r="J15497" s="76"/>
      <c r="K15497" s="76"/>
      <c r="M15497" s="76"/>
      <c r="N15497" s="76"/>
    </row>
    <row r="15498" spans="1:14" x14ac:dyDescent="0.25">
      <c r="C15498" s="76"/>
      <c r="D15498" s="76"/>
      <c r="E15498" s="76"/>
      <c r="F15498" s="76"/>
      <c r="G15498" s="76"/>
      <c r="H15498" s="76"/>
      <c r="I15498" s="76"/>
      <c r="J15498" s="76"/>
      <c r="K15498" s="76"/>
      <c r="M15498" s="76"/>
      <c r="N15498" s="76"/>
    </row>
    <row r="15499" spans="1:14" x14ac:dyDescent="0.25">
      <c r="A15499" s="76"/>
      <c r="C15499" s="76"/>
      <c r="D15499" s="76"/>
      <c r="E15499" s="76"/>
      <c r="F15499" s="76"/>
      <c r="G15499" s="76"/>
      <c r="H15499" s="76"/>
      <c r="I15499" s="76"/>
      <c r="J15499" s="76"/>
      <c r="K15499" s="76"/>
      <c r="M15499" s="76"/>
      <c r="N15499" s="76"/>
    </row>
    <row r="15500" spans="1:14" x14ac:dyDescent="0.25">
      <c r="B15500" s="76"/>
      <c r="C15500" s="76"/>
      <c r="D15500" s="76"/>
      <c r="E15500" s="76"/>
      <c r="F15500" s="76"/>
      <c r="G15500" s="76"/>
      <c r="H15500" s="76"/>
      <c r="I15500" s="76"/>
      <c r="J15500" s="76"/>
      <c r="K15500" s="76"/>
      <c r="M15500" s="76"/>
      <c r="N15500" s="76"/>
    </row>
    <row r="15501" spans="1:14" x14ac:dyDescent="0.25">
      <c r="A15501" s="76"/>
      <c r="C15501" s="76"/>
      <c r="D15501" s="76"/>
      <c r="E15501" s="76"/>
      <c r="F15501" s="76"/>
      <c r="G15501" s="76"/>
      <c r="H15501" s="76"/>
      <c r="I15501" s="76"/>
      <c r="J15501" s="76"/>
      <c r="K15501" s="76"/>
      <c r="M15501" s="76"/>
      <c r="N15501" s="76"/>
    </row>
    <row r="15502" spans="1:14" x14ac:dyDescent="0.25">
      <c r="C15502" s="76"/>
      <c r="D15502" s="76"/>
      <c r="E15502" s="76"/>
      <c r="F15502" s="76"/>
      <c r="G15502" s="76"/>
      <c r="H15502" s="76"/>
      <c r="I15502" s="76"/>
      <c r="J15502" s="76"/>
      <c r="K15502" s="76"/>
      <c r="M15502" s="76"/>
      <c r="N15502" s="76"/>
    </row>
    <row r="15503" spans="1:14" x14ac:dyDescent="0.25">
      <c r="C15503" s="76"/>
      <c r="D15503" s="76"/>
      <c r="E15503" s="76"/>
      <c r="F15503" s="76"/>
      <c r="G15503" s="76"/>
      <c r="H15503" s="76"/>
      <c r="I15503" s="76"/>
      <c r="J15503" s="76"/>
      <c r="K15503" s="76"/>
      <c r="M15503" s="76"/>
      <c r="N15503" s="76"/>
    </row>
    <row r="15504" spans="1:14" x14ac:dyDescent="0.25">
      <c r="C15504" s="76"/>
      <c r="D15504" s="76"/>
      <c r="E15504" s="76"/>
      <c r="F15504" s="76"/>
      <c r="G15504" s="76"/>
      <c r="H15504" s="76"/>
      <c r="I15504" s="76"/>
      <c r="J15504" s="76"/>
      <c r="K15504" s="76"/>
      <c r="M15504" s="76"/>
      <c r="N15504" s="76"/>
    </row>
    <row r="15505" spans="1:14" x14ac:dyDescent="0.25">
      <c r="C15505" s="76"/>
      <c r="D15505" s="76"/>
      <c r="E15505" s="76"/>
      <c r="F15505" s="76"/>
      <c r="G15505" s="76"/>
      <c r="H15505" s="76"/>
      <c r="I15505" s="76"/>
      <c r="J15505" s="76"/>
      <c r="K15505" s="76"/>
      <c r="M15505" s="76"/>
      <c r="N15505" s="76"/>
    </row>
    <row r="15506" spans="1:14" x14ac:dyDescent="0.25">
      <c r="C15506" s="76"/>
      <c r="D15506" s="76"/>
      <c r="E15506" s="76"/>
      <c r="F15506" s="76"/>
      <c r="G15506" s="76"/>
      <c r="H15506" s="76"/>
      <c r="I15506" s="76"/>
      <c r="J15506" s="76"/>
      <c r="K15506" s="76"/>
      <c r="M15506" s="76"/>
      <c r="N15506" s="76"/>
    </row>
    <row r="15507" spans="1:14" x14ac:dyDescent="0.25">
      <c r="C15507" s="76"/>
      <c r="D15507" s="76"/>
      <c r="E15507" s="76"/>
      <c r="F15507" s="76"/>
      <c r="G15507" s="76"/>
      <c r="H15507" s="76"/>
      <c r="I15507" s="76"/>
      <c r="J15507" s="76"/>
      <c r="K15507" s="76"/>
      <c r="M15507" s="76"/>
      <c r="N15507" s="76"/>
    </row>
    <row r="15508" spans="1:14" x14ac:dyDescent="0.25">
      <c r="C15508" s="76"/>
      <c r="D15508" s="76"/>
      <c r="E15508" s="76"/>
      <c r="F15508" s="76"/>
      <c r="G15508" s="76"/>
      <c r="H15508" s="76"/>
      <c r="I15508" s="76"/>
      <c r="J15508" s="76"/>
      <c r="K15508" s="76"/>
      <c r="M15508" s="76"/>
      <c r="N15508" s="76"/>
    </row>
    <row r="15509" spans="1:14" x14ac:dyDescent="0.25">
      <c r="C15509" s="76"/>
      <c r="D15509" s="76"/>
      <c r="E15509" s="76"/>
      <c r="F15509" s="76"/>
      <c r="G15509" s="76"/>
      <c r="H15509" s="76"/>
      <c r="I15509" s="76"/>
      <c r="J15509" s="76"/>
      <c r="K15509" s="76"/>
      <c r="M15509" s="76"/>
      <c r="N15509" s="76"/>
    </row>
    <row r="15510" spans="1:14" x14ac:dyDescent="0.25">
      <c r="C15510" s="76"/>
      <c r="D15510" s="76"/>
      <c r="E15510" s="76"/>
      <c r="F15510" s="76"/>
      <c r="G15510" s="76"/>
      <c r="H15510" s="76"/>
      <c r="I15510" s="76"/>
      <c r="J15510" s="76"/>
      <c r="K15510" s="76"/>
      <c r="M15510" s="76"/>
      <c r="N15510" s="76"/>
    </row>
    <row r="15511" spans="1:14" x14ac:dyDescent="0.25">
      <c r="C15511" s="76"/>
      <c r="D15511" s="76"/>
      <c r="E15511" s="76"/>
      <c r="F15511" s="76"/>
      <c r="G15511" s="76"/>
      <c r="H15511" s="76"/>
      <c r="I15511" s="76"/>
      <c r="J15511" s="76"/>
      <c r="K15511" s="76"/>
      <c r="M15511" s="76"/>
      <c r="N15511" s="76"/>
    </row>
    <row r="15512" spans="1:14" x14ac:dyDescent="0.25">
      <c r="B15512" s="76"/>
      <c r="C15512" s="76"/>
      <c r="D15512" s="76"/>
      <c r="E15512" s="76"/>
      <c r="F15512" s="76"/>
      <c r="G15512" s="76"/>
      <c r="H15512" s="76"/>
      <c r="I15512" s="76"/>
      <c r="J15512" s="76"/>
      <c r="K15512" s="76"/>
      <c r="M15512" s="76"/>
      <c r="N15512" s="76"/>
    </row>
    <row r="15513" spans="1:14" x14ac:dyDescent="0.25">
      <c r="A15513" s="76"/>
      <c r="C15513" s="76"/>
      <c r="D15513" s="76"/>
      <c r="E15513" s="76"/>
      <c r="F15513" s="76"/>
      <c r="G15513" s="76"/>
      <c r="H15513" s="76"/>
      <c r="I15513" s="76"/>
      <c r="J15513" s="76"/>
      <c r="K15513" s="76"/>
      <c r="M15513" s="76"/>
      <c r="N15513" s="76"/>
    </row>
    <row r="15514" spans="1:14" x14ac:dyDescent="0.25">
      <c r="A15514" s="76"/>
      <c r="C15514" s="76"/>
      <c r="D15514" s="76"/>
      <c r="E15514" s="76"/>
      <c r="F15514" s="76"/>
      <c r="G15514" s="76"/>
      <c r="H15514" s="76"/>
      <c r="I15514" s="76"/>
      <c r="J15514" s="76"/>
      <c r="K15514" s="76"/>
      <c r="M15514" s="76"/>
      <c r="N15514" s="76"/>
    </row>
    <row r="15515" spans="1:14" x14ac:dyDescent="0.25">
      <c r="C15515" s="76"/>
      <c r="D15515" s="76"/>
      <c r="E15515" s="76"/>
      <c r="F15515" s="76"/>
      <c r="G15515" s="76"/>
      <c r="H15515" s="76"/>
      <c r="I15515" s="76"/>
      <c r="J15515" s="76"/>
      <c r="K15515" s="76"/>
      <c r="M15515" s="76"/>
      <c r="N15515" s="76"/>
    </row>
    <row r="15516" spans="1:14" x14ac:dyDescent="0.25">
      <c r="A15516" s="76"/>
      <c r="C15516" s="76"/>
      <c r="D15516" s="76"/>
      <c r="E15516" s="76"/>
      <c r="F15516" s="76"/>
      <c r="G15516" s="76"/>
      <c r="H15516" s="76"/>
      <c r="I15516" s="76"/>
      <c r="J15516" s="76"/>
      <c r="K15516" s="76"/>
      <c r="M15516" s="76"/>
      <c r="N15516" s="76"/>
    </row>
    <row r="15517" spans="1:14" x14ac:dyDescent="0.25">
      <c r="C15517" s="76"/>
      <c r="D15517" s="76"/>
      <c r="E15517" s="76"/>
      <c r="F15517" s="76"/>
      <c r="G15517" s="76"/>
      <c r="H15517" s="76"/>
      <c r="I15517" s="76"/>
      <c r="J15517" s="76"/>
      <c r="K15517" s="76"/>
      <c r="M15517" s="76"/>
      <c r="N15517" s="76"/>
    </row>
    <row r="15518" spans="1:14" x14ac:dyDescent="0.25">
      <c r="C15518" s="76"/>
      <c r="D15518" s="76"/>
      <c r="E15518" s="76"/>
      <c r="F15518" s="76"/>
      <c r="G15518" s="76"/>
      <c r="H15518" s="76"/>
      <c r="I15518" s="76"/>
      <c r="J15518" s="76"/>
      <c r="K15518" s="76"/>
      <c r="M15518" s="76"/>
      <c r="N15518" s="76"/>
    </row>
    <row r="15519" spans="1:14" x14ac:dyDescent="0.25">
      <c r="C15519" s="76"/>
      <c r="D15519" s="76"/>
      <c r="E15519" s="76"/>
      <c r="F15519" s="76"/>
      <c r="G15519" s="76"/>
      <c r="H15519" s="76"/>
      <c r="I15519" s="76"/>
      <c r="J15519" s="76"/>
      <c r="K15519" s="76"/>
      <c r="M15519" s="76"/>
      <c r="N15519" s="76"/>
    </row>
    <row r="15520" spans="1:14" x14ac:dyDescent="0.25">
      <c r="C15520" s="76"/>
      <c r="D15520" s="76"/>
      <c r="E15520" s="76"/>
      <c r="F15520" s="76"/>
      <c r="G15520" s="76"/>
      <c r="H15520" s="76"/>
      <c r="I15520" s="76"/>
      <c r="J15520" s="76"/>
      <c r="K15520" s="76"/>
      <c r="M15520" s="76"/>
      <c r="N15520" s="76"/>
    </row>
    <row r="15521" spans="1:14" x14ac:dyDescent="0.25">
      <c r="A15521" s="76"/>
      <c r="C15521" s="76"/>
      <c r="D15521" s="76"/>
      <c r="E15521" s="76"/>
      <c r="F15521" s="76"/>
      <c r="G15521" s="76"/>
      <c r="H15521" s="76"/>
      <c r="I15521" s="76"/>
      <c r="J15521" s="76"/>
      <c r="K15521" s="76"/>
      <c r="M15521" s="76"/>
      <c r="N15521" s="76"/>
    </row>
    <row r="15522" spans="1:14" x14ac:dyDescent="0.25">
      <c r="A15522" s="76"/>
      <c r="C15522" s="76"/>
      <c r="D15522" s="76"/>
      <c r="E15522" s="76"/>
      <c r="F15522" s="76"/>
      <c r="G15522" s="76"/>
      <c r="H15522" s="76"/>
      <c r="I15522" s="76"/>
      <c r="J15522" s="76"/>
      <c r="K15522" s="76"/>
      <c r="M15522" s="76"/>
      <c r="N15522" s="76"/>
    </row>
    <row r="15523" spans="1:14" x14ac:dyDescent="0.25">
      <c r="A15523" s="76"/>
      <c r="B15523" s="76"/>
      <c r="C15523" s="76"/>
      <c r="D15523" s="76"/>
      <c r="E15523" s="76"/>
      <c r="F15523" s="76"/>
      <c r="G15523" s="76"/>
      <c r="H15523" s="76"/>
      <c r="I15523" s="76"/>
      <c r="J15523" s="76"/>
      <c r="K15523" s="76"/>
      <c r="M15523" s="76"/>
      <c r="N15523" s="76"/>
    </row>
    <row r="15524" spans="1:14" x14ac:dyDescent="0.25">
      <c r="B15524" s="76"/>
      <c r="C15524" s="76"/>
      <c r="D15524" s="76"/>
      <c r="E15524" s="76"/>
      <c r="F15524" s="76"/>
      <c r="G15524" s="76"/>
      <c r="H15524" s="76"/>
      <c r="I15524" s="76"/>
      <c r="J15524" s="76"/>
      <c r="K15524" s="76"/>
      <c r="M15524" s="76"/>
      <c r="N15524" s="76"/>
    </row>
    <row r="15525" spans="1:14" x14ac:dyDescent="0.25">
      <c r="A15525" s="76"/>
      <c r="C15525" s="76"/>
      <c r="D15525" s="76"/>
      <c r="E15525" s="76"/>
      <c r="F15525" s="76"/>
      <c r="G15525" s="76"/>
      <c r="H15525" s="76"/>
      <c r="I15525" s="76"/>
      <c r="J15525" s="76"/>
      <c r="K15525" s="76"/>
      <c r="M15525" s="76"/>
      <c r="N15525" s="76"/>
    </row>
    <row r="15526" spans="1:14" x14ac:dyDescent="0.25">
      <c r="A15526" s="76"/>
      <c r="B15526" s="76"/>
      <c r="C15526" s="76"/>
      <c r="D15526" s="76"/>
      <c r="E15526" s="76"/>
      <c r="F15526" s="76"/>
      <c r="G15526" s="76"/>
      <c r="H15526" s="76"/>
      <c r="I15526" s="76"/>
      <c r="J15526" s="76"/>
      <c r="K15526" s="76"/>
      <c r="M15526" s="76"/>
      <c r="N15526" s="76"/>
    </row>
    <row r="15527" spans="1:14" x14ac:dyDescent="0.25">
      <c r="B15527" s="76"/>
      <c r="C15527" s="76"/>
      <c r="D15527" s="76"/>
      <c r="E15527" s="76"/>
      <c r="F15527" s="76"/>
      <c r="G15527" s="76"/>
      <c r="H15527" s="76"/>
      <c r="I15527" s="76"/>
      <c r="J15527" s="76"/>
      <c r="K15527" s="76"/>
      <c r="M15527" s="76"/>
      <c r="N15527" s="76"/>
    </row>
    <row r="15528" spans="1:14" x14ac:dyDescent="0.25">
      <c r="A15528" s="76"/>
      <c r="B15528" s="76"/>
      <c r="C15528" s="76"/>
      <c r="D15528" s="76"/>
      <c r="E15528" s="76"/>
      <c r="F15528" s="76"/>
      <c r="G15528" s="76"/>
      <c r="H15528" s="76"/>
      <c r="I15528" s="76"/>
      <c r="J15528" s="76"/>
      <c r="K15528" s="76"/>
      <c r="M15528" s="76"/>
      <c r="N15528" s="76"/>
    </row>
    <row r="15529" spans="1:14" x14ac:dyDescent="0.25">
      <c r="C15529" s="76"/>
      <c r="D15529" s="76"/>
      <c r="E15529" s="76"/>
      <c r="F15529" s="76"/>
      <c r="G15529" s="76"/>
      <c r="H15529" s="76"/>
      <c r="I15529" s="76"/>
      <c r="J15529" s="76"/>
      <c r="K15529" s="76"/>
      <c r="M15529" s="76"/>
      <c r="N15529" s="76"/>
    </row>
    <row r="15530" spans="1:14" x14ac:dyDescent="0.25">
      <c r="B15530" s="76"/>
      <c r="C15530" s="76"/>
      <c r="D15530" s="76"/>
      <c r="E15530" s="76"/>
      <c r="F15530" s="76"/>
      <c r="G15530" s="76"/>
      <c r="H15530" s="76"/>
      <c r="I15530" s="76"/>
      <c r="J15530" s="76"/>
      <c r="K15530" s="76"/>
      <c r="M15530" s="76"/>
      <c r="N15530" s="76"/>
    </row>
    <row r="15531" spans="1:14" x14ac:dyDescent="0.25">
      <c r="A15531" s="76"/>
      <c r="C15531" s="76"/>
      <c r="D15531" s="76"/>
      <c r="E15531" s="76"/>
      <c r="F15531" s="76"/>
      <c r="G15531" s="76"/>
      <c r="H15531" s="76"/>
      <c r="I15531" s="76"/>
      <c r="J15531" s="76"/>
      <c r="K15531" s="76"/>
      <c r="M15531" s="76"/>
      <c r="N15531" s="76"/>
    </row>
    <row r="15532" spans="1:14" x14ac:dyDescent="0.25">
      <c r="C15532" s="76"/>
      <c r="D15532" s="76"/>
      <c r="E15532" s="76"/>
      <c r="F15532" s="76"/>
      <c r="G15532" s="76"/>
      <c r="H15532" s="76"/>
      <c r="I15532" s="76"/>
      <c r="J15532" s="76"/>
      <c r="K15532" s="76"/>
      <c r="M15532" s="76"/>
      <c r="N15532" s="76"/>
    </row>
    <row r="15533" spans="1:14" x14ac:dyDescent="0.25">
      <c r="A15533" s="76"/>
      <c r="C15533" s="76"/>
      <c r="D15533" s="76"/>
      <c r="E15533" s="76"/>
      <c r="F15533" s="76"/>
      <c r="G15533" s="76"/>
      <c r="H15533" s="76"/>
      <c r="I15533" s="76"/>
      <c r="J15533" s="76"/>
      <c r="K15533" s="76"/>
      <c r="M15533" s="76"/>
      <c r="N15533" s="76"/>
    </row>
    <row r="15534" spans="1:14" x14ac:dyDescent="0.25">
      <c r="A15534" s="76"/>
      <c r="C15534" s="76"/>
      <c r="D15534" s="76"/>
      <c r="E15534" s="76"/>
      <c r="F15534" s="76"/>
      <c r="G15534" s="76"/>
      <c r="H15534" s="76"/>
      <c r="I15534" s="76"/>
      <c r="J15534" s="76"/>
      <c r="K15534" s="76"/>
      <c r="M15534" s="76"/>
      <c r="N15534" s="76"/>
    </row>
    <row r="15535" spans="1:14" x14ac:dyDescent="0.25">
      <c r="B15535" s="76"/>
      <c r="C15535" s="76"/>
      <c r="D15535" s="76"/>
      <c r="E15535" s="76"/>
      <c r="F15535" s="76"/>
      <c r="G15535" s="76"/>
      <c r="H15535" s="76"/>
      <c r="I15535" s="76"/>
      <c r="J15535" s="76"/>
      <c r="K15535" s="76"/>
      <c r="M15535" s="76"/>
      <c r="N15535" s="76"/>
    </row>
    <row r="15536" spans="1:14" x14ac:dyDescent="0.25">
      <c r="A15536" s="76"/>
      <c r="C15536" s="76"/>
      <c r="D15536" s="76"/>
      <c r="E15536" s="76"/>
      <c r="F15536" s="76"/>
      <c r="G15536" s="76"/>
      <c r="H15536" s="76"/>
      <c r="I15536" s="76"/>
      <c r="J15536" s="76"/>
      <c r="K15536" s="76"/>
      <c r="M15536" s="76"/>
      <c r="N15536" s="76"/>
    </row>
    <row r="15537" spans="1:14" x14ac:dyDescent="0.25">
      <c r="B15537" s="76"/>
      <c r="C15537" s="76"/>
      <c r="D15537" s="76"/>
      <c r="E15537" s="76"/>
      <c r="F15537" s="76"/>
      <c r="G15537" s="76"/>
      <c r="H15537" s="76"/>
      <c r="I15537" s="76"/>
      <c r="J15537" s="76"/>
      <c r="K15537" s="76"/>
      <c r="M15537" s="76"/>
      <c r="N15537" s="76"/>
    </row>
    <row r="15538" spans="1:14" x14ac:dyDescent="0.25">
      <c r="C15538" s="76"/>
      <c r="D15538" s="76"/>
      <c r="E15538" s="76"/>
      <c r="F15538" s="76"/>
      <c r="G15538" s="76"/>
      <c r="H15538" s="76"/>
      <c r="I15538" s="76"/>
      <c r="J15538" s="76"/>
      <c r="K15538" s="76"/>
      <c r="M15538" s="76"/>
      <c r="N15538" s="76"/>
    </row>
    <row r="15539" spans="1:14" x14ac:dyDescent="0.25">
      <c r="C15539" s="76"/>
      <c r="D15539" s="76"/>
      <c r="E15539" s="76"/>
      <c r="F15539" s="76"/>
      <c r="G15539" s="76"/>
      <c r="H15539" s="76"/>
      <c r="I15539" s="76"/>
      <c r="J15539" s="76"/>
      <c r="K15539" s="76"/>
      <c r="M15539" s="76"/>
      <c r="N15539" s="76"/>
    </row>
    <row r="15540" spans="1:14" x14ac:dyDescent="0.25">
      <c r="C15540" s="76"/>
      <c r="D15540" s="76"/>
      <c r="E15540" s="76"/>
      <c r="F15540" s="76"/>
      <c r="G15540" s="76"/>
      <c r="H15540" s="76"/>
      <c r="I15540" s="76"/>
      <c r="J15540" s="76"/>
      <c r="K15540" s="76"/>
      <c r="M15540" s="76"/>
      <c r="N15540" s="76"/>
    </row>
    <row r="15541" spans="1:14" x14ac:dyDescent="0.25">
      <c r="C15541" s="76"/>
      <c r="D15541" s="76"/>
      <c r="E15541" s="76"/>
      <c r="F15541" s="76"/>
      <c r="G15541" s="76"/>
      <c r="H15541" s="76"/>
      <c r="I15541" s="76"/>
      <c r="J15541" s="76"/>
      <c r="K15541" s="76"/>
      <c r="M15541" s="76"/>
      <c r="N15541" s="76"/>
    </row>
    <row r="15542" spans="1:14" x14ac:dyDescent="0.25">
      <c r="A15542" s="76"/>
      <c r="B15542" s="76"/>
      <c r="C15542" s="76"/>
      <c r="D15542" s="76"/>
      <c r="E15542" s="76"/>
      <c r="F15542" s="76"/>
      <c r="G15542" s="76"/>
      <c r="H15542" s="76"/>
      <c r="I15542" s="76"/>
      <c r="J15542" s="76"/>
      <c r="K15542" s="76"/>
      <c r="M15542" s="76"/>
      <c r="N15542" s="76"/>
    </row>
    <row r="15543" spans="1:14" x14ac:dyDescent="0.25">
      <c r="B15543" s="76"/>
      <c r="C15543" s="76"/>
      <c r="D15543" s="76"/>
      <c r="E15543" s="76"/>
      <c r="F15543" s="76"/>
      <c r="G15543" s="76"/>
      <c r="H15543" s="76"/>
      <c r="I15543" s="76"/>
      <c r="J15543" s="76"/>
      <c r="K15543" s="76"/>
      <c r="M15543" s="76"/>
      <c r="N15543" s="76"/>
    </row>
    <row r="15544" spans="1:14" x14ac:dyDescent="0.25">
      <c r="C15544" s="76"/>
      <c r="D15544" s="76"/>
      <c r="E15544" s="76"/>
      <c r="F15544" s="76"/>
      <c r="G15544" s="76"/>
      <c r="H15544" s="76"/>
      <c r="I15544" s="76"/>
      <c r="J15544" s="76"/>
      <c r="K15544" s="76"/>
      <c r="M15544" s="76"/>
      <c r="N15544" s="76"/>
    </row>
    <row r="15545" spans="1:14" x14ac:dyDescent="0.25">
      <c r="C15545" s="76"/>
      <c r="D15545" s="76"/>
      <c r="E15545" s="76"/>
      <c r="F15545" s="76"/>
      <c r="G15545" s="76"/>
      <c r="H15545" s="76"/>
      <c r="I15545" s="76"/>
      <c r="J15545" s="76"/>
      <c r="K15545" s="76"/>
      <c r="M15545" s="76"/>
      <c r="N15545" s="76"/>
    </row>
    <row r="15546" spans="1:14" x14ac:dyDescent="0.25">
      <c r="C15546" s="76"/>
      <c r="D15546" s="76"/>
      <c r="E15546" s="76"/>
      <c r="F15546" s="76"/>
      <c r="G15546" s="76"/>
      <c r="H15546" s="76"/>
      <c r="I15546" s="76"/>
      <c r="J15546" s="76"/>
      <c r="K15546" s="76"/>
      <c r="M15546" s="76"/>
      <c r="N15546" s="76"/>
    </row>
    <row r="15547" spans="1:14" x14ac:dyDescent="0.25">
      <c r="C15547" s="76"/>
      <c r="D15547" s="76"/>
      <c r="E15547" s="76"/>
      <c r="F15547" s="76"/>
      <c r="G15547" s="76"/>
      <c r="H15547" s="76"/>
      <c r="I15547" s="76"/>
      <c r="J15547" s="76"/>
      <c r="K15547" s="76"/>
      <c r="M15547" s="76"/>
      <c r="N15547" s="76"/>
    </row>
    <row r="15548" spans="1:14" x14ac:dyDescent="0.25">
      <c r="C15548" s="76"/>
      <c r="D15548" s="76"/>
      <c r="E15548" s="76"/>
      <c r="F15548" s="76"/>
      <c r="G15548" s="76"/>
      <c r="H15548" s="76"/>
      <c r="I15548" s="76"/>
      <c r="J15548" s="76"/>
      <c r="K15548" s="76"/>
      <c r="M15548" s="76"/>
      <c r="N15548" s="76"/>
    </row>
    <row r="15549" spans="1:14" x14ac:dyDescent="0.25">
      <c r="A15549" s="76"/>
      <c r="C15549" s="76"/>
      <c r="D15549" s="76"/>
      <c r="E15549" s="76"/>
      <c r="F15549" s="76"/>
      <c r="G15549" s="76"/>
      <c r="H15549" s="76"/>
      <c r="I15549" s="76"/>
      <c r="J15549" s="76"/>
      <c r="K15549" s="76"/>
      <c r="M15549" s="76"/>
      <c r="N15549" s="76"/>
    </row>
    <row r="15550" spans="1:14" x14ac:dyDescent="0.25">
      <c r="C15550" s="76"/>
      <c r="D15550" s="76"/>
      <c r="E15550" s="76"/>
      <c r="F15550" s="76"/>
      <c r="G15550" s="76"/>
      <c r="H15550" s="76"/>
      <c r="I15550" s="76"/>
      <c r="J15550" s="76"/>
      <c r="K15550" s="76"/>
      <c r="M15550" s="76"/>
      <c r="N15550" s="76"/>
    </row>
    <row r="15551" spans="1:14" x14ac:dyDescent="0.25">
      <c r="A15551" s="76"/>
      <c r="C15551" s="76"/>
      <c r="D15551" s="76"/>
      <c r="E15551" s="76"/>
      <c r="F15551" s="76"/>
      <c r="G15551" s="76"/>
      <c r="H15551" s="76"/>
      <c r="I15551" s="76"/>
      <c r="J15551" s="76"/>
      <c r="K15551" s="76"/>
      <c r="M15551" s="76"/>
      <c r="N15551" s="76"/>
    </row>
    <row r="15552" spans="1:14" x14ac:dyDescent="0.25">
      <c r="A15552" s="76"/>
      <c r="B15552" s="76"/>
      <c r="C15552" s="76"/>
      <c r="D15552" s="76"/>
      <c r="E15552" s="76"/>
      <c r="F15552" s="76"/>
      <c r="G15552" s="76"/>
      <c r="H15552" s="76"/>
      <c r="I15552" s="76"/>
      <c r="J15552" s="76"/>
      <c r="K15552" s="76"/>
      <c r="M15552" s="76"/>
      <c r="N15552" s="76"/>
    </row>
    <row r="15553" spans="1:14" x14ac:dyDescent="0.25">
      <c r="A15553" s="76"/>
      <c r="C15553" s="76"/>
      <c r="D15553" s="76"/>
      <c r="E15553" s="76"/>
      <c r="F15553" s="76"/>
      <c r="G15553" s="76"/>
      <c r="H15553" s="76"/>
      <c r="I15553" s="76"/>
      <c r="J15553" s="76"/>
      <c r="K15553" s="76"/>
      <c r="M15553" s="76"/>
      <c r="N15553" s="76"/>
    </row>
    <row r="15554" spans="1:14" x14ac:dyDescent="0.25">
      <c r="A15554" s="76"/>
      <c r="B15554" s="76"/>
      <c r="C15554" s="76"/>
      <c r="D15554" s="76"/>
      <c r="E15554" s="76"/>
      <c r="F15554" s="76"/>
      <c r="G15554" s="76"/>
      <c r="H15554" s="76"/>
      <c r="I15554" s="76"/>
      <c r="J15554" s="76"/>
      <c r="K15554" s="76"/>
      <c r="M15554" s="76"/>
      <c r="N15554" s="76"/>
    </row>
    <row r="15555" spans="1:14" x14ac:dyDescent="0.25">
      <c r="A15555" s="76"/>
      <c r="C15555" s="76"/>
      <c r="D15555" s="76"/>
      <c r="E15555" s="76"/>
      <c r="F15555" s="76"/>
      <c r="G15555" s="76"/>
      <c r="H15555" s="76"/>
      <c r="I15555" s="76"/>
      <c r="J15555" s="76"/>
      <c r="K15555" s="76"/>
      <c r="M15555" s="76"/>
      <c r="N15555" s="76"/>
    </row>
    <row r="15556" spans="1:14" x14ac:dyDescent="0.25">
      <c r="C15556" s="76"/>
      <c r="D15556" s="76"/>
      <c r="E15556" s="76"/>
      <c r="F15556" s="76"/>
      <c r="G15556" s="76"/>
      <c r="H15556" s="76"/>
      <c r="I15556" s="76"/>
      <c r="J15556" s="76"/>
      <c r="K15556" s="76"/>
      <c r="M15556" s="76"/>
      <c r="N15556" s="76"/>
    </row>
    <row r="15557" spans="1:14" x14ac:dyDescent="0.25">
      <c r="C15557" s="76"/>
      <c r="D15557" s="76"/>
      <c r="E15557" s="76"/>
      <c r="F15557" s="76"/>
      <c r="G15557" s="76"/>
      <c r="H15557" s="76"/>
      <c r="I15557" s="76"/>
      <c r="J15557" s="76"/>
      <c r="K15557" s="76"/>
      <c r="M15557" s="76"/>
      <c r="N15557" s="76"/>
    </row>
    <row r="15558" spans="1:14" x14ac:dyDescent="0.25">
      <c r="C15558" s="76"/>
      <c r="D15558" s="76"/>
      <c r="E15558" s="76"/>
      <c r="F15558" s="76"/>
      <c r="G15558" s="76"/>
      <c r="H15558" s="76"/>
      <c r="I15558" s="76"/>
      <c r="J15558" s="76"/>
      <c r="K15558" s="76"/>
      <c r="M15558" s="76"/>
      <c r="N15558" s="76"/>
    </row>
    <row r="15559" spans="1:14" x14ac:dyDescent="0.25">
      <c r="C15559" s="76"/>
      <c r="D15559" s="76"/>
      <c r="E15559" s="76"/>
      <c r="F15559" s="76"/>
      <c r="G15559" s="76"/>
      <c r="H15559" s="76"/>
      <c r="I15559" s="76"/>
      <c r="J15559" s="76"/>
      <c r="K15559" s="76"/>
      <c r="M15559" s="76"/>
      <c r="N15559" s="76"/>
    </row>
    <row r="15560" spans="1:14" x14ac:dyDescent="0.25">
      <c r="A15560" s="76"/>
      <c r="C15560" s="76"/>
      <c r="D15560" s="76"/>
      <c r="E15560" s="76"/>
      <c r="F15560" s="76"/>
      <c r="G15560" s="76"/>
      <c r="H15560" s="76"/>
      <c r="I15560" s="76"/>
      <c r="J15560" s="76"/>
      <c r="K15560" s="76"/>
      <c r="M15560" s="76"/>
      <c r="N15560" s="76"/>
    </row>
    <row r="15561" spans="1:14" x14ac:dyDescent="0.25">
      <c r="C15561" s="76"/>
      <c r="D15561" s="76"/>
      <c r="E15561" s="76"/>
      <c r="F15561" s="76"/>
      <c r="G15561" s="76"/>
      <c r="H15561" s="76"/>
      <c r="I15561" s="76"/>
      <c r="J15561" s="76"/>
      <c r="K15561" s="76"/>
      <c r="M15561" s="76"/>
      <c r="N15561" s="76"/>
    </row>
    <row r="15562" spans="1:14" x14ac:dyDescent="0.25">
      <c r="B15562" s="76"/>
      <c r="C15562" s="76"/>
      <c r="D15562" s="76"/>
      <c r="E15562" s="76"/>
      <c r="F15562" s="76"/>
      <c r="G15562" s="76"/>
      <c r="H15562" s="76"/>
      <c r="I15562" s="76"/>
      <c r="J15562" s="76"/>
      <c r="K15562" s="76"/>
      <c r="M15562" s="76"/>
      <c r="N15562" s="76"/>
    </row>
    <row r="15563" spans="1:14" x14ac:dyDescent="0.25">
      <c r="A15563" s="76"/>
      <c r="C15563" s="76"/>
      <c r="D15563" s="76"/>
      <c r="E15563" s="76"/>
      <c r="F15563" s="76"/>
      <c r="G15563" s="76"/>
      <c r="H15563" s="76"/>
      <c r="I15563" s="76"/>
      <c r="J15563" s="76"/>
      <c r="K15563" s="76"/>
      <c r="M15563" s="76"/>
      <c r="N15563" s="76"/>
    </row>
    <row r="15564" spans="1:14" x14ac:dyDescent="0.25">
      <c r="C15564" s="76"/>
      <c r="D15564" s="76"/>
      <c r="E15564" s="76"/>
      <c r="F15564" s="76"/>
      <c r="G15564" s="76"/>
      <c r="H15564" s="76"/>
      <c r="I15564" s="76"/>
      <c r="J15564" s="76"/>
      <c r="K15564" s="76"/>
      <c r="M15564" s="76"/>
      <c r="N15564" s="76"/>
    </row>
    <row r="15565" spans="1:14" x14ac:dyDescent="0.25">
      <c r="C15565" s="76"/>
      <c r="D15565" s="76"/>
      <c r="E15565" s="76"/>
      <c r="F15565" s="76"/>
      <c r="G15565" s="76"/>
      <c r="H15565" s="76"/>
      <c r="I15565" s="76"/>
      <c r="J15565" s="76"/>
      <c r="K15565" s="76"/>
      <c r="M15565" s="76"/>
      <c r="N15565" s="76"/>
    </row>
    <row r="15566" spans="1:14" x14ac:dyDescent="0.25">
      <c r="C15566" s="76"/>
      <c r="D15566" s="76"/>
      <c r="E15566" s="76"/>
      <c r="F15566" s="76"/>
      <c r="G15566" s="76"/>
      <c r="H15566" s="76"/>
      <c r="I15566" s="76"/>
      <c r="J15566" s="76"/>
      <c r="K15566" s="76"/>
      <c r="M15566" s="76"/>
      <c r="N15566" s="76"/>
    </row>
    <row r="15567" spans="1:14" x14ac:dyDescent="0.25">
      <c r="A15567" s="76"/>
      <c r="C15567" s="76"/>
      <c r="D15567" s="76"/>
      <c r="E15567" s="76"/>
      <c r="F15567" s="76"/>
      <c r="G15567" s="76"/>
      <c r="H15567" s="76"/>
      <c r="I15567" s="76"/>
      <c r="J15567" s="76"/>
      <c r="K15567" s="76"/>
      <c r="M15567" s="76"/>
      <c r="N15567" s="76"/>
    </row>
    <row r="15568" spans="1:14" x14ac:dyDescent="0.25">
      <c r="A15568" s="79"/>
      <c r="C15568" s="76"/>
      <c r="D15568" s="76"/>
      <c r="E15568" s="76"/>
      <c r="F15568" s="76"/>
      <c r="G15568" s="76"/>
      <c r="H15568" s="76"/>
      <c r="I15568" s="76"/>
      <c r="J15568" s="76"/>
      <c r="K15568" s="76"/>
      <c r="M15568" s="76"/>
      <c r="N15568" s="76"/>
    </row>
    <row r="15569" spans="1:14" x14ac:dyDescent="0.25">
      <c r="A15569" s="76"/>
      <c r="C15569" s="76"/>
      <c r="D15569" s="76"/>
      <c r="E15569" s="76"/>
      <c r="F15569" s="76"/>
      <c r="G15569" s="76"/>
      <c r="H15569" s="76"/>
      <c r="I15569" s="76"/>
      <c r="J15569" s="76"/>
      <c r="K15569" s="76"/>
      <c r="M15569" s="76"/>
      <c r="N15569" s="76"/>
    </row>
    <row r="15570" spans="1:14" x14ac:dyDescent="0.25">
      <c r="B15570" s="76"/>
      <c r="C15570" s="76"/>
      <c r="D15570" s="76"/>
      <c r="E15570" s="76"/>
      <c r="F15570" s="76"/>
      <c r="G15570" s="76"/>
      <c r="H15570" s="76"/>
      <c r="I15570" s="76"/>
      <c r="J15570" s="76"/>
      <c r="K15570" s="76"/>
      <c r="M15570" s="76"/>
      <c r="N15570" s="76"/>
    </row>
    <row r="15571" spans="1:14" x14ac:dyDescent="0.25">
      <c r="B15571" s="76"/>
      <c r="C15571" s="76"/>
      <c r="D15571" s="76"/>
      <c r="E15571" s="76"/>
      <c r="F15571" s="76"/>
      <c r="G15571" s="76"/>
      <c r="H15571" s="76"/>
      <c r="I15571" s="76"/>
      <c r="J15571" s="76"/>
      <c r="K15571" s="76"/>
      <c r="M15571" s="76"/>
      <c r="N15571" s="76"/>
    </row>
    <row r="15572" spans="1:14" x14ac:dyDescent="0.25">
      <c r="B15572" s="76"/>
      <c r="C15572" s="76"/>
      <c r="D15572" s="76"/>
      <c r="E15572" s="76"/>
      <c r="F15572" s="76"/>
      <c r="G15572" s="76"/>
      <c r="H15572" s="76"/>
      <c r="I15572" s="76"/>
      <c r="J15572" s="76"/>
      <c r="K15572" s="76"/>
      <c r="M15572" s="76"/>
      <c r="N15572" s="76"/>
    </row>
    <row r="15573" spans="1:14" x14ac:dyDescent="0.25">
      <c r="B15573" s="76"/>
      <c r="C15573" s="76"/>
      <c r="D15573" s="76"/>
      <c r="E15573" s="76"/>
      <c r="F15573" s="76"/>
      <c r="G15573" s="76"/>
      <c r="H15573" s="76"/>
      <c r="I15573" s="76"/>
      <c r="J15573" s="76"/>
      <c r="K15573" s="76"/>
      <c r="M15573" s="76"/>
      <c r="N15573" s="76"/>
    </row>
    <row r="15574" spans="1:14" x14ac:dyDescent="0.25">
      <c r="A15574" s="76"/>
      <c r="C15574" s="76"/>
      <c r="D15574" s="76"/>
      <c r="E15574" s="76"/>
      <c r="F15574" s="76"/>
      <c r="G15574" s="76"/>
      <c r="H15574" s="76"/>
      <c r="I15574" s="76"/>
      <c r="J15574" s="76"/>
      <c r="K15574" s="76"/>
      <c r="M15574" s="76"/>
      <c r="N15574" s="76"/>
    </row>
    <row r="15575" spans="1:14" x14ac:dyDescent="0.25">
      <c r="C15575" s="76"/>
      <c r="D15575" s="76"/>
      <c r="E15575" s="76"/>
      <c r="F15575" s="76"/>
      <c r="G15575" s="76"/>
      <c r="H15575" s="76"/>
      <c r="I15575" s="76"/>
      <c r="J15575" s="76"/>
      <c r="K15575" s="76"/>
      <c r="M15575" s="76"/>
      <c r="N15575" s="76"/>
    </row>
    <row r="15576" spans="1:14" x14ac:dyDescent="0.25">
      <c r="A15576" s="76"/>
      <c r="C15576" s="76"/>
      <c r="D15576" s="76"/>
      <c r="E15576" s="76"/>
      <c r="F15576" s="76"/>
      <c r="G15576" s="76"/>
      <c r="H15576" s="76"/>
      <c r="I15576" s="76"/>
      <c r="J15576" s="76"/>
      <c r="K15576" s="76"/>
      <c r="M15576" s="76"/>
      <c r="N15576" s="76"/>
    </row>
    <row r="15577" spans="1:14" x14ac:dyDescent="0.25">
      <c r="C15577" s="76"/>
      <c r="D15577" s="76"/>
      <c r="E15577" s="76"/>
      <c r="F15577" s="76"/>
      <c r="G15577" s="76"/>
      <c r="H15577" s="76"/>
      <c r="I15577" s="76"/>
      <c r="J15577" s="76"/>
      <c r="K15577" s="76"/>
      <c r="M15577" s="76"/>
      <c r="N15577" s="76"/>
    </row>
    <row r="15578" spans="1:14" x14ac:dyDescent="0.25">
      <c r="C15578" s="76"/>
      <c r="D15578" s="76"/>
      <c r="E15578" s="76"/>
      <c r="F15578" s="76"/>
      <c r="G15578" s="76"/>
      <c r="H15578" s="76"/>
      <c r="I15578" s="76"/>
      <c r="J15578" s="76"/>
      <c r="K15578" s="76"/>
      <c r="M15578" s="76"/>
      <c r="N15578" s="76"/>
    </row>
    <row r="15579" spans="1:14" x14ac:dyDescent="0.25">
      <c r="B15579" s="76"/>
      <c r="C15579" s="76"/>
      <c r="D15579" s="76"/>
      <c r="E15579" s="76"/>
      <c r="F15579" s="76"/>
      <c r="G15579" s="76"/>
      <c r="H15579" s="76"/>
      <c r="I15579" s="76"/>
      <c r="J15579" s="76"/>
      <c r="K15579" s="76"/>
      <c r="M15579" s="76"/>
      <c r="N15579" s="76"/>
    </row>
    <row r="15580" spans="1:14" x14ac:dyDescent="0.25">
      <c r="A15580" s="76"/>
      <c r="B15580" s="76"/>
      <c r="C15580" s="76"/>
      <c r="D15580" s="76"/>
      <c r="E15580" s="76"/>
      <c r="F15580" s="76"/>
      <c r="G15580" s="76"/>
      <c r="H15580" s="76"/>
      <c r="I15580" s="76"/>
      <c r="J15580" s="76"/>
      <c r="K15580" s="76"/>
      <c r="M15580" s="76"/>
      <c r="N15580" s="76"/>
    </row>
    <row r="15581" spans="1:14" x14ac:dyDescent="0.25">
      <c r="C15581" s="76"/>
      <c r="D15581" s="76"/>
      <c r="E15581" s="76"/>
      <c r="F15581" s="76"/>
      <c r="G15581" s="76"/>
      <c r="H15581" s="76"/>
      <c r="I15581" s="76"/>
      <c r="J15581" s="76"/>
      <c r="K15581" s="76"/>
      <c r="M15581" s="76"/>
      <c r="N15581" s="76"/>
    </row>
    <row r="15582" spans="1:14" x14ac:dyDescent="0.25">
      <c r="A15582" s="76"/>
      <c r="C15582" s="76"/>
      <c r="D15582" s="76"/>
      <c r="E15582" s="76"/>
      <c r="F15582" s="76"/>
      <c r="G15582" s="76"/>
      <c r="H15582" s="76"/>
      <c r="I15582" s="76"/>
      <c r="J15582" s="76"/>
      <c r="K15582" s="76"/>
      <c r="M15582" s="76"/>
      <c r="N15582" s="76"/>
    </row>
    <row r="15583" spans="1:14" x14ac:dyDescent="0.25">
      <c r="A15583" s="76"/>
      <c r="C15583" s="76"/>
      <c r="D15583" s="76"/>
      <c r="E15583" s="76"/>
      <c r="F15583" s="76"/>
      <c r="G15583" s="76"/>
      <c r="H15583" s="76"/>
      <c r="I15583" s="76"/>
      <c r="J15583" s="76"/>
      <c r="K15583" s="76"/>
      <c r="M15583" s="76"/>
      <c r="N15583" s="76"/>
    </row>
    <row r="15584" spans="1:14" x14ac:dyDescent="0.25">
      <c r="C15584" s="76"/>
      <c r="D15584" s="76"/>
      <c r="E15584" s="76"/>
      <c r="F15584" s="76"/>
      <c r="G15584" s="76"/>
      <c r="H15584" s="76"/>
      <c r="I15584" s="76"/>
      <c r="J15584" s="76"/>
      <c r="K15584" s="76"/>
      <c r="M15584" s="76"/>
      <c r="N15584" s="76"/>
    </row>
    <row r="15585" spans="1:14" x14ac:dyDescent="0.25">
      <c r="B15585" s="76"/>
      <c r="C15585" s="76"/>
      <c r="D15585" s="76"/>
      <c r="E15585" s="76"/>
      <c r="F15585" s="76"/>
      <c r="G15585" s="76"/>
      <c r="H15585" s="76"/>
      <c r="I15585" s="76"/>
      <c r="J15585" s="76"/>
      <c r="K15585" s="76"/>
      <c r="M15585" s="76"/>
      <c r="N15585" s="76"/>
    </row>
    <row r="15586" spans="1:14" x14ac:dyDescent="0.25">
      <c r="B15586" s="76"/>
      <c r="C15586" s="76"/>
      <c r="D15586" s="76"/>
      <c r="E15586" s="76"/>
      <c r="F15586" s="76"/>
      <c r="G15586" s="76"/>
      <c r="H15586" s="76"/>
      <c r="I15586" s="76"/>
      <c r="J15586" s="76"/>
      <c r="K15586" s="76"/>
      <c r="M15586" s="76"/>
      <c r="N15586" s="76"/>
    </row>
    <row r="15587" spans="1:14" x14ac:dyDescent="0.25">
      <c r="C15587" s="76"/>
      <c r="D15587" s="76"/>
      <c r="E15587" s="76"/>
      <c r="F15587" s="76"/>
      <c r="G15587" s="76"/>
      <c r="H15587" s="76"/>
      <c r="I15587" s="76"/>
      <c r="J15587" s="76"/>
      <c r="K15587" s="76"/>
      <c r="M15587" s="76"/>
      <c r="N15587" s="76"/>
    </row>
    <row r="15588" spans="1:14" x14ac:dyDescent="0.25">
      <c r="A15588" s="76"/>
      <c r="C15588" s="76"/>
      <c r="D15588" s="76"/>
      <c r="E15588" s="76"/>
      <c r="F15588" s="76"/>
      <c r="G15588" s="76"/>
      <c r="H15588" s="76"/>
      <c r="I15588" s="76"/>
      <c r="J15588" s="76"/>
      <c r="K15588" s="76"/>
      <c r="M15588" s="76"/>
      <c r="N15588" s="76"/>
    </row>
    <row r="15589" spans="1:14" x14ac:dyDescent="0.25">
      <c r="C15589" s="76"/>
      <c r="D15589" s="76"/>
      <c r="E15589" s="76"/>
      <c r="F15589" s="76"/>
      <c r="G15589" s="76"/>
      <c r="H15589" s="76"/>
      <c r="I15589" s="76"/>
      <c r="J15589" s="76"/>
      <c r="K15589" s="76"/>
      <c r="M15589" s="76"/>
      <c r="N15589" s="76"/>
    </row>
    <row r="15590" spans="1:14" x14ac:dyDescent="0.25">
      <c r="B15590" s="76"/>
      <c r="C15590" s="76"/>
      <c r="D15590" s="76"/>
      <c r="E15590" s="76"/>
      <c r="F15590" s="76"/>
      <c r="G15590" s="76"/>
      <c r="H15590" s="76"/>
      <c r="I15590" s="76"/>
      <c r="J15590" s="76"/>
      <c r="K15590" s="76"/>
      <c r="M15590" s="76"/>
      <c r="N15590" s="76"/>
    </row>
    <row r="15591" spans="1:14" x14ac:dyDescent="0.25">
      <c r="A15591" s="76"/>
      <c r="C15591" s="76"/>
      <c r="D15591" s="76"/>
      <c r="E15591" s="76"/>
      <c r="F15591" s="76"/>
      <c r="G15591" s="76"/>
      <c r="H15591" s="76"/>
      <c r="I15591" s="76"/>
      <c r="J15591" s="76"/>
      <c r="K15591" s="76"/>
      <c r="M15591" s="76"/>
      <c r="N15591" s="76"/>
    </row>
    <row r="15592" spans="1:14" x14ac:dyDescent="0.25">
      <c r="C15592" s="76"/>
      <c r="D15592" s="76"/>
      <c r="E15592" s="76"/>
      <c r="F15592" s="76"/>
      <c r="G15592" s="76"/>
      <c r="H15592" s="76"/>
      <c r="I15592" s="76"/>
      <c r="J15592" s="76"/>
      <c r="K15592" s="76"/>
      <c r="M15592" s="76"/>
      <c r="N15592" s="76"/>
    </row>
    <row r="15593" spans="1:14" x14ac:dyDescent="0.25">
      <c r="A15593" s="76"/>
      <c r="B15593" s="76"/>
      <c r="C15593" s="76"/>
      <c r="D15593" s="76"/>
      <c r="E15593" s="76"/>
      <c r="F15593" s="76"/>
      <c r="G15593" s="76"/>
      <c r="H15593" s="76"/>
      <c r="I15593" s="76"/>
      <c r="J15593" s="76"/>
      <c r="K15593" s="76"/>
      <c r="M15593" s="76"/>
      <c r="N15593" s="76"/>
    </row>
    <row r="15594" spans="1:14" x14ac:dyDescent="0.25">
      <c r="A15594" s="76"/>
      <c r="B15594" s="76"/>
      <c r="C15594" s="76"/>
      <c r="D15594" s="76"/>
      <c r="E15594" s="76"/>
      <c r="F15594" s="76"/>
      <c r="G15594" s="76"/>
      <c r="H15594" s="76"/>
      <c r="I15594" s="76"/>
      <c r="J15594" s="76"/>
      <c r="K15594" s="76"/>
      <c r="M15594" s="76"/>
      <c r="N15594" s="76"/>
    </row>
    <row r="15595" spans="1:14" x14ac:dyDescent="0.25">
      <c r="B15595" s="76"/>
      <c r="C15595" s="76"/>
      <c r="D15595" s="76"/>
      <c r="E15595" s="76"/>
      <c r="F15595" s="76"/>
      <c r="G15595" s="76"/>
      <c r="H15595" s="76"/>
      <c r="I15595" s="76"/>
      <c r="J15595" s="76"/>
      <c r="K15595" s="76"/>
      <c r="M15595" s="76"/>
      <c r="N15595" s="76"/>
    </row>
    <row r="15596" spans="1:14" x14ac:dyDescent="0.25">
      <c r="C15596" s="76"/>
      <c r="D15596" s="76"/>
      <c r="E15596" s="76"/>
      <c r="F15596" s="76"/>
      <c r="G15596" s="76"/>
      <c r="H15596" s="76"/>
      <c r="I15596" s="76"/>
      <c r="J15596" s="76"/>
      <c r="K15596" s="76"/>
      <c r="M15596" s="76"/>
      <c r="N15596" s="76"/>
    </row>
    <row r="15597" spans="1:14" x14ac:dyDescent="0.25">
      <c r="B15597" s="76"/>
      <c r="C15597" s="76"/>
      <c r="D15597" s="76"/>
      <c r="E15597" s="76"/>
      <c r="F15597" s="76"/>
      <c r="G15597" s="76"/>
      <c r="H15597" s="76"/>
      <c r="I15597" s="76"/>
      <c r="J15597" s="76"/>
      <c r="K15597" s="76"/>
      <c r="M15597" s="76"/>
      <c r="N15597" s="76"/>
    </row>
    <row r="15598" spans="1:14" x14ac:dyDescent="0.25">
      <c r="A15598" s="76"/>
      <c r="B15598" s="76"/>
      <c r="C15598" s="76"/>
      <c r="D15598" s="76"/>
      <c r="E15598" s="76"/>
      <c r="F15598" s="76"/>
      <c r="G15598" s="76"/>
      <c r="H15598" s="76"/>
      <c r="I15598" s="76"/>
      <c r="J15598" s="76"/>
      <c r="K15598" s="76"/>
      <c r="M15598" s="76"/>
      <c r="N15598" s="76"/>
    </row>
    <row r="15599" spans="1:14" x14ac:dyDescent="0.25">
      <c r="A15599" s="76"/>
      <c r="B15599" s="76"/>
      <c r="C15599" s="76"/>
      <c r="D15599" s="76"/>
      <c r="E15599" s="76"/>
      <c r="F15599" s="76"/>
      <c r="G15599" s="76"/>
      <c r="H15599" s="76"/>
      <c r="I15599" s="76"/>
      <c r="J15599" s="76"/>
      <c r="K15599" s="76"/>
      <c r="M15599" s="76"/>
      <c r="N15599" s="76"/>
    </row>
    <row r="15600" spans="1:14" x14ac:dyDescent="0.25">
      <c r="B15600" s="76"/>
      <c r="C15600" s="76"/>
      <c r="D15600" s="76"/>
      <c r="E15600" s="76"/>
      <c r="F15600" s="76"/>
      <c r="G15600" s="76"/>
      <c r="H15600" s="76"/>
      <c r="I15600" s="76"/>
      <c r="J15600" s="76"/>
      <c r="K15600" s="76"/>
      <c r="M15600" s="76"/>
      <c r="N15600" s="76"/>
    </row>
    <row r="15601" spans="1:14" x14ac:dyDescent="0.25">
      <c r="A15601" s="76"/>
      <c r="B15601" s="76"/>
      <c r="C15601" s="76"/>
      <c r="D15601" s="76"/>
      <c r="E15601" s="76"/>
      <c r="F15601" s="76"/>
      <c r="G15601" s="76"/>
      <c r="H15601" s="76"/>
      <c r="I15601" s="76"/>
      <c r="J15601" s="76"/>
      <c r="K15601" s="76"/>
      <c r="M15601" s="76"/>
      <c r="N15601" s="76"/>
    </row>
    <row r="15602" spans="1:14" x14ac:dyDescent="0.25">
      <c r="B15602" s="76"/>
      <c r="C15602" s="76"/>
      <c r="D15602" s="76"/>
      <c r="E15602" s="76"/>
      <c r="F15602" s="76"/>
      <c r="G15602" s="76"/>
      <c r="H15602" s="76"/>
      <c r="I15602" s="76"/>
      <c r="J15602" s="76"/>
      <c r="K15602" s="76"/>
      <c r="M15602" s="76"/>
      <c r="N15602" s="76"/>
    </row>
    <row r="15603" spans="1:14" x14ac:dyDescent="0.25">
      <c r="C15603" s="76"/>
      <c r="D15603" s="76"/>
      <c r="E15603" s="76"/>
      <c r="F15603" s="76"/>
      <c r="G15603" s="76"/>
      <c r="H15603" s="76"/>
      <c r="I15603" s="76"/>
      <c r="J15603" s="76"/>
      <c r="K15603" s="76"/>
      <c r="M15603" s="76"/>
      <c r="N15603" s="76"/>
    </row>
    <row r="15604" spans="1:14" x14ac:dyDescent="0.25">
      <c r="A15604" s="76"/>
      <c r="C15604" s="76"/>
      <c r="D15604" s="76"/>
      <c r="E15604" s="76"/>
      <c r="F15604" s="76"/>
      <c r="G15604" s="76"/>
      <c r="H15604" s="76"/>
      <c r="I15604" s="76"/>
      <c r="J15604" s="76"/>
      <c r="K15604" s="76"/>
      <c r="M15604" s="76"/>
      <c r="N15604" s="76"/>
    </row>
    <row r="15605" spans="1:14" x14ac:dyDescent="0.25">
      <c r="A15605" s="76"/>
      <c r="B15605" s="76"/>
      <c r="C15605" s="76"/>
      <c r="D15605" s="76"/>
      <c r="E15605" s="76"/>
      <c r="F15605" s="76"/>
      <c r="G15605" s="76"/>
      <c r="H15605" s="76"/>
      <c r="I15605" s="76"/>
      <c r="J15605" s="76"/>
      <c r="K15605" s="76"/>
      <c r="M15605" s="76"/>
      <c r="N15605" s="76"/>
    </row>
    <row r="15606" spans="1:14" x14ac:dyDescent="0.25">
      <c r="A15606" s="76"/>
      <c r="C15606" s="76"/>
      <c r="D15606" s="76"/>
      <c r="E15606" s="76"/>
      <c r="F15606" s="76"/>
      <c r="G15606" s="76"/>
      <c r="H15606" s="76"/>
      <c r="I15606" s="76"/>
      <c r="J15606" s="76"/>
      <c r="K15606" s="76"/>
      <c r="M15606" s="76"/>
      <c r="N15606" s="76"/>
    </row>
    <row r="15607" spans="1:14" x14ac:dyDescent="0.25">
      <c r="A15607" s="76"/>
      <c r="C15607" s="76"/>
      <c r="D15607" s="76"/>
      <c r="E15607" s="76"/>
      <c r="F15607" s="76"/>
      <c r="G15607" s="76"/>
      <c r="H15607" s="76"/>
      <c r="I15607" s="76"/>
      <c r="J15607" s="76"/>
      <c r="K15607" s="76"/>
      <c r="M15607" s="76"/>
      <c r="N15607" s="76"/>
    </row>
    <row r="15608" spans="1:14" x14ac:dyDescent="0.25">
      <c r="A15608" s="76"/>
      <c r="B15608" s="76"/>
      <c r="C15608" s="76"/>
      <c r="D15608" s="76"/>
      <c r="E15608" s="76"/>
      <c r="F15608" s="76"/>
      <c r="G15608" s="76"/>
      <c r="H15608" s="76"/>
      <c r="I15608" s="76"/>
      <c r="J15608" s="76"/>
      <c r="K15608" s="76"/>
      <c r="M15608" s="76"/>
      <c r="N15608" s="76"/>
    </row>
    <row r="15609" spans="1:14" x14ac:dyDescent="0.25">
      <c r="A15609" s="76"/>
      <c r="C15609" s="76"/>
      <c r="D15609" s="76"/>
      <c r="E15609" s="76"/>
      <c r="F15609" s="76"/>
      <c r="G15609" s="76"/>
      <c r="H15609" s="76"/>
      <c r="I15609" s="76"/>
      <c r="J15609" s="76"/>
      <c r="K15609" s="76"/>
      <c r="M15609" s="76"/>
      <c r="N15609" s="76"/>
    </row>
    <row r="15610" spans="1:14" x14ac:dyDescent="0.25">
      <c r="B15610" s="76"/>
      <c r="C15610" s="76"/>
      <c r="D15610" s="76"/>
      <c r="E15610" s="76"/>
      <c r="F15610" s="76"/>
      <c r="G15610" s="76"/>
      <c r="H15610" s="76"/>
      <c r="I15610" s="76"/>
      <c r="J15610" s="76"/>
      <c r="K15610" s="76"/>
      <c r="M15610" s="76"/>
      <c r="N15610" s="76"/>
    </row>
    <row r="15611" spans="1:14" x14ac:dyDescent="0.25">
      <c r="A15611" s="76"/>
      <c r="B15611" s="76"/>
      <c r="C15611" s="76"/>
      <c r="D15611" s="76"/>
      <c r="E15611" s="76"/>
      <c r="F15611" s="76"/>
      <c r="G15611" s="76"/>
      <c r="H15611" s="76"/>
      <c r="I15611" s="76"/>
      <c r="J15611" s="76"/>
      <c r="K15611" s="76"/>
      <c r="M15611" s="76"/>
      <c r="N15611" s="76"/>
    </row>
    <row r="15612" spans="1:14" x14ac:dyDescent="0.25">
      <c r="C15612" s="76"/>
      <c r="D15612" s="76"/>
      <c r="E15612" s="76"/>
      <c r="F15612" s="76"/>
      <c r="G15612" s="76"/>
      <c r="H15612" s="76"/>
      <c r="I15612" s="76"/>
      <c r="J15612" s="76"/>
      <c r="K15612" s="76"/>
      <c r="M15612" s="76"/>
      <c r="N15612" s="76"/>
    </row>
    <row r="15613" spans="1:14" x14ac:dyDescent="0.25">
      <c r="A15613" s="76"/>
      <c r="C15613" s="76"/>
      <c r="D15613" s="76"/>
      <c r="E15613" s="76"/>
      <c r="F15613" s="76"/>
      <c r="G15613" s="76"/>
      <c r="H15613" s="76"/>
      <c r="I15613" s="76"/>
      <c r="J15613" s="76"/>
      <c r="K15613" s="76"/>
      <c r="M15613" s="76"/>
      <c r="N15613" s="76"/>
    </row>
    <row r="15614" spans="1:14" x14ac:dyDescent="0.25">
      <c r="C15614" s="76"/>
      <c r="D15614" s="76"/>
      <c r="E15614" s="76"/>
      <c r="F15614" s="76"/>
      <c r="G15614" s="76"/>
      <c r="H15614" s="76"/>
      <c r="I15614" s="76"/>
      <c r="J15614" s="76"/>
      <c r="K15614" s="76"/>
      <c r="M15614" s="76"/>
      <c r="N15614" s="76"/>
    </row>
    <row r="15615" spans="1:14" x14ac:dyDescent="0.25">
      <c r="B15615" s="76"/>
      <c r="C15615" s="76"/>
      <c r="D15615" s="76"/>
      <c r="E15615" s="76"/>
      <c r="F15615" s="76"/>
      <c r="G15615" s="76"/>
      <c r="H15615" s="76"/>
      <c r="I15615" s="76"/>
      <c r="J15615" s="76"/>
      <c r="K15615" s="76"/>
      <c r="M15615" s="76"/>
      <c r="N15615" s="76"/>
    </row>
    <row r="15616" spans="1:14" x14ac:dyDescent="0.25">
      <c r="C15616" s="76"/>
      <c r="D15616" s="76"/>
      <c r="E15616" s="76"/>
      <c r="F15616" s="76"/>
      <c r="G15616" s="76"/>
      <c r="H15616" s="76"/>
      <c r="I15616" s="76"/>
      <c r="J15616" s="76"/>
      <c r="K15616" s="76"/>
      <c r="M15616" s="76"/>
      <c r="N15616" s="76"/>
    </row>
    <row r="15617" spans="1:14" x14ac:dyDescent="0.25">
      <c r="C15617" s="76"/>
      <c r="D15617" s="76"/>
      <c r="E15617" s="76"/>
      <c r="F15617" s="76"/>
      <c r="G15617" s="76"/>
      <c r="H15617" s="76"/>
      <c r="I15617" s="76"/>
      <c r="J15617" s="76"/>
      <c r="K15617" s="76"/>
      <c r="M15617" s="76"/>
      <c r="N15617" s="76"/>
    </row>
    <row r="15618" spans="1:14" x14ac:dyDescent="0.25">
      <c r="C15618" s="76"/>
      <c r="D15618" s="76"/>
      <c r="E15618" s="76"/>
      <c r="F15618" s="76"/>
      <c r="G15618" s="76"/>
      <c r="H15618" s="76"/>
      <c r="I15618" s="76"/>
      <c r="J15618" s="76"/>
      <c r="K15618" s="76"/>
      <c r="M15618" s="76"/>
      <c r="N15618" s="76"/>
    </row>
    <row r="15619" spans="1:14" x14ac:dyDescent="0.25">
      <c r="A15619" s="76"/>
      <c r="C15619" s="76"/>
      <c r="D15619" s="76"/>
      <c r="E15619" s="76"/>
      <c r="F15619" s="76"/>
      <c r="G15619" s="76"/>
      <c r="H15619" s="76"/>
      <c r="I15619" s="76"/>
      <c r="J15619" s="76"/>
      <c r="K15619" s="76"/>
      <c r="M15619" s="76"/>
      <c r="N15619" s="76"/>
    </row>
    <row r="15620" spans="1:14" x14ac:dyDescent="0.25">
      <c r="A15620" s="76"/>
      <c r="C15620" s="76"/>
      <c r="D15620" s="76"/>
      <c r="E15620" s="76"/>
      <c r="F15620" s="76"/>
      <c r="G15620" s="76"/>
      <c r="H15620" s="76"/>
      <c r="I15620" s="76"/>
      <c r="J15620" s="76"/>
      <c r="K15620" s="76"/>
      <c r="M15620" s="76"/>
      <c r="N15620" s="76"/>
    </row>
    <row r="15621" spans="1:14" x14ac:dyDescent="0.25">
      <c r="B15621" s="76"/>
      <c r="C15621" s="76"/>
      <c r="D15621" s="76"/>
      <c r="E15621" s="76"/>
      <c r="F15621" s="76"/>
      <c r="G15621" s="76"/>
      <c r="H15621" s="76"/>
      <c r="I15621" s="76"/>
      <c r="J15621" s="76"/>
      <c r="K15621" s="76"/>
      <c r="M15621" s="76"/>
      <c r="N15621" s="76"/>
    </row>
    <row r="15622" spans="1:14" x14ac:dyDescent="0.25">
      <c r="A15622" s="76"/>
      <c r="C15622" s="76"/>
      <c r="D15622" s="76"/>
      <c r="E15622" s="76"/>
      <c r="F15622" s="76"/>
      <c r="G15622" s="76"/>
      <c r="H15622" s="76"/>
      <c r="I15622" s="76"/>
      <c r="J15622" s="76"/>
      <c r="K15622" s="76"/>
      <c r="M15622" s="76"/>
      <c r="N15622" s="76"/>
    </row>
    <row r="15623" spans="1:14" x14ac:dyDescent="0.25">
      <c r="A15623" s="76"/>
      <c r="C15623" s="76"/>
      <c r="D15623" s="76"/>
      <c r="E15623" s="76"/>
      <c r="F15623" s="76"/>
      <c r="G15623" s="76"/>
      <c r="H15623" s="76"/>
      <c r="I15623" s="76"/>
      <c r="J15623" s="76"/>
      <c r="K15623" s="76"/>
      <c r="M15623" s="76"/>
      <c r="N15623" s="76"/>
    </row>
    <row r="15624" spans="1:14" x14ac:dyDescent="0.25">
      <c r="B15624" s="76"/>
      <c r="C15624" s="76"/>
      <c r="D15624" s="76"/>
      <c r="E15624" s="76"/>
      <c r="F15624" s="76"/>
      <c r="G15624" s="76"/>
      <c r="H15624" s="76"/>
      <c r="I15624" s="76"/>
      <c r="J15624" s="76"/>
      <c r="K15624" s="76"/>
      <c r="M15624" s="76"/>
      <c r="N15624" s="76"/>
    </row>
    <row r="15625" spans="1:14" x14ac:dyDescent="0.25">
      <c r="A15625" s="76"/>
      <c r="B15625" s="76"/>
      <c r="C15625" s="76"/>
      <c r="D15625" s="76"/>
      <c r="E15625" s="76"/>
      <c r="F15625" s="76"/>
      <c r="G15625" s="76"/>
      <c r="H15625" s="76"/>
      <c r="I15625" s="76"/>
      <c r="J15625" s="76"/>
      <c r="K15625" s="76"/>
      <c r="M15625" s="76"/>
      <c r="N15625" s="76"/>
    </row>
    <row r="15626" spans="1:14" x14ac:dyDescent="0.25">
      <c r="A15626" s="76"/>
      <c r="B15626" s="76"/>
      <c r="C15626" s="76"/>
      <c r="D15626" s="76"/>
      <c r="E15626" s="76"/>
      <c r="F15626" s="76"/>
      <c r="G15626" s="76"/>
      <c r="H15626" s="76"/>
      <c r="I15626" s="76"/>
      <c r="J15626" s="76"/>
      <c r="K15626" s="76"/>
      <c r="M15626" s="76"/>
      <c r="N15626" s="76"/>
    </row>
    <row r="15627" spans="1:14" x14ac:dyDescent="0.25">
      <c r="B15627" s="76"/>
      <c r="C15627" s="76"/>
      <c r="D15627" s="76"/>
      <c r="E15627" s="76"/>
      <c r="F15627" s="76"/>
      <c r="G15627" s="76"/>
      <c r="H15627" s="76"/>
      <c r="I15627" s="76"/>
      <c r="J15627" s="76"/>
      <c r="K15627" s="76"/>
      <c r="M15627" s="76"/>
      <c r="N15627" s="76"/>
    </row>
    <row r="15628" spans="1:14" x14ac:dyDescent="0.25">
      <c r="B15628" s="76"/>
      <c r="C15628" s="76"/>
      <c r="D15628" s="76"/>
      <c r="E15628" s="76"/>
      <c r="F15628" s="76"/>
      <c r="G15628" s="76"/>
      <c r="H15628" s="76"/>
      <c r="I15628" s="76"/>
      <c r="J15628" s="76"/>
      <c r="K15628" s="76"/>
      <c r="M15628" s="76"/>
      <c r="N15628" s="76"/>
    </row>
    <row r="15629" spans="1:14" x14ac:dyDescent="0.25">
      <c r="C15629" s="76"/>
      <c r="D15629" s="76"/>
      <c r="E15629" s="76"/>
      <c r="F15629" s="76"/>
      <c r="G15629" s="76"/>
      <c r="H15629" s="76"/>
      <c r="I15629" s="76"/>
      <c r="J15629" s="76"/>
      <c r="K15629" s="76"/>
      <c r="M15629" s="76"/>
      <c r="N15629" s="76"/>
    </row>
    <row r="15630" spans="1:14" x14ac:dyDescent="0.25">
      <c r="A15630" s="76"/>
      <c r="B15630" s="76"/>
      <c r="C15630" s="76"/>
      <c r="D15630" s="76"/>
      <c r="E15630" s="76"/>
      <c r="F15630" s="76"/>
      <c r="G15630" s="76"/>
      <c r="H15630" s="76"/>
      <c r="I15630" s="76"/>
      <c r="J15630" s="76"/>
      <c r="K15630" s="76"/>
      <c r="M15630" s="76"/>
      <c r="N15630" s="76"/>
    </row>
    <row r="15631" spans="1:14" x14ac:dyDescent="0.25">
      <c r="A15631" s="76"/>
      <c r="C15631" s="76"/>
      <c r="D15631" s="76"/>
      <c r="E15631" s="76"/>
      <c r="F15631" s="76"/>
      <c r="G15631" s="76"/>
      <c r="H15631" s="76"/>
      <c r="I15631" s="76"/>
      <c r="J15631" s="76"/>
      <c r="K15631" s="76"/>
      <c r="M15631" s="76"/>
      <c r="N15631" s="76"/>
    </row>
    <row r="15632" spans="1:14" x14ac:dyDescent="0.25">
      <c r="A15632" s="76"/>
      <c r="C15632" s="76"/>
      <c r="D15632" s="76"/>
      <c r="E15632" s="76"/>
      <c r="F15632" s="76"/>
      <c r="G15632" s="76"/>
      <c r="H15632" s="76"/>
      <c r="I15632" s="76"/>
      <c r="J15632" s="76"/>
      <c r="K15632" s="76"/>
      <c r="M15632" s="76"/>
      <c r="N15632" s="76"/>
    </row>
    <row r="15633" spans="1:14" x14ac:dyDescent="0.25">
      <c r="A15633" s="76"/>
      <c r="C15633" s="76"/>
      <c r="D15633" s="76"/>
      <c r="E15633" s="76"/>
      <c r="F15633" s="76"/>
      <c r="G15633" s="76"/>
      <c r="H15633" s="76"/>
      <c r="I15633" s="76"/>
      <c r="J15633" s="76"/>
      <c r="K15633" s="76"/>
      <c r="M15633" s="76"/>
      <c r="N15633" s="76"/>
    </row>
    <row r="15634" spans="1:14" x14ac:dyDescent="0.25">
      <c r="C15634" s="76"/>
      <c r="D15634" s="76"/>
      <c r="E15634" s="76"/>
      <c r="F15634" s="76"/>
      <c r="G15634" s="76"/>
      <c r="H15634" s="76"/>
      <c r="I15634" s="76"/>
      <c r="J15634" s="76"/>
      <c r="K15634" s="76"/>
      <c r="M15634" s="76"/>
      <c r="N15634" s="76"/>
    </row>
    <row r="15635" spans="1:14" x14ac:dyDescent="0.25">
      <c r="C15635" s="76"/>
      <c r="D15635" s="76"/>
      <c r="E15635" s="76"/>
      <c r="F15635" s="76"/>
      <c r="G15635" s="76"/>
      <c r="H15635" s="76"/>
      <c r="I15635" s="76"/>
      <c r="J15635" s="76"/>
      <c r="K15635" s="76"/>
      <c r="M15635" s="76"/>
      <c r="N15635" s="76"/>
    </row>
    <row r="15636" spans="1:14" x14ac:dyDescent="0.25">
      <c r="C15636" s="76"/>
      <c r="D15636" s="76"/>
      <c r="E15636" s="76"/>
      <c r="F15636" s="76"/>
      <c r="G15636" s="76"/>
      <c r="H15636" s="76"/>
      <c r="I15636" s="76"/>
      <c r="J15636" s="76"/>
      <c r="K15636" s="76"/>
      <c r="M15636" s="76"/>
      <c r="N15636" s="76"/>
    </row>
    <row r="15637" spans="1:14" x14ac:dyDescent="0.25">
      <c r="C15637" s="76"/>
      <c r="D15637" s="76"/>
      <c r="E15637" s="76"/>
      <c r="F15637" s="76"/>
      <c r="G15637" s="76"/>
      <c r="H15637" s="76"/>
      <c r="I15637" s="76"/>
      <c r="J15637" s="76"/>
      <c r="K15637" s="76"/>
      <c r="M15637" s="76"/>
      <c r="N15637" s="76"/>
    </row>
    <row r="15638" spans="1:14" x14ac:dyDescent="0.25">
      <c r="B15638" s="76"/>
      <c r="C15638" s="76"/>
      <c r="D15638" s="76"/>
      <c r="E15638" s="76"/>
      <c r="F15638" s="76"/>
      <c r="G15638" s="76"/>
      <c r="H15638" s="76"/>
      <c r="I15638" s="76"/>
      <c r="J15638" s="76"/>
      <c r="K15638" s="76"/>
      <c r="M15638" s="76"/>
      <c r="N15638" s="76"/>
    </row>
    <row r="15639" spans="1:14" x14ac:dyDescent="0.25">
      <c r="C15639" s="76"/>
      <c r="D15639" s="76"/>
      <c r="E15639" s="76"/>
      <c r="F15639" s="76"/>
      <c r="G15639" s="76"/>
      <c r="H15639" s="76"/>
      <c r="I15639" s="76"/>
      <c r="J15639" s="76"/>
      <c r="K15639" s="76"/>
      <c r="M15639" s="76"/>
      <c r="N15639" s="76"/>
    </row>
    <row r="15640" spans="1:14" x14ac:dyDescent="0.25">
      <c r="B15640" s="76"/>
      <c r="C15640" s="76"/>
      <c r="D15640" s="76"/>
      <c r="E15640" s="76"/>
      <c r="F15640" s="76"/>
      <c r="G15640" s="76"/>
      <c r="H15640" s="76"/>
      <c r="I15640" s="76"/>
      <c r="J15640" s="76"/>
      <c r="K15640" s="76"/>
      <c r="M15640" s="76"/>
      <c r="N15640" s="76"/>
    </row>
    <row r="15641" spans="1:14" x14ac:dyDescent="0.25">
      <c r="A15641" s="76"/>
      <c r="B15641" s="76"/>
      <c r="C15641" s="76"/>
      <c r="D15641" s="76"/>
      <c r="E15641" s="76"/>
      <c r="F15641" s="76"/>
      <c r="G15641" s="76"/>
      <c r="H15641" s="76"/>
      <c r="I15641" s="76"/>
      <c r="J15641" s="76"/>
      <c r="K15641" s="76"/>
      <c r="M15641" s="76"/>
      <c r="N15641" s="76"/>
    </row>
    <row r="15642" spans="1:14" x14ac:dyDescent="0.25">
      <c r="A15642" s="76"/>
      <c r="C15642" s="76"/>
      <c r="D15642" s="76"/>
      <c r="E15642" s="76"/>
      <c r="F15642" s="76"/>
      <c r="G15642" s="76"/>
      <c r="H15642" s="76"/>
      <c r="I15642" s="76"/>
      <c r="J15642" s="76"/>
      <c r="K15642" s="76"/>
      <c r="M15642" s="76"/>
      <c r="N15642" s="76"/>
    </row>
    <row r="15643" spans="1:14" x14ac:dyDescent="0.25">
      <c r="C15643" s="76"/>
      <c r="D15643" s="76"/>
      <c r="E15643" s="76"/>
      <c r="F15643" s="76"/>
      <c r="G15643" s="76"/>
      <c r="H15643" s="76"/>
      <c r="I15643" s="76"/>
      <c r="J15643" s="76"/>
      <c r="K15643" s="76"/>
      <c r="M15643" s="76"/>
      <c r="N15643" s="76"/>
    </row>
    <row r="15644" spans="1:14" x14ac:dyDescent="0.25">
      <c r="B15644" s="76"/>
      <c r="C15644" s="76"/>
      <c r="D15644" s="76"/>
      <c r="E15644" s="76"/>
      <c r="F15644" s="76"/>
      <c r="G15644" s="76"/>
      <c r="H15644" s="76"/>
      <c r="I15644" s="76"/>
      <c r="J15644" s="76"/>
      <c r="K15644" s="76"/>
      <c r="M15644" s="76"/>
      <c r="N15644" s="76"/>
    </row>
    <row r="15645" spans="1:14" x14ac:dyDescent="0.25">
      <c r="B15645" s="76"/>
      <c r="C15645" s="76"/>
      <c r="D15645" s="76"/>
      <c r="E15645" s="76"/>
      <c r="F15645" s="76"/>
      <c r="G15645" s="76"/>
      <c r="H15645" s="76"/>
      <c r="I15645" s="76"/>
      <c r="J15645" s="76"/>
      <c r="K15645" s="76"/>
      <c r="M15645" s="76"/>
      <c r="N15645" s="76"/>
    </row>
    <row r="15646" spans="1:14" x14ac:dyDescent="0.25">
      <c r="B15646" s="76"/>
      <c r="C15646" s="76"/>
      <c r="D15646" s="76"/>
      <c r="E15646" s="76"/>
      <c r="F15646" s="76"/>
      <c r="G15646" s="76"/>
      <c r="H15646" s="76"/>
      <c r="I15646" s="76"/>
      <c r="J15646" s="76"/>
      <c r="K15646" s="76"/>
      <c r="M15646" s="76"/>
      <c r="N15646" s="76"/>
    </row>
    <row r="15647" spans="1:14" x14ac:dyDescent="0.25">
      <c r="B15647" s="76"/>
      <c r="C15647" s="76"/>
      <c r="D15647" s="76"/>
      <c r="E15647" s="76"/>
      <c r="F15647" s="76"/>
      <c r="G15647" s="76"/>
      <c r="H15647" s="76"/>
      <c r="I15647" s="76"/>
      <c r="J15647" s="76"/>
      <c r="K15647" s="76"/>
      <c r="M15647" s="76"/>
      <c r="N15647" s="76"/>
    </row>
    <row r="15648" spans="1:14" x14ac:dyDescent="0.25">
      <c r="A15648" s="76"/>
      <c r="C15648" s="76"/>
      <c r="D15648" s="76"/>
      <c r="E15648" s="76"/>
      <c r="F15648" s="76"/>
      <c r="G15648" s="76"/>
      <c r="H15648" s="76"/>
      <c r="I15648" s="76"/>
      <c r="J15648" s="76"/>
      <c r="K15648" s="76"/>
      <c r="M15648" s="76"/>
      <c r="N15648" s="76"/>
    </row>
    <row r="15649" spans="1:14" x14ac:dyDescent="0.25">
      <c r="A15649" s="76"/>
      <c r="C15649" s="76"/>
      <c r="D15649" s="76"/>
      <c r="E15649" s="76"/>
      <c r="F15649" s="76"/>
      <c r="G15649" s="76"/>
      <c r="H15649" s="76"/>
      <c r="I15649" s="76"/>
      <c r="J15649" s="76"/>
      <c r="K15649" s="76"/>
      <c r="M15649" s="76"/>
      <c r="N15649" s="76"/>
    </row>
    <row r="15650" spans="1:14" x14ac:dyDescent="0.25">
      <c r="A15650" s="76"/>
      <c r="C15650" s="76"/>
      <c r="D15650" s="76"/>
      <c r="E15650" s="76"/>
      <c r="F15650" s="76"/>
      <c r="G15650" s="76"/>
      <c r="H15650" s="76"/>
      <c r="I15650" s="76"/>
      <c r="J15650" s="76"/>
      <c r="K15650" s="76"/>
      <c r="M15650" s="76"/>
      <c r="N15650" s="76"/>
    </row>
    <row r="15651" spans="1:14" x14ac:dyDescent="0.25">
      <c r="A15651" s="76"/>
      <c r="C15651" s="76"/>
      <c r="D15651" s="76"/>
      <c r="E15651" s="76"/>
      <c r="F15651" s="76"/>
      <c r="G15651" s="76"/>
      <c r="H15651" s="76"/>
      <c r="I15651" s="76"/>
      <c r="J15651" s="76"/>
      <c r="K15651" s="76"/>
      <c r="M15651" s="76"/>
      <c r="N15651" s="76"/>
    </row>
    <row r="15652" spans="1:14" x14ac:dyDescent="0.25">
      <c r="C15652" s="76"/>
      <c r="D15652" s="76"/>
      <c r="E15652" s="76"/>
      <c r="F15652" s="76"/>
      <c r="G15652" s="76"/>
      <c r="H15652" s="76"/>
      <c r="I15652" s="76"/>
      <c r="J15652" s="76"/>
      <c r="K15652" s="76"/>
      <c r="M15652" s="76"/>
      <c r="N15652" s="76"/>
    </row>
    <row r="15653" spans="1:14" x14ac:dyDescent="0.25">
      <c r="C15653" s="76"/>
      <c r="D15653" s="76"/>
      <c r="E15653" s="76"/>
      <c r="F15653" s="76"/>
      <c r="G15653" s="76"/>
      <c r="H15653" s="76"/>
      <c r="I15653" s="76"/>
      <c r="J15653" s="76"/>
      <c r="K15653" s="76"/>
      <c r="M15653" s="76"/>
      <c r="N15653" s="76"/>
    </row>
    <row r="15654" spans="1:14" x14ac:dyDescent="0.25">
      <c r="C15654" s="76"/>
      <c r="D15654" s="76"/>
      <c r="E15654" s="76"/>
      <c r="F15654" s="76"/>
      <c r="G15654" s="76"/>
      <c r="H15654" s="76"/>
      <c r="I15654" s="76"/>
      <c r="J15654" s="76"/>
      <c r="K15654" s="76"/>
      <c r="M15654" s="76"/>
      <c r="N15654" s="76"/>
    </row>
    <row r="15655" spans="1:14" x14ac:dyDescent="0.25">
      <c r="C15655" s="76"/>
      <c r="D15655" s="76"/>
      <c r="E15655" s="76"/>
      <c r="F15655" s="76"/>
      <c r="G15655" s="76"/>
      <c r="H15655" s="76"/>
      <c r="I15655" s="76"/>
      <c r="J15655" s="76"/>
      <c r="K15655" s="76"/>
      <c r="M15655" s="76"/>
      <c r="N15655" s="76"/>
    </row>
    <row r="15656" spans="1:14" x14ac:dyDescent="0.25">
      <c r="B15656" s="76"/>
      <c r="C15656" s="76"/>
      <c r="D15656" s="76"/>
      <c r="E15656" s="76"/>
      <c r="F15656" s="76"/>
      <c r="G15656" s="76"/>
      <c r="H15656" s="76"/>
      <c r="I15656" s="76"/>
      <c r="J15656" s="76"/>
      <c r="K15656" s="76"/>
      <c r="M15656" s="76"/>
      <c r="N15656" s="76"/>
    </row>
    <row r="15657" spans="1:14" x14ac:dyDescent="0.25">
      <c r="B15657" s="76"/>
      <c r="C15657" s="76"/>
      <c r="D15657" s="76"/>
      <c r="E15657" s="76"/>
      <c r="F15657" s="76"/>
      <c r="G15657" s="76"/>
      <c r="H15657" s="76"/>
      <c r="I15657" s="76"/>
      <c r="J15657" s="76"/>
      <c r="K15657" s="76"/>
      <c r="M15657" s="76"/>
      <c r="N15657" s="76"/>
    </row>
    <row r="15658" spans="1:14" x14ac:dyDescent="0.25">
      <c r="B15658" s="76"/>
      <c r="C15658" s="76"/>
      <c r="D15658" s="76"/>
      <c r="E15658" s="76"/>
      <c r="F15658" s="76"/>
      <c r="G15658" s="76"/>
      <c r="H15658" s="76"/>
      <c r="I15658" s="76"/>
      <c r="J15658" s="76"/>
      <c r="K15658" s="76"/>
      <c r="M15658" s="76"/>
      <c r="N15658" s="76"/>
    </row>
    <row r="15659" spans="1:14" x14ac:dyDescent="0.25">
      <c r="B15659" s="76"/>
      <c r="C15659" s="76"/>
      <c r="D15659" s="76"/>
      <c r="E15659" s="76"/>
      <c r="F15659" s="76"/>
      <c r="G15659" s="76"/>
      <c r="H15659" s="76"/>
      <c r="I15659" s="76"/>
      <c r="J15659" s="76"/>
      <c r="K15659" s="76"/>
      <c r="M15659" s="76"/>
      <c r="N15659" s="76"/>
    </row>
    <row r="15660" spans="1:14" x14ac:dyDescent="0.25">
      <c r="C15660" s="76"/>
      <c r="D15660" s="76"/>
      <c r="E15660" s="76"/>
      <c r="F15660" s="76"/>
      <c r="G15660" s="76"/>
      <c r="H15660" s="76"/>
      <c r="I15660" s="76"/>
      <c r="J15660" s="76"/>
      <c r="K15660" s="76"/>
      <c r="M15660" s="76"/>
      <c r="N15660" s="76"/>
    </row>
    <row r="15661" spans="1:14" x14ac:dyDescent="0.25">
      <c r="C15661" s="76"/>
      <c r="D15661" s="76"/>
      <c r="E15661" s="76"/>
      <c r="F15661" s="76"/>
      <c r="G15661" s="76"/>
      <c r="H15661" s="76"/>
      <c r="I15661" s="76"/>
      <c r="J15661" s="76"/>
      <c r="K15661" s="76"/>
      <c r="M15661" s="76"/>
      <c r="N15661" s="76"/>
    </row>
    <row r="15662" spans="1:14" x14ac:dyDescent="0.25">
      <c r="B15662" s="76"/>
      <c r="C15662" s="76"/>
      <c r="D15662" s="76"/>
      <c r="E15662" s="76"/>
      <c r="F15662" s="76"/>
      <c r="G15662" s="76"/>
      <c r="H15662" s="76"/>
      <c r="I15662" s="76"/>
      <c r="J15662" s="76"/>
      <c r="K15662" s="76"/>
      <c r="M15662" s="76"/>
      <c r="N15662" s="76"/>
    </row>
    <row r="15663" spans="1:14" x14ac:dyDescent="0.25">
      <c r="A15663" s="76"/>
      <c r="B15663" s="76"/>
      <c r="C15663" s="76"/>
      <c r="D15663" s="76"/>
      <c r="E15663" s="76"/>
      <c r="F15663" s="76"/>
      <c r="G15663" s="76"/>
      <c r="H15663" s="76"/>
      <c r="I15663" s="76"/>
      <c r="J15663" s="76"/>
      <c r="K15663" s="76"/>
      <c r="M15663" s="76"/>
      <c r="N15663" s="76"/>
    </row>
    <row r="15664" spans="1:14" x14ac:dyDescent="0.25">
      <c r="B15664" s="76"/>
      <c r="C15664" s="76"/>
      <c r="D15664" s="76"/>
      <c r="E15664" s="76"/>
      <c r="F15664" s="76"/>
      <c r="G15664" s="76"/>
      <c r="H15664" s="76"/>
      <c r="I15664" s="76"/>
      <c r="J15664" s="76"/>
      <c r="K15664" s="76"/>
      <c r="M15664" s="76"/>
      <c r="N15664" s="76"/>
    </row>
    <row r="15665" spans="1:14" x14ac:dyDescent="0.25">
      <c r="B15665" s="76"/>
      <c r="C15665" s="76"/>
      <c r="D15665" s="76"/>
      <c r="E15665" s="76"/>
      <c r="F15665" s="76"/>
      <c r="G15665" s="76"/>
      <c r="H15665" s="76"/>
      <c r="I15665" s="76"/>
      <c r="J15665" s="76"/>
      <c r="K15665" s="76"/>
      <c r="M15665" s="76"/>
      <c r="N15665" s="76"/>
    </row>
    <row r="15666" spans="1:14" x14ac:dyDescent="0.25">
      <c r="B15666" s="76"/>
      <c r="C15666" s="76"/>
      <c r="D15666" s="76"/>
      <c r="E15666" s="76"/>
      <c r="F15666" s="76"/>
      <c r="G15666" s="76"/>
      <c r="H15666" s="76"/>
      <c r="I15666" s="76"/>
      <c r="J15666" s="76"/>
      <c r="K15666" s="76"/>
      <c r="M15666" s="76"/>
      <c r="N15666" s="76"/>
    </row>
    <row r="15667" spans="1:14" x14ac:dyDescent="0.25">
      <c r="B15667" s="76"/>
      <c r="C15667" s="76"/>
      <c r="D15667" s="76"/>
      <c r="E15667" s="76"/>
      <c r="F15667" s="76"/>
      <c r="G15667" s="76"/>
      <c r="H15667" s="76"/>
      <c r="I15667" s="76"/>
      <c r="J15667" s="76"/>
      <c r="K15667" s="76"/>
      <c r="M15667" s="76"/>
      <c r="N15667" s="76"/>
    </row>
    <row r="15668" spans="1:14" x14ac:dyDescent="0.25">
      <c r="C15668" s="76"/>
      <c r="D15668" s="76"/>
      <c r="E15668" s="76"/>
      <c r="F15668" s="76"/>
      <c r="G15668" s="76"/>
      <c r="H15668" s="76"/>
      <c r="I15668" s="76"/>
      <c r="J15668" s="76"/>
      <c r="K15668" s="76"/>
      <c r="M15668" s="76"/>
      <c r="N15668" s="76"/>
    </row>
    <row r="15669" spans="1:14" x14ac:dyDescent="0.25">
      <c r="C15669" s="76"/>
      <c r="D15669" s="76"/>
      <c r="E15669" s="76"/>
      <c r="F15669" s="76"/>
      <c r="G15669" s="76"/>
      <c r="H15669" s="76"/>
      <c r="I15669" s="76"/>
      <c r="J15669" s="76"/>
      <c r="K15669" s="76"/>
      <c r="M15669" s="76"/>
      <c r="N15669" s="76"/>
    </row>
    <row r="15670" spans="1:14" x14ac:dyDescent="0.25">
      <c r="A15670" s="76"/>
      <c r="C15670" s="76"/>
      <c r="D15670" s="76"/>
      <c r="E15670" s="76"/>
      <c r="F15670" s="76"/>
      <c r="G15670" s="76"/>
      <c r="H15670" s="76"/>
      <c r="I15670" s="76"/>
      <c r="J15670" s="76"/>
      <c r="K15670" s="76"/>
      <c r="M15670" s="76"/>
      <c r="N15670" s="76"/>
    </row>
    <row r="15671" spans="1:14" x14ac:dyDescent="0.25">
      <c r="A15671" s="76"/>
      <c r="B15671" s="76"/>
      <c r="C15671" s="76"/>
      <c r="D15671" s="76"/>
      <c r="E15671" s="76"/>
      <c r="F15671" s="76"/>
      <c r="G15671" s="76"/>
      <c r="H15671" s="76"/>
      <c r="I15671" s="76"/>
      <c r="J15671" s="76"/>
      <c r="K15671" s="76"/>
      <c r="M15671" s="76"/>
      <c r="N15671" s="76"/>
    </row>
    <row r="15672" spans="1:14" x14ac:dyDescent="0.25">
      <c r="B15672" s="76"/>
      <c r="C15672" s="76"/>
      <c r="D15672" s="76"/>
      <c r="E15672" s="76"/>
      <c r="F15672" s="76"/>
      <c r="G15672" s="76"/>
      <c r="H15672" s="76"/>
      <c r="I15672" s="76"/>
      <c r="J15672" s="76"/>
      <c r="K15672" s="76"/>
      <c r="M15672" s="76"/>
      <c r="N15672" s="76"/>
    </row>
    <row r="15673" spans="1:14" x14ac:dyDescent="0.25">
      <c r="C15673" s="76"/>
      <c r="D15673" s="76"/>
      <c r="E15673" s="76"/>
      <c r="F15673" s="76"/>
      <c r="G15673" s="76"/>
      <c r="H15673" s="76"/>
      <c r="I15673" s="76"/>
      <c r="J15673" s="76"/>
      <c r="K15673" s="76"/>
      <c r="M15673" s="76"/>
      <c r="N15673" s="76"/>
    </row>
    <row r="15674" spans="1:14" x14ac:dyDescent="0.25">
      <c r="B15674" s="76"/>
      <c r="C15674" s="76"/>
      <c r="D15674" s="76"/>
      <c r="E15674" s="76"/>
      <c r="F15674" s="76"/>
      <c r="G15674" s="76"/>
      <c r="H15674" s="76"/>
      <c r="I15674" s="76"/>
      <c r="J15674" s="76"/>
      <c r="K15674" s="76"/>
      <c r="M15674" s="76"/>
      <c r="N15674" s="76"/>
    </row>
    <row r="15675" spans="1:14" x14ac:dyDescent="0.25">
      <c r="C15675" s="76"/>
      <c r="D15675" s="76"/>
      <c r="E15675" s="76"/>
      <c r="F15675" s="76"/>
      <c r="G15675" s="76"/>
      <c r="H15675" s="76"/>
      <c r="I15675" s="76"/>
      <c r="J15675" s="76"/>
      <c r="K15675" s="76"/>
      <c r="M15675" s="76"/>
      <c r="N15675" s="76"/>
    </row>
    <row r="15676" spans="1:14" x14ac:dyDescent="0.25">
      <c r="C15676" s="76"/>
      <c r="D15676" s="76"/>
      <c r="E15676" s="76"/>
      <c r="F15676" s="76"/>
      <c r="G15676" s="76"/>
      <c r="H15676" s="76"/>
      <c r="I15676" s="76"/>
      <c r="J15676" s="76"/>
      <c r="K15676" s="76"/>
      <c r="M15676" s="76"/>
      <c r="N15676" s="76"/>
    </row>
    <row r="15677" spans="1:14" x14ac:dyDescent="0.25">
      <c r="B15677" s="76"/>
      <c r="C15677" s="76"/>
      <c r="D15677" s="76"/>
      <c r="E15677" s="76"/>
      <c r="F15677" s="76"/>
      <c r="G15677" s="76"/>
      <c r="H15677" s="76"/>
      <c r="I15677" s="76"/>
      <c r="J15677" s="76"/>
      <c r="K15677" s="76"/>
      <c r="M15677" s="76"/>
      <c r="N15677" s="76"/>
    </row>
    <row r="15678" spans="1:14" x14ac:dyDescent="0.25">
      <c r="A15678" s="76"/>
      <c r="C15678" s="76"/>
      <c r="D15678" s="76"/>
      <c r="E15678" s="76"/>
      <c r="F15678" s="76"/>
      <c r="G15678" s="76"/>
      <c r="H15678" s="76"/>
      <c r="I15678" s="76"/>
      <c r="J15678" s="76"/>
      <c r="K15678" s="76"/>
      <c r="M15678" s="76"/>
      <c r="N15678" s="76"/>
    </row>
    <row r="15679" spans="1:14" x14ac:dyDescent="0.25">
      <c r="A15679" s="76"/>
      <c r="C15679" s="76"/>
      <c r="D15679" s="76"/>
      <c r="E15679" s="76"/>
      <c r="F15679" s="76"/>
      <c r="G15679" s="76"/>
      <c r="H15679" s="76"/>
      <c r="I15679" s="76"/>
      <c r="J15679" s="76"/>
      <c r="K15679" s="76"/>
      <c r="M15679" s="76"/>
      <c r="N15679" s="76"/>
    </row>
    <row r="15680" spans="1:14" x14ac:dyDescent="0.25">
      <c r="C15680" s="76"/>
      <c r="D15680" s="76"/>
      <c r="E15680" s="76"/>
      <c r="F15680" s="76"/>
      <c r="G15680" s="76"/>
      <c r="H15680" s="76"/>
      <c r="I15680" s="76"/>
      <c r="J15680" s="76"/>
      <c r="K15680" s="76"/>
      <c r="M15680" s="76"/>
      <c r="N15680" s="76"/>
    </row>
    <row r="15681" spans="1:14" x14ac:dyDescent="0.25">
      <c r="C15681" s="76"/>
      <c r="D15681" s="76"/>
      <c r="E15681" s="76"/>
      <c r="F15681" s="76"/>
      <c r="G15681" s="76"/>
      <c r="H15681" s="76"/>
      <c r="I15681" s="76"/>
      <c r="J15681" s="76"/>
      <c r="K15681" s="76"/>
      <c r="M15681" s="76"/>
      <c r="N15681" s="76"/>
    </row>
    <row r="15682" spans="1:14" x14ac:dyDescent="0.25">
      <c r="B15682" s="76"/>
      <c r="C15682" s="76"/>
      <c r="D15682" s="76"/>
      <c r="E15682" s="76"/>
      <c r="F15682" s="76"/>
      <c r="G15682" s="76"/>
      <c r="H15682" s="76"/>
      <c r="I15682" s="76"/>
      <c r="J15682" s="76"/>
      <c r="K15682" s="76"/>
      <c r="M15682" s="76"/>
      <c r="N15682" s="76"/>
    </row>
    <row r="15683" spans="1:14" x14ac:dyDescent="0.25">
      <c r="A15683" s="76"/>
      <c r="B15683" s="76"/>
      <c r="C15683" s="76"/>
      <c r="D15683" s="76"/>
      <c r="E15683" s="76"/>
      <c r="F15683" s="76"/>
      <c r="G15683" s="76"/>
      <c r="H15683" s="76"/>
      <c r="I15683" s="76"/>
      <c r="J15683" s="76"/>
      <c r="K15683" s="76"/>
      <c r="M15683" s="76"/>
      <c r="N15683" s="76"/>
    </row>
    <row r="15684" spans="1:14" x14ac:dyDescent="0.25">
      <c r="B15684" s="76"/>
      <c r="C15684" s="76"/>
      <c r="D15684" s="76"/>
      <c r="E15684" s="76"/>
      <c r="F15684" s="76"/>
      <c r="G15684" s="76"/>
      <c r="H15684" s="76"/>
      <c r="I15684" s="76"/>
      <c r="J15684" s="76"/>
      <c r="K15684" s="76"/>
      <c r="M15684" s="76"/>
      <c r="N15684" s="76"/>
    </row>
    <row r="15685" spans="1:14" x14ac:dyDescent="0.25">
      <c r="B15685" s="76"/>
      <c r="C15685" s="76"/>
      <c r="D15685" s="76"/>
      <c r="E15685" s="76"/>
      <c r="F15685" s="76"/>
      <c r="G15685" s="76"/>
      <c r="H15685" s="76"/>
      <c r="I15685" s="76"/>
      <c r="J15685" s="76"/>
      <c r="K15685" s="76"/>
      <c r="M15685" s="76"/>
      <c r="N15685" s="76"/>
    </row>
    <row r="15686" spans="1:14" x14ac:dyDescent="0.25">
      <c r="B15686" s="76"/>
      <c r="C15686" s="76"/>
      <c r="D15686" s="76"/>
      <c r="E15686" s="76"/>
      <c r="F15686" s="76"/>
      <c r="G15686" s="76"/>
      <c r="H15686" s="76"/>
      <c r="I15686" s="76"/>
      <c r="J15686" s="76"/>
      <c r="K15686" s="76"/>
      <c r="M15686" s="76"/>
      <c r="N15686" s="76"/>
    </row>
    <row r="15687" spans="1:14" x14ac:dyDescent="0.25">
      <c r="B15687" s="76"/>
      <c r="C15687" s="76"/>
      <c r="D15687" s="76"/>
      <c r="E15687" s="76"/>
      <c r="F15687" s="76"/>
      <c r="G15687" s="76"/>
      <c r="H15687" s="76"/>
      <c r="I15687" s="76"/>
      <c r="J15687" s="76"/>
      <c r="K15687" s="76"/>
      <c r="M15687" s="76"/>
      <c r="N15687" s="76"/>
    </row>
    <row r="15688" spans="1:14" x14ac:dyDescent="0.25">
      <c r="B15688" s="76"/>
      <c r="C15688" s="76"/>
      <c r="D15688" s="76"/>
      <c r="E15688" s="76"/>
      <c r="F15688" s="76"/>
      <c r="G15688" s="76"/>
      <c r="H15688" s="76"/>
      <c r="I15688" s="76"/>
      <c r="J15688" s="76"/>
      <c r="K15688" s="76"/>
      <c r="M15688" s="76"/>
      <c r="N15688" s="76"/>
    </row>
    <row r="15689" spans="1:14" x14ac:dyDescent="0.25">
      <c r="A15689" s="76"/>
      <c r="B15689" s="76"/>
      <c r="C15689" s="76"/>
      <c r="D15689" s="76"/>
      <c r="E15689" s="76"/>
      <c r="F15689" s="76"/>
      <c r="G15689" s="76"/>
      <c r="H15689" s="76"/>
      <c r="I15689" s="76"/>
      <c r="J15689" s="76"/>
      <c r="K15689" s="76"/>
      <c r="M15689" s="76"/>
      <c r="N15689" s="76"/>
    </row>
    <row r="15690" spans="1:14" x14ac:dyDescent="0.25">
      <c r="A15690" s="76"/>
      <c r="B15690" s="76"/>
      <c r="C15690" s="76"/>
      <c r="D15690" s="76"/>
      <c r="E15690" s="76"/>
      <c r="F15690" s="76"/>
      <c r="G15690" s="76"/>
      <c r="H15690" s="76"/>
      <c r="I15690" s="76"/>
      <c r="J15690" s="76"/>
      <c r="K15690" s="76"/>
      <c r="M15690" s="76"/>
      <c r="N15690" s="76"/>
    </row>
    <row r="15691" spans="1:14" x14ac:dyDescent="0.25">
      <c r="C15691" s="76"/>
      <c r="D15691" s="76"/>
      <c r="E15691" s="76"/>
      <c r="F15691" s="76"/>
      <c r="G15691" s="76"/>
      <c r="H15691" s="76"/>
      <c r="I15691" s="76"/>
      <c r="J15691" s="76"/>
      <c r="K15691" s="76"/>
      <c r="M15691" s="76"/>
      <c r="N15691" s="76"/>
    </row>
    <row r="15692" spans="1:14" x14ac:dyDescent="0.25">
      <c r="C15692" s="76"/>
      <c r="D15692" s="76"/>
      <c r="E15692" s="76"/>
      <c r="F15692" s="76"/>
      <c r="G15692" s="76"/>
      <c r="H15692" s="76"/>
      <c r="I15692" s="76"/>
      <c r="J15692" s="76"/>
      <c r="K15692" s="76"/>
      <c r="M15692" s="76"/>
      <c r="N15692" s="76"/>
    </row>
    <row r="15693" spans="1:14" x14ac:dyDescent="0.25">
      <c r="C15693" s="76"/>
      <c r="D15693" s="76"/>
      <c r="E15693" s="76"/>
      <c r="F15693" s="76"/>
      <c r="G15693" s="76"/>
      <c r="H15693" s="76"/>
      <c r="I15693" s="76"/>
      <c r="J15693" s="76"/>
      <c r="K15693" s="76"/>
      <c r="M15693" s="76"/>
      <c r="N15693" s="76"/>
    </row>
    <row r="15694" spans="1:14" x14ac:dyDescent="0.25">
      <c r="C15694" s="76"/>
      <c r="D15694" s="76"/>
      <c r="E15694" s="76"/>
      <c r="F15694" s="76"/>
      <c r="G15694" s="76"/>
      <c r="H15694" s="76"/>
      <c r="I15694" s="76"/>
      <c r="J15694" s="76"/>
      <c r="K15694" s="76"/>
      <c r="M15694" s="76"/>
      <c r="N15694" s="76"/>
    </row>
    <row r="15695" spans="1:14" x14ac:dyDescent="0.25">
      <c r="C15695" s="76"/>
      <c r="D15695" s="76"/>
      <c r="E15695" s="76"/>
      <c r="F15695" s="76"/>
      <c r="G15695" s="76"/>
      <c r="H15695" s="76"/>
      <c r="I15695" s="76"/>
      <c r="J15695" s="76"/>
      <c r="K15695" s="76"/>
      <c r="M15695" s="76"/>
      <c r="N15695" s="76"/>
    </row>
    <row r="15696" spans="1:14" x14ac:dyDescent="0.25">
      <c r="A15696" s="76"/>
      <c r="C15696" s="76"/>
      <c r="D15696" s="76"/>
      <c r="E15696" s="76"/>
      <c r="F15696" s="76"/>
      <c r="G15696" s="76"/>
      <c r="H15696" s="76"/>
      <c r="I15696" s="76"/>
      <c r="J15696" s="76"/>
      <c r="K15696" s="76"/>
      <c r="M15696" s="76"/>
      <c r="N15696" s="76"/>
    </row>
    <row r="15697" spans="1:14" x14ac:dyDescent="0.25">
      <c r="C15697" s="76"/>
      <c r="D15697" s="76"/>
      <c r="E15697" s="76"/>
      <c r="F15697" s="76"/>
      <c r="G15697" s="76"/>
      <c r="H15697" s="76"/>
      <c r="I15697" s="76"/>
      <c r="J15697" s="76"/>
      <c r="K15697" s="76"/>
      <c r="M15697" s="76"/>
      <c r="N15697" s="76"/>
    </row>
    <row r="15698" spans="1:14" x14ac:dyDescent="0.25">
      <c r="C15698" s="76"/>
      <c r="D15698" s="76"/>
      <c r="E15698" s="76"/>
      <c r="F15698" s="76"/>
      <c r="G15698" s="76"/>
      <c r="H15698" s="76"/>
      <c r="I15698" s="76"/>
      <c r="J15698" s="76"/>
      <c r="K15698" s="76"/>
      <c r="M15698" s="76"/>
      <c r="N15698" s="76"/>
    </row>
    <row r="15699" spans="1:14" x14ac:dyDescent="0.25">
      <c r="A15699" s="76"/>
      <c r="C15699" s="76"/>
      <c r="D15699" s="76"/>
      <c r="E15699" s="76"/>
      <c r="F15699" s="76"/>
      <c r="G15699" s="76"/>
      <c r="H15699" s="76"/>
      <c r="I15699" s="76"/>
      <c r="J15699" s="76"/>
      <c r="K15699" s="76"/>
      <c r="M15699" s="76"/>
      <c r="N15699" s="76"/>
    </row>
    <row r="15700" spans="1:14" x14ac:dyDescent="0.25">
      <c r="C15700" s="76"/>
      <c r="D15700" s="76"/>
      <c r="E15700" s="76"/>
      <c r="F15700" s="76"/>
      <c r="G15700" s="76"/>
      <c r="H15700" s="76"/>
      <c r="I15700" s="76"/>
      <c r="J15700" s="76"/>
      <c r="K15700" s="76"/>
      <c r="L15700" s="76"/>
      <c r="M15700" s="76"/>
      <c r="N15700" s="76"/>
    </row>
    <row r="15701" spans="1:14" x14ac:dyDescent="0.25">
      <c r="A15701" s="76"/>
      <c r="C15701" s="76"/>
      <c r="D15701" s="76"/>
      <c r="E15701" s="76"/>
      <c r="F15701" s="76"/>
      <c r="G15701" s="76"/>
      <c r="H15701" s="76"/>
      <c r="I15701" s="76"/>
      <c r="J15701" s="76"/>
      <c r="K15701" s="76"/>
      <c r="L15701" s="76"/>
      <c r="M15701" s="76"/>
      <c r="N15701" s="76"/>
    </row>
    <row r="15702" spans="1:14" x14ac:dyDescent="0.25">
      <c r="C15702" s="76"/>
      <c r="D15702" s="76"/>
      <c r="E15702" s="76"/>
      <c r="F15702" s="76"/>
      <c r="G15702" s="76"/>
      <c r="H15702" s="76"/>
      <c r="I15702" s="76"/>
      <c r="J15702" s="76"/>
      <c r="K15702" s="76"/>
      <c r="L15702" s="76"/>
      <c r="M15702" s="76"/>
      <c r="N15702" s="76"/>
    </row>
    <row r="15703" spans="1:14" x14ac:dyDescent="0.25">
      <c r="A15703" s="76"/>
      <c r="B15703" s="76"/>
      <c r="C15703" s="76"/>
      <c r="D15703" s="76"/>
      <c r="E15703" s="76"/>
      <c r="F15703" s="76"/>
      <c r="G15703" s="76"/>
      <c r="H15703" s="76"/>
      <c r="I15703" s="76"/>
      <c r="J15703" s="76"/>
      <c r="K15703" s="76"/>
      <c r="L15703" s="76"/>
      <c r="M15703" s="76"/>
      <c r="N15703" s="76"/>
    </row>
    <row r="15704" spans="1:14" x14ac:dyDescent="0.25">
      <c r="A15704" s="76"/>
      <c r="B15704" s="76"/>
      <c r="C15704" s="76"/>
      <c r="D15704" s="76"/>
      <c r="E15704" s="76"/>
      <c r="F15704" s="76"/>
      <c r="G15704" s="76"/>
      <c r="H15704" s="76"/>
      <c r="I15704" s="76"/>
      <c r="J15704" s="76"/>
      <c r="K15704" s="76"/>
      <c r="L15704" s="76"/>
      <c r="M15704" s="76"/>
      <c r="N15704" s="76"/>
    </row>
    <row r="15705" spans="1:14" x14ac:dyDescent="0.25">
      <c r="A15705" s="76"/>
      <c r="B15705" s="76"/>
      <c r="C15705" s="76"/>
      <c r="D15705" s="76"/>
      <c r="E15705" s="76"/>
      <c r="F15705" s="76"/>
      <c r="G15705" s="76"/>
      <c r="H15705" s="76"/>
      <c r="I15705" s="76"/>
      <c r="J15705" s="76"/>
      <c r="K15705" s="76"/>
      <c r="L15705" s="76"/>
      <c r="M15705" s="76"/>
      <c r="N15705" s="76"/>
    </row>
    <row r="15706" spans="1:14" x14ac:dyDescent="0.25">
      <c r="A15706" s="76"/>
      <c r="B15706" s="76"/>
      <c r="C15706" s="76"/>
      <c r="D15706" s="76"/>
      <c r="E15706" s="76"/>
      <c r="F15706" s="76"/>
      <c r="G15706" s="76"/>
      <c r="H15706" s="76"/>
      <c r="I15706" s="76"/>
      <c r="J15706" s="76"/>
      <c r="K15706" s="76"/>
      <c r="L15706" s="76"/>
      <c r="M15706" s="76"/>
      <c r="N15706" s="76"/>
    </row>
    <row r="15707" spans="1:14" x14ac:dyDescent="0.25">
      <c r="A15707" s="76"/>
      <c r="B15707" s="76"/>
      <c r="C15707" s="76"/>
      <c r="D15707" s="76"/>
      <c r="E15707" s="76"/>
      <c r="F15707" s="76"/>
      <c r="G15707" s="76"/>
      <c r="H15707" s="76"/>
      <c r="I15707" s="76"/>
      <c r="J15707" s="76"/>
      <c r="K15707" s="76"/>
      <c r="L15707" s="76"/>
      <c r="M15707" s="76"/>
      <c r="N15707" s="76"/>
    </row>
    <row r="15708" spans="1:14" x14ac:dyDescent="0.25">
      <c r="B15708" s="76"/>
      <c r="C15708" s="76"/>
      <c r="D15708" s="76"/>
      <c r="E15708" s="76"/>
      <c r="F15708" s="76"/>
      <c r="G15708" s="76"/>
      <c r="H15708" s="76"/>
      <c r="I15708" s="76"/>
      <c r="J15708" s="76"/>
      <c r="K15708" s="76"/>
      <c r="L15708" s="76"/>
      <c r="M15708" s="76"/>
      <c r="N15708" s="76"/>
    </row>
    <row r="15709" spans="1:14" x14ac:dyDescent="0.25">
      <c r="A15709" s="76"/>
      <c r="B15709" s="76"/>
      <c r="C15709" s="76"/>
      <c r="D15709" s="76"/>
      <c r="E15709" s="76"/>
      <c r="F15709" s="76"/>
      <c r="G15709" s="76"/>
      <c r="H15709" s="76"/>
      <c r="I15709" s="76"/>
      <c r="J15709" s="76"/>
      <c r="K15709" s="76"/>
      <c r="L15709" s="76"/>
      <c r="M15709" s="76"/>
      <c r="N15709" s="76"/>
    </row>
    <row r="15710" spans="1:14" x14ac:dyDescent="0.25">
      <c r="A15710" s="76"/>
      <c r="C15710" s="76"/>
      <c r="D15710" s="76"/>
      <c r="E15710" s="76"/>
      <c r="F15710" s="76"/>
      <c r="G15710" s="76"/>
      <c r="H15710" s="76"/>
      <c r="I15710" s="76"/>
      <c r="J15710" s="76"/>
      <c r="K15710" s="76"/>
      <c r="L15710" s="76"/>
      <c r="M15710" s="76"/>
      <c r="N15710" s="76"/>
    </row>
    <row r="15711" spans="1:14" x14ac:dyDescent="0.25">
      <c r="A15711" s="76"/>
      <c r="B15711" s="76"/>
      <c r="C15711" s="76"/>
      <c r="D15711" s="76"/>
      <c r="E15711" s="76"/>
      <c r="F15711" s="76"/>
      <c r="G15711" s="76"/>
      <c r="H15711" s="76"/>
      <c r="I15711" s="76"/>
      <c r="J15711" s="76"/>
      <c r="K15711" s="76"/>
      <c r="L15711" s="76"/>
      <c r="M15711" s="76"/>
      <c r="N15711" s="76"/>
    </row>
    <row r="15712" spans="1:14" x14ac:dyDescent="0.25">
      <c r="C15712" s="76"/>
      <c r="D15712" s="76"/>
      <c r="E15712" s="76"/>
      <c r="F15712" s="76"/>
      <c r="G15712" s="76"/>
      <c r="H15712" s="76"/>
      <c r="I15712" s="76"/>
      <c r="J15712" s="76"/>
      <c r="K15712" s="76"/>
      <c r="L15712" s="76"/>
      <c r="M15712" s="76"/>
      <c r="N15712" s="76"/>
    </row>
    <row r="15713" spans="1:12" x14ac:dyDescent="0.25">
      <c r="A15713" s="76"/>
      <c r="L15713" s="76"/>
    </row>
    <row r="15714" spans="1:12" x14ac:dyDescent="0.25">
      <c r="L15714" s="76"/>
    </row>
    <row r="15715" spans="1:12" x14ac:dyDescent="0.25">
      <c r="L15715" s="76"/>
    </row>
    <row r="15716" spans="1:12" x14ac:dyDescent="0.25">
      <c r="B15716" s="76"/>
      <c r="L15716" s="76"/>
    </row>
    <row r="15717" spans="1:12" x14ac:dyDescent="0.25">
      <c r="A15717" s="76"/>
      <c r="B15717" s="76"/>
      <c r="L15717" s="76"/>
    </row>
    <row r="15718" spans="1:12" x14ac:dyDescent="0.25">
      <c r="A15718" s="76"/>
      <c r="B15718" s="76"/>
      <c r="L15718" s="76"/>
    </row>
    <row r="15719" spans="1:12" x14ac:dyDescent="0.25">
      <c r="A15719" s="76"/>
      <c r="B15719" s="76"/>
      <c r="L15719" s="76"/>
    </row>
    <row r="15720" spans="1:12" x14ac:dyDescent="0.25">
      <c r="L15720" s="76"/>
    </row>
    <row r="15721" spans="1:12" x14ac:dyDescent="0.25">
      <c r="L15721" s="76"/>
    </row>
    <row r="15722" spans="1:12" x14ac:dyDescent="0.25">
      <c r="A15722" s="76"/>
      <c r="L15722" s="76"/>
    </row>
    <row r="15723" spans="1:12" x14ac:dyDescent="0.25">
      <c r="A15723" s="76"/>
      <c r="L15723" s="76"/>
    </row>
    <row r="15724" spans="1:12" x14ac:dyDescent="0.25">
      <c r="L15724" s="76"/>
    </row>
    <row r="15725" spans="1:12" x14ac:dyDescent="0.25">
      <c r="A15725" s="76"/>
      <c r="L15725" s="76"/>
    </row>
    <row r="15726" spans="1:12" x14ac:dyDescent="0.25">
      <c r="A15726" s="76"/>
      <c r="B15726" s="76"/>
      <c r="L15726" s="76"/>
    </row>
    <row r="15727" spans="1:12" x14ac:dyDescent="0.25">
      <c r="B15727" s="76"/>
      <c r="L15727" s="76"/>
    </row>
    <row r="15728" spans="1:12" x14ac:dyDescent="0.25">
      <c r="L15728" s="76"/>
    </row>
    <row r="15729" spans="1:12" x14ac:dyDescent="0.25">
      <c r="L15729" s="76"/>
    </row>
    <row r="15730" spans="1:12" x14ac:dyDescent="0.25">
      <c r="L15730" s="76"/>
    </row>
    <row r="15731" spans="1:12" x14ac:dyDescent="0.25">
      <c r="L15731" s="76"/>
    </row>
    <row r="15732" spans="1:12" x14ac:dyDescent="0.25">
      <c r="L15732" s="76"/>
    </row>
    <row r="15733" spans="1:12" x14ac:dyDescent="0.25">
      <c r="L15733" s="76"/>
    </row>
    <row r="15734" spans="1:12" x14ac:dyDescent="0.25">
      <c r="B15734" s="76"/>
      <c r="L15734" s="76"/>
    </row>
    <row r="15735" spans="1:12" x14ac:dyDescent="0.25">
      <c r="A15735" s="76"/>
      <c r="L15735" s="76"/>
    </row>
    <row r="15736" spans="1:12" x14ac:dyDescent="0.25">
      <c r="B15736" s="76"/>
      <c r="L15736" s="76"/>
    </row>
    <row r="15737" spans="1:12" x14ac:dyDescent="0.25">
      <c r="L15737" s="76"/>
    </row>
    <row r="15738" spans="1:12" x14ac:dyDescent="0.25">
      <c r="L15738" s="76"/>
    </row>
    <row r="15739" spans="1:12" x14ac:dyDescent="0.25">
      <c r="L15739" s="76"/>
    </row>
    <row r="15740" spans="1:12" x14ac:dyDescent="0.25">
      <c r="L15740" s="76"/>
    </row>
    <row r="15741" spans="1:12" x14ac:dyDescent="0.25">
      <c r="L15741" s="76"/>
    </row>
    <row r="15742" spans="1:12" x14ac:dyDescent="0.25">
      <c r="L15742" s="76"/>
    </row>
    <row r="15743" spans="1:12" x14ac:dyDescent="0.25">
      <c r="B15743" s="76"/>
      <c r="L15743" s="76"/>
    </row>
    <row r="15744" spans="1:12" x14ac:dyDescent="0.25">
      <c r="B15744" s="76"/>
      <c r="L15744" s="76"/>
    </row>
    <row r="15745" spans="1:12" x14ac:dyDescent="0.25">
      <c r="B15745" s="76"/>
      <c r="L15745" s="76"/>
    </row>
    <row r="15746" spans="1:12" x14ac:dyDescent="0.25">
      <c r="B15746" s="76"/>
      <c r="L15746" s="76"/>
    </row>
    <row r="15747" spans="1:12" x14ac:dyDescent="0.25">
      <c r="L15747" s="76"/>
    </row>
    <row r="15748" spans="1:12" x14ac:dyDescent="0.25">
      <c r="A15748" s="76"/>
      <c r="L15748" s="76"/>
    </row>
    <row r="15749" spans="1:12" x14ac:dyDescent="0.25">
      <c r="B15749" s="76"/>
      <c r="L15749" s="76"/>
    </row>
    <row r="15750" spans="1:12" x14ac:dyDescent="0.25">
      <c r="A15750" s="76"/>
      <c r="L15750" s="76"/>
    </row>
    <row r="15751" spans="1:12" x14ac:dyDescent="0.25">
      <c r="A15751" s="76"/>
      <c r="L15751" s="76"/>
    </row>
    <row r="15752" spans="1:12" x14ac:dyDescent="0.25">
      <c r="A15752" s="76"/>
      <c r="L15752" s="76"/>
    </row>
    <row r="15753" spans="1:12" x14ac:dyDescent="0.25">
      <c r="L15753" s="76"/>
    </row>
    <row r="15754" spans="1:12" x14ac:dyDescent="0.25">
      <c r="L15754" s="76"/>
    </row>
    <row r="15755" spans="1:12" x14ac:dyDescent="0.25">
      <c r="B15755" s="76"/>
      <c r="L15755" s="76"/>
    </row>
    <row r="15756" spans="1:12" x14ac:dyDescent="0.25">
      <c r="L15756" s="76"/>
    </row>
    <row r="15757" spans="1:12" x14ac:dyDescent="0.25">
      <c r="B15757" s="76"/>
      <c r="L15757" s="76"/>
    </row>
    <row r="15758" spans="1:12" x14ac:dyDescent="0.25">
      <c r="B15758" s="76"/>
      <c r="L15758" s="76"/>
    </row>
    <row r="15759" spans="1:12" x14ac:dyDescent="0.25">
      <c r="B15759" s="76"/>
      <c r="L15759" s="76"/>
    </row>
    <row r="15760" spans="1:12" x14ac:dyDescent="0.25">
      <c r="B15760" s="76"/>
      <c r="L15760" s="76"/>
    </row>
    <row r="15761" spans="1:12" x14ac:dyDescent="0.25">
      <c r="L15761" s="76"/>
    </row>
    <row r="15762" spans="1:12" x14ac:dyDescent="0.25">
      <c r="L15762" s="76"/>
    </row>
    <row r="15763" spans="1:12" x14ac:dyDescent="0.25">
      <c r="L15763" s="76"/>
    </row>
    <row r="15764" spans="1:12" x14ac:dyDescent="0.25">
      <c r="B15764" s="76"/>
      <c r="L15764" s="76"/>
    </row>
    <row r="15765" spans="1:12" x14ac:dyDescent="0.25">
      <c r="A15765" s="76"/>
      <c r="B15765" s="76"/>
      <c r="L15765" s="76"/>
    </row>
    <row r="15766" spans="1:12" x14ac:dyDescent="0.25">
      <c r="A15766" s="76"/>
      <c r="B15766" s="80"/>
      <c r="L15766" s="76"/>
    </row>
    <row r="15767" spans="1:12" x14ac:dyDescent="0.25">
      <c r="A15767" s="76"/>
      <c r="B15767" s="80"/>
      <c r="L15767" s="76"/>
    </row>
    <row r="15768" spans="1:12" x14ac:dyDescent="0.25">
      <c r="A15768" s="76"/>
      <c r="B15768" s="76"/>
      <c r="L15768" s="76"/>
    </row>
    <row r="15769" spans="1:12" x14ac:dyDescent="0.25">
      <c r="L15769" s="76"/>
    </row>
    <row r="15770" spans="1:12" x14ac:dyDescent="0.25">
      <c r="A15770" s="76"/>
      <c r="L15770" s="76"/>
    </row>
    <row r="15771" spans="1:12" x14ac:dyDescent="0.25">
      <c r="L15771" s="76"/>
    </row>
    <row r="15772" spans="1:12" x14ac:dyDescent="0.25">
      <c r="A15772" s="76"/>
      <c r="L15772" s="76"/>
    </row>
    <row r="15773" spans="1:12" x14ac:dyDescent="0.25">
      <c r="L15773" s="76"/>
    </row>
    <row r="15774" spans="1:12" x14ac:dyDescent="0.25">
      <c r="A15774" s="76"/>
      <c r="L15774" s="76"/>
    </row>
    <row r="15775" spans="1:12" x14ac:dyDescent="0.25">
      <c r="A15775" s="76"/>
      <c r="B15775" s="76"/>
      <c r="L15775" s="76"/>
    </row>
    <row r="15776" spans="1:12" x14ac:dyDescent="0.25">
      <c r="A15776" s="79"/>
      <c r="L15776" s="76"/>
    </row>
    <row r="15777" spans="1:12" x14ac:dyDescent="0.25">
      <c r="A15777" s="79"/>
      <c r="L15777" s="76"/>
    </row>
    <row r="15778" spans="1:12" x14ac:dyDescent="0.25">
      <c r="B15778" s="76"/>
      <c r="L15778" s="76"/>
    </row>
    <row r="15779" spans="1:12" x14ac:dyDescent="0.25">
      <c r="A15779" s="76"/>
      <c r="B15779" s="76"/>
      <c r="L15779" s="76"/>
    </row>
    <row r="15780" spans="1:12" x14ac:dyDescent="0.25">
      <c r="B15780" s="76"/>
      <c r="L15780" s="76"/>
    </row>
    <row r="15781" spans="1:12" x14ac:dyDescent="0.25">
      <c r="B15781" s="76"/>
      <c r="L15781" s="76"/>
    </row>
    <row r="15782" spans="1:12" x14ac:dyDescent="0.25">
      <c r="B15782" s="76"/>
      <c r="L15782" s="76"/>
    </row>
    <row r="15783" spans="1:12" x14ac:dyDescent="0.25">
      <c r="B15783" s="76"/>
      <c r="L15783" s="76"/>
    </row>
    <row r="15784" spans="1:12" x14ac:dyDescent="0.25">
      <c r="B15784" s="76"/>
      <c r="L15784" s="76"/>
    </row>
    <row r="15785" spans="1:12" x14ac:dyDescent="0.25">
      <c r="L15785" s="76"/>
    </row>
    <row r="15786" spans="1:12" x14ac:dyDescent="0.25">
      <c r="L15786" s="76"/>
    </row>
    <row r="15787" spans="1:12" x14ac:dyDescent="0.25">
      <c r="L15787" s="76"/>
    </row>
    <row r="15788" spans="1:12" x14ac:dyDescent="0.25">
      <c r="A15788" s="76"/>
      <c r="L15788" s="76"/>
    </row>
    <row r="15789" spans="1:12" x14ac:dyDescent="0.25">
      <c r="A15789" s="76"/>
      <c r="L15789" s="76"/>
    </row>
    <row r="15790" spans="1:12" x14ac:dyDescent="0.25">
      <c r="A15790" s="76"/>
      <c r="L15790" s="76"/>
    </row>
    <row r="15791" spans="1:12" x14ac:dyDescent="0.25">
      <c r="A15791" s="76"/>
      <c r="L15791" s="76"/>
    </row>
    <row r="15792" spans="1:12" x14ac:dyDescent="0.25">
      <c r="B15792" s="76"/>
      <c r="L15792" s="76"/>
    </row>
    <row r="15793" spans="2:12" x14ac:dyDescent="0.25">
      <c r="B15793" s="76"/>
      <c r="L15793" s="76"/>
    </row>
    <row r="15794" spans="2:12" x14ac:dyDescent="0.25">
      <c r="B15794" s="76"/>
      <c r="L15794" s="76"/>
    </row>
    <row r="15795" spans="2:12" x14ac:dyDescent="0.25">
      <c r="B15795" s="76"/>
      <c r="L15795" s="76"/>
    </row>
    <row r="15796" spans="2:12" x14ac:dyDescent="0.25">
      <c r="L15796" s="76"/>
    </row>
    <row r="15797" spans="2:12" x14ac:dyDescent="0.25">
      <c r="L15797" s="76"/>
    </row>
    <row r="15798" spans="2:12" x14ac:dyDescent="0.25">
      <c r="B15798" s="76"/>
      <c r="L15798" s="76"/>
    </row>
    <row r="15799" spans="2:12" x14ac:dyDescent="0.25">
      <c r="L15799" s="76"/>
    </row>
    <row r="15800" spans="2:12" x14ac:dyDescent="0.25">
      <c r="L15800" s="76"/>
    </row>
    <row r="15801" spans="2:12" x14ac:dyDescent="0.25">
      <c r="L15801" s="76"/>
    </row>
    <row r="15802" spans="2:12" x14ac:dyDescent="0.25">
      <c r="L15802" s="76"/>
    </row>
    <row r="15803" spans="2:12" x14ac:dyDescent="0.25">
      <c r="L15803" s="76"/>
    </row>
    <row r="15804" spans="2:12" x14ac:dyDescent="0.25">
      <c r="B15804" s="76"/>
      <c r="L15804" s="76"/>
    </row>
    <row r="15805" spans="2:12" x14ac:dyDescent="0.25">
      <c r="L15805" s="76"/>
    </row>
    <row r="15806" spans="2:12" x14ac:dyDescent="0.25">
      <c r="B15806" s="76"/>
      <c r="L15806" s="76"/>
    </row>
    <row r="15807" spans="2:12" x14ac:dyDescent="0.25">
      <c r="B15807" s="76"/>
      <c r="L15807" s="76"/>
    </row>
    <row r="15808" spans="2:12" x14ac:dyDescent="0.25">
      <c r="L15808" s="76"/>
    </row>
    <row r="15809" spans="1:12" x14ac:dyDescent="0.25">
      <c r="L15809" s="76"/>
    </row>
    <row r="15810" spans="1:12" x14ac:dyDescent="0.25">
      <c r="L15810" s="76"/>
    </row>
    <row r="15811" spans="1:12" x14ac:dyDescent="0.25">
      <c r="L15811" s="76"/>
    </row>
    <row r="15812" spans="1:12" x14ac:dyDescent="0.25">
      <c r="L15812" s="76"/>
    </row>
    <row r="15813" spans="1:12" x14ac:dyDescent="0.25">
      <c r="L15813" s="76"/>
    </row>
    <row r="15814" spans="1:12" x14ac:dyDescent="0.25">
      <c r="L15814" s="76"/>
    </row>
    <row r="15815" spans="1:12" x14ac:dyDescent="0.25">
      <c r="A15815" s="76"/>
      <c r="L15815" s="76"/>
    </row>
    <row r="15816" spans="1:12" x14ac:dyDescent="0.25">
      <c r="A15816" s="76"/>
      <c r="B15816" s="76"/>
      <c r="L15816" s="76"/>
    </row>
    <row r="15817" spans="1:12" x14ac:dyDescent="0.25">
      <c r="B15817" s="76"/>
      <c r="L15817" s="76"/>
    </row>
    <row r="15818" spans="1:12" x14ac:dyDescent="0.25">
      <c r="L15818" s="76"/>
    </row>
    <row r="15819" spans="1:12" x14ac:dyDescent="0.25">
      <c r="L15819" s="76"/>
    </row>
    <row r="15820" spans="1:12" x14ac:dyDescent="0.25">
      <c r="B15820" s="76"/>
      <c r="L15820" s="76"/>
    </row>
    <row r="15821" spans="1:12" x14ac:dyDescent="0.25">
      <c r="L15821" s="76"/>
    </row>
    <row r="15822" spans="1:12" x14ac:dyDescent="0.25">
      <c r="B15822" s="76"/>
      <c r="L15822" s="76"/>
    </row>
    <row r="15823" spans="1:12" x14ac:dyDescent="0.25">
      <c r="B15823" s="76"/>
      <c r="L15823" s="76"/>
    </row>
    <row r="15824" spans="1:12" x14ac:dyDescent="0.25">
      <c r="B15824" s="76"/>
      <c r="L15824" s="76"/>
    </row>
    <row r="15825" spans="1:12" x14ac:dyDescent="0.25">
      <c r="B15825" s="76"/>
      <c r="L15825" s="76"/>
    </row>
    <row r="15826" spans="1:12" x14ac:dyDescent="0.25">
      <c r="B15826" s="76"/>
      <c r="L15826" s="76"/>
    </row>
    <row r="15827" spans="1:12" x14ac:dyDescent="0.25">
      <c r="B15827" s="76"/>
      <c r="L15827" s="76"/>
    </row>
    <row r="15828" spans="1:12" x14ac:dyDescent="0.25">
      <c r="B15828" s="76"/>
      <c r="L15828" s="76"/>
    </row>
    <row r="15829" spans="1:12" x14ac:dyDescent="0.25">
      <c r="B15829" s="76"/>
      <c r="L15829" s="76"/>
    </row>
    <row r="15830" spans="1:12" x14ac:dyDescent="0.25">
      <c r="L15830" s="76"/>
    </row>
    <row r="15831" spans="1:12" x14ac:dyDescent="0.25">
      <c r="L15831" s="76"/>
    </row>
    <row r="15832" spans="1:12" x14ac:dyDescent="0.25">
      <c r="A15832" s="76"/>
      <c r="L15832" s="76"/>
    </row>
    <row r="15833" spans="1:12" x14ac:dyDescent="0.25">
      <c r="L15833" s="76"/>
    </row>
    <row r="15834" spans="1:12" x14ac:dyDescent="0.25">
      <c r="A15834" s="76"/>
      <c r="L15834" s="76"/>
    </row>
    <row r="15835" spans="1:12" x14ac:dyDescent="0.25">
      <c r="A15835" s="76"/>
      <c r="L15835" s="76"/>
    </row>
    <row r="15836" spans="1:12" x14ac:dyDescent="0.25">
      <c r="L15836" s="76"/>
    </row>
    <row r="15837" spans="1:12" x14ac:dyDescent="0.25">
      <c r="B15837" s="76"/>
      <c r="L15837" s="76"/>
    </row>
    <row r="15838" spans="1:12" x14ac:dyDescent="0.25">
      <c r="A15838" s="76"/>
      <c r="L15838" s="76"/>
    </row>
    <row r="15839" spans="1:12" x14ac:dyDescent="0.25">
      <c r="A15839" s="76"/>
      <c r="L15839" s="76"/>
    </row>
    <row r="15840" spans="1:12" x14ac:dyDescent="0.25">
      <c r="L15840" s="76"/>
    </row>
    <row r="15841" spans="1:12" x14ac:dyDescent="0.25">
      <c r="L15841" s="76"/>
    </row>
    <row r="15842" spans="1:12" x14ac:dyDescent="0.25">
      <c r="L15842" s="76"/>
    </row>
    <row r="15843" spans="1:12" x14ac:dyDescent="0.25">
      <c r="B15843" s="76"/>
      <c r="L15843" s="76"/>
    </row>
    <row r="15844" spans="1:12" x14ac:dyDescent="0.25">
      <c r="B15844" s="76"/>
      <c r="L15844" s="76"/>
    </row>
    <row r="15845" spans="1:12" x14ac:dyDescent="0.25">
      <c r="L15845" s="76"/>
    </row>
    <row r="15846" spans="1:12" x14ac:dyDescent="0.25">
      <c r="L15846" s="76"/>
    </row>
    <row r="15847" spans="1:12" x14ac:dyDescent="0.25">
      <c r="A15847" s="76"/>
      <c r="B15847" s="76"/>
      <c r="L15847" s="76"/>
    </row>
    <row r="15848" spans="1:12" x14ac:dyDescent="0.25">
      <c r="L15848" s="76"/>
    </row>
    <row r="15849" spans="1:12" x14ac:dyDescent="0.25">
      <c r="L15849" s="76"/>
    </row>
    <row r="15850" spans="1:12" x14ac:dyDescent="0.25">
      <c r="L15850" s="76"/>
    </row>
    <row r="15851" spans="1:12" x14ac:dyDescent="0.25">
      <c r="L15851" s="76"/>
    </row>
    <row r="15852" spans="1:12" x14ac:dyDescent="0.25">
      <c r="L15852" s="76"/>
    </row>
    <row r="15853" spans="1:12" x14ac:dyDescent="0.25">
      <c r="L15853" s="76"/>
    </row>
    <row r="15854" spans="1:12" x14ac:dyDescent="0.25">
      <c r="B15854" s="76"/>
      <c r="L15854" s="76"/>
    </row>
    <row r="15855" spans="1:12" x14ac:dyDescent="0.25">
      <c r="B15855" s="76"/>
      <c r="L15855" s="76"/>
    </row>
    <row r="15856" spans="1:12" x14ac:dyDescent="0.25">
      <c r="B15856" s="76"/>
      <c r="L15856" s="76"/>
    </row>
    <row r="15857" spans="1:12" x14ac:dyDescent="0.25">
      <c r="A15857" s="76"/>
      <c r="B15857" s="76"/>
      <c r="L15857" s="76"/>
    </row>
    <row r="15858" spans="1:12" x14ac:dyDescent="0.25">
      <c r="A15858" s="76"/>
      <c r="B15858" s="76"/>
      <c r="L15858" s="76"/>
    </row>
    <row r="15859" spans="1:12" x14ac:dyDescent="0.25">
      <c r="L15859" s="76"/>
    </row>
    <row r="15860" spans="1:12" x14ac:dyDescent="0.25">
      <c r="L15860" s="76"/>
    </row>
    <row r="15861" spans="1:12" x14ac:dyDescent="0.25">
      <c r="L15861" s="76"/>
    </row>
    <row r="15862" spans="1:12" x14ac:dyDescent="0.25">
      <c r="L15862" s="76"/>
    </row>
    <row r="15863" spans="1:12" x14ac:dyDescent="0.25">
      <c r="B15863" s="76"/>
      <c r="L15863" s="76"/>
    </row>
    <row r="15864" spans="1:12" x14ac:dyDescent="0.25">
      <c r="L15864" s="76"/>
    </row>
    <row r="15865" spans="1:12" x14ac:dyDescent="0.25">
      <c r="B15865" s="80"/>
      <c r="L15865" s="76"/>
    </row>
    <row r="15866" spans="1:12" x14ac:dyDescent="0.25">
      <c r="B15866" s="76"/>
      <c r="L15866" s="76"/>
    </row>
    <row r="15867" spans="1:12" x14ac:dyDescent="0.25">
      <c r="B15867" s="76"/>
      <c r="L15867" s="76"/>
    </row>
    <row r="15868" spans="1:12" x14ac:dyDescent="0.25">
      <c r="B15868" s="76"/>
      <c r="L15868" s="76"/>
    </row>
    <row r="15869" spans="1:12" x14ac:dyDescent="0.25">
      <c r="L15869" s="76"/>
    </row>
    <row r="15870" spans="1:12" x14ac:dyDescent="0.25">
      <c r="A15870" s="76"/>
      <c r="L15870" s="76"/>
    </row>
    <row r="15871" spans="1:12" x14ac:dyDescent="0.25">
      <c r="A15871" s="76"/>
      <c r="L15871" s="76"/>
    </row>
    <row r="15872" spans="1:12" x14ac:dyDescent="0.25">
      <c r="A15872" s="76"/>
      <c r="B15872" s="76"/>
      <c r="L15872" s="76"/>
    </row>
    <row r="15873" spans="1:12" x14ac:dyDescent="0.25">
      <c r="B15873" s="76"/>
      <c r="L15873" s="76"/>
    </row>
    <row r="15874" spans="1:12" x14ac:dyDescent="0.25">
      <c r="A15874" s="76"/>
      <c r="L15874" s="76"/>
    </row>
    <row r="15875" spans="1:12" x14ac:dyDescent="0.25">
      <c r="A15875" s="76"/>
      <c r="L15875" s="76"/>
    </row>
    <row r="15876" spans="1:12" x14ac:dyDescent="0.25">
      <c r="L15876" s="76"/>
    </row>
    <row r="15877" spans="1:12" x14ac:dyDescent="0.25">
      <c r="L15877" s="76"/>
    </row>
    <row r="15878" spans="1:12" x14ac:dyDescent="0.25">
      <c r="L15878" s="76"/>
    </row>
    <row r="15879" spans="1:12" x14ac:dyDescent="0.25">
      <c r="B15879" s="76"/>
      <c r="L15879" s="76"/>
    </row>
    <row r="15880" spans="1:12" x14ac:dyDescent="0.25">
      <c r="B15880" s="76"/>
      <c r="L15880" s="76"/>
    </row>
    <row r="15881" spans="1:12" x14ac:dyDescent="0.25">
      <c r="L15881" s="76"/>
    </row>
    <row r="15882" spans="1:12" x14ac:dyDescent="0.25">
      <c r="B15882" s="76"/>
      <c r="L15882" s="76"/>
    </row>
    <row r="15883" spans="1:12" x14ac:dyDescent="0.25">
      <c r="B15883" s="76"/>
      <c r="L15883" s="76"/>
    </row>
    <row r="15884" spans="1:12" x14ac:dyDescent="0.25">
      <c r="L15884" s="76"/>
    </row>
    <row r="15885" spans="1:12" x14ac:dyDescent="0.25">
      <c r="L15885" s="76"/>
    </row>
    <row r="15886" spans="1:12" x14ac:dyDescent="0.25">
      <c r="A15886" s="76"/>
      <c r="L15886" s="76"/>
    </row>
    <row r="15887" spans="1:12" x14ac:dyDescent="0.25">
      <c r="L15887" s="76"/>
    </row>
    <row r="15888" spans="1:12" x14ac:dyDescent="0.25">
      <c r="L15888" s="76"/>
    </row>
    <row r="15889" spans="2:12" x14ac:dyDescent="0.25">
      <c r="B15889" s="76"/>
      <c r="L15889" s="76"/>
    </row>
    <row r="15890" spans="2:12" x14ac:dyDescent="0.25">
      <c r="B15890" s="76"/>
      <c r="L15890" s="76"/>
    </row>
    <row r="15891" spans="2:12" x14ac:dyDescent="0.25">
      <c r="L15891" s="76"/>
    </row>
    <row r="15892" spans="2:12" x14ac:dyDescent="0.25">
      <c r="L15892" s="76"/>
    </row>
    <row r="15893" spans="2:12" x14ac:dyDescent="0.25">
      <c r="L15893" s="76"/>
    </row>
    <row r="15894" spans="2:12" x14ac:dyDescent="0.25">
      <c r="B15894" s="76"/>
      <c r="L15894" s="76"/>
    </row>
    <row r="15895" spans="2:12" x14ac:dyDescent="0.25">
      <c r="L15895" s="76"/>
    </row>
    <row r="15896" spans="2:12" x14ac:dyDescent="0.25">
      <c r="B15896" s="76"/>
      <c r="L15896" s="76"/>
    </row>
    <row r="15897" spans="2:12" x14ac:dyDescent="0.25">
      <c r="B15897" s="76"/>
      <c r="L15897" s="76"/>
    </row>
    <row r="15898" spans="2:12" x14ac:dyDescent="0.25">
      <c r="L15898" s="76"/>
    </row>
    <row r="15899" spans="2:12" x14ac:dyDescent="0.25">
      <c r="L15899" s="76"/>
    </row>
    <row r="15900" spans="2:12" x14ac:dyDescent="0.25">
      <c r="B15900" s="76"/>
      <c r="L15900" s="76"/>
    </row>
    <row r="15901" spans="2:12" x14ac:dyDescent="0.25">
      <c r="L15901" s="76"/>
    </row>
    <row r="15902" spans="2:12" x14ac:dyDescent="0.25">
      <c r="L15902" s="76"/>
    </row>
    <row r="15903" spans="2:12" x14ac:dyDescent="0.25">
      <c r="L15903" s="76"/>
    </row>
    <row r="15904" spans="2:12" x14ac:dyDescent="0.25">
      <c r="L15904" s="76"/>
    </row>
    <row r="15905" spans="1:12" x14ac:dyDescent="0.25">
      <c r="B15905" s="76"/>
      <c r="L15905" s="76"/>
    </row>
    <row r="15906" spans="1:12" x14ac:dyDescent="0.25">
      <c r="L15906" s="76"/>
    </row>
    <row r="15907" spans="1:12" x14ac:dyDescent="0.25">
      <c r="B15907" s="80"/>
      <c r="L15907" s="76"/>
    </row>
    <row r="15908" spans="1:12" x14ac:dyDescent="0.25">
      <c r="A15908" s="76"/>
      <c r="B15908" s="76"/>
      <c r="L15908" s="76"/>
    </row>
    <row r="15909" spans="1:12" x14ac:dyDescent="0.25">
      <c r="A15909" s="76"/>
      <c r="L15909" s="76"/>
    </row>
    <row r="15910" spans="1:12" x14ac:dyDescent="0.25">
      <c r="A15910" s="76"/>
      <c r="L15910" s="76"/>
    </row>
    <row r="15911" spans="1:12" x14ac:dyDescent="0.25">
      <c r="A15911" s="76"/>
      <c r="B15911" s="76"/>
      <c r="L15911" s="76"/>
    </row>
    <row r="15912" spans="1:12" x14ac:dyDescent="0.25">
      <c r="B15912" s="76"/>
      <c r="L15912" s="76"/>
    </row>
    <row r="15913" spans="1:12" x14ac:dyDescent="0.25">
      <c r="A15913" s="76"/>
      <c r="L15913" s="76"/>
    </row>
    <row r="15914" spans="1:12" x14ac:dyDescent="0.25">
      <c r="A15914" s="76"/>
      <c r="L15914" s="76"/>
    </row>
    <row r="15915" spans="1:12" x14ac:dyDescent="0.25">
      <c r="A15915" s="76"/>
      <c r="B15915" s="76"/>
      <c r="L15915" s="76"/>
    </row>
    <row r="15916" spans="1:12" x14ac:dyDescent="0.25">
      <c r="L15916" s="76"/>
    </row>
    <row r="15917" spans="1:12" x14ac:dyDescent="0.25">
      <c r="B15917" s="76"/>
      <c r="L15917" s="76"/>
    </row>
    <row r="15918" spans="1:12" x14ac:dyDescent="0.25">
      <c r="L15918" s="76"/>
    </row>
    <row r="15919" spans="1:12" x14ac:dyDescent="0.25">
      <c r="L15919" s="76"/>
    </row>
    <row r="15920" spans="1:12" x14ac:dyDescent="0.25">
      <c r="B15920" s="76"/>
      <c r="L15920" s="76"/>
    </row>
    <row r="15921" spans="1:12" x14ac:dyDescent="0.25">
      <c r="L15921" s="76"/>
    </row>
    <row r="15922" spans="1:12" x14ac:dyDescent="0.25">
      <c r="A15922" s="76"/>
      <c r="L15922" s="76"/>
    </row>
    <row r="15923" spans="1:12" x14ac:dyDescent="0.25">
      <c r="A15923" s="76"/>
      <c r="B15923" s="76"/>
      <c r="L15923" s="76"/>
    </row>
    <row r="15924" spans="1:12" x14ac:dyDescent="0.25">
      <c r="A15924" s="76"/>
      <c r="L15924" s="76"/>
    </row>
    <row r="15925" spans="1:12" x14ac:dyDescent="0.25">
      <c r="L15925" s="76"/>
    </row>
    <row r="15926" spans="1:12" x14ac:dyDescent="0.25">
      <c r="B15926" s="76"/>
      <c r="L15926" s="76"/>
    </row>
    <row r="15927" spans="1:12" x14ac:dyDescent="0.25">
      <c r="L15927" s="76"/>
    </row>
    <row r="15928" spans="1:12" x14ac:dyDescent="0.25">
      <c r="B15928" s="76"/>
      <c r="L15928" s="76"/>
    </row>
    <row r="15929" spans="1:12" x14ac:dyDescent="0.25">
      <c r="L15929" s="76"/>
    </row>
    <row r="15930" spans="1:12" x14ac:dyDescent="0.25">
      <c r="A15930" s="76"/>
      <c r="L15930" s="76"/>
    </row>
    <row r="15931" spans="1:12" x14ac:dyDescent="0.25">
      <c r="A15931" s="76"/>
      <c r="B15931" s="76"/>
      <c r="L15931" s="76"/>
    </row>
    <row r="15932" spans="1:12" x14ac:dyDescent="0.25">
      <c r="A15932" s="76"/>
      <c r="B15932" s="76"/>
      <c r="L15932" s="76"/>
    </row>
    <row r="15933" spans="1:12" x14ac:dyDescent="0.25">
      <c r="B15933" s="76"/>
      <c r="L15933" s="76"/>
    </row>
    <row r="15934" spans="1:12" x14ac:dyDescent="0.25">
      <c r="B15934" s="76"/>
      <c r="L15934" s="76"/>
    </row>
    <row r="15935" spans="1:12" x14ac:dyDescent="0.25">
      <c r="A15935" s="76"/>
      <c r="B15935" s="76"/>
      <c r="L15935" s="76"/>
    </row>
    <row r="15936" spans="1:12" x14ac:dyDescent="0.25">
      <c r="B15936" s="76"/>
      <c r="L15936" s="76"/>
    </row>
    <row r="15937" spans="1:12" x14ac:dyDescent="0.25">
      <c r="B15937" s="76"/>
      <c r="L15937" s="76"/>
    </row>
    <row r="15938" spans="1:12" x14ac:dyDescent="0.25">
      <c r="B15938" s="76"/>
      <c r="L15938" s="76"/>
    </row>
    <row r="15939" spans="1:12" x14ac:dyDescent="0.25">
      <c r="A15939" s="76"/>
      <c r="L15939" s="76"/>
    </row>
    <row r="15940" spans="1:12" x14ac:dyDescent="0.25">
      <c r="A15940" s="76"/>
      <c r="L15940" s="76"/>
    </row>
    <row r="15941" spans="1:12" x14ac:dyDescent="0.25">
      <c r="A15941" s="76"/>
      <c r="L15941" s="76"/>
    </row>
    <row r="15942" spans="1:12" x14ac:dyDescent="0.25">
      <c r="A15942" s="76"/>
      <c r="L15942" s="76"/>
    </row>
    <row r="15943" spans="1:12" x14ac:dyDescent="0.25">
      <c r="A15943" s="76"/>
      <c r="L15943" s="76"/>
    </row>
    <row r="15944" spans="1:12" x14ac:dyDescent="0.25">
      <c r="A15944" s="76"/>
      <c r="L15944" s="76"/>
    </row>
    <row r="15945" spans="1:12" x14ac:dyDescent="0.25">
      <c r="A15945" s="76"/>
      <c r="L15945" s="76"/>
    </row>
    <row r="15946" spans="1:12" x14ac:dyDescent="0.25">
      <c r="A15946" s="76"/>
      <c r="B15946" s="76"/>
      <c r="L15946" s="76"/>
    </row>
    <row r="15947" spans="1:12" x14ac:dyDescent="0.25">
      <c r="A15947" s="76"/>
      <c r="B15947" s="76"/>
      <c r="L15947" s="76"/>
    </row>
    <row r="15948" spans="1:12" x14ac:dyDescent="0.25">
      <c r="A15948" s="76"/>
      <c r="L15948" s="76"/>
    </row>
    <row r="15949" spans="1:12" x14ac:dyDescent="0.25">
      <c r="A15949" s="76"/>
      <c r="L15949" s="76"/>
    </row>
    <row r="15950" spans="1:12" x14ac:dyDescent="0.25">
      <c r="A15950" s="76"/>
      <c r="L15950" s="76"/>
    </row>
    <row r="15951" spans="1:12" x14ac:dyDescent="0.25">
      <c r="A15951" s="76"/>
      <c r="L15951" s="76"/>
    </row>
    <row r="15952" spans="1:12" x14ac:dyDescent="0.25">
      <c r="A15952" s="76"/>
      <c r="L15952" s="76"/>
    </row>
    <row r="15953" spans="1:12" x14ac:dyDescent="0.25">
      <c r="A15953" s="76"/>
      <c r="L15953" s="76"/>
    </row>
    <row r="15954" spans="1:12" x14ac:dyDescent="0.25">
      <c r="A15954" s="76"/>
      <c r="L15954" s="76"/>
    </row>
    <row r="15955" spans="1:12" x14ac:dyDescent="0.25">
      <c r="A15955" s="76"/>
      <c r="L15955" s="76"/>
    </row>
    <row r="15956" spans="1:12" x14ac:dyDescent="0.25">
      <c r="A15956" s="76"/>
      <c r="L15956" s="76"/>
    </row>
    <row r="15957" spans="1:12" x14ac:dyDescent="0.25">
      <c r="A15957" s="76"/>
      <c r="B15957" s="76"/>
      <c r="L15957" s="76"/>
    </row>
    <row r="15958" spans="1:12" x14ac:dyDescent="0.25">
      <c r="A15958" s="76"/>
      <c r="B15958" s="76"/>
      <c r="L15958" s="76"/>
    </row>
    <row r="15959" spans="1:12" x14ac:dyDescent="0.25">
      <c r="A15959" s="76"/>
      <c r="L15959" s="76"/>
    </row>
    <row r="15960" spans="1:12" x14ac:dyDescent="0.25">
      <c r="L15960" s="76"/>
    </row>
    <row r="15961" spans="1:12" x14ac:dyDescent="0.25">
      <c r="L15961" s="76"/>
    </row>
    <row r="15962" spans="1:12" x14ac:dyDescent="0.25">
      <c r="B15962" s="76"/>
      <c r="L15962" s="76"/>
    </row>
    <row r="15963" spans="1:12" x14ac:dyDescent="0.25">
      <c r="B15963" s="76"/>
      <c r="L15963" s="76"/>
    </row>
    <row r="15964" spans="1:12" x14ac:dyDescent="0.25">
      <c r="L15964" s="76"/>
    </row>
    <row r="15965" spans="1:12" x14ac:dyDescent="0.25">
      <c r="L15965" s="76"/>
    </row>
    <row r="15966" spans="1:12" x14ac:dyDescent="0.25">
      <c r="L15966" s="76"/>
    </row>
    <row r="15967" spans="1:12" x14ac:dyDescent="0.25">
      <c r="L15967" s="76"/>
    </row>
    <row r="15968" spans="1:12" x14ac:dyDescent="0.25">
      <c r="B15968" s="76"/>
      <c r="L15968" s="76"/>
    </row>
    <row r="15969" spans="2:12" x14ac:dyDescent="0.25">
      <c r="L15969" s="76"/>
    </row>
    <row r="15970" spans="2:12" x14ac:dyDescent="0.25">
      <c r="B15970" s="76"/>
      <c r="L15970" s="76"/>
    </row>
    <row r="15971" spans="2:12" x14ac:dyDescent="0.25">
      <c r="B15971" s="76"/>
      <c r="L15971" s="76"/>
    </row>
    <row r="15972" spans="2:12" x14ac:dyDescent="0.25">
      <c r="B15972" s="76"/>
      <c r="L15972" s="76"/>
    </row>
    <row r="15973" spans="2:12" x14ac:dyDescent="0.25">
      <c r="B15973" s="76"/>
      <c r="L15973" s="76"/>
    </row>
    <row r="15974" spans="2:12" x14ac:dyDescent="0.25">
      <c r="L15974" s="76"/>
    </row>
    <row r="15975" spans="2:12" x14ac:dyDescent="0.25">
      <c r="B15975" s="76"/>
      <c r="L15975" s="76"/>
    </row>
    <row r="15976" spans="2:12" x14ac:dyDescent="0.25">
      <c r="B15976" s="76"/>
      <c r="L15976" s="76"/>
    </row>
    <row r="15977" spans="2:12" x14ac:dyDescent="0.25">
      <c r="B15977" s="76"/>
      <c r="L15977" s="76"/>
    </row>
    <row r="15978" spans="2:12" x14ac:dyDescent="0.25">
      <c r="L15978" s="76"/>
    </row>
    <row r="15986" spans="1:2" x14ac:dyDescent="0.25">
      <c r="B15986" s="76"/>
    </row>
    <row r="15990" spans="1:2" x14ac:dyDescent="0.25">
      <c r="B15990" s="76"/>
    </row>
    <row r="15991" spans="1:2" x14ac:dyDescent="0.25">
      <c r="B15991" s="76"/>
    </row>
    <row r="15992" spans="1:2" x14ac:dyDescent="0.25">
      <c r="B15992" s="76"/>
    </row>
    <row r="15993" spans="1:2" x14ac:dyDescent="0.25">
      <c r="A15993" s="76"/>
      <c r="B15993" s="76"/>
    </row>
    <row r="15994" spans="1:2" x14ac:dyDescent="0.25">
      <c r="A15994" s="76"/>
    </row>
    <row r="15995" spans="1:2" x14ac:dyDescent="0.25">
      <c r="A15995" s="76"/>
    </row>
    <row r="15996" spans="1:2" x14ac:dyDescent="0.25">
      <c r="A15996" s="76"/>
      <c r="B15996" s="76"/>
    </row>
    <row r="15999" spans="1:2" x14ac:dyDescent="0.25">
      <c r="A15999" s="76"/>
      <c r="B15999" s="76"/>
    </row>
    <row r="16000" spans="1:2" x14ac:dyDescent="0.25">
      <c r="A16000" s="76"/>
      <c r="B16000" s="76"/>
    </row>
    <row r="16001" spans="1:2" x14ac:dyDescent="0.25">
      <c r="A16001" s="76"/>
    </row>
    <row r="16002" spans="1:2" x14ac:dyDescent="0.25">
      <c r="A16002" s="76"/>
    </row>
    <row r="16003" spans="1:2" x14ac:dyDescent="0.25">
      <c r="A16003" s="76"/>
    </row>
    <row r="16004" spans="1:2" x14ac:dyDescent="0.25">
      <c r="A16004" s="76"/>
    </row>
    <row r="16005" spans="1:2" x14ac:dyDescent="0.25">
      <c r="A16005" s="76"/>
    </row>
    <row r="16007" spans="1:2" x14ac:dyDescent="0.25">
      <c r="A16007" s="76"/>
      <c r="B16007" s="76"/>
    </row>
    <row r="16008" spans="1:2" x14ac:dyDescent="0.25">
      <c r="A16008" s="76"/>
    </row>
    <row r="16009" spans="1:2" x14ac:dyDescent="0.25">
      <c r="A16009" s="76"/>
    </row>
    <row r="16010" spans="1:2" x14ac:dyDescent="0.25">
      <c r="A16010" s="76"/>
    </row>
    <row r="16011" spans="1:2" x14ac:dyDescent="0.25">
      <c r="A16011" s="76"/>
    </row>
    <row r="16013" spans="1:2" x14ac:dyDescent="0.25">
      <c r="B16013" s="76"/>
    </row>
    <row r="16017" spans="1:2" x14ac:dyDescent="0.25">
      <c r="B16017" s="76"/>
    </row>
    <row r="16019" spans="1:2" x14ac:dyDescent="0.25">
      <c r="B16019" s="76"/>
    </row>
    <row r="16021" spans="1:2" x14ac:dyDescent="0.25">
      <c r="A16021" s="76"/>
    </row>
    <row r="16022" spans="1:2" x14ac:dyDescent="0.25">
      <c r="A16022" s="76"/>
    </row>
    <row r="16023" spans="1:2" x14ac:dyDescent="0.25">
      <c r="A16023" s="76"/>
      <c r="B16023" s="76"/>
    </row>
    <row r="16024" spans="1:2" x14ac:dyDescent="0.25">
      <c r="A16024" s="76"/>
    </row>
    <row r="16025" spans="1:2" x14ac:dyDescent="0.25">
      <c r="A16025" s="76"/>
    </row>
    <row r="16026" spans="1:2" x14ac:dyDescent="0.25">
      <c r="A16026" s="76"/>
    </row>
    <row r="16027" spans="1:2" x14ac:dyDescent="0.25">
      <c r="A16027" s="76"/>
    </row>
    <row r="16028" spans="1:2" x14ac:dyDescent="0.25">
      <c r="A16028" s="76"/>
    </row>
    <row r="16030" spans="1:2" x14ac:dyDescent="0.25">
      <c r="B16030" s="76"/>
    </row>
    <row r="16031" spans="1:2" x14ac:dyDescent="0.25">
      <c r="B16031" s="76"/>
    </row>
    <row r="16034" spans="1:2" x14ac:dyDescent="0.25">
      <c r="B16034" s="76"/>
    </row>
    <row r="16035" spans="1:2" x14ac:dyDescent="0.25">
      <c r="B16035" s="76"/>
    </row>
    <row r="16036" spans="1:2" x14ac:dyDescent="0.25">
      <c r="B16036" s="76"/>
    </row>
    <row r="16037" spans="1:2" x14ac:dyDescent="0.25">
      <c r="B16037" s="76"/>
    </row>
    <row r="16038" spans="1:2" x14ac:dyDescent="0.25">
      <c r="A16038" s="76"/>
    </row>
    <row r="16040" spans="1:2" x14ac:dyDescent="0.25">
      <c r="A16040" s="76"/>
      <c r="B16040" s="76"/>
    </row>
    <row r="16041" spans="1:2" x14ac:dyDescent="0.25">
      <c r="A16041" s="76"/>
      <c r="B16041" s="76"/>
    </row>
    <row r="16042" spans="1:2" x14ac:dyDescent="0.25">
      <c r="B16042" s="76"/>
    </row>
    <row r="16043" spans="1:2" x14ac:dyDescent="0.25">
      <c r="A16043" s="76"/>
      <c r="B16043" s="76"/>
    </row>
    <row r="16044" spans="1:2" x14ac:dyDescent="0.25">
      <c r="B16044" s="76"/>
    </row>
    <row r="16045" spans="1:2" x14ac:dyDescent="0.25">
      <c r="B16045" s="76"/>
    </row>
    <row r="16046" spans="1:2" x14ac:dyDescent="0.25">
      <c r="A16046" s="76"/>
      <c r="B16046" s="76"/>
    </row>
    <row r="16047" spans="1:2" x14ac:dyDescent="0.25">
      <c r="A16047" s="76"/>
      <c r="B16047" s="76"/>
    </row>
    <row r="16048" spans="1:2" x14ac:dyDescent="0.25">
      <c r="B16048" s="76"/>
    </row>
    <row r="16049" spans="1:2" x14ac:dyDescent="0.25">
      <c r="B16049" s="76"/>
    </row>
    <row r="16050" spans="1:2" x14ac:dyDescent="0.25">
      <c r="A16050" s="76"/>
      <c r="B16050" s="76"/>
    </row>
    <row r="16051" spans="1:2" x14ac:dyDescent="0.25">
      <c r="B16051" s="76"/>
    </row>
    <row r="16052" spans="1:2" x14ac:dyDescent="0.25">
      <c r="B16052" s="76"/>
    </row>
    <row r="16053" spans="1:2" x14ac:dyDescent="0.25">
      <c r="B16053" s="76"/>
    </row>
    <row r="16054" spans="1:2" x14ac:dyDescent="0.25">
      <c r="B16054" s="76"/>
    </row>
    <row r="16055" spans="1:2" x14ac:dyDescent="0.25">
      <c r="B16055" s="76"/>
    </row>
    <row r="16056" spans="1:2" x14ac:dyDescent="0.25">
      <c r="A16056" s="76"/>
      <c r="B16056" s="76"/>
    </row>
    <row r="16057" spans="1:2" x14ac:dyDescent="0.25">
      <c r="B16057" s="76"/>
    </row>
    <row r="16058" spans="1:2" x14ac:dyDescent="0.25">
      <c r="A16058" s="76"/>
    </row>
    <row r="16059" spans="1:2" x14ac:dyDescent="0.25">
      <c r="A16059" s="76"/>
    </row>
    <row r="16062" spans="1:2" x14ac:dyDescent="0.25">
      <c r="A16062" s="76"/>
      <c r="B16062" s="76"/>
    </row>
    <row r="16063" spans="1:2" x14ac:dyDescent="0.25">
      <c r="A16063" s="76"/>
    </row>
    <row r="16066" spans="1:2" x14ac:dyDescent="0.25">
      <c r="B16066" s="76"/>
    </row>
    <row r="16067" spans="1:2" x14ac:dyDescent="0.25">
      <c r="B16067" s="76"/>
    </row>
    <row r="16068" spans="1:2" x14ac:dyDescent="0.25">
      <c r="B16068" s="76"/>
    </row>
    <row r="16069" spans="1:2" x14ac:dyDescent="0.25">
      <c r="A16069" s="76"/>
      <c r="B16069" s="76"/>
    </row>
    <row r="16070" spans="1:2" x14ac:dyDescent="0.25">
      <c r="B16070" s="76"/>
    </row>
    <row r="16071" spans="1:2" x14ac:dyDescent="0.25">
      <c r="B16071" s="76"/>
    </row>
    <row r="16074" spans="1:2" x14ac:dyDescent="0.25">
      <c r="A16074" s="76"/>
    </row>
    <row r="16075" spans="1:2" x14ac:dyDescent="0.25">
      <c r="A16075" s="76"/>
    </row>
    <row r="16076" spans="1:2" x14ac:dyDescent="0.25">
      <c r="A16076" s="76"/>
      <c r="B16076" s="76"/>
    </row>
    <row r="16080" spans="1:2" x14ac:dyDescent="0.25">
      <c r="B16080" s="76"/>
    </row>
    <row r="16081" spans="1:2" x14ac:dyDescent="0.25">
      <c r="A16081" s="76"/>
    </row>
    <row r="16082" spans="1:2" x14ac:dyDescent="0.25">
      <c r="A16082" s="76"/>
    </row>
    <row r="16083" spans="1:2" x14ac:dyDescent="0.25">
      <c r="A16083" s="76"/>
      <c r="B16083" s="76"/>
    </row>
    <row r="16085" spans="1:2" x14ac:dyDescent="0.25">
      <c r="A16085" s="76"/>
    </row>
    <row r="16087" spans="1:2" x14ac:dyDescent="0.25">
      <c r="A16087" s="76"/>
      <c r="B16087" s="76"/>
    </row>
    <row r="16088" spans="1:2" x14ac:dyDescent="0.25">
      <c r="B16088" s="76"/>
    </row>
    <row r="16090" spans="1:2" x14ac:dyDescent="0.25">
      <c r="B16090" s="76"/>
    </row>
    <row r="16093" spans="1:2" x14ac:dyDescent="0.25">
      <c r="B16093" s="76"/>
    </row>
    <row r="16094" spans="1:2" x14ac:dyDescent="0.25">
      <c r="A16094" s="79"/>
    </row>
    <row r="16097" spans="1:12" x14ac:dyDescent="0.25">
      <c r="A16097" s="76"/>
      <c r="L16097" s="76"/>
    </row>
    <row r="16098" spans="1:12" x14ac:dyDescent="0.25">
      <c r="A16098" s="76"/>
      <c r="B16098" s="76"/>
      <c r="L16098" s="76"/>
    </row>
    <row r="16099" spans="1:12" x14ac:dyDescent="0.25">
      <c r="A16099" s="76"/>
      <c r="L16099" s="76"/>
    </row>
    <row r="16100" spans="1:12" x14ac:dyDescent="0.25">
      <c r="A16100" s="76"/>
      <c r="B16100" s="76"/>
      <c r="L16100" s="76"/>
    </row>
    <row r="16101" spans="1:12" x14ac:dyDescent="0.25">
      <c r="L16101" s="76"/>
    </row>
    <row r="16102" spans="1:12" x14ac:dyDescent="0.25">
      <c r="A16102" s="76"/>
      <c r="L16102" s="76"/>
    </row>
    <row r="16103" spans="1:12" x14ac:dyDescent="0.25">
      <c r="A16103" s="76"/>
      <c r="B16103" s="76"/>
      <c r="L16103" s="76"/>
    </row>
    <row r="16104" spans="1:12" x14ac:dyDescent="0.25">
      <c r="B16104" s="76"/>
      <c r="L16104" s="76"/>
    </row>
    <row r="16105" spans="1:12" x14ac:dyDescent="0.25">
      <c r="L16105" s="76"/>
    </row>
    <row r="16106" spans="1:12" x14ac:dyDescent="0.25">
      <c r="L16106" s="76"/>
    </row>
    <row r="16107" spans="1:12" x14ac:dyDescent="0.25">
      <c r="B16107" s="76"/>
      <c r="L16107" s="76"/>
    </row>
    <row r="16108" spans="1:12" x14ac:dyDescent="0.25">
      <c r="L16108" s="76"/>
    </row>
    <row r="16109" spans="1:12" x14ac:dyDescent="0.25">
      <c r="B16109" s="76"/>
      <c r="L16109" s="76"/>
    </row>
    <row r="16110" spans="1:12" x14ac:dyDescent="0.25">
      <c r="L16110" s="76"/>
    </row>
    <row r="16111" spans="1:12" x14ac:dyDescent="0.25">
      <c r="B16111" s="76"/>
      <c r="L16111" s="76"/>
    </row>
    <row r="16112" spans="1:12" x14ac:dyDescent="0.25">
      <c r="A16112" s="76"/>
      <c r="L16112" s="76"/>
    </row>
    <row r="16113" spans="1:12" x14ac:dyDescent="0.25">
      <c r="L16113" s="76"/>
    </row>
    <row r="16114" spans="1:12" x14ac:dyDescent="0.25">
      <c r="L16114" s="76"/>
    </row>
    <row r="16115" spans="1:12" x14ac:dyDescent="0.25">
      <c r="B16115" s="76"/>
      <c r="L16115" s="76"/>
    </row>
    <row r="16116" spans="1:12" x14ac:dyDescent="0.25">
      <c r="L16116" s="76"/>
    </row>
    <row r="16117" spans="1:12" x14ac:dyDescent="0.25">
      <c r="B16117" s="80"/>
      <c r="L16117" s="76"/>
    </row>
    <row r="16118" spans="1:12" x14ac:dyDescent="0.25">
      <c r="L16118" s="76"/>
    </row>
    <row r="16119" spans="1:12" x14ac:dyDescent="0.25">
      <c r="A16119" s="76"/>
      <c r="B16119" s="76"/>
      <c r="L16119" s="76"/>
    </row>
    <row r="16120" spans="1:12" x14ac:dyDescent="0.25">
      <c r="L16120" s="76"/>
    </row>
    <row r="16121" spans="1:12" x14ac:dyDescent="0.25">
      <c r="L16121" s="76"/>
    </row>
    <row r="16122" spans="1:12" x14ac:dyDescent="0.25">
      <c r="A16122" s="76"/>
      <c r="B16122" s="76"/>
      <c r="L16122" s="76"/>
    </row>
    <row r="16123" spans="1:12" x14ac:dyDescent="0.25">
      <c r="A16123" s="76"/>
      <c r="B16123" s="76"/>
      <c r="L16123" s="76"/>
    </row>
    <row r="16124" spans="1:12" x14ac:dyDescent="0.25">
      <c r="L16124" s="76"/>
    </row>
    <row r="16125" spans="1:12" x14ac:dyDescent="0.25">
      <c r="L16125" s="76"/>
    </row>
    <row r="16126" spans="1:12" x14ac:dyDescent="0.25">
      <c r="B16126" s="76"/>
      <c r="L16126" s="76"/>
    </row>
    <row r="16127" spans="1:12" x14ac:dyDescent="0.25">
      <c r="B16127" s="76"/>
      <c r="L16127" s="76"/>
    </row>
    <row r="16128" spans="1:12" x14ac:dyDescent="0.25">
      <c r="B16128" s="76"/>
      <c r="L16128" s="76"/>
    </row>
    <row r="16129" spans="1:12" x14ac:dyDescent="0.25">
      <c r="L16129" s="76"/>
    </row>
    <row r="16130" spans="1:12" x14ac:dyDescent="0.25">
      <c r="A16130" s="76"/>
      <c r="L16130" s="76"/>
    </row>
    <row r="16131" spans="1:12" x14ac:dyDescent="0.25">
      <c r="B16131" s="76"/>
      <c r="L16131" s="76"/>
    </row>
    <row r="16132" spans="1:12" x14ac:dyDescent="0.25">
      <c r="B16132" s="76"/>
      <c r="L16132" s="76"/>
    </row>
    <row r="16133" spans="1:12" x14ac:dyDescent="0.25">
      <c r="A16133" s="76"/>
      <c r="B16133" s="76"/>
      <c r="L16133" s="76"/>
    </row>
    <row r="16134" spans="1:12" x14ac:dyDescent="0.25">
      <c r="A16134" s="76"/>
      <c r="L16134" s="76"/>
    </row>
    <row r="16135" spans="1:12" x14ac:dyDescent="0.25">
      <c r="L16135" s="76"/>
    </row>
    <row r="16136" spans="1:12" x14ac:dyDescent="0.25">
      <c r="L16136" s="76"/>
    </row>
    <row r="16137" spans="1:12" x14ac:dyDescent="0.25">
      <c r="A16137" s="76"/>
      <c r="L16137" s="76"/>
    </row>
    <row r="16138" spans="1:12" x14ac:dyDescent="0.25">
      <c r="A16138" s="76"/>
      <c r="B16138" s="76"/>
      <c r="L16138" s="76"/>
    </row>
    <row r="16139" spans="1:12" x14ac:dyDescent="0.25">
      <c r="A16139" s="76"/>
      <c r="B16139" s="76"/>
      <c r="L16139" s="76"/>
    </row>
    <row r="16140" spans="1:12" x14ac:dyDescent="0.25">
      <c r="A16140" s="76"/>
      <c r="B16140" s="76"/>
      <c r="L16140" s="76"/>
    </row>
    <row r="16141" spans="1:12" x14ac:dyDescent="0.25">
      <c r="A16141" s="76"/>
      <c r="L16141" s="76"/>
    </row>
    <row r="16142" spans="1:12" x14ac:dyDescent="0.25">
      <c r="L16142" s="76"/>
    </row>
    <row r="16143" spans="1:12" x14ac:dyDescent="0.25">
      <c r="L16143" s="76"/>
    </row>
    <row r="16144" spans="1:12" x14ac:dyDescent="0.25">
      <c r="B16144" s="76"/>
      <c r="L16144" s="76"/>
    </row>
    <row r="16145" spans="1:12" x14ac:dyDescent="0.25">
      <c r="B16145" s="76"/>
      <c r="L16145" s="76"/>
    </row>
    <row r="16146" spans="1:12" x14ac:dyDescent="0.25">
      <c r="L16146" s="76"/>
    </row>
    <row r="16147" spans="1:12" x14ac:dyDescent="0.25">
      <c r="L16147" s="76"/>
    </row>
    <row r="16148" spans="1:12" x14ac:dyDescent="0.25">
      <c r="B16148" s="76"/>
      <c r="L16148" s="76"/>
    </row>
    <row r="16149" spans="1:12" x14ac:dyDescent="0.25">
      <c r="A16149" s="76"/>
      <c r="B16149" s="76"/>
      <c r="L16149" s="76"/>
    </row>
    <row r="16150" spans="1:12" x14ac:dyDescent="0.25">
      <c r="A16150" s="76"/>
      <c r="L16150" s="76"/>
    </row>
    <row r="16151" spans="1:12" x14ac:dyDescent="0.25">
      <c r="A16151" s="76"/>
      <c r="L16151" s="76"/>
    </row>
    <row r="16152" spans="1:12" x14ac:dyDescent="0.25">
      <c r="L16152" s="76"/>
    </row>
    <row r="16153" spans="1:12" x14ac:dyDescent="0.25">
      <c r="L16153" s="76"/>
    </row>
    <row r="16154" spans="1:12" x14ac:dyDescent="0.25">
      <c r="A16154" s="76"/>
      <c r="B16154" s="76"/>
      <c r="L16154" s="76"/>
    </row>
    <row r="16155" spans="1:12" x14ac:dyDescent="0.25">
      <c r="A16155" s="76"/>
      <c r="B16155" s="76"/>
      <c r="L16155" s="76"/>
    </row>
    <row r="16156" spans="1:12" x14ac:dyDescent="0.25">
      <c r="B16156" s="76"/>
      <c r="L16156" s="76"/>
    </row>
    <row r="16157" spans="1:12" x14ac:dyDescent="0.25">
      <c r="B16157" s="76"/>
      <c r="L16157" s="76"/>
    </row>
    <row r="16158" spans="1:12" x14ac:dyDescent="0.25">
      <c r="L16158" s="76"/>
    </row>
    <row r="16159" spans="1:12" x14ac:dyDescent="0.25">
      <c r="L16159" s="76"/>
    </row>
    <row r="16160" spans="1:12" x14ac:dyDescent="0.25">
      <c r="L16160" s="76"/>
    </row>
    <row r="16161" spans="1:12" x14ac:dyDescent="0.25">
      <c r="L16161" s="76"/>
    </row>
    <row r="16162" spans="1:12" x14ac:dyDescent="0.25">
      <c r="B16162" s="76"/>
      <c r="L16162" s="76"/>
    </row>
    <row r="16163" spans="1:12" x14ac:dyDescent="0.25">
      <c r="A16163" s="76"/>
      <c r="L16163" s="76"/>
    </row>
    <row r="16164" spans="1:12" x14ac:dyDescent="0.25">
      <c r="A16164" s="76"/>
      <c r="L16164" s="76"/>
    </row>
    <row r="16165" spans="1:12" x14ac:dyDescent="0.25">
      <c r="A16165" s="76"/>
      <c r="L16165" s="76"/>
    </row>
    <row r="16166" spans="1:12" x14ac:dyDescent="0.25">
      <c r="L16166" s="76"/>
    </row>
    <row r="16167" spans="1:12" x14ac:dyDescent="0.25">
      <c r="L16167" s="76"/>
    </row>
    <row r="16168" spans="1:12" x14ac:dyDescent="0.25">
      <c r="A16168" s="76"/>
      <c r="L16168" s="76"/>
    </row>
    <row r="16169" spans="1:12" x14ac:dyDescent="0.25">
      <c r="B16169" s="76"/>
      <c r="L16169" s="76"/>
    </row>
    <row r="16170" spans="1:12" x14ac:dyDescent="0.25">
      <c r="L16170" s="76"/>
    </row>
    <row r="16171" spans="1:12" x14ac:dyDescent="0.25">
      <c r="B16171" s="76"/>
      <c r="L16171" s="76"/>
    </row>
    <row r="16172" spans="1:12" x14ac:dyDescent="0.25">
      <c r="L16172" s="76"/>
    </row>
    <row r="16173" spans="1:12" x14ac:dyDescent="0.25">
      <c r="A16173" s="76"/>
      <c r="L16173" s="76"/>
    </row>
    <row r="16174" spans="1:12" x14ac:dyDescent="0.25">
      <c r="L16174" s="76"/>
    </row>
    <row r="16175" spans="1:12" x14ac:dyDescent="0.25">
      <c r="B16175" s="76"/>
      <c r="L16175" s="76"/>
    </row>
    <row r="16176" spans="1:12" x14ac:dyDescent="0.25">
      <c r="A16176" s="76"/>
      <c r="L16176" s="76"/>
    </row>
    <row r="16177" spans="1:12" x14ac:dyDescent="0.25">
      <c r="A16177" s="76"/>
      <c r="B16177" s="76"/>
      <c r="L16177" s="76"/>
    </row>
    <row r="16178" spans="1:12" x14ac:dyDescent="0.25">
      <c r="L16178" s="76"/>
    </row>
    <row r="16179" spans="1:12" x14ac:dyDescent="0.25">
      <c r="L16179" s="76"/>
    </row>
    <row r="16180" spans="1:12" x14ac:dyDescent="0.25">
      <c r="A16180" s="76"/>
      <c r="B16180" s="76"/>
      <c r="L16180" s="76"/>
    </row>
    <row r="16181" spans="1:12" x14ac:dyDescent="0.25">
      <c r="A16181" s="76"/>
      <c r="L16181" s="76"/>
    </row>
    <row r="16182" spans="1:12" x14ac:dyDescent="0.25">
      <c r="A16182" s="76"/>
      <c r="B16182" s="76"/>
      <c r="L16182" s="76"/>
    </row>
    <row r="16183" spans="1:12" x14ac:dyDescent="0.25">
      <c r="L16183" s="76"/>
    </row>
    <row r="16184" spans="1:12" x14ac:dyDescent="0.25">
      <c r="L16184" s="76"/>
    </row>
    <row r="16185" spans="1:12" x14ac:dyDescent="0.25">
      <c r="L16185" s="76"/>
    </row>
    <row r="16186" spans="1:12" x14ac:dyDescent="0.25">
      <c r="B16186" s="76"/>
      <c r="L16186" s="76"/>
    </row>
    <row r="16187" spans="1:12" x14ac:dyDescent="0.25">
      <c r="L16187" s="76"/>
    </row>
    <row r="16188" spans="1:12" x14ac:dyDescent="0.25">
      <c r="L16188" s="76"/>
    </row>
    <row r="16189" spans="1:12" x14ac:dyDescent="0.25">
      <c r="L16189" s="76"/>
    </row>
    <row r="16190" spans="1:12" x14ac:dyDescent="0.25">
      <c r="L16190" s="76"/>
    </row>
    <row r="16191" spans="1:12" x14ac:dyDescent="0.25">
      <c r="L16191" s="76"/>
    </row>
    <row r="16192" spans="1:12" x14ac:dyDescent="0.25">
      <c r="A16192" s="76"/>
      <c r="L16192" s="76"/>
    </row>
    <row r="16193" spans="1:12" x14ac:dyDescent="0.25">
      <c r="A16193" s="76"/>
      <c r="L16193" s="76"/>
    </row>
    <row r="16194" spans="1:12" x14ac:dyDescent="0.25">
      <c r="A16194" s="76"/>
      <c r="L16194" s="76"/>
    </row>
    <row r="16195" spans="1:12" x14ac:dyDescent="0.25">
      <c r="L16195" s="76"/>
    </row>
    <row r="16196" spans="1:12" x14ac:dyDescent="0.25">
      <c r="L16196" s="76"/>
    </row>
    <row r="16197" spans="1:12" x14ac:dyDescent="0.25">
      <c r="A16197" s="76"/>
      <c r="L16197" s="76"/>
    </row>
    <row r="16198" spans="1:12" x14ac:dyDescent="0.25">
      <c r="B16198" s="76"/>
      <c r="L16198" s="76"/>
    </row>
    <row r="16199" spans="1:12" x14ac:dyDescent="0.25">
      <c r="L16199" s="76"/>
    </row>
    <row r="16200" spans="1:12" x14ac:dyDescent="0.25">
      <c r="A16200" s="76"/>
      <c r="B16200" s="76"/>
      <c r="L16200" s="76"/>
    </row>
    <row r="16201" spans="1:12" x14ac:dyDescent="0.25">
      <c r="B16201" s="76"/>
      <c r="L16201" s="76"/>
    </row>
    <row r="16202" spans="1:12" x14ac:dyDescent="0.25">
      <c r="B16202" s="76"/>
      <c r="L16202" s="76"/>
    </row>
    <row r="16203" spans="1:12" x14ac:dyDescent="0.25">
      <c r="A16203" s="76"/>
      <c r="B16203" s="76"/>
      <c r="L16203" s="76"/>
    </row>
    <row r="16204" spans="1:12" x14ac:dyDescent="0.25">
      <c r="A16204" s="76"/>
      <c r="B16204" s="76"/>
      <c r="L16204" s="76"/>
    </row>
    <row r="16205" spans="1:12" x14ac:dyDescent="0.25">
      <c r="B16205" s="76"/>
      <c r="L16205" s="76"/>
    </row>
    <row r="16206" spans="1:12" x14ac:dyDescent="0.25">
      <c r="B16206" s="76"/>
      <c r="L16206" s="76"/>
    </row>
    <row r="16207" spans="1:12" x14ac:dyDescent="0.25">
      <c r="A16207" s="76"/>
      <c r="B16207" s="76"/>
      <c r="L16207" s="76"/>
    </row>
    <row r="16208" spans="1:12" x14ac:dyDescent="0.25">
      <c r="L16208" s="76"/>
    </row>
    <row r="16209" spans="1:12" x14ac:dyDescent="0.25">
      <c r="L16209" s="76"/>
    </row>
    <row r="16210" spans="1:12" x14ac:dyDescent="0.25">
      <c r="L16210" s="76"/>
    </row>
    <row r="16211" spans="1:12" x14ac:dyDescent="0.25">
      <c r="A16211" s="76"/>
      <c r="L16211" s="76"/>
    </row>
    <row r="16212" spans="1:12" x14ac:dyDescent="0.25">
      <c r="A16212" s="76"/>
      <c r="L16212" s="76"/>
    </row>
    <row r="16213" spans="1:12" x14ac:dyDescent="0.25">
      <c r="A16213" s="76"/>
      <c r="L16213" s="76"/>
    </row>
    <row r="16214" spans="1:12" x14ac:dyDescent="0.25">
      <c r="A16214" s="76"/>
      <c r="L16214" s="76"/>
    </row>
    <row r="16215" spans="1:12" x14ac:dyDescent="0.25">
      <c r="B16215" s="76"/>
      <c r="L16215" s="76"/>
    </row>
    <row r="16216" spans="1:12" x14ac:dyDescent="0.25">
      <c r="A16216" s="76"/>
      <c r="B16216" s="76"/>
      <c r="L16216" s="76"/>
    </row>
    <row r="16217" spans="1:12" x14ac:dyDescent="0.25">
      <c r="A16217" s="76"/>
      <c r="B16217" s="76"/>
      <c r="L16217" s="76"/>
    </row>
    <row r="16221" spans="1:12" x14ac:dyDescent="0.25">
      <c r="B16221" s="76"/>
    </row>
    <row r="16223" spans="1:12" x14ac:dyDescent="0.25">
      <c r="B16223" s="76"/>
    </row>
    <row r="16225" spans="1:2" x14ac:dyDescent="0.25">
      <c r="B16225" s="76"/>
    </row>
    <row r="16226" spans="1:2" x14ac:dyDescent="0.25">
      <c r="A16226" s="76"/>
    </row>
    <row r="16228" spans="1:2" x14ac:dyDescent="0.25">
      <c r="B16228" s="76"/>
    </row>
    <row r="16229" spans="1:2" x14ac:dyDescent="0.25">
      <c r="B16229" s="76"/>
    </row>
    <row r="16231" spans="1:2" x14ac:dyDescent="0.25">
      <c r="A16231" s="76"/>
    </row>
    <row r="16232" spans="1:2" x14ac:dyDescent="0.25">
      <c r="A16232" s="76"/>
      <c r="B16232" s="76"/>
    </row>
    <row r="16233" spans="1:2" x14ac:dyDescent="0.25">
      <c r="A16233" s="76"/>
    </row>
    <row r="16238" spans="1:2" x14ac:dyDescent="0.25">
      <c r="A16238" s="76"/>
      <c r="B16238" s="76"/>
    </row>
    <row r="16239" spans="1:2" x14ac:dyDescent="0.25">
      <c r="A16239" s="76"/>
    </row>
    <row r="16240" spans="1:2" x14ac:dyDescent="0.25">
      <c r="A16240" s="76"/>
      <c r="B16240" s="76"/>
    </row>
    <row r="16241" spans="1:2" x14ac:dyDescent="0.25">
      <c r="A16241" s="76"/>
    </row>
    <row r="16242" spans="1:2" x14ac:dyDescent="0.25">
      <c r="A16242" s="76"/>
    </row>
    <row r="16243" spans="1:2" x14ac:dyDescent="0.25">
      <c r="A16243" s="76"/>
    </row>
    <row r="16244" spans="1:2" x14ac:dyDescent="0.25">
      <c r="A16244" s="76"/>
    </row>
    <row r="16245" spans="1:2" x14ac:dyDescent="0.25">
      <c r="A16245" s="76"/>
    </row>
    <row r="16248" spans="1:2" x14ac:dyDescent="0.25">
      <c r="B16248" s="76"/>
    </row>
    <row r="16249" spans="1:2" x14ac:dyDescent="0.25">
      <c r="B16249" s="76"/>
    </row>
    <row r="16251" spans="1:2" x14ac:dyDescent="0.25">
      <c r="A16251" s="76"/>
    </row>
    <row r="16252" spans="1:2" x14ac:dyDescent="0.25">
      <c r="A16252" s="76"/>
      <c r="B16252" s="76"/>
    </row>
    <row r="16253" spans="1:2" x14ac:dyDescent="0.25">
      <c r="A16253" s="76"/>
    </row>
    <row r="16254" spans="1:2" x14ac:dyDescent="0.25">
      <c r="A16254" s="76"/>
    </row>
    <row r="16255" spans="1:2" x14ac:dyDescent="0.25">
      <c r="A16255" s="76"/>
    </row>
    <row r="16256" spans="1:2" x14ac:dyDescent="0.25">
      <c r="B16256" s="76"/>
    </row>
    <row r="16257" spans="1:2" x14ac:dyDescent="0.25">
      <c r="A16257" s="76"/>
    </row>
    <row r="16258" spans="1:2" x14ac:dyDescent="0.25">
      <c r="A16258" s="76"/>
      <c r="B16258" s="76"/>
    </row>
    <row r="16260" spans="1:2" x14ac:dyDescent="0.25">
      <c r="A16260" s="76"/>
    </row>
    <row r="16261" spans="1:2" x14ac:dyDescent="0.25">
      <c r="A16261" s="76"/>
    </row>
    <row r="16263" spans="1:2" x14ac:dyDescent="0.25">
      <c r="B16263" s="76"/>
    </row>
    <row r="16264" spans="1:2" x14ac:dyDescent="0.25">
      <c r="B16264" s="76"/>
    </row>
    <row r="16269" spans="1:2" x14ac:dyDescent="0.25">
      <c r="B16269" s="76"/>
    </row>
    <row r="16270" spans="1:2" x14ac:dyDescent="0.25">
      <c r="B16270" s="76"/>
    </row>
    <row r="16271" spans="1:2" x14ac:dyDescent="0.25">
      <c r="A16271" s="76"/>
    </row>
    <row r="16274" spans="1:2" x14ac:dyDescent="0.25">
      <c r="A16274" s="76"/>
    </row>
    <row r="16275" spans="1:2" x14ac:dyDescent="0.25">
      <c r="A16275" s="76"/>
    </row>
    <row r="16276" spans="1:2" x14ac:dyDescent="0.25">
      <c r="B16276" s="76"/>
    </row>
    <row r="16278" spans="1:2" x14ac:dyDescent="0.25">
      <c r="A16278" s="76"/>
    </row>
    <row r="16279" spans="1:2" x14ac:dyDescent="0.25">
      <c r="A16279" s="76"/>
    </row>
    <row r="16280" spans="1:2" x14ac:dyDescent="0.25">
      <c r="A16280" s="76"/>
    </row>
    <row r="16285" spans="1:2" x14ac:dyDescent="0.25">
      <c r="B16285" s="76"/>
    </row>
    <row r="16287" spans="1:2" x14ac:dyDescent="0.25">
      <c r="B16287" s="76"/>
    </row>
    <row r="16288" spans="1:2" x14ac:dyDescent="0.25">
      <c r="B16288" s="76"/>
    </row>
    <row r="16289" spans="1:2" x14ac:dyDescent="0.25">
      <c r="B16289" s="76"/>
    </row>
    <row r="16291" spans="1:2" x14ac:dyDescent="0.25">
      <c r="B16291" s="76"/>
    </row>
    <row r="16292" spans="1:2" x14ac:dyDescent="0.25">
      <c r="B16292" s="76"/>
    </row>
    <row r="16293" spans="1:2" x14ac:dyDescent="0.25">
      <c r="A16293" s="76"/>
      <c r="B16293" s="76"/>
    </row>
    <row r="16295" spans="1:2" x14ac:dyDescent="0.25">
      <c r="A16295" s="76"/>
    </row>
    <row r="16296" spans="1:2" x14ac:dyDescent="0.25">
      <c r="A16296" s="76"/>
      <c r="B16296" s="76"/>
    </row>
    <row r="16297" spans="1:2" x14ac:dyDescent="0.25">
      <c r="A16297" s="76"/>
      <c r="B16297" s="76"/>
    </row>
    <row r="16298" spans="1:2" x14ac:dyDescent="0.25">
      <c r="A16298" s="76"/>
      <c r="B16298" s="76"/>
    </row>
    <row r="16299" spans="1:2" x14ac:dyDescent="0.25">
      <c r="A16299" s="76"/>
      <c r="B16299" s="76"/>
    </row>
    <row r="16300" spans="1:2" x14ac:dyDescent="0.25">
      <c r="A16300" s="76"/>
      <c r="B16300" s="76"/>
    </row>
    <row r="16301" spans="1:2" x14ac:dyDescent="0.25">
      <c r="B16301" s="76"/>
    </row>
    <row r="16302" spans="1:2" x14ac:dyDescent="0.25">
      <c r="B16302" s="76"/>
    </row>
    <row r="16303" spans="1:2" x14ac:dyDescent="0.25">
      <c r="B16303" s="76"/>
    </row>
    <row r="16304" spans="1:2" x14ac:dyDescent="0.25">
      <c r="B16304" s="76"/>
    </row>
    <row r="16305" spans="1:2" x14ac:dyDescent="0.25">
      <c r="B16305" s="76"/>
    </row>
    <row r="16306" spans="1:2" x14ac:dyDescent="0.25">
      <c r="B16306" s="76"/>
    </row>
    <row r="16307" spans="1:2" x14ac:dyDescent="0.25">
      <c r="B16307" s="76"/>
    </row>
    <row r="16308" spans="1:2" x14ac:dyDescent="0.25">
      <c r="B16308" s="76"/>
    </row>
    <row r="16309" spans="1:2" x14ac:dyDescent="0.25">
      <c r="B16309" s="76"/>
    </row>
    <row r="16310" spans="1:2" x14ac:dyDescent="0.25">
      <c r="A16310" s="79"/>
      <c r="B16310" s="76"/>
    </row>
    <row r="16311" spans="1:2" x14ac:dyDescent="0.25">
      <c r="A16311" s="79"/>
      <c r="B16311" s="76"/>
    </row>
    <row r="16312" spans="1:2" x14ac:dyDescent="0.25">
      <c r="B16312" s="76"/>
    </row>
    <row r="16313" spans="1:2" x14ac:dyDescent="0.25">
      <c r="B16313" s="76"/>
    </row>
    <row r="16314" spans="1:2" x14ac:dyDescent="0.25">
      <c r="B16314" s="76"/>
    </row>
    <row r="16316" spans="1:2" x14ac:dyDescent="0.25">
      <c r="A16316" s="76"/>
    </row>
    <row r="16317" spans="1:2" x14ac:dyDescent="0.25">
      <c r="A16317" s="76"/>
    </row>
    <row r="16318" spans="1:2" x14ac:dyDescent="0.25">
      <c r="A16318" s="76"/>
    </row>
    <row r="16319" spans="1:2" x14ac:dyDescent="0.25">
      <c r="A16319" s="76"/>
    </row>
    <row r="16320" spans="1:2" x14ac:dyDescent="0.25">
      <c r="A16320" s="76"/>
    </row>
    <row r="16321" spans="1:2" x14ac:dyDescent="0.25">
      <c r="A16321" s="76"/>
    </row>
    <row r="16322" spans="1:2" x14ac:dyDescent="0.25">
      <c r="A16322" s="76"/>
    </row>
    <row r="16323" spans="1:2" x14ac:dyDescent="0.25">
      <c r="A16323" s="76"/>
    </row>
    <row r="16324" spans="1:2" x14ac:dyDescent="0.25">
      <c r="A16324" s="76"/>
    </row>
    <row r="16333" spans="1:2" x14ac:dyDescent="0.25">
      <c r="B16333" s="76"/>
    </row>
    <row r="16335" spans="1:2" x14ac:dyDescent="0.25">
      <c r="B16335" s="76"/>
    </row>
    <row r="16336" spans="1:2" x14ac:dyDescent="0.25">
      <c r="B16336" s="76"/>
    </row>
    <row r="16337" spans="1:2" x14ac:dyDescent="0.25">
      <c r="B16337" s="76"/>
    </row>
    <row r="16338" spans="1:2" x14ac:dyDescent="0.25">
      <c r="B16338" s="76"/>
    </row>
    <row r="16339" spans="1:2" x14ac:dyDescent="0.25">
      <c r="B16339" s="76"/>
    </row>
    <row r="16340" spans="1:2" x14ac:dyDescent="0.25">
      <c r="B16340" s="76"/>
    </row>
    <row r="16341" spans="1:2" x14ac:dyDescent="0.25">
      <c r="B16341" s="76"/>
    </row>
    <row r="16342" spans="1:2" x14ac:dyDescent="0.25">
      <c r="B16342" s="76"/>
    </row>
    <row r="16343" spans="1:2" x14ac:dyDescent="0.25">
      <c r="B16343" s="76"/>
    </row>
    <row r="16344" spans="1:2" x14ac:dyDescent="0.25">
      <c r="B16344" s="76"/>
    </row>
    <row r="16345" spans="1:2" x14ac:dyDescent="0.25">
      <c r="A16345" s="76"/>
      <c r="B16345" s="76"/>
    </row>
    <row r="16346" spans="1:2" x14ac:dyDescent="0.25">
      <c r="A16346" s="76"/>
    </row>
    <row r="16347" spans="1:2" x14ac:dyDescent="0.25">
      <c r="A16347" s="76"/>
    </row>
    <row r="16348" spans="1:2" x14ac:dyDescent="0.25">
      <c r="A16348" s="76"/>
    </row>
    <row r="16349" spans="1:2" x14ac:dyDescent="0.25">
      <c r="A16349" s="76"/>
    </row>
    <row r="16350" spans="1:2" x14ac:dyDescent="0.25">
      <c r="A16350" s="76"/>
      <c r="B16350" s="76"/>
    </row>
    <row r="16351" spans="1:2" x14ac:dyDescent="0.25">
      <c r="A16351" s="76"/>
    </row>
    <row r="16352" spans="1:2" x14ac:dyDescent="0.25">
      <c r="A16352" s="76"/>
    </row>
    <row r="16353" spans="1:14" x14ac:dyDescent="0.25">
      <c r="A16353" s="76"/>
    </row>
    <row r="16354" spans="1:14" x14ac:dyDescent="0.25">
      <c r="A16354" s="76"/>
    </row>
    <row r="16355" spans="1:14" x14ac:dyDescent="0.25">
      <c r="A16355" s="76"/>
      <c r="B16355" s="76"/>
    </row>
    <row r="16356" spans="1:14" x14ac:dyDescent="0.25">
      <c r="A16356" s="76"/>
      <c r="B16356" s="76"/>
    </row>
    <row r="16357" spans="1:14" x14ac:dyDescent="0.25">
      <c r="A16357" s="76"/>
    </row>
    <row r="16358" spans="1:14" x14ac:dyDescent="0.25">
      <c r="A16358" s="76"/>
    </row>
    <row r="16359" spans="1:14" x14ac:dyDescent="0.25">
      <c r="A16359" s="76"/>
    </row>
    <row r="16360" spans="1:14" x14ac:dyDescent="0.25">
      <c r="A16360" s="76"/>
    </row>
    <row r="16361" spans="1:14" x14ac:dyDescent="0.25">
      <c r="A16361" s="76"/>
    </row>
    <row r="16362" spans="1:14" x14ac:dyDescent="0.25">
      <c r="A16362" s="76"/>
    </row>
    <row r="16363" spans="1:14" x14ac:dyDescent="0.25">
      <c r="A16363" s="76"/>
    </row>
    <row r="16365" spans="1:14" x14ac:dyDescent="0.25">
      <c r="B16365" s="76"/>
    </row>
    <row r="16366" spans="1:14" x14ac:dyDescent="0.25">
      <c r="B16366" s="76"/>
    </row>
    <row r="16367" spans="1:14" x14ac:dyDescent="0.25">
      <c r="B16367" s="76"/>
      <c r="C16367" s="76"/>
      <c r="D16367" s="76"/>
      <c r="E16367" s="76"/>
      <c r="F16367" s="76"/>
      <c r="G16367" s="76"/>
      <c r="H16367" s="76"/>
      <c r="I16367" s="76"/>
      <c r="J16367" s="76"/>
      <c r="K16367" s="76"/>
      <c r="M16367" s="76"/>
      <c r="N16367" s="76"/>
    </row>
    <row r="16368" spans="1:14" x14ac:dyDescent="0.25">
      <c r="C16368" s="76"/>
      <c r="D16368" s="76"/>
      <c r="E16368" s="76"/>
      <c r="F16368" s="76"/>
      <c r="G16368" s="76"/>
      <c r="H16368" s="76"/>
      <c r="I16368" s="76"/>
      <c r="J16368" s="76"/>
      <c r="K16368" s="76"/>
      <c r="M16368" s="76"/>
      <c r="N16368" s="76"/>
    </row>
    <row r="16369" spans="1:14" x14ac:dyDescent="0.25">
      <c r="A16369" s="76"/>
      <c r="C16369" s="76"/>
      <c r="D16369" s="76"/>
      <c r="E16369" s="76"/>
      <c r="F16369" s="76"/>
      <c r="G16369" s="76"/>
      <c r="H16369" s="76"/>
      <c r="I16369" s="76"/>
      <c r="J16369" s="76"/>
      <c r="K16369" s="76"/>
      <c r="M16369" s="76"/>
      <c r="N16369" s="76"/>
    </row>
    <row r="16370" spans="1:14" x14ac:dyDescent="0.25">
      <c r="C16370" s="76"/>
      <c r="D16370" s="76"/>
      <c r="E16370" s="76"/>
      <c r="F16370" s="76"/>
      <c r="G16370" s="76"/>
      <c r="H16370" s="76"/>
      <c r="I16370" s="76"/>
      <c r="J16370" s="76"/>
      <c r="K16370" s="76"/>
      <c r="M16370" s="76"/>
      <c r="N16370" s="76"/>
    </row>
    <row r="16371" spans="1:14" x14ac:dyDescent="0.25">
      <c r="C16371" s="76"/>
      <c r="D16371" s="76"/>
      <c r="E16371" s="76"/>
      <c r="F16371" s="76"/>
      <c r="G16371" s="76"/>
      <c r="H16371" s="76"/>
      <c r="I16371" s="76"/>
      <c r="J16371" s="76"/>
      <c r="K16371" s="76"/>
      <c r="M16371" s="76"/>
      <c r="N16371" s="76"/>
    </row>
    <row r="16372" spans="1:14" x14ac:dyDescent="0.25">
      <c r="C16372" s="76"/>
      <c r="D16372" s="76"/>
      <c r="E16372" s="76"/>
      <c r="F16372" s="76"/>
      <c r="G16372" s="76"/>
      <c r="H16372" s="76"/>
      <c r="I16372" s="76"/>
      <c r="J16372" s="76"/>
      <c r="K16372" s="76"/>
      <c r="M16372" s="76"/>
      <c r="N16372" s="76"/>
    </row>
    <row r="16373" spans="1:14" x14ac:dyDescent="0.25">
      <c r="C16373" s="76"/>
      <c r="D16373" s="76"/>
      <c r="E16373" s="76"/>
      <c r="F16373" s="76"/>
      <c r="G16373" s="76"/>
      <c r="H16373" s="76"/>
      <c r="I16373" s="76"/>
      <c r="J16373" s="76"/>
      <c r="K16373" s="76"/>
      <c r="M16373" s="76"/>
      <c r="N16373" s="76"/>
    </row>
    <row r="16374" spans="1:14" x14ac:dyDescent="0.25">
      <c r="B16374" s="76"/>
      <c r="C16374" s="76"/>
      <c r="D16374" s="76"/>
      <c r="E16374" s="76"/>
      <c r="F16374" s="76"/>
      <c r="G16374" s="76"/>
      <c r="H16374" s="76"/>
      <c r="I16374" s="76"/>
      <c r="J16374" s="76"/>
      <c r="K16374" s="76"/>
      <c r="M16374" s="76"/>
      <c r="N16374" s="76"/>
    </row>
    <row r="16375" spans="1:14" x14ac:dyDescent="0.25">
      <c r="C16375" s="76"/>
      <c r="D16375" s="76"/>
      <c r="E16375" s="76"/>
      <c r="F16375" s="76"/>
      <c r="G16375" s="76"/>
      <c r="H16375" s="76"/>
      <c r="I16375" s="76"/>
      <c r="J16375" s="76"/>
      <c r="K16375" s="76"/>
      <c r="M16375" s="76"/>
      <c r="N16375" s="76"/>
    </row>
    <row r="16376" spans="1:14" x14ac:dyDescent="0.25">
      <c r="B16376" s="76"/>
      <c r="C16376" s="76"/>
      <c r="D16376" s="76"/>
      <c r="E16376" s="76"/>
      <c r="F16376" s="76"/>
      <c r="G16376" s="76"/>
      <c r="H16376" s="76"/>
      <c r="I16376" s="76"/>
      <c r="J16376" s="76"/>
      <c r="K16376" s="76"/>
      <c r="M16376" s="76"/>
      <c r="N16376" s="76"/>
    </row>
    <row r="16377" spans="1:14" x14ac:dyDescent="0.25">
      <c r="C16377" s="76"/>
      <c r="D16377" s="76"/>
      <c r="E16377" s="76"/>
      <c r="F16377" s="76"/>
      <c r="G16377" s="76"/>
      <c r="H16377" s="76"/>
      <c r="I16377" s="76"/>
      <c r="J16377" s="76"/>
      <c r="K16377" s="76"/>
      <c r="M16377" s="76"/>
      <c r="N16377" s="76"/>
    </row>
    <row r="16378" spans="1:14" x14ac:dyDescent="0.25">
      <c r="C16378" s="76"/>
      <c r="D16378" s="76"/>
      <c r="E16378" s="76"/>
      <c r="F16378" s="76"/>
      <c r="G16378" s="76"/>
      <c r="H16378" s="76"/>
      <c r="I16378" s="76"/>
      <c r="J16378" s="76"/>
      <c r="K16378" s="76"/>
      <c r="M16378" s="76"/>
      <c r="N16378" s="76"/>
    </row>
    <row r="16379" spans="1:14" x14ac:dyDescent="0.25">
      <c r="C16379" s="76"/>
      <c r="D16379" s="76"/>
      <c r="E16379" s="76"/>
      <c r="F16379" s="76"/>
      <c r="G16379" s="76"/>
      <c r="H16379" s="76"/>
      <c r="I16379" s="76"/>
      <c r="J16379" s="76"/>
      <c r="K16379" s="76"/>
      <c r="M16379" s="76"/>
      <c r="N16379" s="76"/>
    </row>
    <row r="16380" spans="1:14" x14ac:dyDescent="0.25">
      <c r="C16380" s="76"/>
      <c r="D16380" s="76"/>
      <c r="E16380" s="76"/>
      <c r="F16380" s="76"/>
      <c r="G16380" s="76"/>
      <c r="H16380" s="76"/>
      <c r="I16380" s="76"/>
      <c r="J16380" s="76"/>
      <c r="K16380" s="76"/>
      <c r="M16380" s="76"/>
      <c r="N16380" s="76"/>
    </row>
    <row r="16381" spans="1:14" x14ac:dyDescent="0.25">
      <c r="C16381" s="76"/>
      <c r="D16381" s="76"/>
      <c r="E16381" s="76"/>
      <c r="F16381" s="76"/>
      <c r="G16381" s="76"/>
      <c r="H16381" s="76"/>
      <c r="I16381" s="76"/>
      <c r="J16381" s="76"/>
      <c r="K16381" s="76"/>
      <c r="M16381" s="76"/>
      <c r="N16381" s="76"/>
    </row>
    <row r="16382" spans="1:14" x14ac:dyDescent="0.25">
      <c r="C16382" s="76"/>
      <c r="D16382" s="76"/>
      <c r="E16382" s="76"/>
      <c r="F16382" s="76"/>
      <c r="G16382" s="76"/>
      <c r="H16382" s="76"/>
      <c r="I16382" s="76"/>
      <c r="J16382" s="76"/>
      <c r="K16382" s="76"/>
      <c r="M16382" s="76"/>
      <c r="N16382" s="76"/>
    </row>
    <row r="16383" spans="1:14" x14ac:dyDescent="0.25">
      <c r="B16383" s="80"/>
      <c r="C16383" s="76"/>
      <c r="D16383" s="76"/>
      <c r="E16383" s="76"/>
      <c r="F16383" s="76"/>
      <c r="G16383" s="76"/>
      <c r="H16383" s="76"/>
      <c r="I16383" s="76"/>
      <c r="J16383" s="76"/>
      <c r="K16383" s="76"/>
      <c r="M16383" s="76"/>
      <c r="N16383" s="76"/>
    </row>
    <row r="16384" spans="1:14" x14ac:dyDescent="0.25">
      <c r="B16384" s="80"/>
      <c r="C16384" s="76"/>
      <c r="D16384" s="76"/>
      <c r="E16384" s="76"/>
      <c r="F16384" s="76"/>
      <c r="G16384" s="76"/>
      <c r="H16384" s="76"/>
      <c r="I16384" s="76"/>
      <c r="J16384" s="76"/>
      <c r="K16384" s="76"/>
      <c r="M16384" s="76"/>
      <c r="N16384" s="76"/>
    </row>
    <row r="16385" spans="1:14" x14ac:dyDescent="0.25">
      <c r="B16385" s="80"/>
      <c r="C16385" s="76"/>
      <c r="D16385" s="76"/>
      <c r="E16385" s="76"/>
      <c r="F16385" s="76"/>
      <c r="G16385" s="76"/>
      <c r="H16385" s="76"/>
      <c r="I16385" s="76"/>
      <c r="J16385" s="76"/>
      <c r="K16385" s="76"/>
      <c r="M16385" s="76"/>
      <c r="N16385" s="76"/>
    </row>
    <row r="16386" spans="1:14" x14ac:dyDescent="0.25">
      <c r="B16386" s="76"/>
      <c r="C16386" s="76"/>
      <c r="D16386" s="76"/>
      <c r="E16386" s="76"/>
      <c r="F16386" s="76"/>
      <c r="G16386" s="76"/>
      <c r="H16386" s="76"/>
      <c r="I16386" s="76"/>
      <c r="J16386" s="76"/>
      <c r="K16386" s="76"/>
      <c r="M16386" s="76"/>
      <c r="N16386" s="76"/>
    </row>
    <row r="16387" spans="1:14" x14ac:dyDescent="0.25">
      <c r="C16387" s="76"/>
      <c r="D16387" s="76"/>
      <c r="E16387" s="76"/>
      <c r="F16387" s="76"/>
      <c r="G16387" s="76"/>
      <c r="H16387" s="76"/>
      <c r="I16387" s="76"/>
      <c r="J16387" s="76"/>
      <c r="K16387" s="76"/>
      <c r="M16387" s="76"/>
      <c r="N16387" s="76"/>
    </row>
    <row r="16388" spans="1:14" x14ac:dyDescent="0.25">
      <c r="B16388" s="76"/>
      <c r="C16388" s="76"/>
      <c r="D16388" s="76"/>
      <c r="E16388" s="76"/>
      <c r="F16388" s="76"/>
      <c r="G16388" s="76"/>
      <c r="H16388" s="76"/>
      <c r="I16388" s="76"/>
      <c r="J16388" s="76"/>
      <c r="K16388" s="76"/>
      <c r="M16388" s="76"/>
      <c r="N16388" s="76"/>
    </row>
    <row r="16389" spans="1:14" x14ac:dyDescent="0.25">
      <c r="B16389" s="76"/>
      <c r="C16389" s="76"/>
      <c r="D16389" s="76"/>
      <c r="E16389" s="76"/>
      <c r="F16389" s="76"/>
      <c r="G16389" s="76"/>
      <c r="H16389" s="76"/>
      <c r="I16389" s="76"/>
      <c r="J16389" s="76"/>
      <c r="K16389" s="76"/>
      <c r="M16389" s="76"/>
      <c r="N16389" s="76"/>
    </row>
    <row r="16390" spans="1:14" x14ac:dyDescent="0.25">
      <c r="B16390" s="76"/>
      <c r="C16390" s="76"/>
      <c r="D16390" s="76"/>
      <c r="E16390" s="76"/>
      <c r="F16390" s="76"/>
      <c r="G16390" s="76"/>
      <c r="H16390" s="76"/>
      <c r="I16390" s="76"/>
      <c r="J16390" s="76"/>
      <c r="K16390" s="76"/>
      <c r="M16390" s="76"/>
      <c r="N16390" s="76"/>
    </row>
    <row r="16391" spans="1:14" x14ac:dyDescent="0.25">
      <c r="C16391" s="76"/>
      <c r="D16391" s="76"/>
      <c r="E16391" s="76"/>
      <c r="F16391" s="76"/>
      <c r="G16391" s="76"/>
      <c r="H16391" s="76"/>
      <c r="I16391" s="76"/>
      <c r="J16391" s="76"/>
      <c r="K16391" s="76"/>
      <c r="M16391" s="76"/>
      <c r="N16391" s="76"/>
    </row>
    <row r="16392" spans="1:14" x14ac:dyDescent="0.25">
      <c r="C16392" s="76"/>
      <c r="D16392" s="76"/>
      <c r="E16392" s="76"/>
      <c r="F16392" s="76"/>
      <c r="G16392" s="76"/>
      <c r="H16392" s="76"/>
      <c r="I16392" s="76"/>
      <c r="J16392" s="76"/>
      <c r="K16392" s="76"/>
      <c r="M16392" s="76"/>
      <c r="N16392" s="76"/>
    </row>
    <row r="16393" spans="1:14" x14ac:dyDescent="0.25">
      <c r="C16393" s="76"/>
      <c r="D16393" s="76"/>
      <c r="E16393" s="76"/>
      <c r="F16393" s="76"/>
      <c r="G16393" s="76"/>
      <c r="H16393" s="76"/>
      <c r="I16393" s="76"/>
      <c r="J16393" s="76"/>
      <c r="K16393" s="76"/>
      <c r="M16393" s="76"/>
      <c r="N16393" s="76"/>
    </row>
    <row r="16394" spans="1:14" x14ac:dyDescent="0.25">
      <c r="C16394" s="76"/>
      <c r="D16394" s="76"/>
      <c r="E16394" s="76"/>
      <c r="F16394" s="76"/>
      <c r="G16394" s="76"/>
      <c r="H16394" s="76"/>
      <c r="I16394" s="76"/>
      <c r="J16394" s="76"/>
      <c r="K16394" s="76"/>
      <c r="M16394" s="76"/>
      <c r="N16394" s="76"/>
    </row>
    <row r="16395" spans="1:14" x14ac:dyDescent="0.25">
      <c r="B16395" s="76"/>
      <c r="C16395" s="76"/>
      <c r="D16395" s="76"/>
      <c r="E16395" s="76"/>
      <c r="F16395" s="76"/>
      <c r="G16395" s="76"/>
      <c r="H16395" s="76"/>
      <c r="I16395" s="76"/>
      <c r="J16395" s="76"/>
      <c r="K16395" s="76"/>
      <c r="M16395" s="76"/>
      <c r="N16395" s="76"/>
    </row>
    <row r="16396" spans="1:14" x14ac:dyDescent="0.25">
      <c r="B16396" s="76"/>
      <c r="C16396" s="76"/>
      <c r="D16396" s="76"/>
      <c r="E16396" s="76"/>
      <c r="F16396" s="76"/>
      <c r="G16396" s="76"/>
      <c r="H16396" s="76"/>
      <c r="I16396" s="76"/>
      <c r="J16396" s="76"/>
      <c r="K16396" s="76"/>
      <c r="M16396" s="76"/>
      <c r="N16396" s="76"/>
    </row>
    <row r="16397" spans="1:14" x14ac:dyDescent="0.25">
      <c r="B16397" s="76"/>
      <c r="C16397" s="76"/>
      <c r="D16397" s="76"/>
      <c r="E16397" s="76"/>
      <c r="F16397" s="76"/>
      <c r="G16397" s="76"/>
      <c r="H16397" s="76"/>
      <c r="I16397" s="76"/>
      <c r="J16397" s="76"/>
      <c r="K16397" s="76"/>
      <c r="M16397" s="76"/>
      <c r="N16397" s="76"/>
    </row>
    <row r="16398" spans="1:14" x14ac:dyDescent="0.25">
      <c r="B16398" s="76"/>
      <c r="C16398" s="76"/>
      <c r="D16398" s="76"/>
      <c r="E16398" s="76"/>
      <c r="F16398" s="76"/>
      <c r="G16398" s="76"/>
      <c r="H16398" s="76"/>
      <c r="I16398" s="76"/>
      <c r="J16398" s="76"/>
      <c r="K16398" s="76"/>
      <c r="M16398" s="76"/>
      <c r="N16398" s="76"/>
    </row>
    <row r="16399" spans="1:14" x14ac:dyDescent="0.25">
      <c r="B16399" s="76"/>
      <c r="C16399" s="76"/>
      <c r="D16399" s="76"/>
      <c r="E16399" s="76"/>
      <c r="F16399" s="76"/>
      <c r="G16399" s="76"/>
      <c r="H16399" s="76"/>
      <c r="I16399" s="76"/>
      <c r="J16399" s="76"/>
      <c r="K16399" s="76"/>
      <c r="M16399" s="76"/>
      <c r="N16399" s="76"/>
    </row>
    <row r="16400" spans="1:14" x14ac:dyDescent="0.25">
      <c r="A16400" s="76"/>
      <c r="B16400" s="76"/>
      <c r="C16400" s="76"/>
      <c r="D16400" s="76"/>
      <c r="E16400" s="76"/>
      <c r="F16400" s="76"/>
      <c r="G16400" s="76"/>
      <c r="H16400" s="76"/>
      <c r="I16400" s="76"/>
      <c r="J16400" s="76"/>
      <c r="K16400" s="76"/>
      <c r="M16400" s="76"/>
      <c r="N16400" s="76"/>
    </row>
    <row r="16401" spans="1:14" x14ac:dyDescent="0.25">
      <c r="A16401" s="76"/>
      <c r="B16401" s="76"/>
      <c r="C16401" s="76"/>
      <c r="D16401" s="76"/>
      <c r="E16401" s="76"/>
      <c r="F16401" s="76"/>
      <c r="G16401" s="76"/>
      <c r="H16401" s="76"/>
      <c r="I16401" s="76"/>
      <c r="J16401" s="76"/>
      <c r="K16401" s="76"/>
      <c r="M16401" s="76"/>
      <c r="N16401" s="76"/>
    </row>
    <row r="16402" spans="1:14" x14ac:dyDescent="0.25">
      <c r="A16402" s="76"/>
      <c r="C16402" s="76"/>
      <c r="D16402" s="76"/>
      <c r="E16402" s="76"/>
      <c r="F16402" s="76"/>
      <c r="G16402" s="76"/>
      <c r="H16402" s="76"/>
      <c r="I16402" s="76"/>
      <c r="J16402" s="76"/>
      <c r="K16402" s="76"/>
      <c r="M16402" s="76"/>
      <c r="N16402" s="76"/>
    </row>
    <row r="16403" spans="1:14" x14ac:dyDescent="0.25">
      <c r="A16403" s="76"/>
      <c r="C16403" s="76"/>
      <c r="D16403" s="76"/>
      <c r="E16403" s="76"/>
      <c r="F16403" s="76"/>
      <c r="G16403" s="76"/>
      <c r="H16403" s="76"/>
      <c r="I16403" s="76"/>
      <c r="J16403" s="76"/>
      <c r="K16403" s="76"/>
      <c r="M16403" s="76"/>
      <c r="N16403" s="76"/>
    </row>
    <row r="16404" spans="1:14" x14ac:dyDescent="0.25">
      <c r="A16404" s="76"/>
      <c r="C16404" s="76"/>
      <c r="D16404" s="76"/>
      <c r="E16404" s="76"/>
      <c r="F16404" s="76"/>
      <c r="G16404" s="76"/>
      <c r="H16404" s="76"/>
      <c r="I16404" s="76"/>
      <c r="J16404" s="76"/>
      <c r="K16404" s="76"/>
      <c r="M16404" s="76"/>
      <c r="N16404" s="76"/>
    </row>
    <row r="16405" spans="1:14" x14ac:dyDescent="0.25">
      <c r="A16405" s="76"/>
      <c r="C16405" s="76"/>
      <c r="D16405" s="76"/>
      <c r="E16405" s="76"/>
      <c r="F16405" s="76"/>
      <c r="G16405" s="76"/>
      <c r="H16405" s="76"/>
      <c r="I16405" s="76"/>
      <c r="J16405" s="76"/>
      <c r="K16405" s="76"/>
      <c r="M16405" s="76"/>
      <c r="N16405" s="76"/>
    </row>
    <row r="16406" spans="1:14" x14ac:dyDescent="0.25">
      <c r="A16406" s="76"/>
      <c r="C16406" s="76"/>
      <c r="D16406" s="76"/>
      <c r="E16406" s="76"/>
      <c r="F16406" s="76"/>
      <c r="G16406" s="76"/>
      <c r="H16406" s="76"/>
      <c r="I16406" s="76"/>
      <c r="J16406" s="76"/>
      <c r="K16406" s="76"/>
      <c r="M16406" s="76"/>
      <c r="N16406" s="76"/>
    </row>
    <row r="16407" spans="1:14" x14ac:dyDescent="0.25">
      <c r="A16407" s="76"/>
      <c r="C16407" s="76"/>
      <c r="D16407" s="76"/>
      <c r="E16407" s="76"/>
      <c r="F16407" s="76"/>
      <c r="G16407" s="76"/>
      <c r="H16407" s="76"/>
      <c r="I16407" s="76"/>
      <c r="J16407" s="76"/>
      <c r="K16407" s="76"/>
      <c r="M16407" s="76"/>
      <c r="N16407" s="76"/>
    </row>
    <row r="16408" spans="1:14" x14ac:dyDescent="0.25">
      <c r="C16408" s="76"/>
      <c r="D16408" s="76"/>
      <c r="E16408" s="76"/>
      <c r="F16408" s="76"/>
      <c r="G16408" s="76"/>
      <c r="H16408" s="76"/>
      <c r="I16408" s="76"/>
      <c r="J16408" s="76"/>
      <c r="K16408" s="76"/>
      <c r="M16408" s="76"/>
      <c r="N16408" s="76"/>
    </row>
    <row r="16409" spans="1:14" x14ac:dyDescent="0.25">
      <c r="C16409" s="76"/>
      <c r="D16409" s="76"/>
      <c r="E16409" s="76"/>
      <c r="F16409" s="76"/>
      <c r="G16409" s="76"/>
      <c r="H16409" s="76"/>
      <c r="I16409" s="76"/>
      <c r="J16409" s="76"/>
      <c r="K16409" s="76"/>
      <c r="M16409" s="76"/>
      <c r="N16409" s="76"/>
    </row>
    <row r="16410" spans="1:14" x14ac:dyDescent="0.25">
      <c r="C16410" s="76"/>
      <c r="D16410" s="76"/>
      <c r="E16410" s="76"/>
      <c r="F16410" s="76"/>
      <c r="G16410" s="76"/>
      <c r="H16410" s="76"/>
      <c r="I16410" s="76"/>
      <c r="J16410" s="76"/>
      <c r="K16410" s="76"/>
      <c r="M16410" s="76"/>
      <c r="N16410" s="76"/>
    </row>
    <row r="16411" spans="1:14" x14ac:dyDescent="0.25">
      <c r="C16411" s="76"/>
      <c r="D16411" s="76"/>
      <c r="E16411" s="76"/>
      <c r="F16411" s="76"/>
      <c r="G16411" s="76"/>
      <c r="H16411" s="76"/>
      <c r="I16411" s="76"/>
      <c r="J16411" s="76"/>
      <c r="K16411" s="76"/>
      <c r="M16411" s="76"/>
      <c r="N16411" s="76"/>
    </row>
    <row r="16412" spans="1:14" x14ac:dyDescent="0.25">
      <c r="C16412" s="76"/>
      <c r="D16412" s="76"/>
      <c r="E16412" s="76"/>
      <c r="F16412" s="76"/>
      <c r="G16412" s="76"/>
      <c r="H16412" s="76"/>
      <c r="I16412" s="76"/>
      <c r="J16412" s="76"/>
      <c r="K16412" s="76"/>
      <c r="M16412" s="76"/>
      <c r="N16412" s="76"/>
    </row>
    <row r="16413" spans="1:14" x14ac:dyDescent="0.25">
      <c r="A16413" s="76"/>
      <c r="C16413" s="76"/>
      <c r="D16413" s="76"/>
      <c r="E16413" s="76"/>
      <c r="F16413" s="76"/>
      <c r="G16413" s="76"/>
      <c r="H16413" s="76"/>
      <c r="I16413" s="76"/>
      <c r="J16413" s="76"/>
      <c r="K16413" s="76"/>
      <c r="M16413" s="76"/>
      <c r="N16413" s="76"/>
    </row>
    <row r="16414" spans="1:14" x14ac:dyDescent="0.25">
      <c r="A16414" s="76"/>
      <c r="C16414" s="76"/>
      <c r="D16414" s="76"/>
      <c r="E16414" s="76"/>
      <c r="F16414" s="76"/>
      <c r="G16414" s="76"/>
      <c r="H16414" s="76"/>
      <c r="I16414" s="76"/>
      <c r="J16414" s="76"/>
      <c r="K16414" s="76"/>
      <c r="M16414" s="76"/>
      <c r="N16414" s="76"/>
    </row>
    <row r="16415" spans="1:14" x14ac:dyDescent="0.25">
      <c r="A16415" s="76"/>
      <c r="C16415" s="76"/>
      <c r="D16415" s="76"/>
      <c r="E16415" s="76"/>
      <c r="F16415" s="76"/>
      <c r="G16415" s="76"/>
      <c r="H16415" s="76"/>
      <c r="I16415" s="76"/>
      <c r="J16415" s="76"/>
      <c r="K16415" s="76"/>
      <c r="M16415" s="76"/>
      <c r="N16415" s="76"/>
    </row>
    <row r="16416" spans="1:14" x14ac:dyDescent="0.25">
      <c r="A16416" s="76"/>
      <c r="C16416" s="76"/>
      <c r="D16416" s="76"/>
      <c r="E16416" s="76"/>
      <c r="F16416" s="76"/>
      <c r="G16416" s="76"/>
      <c r="H16416" s="76"/>
      <c r="I16416" s="76"/>
      <c r="J16416" s="76"/>
      <c r="K16416" s="76"/>
      <c r="M16416" s="76"/>
      <c r="N16416" s="76"/>
    </row>
    <row r="16417" spans="1:14" x14ac:dyDescent="0.25">
      <c r="A16417" s="76"/>
      <c r="C16417" s="76"/>
      <c r="D16417" s="76"/>
      <c r="E16417" s="76"/>
      <c r="F16417" s="76"/>
      <c r="G16417" s="76"/>
      <c r="H16417" s="76"/>
      <c r="I16417" s="76"/>
      <c r="J16417" s="76"/>
      <c r="K16417" s="76"/>
      <c r="M16417" s="76"/>
      <c r="N16417" s="76"/>
    </row>
    <row r="16418" spans="1:14" x14ac:dyDescent="0.25">
      <c r="A16418" s="76"/>
      <c r="C16418" s="76"/>
      <c r="D16418" s="76"/>
      <c r="E16418" s="76"/>
      <c r="F16418" s="76"/>
      <c r="G16418" s="76"/>
      <c r="H16418" s="76"/>
      <c r="I16418" s="76"/>
      <c r="J16418" s="76"/>
      <c r="K16418" s="76"/>
      <c r="M16418" s="76"/>
      <c r="N16418" s="76"/>
    </row>
    <row r="16419" spans="1:14" x14ac:dyDescent="0.25">
      <c r="B16419" s="76"/>
      <c r="C16419" s="76"/>
      <c r="D16419" s="76"/>
      <c r="E16419" s="76"/>
      <c r="F16419" s="76"/>
      <c r="G16419" s="76"/>
      <c r="H16419" s="76"/>
      <c r="I16419" s="76"/>
      <c r="J16419" s="76"/>
      <c r="K16419" s="76"/>
      <c r="M16419" s="76"/>
      <c r="N16419" s="76"/>
    </row>
    <row r="16420" spans="1:14" x14ac:dyDescent="0.25">
      <c r="B16420" s="76"/>
      <c r="C16420" s="76"/>
      <c r="D16420" s="76"/>
      <c r="E16420" s="76"/>
      <c r="F16420" s="76"/>
      <c r="G16420" s="76"/>
      <c r="H16420" s="76"/>
      <c r="I16420" s="76"/>
      <c r="J16420" s="76"/>
      <c r="K16420" s="76"/>
      <c r="M16420" s="76"/>
      <c r="N16420" s="76"/>
    </row>
    <row r="16421" spans="1:14" x14ac:dyDescent="0.25">
      <c r="C16421" s="76"/>
      <c r="D16421" s="76"/>
      <c r="E16421" s="76"/>
      <c r="F16421" s="76"/>
      <c r="G16421" s="76"/>
      <c r="H16421" s="76"/>
      <c r="I16421" s="76"/>
      <c r="J16421" s="76"/>
      <c r="K16421" s="76"/>
      <c r="M16421" s="76"/>
      <c r="N16421" s="76"/>
    </row>
    <row r="16422" spans="1:14" x14ac:dyDescent="0.25">
      <c r="C16422" s="76"/>
      <c r="D16422" s="76"/>
      <c r="E16422" s="76"/>
      <c r="F16422" s="76"/>
      <c r="G16422" s="76"/>
      <c r="H16422" s="76"/>
      <c r="I16422" s="76"/>
      <c r="J16422" s="76"/>
      <c r="K16422" s="76"/>
      <c r="M16422" s="76"/>
      <c r="N16422" s="76"/>
    </row>
    <row r="16423" spans="1:14" x14ac:dyDescent="0.25">
      <c r="C16423" s="76"/>
      <c r="D16423" s="76"/>
      <c r="E16423" s="76"/>
      <c r="F16423" s="76"/>
      <c r="G16423" s="76"/>
      <c r="H16423" s="76"/>
      <c r="I16423" s="76"/>
      <c r="J16423" s="76"/>
      <c r="K16423" s="76"/>
      <c r="M16423" s="76"/>
      <c r="N16423" s="76"/>
    </row>
    <row r="16424" spans="1:14" x14ac:dyDescent="0.25">
      <c r="C16424" s="76"/>
      <c r="D16424" s="76"/>
      <c r="E16424" s="76"/>
      <c r="F16424" s="76"/>
      <c r="G16424" s="76"/>
      <c r="H16424" s="76"/>
      <c r="I16424" s="76"/>
      <c r="J16424" s="76"/>
      <c r="K16424" s="76"/>
      <c r="M16424" s="76"/>
      <c r="N16424" s="76"/>
    </row>
    <row r="16425" spans="1:14" x14ac:dyDescent="0.25">
      <c r="C16425" s="76"/>
      <c r="D16425" s="76"/>
      <c r="E16425" s="76"/>
      <c r="F16425" s="76"/>
      <c r="G16425" s="76"/>
      <c r="H16425" s="76"/>
      <c r="I16425" s="76"/>
      <c r="J16425" s="76"/>
      <c r="K16425" s="76"/>
      <c r="M16425" s="76"/>
      <c r="N16425" s="76"/>
    </row>
    <row r="16426" spans="1:14" x14ac:dyDescent="0.25">
      <c r="C16426" s="76"/>
      <c r="D16426" s="76"/>
      <c r="E16426" s="76"/>
      <c r="F16426" s="76"/>
      <c r="G16426" s="76"/>
      <c r="H16426" s="76"/>
      <c r="I16426" s="76"/>
      <c r="J16426" s="76"/>
      <c r="K16426" s="76"/>
      <c r="M16426" s="76"/>
      <c r="N16426" s="76"/>
    </row>
    <row r="16427" spans="1:14" x14ac:dyDescent="0.25">
      <c r="A16427" s="76"/>
      <c r="B16427" s="76"/>
      <c r="C16427" s="76"/>
      <c r="D16427" s="76"/>
      <c r="E16427" s="76"/>
      <c r="F16427" s="76"/>
      <c r="G16427" s="76"/>
      <c r="H16427" s="76"/>
      <c r="I16427" s="76"/>
      <c r="J16427" s="76"/>
      <c r="K16427" s="76"/>
      <c r="M16427" s="76"/>
      <c r="N16427" s="76"/>
    </row>
    <row r="16428" spans="1:14" x14ac:dyDescent="0.25">
      <c r="B16428" s="76"/>
      <c r="C16428" s="76"/>
      <c r="D16428" s="76"/>
      <c r="E16428" s="76"/>
      <c r="F16428" s="76"/>
      <c r="G16428" s="76"/>
      <c r="H16428" s="76"/>
      <c r="I16428" s="76"/>
      <c r="J16428" s="76"/>
      <c r="K16428" s="76"/>
      <c r="M16428" s="76"/>
      <c r="N16428" s="76"/>
    </row>
    <row r="16429" spans="1:14" x14ac:dyDescent="0.25">
      <c r="C16429" s="76"/>
      <c r="D16429" s="76"/>
      <c r="E16429" s="76"/>
      <c r="F16429" s="76"/>
      <c r="G16429" s="76"/>
      <c r="H16429" s="76"/>
      <c r="I16429" s="76"/>
      <c r="J16429" s="76"/>
      <c r="K16429" s="76"/>
      <c r="M16429" s="76"/>
      <c r="N16429" s="76"/>
    </row>
    <row r="16430" spans="1:14" x14ac:dyDescent="0.25">
      <c r="C16430" s="76"/>
      <c r="D16430" s="76"/>
      <c r="E16430" s="76"/>
      <c r="F16430" s="76"/>
      <c r="G16430" s="76"/>
      <c r="H16430" s="76"/>
      <c r="I16430" s="76"/>
      <c r="J16430" s="76"/>
      <c r="K16430" s="76"/>
      <c r="M16430" s="76"/>
      <c r="N16430" s="76"/>
    </row>
    <row r="16431" spans="1:14" x14ac:dyDescent="0.25">
      <c r="B16431" s="76"/>
      <c r="C16431" s="76"/>
      <c r="D16431" s="76"/>
      <c r="E16431" s="76"/>
      <c r="F16431" s="76"/>
      <c r="G16431" s="76"/>
      <c r="H16431" s="76"/>
      <c r="I16431" s="76"/>
      <c r="J16431" s="76"/>
      <c r="K16431" s="76"/>
      <c r="M16431" s="76"/>
      <c r="N16431" s="76"/>
    </row>
    <row r="16432" spans="1:14" x14ac:dyDescent="0.25">
      <c r="A16432" s="76"/>
      <c r="B16432" s="76"/>
      <c r="C16432" s="76"/>
      <c r="D16432" s="76"/>
      <c r="E16432" s="76"/>
      <c r="F16432" s="76"/>
      <c r="G16432" s="76"/>
      <c r="H16432" s="76"/>
      <c r="I16432" s="76"/>
      <c r="J16432" s="76"/>
      <c r="K16432" s="76"/>
      <c r="M16432" s="76"/>
      <c r="N16432" s="76"/>
    </row>
    <row r="16433" spans="1:14" x14ac:dyDescent="0.25">
      <c r="A16433" s="76"/>
      <c r="C16433" s="76"/>
      <c r="D16433" s="76"/>
      <c r="E16433" s="76"/>
      <c r="F16433" s="76"/>
      <c r="G16433" s="76"/>
      <c r="H16433" s="76"/>
      <c r="I16433" s="76"/>
      <c r="J16433" s="76"/>
      <c r="K16433" s="76"/>
      <c r="M16433" s="76"/>
      <c r="N16433" s="76"/>
    </row>
    <row r="16434" spans="1:14" x14ac:dyDescent="0.25">
      <c r="A16434" s="76"/>
      <c r="C16434" s="76"/>
      <c r="D16434" s="76"/>
      <c r="E16434" s="76"/>
      <c r="F16434" s="76"/>
      <c r="G16434" s="76"/>
      <c r="H16434" s="76"/>
      <c r="I16434" s="76"/>
      <c r="J16434" s="76"/>
      <c r="K16434" s="76"/>
      <c r="M16434" s="76"/>
      <c r="N16434" s="76"/>
    </row>
    <row r="16435" spans="1:14" x14ac:dyDescent="0.25">
      <c r="A16435" s="76"/>
      <c r="B16435" s="76"/>
      <c r="C16435" s="76"/>
      <c r="D16435" s="76"/>
      <c r="E16435" s="76"/>
      <c r="F16435" s="76"/>
      <c r="G16435" s="76"/>
      <c r="H16435" s="76"/>
      <c r="I16435" s="76"/>
      <c r="J16435" s="76"/>
      <c r="K16435" s="76"/>
      <c r="M16435" s="76"/>
      <c r="N16435" s="76"/>
    </row>
    <row r="16436" spans="1:14" x14ac:dyDescent="0.25">
      <c r="B16436" s="76"/>
      <c r="C16436" s="76"/>
      <c r="D16436" s="76"/>
      <c r="E16436" s="76"/>
      <c r="F16436" s="76"/>
      <c r="G16436" s="76"/>
      <c r="H16436" s="76"/>
      <c r="I16436" s="76"/>
      <c r="J16436" s="76"/>
      <c r="K16436" s="76"/>
      <c r="M16436" s="76"/>
      <c r="N16436" s="76"/>
    </row>
    <row r="16437" spans="1:14" x14ac:dyDescent="0.25">
      <c r="B16437" s="76"/>
      <c r="C16437" s="76"/>
      <c r="D16437" s="76"/>
      <c r="E16437" s="76"/>
      <c r="F16437" s="76"/>
      <c r="G16437" s="76"/>
      <c r="H16437" s="76"/>
      <c r="I16437" s="76"/>
      <c r="J16437" s="76"/>
      <c r="K16437" s="76"/>
      <c r="M16437" s="76"/>
      <c r="N16437" s="76"/>
    </row>
    <row r="16438" spans="1:14" x14ac:dyDescent="0.25">
      <c r="C16438" s="76"/>
      <c r="D16438" s="76"/>
      <c r="E16438" s="76"/>
      <c r="F16438" s="76"/>
      <c r="G16438" s="76"/>
      <c r="H16438" s="76"/>
      <c r="I16438" s="76"/>
      <c r="J16438" s="76"/>
      <c r="K16438" s="76"/>
      <c r="M16438" s="76"/>
      <c r="N16438" s="76"/>
    </row>
    <row r="16439" spans="1:14" x14ac:dyDescent="0.25">
      <c r="C16439" s="76"/>
      <c r="D16439" s="76"/>
      <c r="E16439" s="76"/>
      <c r="F16439" s="76"/>
      <c r="G16439" s="76"/>
      <c r="H16439" s="76"/>
      <c r="I16439" s="76"/>
      <c r="J16439" s="76"/>
      <c r="K16439" s="76"/>
      <c r="M16439" s="76"/>
      <c r="N16439" s="76"/>
    </row>
    <row r="16440" spans="1:14" x14ac:dyDescent="0.25">
      <c r="C16440" s="76"/>
      <c r="D16440" s="76"/>
      <c r="E16440" s="76"/>
      <c r="F16440" s="76"/>
      <c r="G16440" s="76"/>
      <c r="H16440" s="76"/>
      <c r="I16440" s="76"/>
      <c r="J16440" s="76"/>
      <c r="K16440" s="76"/>
      <c r="M16440" s="76"/>
      <c r="N16440" s="76"/>
    </row>
    <row r="16441" spans="1:14" x14ac:dyDescent="0.25">
      <c r="C16441" s="76"/>
      <c r="D16441" s="76"/>
      <c r="E16441" s="76"/>
      <c r="F16441" s="76"/>
      <c r="G16441" s="76"/>
      <c r="H16441" s="76"/>
      <c r="I16441" s="76"/>
      <c r="J16441" s="76"/>
      <c r="K16441" s="76"/>
      <c r="M16441" s="76"/>
      <c r="N16441" s="76"/>
    </row>
    <row r="16442" spans="1:14" x14ac:dyDescent="0.25">
      <c r="C16442" s="76"/>
      <c r="D16442" s="76"/>
      <c r="E16442" s="76"/>
      <c r="F16442" s="76"/>
      <c r="G16442" s="76"/>
      <c r="H16442" s="76"/>
      <c r="I16442" s="76"/>
      <c r="J16442" s="76"/>
      <c r="K16442" s="76"/>
      <c r="M16442" s="76"/>
      <c r="N16442" s="76"/>
    </row>
    <row r="16443" spans="1:14" x14ac:dyDescent="0.25">
      <c r="B16443" s="76"/>
      <c r="C16443" s="76"/>
      <c r="D16443" s="76"/>
      <c r="E16443" s="76"/>
      <c r="F16443" s="76"/>
      <c r="G16443" s="76"/>
      <c r="H16443" s="76"/>
      <c r="I16443" s="76"/>
      <c r="J16443" s="76"/>
      <c r="K16443" s="76"/>
      <c r="M16443" s="76"/>
      <c r="N16443" s="76"/>
    </row>
    <row r="16444" spans="1:14" x14ac:dyDescent="0.25">
      <c r="B16444" s="76"/>
      <c r="C16444" s="76"/>
      <c r="D16444" s="76"/>
      <c r="E16444" s="76"/>
      <c r="F16444" s="76"/>
      <c r="G16444" s="76"/>
      <c r="H16444" s="76"/>
      <c r="I16444" s="76"/>
      <c r="J16444" s="76"/>
      <c r="K16444" s="76"/>
      <c r="M16444" s="76"/>
      <c r="N16444" s="76"/>
    </row>
    <row r="16445" spans="1:14" x14ac:dyDescent="0.25">
      <c r="C16445" s="76"/>
      <c r="D16445" s="76"/>
      <c r="E16445" s="76"/>
      <c r="F16445" s="76"/>
      <c r="G16445" s="76"/>
      <c r="H16445" s="76"/>
      <c r="I16445" s="76"/>
      <c r="J16445" s="76"/>
      <c r="K16445" s="76"/>
      <c r="M16445" s="76"/>
      <c r="N16445" s="76"/>
    </row>
    <row r="16446" spans="1:14" x14ac:dyDescent="0.25">
      <c r="B16446" s="76"/>
      <c r="C16446" s="76"/>
      <c r="D16446" s="76"/>
      <c r="E16446" s="76"/>
      <c r="F16446" s="76"/>
      <c r="G16446" s="76"/>
      <c r="H16446" s="76"/>
      <c r="I16446" s="76"/>
      <c r="J16446" s="76"/>
      <c r="K16446" s="76"/>
      <c r="M16446" s="76"/>
      <c r="N16446" s="76"/>
    </row>
    <row r="16447" spans="1:14" x14ac:dyDescent="0.25">
      <c r="B16447" s="76"/>
      <c r="C16447" s="76"/>
      <c r="D16447" s="76"/>
      <c r="E16447" s="76"/>
      <c r="F16447" s="76"/>
      <c r="G16447" s="76"/>
      <c r="H16447" s="76"/>
      <c r="I16447" s="76"/>
      <c r="J16447" s="76"/>
      <c r="K16447" s="76"/>
      <c r="M16447" s="76"/>
      <c r="N16447" s="76"/>
    </row>
    <row r="16448" spans="1:14" x14ac:dyDescent="0.25">
      <c r="C16448" s="76"/>
      <c r="D16448" s="76"/>
      <c r="E16448" s="76"/>
      <c r="F16448" s="76"/>
      <c r="G16448" s="76"/>
      <c r="H16448" s="76"/>
      <c r="I16448" s="76"/>
      <c r="J16448" s="76"/>
      <c r="K16448" s="76"/>
      <c r="M16448" s="76"/>
      <c r="N16448" s="76"/>
    </row>
    <row r="16449" spans="1:14" x14ac:dyDescent="0.25">
      <c r="A16449" s="76"/>
      <c r="B16449" s="76"/>
      <c r="C16449" s="76"/>
      <c r="D16449" s="76"/>
      <c r="E16449" s="76"/>
      <c r="F16449" s="76"/>
      <c r="G16449" s="76"/>
      <c r="H16449" s="76"/>
      <c r="I16449" s="76"/>
      <c r="J16449" s="76"/>
      <c r="K16449" s="76"/>
      <c r="M16449" s="76"/>
      <c r="N16449" s="76"/>
    </row>
    <row r="16450" spans="1:14" x14ac:dyDescent="0.25">
      <c r="A16450" s="76"/>
      <c r="B16450" s="76"/>
      <c r="C16450" s="76"/>
      <c r="D16450" s="76"/>
      <c r="E16450" s="76"/>
      <c r="F16450" s="76"/>
      <c r="G16450" s="76"/>
      <c r="H16450" s="76"/>
      <c r="I16450" s="76"/>
      <c r="J16450" s="76"/>
      <c r="K16450" s="76"/>
      <c r="M16450" s="76"/>
      <c r="N16450" s="76"/>
    </row>
    <row r="16451" spans="1:14" x14ac:dyDescent="0.25">
      <c r="C16451" s="76"/>
      <c r="D16451" s="76"/>
      <c r="E16451" s="76"/>
      <c r="F16451" s="76"/>
      <c r="G16451" s="76"/>
      <c r="H16451" s="76"/>
      <c r="I16451" s="76"/>
      <c r="J16451" s="76"/>
      <c r="K16451" s="76"/>
      <c r="M16451" s="76"/>
      <c r="N16451" s="76"/>
    </row>
    <row r="16452" spans="1:14" x14ac:dyDescent="0.25">
      <c r="A16452" s="76"/>
      <c r="C16452" s="76"/>
      <c r="D16452" s="76"/>
      <c r="E16452" s="76"/>
      <c r="F16452" s="76"/>
      <c r="G16452" s="76"/>
      <c r="H16452" s="76"/>
      <c r="I16452" s="76"/>
      <c r="J16452" s="76"/>
      <c r="K16452" s="76"/>
      <c r="M16452" s="76"/>
      <c r="N16452" s="76"/>
    </row>
    <row r="16453" spans="1:14" x14ac:dyDescent="0.25">
      <c r="C16453" s="76"/>
      <c r="D16453" s="76"/>
      <c r="E16453" s="76"/>
      <c r="F16453" s="76"/>
      <c r="G16453" s="76"/>
      <c r="H16453" s="76"/>
      <c r="I16453" s="76"/>
      <c r="J16453" s="76"/>
      <c r="K16453" s="76"/>
      <c r="M16453" s="76"/>
      <c r="N16453" s="76"/>
    </row>
    <row r="16454" spans="1:14" x14ac:dyDescent="0.25">
      <c r="C16454" s="76"/>
      <c r="D16454" s="76"/>
      <c r="E16454" s="76"/>
      <c r="F16454" s="76"/>
      <c r="G16454" s="76"/>
      <c r="H16454" s="76"/>
      <c r="I16454" s="76"/>
      <c r="J16454" s="76"/>
      <c r="K16454" s="76"/>
      <c r="M16454" s="76"/>
      <c r="N16454" s="76"/>
    </row>
    <row r="16455" spans="1:14" x14ac:dyDescent="0.25">
      <c r="C16455" s="76"/>
      <c r="D16455" s="76"/>
      <c r="E16455" s="76"/>
      <c r="F16455" s="76"/>
      <c r="G16455" s="76"/>
      <c r="H16455" s="76"/>
      <c r="I16455" s="76"/>
      <c r="J16455" s="76"/>
      <c r="K16455" s="76"/>
      <c r="M16455" s="76"/>
      <c r="N16455" s="76"/>
    </row>
    <row r="16456" spans="1:14" x14ac:dyDescent="0.25">
      <c r="C16456" s="76"/>
      <c r="D16456" s="76"/>
      <c r="E16456" s="76"/>
      <c r="F16456" s="76"/>
      <c r="G16456" s="76"/>
      <c r="H16456" s="76"/>
      <c r="I16456" s="76"/>
      <c r="J16456" s="76"/>
      <c r="K16456" s="76"/>
      <c r="M16456" s="76"/>
      <c r="N16456" s="76"/>
    </row>
    <row r="16457" spans="1:14" x14ac:dyDescent="0.25">
      <c r="C16457" s="76"/>
      <c r="D16457" s="76"/>
      <c r="E16457" s="76"/>
      <c r="F16457" s="76"/>
      <c r="G16457" s="76"/>
      <c r="H16457" s="76"/>
      <c r="I16457" s="76"/>
      <c r="J16457" s="76"/>
      <c r="K16457" s="76"/>
      <c r="M16457" s="76"/>
      <c r="N16457" s="76"/>
    </row>
    <row r="16458" spans="1:14" x14ac:dyDescent="0.25">
      <c r="C16458" s="76"/>
      <c r="D16458" s="76"/>
      <c r="E16458" s="76"/>
      <c r="F16458" s="76"/>
      <c r="G16458" s="76"/>
      <c r="H16458" s="76"/>
      <c r="I16458" s="76"/>
      <c r="J16458" s="76"/>
      <c r="K16458" s="76"/>
      <c r="M16458" s="76"/>
      <c r="N16458" s="76"/>
    </row>
    <row r="16459" spans="1:14" x14ac:dyDescent="0.25">
      <c r="C16459" s="76"/>
      <c r="D16459" s="76"/>
      <c r="E16459" s="76"/>
      <c r="F16459" s="76"/>
      <c r="G16459" s="76"/>
      <c r="H16459" s="76"/>
      <c r="I16459" s="76"/>
      <c r="J16459" s="76"/>
      <c r="K16459" s="76"/>
      <c r="M16459" s="76"/>
      <c r="N16459" s="76"/>
    </row>
    <row r="16460" spans="1:14" x14ac:dyDescent="0.25">
      <c r="C16460" s="76"/>
      <c r="D16460" s="76"/>
      <c r="E16460" s="76"/>
      <c r="F16460" s="76"/>
      <c r="G16460" s="76"/>
      <c r="H16460" s="76"/>
      <c r="I16460" s="76"/>
      <c r="J16460" s="76"/>
      <c r="K16460" s="76"/>
      <c r="M16460" s="76"/>
      <c r="N16460" s="76"/>
    </row>
    <row r="16461" spans="1:14" x14ac:dyDescent="0.25">
      <c r="C16461" s="76"/>
      <c r="D16461" s="76"/>
      <c r="E16461" s="76"/>
      <c r="F16461" s="76"/>
      <c r="G16461" s="76"/>
      <c r="H16461" s="76"/>
      <c r="I16461" s="76"/>
      <c r="J16461" s="76"/>
      <c r="K16461" s="76"/>
      <c r="M16461" s="76"/>
      <c r="N16461" s="76"/>
    </row>
    <row r="16462" spans="1:14" x14ac:dyDescent="0.25">
      <c r="C16462" s="76"/>
      <c r="D16462" s="76"/>
      <c r="E16462" s="76"/>
      <c r="F16462" s="76"/>
      <c r="G16462" s="76"/>
      <c r="H16462" s="76"/>
      <c r="I16462" s="76"/>
      <c r="J16462" s="76"/>
      <c r="K16462" s="76"/>
      <c r="M16462" s="76"/>
      <c r="N16462" s="76"/>
    </row>
    <row r="16463" spans="1:14" x14ac:dyDescent="0.25">
      <c r="C16463" s="76"/>
      <c r="D16463" s="76"/>
      <c r="E16463" s="76"/>
      <c r="F16463" s="76"/>
      <c r="G16463" s="76"/>
      <c r="H16463" s="76"/>
      <c r="I16463" s="76"/>
      <c r="J16463" s="76"/>
      <c r="K16463" s="76"/>
      <c r="M16463" s="76"/>
      <c r="N16463" s="76"/>
    </row>
    <row r="16464" spans="1:14" x14ac:dyDescent="0.25">
      <c r="C16464" s="76"/>
      <c r="D16464" s="76"/>
      <c r="E16464" s="76"/>
      <c r="F16464" s="76"/>
      <c r="G16464" s="76"/>
      <c r="H16464" s="76"/>
      <c r="I16464" s="76"/>
      <c r="J16464" s="76"/>
      <c r="K16464" s="76"/>
      <c r="M16464" s="76"/>
      <c r="N16464" s="76"/>
    </row>
    <row r="16465" spans="1:14" x14ac:dyDescent="0.25">
      <c r="C16465" s="76"/>
      <c r="D16465" s="76"/>
      <c r="E16465" s="76"/>
      <c r="F16465" s="76"/>
      <c r="G16465" s="76"/>
      <c r="H16465" s="76"/>
      <c r="I16465" s="76"/>
      <c r="J16465" s="76"/>
      <c r="K16465" s="76"/>
      <c r="M16465" s="76"/>
      <c r="N16465" s="76"/>
    </row>
    <row r="16466" spans="1:14" x14ac:dyDescent="0.25">
      <c r="B16466" s="76"/>
      <c r="C16466" s="76"/>
      <c r="D16466" s="76"/>
      <c r="E16466" s="76"/>
      <c r="F16466" s="76"/>
      <c r="G16466" s="76"/>
      <c r="H16466" s="76"/>
      <c r="I16466" s="76"/>
      <c r="J16466" s="76"/>
      <c r="K16466" s="76"/>
      <c r="M16466" s="76"/>
      <c r="N16466" s="76"/>
    </row>
    <row r="16467" spans="1:14" x14ac:dyDescent="0.25">
      <c r="B16467" s="76"/>
      <c r="C16467" s="76"/>
      <c r="D16467" s="76"/>
      <c r="E16467" s="76"/>
      <c r="F16467" s="76"/>
      <c r="G16467" s="76"/>
      <c r="H16467" s="76"/>
      <c r="I16467" s="76"/>
      <c r="J16467" s="76"/>
      <c r="K16467" s="76"/>
      <c r="M16467" s="76"/>
      <c r="N16467" s="76"/>
    </row>
    <row r="16468" spans="1:14" x14ac:dyDescent="0.25">
      <c r="A16468" s="76"/>
      <c r="B16468" s="76"/>
      <c r="C16468" s="76"/>
      <c r="D16468" s="76"/>
      <c r="E16468" s="76"/>
      <c r="F16468" s="76"/>
      <c r="G16468" s="76"/>
      <c r="H16468" s="76"/>
      <c r="I16468" s="76"/>
      <c r="J16468" s="76"/>
      <c r="K16468" s="76"/>
      <c r="M16468" s="76"/>
      <c r="N16468" s="76"/>
    </row>
    <row r="16469" spans="1:14" x14ac:dyDescent="0.25">
      <c r="A16469" s="76"/>
      <c r="B16469" s="76"/>
      <c r="C16469" s="76"/>
      <c r="D16469" s="76"/>
      <c r="E16469" s="76"/>
      <c r="F16469" s="76"/>
      <c r="G16469" s="76"/>
      <c r="H16469" s="76"/>
      <c r="I16469" s="76"/>
      <c r="J16469" s="76"/>
      <c r="K16469" s="76"/>
      <c r="M16469" s="76"/>
      <c r="N16469" s="76"/>
    </row>
    <row r="16470" spans="1:14" x14ac:dyDescent="0.25">
      <c r="A16470" s="76"/>
      <c r="B16470" s="76"/>
      <c r="C16470" s="76"/>
      <c r="D16470" s="76"/>
      <c r="E16470" s="76"/>
      <c r="F16470" s="76"/>
      <c r="G16470" s="76"/>
      <c r="H16470" s="76"/>
      <c r="I16470" s="76"/>
      <c r="J16470" s="76"/>
      <c r="K16470" s="76"/>
      <c r="M16470" s="76"/>
      <c r="N16470" s="76"/>
    </row>
    <row r="16471" spans="1:14" x14ac:dyDescent="0.25">
      <c r="A16471" s="76"/>
      <c r="B16471" s="76"/>
      <c r="C16471" s="76"/>
      <c r="D16471" s="76"/>
      <c r="E16471" s="76"/>
      <c r="F16471" s="76"/>
      <c r="G16471" s="76"/>
      <c r="H16471" s="76"/>
      <c r="I16471" s="76"/>
      <c r="J16471" s="76"/>
      <c r="K16471" s="76"/>
      <c r="M16471" s="76"/>
      <c r="N16471" s="76"/>
    </row>
    <row r="16472" spans="1:14" x14ac:dyDescent="0.25">
      <c r="A16472" s="76"/>
      <c r="B16472" s="76"/>
      <c r="C16472" s="76"/>
      <c r="D16472" s="76"/>
      <c r="E16472" s="76"/>
      <c r="F16472" s="76"/>
      <c r="G16472" s="76"/>
      <c r="H16472" s="76"/>
      <c r="I16472" s="76"/>
      <c r="J16472" s="76"/>
      <c r="K16472" s="76"/>
      <c r="M16472" s="76"/>
      <c r="N16472" s="76"/>
    </row>
    <row r="16473" spans="1:14" x14ac:dyDescent="0.25">
      <c r="A16473" s="76"/>
      <c r="C16473" s="76"/>
      <c r="D16473" s="76"/>
      <c r="E16473" s="76"/>
      <c r="F16473" s="76"/>
      <c r="G16473" s="76"/>
      <c r="H16473" s="76"/>
      <c r="I16473" s="76"/>
      <c r="J16473" s="76"/>
      <c r="K16473" s="76"/>
      <c r="M16473" s="76"/>
      <c r="N16473" s="76"/>
    </row>
    <row r="16474" spans="1:14" x14ac:dyDescent="0.25">
      <c r="C16474" s="76"/>
      <c r="D16474" s="76"/>
      <c r="E16474" s="76"/>
      <c r="F16474" s="76"/>
      <c r="G16474" s="76"/>
      <c r="H16474" s="76"/>
      <c r="I16474" s="76"/>
      <c r="J16474" s="76"/>
      <c r="K16474" s="76"/>
      <c r="M16474" s="76"/>
      <c r="N16474" s="76"/>
    </row>
    <row r="16475" spans="1:14" x14ac:dyDescent="0.25">
      <c r="A16475" s="76"/>
      <c r="B16475" s="76"/>
      <c r="C16475" s="76"/>
      <c r="D16475" s="76"/>
      <c r="E16475" s="76"/>
      <c r="F16475" s="76"/>
      <c r="G16475" s="76"/>
      <c r="H16475" s="76"/>
      <c r="I16475" s="76"/>
      <c r="J16475" s="76"/>
      <c r="K16475" s="76"/>
      <c r="M16475" s="76"/>
      <c r="N16475" s="76"/>
    </row>
    <row r="16476" spans="1:14" x14ac:dyDescent="0.25">
      <c r="B16476" s="76"/>
      <c r="C16476" s="76"/>
      <c r="D16476" s="76"/>
      <c r="E16476" s="76"/>
      <c r="F16476" s="76"/>
      <c r="G16476" s="76"/>
      <c r="H16476" s="76"/>
      <c r="I16476" s="76"/>
      <c r="J16476" s="76"/>
      <c r="K16476" s="76"/>
      <c r="M16476" s="76"/>
      <c r="N16476" s="76"/>
    </row>
    <row r="16477" spans="1:14" x14ac:dyDescent="0.25">
      <c r="A16477" s="76"/>
      <c r="B16477" s="76"/>
      <c r="C16477" s="76"/>
      <c r="D16477" s="76"/>
      <c r="E16477" s="76"/>
      <c r="F16477" s="76"/>
      <c r="G16477" s="76"/>
      <c r="H16477" s="76"/>
      <c r="I16477" s="76"/>
      <c r="J16477" s="76"/>
      <c r="K16477" s="76"/>
      <c r="M16477" s="76"/>
      <c r="N16477" s="76"/>
    </row>
    <row r="16478" spans="1:14" x14ac:dyDescent="0.25">
      <c r="B16478" s="76"/>
      <c r="C16478" s="76"/>
      <c r="D16478" s="76"/>
      <c r="E16478" s="76"/>
      <c r="F16478" s="76"/>
      <c r="G16478" s="76"/>
      <c r="H16478" s="76"/>
      <c r="I16478" s="76"/>
      <c r="J16478" s="76"/>
      <c r="K16478" s="76"/>
      <c r="M16478" s="76"/>
      <c r="N16478" s="76"/>
    </row>
    <row r="16479" spans="1:14" x14ac:dyDescent="0.25">
      <c r="A16479" s="76"/>
      <c r="B16479" s="76"/>
      <c r="C16479" s="76"/>
      <c r="D16479" s="76"/>
      <c r="E16479" s="76"/>
      <c r="F16479" s="76"/>
      <c r="G16479" s="76"/>
      <c r="H16479" s="76"/>
      <c r="I16479" s="76"/>
      <c r="J16479" s="76"/>
      <c r="K16479" s="76"/>
      <c r="M16479" s="76"/>
      <c r="N16479" s="76"/>
    </row>
    <row r="16480" spans="1:14" x14ac:dyDescent="0.25">
      <c r="B16480" s="76"/>
      <c r="C16480" s="76"/>
      <c r="D16480" s="76"/>
      <c r="E16480" s="76"/>
      <c r="F16480" s="76"/>
      <c r="G16480" s="76"/>
      <c r="H16480" s="76"/>
      <c r="I16480" s="76"/>
      <c r="J16480" s="76"/>
      <c r="K16480" s="76"/>
      <c r="M16480" s="76"/>
      <c r="N16480" s="76"/>
    </row>
    <row r="16481" spans="1:14" x14ac:dyDescent="0.25">
      <c r="A16481" s="76"/>
      <c r="C16481" s="76"/>
      <c r="D16481" s="76"/>
      <c r="E16481" s="76"/>
      <c r="F16481" s="76"/>
      <c r="G16481" s="76"/>
      <c r="H16481" s="76"/>
      <c r="I16481" s="76"/>
      <c r="J16481" s="76"/>
      <c r="K16481" s="76"/>
      <c r="M16481" s="76"/>
      <c r="N16481" s="76"/>
    </row>
    <row r="16482" spans="1:14" x14ac:dyDescent="0.25">
      <c r="C16482" s="76"/>
      <c r="D16482" s="76"/>
      <c r="E16482" s="76"/>
      <c r="F16482" s="76"/>
      <c r="G16482" s="76"/>
      <c r="H16482" s="76"/>
      <c r="I16482" s="76"/>
      <c r="J16482" s="76"/>
      <c r="K16482" s="76"/>
      <c r="M16482" s="76"/>
      <c r="N16482" s="76"/>
    </row>
    <row r="16483" spans="1:14" x14ac:dyDescent="0.25">
      <c r="A16483" s="76"/>
      <c r="C16483" s="76"/>
      <c r="D16483" s="76"/>
      <c r="E16483" s="76"/>
      <c r="F16483" s="76"/>
      <c r="G16483" s="76"/>
      <c r="H16483" s="76"/>
      <c r="I16483" s="76"/>
      <c r="J16483" s="76"/>
      <c r="K16483" s="76"/>
      <c r="M16483" s="76"/>
      <c r="N16483" s="76"/>
    </row>
    <row r="16484" spans="1:14" x14ac:dyDescent="0.25">
      <c r="A16484" s="76"/>
      <c r="C16484" s="76"/>
      <c r="D16484" s="76"/>
      <c r="E16484" s="76"/>
      <c r="F16484" s="76"/>
      <c r="G16484" s="76"/>
      <c r="H16484" s="76"/>
      <c r="I16484" s="76"/>
      <c r="J16484" s="76"/>
      <c r="K16484" s="76"/>
      <c r="M16484" s="76"/>
      <c r="N16484" s="76"/>
    </row>
    <row r="16485" spans="1:14" x14ac:dyDescent="0.25">
      <c r="A16485" s="76"/>
      <c r="C16485" s="76"/>
      <c r="D16485" s="76"/>
      <c r="E16485" s="76"/>
      <c r="F16485" s="76"/>
      <c r="G16485" s="76"/>
      <c r="H16485" s="76"/>
      <c r="I16485" s="76"/>
      <c r="J16485" s="76"/>
      <c r="K16485" s="76"/>
      <c r="M16485" s="76"/>
      <c r="N16485" s="76"/>
    </row>
    <row r="16486" spans="1:14" x14ac:dyDescent="0.25">
      <c r="A16486" s="76"/>
      <c r="C16486" s="76"/>
      <c r="D16486" s="76"/>
      <c r="E16486" s="76"/>
      <c r="F16486" s="76"/>
      <c r="G16486" s="76"/>
      <c r="H16486" s="76"/>
      <c r="I16486" s="76"/>
      <c r="J16486" s="76"/>
      <c r="K16486" s="76"/>
      <c r="M16486" s="76"/>
      <c r="N16486" s="76"/>
    </row>
    <row r="16487" spans="1:14" x14ac:dyDescent="0.25">
      <c r="A16487" s="76"/>
      <c r="C16487" s="76"/>
      <c r="D16487" s="76"/>
      <c r="E16487" s="76"/>
      <c r="F16487" s="76"/>
      <c r="G16487" s="76"/>
      <c r="H16487" s="76"/>
      <c r="I16487" s="76"/>
      <c r="J16487" s="76"/>
      <c r="K16487" s="76"/>
      <c r="M16487" s="76"/>
      <c r="N16487" s="76"/>
    </row>
    <row r="16488" spans="1:14" x14ac:dyDescent="0.25">
      <c r="A16488" s="76"/>
      <c r="C16488" s="76"/>
      <c r="D16488" s="76"/>
      <c r="E16488" s="76"/>
      <c r="F16488" s="76"/>
      <c r="G16488" s="76"/>
      <c r="H16488" s="76"/>
      <c r="I16488" s="76"/>
      <c r="J16488" s="76"/>
      <c r="K16488" s="76"/>
      <c r="M16488" s="76"/>
      <c r="N16488" s="76"/>
    </row>
    <row r="16489" spans="1:14" x14ac:dyDescent="0.25">
      <c r="A16489" s="76"/>
      <c r="B16489" s="76"/>
      <c r="C16489" s="76"/>
      <c r="D16489" s="76"/>
      <c r="E16489" s="76"/>
      <c r="F16489" s="76"/>
      <c r="G16489" s="76"/>
      <c r="H16489" s="76"/>
      <c r="I16489" s="76"/>
      <c r="J16489" s="76"/>
      <c r="K16489" s="76"/>
      <c r="M16489" s="76"/>
      <c r="N16489" s="76"/>
    </row>
    <row r="16490" spans="1:14" x14ac:dyDescent="0.25">
      <c r="C16490" s="76"/>
      <c r="D16490" s="76"/>
      <c r="E16490" s="76"/>
      <c r="F16490" s="76"/>
      <c r="G16490" s="76"/>
      <c r="H16490" s="76"/>
      <c r="I16490" s="76"/>
      <c r="J16490" s="76"/>
      <c r="K16490" s="76"/>
      <c r="M16490" s="76"/>
      <c r="N16490" s="76"/>
    </row>
    <row r="16491" spans="1:14" x14ac:dyDescent="0.25">
      <c r="C16491" s="76"/>
      <c r="D16491" s="76"/>
      <c r="E16491" s="76"/>
      <c r="F16491" s="76"/>
      <c r="G16491" s="76"/>
      <c r="H16491" s="76"/>
      <c r="I16491" s="76"/>
      <c r="J16491" s="76"/>
      <c r="K16491" s="76"/>
      <c r="M16491" s="76"/>
      <c r="N16491" s="76"/>
    </row>
    <row r="16492" spans="1:14" x14ac:dyDescent="0.25">
      <c r="C16492" s="76"/>
      <c r="D16492" s="76"/>
      <c r="E16492" s="76"/>
      <c r="F16492" s="76"/>
      <c r="G16492" s="76"/>
      <c r="H16492" s="76"/>
      <c r="I16492" s="76"/>
      <c r="J16492" s="76"/>
      <c r="K16492" s="76"/>
      <c r="M16492" s="76"/>
      <c r="N16492" s="76"/>
    </row>
    <row r="16493" spans="1:14" x14ac:dyDescent="0.25">
      <c r="C16493" s="76"/>
      <c r="D16493" s="76"/>
      <c r="E16493" s="76"/>
      <c r="F16493" s="76"/>
      <c r="G16493" s="76"/>
      <c r="H16493" s="76"/>
      <c r="I16493" s="76"/>
      <c r="J16493" s="76"/>
      <c r="K16493" s="76"/>
      <c r="M16493" s="76"/>
      <c r="N16493" s="76"/>
    </row>
    <row r="16494" spans="1:14" x14ac:dyDescent="0.25">
      <c r="C16494" s="76"/>
      <c r="D16494" s="76"/>
      <c r="E16494" s="76"/>
      <c r="F16494" s="76"/>
      <c r="G16494" s="76"/>
      <c r="H16494" s="76"/>
      <c r="I16494" s="76"/>
      <c r="J16494" s="76"/>
      <c r="K16494" s="76"/>
      <c r="M16494" s="76"/>
      <c r="N16494" s="76"/>
    </row>
    <row r="16495" spans="1:14" x14ac:dyDescent="0.25">
      <c r="C16495" s="76"/>
      <c r="D16495" s="76"/>
      <c r="E16495" s="76"/>
      <c r="F16495" s="76"/>
      <c r="G16495" s="76"/>
      <c r="H16495" s="76"/>
      <c r="I16495" s="76"/>
      <c r="J16495" s="76"/>
      <c r="K16495" s="76"/>
      <c r="M16495" s="76"/>
      <c r="N16495" s="76"/>
    </row>
    <row r="16496" spans="1:14" x14ac:dyDescent="0.25">
      <c r="C16496" s="76"/>
      <c r="D16496" s="76"/>
      <c r="E16496" s="76"/>
      <c r="F16496" s="76"/>
      <c r="G16496" s="76"/>
      <c r="H16496" s="76"/>
      <c r="I16496" s="76"/>
      <c r="J16496" s="76"/>
      <c r="K16496" s="76"/>
      <c r="M16496" s="76"/>
      <c r="N16496" s="76"/>
    </row>
    <row r="16497" spans="1:14" x14ac:dyDescent="0.25">
      <c r="C16497" s="76"/>
      <c r="D16497" s="76"/>
      <c r="E16497" s="76"/>
      <c r="F16497" s="76"/>
      <c r="G16497" s="76"/>
      <c r="H16497" s="76"/>
      <c r="I16497" s="76"/>
      <c r="J16497" s="76"/>
      <c r="K16497" s="76"/>
      <c r="M16497" s="76"/>
      <c r="N16497" s="76"/>
    </row>
    <row r="16498" spans="1:14" x14ac:dyDescent="0.25">
      <c r="C16498" s="76"/>
      <c r="D16498" s="76"/>
      <c r="E16498" s="76"/>
      <c r="F16498" s="76"/>
      <c r="G16498" s="76"/>
      <c r="H16498" s="76"/>
      <c r="I16498" s="76"/>
      <c r="J16498" s="76"/>
      <c r="K16498" s="76"/>
      <c r="M16498" s="76"/>
      <c r="N16498" s="76"/>
    </row>
    <row r="16499" spans="1:14" x14ac:dyDescent="0.25">
      <c r="A16499" s="76"/>
      <c r="C16499" s="76"/>
      <c r="D16499" s="76"/>
      <c r="E16499" s="76"/>
      <c r="F16499" s="76"/>
      <c r="G16499" s="76"/>
      <c r="H16499" s="76"/>
      <c r="I16499" s="76"/>
      <c r="J16499" s="76"/>
      <c r="K16499" s="76"/>
      <c r="M16499" s="76"/>
      <c r="N16499" s="76"/>
    </row>
    <row r="16500" spans="1:14" x14ac:dyDescent="0.25">
      <c r="A16500" s="76"/>
      <c r="C16500" s="76"/>
      <c r="D16500" s="76"/>
      <c r="E16500" s="76"/>
      <c r="F16500" s="76"/>
      <c r="G16500" s="76"/>
      <c r="H16500" s="76"/>
      <c r="I16500" s="76"/>
      <c r="J16500" s="76"/>
      <c r="K16500" s="76"/>
      <c r="M16500" s="76"/>
      <c r="N16500" s="76"/>
    </row>
    <row r="16501" spans="1:14" x14ac:dyDescent="0.25">
      <c r="A16501" s="76"/>
      <c r="C16501" s="76"/>
      <c r="D16501" s="76"/>
      <c r="E16501" s="76"/>
      <c r="F16501" s="76"/>
      <c r="G16501" s="76"/>
      <c r="H16501" s="76"/>
      <c r="I16501" s="76"/>
      <c r="J16501" s="76"/>
      <c r="K16501" s="76"/>
      <c r="M16501" s="76"/>
      <c r="N16501" s="76"/>
    </row>
    <row r="16502" spans="1:14" x14ac:dyDescent="0.25">
      <c r="A16502" s="76"/>
      <c r="C16502" s="76"/>
      <c r="D16502" s="76"/>
      <c r="E16502" s="76"/>
      <c r="F16502" s="76"/>
      <c r="G16502" s="76"/>
      <c r="H16502" s="76"/>
      <c r="I16502" s="76"/>
      <c r="J16502" s="76"/>
      <c r="K16502" s="76"/>
      <c r="M16502" s="76"/>
      <c r="N16502" s="76"/>
    </row>
    <row r="16503" spans="1:14" x14ac:dyDescent="0.25">
      <c r="A16503" s="76"/>
      <c r="C16503" s="76"/>
      <c r="D16503" s="76"/>
      <c r="E16503" s="76"/>
      <c r="F16503" s="76"/>
      <c r="G16503" s="76"/>
      <c r="H16503" s="76"/>
      <c r="I16503" s="76"/>
      <c r="J16503" s="76"/>
      <c r="K16503" s="76"/>
      <c r="M16503" s="76"/>
      <c r="N16503" s="76"/>
    </row>
    <row r="16504" spans="1:14" x14ac:dyDescent="0.25">
      <c r="A16504" s="76"/>
      <c r="C16504" s="76"/>
      <c r="D16504" s="76"/>
      <c r="E16504" s="76"/>
      <c r="F16504" s="76"/>
      <c r="G16504" s="76"/>
      <c r="H16504" s="76"/>
      <c r="I16504" s="76"/>
      <c r="J16504" s="76"/>
      <c r="K16504" s="76"/>
      <c r="M16504" s="76"/>
      <c r="N16504" s="76"/>
    </row>
    <row r="16505" spans="1:14" x14ac:dyDescent="0.25">
      <c r="A16505" s="76"/>
      <c r="C16505" s="76"/>
      <c r="D16505" s="76"/>
      <c r="E16505" s="76"/>
      <c r="F16505" s="76"/>
      <c r="G16505" s="76"/>
      <c r="H16505" s="76"/>
      <c r="I16505" s="76"/>
      <c r="J16505" s="76"/>
      <c r="K16505" s="76"/>
      <c r="M16505" s="76"/>
      <c r="N16505" s="76"/>
    </row>
    <row r="16506" spans="1:14" x14ac:dyDescent="0.25">
      <c r="C16506" s="76"/>
      <c r="D16506" s="76"/>
      <c r="E16506" s="76"/>
      <c r="F16506" s="76"/>
      <c r="G16506" s="76"/>
      <c r="H16506" s="76"/>
      <c r="I16506" s="76"/>
      <c r="J16506" s="76"/>
      <c r="K16506" s="76"/>
      <c r="M16506" s="76"/>
      <c r="N16506" s="76"/>
    </row>
    <row r="16507" spans="1:14" x14ac:dyDescent="0.25">
      <c r="C16507" s="76"/>
      <c r="D16507" s="76"/>
      <c r="E16507" s="76"/>
      <c r="F16507" s="76"/>
      <c r="G16507" s="76"/>
      <c r="H16507" s="76"/>
      <c r="I16507" s="76"/>
      <c r="J16507" s="76"/>
      <c r="K16507" s="76"/>
      <c r="M16507" s="76"/>
      <c r="N16507" s="76"/>
    </row>
    <row r="16508" spans="1:14" x14ac:dyDescent="0.25">
      <c r="C16508" s="76"/>
      <c r="D16508" s="76"/>
      <c r="E16508" s="76"/>
      <c r="F16508" s="76"/>
      <c r="G16508" s="76"/>
      <c r="H16508" s="76"/>
      <c r="I16508" s="76"/>
      <c r="J16508" s="76"/>
      <c r="K16508" s="76"/>
      <c r="M16508" s="76"/>
      <c r="N16508" s="76"/>
    </row>
    <row r="16509" spans="1:14" x14ac:dyDescent="0.25">
      <c r="C16509" s="76"/>
      <c r="D16509" s="76"/>
      <c r="E16509" s="76"/>
      <c r="F16509" s="76"/>
      <c r="G16509" s="76"/>
      <c r="H16509" s="76"/>
      <c r="I16509" s="76"/>
      <c r="J16509" s="76"/>
      <c r="K16509" s="76"/>
      <c r="M16509" s="76"/>
      <c r="N16509" s="76"/>
    </row>
    <row r="16510" spans="1:14" x14ac:dyDescent="0.25">
      <c r="B16510" s="76"/>
      <c r="C16510" s="76"/>
      <c r="D16510" s="76"/>
      <c r="E16510" s="76"/>
      <c r="F16510" s="76"/>
      <c r="G16510" s="76"/>
      <c r="H16510" s="76"/>
      <c r="I16510" s="76"/>
      <c r="J16510" s="76"/>
      <c r="K16510" s="76"/>
      <c r="M16510" s="76"/>
      <c r="N16510" s="76"/>
    </row>
    <row r="16511" spans="1:14" x14ac:dyDescent="0.25">
      <c r="B16511" s="76"/>
      <c r="C16511" s="76"/>
      <c r="D16511" s="76"/>
      <c r="E16511" s="76"/>
      <c r="F16511" s="76"/>
      <c r="G16511" s="76"/>
      <c r="H16511" s="76"/>
      <c r="I16511" s="76"/>
      <c r="J16511" s="76"/>
      <c r="K16511" s="76"/>
      <c r="M16511" s="76"/>
      <c r="N16511" s="76"/>
    </row>
    <row r="16512" spans="1:14" x14ac:dyDescent="0.25">
      <c r="C16512" s="76"/>
      <c r="D16512" s="76"/>
      <c r="E16512" s="76"/>
      <c r="F16512" s="76"/>
      <c r="G16512" s="76"/>
      <c r="H16512" s="76"/>
      <c r="I16512" s="76"/>
      <c r="J16512" s="76"/>
      <c r="K16512" s="76"/>
      <c r="M16512" s="76"/>
      <c r="N16512" s="76"/>
    </row>
    <row r="16513" spans="2:14" x14ac:dyDescent="0.25">
      <c r="C16513" s="76"/>
      <c r="D16513" s="76"/>
      <c r="E16513" s="76"/>
      <c r="F16513" s="76"/>
      <c r="G16513" s="76"/>
      <c r="H16513" s="76"/>
      <c r="I16513" s="76"/>
      <c r="J16513" s="76"/>
      <c r="K16513" s="76"/>
      <c r="M16513" s="76"/>
      <c r="N16513" s="76"/>
    </row>
    <row r="16514" spans="2:14" x14ac:dyDescent="0.25">
      <c r="C16514" s="76"/>
      <c r="D16514" s="76"/>
      <c r="E16514" s="76"/>
      <c r="F16514" s="76"/>
      <c r="G16514" s="76"/>
      <c r="H16514" s="76"/>
      <c r="I16514" s="76"/>
      <c r="J16514" s="76"/>
      <c r="K16514" s="76"/>
      <c r="M16514" s="76"/>
      <c r="N16514" s="76"/>
    </row>
    <row r="16515" spans="2:14" x14ac:dyDescent="0.25">
      <c r="C16515" s="76"/>
      <c r="D16515" s="76"/>
      <c r="E16515" s="76"/>
      <c r="F16515" s="76"/>
      <c r="G16515" s="76"/>
      <c r="H16515" s="76"/>
      <c r="I16515" s="76"/>
      <c r="J16515" s="76"/>
      <c r="K16515" s="76"/>
      <c r="M16515" s="76"/>
      <c r="N16515" s="76"/>
    </row>
    <row r="16516" spans="2:14" x14ac:dyDescent="0.25">
      <c r="C16516" s="76"/>
      <c r="D16516" s="76"/>
      <c r="E16516" s="76"/>
      <c r="F16516" s="76"/>
      <c r="G16516" s="76"/>
      <c r="H16516" s="76"/>
      <c r="I16516" s="76"/>
      <c r="J16516" s="76"/>
      <c r="K16516" s="76"/>
      <c r="M16516" s="76"/>
      <c r="N16516" s="76"/>
    </row>
    <row r="16517" spans="2:14" x14ac:dyDescent="0.25">
      <c r="C16517" s="76"/>
      <c r="D16517" s="76"/>
      <c r="E16517" s="76"/>
      <c r="F16517" s="76"/>
      <c r="G16517" s="76"/>
      <c r="H16517" s="76"/>
      <c r="I16517" s="76"/>
      <c r="J16517" s="76"/>
      <c r="K16517" s="76"/>
      <c r="M16517" s="76"/>
      <c r="N16517" s="76"/>
    </row>
    <row r="16518" spans="2:14" x14ac:dyDescent="0.25">
      <c r="C16518" s="76"/>
      <c r="D16518" s="76"/>
      <c r="E16518" s="76"/>
      <c r="F16518" s="76"/>
      <c r="G16518" s="76"/>
      <c r="H16518" s="76"/>
      <c r="I16518" s="76"/>
      <c r="J16518" s="76"/>
      <c r="K16518" s="76"/>
      <c r="M16518" s="76"/>
      <c r="N16518" s="76"/>
    </row>
    <row r="16519" spans="2:14" x14ac:dyDescent="0.25">
      <c r="C16519" s="76"/>
      <c r="D16519" s="76"/>
      <c r="E16519" s="76"/>
      <c r="F16519" s="76"/>
      <c r="G16519" s="76"/>
      <c r="H16519" s="76"/>
      <c r="I16519" s="76"/>
      <c r="J16519" s="76"/>
      <c r="K16519" s="76"/>
      <c r="M16519" s="76"/>
      <c r="N16519" s="76"/>
    </row>
    <row r="16520" spans="2:14" x14ac:dyDescent="0.25">
      <c r="C16520" s="76"/>
      <c r="D16520" s="76"/>
      <c r="E16520" s="76"/>
      <c r="F16520" s="76"/>
      <c r="G16520" s="76"/>
      <c r="H16520" s="76"/>
      <c r="I16520" s="76"/>
      <c r="J16520" s="76"/>
      <c r="K16520" s="76"/>
      <c r="M16520" s="76"/>
      <c r="N16520" s="76"/>
    </row>
    <row r="16521" spans="2:14" x14ac:dyDescent="0.25">
      <c r="B16521" s="76"/>
      <c r="C16521" s="76"/>
      <c r="D16521" s="76"/>
      <c r="E16521" s="76"/>
      <c r="F16521" s="76"/>
      <c r="G16521" s="76"/>
      <c r="H16521" s="76"/>
      <c r="I16521" s="76"/>
      <c r="J16521" s="76"/>
      <c r="K16521" s="76"/>
      <c r="M16521" s="76"/>
      <c r="N16521" s="76"/>
    </row>
    <row r="16522" spans="2:14" x14ac:dyDescent="0.25">
      <c r="B16522" s="76"/>
      <c r="C16522" s="76"/>
      <c r="D16522" s="76"/>
      <c r="E16522" s="76"/>
      <c r="F16522" s="76"/>
      <c r="G16522" s="76"/>
      <c r="H16522" s="76"/>
      <c r="I16522" s="76"/>
      <c r="J16522" s="76"/>
      <c r="K16522" s="76"/>
      <c r="M16522" s="76"/>
      <c r="N16522" s="76"/>
    </row>
    <row r="16523" spans="2:14" x14ac:dyDescent="0.25">
      <c r="B16523" s="76"/>
      <c r="C16523" s="76"/>
      <c r="D16523" s="76"/>
      <c r="E16523" s="76"/>
      <c r="F16523" s="76"/>
      <c r="G16523" s="76"/>
      <c r="H16523" s="76"/>
      <c r="I16523" s="76"/>
      <c r="J16523" s="76"/>
      <c r="K16523" s="76"/>
      <c r="M16523" s="76"/>
      <c r="N16523" s="76"/>
    </row>
    <row r="16524" spans="2:14" x14ac:dyDescent="0.25">
      <c r="C16524" s="76"/>
      <c r="D16524" s="76"/>
      <c r="E16524" s="76"/>
      <c r="F16524" s="76"/>
      <c r="G16524" s="76"/>
      <c r="H16524" s="76"/>
      <c r="I16524" s="76"/>
      <c r="J16524" s="76"/>
      <c r="K16524" s="76"/>
      <c r="M16524" s="76"/>
      <c r="N16524" s="76"/>
    </row>
    <row r="16525" spans="2:14" x14ac:dyDescent="0.25">
      <c r="C16525" s="76"/>
      <c r="D16525" s="76"/>
      <c r="E16525" s="76"/>
      <c r="F16525" s="76"/>
      <c r="G16525" s="76"/>
      <c r="H16525" s="76"/>
      <c r="I16525" s="76"/>
      <c r="J16525" s="76"/>
      <c r="K16525" s="76"/>
      <c r="M16525" s="76"/>
      <c r="N16525" s="76"/>
    </row>
    <row r="16526" spans="2:14" x14ac:dyDescent="0.25">
      <c r="C16526" s="76"/>
      <c r="D16526" s="76"/>
      <c r="E16526" s="76"/>
      <c r="F16526" s="76"/>
      <c r="G16526" s="76"/>
      <c r="H16526" s="76"/>
      <c r="I16526" s="76"/>
      <c r="J16526" s="76"/>
      <c r="K16526" s="76"/>
      <c r="M16526" s="76"/>
      <c r="N16526" s="76"/>
    </row>
    <row r="16527" spans="2:14" x14ac:dyDescent="0.25">
      <c r="C16527" s="76"/>
      <c r="D16527" s="76"/>
      <c r="E16527" s="76"/>
      <c r="F16527" s="76"/>
      <c r="G16527" s="76"/>
      <c r="H16527" s="76"/>
      <c r="I16527" s="76"/>
      <c r="J16527" s="76"/>
      <c r="K16527" s="76"/>
      <c r="M16527" s="76"/>
      <c r="N16527" s="76"/>
    </row>
    <row r="16528" spans="2:14" x14ac:dyDescent="0.25">
      <c r="C16528" s="76"/>
      <c r="D16528" s="76"/>
      <c r="E16528" s="76"/>
      <c r="F16528" s="76"/>
      <c r="G16528" s="76"/>
      <c r="H16528" s="76"/>
      <c r="I16528" s="76"/>
      <c r="J16528" s="76"/>
      <c r="K16528" s="76"/>
      <c r="M16528" s="76"/>
      <c r="N16528" s="76"/>
    </row>
    <row r="16529" spans="2:14" x14ac:dyDescent="0.25">
      <c r="C16529" s="76"/>
      <c r="D16529" s="76"/>
      <c r="E16529" s="76"/>
      <c r="F16529" s="76"/>
      <c r="G16529" s="76"/>
      <c r="H16529" s="76"/>
      <c r="I16529" s="76"/>
      <c r="J16529" s="76"/>
      <c r="K16529" s="76"/>
      <c r="M16529" s="76"/>
      <c r="N16529" s="76"/>
    </row>
    <row r="16530" spans="2:14" x14ac:dyDescent="0.25">
      <c r="B16530" s="76"/>
      <c r="C16530" s="76"/>
      <c r="D16530" s="76"/>
      <c r="E16530" s="76"/>
      <c r="F16530" s="76"/>
      <c r="G16530" s="76"/>
      <c r="H16530" s="76"/>
      <c r="I16530" s="76"/>
      <c r="J16530" s="76"/>
      <c r="K16530" s="76"/>
      <c r="M16530" s="76"/>
      <c r="N16530" s="76"/>
    </row>
    <row r="16531" spans="2:14" x14ac:dyDescent="0.25">
      <c r="C16531" s="76"/>
      <c r="D16531" s="76"/>
      <c r="E16531" s="76"/>
      <c r="F16531" s="76"/>
      <c r="G16531" s="76"/>
      <c r="H16531" s="76"/>
      <c r="I16531" s="76"/>
      <c r="J16531" s="76"/>
      <c r="K16531" s="76"/>
      <c r="M16531" s="76"/>
      <c r="N16531" s="76"/>
    </row>
    <row r="16532" spans="2:14" x14ac:dyDescent="0.25">
      <c r="C16532" s="76"/>
      <c r="D16532" s="76"/>
      <c r="E16532" s="76"/>
      <c r="F16532" s="76"/>
      <c r="G16532" s="76"/>
      <c r="H16532" s="76"/>
      <c r="I16532" s="76"/>
      <c r="J16532" s="76"/>
      <c r="K16532" s="76"/>
      <c r="M16532" s="76"/>
      <c r="N16532" s="76"/>
    </row>
    <row r="16533" spans="2:14" x14ac:dyDescent="0.25">
      <c r="C16533" s="76"/>
      <c r="D16533" s="76"/>
      <c r="E16533" s="76"/>
      <c r="F16533" s="76"/>
      <c r="G16533" s="76"/>
      <c r="H16533" s="76"/>
      <c r="I16533" s="76"/>
      <c r="J16533" s="76"/>
      <c r="K16533" s="76"/>
      <c r="M16533" s="76"/>
      <c r="N16533" s="76"/>
    </row>
    <row r="16534" spans="2:14" x14ac:dyDescent="0.25">
      <c r="C16534" s="76"/>
      <c r="D16534" s="76"/>
      <c r="E16534" s="76"/>
      <c r="F16534" s="76"/>
      <c r="G16534" s="76"/>
      <c r="H16534" s="76"/>
      <c r="I16534" s="76"/>
      <c r="J16534" s="76"/>
      <c r="K16534" s="76"/>
      <c r="M16534" s="76"/>
      <c r="N16534" s="76"/>
    </row>
    <row r="16535" spans="2:14" x14ac:dyDescent="0.25">
      <c r="C16535" s="76"/>
      <c r="D16535" s="76"/>
      <c r="E16535" s="76"/>
      <c r="F16535" s="76"/>
      <c r="G16535" s="76"/>
      <c r="H16535" s="76"/>
      <c r="I16535" s="76"/>
      <c r="J16535" s="76"/>
      <c r="K16535" s="76"/>
      <c r="M16535" s="76"/>
      <c r="N16535" s="76"/>
    </row>
    <row r="16536" spans="2:14" x14ac:dyDescent="0.25">
      <c r="C16536" s="76"/>
      <c r="D16536" s="76"/>
      <c r="E16536" s="76"/>
      <c r="F16536" s="76"/>
      <c r="G16536" s="76"/>
      <c r="H16536" s="76"/>
      <c r="I16536" s="76"/>
      <c r="J16536" s="76"/>
      <c r="K16536" s="76"/>
      <c r="M16536" s="76"/>
      <c r="N16536" s="76"/>
    </row>
    <row r="16537" spans="2:14" x14ac:dyDescent="0.25">
      <c r="B16537" s="76"/>
      <c r="C16537" s="76"/>
      <c r="D16537" s="76"/>
      <c r="E16537" s="76"/>
      <c r="F16537" s="76"/>
      <c r="G16537" s="76"/>
      <c r="H16537" s="76"/>
      <c r="I16537" s="76"/>
      <c r="J16537" s="76"/>
      <c r="K16537" s="76"/>
      <c r="M16537" s="76"/>
      <c r="N16537" s="76"/>
    </row>
    <row r="16538" spans="2:14" x14ac:dyDescent="0.25">
      <c r="B16538" s="76"/>
      <c r="C16538" s="76"/>
      <c r="D16538" s="76"/>
      <c r="E16538" s="76"/>
      <c r="F16538" s="76"/>
      <c r="G16538" s="76"/>
      <c r="H16538" s="76"/>
      <c r="I16538" s="76"/>
      <c r="J16538" s="76"/>
      <c r="K16538" s="76"/>
      <c r="M16538" s="76"/>
      <c r="N16538" s="76"/>
    </row>
    <row r="16539" spans="2:14" x14ac:dyDescent="0.25">
      <c r="B16539" s="76"/>
      <c r="C16539" s="76"/>
      <c r="D16539" s="76"/>
      <c r="E16539" s="76"/>
      <c r="F16539" s="76"/>
      <c r="G16539" s="76"/>
      <c r="H16539" s="76"/>
      <c r="I16539" s="76"/>
      <c r="J16539" s="76"/>
      <c r="K16539" s="76"/>
      <c r="M16539" s="76"/>
      <c r="N16539" s="76"/>
    </row>
    <row r="16540" spans="2:14" x14ac:dyDescent="0.25">
      <c r="C16540" s="76"/>
      <c r="D16540" s="76"/>
      <c r="E16540" s="76"/>
      <c r="F16540" s="76"/>
      <c r="G16540" s="76"/>
      <c r="H16540" s="76"/>
      <c r="I16540" s="76"/>
      <c r="J16540" s="76"/>
      <c r="K16540" s="76"/>
      <c r="M16540" s="76"/>
      <c r="N16540" s="76"/>
    </row>
    <row r="16541" spans="2:14" x14ac:dyDescent="0.25">
      <c r="C16541" s="76"/>
      <c r="D16541" s="76"/>
      <c r="E16541" s="76"/>
      <c r="F16541" s="76"/>
      <c r="G16541" s="76"/>
      <c r="H16541" s="76"/>
      <c r="I16541" s="76"/>
      <c r="J16541" s="76"/>
      <c r="K16541" s="76"/>
      <c r="M16541" s="76"/>
      <c r="N16541" s="76"/>
    </row>
    <row r="16542" spans="2:14" x14ac:dyDescent="0.25">
      <c r="C16542" s="76"/>
      <c r="D16542" s="76"/>
      <c r="E16542" s="76"/>
      <c r="F16542" s="76"/>
      <c r="G16542" s="76"/>
      <c r="H16542" s="76"/>
      <c r="I16542" s="76"/>
      <c r="J16542" s="76"/>
      <c r="K16542" s="76"/>
      <c r="M16542" s="76"/>
      <c r="N16542" s="76"/>
    </row>
    <row r="16543" spans="2:14" x14ac:dyDescent="0.25">
      <c r="C16543" s="76"/>
      <c r="D16543" s="76"/>
      <c r="E16543" s="76"/>
      <c r="F16543" s="76"/>
      <c r="G16543" s="76"/>
      <c r="H16543" s="76"/>
      <c r="I16543" s="76"/>
      <c r="J16543" s="76"/>
      <c r="K16543" s="76"/>
      <c r="M16543" s="76"/>
      <c r="N16543" s="76"/>
    </row>
    <row r="16544" spans="2:14" x14ac:dyDescent="0.25">
      <c r="B16544" s="76"/>
      <c r="C16544" s="76"/>
      <c r="D16544" s="76"/>
      <c r="E16544" s="76"/>
      <c r="F16544" s="76"/>
      <c r="G16544" s="76"/>
      <c r="H16544" s="76"/>
      <c r="I16544" s="76"/>
      <c r="J16544" s="76"/>
      <c r="K16544" s="76"/>
      <c r="M16544" s="76"/>
      <c r="N16544" s="76"/>
    </row>
    <row r="16545" spans="1:14" x14ac:dyDescent="0.25">
      <c r="C16545" s="76"/>
      <c r="D16545" s="76"/>
      <c r="E16545" s="76"/>
      <c r="F16545" s="76"/>
      <c r="G16545" s="76"/>
      <c r="H16545" s="76"/>
      <c r="I16545" s="76"/>
      <c r="J16545" s="76"/>
      <c r="K16545" s="76"/>
      <c r="M16545" s="76"/>
      <c r="N16545" s="76"/>
    </row>
    <row r="16546" spans="1:14" x14ac:dyDescent="0.25">
      <c r="C16546" s="76"/>
      <c r="D16546" s="76"/>
      <c r="E16546" s="76"/>
      <c r="F16546" s="76"/>
      <c r="G16546" s="76"/>
      <c r="H16546" s="76"/>
      <c r="I16546" s="76"/>
      <c r="J16546" s="76"/>
      <c r="K16546" s="76"/>
      <c r="M16546" s="76"/>
      <c r="N16546" s="76"/>
    </row>
    <row r="16547" spans="1:14" x14ac:dyDescent="0.25">
      <c r="A16547" s="76"/>
      <c r="C16547" s="76"/>
      <c r="D16547" s="76"/>
      <c r="E16547" s="76"/>
      <c r="F16547" s="76"/>
      <c r="G16547" s="76"/>
      <c r="H16547" s="76"/>
      <c r="I16547" s="76"/>
      <c r="J16547" s="76"/>
      <c r="K16547" s="76"/>
      <c r="M16547" s="76"/>
      <c r="N16547" s="76"/>
    </row>
    <row r="16548" spans="1:14" x14ac:dyDescent="0.25">
      <c r="A16548" s="76"/>
      <c r="B16548" s="76"/>
      <c r="C16548" s="76"/>
      <c r="D16548" s="76"/>
      <c r="E16548" s="76"/>
      <c r="F16548" s="76"/>
      <c r="G16548" s="76"/>
      <c r="H16548" s="76"/>
      <c r="I16548" s="76"/>
      <c r="J16548" s="76"/>
      <c r="K16548" s="76"/>
      <c r="M16548" s="76"/>
      <c r="N16548" s="76"/>
    </row>
    <row r="16549" spans="1:14" x14ac:dyDescent="0.25">
      <c r="A16549" s="76"/>
      <c r="B16549" s="76"/>
      <c r="C16549" s="76"/>
      <c r="D16549" s="76"/>
      <c r="E16549" s="76"/>
      <c r="F16549" s="76"/>
      <c r="G16549" s="76"/>
      <c r="H16549" s="76"/>
      <c r="I16549" s="76"/>
      <c r="J16549" s="76"/>
      <c r="K16549" s="76"/>
      <c r="M16549" s="76"/>
      <c r="N16549" s="76"/>
    </row>
    <row r="16550" spans="1:14" x14ac:dyDescent="0.25">
      <c r="A16550" s="76"/>
      <c r="C16550" s="76"/>
      <c r="D16550" s="76"/>
      <c r="E16550" s="76"/>
      <c r="F16550" s="76"/>
      <c r="G16550" s="76"/>
      <c r="H16550" s="76"/>
      <c r="I16550" s="76"/>
      <c r="J16550" s="76"/>
      <c r="K16550" s="76"/>
      <c r="M16550" s="76"/>
      <c r="N16550" s="76"/>
    </row>
    <row r="16551" spans="1:14" x14ac:dyDescent="0.25">
      <c r="A16551" s="76"/>
      <c r="C16551" s="76"/>
      <c r="D16551" s="76"/>
      <c r="E16551" s="76"/>
      <c r="F16551" s="76"/>
      <c r="G16551" s="76"/>
      <c r="H16551" s="76"/>
      <c r="I16551" s="76"/>
      <c r="J16551" s="76"/>
      <c r="K16551" s="76"/>
      <c r="M16551" s="76"/>
      <c r="N16551" s="76"/>
    </row>
    <row r="16552" spans="1:14" x14ac:dyDescent="0.25">
      <c r="A16552" s="76"/>
      <c r="C16552" s="76"/>
      <c r="D16552" s="76"/>
      <c r="E16552" s="76"/>
      <c r="F16552" s="76"/>
      <c r="G16552" s="76"/>
      <c r="H16552" s="76"/>
      <c r="I16552" s="76"/>
      <c r="J16552" s="76"/>
      <c r="K16552" s="76"/>
      <c r="M16552" s="76"/>
      <c r="N16552" s="76"/>
    </row>
    <row r="16553" spans="1:14" x14ac:dyDescent="0.25">
      <c r="A16553" s="76"/>
      <c r="C16553" s="76"/>
      <c r="D16553" s="76"/>
      <c r="E16553" s="76"/>
      <c r="F16553" s="76"/>
      <c r="G16553" s="76"/>
      <c r="H16553" s="76"/>
      <c r="I16553" s="76"/>
      <c r="J16553" s="76"/>
      <c r="K16553" s="76"/>
      <c r="M16553" s="76"/>
      <c r="N16553" s="76"/>
    </row>
    <row r="16554" spans="1:14" x14ac:dyDescent="0.25">
      <c r="A16554" s="76"/>
      <c r="C16554" s="76"/>
      <c r="D16554" s="76"/>
      <c r="E16554" s="76"/>
      <c r="F16554" s="76"/>
      <c r="G16554" s="76"/>
      <c r="H16554" s="76"/>
      <c r="I16554" s="76"/>
      <c r="J16554" s="76"/>
      <c r="K16554" s="76"/>
      <c r="M16554" s="76"/>
      <c r="N16554" s="76"/>
    </row>
    <row r="16555" spans="1:14" x14ac:dyDescent="0.25">
      <c r="A16555" s="76"/>
      <c r="B16555" s="76"/>
      <c r="C16555" s="76"/>
      <c r="D16555" s="76"/>
      <c r="E16555" s="76"/>
      <c r="F16555" s="76"/>
      <c r="G16555" s="76"/>
      <c r="H16555" s="76"/>
      <c r="I16555" s="76"/>
      <c r="J16555" s="76"/>
      <c r="K16555" s="76"/>
      <c r="M16555" s="76"/>
      <c r="N16555" s="76"/>
    </row>
    <row r="16556" spans="1:14" x14ac:dyDescent="0.25">
      <c r="A16556" s="76"/>
      <c r="C16556" s="76"/>
      <c r="D16556" s="76"/>
      <c r="E16556" s="76"/>
      <c r="F16556" s="76"/>
      <c r="G16556" s="76"/>
      <c r="H16556" s="76"/>
      <c r="I16556" s="76"/>
      <c r="J16556" s="76"/>
      <c r="K16556" s="76"/>
      <c r="M16556" s="76"/>
      <c r="N16556" s="76"/>
    </row>
    <row r="16557" spans="1:14" x14ac:dyDescent="0.25">
      <c r="A16557" s="76"/>
      <c r="C16557" s="76"/>
      <c r="D16557" s="76"/>
      <c r="E16557" s="76"/>
      <c r="F16557" s="76"/>
      <c r="G16557" s="76"/>
      <c r="H16557" s="76"/>
      <c r="I16557" s="76"/>
      <c r="J16557" s="76"/>
      <c r="K16557" s="76"/>
      <c r="M16557" s="76"/>
      <c r="N16557" s="76"/>
    </row>
    <row r="16558" spans="1:14" x14ac:dyDescent="0.25">
      <c r="A16558" s="76"/>
      <c r="C16558" s="76"/>
      <c r="D16558" s="76"/>
      <c r="E16558" s="76"/>
      <c r="F16558" s="76"/>
      <c r="G16558" s="76"/>
      <c r="H16558" s="76"/>
      <c r="I16558" s="76"/>
      <c r="J16558" s="76"/>
      <c r="K16558" s="76"/>
      <c r="M16558" s="76"/>
      <c r="N16558" s="76"/>
    </row>
    <row r="16559" spans="1:14" x14ac:dyDescent="0.25">
      <c r="C16559" s="76"/>
      <c r="D16559" s="76"/>
      <c r="E16559" s="76"/>
      <c r="F16559" s="76"/>
      <c r="G16559" s="76"/>
      <c r="H16559" s="76"/>
      <c r="I16559" s="76"/>
      <c r="J16559" s="76"/>
      <c r="K16559" s="76"/>
      <c r="M16559" s="76"/>
      <c r="N16559" s="76"/>
    </row>
    <row r="16560" spans="1:14" x14ac:dyDescent="0.25">
      <c r="C16560" s="76"/>
      <c r="D16560" s="76"/>
      <c r="E16560" s="76"/>
      <c r="F16560" s="76"/>
      <c r="G16560" s="76"/>
      <c r="H16560" s="76"/>
      <c r="I16560" s="76"/>
      <c r="J16560" s="76"/>
      <c r="K16560" s="76"/>
      <c r="M16560" s="76"/>
      <c r="N16560" s="76"/>
    </row>
    <row r="16561" spans="1:14" x14ac:dyDescent="0.25">
      <c r="C16561" s="76"/>
      <c r="D16561" s="76"/>
      <c r="E16561" s="76"/>
      <c r="F16561" s="76"/>
      <c r="G16561" s="76"/>
      <c r="H16561" s="76"/>
      <c r="I16561" s="76"/>
      <c r="J16561" s="76"/>
      <c r="K16561" s="76"/>
      <c r="M16561" s="76"/>
      <c r="N16561" s="76"/>
    </row>
    <row r="16562" spans="1:14" x14ac:dyDescent="0.25">
      <c r="C16562" s="76"/>
      <c r="D16562" s="76"/>
      <c r="E16562" s="76"/>
      <c r="F16562" s="76"/>
      <c r="G16562" s="76"/>
      <c r="H16562" s="76"/>
      <c r="I16562" s="76"/>
      <c r="J16562" s="76"/>
      <c r="K16562" s="76"/>
      <c r="M16562" s="76"/>
      <c r="N16562" s="76"/>
    </row>
    <row r="16563" spans="1:14" x14ac:dyDescent="0.25">
      <c r="C16563" s="76"/>
      <c r="D16563" s="76"/>
      <c r="E16563" s="76"/>
      <c r="F16563" s="76"/>
      <c r="G16563" s="76"/>
      <c r="H16563" s="76"/>
      <c r="I16563" s="76"/>
      <c r="J16563" s="76"/>
      <c r="K16563" s="76"/>
      <c r="M16563" s="76"/>
      <c r="N16563" s="76"/>
    </row>
    <row r="16564" spans="1:14" x14ac:dyDescent="0.25">
      <c r="C16564" s="76"/>
      <c r="D16564" s="76"/>
      <c r="E16564" s="76"/>
      <c r="F16564" s="76"/>
      <c r="G16564" s="76"/>
      <c r="H16564" s="76"/>
      <c r="I16564" s="76"/>
      <c r="J16564" s="76"/>
      <c r="K16564" s="76"/>
      <c r="M16564" s="76"/>
      <c r="N16564" s="76"/>
    </row>
    <row r="16565" spans="1:14" x14ac:dyDescent="0.25">
      <c r="C16565" s="76"/>
      <c r="D16565" s="76"/>
      <c r="E16565" s="76"/>
      <c r="F16565" s="76"/>
      <c r="G16565" s="76"/>
      <c r="H16565" s="76"/>
      <c r="I16565" s="76"/>
      <c r="J16565" s="76"/>
      <c r="K16565" s="76"/>
      <c r="M16565" s="76"/>
      <c r="N16565" s="76"/>
    </row>
    <row r="16566" spans="1:14" x14ac:dyDescent="0.25">
      <c r="A16566" s="76"/>
      <c r="C16566" s="76"/>
      <c r="D16566" s="76"/>
      <c r="E16566" s="76"/>
      <c r="F16566" s="76"/>
      <c r="G16566" s="76"/>
      <c r="H16566" s="76"/>
      <c r="I16566" s="76"/>
      <c r="J16566" s="76"/>
      <c r="K16566" s="76"/>
      <c r="M16566" s="76"/>
      <c r="N16566" s="76"/>
    </row>
    <row r="16567" spans="1:14" x14ac:dyDescent="0.25">
      <c r="A16567" s="76"/>
      <c r="C16567" s="76"/>
      <c r="D16567" s="76"/>
      <c r="E16567" s="76"/>
      <c r="F16567" s="76"/>
      <c r="G16567" s="76"/>
      <c r="H16567" s="76"/>
      <c r="I16567" s="76"/>
      <c r="J16567" s="76"/>
      <c r="K16567" s="76"/>
      <c r="M16567" s="76"/>
      <c r="N16567" s="76"/>
    </row>
    <row r="16568" spans="1:14" x14ac:dyDescent="0.25">
      <c r="A16568" s="76"/>
      <c r="B16568" s="76"/>
      <c r="C16568" s="76"/>
      <c r="D16568" s="76"/>
      <c r="E16568" s="76"/>
      <c r="F16568" s="76"/>
      <c r="G16568" s="76"/>
      <c r="H16568" s="76"/>
      <c r="I16568" s="76"/>
      <c r="J16568" s="76"/>
      <c r="K16568" s="76"/>
      <c r="M16568" s="76"/>
      <c r="N16568" s="76"/>
    </row>
    <row r="16569" spans="1:14" x14ac:dyDescent="0.25">
      <c r="A16569" s="76"/>
      <c r="B16569" s="76"/>
      <c r="C16569" s="76"/>
      <c r="D16569" s="76"/>
      <c r="E16569" s="76"/>
      <c r="F16569" s="76"/>
      <c r="G16569" s="76"/>
      <c r="H16569" s="76"/>
      <c r="I16569" s="76"/>
      <c r="J16569" s="76"/>
      <c r="K16569" s="76"/>
      <c r="M16569" s="76"/>
      <c r="N16569" s="76"/>
    </row>
    <row r="16570" spans="1:14" x14ac:dyDescent="0.25">
      <c r="A16570" s="76"/>
      <c r="B16570" s="76"/>
      <c r="C16570" s="76"/>
      <c r="D16570" s="76"/>
      <c r="E16570" s="76"/>
      <c r="F16570" s="76"/>
      <c r="G16570" s="76"/>
      <c r="H16570" s="76"/>
      <c r="I16570" s="76"/>
      <c r="J16570" s="76"/>
      <c r="K16570" s="76"/>
      <c r="M16570" s="76"/>
      <c r="N16570" s="76"/>
    </row>
    <row r="16571" spans="1:14" x14ac:dyDescent="0.25">
      <c r="A16571" s="76"/>
      <c r="B16571" s="76"/>
      <c r="C16571" s="76"/>
      <c r="D16571" s="76"/>
      <c r="E16571" s="76"/>
      <c r="F16571" s="76"/>
      <c r="G16571" s="76"/>
      <c r="H16571" s="76"/>
      <c r="I16571" s="76"/>
      <c r="J16571" s="76"/>
      <c r="K16571" s="76"/>
      <c r="M16571" s="76"/>
      <c r="N16571" s="76"/>
    </row>
    <row r="16572" spans="1:14" x14ac:dyDescent="0.25">
      <c r="A16572" s="76"/>
      <c r="B16572" s="76"/>
      <c r="C16572" s="76"/>
      <c r="D16572" s="76"/>
      <c r="E16572" s="76"/>
      <c r="F16572" s="76"/>
      <c r="G16572" s="76"/>
      <c r="H16572" s="76"/>
      <c r="I16572" s="76"/>
      <c r="J16572" s="76"/>
      <c r="K16572" s="76"/>
      <c r="M16572" s="76"/>
      <c r="N16572" s="76"/>
    </row>
    <row r="16573" spans="1:14" x14ac:dyDescent="0.25">
      <c r="A16573" s="76"/>
      <c r="B16573" s="76"/>
      <c r="C16573" s="76"/>
      <c r="D16573" s="76"/>
      <c r="E16573" s="76"/>
      <c r="F16573" s="76"/>
      <c r="G16573" s="76"/>
      <c r="H16573" s="76"/>
      <c r="I16573" s="76"/>
      <c r="J16573" s="76"/>
      <c r="K16573" s="76"/>
      <c r="M16573" s="76"/>
      <c r="N16573" s="76"/>
    </row>
    <row r="16574" spans="1:14" x14ac:dyDescent="0.25">
      <c r="A16574" s="76"/>
      <c r="B16574" s="76"/>
      <c r="C16574" s="76"/>
      <c r="D16574" s="76"/>
      <c r="E16574" s="76"/>
      <c r="F16574" s="76"/>
      <c r="G16574" s="76"/>
      <c r="H16574" s="76"/>
      <c r="I16574" s="76"/>
      <c r="J16574" s="76"/>
      <c r="K16574" s="76"/>
      <c r="M16574" s="76"/>
      <c r="N16574" s="76"/>
    </row>
    <row r="16575" spans="1:14" x14ac:dyDescent="0.25">
      <c r="A16575" s="76"/>
      <c r="B16575" s="76"/>
      <c r="C16575" s="76"/>
      <c r="D16575" s="76"/>
      <c r="E16575" s="76"/>
      <c r="F16575" s="76"/>
      <c r="G16575" s="76"/>
      <c r="H16575" s="76"/>
      <c r="I16575" s="76"/>
      <c r="J16575" s="76"/>
      <c r="K16575" s="76"/>
      <c r="M16575" s="76"/>
      <c r="N16575" s="76"/>
    </row>
    <row r="16576" spans="1:14" x14ac:dyDescent="0.25">
      <c r="A16576" s="76"/>
      <c r="B16576" s="76"/>
      <c r="C16576" s="76"/>
      <c r="D16576" s="76"/>
      <c r="E16576" s="76"/>
      <c r="F16576" s="76"/>
      <c r="G16576" s="76"/>
      <c r="H16576" s="76"/>
      <c r="I16576" s="76"/>
      <c r="J16576" s="76"/>
      <c r="K16576" s="76"/>
      <c r="M16576" s="76"/>
      <c r="N16576" s="76"/>
    </row>
    <row r="16577" spans="1:14" x14ac:dyDescent="0.25">
      <c r="A16577" s="76"/>
      <c r="B16577" s="76"/>
      <c r="C16577" s="76"/>
      <c r="D16577" s="76"/>
      <c r="E16577" s="76"/>
      <c r="F16577" s="76"/>
      <c r="G16577" s="76"/>
      <c r="H16577" s="76"/>
      <c r="I16577" s="76"/>
      <c r="J16577" s="76"/>
      <c r="K16577" s="76"/>
      <c r="M16577" s="76"/>
      <c r="N16577" s="76"/>
    </row>
    <row r="16578" spans="1:14" x14ac:dyDescent="0.25">
      <c r="A16578" s="76"/>
      <c r="B16578" s="76"/>
      <c r="C16578" s="76"/>
      <c r="D16578" s="76"/>
      <c r="E16578" s="76"/>
      <c r="F16578" s="76"/>
      <c r="G16578" s="76"/>
      <c r="H16578" s="76"/>
      <c r="I16578" s="76"/>
      <c r="J16578" s="76"/>
      <c r="K16578" s="76"/>
      <c r="M16578" s="76"/>
      <c r="N16578" s="76"/>
    </row>
    <row r="16579" spans="1:14" x14ac:dyDescent="0.25">
      <c r="A16579" s="76"/>
      <c r="B16579" s="76"/>
      <c r="C16579" s="76"/>
      <c r="D16579" s="76"/>
      <c r="E16579" s="76"/>
      <c r="F16579" s="76"/>
      <c r="G16579" s="76"/>
      <c r="H16579" s="76"/>
      <c r="I16579" s="76"/>
      <c r="J16579" s="76"/>
      <c r="K16579" s="76"/>
      <c r="M16579" s="76"/>
      <c r="N16579" s="76"/>
    </row>
    <row r="16580" spans="1:14" x14ac:dyDescent="0.25">
      <c r="A16580" s="76"/>
      <c r="B16580" s="76"/>
      <c r="C16580" s="76"/>
      <c r="D16580" s="76"/>
      <c r="E16580" s="76"/>
      <c r="F16580" s="76"/>
      <c r="G16580" s="76"/>
      <c r="H16580" s="76"/>
      <c r="I16580" s="76"/>
      <c r="J16580" s="76"/>
      <c r="K16580" s="76"/>
      <c r="M16580" s="76"/>
      <c r="N16580" s="76"/>
    </row>
    <row r="16581" spans="1:14" x14ac:dyDescent="0.25">
      <c r="A16581" s="76"/>
      <c r="B16581" s="76"/>
      <c r="C16581" s="76"/>
      <c r="D16581" s="76"/>
      <c r="E16581" s="76"/>
      <c r="F16581" s="76"/>
      <c r="G16581" s="76"/>
      <c r="H16581" s="76"/>
      <c r="I16581" s="76"/>
      <c r="J16581" s="76"/>
      <c r="K16581" s="76"/>
      <c r="M16581" s="76"/>
      <c r="N16581" s="76"/>
    </row>
    <row r="16582" spans="1:14" x14ac:dyDescent="0.25">
      <c r="A16582" s="76"/>
      <c r="B16582" s="76"/>
      <c r="C16582" s="76"/>
      <c r="D16582" s="76"/>
      <c r="E16582" s="76"/>
      <c r="F16582" s="76"/>
      <c r="G16582" s="76"/>
      <c r="H16582" s="76"/>
      <c r="I16582" s="76"/>
      <c r="J16582" s="76"/>
      <c r="K16582" s="76"/>
      <c r="M16582" s="76"/>
      <c r="N16582" s="76"/>
    </row>
    <row r="16583" spans="1:14" x14ac:dyDescent="0.25">
      <c r="A16583" s="76"/>
      <c r="B16583" s="76"/>
      <c r="C16583" s="76"/>
      <c r="D16583" s="76"/>
      <c r="E16583" s="76"/>
      <c r="F16583" s="76"/>
      <c r="G16583" s="76"/>
      <c r="H16583" s="76"/>
      <c r="I16583" s="76"/>
      <c r="J16583" s="76"/>
      <c r="K16583" s="76"/>
      <c r="M16583" s="76"/>
      <c r="N16583" s="76"/>
    </row>
    <row r="16584" spans="1:14" x14ac:dyDescent="0.25">
      <c r="A16584" s="76"/>
      <c r="B16584" s="76"/>
      <c r="C16584" s="76"/>
      <c r="D16584" s="76"/>
      <c r="E16584" s="76"/>
      <c r="F16584" s="76"/>
      <c r="G16584" s="76"/>
      <c r="H16584" s="76"/>
      <c r="I16584" s="76"/>
      <c r="J16584" s="76"/>
      <c r="K16584" s="76"/>
      <c r="M16584" s="76"/>
      <c r="N16584" s="76"/>
    </row>
    <row r="16585" spans="1:14" x14ac:dyDescent="0.25">
      <c r="A16585" s="76"/>
      <c r="B16585" s="76"/>
      <c r="C16585" s="76"/>
      <c r="D16585" s="76"/>
      <c r="E16585" s="76"/>
      <c r="F16585" s="76"/>
      <c r="G16585" s="76"/>
      <c r="H16585" s="76"/>
      <c r="I16585" s="76"/>
      <c r="J16585" s="76"/>
      <c r="K16585" s="76"/>
      <c r="M16585" s="76"/>
      <c r="N16585" s="76"/>
    </row>
    <row r="16586" spans="1:14" x14ac:dyDescent="0.25">
      <c r="A16586" s="76"/>
      <c r="B16586" s="76"/>
      <c r="C16586" s="76"/>
      <c r="D16586" s="76"/>
      <c r="E16586" s="76"/>
      <c r="F16586" s="76"/>
      <c r="G16586" s="76"/>
      <c r="H16586" s="76"/>
      <c r="I16586" s="76"/>
      <c r="J16586" s="76"/>
      <c r="K16586" s="76"/>
      <c r="M16586" s="76"/>
      <c r="N16586" s="76"/>
    </row>
    <row r="16587" spans="1:14" x14ac:dyDescent="0.25">
      <c r="A16587" s="76"/>
      <c r="B16587" s="76"/>
      <c r="C16587" s="76"/>
      <c r="D16587" s="76"/>
      <c r="E16587" s="76"/>
      <c r="F16587" s="76"/>
      <c r="G16587" s="76"/>
      <c r="H16587" s="76"/>
      <c r="I16587" s="76"/>
      <c r="J16587" s="76"/>
      <c r="K16587" s="76"/>
      <c r="M16587" s="76"/>
      <c r="N16587" s="76"/>
    </row>
    <row r="16588" spans="1:14" x14ac:dyDescent="0.25">
      <c r="A16588" s="76"/>
      <c r="B16588" s="76"/>
      <c r="C16588" s="76"/>
      <c r="D16588" s="76"/>
      <c r="E16588" s="76"/>
      <c r="F16588" s="76"/>
      <c r="G16588" s="76"/>
      <c r="H16588" s="76"/>
      <c r="I16588" s="76"/>
      <c r="J16588" s="76"/>
      <c r="K16588" s="76"/>
      <c r="M16588" s="76"/>
      <c r="N16588" s="76"/>
    </row>
    <row r="16589" spans="1:14" x14ac:dyDescent="0.25">
      <c r="A16589" s="76"/>
      <c r="B16589" s="76"/>
      <c r="C16589" s="76"/>
      <c r="D16589" s="76"/>
      <c r="E16589" s="76"/>
      <c r="F16589" s="76"/>
      <c r="G16589" s="76"/>
      <c r="H16589" s="76"/>
      <c r="I16589" s="76"/>
      <c r="J16589" s="76"/>
      <c r="K16589" s="76"/>
      <c r="M16589" s="76"/>
      <c r="N16589" s="76"/>
    </row>
    <row r="16590" spans="1:14" x14ac:dyDescent="0.25">
      <c r="A16590" s="76"/>
      <c r="B16590" s="76"/>
      <c r="C16590" s="76"/>
      <c r="D16590" s="76"/>
      <c r="E16590" s="76"/>
      <c r="F16590" s="76"/>
      <c r="G16590" s="76"/>
      <c r="H16590" s="76"/>
      <c r="I16590" s="76"/>
      <c r="J16590" s="76"/>
      <c r="K16590" s="76"/>
      <c r="M16590" s="76"/>
      <c r="N16590" s="76"/>
    </row>
    <row r="16591" spans="1:14" x14ac:dyDescent="0.25">
      <c r="A16591" s="76"/>
      <c r="B16591" s="76"/>
      <c r="C16591" s="76"/>
      <c r="D16591" s="76"/>
      <c r="E16591" s="76"/>
      <c r="F16591" s="76"/>
      <c r="G16591" s="76"/>
      <c r="H16591" s="76"/>
      <c r="I16591" s="76"/>
      <c r="J16591" s="76"/>
      <c r="K16591" s="76"/>
      <c r="M16591" s="76"/>
      <c r="N16591" s="76"/>
    </row>
    <row r="16592" spans="1:14" x14ac:dyDescent="0.25">
      <c r="A16592" s="76"/>
      <c r="B16592" s="76"/>
      <c r="C16592" s="76"/>
      <c r="D16592" s="76"/>
      <c r="E16592" s="76"/>
      <c r="F16592" s="76"/>
      <c r="G16592" s="76"/>
      <c r="H16592" s="76"/>
      <c r="I16592" s="76"/>
      <c r="J16592" s="76"/>
      <c r="K16592" s="76"/>
      <c r="M16592" s="76"/>
      <c r="N16592" s="76"/>
    </row>
    <row r="16593" spans="1:14" x14ac:dyDescent="0.25">
      <c r="A16593" s="76"/>
      <c r="B16593" s="76"/>
      <c r="C16593" s="76"/>
      <c r="D16593" s="76"/>
      <c r="E16593" s="76"/>
      <c r="F16593" s="76"/>
      <c r="G16593" s="76"/>
      <c r="H16593" s="76"/>
      <c r="I16593" s="76"/>
      <c r="J16593" s="76"/>
      <c r="K16593" s="76"/>
      <c r="M16593" s="76"/>
      <c r="N16593" s="76"/>
    </row>
    <row r="16594" spans="1:14" x14ac:dyDescent="0.25">
      <c r="A16594" s="76"/>
      <c r="B16594" s="76"/>
      <c r="C16594" s="76"/>
      <c r="D16594" s="76"/>
      <c r="E16594" s="76"/>
      <c r="F16594" s="76"/>
      <c r="G16594" s="76"/>
      <c r="H16594" s="76"/>
      <c r="I16594" s="76"/>
      <c r="J16594" s="76"/>
      <c r="K16594" s="76"/>
      <c r="M16594" s="76"/>
      <c r="N16594" s="76"/>
    </row>
    <row r="16595" spans="1:14" x14ac:dyDescent="0.25">
      <c r="A16595" s="76"/>
      <c r="B16595" s="76"/>
      <c r="C16595" s="76"/>
      <c r="D16595" s="76"/>
      <c r="E16595" s="76"/>
      <c r="F16595" s="76"/>
      <c r="G16595" s="76"/>
      <c r="H16595" s="76"/>
      <c r="I16595" s="76"/>
      <c r="J16595" s="76"/>
      <c r="K16595" s="76"/>
      <c r="M16595" s="76"/>
      <c r="N16595" s="76"/>
    </row>
    <row r="16596" spans="1:14" x14ac:dyDescent="0.25">
      <c r="A16596" s="76"/>
      <c r="B16596" s="76"/>
      <c r="C16596" s="76"/>
      <c r="D16596" s="76"/>
      <c r="E16596" s="76"/>
      <c r="F16596" s="76"/>
      <c r="G16596" s="76"/>
      <c r="H16596" s="76"/>
      <c r="I16596" s="76"/>
      <c r="J16596" s="76"/>
      <c r="K16596" s="76"/>
      <c r="M16596" s="76"/>
      <c r="N16596" s="76"/>
    </row>
    <row r="16597" spans="1:14" x14ac:dyDescent="0.25">
      <c r="A16597" s="76"/>
      <c r="B16597" s="76"/>
      <c r="C16597" s="76"/>
      <c r="D16597" s="76"/>
      <c r="E16597" s="76"/>
      <c r="F16597" s="76"/>
      <c r="G16597" s="76"/>
      <c r="H16597" s="76"/>
      <c r="I16597" s="76"/>
      <c r="J16597" s="76"/>
      <c r="K16597" s="76"/>
      <c r="M16597" s="76"/>
      <c r="N16597" s="76"/>
    </row>
    <row r="16598" spans="1:14" x14ac:dyDescent="0.25">
      <c r="A16598" s="76"/>
      <c r="B16598" s="76"/>
      <c r="C16598" s="76"/>
      <c r="D16598" s="76"/>
      <c r="E16598" s="76"/>
      <c r="F16598" s="76"/>
      <c r="G16598" s="76"/>
      <c r="H16598" s="76"/>
      <c r="I16598" s="76"/>
      <c r="J16598" s="76"/>
      <c r="K16598" s="76"/>
      <c r="M16598" s="76"/>
      <c r="N16598" s="76"/>
    </row>
    <row r="16599" spans="1:14" x14ac:dyDescent="0.25">
      <c r="B16599" s="76"/>
      <c r="C16599" s="76"/>
      <c r="D16599" s="76"/>
      <c r="E16599" s="76"/>
      <c r="F16599" s="76"/>
      <c r="G16599" s="76"/>
      <c r="H16599" s="76"/>
      <c r="I16599" s="76"/>
      <c r="J16599" s="76"/>
      <c r="K16599" s="76"/>
      <c r="M16599" s="76"/>
      <c r="N16599" s="76"/>
    </row>
    <row r="16600" spans="1:14" x14ac:dyDescent="0.25">
      <c r="B16600" s="76"/>
      <c r="C16600" s="76"/>
      <c r="D16600" s="76"/>
      <c r="E16600" s="76"/>
      <c r="F16600" s="76"/>
      <c r="G16600" s="76"/>
      <c r="H16600" s="76"/>
      <c r="I16600" s="76"/>
      <c r="J16600" s="76"/>
      <c r="K16600" s="76"/>
      <c r="M16600" s="76"/>
      <c r="N16600" s="76"/>
    </row>
    <row r="16601" spans="1:14" x14ac:dyDescent="0.25">
      <c r="B16601" s="76"/>
      <c r="C16601" s="76"/>
      <c r="D16601" s="76"/>
      <c r="E16601" s="76"/>
      <c r="F16601" s="76"/>
      <c r="G16601" s="76"/>
      <c r="H16601" s="76"/>
      <c r="I16601" s="76"/>
      <c r="J16601" s="76"/>
      <c r="K16601" s="76"/>
      <c r="M16601" s="76"/>
      <c r="N16601" s="76"/>
    </row>
    <row r="16602" spans="1:14" x14ac:dyDescent="0.25">
      <c r="B16602" s="76"/>
      <c r="C16602" s="76"/>
      <c r="D16602" s="76"/>
      <c r="E16602" s="76"/>
      <c r="F16602" s="76"/>
      <c r="G16602" s="76"/>
      <c r="H16602" s="76"/>
      <c r="I16602" s="76"/>
      <c r="J16602" s="76"/>
      <c r="K16602" s="76"/>
      <c r="M16602" s="76"/>
      <c r="N16602" s="76"/>
    </row>
    <row r="16603" spans="1:14" x14ac:dyDescent="0.25">
      <c r="B16603" s="76"/>
      <c r="C16603" s="76"/>
      <c r="D16603" s="76"/>
      <c r="E16603" s="76"/>
      <c r="F16603" s="76"/>
      <c r="G16603" s="76"/>
      <c r="H16603" s="76"/>
      <c r="I16603" s="76"/>
      <c r="J16603" s="76"/>
      <c r="K16603" s="76"/>
      <c r="M16603" s="76"/>
      <c r="N16603" s="76"/>
    </row>
    <row r="16604" spans="1:14" x14ac:dyDescent="0.25">
      <c r="B16604" s="76"/>
      <c r="C16604" s="76"/>
      <c r="D16604" s="76"/>
      <c r="E16604" s="76"/>
      <c r="F16604" s="76"/>
      <c r="G16604" s="76"/>
      <c r="H16604" s="76"/>
      <c r="I16604" s="76"/>
      <c r="J16604" s="76"/>
      <c r="K16604" s="76"/>
      <c r="M16604" s="76"/>
      <c r="N16604" s="76"/>
    </row>
    <row r="16605" spans="1:14" x14ac:dyDescent="0.25">
      <c r="C16605" s="76"/>
      <c r="D16605" s="76"/>
      <c r="E16605" s="76"/>
      <c r="F16605" s="76"/>
      <c r="G16605" s="76"/>
      <c r="H16605" s="76"/>
      <c r="I16605" s="76"/>
      <c r="J16605" s="76"/>
      <c r="K16605" s="76"/>
      <c r="M16605" s="76"/>
      <c r="N16605" s="76"/>
    </row>
    <row r="16606" spans="1:14" x14ac:dyDescent="0.25">
      <c r="C16606" s="76"/>
      <c r="D16606" s="76"/>
      <c r="E16606" s="76"/>
      <c r="F16606" s="76"/>
      <c r="G16606" s="76"/>
      <c r="H16606" s="76"/>
      <c r="I16606" s="76"/>
      <c r="J16606" s="76"/>
      <c r="K16606" s="76"/>
      <c r="M16606" s="76"/>
      <c r="N16606" s="76"/>
    </row>
    <row r="16607" spans="1:14" x14ac:dyDescent="0.25">
      <c r="C16607" s="76"/>
      <c r="D16607" s="76"/>
      <c r="E16607" s="76"/>
      <c r="F16607" s="76"/>
      <c r="G16607" s="76"/>
      <c r="H16607" s="76"/>
      <c r="I16607" s="76"/>
      <c r="J16607" s="76"/>
      <c r="K16607" s="76"/>
      <c r="M16607" s="76"/>
      <c r="N16607" s="76"/>
    </row>
    <row r="16608" spans="1:14" x14ac:dyDescent="0.25">
      <c r="C16608" s="76"/>
      <c r="D16608" s="76"/>
      <c r="E16608" s="76"/>
      <c r="F16608" s="76"/>
      <c r="G16608" s="76"/>
      <c r="H16608" s="76"/>
      <c r="I16608" s="76"/>
      <c r="J16608" s="76"/>
      <c r="K16608" s="76"/>
      <c r="M16608" s="76"/>
      <c r="N16608" s="76"/>
    </row>
    <row r="16609" spans="1:14" x14ac:dyDescent="0.25">
      <c r="C16609" s="76"/>
      <c r="D16609" s="76"/>
      <c r="E16609" s="76"/>
      <c r="F16609" s="76"/>
      <c r="G16609" s="76"/>
      <c r="H16609" s="76"/>
      <c r="I16609" s="76"/>
      <c r="J16609" s="76"/>
      <c r="K16609" s="76"/>
      <c r="M16609" s="76"/>
      <c r="N16609" s="76"/>
    </row>
    <row r="16610" spans="1:14" x14ac:dyDescent="0.25">
      <c r="C16610" s="76"/>
      <c r="D16610" s="76"/>
      <c r="E16610" s="76"/>
      <c r="F16610" s="76"/>
      <c r="G16610" s="76"/>
      <c r="H16610" s="76"/>
      <c r="I16610" s="76"/>
      <c r="J16610" s="76"/>
      <c r="K16610" s="76"/>
      <c r="M16610" s="76"/>
      <c r="N16610" s="76"/>
    </row>
    <row r="16611" spans="1:14" x14ac:dyDescent="0.25">
      <c r="C16611" s="76"/>
      <c r="D16611" s="76"/>
      <c r="E16611" s="76"/>
      <c r="F16611" s="76"/>
      <c r="G16611" s="76"/>
      <c r="H16611" s="76"/>
      <c r="I16611" s="76"/>
      <c r="J16611" s="76"/>
      <c r="K16611" s="76"/>
      <c r="M16611" s="76"/>
      <c r="N16611" s="76"/>
    </row>
    <row r="16612" spans="1:14" x14ac:dyDescent="0.25">
      <c r="C16612" s="76"/>
      <c r="D16612" s="76"/>
      <c r="E16612" s="76"/>
      <c r="F16612" s="76"/>
      <c r="G16612" s="76"/>
      <c r="H16612" s="76"/>
      <c r="I16612" s="76"/>
      <c r="J16612" s="76"/>
      <c r="K16612" s="76"/>
      <c r="M16612" s="76"/>
      <c r="N16612" s="76"/>
    </row>
    <row r="16613" spans="1:14" x14ac:dyDescent="0.25">
      <c r="C16613" s="76"/>
      <c r="D16613" s="76"/>
      <c r="E16613" s="76"/>
      <c r="F16613" s="76"/>
      <c r="G16613" s="76"/>
      <c r="H16613" s="76"/>
      <c r="I16613" s="76"/>
      <c r="J16613" s="76"/>
      <c r="K16613" s="76"/>
      <c r="M16613" s="76"/>
      <c r="N16613" s="76"/>
    </row>
    <row r="16614" spans="1:14" x14ac:dyDescent="0.25">
      <c r="C16614" s="76"/>
      <c r="D16614" s="76"/>
      <c r="E16614" s="76"/>
      <c r="F16614" s="76"/>
      <c r="G16614" s="76"/>
      <c r="H16614" s="76"/>
      <c r="I16614" s="76"/>
      <c r="J16614" s="76"/>
      <c r="K16614" s="76"/>
      <c r="M16614" s="76"/>
      <c r="N16614" s="76"/>
    </row>
    <row r="16615" spans="1:14" x14ac:dyDescent="0.25">
      <c r="C16615" s="76"/>
      <c r="D16615" s="76"/>
      <c r="E16615" s="76"/>
      <c r="F16615" s="76"/>
      <c r="G16615" s="76"/>
      <c r="H16615" s="76"/>
      <c r="I16615" s="76"/>
      <c r="J16615" s="76"/>
      <c r="K16615" s="76"/>
      <c r="M16615" s="76"/>
      <c r="N16615" s="76"/>
    </row>
    <row r="16616" spans="1:14" x14ac:dyDescent="0.25">
      <c r="C16616" s="76"/>
      <c r="D16616" s="76"/>
      <c r="E16616" s="76"/>
      <c r="F16616" s="76"/>
      <c r="G16616" s="76"/>
      <c r="H16616" s="76"/>
      <c r="I16616" s="76"/>
      <c r="J16616" s="76"/>
      <c r="K16616" s="76"/>
      <c r="M16616" s="76"/>
      <c r="N16616" s="76"/>
    </row>
    <row r="16617" spans="1:14" x14ac:dyDescent="0.25">
      <c r="C16617" s="76"/>
      <c r="D16617" s="76"/>
      <c r="E16617" s="76"/>
      <c r="F16617" s="76"/>
      <c r="G16617" s="76"/>
      <c r="H16617" s="76"/>
      <c r="I16617" s="76"/>
      <c r="J16617" s="76"/>
      <c r="K16617" s="76"/>
      <c r="M16617" s="76"/>
      <c r="N16617" s="76"/>
    </row>
    <row r="16618" spans="1:14" x14ac:dyDescent="0.25">
      <c r="C16618" s="76"/>
      <c r="D16618" s="76"/>
      <c r="E16618" s="76"/>
      <c r="F16618" s="76"/>
      <c r="G16618" s="76"/>
      <c r="H16618" s="76"/>
      <c r="I16618" s="76"/>
      <c r="J16618" s="76"/>
      <c r="K16618" s="76"/>
      <c r="M16618" s="76"/>
      <c r="N16618" s="76"/>
    </row>
    <row r="16619" spans="1:14" x14ac:dyDescent="0.25">
      <c r="C16619" s="76"/>
      <c r="D16619" s="76"/>
      <c r="E16619" s="76"/>
      <c r="F16619" s="76"/>
      <c r="G16619" s="76"/>
      <c r="H16619" s="76"/>
      <c r="I16619" s="76"/>
      <c r="J16619" s="76"/>
      <c r="K16619" s="76"/>
      <c r="M16619" s="76"/>
      <c r="N16619" s="76"/>
    </row>
    <row r="16620" spans="1:14" x14ac:dyDescent="0.25">
      <c r="C16620" s="76"/>
      <c r="D16620" s="76"/>
      <c r="E16620" s="76"/>
      <c r="F16620" s="76"/>
      <c r="G16620" s="76"/>
      <c r="H16620" s="76"/>
      <c r="I16620" s="76"/>
      <c r="J16620" s="76"/>
      <c r="K16620" s="76"/>
      <c r="M16620" s="76"/>
      <c r="N16620" s="76"/>
    </row>
    <row r="16621" spans="1:14" x14ac:dyDescent="0.25">
      <c r="C16621" s="76"/>
      <c r="D16621" s="76"/>
      <c r="E16621" s="76"/>
      <c r="F16621" s="76"/>
      <c r="G16621" s="76"/>
      <c r="H16621" s="76"/>
      <c r="I16621" s="76"/>
      <c r="J16621" s="76"/>
      <c r="K16621" s="76"/>
      <c r="M16621" s="76"/>
      <c r="N16621" s="76"/>
    </row>
    <row r="16622" spans="1:14" x14ac:dyDescent="0.25">
      <c r="C16622" s="76"/>
      <c r="D16622" s="76"/>
      <c r="E16622" s="76"/>
      <c r="F16622" s="76"/>
      <c r="G16622" s="76"/>
      <c r="H16622" s="76"/>
      <c r="I16622" s="76"/>
      <c r="J16622" s="76"/>
      <c r="K16622" s="76"/>
      <c r="M16622" s="76"/>
      <c r="N16622" s="76"/>
    </row>
    <row r="16623" spans="1:14" x14ac:dyDescent="0.25">
      <c r="C16623" s="76"/>
      <c r="D16623" s="76"/>
      <c r="E16623" s="76"/>
      <c r="F16623" s="76"/>
      <c r="G16623" s="76"/>
      <c r="H16623" s="76"/>
      <c r="I16623" s="76"/>
      <c r="J16623" s="76"/>
      <c r="K16623" s="76"/>
      <c r="M16623" s="76"/>
      <c r="N16623" s="76"/>
    </row>
    <row r="16624" spans="1:14" x14ac:dyDescent="0.25">
      <c r="A16624" s="76"/>
      <c r="C16624" s="76"/>
      <c r="D16624" s="76"/>
      <c r="E16624" s="76"/>
      <c r="F16624" s="76"/>
      <c r="G16624" s="76"/>
      <c r="H16624" s="76"/>
      <c r="I16624" s="76"/>
      <c r="J16624" s="76"/>
      <c r="K16624" s="76"/>
      <c r="M16624" s="76"/>
      <c r="N16624" s="76"/>
    </row>
    <row r="16625" spans="1:14" x14ac:dyDescent="0.25">
      <c r="A16625" s="76"/>
      <c r="C16625" s="76"/>
      <c r="D16625" s="76"/>
      <c r="E16625" s="76"/>
      <c r="F16625" s="76"/>
      <c r="G16625" s="76"/>
      <c r="H16625" s="76"/>
      <c r="I16625" s="76"/>
      <c r="J16625" s="76"/>
      <c r="K16625" s="76"/>
      <c r="M16625" s="76"/>
      <c r="N16625" s="76"/>
    </row>
    <row r="16626" spans="1:14" x14ac:dyDescent="0.25">
      <c r="A16626" s="76"/>
      <c r="C16626" s="76"/>
      <c r="D16626" s="76"/>
      <c r="E16626" s="76"/>
      <c r="F16626" s="76"/>
      <c r="G16626" s="76"/>
      <c r="H16626" s="76"/>
      <c r="I16626" s="76"/>
      <c r="J16626" s="76"/>
      <c r="K16626" s="76"/>
      <c r="M16626" s="76"/>
      <c r="N16626" s="76"/>
    </row>
    <row r="16627" spans="1:14" x14ac:dyDescent="0.25">
      <c r="A16627" s="76"/>
      <c r="C16627" s="76"/>
      <c r="D16627" s="76"/>
      <c r="E16627" s="76"/>
      <c r="F16627" s="76"/>
      <c r="G16627" s="76"/>
      <c r="H16627" s="76"/>
      <c r="I16627" s="76"/>
      <c r="J16627" s="76"/>
      <c r="K16627" s="76"/>
      <c r="M16627" s="76"/>
      <c r="N16627" s="76"/>
    </row>
    <row r="16628" spans="1:14" x14ac:dyDescent="0.25">
      <c r="A16628" s="76"/>
      <c r="C16628" s="76"/>
      <c r="D16628" s="76"/>
      <c r="E16628" s="76"/>
      <c r="F16628" s="76"/>
      <c r="G16628" s="76"/>
      <c r="H16628" s="76"/>
      <c r="I16628" s="76"/>
      <c r="J16628" s="76"/>
      <c r="K16628" s="76"/>
      <c r="M16628" s="76"/>
      <c r="N16628" s="76"/>
    </row>
    <row r="16629" spans="1:14" x14ac:dyDescent="0.25">
      <c r="C16629" s="76"/>
      <c r="D16629" s="76"/>
      <c r="E16629" s="76"/>
      <c r="F16629" s="76"/>
      <c r="G16629" s="76"/>
      <c r="H16629" s="76"/>
      <c r="I16629" s="76"/>
      <c r="J16629" s="76"/>
      <c r="K16629" s="76"/>
      <c r="M16629" s="76"/>
      <c r="N16629" s="76"/>
    </row>
    <row r="16630" spans="1:14" x14ac:dyDescent="0.25">
      <c r="C16630" s="76"/>
      <c r="D16630" s="76"/>
      <c r="E16630" s="76"/>
      <c r="F16630" s="76"/>
      <c r="G16630" s="76"/>
      <c r="H16630" s="76"/>
      <c r="I16630" s="76"/>
      <c r="J16630" s="76"/>
      <c r="K16630" s="76"/>
      <c r="M16630" s="76"/>
      <c r="N16630" s="76"/>
    </row>
    <row r="16631" spans="1:14" x14ac:dyDescent="0.25">
      <c r="C16631" s="76"/>
      <c r="D16631" s="76"/>
      <c r="E16631" s="76"/>
      <c r="F16631" s="76"/>
      <c r="G16631" s="76"/>
      <c r="H16631" s="76"/>
      <c r="I16631" s="76"/>
      <c r="J16631" s="76"/>
      <c r="K16631" s="76"/>
      <c r="M16631" s="76"/>
      <c r="N16631" s="76"/>
    </row>
    <row r="16632" spans="1:14" x14ac:dyDescent="0.25">
      <c r="C16632" s="76"/>
      <c r="D16632" s="76"/>
      <c r="E16632" s="76"/>
      <c r="F16632" s="76"/>
      <c r="G16632" s="76"/>
      <c r="H16632" s="76"/>
      <c r="I16632" s="76"/>
      <c r="J16632" s="76"/>
      <c r="K16632" s="76"/>
      <c r="M16632" s="76"/>
      <c r="N16632" s="76"/>
    </row>
    <row r="16633" spans="1:14" x14ac:dyDescent="0.25">
      <c r="C16633" s="76"/>
      <c r="D16633" s="76"/>
      <c r="E16633" s="76"/>
      <c r="F16633" s="76"/>
      <c r="G16633" s="76"/>
      <c r="H16633" s="76"/>
      <c r="I16633" s="76"/>
      <c r="J16633" s="76"/>
      <c r="K16633" s="76"/>
      <c r="M16633" s="76"/>
      <c r="N16633" s="76"/>
    </row>
    <row r="16634" spans="1:14" x14ac:dyDescent="0.25">
      <c r="C16634" s="76"/>
      <c r="D16634" s="76"/>
      <c r="E16634" s="76"/>
      <c r="F16634" s="76"/>
      <c r="G16634" s="76"/>
      <c r="H16634" s="76"/>
      <c r="I16634" s="76"/>
      <c r="J16634" s="76"/>
      <c r="K16634" s="76"/>
      <c r="M16634" s="76"/>
      <c r="N16634" s="76"/>
    </row>
    <row r="16635" spans="1:14" x14ac:dyDescent="0.25">
      <c r="C16635" s="76"/>
      <c r="D16635" s="76"/>
      <c r="E16635" s="76"/>
      <c r="F16635" s="76"/>
      <c r="G16635" s="76"/>
      <c r="H16635" s="76"/>
      <c r="I16635" s="76"/>
      <c r="J16635" s="76"/>
      <c r="K16635" s="76"/>
      <c r="M16635" s="76"/>
      <c r="N16635" s="76"/>
    </row>
    <row r="16636" spans="1:14" x14ac:dyDescent="0.25">
      <c r="C16636" s="76"/>
      <c r="D16636" s="76"/>
      <c r="E16636" s="76"/>
      <c r="F16636" s="76"/>
      <c r="G16636" s="76"/>
      <c r="H16636" s="76"/>
      <c r="I16636" s="76"/>
      <c r="J16636" s="76"/>
      <c r="K16636" s="76"/>
      <c r="M16636" s="76"/>
      <c r="N16636" s="76"/>
    </row>
    <row r="16637" spans="1:14" x14ac:dyDescent="0.25">
      <c r="C16637" s="76"/>
      <c r="D16637" s="76"/>
      <c r="E16637" s="76"/>
      <c r="F16637" s="76"/>
      <c r="G16637" s="76"/>
      <c r="H16637" s="76"/>
      <c r="I16637" s="76"/>
      <c r="J16637" s="76"/>
      <c r="K16637" s="76"/>
      <c r="M16637" s="76"/>
      <c r="N16637" s="76"/>
    </row>
    <row r="16638" spans="1:14" x14ac:dyDescent="0.25">
      <c r="C16638" s="76"/>
      <c r="D16638" s="76"/>
      <c r="E16638" s="76"/>
      <c r="F16638" s="76"/>
      <c r="G16638" s="76"/>
      <c r="H16638" s="76"/>
      <c r="I16638" s="76"/>
      <c r="J16638" s="76"/>
      <c r="K16638" s="76"/>
      <c r="M16638" s="76"/>
      <c r="N16638" s="76"/>
    </row>
    <row r="16639" spans="1:14" x14ac:dyDescent="0.25">
      <c r="C16639" s="76"/>
      <c r="D16639" s="76"/>
      <c r="E16639" s="76"/>
      <c r="F16639" s="76"/>
      <c r="G16639" s="76"/>
      <c r="H16639" s="76"/>
      <c r="I16639" s="76"/>
      <c r="J16639" s="76"/>
      <c r="K16639" s="76"/>
      <c r="M16639" s="76"/>
      <c r="N16639" s="76"/>
    </row>
    <row r="16640" spans="1:14" x14ac:dyDescent="0.25">
      <c r="C16640" s="76"/>
      <c r="D16640" s="76"/>
      <c r="E16640" s="76"/>
      <c r="F16640" s="76"/>
      <c r="G16640" s="76"/>
      <c r="H16640" s="76"/>
      <c r="I16640" s="76"/>
      <c r="J16640" s="76"/>
      <c r="K16640" s="76"/>
      <c r="M16640" s="76"/>
      <c r="N16640" s="76"/>
    </row>
    <row r="16641" spans="2:14" x14ac:dyDescent="0.25">
      <c r="C16641" s="76"/>
      <c r="D16641" s="76"/>
      <c r="E16641" s="76"/>
      <c r="F16641" s="76"/>
      <c r="G16641" s="76"/>
      <c r="H16641" s="76"/>
      <c r="I16641" s="76"/>
      <c r="J16641" s="76"/>
      <c r="K16641" s="76"/>
      <c r="M16641" s="76"/>
      <c r="N16641" s="76"/>
    </row>
    <row r="16642" spans="2:14" x14ac:dyDescent="0.25">
      <c r="C16642" s="76"/>
      <c r="D16642" s="76"/>
      <c r="E16642" s="76"/>
      <c r="F16642" s="76"/>
      <c r="G16642" s="76"/>
      <c r="H16642" s="76"/>
      <c r="I16642" s="76"/>
      <c r="J16642" s="76"/>
      <c r="K16642" s="76"/>
      <c r="M16642" s="76"/>
      <c r="N16642" s="76"/>
    </row>
    <row r="16643" spans="2:14" x14ac:dyDescent="0.25">
      <c r="C16643" s="76"/>
      <c r="D16643" s="76"/>
      <c r="E16643" s="76"/>
      <c r="F16643" s="76"/>
      <c r="G16643" s="76"/>
      <c r="H16643" s="76"/>
      <c r="I16643" s="76"/>
      <c r="J16643" s="76"/>
      <c r="K16643" s="76"/>
      <c r="M16643" s="76"/>
      <c r="N16643" s="76"/>
    </row>
    <row r="16644" spans="2:14" x14ac:dyDescent="0.25">
      <c r="C16644" s="76"/>
      <c r="D16644" s="76"/>
      <c r="E16644" s="76"/>
      <c r="F16644" s="76"/>
      <c r="G16644" s="76"/>
      <c r="H16644" s="76"/>
      <c r="I16644" s="76"/>
      <c r="J16644" s="76"/>
      <c r="K16644" s="76"/>
      <c r="M16644" s="76"/>
      <c r="N16644" s="76"/>
    </row>
    <row r="16645" spans="2:14" x14ac:dyDescent="0.25">
      <c r="C16645" s="76"/>
      <c r="D16645" s="76"/>
      <c r="E16645" s="76"/>
      <c r="F16645" s="76"/>
      <c r="G16645" s="76"/>
      <c r="H16645" s="76"/>
      <c r="I16645" s="76"/>
      <c r="J16645" s="76"/>
      <c r="K16645" s="76"/>
      <c r="M16645" s="76"/>
      <c r="N16645" s="76"/>
    </row>
    <row r="16646" spans="2:14" x14ac:dyDescent="0.25">
      <c r="C16646" s="76"/>
      <c r="D16646" s="76"/>
      <c r="E16646" s="76"/>
      <c r="F16646" s="76"/>
      <c r="G16646" s="76"/>
      <c r="H16646" s="76"/>
      <c r="I16646" s="76"/>
      <c r="J16646" s="76"/>
      <c r="K16646" s="76"/>
      <c r="M16646" s="76"/>
      <c r="N16646" s="76"/>
    </row>
    <row r="16647" spans="2:14" x14ac:dyDescent="0.25">
      <c r="C16647" s="76"/>
      <c r="D16647" s="76"/>
      <c r="E16647" s="76"/>
      <c r="F16647" s="76"/>
      <c r="G16647" s="76"/>
      <c r="H16647" s="76"/>
      <c r="I16647" s="76"/>
      <c r="J16647" s="76"/>
      <c r="K16647" s="76"/>
      <c r="M16647" s="76"/>
      <c r="N16647" s="76"/>
    </row>
    <row r="16648" spans="2:14" x14ac:dyDescent="0.25">
      <c r="B16648" s="76"/>
      <c r="C16648" s="76"/>
      <c r="D16648" s="76"/>
      <c r="E16648" s="76"/>
      <c r="F16648" s="76"/>
      <c r="G16648" s="76"/>
      <c r="H16648" s="76"/>
      <c r="I16648" s="76"/>
      <c r="J16648" s="76"/>
      <c r="K16648" s="76"/>
      <c r="M16648" s="76"/>
      <c r="N16648" s="76"/>
    </row>
    <row r="16649" spans="2:14" x14ac:dyDescent="0.25">
      <c r="B16649" s="76"/>
      <c r="C16649" s="76"/>
      <c r="D16649" s="76"/>
      <c r="E16649" s="76"/>
      <c r="F16649" s="76"/>
      <c r="G16649" s="76"/>
      <c r="H16649" s="76"/>
      <c r="I16649" s="76"/>
      <c r="J16649" s="76"/>
      <c r="K16649" s="76"/>
      <c r="M16649" s="76"/>
      <c r="N16649" s="76"/>
    </row>
    <row r="16650" spans="2:14" x14ac:dyDescent="0.25">
      <c r="C16650" s="76"/>
      <c r="D16650" s="76"/>
      <c r="E16650" s="76"/>
      <c r="F16650" s="76"/>
      <c r="G16650" s="76"/>
      <c r="H16650" s="76"/>
      <c r="I16650" s="76"/>
      <c r="J16650" s="76"/>
      <c r="K16650" s="76"/>
      <c r="M16650" s="76"/>
      <c r="N16650" s="76"/>
    </row>
    <row r="16651" spans="2:14" x14ac:dyDescent="0.25">
      <c r="C16651" s="76"/>
      <c r="D16651" s="76"/>
      <c r="E16651" s="76"/>
      <c r="F16651" s="76"/>
      <c r="G16651" s="76"/>
      <c r="H16651" s="76"/>
      <c r="I16651" s="76"/>
      <c r="J16651" s="76"/>
      <c r="K16651" s="76"/>
      <c r="M16651" s="76"/>
      <c r="N16651" s="76"/>
    </row>
    <row r="16652" spans="2:14" x14ac:dyDescent="0.25">
      <c r="B16652" s="76"/>
      <c r="C16652" s="76"/>
      <c r="D16652" s="76"/>
      <c r="E16652" s="76"/>
      <c r="F16652" s="76"/>
      <c r="G16652" s="76"/>
      <c r="H16652" s="76"/>
      <c r="I16652" s="76"/>
      <c r="J16652" s="76"/>
      <c r="K16652" s="76"/>
      <c r="M16652" s="76"/>
      <c r="N16652" s="76"/>
    </row>
    <row r="16653" spans="2:14" x14ac:dyDescent="0.25">
      <c r="B16653" s="76"/>
      <c r="C16653" s="76"/>
      <c r="D16653" s="76"/>
      <c r="E16653" s="76"/>
      <c r="F16653" s="76"/>
      <c r="G16653" s="76"/>
      <c r="H16653" s="76"/>
      <c r="I16653" s="76"/>
      <c r="J16653" s="76"/>
      <c r="K16653" s="76"/>
      <c r="M16653" s="76"/>
      <c r="N16653" s="76"/>
    </row>
    <row r="16654" spans="2:14" x14ac:dyDescent="0.25">
      <c r="B16654" s="76"/>
      <c r="C16654" s="76"/>
      <c r="D16654" s="76"/>
      <c r="E16654" s="76"/>
      <c r="F16654" s="76"/>
      <c r="G16654" s="76"/>
      <c r="H16654" s="76"/>
      <c r="I16654" s="76"/>
      <c r="J16654" s="76"/>
      <c r="K16654" s="76"/>
      <c r="M16654" s="76"/>
      <c r="N16654" s="76"/>
    </row>
    <row r="16655" spans="2:14" x14ac:dyDescent="0.25">
      <c r="B16655" s="76"/>
      <c r="C16655" s="76"/>
      <c r="D16655" s="76"/>
      <c r="E16655" s="76"/>
      <c r="F16655" s="76"/>
      <c r="G16655" s="76"/>
      <c r="H16655" s="76"/>
      <c r="I16655" s="76"/>
      <c r="J16655" s="76"/>
      <c r="K16655" s="76"/>
      <c r="M16655" s="76"/>
      <c r="N16655" s="76"/>
    </row>
    <row r="16656" spans="2:14" x14ac:dyDescent="0.25">
      <c r="B16656" s="76"/>
      <c r="C16656" s="76"/>
      <c r="D16656" s="76"/>
      <c r="E16656" s="76"/>
      <c r="F16656" s="76"/>
      <c r="G16656" s="76"/>
      <c r="H16656" s="76"/>
      <c r="I16656" s="76"/>
      <c r="J16656" s="76"/>
      <c r="K16656" s="76"/>
      <c r="M16656" s="76"/>
      <c r="N16656" s="76"/>
    </row>
    <row r="16657" spans="1:14" x14ac:dyDescent="0.25">
      <c r="B16657" s="76"/>
      <c r="C16657" s="76"/>
      <c r="D16657" s="76"/>
      <c r="E16657" s="76"/>
      <c r="F16657" s="76"/>
      <c r="G16657" s="76"/>
      <c r="H16657" s="76"/>
      <c r="I16657" s="76"/>
      <c r="J16657" s="76"/>
      <c r="K16657" s="76"/>
      <c r="M16657" s="76"/>
      <c r="N16657" s="76"/>
    </row>
    <row r="16658" spans="1:14" x14ac:dyDescent="0.25">
      <c r="B16658" s="76"/>
      <c r="C16658" s="76"/>
      <c r="D16658" s="76"/>
      <c r="E16658" s="76"/>
      <c r="F16658" s="76"/>
      <c r="G16658" s="76"/>
      <c r="H16658" s="76"/>
      <c r="I16658" s="76"/>
      <c r="J16658" s="76"/>
      <c r="K16658" s="76"/>
      <c r="M16658" s="76"/>
      <c r="N16658" s="76"/>
    </row>
    <row r="16659" spans="1:14" x14ac:dyDescent="0.25">
      <c r="A16659" s="76"/>
      <c r="B16659" s="76"/>
      <c r="C16659" s="76"/>
      <c r="D16659" s="76"/>
      <c r="E16659" s="76"/>
      <c r="F16659" s="76"/>
      <c r="G16659" s="76"/>
      <c r="H16659" s="76"/>
      <c r="I16659" s="76"/>
      <c r="J16659" s="76"/>
      <c r="K16659" s="76"/>
      <c r="M16659" s="76"/>
      <c r="N16659" s="76"/>
    </row>
    <row r="16660" spans="1:14" x14ac:dyDescent="0.25">
      <c r="A16660" s="76"/>
      <c r="B16660" s="76"/>
      <c r="C16660" s="76"/>
      <c r="D16660" s="76"/>
      <c r="E16660" s="76"/>
      <c r="F16660" s="76"/>
      <c r="G16660" s="76"/>
      <c r="H16660" s="76"/>
      <c r="I16660" s="76"/>
      <c r="J16660" s="76"/>
      <c r="K16660" s="76"/>
      <c r="M16660" s="76"/>
      <c r="N16660" s="76"/>
    </row>
    <row r="16661" spans="1:14" x14ac:dyDescent="0.25">
      <c r="A16661" s="76"/>
      <c r="B16661" s="76"/>
      <c r="C16661" s="76"/>
      <c r="D16661" s="76"/>
      <c r="E16661" s="76"/>
      <c r="F16661" s="76"/>
      <c r="G16661" s="76"/>
      <c r="H16661" s="76"/>
      <c r="I16661" s="76"/>
      <c r="J16661" s="76"/>
      <c r="K16661" s="76"/>
      <c r="M16661" s="76"/>
      <c r="N16661" s="76"/>
    </row>
    <row r="16662" spans="1:14" x14ac:dyDescent="0.25">
      <c r="A16662" s="76"/>
      <c r="B16662" s="76"/>
      <c r="C16662" s="76"/>
      <c r="D16662" s="76"/>
      <c r="E16662" s="76"/>
      <c r="F16662" s="76"/>
      <c r="G16662" s="76"/>
      <c r="H16662" s="76"/>
      <c r="I16662" s="76"/>
      <c r="J16662" s="76"/>
      <c r="K16662" s="76"/>
      <c r="M16662" s="76"/>
      <c r="N16662" s="76"/>
    </row>
    <row r="16663" spans="1:14" x14ac:dyDescent="0.25">
      <c r="A16663" s="76"/>
      <c r="C16663" s="76"/>
      <c r="D16663" s="76"/>
      <c r="E16663" s="76"/>
      <c r="F16663" s="76"/>
      <c r="G16663" s="76"/>
      <c r="H16663" s="76"/>
      <c r="I16663" s="76"/>
      <c r="J16663" s="76"/>
      <c r="K16663" s="76"/>
      <c r="M16663" s="76"/>
      <c r="N16663" s="76"/>
    </row>
    <row r="16664" spans="1:14" x14ac:dyDescent="0.25">
      <c r="A16664" s="76"/>
      <c r="B16664" s="76"/>
      <c r="C16664" s="76"/>
      <c r="D16664" s="76"/>
      <c r="E16664" s="76"/>
      <c r="F16664" s="76"/>
      <c r="G16664" s="76"/>
      <c r="H16664" s="76"/>
      <c r="I16664" s="76"/>
      <c r="J16664" s="76"/>
      <c r="K16664" s="76"/>
      <c r="M16664" s="76"/>
      <c r="N16664" s="76"/>
    </row>
    <row r="16665" spans="1:14" x14ac:dyDescent="0.25">
      <c r="A16665" s="76"/>
      <c r="B16665" s="76"/>
      <c r="C16665" s="76"/>
      <c r="D16665" s="76"/>
      <c r="E16665" s="76"/>
      <c r="F16665" s="76"/>
      <c r="G16665" s="76"/>
      <c r="H16665" s="76"/>
      <c r="I16665" s="76"/>
      <c r="J16665" s="76"/>
      <c r="K16665" s="76"/>
      <c r="M16665" s="76"/>
      <c r="N16665" s="76"/>
    </row>
    <row r="16666" spans="1:14" x14ac:dyDescent="0.25">
      <c r="A16666" s="76"/>
      <c r="B16666" s="76"/>
      <c r="C16666" s="76"/>
      <c r="D16666" s="76"/>
      <c r="E16666" s="76"/>
      <c r="F16666" s="76"/>
      <c r="G16666" s="76"/>
      <c r="H16666" s="76"/>
      <c r="I16666" s="76"/>
      <c r="J16666" s="76"/>
      <c r="K16666" s="76"/>
      <c r="M16666" s="76"/>
      <c r="N16666" s="76"/>
    </row>
    <row r="16667" spans="1:14" x14ac:dyDescent="0.25">
      <c r="A16667" s="76"/>
      <c r="B16667" s="76"/>
      <c r="C16667" s="76"/>
      <c r="D16667" s="76"/>
      <c r="E16667" s="76"/>
      <c r="F16667" s="76"/>
      <c r="G16667" s="76"/>
      <c r="H16667" s="76"/>
      <c r="I16667" s="76"/>
      <c r="J16667" s="76"/>
      <c r="K16667" s="76"/>
      <c r="M16667" s="76"/>
      <c r="N16667" s="76"/>
    </row>
    <row r="16668" spans="1:14" x14ac:dyDescent="0.25">
      <c r="A16668" s="76"/>
      <c r="B16668" s="76"/>
      <c r="C16668" s="76"/>
      <c r="D16668" s="76"/>
      <c r="E16668" s="76"/>
      <c r="F16668" s="76"/>
      <c r="G16668" s="76"/>
      <c r="H16668" s="76"/>
      <c r="I16668" s="76"/>
      <c r="J16668" s="76"/>
      <c r="K16668" s="76"/>
      <c r="M16668" s="76"/>
      <c r="N16668" s="76"/>
    </row>
    <row r="16669" spans="1:14" x14ac:dyDescent="0.25">
      <c r="A16669" s="76"/>
      <c r="B16669" s="76"/>
      <c r="C16669" s="76"/>
      <c r="D16669" s="76"/>
      <c r="E16669" s="76"/>
      <c r="F16669" s="76"/>
      <c r="G16669" s="76"/>
      <c r="H16669" s="76"/>
      <c r="I16669" s="76"/>
      <c r="J16669" s="76"/>
      <c r="K16669" s="76"/>
      <c r="M16669" s="76"/>
      <c r="N16669" s="76"/>
    </row>
    <row r="16670" spans="1:14" x14ac:dyDescent="0.25">
      <c r="A16670" s="76"/>
      <c r="B16670" s="76"/>
      <c r="C16670" s="76"/>
      <c r="D16670" s="76"/>
      <c r="E16670" s="76"/>
      <c r="F16670" s="76"/>
      <c r="G16670" s="76"/>
      <c r="H16670" s="76"/>
      <c r="I16670" s="76"/>
      <c r="J16670" s="76"/>
      <c r="K16670" s="76"/>
      <c r="L16670" s="76"/>
      <c r="M16670" s="76"/>
      <c r="N16670" s="76"/>
    </row>
    <row r="16671" spans="1:14" x14ac:dyDescent="0.25">
      <c r="A16671" s="76"/>
      <c r="B16671" s="76"/>
      <c r="C16671" s="76"/>
      <c r="D16671" s="76"/>
      <c r="E16671" s="76"/>
      <c r="F16671" s="76"/>
      <c r="G16671" s="76"/>
      <c r="H16671" s="76"/>
      <c r="I16671" s="76"/>
      <c r="J16671" s="76"/>
      <c r="K16671" s="76"/>
      <c r="L16671" s="76"/>
      <c r="M16671" s="76"/>
      <c r="N16671" s="76"/>
    </row>
    <row r="16672" spans="1:14" x14ac:dyDescent="0.25">
      <c r="A16672" s="76"/>
      <c r="C16672" s="76"/>
      <c r="D16672" s="76"/>
      <c r="E16672" s="76"/>
      <c r="F16672" s="76"/>
      <c r="G16672" s="76"/>
      <c r="H16672" s="76"/>
      <c r="I16672" s="76"/>
      <c r="J16672" s="76"/>
      <c r="K16672" s="76"/>
      <c r="L16672" s="76"/>
      <c r="M16672" s="76"/>
      <c r="N16672" s="76"/>
    </row>
    <row r="16673" spans="1:14" x14ac:dyDescent="0.25">
      <c r="A16673" s="76"/>
      <c r="B16673" s="76"/>
      <c r="C16673" s="76"/>
      <c r="D16673" s="76"/>
      <c r="E16673" s="76"/>
      <c r="F16673" s="76"/>
      <c r="G16673" s="76"/>
      <c r="H16673" s="76"/>
      <c r="I16673" s="76"/>
      <c r="J16673" s="76"/>
      <c r="K16673" s="76"/>
      <c r="L16673" s="76"/>
      <c r="M16673" s="76"/>
      <c r="N16673" s="76"/>
    </row>
    <row r="16674" spans="1:14" x14ac:dyDescent="0.25">
      <c r="A16674" s="76"/>
      <c r="B16674" s="76"/>
      <c r="C16674" s="76"/>
      <c r="D16674" s="76"/>
      <c r="E16674" s="76"/>
      <c r="F16674" s="76"/>
      <c r="G16674" s="76"/>
      <c r="H16674" s="76"/>
      <c r="I16674" s="76"/>
      <c r="J16674" s="76"/>
      <c r="K16674" s="76"/>
      <c r="L16674" s="76"/>
      <c r="M16674" s="76"/>
      <c r="N16674" s="76"/>
    </row>
    <row r="16675" spans="1:14" x14ac:dyDescent="0.25">
      <c r="B16675" s="76"/>
      <c r="C16675" s="76"/>
      <c r="D16675" s="76"/>
      <c r="E16675" s="76"/>
      <c r="F16675" s="76"/>
      <c r="G16675" s="76"/>
      <c r="H16675" s="76"/>
      <c r="I16675" s="76"/>
      <c r="J16675" s="76"/>
      <c r="K16675" s="76"/>
      <c r="L16675" s="76"/>
      <c r="M16675" s="76"/>
      <c r="N16675" s="76"/>
    </row>
    <row r="16676" spans="1:14" x14ac:dyDescent="0.25">
      <c r="C16676" s="76"/>
      <c r="D16676" s="76"/>
      <c r="E16676" s="76"/>
      <c r="F16676" s="76"/>
      <c r="G16676" s="76"/>
      <c r="H16676" s="76"/>
      <c r="I16676" s="76"/>
      <c r="J16676" s="76"/>
      <c r="K16676" s="76"/>
      <c r="L16676" s="76"/>
      <c r="M16676" s="76"/>
      <c r="N16676" s="76"/>
    </row>
    <row r="16677" spans="1:14" x14ac:dyDescent="0.25">
      <c r="C16677" s="76"/>
      <c r="D16677" s="76"/>
      <c r="E16677" s="76"/>
      <c r="F16677" s="76"/>
      <c r="G16677" s="76"/>
      <c r="H16677" s="76"/>
      <c r="I16677" s="76"/>
      <c r="J16677" s="76"/>
      <c r="K16677" s="76"/>
      <c r="L16677" s="76"/>
      <c r="M16677" s="76"/>
      <c r="N16677" s="76"/>
    </row>
    <row r="16678" spans="1:14" x14ac:dyDescent="0.25">
      <c r="C16678" s="76"/>
      <c r="D16678" s="76"/>
      <c r="E16678" s="76"/>
      <c r="F16678" s="76"/>
      <c r="G16678" s="76"/>
      <c r="H16678" s="76"/>
      <c r="I16678" s="76"/>
      <c r="J16678" s="76"/>
      <c r="K16678" s="76"/>
      <c r="L16678" s="76"/>
      <c r="M16678" s="76"/>
      <c r="N16678" s="76"/>
    </row>
    <row r="16679" spans="1:14" x14ac:dyDescent="0.25">
      <c r="A16679" s="76"/>
      <c r="C16679" s="76"/>
      <c r="D16679" s="76"/>
      <c r="E16679" s="76"/>
      <c r="F16679" s="76"/>
      <c r="G16679" s="76"/>
      <c r="H16679" s="76"/>
      <c r="I16679" s="76"/>
      <c r="J16679" s="76"/>
      <c r="K16679" s="76"/>
      <c r="L16679" s="76"/>
      <c r="M16679" s="76"/>
      <c r="N16679" s="76"/>
    </row>
    <row r="16680" spans="1:14" x14ac:dyDescent="0.25">
      <c r="A16680" s="76"/>
      <c r="C16680" s="76"/>
      <c r="D16680" s="76"/>
      <c r="E16680" s="76"/>
      <c r="F16680" s="76"/>
      <c r="G16680" s="76"/>
      <c r="H16680" s="76"/>
      <c r="I16680" s="76"/>
      <c r="J16680" s="76"/>
      <c r="K16680" s="76"/>
      <c r="L16680" s="76"/>
      <c r="M16680" s="76"/>
      <c r="N16680" s="76"/>
    </row>
    <row r="16681" spans="1:14" x14ac:dyDescent="0.25">
      <c r="C16681" s="76"/>
      <c r="D16681" s="76"/>
      <c r="E16681" s="76"/>
      <c r="F16681" s="76"/>
      <c r="G16681" s="76"/>
      <c r="H16681" s="76"/>
      <c r="I16681" s="76"/>
      <c r="J16681" s="76"/>
      <c r="K16681" s="76"/>
      <c r="L16681" s="76"/>
      <c r="M16681" s="76"/>
      <c r="N16681" s="76"/>
    </row>
    <row r="16682" spans="1:14" x14ac:dyDescent="0.25">
      <c r="A16682" s="76"/>
      <c r="C16682" s="76"/>
      <c r="D16682" s="76"/>
      <c r="E16682" s="76"/>
      <c r="F16682" s="76"/>
      <c r="G16682" s="76"/>
      <c r="H16682" s="76"/>
      <c r="I16682" s="76"/>
      <c r="J16682" s="76"/>
      <c r="K16682" s="76"/>
      <c r="L16682" s="76"/>
      <c r="M16682" s="76"/>
      <c r="N16682" s="76"/>
    </row>
    <row r="16683" spans="1:14" x14ac:dyDescent="0.25">
      <c r="A16683" s="76"/>
      <c r="C16683" s="76"/>
      <c r="D16683" s="76"/>
      <c r="E16683" s="76"/>
      <c r="F16683" s="76"/>
      <c r="G16683" s="76"/>
      <c r="H16683" s="76"/>
      <c r="I16683" s="76"/>
      <c r="J16683" s="76"/>
      <c r="K16683" s="76"/>
      <c r="L16683" s="76"/>
      <c r="M16683" s="76"/>
      <c r="N16683" s="76"/>
    </row>
    <row r="16684" spans="1:14" x14ac:dyDescent="0.25">
      <c r="A16684" s="76"/>
      <c r="C16684" s="76"/>
      <c r="D16684" s="76"/>
      <c r="E16684" s="76"/>
      <c r="F16684" s="76"/>
      <c r="G16684" s="76"/>
      <c r="H16684" s="76"/>
      <c r="I16684" s="76"/>
      <c r="J16684" s="76"/>
      <c r="K16684" s="76"/>
      <c r="L16684" s="76"/>
      <c r="M16684" s="76"/>
      <c r="N16684" s="76"/>
    </row>
    <row r="16685" spans="1:14" x14ac:dyDescent="0.25">
      <c r="A16685" s="76"/>
      <c r="C16685" s="76"/>
      <c r="D16685" s="76"/>
      <c r="E16685" s="76"/>
      <c r="F16685" s="76"/>
      <c r="G16685" s="76"/>
      <c r="H16685" s="76"/>
      <c r="I16685" s="76"/>
      <c r="J16685" s="76"/>
      <c r="K16685" s="76"/>
      <c r="L16685" s="76"/>
      <c r="M16685" s="76"/>
      <c r="N16685" s="76"/>
    </row>
    <row r="16686" spans="1:14" x14ac:dyDescent="0.25">
      <c r="A16686" s="76"/>
      <c r="C16686" s="76"/>
      <c r="D16686" s="76"/>
      <c r="E16686" s="76"/>
      <c r="F16686" s="76"/>
      <c r="G16686" s="76"/>
      <c r="H16686" s="76"/>
      <c r="I16686" s="76"/>
      <c r="J16686" s="76"/>
      <c r="K16686" s="76"/>
      <c r="L16686" s="76"/>
      <c r="M16686" s="76"/>
      <c r="N16686" s="76"/>
    </row>
    <row r="16687" spans="1:14" x14ac:dyDescent="0.25">
      <c r="C16687" s="76"/>
      <c r="D16687" s="76"/>
      <c r="E16687" s="76"/>
      <c r="F16687" s="76"/>
      <c r="G16687" s="76"/>
      <c r="H16687" s="76"/>
      <c r="I16687" s="76"/>
      <c r="J16687" s="76"/>
      <c r="K16687" s="76"/>
      <c r="L16687" s="76"/>
      <c r="M16687" s="76"/>
      <c r="N16687" s="76"/>
    </row>
    <row r="16688" spans="1:14" x14ac:dyDescent="0.25">
      <c r="C16688" s="76"/>
      <c r="D16688" s="76"/>
      <c r="E16688" s="76"/>
      <c r="F16688" s="76"/>
      <c r="G16688" s="76"/>
      <c r="H16688" s="76"/>
      <c r="I16688" s="76"/>
      <c r="J16688" s="76"/>
      <c r="K16688" s="76"/>
      <c r="L16688" s="76"/>
      <c r="M16688" s="76"/>
      <c r="N16688" s="76"/>
    </row>
    <row r="16689" spans="1:14" x14ac:dyDescent="0.25">
      <c r="C16689" s="76"/>
      <c r="D16689" s="76"/>
      <c r="E16689" s="76"/>
      <c r="F16689" s="76"/>
      <c r="G16689" s="76"/>
      <c r="H16689" s="76"/>
      <c r="I16689" s="76"/>
      <c r="J16689" s="76"/>
      <c r="K16689" s="76"/>
      <c r="L16689" s="76"/>
      <c r="M16689" s="76"/>
      <c r="N16689" s="76"/>
    </row>
    <row r="16690" spans="1:14" x14ac:dyDescent="0.25">
      <c r="C16690" s="76"/>
      <c r="D16690" s="76"/>
      <c r="E16690" s="76"/>
      <c r="F16690" s="76"/>
      <c r="G16690" s="76"/>
      <c r="H16690" s="76"/>
      <c r="I16690" s="76"/>
      <c r="J16690" s="76"/>
      <c r="K16690" s="76"/>
      <c r="L16690" s="76"/>
      <c r="M16690" s="76"/>
      <c r="N16690" s="76"/>
    </row>
    <row r="16691" spans="1:14" x14ac:dyDescent="0.25">
      <c r="A16691" s="76"/>
      <c r="B16691" s="76"/>
      <c r="C16691" s="76"/>
      <c r="D16691" s="76"/>
      <c r="E16691" s="76"/>
      <c r="F16691" s="76"/>
      <c r="G16691" s="76"/>
      <c r="H16691" s="76"/>
      <c r="I16691" s="76"/>
      <c r="J16691" s="76"/>
      <c r="K16691" s="76"/>
      <c r="L16691" s="76"/>
      <c r="M16691" s="76"/>
      <c r="N16691" s="76"/>
    </row>
    <row r="16692" spans="1:14" x14ac:dyDescent="0.25">
      <c r="A16692" s="76"/>
      <c r="B16692" s="76"/>
      <c r="C16692" s="76"/>
      <c r="D16692" s="76"/>
      <c r="E16692" s="76"/>
      <c r="F16692" s="76"/>
      <c r="G16692" s="76"/>
      <c r="H16692" s="76"/>
      <c r="I16692" s="76"/>
      <c r="J16692" s="76"/>
      <c r="K16692" s="76"/>
      <c r="L16692" s="76"/>
      <c r="M16692" s="76"/>
      <c r="N16692" s="76"/>
    </row>
    <row r="16693" spans="1:14" x14ac:dyDescent="0.25">
      <c r="A16693" s="76"/>
      <c r="B16693" s="76"/>
      <c r="C16693" s="76"/>
      <c r="D16693" s="76"/>
      <c r="E16693" s="76"/>
      <c r="F16693" s="76"/>
      <c r="G16693" s="76"/>
      <c r="H16693" s="76"/>
      <c r="I16693" s="76"/>
      <c r="J16693" s="76"/>
      <c r="K16693" s="76"/>
      <c r="L16693" s="76"/>
      <c r="M16693" s="76"/>
      <c r="N16693" s="76"/>
    </row>
    <row r="16694" spans="1:14" x14ac:dyDescent="0.25">
      <c r="B16694" s="76"/>
      <c r="C16694" s="76"/>
      <c r="D16694" s="76"/>
      <c r="E16694" s="76"/>
      <c r="F16694" s="76"/>
      <c r="G16694" s="76"/>
      <c r="H16694" s="76"/>
      <c r="I16694" s="76"/>
      <c r="J16694" s="76"/>
      <c r="K16694" s="76"/>
      <c r="L16694" s="76"/>
      <c r="M16694" s="76"/>
      <c r="N16694" s="76"/>
    </row>
    <row r="16695" spans="1:14" x14ac:dyDescent="0.25">
      <c r="B16695" s="76"/>
      <c r="C16695" s="76"/>
      <c r="D16695" s="76"/>
      <c r="E16695" s="76"/>
      <c r="F16695" s="76"/>
      <c r="G16695" s="76"/>
      <c r="H16695" s="76"/>
      <c r="I16695" s="76"/>
      <c r="J16695" s="76"/>
      <c r="K16695" s="76"/>
      <c r="L16695" s="76"/>
      <c r="M16695" s="76"/>
      <c r="N16695" s="76"/>
    </row>
    <row r="16696" spans="1:14" x14ac:dyDescent="0.25">
      <c r="B16696" s="76"/>
      <c r="C16696" s="76"/>
      <c r="D16696" s="76"/>
      <c r="E16696" s="76"/>
      <c r="F16696" s="76"/>
      <c r="G16696" s="76"/>
      <c r="H16696" s="76"/>
      <c r="I16696" s="76"/>
      <c r="J16696" s="76"/>
      <c r="K16696" s="76"/>
      <c r="L16696" s="76"/>
      <c r="M16696" s="76"/>
      <c r="N16696" s="76"/>
    </row>
    <row r="16697" spans="1:14" x14ac:dyDescent="0.25">
      <c r="B16697" s="76"/>
      <c r="C16697" s="76"/>
      <c r="D16697" s="76"/>
      <c r="E16697" s="76"/>
      <c r="F16697" s="76"/>
      <c r="G16697" s="76"/>
      <c r="H16697" s="76"/>
      <c r="I16697" s="76"/>
      <c r="J16697" s="76"/>
      <c r="K16697" s="76"/>
      <c r="L16697" s="76"/>
      <c r="M16697" s="76"/>
      <c r="N16697" s="76"/>
    </row>
    <row r="16698" spans="1:14" x14ac:dyDescent="0.25">
      <c r="C16698" s="76"/>
      <c r="D16698" s="76"/>
      <c r="E16698" s="76"/>
      <c r="F16698" s="76"/>
      <c r="G16698" s="76"/>
      <c r="H16698" s="76"/>
      <c r="I16698" s="76"/>
      <c r="J16698" s="76"/>
      <c r="K16698" s="76"/>
      <c r="L16698" s="76"/>
      <c r="M16698" s="76"/>
      <c r="N16698" s="76"/>
    </row>
    <row r="16699" spans="1:14" x14ac:dyDescent="0.25">
      <c r="C16699" s="76"/>
      <c r="D16699" s="76"/>
      <c r="E16699" s="76"/>
      <c r="F16699" s="76"/>
      <c r="G16699" s="76"/>
      <c r="H16699" s="76"/>
      <c r="I16699" s="76"/>
      <c r="J16699" s="76"/>
      <c r="K16699" s="76"/>
      <c r="L16699" s="76"/>
      <c r="M16699" s="76"/>
      <c r="N16699" s="76"/>
    </row>
    <row r="16700" spans="1:14" x14ac:dyDescent="0.25">
      <c r="C16700" s="76"/>
      <c r="D16700" s="76"/>
      <c r="E16700" s="76"/>
      <c r="F16700" s="76"/>
      <c r="G16700" s="76"/>
      <c r="H16700" s="76"/>
      <c r="I16700" s="76"/>
      <c r="J16700" s="76"/>
      <c r="K16700" s="76"/>
      <c r="L16700" s="76"/>
      <c r="M16700" s="76"/>
      <c r="N16700" s="76"/>
    </row>
    <row r="16701" spans="1:14" x14ac:dyDescent="0.25">
      <c r="A16701" s="76"/>
      <c r="C16701" s="76"/>
      <c r="D16701" s="76"/>
      <c r="E16701" s="76"/>
      <c r="F16701" s="76"/>
      <c r="G16701" s="76"/>
      <c r="H16701" s="76"/>
      <c r="I16701" s="76"/>
      <c r="J16701" s="76"/>
      <c r="K16701" s="76"/>
      <c r="L16701" s="76"/>
      <c r="M16701" s="76"/>
      <c r="N16701" s="76"/>
    </row>
    <row r="16702" spans="1:14" x14ac:dyDescent="0.25">
      <c r="A16702" s="76"/>
      <c r="C16702" s="76"/>
      <c r="D16702" s="76"/>
      <c r="E16702" s="76"/>
      <c r="F16702" s="76"/>
      <c r="G16702" s="76"/>
      <c r="H16702" s="76"/>
      <c r="I16702" s="76"/>
      <c r="J16702" s="76"/>
      <c r="K16702" s="76"/>
      <c r="L16702" s="76"/>
      <c r="M16702" s="76"/>
      <c r="N16702" s="76"/>
    </row>
    <row r="16703" spans="1:14" x14ac:dyDescent="0.25">
      <c r="B16703" s="76"/>
      <c r="C16703" s="76"/>
      <c r="D16703" s="76"/>
      <c r="E16703" s="76"/>
      <c r="F16703" s="76"/>
      <c r="G16703" s="76"/>
      <c r="H16703" s="76"/>
      <c r="I16703" s="76"/>
      <c r="J16703" s="76"/>
      <c r="K16703" s="76"/>
      <c r="L16703" s="76"/>
      <c r="M16703" s="76"/>
      <c r="N16703" s="76"/>
    </row>
    <row r="16704" spans="1:14" x14ac:dyDescent="0.25">
      <c r="C16704" s="76"/>
      <c r="D16704" s="76"/>
      <c r="E16704" s="76"/>
      <c r="F16704" s="76"/>
      <c r="G16704" s="76"/>
      <c r="H16704" s="76"/>
      <c r="I16704" s="76"/>
      <c r="J16704" s="76"/>
      <c r="K16704" s="76"/>
      <c r="L16704" s="76"/>
      <c r="M16704" s="76"/>
      <c r="N16704" s="76"/>
    </row>
    <row r="16705" spans="1:14" x14ac:dyDescent="0.25">
      <c r="B16705" s="80"/>
      <c r="C16705" s="76"/>
      <c r="D16705" s="76"/>
      <c r="E16705" s="76"/>
      <c r="F16705" s="76"/>
      <c r="G16705" s="76"/>
      <c r="H16705" s="76"/>
      <c r="I16705" s="76"/>
      <c r="J16705" s="76"/>
      <c r="K16705" s="76"/>
      <c r="L16705" s="76"/>
      <c r="M16705" s="76"/>
      <c r="N16705" s="76"/>
    </row>
    <row r="16706" spans="1:14" x14ac:dyDescent="0.25">
      <c r="B16706" s="76"/>
      <c r="C16706" s="76"/>
      <c r="D16706" s="76"/>
      <c r="E16706" s="76"/>
      <c r="F16706" s="76"/>
      <c r="G16706" s="76"/>
      <c r="H16706" s="76"/>
      <c r="I16706" s="76"/>
      <c r="J16706" s="76"/>
      <c r="K16706" s="76"/>
      <c r="L16706" s="76"/>
      <c r="M16706" s="76"/>
      <c r="N16706" s="76"/>
    </row>
    <row r="16707" spans="1:14" x14ac:dyDescent="0.25">
      <c r="B16707" s="76"/>
      <c r="C16707" s="76"/>
      <c r="D16707" s="76"/>
      <c r="E16707" s="76"/>
      <c r="F16707" s="76"/>
      <c r="G16707" s="76"/>
      <c r="H16707" s="76"/>
      <c r="I16707" s="76"/>
      <c r="J16707" s="76"/>
      <c r="K16707" s="76"/>
      <c r="L16707" s="76"/>
      <c r="M16707" s="76"/>
      <c r="N16707" s="76"/>
    </row>
    <row r="16708" spans="1:14" x14ac:dyDescent="0.25">
      <c r="B16708" s="76"/>
      <c r="C16708" s="76"/>
      <c r="D16708" s="76"/>
      <c r="E16708" s="76"/>
      <c r="F16708" s="76"/>
      <c r="G16708" s="76"/>
      <c r="H16708" s="76"/>
      <c r="I16708" s="76"/>
      <c r="J16708" s="76"/>
      <c r="K16708" s="76"/>
      <c r="L16708" s="76"/>
      <c r="M16708" s="76"/>
      <c r="N16708" s="76"/>
    </row>
    <row r="16709" spans="1:14" x14ac:dyDescent="0.25">
      <c r="A16709" s="76"/>
      <c r="B16709" s="76"/>
      <c r="C16709" s="76"/>
      <c r="D16709" s="76"/>
      <c r="E16709" s="76"/>
      <c r="F16709" s="76"/>
      <c r="G16709" s="76"/>
      <c r="H16709" s="76"/>
      <c r="I16709" s="76"/>
      <c r="J16709" s="76"/>
      <c r="K16709" s="76"/>
      <c r="L16709" s="76"/>
      <c r="M16709" s="76"/>
      <c r="N16709" s="76"/>
    </row>
    <row r="16710" spans="1:14" x14ac:dyDescent="0.25">
      <c r="A16710" s="76"/>
      <c r="C16710" s="76"/>
      <c r="D16710" s="76"/>
      <c r="E16710" s="76"/>
      <c r="F16710" s="76"/>
      <c r="G16710" s="76"/>
      <c r="H16710" s="76"/>
      <c r="I16710" s="76"/>
      <c r="J16710" s="76"/>
      <c r="K16710" s="76"/>
      <c r="L16710" s="76"/>
      <c r="M16710" s="76"/>
      <c r="N16710" s="76"/>
    </row>
    <row r="16711" spans="1:14" x14ac:dyDescent="0.25">
      <c r="A16711" s="76"/>
      <c r="B16711" s="76"/>
      <c r="C16711" s="76"/>
      <c r="D16711" s="76"/>
      <c r="E16711" s="76"/>
      <c r="F16711" s="76"/>
      <c r="G16711" s="76"/>
      <c r="H16711" s="76"/>
      <c r="I16711" s="76"/>
      <c r="J16711" s="76"/>
      <c r="K16711" s="76"/>
      <c r="L16711" s="76"/>
      <c r="M16711" s="76"/>
      <c r="N16711" s="76"/>
    </row>
    <row r="16712" spans="1:14" x14ac:dyDescent="0.25">
      <c r="B16712" s="76"/>
      <c r="C16712" s="76"/>
      <c r="D16712" s="76"/>
      <c r="E16712" s="76"/>
      <c r="F16712" s="76"/>
      <c r="G16712" s="76"/>
      <c r="H16712" s="76"/>
      <c r="I16712" s="76"/>
      <c r="J16712" s="76"/>
      <c r="K16712" s="76"/>
      <c r="L16712" s="76"/>
      <c r="M16712" s="76"/>
      <c r="N16712" s="76"/>
    </row>
    <row r="16713" spans="1:14" x14ac:dyDescent="0.25">
      <c r="C16713" s="76"/>
      <c r="D16713" s="76"/>
      <c r="E16713" s="76"/>
      <c r="F16713" s="76"/>
      <c r="G16713" s="76"/>
      <c r="H16713" s="76"/>
      <c r="I16713" s="76"/>
      <c r="J16713" s="76"/>
      <c r="K16713" s="76"/>
      <c r="L16713" s="76"/>
      <c r="M16713" s="76"/>
      <c r="N16713" s="76"/>
    </row>
    <row r="16714" spans="1:14" x14ac:dyDescent="0.25">
      <c r="C16714" s="76"/>
      <c r="D16714" s="76"/>
      <c r="E16714" s="76"/>
      <c r="F16714" s="76"/>
      <c r="G16714" s="76"/>
      <c r="H16714" s="76"/>
      <c r="I16714" s="76"/>
      <c r="J16714" s="76"/>
      <c r="K16714" s="76"/>
      <c r="L16714" s="76"/>
      <c r="M16714" s="76"/>
      <c r="N16714" s="76"/>
    </row>
    <row r="16715" spans="1:14" x14ac:dyDescent="0.25">
      <c r="C16715" s="76"/>
      <c r="D16715" s="76"/>
      <c r="E16715" s="76"/>
      <c r="F16715" s="76"/>
      <c r="G16715" s="76"/>
      <c r="H16715" s="76"/>
      <c r="I16715" s="76"/>
      <c r="J16715" s="76"/>
      <c r="K16715" s="76"/>
      <c r="L16715" s="76"/>
      <c r="M16715" s="76"/>
      <c r="N16715" s="76"/>
    </row>
    <row r="16716" spans="1:14" x14ac:dyDescent="0.25">
      <c r="B16716" s="76"/>
      <c r="C16716" s="76"/>
      <c r="D16716" s="76"/>
      <c r="E16716" s="76"/>
      <c r="F16716" s="76"/>
      <c r="G16716" s="76"/>
      <c r="H16716" s="76"/>
      <c r="I16716" s="76"/>
      <c r="J16716" s="76"/>
      <c r="K16716" s="76"/>
      <c r="L16716" s="76"/>
      <c r="M16716" s="76"/>
      <c r="N16716" s="76"/>
    </row>
    <row r="16717" spans="1:14" x14ac:dyDescent="0.25">
      <c r="C16717" s="76"/>
      <c r="D16717" s="76"/>
      <c r="E16717" s="76"/>
      <c r="F16717" s="76"/>
      <c r="G16717" s="76"/>
      <c r="H16717" s="76"/>
      <c r="I16717" s="76"/>
      <c r="J16717" s="76"/>
      <c r="K16717" s="76"/>
      <c r="L16717" s="76"/>
      <c r="M16717" s="76"/>
      <c r="N16717" s="76"/>
    </row>
    <row r="16718" spans="1:14" x14ac:dyDescent="0.25">
      <c r="A16718" s="76"/>
      <c r="C16718" s="76"/>
      <c r="D16718" s="76"/>
      <c r="E16718" s="76"/>
      <c r="F16718" s="76"/>
      <c r="G16718" s="76"/>
      <c r="H16718" s="76"/>
      <c r="I16718" s="76"/>
      <c r="J16718" s="76"/>
      <c r="K16718" s="76"/>
      <c r="L16718" s="76"/>
      <c r="M16718" s="76"/>
      <c r="N16718" s="76"/>
    </row>
    <row r="16719" spans="1:14" x14ac:dyDescent="0.25">
      <c r="A16719" s="76"/>
      <c r="C16719" s="76"/>
      <c r="D16719" s="76"/>
      <c r="E16719" s="76"/>
      <c r="F16719" s="76"/>
      <c r="G16719" s="76"/>
      <c r="H16719" s="76"/>
      <c r="I16719" s="76"/>
      <c r="J16719" s="76"/>
      <c r="K16719" s="76"/>
      <c r="L16719" s="76"/>
      <c r="M16719" s="76"/>
      <c r="N16719" s="76"/>
    </row>
    <row r="16720" spans="1:14" x14ac:dyDescent="0.25">
      <c r="A16720" s="76"/>
      <c r="C16720" s="76"/>
      <c r="D16720" s="76"/>
      <c r="E16720" s="76"/>
      <c r="F16720" s="76"/>
      <c r="G16720" s="76"/>
      <c r="H16720" s="76"/>
      <c r="I16720" s="76"/>
      <c r="J16720" s="76"/>
      <c r="K16720" s="76"/>
      <c r="L16720" s="76"/>
      <c r="M16720" s="76"/>
      <c r="N16720" s="76"/>
    </row>
    <row r="16721" spans="1:14" x14ac:dyDescent="0.25">
      <c r="A16721" s="76"/>
      <c r="C16721" s="76"/>
      <c r="D16721" s="76"/>
      <c r="E16721" s="76"/>
      <c r="F16721" s="76"/>
      <c r="G16721" s="76"/>
      <c r="H16721" s="76"/>
      <c r="I16721" s="76"/>
      <c r="J16721" s="76"/>
      <c r="K16721" s="76"/>
      <c r="L16721" s="76"/>
      <c r="M16721" s="76"/>
      <c r="N16721" s="76"/>
    </row>
    <row r="16722" spans="1:14" x14ac:dyDescent="0.25">
      <c r="A16722" s="76"/>
      <c r="C16722" s="76"/>
      <c r="D16722" s="76"/>
      <c r="E16722" s="76"/>
      <c r="F16722" s="76"/>
      <c r="G16722" s="76"/>
      <c r="H16722" s="76"/>
      <c r="I16722" s="76"/>
      <c r="J16722" s="76"/>
      <c r="K16722" s="76"/>
      <c r="L16722" s="76"/>
      <c r="M16722" s="76"/>
      <c r="N16722" s="76"/>
    </row>
    <row r="16723" spans="1:14" x14ac:dyDescent="0.25">
      <c r="C16723" s="76"/>
      <c r="D16723" s="76"/>
      <c r="E16723" s="76"/>
      <c r="F16723" s="76"/>
      <c r="G16723" s="76"/>
      <c r="H16723" s="76"/>
      <c r="I16723" s="76"/>
      <c r="J16723" s="76"/>
      <c r="K16723" s="76"/>
      <c r="L16723" s="76"/>
      <c r="M16723" s="76"/>
      <c r="N16723" s="76"/>
    </row>
    <row r="16724" spans="1:14" x14ac:dyDescent="0.25">
      <c r="A16724" s="76"/>
      <c r="C16724" s="76"/>
      <c r="D16724" s="76"/>
      <c r="E16724" s="76"/>
      <c r="F16724" s="76"/>
      <c r="G16724" s="76"/>
      <c r="H16724" s="76"/>
      <c r="I16724" s="76"/>
      <c r="J16724" s="76"/>
      <c r="K16724" s="76"/>
      <c r="L16724" s="76"/>
      <c r="M16724" s="76"/>
      <c r="N16724" s="76"/>
    </row>
    <row r="16725" spans="1:14" x14ac:dyDescent="0.25">
      <c r="C16725" s="76"/>
      <c r="D16725" s="76"/>
      <c r="E16725" s="76"/>
      <c r="F16725" s="76"/>
      <c r="G16725" s="76"/>
      <c r="H16725" s="76"/>
      <c r="I16725" s="76"/>
      <c r="J16725" s="76"/>
      <c r="K16725" s="76"/>
      <c r="L16725" s="76"/>
      <c r="M16725" s="76"/>
      <c r="N16725" s="76"/>
    </row>
    <row r="16726" spans="1:14" x14ac:dyDescent="0.25">
      <c r="C16726" s="76"/>
      <c r="D16726" s="76"/>
      <c r="E16726" s="76"/>
      <c r="F16726" s="76"/>
      <c r="G16726" s="76"/>
      <c r="H16726" s="76"/>
      <c r="I16726" s="76"/>
      <c r="J16726" s="76"/>
      <c r="K16726" s="76"/>
      <c r="L16726" s="76"/>
      <c r="M16726" s="76"/>
      <c r="N16726" s="76"/>
    </row>
    <row r="16727" spans="1:14" x14ac:dyDescent="0.25">
      <c r="B16727" s="76"/>
      <c r="C16727" s="76"/>
      <c r="D16727" s="76"/>
      <c r="E16727" s="76"/>
      <c r="F16727" s="76"/>
      <c r="G16727" s="76"/>
      <c r="H16727" s="76"/>
      <c r="I16727" s="76"/>
      <c r="J16727" s="76"/>
      <c r="K16727" s="76"/>
      <c r="L16727" s="76"/>
      <c r="M16727" s="76"/>
      <c r="N16727" s="76"/>
    </row>
    <row r="16728" spans="1:14" x14ac:dyDescent="0.25">
      <c r="C16728" s="76"/>
      <c r="D16728" s="76"/>
      <c r="E16728" s="76"/>
      <c r="F16728" s="76"/>
      <c r="G16728" s="76"/>
      <c r="H16728" s="76"/>
      <c r="I16728" s="76"/>
      <c r="J16728" s="76"/>
      <c r="K16728" s="76"/>
      <c r="L16728" s="76"/>
      <c r="M16728" s="76"/>
      <c r="N16728" s="76"/>
    </row>
    <row r="16729" spans="1:14" x14ac:dyDescent="0.25">
      <c r="C16729" s="76"/>
      <c r="D16729" s="76"/>
      <c r="E16729" s="76"/>
      <c r="F16729" s="76"/>
      <c r="G16729" s="76"/>
      <c r="H16729" s="76"/>
      <c r="I16729" s="76"/>
      <c r="J16729" s="76"/>
      <c r="K16729" s="76"/>
      <c r="L16729" s="76"/>
      <c r="M16729" s="76"/>
      <c r="N16729" s="76"/>
    </row>
    <row r="16730" spans="1:14" x14ac:dyDescent="0.25">
      <c r="C16730" s="76"/>
      <c r="D16730" s="76"/>
      <c r="E16730" s="76"/>
      <c r="F16730" s="76"/>
      <c r="G16730" s="76"/>
      <c r="H16730" s="76"/>
      <c r="I16730" s="76"/>
      <c r="J16730" s="76"/>
      <c r="K16730" s="76"/>
      <c r="L16730" s="76"/>
      <c r="M16730" s="76"/>
      <c r="N16730" s="76"/>
    </row>
    <row r="16731" spans="1:14" x14ac:dyDescent="0.25">
      <c r="B16731" s="76"/>
      <c r="C16731" s="76"/>
      <c r="D16731" s="76"/>
      <c r="E16731" s="76"/>
      <c r="F16731" s="76"/>
      <c r="G16731" s="76"/>
      <c r="H16731" s="76"/>
      <c r="I16731" s="76"/>
      <c r="J16731" s="76"/>
      <c r="K16731" s="76"/>
      <c r="L16731" s="76"/>
      <c r="M16731" s="76"/>
      <c r="N16731" s="76"/>
    </row>
    <row r="16732" spans="1:14" x14ac:dyDescent="0.25">
      <c r="C16732" s="76"/>
      <c r="D16732" s="76"/>
      <c r="E16732" s="76"/>
      <c r="F16732" s="76"/>
      <c r="G16732" s="76"/>
      <c r="H16732" s="76"/>
      <c r="I16732" s="76"/>
      <c r="J16732" s="76"/>
      <c r="K16732" s="76"/>
      <c r="L16732" s="76"/>
      <c r="M16732" s="76"/>
      <c r="N16732" s="76"/>
    </row>
    <row r="16733" spans="1:14" x14ac:dyDescent="0.25">
      <c r="B16733" s="76"/>
      <c r="C16733" s="76"/>
      <c r="D16733" s="76"/>
      <c r="E16733" s="76"/>
      <c r="F16733" s="76"/>
      <c r="G16733" s="76"/>
      <c r="H16733" s="76"/>
      <c r="I16733" s="76"/>
      <c r="J16733" s="76"/>
      <c r="K16733" s="76"/>
      <c r="L16733" s="76"/>
      <c r="M16733" s="76"/>
      <c r="N16733" s="76"/>
    </row>
    <row r="16734" spans="1:14" x14ac:dyDescent="0.25">
      <c r="B16734" s="76"/>
      <c r="C16734" s="76"/>
      <c r="D16734" s="76"/>
      <c r="E16734" s="76"/>
      <c r="F16734" s="76"/>
      <c r="G16734" s="76"/>
      <c r="H16734" s="76"/>
      <c r="I16734" s="76"/>
      <c r="J16734" s="76"/>
      <c r="K16734" s="76"/>
      <c r="L16734" s="76"/>
      <c r="M16734" s="76"/>
      <c r="N16734" s="76"/>
    </row>
    <row r="16735" spans="1:14" x14ac:dyDescent="0.25">
      <c r="B16735" s="76"/>
      <c r="C16735" s="76"/>
      <c r="D16735" s="76"/>
      <c r="E16735" s="76"/>
      <c r="F16735" s="76"/>
      <c r="G16735" s="76"/>
      <c r="H16735" s="76"/>
      <c r="I16735" s="76"/>
      <c r="J16735" s="76"/>
      <c r="K16735" s="76"/>
      <c r="L16735" s="76"/>
      <c r="M16735" s="76"/>
      <c r="N16735" s="76"/>
    </row>
    <row r="16736" spans="1:14" x14ac:dyDescent="0.25">
      <c r="B16736" s="76"/>
      <c r="C16736" s="76"/>
      <c r="D16736" s="76"/>
      <c r="E16736" s="76"/>
      <c r="F16736" s="76"/>
      <c r="G16736" s="76"/>
      <c r="H16736" s="76"/>
      <c r="I16736" s="76"/>
      <c r="J16736" s="76"/>
      <c r="K16736" s="76"/>
      <c r="L16736" s="76"/>
      <c r="M16736" s="76"/>
      <c r="N16736" s="76"/>
    </row>
    <row r="16737" spans="1:14" x14ac:dyDescent="0.25">
      <c r="B16737" s="76"/>
      <c r="C16737" s="76"/>
      <c r="D16737" s="76"/>
      <c r="E16737" s="76"/>
      <c r="F16737" s="76"/>
      <c r="G16737" s="76"/>
      <c r="H16737" s="76"/>
      <c r="I16737" s="76"/>
      <c r="J16737" s="76"/>
      <c r="K16737" s="76"/>
      <c r="L16737" s="76"/>
      <c r="M16737" s="76"/>
      <c r="N16737" s="76"/>
    </row>
    <row r="16738" spans="1:14" x14ac:dyDescent="0.25">
      <c r="B16738" s="76"/>
      <c r="C16738" s="76"/>
      <c r="D16738" s="76"/>
      <c r="E16738" s="76"/>
      <c r="F16738" s="76"/>
      <c r="G16738" s="76"/>
      <c r="H16738" s="76"/>
      <c r="I16738" s="76"/>
      <c r="J16738" s="76"/>
      <c r="K16738" s="76"/>
      <c r="L16738" s="76"/>
      <c r="M16738" s="76"/>
      <c r="N16738" s="76"/>
    </row>
    <row r="16739" spans="1:14" x14ac:dyDescent="0.25">
      <c r="B16739" s="76"/>
      <c r="C16739" s="76"/>
      <c r="D16739" s="76"/>
      <c r="E16739" s="76"/>
      <c r="F16739" s="76"/>
      <c r="G16739" s="76"/>
      <c r="H16739" s="76"/>
      <c r="I16739" s="76"/>
      <c r="J16739" s="76"/>
      <c r="K16739" s="76"/>
      <c r="L16739" s="76"/>
      <c r="M16739" s="76"/>
      <c r="N16739" s="76"/>
    </row>
    <row r="16740" spans="1:14" x14ac:dyDescent="0.25">
      <c r="B16740" s="76"/>
      <c r="C16740" s="76"/>
      <c r="D16740" s="76"/>
      <c r="E16740" s="76"/>
      <c r="F16740" s="76"/>
      <c r="G16740" s="76"/>
      <c r="H16740" s="76"/>
      <c r="I16740" s="76"/>
      <c r="J16740" s="76"/>
      <c r="K16740" s="76"/>
      <c r="L16740" s="76"/>
      <c r="M16740" s="76"/>
      <c r="N16740" s="76"/>
    </row>
    <row r="16741" spans="1:14" x14ac:dyDescent="0.25">
      <c r="C16741" s="76"/>
      <c r="D16741" s="76"/>
      <c r="E16741" s="76"/>
      <c r="F16741" s="76"/>
      <c r="G16741" s="76"/>
      <c r="H16741" s="76"/>
      <c r="I16741" s="76"/>
      <c r="J16741" s="76"/>
      <c r="K16741" s="76"/>
      <c r="L16741" s="76"/>
      <c r="M16741" s="76"/>
      <c r="N16741" s="76"/>
    </row>
    <row r="16742" spans="1:14" x14ac:dyDescent="0.25">
      <c r="C16742" s="76"/>
      <c r="D16742" s="76"/>
      <c r="E16742" s="76"/>
      <c r="F16742" s="76"/>
      <c r="G16742" s="76"/>
      <c r="H16742" s="76"/>
      <c r="I16742" s="76"/>
      <c r="J16742" s="76"/>
      <c r="K16742" s="76"/>
      <c r="L16742" s="76"/>
      <c r="M16742" s="76"/>
      <c r="N16742" s="76"/>
    </row>
    <row r="16743" spans="1:14" x14ac:dyDescent="0.25">
      <c r="C16743" s="76"/>
      <c r="D16743" s="76"/>
      <c r="E16743" s="76"/>
      <c r="F16743" s="76"/>
      <c r="G16743" s="76"/>
      <c r="H16743" s="76"/>
      <c r="I16743" s="76"/>
      <c r="J16743" s="76"/>
      <c r="K16743" s="76"/>
      <c r="L16743" s="76"/>
      <c r="M16743" s="76"/>
      <c r="N16743" s="76"/>
    </row>
    <row r="16744" spans="1:14" x14ac:dyDescent="0.25">
      <c r="C16744" s="76"/>
      <c r="D16744" s="76"/>
      <c r="E16744" s="76"/>
      <c r="F16744" s="76"/>
      <c r="G16744" s="76"/>
      <c r="H16744" s="76"/>
      <c r="I16744" s="76"/>
      <c r="J16744" s="76"/>
      <c r="K16744" s="76"/>
      <c r="L16744" s="76"/>
      <c r="M16744" s="76"/>
      <c r="N16744" s="76"/>
    </row>
    <row r="16745" spans="1:14" x14ac:dyDescent="0.25">
      <c r="C16745" s="76"/>
      <c r="D16745" s="76"/>
      <c r="E16745" s="76"/>
      <c r="F16745" s="76"/>
      <c r="G16745" s="76"/>
      <c r="H16745" s="76"/>
      <c r="I16745" s="76"/>
      <c r="J16745" s="76"/>
      <c r="K16745" s="76"/>
      <c r="L16745" s="76"/>
      <c r="M16745" s="76"/>
      <c r="N16745" s="76"/>
    </row>
    <row r="16746" spans="1:14" x14ac:dyDescent="0.25">
      <c r="C16746" s="76"/>
      <c r="D16746" s="76"/>
      <c r="E16746" s="76"/>
      <c r="F16746" s="76"/>
      <c r="G16746" s="76"/>
      <c r="H16746" s="76"/>
      <c r="I16746" s="76"/>
      <c r="J16746" s="76"/>
      <c r="K16746" s="76"/>
      <c r="L16746" s="76"/>
      <c r="M16746" s="76"/>
      <c r="N16746" s="76"/>
    </row>
    <row r="16747" spans="1:14" x14ac:dyDescent="0.25">
      <c r="C16747" s="76"/>
      <c r="D16747" s="76"/>
      <c r="E16747" s="76"/>
      <c r="F16747" s="76"/>
      <c r="G16747" s="76"/>
      <c r="H16747" s="76"/>
      <c r="I16747" s="76"/>
      <c r="J16747" s="76"/>
      <c r="K16747" s="76"/>
      <c r="L16747" s="76"/>
      <c r="M16747" s="76"/>
      <c r="N16747" s="76"/>
    </row>
    <row r="16748" spans="1:14" x14ac:dyDescent="0.25">
      <c r="A16748" s="76"/>
      <c r="C16748" s="76"/>
      <c r="D16748" s="76"/>
      <c r="E16748" s="76"/>
      <c r="F16748" s="76"/>
      <c r="G16748" s="76"/>
      <c r="H16748" s="76"/>
      <c r="I16748" s="76"/>
      <c r="J16748" s="76"/>
      <c r="K16748" s="76"/>
      <c r="L16748" s="76"/>
      <c r="M16748" s="76"/>
      <c r="N16748" s="76"/>
    </row>
    <row r="16749" spans="1:14" x14ac:dyDescent="0.25">
      <c r="A16749" s="76"/>
      <c r="C16749" s="76"/>
      <c r="D16749" s="76"/>
      <c r="E16749" s="76"/>
      <c r="F16749" s="76"/>
      <c r="G16749" s="76"/>
      <c r="H16749" s="76"/>
      <c r="I16749" s="76"/>
      <c r="J16749" s="76"/>
      <c r="K16749" s="76"/>
      <c r="L16749" s="76"/>
      <c r="M16749" s="76"/>
      <c r="N16749" s="76"/>
    </row>
    <row r="16750" spans="1:14" x14ac:dyDescent="0.25">
      <c r="A16750" s="76"/>
      <c r="C16750" s="76"/>
      <c r="D16750" s="76"/>
      <c r="E16750" s="76"/>
      <c r="F16750" s="76"/>
      <c r="G16750" s="76"/>
      <c r="H16750" s="76"/>
      <c r="I16750" s="76"/>
      <c r="J16750" s="76"/>
      <c r="K16750" s="76"/>
      <c r="L16750" s="76"/>
      <c r="M16750" s="76"/>
      <c r="N16750" s="76"/>
    </row>
    <row r="16751" spans="1:14" x14ac:dyDescent="0.25">
      <c r="A16751" s="76"/>
      <c r="B16751" s="76"/>
      <c r="C16751" s="76"/>
      <c r="D16751" s="76"/>
      <c r="E16751" s="76"/>
      <c r="F16751" s="76"/>
      <c r="G16751" s="76"/>
      <c r="H16751" s="76"/>
      <c r="I16751" s="76"/>
      <c r="J16751" s="76"/>
      <c r="K16751" s="76"/>
      <c r="L16751" s="76"/>
      <c r="M16751" s="76"/>
      <c r="N16751" s="76"/>
    </row>
    <row r="16752" spans="1:14" x14ac:dyDescent="0.25">
      <c r="A16752" s="76"/>
      <c r="C16752" s="76"/>
      <c r="D16752" s="76"/>
      <c r="E16752" s="76"/>
      <c r="F16752" s="76"/>
      <c r="G16752" s="76"/>
      <c r="H16752" s="76"/>
      <c r="I16752" s="76"/>
      <c r="J16752" s="76"/>
      <c r="K16752" s="76"/>
      <c r="L16752" s="76"/>
      <c r="M16752" s="76"/>
      <c r="N16752" s="76"/>
    </row>
    <row r="16753" spans="1:14" x14ac:dyDescent="0.25">
      <c r="A16753" s="76"/>
      <c r="C16753" s="76"/>
      <c r="D16753" s="76"/>
      <c r="E16753" s="76"/>
      <c r="F16753" s="76"/>
      <c r="G16753" s="76"/>
      <c r="H16753" s="76"/>
      <c r="I16753" s="76"/>
      <c r="J16753" s="76"/>
      <c r="K16753" s="76"/>
      <c r="L16753" s="76"/>
      <c r="M16753" s="76"/>
      <c r="N16753" s="76"/>
    </row>
    <row r="16754" spans="1:14" x14ac:dyDescent="0.25">
      <c r="A16754" s="76"/>
      <c r="C16754" s="76"/>
      <c r="D16754" s="76"/>
      <c r="E16754" s="76"/>
      <c r="F16754" s="76"/>
      <c r="G16754" s="76"/>
      <c r="H16754" s="76"/>
      <c r="I16754" s="76"/>
      <c r="J16754" s="76"/>
      <c r="K16754" s="76"/>
      <c r="L16754" s="76"/>
      <c r="M16754" s="76"/>
      <c r="N16754" s="76"/>
    </row>
    <row r="16755" spans="1:14" x14ac:dyDescent="0.25">
      <c r="A16755" s="76"/>
      <c r="C16755" s="76"/>
      <c r="D16755" s="76"/>
      <c r="E16755" s="76"/>
      <c r="F16755" s="76"/>
      <c r="G16755" s="76"/>
      <c r="H16755" s="76"/>
      <c r="I16755" s="76"/>
      <c r="J16755" s="76"/>
      <c r="K16755" s="76"/>
      <c r="L16755" s="76"/>
      <c r="M16755" s="76"/>
      <c r="N16755" s="76"/>
    </row>
    <row r="16756" spans="1:14" x14ac:dyDescent="0.25">
      <c r="A16756" s="76"/>
      <c r="C16756" s="76"/>
      <c r="D16756" s="76"/>
      <c r="E16756" s="76"/>
      <c r="F16756" s="76"/>
      <c r="G16756" s="76"/>
      <c r="H16756" s="76"/>
      <c r="I16756" s="76"/>
      <c r="J16756" s="76"/>
      <c r="K16756" s="76"/>
      <c r="L16756" s="76"/>
      <c r="M16756" s="76"/>
      <c r="N16756" s="76"/>
    </row>
    <row r="16757" spans="1:14" x14ac:dyDescent="0.25">
      <c r="A16757" s="76"/>
      <c r="B16757" s="76"/>
      <c r="C16757" s="76"/>
      <c r="D16757" s="76"/>
      <c r="E16757" s="76"/>
      <c r="F16757" s="76"/>
      <c r="G16757" s="76"/>
      <c r="H16757" s="76"/>
      <c r="I16757" s="76"/>
      <c r="J16757" s="76"/>
      <c r="K16757" s="76"/>
      <c r="L16757" s="76"/>
      <c r="M16757" s="76"/>
      <c r="N16757" s="76"/>
    </row>
    <row r="16758" spans="1:14" x14ac:dyDescent="0.25">
      <c r="A16758" s="76"/>
      <c r="C16758" s="76"/>
      <c r="D16758" s="76"/>
      <c r="E16758" s="76"/>
      <c r="F16758" s="76"/>
      <c r="G16758" s="76"/>
      <c r="H16758" s="76"/>
      <c r="I16758" s="76"/>
      <c r="J16758" s="76"/>
      <c r="K16758" s="76"/>
      <c r="L16758" s="76"/>
      <c r="M16758" s="76"/>
      <c r="N16758" s="76"/>
    </row>
    <row r="16759" spans="1:14" x14ac:dyDescent="0.25">
      <c r="A16759" s="76"/>
      <c r="L16759" s="76"/>
    </row>
    <row r="16760" spans="1:14" x14ac:dyDescent="0.25">
      <c r="A16760" s="76"/>
      <c r="L16760" s="76"/>
    </row>
    <row r="16761" spans="1:14" x14ac:dyDescent="0.25">
      <c r="A16761" s="76"/>
      <c r="L16761" s="76"/>
    </row>
    <row r="16762" spans="1:14" x14ac:dyDescent="0.25">
      <c r="A16762" s="76"/>
      <c r="L16762" s="76"/>
    </row>
    <row r="16763" spans="1:14" x14ac:dyDescent="0.25">
      <c r="A16763" s="76"/>
      <c r="B16763" s="76"/>
      <c r="L16763" s="76"/>
    </row>
    <row r="16764" spans="1:14" x14ac:dyDescent="0.25">
      <c r="A16764" s="76"/>
      <c r="B16764" s="76"/>
      <c r="L16764" s="76"/>
    </row>
    <row r="16765" spans="1:14" x14ac:dyDescent="0.25">
      <c r="A16765" s="76"/>
      <c r="B16765" s="76"/>
      <c r="L16765" s="76"/>
    </row>
    <row r="16766" spans="1:14" x14ac:dyDescent="0.25">
      <c r="A16766" s="76"/>
      <c r="L16766" s="76"/>
    </row>
    <row r="16767" spans="1:14" x14ac:dyDescent="0.25">
      <c r="A16767" s="76"/>
      <c r="L16767" s="76"/>
    </row>
    <row r="16768" spans="1:14" x14ac:dyDescent="0.25">
      <c r="A16768" s="76"/>
      <c r="L16768" s="76"/>
    </row>
    <row r="16769" spans="1:12" x14ac:dyDescent="0.25">
      <c r="A16769" s="76"/>
      <c r="B16769" s="76"/>
      <c r="L16769" s="76"/>
    </row>
    <row r="16770" spans="1:12" x14ac:dyDescent="0.25">
      <c r="A16770" s="76"/>
      <c r="L16770" s="76"/>
    </row>
    <row r="16771" spans="1:12" x14ac:dyDescent="0.25">
      <c r="A16771" s="76"/>
      <c r="B16771" s="76"/>
      <c r="L16771" s="76"/>
    </row>
    <row r="16772" spans="1:12" x14ac:dyDescent="0.25">
      <c r="A16772" s="76"/>
      <c r="B16772" s="76"/>
      <c r="L16772" s="76"/>
    </row>
    <row r="16773" spans="1:12" x14ac:dyDescent="0.25">
      <c r="A16773" s="76"/>
      <c r="L16773" s="76"/>
    </row>
    <row r="16774" spans="1:12" x14ac:dyDescent="0.25">
      <c r="A16774" s="76"/>
      <c r="L16774" s="76"/>
    </row>
    <row r="16775" spans="1:12" x14ac:dyDescent="0.25">
      <c r="A16775" s="76"/>
      <c r="L16775" s="76"/>
    </row>
    <row r="16776" spans="1:12" x14ac:dyDescent="0.25">
      <c r="A16776" s="76"/>
      <c r="L16776" s="76"/>
    </row>
    <row r="16777" spans="1:12" x14ac:dyDescent="0.25">
      <c r="A16777" s="76"/>
      <c r="L16777" s="76"/>
    </row>
    <row r="16778" spans="1:12" x14ac:dyDescent="0.25">
      <c r="A16778" s="76"/>
      <c r="L16778" s="76"/>
    </row>
    <row r="16779" spans="1:12" x14ac:dyDescent="0.25">
      <c r="A16779" s="76"/>
      <c r="L16779" s="76"/>
    </row>
    <row r="16780" spans="1:12" x14ac:dyDescent="0.25">
      <c r="A16780" s="76"/>
      <c r="B16780" s="76"/>
      <c r="L16780" s="76"/>
    </row>
    <row r="16781" spans="1:12" x14ac:dyDescent="0.25">
      <c r="A16781" s="76"/>
      <c r="L16781" s="76"/>
    </row>
    <row r="16782" spans="1:12" x14ac:dyDescent="0.25">
      <c r="A16782" s="76"/>
      <c r="L16782" s="76"/>
    </row>
    <row r="16783" spans="1:12" x14ac:dyDescent="0.25">
      <c r="A16783" s="76"/>
      <c r="B16783" s="76"/>
      <c r="L16783" s="76"/>
    </row>
    <row r="16784" spans="1:12" x14ac:dyDescent="0.25">
      <c r="A16784" s="76"/>
      <c r="B16784" s="76"/>
      <c r="L16784" s="76"/>
    </row>
    <row r="16785" spans="1:12" x14ac:dyDescent="0.25">
      <c r="A16785" s="76"/>
      <c r="L16785" s="76"/>
    </row>
    <row r="16786" spans="1:12" x14ac:dyDescent="0.25">
      <c r="A16786" s="76"/>
      <c r="L16786" s="76"/>
    </row>
    <row r="16787" spans="1:12" x14ac:dyDescent="0.25">
      <c r="A16787" s="76"/>
      <c r="L16787" s="76"/>
    </row>
    <row r="16788" spans="1:12" x14ac:dyDescent="0.25">
      <c r="A16788" s="76"/>
      <c r="L16788" s="76"/>
    </row>
    <row r="16789" spans="1:12" x14ac:dyDescent="0.25">
      <c r="A16789" s="76"/>
      <c r="L16789" s="76"/>
    </row>
    <row r="16790" spans="1:12" x14ac:dyDescent="0.25">
      <c r="A16790" s="76"/>
      <c r="L16790" s="76"/>
    </row>
    <row r="16791" spans="1:12" x14ac:dyDescent="0.25">
      <c r="A16791" s="76"/>
      <c r="L16791" s="76"/>
    </row>
    <row r="16792" spans="1:12" x14ac:dyDescent="0.25">
      <c r="A16792" s="76"/>
      <c r="L16792" s="76"/>
    </row>
    <row r="16793" spans="1:12" x14ac:dyDescent="0.25">
      <c r="A16793" s="76"/>
      <c r="L16793" s="76"/>
    </row>
    <row r="16794" spans="1:12" x14ac:dyDescent="0.25">
      <c r="A16794" s="76"/>
      <c r="L16794" s="76"/>
    </row>
    <row r="16795" spans="1:12" x14ac:dyDescent="0.25">
      <c r="A16795" s="76"/>
      <c r="L16795" s="76"/>
    </row>
    <row r="16796" spans="1:12" x14ac:dyDescent="0.25">
      <c r="A16796" s="76"/>
      <c r="L16796" s="76"/>
    </row>
    <row r="16797" spans="1:12" x14ac:dyDescent="0.25">
      <c r="A16797" s="76"/>
      <c r="L16797" s="76"/>
    </row>
    <row r="16798" spans="1:12" x14ac:dyDescent="0.25">
      <c r="A16798" s="76"/>
      <c r="L16798" s="76"/>
    </row>
    <row r="16799" spans="1:12" x14ac:dyDescent="0.25">
      <c r="A16799" s="76"/>
      <c r="L16799" s="76"/>
    </row>
    <row r="16800" spans="1:12" x14ac:dyDescent="0.25">
      <c r="A16800" s="76"/>
      <c r="L16800" s="76"/>
    </row>
    <row r="16801" spans="1:12" x14ac:dyDescent="0.25">
      <c r="A16801" s="76"/>
      <c r="L16801" s="76"/>
    </row>
    <row r="16802" spans="1:12" x14ac:dyDescent="0.25">
      <c r="A16802" s="76"/>
      <c r="L16802" s="76"/>
    </row>
    <row r="16803" spans="1:12" x14ac:dyDescent="0.25">
      <c r="L16803" s="76"/>
    </row>
    <row r="16804" spans="1:12" x14ac:dyDescent="0.25">
      <c r="L16804" s="76"/>
    </row>
    <row r="16805" spans="1:12" x14ac:dyDescent="0.25">
      <c r="B16805" s="76"/>
      <c r="L16805" s="76"/>
    </row>
    <row r="16806" spans="1:12" x14ac:dyDescent="0.25">
      <c r="B16806" s="76"/>
      <c r="L16806" s="76"/>
    </row>
    <row r="16807" spans="1:12" x14ac:dyDescent="0.25">
      <c r="B16807" s="76"/>
      <c r="L16807" s="76"/>
    </row>
    <row r="16808" spans="1:12" x14ac:dyDescent="0.25">
      <c r="L16808" s="76"/>
    </row>
    <row r="16809" spans="1:12" x14ac:dyDescent="0.25">
      <c r="L16809" s="76"/>
    </row>
    <row r="16810" spans="1:12" x14ac:dyDescent="0.25">
      <c r="L16810" s="76"/>
    </row>
    <row r="16811" spans="1:12" x14ac:dyDescent="0.25">
      <c r="L16811" s="76"/>
    </row>
    <row r="16812" spans="1:12" x14ac:dyDescent="0.25">
      <c r="L16812" s="76"/>
    </row>
    <row r="16813" spans="1:12" x14ac:dyDescent="0.25">
      <c r="L16813" s="76"/>
    </row>
    <row r="16814" spans="1:12" x14ac:dyDescent="0.25">
      <c r="B16814" s="76"/>
      <c r="L16814" s="76"/>
    </row>
    <row r="16815" spans="1:12" x14ac:dyDescent="0.25">
      <c r="B16815" s="76"/>
      <c r="L16815" s="76"/>
    </row>
    <row r="16816" spans="1:12" x14ac:dyDescent="0.25">
      <c r="B16816" s="76"/>
      <c r="L16816" s="76"/>
    </row>
    <row r="16817" spans="2:12" x14ac:dyDescent="0.25">
      <c r="B16817" s="76"/>
      <c r="L16817" s="76"/>
    </row>
    <row r="16818" spans="2:12" x14ac:dyDescent="0.25">
      <c r="L16818" s="76"/>
    </row>
    <row r="16819" spans="2:12" x14ac:dyDescent="0.25">
      <c r="L16819" s="76"/>
    </row>
    <row r="16820" spans="2:12" x14ac:dyDescent="0.25">
      <c r="L16820" s="76"/>
    </row>
    <row r="16821" spans="2:12" x14ac:dyDescent="0.25">
      <c r="L16821" s="76"/>
    </row>
    <row r="16822" spans="2:12" x14ac:dyDescent="0.25">
      <c r="L16822" s="76"/>
    </row>
    <row r="16823" spans="2:12" x14ac:dyDescent="0.25">
      <c r="L16823" s="76"/>
    </row>
    <row r="16824" spans="2:12" x14ac:dyDescent="0.25">
      <c r="L16824" s="76"/>
    </row>
    <row r="16825" spans="2:12" x14ac:dyDescent="0.25">
      <c r="L16825" s="76"/>
    </row>
    <row r="16826" spans="2:12" x14ac:dyDescent="0.25">
      <c r="L16826" s="76"/>
    </row>
    <row r="16827" spans="2:12" x14ac:dyDescent="0.25">
      <c r="L16827" s="76"/>
    </row>
    <row r="16828" spans="2:12" x14ac:dyDescent="0.25">
      <c r="L16828" s="76"/>
    </row>
    <row r="16829" spans="2:12" x14ac:dyDescent="0.25">
      <c r="L16829" s="76"/>
    </row>
    <row r="16830" spans="2:12" x14ac:dyDescent="0.25">
      <c r="L16830" s="76"/>
    </row>
    <row r="16831" spans="2:12" x14ac:dyDescent="0.25">
      <c r="L16831" s="76"/>
    </row>
    <row r="16832" spans="2:12" x14ac:dyDescent="0.25">
      <c r="L16832" s="76"/>
    </row>
    <row r="16833" spans="2:12" x14ac:dyDescent="0.25">
      <c r="B16833" s="76"/>
      <c r="L16833" s="76"/>
    </row>
    <row r="16834" spans="2:12" x14ac:dyDescent="0.25">
      <c r="L16834" s="76"/>
    </row>
    <row r="16835" spans="2:12" x14ac:dyDescent="0.25">
      <c r="L16835" s="76"/>
    </row>
    <row r="16836" spans="2:12" x14ac:dyDescent="0.25">
      <c r="L16836" s="76"/>
    </row>
    <row r="16837" spans="2:12" x14ac:dyDescent="0.25">
      <c r="L16837" s="76"/>
    </row>
    <row r="16838" spans="2:12" x14ac:dyDescent="0.25">
      <c r="L16838" s="76"/>
    </row>
    <row r="16839" spans="2:12" x14ac:dyDescent="0.25">
      <c r="B16839" s="76"/>
      <c r="L16839" s="76"/>
    </row>
    <row r="16840" spans="2:12" x14ac:dyDescent="0.25">
      <c r="B16840" s="76"/>
      <c r="L16840" s="76"/>
    </row>
    <row r="16841" spans="2:12" x14ac:dyDescent="0.25">
      <c r="B16841" s="76"/>
      <c r="L16841" s="76"/>
    </row>
    <row r="16842" spans="2:12" x14ac:dyDescent="0.25">
      <c r="B16842" s="76"/>
      <c r="L16842" s="76"/>
    </row>
    <row r="16843" spans="2:12" x14ac:dyDescent="0.25">
      <c r="B16843" s="76"/>
      <c r="L16843" s="76"/>
    </row>
    <row r="16844" spans="2:12" x14ac:dyDescent="0.25">
      <c r="B16844" s="76"/>
      <c r="L16844" s="76"/>
    </row>
    <row r="16845" spans="2:12" x14ac:dyDescent="0.25">
      <c r="L16845" s="76"/>
    </row>
    <row r="16846" spans="2:12" x14ac:dyDescent="0.25">
      <c r="L16846" s="76"/>
    </row>
    <row r="16847" spans="2:12" x14ac:dyDescent="0.25">
      <c r="L16847" s="76"/>
    </row>
    <row r="16848" spans="2:12" x14ac:dyDescent="0.25">
      <c r="L16848" s="76"/>
    </row>
    <row r="16849" spans="12:12" x14ac:dyDescent="0.25">
      <c r="L16849" s="76"/>
    </row>
    <row r="16850" spans="12:12" x14ac:dyDescent="0.25">
      <c r="L16850" s="76"/>
    </row>
    <row r="16851" spans="12:12" x14ac:dyDescent="0.25">
      <c r="L16851" s="76"/>
    </row>
    <row r="16852" spans="12:12" x14ac:dyDescent="0.25">
      <c r="L16852" s="76"/>
    </row>
    <row r="16853" spans="12:12" x14ac:dyDescent="0.25">
      <c r="L16853" s="76"/>
    </row>
    <row r="16854" spans="12:12" x14ac:dyDescent="0.25">
      <c r="L16854" s="76"/>
    </row>
    <row r="16855" spans="12:12" x14ac:dyDescent="0.25">
      <c r="L16855" s="76"/>
    </row>
    <row r="16856" spans="12:12" x14ac:dyDescent="0.25">
      <c r="L16856" s="76"/>
    </row>
    <row r="16857" spans="12:12" x14ac:dyDescent="0.25">
      <c r="L16857" s="76"/>
    </row>
    <row r="16858" spans="12:12" x14ac:dyDescent="0.25">
      <c r="L16858" s="76"/>
    </row>
    <row r="16859" spans="12:12" x14ac:dyDescent="0.25">
      <c r="L16859" s="76"/>
    </row>
    <row r="16860" spans="12:12" x14ac:dyDescent="0.25">
      <c r="L16860" s="76"/>
    </row>
    <row r="16861" spans="12:12" x14ac:dyDescent="0.25">
      <c r="L16861" s="76"/>
    </row>
    <row r="16862" spans="12:12" x14ac:dyDescent="0.25">
      <c r="L16862" s="76"/>
    </row>
    <row r="16863" spans="12:12" x14ac:dyDescent="0.25">
      <c r="L16863" s="76"/>
    </row>
    <row r="16864" spans="12:12" x14ac:dyDescent="0.25">
      <c r="L16864" s="76"/>
    </row>
    <row r="16865" spans="2:12" x14ac:dyDescent="0.25">
      <c r="L16865" s="76"/>
    </row>
    <row r="16866" spans="2:12" x14ac:dyDescent="0.25">
      <c r="L16866" s="76"/>
    </row>
    <row r="16867" spans="2:12" x14ac:dyDescent="0.25">
      <c r="B16867" s="76"/>
      <c r="L16867" s="76"/>
    </row>
    <row r="16868" spans="2:12" x14ac:dyDescent="0.25">
      <c r="B16868" s="76"/>
      <c r="L16868" s="76"/>
    </row>
    <row r="16869" spans="2:12" x14ac:dyDescent="0.25">
      <c r="B16869" s="76"/>
      <c r="L16869" s="76"/>
    </row>
    <row r="16870" spans="2:12" x14ac:dyDescent="0.25">
      <c r="B16870" s="76"/>
      <c r="L16870" s="76"/>
    </row>
    <row r="16871" spans="2:12" x14ac:dyDescent="0.25">
      <c r="B16871" s="76"/>
      <c r="L16871" s="76"/>
    </row>
    <row r="16872" spans="2:12" x14ac:dyDescent="0.25">
      <c r="L16872" s="76"/>
    </row>
    <row r="16873" spans="2:12" x14ac:dyDescent="0.25">
      <c r="L16873" s="76"/>
    </row>
    <row r="16874" spans="2:12" x14ac:dyDescent="0.25">
      <c r="B16874" s="76"/>
      <c r="L16874" s="76"/>
    </row>
    <row r="16875" spans="2:12" x14ac:dyDescent="0.25">
      <c r="B16875" s="76"/>
      <c r="L16875" s="76"/>
    </row>
    <row r="16876" spans="2:12" x14ac:dyDescent="0.25">
      <c r="B16876" s="76"/>
      <c r="L16876" s="76"/>
    </row>
    <row r="16877" spans="2:12" x14ac:dyDescent="0.25">
      <c r="B16877" s="76"/>
      <c r="L16877" s="76"/>
    </row>
    <row r="16878" spans="2:12" x14ac:dyDescent="0.25">
      <c r="L16878" s="76"/>
    </row>
    <row r="16879" spans="2:12" x14ac:dyDescent="0.25">
      <c r="L16879" s="76"/>
    </row>
    <row r="16880" spans="2:12" x14ac:dyDescent="0.25">
      <c r="L16880" s="76"/>
    </row>
    <row r="16881" spans="12:12" x14ac:dyDescent="0.25">
      <c r="L16881" s="76"/>
    </row>
    <row r="16882" spans="12:12" x14ac:dyDescent="0.25">
      <c r="L16882" s="76"/>
    </row>
    <row r="16883" spans="12:12" x14ac:dyDescent="0.25">
      <c r="L16883" s="76"/>
    </row>
    <row r="16884" spans="12:12" x14ac:dyDescent="0.25">
      <c r="L16884" s="76"/>
    </row>
    <row r="16885" spans="12:12" x14ac:dyDescent="0.25">
      <c r="L16885" s="76"/>
    </row>
    <row r="16886" spans="12:12" x14ac:dyDescent="0.25">
      <c r="L16886" s="76"/>
    </row>
    <row r="16887" spans="12:12" x14ac:dyDescent="0.25">
      <c r="L16887" s="76"/>
    </row>
    <row r="16888" spans="12:12" x14ac:dyDescent="0.25">
      <c r="L16888" s="76"/>
    </row>
    <row r="16889" spans="12:12" x14ac:dyDescent="0.25">
      <c r="L16889" s="76"/>
    </row>
    <row r="16890" spans="12:12" x14ac:dyDescent="0.25">
      <c r="L16890" s="76"/>
    </row>
    <row r="16891" spans="12:12" x14ac:dyDescent="0.25">
      <c r="L16891" s="76"/>
    </row>
    <row r="16892" spans="12:12" x14ac:dyDescent="0.25">
      <c r="L16892" s="76"/>
    </row>
    <row r="16893" spans="12:12" x14ac:dyDescent="0.25">
      <c r="L16893" s="76"/>
    </row>
    <row r="16894" spans="12:12" x14ac:dyDescent="0.25">
      <c r="L16894" s="76"/>
    </row>
    <row r="16895" spans="12:12" x14ac:dyDescent="0.25">
      <c r="L16895" s="76"/>
    </row>
    <row r="16896" spans="12:12" x14ac:dyDescent="0.25">
      <c r="L16896" s="76"/>
    </row>
    <row r="16897" spans="1:12" x14ac:dyDescent="0.25">
      <c r="L16897" s="76"/>
    </row>
    <row r="16898" spans="1:12" x14ac:dyDescent="0.25">
      <c r="B16898" s="76"/>
      <c r="L16898" s="76"/>
    </row>
    <row r="16899" spans="1:12" x14ac:dyDescent="0.25">
      <c r="A16899" s="76"/>
      <c r="B16899" s="76"/>
      <c r="L16899" s="76"/>
    </row>
    <row r="16900" spans="1:12" x14ac:dyDescent="0.25">
      <c r="A16900" s="76"/>
      <c r="L16900" s="76"/>
    </row>
    <row r="16901" spans="1:12" x14ac:dyDescent="0.25">
      <c r="L16901" s="76"/>
    </row>
    <row r="16902" spans="1:12" x14ac:dyDescent="0.25">
      <c r="L16902" s="76"/>
    </row>
    <row r="16903" spans="1:12" x14ac:dyDescent="0.25">
      <c r="A16903" s="76"/>
      <c r="L16903" s="76"/>
    </row>
    <row r="16904" spans="1:12" x14ac:dyDescent="0.25">
      <c r="A16904" s="76"/>
      <c r="L16904" s="76"/>
    </row>
    <row r="16905" spans="1:12" x14ac:dyDescent="0.25">
      <c r="A16905" s="76"/>
      <c r="L16905" s="76"/>
    </row>
    <row r="16906" spans="1:12" x14ac:dyDescent="0.25">
      <c r="A16906" s="76"/>
      <c r="L16906" s="76"/>
    </row>
    <row r="16907" spans="1:12" x14ac:dyDescent="0.25">
      <c r="A16907" s="76"/>
      <c r="L16907" s="76"/>
    </row>
    <row r="16908" spans="1:12" x14ac:dyDescent="0.25">
      <c r="A16908" s="76"/>
      <c r="L16908" s="76"/>
    </row>
    <row r="16909" spans="1:12" x14ac:dyDescent="0.25">
      <c r="A16909" s="76"/>
      <c r="L16909" s="76"/>
    </row>
    <row r="16910" spans="1:12" x14ac:dyDescent="0.25">
      <c r="A16910" s="76"/>
      <c r="B16910" s="76"/>
      <c r="L16910" s="76"/>
    </row>
    <row r="16911" spans="1:12" x14ac:dyDescent="0.25">
      <c r="A16911" s="76"/>
      <c r="B16911" s="76"/>
      <c r="L16911" s="76"/>
    </row>
    <row r="16912" spans="1:12" x14ac:dyDescent="0.25">
      <c r="A16912" s="76"/>
      <c r="B16912" s="76"/>
      <c r="L16912" s="76"/>
    </row>
    <row r="16913" spans="1:12" x14ac:dyDescent="0.25">
      <c r="A16913" s="76"/>
      <c r="L16913" s="76"/>
    </row>
    <row r="16914" spans="1:12" x14ac:dyDescent="0.25">
      <c r="A16914" s="76"/>
      <c r="L16914" s="76"/>
    </row>
    <row r="16915" spans="1:12" x14ac:dyDescent="0.25">
      <c r="A16915" s="76"/>
      <c r="L16915" s="76"/>
    </row>
    <row r="16916" spans="1:12" x14ac:dyDescent="0.25">
      <c r="L16916" s="76"/>
    </row>
    <row r="16917" spans="1:12" x14ac:dyDescent="0.25">
      <c r="L16917" s="76"/>
    </row>
    <row r="16918" spans="1:12" x14ac:dyDescent="0.25">
      <c r="L16918" s="76"/>
    </row>
    <row r="16919" spans="1:12" x14ac:dyDescent="0.25">
      <c r="L16919" s="76"/>
    </row>
    <row r="16920" spans="1:12" x14ac:dyDescent="0.25">
      <c r="B16920" s="76"/>
      <c r="L16920" s="76"/>
    </row>
    <row r="16921" spans="1:12" x14ac:dyDescent="0.25">
      <c r="B16921" s="76"/>
      <c r="L16921" s="76"/>
    </row>
    <row r="16922" spans="1:12" x14ac:dyDescent="0.25">
      <c r="L16922" s="76"/>
    </row>
    <row r="16923" spans="1:12" x14ac:dyDescent="0.25">
      <c r="L16923" s="76"/>
    </row>
    <row r="16924" spans="1:12" x14ac:dyDescent="0.25">
      <c r="A16924" s="76"/>
      <c r="L16924" s="76"/>
    </row>
    <row r="16925" spans="1:12" x14ac:dyDescent="0.25">
      <c r="A16925" s="76"/>
      <c r="B16925" s="76"/>
      <c r="L16925" s="76"/>
    </row>
    <row r="16926" spans="1:12" x14ac:dyDescent="0.25">
      <c r="A16926" s="76"/>
      <c r="B16926" s="76"/>
      <c r="L16926" s="76"/>
    </row>
    <row r="16927" spans="1:12" x14ac:dyDescent="0.25">
      <c r="A16927" s="76"/>
      <c r="B16927" s="76"/>
      <c r="L16927" s="76"/>
    </row>
    <row r="16928" spans="1:12" x14ac:dyDescent="0.25">
      <c r="A16928" s="76"/>
      <c r="B16928" s="76"/>
      <c r="L16928" s="76"/>
    </row>
    <row r="16929" spans="1:12" x14ac:dyDescent="0.25">
      <c r="A16929" s="76"/>
      <c r="L16929" s="76"/>
    </row>
    <row r="16930" spans="1:12" x14ac:dyDescent="0.25">
      <c r="A16930" s="76"/>
      <c r="L16930" s="76"/>
    </row>
    <row r="16931" spans="1:12" x14ac:dyDescent="0.25">
      <c r="A16931" s="76"/>
      <c r="L16931" s="76"/>
    </row>
    <row r="16932" spans="1:12" x14ac:dyDescent="0.25">
      <c r="A16932" s="76"/>
      <c r="L16932" s="76"/>
    </row>
    <row r="16933" spans="1:12" x14ac:dyDescent="0.25">
      <c r="A16933" s="76"/>
      <c r="L16933" s="76"/>
    </row>
    <row r="16934" spans="1:12" x14ac:dyDescent="0.25">
      <c r="A16934" s="76"/>
      <c r="L16934" s="76"/>
    </row>
    <row r="16935" spans="1:12" x14ac:dyDescent="0.25">
      <c r="A16935" s="76"/>
      <c r="L16935" s="76"/>
    </row>
    <row r="16936" spans="1:12" x14ac:dyDescent="0.25">
      <c r="A16936" s="76"/>
      <c r="L16936" s="76"/>
    </row>
    <row r="16937" spans="1:12" x14ac:dyDescent="0.25">
      <c r="A16937" s="76"/>
      <c r="L16937" s="76"/>
    </row>
    <row r="16938" spans="1:12" x14ac:dyDescent="0.25">
      <c r="A16938" s="76"/>
      <c r="L16938" s="76"/>
    </row>
    <row r="16939" spans="1:12" x14ac:dyDescent="0.25">
      <c r="A16939" s="76"/>
      <c r="L16939" s="76"/>
    </row>
    <row r="16940" spans="1:12" x14ac:dyDescent="0.25">
      <c r="A16940" s="76"/>
      <c r="L16940" s="76"/>
    </row>
    <row r="16941" spans="1:12" x14ac:dyDescent="0.25">
      <c r="A16941" s="76"/>
      <c r="L16941" s="76"/>
    </row>
    <row r="16942" spans="1:12" x14ac:dyDescent="0.25">
      <c r="A16942" s="76"/>
      <c r="B16942" s="76"/>
      <c r="L16942" s="76"/>
    </row>
    <row r="16943" spans="1:12" x14ac:dyDescent="0.25">
      <c r="A16943" s="76"/>
      <c r="L16943" s="76"/>
    </row>
    <row r="16944" spans="1:12" x14ac:dyDescent="0.25">
      <c r="A16944" s="76"/>
      <c r="L16944" s="76"/>
    </row>
    <row r="16945" spans="1:12" x14ac:dyDescent="0.25">
      <c r="A16945" s="76"/>
      <c r="L16945" s="76"/>
    </row>
    <row r="16946" spans="1:12" x14ac:dyDescent="0.25">
      <c r="A16946" s="76"/>
      <c r="L16946" s="76"/>
    </row>
    <row r="16947" spans="1:12" x14ac:dyDescent="0.25">
      <c r="A16947" s="76"/>
      <c r="L16947" s="76"/>
    </row>
    <row r="16948" spans="1:12" x14ac:dyDescent="0.25">
      <c r="A16948" s="76"/>
      <c r="L16948" s="76"/>
    </row>
    <row r="16949" spans="1:12" x14ac:dyDescent="0.25">
      <c r="A16949" s="76"/>
      <c r="L16949" s="76"/>
    </row>
    <row r="16950" spans="1:12" x14ac:dyDescent="0.25">
      <c r="A16950" s="76"/>
      <c r="L16950" s="76"/>
    </row>
    <row r="16951" spans="1:12" x14ac:dyDescent="0.25">
      <c r="A16951" s="76"/>
      <c r="L16951" s="76"/>
    </row>
    <row r="16952" spans="1:12" x14ac:dyDescent="0.25">
      <c r="A16952" s="76"/>
      <c r="B16952" s="76"/>
      <c r="L16952" s="76"/>
    </row>
    <row r="16953" spans="1:12" x14ac:dyDescent="0.25">
      <c r="A16953" s="76"/>
      <c r="L16953" s="76"/>
    </row>
    <row r="16954" spans="1:12" x14ac:dyDescent="0.25">
      <c r="L16954" s="76"/>
    </row>
    <row r="16955" spans="1:12" x14ac:dyDescent="0.25">
      <c r="B16955" s="76"/>
      <c r="L16955" s="76"/>
    </row>
    <row r="16956" spans="1:12" x14ac:dyDescent="0.25">
      <c r="B16956" s="76"/>
      <c r="L16956" s="76"/>
    </row>
    <row r="16957" spans="1:12" x14ac:dyDescent="0.25">
      <c r="B16957" s="76"/>
      <c r="L16957" s="76"/>
    </row>
    <row r="16958" spans="1:12" x14ac:dyDescent="0.25">
      <c r="B16958" s="76"/>
      <c r="L16958" s="76"/>
    </row>
    <row r="16959" spans="1:12" x14ac:dyDescent="0.25">
      <c r="L16959" s="76"/>
    </row>
    <row r="16960" spans="1:12" x14ac:dyDescent="0.25">
      <c r="L16960" s="76"/>
    </row>
    <row r="16961" spans="2:12" x14ac:dyDescent="0.25">
      <c r="L16961" s="76"/>
    </row>
    <row r="16962" spans="2:12" x14ac:dyDescent="0.25">
      <c r="B16962" s="76"/>
      <c r="L16962" s="76"/>
    </row>
    <row r="16963" spans="2:12" x14ac:dyDescent="0.25">
      <c r="B16963" s="76"/>
      <c r="L16963" s="76"/>
    </row>
    <row r="16964" spans="2:12" x14ac:dyDescent="0.25">
      <c r="L16964" s="76"/>
    </row>
    <row r="16965" spans="2:12" x14ac:dyDescent="0.25">
      <c r="B16965" s="76"/>
      <c r="L16965" s="76"/>
    </row>
    <row r="16966" spans="2:12" x14ac:dyDescent="0.25">
      <c r="L16966" s="76"/>
    </row>
    <row r="16967" spans="2:12" x14ac:dyDescent="0.25">
      <c r="L16967" s="76"/>
    </row>
    <row r="16968" spans="2:12" x14ac:dyDescent="0.25">
      <c r="L16968" s="76"/>
    </row>
    <row r="16969" spans="2:12" x14ac:dyDescent="0.25">
      <c r="L16969" s="76"/>
    </row>
    <row r="16970" spans="2:12" x14ac:dyDescent="0.25">
      <c r="B16970" s="76"/>
      <c r="L16970" s="76"/>
    </row>
    <row r="16971" spans="2:12" x14ac:dyDescent="0.25">
      <c r="B16971" s="76"/>
      <c r="L16971" s="76"/>
    </row>
    <row r="16972" spans="2:12" x14ac:dyDescent="0.25">
      <c r="B16972" s="76"/>
      <c r="L16972" s="76"/>
    </row>
    <row r="16973" spans="2:12" x14ac:dyDescent="0.25">
      <c r="B16973" s="76"/>
      <c r="L16973" s="76"/>
    </row>
    <row r="16974" spans="2:12" x14ac:dyDescent="0.25">
      <c r="B16974" s="76"/>
      <c r="L16974" s="76"/>
    </row>
    <row r="16975" spans="2:12" x14ac:dyDescent="0.25">
      <c r="B16975" s="76"/>
      <c r="L16975" s="76"/>
    </row>
    <row r="16976" spans="2:12" x14ac:dyDescent="0.25">
      <c r="B16976" s="76"/>
      <c r="L16976" s="76"/>
    </row>
    <row r="16977" spans="1:12" x14ac:dyDescent="0.25">
      <c r="B16977" s="76"/>
      <c r="L16977" s="76"/>
    </row>
    <row r="16978" spans="1:12" x14ac:dyDescent="0.25">
      <c r="B16978" s="76"/>
      <c r="L16978" s="76"/>
    </row>
    <row r="16979" spans="1:12" x14ac:dyDescent="0.25">
      <c r="B16979" s="76"/>
      <c r="L16979" s="76"/>
    </row>
    <row r="16980" spans="1:12" x14ac:dyDescent="0.25">
      <c r="B16980" s="76"/>
      <c r="L16980" s="76"/>
    </row>
    <row r="16981" spans="1:12" x14ac:dyDescent="0.25">
      <c r="A16981" s="76"/>
      <c r="B16981" s="76"/>
      <c r="L16981" s="76"/>
    </row>
    <row r="16982" spans="1:12" x14ac:dyDescent="0.25">
      <c r="A16982" s="76"/>
      <c r="B16982" s="76"/>
      <c r="L16982" s="76"/>
    </row>
    <row r="16983" spans="1:12" x14ac:dyDescent="0.25">
      <c r="A16983" s="76"/>
      <c r="B16983" s="76"/>
      <c r="L16983" s="76"/>
    </row>
    <row r="16984" spans="1:12" x14ac:dyDescent="0.25">
      <c r="A16984" s="76"/>
      <c r="B16984" s="76"/>
      <c r="L16984" s="76"/>
    </row>
    <row r="16985" spans="1:12" x14ac:dyDescent="0.25">
      <c r="A16985" s="76"/>
      <c r="B16985" s="76"/>
      <c r="L16985" s="76"/>
    </row>
    <row r="16986" spans="1:12" x14ac:dyDescent="0.25">
      <c r="A16986" s="76"/>
      <c r="B16986" s="76"/>
      <c r="L16986" s="76"/>
    </row>
    <row r="16987" spans="1:12" x14ac:dyDescent="0.25">
      <c r="A16987" s="76"/>
      <c r="B16987" s="76"/>
      <c r="L16987" s="76"/>
    </row>
    <row r="16988" spans="1:12" x14ac:dyDescent="0.25">
      <c r="A16988" s="76"/>
      <c r="B16988" s="76"/>
      <c r="L16988" s="76"/>
    </row>
    <row r="16989" spans="1:12" x14ac:dyDescent="0.25">
      <c r="A16989" s="76"/>
      <c r="B16989" s="76"/>
      <c r="L16989" s="76"/>
    </row>
    <row r="16990" spans="1:12" x14ac:dyDescent="0.25">
      <c r="A16990" s="76"/>
      <c r="B16990" s="76"/>
      <c r="L16990" s="76"/>
    </row>
    <row r="16991" spans="1:12" x14ac:dyDescent="0.25">
      <c r="A16991" s="76"/>
      <c r="B16991" s="76"/>
      <c r="L16991" s="76"/>
    </row>
    <row r="16992" spans="1:12" x14ac:dyDescent="0.25">
      <c r="A16992" s="76"/>
      <c r="B16992" s="76"/>
      <c r="L16992" s="76"/>
    </row>
    <row r="16993" spans="1:12" x14ac:dyDescent="0.25">
      <c r="A16993" s="76"/>
      <c r="B16993" s="76"/>
      <c r="L16993" s="76"/>
    </row>
    <row r="16994" spans="1:12" x14ac:dyDescent="0.25">
      <c r="A16994" s="76"/>
      <c r="B16994" s="76"/>
      <c r="L16994" s="76"/>
    </row>
    <row r="16995" spans="1:12" x14ac:dyDescent="0.25">
      <c r="B16995" s="76"/>
      <c r="L16995" s="76"/>
    </row>
    <row r="16996" spans="1:12" x14ac:dyDescent="0.25">
      <c r="B16996" s="76"/>
      <c r="L16996" s="76"/>
    </row>
    <row r="16997" spans="1:12" x14ac:dyDescent="0.25">
      <c r="B16997" s="76"/>
      <c r="L16997" s="76"/>
    </row>
    <row r="16998" spans="1:12" x14ac:dyDescent="0.25">
      <c r="B16998" s="76"/>
      <c r="L16998" s="76"/>
    </row>
    <row r="16999" spans="1:12" x14ac:dyDescent="0.25">
      <c r="B16999" s="76"/>
      <c r="L16999" s="76"/>
    </row>
    <row r="17000" spans="1:12" x14ac:dyDescent="0.25">
      <c r="B17000" s="76"/>
      <c r="L17000" s="76"/>
    </row>
    <row r="17001" spans="1:12" x14ac:dyDescent="0.25">
      <c r="B17001" s="76"/>
      <c r="L17001" s="76"/>
    </row>
    <row r="17002" spans="1:12" x14ac:dyDescent="0.25">
      <c r="B17002" s="76"/>
      <c r="L17002" s="76"/>
    </row>
    <row r="17003" spans="1:12" x14ac:dyDescent="0.25">
      <c r="A17003" s="76"/>
      <c r="B17003" s="76"/>
    </row>
    <row r="17004" spans="1:12" x14ac:dyDescent="0.25">
      <c r="A17004" s="76"/>
      <c r="B17004" s="76"/>
    </row>
    <row r="17005" spans="1:12" x14ac:dyDescent="0.25">
      <c r="B17005" s="76"/>
    </row>
    <row r="17006" spans="1:12" x14ac:dyDescent="0.25">
      <c r="A17006" s="76"/>
      <c r="B17006" s="76"/>
    </row>
    <row r="17007" spans="1:12" x14ac:dyDescent="0.25">
      <c r="B17007" s="76"/>
    </row>
    <row r="17008" spans="1:12" x14ac:dyDescent="0.25">
      <c r="A17008" s="79"/>
    </row>
    <row r="17014" spans="1:1" x14ac:dyDescent="0.25">
      <c r="A17014" s="76"/>
    </row>
    <row r="17017" spans="1:1" x14ac:dyDescent="0.25">
      <c r="A17017" s="76"/>
    </row>
    <row r="17018" spans="1:1" x14ac:dyDescent="0.25">
      <c r="A17018" s="76"/>
    </row>
    <row r="17021" spans="1:1" x14ac:dyDescent="0.25">
      <c r="A17021" s="76"/>
    </row>
    <row r="17022" spans="1:1" x14ac:dyDescent="0.25">
      <c r="A17022" s="76"/>
    </row>
    <row r="17024" spans="1:1" x14ac:dyDescent="0.25">
      <c r="A17024" s="76"/>
    </row>
    <row r="17026" spans="1:1" x14ac:dyDescent="0.25">
      <c r="A17026" s="76"/>
    </row>
    <row r="17027" spans="1:1" x14ac:dyDescent="0.25">
      <c r="A17027" s="76"/>
    </row>
    <row r="17028" spans="1:1" x14ac:dyDescent="0.25">
      <c r="A17028" s="76"/>
    </row>
    <row r="17029" spans="1:1" x14ac:dyDescent="0.25">
      <c r="A17029" s="76"/>
    </row>
    <row r="17031" spans="1:1" x14ac:dyDescent="0.25">
      <c r="A17031" s="76"/>
    </row>
    <row r="17032" spans="1:1" x14ac:dyDescent="0.25">
      <c r="A17032" s="76"/>
    </row>
    <row r="17037" spans="1:1" x14ac:dyDescent="0.25">
      <c r="A17037" s="76"/>
    </row>
    <row r="17040" spans="1:1" x14ac:dyDescent="0.25">
      <c r="A17040" s="76"/>
    </row>
    <row r="17043" spans="1:1" x14ac:dyDescent="0.25">
      <c r="A17043" s="76"/>
    </row>
    <row r="17045" spans="1:1" x14ac:dyDescent="0.25">
      <c r="A17045" s="76"/>
    </row>
    <row r="17046" spans="1:1" x14ac:dyDescent="0.25">
      <c r="A17046" s="76"/>
    </row>
    <row r="17054" spans="1:1" x14ac:dyDescent="0.25">
      <c r="A17054" s="76"/>
    </row>
    <row r="17055" spans="1:1" x14ac:dyDescent="0.25">
      <c r="A17055" s="76"/>
    </row>
    <row r="17058" spans="1:2" x14ac:dyDescent="0.25">
      <c r="A17058" s="76"/>
    </row>
    <row r="17060" spans="1:2" x14ac:dyDescent="0.25">
      <c r="A17060" s="76"/>
      <c r="B17060" s="76"/>
    </row>
    <row r="17061" spans="1:2" x14ac:dyDescent="0.25">
      <c r="B17061" s="76"/>
    </row>
    <row r="17062" spans="1:2" x14ac:dyDescent="0.25">
      <c r="B17062" s="76"/>
    </row>
    <row r="17063" spans="1:2" x14ac:dyDescent="0.25">
      <c r="B17063" s="76"/>
    </row>
    <row r="17064" spans="1:2" x14ac:dyDescent="0.25">
      <c r="B17064" s="76"/>
    </row>
    <row r="17065" spans="1:2" x14ac:dyDescent="0.25">
      <c r="B17065" s="76"/>
    </row>
    <row r="17066" spans="1:2" x14ac:dyDescent="0.25">
      <c r="A17066" s="76"/>
      <c r="B17066" s="76"/>
    </row>
    <row r="17067" spans="1:2" x14ac:dyDescent="0.25">
      <c r="A17067" s="76"/>
      <c r="B17067" s="76"/>
    </row>
    <row r="17068" spans="1:2" x14ac:dyDescent="0.25">
      <c r="B17068" s="76"/>
    </row>
    <row r="17069" spans="1:2" x14ac:dyDescent="0.25">
      <c r="B17069" s="76"/>
    </row>
    <row r="17074" spans="1:2" x14ac:dyDescent="0.25">
      <c r="B17074" s="76"/>
    </row>
    <row r="17075" spans="1:2" x14ac:dyDescent="0.25">
      <c r="B17075" s="76"/>
    </row>
    <row r="17076" spans="1:2" x14ac:dyDescent="0.25">
      <c r="A17076" s="76"/>
      <c r="B17076" s="76"/>
    </row>
    <row r="17077" spans="1:2" x14ac:dyDescent="0.25">
      <c r="B17077" s="76"/>
    </row>
    <row r="17078" spans="1:2" x14ac:dyDescent="0.25">
      <c r="B17078" s="76"/>
    </row>
    <row r="17079" spans="1:2" x14ac:dyDescent="0.25">
      <c r="B17079" s="76"/>
    </row>
    <row r="17080" spans="1:2" x14ac:dyDescent="0.25">
      <c r="B17080" s="76"/>
    </row>
    <row r="17081" spans="1:2" x14ac:dyDescent="0.25">
      <c r="B17081" s="76"/>
    </row>
    <row r="17082" spans="1:2" x14ac:dyDescent="0.25">
      <c r="A17082" s="76"/>
      <c r="B17082" s="76"/>
    </row>
    <row r="17083" spans="1:2" x14ac:dyDescent="0.25">
      <c r="A17083" s="76"/>
      <c r="B17083" s="76"/>
    </row>
    <row r="17084" spans="1:2" x14ac:dyDescent="0.25">
      <c r="B17084" s="76"/>
    </row>
    <row r="17085" spans="1:2" x14ac:dyDescent="0.25">
      <c r="B17085" s="76"/>
    </row>
    <row r="17086" spans="1:2" x14ac:dyDescent="0.25">
      <c r="B17086" s="76"/>
    </row>
    <row r="17087" spans="1:2" x14ac:dyDescent="0.25">
      <c r="B17087" s="76"/>
    </row>
    <row r="17088" spans="1:2" x14ac:dyDescent="0.25">
      <c r="B17088" s="76"/>
    </row>
    <row r="17090" spans="1:2" x14ac:dyDescent="0.25">
      <c r="A17090" s="76"/>
      <c r="B17090" s="76"/>
    </row>
    <row r="17094" spans="1:2" x14ac:dyDescent="0.25">
      <c r="A17094" s="76"/>
    </row>
    <row r="17096" spans="1:2" x14ac:dyDescent="0.25">
      <c r="A17096" s="76"/>
    </row>
    <row r="17102" spans="1:2" x14ac:dyDescent="0.25">
      <c r="A17102" s="76"/>
    </row>
    <row r="17104" spans="1:2" x14ac:dyDescent="0.25">
      <c r="A17104" s="76"/>
    </row>
    <row r="17105" spans="1:2" x14ac:dyDescent="0.25">
      <c r="A17105" s="76"/>
    </row>
    <row r="17106" spans="1:2" x14ac:dyDescent="0.25">
      <c r="A17106" s="76"/>
    </row>
    <row r="17107" spans="1:2" x14ac:dyDescent="0.25">
      <c r="A17107" s="76"/>
    </row>
    <row r="17108" spans="1:2" x14ac:dyDescent="0.25">
      <c r="A17108" s="76"/>
    </row>
    <row r="17109" spans="1:2" x14ac:dyDescent="0.25">
      <c r="A17109" s="76"/>
      <c r="B17109" s="76"/>
    </row>
    <row r="17110" spans="1:2" x14ac:dyDescent="0.25">
      <c r="A17110" s="76"/>
      <c r="B17110" s="76"/>
    </row>
    <row r="17111" spans="1:2" x14ac:dyDescent="0.25">
      <c r="B17111" s="76"/>
    </row>
    <row r="17112" spans="1:2" x14ac:dyDescent="0.25">
      <c r="B17112" s="76"/>
    </row>
    <row r="17115" spans="1:2" x14ac:dyDescent="0.25">
      <c r="A17115" s="76"/>
    </row>
    <row r="17116" spans="1:2" x14ac:dyDescent="0.25">
      <c r="A17116" s="76"/>
    </row>
    <row r="17117" spans="1:2" x14ac:dyDescent="0.25">
      <c r="A17117" s="76"/>
      <c r="B17117" s="76"/>
    </row>
    <row r="17118" spans="1:2" x14ac:dyDescent="0.25">
      <c r="B17118" s="76"/>
    </row>
    <row r="17119" spans="1:2" x14ac:dyDescent="0.25">
      <c r="A17119" s="76"/>
    </row>
    <row r="17120" spans="1:2" x14ac:dyDescent="0.25">
      <c r="A17120" s="76"/>
      <c r="B17120" s="76"/>
    </row>
    <row r="17122" spans="1:2" x14ac:dyDescent="0.25">
      <c r="A17122" s="79"/>
      <c r="B17122" s="76"/>
    </row>
    <row r="17125" spans="1:2" x14ac:dyDescent="0.25">
      <c r="B17125" s="76"/>
    </row>
    <row r="17129" spans="1:2" x14ac:dyDescent="0.25">
      <c r="B17129" s="76"/>
    </row>
    <row r="17131" spans="1:2" x14ac:dyDescent="0.25">
      <c r="B17131" s="76"/>
    </row>
    <row r="17133" spans="1:2" x14ac:dyDescent="0.25">
      <c r="A17133" s="76"/>
    </row>
    <row r="17134" spans="1:2" x14ac:dyDescent="0.25">
      <c r="A17134" s="76"/>
    </row>
    <row r="17135" spans="1:2" x14ac:dyDescent="0.25">
      <c r="A17135" s="76"/>
      <c r="B17135" s="76"/>
    </row>
    <row r="17136" spans="1:2" x14ac:dyDescent="0.25">
      <c r="A17136" s="76"/>
    </row>
    <row r="17139" spans="1:2" x14ac:dyDescent="0.25">
      <c r="B17139" s="80"/>
    </row>
    <row r="17141" spans="1:2" x14ac:dyDescent="0.25">
      <c r="A17141" s="76"/>
    </row>
    <row r="17142" spans="1:2" x14ac:dyDescent="0.25">
      <c r="A17142" s="76"/>
    </row>
    <row r="17143" spans="1:2" x14ac:dyDescent="0.25">
      <c r="A17143" s="76"/>
    </row>
    <row r="17144" spans="1:2" x14ac:dyDescent="0.25">
      <c r="A17144" s="76"/>
    </row>
    <row r="17145" spans="1:2" x14ac:dyDescent="0.25">
      <c r="A17145" s="76"/>
      <c r="B17145" s="76"/>
    </row>
    <row r="17146" spans="1:2" x14ac:dyDescent="0.25">
      <c r="A17146" s="76"/>
      <c r="B17146" s="76"/>
    </row>
    <row r="17148" spans="1:2" x14ac:dyDescent="0.25">
      <c r="A17148" s="76"/>
      <c r="B17148" s="76"/>
    </row>
    <row r="17152" spans="1:2" x14ac:dyDescent="0.25">
      <c r="B17152" s="76"/>
    </row>
    <row r="17153" spans="1:2" x14ac:dyDescent="0.25">
      <c r="B17153" s="76"/>
    </row>
    <row r="17154" spans="1:2" x14ac:dyDescent="0.25">
      <c r="A17154" s="76"/>
    </row>
    <row r="17155" spans="1:2" x14ac:dyDescent="0.25">
      <c r="A17155" s="76"/>
    </row>
    <row r="17156" spans="1:2" x14ac:dyDescent="0.25">
      <c r="A17156" s="76"/>
    </row>
    <row r="17157" spans="1:2" x14ac:dyDescent="0.25">
      <c r="A17157" s="76"/>
    </row>
    <row r="17158" spans="1:2" x14ac:dyDescent="0.25">
      <c r="A17158" s="76"/>
    </row>
    <row r="17160" spans="1:2" x14ac:dyDescent="0.25">
      <c r="A17160" s="76"/>
    </row>
    <row r="17161" spans="1:2" x14ac:dyDescent="0.25">
      <c r="A17161" s="76"/>
    </row>
    <row r="17162" spans="1:2" x14ac:dyDescent="0.25">
      <c r="A17162" s="76"/>
    </row>
    <row r="17163" spans="1:2" x14ac:dyDescent="0.25">
      <c r="A17163" s="76"/>
      <c r="B17163" s="76"/>
    </row>
    <row r="17170" spans="1:2" x14ac:dyDescent="0.25">
      <c r="B17170" s="76"/>
    </row>
    <row r="17171" spans="1:2" x14ac:dyDescent="0.25">
      <c r="B17171" s="76"/>
    </row>
    <row r="17172" spans="1:2" x14ac:dyDescent="0.25">
      <c r="B17172" s="76"/>
    </row>
    <row r="17175" spans="1:2" x14ac:dyDescent="0.25">
      <c r="B17175" s="76"/>
    </row>
    <row r="17176" spans="1:2" x14ac:dyDescent="0.25">
      <c r="A17176" s="76"/>
      <c r="B17176" s="76"/>
    </row>
    <row r="17177" spans="1:2" x14ac:dyDescent="0.25">
      <c r="A17177" s="76"/>
    </row>
    <row r="17178" spans="1:2" x14ac:dyDescent="0.25">
      <c r="B17178" s="76"/>
    </row>
    <row r="17184" spans="1:2" x14ac:dyDescent="0.25">
      <c r="A17184" s="76"/>
    </row>
    <row r="17186" spans="1:2" x14ac:dyDescent="0.25">
      <c r="A17186" s="76"/>
    </row>
    <row r="17187" spans="1:2" x14ac:dyDescent="0.25">
      <c r="A17187" s="76"/>
      <c r="B17187" s="76"/>
    </row>
    <row r="17188" spans="1:2" x14ac:dyDescent="0.25">
      <c r="A17188" s="76"/>
    </row>
    <row r="17189" spans="1:2" x14ac:dyDescent="0.25">
      <c r="B17189" s="76"/>
    </row>
    <row r="17190" spans="1:2" x14ac:dyDescent="0.25">
      <c r="A17190" s="76"/>
    </row>
    <row r="17191" spans="1:2" x14ac:dyDescent="0.25">
      <c r="A17191" s="76"/>
      <c r="B17191" s="76"/>
    </row>
    <row r="17192" spans="1:2" x14ac:dyDescent="0.25">
      <c r="A17192" s="76"/>
    </row>
    <row r="17193" spans="1:2" x14ac:dyDescent="0.25">
      <c r="A17193" s="76"/>
    </row>
    <row r="17194" spans="1:2" x14ac:dyDescent="0.25">
      <c r="A17194" s="76"/>
    </row>
    <row r="17195" spans="1:2" x14ac:dyDescent="0.25">
      <c r="A17195" s="76"/>
      <c r="B17195" s="80"/>
    </row>
    <row r="17196" spans="1:2" x14ac:dyDescent="0.25">
      <c r="A17196" s="76"/>
    </row>
    <row r="17197" spans="1:2" x14ac:dyDescent="0.25">
      <c r="A17197" s="76"/>
      <c r="B17197" s="76"/>
    </row>
    <row r="17198" spans="1:2" x14ac:dyDescent="0.25">
      <c r="A17198" s="76"/>
    </row>
    <row r="17199" spans="1:2" x14ac:dyDescent="0.25">
      <c r="A17199" s="76"/>
      <c r="B17199" s="76"/>
    </row>
    <row r="17211" spans="1:2" x14ac:dyDescent="0.25">
      <c r="A17211" s="76"/>
    </row>
    <row r="17212" spans="1:2" x14ac:dyDescent="0.25">
      <c r="A17212" s="76"/>
      <c r="B17212" s="76"/>
    </row>
    <row r="17213" spans="1:2" x14ac:dyDescent="0.25">
      <c r="A17213" s="76"/>
      <c r="B17213" s="76"/>
    </row>
    <row r="17214" spans="1:2" x14ac:dyDescent="0.25">
      <c r="A17214" s="76"/>
    </row>
    <row r="17215" spans="1:2" x14ac:dyDescent="0.25">
      <c r="A17215" s="76"/>
    </row>
    <row r="17216" spans="1:2" x14ac:dyDescent="0.25">
      <c r="A17216" s="76"/>
    </row>
    <row r="17217" spans="1:2" x14ac:dyDescent="0.25">
      <c r="A17217" s="76"/>
    </row>
    <row r="17218" spans="1:2" x14ac:dyDescent="0.25">
      <c r="B17218" s="76"/>
    </row>
    <row r="17219" spans="1:2" x14ac:dyDescent="0.25">
      <c r="A17219" s="76"/>
    </row>
    <row r="17220" spans="1:2" x14ac:dyDescent="0.25">
      <c r="A17220" s="76"/>
    </row>
    <row r="17221" spans="1:2" x14ac:dyDescent="0.25">
      <c r="A17221" s="76"/>
      <c r="B17221" s="76"/>
    </row>
    <row r="17224" spans="1:2" x14ac:dyDescent="0.25">
      <c r="B17224" s="76"/>
    </row>
    <row r="17229" spans="1:2" x14ac:dyDescent="0.25">
      <c r="B17229" s="76"/>
    </row>
    <row r="17230" spans="1:2" x14ac:dyDescent="0.25">
      <c r="A17230" s="76"/>
    </row>
    <row r="17231" spans="1:2" x14ac:dyDescent="0.25">
      <c r="A17231" s="76"/>
      <c r="B17231" s="76"/>
    </row>
    <row r="17234" spans="1:2" x14ac:dyDescent="0.25">
      <c r="B17234" s="76"/>
    </row>
    <row r="17238" spans="1:2" x14ac:dyDescent="0.25">
      <c r="B17238" s="76"/>
    </row>
    <row r="17242" spans="1:2" x14ac:dyDescent="0.25">
      <c r="A17242" s="76"/>
      <c r="B17242" s="76"/>
    </row>
    <row r="17243" spans="1:2" x14ac:dyDescent="0.25">
      <c r="A17243" s="76"/>
      <c r="B17243" s="76"/>
    </row>
    <row r="17244" spans="1:2" x14ac:dyDescent="0.25">
      <c r="B17244" s="76"/>
    </row>
    <row r="17245" spans="1:2" x14ac:dyDescent="0.25">
      <c r="B17245" s="76"/>
    </row>
    <row r="17246" spans="1:2" x14ac:dyDescent="0.25">
      <c r="A17246" s="76"/>
      <c r="B17246" s="76"/>
    </row>
    <row r="17247" spans="1:2" x14ac:dyDescent="0.25">
      <c r="B17247" s="76"/>
    </row>
    <row r="17248" spans="1:2" x14ac:dyDescent="0.25">
      <c r="A17248" s="76"/>
      <c r="B17248" s="76"/>
    </row>
    <row r="17249" spans="1:2" x14ac:dyDescent="0.25">
      <c r="B17249" s="76"/>
    </row>
    <row r="17250" spans="1:2" x14ac:dyDescent="0.25">
      <c r="A17250" s="79"/>
      <c r="B17250" s="76"/>
    </row>
    <row r="17251" spans="1:2" x14ac:dyDescent="0.25">
      <c r="A17251" s="79"/>
      <c r="B17251" s="76"/>
    </row>
    <row r="17254" spans="1:2" x14ac:dyDescent="0.25">
      <c r="B17254" s="76"/>
    </row>
    <row r="17257" spans="1:2" x14ac:dyDescent="0.25">
      <c r="B17257" s="76"/>
    </row>
    <row r="17260" spans="1:2" x14ac:dyDescent="0.25">
      <c r="B17260" s="76"/>
    </row>
    <row r="17264" spans="1:2" x14ac:dyDescent="0.25">
      <c r="A17264" s="76"/>
    </row>
    <row r="17265" spans="1:2" x14ac:dyDescent="0.25">
      <c r="B17265" s="76"/>
    </row>
    <row r="17266" spans="1:2" x14ac:dyDescent="0.25">
      <c r="A17266" s="76"/>
    </row>
    <row r="17271" spans="1:2" x14ac:dyDescent="0.25">
      <c r="A17271" s="76"/>
    </row>
    <row r="17275" spans="1:2" x14ac:dyDescent="0.25">
      <c r="B17275" s="76"/>
    </row>
    <row r="17276" spans="1:2" x14ac:dyDescent="0.25">
      <c r="A17276" s="76"/>
    </row>
    <row r="17278" spans="1:2" x14ac:dyDescent="0.25">
      <c r="B17278" s="76"/>
    </row>
    <row r="17281" spans="1:2" x14ac:dyDescent="0.25">
      <c r="A17281" s="76"/>
    </row>
    <row r="17282" spans="1:2" x14ac:dyDescent="0.25">
      <c r="A17282" s="76"/>
      <c r="B17282" s="76"/>
    </row>
    <row r="17283" spans="1:2" x14ac:dyDescent="0.25">
      <c r="A17283" s="76"/>
      <c r="B17283" s="76"/>
    </row>
    <row r="17284" spans="1:2" x14ac:dyDescent="0.25">
      <c r="A17284" s="76"/>
      <c r="B17284" s="76"/>
    </row>
    <row r="17285" spans="1:2" x14ac:dyDescent="0.25">
      <c r="A17285" s="76"/>
      <c r="B17285" s="76"/>
    </row>
    <row r="17286" spans="1:2" x14ac:dyDescent="0.25">
      <c r="A17286" s="76"/>
    </row>
    <row r="17287" spans="1:2" x14ac:dyDescent="0.25">
      <c r="A17287" s="76"/>
      <c r="B17287" s="76"/>
    </row>
    <row r="17288" spans="1:2" x14ac:dyDescent="0.25">
      <c r="A17288" s="76"/>
      <c r="B17288" s="76"/>
    </row>
    <row r="17289" spans="1:2" x14ac:dyDescent="0.25">
      <c r="A17289" s="76"/>
    </row>
    <row r="17290" spans="1:2" x14ac:dyDescent="0.25">
      <c r="A17290" s="76"/>
    </row>
    <row r="17291" spans="1:2" x14ac:dyDescent="0.25">
      <c r="A17291" s="76"/>
    </row>
    <row r="17292" spans="1:2" x14ac:dyDescent="0.25">
      <c r="A17292" s="76"/>
    </row>
    <row r="17293" spans="1:2" x14ac:dyDescent="0.25">
      <c r="A17293" s="76"/>
    </row>
    <row r="17294" spans="1:2" x14ac:dyDescent="0.25">
      <c r="A17294" s="76"/>
    </row>
    <row r="17295" spans="1:2" x14ac:dyDescent="0.25">
      <c r="A17295" s="76"/>
    </row>
    <row r="17296" spans="1:2" x14ac:dyDescent="0.25">
      <c r="B17296" s="76"/>
    </row>
    <row r="17297" spans="1:2" x14ac:dyDescent="0.25">
      <c r="B17297" s="76"/>
    </row>
    <row r="17300" spans="1:2" x14ac:dyDescent="0.25">
      <c r="B17300" s="76"/>
    </row>
    <row r="17302" spans="1:2" x14ac:dyDescent="0.25">
      <c r="A17302" s="76"/>
      <c r="B17302" s="76"/>
    </row>
    <row r="17303" spans="1:2" x14ac:dyDescent="0.25">
      <c r="A17303" s="76"/>
      <c r="B17303" s="76"/>
    </row>
    <row r="17304" spans="1:2" x14ac:dyDescent="0.25">
      <c r="A17304" s="76"/>
      <c r="B17304" s="76"/>
    </row>
    <row r="17305" spans="1:2" x14ac:dyDescent="0.25">
      <c r="A17305" s="76"/>
    </row>
    <row r="17306" spans="1:2" x14ac:dyDescent="0.25">
      <c r="A17306" s="76"/>
    </row>
    <row r="17307" spans="1:2" x14ac:dyDescent="0.25">
      <c r="B17307" s="76"/>
    </row>
    <row r="17309" spans="1:2" x14ac:dyDescent="0.25">
      <c r="B17309" s="76"/>
    </row>
    <row r="17310" spans="1:2" x14ac:dyDescent="0.25">
      <c r="A17310" s="76"/>
    </row>
    <row r="17311" spans="1:2" x14ac:dyDescent="0.25">
      <c r="A17311" s="76"/>
    </row>
    <row r="17318" spans="1:2" x14ac:dyDescent="0.25">
      <c r="A17318" s="76"/>
      <c r="B17318" s="76"/>
    </row>
    <row r="17319" spans="1:2" x14ac:dyDescent="0.25">
      <c r="A17319" s="76"/>
    </row>
    <row r="17320" spans="1:2" x14ac:dyDescent="0.25">
      <c r="A17320" s="76"/>
    </row>
    <row r="17321" spans="1:2" x14ac:dyDescent="0.25">
      <c r="A17321" s="76"/>
    </row>
    <row r="17322" spans="1:2" x14ac:dyDescent="0.25">
      <c r="A17322" s="76"/>
    </row>
    <row r="17323" spans="1:2" x14ac:dyDescent="0.25">
      <c r="A17323" s="76"/>
      <c r="B17323" s="76"/>
    </row>
    <row r="17324" spans="1:2" x14ac:dyDescent="0.25">
      <c r="B17324" s="76"/>
    </row>
    <row r="17325" spans="1:2" x14ac:dyDescent="0.25">
      <c r="B17325" s="76"/>
    </row>
    <row r="17326" spans="1:2" x14ac:dyDescent="0.25">
      <c r="A17326" s="79"/>
    </row>
    <row r="17327" spans="1:2" x14ac:dyDescent="0.25">
      <c r="A17327" s="79"/>
      <c r="B17327" s="76"/>
    </row>
    <row r="17328" spans="1:2" x14ac:dyDescent="0.25">
      <c r="A17328" s="76"/>
      <c r="B17328" s="76"/>
    </row>
    <row r="17329" spans="1:2" x14ac:dyDescent="0.25">
      <c r="A17329" s="76"/>
      <c r="B17329" s="76"/>
    </row>
    <row r="17330" spans="1:2" x14ac:dyDescent="0.25">
      <c r="B17330" s="76"/>
    </row>
    <row r="17331" spans="1:2" x14ac:dyDescent="0.25">
      <c r="B17331" s="76"/>
    </row>
    <row r="17332" spans="1:2" x14ac:dyDescent="0.25">
      <c r="A17332" s="76"/>
      <c r="B17332" s="76"/>
    </row>
    <row r="17333" spans="1:2" x14ac:dyDescent="0.25">
      <c r="A17333" s="76"/>
      <c r="B17333" s="76"/>
    </row>
    <row r="17334" spans="1:2" x14ac:dyDescent="0.25">
      <c r="A17334" s="76"/>
    </row>
    <row r="17337" spans="1:2" x14ac:dyDescent="0.25">
      <c r="A17337" s="76"/>
    </row>
    <row r="17338" spans="1:2" x14ac:dyDescent="0.25">
      <c r="A17338" s="76"/>
    </row>
    <row r="17339" spans="1:2" x14ac:dyDescent="0.25">
      <c r="A17339" s="76"/>
    </row>
    <row r="17340" spans="1:2" x14ac:dyDescent="0.25">
      <c r="A17340" s="76"/>
      <c r="B17340" s="76"/>
    </row>
    <row r="17341" spans="1:2" x14ac:dyDescent="0.25">
      <c r="A17341" s="76"/>
    </row>
    <row r="17342" spans="1:2" x14ac:dyDescent="0.25">
      <c r="A17342" s="76"/>
      <c r="B17342" s="76"/>
    </row>
    <row r="17346" spans="1:2" x14ac:dyDescent="0.25">
      <c r="B17346" s="76"/>
    </row>
    <row r="17348" spans="1:2" x14ac:dyDescent="0.25">
      <c r="A17348" s="76"/>
    </row>
    <row r="17349" spans="1:2" x14ac:dyDescent="0.25">
      <c r="A17349" s="76"/>
    </row>
    <row r="17350" spans="1:2" x14ac:dyDescent="0.25">
      <c r="A17350" s="76"/>
    </row>
    <row r="17351" spans="1:2" x14ac:dyDescent="0.25">
      <c r="B17351" s="76"/>
    </row>
    <row r="17352" spans="1:2" x14ac:dyDescent="0.25">
      <c r="A17352" s="76"/>
      <c r="B17352" s="76"/>
    </row>
    <row r="17353" spans="1:2" x14ac:dyDescent="0.25">
      <c r="B17353" s="76"/>
    </row>
    <row r="17355" spans="1:2" x14ac:dyDescent="0.25">
      <c r="A17355" s="76"/>
    </row>
    <row r="17356" spans="1:2" x14ac:dyDescent="0.25">
      <c r="A17356" s="79"/>
      <c r="B17356" s="76"/>
    </row>
    <row r="17357" spans="1:2" x14ac:dyDescent="0.25">
      <c r="B17357" s="76"/>
    </row>
    <row r="17360" spans="1:2" x14ac:dyDescent="0.25">
      <c r="B17360" s="76"/>
    </row>
    <row r="17361" spans="1:2" x14ac:dyDescent="0.25">
      <c r="B17361" s="76"/>
    </row>
    <row r="17362" spans="1:2" x14ac:dyDescent="0.25">
      <c r="A17362" s="76"/>
    </row>
    <row r="17363" spans="1:2" x14ac:dyDescent="0.25">
      <c r="A17363" s="76"/>
      <c r="B17363" s="76"/>
    </row>
    <row r="17364" spans="1:2" x14ac:dyDescent="0.25">
      <c r="B17364" s="76"/>
    </row>
    <row r="17365" spans="1:2" x14ac:dyDescent="0.25">
      <c r="B17365" s="76"/>
    </row>
    <row r="17366" spans="1:2" x14ac:dyDescent="0.25">
      <c r="B17366" s="76"/>
    </row>
    <row r="17367" spans="1:2" x14ac:dyDescent="0.25">
      <c r="B17367" s="76"/>
    </row>
    <row r="17368" spans="1:2" x14ac:dyDescent="0.25">
      <c r="B17368" s="76"/>
    </row>
    <row r="17370" spans="1:2" x14ac:dyDescent="0.25">
      <c r="B17370" s="76"/>
    </row>
    <row r="17371" spans="1:2" x14ac:dyDescent="0.25">
      <c r="B17371" s="76"/>
    </row>
    <row r="17372" spans="1:2" x14ac:dyDescent="0.25">
      <c r="B17372" s="76"/>
    </row>
    <row r="17373" spans="1:2" x14ac:dyDescent="0.25">
      <c r="B17373" s="76"/>
    </row>
    <row r="17378" spans="1:2" x14ac:dyDescent="0.25">
      <c r="B17378" s="76"/>
    </row>
    <row r="17379" spans="1:2" x14ac:dyDescent="0.25">
      <c r="B17379" s="80"/>
    </row>
    <row r="17380" spans="1:2" x14ac:dyDescent="0.25">
      <c r="B17380" s="80"/>
    </row>
    <row r="17381" spans="1:2" x14ac:dyDescent="0.25">
      <c r="B17381" s="76"/>
    </row>
    <row r="17382" spans="1:2" x14ac:dyDescent="0.25">
      <c r="A17382" s="76"/>
    </row>
    <row r="17383" spans="1:2" x14ac:dyDescent="0.25">
      <c r="B17383" s="76"/>
    </row>
    <row r="17384" spans="1:2" x14ac:dyDescent="0.25">
      <c r="A17384" s="76"/>
      <c r="B17384" s="76"/>
    </row>
    <row r="17386" spans="1:2" x14ac:dyDescent="0.25">
      <c r="A17386" s="76"/>
      <c r="B17386" s="76"/>
    </row>
    <row r="17387" spans="1:2" x14ac:dyDescent="0.25">
      <c r="A17387" s="76"/>
      <c r="B17387" s="76"/>
    </row>
    <row r="17388" spans="1:2" x14ac:dyDescent="0.25">
      <c r="A17388" s="76"/>
    </row>
    <row r="17389" spans="1:2" x14ac:dyDescent="0.25">
      <c r="A17389" s="76"/>
    </row>
    <row r="17390" spans="1:2" x14ac:dyDescent="0.25">
      <c r="A17390" s="76"/>
    </row>
    <row r="17391" spans="1:2" x14ac:dyDescent="0.25">
      <c r="A17391" s="76"/>
    </row>
    <row r="17392" spans="1:2" x14ac:dyDescent="0.25">
      <c r="A17392" s="76"/>
    </row>
    <row r="17393" spans="1:2" x14ac:dyDescent="0.25">
      <c r="A17393" s="76"/>
      <c r="B17393" s="76"/>
    </row>
    <row r="17394" spans="1:2" x14ac:dyDescent="0.25">
      <c r="A17394" s="76"/>
    </row>
    <row r="17395" spans="1:2" x14ac:dyDescent="0.25">
      <c r="A17395" s="76"/>
    </row>
    <row r="17396" spans="1:2" x14ac:dyDescent="0.25">
      <c r="A17396" s="76"/>
    </row>
    <row r="17400" spans="1:2" x14ac:dyDescent="0.25">
      <c r="B17400" s="76"/>
    </row>
    <row r="17401" spans="1:2" x14ac:dyDescent="0.25">
      <c r="B17401" s="76"/>
    </row>
    <row r="17407" spans="1:2" x14ac:dyDescent="0.25">
      <c r="A17407" s="76"/>
    </row>
    <row r="17408" spans="1:2" x14ac:dyDescent="0.25">
      <c r="A17408" s="76"/>
    </row>
    <row r="17409" spans="1:2" x14ac:dyDescent="0.25">
      <c r="A17409" s="76"/>
    </row>
    <row r="17410" spans="1:2" x14ac:dyDescent="0.25">
      <c r="A17410" s="76"/>
    </row>
    <row r="17411" spans="1:2" x14ac:dyDescent="0.25">
      <c r="A17411" s="76"/>
      <c r="B17411" s="76"/>
    </row>
    <row r="17412" spans="1:2" x14ac:dyDescent="0.25">
      <c r="A17412" s="76"/>
      <c r="B17412" s="76"/>
    </row>
    <row r="17413" spans="1:2" x14ac:dyDescent="0.25">
      <c r="A17413" s="76"/>
      <c r="B17413" s="76"/>
    </row>
    <row r="17414" spans="1:2" x14ac:dyDescent="0.25">
      <c r="A17414" s="76"/>
    </row>
    <row r="17415" spans="1:2" x14ac:dyDescent="0.25">
      <c r="B17415" s="76"/>
    </row>
    <row r="17418" spans="1:2" x14ac:dyDescent="0.25">
      <c r="A17418" s="76"/>
      <c r="B17418" s="76"/>
    </row>
    <row r="17419" spans="1:2" x14ac:dyDescent="0.25">
      <c r="B17419" s="76"/>
    </row>
    <row r="17422" spans="1:2" x14ac:dyDescent="0.25">
      <c r="B17422" s="76"/>
    </row>
    <row r="17423" spans="1:2" x14ac:dyDescent="0.25">
      <c r="B17423" s="76"/>
    </row>
    <row r="17424" spans="1:2" x14ac:dyDescent="0.25">
      <c r="B17424" s="76"/>
    </row>
    <row r="17427" spans="1:2" x14ac:dyDescent="0.25">
      <c r="A17427" s="76"/>
      <c r="B17427" s="76"/>
    </row>
    <row r="17428" spans="1:2" x14ac:dyDescent="0.25">
      <c r="A17428" s="76"/>
    </row>
    <row r="17429" spans="1:2" x14ac:dyDescent="0.25">
      <c r="A17429" s="76"/>
    </row>
    <row r="17431" spans="1:2" x14ac:dyDescent="0.25">
      <c r="B17431" s="76"/>
    </row>
    <row r="17435" spans="1:2" x14ac:dyDescent="0.25">
      <c r="B17435" s="76"/>
    </row>
    <row r="17436" spans="1:2" x14ac:dyDescent="0.25">
      <c r="A17436" s="76"/>
      <c r="B17436" s="76"/>
    </row>
    <row r="17437" spans="1:2" x14ac:dyDescent="0.25">
      <c r="B17437" s="76"/>
    </row>
    <row r="17440" spans="1:2" x14ac:dyDescent="0.25">
      <c r="A17440" s="76"/>
      <c r="B17440" s="76"/>
    </row>
    <row r="17441" spans="1:2" x14ac:dyDescent="0.25">
      <c r="A17441" s="76"/>
      <c r="B17441" s="76"/>
    </row>
    <row r="17442" spans="1:2" x14ac:dyDescent="0.25">
      <c r="A17442" s="76"/>
      <c r="B17442" s="76"/>
    </row>
    <row r="17443" spans="1:2" x14ac:dyDescent="0.25">
      <c r="B17443" s="76"/>
    </row>
    <row r="17444" spans="1:2" x14ac:dyDescent="0.25">
      <c r="A17444" s="76"/>
    </row>
    <row r="17445" spans="1:2" x14ac:dyDescent="0.25">
      <c r="A17445" s="76"/>
    </row>
    <row r="17449" spans="1:2" x14ac:dyDescent="0.25">
      <c r="A17449" s="76"/>
    </row>
    <row r="17450" spans="1:2" x14ac:dyDescent="0.25">
      <c r="A17450" s="76"/>
      <c r="B17450" s="76"/>
    </row>
    <row r="17451" spans="1:2" x14ac:dyDescent="0.25">
      <c r="A17451" s="76"/>
    </row>
    <row r="17454" spans="1:2" x14ac:dyDescent="0.25">
      <c r="A17454" s="76"/>
    </row>
    <row r="17455" spans="1:2" x14ac:dyDescent="0.25">
      <c r="A17455" s="76"/>
    </row>
    <row r="17458" spans="1:2" x14ac:dyDescent="0.25">
      <c r="B17458" s="76"/>
    </row>
    <row r="17459" spans="1:2" x14ac:dyDescent="0.25">
      <c r="B17459" s="76"/>
    </row>
    <row r="17460" spans="1:2" x14ac:dyDescent="0.25">
      <c r="A17460" s="76"/>
      <c r="B17460" s="76"/>
    </row>
    <row r="17461" spans="1:2" x14ac:dyDescent="0.25">
      <c r="A17461" s="76"/>
      <c r="B17461" s="76"/>
    </row>
    <row r="17462" spans="1:2" x14ac:dyDescent="0.25">
      <c r="B17462" s="76"/>
    </row>
    <row r="17463" spans="1:2" x14ac:dyDescent="0.25">
      <c r="B17463" s="76"/>
    </row>
    <row r="17464" spans="1:2" x14ac:dyDescent="0.25">
      <c r="A17464" s="76"/>
      <c r="B17464" s="76"/>
    </row>
    <row r="17465" spans="1:2" x14ac:dyDescent="0.25">
      <c r="A17465" s="76"/>
      <c r="B17465" s="76"/>
    </row>
    <row r="17466" spans="1:2" x14ac:dyDescent="0.25">
      <c r="A17466" s="76"/>
      <c r="B17466" s="76"/>
    </row>
    <row r="17468" spans="1:2" x14ac:dyDescent="0.25">
      <c r="A17468" s="76"/>
    </row>
    <row r="17469" spans="1:2" x14ac:dyDescent="0.25">
      <c r="A17469" s="76"/>
    </row>
    <row r="17470" spans="1:2" x14ac:dyDescent="0.25">
      <c r="A17470" s="76"/>
      <c r="B17470" s="76"/>
    </row>
    <row r="17472" spans="1:2" x14ac:dyDescent="0.25">
      <c r="B17472" s="76"/>
    </row>
    <row r="17473" spans="1:2" x14ac:dyDescent="0.25">
      <c r="A17473" s="76"/>
      <c r="B17473" s="76"/>
    </row>
    <row r="17474" spans="1:2" x14ac:dyDescent="0.25">
      <c r="B17474" s="76"/>
    </row>
    <row r="17476" spans="1:2" x14ac:dyDescent="0.25">
      <c r="A17476" s="76"/>
    </row>
    <row r="17478" spans="1:2" x14ac:dyDescent="0.25">
      <c r="B17478" s="76"/>
    </row>
    <row r="17479" spans="1:2" x14ac:dyDescent="0.25">
      <c r="A17479" s="76"/>
    </row>
    <row r="17480" spans="1:2" x14ac:dyDescent="0.25">
      <c r="A17480" s="76"/>
    </row>
    <row r="17481" spans="1:2" x14ac:dyDescent="0.25">
      <c r="B17481" s="76"/>
    </row>
    <row r="17482" spans="1:2" x14ac:dyDescent="0.25">
      <c r="B17482" s="76"/>
    </row>
    <row r="17483" spans="1:2" x14ac:dyDescent="0.25">
      <c r="B17483" s="76"/>
    </row>
    <row r="17484" spans="1:2" x14ac:dyDescent="0.25">
      <c r="B17484" s="76"/>
    </row>
    <row r="17485" spans="1:2" x14ac:dyDescent="0.25">
      <c r="A17485" s="76"/>
      <c r="B17485" s="76"/>
    </row>
    <row r="17489" spans="1:2" x14ac:dyDescent="0.25">
      <c r="A17489" s="76"/>
      <c r="B17489" s="76"/>
    </row>
    <row r="17490" spans="1:2" x14ac:dyDescent="0.25">
      <c r="B17490" s="76"/>
    </row>
    <row r="17491" spans="1:2" x14ac:dyDescent="0.25">
      <c r="B17491" s="76"/>
    </row>
    <row r="17493" spans="1:2" x14ac:dyDescent="0.25">
      <c r="A17493" s="76"/>
    </row>
    <row r="17494" spans="1:2" x14ac:dyDescent="0.25">
      <c r="A17494" s="76"/>
    </row>
    <row r="17496" spans="1:2" x14ac:dyDescent="0.25">
      <c r="A17496" s="76"/>
    </row>
    <row r="17497" spans="1:2" x14ac:dyDescent="0.25">
      <c r="A17497" s="76"/>
    </row>
    <row r="17498" spans="1:2" x14ac:dyDescent="0.25">
      <c r="B17498" s="76"/>
    </row>
    <row r="17499" spans="1:2" x14ac:dyDescent="0.25">
      <c r="B17499" s="76"/>
    </row>
    <row r="17502" spans="1:2" x14ac:dyDescent="0.25">
      <c r="B17502" s="76"/>
    </row>
    <row r="17503" spans="1:2" x14ac:dyDescent="0.25">
      <c r="A17503" s="76"/>
      <c r="B17503" s="76"/>
    </row>
    <row r="17504" spans="1:2" x14ac:dyDescent="0.25">
      <c r="B17504" s="76"/>
    </row>
    <row r="17505" spans="1:2" x14ac:dyDescent="0.25">
      <c r="B17505" s="76"/>
    </row>
    <row r="17506" spans="1:2" x14ac:dyDescent="0.25">
      <c r="A17506" s="76"/>
      <c r="B17506" s="76"/>
    </row>
    <row r="17508" spans="1:2" x14ac:dyDescent="0.25">
      <c r="A17508" s="76"/>
    </row>
    <row r="17509" spans="1:2" x14ac:dyDescent="0.25">
      <c r="A17509" s="76"/>
    </row>
    <row r="17510" spans="1:2" x14ac:dyDescent="0.25">
      <c r="B17510" s="76"/>
    </row>
    <row r="17511" spans="1:2" x14ac:dyDescent="0.25">
      <c r="A17511" s="79"/>
      <c r="B17511" s="76"/>
    </row>
    <row r="17512" spans="1:2" x14ac:dyDescent="0.25">
      <c r="B17512" s="76"/>
    </row>
    <row r="17513" spans="1:2" x14ac:dyDescent="0.25">
      <c r="B17513" s="76"/>
    </row>
    <row r="17514" spans="1:2" x14ac:dyDescent="0.25">
      <c r="A17514" s="76"/>
    </row>
    <row r="17515" spans="1:2" x14ac:dyDescent="0.25">
      <c r="A17515" s="76"/>
    </row>
    <row r="17516" spans="1:2" x14ac:dyDescent="0.25">
      <c r="A17516" s="76"/>
    </row>
    <row r="17517" spans="1:2" x14ac:dyDescent="0.25">
      <c r="B17517" s="76"/>
    </row>
    <row r="17520" spans="1:2" x14ac:dyDescent="0.25">
      <c r="A17520" s="76"/>
    </row>
    <row r="17521" spans="1:2" x14ac:dyDescent="0.25">
      <c r="A17521" s="76"/>
    </row>
    <row r="17522" spans="1:2" x14ac:dyDescent="0.25">
      <c r="A17522" s="76"/>
      <c r="B17522" s="76"/>
    </row>
    <row r="17523" spans="1:2" x14ac:dyDescent="0.25">
      <c r="A17523" s="76"/>
      <c r="B17523" s="76"/>
    </row>
    <row r="17524" spans="1:2" x14ac:dyDescent="0.25">
      <c r="A17524" s="76"/>
    </row>
    <row r="17526" spans="1:2" x14ac:dyDescent="0.25">
      <c r="B17526" s="76"/>
    </row>
    <row r="17527" spans="1:2" x14ac:dyDescent="0.25">
      <c r="B17527" s="76"/>
    </row>
    <row r="17531" spans="1:2" x14ac:dyDescent="0.25">
      <c r="B17531" s="76"/>
    </row>
    <row r="17532" spans="1:2" x14ac:dyDescent="0.25">
      <c r="B17532" s="76"/>
    </row>
    <row r="17533" spans="1:2" x14ac:dyDescent="0.25">
      <c r="A17533" s="76"/>
    </row>
    <row r="17534" spans="1:2" x14ac:dyDescent="0.25">
      <c r="A17534" s="76"/>
      <c r="B17534" s="76"/>
    </row>
    <row r="17535" spans="1:2" x14ac:dyDescent="0.25">
      <c r="A17535" s="76"/>
      <c r="B17535" s="76"/>
    </row>
    <row r="17540" spans="1:2" x14ac:dyDescent="0.25">
      <c r="B17540" s="76"/>
    </row>
    <row r="17541" spans="1:2" x14ac:dyDescent="0.25">
      <c r="B17541" s="76"/>
    </row>
    <row r="17543" spans="1:2" x14ac:dyDescent="0.25">
      <c r="B17543" s="76"/>
    </row>
    <row r="17545" spans="1:2" x14ac:dyDescent="0.25">
      <c r="B17545" s="76"/>
    </row>
    <row r="17546" spans="1:2" x14ac:dyDescent="0.25">
      <c r="B17546" s="76"/>
    </row>
    <row r="17548" spans="1:2" x14ac:dyDescent="0.25">
      <c r="B17548" s="76"/>
    </row>
    <row r="17549" spans="1:2" x14ac:dyDescent="0.25">
      <c r="B17549" s="76"/>
    </row>
    <row r="17552" spans="1:2" x14ac:dyDescent="0.25">
      <c r="A17552" s="76"/>
    </row>
    <row r="17553" spans="1:12" x14ac:dyDescent="0.25">
      <c r="A17553" s="76"/>
      <c r="B17553" s="76"/>
    </row>
    <row r="17554" spans="1:12" x14ac:dyDescent="0.25">
      <c r="A17554" s="76"/>
    </row>
    <row r="17555" spans="1:12" x14ac:dyDescent="0.25">
      <c r="A17555" s="76"/>
      <c r="B17555" s="76"/>
    </row>
    <row r="17556" spans="1:12" x14ac:dyDescent="0.25">
      <c r="A17556" s="76"/>
      <c r="B17556" s="76"/>
    </row>
    <row r="17558" spans="1:12" x14ac:dyDescent="0.25">
      <c r="A17558" s="76"/>
    </row>
    <row r="17559" spans="1:12" x14ac:dyDescent="0.25">
      <c r="B17559" s="80"/>
    </row>
    <row r="17560" spans="1:12" x14ac:dyDescent="0.25">
      <c r="A17560" s="76"/>
      <c r="B17560" s="76"/>
    </row>
    <row r="17561" spans="1:12" x14ac:dyDescent="0.25">
      <c r="A17561" s="76"/>
      <c r="L17561" s="76"/>
    </row>
    <row r="17562" spans="1:12" x14ac:dyDescent="0.25">
      <c r="L17562" s="76"/>
    </row>
    <row r="17563" spans="1:12" x14ac:dyDescent="0.25">
      <c r="L17563" s="76"/>
    </row>
    <row r="17564" spans="1:12" x14ac:dyDescent="0.25">
      <c r="L17564" s="76"/>
    </row>
    <row r="17565" spans="1:12" x14ac:dyDescent="0.25">
      <c r="A17565" s="76"/>
      <c r="L17565" s="76"/>
    </row>
    <row r="17566" spans="1:12" x14ac:dyDescent="0.25">
      <c r="A17566" s="76"/>
      <c r="L17566" s="76"/>
    </row>
    <row r="17567" spans="1:12" x14ac:dyDescent="0.25">
      <c r="A17567" s="76"/>
      <c r="L17567" s="76"/>
    </row>
    <row r="17568" spans="1:12" x14ac:dyDescent="0.25">
      <c r="L17568" s="76"/>
    </row>
    <row r="17569" spans="1:12" x14ac:dyDescent="0.25">
      <c r="L17569" s="76"/>
    </row>
    <row r="17570" spans="1:12" x14ac:dyDescent="0.25">
      <c r="L17570" s="76"/>
    </row>
    <row r="17571" spans="1:12" x14ac:dyDescent="0.25">
      <c r="L17571" s="76"/>
    </row>
    <row r="17572" spans="1:12" x14ac:dyDescent="0.25">
      <c r="L17572" s="76"/>
    </row>
    <row r="17573" spans="1:12" x14ac:dyDescent="0.25">
      <c r="B17573" s="76"/>
      <c r="L17573" s="76"/>
    </row>
    <row r="17574" spans="1:12" x14ac:dyDescent="0.25">
      <c r="B17574" s="76"/>
      <c r="L17574" s="76"/>
    </row>
    <row r="17575" spans="1:12" x14ac:dyDescent="0.25">
      <c r="L17575" s="76"/>
    </row>
    <row r="17576" spans="1:12" x14ac:dyDescent="0.25">
      <c r="B17576" s="76"/>
      <c r="L17576" s="76"/>
    </row>
    <row r="17577" spans="1:12" x14ac:dyDescent="0.25">
      <c r="A17577" s="76"/>
      <c r="L17577" s="76"/>
    </row>
    <row r="17578" spans="1:12" x14ac:dyDescent="0.25">
      <c r="A17578" s="76"/>
      <c r="L17578" s="76"/>
    </row>
    <row r="17579" spans="1:12" x14ac:dyDescent="0.25">
      <c r="A17579" s="76"/>
      <c r="L17579" s="76"/>
    </row>
    <row r="17580" spans="1:12" x14ac:dyDescent="0.25">
      <c r="A17580" s="76"/>
      <c r="L17580" s="76"/>
    </row>
    <row r="17581" spans="1:12" x14ac:dyDescent="0.25">
      <c r="A17581" s="76"/>
      <c r="L17581" s="76"/>
    </row>
    <row r="17582" spans="1:12" x14ac:dyDescent="0.25">
      <c r="A17582" s="76"/>
      <c r="B17582" s="76"/>
      <c r="L17582" s="76"/>
    </row>
    <row r="17583" spans="1:12" x14ac:dyDescent="0.25">
      <c r="A17583" s="76"/>
      <c r="L17583" s="76"/>
    </row>
    <row r="17584" spans="1:12" x14ac:dyDescent="0.25">
      <c r="A17584" s="76"/>
      <c r="B17584" s="76"/>
      <c r="L17584" s="76"/>
    </row>
    <row r="17585" spans="1:12" x14ac:dyDescent="0.25">
      <c r="A17585" s="76"/>
      <c r="L17585" s="76"/>
    </row>
    <row r="17586" spans="1:12" x14ac:dyDescent="0.25">
      <c r="A17586" s="76"/>
      <c r="L17586" s="76"/>
    </row>
    <row r="17587" spans="1:12" x14ac:dyDescent="0.25">
      <c r="A17587" s="76"/>
      <c r="L17587" s="76"/>
    </row>
    <row r="17588" spans="1:12" x14ac:dyDescent="0.25">
      <c r="A17588" s="76"/>
      <c r="L17588" s="76"/>
    </row>
    <row r="17589" spans="1:12" x14ac:dyDescent="0.25">
      <c r="L17589" s="76"/>
    </row>
    <row r="17590" spans="1:12" x14ac:dyDescent="0.25">
      <c r="L17590" s="76"/>
    </row>
    <row r="17591" spans="1:12" x14ac:dyDescent="0.25">
      <c r="L17591" s="76"/>
    </row>
    <row r="17592" spans="1:12" x14ac:dyDescent="0.25">
      <c r="L17592" s="76"/>
    </row>
    <row r="17593" spans="1:12" x14ac:dyDescent="0.25">
      <c r="L17593" s="76"/>
    </row>
    <row r="17594" spans="1:12" x14ac:dyDescent="0.25">
      <c r="L17594" s="76"/>
    </row>
    <row r="17595" spans="1:12" x14ac:dyDescent="0.25">
      <c r="B17595" s="76"/>
      <c r="L17595" s="76"/>
    </row>
    <row r="17596" spans="1:12" x14ac:dyDescent="0.25">
      <c r="B17596" s="76"/>
      <c r="L17596" s="76"/>
    </row>
    <row r="17597" spans="1:12" x14ac:dyDescent="0.25">
      <c r="B17597" s="76"/>
      <c r="L17597" s="76"/>
    </row>
    <row r="17598" spans="1:12" x14ac:dyDescent="0.25">
      <c r="B17598" s="76"/>
      <c r="L17598" s="76"/>
    </row>
    <row r="17599" spans="1:12" x14ac:dyDescent="0.25">
      <c r="A17599" s="76"/>
      <c r="L17599" s="76"/>
    </row>
    <row r="17600" spans="1:12" x14ac:dyDescent="0.25">
      <c r="A17600" s="76"/>
      <c r="L17600" s="76"/>
    </row>
    <row r="17601" spans="1:12" x14ac:dyDescent="0.25">
      <c r="A17601" s="76"/>
      <c r="L17601" s="76"/>
    </row>
    <row r="17602" spans="1:12" x14ac:dyDescent="0.25">
      <c r="B17602" s="76"/>
      <c r="L17602" s="76"/>
    </row>
    <row r="17603" spans="1:12" x14ac:dyDescent="0.25">
      <c r="L17603" s="76"/>
    </row>
    <row r="17604" spans="1:12" x14ac:dyDescent="0.25">
      <c r="L17604" s="76"/>
    </row>
    <row r="17605" spans="1:12" x14ac:dyDescent="0.25">
      <c r="L17605" s="76"/>
    </row>
    <row r="17606" spans="1:12" x14ac:dyDescent="0.25">
      <c r="B17606" s="76"/>
      <c r="L17606" s="76"/>
    </row>
    <row r="17607" spans="1:12" x14ac:dyDescent="0.25">
      <c r="B17607" s="76"/>
      <c r="L17607" s="76"/>
    </row>
    <row r="17608" spans="1:12" x14ac:dyDescent="0.25">
      <c r="B17608" s="76"/>
      <c r="L17608" s="76"/>
    </row>
    <row r="17609" spans="1:12" x14ac:dyDescent="0.25">
      <c r="B17609" s="76"/>
      <c r="L17609" s="76"/>
    </row>
    <row r="17610" spans="1:12" x14ac:dyDescent="0.25">
      <c r="L17610" s="76"/>
    </row>
    <row r="17611" spans="1:12" x14ac:dyDescent="0.25">
      <c r="B17611" s="76"/>
      <c r="L17611" s="76"/>
    </row>
    <row r="17612" spans="1:12" x14ac:dyDescent="0.25">
      <c r="L17612" s="76"/>
    </row>
    <row r="17613" spans="1:12" x14ac:dyDescent="0.25">
      <c r="L17613" s="76"/>
    </row>
    <row r="17614" spans="1:12" x14ac:dyDescent="0.25">
      <c r="B17614" s="76"/>
      <c r="L17614" s="76"/>
    </row>
    <row r="17615" spans="1:12" x14ac:dyDescent="0.25">
      <c r="L17615" s="76"/>
    </row>
    <row r="17616" spans="1:12" x14ac:dyDescent="0.25">
      <c r="B17616" s="76"/>
      <c r="L17616" s="76"/>
    </row>
    <row r="17617" spans="1:12" x14ac:dyDescent="0.25">
      <c r="B17617" s="76"/>
      <c r="L17617" s="76"/>
    </row>
    <row r="17618" spans="1:12" x14ac:dyDescent="0.25">
      <c r="B17618" s="76"/>
      <c r="L17618" s="76"/>
    </row>
    <row r="17619" spans="1:12" x14ac:dyDescent="0.25">
      <c r="A17619" s="76"/>
      <c r="B17619" s="76"/>
      <c r="L17619" s="76"/>
    </row>
    <row r="17620" spans="1:12" x14ac:dyDescent="0.25">
      <c r="A17620" s="76"/>
      <c r="B17620" s="76"/>
      <c r="L17620" s="76"/>
    </row>
    <row r="17621" spans="1:12" x14ac:dyDescent="0.25">
      <c r="A17621" s="76"/>
      <c r="B17621" s="76"/>
      <c r="L17621" s="76"/>
    </row>
    <row r="17622" spans="1:12" x14ac:dyDescent="0.25">
      <c r="A17622" s="76"/>
      <c r="B17622" s="76"/>
      <c r="L17622" s="76"/>
    </row>
    <row r="17623" spans="1:12" x14ac:dyDescent="0.25">
      <c r="A17623" s="76"/>
      <c r="B17623" s="76"/>
      <c r="L17623" s="76"/>
    </row>
    <row r="17624" spans="1:12" x14ac:dyDescent="0.25">
      <c r="A17624" s="76"/>
      <c r="B17624" s="76"/>
      <c r="L17624" s="76"/>
    </row>
    <row r="17625" spans="1:12" x14ac:dyDescent="0.25">
      <c r="A17625" s="76"/>
      <c r="B17625" s="76"/>
      <c r="L17625" s="76"/>
    </row>
    <row r="17626" spans="1:12" x14ac:dyDescent="0.25">
      <c r="A17626" s="76"/>
      <c r="B17626" s="76"/>
      <c r="L17626" s="76"/>
    </row>
    <row r="17627" spans="1:12" x14ac:dyDescent="0.25">
      <c r="A17627" s="76"/>
      <c r="B17627" s="76"/>
      <c r="L17627" s="76"/>
    </row>
    <row r="17628" spans="1:12" x14ac:dyDescent="0.25">
      <c r="A17628" s="76"/>
      <c r="B17628" s="76"/>
      <c r="L17628" s="76"/>
    </row>
    <row r="17629" spans="1:12" x14ac:dyDescent="0.25">
      <c r="B17629" s="76"/>
      <c r="L17629" s="76"/>
    </row>
    <row r="17630" spans="1:12" x14ac:dyDescent="0.25">
      <c r="B17630" s="76"/>
      <c r="L17630" s="76"/>
    </row>
    <row r="17631" spans="1:12" x14ac:dyDescent="0.25">
      <c r="B17631" s="76"/>
      <c r="L17631" s="76"/>
    </row>
    <row r="17632" spans="1:12" x14ac:dyDescent="0.25">
      <c r="B17632" s="76"/>
      <c r="L17632" s="76"/>
    </row>
    <row r="17633" spans="1:12" x14ac:dyDescent="0.25">
      <c r="B17633" s="76"/>
      <c r="L17633" s="76"/>
    </row>
    <row r="17634" spans="1:12" x14ac:dyDescent="0.25">
      <c r="A17634" s="76"/>
      <c r="B17634" s="76"/>
      <c r="L17634" s="76"/>
    </row>
    <row r="17635" spans="1:12" x14ac:dyDescent="0.25">
      <c r="B17635" s="76"/>
      <c r="L17635" s="76"/>
    </row>
    <row r="17636" spans="1:12" x14ac:dyDescent="0.25">
      <c r="L17636" s="76"/>
    </row>
    <row r="17637" spans="1:12" x14ac:dyDescent="0.25">
      <c r="L17637" s="76"/>
    </row>
    <row r="17638" spans="1:12" x14ac:dyDescent="0.25">
      <c r="A17638" s="76"/>
      <c r="L17638" s="76"/>
    </row>
    <row r="17639" spans="1:12" x14ac:dyDescent="0.25">
      <c r="L17639" s="76"/>
    </row>
    <row r="17640" spans="1:12" x14ac:dyDescent="0.25">
      <c r="A17640" s="76"/>
      <c r="L17640" s="76"/>
    </row>
    <row r="17641" spans="1:12" x14ac:dyDescent="0.25">
      <c r="A17641" s="76"/>
      <c r="L17641" s="76"/>
    </row>
    <row r="17642" spans="1:12" x14ac:dyDescent="0.25">
      <c r="L17642" s="76"/>
    </row>
    <row r="17643" spans="1:12" x14ac:dyDescent="0.25">
      <c r="L17643" s="76"/>
    </row>
    <row r="17644" spans="1:12" x14ac:dyDescent="0.25">
      <c r="A17644" s="76"/>
      <c r="L17644" s="76"/>
    </row>
    <row r="17645" spans="1:12" x14ac:dyDescent="0.25">
      <c r="A17645" s="76"/>
      <c r="L17645" s="76"/>
    </row>
    <row r="17646" spans="1:12" x14ac:dyDescent="0.25">
      <c r="A17646" s="76"/>
      <c r="L17646" s="76"/>
    </row>
    <row r="17647" spans="1:12" x14ac:dyDescent="0.25">
      <c r="L17647" s="76"/>
    </row>
    <row r="17648" spans="1:12" x14ac:dyDescent="0.25">
      <c r="L17648" s="76"/>
    </row>
    <row r="17649" spans="1:12" x14ac:dyDescent="0.25">
      <c r="L17649" s="76"/>
    </row>
    <row r="17650" spans="1:12" x14ac:dyDescent="0.25">
      <c r="B17650" s="76"/>
      <c r="L17650" s="76"/>
    </row>
    <row r="17651" spans="1:12" x14ac:dyDescent="0.25">
      <c r="L17651" s="76"/>
    </row>
    <row r="17652" spans="1:12" x14ac:dyDescent="0.25">
      <c r="A17652" s="76"/>
      <c r="L17652" s="76"/>
    </row>
    <row r="17653" spans="1:12" x14ac:dyDescent="0.25">
      <c r="A17653" s="76"/>
      <c r="B17653" s="76"/>
      <c r="L17653" s="76"/>
    </row>
    <row r="17654" spans="1:12" x14ac:dyDescent="0.25">
      <c r="A17654" s="76"/>
      <c r="B17654" s="76"/>
      <c r="L17654" s="76"/>
    </row>
    <row r="17655" spans="1:12" x14ac:dyDescent="0.25">
      <c r="A17655" s="76"/>
      <c r="B17655" s="76"/>
      <c r="L17655" s="76"/>
    </row>
    <row r="17656" spans="1:12" x14ac:dyDescent="0.25">
      <c r="A17656" s="76"/>
      <c r="L17656" s="76"/>
    </row>
    <row r="17657" spans="1:12" x14ac:dyDescent="0.25">
      <c r="A17657" s="76"/>
      <c r="L17657" s="76"/>
    </row>
    <row r="17658" spans="1:12" x14ac:dyDescent="0.25">
      <c r="A17658" s="76"/>
      <c r="L17658" s="76"/>
    </row>
    <row r="17659" spans="1:12" x14ac:dyDescent="0.25">
      <c r="A17659" s="76"/>
      <c r="L17659" s="76"/>
    </row>
    <row r="17660" spans="1:12" x14ac:dyDescent="0.25">
      <c r="A17660" s="76"/>
      <c r="L17660" s="76"/>
    </row>
    <row r="17661" spans="1:12" x14ac:dyDescent="0.25">
      <c r="A17661" s="76"/>
      <c r="L17661" s="76"/>
    </row>
    <row r="17662" spans="1:12" x14ac:dyDescent="0.25">
      <c r="A17662" s="76"/>
      <c r="L17662" s="76"/>
    </row>
    <row r="17663" spans="1:12" x14ac:dyDescent="0.25">
      <c r="A17663" s="76"/>
      <c r="L17663" s="76"/>
    </row>
    <row r="17664" spans="1:12" x14ac:dyDescent="0.25">
      <c r="A17664" s="76"/>
      <c r="L17664" s="76"/>
    </row>
    <row r="17665" spans="1:12" x14ac:dyDescent="0.25">
      <c r="A17665" s="76"/>
      <c r="B17665" s="76"/>
      <c r="L17665" s="76"/>
    </row>
    <row r="17666" spans="1:12" x14ac:dyDescent="0.25">
      <c r="A17666" s="76"/>
      <c r="L17666" s="76"/>
    </row>
    <row r="17667" spans="1:12" x14ac:dyDescent="0.25">
      <c r="A17667" s="76"/>
      <c r="L17667" s="76"/>
    </row>
    <row r="17668" spans="1:12" x14ac:dyDescent="0.25">
      <c r="A17668" s="76"/>
      <c r="L17668" s="76"/>
    </row>
    <row r="17669" spans="1:12" x14ac:dyDescent="0.25">
      <c r="A17669" s="76"/>
      <c r="L17669" s="76"/>
    </row>
    <row r="17670" spans="1:12" x14ac:dyDescent="0.25">
      <c r="A17670" s="76"/>
      <c r="L17670" s="76"/>
    </row>
    <row r="17671" spans="1:12" x14ac:dyDescent="0.25">
      <c r="A17671" s="76"/>
      <c r="L17671" s="76"/>
    </row>
    <row r="17672" spans="1:12" x14ac:dyDescent="0.25">
      <c r="L17672" s="76"/>
    </row>
    <row r="17673" spans="1:12" x14ac:dyDescent="0.25">
      <c r="B17673" s="76"/>
      <c r="L17673" s="76"/>
    </row>
    <row r="17674" spans="1:12" x14ac:dyDescent="0.25">
      <c r="B17674" s="76"/>
      <c r="L17674" s="76"/>
    </row>
    <row r="17675" spans="1:12" x14ac:dyDescent="0.25">
      <c r="B17675" s="76"/>
      <c r="L17675" s="76"/>
    </row>
    <row r="17676" spans="1:12" x14ac:dyDescent="0.25">
      <c r="B17676" s="76"/>
      <c r="L17676" s="76"/>
    </row>
    <row r="17677" spans="1:12" x14ac:dyDescent="0.25">
      <c r="B17677" s="76"/>
      <c r="L17677" s="76"/>
    </row>
    <row r="17678" spans="1:12" x14ac:dyDescent="0.25">
      <c r="B17678" s="76"/>
      <c r="L17678" s="76"/>
    </row>
    <row r="17679" spans="1:12" x14ac:dyDescent="0.25">
      <c r="B17679" s="76"/>
      <c r="L17679" s="76"/>
    </row>
    <row r="17680" spans="1:12" x14ac:dyDescent="0.25">
      <c r="B17680" s="76"/>
      <c r="L17680" s="76"/>
    </row>
    <row r="17681" spans="2:12" x14ac:dyDescent="0.25">
      <c r="B17681" s="76"/>
      <c r="L17681" s="76"/>
    </row>
    <row r="17682" spans="2:12" x14ac:dyDescent="0.25">
      <c r="L17682" s="76"/>
    </row>
    <row r="17683" spans="2:12" x14ac:dyDescent="0.25">
      <c r="L17683" s="76"/>
    </row>
    <row r="17684" spans="2:12" x14ac:dyDescent="0.25">
      <c r="L17684" s="76"/>
    </row>
    <row r="17685" spans="2:12" x14ac:dyDescent="0.25">
      <c r="L17685" s="76"/>
    </row>
    <row r="17686" spans="2:12" x14ac:dyDescent="0.25">
      <c r="L17686" s="76"/>
    </row>
    <row r="17687" spans="2:12" x14ac:dyDescent="0.25">
      <c r="L17687" s="76"/>
    </row>
    <row r="17688" spans="2:12" x14ac:dyDescent="0.25">
      <c r="B17688" s="76"/>
      <c r="L17688" s="76"/>
    </row>
    <row r="17689" spans="2:12" x14ac:dyDescent="0.25">
      <c r="L17689" s="76"/>
    </row>
    <row r="17690" spans="2:12" x14ac:dyDescent="0.25">
      <c r="B17690" s="76"/>
      <c r="L17690" s="76"/>
    </row>
    <row r="17691" spans="2:12" x14ac:dyDescent="0.25">
      <c r="L17691" s="76"/>
    </row>
    <row r="17692" spans="2:12" x14ac:dyDescent="0.25">
      <c r="L17692" s="76"/>
    </row>
    <row r="17693" spans="2:12" x14ac:dyDescent="0.25">
      <c r="B17693" s="76"/>
      <c r="L17693" s="76"/>
    </row>
    <row r="17694" spans="2:12" x14ac:dyDescent="0.25">
      <c r="L17694" s="76"/>
    </row>
    <row r="17695" spans="2:12" x14ac:dyDescent="0.25">
      <c r="L17695" s="76"/>
    </row>
    <row r="17696" spans="2:12" x14ac:dyDescent="0.25">
      <c r="B17696" s="76"/>
      <c r="L17696" s="76"/>
    </row>
    <row r="17697" spans="1:12" x14ac:dyDescent="0.25">
      <c r="B17697" s="76"/>
      <c r="L17697" s="76"/>
    </row>
    <row r="17698" spans="1:12" x14ac:dyDescent="0.25">
      <c r="B17698" s="76"/>
      <c r="L17698" s="76"/>
    </row>
    <row r="17699" spans="1:12" x14ac:dyDescent="0.25">
      <c r="L17699" s="76"/>
    </row>
    <row r="17700" spans="1:12" x14ac:dyDescent="0.25">
      <c r="L17700" s="76"/>
    </row>
    <row r="17701" spans="1:12" x14ac:dyDescent="0.25">
      <c r="L17701" s="76"/>
    </row>
    <row r="17702" spans="1:12" x14ac:dyDescent="0.25">
      <c r="B17702" s="76"/>
      <c r="L17702" s="76"/>
    </row>
    <row r="17703" spans="1:12" x14ac:dyDescent="0.25">
      <c r="B17703" s="76"/>
      <c r="L17703" s="76"/>
    </row>
    <row r="17704" spans="1:12" x14ac:dyDescent="0.25">
      <c r="L17704" s="76"/>
    </row>
    <row r="17705" spans="1:12" x14ac:dyDescent="0.25">
      <c r="A17705" s="76"/>
      <c r="L17705" s="76"/>
    </row>
    <row r="17706" spans="1:12" x14ac:dyDescent="0.25">
      <c r="A17706" s="76"/>
      <c r="L17706" s="76"/>
    </row>
    <row r="17707" spans="1:12" x14ac:dyDescent="0.25">
      <c r="A17707" s="76"/>
      <c r="L17707" s="76"/>
    </row>
    <row r="17708" spans="1:12" x14ac:dyDescent="0.25">
      <c r="A17708" s="76"/>
      <c r="L17708" s="76"/>
    </row>
    <row r="17709" spans="1:12" x14ac:dyDescent="0.25">
      <c r="A17709" s="76"/>
      <c r="L17709" s="76"/>
    </row>
    <row r="17710" spans="1:12" x14ac:dyDescent="0.25">
      <c r="A17710" s="76"/>
      <c r="L17710" s="76"/>
    </row>
    <row r="17711" spans="1:12" x14ac:dyDescent="0.25">
      <c r="A17711" s="76"/>
      <c r="L17711" s="76"/>
    </row>
    <row r="17712" spans="1:12" x14ac:dyDescent="0.25">
      <c r="A17712" s="76"/>
      <c r="L17712" s="76"/>
    </row>
    <row r="17713" spans="1:12" x14ac:dyDescent="0.25">
      <c r="A17713" s="76"/>
      <c r="B17713" s="76"/>
      <c r="L17713" s="76"/>
    </row>
    <row r="17714" spans="1:12" x14ac:dyDescent="0.25">
      <c r="A17714" s="76"/>
      <c r="L17714" s="76"/>
    </row>
    <row r="17715" spans="1:12" x14ac:dyDescent="0.25">
      <c r="A17715" s="76"/>
      <c r="B17715" s="76"/>
      <c r="L17715" s="76"/>
    </row>
    <row r="17716" spans="1:12" x14ac:dyDescent="0.25">
      <c r="A17716" s="76"/>
      <c r="B17716" s="76"/>
      <c r="L17716" s="76"/>
    </row>
    <row r="17717" spans="1:12" x14ac:dyDescent="0.25">
      <c r="A17717" s="76"/>
      <c r="L17717" s="76"/>
    </row>
    <row r="17718" spans="1:12" x14ac:dyDescent="0.25">
      <c r="A17718" s="76"/>
      <c r="L17718" s="76"/>
    </row>
    <row r="17719" spans="1:12" x14ac:dyDescent="0.25">
      <c r="A17719" s="76"/>
      <c r="B17719" s="76"/>
      <c r="L17719" s="76"/>
    </row>
    <row r="17720" spans="1:12" x14ac:dyDescent="0.25">
      <c r="L17720" s="76"/>
    </row>
    <row r="17721" spans="1:12" x14ac:dyDescent="0.25">
      <c r="A17721" s="76"/>
      <c r="L17721" s="76"/>
    </row>
    <row r="17722" spans="1:12" x14ac:dyDescent="0.25">
      <c r="A17722" s="76"/>
      <c r="L17722" s="76"/>
    </row>
    <row r="17723" spans="1:12" x14ac:dyDescent="0.25">
      <c r="L17723" s="76"/>
    </row>
    <row r="17724" spans="1:12" x14ac:dyDescent="0.25">
      <c r="L17724" s="76"/>
    </row>
    <row r="17725" spans="1:12" x14ac:dyDescent="0.25">
      <c r="L17725" s="76"/>
    </row>
    <row r="17726" spans="1:12" x14ac:dyDescent="0.25">
      <c r="B17726" s="76"/>
      <c r="L17726" s="76"/>
    </row>
    <row r="17727" spans="1:12" x14ac:dyDescent="0.25">
      <c r="B17727" s="76"/>
      <c r="L17727" s="76"/>
    </row>
    <row r="17728" spans="1:12" x14ac:dyDescent="0.25">
      <c r="B17728" s="76"/>
      <c r="L17728" s="76"/>
    </row>
    <row r="17729" spans="1:12" x14ac:dyDescent="0.25">
      <c r="B17729" s="76"/>
      <c r="L17729" s="76"/>
    </row>
    <row r="17730" spans="1:12" x14ac:dyDescent="0.25">
      <c r="B17730" s="76"/>
      <c r="L17730" s="76"/>
    </row>
    <row r="17731" spans="1:12" x14ac:dyDescent="0.25">
      <c r="A17731" s="76"/>
      <c r="B17731" s="76"/>
      <c r="L17731" s="76"/>
    </row>
    <row r="17732" spans="1:12" x14ac:dyDescent="0.25">
      <c r="A17732" s="76"/>
      <c r="B17732" s="76"/>
      <c r="L17732" s="76"/>
    </row>
    <row r="17733" spans="1:12" x14ac:dyDescent="0.25">
      <c r="A17733" s="76"/>
      <c r="B17733" s="76"/>
      <c r="L17733" s="76"/>
    </row>
    <row r="17734" spans="1:12" x14ac:dyDescent="0.25">
      <c r="A17734" s="76"/>
      <c r="B17734" s="76"/>
      <c r="L17734" s="76"/>
    </row>
    <row r="17735" spans="1:12" x14ac:dyDescent="0.25">
      <c r="A17735" s="76"/>
      <c r="B17735" s="76"/>
      <c r="L17735" s="76"/>
    </row>
    <row r="17736" spans="1:12" x14ac:dyDescent="0.25">
      <c r="B17736" s="76"/>
      <c r="L17736" s="76"/>
    </row>
    <row r="17737" spans="1:12" x14ac:dyDescent="0.25">
      <c r="B17737" s="76"/>
      <c r="L17737" s="76"/>
    </row>
    <row r="17738" spans="1:12" x14ac:dyDescent="0.25">
      <c r="A17738" s="76"/>
      <c r="B17738" s="76"/>
      <c r="L17738" s="76"/>
    </row>
    <row r="17739" spans="1:12" x14ac:dyDescent="0.25">
      <c r="A17739" s="79"/>
      <c r="B17739" s="76"/>
      <c r="L17739" s="76"/>
    </row>
    <row r="17740" spans="1:12" x14ac:dyDescent="0.25">
      <c r="A17740" s="79"/>
      <c r="B17740" s="76"/>
      <c r="L17740" s="76"/>
    </row>
    <row r="17741" spans="1:12" x14ac:dyDescent="0.25">
      <c r="B17741" s="76"/>
      <c r="L17741" s="76"/>
    </row>
    <row r="17742" spans="1:12" x14ac:dyDescent="0.25">
      <c r="B17742" s="76"/>
      <c r="L17742" s="76"/>
    </row>
    <row r="17743" spans="1:12" x14ac:dyDescent="0.25">
      <c r="B17743" s="76"/>
      <c r="L17743" s="76"/>
    </row>
    <row r="17744" spans="1:12" x14ac:dyDescent="0.25">
      <c r="A17744" s="76"/>
      <c r="B17744" s="76"/>
      <c r="L17744" s="76"/>
    </row>
    <row r="17745" spans="1:12" x14ac:dyDescent="0.25">
      <c r="B17745" s="76"/>
      <c r="L17745" s="76"/>
    </row>
    <row r="17746" spans="1:12" x14ac:dyDescent="0.25">
      <c r="A17746" s="76"/>
      <c r="B17746" s="76"/>
      <c r="L17746" s="76"/>
    </row>
    <row r="17747" spans="1:12" x14ac:dyDescent="0.25">
      <c r="A17747" s="76"/>
      <c r="B17747" s="76"/>
      <c r="L17747" s="76"/>
    </row>
    <row r="17748" spans="1:12" x14ac:dyDescent="0.25">
      <c r="L17748" s="76"/>
    </row>
    <row r="17749" spans="1:12" x14ac:dyDescent="0.25">
      <c r="L17749" s="76"/>
    </row>
    <row r="17750" spans="1:12" x14ac:dyDescent="0.25">
      <c r="L17750" s="76"/>
    </row>
    <row r="17751" spans="1:12" x14ac:dyDescent="0.25">
      <c r="L17751" s="76"/>
    </row>
    <row r="17752" spans="1:12" x14ac:dyDescent="0.25">
      <c r="A17752" s="76"/>
      <c r="L17752" s="76"/>
    </row>
    <row r="17753" spans="1:12" x14ac:dyDescent="0.25">
      <c r="L17753" s="76"/>
    </row>
    <row r="17754" spans="1:12" x14ac:dyDescent="0.25">
      <c r="L17754" s="76"/>
    </row>
    <row r="17755" spans="1:12" x14ac:dyDescent="0.25">
      <c r="L17755" s="76"/>
    </row>
    <row r="17756" spans="1:12" x14ac:dyDescent="0.25">
      <c r="L17756" s="76"/>
    </row>
    <row r="17757" spans="1:12" x14ac:dyDescent="0.25">
      <c r="A17757" s="76"/>
      <c r="L17757" s="76"/>
    </row>
    <row r="17758" spans="1:12" x14ac:dyDescent="0.25">
      <c r="A17758" s="76"/>
      <c r="L17758" s="76"/>
    </row>
    <row r="17759" spans="1:12" x14ac:dyDescent="0.25">
      <c r="A17759" s="76"/>
      <c r="L17759" s="76"/>
    </row>
    <row r="17760" spans="1:12" x14ac:dyDescent="0.25">
      <c r="A17760" s="76"/>
      <c r="L17760" s="76"/>
    </row>
    <row r="17761" spans="1:12" x14ac:dyDescent="0.25">
      <c r="L17761" s="76"/>
    </row>
    <row r="17762" spans="1:12" x14ac:dyDescent="0.25">
      <c r="L17762" s="76"/>
    </row>
    <row r="17763" spans="1:12" x14ac:dyDescent="0.25">
      <c r="L17763" s="76"/>
    </row>
    <row r="17764" spans="1:12" x14ac:dyDescent="0.25">
      <c r="L17764" s="76"/>
    </row>
    <row r="17765" spans="1:12" x14ac:dyDescent="0.25">
      <c r="A17765" s="76"/>
      <c r="L17765" s="76"/>
    </row>
    <row r="17766" spans="1:12" x14ac:dyDescent="0.25">
      <c r="A17766" s="76"/>
      <c r="L17766" s="76"/>
    </row>
    <row r="17767" spans="1:12" x14ac:dyDescent="0.25">
      <c r="L17767" s="76"/>
    </row>
    <row r="17768" spans="1:12" x14ac:dyDescent="0.25">
      <c r="L17768" s="76"/>
    </row>
    <row r="17769" spans="1:12" x14ac:dyDescent="0.25">
      <c r="B17769" s="76"/>
      <c r="L17769" s="76"/>
    </row>
    <row r="17770" spans="1:12" x14ac:dyDescent="0.25">
      <c r="A17770" s="76"/>
      <c r="B17770" s="76"/>
      <c r="L17770" s="76"/>
    </row>
    <row r="17771" spans="1:12" x14ac:dyDescent="0.25">
      <c r="B17771" s="76"/>
      <c r="L17771" s="76"/>
    </row>
    <row r="17772" spans="1:12" x14ac:dyDescent="0.25">
      <c r="B17772" s="76"/>
      <c r="L17772" s="76"/>
    </row>
    <row r="17773" spans="1:12" x14ac:dyDescent="0.25">
      <c r="B17773" s="76"/>
      <c r="L17773" s="76"/>
    </row>
    <row r="17774" spans="1:12" x14ac:dyDescent="0.25">
      <c r="A17774" s="76"/>
      <c r="B17774" s="76"/>
      <c r="L17774" s="76"/>
    </row>
    <row r="17775" spans="1:12" x14ac:dyDescent="0.25">
      <c r="B17775" s="76"/>
      <c r="L17775" s="76"/>
    </row>
    <row r="17776" spans="1:12" x14ac:dyDescent="0.25">
      <c r="L17776" s="76"/>
    </row>
    <row r="17777" spans="1:12" x14ac:dyDescent="0.25">
      <c r="A17777" s="76"/>
      <c r="L17777" s="76"/>
    </row>
    <row r="17778" spans="1:12" x14ac:dyDescent="0.25">
      <c r="L17778" s="76"/>
    </row>
    <row r="17779" spans="1:12" x14ac:dyDescent="0.25">
      <c r="L17779" s="76"/>
    </row>
    <row r="17780" spans="1:12" x14ac:dyDescent="0.25">
      <c r="A17780" s="76"/>
      <c r="L17780" s="76"/>
    </row>
    <row r="17781" spans="1:12" x14ac:dyDescent="0.25">
      <c r="A17781" s="76"/>
      <c r="L17781" s="76"/>
    </row>
    <row r="17782" spans="1:12" x14ac:dyDescent="0.25">
      <c r="A17782" s="76"/>
      <c r="L17782" s="76"/>
    </row>
    <row r="17783" spans="1:12" x14ac:dyDescent="0.25">
      <c r="L17783" s="76"/>
    </row>
    <row r="17784" spans="1:12" x14ac:dyDescent="0.25">
      <c r="B17784" s="76"/>
      <c r="L17784" s="76"/>
    </row>
    <row r="17785" spans="1:12" x14ac:dyDescent="0.25">
      <c r="B17785" s="76"/>
      <c r="L17785" s="76"/>
    </row>
    <row r="17786" spans="1:12" x14ac:dyDescent="0.25">
      <c r="A17786" s="76"/>
      <c r="B17786" s="76"/>
      <c r="L17786" s="76"/>
    </row>
    <row r="17787" spans="1:12" x14ac:dyDescent="0.25">
      <c r="A17787" s="76"/>
      <c r="B17787" s="76"/>
      <c r="L17787" s="76"/>
    </row>
    <row r="17788" spans="1:12" x14ac:dyDescent="0.25">
      <c r="L17788" s="76"/>
    </row>
    <row r="17789" spans="1:12" x14ac:dyDescent="0.25">
      <c r="A17789" s="76"/>
      <c r="L17789" s="76"/>
    </row>
    <row r="17790" spans="1:12" x14ac:dyDescent="0.25">
      <c r="A17790" s="76"/>
      <c r="L17790" s="76"/>
    </row>
    <row r="17791" spans="1:12" x14ac:dyDescent="0.25">
      <c r="A17791" s="76"/>
      <c r="B17791" s="76"/>
      <c r="L17791" s="76"/>
    </row>
    <row r="17792" spans="1:12" x14ac:dyDescent="0.25">
      <c r="L17792" s="76"/>
    </row>
    <row r="17793" spans="1:12" x14ac:dyDescent="0.25">
      <c r="L17793" s="76"/>
    </row>
    <row r="17794" spans="1:12" x14ac:dyDescent="0.25">
      <c r="A17794" s="76"/>
      <c r="L17794" s="76"/>
    </row>
    <row r="17795" spans="1:12" x14ac:dyDescent="0.25">
      <c r="A17795" s="76"/>
      <c r="L17795" s="76"/>
    </row>
    <row r="17796" spans="1:12" x14ac:dyDescent="0.25">
      <c r="L17796" s="76"/>
    </row>
    <row r="17797" spans="1:12" x14ac:dyDescent="0.25">
      <c r="L17797" s="76"/>
    </row>
    <row r="17798" spans="1:12" x14ac:dyDescent="0.25">
      <c r="L17798" s="76"/>
    </row>
    <row r="17799" spans="1:12" x14ac:dyDescent="0.25">
      <c r="L17799" s="76"/>
    </row>
    <row r="17800" spans="1:12" x14ac:dyDescent="0.25">
      <c r="L17800" s="76"/>
    </row>
    <row r="17801" spans="1:12" x14ac:dyDescent="0.25">
      <c r="L17801" s="76"/>
    </row>
    <row r="17802" spans="1:12" x14ac:dyDescent="0.25">
      <c r="L17802" s="76"/>
    </row>
    <row r="17803" spans="1:12" x14ac:dyDescent="0.25">
      <c r="L17803" s="76"/>
    </row>
    <row r="17804" spans="1:12" x14ac:dyDescent="0.25">
      <c r="B17804" s="76"/>
      <c r="L17804" s="76"/>
    </row>
    <row r="17805" spans="1:12" x14ac:dyDescent="0.25">
      <c r="L17805" s="76"/>
    </row>
    <row r="17806" spans="1:12" x14ac:dyDescent="0.25">
      <c r="A17806" s="76"/>
      <c r="B17806" s="76"/>
      <c r="L17806" s="76"/>
    </row>
    <row r="17807" spans="1:12" x14ac:dyDescent="0.25">
      <c r="B17807" s="76"/>
      <c r="L17807" s="76"/>
    </row>
    <row r="17808" spans="1:12" x14ac:dyDescent="0.25">
      <c r="A17808" s="76"/>
      <c r="B17808" s="76"/>
      <c r="L17808" s="76"/>
    </row>
    <row r="17809" spans="1:12" x14ac:dyDescent="0.25">
      <c r="A17809" s="76"/>
      <c r="B17809" s="76"/>
      <c r="L17809" s="76"/>
    </row>
    <row r="17810" spans="1:12" x14ac:dyDescent="0.25">
      <c r="B17810" s="76"/>
      <c r="L17810" s="76"/>
    </row>
    <row r="17811" spans="1:12" x14ac:dyDescent="0.25">
      <c r="B17811" s="76"/>
      <c r="L17811" s="76"/>
    </row>
    <row r="17812" spans="1:12" x14ac:dyDescent="0.25">
      <c r="B17812" s="76"/>
      <c r="L17812" s="76"/>
    </row>
    <row r="17813" spans="1:12" x14ac:dyDescent="0.25">
      <c r="L17813" s="76"/>
    </row>
    <row r="17814" spans="1:12" x14ac:dyDescent="0.25">
      <c r="L17814" s="76"/>
    </row>
    <row r="17815" spans="1:12" x14ac:dyDescent="0.25">
      <c r="L17815" s="76"/>
    </row>
    <row r="17816" spans="1:12" x14ac:dyDescent="0.25">
      <c r="B17816" s="76"/>
      <c r="L17816" s="76"/>
    </row>
    <row r="17817" spans="1:12" x14ac:dyDescent="0.25">
      <c r="A17817" s="76"/>
      <c r="B17817" s="76"/>
      <c r="L17817" s="76"/>
    </row>
    <row r="17818" spans="1:12" x14ac:dyDescent="0.25">
      <c r="B17818" s="76"/>
      <c r="L17818" s="76"/>
    </row>
    <row r="17819" spans="1:12" x14ac:dyDescent="0.25">
      <c r="L17819" s="76"/>
    </row>
    <row r="17820" spans="1:12" x14ac:dyDescent="0.25">
      <c r="L17820" s="76"/>
    </row>
    <row r="17821" spans="1:12" x14ac:dyDescent="0.25">
      <c r="A17821" s="76"/>
      <c r="L17821" s="76"/>
    </row>
    <row r="17822" spans="1:12" x14ac:dyDescent="0.25">
      <c r="A17822" s="76"/>
      <c r="L17822" s="76"/>
    </row>
    <row r="17823" spans="1:12" x14ac:dyDescent="0.25">
      <c r="L17823" s="76"/>
    </row>
    <row r="17824" spans="1:12" x14ac:dyDescent="0.25">
      <c r="A17824" s="76"/>
      <c r="L17824" s="76"/>
    </row>
    <row r="17825" spans="1:12" x14ac:dyDescent="0.25">
      <c r="L17825" s="76"/>
    </row>
    <row r="17826" spans="1:12" x14ac:dyDescent="0.25">
      <c r="L17826" s="76"/>
    </row>
    <row r="17827" spans="1:12" x14ac:dyDescent="0.25">
      <c r="A17827" s="76"/>
      <c r="B17827" s="76"/>
      <c r="L17827" s="76"/>
    </row>
    <row r="17828" spans="1:12" x14ac:dyDescent="0.25">
      <c r="B17828" s="76"/>
      <c r="L17828" s="76"/>
    </row>
    <row r="17829" spans="1:12" x14ac:dyDescent="0.25">
      <c r="L17829" s="76"/>
    </row>
    <row r="17830" spans="1:12" x14ac:dyDescent="0.25">
      <c r="A17830" s="76"/>
      <c r="L17830" s="76"/>
    </row>
    <row r="17831" spans="1:12" x14ac:dyDescent="0.25">
      <c r="L17831" s="76"/>
    </row>
    <row r="17832" spans="1:12" x14ac:dyDescent="0.25">
      <c r="A17832" s="76"/>
      <c r="L17832" s="76"/>
    </row>
    <row r="17833" spans="1:12" x14ac:dyDescent="0.25">
      <c r="L17833" s="76"/>
    </row>
    <row r="17834" spans="1:12" x14ac:dyDescent="0.25">
      <c r="A17834" s="79"/>
      <c r="B17834" s="76"/>
      <c r="L17834" s="76"/>
    </row>
    <row r="17835" spans="1:12" x14ac:dyDescent="0.25">
      <c r="A17835" s="79"/>
      <c r="L17835" s="76"/>
    </row>
    <row r="17836" spans="1:12" x14ac:dyDescent="0.25">
      <c r="L17836" s="76"/>
    </row>
    <row r="17837" spans="1:12" x14ac:dyDescent="0.25">
      <c r="L17837" s="76"/>
    </row>
    <row r="17838" spans="1:12" x14ac:dyDescent="0.25">
      <c r="B17838" s="76"/>
      <c r="L17838" s="76"/>
    </row>
    <row r="17839" spans="1:12" x14ac:dyDescent="0.25">
      <c r="L17839" s="76"/>
    </row>
    <row r="17840" spans="1:12" x14ac:dyDescent="0.25">
      <c r="L17840" s="76"/>
    </row>
    <row r="17841" spans="1:12" x14ac:dyDescent="0.25">
      <c r="B17841" s="76"/>
      <c r="L17841" s="76"/>
    </row>
    <row r="17842" spans="1:12" x14ac:dyDescent="0.25">
      <c r="A17842" s="76"/>
      <c r="B17842" s="76"/>
      <c r="L17842" s="76"/>
    </row>
    <row r="17843" spans="1:12" x14ac:dyDescent="0.25">
      <c r="A17843" s="76"/>
      <c r="B17843" s="76"/>
      <c r="L17843" s="76"/>
    </row>
    <row r="17844" spans="1:12" x14ac:dyDescent="0.25">
      <c r="A17844" s="76"/>
      <c r="L17844" s="76"/>
    </row>
    <row r="17845" spans="1:12" x14ac:dyDescent="0.25">
      <c r="A17845" s="76"/>
      <c r="L17845" s="76"/>
    </row>
    <row r="17846" spans="1:12" x14ac:dyDescent="0.25">
      <c r="B17846" s="76"/>
      <c r="L17846" s="76"/>
    </row>
    <row r="17847" spans="1:12" x14ac:dyDescent="0.25">
      <c r="B17847" s="76"/>
      <c r="L17847" s="76"/>
    </row>
    <row r="17848" spans="1:12" x14ac:dyDescent="0.25">
      <c r="L17848" s="76"/>
    </row>
    <row r="17849" spans="1:12" x14ac:dyDescent="0.25">
      <c r="L17849" s="76"/>
    </row>
    <row r="17850" spans="1:12" x14ac:dyDescent="0.25">
      <c r="B17850" s="76"/>
      <c r="L17850" s="76"/>
    </row>
    <row r="17851" spans="1:12" x14ac:dyDescent="0.25">
      <c r="B17851" s="76"/>
      <c r="L17851" s="76"/>
    </row>
    <row r="17852" spans="1:12" x14ac:dyDescent="0.25">
      <c r="B17852" s="76"/>
      <c r="L17852" s="76"/>
    </row>
    <row r="17853" spans="1:12" x14ac:dyDescent="0.25">
      <c r="B17853" s="76"/>
      <c r="L17853" s="76"/>
    </row>
    <row r="17854" spans="1:12" x14ac:dyDescent="0.25">
      <c r="A17854" s="76"/>
      <c r="B17854" s="76"/>
      <c r="L17854" s="76"/>
    </row>
    <row r="17855" spans="1:12" x14ac:dyDescent="0.25">
      <c r="A17855" s="76"/>
      <c r="B17855" s="76"/>
      <c r="L17855" s="76"/>
    </row>
    <row r="17856" spans="1:12" x14ac:dyDescent="0.25">
      <c r="L17856" s="76"/>
    </row>
    <row r="17857" spans="1:12" x14ac:dyDescent="0.25">
      <c r="L17857" s="76"/>
    </row>
    <row r="17858" spans="1:12" x14ac:dyDescent="0.25">
      <c r="A17858" s="76"/>
      <c r="L17858" s="76"/>
    </row>
    <row r="17859" spans="1:12" x14ac:dyDescent="0.25">
      <c r="B17859" s="76"/>
      <c r="L17859" s="76"/>
    </row>
    <row r="17860" spans="1:12" x14ac:dyDescent="0.25">
      <c r="B17860" s="76"/>
      <c r="L17860" s="76"/>
    </row>
    <row r="17861" spans="1:12" x14ac:dyDescent="0.25">
      <c r="L17861" s="76"/>
    </row>
    <row r="17862" spans="1:12" x14ac:dyDescent="0.25">
      <c r="B17862" s="76"/>
      <c r="L17862" s="76"/>
    </row>
    <row r="17863" spans="1:12" x14ac:dyDescent="0.25">
      <c r="A17863" s="76"/>
      <c r="B17863" s="76"/>
      <c r="L17863" s="76"/>
    </row>
    <row r="17864" spans="1:12" x14ac:dyDescent="0.25">
      <c r="A17864" s="76"/>
      <c r="B17864" s="76"/>
      <c r="L17864" s="76"/>
    </row>
    <row r="17865" spans="1:12" x14ac:dyDescent="0.25">
      <c r="A17865" s="76"/>
      <c r="L17865" s="76"/>
    </row>
    <row r="17866" spans="1:12" x14ac:dyDescent="0.25">
      <c r="B17866" s="76"/>
      <c r="L17866" s="76"/>
    </row>
    <row r="17867" spans="1:12" x14ac:dyDescent="0.25">
      <c r="B17867" s="76"/>
      <c r="L17867" s="76"/>
    </row>
    <row r="17868" spans="1:12" x14ac:dyDescent="0.25">
      <c r="L17868" s="76"/>
    </row>
    <row r="17869" spans="1:12" x14ac:dyDescent="0.25">
      <c r="B17869" s="76"/>
      <c r="L17869" s="76"/>
    </row>
    <row r="17870" spans="1:12" x14ac:dyDescent="0.25">
      <c r="L17870" s="76"/>
    </row>
    <row r="17871" spans="1:12" x14ac:dyDescent="0.25">
      <c r="B17871" s="76"/>
      <c r="L17871" s="76"/>
    </row>
    <row r="17872" spans="1:12" x14ac:dyDescent="0.25">
      <c r="L17872" s="76"/>
    </row>
    <row r="17873" spans="1:12" x14ac:dyDescent="0.25">
      <c r="L17873" s="76"/>
    </row>
    <row r="17874" spans="1:12" x14ac:dyDescent="0.25">
      <c r="L17874" s="76"/>
    </row>
    <row r="17875" spans="1:12" x14ac:dyDescent="0.25">
      <c r="A17875" s="76"/>
      <c r="L17875" s="76"/>
    </row>
    <row r="17876" spans="1:12" x14ac:dyDescent="0.25">
      <c r="A17876" s="76"/>
      <c r="L17876" s="76"/>
    </row>
    <row r="17877" spans="1:12" x14ac:dyDescent="0.25">
      <c r="A17877" s="76"/>
      <c r="B17877" s="76"/>
      <c r="L17877" s="76"/>
    </row>
    <row r="17878" spans="1:12" x14ac:dyDescent="0.25">
      <c r="A17878" s="76"/>
      <c r="L17878" s="76"/>
    </row>
    <row r="17879" spans="1:12" x14ac:dyDescent="0.25">
      <c r="B17879" s="76"/>
      <c r="L17879" s="76"/>
    </row>
    <row r="17880" spans="1:12" x14ac:dyDescent="0.25">
      <c r="L17880" s="76"/>
    </row>
    <row r="17881" spans="1:12" x14ac:dyDescent="0.25">
      <c r="B17881" s="76"/>
      <c r="L17881" s="76"/>
    </row>
    <row r="17882" spans="1:12" x14ac:dyDescent="0.25">
      <c r="B17882" s="76"/>
      <c r="L17882" s="76"/>
    </row>
    <row r="17883" spans="1:12" x14ac:dyDescent="0.25">
      <c r="L17883" s="76"/>
    </row>
    <row r="17884" spans="1:12" x14ac:dyDescent="0.25">
      <c r="A17884" s="76"/>
      <c r="L17884" s="76"/>
    </row>
    <row r="17885" spans="1:12" x14ac:dyDescent="0.25">
      <c r="L17885" s="76"/>
    </row>
    <row r="17886" spans="1:12" x14ac:dyDescent="0.25">
      <c r="B17886" s="76"/>
      <c r="L17886" s="76"/>
    </row>
    <row r="17887" spans="1:12" x14ac:dyDescent="0.25">
      <c r="L17887" s="76"/>
    </row>
    <row r="17888" spans="1:12" x14ac:dyDescent="0.25">
      <c r="L17888" s="76"/>
    </row>
    <row r="17889" spans="1:12" x14ac:dyDescent="0.25">
      <c r="A17889" s="76"/>
      <c r="L17889" s="76"/>
    </row>
    <row r="17890" spans="1:12" x14ac:dyDescent="0.25">
      <c r="A17890" s="76"/>
      <c r="L17890" s="76"/>
    </row>
    <row r="17891" spans="1:12" x14ac:dyDescent="0.25">
      <c r="A17891" s="76"/>
      <c r="B17891" s="76"/>
      <c r="L17891" s="76"/>
    </row>
    <row r="17892" spans="1:12" x14ac:dyDescent="0.25">
      <c r="A17892" s="76"/>
      <c r="B17892" s="76"/>
      <c r="L17892" s="76"/>
    </row>
    <row r="17893" spans="1:12" x14ac:dyDescent="0.25">
      <c r="A17893" s="76"/>
      <c r="L17893" s="76"/>
    </row>
    <row r="17894" spans="1:12" x14ac:dyDescent="0.25">
      <c r="A17894" s="76"/>
      <c r="L17894" s="76"/>
    </row>
    <row r="17895" spans="1:12" x14ac:dyDescent="0.25">
      <c r="L17895" s="76"/>
    </row>
    <row r="17896" spans="1:12" x14ac:dyDescent="0.25">
      <c r="L17896" s="76"/>
    </row>
    <row r="17897" spans="1:12" x14ac:dyDescent="0.25">
      <c r="L17897" s="76"/>
    </row>
    <row r="17898" spans="1:12" x14ac:dyDescent="0.25">
      <c r="A17898" s="76"/>
      <c r="L17898" s="76"/>
    </row>
    <row r="17899" spans="1:12" x14ac:dyDescent="0.25">
      <c r="L17899" s="76"/>
    </row>
    <row r="17900" spans="1:12" x14ac:dyDescent="0.25">
      <c r="L17900" s="76"/>
    </row>
    <row r="17901" spans="1:12" x14ac:dyDescent="0.25">
      <c r="A17901" s="76"/>
      <c r="L17901" s="76"/>
    </row>
    <row r="17902" spans="1:12" x14ac:dyDescent="0.25">
      <c r="A17902" s="76"/>
      <c r="L17902" s="76"/>
    </row>
    <row r="17903" spans="1:12" x14ac:dyDescent="0.25">
      <c r="L17903" s="76"/>
    </row>
    <row r="17904" spans="1:12" x14ac:dyDescent="0.25">
      <c r="B17904" s="76"/>
      <c r="L17904" s="76"/>
    </row>
    <row r="17905" spans="1:12" x14ac:dyDescent="0.25">
      <c r="A17905" s="76"/>
      <c r="L17905" s="76"/>
    </row>
    <row r="17906" spans="1:12" x14ac:dyDescent="0.25">
      <c r="B17906" s="76"/>
      <c r="L17906" s="76"/>
    </row>
    <row r="17907" spans="1:12" x14ac:dyDescent="0.25">
      <c r="B17907" s="76"/>
      <c r="L17907" s="76"/>
    </row>
    <row r="17908" spans="1:12" x14ac:dyDescent="0.25">
      <c r="B17908" s="76"/>
      <c r="L17908" s="76"/>
    </row>
    <row r="17909" spans="1:12" x14ac:dyDescent="0.25">
      <c r="A17909" s="76"/>
      <c r="L17909" s="76"/>
    </row>
    <row r="17910" spans="1:12" x14ac:dyDescent="0.25">
      <c r="A17910" s="76"/>
      <c r="B17910" s="76"/>
      <c r="L17910" s="76"/>
    </row>
    <row r="17911" spans="1:12" x14ac:dyDescent="0.25">
      <c r="A17911" s="76"/>
      <c r="B17911" s="76"/>
      <c r="L17911" s="76"/>
    </row>
    <row r="17912" spans="1:12" x14ac:dyDescent="0.25">
      <c r="A17912" s="76"/>
      <c r="B17912" s="76"/>
      <c r="L17912" s="76"/>
    </row>
    <row r="17913" spans="1:12" x14ac:dyDescent="0.25">
      <c r="A17913" s="76"/>
      <c r="B17913" s="76"/>
      <c r="L17913" s="76"/>
    </row>
    <row r="17914" spans="1:12" x14ac:dyDescent="0.25">
      <c r="A17914" s="76"/>
      <c r="B17914" s="76"/>
      <c r="L17914" s="76"/>
    </row>
    <row r="17915" spans="1:12" x14ac:dyDescent="0.25">
      <c r="A17915" s="76"/>
      <c r="B17915" s="76"/>
      <c r="L17915" s="76"/>
    </row>
    <row r="17916" spans="1:12" x14ac:dyDescent="0.25">
      <c r="A17916" s="76"/>
      <c r="B17916" s="76"/>
      <c r="L17916" s="76"/>
    </row>
    <row r="17917" spans="1:12" x14ac:dyDescent="0.25">
      <c r="B17917" s="76"/>
      <c r="L17917" s="76"/>
    </row>
    <row r="17918" spans="1:12" x14ac:dyDescent="0.25">
      <c r="B17918" s="76"/>
      <c r="L17918" s="76"/>
    </row>
    <row r="17919" spans="1:12" x14ac:dyDescent="0.25">
      <c r="B17919" s="76"/>
      <c r="L17919" s="76"/>
    </row>
    <row r="17920" spans="1:12" x14ac:dyDescent="0.25">
      <c r="L17920" s="76"/>
    </row>
    <row r="17921" spans="1:12" x14ac:dyDescent="0.25">
      <c r="L17921" s="76"/>
    </row>
    <row r="17922" spans="1:12" x14ac:dyDescent="0.25">
      <c r="L17922" s="76"/>
    </row>
    <row r="17923" spans="1:12" x14ac:dyDescent="0.25">
      <c r="L17923" s="76"/>
    </row>
    <row r="17924" spans="1:12" x14ac:dyDescent="0.25">
      <c r="L17924" s="76"/>
    </row>
    <row r="17925" spans="1:12" x14ac:dyDescent="0.25">
      <c r="L17925" s="76"/>
    </row>
    <row r="17926" spans="1:12" x14ac:dyDescent="0.25">
      <c r="L17926" s="76"/>
    </row>
    <row r="17927" spans="1:12" x14ac:dyDescent="0.25">
      <c r="L17927" s="76"/>
    </row>
    <row r="17928" spans="1:12" x14ac:dyDescent="0.25">
      <c r="A17928" s="76"/>
      <c r="L17928" s="76"/>
    </row>
    <row r="17929" spans="1:12" x14ac:dyDescent="0.25">
      <c r="A17929" s="76"/>
      <c r="B17929" s="76"/>
      <c r="L17929" s="76"/>
    </row>
    <row r="17930" spans="1:12" x14ac:dyDescent="0.25">
      <c r="A17930" s="76"/>
      <c r="B17930" s="76"/>
      <c r="L17930" s="76"/>
    </row>
    <row r="17931" spans="1:12" x14ac:dyDescent="0.25">
      <c r="A17931" s="76"/>
      <c r="B17931" s="76"/>
      <c r="L17931" s="76"/>
    </row>
    <row r="17932" spans="1:12" x14ac:dyDescent="0.25">
      <c r="A17932" s="76"/>
      <c r="L17932" s="76"/>
    </row>
    <row r="17933" spans="1:12" x14ac:dyDescent="0.25">
      <c r="A17933" s="76"/>
      <c r="L17933" s="76"/>
    </row>
    <row r="17934" spans="1:12" x14ac:dyDescent="0.25">
      <c r="A17934" s="76"/>
      <c r="B17934" s="76"/>
      <c r="L17934" s="76"/>
    </row>
    <row r="17935" spans="1:12" x14ac:dyDescent="0.25">
      <c r="L17935" s="76"/>
    </row>
    <row r="17936" spans="1:12" x14ac:dyDescent="0.25">
      <c r="A17936" s="76"/>
      <c r="L17936" s="76"/>
    </row>
    <row r="17937" spans="1:12" x14ac:dyDescent="0.25">
      <c r="A17937" s="76"/>
      <c r="L17937" s="76"/>
    </row>
    <row r="17938" spans="1:12" x14ac:dyDescent="0.25">
      <c r="B17938" s="76"/>
      <c r="L17938" s="76"/>
    </row>
    <row r="17939" spans="1:12" x14ac:dyDescent="0.25">
      <c r="L17939" s="76"/>
    </row>
    <row r="17940" spans="1:12" x14ac:dyDescent="0.25">
      <c r="L17940" s="76"/>
    </row>
    <row r="17941" spans="1:12" x14ac:dyDescent="0.25">
      <c r="A17941" s="76"/>
      <c r="L17941" s="76"/>
    </row>
    <row r="17942" spans="1:12" x14ac:dyDescent="0.25">
      <c r="A17942" s="76"/>
      <c r="L17942" s="76"/>
    </row>
    <row r="17943" spans="1:12" x14ac:dyDescent="0.25">
      <c r="A17943" s="76"/>
      <c r="L17943" s="76"/>
    </row>
    <row r="17944" spans="1:12" x14ac:dyDescent="0.25">
      <c r="L17944" s="76"/>
    </row>
    <row r="17945" spans="1:12" x14ac:dyDescent="0.25">
      <c r="L17945" s="76"/>
    </row>
    <row r="17946" spans="1:12" x14ac:dyDescent="0.25">
      <c r="A17946" s="76"/>
      <c r="L17946" s="76"/>
    </row>
    <row r="17947" spans="1:12" x14ac:dyDescent="0.25">
      <c r="A17947" s="76"/>
      <c r="B17947" s="76"/>
      <c r="L17947" s="76"/>
    </row>
    <row r="17948" spans="1:12" x14ac:dyDescent="0.25">
      <c r="B17948" s="76"/>
      <c r="L17948" s="76"/>
    </row>
    <row r="17949" spans="1:12" x14ac:dyDescent="0.25">
      <c r="B17949" s="76"/>
      <c r="L17949" s="76"/>
    </row>
    <row r="17950" spans="1:12" x14ac:dyDescent="0.25">
      <c r="A17950" s="76"/>
      <c r="B17950" s="76"/>
      <c r="L17950" s="76"/>
    </row>
    <row r="17951" spans="1:12" x14ac:dyDescent="0.25">
      <c r="A17951" s="76"/>
      <c r="L17951" s="76"/>
    </row>
    <row r="17952" spans="1:12" x14ac:dyDescent="0.25">
      <c r="L17952" s="76"/>
    </row>
    <row r="17953" spans="1:12" x14ac:dyDescent="0.25">
      <c r="L17953" s="76"/>
    </row>
    <row r="17954" spans="1:12" x14ac:dyDescent="0.25">
      <c r="A17954" s="76"/>
      <c r="L17954" s="76"/>
    </row>
    <row r="17955" spans="1:12" x14ac:dyDescent="0.25">
      <c r="A17955" s="76"/>
      <c r="L17955" s="76"/>
    </row>
    <row r="17956" spans="1:12" x14ac:dyDescent="0.25">
      <c r="L17956" s="76"/>
    </row>
    <row r="17957" spans="1:12" x14ac:dyDescent="0.25">
      <c r="L17957" s="76"/>
    </row>
    <row r="17958" spans="1:12" x14ac:dyDescent="0.25">
      <c r="A17958" s="76"/>
      <c r="B17958" s="80"/>
      <c r="L17958" s="76"/>
    </row>
    <row r="17959" spans="1:12" x14ac:dyDescent="0.25">
      <c r="L17959" s="76"/>
    </row>
    <row r="17960" spans="1:12" x14ac:dyDescent="0.25">
      <c r="L17960" s="76"/>
    </row>
    <row r="17961" spans="1:12" x14ac:dyDescent="0.25">
      <c r="A17961" s="76"/>
      <c r="L17961" s="76"/>
    </row>
    <row r="17962" spans="1:12" x14ac:dyDescent="0.25">
      <c r="A17962" s="76"/>
      <c r="L17962" s="76"/>
    </row>
    <row r="17963" spans="1:12" x14ac:dyDescent="0.25">
      <c r="L17963" s="76"/>
    </row>
    <row r="17964" spans="1:12" x14ac:dyDescent="0.25">
      <c r="A17964" s="76"/>
      <c r="L17964" s="76"/>
    </row>
    <row r="17965" spans="1:12" x14ac:dyDescent="0.25">
      <c r="L17965" s="76"/>
    </row>
    <row r="17966" spans="1:12" x14ac:dyDescent="0.25">
      <c r="L17966" s="76"/>
    </row>
    <row r="17967" spans="1:12" x14ac:dyDescent="0.25">
      <c r="L17967" s="76"/>
    </row>
    <row r="17968" spans="1:12" x14ac:dyDescent="0.25">
      <c r="L17968" s="76"/>
    </row>
    <row r="17969" spans="1:12" x14ac:dyDescent="0.25">
      <c r="A17969" s="76"/>
      <c r="L17969" s="76"/>
    </row>
    <row r="17970" spans="1:12" x14ac:dyDescent="0.25">
      <c r="A17970" s="76"/>
      <c r="L17970" s="76"/>
    </row>
    <row r="17971" spans="1:12" x14ac:dyDescent="0.25">
      <c r="L17971" s="76"/>
    </row>
    <row r="17972" spans="1:12" x14ac:dyDescent="0.25">
      <c r="A17972" s="76"/>
      <c r="L17972" s="76"/>
    </row>
    <row r="17973" spans="1:12" x14ac:dyDescent="0.25">
      <c r="L17973" s="76"/>
    </row>
    <row r="17974" spans="1:12" x14ac:dyDescent="0.25">
      <c r="L17974" s="76"/>
    </row>
    <row r="17975" spans="1:12" x14ac:dyDescent="0.25">
      <c r="L17975" s="76"/>
    </row>
    <row r="17976" spans="1:12" x14ac:dyDescent="0.25">
      <c r="A17976" s="76"/>
      <c r="L17976" s="76"/>
    </row>
    <row r="17977" spans="1:12" x14ac:dyDescent="0.25">
      <c r="L17977" s="76"/>
    </row>
    <row r="17978" spans="1:12" x14ac:dyDescent="0.25">
      <c r="L17978" s="76"/>
    </row>
    <row r="17979" spans="1:12" x14ac:dyDescent="0.25">
      <c r="A17979" s="76"/>
      <c r="L17979" s="76"/>
    </row>
    <row r="17980" spans="1:12" x14ac:dyDescent="0.25">
      <c r="A17980" s="79"/>
      <c r="L17980" s="76"/>
    </row>
    <row r="17981" spans="1:12" x14ac:dyDescent="0.25">
      <c r="L17981" s="76"/>
    </row>
    <row r="17982" spans="1:12" x14ac:dyDescent="0.25">
      <c r="L17982" s="76"/>
    </row>
    <row r="17983" spans="1:12" x14ac:dyDescent="0.25">
      <c r="B17983" s="76"/>
      <c r="L17983" s="76"/>
    </row>
    <row r="17984" spans="1:12" x14ac:dyDescent="0.25">
      <c r="L17984" s="76"/>
    </row>
    <row r="17985" spans="1:12" x14ac:dyDescent="0.25">
      <c r="A17985" s="76"/>
      <c r="L17985" s="76"/>
    </row>
    <row r="17986" spans="1:12" x14ac:dyDescent="0.25">
      <c r="A17986" s="76"/>
      <c r="L17986" s="76"/>
    </row>
    <row r="17987" spans="1:12" x14ac:dyDescent="0.25">
      <c r="L17987" s="76"/>
    </row>
    <row r="17988" spans="1:12" x14ac:dyDescent="0.25">
      <c r="A17988" s="76"/>
      <c r="B17988" s="76"/>
      <c r="L17988" s="76"/>
    </row>
    <row r="17989" spans="1:12" x14ac:dyDescent="0.25">
      <c r="A17989" s="76"/>
      <c r="B17989" s="76"/>
      <c r="L17989" s="76"/>
    </row>
    <row r="17990" spans="1:12" x14ac:dyDescent="0.25">
      <c r="A17990" s="76"/>
      <c r="L17990" s="76"/>
    </row>
    <row r="17991" spans="1:12" x14ac:dyDescent="0.25">
      <c r="A17991" s="76"/>
      <c r="L17991" s="76"/>
    </row>
    <row r="17992" spans="1:12" x14ac:dyDescent="0.25">
      <c r="A17992" s="76"/>
      <c r="L17992" s="76"/>
    </row>
    <row r="17993" spans="1:12" x14ac:dyDescent="0.25">
      <c r="A17993" s="76"/>
      <c r="L17993" s="76"/>
    </row>
    <row r="17994" spans="1:12" x14ac:dyDescent="0.25">
      <c r="A17994" s="76"/>
      <c r="L17994" s="76"/>
    </row>
    <row r="17995" spans="1:12" x14ac:dyDescent="0.25">
      <c r="A17995" s="76"/>
      <c r="B17995" s="76"/>
      <c r="L17995" s="76"/>
    </row>
    <row r="17996" spans="1:12" x14ac:dyDescent="0.25">
      <c r="L17996" s="76"/>
    </row>
    <row r="17997" spans="1:12" x14ac:dyDescent="0.25">
      <c r="L17997" s="76"/>
    </row>
    <row r="17998" spans="1:12" x14ac:dyDescent="0.25">
      <c r="B17998" s="76"/>
      <c r="L17998" s="76"/>
    </row>
    <row r="17999" spans="1:12" x14ac:dyDescent="0.25">
      <c r="L17999" s="76"/>
    </row>
    <row r="18000" spans="1:12" x14ac:dyDescent="0.25">
      <c r="A18000" s="76"/>
      <c r="L18000" s="76"/>
    </row>
    <row r="18001" spans="1:12" x14ac:dyDescent="0.25">
      <c r="B18001" s="76"/>
      <c r="L18001" s="76"/>
    </row>
    <row r="18002" spans="1:12" x14ac:dyDescent="0.25">
      <c r="B18002" s="76"/>
      <c r="L18002" s="76"/>
    </row>
    <row r="18003" spans="1:12" x14ac:dyDescent="0.25">
      <c r="B18003" s="76"/>
      <c r="L18003" s="76"/>
    </row>
    <row r="18004" spans="1:12" x14ac:dyDescent="0.25">
      <c r="B18004" s="76"/>
      <c r="L18004" s="76"/>
    </row>
    <row r="18005" spans="1:12" x14ac:dyDescent="0.25">
      <c r="A18005" s="76"/>
      <c r="B18005" s="76"/>
      <c r="L18005" s="76"/>
    </row>
    <row r="18006" spans="1:12" x14ac:dyDescent="0.25">
      <c r="A18006" s="76"/>
      <c r="L18006" s="76"/>
    </row>
    <row r="18007" spans="1:12" x14ac:dyDescent="0.25">
      <c r="A18007" s="76"/>
      <c r="L18007" s="76"/>
    </row>
    <row r="18008" spans="1:12" x14ac:dyDescent="0.25">
      <c r="B18008" s="76"/>
      <c r="L18008" s="76"/>
    </row>
    <row r="18009" spans="1:12" x14ac:dyDescent="0.25">
      <c r="B18009" s="76"/>
      <c r="L18009" s="76"/>
    </row>
    <row r="18010" spans="1:12" x14ac:dyDescent="0.25">
      <c r="B18010" s="76"/>
      <c r="L18010" s="76"/>
    </row>
    <row r="18011" spans="1:12" x14ac:dyDescent="0.25">
      <c r="A18011" s="76"/>
      <c r="L18011" s="76"/>
    </row>
    <row r="18012" spans="1:12" x14ac:dyDescent="0.25">
      <c r="A18012" s="76"/>
      <c r="B18012" s="76"/>
      <c r="L18012" s="76"/>
    </row>
    <row r="18013" spans="1:12" x14ac:dyDescent="0.25">
      <c r="B18013" s="76"/>
      <c r="L18013" s="76"/>
    </row>
    <row r="18014" spans="1:12" x14ac:dyDescent="0.25">
      <c r="A18014" s="76"/>
      <c r="B18014" s="76"/>
      <c r="L18014" s="76"/>
    </row>
    <row r="18015" spans="1:12" x14ac:dyDescent="0.25">
      <c r="A18015" s="76"/>
      <c r="L18015" s="76"/>
    </row>
    <row r="18016" spans="1:12" x14ac:dyDescent="0.25">
      <c r="L18016" s="76"/>
    </row>
    <row r="18017" spans="1:12" x14ac:dyDescent="0.25">
      <c r="B18017" s="76"/>
      <c r="L18017" s="76"/>
    </row>
    <row r="18018" spans="1:12" x14ac:dyDescent="0.25">
      <c r="B18018" s="76"/>
      <c r="L18018" s="76"/>
    </row>
    <row r="18019" spans="1:12" x14ac:dyDescent="0.25">
      <c r="B18019" s="76"/>
      <c r="L18019" s="76"/>
    </row>
    <row r="18020" spans="1:12" x14ac:dyDescent="0.25">
      <c r="B18020" s="76"/>
      <c r="L18020" s="76"/>
    </row>
    <row r="18021" spans="1:12" x14ac:dyDescent="0.25">
      <c r="B18021" s="76"/>
      <c r="L18021" s="76"/>
    </row>
    <row r="18022" spans="1:12" x14ac:dyDescent="0.25">
      <c r="A18022" s="76"/>
      <c r="B18022" s="76"/>
      <c r="L18022" s="76"/>
    </row>
    <row r="18023" spans="1:12" x14ac:dyDescent="0.25">
      <c r="A18023" s="76"/>
      <c r="B18023" s="76"/>
      <c r="L18023" s="76"/>
    </row>
    <row r="18024" spans="1:12" x14ac:dyDescent="0.25">
      <c r="A18024" s="76"/>
      <c r="B18024" s="76"/>
    </row>
    <row r="18025" spans="1:12" x14ac:dyDescent="0.25">
      <c r="B18025" s="76"/>
    </row>
    <row r="18026" spans="1:12" x14ac:dyDescent="0.25">
      <c r="B18026" s="76"/>
    </row>
    <row r="18027" spans="1:12" x14ac:dyDescent="0.25">
      <c r="A18027" s="76"/>
      <c r="B18027" s="76"/>
    </row>
    <row r="18028" spans="1:12" x14ac:dyDescent="0.25">
      <c r="B18028" s="76"/>
    </row>
    <row r="18029" spans="1:12" x14ac:dyDescent="0.25">
      <c r="B18029" s="76"/>
    </row>
    <row r="18030" spans="1:12" x14ac:dyDescent="0.25">
      <c r="A18030" s="79"/>
      <c r="B18030" s="76"/>
    </row>
    <row r="18031" spans="1:12" x14ac:dyDescent="0.25">
      <c r="A18031" s="76"/>
      <c r="B18031" s="76"/>
    </row>
    <row r="18032" spans="1:12" x14ac:dyDescent="0.25">
      <c r="A18032" s="76"/>
      <c r="B18032" s="76"/>
    </row>
    <row r="18033" spans="1:2" x14ac:dyDescent="0.25">
      <c r="B18033" s="76"/>
    </row>
    <row r="18034" spans="1:2" x14ac:dyDescent="0.25">
      <c r="B18034" s="76"/>
    </row>
    <row r="18035" spans="1:2" x14ac:dyDescent="0.25">
      <c r="A18035" s="76"/>
      <c r="B18035" s="76"/>
    </row>
    <row r="18036" spans="1:2" x14ac:dyDescent="0.25">
      <c r="A18036" s="76"/>
      <c r="B18036" s="76"/>
    </row>
    <row r="18037" spans="1:2" x14ac:dyDescent="0.25">
      <c r="B18037" s="76"/>
    </row>
    <row r="18038" spans="1:2" x14ac:dyDescent="0.25">
      <c r="B18038" s="76"/>
    </row>
    <row r="18042" spans="1:2" x14ac:dyDescent="0.25">
      <c r="A18042" s="76"/>
    </row>
    <row r="18043" spans="1:2" x14ac:dyDescent="0.25">
      <c r="A18043" s="76"/>
    </row>
    <row r="18044" spans="1:2" x14ac:dyDescent="0.25">
      <c r="A18044" s="79"/>
    </row>
    <row r="18051" spans="1:2" x14ac:dyDescent="0.25">
      <c r="A18051" s="76"/>
    </row>
    <row r="18053" spans="1:2" x14ac:dyDescent="0.25">
      <c r="A18053" s="76"/>
    </row>
    <row r="18054" spans="1:2" x14ac:dyDescent="0.25">
      <c r="A18054" s="76"/>
      <c r="B18054" s="76"/>
    </row>
    <row r="18055" spans="1:2" x14ac:dyDescent="0.25">
      <c r="A18055" s="76"/>
      <c r="B18055" s="76"/>
    </row>
    <row r="18056" spans="1:2" x14ac:dyDescent="0.25">
      <c r="B18056" s="76"/>
    </row>
    <row r="18057" spans="1:2" x14ac:dyDescent="0.25">
      <c r="A18057" s="76"/>
      <c r="B18057" s="76"/>
    </row>
    <row r="18058" spans="1:2" x14ac:dyDescent="0.25">
      <c r="B18058" s="76"/>
    </row>
    <row r="18059" spans="1:2" x14ac:dyDescent="0.25">
      <c r="B18059" s="76"/>
    </row>
    <row r="18060" spans="1:2" x14ac:dyDescent="0.25">
      <c r="A18060" s="76"/>
      <c r="B18060" s="76"/>
    </row>
    <row r="18061" spans="1:2" x14ac:dyDescent="0.25">
      <c r="B18061" s="76"/>
    </row>
    <row r="18062" spans="1:2" x14ac:dyDescent="0.25">
      <c r="B18062" s="76"/>
    </row>
    <row r="18063" spans="1:2" x14ac:dyDescent="0.25">
      <c r="A18063" s="76"/>
    </row>
    <row r="18064" spans="1:2" x14ac:dyDescent="0.25">
      <c r="A18064" s="76"/>
    </row>
    <row r="18067" spans="1:2" x14ac:dyDescent="0.25">
      <c r="A18067" s="76"/>
    </row>
    <row r="18068" spans="1:2" x14ac:dyDescent="0.25">
      <c r="A18068" s="76"/>
    </row>
    <row r="18071" spans="1:2" x14ac:dyDescent="0.25">
      <c r="A18071" s="76"/>
    </row>
    <row r="18072" spans="1:2" x14ac:dyDescent="0.25">
      <c r="A18072" s="76"/>
    </row>
    <row r="18073" spans="1:2" x14ac:dyDescent="0.25">
      <c r="A18073" s="76"/>
    </row>
    <row r="18074" spans="1:2" x14ac:dyDescent="0.25">
      <c r="A18074" s="76"/>
    </row>
    <row r="18078" spans="1:2" x14ac:dyDescent="0.25">
      <c r="B18078" s="76"/>
    </row>
    <row r="18079" spans="1:2" x14ac:dyDescent="0.25">
      <c r="A18079" s="76"/>
      <c r="B18079" s="76"/>
    </row>
    <row r="18081" spans="1:2" x14ac:dyDescent="0.25">
      <c r="A18081" s="76"/>
    </row>
    <row r="18082" spans="1:2" x14ac:dyDescent="0.25">
      <c r="B18082" s="76"/>
    </row>
    <row r="18084" spans="1:2" x14ac:dyDescent="0.25">
      <c r="B18084" s="76"/>
    </row>
    <row r="18086" spans="1:2" x14ac:dyDescent="0.25">
      <c r="B18086" s="76"/>
    </row>
    <row r="18088" spans="1:2" x14ac:dyDescent="0.25">
      <c r="A18088" s="76"/>
      <c r="B18088" s="76"/>
    </row>
    <row r="18089" spans="1:2" x14ac:dyDescent="0.25">
      <c r="A18089" s="76"/>
    </row>
    <row r="18092" spans="1:2" x14ac:dyDescent="0.25">
      <c r="B18092" s="76"/>
    </row>
    <row r="18093" spans="1:2" x14ac:dyDescent="0.25">
      <c r="B18093" s="76"/>
    </row>
    <row r="18097" spans="1:2" x14ac:dyDescent="0.25">
      <c r="A18097" s="76"/>
    </row>
    <row r="18099" spans="1:2" x14ac:dyDescent="0.25">
      <c r="A18099" s="76"/>
    </row>
    <row r="18101" spans="1:2" x14ac:dyDescent="0.25">
      <c r="B18101" s="76"/>
    </row>
    <row r="18102" spans="1:2" x14ac:dyDescent="0.25">
      <c r="B18102" s="76"/>
    </row>
    <row r="18103" spans="1:2" x14ac:dyDescent="0.25">
      <c r="A18103" s="76"/>
      <c r="B18103" s="76"/>
    </row>
    <row r="18104" spans="1:2" x14ac:dyDescent="0.25">
      <c r="A18104" s="76"/>
      <c r="B18104" s="76"/>
    </row>
    <row r="18105" spans="1:2" x14ac:dyDescent="0.25">
      <c r="A18105" s="76"/>
      <c r="B18105" s="76"/>
    </row>
    <row r="18108" spans="1:2" x14ac:dyDescent="0.25">
      <c r="A18108" s="76"/>
      <c r="B18108" s="76"/>
    </row>
    <row r="18109" spans="1:2" x14ac:dyDescent="0.25">
      <c r="A18109" s="76"/>
    </row>
    <row r="18110" spans="1:2" x14ac:dyDescent="0.25">
      <c r="A18110" s="76"/>
    </row>
    <row r="18113" spans="1:2" x14ac:dyDescent="0.25">
      <c r="A18113" s="76"/>
      <c r="B18113" s="76"/>
    </row>
    <row r="18114" spans="1:2" x14ac:dyDescent="0.25">
      <c r="B18114" s="76"/>
    </row>
    <row r="18115" spans="1:2" x14ac:dyDescent="0.25">
      <c r="A18115" s="76"/>
    </row>
    <row r="18117" spans="1:2" x14ac:dyDescent="0.25">
      <c r="B18117" s="76"/>
    </row>
    <row r="18119" spans="1:2" x14ac:dyDescent="0.25">
      <c r="A18119" s="76"/>
      <c r="B18119" s="76"/>
    </row>
    <row r="18120" spans="1:2" x14ac:dyDescent="0.25">
      <c r="A18120" s="76"/>
      <c r="B18120" s="76"/>
    </row>
    <row r="18121" spans="1:2" x14ac:dyDescent="0.25">
      <c r="B18121" s="76"/>
    </row>
    <row r="18123" spans="1:2" x14ac:dyDescent="0.25">
      <c r="A18123" s="76"/>
    </row>
    <row r="18124" spans="1:2" x14ac:dyDescent="0.25">
      <c r="B18124" s="76"/>
    </row>
    <row r="18126" spans="1:2" x14ac:dyDescent="0.25">
      <c r="B18126" s="76"/>
    </row>
    <row r="18127" spans="1:2" x14ac:dyDescent="0.25">
      <c r="B18127" s="76"/>
    </row>
    <row r="18128" spans="1:2" x14ac:dyDescent="0.25">
      <c r="A18128" s="79"/>
    </row>
    <row r="18130" spans="1:2" x14ac:dyDescent="0.25">
      <c r="B18130" s="76"/>
    </row>
    <row r="18134" spans="1:2" x14ac:dyDescent="0.25">
      <c r="A18134" s="76"/>
    </row>
    <row r="18135" spans="1:2" x14ac:dyDescent="0.25">
      <c r="A18135" s="76"/>
    </row>
    <row r="18137" spans="1:2" x14ac:dyDescent="0.25">
      <c r="B18137" s="76"/>
    </row>
    <row r="18138" spans="1:2" x14ac:dyDescent="0.25">
      <c r="A18138" s="76"/>
    </row>
    <row r="18142" spans="1:2" x14ac:dyDescent="0.25">
      <c r="B18142" s="76"/>
    </row>
    <row r="18143" spans="1:2" x14ac:dyDescent="0.25">
      <c r="B18143" s="76"/>
    </row>
    <row r="18144" spans="1:2" x14ac:dyDescent="0.25">
      <c r="B18144" s="76"/>
    </row>
    <row r="18145" spans="1:2" x14ac:dyDescent="0.25">
      <c r="B18145" s="76"/>
    </row>
    <row r="18146" spans="1:2" x14ac:dyDescent="0.25">
      <c r="A18146" s="76"/>
    </row>
    <row r="18147" spans="1:2" x14ac:dyDescent="0.25">
      <c r="A18147" s="76"/>
      <c r="B18147" s="76"/>
    </row>
    <row r="18148" spans="1:2" x14ac:dyDescent="0.25">
      <c r="B18148" s="76"/>
    </row>
    <row r="18149" spans="1:2" x14ac:dyDescent="0.25">
      <c r="A18149" s="76"/>
    </row>
    <row r="18150" spans="1:2" x14ac:dyDescent="0.25">
      <c r="A18150" s="76"/>
      <c r="B18150" s="76"/>
    </row>
    <row r="18151" spans="1:2" x14ac:dyDescent="0.25">
      <c r="A18151" s="76"/>
    </row>
    <row r="18152" spans="1:2" x14ac:dyDescent="0.25">
      <c r="A18152" s="76"/>
    </row>
    <row r="18156" spans="1:2" x14ac:dyDescent="0.25">
      <c r="B18156" s="76"/>
    </row>
    <row r="18160" spans="1:2" x14ac:dyDescent="0.25">
      <c r="A18160" s="76"/>
      <c r="B18160" s="76"/>
    </row>
    <row r="18161" spans="1:2" x14ac:dyDescent="0.25">
      <c r="B18161" s="80"/>
    </row>
    <row r="18162" spans="1:2" x14ac:dyDescent="0.25">
      <c r="A18162" s="76"/>
      <c r="B18162" s="76"/>
    </row>
    <row r="18169" spans="1:2" x14ac:dyDescent="0.25">
      <c r="B18169" s="76"/>
    </row>
    <row r="18171" spans="1:2" x14ac:dyDescent="0.25">
      <c r="A18171" s="76"/>
      <c r="B18171" s="76"/>
    </row>
    <row r="18172" spans="1:2" x14ac:dyDescent="0.25">
      <c r="B18172" s="76"/>
    </row>
    <row r="18173" spans="1:2" x14ac:dyDescent="0.25">
      <c r="B18173" s="76"/>
    </row>
    <row r="18174" spans="1:2" x14ac:dyDescent="0.25">
      <c r="B18174" s="76"/>
    </row>
    <row r="18176" spans="1:2" x14ac:dyDescent="0.25">
      <c r="A18176" s="76"/>
    </row>
    <row r="18177" spans="1:2" x14ac:dyDescent="0.25">
      <c r="A18177" s="76"/>
    </row>
    <row r="18178" spans="1:2" x14ac:dyDescent="0.25">
      <c r="A18178" s="76"/>
    </row>
    <row r="18179" spans="1:2" x14ac:dyDescent="0.25">
      <c r="A18179" s="76"/>
    </row>
    <row r="18183" spans="1:2" x14ac:dyDescent="0.25">
      <c r="A18183" s="76"/>
    </row>
    <row r="18184" spans="1:2" x14ac:dyDescent="0.25">
      <c r="A18184" s="76"/>
    </row>
    <row r="18187" spans="1:2" x14ac:dyDescent="0.25">
      <c r="A18187" s="76"/>
    </row>
    <row r="18189" spans="1:2" x14ac:dyDescent="0.25">
      <c r="B18189" s="76"/>
    </row>
    <row r="18190" spans="1:2" x14ac:dyDescent="0.25">
      <c r="A18190" s="76"/>
    </row>
    <row r="18191" spans="1:2" x14ac:dyDescent="0.25">
      <c r="A18191" s="76"/>
    </row>
    <row r="18195" spans="1:2" x14ac:dyDescent="0.25">
      <c r="A18195" s="76"/>
      <c r="B18195" s="76"/>
    </row>
    <row r="18196" spans="1:2" x14ac:dyDescent="0.25">
      <c r="B18196" s="76"/>
    </row>
    <row r="18197" spans="1:2" x14ac:dyDescent="0.25">
      <c r="A18197" s="76"/>
      <c r="B18197" s="76"/>
    </row>
    <row r="18199" spans="1:2" x14ac:dyDescent="0.25">
      <c r="A18199" s="76"/>
    </row>
    <row r="18200" spans="1:2" x14ac:dyDescent="0.25">
      <c r="A18200" s="76"/>
    </row>
    <row r="18201" spans="1:2" x14ac:dyDescent="0.25">
      <c r="A18201" s="76"/>
    </row>
    <row r="18202" spans="1:2" x14ac:dyDescent="0.25">
      <c r="A18202" s="76"/>
    </row>
    <row r="18204" spans="1:2" x14ac:dyDescent="0.25">
      <c r="B18204" s="76"/>
    </row>
    <row r="18206" spans="1:2" x14ac:dyDescent="0.25">
      <c r="A18206" s="79"/>
    </row>
    <row r="18208" spans="1:2" x14ac:dyDescent="0.25">
      <c r="B18208" s="76"/>
    </row>
    <row r="18209" spans="1:2" x14ac:dyDescent="0.25">
      <c r="B18209" s="76"/>
    </row>
    <row r="18210" spans="1:2" x14ac:dyDescent="0.25">
      <c r="A18210" s="76"/>
    </row>
    <row r="18215" spans="1:2" x14ac:dyDescent="0.25">
      <c r="A18215" s="76"/>
      <c r="B18215" s="76"/>
    </row>
    <row r="18216" spans="1:2" x14ac:dyDescent="0.25">
      <c r="B18216" s="76"/>
    </row>
    <row r="18217" spans="1:2" x14ac:dyDescent="0.25">
      <c r="A18217" s="76"/>
    </row>
    <row r="18218" spans="1:2" x14ac:dyDescent="0.25">
      <c r="B18218" s="76"/>
    </row>
    <row r="18220" spans="1:2" x14ac:dyDescent="0.25">
      <c r="A18220" s="76"/>
    </row>
    <row r="18221" spans="1:2" x14ac:dyDescent="0.25">
      <c r="A18221" s="76"/>
    </row>
    <row r="18222" spans="1:2" x14ac:dyDescent="0.25">
      <c r="A18222" s="76"/>
    </row>
    <row r="18223" spans="1:2" x14ac:dyDescent="0.25">
      <c r="A18223" s="76"/>
    </row>
    <row r="18224" spans="1:2" x14ac:dyDescent="0.25">
      <c r="A18224" s="76"/>
      <c r="B18224" s="76"/>
    </row>
    <row r="18225" spans="1:2" x14ac:dyDescent="0.25">
      <c r="A18225" s="76"/>
    </row>
    <row r="18231" spans="1:2" x14ac:dyDescent="0.25">
      <c r="B18231" s="76"/>
    </row>
    <row r="18232" spans="1:2" x14ac:dyDescent="0.25">
      <c r="B18232" s="76"/>
    </row>
    <row r="18233" spans="1:2" x14ac:dyDescent="0.25">
      <c r="A18233" s="76"/>
    </row>
    <row r="18236" spans="1:2" x14ac:dyDescent="0.25">
      <c r="B18236" s="76"/>
    </row>
    <row r="18239" spans="1:2" x14ac:dyDescent="0.25">
      <c r="A18239" s="76"/>
      <c r="B18239" s="76"/>
    </row>
    <row r="18240" spans="1:2" x14ac:dyDescent="0.25">
      <c r="A18240" s="76"/>
    </row>
    <row r="18241" spans="1:2" x14ac:dyDescent="0.25">
      <c r="A18241" s="76"/>
      <c r="B18241" s="76"/>
    </row>
    <row r="18242" spans="1:2" x14ac:dyDescent="0.25">
      <c r="B18242" s="76"/>
    </row>
    <row r="18246" spans="1:2" x14ac:dyDescent="0.25">
      <c r="A18246" s="76"/>
    </row>
    <row r="18249" spans="1:2" x14ac:dyDescent="0.25">
      <c r="B18249" s="80"/>
    </row>
    <row r="18250" spans="1:2" x14ac:dyDescent="0.25">
      <c r="A18250" s="76"/>
    </row>
    <row r="18251" spans="1:2" x14ac:dyDescent="0.25">
      <c r="B18251" s="76"/>
    </row>
    <row r="18253" spans="1:2" x14ac:dyDescent="0.25">
      <c r="B18253" s="76"/>
    </row>
    <row r="18257" spans="1:2" x14ac:dyDescent="0.25">
      <c r="A18257" s="76"/>
    </row>
    <row r="18258" spans="1:2" x14ac:dyDescent="0.25">
      <c r="A18258" s="76"/>
    </row>
    <row r="18259" spans="1:2" x14ac:dyDescent="0.25">
      <c r="A18259" s="76"/>
    </row>
    <row r="18260" spans="1:2" x14ac:dyDescent="0.25">
      <c r="A18260" s="76"/>
    </row>
    <row r="18261" spans="1:2" x14ac:dyDescent="0.25">
      <c r="B18261" s="76"/>
    </row>
    <row r="18262" spans="1:2" x14ac:dyDescent="0.25">
      <c r="A18262" s="76"/>
      <c r="B18262" s="76"/>
    </row>
    <row r="18264" spans="1:2" x14ac:dyDescent="0.25">
      <c r="A18264" s="76"/>
    </row>
    <row r="18266" spans="1:2" x14ac:dyDescent="0.25">
      <c r="A18266" s="76"/>
    </row>
    <row r="18267" spans="1:2" x14ac:dyDescent="0.25">
      <c r="A18267" s="76"/>
    </row>
    <row r="18268" spans="1:2" x14ac:dyDescent="0.25">
      <c r="A18268" s="76"/>
    </row>
    <row r="18270" spans="1:2" x14ac:dyDescent="0.25">
      <c r="B18270" s="76"/>
    </row>
    <row r="18271" spans="1:2" x14ac:dyDescent="0.25">
      <c r="A18271" s="76"/>
      <c r="B18271" s="76"/>
    </row>
    <row r="18277" spans="1:2" x14ac:dyDescent="0.25">
      <c r="A18277" s="76"/>
    </row>
    <row r="18278" spans="1:2" x14ac:dyDescent="0.25">
      <c r="A18278" s="76"/>
      <c r="B18278" s="76"/>
    </row>
    <row r="18282" spans="1:2" x14ac:dyDescent="0.25">
      <c r="A18282" s="76"/>
      <c r="B18282" s="76"/>
    </row>
    <row r="18284" spans="1:2" x14ac:dyDescent="0.25">
      <c r="A18284" s="76"/>
    </row>
    <row r="18285" spans="1:2" x14ac:dyDescent="0.25">
      <c r="A18285" s="76"/>
      <c r="B18285" s="76"/>
    </row>
    <row r="18288" spans="1:2" x14ac:dyDescent="0.25">
      <c r="B18288" s="76"/>
    </row>
    <row r="18289" spans="1:2" x14ac:dyDescent="0.25">
      <c r="B18289" s="76"/>
    </row>
    <row r="18290" spans="1:2" x14ac:dyDescent="0.25">
      <c r="B18290" s="76"/>
    </row>
    <row r="18291" spans="1:2" x14ac:dyDescent="0.25">
      <c r="B18291" s="76"/>
    </row>
    <row r="18292" spans="1:2" x14ac:dyDescent="0.25">
      <c r="A18292" s="76"/>
      <c r="B18292" s="76"/>
    </row>
    <row r="18293" spans="1:2" x14ac:dyDescent="0.25">
      <c r="B18293" s="76"/>
    </row>
    <row r="18294" spans="1:2" x14ac:dyDescent="0.25">
      <c r="A18294" s="76"/>
      <c r="B18294" s="76"/>
    </row>
    <row r="18295" spans="1:2" x14ac:dyDescent="0.25">
      <c r="A18295" s="76"/>
      <c r="B18295" s="76"/>
    </row>
    <row r="18296" spans="1:2" x14ac:dyDescent="0.25">
      <c r="B18296" s="76"/>
    </row>
    <row r="18297" spans="1:2" x14ac:dyDescent="0.25">
      <c r="B18297" s="76"/>
    </row>
    <row r="18298" spans="1:2" x14ac:dyDescent="0.25">
      <c r="A18298" s="79"/>
      <c r="B18298" s="76"/>
    </row>
    <row r="18299" spans="1:2" x14ac:dyDescent="0.25">
      <c r="A18299" s="76"/>
      <c r="B18299" s="76"/>
    </row>
    <row r="18300" spans="1:2" x14ac:dyDescent="0.25">
      <c r="B18300" s="76"/>
    </row>
    <row r="18301" spans="1:2" x14ac:dyDescent="0.25">
      <c r="A18301" s="76"/>
      <c r="B18301" s="76"/>
    </row>
    <row r="18302" spans="1:2" x14ac:dyDescent="0.25">
      <c r="B18302" s="76"/>
    </row>
    <row r="18303" spans="1:2" x14ac:dyDescent="0.25">
      <c r="B18303" s="76"/>
    </row>
    <row r="18304" spans="1:2" x14ac:dyDescent="0.25">
      <c r="B18304" s="76"/>
    </row>
    <row r="18305" spans="1:2" x14ac:dyDescent="0.25">
      <c r="A18305" s="76"/>
    </row>
    <row r="18308" spans="1:2" x14ac:dyDescent="0.25">
      <c r="A18308" s="76"/>
    </row>
    <row r="18309" spans="1:2" x14ac:dyDescent="0.25">
      <c r="A18309" s="76"/>
    </row>
    <row r="18312" spans="1:2" x14ac:dyDescent="0.25">
      <c r="A18312" s="79"/>
    </row>
    <row r="18315" spans="1:2" x14ac:dyDescent="0.25">
      <c r="B18315" s="76"/>
    </row>
    <row r="18317" spans="1:2" x14ac:dyDescent="0.25">
      <c r="B18317" s="76"/>
    </row>
    <row r="18318" spans="1:2" x14ac:dyDescent="0.25">
      <c r="B18318" s="76"/>
    </row>
    <row r="18319" spans="1:2" x14ac:dyDescent="0.25">
      <c r="B18319" s="76"/>
    </row>
    <row r="18320" spans="1:2" x14ac:dyDescent="0.25">
      <c r="B18320" s="76"/>
    </row>
    <row r="18321" spans="1:2" x14ac:dyDescent="0.25">
      <c r="A18321" s="76"/>
      <c r="B18321" s="76"/>
    </row>
    <row r="18322" spans="1:2" x14ac:dyDescent="0.25">
      <c r="A18322" s="76"/>
    </row>
    <row r="18323" spans="1:2" x14ac:dyDescent="0.25">
      <c r="A18323" s="76"/>
    </row>
    <row r="18324" spans="1:2" x14ac:dyDescent="0.25">
      <c r="A18324" s="76"/>
    </row>
    <row r="18326" spans="1:2" x14ac:dyDescent="0.25">
      <c r="B18326" s="76"/>
    </row>
    <row r="18327" spans="1:2" x14ac:dyDescent="0.25">
      <c r="A18327" s="76"/>
      <c r="B18327" s="76"/>
    </row>
    <row r="18328" spans="1:2" x14ac:dyDescent="0.25">
      <c r="A18328" s="76"/>
      <c r="B18328" s="76"/>
    </row>
    <row r="18329" spans="1:2" x14ac:dyDescent="0.25">
      <c r="A18329" s="76"/>
    </row>
    <row r="18330" spans="1:2" x14ac:dyDescent="0.25">
      <c r="A18330" s="76"/>
    </row>
    <row r="18331" spans="1:2" x14ac:dyDescent="0.25">
      <c r="A18331" s="76"/>
      <c r="B18331" s="76"/>
    </row>
    <row r="18332" spans="1:2" x14ac:dyDescent="0.25">
      <c r="A18332" s="76"/>
    </row>
    <row r="18333" spans="1:2" x14ac:dyDescent="0.25">
      <c r="A18333" s="76"/>
    </row>
    <row r="18334" spans="1:2" x14ac:dyDescent="0.25">
      <c r="A18334" s="76"/>
      <c r="B18334" s="76"/>
    </row>
    <row r="18341" spans="1:2" x14ac:dyDescent="0.25">
      <c r="A18341" s="76"/>
      <c r="B18341" s="76"/>
    </row>
    <row r="18342" spans="1:2" x14ac:dyDescent="0.25">
      <c r="A18342" s="76"/>
      <c r="B18342" s="76"/>
    </row>
    <row r="18343" spans="1:2" x14ac:dyDescent="0.25">
      <c r="A18343" s="76"/>
      <c r="B18343" s="76"/>
    </row>
    <row r="18344" spans="1:2" x14ac:dyDescent="0.25">
      <c r="B18344" s="76"/>
    </row>
    <row r="18346" spans="1:2" x14ac:dyDescent="0.25">
      <c r="B18346" s="76"/>
    </row>
    <row r="18350" spans="1:2" x14ac:dyDescent="0.25">
      <c r="B18350" s="76"/>
    </row>
    <row r="18352" spans="1:2" x14ac:dyDescent="0.25">
      <c r="A18352" s="76"/>
      <c r="B18352" s="76"/>
    </row>
    <row r="18354" spans="1:2" x14ac:dyDescent="0.25">
      <c r="B18354" s="76"/>
    </row>
    <row r="18355" spans="1:2" x14ac:dyDescent="0.25">
      <c r="B18355" s="76"/>
    </row>
    <row r="18356" spans="1:2" x14ac:dyDescent="0.25">
      <c r="A18356" s="76"/>
    </row>
    <row r="18358" spans="1:2" x14ac:dyDescent="0.25">
      <c r="A18358" s="76"/>
      <c r="B18358" s="76"/>
    </row>
    <row r="18360" spans="1:2" x14ac:dyDescent="0.25">
      <c r="B18360" s="76"/>
    </row>
    <row r="18363" spans="1:2" x14ac:dyDescent="0.25">
      <c r="B18363" s="76"/>
    </row>
    <row r="18364" spans="1:2" x14ac:dyDescent="0.25">
      <c r="B18364" s="76"/>
    </row>
    <row r="18366" spans="1:2" x14ac:dyDescent="0.25">
      <c r="A18366" s="76"/>
      <c r="B18366" s="76"/>
    </row>
    <row r="18367" spans="1:2" x14ac:dyDescent="0.25">
      <c r="A18367" s="76"/>
      <c r="B18367" s="76"/>
    </row>
    <row r="18368" spans="1:2" x14ac:dyDescent="0.25">
      <c r="A18368" s="76"/>
    </row>
    <row r="18369" spans="1:2" x14ac:dyDescent="0.25">
      <c r="B18369" s="76"/>
    </row>
    <row r="18372" spans="1:2" x14ac:dyDescent="0.25">
      <c r="A18372" s="76"/>
    </row>
    <row r="18374" spans="1:2" x14ac:dyDescent="0.25">
      <c r="B18374" s="76"/>
    </row>
    <row r="18377" spans="1:2" x14ac:dyDescent="0.25">
      <c r="A18377" s="76"/>
      <c r="B18377" s="76"/>
    </row>
    <row r="18378" spans="1:2" x14ac:dyDescent="0.25">
      <c r="B18378" s="76"/>
    </row>
    <row r="18379" spans="1:2" x14ac:dyDescent="0.25">
      <c r="B18379" s="76"/>
    </row>
    <row r="18381" spans="1:2" x14ac:dyDescent="0.25">
      <c r="B18381" s="76"/>
    </row>
    <row r="18382" spans="1:2" x14ac:dyDescent="0.25">
      <c r="B18382" s="76"/>
    </row>
    <row r="18385" spans="1:2" x14ac:dyDescent="0.25">
      <c r="A18385" s="76"/>
      <c r="B18385" s="76"/>
    </row>
    <row r="18386" spans="1:2" x14ac:dyDescent="0.25">
      <c r="A18386" s="76"/>
      <c r="B18386" s="76"/>
    </row>
    <row r="18392" spans="1:2" x14ac:dyDescent="0.25">
      <c r="B18392" s="76"/>
    </row>
    <row r="18393" spans="1:2" x14ac:dyDescent="0.25">
      <c r="A18393" s="76"/>
      <c r="B18393" s="76"/>
    </row>
    <row r="18394" spans="1:2" x14ac:dyDescent="0.25">
      <c r="A18394" s="76"/>
      <c r="B18394" s="76"/>
    </row>
    <row r="18395" spans="1:2" x14ac:dyDescent="0.25">
      <c r="A18395" s="76"/>
    </row>
    <row r="18396" spans="1:2" x14ac:dyDescent="0.25">
      <c r="A18396" s="76"/>
    </row>
    <row r="18397" spans="1:2" x14ac:dyDescent="0.25">
      <c r="A18397" s="76"/>
      <c r="B18397" s="76"/>
    </row>
    <row r="18398" spans="1:2" x14ac:dyDescent="0.25">
      <c r="A18398" s="76"/>
    </row>
    <row r="18399" spans="1:2" x14ac:dyDescent="0.25">
      <c r="A18399" s="76"/>
    </row>
    <row r="18400" spans="1:2" x14ac:dyDescent="0.25">
      <c r="A18400" s="76"/>
      <c r="B18400" s="76"/>
    </row>
    <row r="18401" spans="1:2" x14ac:dyDescent="0.25">
      <c r="B18401" s="76"/>
    </row>
    <row r="18402" spans="1:2" x14ac:dyDescent="0.25">
      <c r="B18402" s="76"/>
    </row>
    <row r="18406" spans="1:2" x14ac:dyDescent="0.25">
      <c r="B18406" s="76"/>
    </row>
    <row r="18407" spans="1:2" x14ac:dyDescent="0.25">
      <c r="B18407" s="76"/>
    </row>
    <row r="18408" spans="1:2" x14ac:dyDescent="0.25">
      <c r="B18408" s="76"/>
    </row>
    <row r="18409" spans="1:2" x14ac:dyDescent="0.25">
      <c r="A18409" s="76"/>
    </row>
    <row r="18410" spans="1:2" x14ac:dyDescent="0.25">
      <c r="A18410" s="76"/>
    </row>
    <row r="18411" spans="1:2" x14ac:dyDescent="0.25">
      <c r="A18411" s="76"/>
    </row>
    <row r="18414" spans="1:2" x14ac:dyDescent="0.25">
      <c r="A18414" s="76"/>
    </row>
    <row r="18415" spans="1:2" x14ac:dyDescent="0.25">
      <c r="A18415" s="76"/>
    </row>
    <row r="18416" spans="1:2" x14ac:dyDescent="0.25">
      <c r="A18416" s="76"/>
    </row>
    <row r="18417" spans="1:2" x14ac:dyDescent="0.25">
      <c r="A18417" s="76"/>
    </row>
    <row r="18421" spans="1:2" x14ac:dyDescent="0.25">
      <c r="B18421" s="76"/>
    </row>
    <row r="18422" spans="1:2" x14ac:dyDescent="0.25">
      <c r="B18422" s="76"/>
    </row>
    <row r="18423" spans="1:2" x14ac:dyDescent="0.25">
      <c r="A18423" s="76"/>
    </row>
    <row r="18424" spans="1:2" x14ac:dyDescent="0.25">
      <c r="B18424" s="76"/>
    </row>
    <row r="18427" spans="1:2" x14ac:dyDescent="0.25">
      <c r="B18427" s="76"/>
    </row>
    <row r="18428" spans="1:2" x14ac:dyDescent="0.25">
      <c r="A18428" s="76"/>
    </row>
    <row r="18430" spans="1:2" x14ac:dyDescent="0.25">
      <c r="A18430" s="76"/>
    </row>
    <row r="18431" spans="1:2" x14ac:dyDescent="0.25">
      <c r="B18431" s="76"/>
    </row>
    <row r="18432" spans="1:2" x14ac:dyDescent="0.25">
      <c r="A18432" s="76"/>
      <c r="B18432" s="76"/>
    </row>
    <row r="18433" spans="1:2" x14ac:dyDescent="0.25">
      <c r="A18433" s="76"/>
      <c r="B18433" s="76"/>
    </row>
    <row r="18434" spans="1:2" x14ac:dyDescent="0.25">
      <c r="A18434" s="76"/>
      <c r="B18434" s="76"/>
    </row>
    <row r="18435" spans="1:2" x14ac:dyDescent="0.25">
      <c r="A18435" s="76"/>
      <c r="B18435" s="76"/>
    </row>
    <row r="18436" spans="1:2" x14ac:dyDescent="0.25">
      <c r="A18436" s="76"/>
      <c r="B18436" s="76"/>
    </row>
    <row r="18437" spans="1:2" x14ac:dyDescent="0.25">
      <c r="B18437" s="76"/>
    </row>
    <row r="18438" spans="1:2" x14ac:dyDescent="0.25">
      <c r="B18438" s="76"/>
    </row>
    <row r="18439" spans="1:2" x14ac:dyDescent="0.25">
      <c r="B18439" s="76"/>
    </row>
    <row r="18444" spans="1:2" x14ac:dyDescent="0.25">
      <c r="A18444" s="76"/>
    </row>
    <row r="18445" spans="1:2" x14ac:dyDescent="0.25">
      <c r="A18445" s="76"/>
    </row>
    <row r="18446" spans="1:2" x14ac:dyDescent="0.25">
      <c r="A18446" s="76"/>
    </row>
    <row r="18447" spans="1:2" x14ac:dyDescent="0.25">
      <c r="B18447" s="76"/>
    </row>
    <row r="18448" spans="1:2" x14ac:dyDescent="0.25">
      <c r="B18448" s="76"/>
    </row>
    <row r="18449" spans="2:2" x14ac:dyDescent="0.25">
      <c r="B18449" s="76"/>
    </row>
    <row r="18452" spans="2:2" x14ac:dyDescent="0.25">
      <c r="B18452" s="76"/>
    </row>
    <row r="18453" spans="2:2" x14ac:dyDescent="0.25">
      <c r="B18453" s="76"/>
    </row>
    <row r="18454" spans="2:2" x14ac:dyDescent="0.25">
      <c r="B18454" s="76"/>
    </row>
    <row r="18455" spans="2:2" x14ac:dyDescent="0.25">
      <c r="B18455" s="76"/>
    </row>
    <row r="18460" spans="2:2" x14ac:dyDescent="0.25">
      <c r="B18460" s="76"/>
    </row>
    <row r="18465" spans="1:2" x14ac:dyDescent="0.25">
      <c r="B18465" s="76"/>
    </row>
    <row r="18468" spans="1:2" x14ac:dyDescent="0.25">
      <c r="B18468" s="76"/>
    </row>
    <row r="18470" spans="1:2" x14ac:dyDescent="0.25">
      <c r="B18470" s="76"/>
    </row>
    <row r="18471" spans="1:2" x14ac:dyDescent="0.25">
      <c r="A18471" s="76"/>
    </row>
    <row r="18472" spans="1:2" x14ac:dyDescent="0.25">
      <c r="A18472" s="76"/>
    </row>
    <row r="18473" spans="1:2" x14ac:dyDescent="0.25">
      <c r="A18473" s="76"/>
      <c r="B18473" s="76"/>
    </row>
    <row r="18474" spans="1:2" x14ac:dyDescent="0.25">
      <c r="A18474" s="76"/>
      <c r="B18474" s="76"/>
    </row>
    <row r="18475" spans="1:2" x14ac:dyDescent="0.25">
      <c r="A18475" s="76"/>
    </row>
    <row r="18478" spans="1:2" x14ac:dyDescent="0.25">
      <c r="A18478" s="76"/>
    </row>
    <row r="18479" spans="1:2" x14ac:dyDescent="0.25">
      <c r="A18479" s="76"/>
    </row>
    <row r="18480" spans="1:2" x14ac:dyDescent="0.25">
      <c r="A18480" s="76"/>
      <c r="B18480" s="76"/>
    </row>
    <row r="18481" spans="1:2" x14ac:dyDescent="0.25">
      <c r="A18481" s="76"/>
    </row>
    <row r="18482" spans="1:2" x14ac:dyDescent="0.25">
      <c r="A18482" s="76"/>
    </row>
    <row r="18483" spans="1:2" x14ac:dyDescent="0.25">
      <c r="A18483" s="76"/>
      <c r="B18483" s="76"/>
    </row>
    <row r="18484" spans="1:2" x14ac:dyDescent="0.25">
      <c r="A18484" s="76"/>
      <c r="B18484" s="76"/>
    </row>
    <row r="18485" spans="1:2" x14ac:dyDescent="0.25">
      <c r="A18485" s="76"/>
      <c r="B18485" s="76"/>
    </row>
    <row r="18486" spans="1:2" x14ac:dyDescent="0.25">
      <c r="A18486" s="76"/>
    </row>
    <row r="18491" spans="1:2" x14ac:dyDescent="0.25">
      <c r="B18491" s="76"/>
    </row>
    <row r="18492" spans="1:2" x14ac:dyDescent="0.25">
      <c r="B18492" s="76"/>
    </row>
    <row r="18493" spans="1:2" x14ac:dyDescent="0.25">
      <c r="A18493" s="76"/>
    </row>
    <row r="18494" spans="1:2" x14ac:dyDescent="0.25">
      <c r="B18494" s="76"/>
    </row>
    <row r="18499" spans="1:2" x14ac:dyDescent="0.25">
      <c r="B18499" s="76"/>
    </row>
    <row r="18500" spans="1:2" x14ac:dyDescent="0.25">
      <c r="B18500" s="76"/>
    </row>
    <row r="18501" spans="1:2" x14ac:dyDescent="0.25">
      <c r="A18501" s="76"/>
    </row>
    <row r="18502" spans="1:2" x14ac:dyDescent="0.25">
      <c r="A18502" s="76"/>
    </row>
    <row r="18503" spans="1:2" x14ac:dyDescent="0.25">
      <c r="A18503" s="76"/>
    </row>
    <row r="18504" spans="1:2" x14ac:dyDescent="0.25">
      <c r="A18504" s="76"/>
      <c r="B18504" s="76"/>
    </row>
    <row r="18505" spans="1:2" x14ac:dyDescent="0.25">
      <c r="A18505" s="76"/>
      <c r="B18505" s="76"/>
    </row>
    <row r="18506" spans="1:2" x14ac:dyDescent="0.25">
      <c r="B18506" s="76"/>
    </row>
    <row r="18509" spans="1:2" x14ac:dyDescent="0.25">
      <c r="B18509" s="76"/>
    </row>
    <row r="18510" spans="1:2" x14ac:dyDescent="0.25">
      <c r="B18510" s="76"/>
    </row>
    <row r="18512" spans="1:2" x14ac:dyDescent="0.25">
      <c r="A18512" s="76"/>
    </row>
    <row r="18514" spans="1:2" x14ac:dyDescent="0.25">
      <c r="B18514" s="76"/>
    </row>
    <row r="18517" spans="1:2" x14ac:dyDescent="0.25">
      <c r="A18517" s="76"/>
      <c r="B18517" s="76"/>
    </row>
    <row r="18518" spans="1:2" x14ac:dyDescent="0.25">
      <c r="A18518" s="76"/>
      <c r="B18518" s="76"/>
    </row>
    <row r="18519" spans="1:2" x14ac:dyDescent="0.25">
      <c r="B18519" s="76"/>
    </row>
    <row r="18520" spans="1:2" x14ac:dyDescent="0.25">
      <c r="A18520" s="76"/>
    </row>
    <row r="18522" spans="1:2" x14ac:dyDescent="0.25">
      <c r="B18522" s="76"/>
    </row>
    <row r="18523" spans="1:2" x14ac:dyDescent="0.25">
      <c r="B18523" s="76"/>
    </row>
    <row r="18525" spans="1:2" x14ac:dyDescent="0.25">
      <c r="A18525" s="76"/>
      <c r="B18525" s="76"/>
    </row>
    <row r="18526" spans="1:2" x14ac:dyDescent="0.25">
      <c r="A18526" s="76"/>
      <c r="B18526" s="76"/>
    </row>
    <row r="18527" spans="1:2" x14ac:dyDescent="0.25">
      <c r="A18527" s="76"/>
    </row>
    <row r="18528" spans="1:2" x14ac:dyDescent="0.25">
      <c r="A18528" s="76"/>
    </row>
    <row r="18529" spans="1:2" x14ac:dyDescent="0.25">
      <c r="A18529" s="76"/>
    </row>
    <row r="18530" spans="1:2" x14ac:dyDescent="0.25">
      <c r="A18530" s="76"/>
    </row>
    <row r="18531" spans="1:2" x14ac:dyDescent="0.25">
      <c r="A18531" s="76"/>
    </row>
    <row r="18532" spans="1:2" x14ac:dyDescent="0.25">
      <c r="A18532" s="76"/>
    </row>
    <row r="18533" spans="1:2" x14ac:dyDescent="0.25">
      <c r="A18533" s="76"/>
    </row>
    <row r="18534" spans="1:2" x14ac:dyDescent="0.25">
      <c r="A18534" s="76"/>
    </row>
    <row r="18535" spans="1:2" x14ac:dyDescent="0.25">
      <c r="A18535" s="76"/>
    </row>
    <row r="18536" spans="1:2" x14ac:dyDescent="0.25">
      <c r="A18536" s="76"/>
    </row>
    <row r="18537" spans="1:2" x14ac:dyDescent="0.25">
      <c r="A18537" s="76"/>
      <c r="B18537" s="76"/>
    </row>
    <row r="18538" spans="1:2" x14ac:dyDescent="0.25">
      <c r="A18538" s="76"/>
      <c r="B18538" s="76"/>
    </row>
    <row r="18539" spans="1:2" x14ac:dyDescent="0.25">
      <c r="A18539" s="76"/>
    </row>
    <row r="18540" spans="1:2" x14ac:dyDescent="0.25">
      <c r="A18540" s="76"/>
      <c r="B18540" s="80"/>
    </row>
    <row r="18541" spans="1:2" x14ac:dyDescent="0.25">
      <c r="A18541" s="76"/>
    </row>
    <row r="18542" spans="1:2" x14ac:dyDescent="0.25">
      <c r="A18542" s="76"/>
      <c r="B18542" s="76"/>
    </row>
    <row r="18543" spans="1:2" x14ac:dyDescent="0.25">
      <c r="B18543" s="76"/>
    </row>
    <row r="18544" spans="1:2" x14ac:dyDescent="0.25">
      <c r="B18544" s="76"/>
    </row>
    <row r="18545" spans="2:2" x14ac:dyDescent="0.25">
      <c r="B18545" s="76"/>
    </row>
    <row r="18555" spans="2:2" x14ac:dyDescent="0.25">
      <c r="B18555" s="76"/>
    </row>
    <row r="18556" spans="2:2" x14ac:dyDescent="0.25">
      <c r="B18556" s="76"/>
    </row>
    <row r="18562" spans="1:2" x14ac:dyDescent="0.25">
      <c r="B18562" s="76"/>
    </row>
    <row r="18563" spans="1:2" x14ac:dyDescent="0.25">
      <c r="B18563" s="76"/>
    </row>
    <row r="18564" spans="1:2" x14ac:dyDescent="0.25">
      <c r="B18564" s="76"/>
    </row>
    <row r="18569" spans="1:2" x14ac:dyDescent="0.25">
      <c r="A18569" s="76"/>
    </row>
    <row r="18570" spans="1:2" x14ac:dyDescent="0.25">
      <c r="A18570" s="76"/>
    </row>
    <row r="18571" spans="1:2" x14ac:dyDescent="0.25">
      <c r="A18571" s="76"/>
    </row>
    <row r="18572" spans="1:2" x14ac:dyDescent="0.25">
      <c r="A18572" s="76"/>
    </row>
    <row r="18573" spans="1:2" x14ac:dyDescent="0.25">
      <c r="A18573" s="76"/>
    </row>
    <row r="18574" spans="1:2" x14ac:dyDescent="0.25">
      <c r="A18574" s="76"/>
      <c r="B18574" s="76"/>
    </row>
    <row r="18575" spans="1:2" x14ac:dyDescent="0.25">
      <c r="A18575" s="76"/>
      <c r="B18575" s="76"/>
    </row>
    <row r="18580" spans="1:2" x14ac:dyDescent="0.25">
      <c r="A18580" s="76"/>
      <c r="B18580" s="76"/>
    </row>
    <row r="18581" spans="1:2" x14ac:dyDescent="0.25">
      <c r="A18581" s="76"/>
      <c r="B18581" s="76"/>
    </row>
    <row r="18582" spans="1:2" x14ac:dyDescent="0.25">
      <c r="A18582" s="76"/>
      <c r="B18582" s="76"/>
    </row>
    <row r="18583" spans="1:2" x14ac:dyDescent="0.25">
      <c r="A18583" s="76"/>
      <c r="B18583" s="76"/>
    </row>
    <row r="18584" spans="1:2" x14ac:dyDescent="0.25">
      <c r="A18584" s="76"/>
      <c r="B18584" s="76"/>
    </row>
    <row r="18585" spans="1:2" x14ac:dyDescent="0.25">
      <c r="A18585" s="76"/>
      <c r="B18585" s="76"/>
    </row>
    <row r="18586" spans="1:2" x14ac:dyDescent="0.25">
      <c r="A18586" s="76"/>
      <c r="B18586" s="76"/>
    </row>
    <row r="18587" spans="1:2" x14ac:dyDescent="0.25">
      <c r="A18587" s="76"/>
      <c r="B18587" s="76"/>
    </row>
    <row r="18588" spans="1:2" x14ac:dyDescent="0.25">
      <c r="A18588" s="76"/>
    </row>
    <row r="18589" spans="1:2" x14ac:dyDescent="0.25">
      <c r="A18589" s="76"/>
    </row>
    <row r="18590" spans="1:2" x14ac:dyDescent="0.25">
      <c r="A18590" s="76"/>
    </row>
    <row r="18591" spans="1:2" x14ac:dyDescent="0.25">
      <c r="A18591" s="76"/>
    </row>
    <row r="18592" spans="1:2" x14ac:dyDescent="0.25">
      <c r="A18592" s="76"/>
    </row>
    <row r="18593" spans="1:2" x14ac:dyDescent="0.25">
      <c r="A18593" s="76"/>
    </row>
    <row r="18594" spans="1:2" x14ac:dyDescent="0.25">
      <c r="A18594" s="76"/>
    </row>
    <row r="18595" spans="1:2" x14ac:dyDescent="0.25">
      <c r="A18595" s="76"/>
      <c r="B18595" s="76"/>
    </row>
    <row r="18596" spans="1:2" x14ac:dyDescent="0.25">
      <c r="A18596" s="76"/>
      <c r="B18596" s="76"/>
    </row>
    <row r="18597" spans="1:2" x14ac:dyDescent="0.25">
      <c r="B18597" s="76"/>
    </row>
    <row r="18598" spans="1:2" x14ac:dyDescent="0.25">
      <c r="B18598" s="76"/>
    </row>
    <row r="18599" spans="1:2" x14ac:dyDescent="0.25">
      <c r="B18599" s="76"/>
    </row>
    <row r="18600" spans="1:2" x14ac:dyDescent="0.25">
      <c r="B18600" s="76"/>
    </row>
    <row r="18605" spans="1:2" x14ac:dyDescent="0.25">
      <c r="A18605" s="76"/>
      <c r="B18605" s="76"/>
    </row>
    <row r="18606" spans="1:2" x14ac:dyDescent="0.25">
      <c r="A18606" s="76"/>
      <c r="B18606" s="76"/>
    </row>
    <row r="18607" spans="1:2" x14ac:dyDescent="0.25">
      <c r="A18607" s="76"/>
    </row>
    <row r="18608" spans="1:2" x14ac:dyDescent="0.25">
      <c r="A18608" s="76"/>
      <c r="B18608" s="76"/>
    </row>
    <row r="18609" spans="1:2" x14ac:dyDescent="0.25">
      <c r="A18609" s="76"/>
    </row>
    <row r="18610" spans="1:2" x14ac:dyDescent="0.25">
      <c r="A18610" s="76"/>
    </row>
    <row r="18611" spans="1:2" x14ac:dyDescent="0.25">
      <c r="A18611" s="76"/>
    </row>
    <row r="18612" spans="1:2" x14ac:dyDescent="0.25">
      <c r="B18612" s="76"/>
    </row>
    <row r="18614" spans="1:2" x14ac:dyDescent="0.25">
      <c r="B18614" s="76"/>
    </row>
    <row r="18615" spans="1:2" x14ac:dyDescent="0.25">
      <c r="A18615" s="76"/>
      <c r="B18615" s="76"/>
    </row>
    <row r="18616" spans="1:2" x14ac:dyDescent="0.25">
      <c r="A18616" s="76"/>
      <c r="B18616" s="76"/>
    </row>
    <row r="18617" spans="1:2" x14ac:dyDescent="0.25">
      <c r="B18617" s="76"/>
    </row>
    <row r="18618" spans="1:2" x14ac:dyDescent="0.25">
      <c r="B18618" s="76"/>
    </row>
    <row r="18620" spans="1:2" x14ac:dyDescent="0.25">
      <c r="B18620" s="76"/>
    </row>
    <row r="18621" spans="1:2" x14ac:dyDescent="0.25">
      <c r="A18621" s="76"/>
    </row>
    <row r="18624" spans="1:2" x14ac:dyDescent="0.25">
      <c r="A18624" s="76"/>
    </row>
    <row r="18625" spans="1:2" x14ac:dyDescent="0.25">
      <c r="A18625" s="76"/>
    </row>
    <row r="18629" spans="1:2" x14ac:dyDescent="0.25">
      <c r="A18629" s="76"/>
    </row>
    <row r="18630" spans="1:2" x14ac:dyDescent="0.25">
      <c r="A18630" s="76"/>
    </row>
    <row r="18631" spans="1:2" x14ac:dyDescent="0.25">
      <c r="A18631" s="76"/>
    </row>
    <row r="18632" spans="1:2" x14ac:dyDescent="0.25">
      <c r="B18632" s="76"/>
    </row>
    <row r="18633" spans="1:2" x14ac:dyDescent="0.25">
      <c r="B18633" s="76"/>
    </row>
    <row r="18634" spans="1:2" x14ac:dyDescent="0.25">
      <c r="B18634" s="76"/>
    </row>
    <row r="18635" spans="1:2" x14ac:dyDescent="0.25">
      <c r="A18635" s="76"/>
      <c r="B18635" s="76"/>
    </row>
    <row r="18636" spans="1:2" x14ac:dyDescent="0.25">
      <c r="A18636" s="76"/>
      <c r="B18636" s="76"/>
    </row>
    <row r="18640" spans="1:2" x14ac:dyDescent="0.25">
      <c r="A18640" s="76"/>
    </row>
    <row r="18642" spans="1:2" x14ac:dyDescent="0.25">
      <c r="B18642" s="76"/>
    </row>
    <row r="18643" spans="1:2" x14ac:dyDescent="0.25">
      <c r="A18643" s="76"/>
    </row>
    <row r="18644" spans="1:2" x14ac:dyDescent="0.25">
      <c r="A18644" s="76"/>
    </row>
    <row r="18646" spans="1:2" x14ac:dyDescent="0.25">
      <c r="A18646" s="79"/>
    </row>
    <row r="18649" spans="1:2" x14ac:dyDescent="0.25">
      <c r="B18649" s="76"/>
    </row>
    <row r="18650" spans="1:2" x14ac:dyDescent="0.25">
      <c r="B18650" s="76"/>
    </row>
    <row r="18651" spans="1:2" x14ac:dyDescent="0.25">
      <c r="A18651" s="76"/>
      <c r="B18651" s="76"/>
    </row>
    <row r="18652" spans="1:2" x14ac:dyDescent="0.25">
      <c r="B18652" s="76"/>
    </row>
    <row r="18654" spans="1:2" x14ac:dyDescent="0.25">
      <c r="A18654" s="76"/>
    </row>
    <row r="18658" spans="1:2" x14ac:dyDescent="0.25">
      <c r="B18658" s="76"/>
    </row>
    <row r="18659" spans="1:2" x14ac:dyDescent="0.25">
      <c r="A18659" s="76"/>
    </row>
    <row r="18660" spans="1:2" x14ac:dyDescent="0.25">
      <c r="A18660" s="76"/>
    </row>
    <row r="18661" spans="1:2" x14ac:dyDescent="0.25">
      <c r="A18661" s="76"/>
      <c r="B18661" s="76"/>
    </row>
    <row r="18663" spans="1:2" x14ac:dyDescent="0.25">
      <c r="A18663" s="76"/>
    </row>
    <row r="18666" spans="1:2" x14ac:dyDescent="0.25">
      <c r="B18666" s="76"/>
    </row>
    <row r="18667" spans="1:2" x14ac:dyDescent="0.25">
      <c r="A18667" s="76"/>
    </row>
    <row r="18670" spans="1:2" x14ac:dyDescent="0.25">
      <c r="A18670" s="76"/>
    </row>
    <row r="18674" spans="1:2" x14ac:dyDescent="0.25">
      <c r="B18674" s="76"/>
    </row>
    <row r="18675" spans="1:2" x14ac:dyDescent="0.25">
      <c r="A18675" s="76"/>
      <c r="B18675" s="76"/>
    </row>
    <row r="18676" spans="1:2" x14ac:dyDescent="0.25">
      <c r="A18676" s="76"/>
    </row>
    <row r="18677" spans="1:2" x14ac:dyDescent="0.25">
      <c r="A18677" s="76"/>
    </row>
    <row r="18681" spans="1:2" x14ac:dyDescent="0.25">
      <c r="B18681" s="76"/>
    </row>
    <row r="18684" spans="1:2" x14ac:dyDescent="0.25">
      <c r="A18684" s="76"/>
      <c r="B18684" s="76"/>
    </row>
    <row r="18685" spans="1:2" x14ac:dyDescent="0.25">
      <c r="B18685" s="76"/>
    </row>
    <row r="18686" spans="1:2" x14ac:dyDescent="0.25">
      <c r="B18686" s="76"/>
    </row>
    <row r="18687" spans="1:2" x14ac:dyDescent="0.25">
      <c r="A18687" s="76"/>
    </row>
    <row r="18689" spans="1:2" x14ac:dyDescent="0.25">
      <c r="A18689" s="76"/>
    </row>
    <row r="18691" spans="1:2" x14ac:dyDescent="0.25">
      <c r="B18691" s="76"/>
    </row>
    <row r="18692" spans="1:2" x14ac:dyDescent="0.25">
      <c r="A18692" s="76"/>
      <c r="B18692" s="76"/>
    </row>
    <row r="18693" spans="1:2" x14ac:dyDescent="0.25">
      <c r="A18693" s="76"/>
    </row>
    <row r="18696" spans="1:2" x14ac:dyDescent="0.25">
      <c r="A18696" s="76"/>
      <c r="B18696" s="76"/>
    </row>
    <row r="18699" spans="1:2" x14ac:dyDescent="0.25">
      <c r="A18699" s="76"/>
    </row>
    <row r="18700" spans="1:2" x14ac:dyDescent="0.25">
      <c r="A18700" s="76"/>
    </row>
    <row r="18703" spans="1:2" x14ac:dyDescent="0.25">
      <c r="A18703" s="76"/>
    </row>
    <row r="18704" spans="1:2" x14ac:dyDescent="0.25">
      <c r="B18704" s="76"/>
    </row>
    <row r="18705" spans="1:2" x14ac:dyDescent="0.25">
      <c r="A18705" s="76"/>
    </row>
    <row r="18706" spans="1:2" x14ac:dyDescent="0.25">
      <c r="A18706" s="76"/>
    </row>
    <row r="18708" spans="1:2" x14ac:dyDescent="0.25">
      <c r="A18708" s="76"/>
      <c r="B18708" s="76"/>
    </row>
    <row r="18709" spans="1:2" x14ac:dyDescent="0.25">
      <c r="A18709" s="76"/>
      <c r="B18709" s="76"/>
    </row>
    <row r="18710" spans="1:2" x14ac:dyDescent="0.25">
      <c r="B18710" s="76"/>
    </row>
    <row r="18715" spans="1:2" x14ac:dyDescent="0.25">
      <c r="A18715" s="76"/>
    </row>
    <row r="18716" spans="1:2" x14ac:dyDescent="0.25">
      <c r="A18716" s="76"/>
    </row>
    <row r="18717" spans="1:2" x14ac:dyDescent="0.25">
      <c r="A18717" s="76"/>
    </row>
    <row r="18718" spans="1:2" x14ac:dyDescent="0.25">
      <c r="A18718" s="76"/>
    </row>
    <row r="18719" spans="1:2" x14ac:dyDescent="0.25">
      <c r="B18719" s="76"/>
    </row>
    <row r="18720" spans="1:2" x14ac:dyDescent="0.25">
      <c r="A18720" s="76"/>
    </row>
    <row r="18722" spans="1:2" x14ac:dyDescent="0.25">
      <c r="B18722" s="76"/>
    </row>
    <row r="18723" spans="1:2" x14ac:dyDescent="0.25">
      <c r="B18723" s="76"/>
    </row>
    <row r="18724" spans="1:2" x14ac:dyDescent="0.25">
      <c r="A18724" s="76"/>
      <c r="B18724" s="76"/>
    </row>
    <row r="18728" spans="1:2" x14ac:dyDescent="0.25">
      <c r="A18728" s="76"/>
    </row>
    <row r="18730" spans="1:2" x14ac:dyDescent="0.25">
      <c r="A18730" s="76"/>
    </row>
    <row r="18731" spans="1:2" x14ac:dyDescent="0.25">
      <c r="A18731" s="76"/>
      <c r="B18731" s="76"/>
    </row>
    <row r="18733" spans="1:2" x14ac:dyDescent="0.25">
      <c r="A18733" s="76"/>
    </row>
    <row r="18734" spans="1:2" x14ac:dyDescent="0.25">
      <c r="A18734" s="76"/>
    </row>
    <row r="18741" spans="1:2" x14ac:dyDescent="0.25">
      <c r="A18741" s="76"/>
      <c r="B18741" s="76"/>
    </row>
    <row r="18743" spans="1:2" x14ac:dyDescent="0.25">
      <c r="B18743" s="76"/>
    </row>
    <row r="18744" spans="1:2" x14ac:dyDescent="0.25">
      <c r="B18744" s="76"/>
    </row>
    <row r="18746" spans="1:2" x14ac:dyDescent="0.25">
      <c r="B18746" s="80"/>
    </row>
    <row r="18747" spans="1:2" x14ac:dyDescent="0.25">
      <c r="A18747" s="76"/>
    </row>
    <row r="18748" spans="1:2" x14ac:dyDescent="0.25">
      <c r="A18748" s="76"/>
      <c r="B18748" s="76"/>
    </row>
    <row r="18749" spans="1:2" x14ac:dyDescent="0.25">
      <c r="B18749" s="76"/>
    </row>
    <row r="18753" spans="1:2" x14ac:dyDescent="0.25">
      <c r="B18753" s="76"/>
    </row>
    <row r="18754" spans="1:2" x14ac:dyDescent="0.25">
      <c r="A18754" s="76"/>
      <c r="B18754" s="76"/>
    </row>
    <row r="18755" spans="1:2" x14ac:dyDescent="0.25">
      <c r="A18755" s="76"/>
      <c r="B18755" s="76"/>
    </row>
    <row r="18756" spans="1:2" x14ac:dyDescent="0.25">
      <c r="B18756" s="76"/>
    </row>
    <row r="18757" spans="1:2" x14ac:dyDescent="0.25">
      <c r="A18757" s="76"/>
    </row>
    <row r="18758" spans="1:2" x14ac:dyDescent="0.25">
      <c r="A18758" s="76"/>
    </row>
    <row r="18759" spans="1:2" x14ac:dyDescent="0.25">
      <c r="A18759" s="76"/>
    </row>
    <row r="18760" spans="1:2" x14ac:dyDescent="0.25">
      <c r="B18760" s="76"/>
    </row>
    <row r="18761" spans="1:2" x14ac:dyDescent="0.25">
      <c r="B18761" s="76"/>
    </row>
    <row r="18764" spans="1:2" x14ac:dyDescent="0.25">
      <c r="B18764" s="76"/>
    </row>
    <row r="18766" spans="1:2" x14ac:dyDescent="0.25">
      <c r="A18766" s="76"/>
    </row>
    <row r="18768" spans="1:2" x14ac:dyDescent="0.25">
      <c r="A18768" s="76"/>
    </row>
    <row r="18769" spans="1:2" x14ac:dyDescent="0.25">
      <c r="A18769" s="76"/>
    </row>
    <row r="18770" spans="1:2" x14ac:dyDescent="0.25">
      <c r="B18770" s="76"/>
    </row>
    <row r="18771" spans="1:2" x14ac:dyDescent="0.25">
      <c r="A18771" s="76"/>
      <c r="B18771" s="76"/>
    </row>
    <row r="18772" spans="1:2" x14ac:dyDescent="0.25">
      <c r="B18772" s="76"/>
    </row>
    <row r="18776" spans="1:2" x14ac:dyDescent="0.25">
      <c r="A18776" s="76"/>
    </row>
    <row r="18777" spans="1:2" x14ac:dyDescent="0.25">
      <c r="A18777" s="76"/>
    </row>
    <row r="18779" spans="1:2" x14ac:dyDescent="0.25">
      <c r="B18779" s="76"/>
    </row>
    <row r="18780" spans="1:2" x14ac:dyDescent="0.25">
      <c r="A18780" s="76"/>
      <c r="B18780" s="76"/>
    </row>
    <row r="18783" spans="1:2" x14ac:dyDescent="0.25">
      <c r="B18783" s="76"/>
    </row>
    <row r="18785" spans="1:2" x14ac:dyDescent="0.25">
      <c r="A18785" s="76"/>
    </row>
    <row r="18786" spans="1:2" x14ac:dyDescent="0.25">
      <c r="A18786" s="76"/>
    </row>
    <row r="18787" spans="1:2" x14ac:dyDescent="0.25">
      <c r="A18787" s="76"/>
    </row>
    <row r="18788" spans="1:2" x14ac:dyDescent="0.25">
      <c r="A18788" s="76"/>
      <c r="B18788" s="76"/>
    </row>
    <row r="18790" spans="1:2" x14ac:dyDescent="0.25">
      <c r="A18790" s="76"/>
    </row>
    <row r="18791" spans="1:2" x14ac:dyDescent="0.25">
      <c r="A18791" s="76"/>
      <c r="B18791" s="76"/>
    </row>
    <row r="18792" spans="1:2" x14ac:dyDescent="0.25">
      <c r="A18792" s="76"/>
    </row>
    <row r="18793" spans="1:2" x14ac:dyDescent="0.25">
      <c r="A18793" s="76"/>
    </row>
    <row r="18794" spans="1:2" x14ac:dyDescent="0.25">
      <c r="A18794" s="76"/>
    </row>
    <row r="18796" spans="1:2" x14ac:dyDescent="0.25">
      <c r="A18796" s="76"/>
    </row>
    <row r="18797" spans="1:2" x14ac:dyDescent="0.25">
      <c r="A18797" s="76"/>
    </row>
    <row r="18798" spans="1:2" x14ac:dyDescent="0.25">
      <c r="A18798" s="76"/>
      <c r="B18798" s="76"/>
    </row>
    <row r="18799" spans="1:2" x14ac:dyDescent="0.25">
      <c r="A18799" s="76"/>
    </row>
    <row r="18800" spans="1:2" x14ac:dyDescent="0.25">
      <c r="A18800" s="76"/>
    </row>
    <row r="18801" spans="1:2" x14ac:dyDescent="0.25">
      <c r="A18801" s="76"/>
    </row>
    <row r="18803" spans="1:2" x14ac:dyDescent="0.25">
      <c r="B18803" s="76"/>
    </row>
    <row r="18804" spans="1:2" x14ac:dyDescent="0.25">
      <c r="B18804" s="76"/>
    </row>
    <row r="18806" spans="1:2" x14ac:dyDescent="0.25">
      <c r="A18806" s="76"/>
      <c r="B18806" s="76"/>
    </row>
    <row r="18807" spans="1:2" x14ac:dyDescent="0.25">
      <c r="B18807" s="76"/>
    </row>
    <row r="18811" spans="1:2" x14ac:dyDescent="0.25">
      <c r="A18811" s="76"/>
    </row>
    <row r="18812" spans="1:2" x14ac:dyDescent="0.25">
      <c r="B18812" s="80"/>
    </row>
    <row r="18813" spans="1:2" x14ac:dyDescent="0.25">
      <c r="A18813" s="76"/>
    </row>
    <row r="18815" spans="1:2" x14ac:dyDescent="0.25">
      <c r="B18815" s="80"/>
    </row>
    <row r="18816" spans="1:2" x14ac:dyDescent="0.25">
      <c r="B18816" s="76"/>
    </row>
    <row r="18817" spans="1:2" x14ac:dyDescent="0.25">
      <c r="A18817" s="76"/>
    </row>
    <row r="18818" spans="1:2" x14ac:dyDescent="0.25">
      <c r="A18818" s="76"/>
      <c r="B18818" s="76"/>
    </row>
    <row r="18819" spans="1:2" x14ac:dyDescent="0.25">
      <c r="B18819" s="76"/>
    </row>
    <row r="18827" spans="1:2" x14ac:dyDescent="0.25">
      <c r="A18827" s="76"/>
    </row>
    <row r="18830" spans="1:2" x14ac:dyDescent="0.25">
      <c r="B18830" s="76"/>
    </row>
    <row r="18831" spans="1:2" x14ac:dyDescent="0.25">
      <c r="A18831" s="76"/>
    </row>
    <row r="18837" spans="1:2" x14ac:dyDescent="0.25">
      <c r="A18837" s="76"/>
      <c r="B18837" s="76"/>
    </row>
    <row r="18838" spans="1:2" x14ac:dyDescent="0.25">
      <c r="B18838" s="76"/>
    </row>
    <row r="18839" spans="1:2" x14ac:dyDescent="0.25">
      <c r="A18839" s="76"/>
      <c r="B18839" s="76"/>
    </row>
    <row r="18840" spans="1:2" x14ac:dyDescent="0.25">
      <c r="A18840" s="76"/>
    </row>
    <row r="18848" spans="1:2" x14ac:dyDescent="0.25">
      <c r="A18848" s="76"/>
    </row>
    <row r="18849" spans="1:2" x14ac:dyDescent="0.25">
      <c r="B18849" s="76"/>
    </row>
    <row r="18850" spans="1:2" x14ac:dyDescent="0.25">
      <c r="A18850" s="76"/>
    </row>
    <row r="18854" spans="1:2" x14ac:dyDescent="0.25">
      <c r="B18854" s="76"/>
    </row>
    <row r="18855" spans="1:2" x14ac:dyDescent="0.25">
      <c r="B18855" s="76"/>
    </row>
    <row r="18858" spans="1:2" x14ac:dyDescent="0.25">
      <c r="A18858" s="76"/>
      <c r="B18858" s="76"/>
    </row>
    <row r="18859" spans="1:2" x14ac:dyDescent="0.25">
      <c r="B18859" s="76"/>
    </row>
    <row r="18860" spans="1:2" x14ac:dyDescent="0.25">
      <c r="B18860" s="76"/>
    </row>
    <row r="18861" spans="1:2" x14ac:dyDescent="0.25">
      <c r="A18861" s="76"/>
    </row>
    <row r="18863" spans="1:2" x14ac:dyDescent="0.25">
      <c r="B18863" s="76"/>
    </row>
    <row r="18864" spans="1:2" x14ac:dyDescent="0.25">
      <c r="B18864" s="76"/>
    </row>
    <row r="18865" spans="1:2" x14ac:dyDescent="0.25">
      <c r="A18865" s="76"/>
      <c r="B18865" s="76"/>
    </row>
    <row r="18866" spans="1:2" x14ac:dyDescent="0.25">
      <c r="B18866" s="76"/>
    </row>
    <row r="18867" spans="1:2" x14ac:dyDescent="0.25">
      <c r="B18867" s="76"/>
    </row>
    <row r="18868" spans="1:2" x14ac:dyDescent="0.25">
      <c r="B18868" s="76"/>
    </row>
    <row r="18869" spans="1:2" x14ac:dyDescent="0.25">
      <c r="B18869" s="76"/>
    </row>
    <row r="18870" spans="1:2" x14ac:dyDescent="0.25">
      <c r="B18870" s="76"/>
    </row>
    <row r="18872" spans="1:2" x14ac:dyDescent="0.25">
      <c r="A18872" s="76"/>
    </row>
    <row r="18874" spans="1:2" x14ac:dyDescent="0.25">
      <c r="A18874" s="76"/>
    </row>
    <row r="18878" spans="1:2" x14ac:dyDescent="0.25">
      <c r="A18878" s="76"/>
      <c r="B18878" s="76"/>
    </row>
    <row r="18879" spans="1:2" x14ac:dyDescent="0.25">
      <c r="A18879" s="76"/>
      <c r="B18879" s="76"/>
    </row>
    <row r="18880" spans="1:2" x14ac:dyDescent="0.25">
      <c r="B18880" s="76"/>
    </row>
    <row r="18881" spans="1:2" x14ac:dyDescent="0.25">
      <c r="B18881" s="76"/>
    </row>
    <row r="18883" spans="1:2" x14ac:dyDescent="0.25">
      <c r="B18883" s="76"/>
    </row>
    <row r="18884" spans="1:2" x14ac:dyDescent="0.25">
      <c r="B18884" s="76"/>
    </row>
    <row r="18888" spans="1:2" x14ac:dyDescent="0.25">
      <c r="A18888" s="76"/>
    </row>
    <row r="18889" spans="1:2" x14ac:dyDescent="0.25">
      <c r="B18889" s="76"/>
    </row>
    <row r="18892" spans="1:2" x14ac:dyDescent="0.25">
      <c r="B18892" s="76"/>
    </row>
    <row r="18893" spans="1:2" x14ac:dyDescent="0.25">
      <c r="A18893" s="76"/>
    </row>
    <row r="18897" spans="1:2" x14ac:dyDescent="0.25">
      <c r="B18897" s="76"/>
    </row>
    <row r="18899" spans="1:2" x14ac:dyDescent="0.25">
      <c r="A18899" s="76"/>
    </row>
    <row r="18900" spans="1:2" x14ac:dyDescent="0.25">
      <c r="A18900" s="76"/>
    </row>
    <row r="18902" spans="1:2" x14ac:dyDescent="0.25">
      <c r="B18902" s="76"/>
    </row>
    <row r="18903" spans="1:2" x14ac:dyDescent="0.25">
      <c r="A18903" s="76"/>
      <c r="B18903" s="76"/>
    </row>
    <row r="18904" spans="1:2" x14ac:dyDescent="0.25">
      <c r="B18904" s="76"/>
    </row>
    <row r="18905" spans="1:2" x14ac:dyDescent="0.25">
      <c r="A18905" s="76"/>
    </row>
    <row r="18906" spans="1:2" x14ac:dyDescent="0.25">
      <c r="A18906" s="76"/>
    </row>
    <row r="18907" spans="1:2" x14ac:dyDescent="0.25">
      <c r="A18907" s="76"/>
      <c r="B18907" s="76"/>
    </row>
    <row r="18911" spans="1:2" x14ac:dyDescent="0.25">
      <c r="B18911" s="76"/>
    </row>
    <row r="18912" spans="1:2" x14ac:dyDescent="0.25">
      <c r="A18912" s="76"/>
      <c r="B18912" s="80"/>
    </row>
    <row r="18913" spans="1:14" x14ac:dyDescent="0.25">
      <c r="A18913" s="76"/>
    </row>
    <row r="18914" spans="1:14" x14ac:dyDescent="0.25">
      <c r="A18914" s="76"/>
    </row>
    <row r="18915" spans="1:14" x14ac:dyDescent="0.25">
      <c r="A18915" s="76"/>
    </row>
    <row r="18920" spans="1:14" x14ac:dyDescent="0.25">
      <c r="A18920" s="76"/>
    </row>
    <row r="18922" spans="1:14" x14ac:dyDescent="0.25">
      <c r="A18922" s="76"/>
    </row>
    <row r="18925" spans="1:14" x14ac:dyDescent="0.25">
      <c r="A18925" s="76"/>
    </row>
    <row r="18926" spans="1:14" x14ac:dyDescent="0.25">
      <c r="C18926" s="76"/>
      <c r="D18926" s="76"/>
      <c r="E18926" s="76"/>
      <c r="F18926" s="76"/>
      <c r="G18926" s="76"/>
      <c r="H18926" s="76"/>
      <c r="I18926" s="76"/>
      <c r="J18926" s="76"/>
      <c r="K18926" s="76"/>
      <c r="M18926" s="76"/>
      <c r="N18926" s="76"/>
    </row>
    <row r="18927" spans="1:14" x14ac:dyDescent="0.25">
      <c r="B18927" s="76"/>
      <c r="C18927" s="76"/>
      <c r="D18927" s="76"/>
      <c r="E18927" s="76"/>
      <c r="F18927" s="76"/>
      <c r="G18927" s="76"/>
      <c r="H18927" s="76"/>
      <c r="I18927" s="76"/>
      <c r="J18927" s="76"/>
      <c r="K18927" s="76"/>
      <c r="M18927" s="76"/>
      <c r="N18927" s="76"/>
    </row>
    <row r="18928" spans="1:14" x14ac:dyDescent="0.25">
      <c r="A18928" s="76"/>
      <c r="C18928" s="76"/>
      <c r="D18928" s="76"/>
      <c r="E18928" s="76"/>
      <c r="F18928" s="76"/>
      <c r="G18928" s="76"/>
      <c r="H18928" s="76"/>
      <c r="I18928" s="76"/>
      <c r="J18928" s="76"/>
      <c r="K18928" s="76"/>
      <c r="M18928" s="76"/>
      <c r="N18928" s="76"/>
    </row>
    <row r="18929" spans="1:14" x14ac:dyDescent="0.25">
      <c r="A18929" s="76"/>
      <c r="C18929" s="76"/>
      <c r="D18929" s="76"/>
      <c r="E18929" s="76"/>
      <c r="F18929" s="76"/>
      <c r="G18929" s="76"/>
      <c r="H18929" s="76"/>
      <c r="I18929" s="76"/>
      <c r="J18929" s="76"/>
      <c r="K18929" s="76"/>
      <c r="M18929" s="76"/>
      <c r="N18929" s="76"/>
    </row>
    <row r="18930" spans="1:14" x14ac:dyDescent="0.25">
      <c r="C18930" s="76"/>
      <c r="D18930" s="76"/>
      <c r="E18930" s="76"/>
      <c r="F18930" s="76"/>
      <c r="G18930" s="76"/>
      <c r="H18930" s="76"/>
      <c r="I18930" s="76"/>
      <c r="J18930" s="76"/>
      <c r="K18930" s="76"/>
      <c r="L18930" s="76"/>
      <c r="M18930" s="76"/>
      <c r="N18930" s="76"/>
    </row>
    <row r="18931" spans="1:14" x14ac:dyDescent="0.25">
      <c r="C18931" s="76"/>
      <c r="D18931" s="76"/>
      <c r="E18931" s="76"/>
      <c r="F18931" s="76"/>
      <c r="G18931" s="76"/>
      <c r="H18931" s="76"/>
      <c r="I18931" s="76"/>
      <c r="J18931" s="76"/>
      <c r="K18931" s="76"/>
      <c r="L18931" s="76"/>
      <c r="M18931" s="76"/>
      <c r="N18931" s="76"/>
    </row>
    <row r="18932" spans="1:14" x14ac:dyDescent="0.25">
      <c r="B18932" s="76"/>
      <c r="C18932" s="76"/>
      <c r="D18932" s="76"/>
      <c r="E18932" s="76"/>
      <c r="F18932" s="76"/>
      <c r="G18932" s="76"/>
      <c r="H18932" s="76"/>
      <c r="I18932" s="76"/>
      <c r="J18932" s="76"/>
      <c r="K18932" s="76"/>
      <c r="L18932" s="76"/>
      <c r="M18932" s="76"/>
      <c r="N18932" s="76"/>
    </row>
    <row r="18933" spans="1:14" x14ac:dyDescent="0.25">
      <c r="C18933" s="76"/>
      <c r="D18933" s="76"/>
      <c r="E18933" s="76"/>
      <c r="F18933" s="76"/>
      <c r="G18933" s="76"/>
      <c r="H18933" s="76"/>
      <c r="I18933" s="76"/>
      <c r="J18933" s="76"/>
      <c r="K18933" s="76"/>
      <c r="L18933" s="76"/>
      <c r="M18933" s="76"/>
      <c r="N18933" s="76"/>
    </row>
    <row r="18934" spans="1:14" x14ac:dyDescent="0.25">
      <c r="C18934" s="76"/>
      <c r="D18934" s="76"/>
      <c r="E18934" s="76"/>
      <c r="F18934" s="76"/>
      <c r="G18934" s="76"/>
      <c r="H18934" s="76"/>
      <c r="I18934" s="76"/>
      <c r="J18934" s="76"/>
      <c r="K18934" s="76"/>
      <c r="L18934" s="76"/>
      <c r="M18934" s="76"/>
      <c r="N18934" s="76"/>
    </row>
    <row r="18935" spans="1:14" x14ac:dyDescent="0.25">
      <c r="A18935" s="76"/>
      <c r="C18935" s="76"/>
      <c r="D18935" s="76"/>
      <c r="E18935" s="76"/>
      <c r="F18935" s="76"/>
      <c r="G18935" s="76"/>
      <c r="H18935" s="76"/>
      <c r="I18935" s="76"/>
      <c r="J18935" s="76"/>
      <c r="K18935" s="76"/>
      <c r="L18935" s="76"/>
      <c r="M18935" s="76"/>
      <c r="N18935" s="76"/>
    </row>
    <row r="18936" spans="1:14" x14ac:dyDescent="0.25">
      <c r="B18936" s="76"/>
      <c r="C18936" s="76"/>
      <c r="D18936" s="76"/>
      <c r="E18936" s="76"/>
      <c r="F18936" s="76"/>
      <c r="G18936" s="76"/>
      <c r="H18936" s="76"/>
      <c r="I18936" s="76"/>
      <c r="J18936" s="76"/>
      <c r="K18936" s="76"/>
      <c r="L18936" s="76"/>
      <c r="M18936" s="76"/>
      <c r="N18936" s="76"/>
    </row>
    <row r="18937" spans="1:14" x14ac:dyDescent="0.25">
      <c r="C18937" s="76"/>
      <c r="D18937" s="76"/>
      <c r="E18937" s="76"/>
      <c r="F18937" s="76"/>
      <c r="G18937" s="76"/>
      <c r="H18937" s="76"/>
      <c r="I18937" s="76"/>
      <c r="J18937" s="76"/>
      <c r="K18937" s="76"/>
      <c r="L18937" s="76"/>
      <c r="M18937" s="76"/>
      <c r="N18937" s="76"/>
    </row>
    <row r="18938" spans="1:14" x14ac:dyDescent="0.25">
      <c r="C18938" s="76"/>
      <c r="D18938" s="76"/>
      <c r="E18938" s="76"/>
      <c r="F18938" s="76"/>
      <c r="G18938" s="76"/>
      <c r="H18938" s="76"/>
      <c r="I18938" s="76"/>
      <c r="J18938" s="76"/>
      <c r="K18938" s="76"/>
      <c r="L18938" s="76"/>
      <c r="M18938" s="76"/>
      <c r="N18938" s="76"/>
    </row>
    <row r="18939" spans="1:14" x14ac:dyDescent="0.25">
      <c r="B18939" s="76"/>
      <c r="C18939" s="76"/>
      <c r="D18939" s="76"/>
      <c r="E18939" s="76"/>
      <c r="F18939" s="76"/>
      <c r="G18939" s="76"/>
      <c r="H18939" s="76"/>
      <c r="I18939" s="76"/>
      <c r="J18939" s="76"/>
      <c r="K18939" s="76"/>
      <c r="L18939" s="76"/>
      <c r="M18939" s="76"/>
      <c r="N18939" s="76"/>
    </row>
    <row r="18940" spans="1:14" x14ac:dyDescent="0.25">
      <c r="C18940" s="76"/>
      <c r="D18940" s="76"/>
      <c r="E18940" s="76"/>
      <c r="F18940" s="76"/>
      <c r="G18940" s="76"/>
      <c r="H18940" s="76"/>
      <c r="I18940" s="76"/>
      <c r="J18940" s="76"/>
      <c r="K18940" s="76"/>
      <c r="L18940" s="76"/>
      <c r="M18940" s="76"/>
      <c r="N18940" s="76"/>
    </row>
    <row r="18941" spans="1:14" x14ac:dyDescent="0.25">
      <c r="A18941" s="76"/>
      <c r="C18941" s="76"/>
      <c r="D18941" s="76"/>
      <c r="E18941" s="76"/>
      <c r="F18941" s="76"/>
      <c r="G18941" s="76"/>
      <c r="H18941" s="76"/>
      <c r="I18941" s="76"/>
      <c r="J18941" s="76"/>
      <c r="K18941" s="76"/>
      <c r="L18941" s="76"/>
      <c r="M18941" s="76"/>
      <c r="N18941" s="76"/>
    </row>
    <row r="18942" spans="1:14" x14ac:dyDescent="0.25">
      <c r="C18942" s="76"/>
      <c r="D18942" s="76"/>
      <c r="E18942" s="76"/>
      <c r="F18942" s="76"/>
      <c r="G18942" s="76"/>
      <c r="H18942" s="76"/>
      <c r="I18942" s="76"/>
      <c r="J18942" s="76"/>
      <c r="K18942" s="76"/>
      <c r="L18942" s="76"/>
      <c r="M18942" s="76"/>
      <c r="N18942" s="76"/>
    </row>
    <row r="18943" spans="1:14" x14ac:dyDescent="0.25">
      <c r="B18943" s="76"/>
      <c r="C18943" s="76"/>
      <c r="D18943" s="76"/>
      <c r="E18943" s="76"/>
      <c r="F18943" s="76"/>
      <c r="G18943" s="76"/>
      <c r="H18943" s="76"/>
      <c r="I18943" s="76"/>
      <c r="J18943" s="76"/>
      <c r="K18943" s="76"/>
      <c r="L18943" s="76"/>
      <c r="M18943" s="76"/>
      <c r="N18943" s="76"/>
    </row>
    <row r="18944" spans="1:14" x14ac:dyDescent="0.25">
      <c r="A18944" s="76"/>
      <c r="B18944" s="76"/>
      <c r="C18944" s="76"/>
      <c r="D18944" s="76"/>
      <c r="E18944" s="76"/>
      <c r="F18944" s="76"/>
      <c r="G18944" s="76"/>
      <c r="H18944" s="76"/>
      <c r="I18944" s="76"/>
      <c r="J18944" s="76"/>
      <c r="K18944" s="76"/>
      <c r="L18944" s="76"/>
      <c r="M18944" s="76"/>
      <c r="N18944" s="76"/>
    </row>
    <row r="18945" spans="1:14" x14ac:dyDescent="0.25">
      <c r="B18945" s="76"/>
      <c r="C18945" s="76"/>
      <c r="D18945" s="76"/>
      <c r="E18945" s="76"/>
      <c r="F18945" s="76"/>
      <c r="G18945" s="76"/>
      <c r="H18945" s="76"/>
      <c r="I18945" s="76"/>
      <c r="J18945" s="76"/>
      <c r="K18945" s="76"/>
      <c r="L18945" s="76"/>
      <c r="M18945" s="76"/>
      <c r="N18945" s="76"/>
    </row>
    <row r="18946" spans="1:14" x14ac:dyDescent="0.25">
      <c r="B18946" s="76"/>
      <c r="C18946" s="76"/>
      <c r="D18946" s="76"/>
      <c r="E18946" s="76"/>
      <c r="F18946" s="76"/>
      <c r="G18946" s="76"/>
      <c r="H18946" s="76"/>
      <c r="I18946" s="76"/>
      <c r="J18946" s="76"/>
      <c r="K18946" s="76"/>
      <c r="L18946" s="76"/>
      <c r="M18946" s="76"/>
      <c r="N18946" s="76"/>
    </row>
    <row r="18947" spans="1:14" x14ac:dyDescent="0.25">
      <c r="A18947" s="76"/>
      <c r="B18947" s="76"/>
      <c r="C18947" s="76"/>
      <c r="D18947" s="76"/>
      <c r="E18947" s="76"/>
      <c r="F18947" s="76"/>
      <c r="G18947" s="76"/>
      <c r="H18947" s="76"/>
      <c r="I18947" s="76"/>
      <c r="J18947" s="76"/>
      <c r="K18947" s="76"/>
      <c r="L18947" s="76"/>
      <c r="M18947" s="76"/>
      <c r="N18947" s="76"/>
    </row>
    <row r="18948" spans="1:14" x14ac:dyDescent="0.25">
      <c r="A18948" s="76"/>
      <c r="B18948" s="76"/>
      <c r="C18948" s="76"/>
      <c r="D18948" s="76"/>
      <c r="E18948" s="76"/>
      <c r="F18948" s="76"/>
      <c r="G18948" s="76"/>
      <c r="H18948" s="76"/>
      <c r="I18948" s="76"/>
      <c r="J18948" s="76"/>
      <c r="K18948" s="76"/>
      <c r="L18948" s="76"/>
      <c r="M18948" s="76"/>
      <c r="N18948" s="76"/>
    </row>
    <row r="18949" spans="1:14" x14ac:dyDescent="0.25">
      <c r="B18949" s="76"/>
      <c r="C18949" s="76"/>
      <c r="D18949" s="76"/>
      <c r="E18949" s="76"/>
      <c r="F18949" s="76"/>
      <c r="G18949" s="76"/>
      <c r="H18949" s="76"/>
      <c r="I18949" s="76"/>
      <c r="J18949" s="76"/>
      <c r="K18949" s="76"/>
      <c r="L18949" s="76"/>
      <c r="M18949" s="76"/>
      <c r="N18949" s="76"/>
    </row>
    <row r="18950" spans="1:14" x14ac:dyDescent="0.25">
      <c r="B18950" s="76"/>
      <c r="C18950" s="76"/>
      <c r="D18950" s="76"/>
      <c r="E18950" s="76"/>
      <c r="F18950" s="76"/>
      <c r="G18950" s="76"/>
      <c r="H18950" s="76"/>
      <c r="I18950" s="76"/>
      <c r="J18950" s="76"/>
      <c r="K18950" s="76"/>
      <c r="L18950" s="76"/>
      <c r="M18950" s="76"/>
      <c r="N18950" s="76"/>
    </row>
    <row r="18951" spans="1:14" x14ac:dyDescent="0.25">
      <c r="B18951" s="76"/>
      <c r="C18951" s="76"/>
      <c r="D18951" s="76"/>
      <c r="E18951" s="76"/>
      <c r="F18951" s="76"/>
      <c r="G18951" s="76"/>
      <c r="H18951" s="76"/>
      <c r="I18951" s="76"/>
      <c r="J18951" s="76"/>
      <c r="K18951" s="76"/>
      <c r="L18951" s="76"/>
      <c r="M18951" s="76"/>
      <c r="N18951" s="76"/>
    </row>
    <row r="18952" spans="1:14" x14ac:dyDescent="0.25">
      <c r="A18952" s="76"/>
      <c r="B18952" s="76"/>
      <c r="C18952" s="76"/>
      <c r="D18952" s="76"/>
      <c r="E18952" s="76"/>
      <c r="F18952" s="76"/>
      <c r="G18952" s="76"/>
      <c r="H18952" s="76"/>
      <c r="I18952" s="76"/>
      <c r="J18952" s="76"/>
      <c r="K18952" s="76"/>
      <c r="L18952" s="76"/>
      <c r="M18952" s="76"/>
      <c r="N18952" s="76"/>
    </row>
    <row r="18953" spans="1:14" x14ac:dyDescent="0.25">
      <c r="A18953" s="76"/>
      <c r="B18953" s="76"/>
      <c r="C18953" s="76"/>
      <c r="D18953" s="76"/>
      <c r="E18953" s="76"/>
      <c r="F18953" s="76"/>
      <c r="G18953" s="76"/>
      <c r="H18953" s="76"/>
      <c r="I18953" s="76"/>
      <c r="J18953" s="76"/>
      <c r="K18953" s="76"/>
      <c r="L18953" s="76"/>
      <c r="M18953" s="76"/>
      <c r="N18953" s="76"/>
    </row>
    <row r="18954" spans="1:14" x14ac:dyDescent="0.25">
      <c r="B18954" s="76"/>
      <c r="C18954" s="76"/>
      <c r="D18954" s="76"/>
      <c r="E18954" s="76"/>
      <c r="F18954" s="76"/>
      <c r="G18954" s="76"/>
      <c r="H18954" s="76"/>
      <c r="I18954" s="76"/>
      <c r="J18954" s="76"/>
      <c r="K18954" s="76"/>
      <c r="L18954" s="76"/>
      <c r="M18954" s="76"/>
      <c r="N18954" s="76"/>
    </row>
    <row r="18955" spans="1:14" x14ac:dyDescent="0.25">
      <c r="C18955" s="76"/>
      <c r="D18955" s="76"/>
      <c r="E18955" s="76"/>
      <c r="F18955" s="76"/>
      <c r="G18955" s="76"/>
      <c r="H18955" s="76"/>
      <c r="I18955" s="76"/>
      <c r="J18955" s="76"/>
      <c r="K18955" s="76"/>
      <c r="L18955" s="76"/>
      <c r="M18955" s="76"/>
      <c r="N18955" s="76"/>
    </row>
    <row r="18956" spans="1:14" x14ac:dyDescent="0.25">
      <c r="C18956" s="76"/>
      <c r="D18956" s="76"/>
      <c r="E18956" s="76"/>
      <c r="F18956" s="76"/>
      <c r="G18956" s="76"/>
      <c r="H18956" s="76"/>
      <c r="I18956" s="76"/>
      <c r="J18956" s="76"/>
      <c r="K18956" s="76"/>
      <c r="L18956" s="76"/>
      <c r="M18956" s="76"/>
      <c r="N18956" s="76"/>
    </row>
    <row r="18957" spans="1:14" x14ac:dyDescent="0.25">
      <c r="C18957" s="76"/>
      <c r="D18957" s="76"/>
      <c r="E18957" s="76"/>
      <c r="F18957" s="76"/>
      <c r="G18957" s="76"/>
      <c r="H18957" s="76"/>
      <c r="I18957" s="76"/>
      <c r="J18957" s="76"/>
      <c r="K18957" s="76"/>
      <c r="L18957" s="76"/>
      <c r="M18957" s="76"/>
      <c r="N18957" s="76"/>
    </row>
    <row r="18958" spans="1:14" x14ac:dyDescent="0.25">
      <c r="C18958" s="76"/>
      <c r="D18958" s="76"/>
      <c r="E18958" s="76"/>
      <c r="F18958" s="76"/>
      <c r="G18958" s="76"/>
      <c r="H18958" s="76"/>
      <c r="I18958" s="76"/>
      <c r="J18958" s="76"/>
      <c r="K18958" s="76"/>
      <c r="L18958" s="76"/>
      <c r="M18958" s="76"/>
      <c r="N18958" s="76"/>
    </row>
    <row r="18959" spans="1:14" x14ac:dyDescent="0.25">
      <c r="C18959" s="76"/>
      <c r="D18959" s="76"/>
      <c r="E18959" s="76"/>
      <c r="F18959" s="76"/>
      <c r="G18959" s="76"/>
      <c r="H18959" s="76"/>
      <c r="I18959" s="76"/>
      <c r="J18959" s="76"/>
      <c r="K18959" s="76"/>
      <c r="L18959" s="76"/>
      <c r="M18959" s="76"/>
      <c r="N18959" s="76"/>
    </row>
    <row r="18960" spans="1:14" x14ac:dyDescent="0.25">
      <c r="C18960" s="76"/>
      <c r="D18960" s="76"/>
      <c r="E18960" s="76"/>
      <c r="F18960" s="76"/>
      <c r="G18960" s="76"/>
      <c r="H18960" s="76"/>
      <c r="I18960" s="76"/>
      <c r="J18960" s="76"/>
      <c r="K18960" s="76"/>
      <c r="L18960" s="76"/>
      <c r="M18960" s="76"/>
      <c r="N18960" s="76"/>
    </row>
    <row r="18961" spans="1:14" x14ac:dyDescent="0.25">
      <c r="C18961" s="76"/>
      <c r="D18961" s="76"/>
      <c r="E18961" s="76"/>
      <c r="F18961" s="76"/>
      <c r="G18961" s="76"/>
      <c r="H18961" s="76"/>
      <c r="I18961" s="76"/>
      <c r="J18961" s="76"/>
      <c r="K18961" s="76"/>
      <c r="L18961" s="76"/>
      <c r="M18961" s="76"/>
      <c r="N18961" s="76"/>
    </row>
    <row r="18962" spans="1:14" x14ac:dyDescent="0.25">
      <c r="C18962" s="76"/>
      <c r="D18962" s="76"/>
      <c r="E18962" s="76"/>
      <c r="F18962" s="76"/>
      <c r="G18962" s="76"/>
      <c r="H18962" s="76"/>
      <c r="I18962" s="76"/>
      <c r="J18962" s="76"/>
      <c r="K18962" s="76"/>
      <c r="L18962" s="76"/>
      <c r="M18962" s="76"/>
      <c r="N18962" s="76"/>
    </row>
    <row r="18963" spans="1:14" x14ac:dyDescent="0.25">
      <c r="A18963" s="76"/>
      <c r="B18963" s="76"/>
      <c r="C18963" s="76"/>
      <c r="D18963" s="76"/>
      <c r="E18963" s="76"/>
      <c r="F18963" s="76"/>
      <c r="G18963" s="76"/>
      <c r="H18963" s="76"/>
      <c r="I18963" s="76"/>
      <c r="J18963" s="76"/>
      <c r="K18963" s="76"/>
      <c r="L18963" s="76"/>
      <c r="M18963" s="76"/>
      <c r="N18963" s="76"/>
    </row>
    <row r="18964" spans="1:14" x14ac:dyDescent="0.25">
      <c r="A18964" s="76"/>
      <c r="B18964" s="76"/>
      <c r="C18964" s="76"/>
      <c r="D18964" s="76"/>
      <c r="E18964" s="76"/>
      <c r="F18964" s="76"/>
      <c r="G18964" s="76"/>
      <c r="H18964" s="76"/>
      <c r="I18964" s="76"/>
      <c r="J18964" s="76"/>
      <c r="K18964" s="76"/>
      <c r="L18964" s="76"/>
      <c r="M18964" s="76"/>
      <c r="N18964" s="76"/>
    </row>
    <row r="18965" spans="1:14" x14ac:dyDescent="0.25">
      <c r="A18965" s="76"/>
      <c r="C18965" s="76"/>
      <c r="D18965" s="76"/>
      <c r="E18965" s="76"/>
      <c r="F18965" s="76"/>
      <c r="G18965" s="76"/>
      <c r="H18965" s="76"/>
      <c r="I18965" s="76"/>
      <c r="J18965" s="76"/>
      <c r="K18965" s="76"/>
      <c r="L18965" s="76"/>
      <c r="M18965" s="76"/>
      <c r="N18965" s="76"/>
    </row>
    <row r="18966" spans="1:14" x14ac:dyDescent="0.25">
      <c r="A18966" s="76"/>
      <c r="B18966" s="76"/>
      <c r="C18966" s="76"/>
      <c r="D18966" s="76"/>
      <c r="E18966" s="76"/>
      <c r="F18966" s="76"/>
      <c r="G18966" s="76"/>
      <c r="H18966" s="76"/>
      <c r="I18966" s="76"/>
      <c r="J18966" s="76"/>
      <c r="K18966" s="76"/>
      <c r="L18966" s="76"/>
      <c r="M18966" s="76"/>
      <c r="N18966" s="76"/>
    </row>
    <row r="18967" spans="1:14" x14ac:dyDescent="0.25">
      <c r="A18967" s="76"/>
      <c r="B18967" s="76"/>
      <c r="C18967" s="76"/>
      <c r="D18967" s="76"/>
      <c r="E18967" s="76"/>
      <c r="F18967" s="76"/>
      <c r="G18967" s="76"/>
      <c r="H18967" s="76"/>
      <c r="I18967" s="76"/>
      <c r="J18967" s="76"/>
      <c r="K18967" s="76"/>
      <c r="L18967" s="76"/>
      <c r="M18967" s="76"/>
      <c r="N18967" s="76"/>
    </row>
    <row r="18968" spans="1:14" x14ac:dyDescent="0.25">
      <c r="B18968" s="76"/>
      <c r="C18968" s="76"/>
      <c r="D18968" s="76"/>
      <c r="E18968" s="76"/>
      <c r="F18968" s="76"/>
      <c r="G18968" s="76"/>
      <c r="H18968" s="76"/>
      <c r="I18968" s="76"/>
      <c r="J18968" s="76"/>
      <c r="K18968" s="76"/>
      <c r="L18968" s="76"/>
      <c r="M18968" s="76"/>
      <c r="N18968" s="76"/>
    </row>
    <row r="18969" spans="1:14" x14ac:dyDescent="0.25">
      <c r="B18969" s="76"/>
      <c r="C18969" s="76"/>
      <c r="D18969" s="76"/>
      <c r="E18969" s="76"/>
      <c r="F18969" s="76"/>
      <c r="G18969" s="76"/>
      <c r="H18969" s="76"/>
      <c r="I18969" s="76"/>
      <c r="J18969" s="76"/>
      <c r="K18969" s="76"/>
      <c r="L18969" s="76"/>
      <c r="M18969" s="76"/>
      <c r="N18969" s="76"/>
    </row>
    <row r="18970" spans="1:14" x14ac:dyDescent="0.25">
      <c r="C18970" s="76"/>
      <c r="D18970" s="76"/>
      <c r="E18970" s="76"/>
      <c r="F18970" s="76"/>
      <c r="G18970" s="76"/>
      <c r="H18970" s="76"/>
      <c r="I18970" s="76"/>
      <c r="J18970" s="76"/>
      <c r="K18970" s="76"/>
      <c r="L18970" s="76"/>
      <c r="M18970" s="76"/>
      <c r="N18970" s="76"/>
    </row>
    <row r="18971" spans="1:14" x14ac:dyDescent="0.25">
      <c r="B18971" s="76"/>
      <c r="C18971" s="76"/>
      <c r="D18971" s="76"/>
      <c r="E18971" s="76"/>
      <c r="F18971" s="76"/>
      <c r="G18971" s="76"/>
      <c r="H18971" s="76"/>
      <c r="I18971" s="76"/>
      <c r="J18971" s="76"/>
      <c r="K18971" s="76"/>
      <c r="L18971" s="76"/>
      <c r="M18971" s="76"/>
      <c r="N18971" s="76"/>
    </row>
    <row r="18972" spans="1:14" x14ac:dyDescent="0.25">
      <c r="C18972" s="76"/>
      <c r="D18972" s="76"/>
      <c r="E18972" s="76"/>
      <c r="F18972" s="76"/>
      <c r="G18972" s="76"/>
      <c r="H18972" s="76"/>
      <c r="I18972" s="76"/>
      <c r="J18972" s="76"/>
      <c r="K18972" s="76"/>
      <c r="L18972" s="76"/>
      <c r="M18972" s="76"/>
      <c r="N18972" s="76"/>
    </row>
    <row r="18973" spans="1:14" x14ac:dyDescent="0.25">
      <c r="A18973" s="76"/>
      <c r="C18973" s="76"/>
      <c r="D18973" s="76"/>
      <c r="E18973" s="76"/>
      <c r="F18973" s="76"/>
      <c r="G18973" s="76"/>
      <c r="H18973" s="76"/>
      <c r="I18973" s="76"/>
      <c r="J18973" s="76"/>
      <c r="K18973" s="76"/>
      <c r="L18973" s="76"/>
      <c r="M18973" s="76"/>
      <c r="N18973" s="76"/>
    </row>
    <row r="18974" spans="1:14" x14ac:dyDescent="0.25">
      <c r="C18974" s="76"/>
      <c r="D18974" s="76"/>
      <c r="E18974" s="76"/>
      <c r="F18974" s="76"/>
      <c r="G18974" s="76"/>
      <c r="H18974" s="76"/>
      <c r="I18974" s="76"/>
      <c r="J18974" s="76"/>
      <c r="K18974" s="76"/>
      <c r="L18974" s="76"/>
      <c r="M18974" s="76"/>
      <c r="N18974" s="76"/>
    </row>
    <row r="18975" spans="1:14" x14ac:dyDescent="0.25">
      <c r="C18975" s="76"/>
      <c r="D18975" s="76"/>
      <c r="E18975" s="76"/>
      <c r="F18975" s="76"/>
      <c r="G18975" s="76"/>
      <c r="H18975" s="76"/>
      <c r="I18975" s="76"/>
      <c r="J18975" s="76"/>
      <c r="K18975" s="76"/>
      <c r="L18975" s="76"/>
      <c r="M18975" s="76"/>
      <c r="N18975" s="76"/>
    </row>
    <row r="18976" spans="1:14" x14ac:dyDescent="0.25">
      <c r="A18976" s="76"/>
      <c r="C18976" s="76"/>
      <c r="D18976" s="76"/>
      <c r="E18976" s="76"/>
      <c r="F18976" s="76"/>
      <c r="G18976" s="76"/>
      <c r="H18976" s="76"/>
      <c r="I18976" s="76"/>
      <c r="J18976" s="76"/>
      <c r="K18976" s="76"/>
      <c r="L18976" s="76"/>
      <c r="M18976" s="76"/>
      <c r="N18976" s="76"/>
    </row>
    <row r="18977" spans="1:14" x14ac:dyDescent="0.25">
      <c r="C18977" s="76"/>
      <c r="D18977" s="76"/>
      <c r="E18977" s="76"/>
      <c r="F18977" s="76"/>
      <c r="G18977" s="76"/>
      <c r="H18977" s="76"/>
      <c r="I18977" s="76"/>
      <c r="J18977" s="76"/>
      <c r="K18977" s="76"/>
      <c r="L18977" s="76"/>
      <c r="M18977" s="76"/>
      <c r="N18977" s="76"/>
    </row>
    <row r="18978" spans="1:14" x14ac:dyDescent="0.25">
      <c r="C18978" s="76"/>
      <c r="D18978" s="76"/>
      <c r="E18978" s="76"/>
      <c r="F18978" s="76"/>
      <c r="G18978" s="76"/>
      <c r="H18978" s="76"/>
      <c r="I18978" s="76"/>
      <c r="J18978" s="76"/>
      <c r="K18978" s="76"/>
      <c r="L18978" s="76"/>
      <c r="M18978" s="76"/>
      <c r="N18978" s="76"/>
    </row>
    <row r="18979" spans="1:14" x14ac:dyDescent="0.25">
      <c r="B18979" s="76"/>
      <c r="C18979" s="76"/>
      <c r="D18979" s="76"/>
      <c r="E18979" s="76"/>
      <c r="F18979" s="76"/>
      <c r="G18979" s="76"/>
      <c r="H18979" s="76"/>
      <c r="I18979" s="76"/>
      <c r="J18979" s="76"/>
      <c r="K18979" s="76"/>
      <c r="L18979" s="76"/>
      <c r="M18979" s="76"/>
      <c r="N18979" s="76"/>
    </row>
    <row r="18980" spans="1:14" x14ac:dyDescent="0.25">
      <c r="B18980" s="76"/>
      <c r="C18980" s="76"/>
      <c r="D18980" s="76"/>
      <c r="E18980" s="76"/>
      <c r="F18980" s="76"/>
      <c r="G18980" s="76"/>
      <c r="H18980" s="76"/>
      <c r="I18980" s="76"/>
      <c r="J18980" s="76"/>
      <c r="K18980" s="76"/>
      <c r="L18980" s="76"/>
      <c r="M18980" s="76"/>
      <c r="N18980" s="76"/>
    </row>
    <row r="18981" spans="1:14" x14ac:dyDescent="0.25">
      <c r="C18981" s="76"/>
      <c r="D18981" s="76"/>
      <c r="E18981" s="76"/>
      <c r="F18981" s="76"/>
      <c r="G18981" s="76"/>
      <c r="H18981" s="76"/>
      <c r="I18981" s="76"/>
      <c r="J18981" s="76"/>
      <c r="K18981" s="76"/>
      <c r="L18981" s="76"/>
      <c r="M18981" s="76"/>
      <c r="N18981" s="76"/>
    </row>
    <row r="18982" spans="1:14" x14ac:dyDescent="0.25">
      <c r="A18982" s="76"/>
      <c r="C18982" s="76"/>
      <c r="D18982" s="76"/>
      <c r="E18982" s="76"/>
      <c r="F18982" s="76"/>
      <c r="G18982" s="76"/>
      <c r="H18982" s="76"/>
      <c r="I18982" s="76"/>
      <c r="J18982" s="76"/>
      <c r="K18982" s="76"/>
      <c r="L18982" s="76"/>
      <c r="M18982" s="76"/>
      <c r="N18982" s="76"/>
    </row>
    <row r="18983" spans="1:14" x14ac:dyDescent="0.25">
      <c r="A18983" s="76"/>
      <c r="B18983" s="76"/>
      <c r="C18983" s="76"/>
      <c r="D18983" s="76"/>
      <c r="E18983" s="76"/>
      <c r="F18983" s="76"/>
      <c r="G18983" s="76"/>
      <c r="H18983" s="76"/>
      <c r="I18983" s="76"/>
      <c r="J18983" s="76"/>
      <c r="K18983" s="76"/>
      <c r="L18983" s="76"/>
      <c r="M18983" s="76"/>
      <c r="N18983" s="76"/>
    </row>
    <row r="18984" spans="1:14" x14ac:dyDescent="0.25">
      <c r="C18984" s="76"/>
      <c r="D18984" s="76"/>
      <c r="E18984" s="76"/>
      <c r="F18984" s="76"/>
      <c r="G18984" s="76"/>
      <c r="H18984" s="76"/>
      <c r="I18984" s="76"/>
      <c r="J18984" s="76"/>
      <c r="K18984" s="76"/>
      <c r="L18984" s="76"/>
      <c r="M18984" s="76"/>
      <c r="N18984" s="76"/>
    </row>
    <row r="18985" spans="1:14" x14ac:dyDescent="0.25">
      <c r="B18985" s="76"/>
      <c r="C18985" s="76"/>
      <c r="D18985" s="76"/>
      <c r="E18985" s="76"/>
      <c r="F18985" s="76"/>
      <c r="G18985" s="76"/>
      <c r="H18985" s="76"/>
      <c r="I18985" s="76"/>
      <c r="J18985" s="76"/>
      <c r="K18985" s="76"/>
      <c r="L18985" s="76"/>
      <c r="M18985" s="76"/>
      <c r="N18985" s="76"/>
    </row>
    <row r="18986" spans="1:14" x14ac:dyDescent="0.25">
      <c r="B18986" s="76"/>
      <c r="C18986" s="76"/>
      <c r="D18986" s="76"/>
      <c r="E18986" s="76"/>
      <c r="F18986" s="76"/>
      <c r="G18986" s="76"/>
      <c r="H18986" s="76"/>
      <c r="I18986" s="76"/>
      <c r="J18986" s="76"/>
      <c r="K18986" s="76"/>
      <c r="L18986" s="76"/>
      <c r="M18986" s="76"/>
      <c r="N18986" s="76"/>
    </row>
    <row r="18987" spans="1:14" x14ac:dyDescent="0.25">
      <c r="C18987" s="76"/>
      <c r="D18987" s="76"/>
      <c r="E18987" s="76"/>
      <c r="F18987" s="76"/>
      <c r="G18987" s="76"/>
      <c r="H18987" s="76"/>
      <c r="I18987" s="76"/>
      <c r="J18987" s="76"/>
      <c r="K18987" s="76"/>
      <c r="L18987" s="76"/>
      <c r="M18987" s="76"/>
      <c r="N18987" s="76"/>
    </row>
    <row r="18988" spans="1:14" x14ac:dyDescent="0.25">
      <c r="C18988" s="76"/>
      <c r="D18988" s="76"/>
      <c r="E18988" s="76"/>
      <c r="F18988" s="76"/>
      <c r="G18988" s="76"/>
      <c r="H18988" s="76"/>
      <c r="I18988" s="76"/>
      <c r="J18988" s="76"/>
      <c r="K18988" s="76"/>
      <c r="L18988" s="76"/>
      <c r="M18988" s="76"/>
      <c r="N18988" s="76"/>
    </row>
    <row r="18989" spans="1:14" x14ac:dyDescent="0.25">
      <c r="C18989" s="76"/>
      <c r="D18989" s="76"/>
      <c r="E18989" s="76"/>
      <c r="F18989" s="76"/>
      <c r="G18989" s="76"/>
      <c r="H18989" s="76"/>
      <c r="I18989" s="76"/>
      <c r="J18989" s="76"/>
      <c r="K18989" s="76"/>
      <c r="L18989" s="76"/>
      <c r="M18989" s="76"/>
      <c r="N18989" s="76"/>
    </row>
    <row r="18990" spans="1:14" x14ac:dyDescent="0.25">
      <c r="A18990" s="76"/>
      <c r="C18990" s="76"/>
      <c r="D18990" s="76"/>
      <c r="E18990" s="76"/>
      <c r="F18990" s="76"/>
      <c r="G18990" s="76"/>
      <c r="H18990" s="76"/>
      <c r="I18990" s="76"/>
      <c r="J18990" s="76"/>
      <c r="K18990" s="76"/>
      <c r="L18990" s="76"/>
      <c r="M18990" s="76"/>
      <c r="N18990" s="76"/>
    </row>
    <row r="18991" spans="1:14" x14ac:dyDescent="0.25">
      <c r="A18991" s="76"/>
      <c r="C18991" s="76"/>
      <c r="D18991" s="76"/>
      <c r="E18991" s="76"/>
      <c r="F18991" s="76"/>
      <c r="G18991" s="76"/>
      <c r="H18991" s="76"/>
      <c r="I18991" s="76"/>
      <c r="J18991" s="76"/>
      <c r="K18991" s="76"/>
      <c r="L18991" s="76"/>
      <c r="M18991" s="76"/>
      <c r="N18991" s="76"/>
    </row>
    <row r="18992" spans="1:14" x14ac:dyDescent="0.25">
      <c r="B18992" s="76"/>
      <c r="C18992" s="76"/>
      <c r="D18992" s="76"/>
      <c r="E18992" s="76"/>
      <c r="F18992" s="76"/>
      <c r="G18992" s="76"/>
      <c r="H18992" s="76"/>
      <c r="I18992" s="76"/>
      <c r="J18992" s="76"/>
      <c r="K18992" s="76"/>
      <c r="L18992" s="76"/>
      <c r="M18992" s="76"/>
      <c r="N18992" s="76"/>
    </row>
    <row r="18993" spans="1:14" x14ac:dyDescent="0.25">
      <c r="C18993" s="76"/>
      <c r="D18993" s="76"/>
      <c r="E18993" s="76"/>
      <c r="F18993" s="76"/>
      <c r="G18993" s="76"/>
      <c r="H18993" s="76"/>
      <c r="I18993" s="76"/>
      <c r="J18993" s="76"/>
      <c r="K18993" s="76"/>
      <c r="L18993" s="76"/>
      <c r="M18993" s="76"/>
      <c r="N18993" s="76"/>
    </row>
    <row r="18994" spans="1:14" x14ac:dyDescent="0.25">
      <c r="C18994" s="76"/>
      <c r="D18994" s="76"/>
      <c r="E18994" s="76"/>
      <c r="F18994" s="76"/>
      <c r="G18994" s="76"/>
      <c r="H18994" s="76"/>
      <c r="I18994" s="76"/>
      <c r="J18994" s="76"/>
      <c r="K18994" s="76"/>
      <c r="L18994" s="76"/>
      <c r="M18994" s="76"/>
      <c r="N18994" s="76"/>
    </row>
    <row r="18995" spans="1:14" x14ac:dyDescent="0.25">
      <c r="B18995" s="76"/>
      <c r="C18995" s="76"/>
      <c r="D18995" s="76"/>
      <c r="E18995" s="76"/>
      <c r="F18995" s="76"/>
      <c r="G18995" s="76"/>
      <c r="H18995" s="76"/>
      <c r="I18995" s="76"/>
      <c r="J18995" s="76"/>
      <c r="K18995" s="76"/>
      <c r="L18995" s="76"/>
      <c r="M18995" s="76"/>
      <c r="N18995" s="76"/>
    </row>
    <row r="18996" spans="1:14" x14ac:dyDescent="0.25">
      <c r="A18996" s="76"/>
      <c r="C18996" s="76"/>
      <c r="D18996" s="76"/>
      <c r="E18996" s="76"/>
      <c r="F18996" s="76"/>
      <c r="G18996" s="76"/>
      <c r="H18996" s="76"/>
      <c r="I18996" s="76"/>
      <c r="J18996" s="76"/>
      <c r="K18996" s="76"/>
      <c r="L18996" s="76"/>
      <c r="M18996" s="76"/>
      <c r="N18996" s="76"/>
    </row>
    <row r="18997" spans="1:14" x14ac:dyDescent="0.25">
      <c r="B18997" s="76"/>
      <c r="C18997" s="76"/>
      <c r="D18997" s="76"/>
      <c r="E18997" s="76"/>
      <c r="F18997" s="76"/>
      <c r="G18997" s="76"/>
      <c r="H18997" s="76"/>
      <c r="I18997" s="76"/>
      <c r="J18997" s="76"/>
      <c r="K18997" s="76"/>
      <c r="L18997" s="76"/>
      <c r="M18997" s="76"/>
      <c r="N18997" s="76"/>
    </row>
    <row r="18998" spans="1:14" x14ac:dyDescent="0.25">
      <c r="A18998" s="76"/>
      <c r="B18998" s="76"/>
      <c r="C18998" s="76"/>
      <c r="D18998" s="76"/>
      <c r="E18998" s="76"/>
      <c r="F18998" s="76"/>
      <c r="G18998" s="76"/>
      <c r="H18998" s="76"/>
      <c r="I18998" s="76"/>
      <c r="J18998" s="76"/>
      <c r="K18998" s="76"/>
      <c r="L18998" s="76"/>
      <c r="M18998" s="76"/>
      <c r="N18998" s="76"/>
    </row>
    <row r="18999" spans="1:14" x14ac:dyDescent="0.25">
      <c r="C18999" s="76"/>
      <c r="D18999" s="76"/>
      <c r="E18999" s="76"/>
      <c r="F18999" s="76"/>
      <c r="G18999" s="76"/>
      <c r="H18999" s="76"/>
      <c r="I18999" s="76"/>
      <c r="J18999" s="76"/>
      <c r="K18999" s="76"/>
      <c r="L18999" s="76"/>
      <c r="M18999" s="76"/>
      <c r="N18999" s="76"/>
    </row>
    <row r="19000" spans="1:14" x14ac:dyDescent="0.25">
      <c r="B19000" s="76"/>
      <c r="C19000" s="76"/>
      <c r="D19000" s="76"/>
      <c r="E19000" s="76"/>
      <c r="F19000" s="76"/>
      <c r="G19000" s="76"/>
      <c r="H19000" s="76"/>
      <c r="I19000" s="76"/>
      <c r="J19000" s="76"/>
      <c r="K19000" s="76"/>
      <c r="L19000" s="76"/>
      <c r="M19000" s="76"/>
      <c r="N19000" s="76"/>
    </row>
    <row r="19001" spans="1:14" x14ac:dyDescent="0.25">
      <c r="C19001" s="76"/>
      <c r="D19001" s="76"/>
      <c r="E19001" s="76"/>
      <c r="F19001" s="76"/>
      <c r="G19001" s="76"/>
      <c r="H19001" s="76"/>
      <c r="I19001" s="76"/>
      <c r="J19001" s="76"/>
      <c r="K19001" s="76"/>
      <c r="L19001" s="76"/>
      <c r="M19001" s="76"/>
      <c r="N19001" s="76"/>
    </row>
    <row r="19002" spans="1:14" x14ac:dyDescent="0.25">
      <c r="A19002" s="76"/>
      <c r="B19002" s="76"/>
      <c r="C19002" s="76"/>
      <c r="D19002" s="76"/>
      <c r="E19002" s="76"/>
      <c r="F19002" s="76"/>
      <c r="G19002" s="76"/>
      <c r="H19002" s="76"/>
      <c r="I19002" s="76"/>
      <c r="J19002" s="76"/>
      <c r="K19002" s="76"/>
      <c r="L19002" s="76"/>
      <c r="M19002" s="76"/>
      <c r="N19002" s="76"/>
    </row>
    <row r="19003" spans="1:14" x14ac:dyDescent="0.25">
      <c r="A19003" s="76"/>
      <c r="C19003" s="76"/>
      <c r="D19003" s="76"/>
      <c r="E19003" s="76"/>
      <c r="F19003" s="76"/>
      <c r="G19003" s="76"/>
      <c r="H19003" s="76"/>
      <c r="I19003" s="76"/>
      <c r="J19003" s="76"/>
      <c r="K19003" s="76"/>
      <c r="L19003" s="76"/>
      <c r="M19003" s="76"/>
      <c r="N19003" s="76"/>
    </row>
    <row r="19004" spans="1:14" x14ac:dyDescent="0.25">
      <c r="C19004" s="76"/>
      <c r="D19004" s="76"/>
      <c r="E19004" s="76"/>
      <c r="F19004" s="76"/>
      <c r="G19004" s="76"/>
      <c r="H19004" s="76"/>
      <c r="I19004" s="76"/>
      <c r="J19004" s="76"/>
      <c r="K19004" s="76"/>
      <c r="L19004" s="76"/>
      <c r="M19004" s="76"/>
      <c r="N19004" s="76"/>
    </row>
    <row r="19005" spans="1:14" x14ac:dyDescent="0.25">
      <c r="C19005" s="76"/>
      <c r="D19005" s="76"/>
      <c r="E19005" s="76"/>
      <c r="F19005" s="76"/>
      <c r="G19005" s="76"/>
      <c r="H19005" s="76"/>
      <c r="I19005" s="76"/>
      <c r="J19005" s="76"/>
      <c r="K19005" s="76"/>
      <c r="L19005" s="76"/>
      <c r="M19005" s="76"/>
      <c r="N19005" s="76"/>
    </row>
    <row r="19006" spans="1:14" x14ac:dyDescent="0.25">
      <c r="B19006" s="76"/>
      <c r="C19006" s="76"/>
      <c r="D19006" s="76"/>
      <c r="E19006" s="76"/>
      <c r="F19006" s="76"/>
      <c r="G19006" s="76"/>
      <c r="H19006" s="76"/>
      <c r="I19006" s="76"/>
      <c r="J19006" s="76"/>
      <c r="K19006" s="76"/>
      <c r="L19006" s="76"/>
      <c r="M19006" s="76"/>
      <c r="N19006" s="76"/>
    </row>
    <row r="19007" spans="1:14" x14ac:dyDescent="0.25">
      <c r="A19007" s="76"/>
      <c r="B19007" s="76"/>
      <c r="C19007" s="76"/>
      <c r="D19007" s="76"/>
      <c r="E19007" s="76"/>
      <c r="F19007" s="76"/>
      <c r="G19007" s="76"/>
      <c r="H19007" s="76"/>
      <c r="I19007" s="76"/>
      <c r="J19007" s="76"/>
      <c r="K19007" s="76"/>
      <c r="L19007" s="76"/>
      <c r="M19007" s="76"/>
      <c r="N19007" s="76"/>
    </row>
    <row r="19008" spans="1:14" x14ac:dyDescent="0.25">
      <c r="A19008" s="76"/>
      <c r="C19008" s="76"/>
      <c r="D19008" s="76"/>
      <c r="E19008" s="76"/>
      <c r="F19008" s="76"/>
      <c r="G19008" s="76"/>
      <c r="H19008" s="76"/>
      <c r="I19008" s="76"/>
      <c r="J19008" s="76"/>
      <c r="K19008" s="76"/>
      <c r="L19008" s="76"/>
      <c r="M19008" s="76"/>
      <c r="N19008" s="76"/>
    </row>
    <row r="19009" spans="1:14" x14ac:dyDescent="0.25">
      <c r="C19009" s="76"/>
      <c r="D19009" s="76"/>
      <c r="E19009" s="76"/>
      <c r="F19009" s="76"/>
      <c r="G19009" s="76"/>
      <c r="H19009" s="76"/>
      <c r="I19009" s="76"/>
      <c r="J19009" s="76"/>
      <c r="K19009" s="76"/>
      <c r="L19009" s="76"/>
      <c r="M19009" s="76"/>
      <c r="N19009" s="76"/>
    </row>
    <row r="19010" spans="1:14" x14ac:dyDescent="0.25">
      <c r="B19010" s="76"/>
      <c r="C19010" s="76"/>
      <c r="D19010" s="76"/>
      <c r="E19010" s="76"/>
      <c r="F19010" s="76"/>
      <c r="G19010" s="76"/>
      <c r="H19010" s="76"/>
      <c r="I19010" s="76"/>
      <c r="J19010" s="76"/>
      <c r="K19010" s="76"/>
      <c r="L19010" s="76"/>
      <c r="M19010" s="76"/>
      <c r="N19010" s="76"/>
    </row>
    <row r="19011" spans="1:14" x14ac:dyDescent="0.25">
      <c r="C19011" s="76"/>
      <c r="D19011" s="76"/>
      <c r="E19011" s="76"/>
      <c r="F19011" s="76"/>
      <c r="G19011" s="76"/>
      <c r="H19011" s="76"/>
      <c r="I19011" s="76"/>
      <c r="J19011" s="76"/>
      <c r="K19011" s="76"/>
      <c r="L19011" s="76"/>
      <c r="M19011" s="76"/>
      <c r="N19011" s="76"/>
    </row>
    <row r="19012" spans="1:14" x14ac:dyDescent="0.25">
      <c r="B19012" s="80"/>
      <c r="C19012" s="76"/>
      <c r="D19012" s="76"/>
      <c r="E19012" s="76"/>
      <c r="F19012" s="76"/>
      <c r="G19012" s="76"/>
      <c r="H19012" s="76"/>
      <c r="I19012" s="76"/>
      <c r="J19012" s="76"/>
      <c r="K19012" s="76"/>
      <c r="L19012" s="76"/>
      <c r="M19012" s="76"/>
      <c r="N19012" s="76"/>
    </row>
    <row r="19013" spans="1:14" x14ac:dyDescent="0.25">
      <c r="C19013" s="76"/>
      <c r="D19013" s="76"/>
      <c r="E19013" s="76"/>
      <c r="F19013" s="76"/>
      <c r="G19013" s="76"/>
      <c r="H19013" s="76"/>
      <c r="I19013" s="76"/>
      <c r="J19013" s="76"/>
      <c r="K19013" s="76"/>
      <c r="L19013" s="76"/>
      <c r="M19013" s="76"/>
      <c r="N19013" s="76"/>
    </row>
    <row r="19014" spans="1:14" x14ac:dyDescent="0.25">
      <c r="C19014" s="76"/>
      <c r="D19014" s="76"/>
      <c r="E19014" s="76"/>
      <c r="F19014" s="76"/>
      <c r="G19014" s="76"/>
      <c r="H19014" s="76"/>
      <c r="I19014" s="76"/>
      <c r="J19014" s="76"/>
      <c r="K19014" s="76"/>
      <c r="L19014" s="76"/>
      <c r="M19014" s="76"/>
      <c r="N19014" s="76"/>
    </row>
    <row r="19015" spans="1:14" x14ac:dyDescent="0.25">
      <c r="A19015" s="76"/>
      <c r="C19015" s="76"/>
      <c r="D19015" s="76"/>
      <c r="E19015" s="76"/>
      <c r="F19015" s="76"/>
      <c r="G19015" s="76"/>
      <c r="H19015" s="76"/>
      <c r="I19015" s="76"/>
      <c r="J19015" s="76"/>
      <c r="K19015" s="76"/>
      <c r="L19015" s="76"/>
      <c r="M19015" s="76"/>
      <c r="N19015" s="76"/>
    </row>
    <row r="19016" spans="1:14" x14ac:dyDescent="0.25">
      <c r="A19016" s="76"/>
      <c r="C19016" s="76"/>
      <c r="D19016" s="76"/>
      <c r="E19016" s="76"/>
      <c r="F19016" s="76"/>
      <c r="G19016" s="76"/>
      <c r="H19016" s="76"/>
      <c r="I19016" s="76"/>
      <c r="J19016" s="76"/>
      <c r="K19016" s="76"/>
      <c r="L19016" s="76"/>
      <c r="M19016" s="76"/>
      <c r="N19016" s="76"/>
    </row>
    <row r="19017" spans="1:14" x14ac:dyDescent="0.25">
      <c r="C19017" s="76"/>
      <c r="D19017" s="76"/>
      <c r="E19017" s="76"/>
      <c r="F19017" s="76"/>
      <c r="G19017" s="76"/>
      <c r="H19017" s="76"/>
      <c r="I19017" s="76"/>
      <c r="J19017" s="76"/>
      <c r="K19017" s="76"/>
      <c r="L19017" s="76"/>
      <c r="M19017" s="76"/>
      <c r="N19017" s="76"/>
    </row>
    <row r="19018" spans="1:14" x14ac:dyDescent="0.25">
      <c r="B19018" s="76"/>
      <c r="C19018" s="76"/>
      <c r="D19018" s="76"/>
      <c r="E19018" s="76"/>
      <c r="F19018" s="76"/>
      <c r="G19018" s="76"/>
      <c r="H19018" s="76"/>
      <c r="I19018" s="76"/>
      <c r="J19018" s="76"/>
      <c r="K19018" s="76"/>
      <c r="L19018" s="76"/>
      <c r="M19018" s="76"/>
      <c r="N19018" s="76"/>
    </row>
    <row r="19019" spans="1:14" x14ac:dyDescent="0.25">
      <c r="B19019" s="76"/>
      <c r="C19019" s="76"/>
      <c r="D19019" s="76"/>
      <c r="E19019" s="76"/>
      <c r="F19019" s="76"/>
      <c r="G19019" s="76"/>
      <c r="H19019" s="76"/>
      <c r="I19019" s="76"/>
      <c r="J19019" s="76"/>
      <c r="K19019" s="76"/>
      <c r="L19019" s="76"/>
      <c r="M19019" s="76"/>
      <c r="N19019" s="76"/>
    </row>
    <row r="19020" spans="1:14" x14ac:dyDescent="0.25">
      <c r="A19020" s="76"/>
      <c r="B19020" s="76"/>
      <c r="C19020" s="76"/>
      <c r="D19020" s="76"/>
      <c r="E19020" s="76"/>
      <c r="F19020" s="76"/>
      <c r="G19020" s="76"/>
      <c r="H19020" s="76"/>
      <c r="I19020" s="76"/>
      <c r="J19020" s="76"/>
      <c r="K19020" s="76"/>
      <c r="L19020" s="76"/>
      <c r="M19020" s="76"/>
      <c r="N19020" s="76"/>
    </row>
    <row r="19021" spans="1:14" x14ac:dyDescent="0.25">
      <c r="A19021" s="76"/>
      <c r="B19021" s="76"/>
      <c r="C19021" s="76"/>
      <c r="D19021" s="76"/>
      <c r="E19021" s="76"/>
      <c r="F19021" s="76"/>
      <c r="G19021" s="76"/>
      <c r="H19021" s="76"/>
      <c r="I19021" s="76"/>
      <c r="J19021" s="76"/>
      <c r="K19021" s="76"/>
      <c r="L19021" s="76"/>
      <c r="M19021" s="76"/>
      <c r="N19021" s="76"/>
    </row>
    <row r="19022" spans="1:14" x14ac:dyDescent="0.25">
      <c r="C19022" s="76"/>
      <c r="D19022" s="76"/>
      <c r="E19022" s="76"/>
      <c r="F19022" s="76"/>
      <c r="G19022" s="76"/>
      <c r="H19022" s="76"/>
      <c r="I19022" s="76"/>
      <c r="J19022" s="76"/>
      <c r="K19022" s="76"/>
      <c r="L19022" s="76"/>
      <c r="M19022" s="76"/>
      <c r="N19022" s="76"/>
    </row>
    <row r="19023" spans="1:14" x14ac:dyDescent="0.25">
      <c r="A19023" s="76"/>
      <c r="C19023" s="76"/>
      <c r="D19023" s="76"/>
      <c r="E19023" s="76"/>
      <c r="F19023" s="76"/>
      <c r="G19023" s="76"/>
      <c r="H19023" s="76"/>
      <c r="I19023" s="76"/>
      <c r="J19023" s="76"/>
      <c r="K19023" s="76"/>
      <c r="L19023" s="76"/>
      <c r="M19023" s="76"/>
      <c r="N19023" s="76"/>
    </row>
    <row r="19024" spans="1:14" x14ac:dyDescent="0.25">
      <c r="A19024" s="76"/>
      <c r="C19024" s="76"/>
      <c r="D19024" s="76"/>
      <c r="E19024" s="76"/>
      <c r="F19024" s="76"/>
      <c r="G19024" s="76"/>
      <c r="H19024" s="76"/>
      <c r="I19024" s="76"/>
      <c r="J19024" s="76"/>
      <c r="K19024" s="76"/>
      <c r="L19024" s="76"/>
      <c r="M19024" s="76"/>
      <c r="N19024" s="76"/>
    </row>
    <row r="19025" spans="1:14" x14ac:dyDescent="0.25">
      <c r="A19025" s="76"/>
      <c r="C19025" s="76"/>
      <c r="D19025" s="76"/>
      <c r="E19025" s="76"/>
      <c r="F19025" s="76"/>
      <c r="G19025" s="76"/>
      <c r="H19025" s="76"/>
      <c r="I19025" s="76"/>
      <c r="J19025" s="76"/>
      <c r="K19025" s="76"/>
      <c r="L19025" s="76"/>
      <c r="M19025" s="76"/>
      <c r="N19025" s="76"/>
    </row>
    <row r="19026" spans="1:14" x14ac:dyDescent="0.25">
      <c r="B19026" s="76"/>
      <c r="C19026" s="76"/>
      <c r="D19026" s="76"/>
      <c r="E19026" s="76"/>
      <c r="F19026" s="76"/>
      <c r="G19026" s="76"/>
      <c r="H19026" s="76"/>
      <c r="I19026" s="76"/>
      <c r="J19026" s="76"/>
      <c r="K19026" s="76"/>
      <c r="L19026" s="76"/>
      <c r="M19026" s="76"/>
      <c r="N19026" s="76"/>
    </row>
    <row r="19027" spans="1:14" x14ac:dyDescent="0.25">
      <c r="C19027" s="76"/>
      <c r="D19027" s="76"/>
      <c r="E19027" s="76"/>
      <c r="F19027" s="76"/>
      <c r="G19027" s="76"/>
      <c r="H19027" s="76"/>
      <c r="I19027" s="76"/>
      <c r="J19027" s="76"/>
      <c r="K19027" s="76"/>
      <c r="L19027" s="76"/>
      <c r="M19027" s="76"/>
      <c r="N19027" s="76"/>
    </row>
    <row r="19028" spans="1:14" x14ac:dyDescent="0.25">
      <c r="A19028" s="76"/>
      <c r="C19028" s="76"/>
      <c r="D19028" s="76"/>
      <c r="E19028" s="76"/>
      <c r="F19028" s="76"/>
      <c r="G19028" s="76"/>
      <c r="H19028" s="76"/>
      <c r="I19028" s="76"/>
      <c r="J19028" s="76"/>
      <c r="K19028" s="76"/>
      <c r="L19028" s="76"/>
      <c r="M19028" s="76"/>
      <c r="N19028" s="76"/>
    </row>
    <row r="19029" spans="1:14" x14ac:dyDescent="0.25">
      <c r="A19029" s="76"/>
      <c r="C19029" s="76"/>
      <c r="D19029" s="76"/>
      <c r="E19029" s="76"/>
      <c r="F19029" s="76"/>
      <c r="G19029" s="76"/>
      <c r="H19029" s="76"/>
      <c r="I19029" s="76"/>
      <c r="J19029" s="76"/>
      <c r="K19029" s="76"/>
      <c r="L19029" s="76"/>
      <c r="M19029" s="76"/>
      <c r="N19029" s="76"/>
    </row>
    <row r="19030" spans="1:14" x14ac:dyDescent="0.25">
      <c r="A19030" s="76"/>
      <c r="C19030" s="76"/>
      <c r="D19030" s="76"/>
      <c r="E19030" s="76"/>
      <c r="F19030" s="76"/>
      <c r="G19030" s="76"/>
      <c r="H19030" s="76"/>
      <c r="I19030" s="76"/>
      <c r="J19030" s="76"/>
      <c r="K19030" s="76"/>
      <c r="L19030" s="76"/>
      <c r="M19030" s="76"/>
      <c r="N19030" s="76"/>
    </row>
    <row r="19031" spans="1:14" x14ac:dyDescent="0.25">
      <c r="C19031" s="76"/>
      <c r="D19031" s="76"/>
      <c r="E19031" s="76"/>
      <c r="F19031" s="76"/>
      <c r="G19031" s="76"/>
      <c r="H19031" s="76"/>
      <c r="I19031" s="76"/>
      <c r="J19031" s="76"/>
      <c r="K19031" s="76"/>
      <c r="L19031" s="76"/>
      <c r="M19031" s="76"/>
      <c r="N19031" s="76"/>
    </row>
    <row r="19032" spans="1:14" x14ac:dyDescent="0.25">
      <c r="C19032" s="76"/>
      <c r="D19032" s="76"/>
      <c r="E19032" s="76"/>
      <c r="F19032" s="76"/>
      <c r="G19032" s="76"/>
      <c r="H19032" s="76"/>
      <c r="I19032" s="76"/>
      <c r="J19032" s="76"/>
      <c r="K19032" s="76"/>
      <c r="L19032" s="76"/>
      <c r="M19032" s="76"/>
      <c r="N19032" s="76"/>
    </row>
    <row r="19033" spans="1:14" x14ac:dyDescent="0.25">
      <c r="A19033" s="76"/>
      <c r="B19033" s="76"/>
      <c r="C19033" s="76"/>
      <c r="D19033" s="76"/>
      <c r="E19033" s="76"/>
      <c r="F19033" s="76"/>
      <c r="G19033" s="76"/>
      <c r="H19033" s="76"/>
      <c r="I19033" s="76"/>
      <c r="J19033" s="76"/>
      <c r="K19033" s="76"/>
      <c r="L19033" s="76"/>
      <c r="M19033" s="76"/>
      <c r="N19033" s="76"/>
    </row>
    <row r="19034" spans="1:14" x14ac:dyDescent="0.25">
      <c r="A19034" s="76"/>
      <c r="C19034" s="76"/>
      <c r="D19034" s="76"/>
      <c r="E19034" s="76"/>
      <c r="F19034" s="76"/>
      <c r="G19034" s="76"/>
      <c r="H19034" s="76"/>
      <c r="I19034" s="76"/>
      <c r="J19034" s="76"/>
      <c r="K19034" s="76"/>
      <c r="L19034" s="76"/>
      <c r="M19034" s="76"/>
      <c r="N19034" s="76"/>
    </row>
    <row r="19035" spans="1:14" x14ac:dyDescent="0.25">
      <c r="C19035" s="76"/>
      <c r="D19035" s="76"/>
      <c r="E19035" s="76"/>
      <c r="F19035" s="76"/>
      <c r="G19035" s="76"/>
      <c r="H19035" s="76"/>
      <c r="I19035" s="76"/>
      <c r="J19035" s="76"/>
      <c r="K19035" s="76"/>
      <c r="L19035" s="76"/>
      <c r="M19035" s="76"/>
      <c r="N19035" s="76"/>
    </row>
    <row r="19036" spans="1:14" x14ac:dyDescent="0.25">
      <c r="C19036" s="76"/>
      <c r="D19036" s="76"/>
      <c r="E19036" s="76"/>
      <c r="F19036" s="76"/>
      <c r="G19036" s="76"/>
      <c r="H19036" s="76"/>
      <c r="I19036" s="76"/>
      <c r="J19036" s="76"/>
      <c r="K19036" s="76"/>
      <c r="L19036" s="76"/>
      <c r="M19036" s="76"/>
      <c r="N19036" s="76"/>
    </row>
    <row r="19037" spans="1:14" x14ac:dyDescent="0.25">
      <c r="B19037" s="76"/>
      <c r="C19037" s="76"/>
      <c r="D19037" s="76"/>
      <c r="E19037" s="76"/>
      <c r="F19037" s="76"/>
      <c r="G19037" s="76"/>
      <c r="H19037" s="76"/>
      <c r="I19037" s="76"/>
      <c r="J19037" s="76"/>
      <c r="K19037" s="76"/>
      <c r="L19037" s="76"/>
      <c r="M19037" s="76"/>
      <c r="N19037" s="76"/>
    </row>
    <row r="19038" spans="1:14" x14ac:dyDescent="0.25">
      <c r="C19038" s="76"/>
      <c r="D19038" s="76"/>
      <c r="E19038" s="76"/>
      <c r="F19038" s="76"/>
      <c r="G19038" s="76"/>
      <c r="H19038" s="76"/>
      <c r="I19038" s="76"/>
      <c r="J19038" s="76"/>
      <c r="K19038" s="76"/>
      <c r="L19038" s="76"/>
      <c r="M19038" s="76"/>
      <c r="N19038" s="76"/>
    </row>
    <row r="19039" spans="1:14" x14ac:dyDescent="0.25">
      <c r="B19039" s="76"/>
      <c r="C19039" s="76"/>
      <c r="D19039" s="76"/>
      <c r="E19039" s="76"/>
      <c r="F19039" s="76"/>
      <c r="G19039" s="76"/>
      <c r="H19039" s="76"/>
      <c r="I19039" s="76"/>
      <c r="J19039" s="76"/>
      <c r="K19039" s="76"/>
      <c r="L19039" s="76"/>
      <c r="M19039" s="76"/>
      <c r="N19039" s="76"/>
    </row>
    <row r="19040" spans="1:14" x14ac:dyDescent="0.25">
      <c r="C19040" s="76"/>
      <c r="D19040" s="76"/>
      <c r="E19040" s="76"/>
      <c r="F19040" s="76"/>
      <c r="G19040" s="76"/>
      <c r="H19040" s="76"/>
      <c r="I19040" s="76"/>
      <c r="J19040" s="76"/>
      <c r="K19040" s="76"/>
      <c r="L19040" s="76"/>
      <c r="M19040" s="76"/>
      <c r="N19040" s="76"/>
    </row>
    <row r="19041" spans="1:14" x14ac:dyDescent="0.25">
      <c r="B19041" s="76"/>
      <c r="C19041" s="76"/>
      <c r="D19041" s="76"/>
      <c r="E19041" s="76"/>
      <c r="F19041" s="76"/>
      <c r="G19041" s="76"/>
      <c r="H19041" s="76"/>
      <c r="I19041" s="76"/>
      <c r="J19041" s="76"/>
      <c r="K19041" s="76"/>
      <c r="L19041" s="76"/>
      <c r="M19041" s="76"/>
      <c r="N19041" s="76"/>
    </row>
    <row r="19042" spans="1:14" x14ac:dyDescent="0.25">
      <c r="C19042" s="76"/>
      <c r="D19042" s="76"/>
      <c r="E19042" s="76"/>
      <c r="F19042" s="76"/>
      <c r="G19042" s="76"/>
      <c r="H19042" s="76"/>
      <c r="I19042" s="76"/>
      <c r="J19042" s="76"/>
      <c r="K19042" s="76"/>
      <c r="L19042" s="76"/>
      <c r="M19042" s="76"/>
      <c r="N19042" s="76"/>
    </row>
    <row r="19043" spans="1:14" x14ac:dyDescent="0.25">
      <c r="C19043" s="76"/>
      <c r="D19043" s="76"/>
      <c r="E19043" s="76"/>
      <c r="F19043" s="76"/>
      <c r="G19043" s="76"/>
      <c r="H19043" s="76"/>
      <c r="I19043" s="76"/>
      <c r="J19043" s="76"/>
      <c r="K19043" s="76"/>
      <c r="L19043" s="76"/>
      <c r="M19043" s="76"/>
      <c r="N19043" s="76"/>
    </row>
    <row r="19044" spans="1:14" x14ac:dyDescent="0.25">
      <c r="B19044" s="76"/>
      <c r="C19044" s="76"/>
      <c r="D19044" s="76"/>
      <c r="E19044" s="76"/>
      <c r="F19044" s="76"/>
      <c r="G19044" s="76"/>
      <c r="H19044" s="76"/>
      <c r="I19044" s="76"/>
      <c r="J19044" s="76"/>
      <c r="K19044" s="76"/>
      <c r="L19044" s="76"/>
      <c r="M19044" s="76"/>
      <c r="N19044" s="76"/>
    </row>
    <row r="19045" spans="1:14" x14ac:dyDescent="0.25">
      <c r="A19045" s="76"/>
      <c r="C19045" s="76"/>
      <c r="D19045" s="76"/>
      <c r="E19045" s="76"/>
      <c r="F19045" s="76"/>
      <c r="G19045" s="76"/>
      <c r="H19045" s="76"/>
      <c r="I19045" s="76"/>
      <c r="J19045" s="76"/>
      <c r="K19045" s="76"/>
      <c r="L19045" s="76"/>
      <c r="M19045" s="76"/>
      <c r="N19045" s="76"/>
    </row>
    <row r="19046" spans="1:14" x14ac:dyDescent="0.25">
      <c r="C19046" s="76"/>
      <c r="D19046" s="76"/>
      <c r="E19046" s="76"/>
      <c r="F19046" s="76"/>
      <c r="G19046" s="76"/>
      <c r="H19046" s="76"/>
      <c r="I19046" s="76"/>
      <c r="J19046" s="76"/>
      <c r="K19046" s="76"/>
      <c r="L19046" s="76"/>
      <c r="M19046" s="76"/>
      <c r="N19046" s="76"/>
    </row>
    <row r="19047" spans="1:14" x14ac:dyDescent="0.25">
      <c r="B19047" s="76"/>
      <c r="C19047" s="76"/>
      <c r="D19047" s="76"/>
      <c r="E19047" s="76"/>
      <c r="F19047" s="76"/>
      <c r="G19047" s="76"/>
      <c r="H19047" s="76"/>
      <c r="I19047" s="76"/>
      <c r="J19047" s="76"/>
      <c r="K19047" s="76"/>
      <c r="L19047" s="76"/>
      <c r="M19047" s="76"/>
      <c r="N19047" s="76"/>
    </row>
    <row r="19048" spans="1:14" x14ac:dyDescent="0.25">
      <c r="A19048" s="76"/>
      <c r="B19048" s="76"/>
      <c r="C19048" s="76"/>
      <c r="D19048" s="76"/>
      <c r="E19048" s="76"/>
      <c r="F19048" s="76"/>
      <c r="G19048" s="76"/>
      <c r="H19048" s="76"/>
      <c r="I19048" s="76"/>
      <c r="J19048" s="76"/>
      <c r="K19048" s="76"/>
      <c r="L19048" s="76"/>
      <c r="M19048" s="76"/>
      <c r="N19048" s="76"/>
    </row>
    <row r="19049" spans="1:14" x14ac:dyDescent="0.25">
      <c r="B19049" s="76"/>
      <c r="C19049" s="76"/>
      <c r="D19049" s="76"/>
      <c r="E19049" s="76"/>
      <c r="F19049" s="76"/>
      <c r="G19049" s="76"/>
      <c r="H19049" s="76"/>
      <c r="I19049" s="76"/>
      <c r="J19049" s="76"/>
      <c r="K19049" s="76"/>
      <c r="L19049" s="76"/>
      <c r="M19049" s="76"/>
      <c r="N19049" s="76"/>
    </row>
    <row r="19050" spans="1:14" x14ac:dyDescent="0.25">
      <c r="A19050" s="76"/>
      <c r="B19050" s="76"/>
      <c r="C19050" s="76"/>
      <c r="D19050" s="76"/>
      <c r="E19050" s="76"/>
      <c r="F19050" s="76"/>
      <c r="G19050" s="76"/>
      <c r="H19050" s="76"/>
      <c r="I19050" s="76"/>
      <c r="J19050" s="76"/>
      <c r="K19050" s="76"/>
      <c r="L19050" s="76"/>
      <c r="M19050" s="76"/>
      <c r="N19050" s="76"/>
    </row>
    <row r="19051" spans="1:14" x14ac:dyDescent="0.25">
      <c r="B19051" s="76"/>
      <c r="C19051" s="76"/>
      <c r="D19051" s="76"/>
      <c r="E19051" s="76"/>
      <c r="F19051" s="76"/>
      <c r="G19051" s="76"/>
      <c r="H19051" s="76"/>
      <c r="I19051" s="76"/>
      <c r="J19051" s="76"/>
      <c r="K19051" s="76"/>
      <c r="L19051" s="76"/>
      <c r="M19051" s="76"/>
      <c r="N19051" s="76"/>
    </row>
    <row r="19052" spans="1:14" x14ac:dyDescent="0.25">
      <c r="B19052" s="76"/>
      <c r="C19052" s="76"/>
      <c r="D19052" s="76"/>
      <c r="E19052" s="76"/>
      <c r="F19052" s="76"/>
      <c r="G19052" s="76"/>
      <c r="H19052" s="76"/>
      <c r="I19052" s="76"/>
      <c r="J19052" s="76"/>
      <c r="K19052" s="76"/>
      <c r="L19052" s="76"/>
      <c r="M19052" s="76"/>
      <c r="N19052" s="76"/>
    </row>
    <row r="19053" spans="1:14" x14ac:dyDescent="0.25">
      <c r="B19053" s="76"/>
      <c r="C19053" s="76"/>
      <c r="D19053" s="76"/>
      <c r="E19053" s="76"/>
      <c r="F19053" s="76"/>
      <c r="G19053" s="76"/>
      <c r="H19053" s="76"/>
      <c r="I19053" s="76"/>
      <c r="J19053" s="76"/>
      <c r="K19053" s="76"/>
      <c r="L19053" s="76"/>
      <c r="M19053" s="76"/>
      <c r="N19053" s="76"/>
    </row>
    <row r="19054" spans="1:14" x14ac:dyDescent="0.25">
      <c r="C19054" s="76"/>
      <c r="D19054" s="76"/>
      <c r="E19054" s="76"/>
      <c r="F19054" s="76"/>
      <c r="G19054" s="76"/>
      <c r="H19054" s="76"/>
      <c r="I19054" s="76"/>
      <c r="J19054" s="76"/>
      <c r="K19054" s="76"/>
      <c r="L19054" s="76"/>
      <c r="M19054" s="76"/>
      <c r="N19054" s="76"/>
    </row>
    <row r="19055" spans="1:14" x14ac:dyDescent="0.25">
      <c r="C19055" s="76"/>
      <c r="D19055" s="76"/>
      <c r="E19055" s="76"/>
      <c r="F19055" s="76"/>
      <c r="G19055" s="76"/>
      <c r="H19055" s="76"/>
      <c r="I19055" s="76"/>
      <c r="J19055" s="76"/>
      <c r="K19055" s="76"/>
      <c r="L19055" s="76"/>
      <c r="M19055" s="76"/>
      <c r="N19055" s="76"/>
    </row>
    <row r="19056" spans="1:14" x14ac:dyDescent="0.25">
      <c r="A19056" s="76"/>
      <c r="B19056" s="76"/>
      <c r="C19056" s="76"/>
      <c r="D19056" s="76"/>
      <c r="E19056" s="76"/>
      <c r="F19056" s="76"/>
      <c r="G19056" s="76"/>
      <c r="H19056" s="76"/>
      <c r="I19056" s="76"/>
      <c r="J19056" s="76"/>
      <c r="K19056" s="76"/>
      <c r="L19056" s="76"/>
      <c r="M19056" s="76"/>
      <c r="N19056" s="76"/>
    </row>
    <row r="19057" spans="1:14" x14ac:dyDescent="0.25">
      <c r="C19057" s="76"/>
      <c r="D19057" s="76"/>
      <c r="E19057" s="76"/>
      <c r="F19057" s="76"/>
      <c r="G19057" s="76"/>
      <c r="H19057" s="76"/>
      <c r="I19057" s="76"/>
      <c r="J19057" s="76"/>
      <c r="K19057" s="76"/>
      <c r="L19057" s="76"/>
      <c r="M19057" s="76"/>
      <c r="N19057" s="76"/>
    </row>
    <row r="19058" spans="1:14" x14ac:dyDescent="0.25">
      <c r="A19058" s="76"/>
      <c r="C19058" s="76"/>
      <c r="D19058" s="76"/>
      <c r="E19058" s="76"/>
      <c r="F19058" s="76"/>
      <c r="G19058" s="76"/>
      <c r="H19058" s="76"/>
      <c r="I19058" s="76"/>
      <c r="J19058" s="76"/>
      <c r="K19058" s="76"/>
      <c r="L19058" s="76"/>
      <c r="M19058" s="76"/>
      <c r="N19058" s="76"/>
    </row>
    <row r="19059" spans="1:14" x14ac:dyDescent="0.25">
      <c r="A19059" s="76"/>
      <c r="C19059" s="76"/>
      <c r="D19059" s="76"/>
      <c r="E19059" s="76"/>
      <c r="F19059" s="76"/>
      <c r="G19059" s="76"/>
      <c r="H19059" s="76"/>
      <c r="I19059" s="76"/>
      <c r="J19059" s="76"/>
      <c r="K19059" s="76"/>
      <c r="L19059" s="76"/>
      <c r="M19059" s="76"/>
      <c r="N19059" s="76"/>
    </row>
    <row r="19060" spans="1:14" x14ac:dyDescent="0.25">
      <c r="C19060" s="76"/>
      <c r="D19060" s="76"/>
      <c r="E19060" s="76"/>
      <c r="F19060" s="76"/>
      <c r="G19060" s="76"/>
      <c r="H19060" s="76"/>
      <c r="I19060" s="76"/>
      <c r="J19060" s="76"/>
      <c r="K19060" s="76"/>
      <c r="L19060" s="76"/>
      <c r="M19060" s="76"/>
      <c r="N19060" s="76"/>
    </row>
    <row r="19061" spans="1:14" x14ac:dyDescent="0.25">
      <c r="A19061" s="76"/>
      <c r="C19061" s="76"/>
      <c r="D19061" s="76"/>
      <c r="E19061" s="76"/>
      <c r="F19061" s="76"/>
      <c r="G19061" s="76"/>
      <c r="H19061" s="76"/>
      <c r="I19061" s="76"/>
      <c r="J19061" s="76"/>
      <c r="K19061" s="76"/>
      <c r="L19061" s="76"/>
      <c r="M19061" s="76"/>
      <c r="N19061" s="76"/>
    </row>
    <row r="19062" spans="1:14" x14ac:dyDescent="0.25">
      <c r="C19062" s="76"/>
      <c r="D19062" s="76"/>
      <c r="E19062" s="76"/>
      <c r="F19062" s="76"/>
      <c r="G19062" s="76"/>
      <c r="H19062" s="76"/>
      <c r="I19062" s="76"/>
      <c r="J19062" s="76"/>
      <c r="K19062" s="76"/>
      <c r="L19062" s="76"/>
      <c r="M19062" s="76"/>
      <c r="N19062" s="76"/>
    </row>
    <row r="19063" spans="1:14" x14ac:dyDescent="0.25">
      <c r="C19063" s="76"/>
      <c r="D19063" s="76"/>
      <c r="E19063" s="76"/>
      <c r="F19063" s="76"/>
      <c r="G19063" s="76"/>
      <c r="H19063" s="76"/>
      <c r="I19063" s="76"/>
      <c r="J19063" s="76"/>
      <c r="K19063" s="76"/>
      <c r="L19063" s="76"/>
      <c r="M19063" s="76"/>
      <c r="N19063" s="76"/>
    </row>
    <row r="19064" spans="1:14" x14ac:dyDescent="0.25">
      <c r="C19064" s="76"/>
      <c r="D19064" s="76"/>
      <c r="E19064" s="76"/>
      <c r="F19064" s="76"/>
      <c r="G19064" s="76"/>
      <c r="H19064" s="76"/>
      <c r="I19064" s="76"/>
      <c r="J19064" s="76"/>
      <c r="K19064" s="76"/>
      <c r="L19064" s="76"/>
      <c r="M19064" s="76"/>
      <c r="N19064" s="76"/>
    </row>
    <row r="19065" spans="1:14" x14ac:dyDescent="0.25">
      <c r="A19065" s="76"/>
      <c r="B19065" s="76"/>
      <c r="C19065" s="76"/>
      <c r="D19065" s="76"/>
      <c r="E19065" s="76"/>
      <c r="F19065" s="76"/>
      <c r="G19065" s="76"/>
      <c r="H19065" s="76"/>
      <c r="I19065" s="76"/>
      <c r="J19065" s="76"/>
      <c r="K19065" s="76"/>
      <c r="L19065" s="76"/>
      <c r="M19065" s="76"/>
      <c r="N19065" s="76"/>
    </row>
    <row r="19066" spans="1:14" x14ac:dyDescent="0.25">
      <c r="A19066" s="76"/>
      <c r="B19066" s="76"/>
      <c r="C19066" s="76"/>
      <c r="D19066" s="76"/>
      <c r="E19066" s="76"/>
      <c r="F19066" s="76"/>
      <c r="G19066" s="76"/>
      <c r="H19066" s="76"/>
      <c r="I19066" s="76"/>
      <c r="J19066" s="76"/>
      <c r="K19066" s="76"/>
      <c r="L19066" s="76"/>
      <c r="M19066" s="76"/>
      <c r="N19066" s="76"/>
    </row>
    <row r="19067" spans="1:14" x14ac:dyDescent="0.25">
      <c r="B19067" s="76"/>
      <c r="C19067" s="76"/>
      <c r="D19067" s="76"/>
      <c r="E19067" s="76"/>
      <c r="F19067" s="76"/>
      <c r="G19067" s="76"/>
      <c r="H19067" s="76"/>
      <c r="I19067" s="76"/>
      <c r="J19067" s="76"/>
      <c r="K19067" s="76"/>
      <c r="L19067" s="76"/>
      <c r="M19067" s="76"/>
      <c r="N19067" s="76"/>
    </row>
    <row r="19068" spans="1:14" x14ac:dyDescent="0.25">
      <c r="B19068" s="76"/>
      <c r="C19068" s="76"/>
      <c r="D19068" s="76"/>
      <c r="E19068" s="76"/>
      <c r="F19068" s="76"/>
      <c r="G19068" s="76"/>
      <c r="H19068" s="76"/>
      <c r="I19068" s="76"/>
      <c r="J19068" s="76"/>
      <c r="K19068" s="76"/>
      <c r="L19068" s="76"/>
      <c r="M19068" s="76"/>
      <c r="N19068" s="76"/>
    </row>
    <row r="19069" spans="1:14" x14ac:dyDescent="0.25">
      <c r="C19069" s="76"/>
      <c r="D19069" s="76"/>
      <c r="E19069" s="76"/>
      <c r="F19069" s="76"/>
      <c r="G19069" s="76"/>
      <c r="H19069" s="76"/>
      <c r="I19069" s="76"/>
      <c r="J19069" s="76"/>
      <c r="K19069" s="76"/>
      <c r="L19069" s="76"/>
      <c r="M19069" s="76"/>
      <c r="N19069" s="76"/>
    </row>
    <row r="19070" spans="1:14" x14ac:dyDescent="0.25">
      <c r="A19070" s="76"/>
      <c r="C19070" s="76"/>
      <c r="D19070" s="76"/>
      <c r="E19070" s="76"/>
      <c r="F19070" s="76"/>
      <c r="G19070" s="76"/>
      <c r="H19070" s="76"/>
      <c r="I19070" s="76"/>
      <c r="J19070" s="76"/>
      <c r="K19070" s="76"/>
      <c r="L19070" s="76"/>
      <c r="M19070" s="76"/>
      <c r="N19070" s="76"/>
    </row>
    <row r="19071" spans="1:14" x14ac:dyDescent="0.25">
      <c r="C19071" s="76"/>
      <c r="D19071" s="76"/>
      <c r="E19071" s="76"/>
      <c r="F19071" s="76"/>
      <c r="G19071" s="76"/>
      <c r="H19071" s="76"/>
      <c r="I19071" s="76"/>
      <c r="J19071" s="76"/>
      <c r="K19071" s="76"/>
      <c r="L19071" s="76"/>
      <c r="M19071" s="76"/>
      <c r="N19071" s="76"/>
    </row>
    <row r="19072" spans="1:14" x14ac:dyDescent="0.25">
      <c r="A19072" s="76"/>
      <c r="B19072" s="76"/>
      <c r="C19072" s="76"/>
      <c r="D19072" s="76"/>
      <c r="E19072" s="76"/>
      <c r="F19072" s="76"/>
      <c r="G19072" s="76"/>
      <c r="H19072" s="76"/>
      <c r="I19072" s="76"/>
      <c r="J19072" s="76"/>
      <c r="K19072" s="76"/>
      <c r="L19072" s="76"/>
      <c r="M19072" s="76"/>
      <c r="N19072" s="76"/>
    </row>
    <row r="19073" spans="1:14" x14ac:dyDescent="0.25">
      <c r="C19073" s="76"/>
      <c r="D19073" s="76"/>
      <c r="E19073" s="76"/>
      <c r="F19073" s="76"/>
      <c r="G19073" s="76"/>
      <c r="H19073" s="76"/>
      <c r="I19073" s="76"/>
      <c r="J19073" s="76"/>
      <c r="K19073" s="76"/>
      <c r="L19073" s="76"/>
      <c r="M19073" s="76"/>
      <c r="N19073" s="76"/>
    </row>
    <row r="19074" spans="1:14" x14ac:dyDescent="0.25">
      <c r="C19074" s="76"/>
      <c r="D19074" s="76"/>
      <c r="E19074" s="76"/>
      <c r="F19074" s="76"/>
      <c r="G19074" s="76"/>
      <c r="H19074" s="76"/>
      <c r="I19074" s="76"/>
      <c r="J19074" s="76"/>
      <c r="K19074" s="76"/>
      <c r="L19074" s="76"/>
      <c r="M19074" s="76"/>
      <c r="N19074" s="76"/>
    </row>
    <row r="19075" spans="1:14" x14ac:dyDescent="0.25">
      <c r="C19075" s="76"/>
      <c r="D19075" s="76"/>
      <c r="E19075" s="76"/>
      <c r="F19075" s="76"/>
      <c r="G19075" s="76"/>
      <c r="H19075" s="76"/>
      <c r="I19075" s="76"/>
      <c r="J19075" s="76"/>
      <c r="K19075" s="76"/>
      <c r="L19075" s="76"/>
      <c r="M19075" s="76"/>
      <c r="N19075" s="76"/>
    </row>
    <row r="19076" spans="1:14" x14ac:dyDescent="0.25">
      <c r="A19076" s="76"/>
      <c r="C19076" s="76"/>
      <c r="D19076" s="76"/>
      <c r="E19076" s="76"/>
      <c r="F19076" s="76"/>
      <c r="G19076" s="76"/>
      <c r="H19076" s="76"/>
      <c r="I19076" s="76"/>
      <c r="J19076" s="76"/>
      <c r="K19076" s="76"/>
      <c r="L19076" s="76"/>
      <c r="M19076" s="76"/>
      <c r="N19076" s="76"/>
    </row>
    <row r="19077" spans="1:14" x14ac:dyDescent="0.25">
      <c r="C19077" s="76"/>
      <c r="D19077" s="76"/>
      <c r="E19077" s="76"/>
      <c r="F19077" s="76"/>
      <c r="G19077" s="76"/>
      <c r="H19077" s="76"/>
      <c r="I19077" s="76"/>
      <c r="J19077" s="76"/>
      <c r="K19077" s="76"/>
      <c r="L19077" s="76"/>
      <c r="M19077" s="76"/>
      <c r="N19077" s="76"/>
    </row>
    <row r="19078" spans="1:14" x14ac:dyDescent="0.25">
      <c r="C19078" s="76"/>
      <c r="D19078" s="76"/>
      <c r="E19078" s="76"/>
      <c r="F19078" s="76"/>
      <c r="G19078" s="76"/>
      <c r="H19078" s="76"/>
      <c r="I19078" s="76"/>
      <c r="J19078" s="76"/>
      <c r="K19078" s="76"/>
      <c r="L19078" s="76"/>
      <c r="M19078" s="76"/>
      <c r="N19078" s="76"/>
    </row>
    <row r="19079" spans="1:14" x14ac:dyDescent="0.25">
      <c r="B19079" s="76"/>
      <c r="C19079" s="76"/>
      <c r="D19079" s="76"/>
      <c r="E19079" s="76"/>
      <c r="F19079" s="76"/>
      <c r="G19079" s="76"/>
      <c r="H19079" s="76"/>
      <c r="I19079" s="76"/>
      <c r="J19079" s="76"/>
      <c r="K19079" s="76"/>
      <c r="L19079" s="76"/>
      <c r="M19079" s="76"/>
      <c r="N19079" s="76"/>
    </row>
    <row r="19080" spans="1:14" x14ac:dyDescent="0.25">
      <c r="A19080" s="76"/>
      <c r="B19080" s="76"/>
      <c r="C19080" s="76"/>
      <c r="D19080" s="76"/>
      <c r="E19080" s="76"/>
      <c r="F19080" s="76"/>
      <c r="G19080" s="76"/>
      <c r="H19080" s="76"/>
      <c r="I19080" s="76"/>
      <c r="J19080" s="76"/>
      <c r="K19080" s="76"/>
      <c r="L19080" s="76"/>
      <c r="M19080" s="76"/>
      <c r="N19080" s="76"/>
    </row>
    <row r="19081" spans="1:14" x14ac:dyDescent="0.25">
      <c r="C19081" s="76"/>
      <c r="D19081" s="76"/>
      <c r="E19081" s="76"/>
      <c r="F19081" s="76"/>
      <c r="G19081" s="76"/>
      <c r="H19081" s="76"/>
      <c r="I19081" s="76"/>
      <c r="J19081" s="76"/>
      <c r="K19081" s="76"/>
      <c r="L19081" s="76"/>
      <c r="M19081" s="76"/>
      <c r="N19081" s="76"/>
    </row>
    <row r="19082" spans="1:14" x14ac:dyDescent="0.25">
      <c r="A19082" s="76"/>
      <c r="C19082" s="76"/>
      <c r="D19082" s="76"/>
      <c r="E19082" s="76"/>
      <c r="F19082" s="76"/>
      <c r="G19082" s="76"/>
      <c r="H19082" s="76"/>
      <c r="I19082" s="76"/>
      <c r="J19082" s="76"/>
      <c r="K19082" s="76"/>
      <c r="L19082" s="76"/>
      <c r="M19082" s="76"/>
      <c r="N19082" s="76"/>
    </row>
    <row r="19083" spans="1:14" x14ac:dyDescent="0.25">
      <c r="C19083" s="76"/>
      <c r="D19083" s="76"/>
      <c r="E19083" s="76"/>
      <c r="F19083" s="76"/>
      <c r="G19083" s="76"/>
      <c r="H19083" s="76"/>
      <c r="I19083" s="76"/>
      <c r="J19083" s="76"/>
      <c r="K19083" s="76"/>
      <c r="L19083" s="76"/>
      <c r="M19083" s="76"/>
      <c r="N19083" s="76"/>
    </row>
    <row r="19084" spans="1:14" x14ac:dyDescent="0.25">
      <c r="A19084" s="76"/>
      <c r="B19084" s="76"/>
      <c r="C19084" s="76"/>
      <c r="D19084" s="76"/>
      <c r="E19084" s="76"/>
      <c r="F19084" s="76"/>
      <c r="G19084" s="76"/>
      <c r="H19084" s="76"/>
      <c r="I19084" s="76"/>
      <c r="J19084" s="76"/>
      <c r="K19084" s="76"/>
      <c r="L19084" s="76"/>
      <c r="M19084" s="76"/>
      <c r="N19084" s="76"/>
    </row>
    <row r="19085" spans="1:14" x14ac:dyDescent="0.25">
      <c r="C19085" s="76"/>
      <c r="D19085" s="76"/>
      <c r="E19085" s="76"/>
      <c r="F19085" s="76"/>
      <c r="G19085" s="76"/>
      <c r="H19085" s="76"/>
      <c r="I19085" s="76"/>
      <c r="J19085" s="76"/>
      <c r="K19085" s="76"/>
      <c r="L19085" s="76"/>
      <c r="M19085" s="76"/>
      <c r="N19085" s="76"/>
    </row>
    <row r="19086" spans="1:14" x14ac:dyDescent="0.25">
      <c r="A19086" s="76"/>
      <c r="C19086" s="76"/>
      <c r="D19086" s="76"/>
      <c r="E19086" s="76"/>
      <c r="F19086" s="76"/>
      <c r="G19086" s="76"/>
      <c r="H19086" s="76"/>
      <c r="I19086" s="76"/>
      <c r="J19086" s="76"/>
      <c r="K19086" s="76"/>
      <c r="L19086" s="76"/>
      <c r="M19086" s="76"/>
      <c r="N19086" s="76"/>
    </row>
    <row r="19087" spans="1:14" x14ac:dyDescent="0.25">
      <c r="A19087" s="76"/>
      <c r="B19087" s="76"/>
      <c r="C19087" s="76"/>
      <c r="D19087" s="76"/>
      <c r="E19087" s="76"/>
      <c r="F19087" s="76"/>
      <c r="G19087" s="76"/>
      <c r="H19087" s="76"/>
      <c r="I19087" s="76"/>
      <c r="J19087" s="76"/>
      <c r="K19087" s="76"/>
      <c r="L19087" s="76"/>
      <c r="M19087" s="76"/>
      <c r="N19087" s="76"/>
    </row>
    <row r="19088" spans="1:14" x14ac:dyDescent="0.25">
      <c r="B19088" s="76"/>
      <c r="C19088" s="76"/>
      <c r="D19088" s="76"/>
      <c r="E19088" s="76"/>
      <c r="F19088" s="76"/>
      <c r="G19088" s="76"/>
      <c r="H19088" s="76"/>
      <c r="I19088" s="76"/>
      <c r="J19088" s="76"/>
      <c r="K19088" s="76"/>
      <c r="L19088" s="76"/>
      <c r="M19088" s="76"/>
      <c r="N19088" s="76"/>
    </row>
    <row r="19089" spans="1:14" x14ac:dyDescent="0.25">
      <c r="C19089" s="76"/>
      <c r="D19089" s="76"/>
      <c r="E19089" s="76"/>
      <c r="F19089" s="76"/>
      <c r="G19089" s="76"/>
      <c r="H19089" s="76"/>
      <c r="I19089" s="76"/>
      <c r="J19089" s="76"/>
      <c r="K19089" s="76"/>
      <c r="L19089" s="76"/>
      <c r="M19089" s="76"/>
      <c r="N19089" s="76"/>
    </row>
    <row r="19090" spans="1:14" x14ac:dyDescent="0.25">
      <c r="A19090" s="76"/>
      <c r="B19090" s="76"/>
      <c r="C19090" s="76"/>
      <c r="D19090" s="76"/>
      <c r="E19090" s="76"/>
      <c r="F19090" s="76"/>
      <c r="G19090" s="76"/>
      <c r="H19090" s="76"/>
      <c r="I19090" s="76"/>
      <c r="J19090" s="76"/>
      <c r="K19090" s="76"/>
      <c r="L19090" s="76"/>
      <c r="M19090" s="76"/>
      <c r="N19090" s="76"/>
    </row>
    <row r="19091" spans="1:14" x14ac:dyDescent="0.25">
      <c r="A19091" s="76"/>
      <c r="B19091" s="76"/>
      <c r="C19091" s="76"/>
      <c r="D19091" s="76"/>
      <c r="E19091" s="76"/>
      <c r="F19091" s="76"/>
      <c r="G19091" s="76"/>
      <c r="H19091" s="76"/>
      <c r="I19091" s="76"/>
      <c r="J19091" s="76"/>
      <c r="K19091" s="76"/>
      <c r="L19091" s="76"/>
      <c r="M19091" s="76"/>
      <c r="N19091" s="76"/>
    </row>
    <row r="19092" spans="1:14" x14ac:dyDescent="0.25">
      <c r="C19092" s="76"/>
      <c r="D19092" s="76"/>
      <c r="E19092" s="76"/>
      <c r="F19092" s="76"/>
      <c r="G19092" s="76"/>
      <c r="H19092" s="76"/>
      <c r="I19092" s="76"/>
      <c r="J19092" s="76"/>
      <c r="K19092" s="76"/>
      <c r="L19092" s="76"/>
      <c r="M19092" s="76"/>
      <c r="N19092" s="76"/>
    </row>
    <row r="19093" spans="1:14" x14ac:dyDescent="0.25">
      <c r="B19093" s="76"/>
      <c r="C19093" s="76"/>
      <c r="D19093" s="76"/>
      <c r="E19093" s="76"/>
      <c r="F19093" s="76"/>
      <c r="G19093" s="76"/>
      <c r="H19093" s="76"/>
      <c r="I19093" s="76"/>
      <c r="J19093" s="76"/>
      <c r="K19093" s="76"/>
      <c r="L19093" s="76"/>
      <c r="M19093" s="76"/>
      <c r="N19093" s="76"/>
    </row>
    <row r="19094" spans="1:14" x14ac:dyDescent="0.25">
      <c r="B19094" s="76"/>
      <c r="C19094" s="76"/>
      <c r="D19094" s="76"/>
      <c r="E19094" s="76"/>
      <c r="F19094" s="76"/>
      <c r="G19094" s="76"/>
      <c r="H19094" s="76"/>
      <c r="I19094" s="76"/>
      <c r="J19094" s="76"/>
      <c r="K19094" s="76"/>
      <c r="L19094" s="76"/>
      <c r="M19094" s="76"/>
      <c r="N19094" s="76"/>
    </row>
    <row r="19095" spans="1:14" x14ac:dyDescent="0.25">
      <c r="B19095" s="76"/>
      <c r="C19095" s="76"/>
      <c r="D19095" s="76"/>
      <c r="E19095" s="76"/>
      <c r="F19095" s="76"/>
      <c r="G19095" s="76"/>
      <c r="H19095" s="76"/>
      <c r="I19095" s="76"/>
      <c r="J19095" s="76"/>
      <c r="K19095" s="76"/>
      <c r="L19095" s="76"/>
      <c r="M19095" s="76"/>
      <c r="N19095" s="76"/>
    </row>
    <row r="19096" spans="1:14" x14ac:dyDescent="0.25">
      <c r="C19096" s="76"/>
      <c r="D19096" s="76"/>
      <c r="E19096" s="76"/>
      <c r="F19096" s="76"/>
      <c r="G19096" s="76"/>
      <c r="H19096" s="76"/>
      <c r="I19096" s="76"/>
      <c r="J19096" s="76"/>
      <c r="K19096" s="76"/>
      <c r="L19096" s="76"/>
      <c r="M19096" s="76"/>
      <c r="N19096" s="76"/>
    </row>
    <row r="19097" spans="1:14" x14ac:dyDescent="0.25">
      <c r="C19097" s="76"/>
      <c r="D19097" s="76"/>
      <c r="E19097" s="76"/>
      <c r="F19097" s="76"/>
      <c r="G19097" s="76"/>
      <c r="H19097" s="76"/>
      <c r="I19097" s="76"/>
      <c r="J19097" s="76"/>
      <c r="K19097" s="76"/>
      <c r="L19097" s="76"/>
      <c r="M19097" s="76"/>
      <c r="N19097" s="76"/>
    </row>
    <row r="19098" spans="1:14" x14ac:dyDescent="0.25">
      <c r="A19098" s="76"/>
      <c r="C19098" s="76"/>
      <c r="D19098" s="76"/>
      <c r="E19098" s="76"/>
      <c r="F19098" s="76"/>
      <c r="G19098" s="76"/>
      <c r="H19098" s="76"/>
      <c r="I19098" s="76"/>
      <c r="J19098" s="76"/>
      <c r="K19098" s="76"/>
      <c r="L19098" s="76"/>
      <c r="M19098" s="76"/>
      <c r="N19098" s="76"/>
    </row>
    <row r="19099" spans="1:14" x14ac:dyDescent="0.25">
      <c r="C19099" s="76"/>
      <c r="D19099" s="76"/>
      <c r="E19099" s="76"/>
      <c r="F19099" s="76"/>
      <c r="G19099" s="76"/>
      <c r="H19099" s="76"/>
      <c r="I19099" s="76"/>
      <c r="J19099" s="76"/>
      <c r="K19099" s="76"/>
      <c r="L19099" s="76"/>
      <c r="M19099" s="76"/>
      <c r="N19099" s="76"/>
    </row>
    <row r="19100" spans="1:14" x14ac:dyDescent="0.25">
      <c r="A19100" s="76"/>
      <c r="C19100" s="76"/>
      <c r="D19100" s="76"/>
      <c r="E19100" s="76"/>
      <c r="F19100" s="76"/>
      <c r="G19100" s="76"/>
      <c r="H19100" s="76"/>
      <c r="I19100" s="76"/>
      <c r="J19100" s="76"/>
      <c r="K19100" s="76"/>
      <c r="L19100" s="76"/>
      <c r="M19100" s="76"/>
      <c r="N19100" s="76"/>
    </row>
    <row r="19101" spans="1:14" x14ac:dyDescent="0.25">
      <c r="A19101" s="76"/>
      <c r="B19101" s="76"/>
      <c r="C19101" s="76"/>
      <c r="D19101" s="76"/>
      <c r="E19101" s="76"/>
      <c r="F19101" s="76"/>
      <c r="G19101" s="76"/>
      <c r="H19101" s="76"/>
      <c r="I19101" s="76"/>
      <c r="J19101" s="76"/>
      <c r="K19101" s="76"/>
      <c r="L19101" s="76"/>
      <c r="M19101" s="76"/>
      <c r="N19101" s="76"/>
    </row>
    <row r="19102" spans="1:14" x14ac:dyDescent="0.25">
      <c r="A19102" s="76"/>
      <c r="C19102" s="76"/>
      <c r="D19102" s="76"/>
      <c r="E19102" s="76"/>
      <c r="F19102" s="76"/>
      <c r="G19102" s="76"/>
      <c r="H19102" s="76"/>
      <c r="I19102" s="76"/>
      <c r="J19102" s="76"/>
      <c r="K19102" s="76"/>
      <c r="L19102" s="76"/>
      <c r="M19102" s="76"/>
      <c r="N19102" s="76"/>
    </row>
    <row r="19103" spans="1:14" x14ac:dyDescent="0.25">
      <c r="B19103" s="76"/>
      <c r="C19103" s="76"/>
      <c r="D19103" s="76"/>
      <c r="E19103" s="76"/>
      <c r="F19103" s="76"/>
      <c r="G19103" s="76"/>
      <c r="H19103" s="76"/>
      <c r="I19103" s="76"/>
      <c r="J19103" s="76"/>
      <c r="K19103" s="76"/>
      <c r="L19103" s="76"/>
      <c r="M19103" s="76"/>
      <c r="N19103" s="76"/>
    </row>
    <row r="19104" spans="1:14" x14ac:dyDescent="0.25">
      <c r="B19104" s="76"/>
      <c r="C19104" s="76"/>
      <c r="D19104" s="76"/>
      <c r="E19104" s="76"/>
      <c r="F19104" s="76"/>
      <c r="G19104" s="76"/>
      <c r="H19104" s="76"/>
      <c r="I19104" s="76"/>
      <c r="J19104" s="76"/>
      <c r="K19104" s="76"/>
      <c r="L19104" s="76"/>
      <c r="M19104" s="76"/>
      <c r="N19104" s="76"/>
    </row>
    <row r="19105" spans="1:14" x14ac:dyDescent="0.25">
      <c r="B19105" s="76"/>
      <c r="C19105" s="76"/>
      <c r="D19105" s="76"/>
      <c r="E19105" s="76"/>
      <c r="F19105" s="76"/>
      <c r="G19105" s="76"/>
      <c r="H19105" s="76"/>
      <c r="I19105" s="76"/>
      <c r="J19105" s="76"/>
      <c r="K19105" s="76"/>
      <c r="L19105" s="76"/>
      <c r="M19105" s="76"/>
      <c r="N19105" s="76"/>
    </row>
    <row r="19106" spans="1:14" x14ac:dyDescent="0.25">
      <c r="A19106" s="76"/>
      <c r="B19106" s="76"/>
      <c r="C19106" s="76"/>
      <c r="D19106" s="76"/>
      <c r="E19106" s="76"/>
      <c r="F19106" s="76"/>
      <c r="G19106" s="76"/>
      <c r="H19106" s="76"/>
      <c r="I19106" s="76"/>
      <c r="J19106" s="76"/>
      <c r="K19106" s="76"/>
      <c r="L19106" s="76"/>
      <c r="M19106" s="76"/>
      <c r="N19106" s="76"/>
    </row>
    <row r="19107" spans="1:14" x14ac:dyDescent="0.25">
      <c r="A19107" s="76"/>
      <c r="C19107" s="76"/>
      <c r="D19107" s="76"/>
      <c r="E19107" s="76"/>
      <c r="F19107" s="76"/>
      <c r="G19107" s="76"/>
      <c r="H19107" s="76"/>
      <c r="I19107" s="76"/>
      <c r="J19107" s="76"/>
      <c r="K19107" s="76"/>
      <c r="L19107" s="76"/>
      <c r="M19107" s="76"/>
      <c r="N19107" s="76"/>
    </row>
    <row r="19108" spans="1:14" x14ac:dyDescent="0.25">
      <c r="A19108" s="76"/>
      <c r="C19108" s="76"/>
      <c r="D19108" s="76"/>
      <c r="E19108" s="76"/>
      <c r="F19108" s="76"/>
      <c r="G19108" s="76"/>
      <c r="H19108" s="76"/>
      <c r="I19108" s="76"/>
      <c r="J19108" s="76"/>
      <c r="K19108" s="76"/>
      <c r="L19108" s="76"/>
      <c r="M19108" s="76"/>
      <c r="N19108" s="76"/>
    </row>
    <row r="19109" spans="1:14" x14ac:dyDescent="0.25">
      <c r="B19109" s="76"/>
      <c r="C19109" s="76"/>
      <c r="D19109" s="76"/>
      <c r="E19109" s="76"/>
      <c r="F19109" s="76"/>
      <c r="G19109" s="76"/>
      <c r="H19109" s="76"/>
      <c r="I19109" s="76"/>
      <c r="J19109" s="76"/>
      <c r="K19109" s="76"/>
      <c r="L19109" s="76"/>
      <c r="M19109" s="76"/>
      <c r="N19109" s="76"/>
    </row>
    <row r="19110" spans="1:14" x14ac:dyDescent="0.25">
      <c r="B19110" s="76"/>
      <c r="C19110" s="76"/>
      <c r="D19110" s="76"/>
      <c r="E19110" s="76"/>
      <c r="F19110" s="76"/>
      <c r="G19110" s="76"/>
      <c r="H19110" s="76"/>
      <c r="I19110" s="76"/>
      <c r="J19110" s="76"/>
      <c r="K19110" s="76"/>
      <c r="L19110" s="76"/>
      <c r="M19110" s="76"/>
      <c r="N19110" s="76"/>
    </row>
    <row r="19111" spans="1:14" x14ac:dyDescent="0.25">
      <c r="C19111" s="76"/>
      <c r="D19111" s="76"/>
      <c r="E19111" s="76"/>
      <c r="F19111" s="76"/>
      <c r="G19111" s="76"/>
      <c r="H19111" s="76"/>
      <c r="I19111" s="76"/>
      <c r="J19111" s="76"/>
      <c r="K19111" s="76"/>
      <c r="L19111" s="76"/>
      <c r="M19111" s="76"/>
      <c r="N19111" s="76"/>
    </row>
    <row r="19112" spans="1:14" x14ac:dyDescent="0.25">
      <c r="C19112" s="76"/>
      <c r="D19112" s="76"/>
      <c r="E19112" s="76"/>
      <c r="F19112" s="76"/>
      <c r="G19112" s="76"/>
      <c r="H19112" s="76"/>
      <c r="I19112" s="76"/>
      <c r="J19112" s="76"/>
      <c r="K19112" s="76"/>
      <c r="L19112" s="76"/>
      <c r="M19112" s="76"/>
      <c r="N19112" s="76"/>
    </row>
    <row r="19113" spans="1:14" x14ac:dyDescent="0.25">
      <c r="A19113" s="76"/>
      <c r="B19113" s="76"/>
      <c r="C19113" s="76"/>
      <c r="D19113" s="76"/>
      <c r="E19113" s="76"/>
      <c r="F19113" s="76"/>
      <c r="G19113" s="76"/>
      <c r="H19113" s="76"/>
      <c r="I19113" s="76"/>
      <c r="J19113" s="76"/>
      <c r="K19113" s="76"/>
      <c r="L19113" s="76"/>
      <c r="M19113" s="76"/>
      <c r="N19113" s="76"/>
    </row>
    <row r="19114" spans="1:14" x14ac:dyDescent="0.25">
      <c r="A19114" s="76"/>
      <c r="B19114" s="76"/>
      <c r="C19114" s="76"/>
      <c r="D19114" s="76"/>
      <c r="E19114" s="76"/>
      <c r="F19114" s="76"/>
      <c r="G19114" s="76"/>
      <c r="H19114" s="76"/>
      <c r="I19114" s="76"/>
      <c r="J19114" s="76"/>
      <c r="K19114" s="76"/>
      <c r="L19114" s="76"/>
      <c r="M19114" s="76"/>
      <c r="N19114" s="76"/>
    </row>
    <row r="19115" spans="1:14" x14ac:dyDescent="0.25">
      <c r="A19115" s="76"/>
      <c r="B19115" s="76"/>
      <c r="C19115" s="76"/>
      <c r="D19115" s="76"/>
      <c r="E19115" s="76"/>
      <c r="F19115" s="76"/>
      <c r="G19115" s="76"/>
      <c r="H19115" s="76"/>
      <c r="I19115" s="76"/>
      <c r="J19115" s="76"/>
      <c r="K19115" s="76"/>
      <c r="L19115" s="76"/>
      <c r="M19115" s="76"/>
      <c r="N19115" s="76"/>
    </row>
    <row r="19116" spans="1:14" x14ac:dyDescent="0.25">
      <c r="C19116" s="76"/>
      <c r="D19116" s="76"/>
      <c r="E19116" s="76"/>
      <c r="F19116" s="76"/>
      <c r="G19116" s="76"/>
      <c r="H19116" s="76"/>
      <c r="I19116" s="76"/>
      <c r="J19116" s="76"/>
      <c r="K19116" s="76"/>
      <c r="L19116" s="76"/>
      <c r="M19116" s="76"/>
      <c r="N19116" s="76"/>
    </row>
    <row r="19117" spans="1:14" x14ac:dyDescent="0.25">
      <c r="C19117" s="76"/>
      <c r="D19117" s="76"/>
      <c r="E19117" s="76"/>
      <c r="F19117" s="76"/>
      <c r="G19117" s="76"/>
      <c r="H19117" s="76"/>
      <c r="I19117" s="76"/>
      <c r="J19117" s="76"/>
      <c r="K19117" s="76"/>
      <c r="L19117" s="76"/>
      <c r="M19117" s="76"/>
      <c r="N19117" s="76"/>
    </row>
    <row r="19118" spans="1:14" x14ac:dyDescent="0.25">
      <c r="C19118" s="76"/>
      <c r="D19118" s="76"/>
      <c r="E19118" s="76"/>
      <c r="F19118" s="76"/>
      <c r="G19118" s="76"/>
      <c r="H19118" s="76"/>
      <c r="I19118" s="76"/>
      <c r="J19118" s="76"/>
      <c r="K19118" s="76"/>
      <c r="L19118" s="76"/>
      <c r="M19118" s="76"/>
      <c r="N19118" s="76"/>
    </row>
    <row r="19119" spans="1:14" x14ac:dyDescent="0.25">
      <c r="B19119" s="76"/>
      <c r="C19119" s="76"/>
      <c r="D19119" s="76"/>
      <c r="E19119" s="76"/>
      <c r="F19119" s="76"/>
      <c r="G19119" s="76"/>
      <c r="H19119" s="76"/>
      <c r="I19119" s="76"/>
      <c r="J19119" s="76"/>
      <c r="K19119" s="76"/>
      <c r="L19119" s="76"/>
      <c r="M19119" s="76"/>
      <c r="N19119" s="76"/>
    </row>
    <row r="19120" spans="1:14" x14ac:dyDescent="0.25">
      <c r="C19120" s="76"/>
      <c r="D19120" s="76"/>
      <c r="E19120" s="76"/>
      <c r="F19120" s="76"/>
      <c r="G19120" s="76"/>
      <c r="H19120" s="76"/>
      <c r="I19120" s="76"/>
      <c r="J19120" s="76"/>
      <c r="K19120" s="76"/>
      <c r="L19120" s="76"/>
      <c r="M19120" s="76"/>
      <c r="N19120" s="76"/>
    </row>
    <row r="19121" spans="1:14" x14ac:dyDescent="0.25">
      <c r="A19121" s="76"/>
      <c r="C19121" s="76"/>
      <c r="D19121" s="76"/>
      <c r="E19121" s="76"/>
      <c r="F19121" s="76"/>
      <c r="G19121" s="76"/>
      <c r="H19121" s="76"/>
      <c r="I19121" s="76"/>
      <c r="J19121" s="76"/>
      <c r="K19121" s="76"/>
      <c r="L19121" s="76"/>
      <c r="M19121" s="76"/>
      <c r="N19121" s="76"/>
    </row>
    <row r="19122" spans="1:14" x14ac:dyDescent="0.25">
      <c r="C19122" s="76"/>
      <c r="D19122" s="76"/>
      <c r="E19122" s="76"/>
      <c r="F19122" s="76"/>
      <c r="G19122" s="76"/>
      <c r="H19122" s="76"/>
      <c r="I19122" s="76"/>
      <c r="J19122" s="76"/>
      <c r="K19122" s="76"/>
      <c r="L19122" s="76"/>
      <c r="M19122" s="76"/>
      <c r="N19122" s="76"/>
    </row>
    <row r="19123" spans="1:14" x14ac:dyDescent="0.25">
      <c r="B19123" s="76"/>
      <c r="C19123" s="76"/>
      <c r="D19123" s="76"/>
      <c r="E19123" s="76"/>
      <c r="F19123" s="76"/>
      <c r="G19123" s="76"/>
      <c r="H19123" s="76"/>
      <c r="I19123" s="76"/>
      <c r="J19123" s="76"/>
      <c r="K19123" s="76"/>
      <c r="L19123" s="76"/>
      <c r="M19123" s="76"/>
      <c r="N19123" s="76"/>
    </row>
    <row r="19124" spans="1:14" x14ac:dyDescent="0.25">
      <c r="A19124" s="76"/>
      <c r="B19124" s="76"/>
      <c r="C19124" s="76"/>
      <c r="D19124" s="76"/>
      <c r="E19124" s="76"/>
      <c r="F19124" s="76"/>
      <c r="G19124" s="76"/>
      <c r="H19124" s="76"/>
      <c r="I19124" s="76"/>
      <c r="J19124" s="76"/>
      <c r="K19124" s="76"/>
      <c r="L19124" s="76"/>
      <c r="M19124" s="76"/>
      <c r="N19124" s="76"/>
    </row>
    <row r="19125" spans="1:14" x14ac:dyDescent="0.25">
      <c r="A19125" s="76"/>
      <c r="C19125" s="76"/>
      <c r="D19125" s="76"/>
      <c r="E19125" s="76"/>
      <c r="F19125" s="76"/>
      <c r="G19125" s="76"/>
      <c r="H19125" s="76"/>
      <c r="I19125" s="76"/>
      <c r="J19125" s="76"/>
      <c r="K19125" s="76"/>
      <c r="L19125" s="76"/>
      <c r="M19125" s="76"/>
      <c r="N19125" s="76"/>
    </row>
    <row r="19126" spans="1:14" x14ac:dyDescent="0.25">
      <c r="C19126" s="76"/>
      <c r="D19126" s="76"/>
      <c r="E19126" s="76"/>
      <c r="F19126" s="76"/>
      <c r="G19126" s="76"/>
      <c r="H19126" s="76"/>
      <c r="I19126" s="76"/>
      <c r="J19126" s="76"/>
      <c r="K19126" s="76"/>
      <c r="L19126" s="76"/>
      <c r="M19126" s="76"/>
      <c r="N19126" s="76"/>
    </row>
    <row r="19127" spans="1:14" x14ac:dyDescent="0.25">
      <c r="A19127" s="76"/>
      <c r="C19127" s="76"/>
      <c r="D19127" s="76"/>
      <c r="E19127" s="76"/>
      <c r="F19127" s="76"/>
      <c r="G19127" s="76"/>
      <c r="H19127" s="76"/>
      <c r="I19127" s="76"/>
      <c r="J19127" s="76"/>
      <c r="K19127" s="76"/>
      <c r="L19127" s="76"/>
      <c r="M19127" s="76"/>
      <c r="N19127" s="76"/>
    </row>
    <row r="19128" spans="1:14" x14ac:dyDescent="0.25">
      <c r="C19128" s="76"/>
      <c r="D19128" s="76"/>
      <c r="E19128" s="76"/>
      <c r="F19128" s="76"/>
      <c r="G19128" s="76"/>
      <c r="H19128" s="76"/>
      <c r="I19128" s="76"/>
      <c r="J19128" s="76"/>
      <c r="K19128" s="76"/>
      <c r="L19128" s="76"/>
      <c r="M19128" s="76"/>
      <c r="N19128" s="76"/>
    </row>
    <row r="19129" spans="1:14" x14ac:dyDescent="0.25">
      <c r="C19129" s="76"/>
      <c r="D19129" s="76"/>
      <c r="E19129" s="76"/>
      <c r="F19129" s="76"/>
      <c r="G19129" s="76"/>
      <c r="H19129" s="76"/>
      <c r="I19129" s="76"/>
      <c r="J19129" s="76"/>
      <c r="K19129" s="76"/>
      <c r="L19129" s="76"/>
      <c r="M19129" s="76"/>
      <c r="N19129" s="76"/>
    </row>
    <row r="19130" spans="1:14" x14ac:dyDescent="0.25">
      <c r="A19130" s="76"/>
      <c r="C19130" s="76"/>
      <c r="D19130" s="76"/>
      <c r="E19130" s="76"/>
      <c r="F19130" s="76"/>
      <c r="G19130" s="76"/>
      <c r="H19130" s="76"/>
      <c r="I19130" s="76"/>
      <c r="J19130" s="76"/>
      <c r="K19130" s="76"/>
      <c r="L19130" s="76"/>
      <c r="M19130" s="76"/>
      <c r="N19130" s="76"/>
    </row>
    <row r="19131" spans="1:14" x14ac:dyDescent="0.25">
      <c r="C19131" s="76"/>
      <c r="D19131" s="76"/>
      <c r="E19131" s="76"/>
      <c r="F19131" s="76"/>
      <c r="G19131" s="76"/>
      <c r="H19131" s="76"/>
      <c r="I19131" s="76"/>
      <c r="J19131" s="76"/>
      <c r="K19131" s="76"/>
      <c r="L19131" s="76"/>
      <c r="M19131" s="76"/>
      <c r="N19131" s="76"/>
    </row>
    <row r="19132" spans="1:14" x14ac:dyDescent="0.25">
      <c r="B19132" s="76"/>
      <c r="C19132" s="76"/>
      <c r="D19132" s="76"/>
      <c r="E19132" s="76"/>
      <c r="F19132" s="76"/>
      <c r="G19132" s="76"/>
      <c r="H19132" s="76"/>
      <c r="I19132" s="76"/>
      <c r="J19132" s="76"/>
      <c r="K19132" s="76"/>
      <c r="L19132" s="76"/>
      <c r="M19132" s="76"/>
      <c r="N19132" s="76"/>
    </row>
    <row r="19133" spans="1:14" x14ac:dyDescent="0.25">
      <c r="C19133" s="76"/>
      <c r="D19133" s="76"/>
      <c r="E19133" s="76"/>
      <c r="F19133" s="76"/>
      <c r="G19133" s="76"/>
      <c r="H19133" s="76"/>
      <c r="I19133" s="76"/>
      <c r="J19133" s="76"/>
      <c r="K19133" s="76"/>
      <c r="L19133" s="76"/>
      <c r="M19133" s="76"/>
      <c r="N19133" s="76"/>
    </row>
    <row r="19134" spans="1:14" x14ac:dyDescent="0.25">
      <c r="B19134" s="76"/>
      <c r="C19134" s="76"/>
      <c r="D19134" s="76"/>
      <c r="E19134" s="76"/>
      <c r="F19134" s="76"/>
      <c r="G19134" s="76"/>
      <c r="H19134" s="76"/>
      <c r="I19134" s="76"/>
      <c r="J19134" s="76"/>
      <c r="K19134" s="76"/>
      <c r="L19134" s="76"/>
      <c r="M19134" s="76"/>
      <c r="N19134" s="76"/>
    </row>
    <row r="19135" spans="1:14" x14ac:dyDescent="0.25">
      <c r="A19135" s="76"/>
      <c r="C19135" s="76"/>
      <c r="D19135" s="76"/>
      <c r="E19135" s="76"/>
      <c r="F19135" s="76"/>
      <c r="G19135" s="76"/>
      <c r="H19135" s="76"/>
      <c r="I19135" s="76"/>
      <c r="J19135" s="76"/>
      <c r="K19135" s="76"/>
      <c r="L19135" s="76"/>
      <c r="M19135" s="76"/>
      <c r="N19135" s="76"/>
    </row>
    <row r="19136" spans="1:14" x14ac:dyDescent="0.25">
      <c r="A19136" s="76"/>
      <c r="C19136" s="76"/>
      <c r="D19136" s="76"/>
      <c r="E19136" s="76"/>
      <c r="F19136" s="76"/>
      <c r="G19136" s="76"/>
      <c r="H19136" s="76"/>
      <c r="I19136" s="76"/>
      <c r="J19136" s="76"/>
      <c r="K19136" s="76"/>
      <c r="L19136" s="76"/>
      <c r="M19136" s="76"/>
      <c r="N19136" s="76"/>
    </row>
    <row r="19137" spans="1:14" x14ac:dyDescent="0.25">
      <c r="C19137" s="76"/>
      <c r="D19137" s="76"/>
      <c r="E19137" s="76"/>
      <c r="F19137" s="76"/>
      <c r="G19137" s="76"/>
      <c r="H19137" s="76"/>
      <c r="I19137" s="76"/>
      <c r="J19137" s="76"/>
      <c r="K19137" s="76"/>
      <c r="L19137" s="76"/>
      <c r="M19137" s="76"/>
      <c r="N19137" s="76"/>
    </row>
    <row r="19138" spans="1:14" x14ac:dyDescent="0.25">
      <c r="C19138" s="76"/>
      <c r="D19138" s="76"/>
      <c r="E19138" s="76"/>
      <c r="F19138" s="76"/>
      <c r="G19138" s="76"/>
      <c r="H19138" s="76"/>
      <c r="I19138" s="76"/>
      <c r="J19138" s="76"/>
      <c r="K19138" s="76"/>
      <c r="L19138" s="76"/>
      <c r="M19138" s="76"/>
      <c r="N19138" s="76"/>
    </row>
    <row r="19139" spans="1:14" x14ac:dyDescent="0.25">
      <c r="C19139" s="76"/>
      <c r="D19139" s="76"/>
      <c r="E19139" s="76"/>
      <c r="F19139" s="76"/>
      <c r="G19139" s="76"/>
      <c r="H19139" s="76"/>
      <c r="I19139" s="76"/>
      <c r="J19139" s="76"/>
      <c r="K19139" s="76"/>
      <c r="L19139" s="76"/>
      <c r="M19139" s="76"/>
      <c r="N19139" s="76"/>
    </row>
    <row r="19140" spans="1:14" x14ac:dyDescent="0.25">
      <c r="B19140" s="76"/>
      <c r="C19140" s="76"/>
      <c r="D19140" s="76"/>
      <c r="E19140" s="76"/>
      <c r="F19140" s="76"/>
      <c r="G19140" s="76"/>
      <c r="H19140" s="76"/>
      <c r="I19140" s="76"/>
      <c r="J19140" s="76"/>
      <c r="K19140" s="76"/>
      <c r="L19140" s="76"/>
      <c r="M19140" s="76"/>
      <c r="N19140" s="76"/>
    </row>
    <row r="19141" spans="1:14" x14ac:dyDescent="0.25">
      <c r="B19141" s="76"/>
      <c r="C19141" s="76"/>
      <c r="D19141" s="76"/>
      <c r="E19141" s="76"/>
      <c r="F19141" s="76"/>
      <c r="G19141" s="76"/>
      <c r="H19141" s="76"/>
      <c r="I19141" s="76"/>
      <c r="J19141" s="76"/>
      <c r="K19141" s="76"/>
      <c r="L19141" s="76"/>
      <c r="M19141" s="76"/>
      <c r="N19141" s="76"/>
    </row>
    <row r="19142" spans="1:14" x14ac:dyDescent="0.25">
      <c r="B19142" s="76"/>
      <c r="C19142" s="76"/>
      <c r="D19142" s="76"/>
      <c r="E19142" s="76"/>
      <c r="F19142" s="76"/>
      <c r="G19142" s="76"/>
      <c r="H19142" s="76"/>
      <c r="I19142" s="76"/>
      <c r="J19142" s="76"/>
      <c r="K19142" s="76"/>
      <c r="L19142" s="76"/>
      <c r="M19142" s="76"/>
      <c r="N19142" s="76"/>
    </row>
    <row r="19143" spans="1:14" x14ac:dyDescent="0.25">
      <c r="C19143" s="76"/>
      <c r="D19143" s="76"/>
      <c r="E19143" s="76"/>
      <c r="F19143" s="76"/>
      <c r="G19143" s="76"/>
      <c r="H19143" s="76"/>
      <c r="I19143" s="76"/>
      <c r="J19143" s="76"/>
      <c r="K19143" s="76"/>
      <c r="L19143" s="76"/>
      <c r="M19143" s="76"/>
      <c r="N19143" s="76"/>
    </row>
    <row r="19144" spans="1:14" x14ac:dyDescent="0.25">
      <c r="C19144" s="76"/>
      <c r="D19144" s="76"/>
      <c r="E19144" s="76"/>
      <c r="F19144" s="76"/>
      <c r="G19144" s="76"/>
      <c r="H19144" s="76"/>
      <c r="I19144" s="76"/>
      <c r="J19144" s="76"/>
      <c r="K19144" s="76"/>
      <c r="L19144" s="76"/>
      <c r="M19144" s="76"/>
      <c r="N19144" s="76"/>
    </row>
    <row r="19145" spans="1:14" x14ac:dyDescent="0.25">
      <c r="B19145" s="76"/>
      <c r="C19145" s="76"/>
      <c r="D19145" s="76"/>
      <c r="E19145" s="76"/>
      <c r="F19145" s="76"/>
      <c r="G19145" s="76"/>
      <c r="H19145" s="76"/>
      <c r="I19145" s="76"/>
      <c r="J19145" s="76"/>
      <c r="K19145" s="76"/>
      <c r="L19145" s="76"/>
      <c r="M19145" s="76"/>
      <c r="N19145" s="76"/>
    </row>
    <row r="19146" spans="1:14" x14ac:dyDescent="0.25">
      <c r="A19146" s="76"/>
      <c r="B19146" s="76"/>
      <c r="C19146" s="76"/>
      <c r="D19146" s="76"/>
      <c r="E19146" s="76"/>
      <c r="F19146" s="76"/>
      <c r="G19146" s="76"/>
      <c r="H19146" s="76"/>
      <c r="I19146" s="76"/>
      <c r="J19146" s="76"/>
      <c r="K19146" s="76"/>
      <c r="L19146" s="76"/>
      <c r="M19146" s="76"/>
      <c r="N19146" s="76"/>
    </row>
    <row r="19147" spans="1:14" x14ac:dyDescent="0.25">
      <c r="C19147" s="76"/>
      <c r="D19147" s="76"/>
      <c r="E19147" s="76"/>
      <c r="F19147" s="76"/>
      <c r="G19147" s="76"/>
      <c r="H19147" s="76"/>
      <c r="I19147" s="76"/>
      <c r="J19147" s="76"/>
      <c r="K19147" s="76"/>
      <c r="L19147" s="76"/>
      <c r="M19147" s="76"/>
      <c r="N19147" s="76"/>
    </row>
    <row r="19148" spans="1:14" x14ac:dyDescent="0.25">
      <c r="C19148" s="76"/>
      <c r="D19148" s="76"/>
      <c r="E19148" s="76"/>
      <c r="F19148" s="76"/>
      <c r="G19148" s="76"/>
      <c r="H19148" s="76"/>
      <c r="I19148" s="76"/>
      <c r="J19148" s="76"/>
      <c r="K19148" s="76"/>
      <c r="L19148" s="76"/>
      <c r="M19148" s="76"/>
      <c r="N19148" s="76"/>
    </row>
    <row r="19149" spans="1:14" x14ac:dyDescent="0.25">
      <c r="C19149" s="76"/>
      <c r="D19149" s="76"/>
      <c r="E19149" s="76"/>
      <c r="F19149" s="76"/>
      <c r="G19149" s="76"/>
      <c r="H19149" s="76"/>
      <c r="I19149" s="76"/>
      <c r="J19149" s="76"/>
      <c r="K19149" s="76"/>
      <c r="L19149" s="76"/>
      <c r="M19149" s="76"/>
      <c r="N19149" s="76"/>
    </row>
    <row r="19150" spans="1:14" x14ac:dyDescent="0.25">
      <c r="C19150" s="76"/>
      <c r="D19150" s="76"/>
      <c r="E19150" s="76"/>
      <c r="F19150" s="76"/>
      <c r="G19150" s="76"/>
      <c r="H19150" s="76"/>
      <c r="I19150" s="76"/>
      <c r="J19150" s="76"/>
      <c r="K19150" s="76"/>
      <c r="L19150" s="76"/>
      <c r="M19150" s="76"/>
      <c r="N19150" s="76"/>
    </row>
    <row r="19151" spans="1:14" x14ac:dyDescent="0.25">
      <c r="C19151" s="76"/>
      <c r="D19151" s="76"/>
      <c r="E19151" s="76"/>
      <c r="F19151" s="76"/>
      <c r="G19151" s="76"/>
      <c r="H19151" s="76"/>
      <c r="I19151" s="76"/>
      <c r="J19151" s="76"/>
      <c r="K19151" s="76"/>
      <c r="L19151" s="76"/>
      <c r="M19151" s="76"/>
      <c r="N19151" s="76"/>
    </row>
    <row r="19152" spans="1:14" x14ac:dyDescent="0.25">
      <c r="C19152" s="76"/>
      <c r="D19152" s="76"/>
      <c r="E19152" s="76"/>
      <c r="F19152" s="76"/>
      <c r="G19152" s="76"/>
      <c r="H19152" s="76"/>
      <c r="I19152" s="76"/>
      <c r="J19152" s="76"/>
      <c r="K19152" s="76"/>
      <c r="L19152" s="76"/>
      <c r="M19152" s="76"/>
      <c r="N19152" s="76"/>
    </row>
    <row r="19153" spans="1:14" x14ac:dyDescent="0.25">
      <c r="C19153" s="76"/>
      <c r="D19153" s="76"/>
      <c r="E19153" s="76"/>
      <c r="F19153" s="76"/>
      <c r="G19153" s="76"/>
      <c r="H19153" s="76"/>
      <c r="I19153" s="76"/>
      <c r="J19153" s="76"/>
      <c r="K19153" s="76"/>
      <c r="L19153" s="76"/>
      <c r="M19153" s="76"/>
      <c r="N19153" s="76"/>
    </row>
    <row r="19154" spans="1:14" x14ac:dyDescent="0.25">
      <c r="A19154" s="76"/>
      <c r="C19154" s="76"/>
      <c r="D19154" s="76"/>
      <c r="E19154" s="76"/>
      <c r="F19154" s="76"/>
      <c r="G19154" s="76"/>
      <c r="H19154" s="76"/>
      <c r="I19154" s="76"/>
      <c r="J19154" s="76"/>
      <c r="K19154" s="76"/>
      <c r="L19154" s="76"/>
      <c r="M19154" s="76"/>
      <c r="N19154" s="76"/>
    </row>
    <row r="19155" spans="1:14" x14ac:dyDescent="0.25">
      <c r="B19155" s="76"/>
      <c r="C19155" s="76"/>
      <c r="D19155" s="76"/>
      <c r="E19155" s="76"/>
      <c r="F19155" s="76"/>
      <c r="G19155" s="76"/>
      <c r="H19155" s="76"/>
      <c r="I19155" s="76"/>
      <c r="J19155" s="76"/>
      <c r="K19155" s="76"/>
      <c r="L19155" s="76"/>
      <c r="M19155" s="76"/>
      <c r="N19155" s="76"/>
    </row>
    <row r="19156" spans="1:14" x14ac:dyDescent="0.25">
      <c r="A19156" s="76"/>
      <c r="C19156" s="76"/>
      <c r="D19156" s="76"/>
      <c r="E19156" s="76"/>
      <c r="F19156" s="76"/>
      <c r="G19156" s="76"/>
      <c r="H19156" s="76"/>
      <c r="I19156" s="76"/>
      <c r="J19156" s="76"/>
      <c r="K19156" s="76"/>
      <c r="L19156" s="76"/>
      <c r="M19156" s="76"/>
      <c r="N19156" s="76"/>
    </row>
    <row r="19157" spans="1:14" x14ac:dyDescent="0.25">
      <c r="A19157" s="76"/>
      <c r="C19157" s="76"/>
      <c r="D19157" s="76"/>
      <c r="E19157" s="76"/>
      <c r="F19157" s="76"/>
      <c r="G19157" s="76"/>
      <c r="H19157" s="76"/>
      <c r="I19157" s="76"/>
      <c r="J19157" s="76"/>
      <c r="K19157" s="76"/>
      <c r="L19157" s="76"/>
      <c r="M19157" s="76"/>
      <c r="N19157" s="76"/>
    </row>
    <row r="19158" spans="1:14" x14ac:dyDescent="0.25">
      <c r="A19158" s="76"/>
      <c r="C19158" s="76"/>
      <c r="D19158" s="76"/>
      <c r="E19158" s="76"/>
      <c r="F19158" s="76"/>
      <c r="G19158" s="76"/>
      <c r="H19158" s="76"/>
      <c r="I19158" s="76"/>
      <c r="J19158" s="76"/>
      <c r="K19158" s="76"/>
      <c r="L19158" s="76"/>
      <c r="M19158" s="76"/>
      <c r="N19158" s="76"/>
    </row>
    <row r="19159" spans="1:14" x14ac:dyDescent="0.25">
      <c r="C19159" s="76"/>
      <c r="D19159" s="76"/>
      <c r="E19159" s="76"/>
      <c r="F19159" s="76"/>
      <c r="G19159" s="76"/>
      <c r="H19159" s="76"/>
      <c r="I19159" s="76"/>
      <c r="J19159" s="76"/>
      <c r="K19159" s="76"/>
      <c r="L19159" s="76"/>
      <c r="M19159" s="76"/>
      <c r="N19159" s="76"/>
    </row>
    <row r="19160" spans="1:14" x14ac:dyDescent="0.25">
      <c r="C19160" s="76"/>
      <c r="D19160" s="76"/>
      <c r="E19160" s="76"/>
      <c r="F19160" s="76"/>
      <c r="G19160" s="76"/>
      <c r="H19160" s="76"/>
      <c r="I19160" s="76"/>
      <c r="J19160" s="76"/>
      <c r="K19160" s="76"/>
      <c r="L19160" s="76"/>
      <c r="M19160" s="76"/>
      <c r="N19160" s="76"/>
    </row>
    <row r="19161" spans="1:14" x14ac:dyDescent="0.25">
      <c r="A19161" s="76"/>
      <c r="C19161" s="76"/>
      <c r="D19161" s="76"/>
      <c r="E19161" s="76"/>
      <c r="F19161" s="76"/>
      <c r="G19161" s="76"/>
      <c r="H19161" s="76"/>
      <c r="I19161" s="76"/>
      <c r="J19161" s="76"/>
      <c r="K19161" s="76"/>
      <c r="L19161" s="76"/>
      <c r="M19161" s="76"/>
      <c r="N19161" s="76"/>
    </row>
    <row r="19162" spans="1:14" x14ac:dyDescent="0.25">
      <c r="A19162" s="76"/>
      <c r="C19162" s="76"/>
      <c r="D19162" s="76"/>
      <c r="E19162" s="76"/>
      <c r="F19162" s="76"/>
      <c r="G19162" s="76"/>
      <c r="H19162" s="76"/>
      <c r="I19162" s="76"/>
      <c r="J19162" s="76"/>
      <c r="K19162" s="76"/>
      <c r="L19162" s="76"/>
      <c r="M19162" s="76"/>
      <c r="N19162" s="76"/>
    </row>
    <row r="19163" spans="1:14" x14ac:dyDescent="0.25">
      <c r="C19163" s="76"/>
      <c r="D19163" s="76"/>
      <c r="E19163" s="76"/>
      <c r="F19163" s="76"/>
      <c r="G19163" s="76"/>
      <c r="H19163" s="76"/>
      <c r="I19163" s="76"/>
      <c r="J19163" s="76"/>
      <c r="K19163" s="76"/>
      <c r="L19163" s="76"/>
      <c r="M19163" s="76"/>
      <c r="N19163" s="76"/>
    </row>
    <row r="19164" spans="1:14" x14ac:dyDescent="0.25">
      <c r="A19164" s="76"/>
      <c r="B19164" s="76"/>
      <c r="C19164" s="76"/>
      <c r="D19164" s="76"/>
      <c r="E19164" s="76"/>
      <c r="F19164" s="76"/>
      <c r="G19164" s="76"/>
      <c r="H19164" s="76"/>
      <c r="I19164" s="76"/>
      <c r="J19164" s="76"/>
      <c r="K19164" s="76"/>
      <c r="L19164" s="76"/>
      <c r="M19164" s="76"/>
      <c r="N19164" s="76"/>
    </row>
    <row r="19165" spans="1:14" x14ac:dyDescent="0.25">
      <c r="A19165" s="76"/>
      <c r="C19165" s="76"/>
      <c r="D19165" s="76"/>
      <c r="E19165" s="76"/>
      <c r="F19165" s="76"/>
      <c r="G19165" s="76"/>
      <c r="H19165" s="76"/>
      <c r="I19165" s="76"/>
      <c r="J19165" s="76"/>
      <c r="K19165" s="76"/>
      <c r="L19165" s="76"/>
      <c r="M19165" s="76"/>
      <c r="N19165" s="76"/>
    </row>
    <row r="19166" spans="1:14" x14ac:dyDescent="0.25">
      <c r="A19166" s="76"/>
      <c r="C19166" s="76"/>
      <c r="D19166" s="76"/>
      <c r="E19166" s="76"/>
      <c r="F19166" s="76"/>
      <c r="G19166" s="76"/>
      <c r="H19166" s="76"/>
      <c r="I19166" s="76"/>
      <c r="J19166" s="76"/>
      <c r="K19166" s="76"/>
      <c r="L19166" s="76"/>
      <c r="M19166" s="76"/>
      <c r="N19166" s="76"/>
    </row>
    <row r="19167" spans="1:14" x14ac:dyDescent="0.25">
      <c r="C19167" s="76"/>
      <c r="D19167" s="76"/>
      <c r="E19167" s="76"/>
      <c r="F19167" s="76"/>
      <c r="G19167" s="76"/>
      <c r="H19167" s="76"/>
      <c r="I19167" s="76"/>
      <c r="J19167" s="76"/>
      <c r="K19167" s="76"/>
      <c r="L19167" s="76"/>
      <c r="M19167" s="76"/>
      <c r="N19167" s="76"/>
    </row>
    <row r="19168" spans="1:14" x14ac:dyDescent="0.25">
      <c r="C19168" s="76"/>
      <c r="D19168" s="76"/>
      <c r="E19168" s="76"/>
      <c r="F19168" s="76"/>
      <c r="G19168" s="76"/>
      <c r="H19168" s="76"/>
      <c r="I19168" s="76"/>
      <c r="J19168" s="76"/>
      <c r="K19168" s="76"/>
      <c r="L19168" s="76"/>
      <c r="M19168" s="76"/>
      <c r="N19168" s="76"/>
    </row>
    <row r="19169" spans="1:14" x14ac:dyDescent="0.25">
      <c r="A19169" s="76"/>
      <c r="C19169" s="76"/>
      <c r="D19169" s="76"/>
      <c r="E19169" s="76"/>
      <c r="F19169" s="76"/>
      <c r="G19169" s="76"/>
      <c r="H19169" s="76"/>
      <c r="I19169" s="76"/>
      <c r="J19169" s="76"/>
      <c r="K19169" s="76"/>
      <c r="L19169" s="76"/>
      <c r="M19169" s="76"/>
      <c r="N19169" s="76"/>
    </row>
    <row r="19170" spans="1:14" x14ac:dyDescent="0.25">
      <c r="A19170" s="76"/>
      <c r="C19170" s="76"/>
      <c r="D19170" s="76"/>
      <c r="E19170" s="76"/>
      <c r="F19170" s="76"/>
      <c r="G19170" s="76"/>
      <c r="H19170" s="76"/>
      <c r="I19170" s="76"/>
      <c r="J19170" s="76"/>
      <c r="K19170" s="76"/>
      <c r="L19170" s="76"/>
      <c r="M19170" s="76"/>
      <c r="N19170" s="76"/>
    </row>
    <row r="19171" spans="1:14" x14ac:dyDescent="0.25">
      <c r="C19171" s="76"/>
      <c r="D19171" s="76"/>
      <c r="E19171" s="76"/>
      <c r="F19171" s="76"/>
      <c r="G19171" s="76"/>
      <c r="H19171" s="76"/>
      <c r="I19171" s="76"/>
      <c r="J19171" s="76"/>
      <c r="K19171" s="76"/>
      <c r="L19171" s="76"/>
      <c r="M19171" s="76"/>
      <c r="N19171" s="76"/>
    </row>
    <row r="19172" spans="1:14" x14ac:dyDescent="0.25">
      <c r="C19172" s="76"/>
      <c r="D19172" s="76"/>
      <c r="E19172" s="76"/>
      <c r="F19172" s="76"/>
      <c r="G19172" s="76"/>
      <c r="H19172" s="76"/>
      <c r="I19172" s="76"/>
      <c r="J19172" s="76"/>
      <c r="K19172" s="76"/>
      <c r="L19172" s="76"/>
      <c r="M19172" s="76"/>
      <c r="N19172" s="76"/>
    </row>
    <row r="19173" spans="1:14" x14ac:dyDescent="0.25">
      <c r="C19173" s="76"/>
      <c r="D19173" s="76"/>
      <c r="E19173" s="76"/>
      <c r="F19173" s="76"/>
      <c r="G19173" s="76"/>
      <c r="H19173" s="76"/>
      <c r="I19173" s="76"/>
      <c r="J19173" s="76"/>
      <c r="K19173" s="76"/>
      <c r="L19173" s="76"/>
      <c r="M19173" s="76"/>
      <c r="N19173" s="76"/>
    </row>
    <row r="19174" spans="1:14" x14ac:dyDescent="0.25">
      <c r="C19174" s="76"/>
      <c r="D19174" s="76"/>
      <c r="E19174" s="76"/>
      <c r="F19174" s="76"/>
      <c r="G19174" s="76"/>
      <c r="H19174" s="76"/>
      <c r="I19174" s="76"/>
      <c r="J19174" s="76"/>
      <c r="K19174" s="76"/>
      <c r="L19174" s="76"/>
      <c r="M19174" s="76"/>
      <c r="N19174" s="76"/>
    </row>
    <row r="19175" spans="1:14" x14ac:dyDescent="0.25">
      <c r="A19175" s="76"/>
      <c r="B19175" s="76"/>
      <c r="C19175" s="76"/>
      <c r="D19175" s="76"/>
      <c r="E19175" s="76"/>
      <c r="F19175" s="76"/>
      <c r="G19175" s="76"/>
      <c r="H19175" s="76"/>
      <c r="I19175" s="76"/>
      <c r="J19175" s="76"/>
      <c r="K19175" s="76"/>
      <c r="L19175" s="76"/>
      <c r="M19175" s="76"/>
      <c r="N19175" s="76"/>
    </row>
    <row r="19176" spans="1:14" x14ac:dyDescent="0.25">
      <c r="C19176" s="76"/>
      <c r="D19176" s="76"/>
      <c r="E19176" s="76"/>
      <c r="F19176" s="76"/>
      <c r="G19176" s="76"/>
      <c r="H19176" s="76"/>
      <c r="I19176" s="76"/>
      <c r="J19176" s="76"/>
      <c r="K19176" s="76"/>
      <c r="L19176" s="76"/>
      <c r="M19176" s="76"/>
      <c r="N19176" s="76"/>
    </row>
    <row r="19177" spans="1:14" x14ac:dyDescent="0.25">
      <c r="A19177" s="76"/>
      <c r="B19177" s="76"/>
      <c r="C19177" s="76"/>
      <c r="D19177" s="76"/>
      <c r="E19177" s="76"/>
      <c r="F19177" s="76"/>
      <c r="G19177" s="76"/>
      <c r="H19177" s="76"/>
      <c r="I19177" s="76"/>
      <c r="J19177" s="76"/>
      <c r="K19177" s="76"/>
      <c r="L19177" s="76"/>
      <c r="M19177" s="76"/>
      <c r="N19177" s="76"/>
    </row>
    <row r="19178" spans="1:14" x14ac:dyDescent="0.25">
      <c r="C19178" s="76"/>
      <c r="D19178" s="76"/>
      <c r="E19178" s="76"/>
      <c r="F19178" s="76"/>
      <c r="G19178" s="76"/>
      <c r="H19178" s="76"/>
      <c r="I19178" s="76"/>
      <c r="J19178" s="76"/>
      <c r="K19178" s="76"/>
      <c r="L19178" s="76"/>
      <c r="M19178" s="76"/>
      <c r="N19178" s="76"/>
    </row>
    <row r="19179" spans="1:14" x14ac:dyDescent="0.25">
      <c r="A19179" s="76"/>
      <c r="B19179" s="76"/>
      <c r="C19179" s="76"/>
      <c r="D19179" s="76"/>
      <c r="E19179" s="76"/>
      <c r="F19179" s="76"/>
      <c r="G19179" s="76"/>
      <c r="H19179" s="76"/>
      <c r="I19179" s="76"/>
      <c r="J19179" s="76"/>
      <c r="K19179" s="76"/>
      <c r="L19179" s="76"/>
      <c r="M19179" s="76"/>
      <c r="N19179" s="76"/>
    </row>
    <row r="19180" spans="1:14" x14ac:dyDescent="0.25">
      <c r="A19180" s="76"/>
      <c r="C19180" s="76"/>
      <c r="D19180" s="76"/>
      <c r="E19180" s="76"/>
      <c r="F19180" s="76"/>
      <c r="G19180" s="76"/>
      <c r="H19180" s="76"/>
      <c r="I19180" s="76"/>
      <c r="J19180" s="76"/>
      <c r="K19180" s="76"/>
      <c r="L19180" s="76"/>
      <c r="M19180" s="76"/>
      <c r="N19180" s="76"/>
    </row>
    <row r="19181" spans="1:14" x14ac:dyDescent="0.25">
      <c r="C19181" s="76"/>
      <c r="D19181" s="76"/>
      <c r="E19181" s="76"/>
      <c r="F19181" s="76"/>
      <c r="G19181" s="76"/>
      <c r="H19181" s="76"/>
      <c r="I19181" s="76"/>
      <c r="J19181" s="76"/>
      <c r="K19181" s="76"/>
      <c r="L19181" s="76"/>
      <c r="M19181" s="76"/>
      <c r="N19181" s="76"/>
    </row>
    <row r="19182" spans="1:14" x14ac:dyDescent="0.25">
      <c r="C19182" s="76"/>
      <c r="D19182" s="76"/>
      <c r="E19182" s="76"/>
      <c r="F19182" s="76"/>
      <c r="G19182" s="76"/>
      <c r="H19182" s="76"/>
      <c r="I19182" s="76"/>
      <c r="J19182" s="76"/>
      <c r="K19182" s="76"/>
      <c r="L19182" s="76"/>
      <c r="M19182" s="76"/>
      <c r="N19182" s="76"/>
    </row>
    <row r="19183" spans="1:14" x14ac:dyDescent="0.25">
      <c r="C19183" s="76"/>
      <c r="D19183" s="76"/>
      <c r="E19183" s="76"/>
      <c r="F19183" s="76"/>
      <c r="G19183" s="76"/>
      <c r="H19183" s="76"/>
      <c r="I19183" s="76"/>
      <c r="J19183" s="76"/>
      <c r="K19183" s="76"/>
      <c r="L19183" s="76"/>
      <c r="M19183" s="76"/>
      <c r="N19183" s="76"/>
    </row>
    <row r="19184" spans="1:14" x14ac:dyDescent="0.25">
      <c r="A19184" s="76"/>
      <c r="C19184" s="76"/>
      <c r="D19184" s="76"/>
      <c r="E19184" s="76"/>
      <c r="F19184" s="76"/>
      <c r="G19184" s="76"/>
      <c r="H19184" s="76"/>
      <c r="I19184" s="76"/>
      <c r="J19184" s="76"/>
      <c r="K19184" s="76"/>
      <c r="L19184" s="76"/>
      <c r="M19184" s="76"/>
      <c r="N19184" s="76"/>
    </row>
    <row r="19185" spans="1:14" x14ac:dyDescent="0.25">
      <c r="A19185" s="76"/>
      <c r="B19185" s="76"/>
      <c r="C19185" s="76"/>
      <c r="D19185" s="76"/>
      <c r="E19185" s="76"/>
      <c r="F19185" s="76"/>
      <c r="G19185" s="76"/>
      <c r="H19185" s="76"/>
      <c r="I19185" s="76"/>
      <c r="J19185" s="76"/>
      <c r="K19185" s="76"/>
      <c r="L19185" s="76"/>
      <c r="M19185" s="76"/>
      <c r="N19185" s="76"/>
    </row>
    <row r="19186" spans="1:14" x14ac:dyDescent="0.25">
      <c r="C19186" s="76"/>
      <c r="D19186" s="76"/>
      <c r="E19186" s="76"/>
      <c r="F19186" s="76"/>
      <c r="G19186" s="76"/>
      <c r="H19186" s="76"/>
      <c r="I19186" s="76"/>
      <c r="J19186" s="76"/>
      <c r="K19186" s="76"/>
      <c r="L19186" s="76"/>
      <c r="M19186" s="76"/>
      <c r="N19186" s="76"/>
    </row>
    <row r="19187" spans="1:14" x14ac:dyDescent="0.25">
      <c r="B19187" s="76"/>
      <c r="C19187" s="76"/>
      <c r="D19187" s="76"/>
      <c r="E19187" s="76"/>
      <c r="F19187" s="76"/>
      <c r="G19187" s="76"/>
      <c r="H19187" s="76"/>
      <c r="I19187" s="76"/>
      <c r="J19187" s="76"/>
      <c r="K19187" s="76"/>
      <c r="L19187" s="76"/>
      <c r="M19187" s="76"/>
      <c r="N19187" s="76"/>
    </row>
    <row r="19188" spans="1:14" x14ac:dyDescent="0.25">
      <c r="C19188" s="76"/>
      <c r="D19188" s="76"/>
      <c r="E19188" s="76"/>
      <c r="F19188" s="76"/>
      <c r="G19188" s="76"/>
      <c r="H19188" s="76"/>
      <c r="I19188" s="76"/>
      <c r="J19188" s="76"/>
      <c r="K19188" s="76"/>
      <c r="L19188" s="76"/>
      <c r="M19188" s="76"/>
      <c r="N19188" s="76"/>
    </row>
    <row r="19189" spans="1:14" x14ac:dyDescent="0.25">
      <c r="C19189" s="76"/>
      <c r="D19189" s="76"/>
      <c r="E19189" s="76"/>
      <c r="F19189" s="76"/>
      <c r="G19189" s="76"/>
      <c r="H19189" s="76"/>
      <c r="I19189" s="76"/>
      <c r="J19189" s="76"/>
      <c r="K19189" s="76"/>
      <c r="L19189" s="76"/>
      <c r="M19189" s="76"/>
      <c r="N19189" s="76"/>
    </row>
    <row r="19190" spans="1:14" x14ac:dyDescent="0.25">
      <c r="A19190" s="76"/>
      <c r="C19190" s="76"/>
      <c r="D19190" s="76"/>
      <c r="E19190" s="76"/>
      <c r="F19190" s="76"/>
      <c r="G19190" s="76"/>
      <c r="H19190" s="76"/>
      <c r="I19190" s="76"/>
      <c r="J19190" s="76"/>
      <c r="K19190" s="76"/>
      <c r="L19190" s="76"/>
      <c r="M19190" s="76"/>
      <c r="N19190" s="76"/>
    </row>
    <row r="19191" spans="1:14" x14ac:dyDescent="0.25">
      <c r="C19191" s="76"/>
      <c r="D19191" s="76"/>
      <c r="E19191" s="76"/>
      <c r="F19191" s="76"/>
      <c r="G19191" s="76"/>
      <c r="H19191" s="76"/>
      <c r="I19191" s="76"/>
      <c r="J19191" s="76"/>
      <c r="K19191" s="76"/>
      <c r="L19191" s="76"/>
      <c r="M19191" s="76"/>
      <c r="N19191" s="76"/>
    </row>
    <row r="19192" spans="1:14" x14ac:dyDescent="0.25">
      <c r="C19192" s="76"/>
      <c r="D19192" s="76"/>
      <c r="E19192" s="76"/>
      <c r="F19192" s="76"/>
      <c r="G19192" s="76"/>
      <c r="H19192" s="76"/>
      <c r="I19192" s="76"/>
      <c r="J19192" s="76"/>
      <c r="K19192" s="76"/>
      <c r="L19192" s="76"/>
      <c r="M19192" s="76"/>
      <c r="N19192" s="76"/>
    </row>
    <row r="19193" spans="1:14" x14ac:dyDescent="0.25">
      <c r="C19193" s="76"/>
      <c r="D19193" s="76"/>
      <c r="E19193" s="76"/>
      <c r="F19193" s="76"/>
      <c r="G19193" s="76"/>
      <c r="H19193" s="76"/>
      <c r="I19193" s="76"/>
      <c r="J19193" s="76"/>
      <c r="K19193" s="76"/>
      <c r="L19193" s="76"/>
      <c r="M19193" s="76"/>
      <c r="N19193" s="76"/>
    </row>
    <row r="19194" spans="1:14" x14ac:dyDescent="0.25">
      <c r="C19194" s="76"/>
      <c r="D19194" s="76"/>
      <c r="E19194" s="76"/>
      <c r="F19194" s="76"/>
      <c r="G19194" s="76"/>
      <c r="H19194" s="76"/>
      <c r="I19194" s="76"/>
      <c r="J19194" s="76"/>
      <c r="K19194" s="76"/>
      <c r="L19194" s="76"/>
      <c r="M19194" s="76"/>
      <c r="N19194" s="76"/>
    </row>
    <row r="19195" spans="1:14" x14ac:dyDescent="0.25">
      <c r="A19195" s="76"/>
      <c r="C19195" s="76"/>
      <c r="D19195" s="76"/>
      <c r="E19195" s="76"/>
      <c r="F19195" s="76"/>
      <c r="G19195" s="76"/>
      <c r="H19195" s="76"/>
      <c r="I19195" s="76"/>
      <c r="J19195" s="76"/>
      <c r="K19195" s="76"/>
      <c r="L19195" s="76"/>
      <c r="M19195" s="76"/>
      <c r="N19195" s="76"/>
    </row>
    <row r="19196" spans="1:14" x14ac:dyDescent="0.25">
      <c r="A19196" s="76"/>
      <c r="C19196" s="76"/>
      <c r="D19196" s="76"/>
      <c r="E19196" s="76"/>
      <c r="F19196" s="76"/>
      <c r="G19196" s="76"/>
      <c r="H19196" s="76"/>
      <c r="I19196" s="76"/>
      <c r="J19196" s="76"/>
      <c r="K19196" s="76"/>
      <c r="L19196" s="76"/>
      <c r="M19196" s="76"/>
      <c r="N19196" s="76"/>
    </row>
    <row r="19197" spans="1:14" x14ac:dyDescent="0.25">
      <c r="C19197" s="76"/>
      <c r="D19197" s="76"/>
      <c r="E19197" s="76"/>
      <c r="F19197" s="76"/>
      <c r="G19197" s="76"/>
      <c r="H19197" s="76"/>
      <c r="I19197" s="76"/>
      <c r="J19197" s="76"/>
      <c r="K19197" s="76"/>
      <c r="L19197" s="76"/>
      <c r="M19197" s="76"/>
      <c r="N19197" s="76"/>
    </row>
    <row r="19198" spans="1:14" x14ac:dyDescent="0.25">
      <c r="B19198" s="76"/>
      <c r="C19198" s="76"/>
      <c r="D19198" s="76"/>
      <c r="E19198" s="76"/>
      <c r="F19198" s="76"/>
      <c r="G19198" s="76"/>
      <c r="H19198" s="76"/>
      <c r="I19198" s="76"/>
      <c r="J19198" s="76"/>
      <c r="K19198" s="76"/>
      <c r="L19198" s="76"/>
      <c r="M19198" s="76"/>
      <c r="N19198" s="76"/>
    </row>
    <row r="19199" spans="1:14" x14ac:dyDescent="0.25">
      <c r="C19199" s="76"/>
      <c r="D19199" s="76"/>
      <c r="E19199" s="76"/>
      <c r="F19199" s="76"/>
      <c r="G19199" s="76"/>
      <c r="H19199" s="76"/>
      <c r="I19199" s="76"/>
      <c r="J19199" s="76"/>
      <c r="K19199" s="76"/>
      <c r="L19199" s="76"/>
      <c r="M19199" s="76"/>
      <c r="N19199" s="76"/>
    </row>
    <row r="19200" spans="1:14" x14ac:dyDescent="0.25">
      <c r="B19200" s="76"/>
      <c r="C19200" s="76"/>
      <c r="D19200" s="76"/>
      <c r="E19200" s="76"/>
      <c r="F19200" s="76"/>
      <c r="G19200" s="76"/>
      <c r="H19200" s="76"/>
      <c r="I19200" s="76"/>
      <c r="J19200" s="76"/>
      <c r="K19200" s="76"/>
      <c r="L19200" s="76"/>
      <c r="M19200" s="76"/>
      <c r="N19200" s="76"/>
    </row>
    <row r="19201" spans="1:14" x14ac:dyDescent="0.25">
      <c r="B19201" s="76"/>
      <c r="C19201" s="76"/>
      <c r="D19201" s="76"/>
      <c r="E19201" s="76"/>
      <c r="F19201" s="76"/>
      <c r="G19201" s="76"/>
      <c r="H19201" s="76"/>
      <c r="I19201" s="76"/>
      <c r="J19201" s="76"/>
      <c r="K19201" s="76"/>
      <c r="L19201" s="76"/>
      <c r="M19201" s="76"/>
      <c r="N19201" s="76"/>
    </row>
    <row r="19202" spans="1:14" x14ac:dyDescent="0.25">
      <c r="B19202" s="76"/>
      <c r="C19202" s="76"/>
      <c r="D19202" s="76"/>
      <c r="E19202" s="76"/>
      <c r="F19202" s="76"/>
      <c r="G19202" s="76"/>
      <c r="H19202" s="76"/>
      <c r="I19202" s="76"/>
      <c r="J19202" s="76"/>
      <c r="K19202" s="76"/>
      <c r="L19202" s="76"/>
      <c r="M19202" s="76"/>
      <c r="N19202" s="76"/>
    </row>
    <row r="19203" spans="1:14" x14ac:dyDescent="0.25">
      <c r="A19203" s="76"/>
      <c r="C19203" s="76"/>
      <c r="D19203" s="76"/>
      <c r="E19203" s="76"/>
      <c r="F19203" s="76"/>
      <c r="G19203" s="76"/>
      <c r="H19203" s="76"/>
      <c r="I19203" s="76"/>
      <c r="J19203" s="76"/>
      <c r="K19203" s="76"/>
      <c r="L19203" s="76"/>
      <c r="M19203" s="76"/>
      <c r="N19203" s="76"/>
    </row>
    <row r="19204" spans="1:14" x14ac:dyDescent="0.25">
      <c r="A19204" s="76"/>
      <c r="B19204" s="76"/>
      <c r="C19204" s="76"/>
      <c r="D19204" s="76"/>
      <c r="E19204" s="76"/>
      <c r="F19204" s="76"/>
      <c r="G19204" s="76"/>
      <c r="H19204" s="76"/>
      <c r="I19204" s="76"/>
      <c r="J19204" s="76"/>
      <c r="K19204" s="76"/>
      <c r="L19204" s="76"/>
      <c r="M19204" s="76"/>
      <c r="N19204" s="76"/>
    </row>
    <row r="19205" spans="1:14" x14ac:dyDescent="0.25">
      <c r="B19205" s="76"/>
      <c r="C19205" s="76"/>
      <c r="D19205" s="76"/>
      <c r="E19205" s="76"/>
      <c r="F19205" s="76"/>
      <c r="G19205" s="76"/>
      <c r="H19205" s="76"/>
      <c r="I19205" s="76"/>
      <c r="J19205" s="76"/>
      <c r="K19205" s="76"/>
      <c r="L19205" s="76"/>
      <c r="M19205" s="76"/>
      <c r="N19205" s="76"/>
    </row>
    <row r="19206" spans="1:14" x14ac:dyDescent="0.25">
      <c r="C19206" s="76"/>
      <c r="D19206" s="76"/>
      <c r="E19206" s="76"/>
      <c r="F19206" s="76"/>
      <c r="G19206" s="76"/>
      <c r="H19206" s="76"/>
      <c r="I19206" s="76"/>
      <c r="J19206" s="76"/>
      <c r="K19206" s="76"/>
      <c r="L19206" s="76"/>
      <c r="M19206" s="76"/>
      <c r="N19206" s="76"/>
    </row>
    <row r="19207" spans="1:14" x14ac:dyDescent="0.25">
      <c r="A19207" s="76"/>
      <c r="C19207" s="76"/>
      <c r="D19207" s="76"/>
      <c r="E19207" s="76"/>
      <c r="F19207" s="76"/>
      <c r="G19207" s="76"/>
      <c r="H19207" s="76"/>
      <c r="I19207" s="76"/>
      <c r="J19207" s="76"/>
      <c r="K19207" s="76"/>
      <c r="L19207" s="76"/>
      <c r="M19207" s="76"/>
      <c r="N19207" s="76"/>
    </row>
    <row r="19208" spans="1:14" x14ac:dyDescent="0.25">
      <c r="C19208" s="76"/>
      <c r="D19208" s="76"/>
      <c r="E19208" s="76"/>
      <c r="F19208" s="76"/>
      <c r="G19208" s="76"/>
      <c r="H19208" s="76"/>
      <c r="I19208" s="76"/>
      <c r="J19208" s="76"/>
      <c r="K19208" s="76"/>
      <c r="L19208" s="76"/>
      <c r="M19208" s="76"/>
      <c r="N19208" s="76"/>
    </row>
    <row r="19209" spans="1:14" x14ac:dyDescent="0.25">
      <c r="C19209" s="76"/>
      <c r="D19209" s="76"/>
      <c r="E19209" s="76"/>
      <c r="F19209" s="76"/>
      <c r="G19209" s="76"/>
      <c r="H19209" s="76"/>
      <c r="I19209" s="76"/>
      <c r="J19209" s="76"/>
      <c r="K19209" s="76"/>
      <c r="L19209" s="76"/>
      <c r="M19209" s="76"/>
      <c r="N19209" s="76"/>
    </row>
    <row r="19210" spans="1:14" x14ac:dyDescent="0.25">
      <c r="A19210" s="76"/>
      <c r="C19210" s="76"/>
      <c r="D19210" s="76"/>
      <c r="E19210" s="76"/>
      <c r="F19210" s="76"/>
      <c r="G19210" s="76"/>
      <c r="H19210" s="76"/>
      <c r="I19210" s="76"/>
      <c r="J19210" s="76"/>
      <c r="K19210" s="76"/>
      <c r="L19210" s="76"/>
      <c r="M19210" s="76"/>
      <c r="N19210" s="76"/>
    </row>
    <row r="19211" spans="1:14" x14ac:dyDescent="0.25">
      <c r="A19211" s="76"/>
      <c r="C19211" s="76"/>
      <c r="D19211" s="76"/>
      <c r="E19211" s="76"/>
      <c r="F19211" s="76"/>
      <c r="G19211" s="76"/>
      <c r="H19211" s="76"/>
      <c r="I19211" s="76"/>
      <c r="J19211" s="76"/>
      <c r="K19211" s="76"/>
      <c r="L19211" s="76"/>
      <c r="M19211" s="76"/>
      <c r="N19211" s="76"/>
    </row>
    <row r="19212" spans="1:14" x14ac:dyDescent="0.25">
      <c r="C19212" s="76"/>
      <c r="D19212" s="76"/>
      <c r="E19212" s="76"/>
      <c r="F19212" s="76"/>
      <c r="G19212" s="76"/>
      <c r="H19212" s="76"/>
      <c r="I19212" s="76"/>
      <c r="J19212" s="76"/>
      <c r="K19212" s="76"/>
      <c r="L19212" s="76"/>
      <c r="M19212" s="76"/>
      <c r="N19212" s="76"/>
    </row>
    <row r="19213" spans="1:14" x14ac:dyDescent="0.25">
      <c r="C19213" s="76"/>
      <c r="D19213" s="76"/>
      <c r="E19213" s="76"/>
      <c r="F19213" s="76"/>
      <c r="G19213" s="76"/>
      <c r="H19213" s="76"/>
      <c r="I19213" s="76"/>
      <c r="J19213" s="76"/>
      <c r="K19213" s="76"/>
      <c r="L19213" s="76"/>
      <c r="M19213" s="76"/>
      <c r="N19213" s="76"/>
    </row>
    <row r="19214" spans="1:14" x14ac:dyDescent="0.25">
      <c r="C19214" s="76"/>
      <c r="D19214" s="76"/>
      <c r="E19214" s="76"/>
      <c r="F19214" s="76"/>
      <c r="G19214" s="76"/>
      <c r="H19214" s="76"/>
      <c r="I19214" s="76"/>
      <c r="J19214" s="76"/>
      <c r="K19214" s="76"/>
      <c r="L19214" s="76"/>
      <c r="M19214" s="76"/>
      <c r="N19214" s="76"/>
    </row>
    <row r="19215" spans="1:14" x14ac:dyDescent="0.25">
      <c r="C19215" s="76"/>
      <c r="D19215" s="76"/>
      <c r="E19215" s="76"/>
      <c r="F19215" s="76"/>
      <c r="G19215" s="76"/>
      <c r="H19215" s="76"/>
      <c r="I19215" s="76"/>
      <c r="J19215" s="76"/>
      <c r="K19215" s="76"/>
      <c r="L19215" s="76"/>
      <c r="M19215" s="76"/>
      <c r="N19215" s="76"/>
    </row>
    <row r="19216" spans="1:14" x14ac:dyDescent="0.25">
      <c r="A19216" s="76"/>
      <c r="C19216" s="76"/>
      <c r="D19216" s="76"/>
      <c r="E19216" s="76"/>
      <c r="F19216" s="76"/>
      <c r="G19216" s="76"/>
      <c r="H19216" s="76"/>
      <c r="I19216" s="76"/>
      <c r="J19216" s="76"/>
      <c r="K19216" s="76"/>
      <c r="L19216" s="76"/>
      <c r="M19216" s="76"/>
      <c r="N19216" s="76"/>
    </row>
    <row r="19217" spans="1:14" x14ac:dyDescent="0.25">
      <c r="A19217" s="76"/>
      <c r="C19217" s="76"/>
      <c r="D19217" s="76"/>
      <c r="E19217" s="76"/>
      <c r="F19217" s="76"/>
      <c r="G19217" s="76"/>
      <c r="H19217" s="76"/>
      <c r="I19217" s="76"/>
      <c r="J19217" s="76"/>
      <c r="K19217" s="76"/>
      <c r="L19217" s="76"/>
      <c r="M19217" s="76"/>
      <c r="N19217" s="76"/>
    </row>
    <row r="19218" spans="1:14" x14ac:dyDescent="0.25">
      <c r="A19218" s="76"/>
      <c r="C19218" s="76"/>
      <c r="D19218" s="76"/>
      <c r="E19218" s="76"/>
      <c r="F19218" s="76"/>
      <c r="G19218" s="76"/>
      <c r="H19218" s="76"/>
      <c r="I19218" s="76"/>
      <c r="J19218" s="76"/>
      <c r="K19218" s="76"/>
      <c r="L19218" s="76"/>
      <c r="M19218" s="76"/>
      <c r="N19218" s="76"/>
    </row>
    <row r="19219" spans="1:14" x14ac:dyDescent="0.25">
      <c r="B19219" s="76"/>
      <c r="C19219" s="76"/>
      <c r="D19219" s="76"/>
      <c r="E19219" s="76"/>
      <c r="F19219" s="76"/>
      <c r="G19219" s="76"/>
      <c r="H19219" s="76"/>
      <c r="I19219" s="76"/>
      <c r="J19219" s="76"/>
      <c r="K19219" s="76"/>
      <c r="L19219" s="76"/>
      <c r="M19219" s="76"/>
      <c r="N19219" s="76"/>
    </row>
    <row r="19220" spans="1:14" x14ac:dyDescent="0.25">
      <c r="A19220" s="76"/>
      <c r="B19220" s="76"/>
      <c r="C19220" s="76"/>
      <c r="D19220" s="76"/>
      <c r="E19220" s="76"/>
      <c r="F19220" s="76"/>
      <c r="G19220" s="76"/>
      <c r="H19220" s="76"/>
      <c r="I19220" s="76"/>
      <c r="J19220" s="76"/>
      <c r="K19220" s="76"/>
      <c r="L19220" s="76"/>
      <c r="M19220" s="76"/>
      <c r="N19220" s="76"/>
    </row>
    <row r="19221" spans="1:14" x14ac:dyDescent="0.25">
      <c r="A19221" s="76"/>
      <c r="C19221" s="76"/>
      <c r="D19221" s="76"/>
      <c r="E19221" s="76"/>
      <c r="F19221" s="76"/>
      <c r="G19221" s="76"/>
      <c r="H19221" s="76"/>
      <c r="I19221" s="76"/>
      <c r="J19221" s="76"/>
      <c r="K19221" s="76"/>
      <c r="L19221" s="76"/>
      <c r="M19221" s="76"/>
      <c r="N19221" s="76"/>
    </row>
    <row r="19222" spans="1:14" x14ac:dyDescent="0.25">
      <c r="B19222" s="76"/>
      <c r="C19222" s="76"/>
      <c r="D19222" s="76"/>
      <c r="E19222" s="76"/>
      <c r="F19222" s="76"/>
      <c r="G19222" s="76"/>
      <c r="H19222" s="76"/>
      <c r="I19222" s="76"/>
      <c r="J19222" s="76"/>
      <c r="K19222" s="76"/>
      <c r="L19222" s="76"/>
      <c r="M19222" s="76"/>
      <c r="N19222" s="76"/>
    </row>
    <row r="19223" spans="1:14" x14ac:dyDescent="0.25">
      <c r="C19223" s="76"/>
      <c r="D19223" s="76"/>
      <c r="E19223" s="76"/>
      <c r="F19223" s="76"/>
      <c r="G19223" s="76"/>
      <c r="H19223" s="76"/>
      <c r="I19223" s="76"/>
      <c r="J19223" s="76"/>
      <c r="K19223" s="76"/>
      <c r="L19223" s="76"/>
      <c r="M19223" s="76"/>
      <c r="N19223" s="76"/>
    </row>
    <row r="19224" spans="1:14" x14ac:dyDescent="0.25">
      <c r="C19224" s="76"/>
      <c r="D19224" s="76"/>
      <c r="E19224" s="76"/>
      <c r="F19224" s="76"/>
      <c r="G19224" s="76"/>
      <c r="H19224" s="76"/>
      <c r="I19224" s="76"/>
      <c r="J19224" s="76"/>
      <c r="K19224" s="76"/>
      <c r="L19224" s="76"/>
      <c r="M19224" s="76"/>
      <c r="N19224" s="76"/>
    </row>
    <row r="19225" spans="1:14" x14ac:dyDescent="0.25">
      <c r="B19225" s="76"/>
      <c r="C19225" s="76"/>
      <c r="D19225" s="76"/>
      <c r="E19225" s="76"/>
      <c r="F19225" s="76"/>
      <c r="G19225" s="76"/>
      <c r="H19225" s="76"/>
      <c r="I19225" s="76"/>
      <c r="J19225" s="76"/>
      <c r="K19225" s="76"/>
      <c r="L19225" s="76"/>
      <c r="M19225" s="76"/>
      <c r="N19225" s="76"/>
    </row>
    <row r="19226" spans="1:14" x14ac:dyDescent="0.25">
      <c r="A19226" s="76"/>
      <c r="B19226" s="76"/>
      <c r="C19226" s="76"/>
      <c r="D19226" s="76"/>
      <c r="E19226" s="76"/>
      <c r="F19226" s="76"/>
      <c r="G19226" s="76"/>
      <c r="H19226" s="76"/>
      <c r="I19226" s="76"/>
      <c r="J19226" s="76"/>
      <c r="K19226" s="76"/>
      <c r="L19226" s="76"/>
      <c r="M19226" s="76"/>
      <c r="N19226" s="76"/>
    </row>
    <row r="19227" spans="1:14" x14ac:dyDescent="0.25">
      <c r="A19227" s="76"/>
      <c r="C19227" s="76"/>
      <c r="D19227" s="76"/>
      <c r="E19227" s="76"/>
      <c r="F19227" s="76"/>
      <c r="G19227" s="76"/>
      <c r="H19227" s="76"/>
      <c r="I19227" s="76"/>
      <c r="J19227" s="76"/>
      <c r="K19227" s="76"/>
      <c r="L19227" s="76"/>
      <c r="M19227" s="76"/>
      <c r="N19227" s="76"/>
    </row>
    <row r="19228" spans="1:14" x14ac:dyDescent="0.25">
      <c r="A19228" s="76"/>
      <c r="C19228" s="76"/>
      <c r="D19228" s="76"/>
      <c r="E19228" s="76"/>
      <c r="F19228" s="76"/>
      <c r="G19228" s="76"/>
      <c r="H19228" s="76"/>
      <c r="I19228" s="76"/>
      <c r="J19228" s="76"/>
      <c r="K19228" s="76"/>
      <c r="L19228" s="76"/>
      <c r="M19228" s="76"/>
      <c r="N19228" s="76"/>
    </row>
    <row r="19229" spans="1:14" x14ac:dyDescent="0.25">
      <c r="C19229" s="76"/>
      <c r="D19229" s="76"/>
      <c r="E19229" s="76"/>
      <c r="F19229" s="76"/>
      <c r="G19229" s="76"/>
      <c r="H19229" s="76"/>
      <c r="I19229" s="76"/>
      <c r="J19229" s="76"/>
      <c r="K19229" s="76"/>
      <c r="L19229" s="76"/>
      <c r="M19229" s="76"/>
      <c r="N19229" s="76"/>
    </row>
    <row r="19230" spans="1:14" x14ac:dyDescent="0.25">
      <c r="B19230" s="76"/>
      <c r="C19230" s="76"/>
      <c r="D19230" s="76"/>
      <c r="E19230" s="76"/>
      <c r="F19230" s="76"/>
      <c r="G19230" s="76"/>
      <c r="H19230" s="76"/>
      <c r="I19230" s="76"/>
      <c r="J19230" s="76"/>
      <c r="K19230" s="76"/>
      <c r="L19230" s="76"/>
      <c r="M19230" s="76"/>
      <c r="N19230" s="76"/>
    </row>
    <row r="19231" spans="1:14" x14ac:dyDescent="0.25">
      <c r="B19231" s="76"/>
      <c r="C19231" s="76"/>
      <c r="D19231" s="76"/>
      <c r="E19231" s="76"/>
      <c r="F19231" s="76"/>
      <c r="G19231" s="76"/>
      <c r="H19231" s="76"/>
      <c r="I19231" s="76"/>
      <c r="J19231" s="76"/>
      <c r="K19231" s="76"/>
      <c r="L19231" s="76"/>
      <c r="M19231" s="76"/>
      <c r="N19231" s="76"/>
    </row>
    <row r="19232" spans="1:14" x14ac:dyDescent="0.25">
      <c r="A19232" s="76"/>
      <c r="C19232" s="76"/>
      <c r="D19232" s="76"/>
      <c r="E19232" s="76"/>
      <c r="F19232" s="76"/>
      <c r="G19232" s="76"/>
      <c r="H19232" s="76"/>
      <c r="I19232" s="76"/>
      <c r="J19232" s="76"/>
      <c r="K19232" s="76"/>
      <c r="L19232" s="76"/>
      <c r="M19232" s="76"/>
      <c r="N19232" s="76"/>
    </row>
    <row r="19233" spans="1:14" x14ac:dyDescent="0.25">
      <c r="C19233" s="76"/>
      <c r="D19233" s="76"/>
      <c r="E19233" s="76"/>
      <c r="F19233" s="76"/>
      <c r="G19233" s="76"/>
      <c r="H19233" s="76"/>
      <c r="I19233" s="76"/>
      <c r="J19233" s="76"/>
      <c r="K19233" s="76"/>
      <c r="L19233" s="76"/>
      <c r="M19233" s="76"/>
      <c r="N19233" s="76"/>
    </row>
    <row r="19234" spans="1:14" x14ac:dyDescent="0.25">
      <c r="A19234" s="76"/>
      <c r="B19234" s="80"/>
      <c r="C19234" s="76"/>
      <c r="D19234" s="76"/>
      <c r="E19234" s="76"/>
      <c r="F19234" s="76"/>
      <c r="G19234" s="76"/>
      <c r="H19234" s="76"/>
      <c r="I19234" s="76"/>
      <c r="J19234" s="76"/>
      <c r="K19234" s="76"/>
      <c r="L19234" s="76"/>
      <c r="M19234" s="76"/>
      <c r="N19234" s="76"/>
    </row>
    <row r="19235" spans="1:14" x14ac:dyDescent="0.25">
      <c r="C19235" s="76"/>
      <c r="D19235" s="76"/>
      <c r="E19235" s="76"/>
      <c r="F19235" s="76"/>
      <c r="G19235" s="76"/>
      <c r="H19235" s="76"/>
      <c r="I19235" s="76"/>
      <c r="J19235" s="76"/>
      <c r="K19235" s="76"/>
      <c r="L19235" s="76"/>
      <c r="M19235" s="76"/>
      <c r="N19235" s="76"/>
    </row>
    <row r="19236" spans="1:14" x14ac:dyDescent="0.25">
      <c r="B19236" s="76"/>
      <c r="C19236" s="76"/>
      <c r="D19236" s="76"/>
      <c r="E19236" s="76"/>
      <c r="F19236" s="76"/>
      <c r="G19236" s="76"/>
      <c r="H19236" s="76"/>
      <c r="I19236" s="76"/>
      <c r="J19236" s="76"/>
      <c r="K19236" s="76"/>
      <c r="L19236" s="76"/>
      <c r="M19236" s="76"/>
      <c r="N19236" s="76"/>
    </row>
    <row r="19237" spans="1:14" x14ac:dyDescent="0.25">
      <c r="C19237" s="76"/>
      <c r="D19237" s="76"/>
      <c r="E19237" s="76"/>
      <c r="F19237" s="76"/>
      <c r="G19237" s="76"/>
      <c r="H19237" s="76"/>
      <c r="I19237" s="76"/>
      <c r="J19237" s="76"/>
      <c r="K19237" s="76"/>
      <c r="L19237" s="76"/>
      <c r="M19237" s="76"/>
      <c r="N19237" s="76"/>
    </row>
    <row r="19238" spans="1:14" x14ac:dyDescent="0.25">
      <c r="C19238" s="76"/>
      <c r="D19238" s="76"/>
      <c r="E19238" s="76"/>
      <c r="F19238" s="76"/>
      <c r="G19238" s="76"/>
      <c r="H19238" s="76"/>
      <c r="I19238" s="76"/>
      <c r="J19238" s="76"/>
      <c r="K19238" s="76"/>
      <c r="L19238" s="76"/>
      <c r="M19238" s="76"/>
      <c r="N19238" s="76"/>
    </row>
    <row r="19239" spans="1:14" x14ac:dyDescent="0.25">
      <c r="B19239" s="76"/>
      <c r="C19239" s="76"/>
      <c r="D19239" s="76"/>
      <c r="E19239" s="76"/>
      <c r="F19239" s="76"/>
      <c r="G19239" s="76"/>
      <c r="H19239" s="76"/>
      <c r="I19239" s="76"/>
      <c r="J19239" s="76"/>
      <c r="K19239" s="76"/>
      <c r="L19239" s="76"/>
      <c r="M19239" s="76"/>
      <c r="N19239" s="76"/>
    </row>
    <row r="19240" spans="1:14" x14ac:dyDescent="0.25">
      <c r="A19240" s="76"/>
      <c r="B19240" s="76"/>
      <c r="C19240" s="76"/>
      <c r="D19240" s="76"/>
      <c r="E19240" s="76"/>
      <c r="F19240" s="76"/>
      <c r="G19240" s="76"/>
      <c r="H19240" s="76"/>
      <c r="I19240" s="76"/>
      <c r="J19240" s="76"/>
      <c r="K19240" s="76"/>
      <c r="L19240" s="76"/>
      <c r="M19240" s="76"/>
      <c r="N19240" s="76"/>
    </row>
    <row r="19241" spans="1:14" x14ac:dyDescent="0.25">
      <c r="A19241" s="76"/>
      <c r="B19241" s="76"/>
      <c r="C19241" s="76"/>
      <c r="D19241" s="76"/>
      <c r="E19241" s="76"/>
      <c r="F19241" s="76"/>
      <c r="G19241" s="76"/>
      <c r="H19241" s="76"/>
      <c r="I19241" s="76"/>
      <c r="J19241" s="76"/>
      <c r="K19241" s="76"/>
      <c r="L19241" s="76"/>
      <c r="M19241" s="76"/>
      <c r="N19241" s="76"/>
    </row>
    <row r="19242" spans="1:14" x14ac:dyDescent="0.25">
      <c r="A19242" s="76"/>
      <c r="B19242" s="76"/>
      <c r="C19242" s="76"/>
      <c r="D19242" s="76"/>
      <c r="E19242" s="76"/>
      <c r="F19242" s="76"/>
      <c r="G19242" s="76"/>
      <c r="H19242" s="76"/>
      <c r="I19242" s="76"/>
      <c r="J19242" s="76"/>
      <c r="K19242" s="76"/>
      <c r="L19242" s="76"/>
      <c r="M19242" s="76"/>
      <c r="N19242" s="76"/>
    </row>
    <row r="19243" spans="1:14" x14ac:dyDescent="0.25">
      <c r="C19243" s="76"/>
      <c r="D19243" s="76"/>
      <c r="E19243" s="76"/>
      <c r="F19243" s="76"/>
      <c r="G19243" s="76"/>
      <c r="H19243" s="76"/>
      <c r="I19243" s="76"/>
      <c r="J19243" s="76"/>
      <c r="K19243" s="76"/>
      <c r="L19243" s="76"/>
      <c r="M19243" s="76"/>
      <c r="N19243" s="76"/>
    </row>
    <row r="19244" spans="1:14" x14ac:dyDescent="0.25">
      <c r="A19244" s="76"/>
      <c r="C19244" s="76"/>
      <c r="D19244" s="76"/>
      <c r="E19244" s="76"/>
      <c r="F19244" s="76"/>
      <c r="G19244" s="76"/>
      <c r="H19244" s="76"/>
      <c r="I19244" s="76"/>
      <c r="J19244" s="76"/>
      <c r="K19244" s="76"/>
      <c r="L19244" s="76"/>
      <c r="M19244" s="76"/>
      <c r="N19244" s="76"/>
    </row>
    <row r="19245" spans="1:14" x14ac:dyDescent="0.25">
      <c r="A19245" s="76"/>
      <c r="C19245" s="76"/>
      <c r="D19245" s="76"/>
      <c r="E19245" s="76"/>
      <c r="F19245" s="76"/>
      <c r="G19245" s="76"/>
      <c r="H19245" s="76"/>
      <c r="I19245" s="76"/>
      <c r="J19245" s="76"/>
      <c r="K19245" s="76"/>
      <c r="L19245" s="76"/>
      <c r="M19245" s="76"/>
      <c r="N19245" s="76"/>
    </row>
    <row r="19246" spans="1:14" x14ac:dyDescent="0.25">
      <c r="A19246" s="76"/>
      <c r="B19246" s="76"/>
      <c r="C19246" s="76"/>
      <c r="D19246" s="76"/>
      <c r="E19246" s="76"/>
      <c r="F19246" s="76"/>
      <c r="G19246" s="76"/>
      <c r="H19246" s="76"/>
      <c r="I19246" s="76"/>
      <c r="J19246" s="76"/>
      <c r="K19246" s="76"/>
      <c r="L19246" s="76"/>
      <c r="M19246" s="76"/>
      <c r="N19246" s="76"/>
    </row>
    <row r="19247" spans="1:14" x14ac:dyDescent="0.25">
      <c r="C19247" s="76"/>
      <c r="D19247" s="76"/>
      <c r="E19247" s="76"/>
      <c r="F19247" s="76"/>
      <c r="G19247" s="76"/>
      <c r="H19247" s="76"/>
      <c r="I19247" s="76"/>
      <c r="J19247" s="76"/>
      <c r="K19247" s="76"/>
      <c r="L19247" s="76"/>
      <c r="M19247" s="76"/>
      <c r="N19247" s="76"/>
    </row>
    <row r="19248" spans="1:14" x14ac:dyDescent="0.25">
      <c r="C19248" s="76"/>
      <c r="D19248" s="76"/>
      <c r="E19248" s="76"/>
      <c r="F19248" s="76"/>
      <c r="G19248" s="76"/>
      <c r="H19248" s="76"/>
      <c r="I19248" s="76"/>
      <c r="J19248" s="76"/>
      <c r="K19248" s="76"/>
      <c r="L19248" s="76"/>
      <c r="M19248" s="76"/>
      <c r="N19248" s="76"/>
    </row>
    <row r="19249" spans="1:14" x14ac:dyDescent="0.25">
      <c r="C19249" s="76"/>
      <c r="D19249" s="76"/>
      <c r="E19249" s="76"/>
      <c r="F19249" s="76"/>
      <c r="G19249" s="76"/>
      <c r="H19249" s="76"/>
      <c r="I19249" s="76"/>
      <c r="J19249" s="76"/>
      <c r="K19249" s="76"/>
      <c r="L19249" s="76"/>
      <c r="M19249" s="76"/>
      <c r="N19249" s="76"/>
    </row>
    <row r="19250" spans="1:14" x14ac:dyDescent="0.25">
      <c r="B19250" s="76"/>
      <c r="C19250" s="76"/>
      <c r="D19250" s="76"/>
      <c r="E19250" s="76"/>
      <c r="F19250" s="76"/>
      <c r="G19250" s="76"/>
      <c r="H19250" s="76"/>
      <c r="I19250" s="76"/>
      <c r="J19250" s="76"/>
      <c r="K19250" s="76"/>
      <c r="L19250" s="76"/>
      <c r="M19250" s="76"/>
      <c r="N19250" s="76"/>
    </row>
    <row r="19251" spans="1:14" x14ac:dyDescent="0.25">
      <c r="C19251" s="76"/>
      <c r="D19251" s="76"/>
      <c r="E19251" s="76"/>
      <c r="F19251" s="76"/>
      <c r="G19251" s="76"/>
      <c r="H19251" s="76"/>
      <c r="I19251" s="76"/>
      <c r="J19251" s="76"/>
      <c r="K19251" s="76"/>
      <c r="L19251" s="76"/>
      <c r="M19251" s="76"/>
      <c r="N19251" s="76"/>
    </row>
    <row r="19252" spans="1:14" x14ac:dyDescent="0.25">
      <c r="A19252" s="76"/>
      <c r="B19252" s="76"/>
      <c r="C19252" s="76"/>
      <c r="D19252" s="76"/>
      <c r="E19252" s="76"/>
      <c r="F19252" s="76"/>
      <c r="G19252" s="76"/>
      <c r="H19252" s="76"/>
      <c r="I19252" s="76"/>
      <c r="J19252" s="76"/>
      <c r="K19252" s="76"/>
      <c r="L19252" s="76"/>
      <c r="M19252" s="76"/>
      <c r="N19252" s="76"/>
    </row>
    <row r="19253" spans="1:14" x14ac:dyDescent="0.25">
      <c r="C19253" s="76"/>
      <c r="D19253" s="76"/>
      <c r="E19253" s="76"/>
      <c r="F19253" s="76"/>
      <c r="G19253" s="76"/>
      <c r="H19253" s="76"/>
      <c r="I19253" s="76"/>
      <c r="J19253" s="76"/>
      <c r="K19253" s="76"/>
      <c r="L19253" s="76"/>
      <c r="M19253" s="76"/>
      <c r="N19253" s="76"/>
    </row>
    <row r="19254" spans="1:14" x14ac:dyDescent="0.25">
      <c r="A19254" s="76"/>
      <c r="B19254" s="76"/>
      <c r="C19254" s="76"/>
      <c r="D19254" s="76"/>
      <c r="E19254" s="76"/>
      <c r="F19254" s="76"/>
      <c r="G19254" s="76"/>
      <c r="H19254" s="76"/>
      <c r="I19254" s="76"/>
      <c r="J19254" s="76"/>
      <c r="K19254" s="76"/>
      <c r="L19254" s="76"/>
      <c r="M19254" s="76"/>
      <c r="N19254" s="76"/>
    </row>
    <row r="19255" spans="1:14" x14ac:dyDescent="0.25">
      <c r="A19255" s="76"/>
      <c r="C19255" s="76"/>
      <c r="D19255" s="76"/>
      <c r="E19255" s="76"/>
      <c r="F19255" s="76"/>
      <c r="G19255" s="76"/>
      <c r="H19255" s="76"/>
      <c r="I19255" s="76"/>
      <c r="J19255" s="76"/>
      <c r="K19255" s="76"/>
      <c r="L19255" s="76"/>
      <c r="M19255" s="76"/>
      <c r="N19255" s="76"/>
    </row>
    <row r="19256" spans="1:14" x14ac:dyDescent="0.25">
      <c r="C19256" s="76"/>
      <c r="D19256" s="76"/>
      <c r="E19256" s="76"/>
      <c r="F19256" s="76"/>
      <c r="G19256" s="76"/>
      <c r="H19256" s="76"/>
      <c r="I19256" s="76"/>
      <c r="J19256" s="76"/>
      <c r="K19256" s="76"/>
      <c r="L19256" s="76"/>
      <c r="M19256" s="76"/>
      <c r="N19256" s="76"/>
    </row>
    <row r="19257" spans="1:14" x14ac:dyDescent="0.25">
      <c r="C19257" s="76"/>
      <c r="D19257" s="76"/>
      <c r="E19257" s="76"/>
      <c r="F19257" s="76"/>
      <c r="G19257" s="76"/>
      <c r="H19257" s="76"/>
      <c r="I19257" s="76"/>
      <c r="J19257" s="76"/>
      <c r="K19257" s="76"/>
      <c r="L19257" s="76"/>
      <c r="M19257" s="76"/>
      <c r="N19257" s="76"/>
    </row>
    <row r="19258" spans="1:14" x14ac:dyDescent="0.25">
      <c r="A19258" s="76"/>
      <c r="C19258" s="76"/>
      <c r="D19258" s="76"/>
      <c r="E19258" s="76"/>
      <c r="F19258" s="76"/>
      <c r="G19258" s="76"/>
      <c r="H19258" s="76"/>
      <c r="I19258" s="76"/>
      <c r="J19258" s="76"/>
      <c r="K19258" s="76"/>
      <c r="L19258" s="76"/>
      <c r="M19258" s="76"/>
      <c r="N19258" s="76"/>
    </row>
    <row r="19259" spans="1:14" x14ac:dyDescent="0.25">
      <c r="C19259" s="76"/>
      <c r="D19259" s="76"/>
      <c r="E19259" s="76"/>
      <c r="F19259" s="76"/>
      <c r="G19259" s="76"/>
      <c r="H19259" s="76"/>
      <c r="I19259" s="76"/>
      <c r="J19259" s="76"/>
      <c r="K19259" s="76"/>
      <c r="L19259" s="76"/>
      <c r="M19259" s="76"/>
      <c r="N19259" s="76"/>
    </row>
    <row r="19260" spans="1:14" x14ac:dyDescent="0.25">
      <c r="A19260" s="76"/>
      <c r="C19260" s="76"/>
      <c r="D19260" s="76"/>
      <c r="E19260" s="76"/>
      <c r="F19260" s="76"/>
      <c r="G19260" s="76"/>
      <c r="H19260" s="76"/>
      <c r="I19260" s="76"/>
      <c r="J19260" s="76"/>
      <c r="K19260" s="76"/>
      <c r="L19260" s="76"/>
      <c r="M19260" s="76"/>
      <c r="N19260" s="76"/>
    </row>
    <row r="19261" spans="1:14" x14ac:dyDescent="0.25">
      <c r="C19261" s="76"/>
      <c r="D19261" s="76"/>
      <c r="E19261" s="76"/>
      <c r="F19261" s="76"/>
      <c r="G19261" s="76"/>
      <c r="H19261" s="76"/>
      <c r="I19261" s="76"/>
      <c r="J19261" s="76"/>
      <c r="K19261" s="76"/>
      <c r="L19261" s="76"/>
      <c r="M19261" s="76"/>
      <c r="N19261" s="76"/>
    </row>
    <row r="19262" spans="1:14" x14ac:dyDescent="0.25">
      <c r="A19262" s="76"/>
      <c r="B19262" s="76"/>
      <c r="C19262" s="76"/>
      <c r="D19262" s="76"/>
      <c r="E19262" s="76"/>
      <c r="F19262" s="76"/>
      <c r="G19262" s="76"/>
      <c r="H19262" s="76"/>
      <c r="I19262" s="76"/>
      <c r="J19262" s="76"/>
      <c r="K19262" s="76"/>
      <c r="L19262" s="76"/>
      <c r="M19262" s="76"/>
      <c r="N19262" s="76"/>
    </row>
    <row r="19263" spans="1:14" x14ac:dyDescent="0.25">
      <c r="C19263" s="76"/>
      <c r="D19263" s="76"/>
      <c r="E19263" s="76"/>
      <c r="F19263" s="76"/>
      <c r="G19263" s="76"/>
      <c r="H19263" s="76"/>
      <c r="I19263" s="76"/>
      <c r="J19263" s="76"/>
      <c r="K19263" s="76"/>
      <c r="L19263" s="76"/>
      <c r="M19263" s="76"/>
      <c r="N19263" s="76"/>
    </row>
    <row r="19264" spans="1:14" x14ac:dyDescent="0.25">
      <c r="C19264" s="76"/>
      <c r="D19264" s="76"/>
      <c r="E19264" s="76"/>
      <c r="F19264" s="76"/>
      <c r="G19264" s="76"/>
      <c r="H19264" s="76"/>
      <c r="I19264" s="76"/>
      <c r="J19264" s="76"/>
      <c r="K19264" s="76"/>
      <c r="L19264" s="76"/>
      <c r="M19264" s="76"/>
      <c r="N19264" s="76"/>
    </row>
    <row r="19265" spans="1:14" x14ac:dyDescent="0.25">
      <c r="A19265" s="76"/>
      <c r="C19265" s="76"/>
      <c r="D19265" s="76"/>
      <c r="E19265" s="76"/>
      <c r="F19265" s="76"/>
      <c r="G19265" s="76"/>
      <c r="H19265" s="76"/>
      <c r="I19265" s="76"/>
      <c r="J19265" s="76"/>
      <c r="K19265" s="76"/>
      <c r="L19265" s="76"/>
      <c r="M19265" s="76"/>
      <c r="N19265" s="76"/>
    </row>
    <row r="19266" spans="1:14" x14ac:dyDescent="0.25">
      <c r="A19266" s="76"/>
      <c r="B19266" s="76"/>
      <c r="C19266" s="76"/>
      <c r="D19266" s="76"/>
      <c r="E19266" s="76"/>
      <c r="F19266" s="76"/>
      <c r="G19266" s="76"/>
      <c r="H19266" s="76"/>
      <c r="I19266" s="76"/>
      <c r="J19266" s="76"/>
      <c r="K19266" s="76"/>
      <c r="L19266" s="76"/>
      <c r="M19266" s="76"/>
      <c r="N19266" s="76"/>
    </row>
    <row r="19267" spans="1:14" x14ac:dyDescent="0.25">
      <c r="B19267" s="76"/>
      <c r="C19267" s="76"/>
      <c r="D19267" s="76"/>
      <c r="E19267" s="76"/>
      <c r="F19267" s="76"/>
      <c r="G19267" s="76"/>
      <c r="H19267" s="76"/>
      <c r="I19267" s="76"/>
      <c r="J19267" s="76"/>
      <c r="K19267" s="76"/>
      <c r="L19267" s="76"/>
      <c r="M19267" s="76"/>
      <c r="N19267" s="76"/>
    </row>
    <row r="19268" spans="1:14" x14ac:dyDescent="0.25">
      <c r="C19268" s="76"/>
      <c r="D19268" s="76"/>
      <c r="E19268" s="76"/>
      <c r="F19268" s="76"/>
      <c r="G19268" s="76"/>
      <c r="H19268" s="76"/>
      <c r="I19268" s="76"/>
      <c r="J19268" s="76"/>
      <c r="K19268" s="76"/>
      <c r="L19268" s="76"/>
      <c r="M19268" s="76"/>
      <c r="N19268" s="76"/>
    </row>
    <row r="19269" spans="1:14" x14ac:dyDescent="0.25">
      <c r="A19269" s="76"/>
      <c r="B19269" s="76"/>
      <c r="C19269" s="76"/>
      <c r="D19269" s="76"/>
      <c r="E19269" s="76"/>
      <c r="F19269" s="76"/>
      <c r="G19269" s="76"/>
      <c r="H19269" s="76"/>
      <c r="I19269" s="76"/>
      <c r="J19269" s="76"/>
      <c r="K19269" s="76"/>
      <c r="L19269" s="76"/>
      <c r="M19269" s="76"/>
      <c r="N19269" s="76"/>
    </row>
    <row r="19270" spans="1:14" x14ac:dyDescent="0.25">
      <c r="C19270" s="76"/>
      <c r="D19270" s="76"/>
      <c r="E19270" s="76"/>
      <c r="F19270" s="76"/>
      <c r="G19270" s="76"/>
      <c r="H19270" s="76"/>
      <c r="I19270" s="76"/>
      <c r="J19270" s="76"/>
      <c r="K19270" s="76"/>
      <c r="L19270" s="76"/>
      <c r="M19270" s="76"/>
      <c r="N19270" s="76"/>
    </row>
    <row r="19271" spans="1:14" x14ac:dyDescent="0.25">
      <c r="A19271" s="76"/>
      <c r="C19271" s="76"/>
      <c r="D19271" s="76"/>
      <c r="E19271" s="76"/>
      <c r="F19271" s="76"/>
      <c r="G19271" s="76"/>
      <c r="H19271" s="76"/>
      <c r="I19271" s="76"/>
      <c r="J19271" s="76"/>
      <c r="K19271" s="76"/>
      <c r="L19271" s="76"/>
      <c r="M19271" s="76"/>
      <c r="N19271" s="76"/>
    </row>
    <row r="19272" spans="1:14" x14ac:dyDescent="0.25">
      <c r="A19272" s="76"/>
      <c r="C19272" s="76"/>
      <c r="D19272" s="76"/>
      <c r="E19272" s="76"/>
      <c r="F19272" s="76"/>
      <c r="G19272" s="76"/>
      <c r="H19272" s="76"/>
      <c r="I19272" s="76"/>
      <c r="J19272" s="76"/>
      <c r="K19272" s="76"/>
      <c r="L19272" s="76"/>
      <c r="M19272" s="76"/>
      <c r="N19272" s="76"/>
    </row>
    <row r="19273" spans="1:14" x14ac:dyDescent="0.25">
      <c r="C19273" s="76"/>
      <c r="D19273" s="76"/>
      <c r="E19273" s="76"/>
      <c r="F19273" s="76"/>
      <c r="G19273" s="76"/>
      <c r="H19273" s="76"/>
      <c r="I19273" s="76"/>
      <c r="J19273" s="76"/>
      <c r="K19273" s="76"/>
      <c r="L19273" s="76"/>
      <c r="M19273" s="76"/>
      <c r="N19273" s="76"/>
    </row>
    <row r="19274" spans="1:14" x14ac:dyDescent="0.25">
      <c r="A19274" s="76"/>
      <c r="B19274" s="76"/>
      <c r="C19274" s="76"/>
      <c r="D19274" s="76"/>
      <c r="E19274" s="76"/>
      <c r="F19274" s="76"/>
      <c r="G19274" s="76"/>
      <c r="H19274" s="76"/>
      <c r="I19274" s="76"/>
      <c r="J19274" s="76"/>
      <c r="K19274" s="76"/>
      <c r="L19274" s="76"/>
      <c r="M19274" s="76"/>
      <c r="N19274" s="76"/>
    </row>
    <row r="19275" spans="1:14" x14ac:dyDescent="0.25">
      <c r="B19275" s="76"/>
      <c r="C19275" s="76"/>
      <c r="D19275" s="76"/>
      <c r="E19275" s="76"/>
      <c r="F19275" s="76"/>
      <c r="G19275" s="76"/>
      <c r="H19275" s="76"/>
      <c r="I19275" s="76"/>
      <c r="J19275" s="76"/>
      <c r="K19275" s="76"/>
      <c r="L19275" s="76"/>
      <c r="M19275" s="76"/>
      <c r="N19275" s="76"/>
    </row>
    <row r="19276" spans="1:14" x14ac:dyDescent="0.25">
      <c r="C19276" s="76"/>
      <c r="D19276" s="76"/>
      <c r="E19276" s="76"/>
      <c r="F19276" s="76"/>
      <c r="G19276" s="76"/>
      <c r="H19276" s="76"/>
      <c r="I19276" s="76"/>
      <c r="J19276" s="76"/>
      <c r="K19276" s="76"/>
      <c r="L19276" s="76"/>
      <c r="M19276" s="76"/>
      <c r="N19276" s="76"/>
    </row>
    <row r="19277" spans="1:14" x14ac:dyDescent="0.25">
      <c r="A19277" s="76"/>
      <c r="B19277" s="76"/>
      <c r="C19277" s="76"/>
      <c r="D19277" s="76"/>
      <c r="E19277" s="76"/>
      <c r="F19277" s="76"/>
      <c r="G19277" s="76"/>
      <c r="H19277" s="76"/>
      <c r="I19277" s="76"/>
      <c r="J19277" s="76"/>
      <c r="K19277" s="76"/>
      <c r="L19277" s="76"/>
      <c r="M19277" s="76"/>
      <c r="N19277" s="76"/>
    </row>
    <row r="19278" spans="1:14" x14ac:dyDescent="0.25">
      <c r="C19278" s="76"/>
      <c r="D19278" s="76"/>
      <c r="E19278" s="76"/>
      <c r="F19278" s="76"/>
      <c r="G19278" s="76"/>
      <c r="H19278" s="76"/>
      <c r="I19278" s="76"/>
      <c r="J19278" s="76"/>
      <c r="K19278" s="76"/>
      <c r="L19278" s="76"/>
      <c r="M19278" s="76"/>
      <c r="N19278" s="76"/>
    </row>
    <row r="19279" spans="1:14" x14ac:dyDescent="0.25">
      <c r="B19279" s="76"/>
      <c r="C19279" s="76"/>
      <c r="D19279" s="76"/>
      <c r="E19279" s="76"/>
      <c r="F19279" s="76"/>
      <c r="G19279" s="76"/>
      <c r="H19279" s="76"/>
      <c r="I19279" s="76"/>
      <c r="J19279" s="76"/>
      <c r="K19279" s="76"/>
      <c r="L19279" s="76"/>
      <c r="M19279" s="76"/>
      <c r="N19279" s="76"/>
    </row>
    <row r="19280" spans="1:14" x14ac:dyDescent="0.25">
      <c r="B19280" s="76"/>
      <c r="C19280" s="76"/>
      <c r="D19280" s="76"/>
      <c r="E19280" s="76"/>
      <c r="F19280" s="76"/>
      <c r="G19280" s="76"/>
      <c r="H19280" s="76"/>
      <c r="I19280" s="76"/>
      <c r="J19280" s="76"/>
      <c r="K19280" s="76"/>
      <c r="L19280" s="76"/>
      <c r="M19280" s="76"/>
      <c r="N19280" s="76"/>
    </row>
    <row r="19281" spans="1:14" x14ac:dyDescent="0.25">
      <c r="A19281" s="76"/>
      <c r="C19281" s="76"/>
      <c r="D19281" s="76"/>
      <c r="E19281" s="76"/>
      <c r="F19281" s="76"/>
      <c r="G19281" s="76"/>
      <c r="H19281" s="76"/>
      <c r="I19281" s="76"/>
      <c r="J19281" s="76"/>
      <c r="K19281" s="76"/>
      <c r="L19281" s="76"/>
      <c r="M19281" s="76"/>
      <c r="N19281" s="76"/>
    </row>
    <row r="19282" spans="1:14" x14ac:dyDescent="0.25">
      <c r="B19282" s="76"/>
      <c r="C19282" s="76"/>
      <c r="D19282" s="76"/>
      <c r="E19282" s="76"/>
      <c r="F19282" s="76"/>
      <c r="G19282" s="76"/>
      <c r="H19282" s="76"/>
      <c r="I19282" s="76"/>
      <c r="J19282" s="76"/>
      <c r="K19282" s="76"/>
      <c r="L19282" s="76"/>
      <c r="M19282" s="76"/>
      <c r="N19282" s="76"/>
    </row>
    <row r="19283" spans="1:14" x14ac:dyDescent="0.25">
      <c r="A19283" s="76"/>
      <c r="B19283" s="76"/>
      <c r="C19283" s="76"/>
      <c r="D19283" s="76"/>
      <c r="E19283" s="76"/>
      <c r="F19283" s="76"/>
      <c r="G19283" s="76"/>
      <c r="H19283" s="76"/>
      <c r="I19283" s="76"/>
      <c r="J19283" s="76"/>
      <c r="K19283" s="76"/>
      <c r="L19283" s="76"/>
      <c r="M19283" s="76"/>
      <c r="N19283" s="76"/>
    </row>
    <row r="19284" spans="1:14" x14ac:dyDescent="0.25">
      <c r="C19284" s="76"/>
      <c r="D19284" s="76"/>
      <c r="E19284" s="76"/>
      <c r="F19284" s="76"/>
      <c r="G19284" s="76"/>
      <c r="H19284" s="76"/>
      <c r="I19284" s="76"/>
      <c r="J19284" s="76"/>
      <c r="K19284" s="76"/>
      <c r="L19284" s="76"/>
      <c r="M19284" s="76"/>
      <c r="N19284" s="76"/>
    </row>
    <row r="19285" spans="1:14" x14ac:dyDescent="0.25">
      <c r="C19285" s="76"/>
      <c r="D19285" s="76"/>
      <c r="E19285" s="76"/>
      <c r="F19285" s="76"/>
      <c r="G19285" s="76"/>
      <c r="H19285" s="76"/>
      <c r="I19285" s="76"/>
      <c r="J19285" s="76"/>
      <c r="K19285" s="76"/>
      <c r="L19285" s="76"/>
      <c r="M19285" s="76"/>
      <c r="N19285" s="76"/>
    </row>
    <row r="19286" spans="1:14" x14ac:dyDescent="0.25">
      <c r="A19286" s="76"/>
      <c r="C19286" s="76"/>
      <c r="D19286" s="76"/>
      <c r="E19286" s="76"/>
      <c r="F19286" s="76"/>
      <c r="G19286" s="76"/>
      <c r="H19286" s="76"/>
      <c r="I19286" s="76"/>
      <c r="J19286" s="76"/>
      <c r="K19286" s="76"/>
      <c r="L19286" s="76"/>
      <c r="M19286" s="76"/>
      <c r="N19286" s="76"/>
    </row>
    <row r="19287" spans="1:14" x14ac:dyDescent="0.25">
      <c r="A19287" s="76"/>
      <c r="C19287" s="76"/>
      <c r="D19287" s="76"/>
      <c r="E19287" s="76"/>
      <c r="F19287" s="76"/>
      <c r="G19287" s="76"/>
      <c r="H19287" s="76"/>
      <c r="I19287" s="76"/>
      <c r="J19287" s="76"/>
      <c r="K19287" s="76"/>
      <c r="L19287" s="76"/>
      <c r="M19287" s="76"/>
      <c r="N19287" s="76"/>
    </row>
    <row r="19288" spans="1:14" x14ac:dyDescent="0.25">
      <c r="A19288" s="79"/>
      <c r="B19288" s="76"/>
      <c r="C19288" s="76"/>
      <c r="D19288" s="76"/>
      <c r="E19288" s="76"/>
      <c r="F19288" s="76"/>
      <c r="G19288" s="76"/>
      <c r="H19288" s="76"/>
      <c r="I19288" s="76"/>
      <c r="J19288" s="76"/>
      <c r="K19288" s="76"/>
      <c r="L19288" s="76"/>
      <c r="M19288" s="76"/>
      <c r="N19288" s="76"/>
    </row>
    <row r="19289" spans="1:14" x14ac:dyDescent="0.25">
      <c r="A19289" s="76"/>
      <c r="C19289" s="76"/>
      <c r="D19289" s="76"/>
      <c r="E19289" s="76"/>
      <c r="F19289" s="76"/>
      <c r="G19289" s="76"/>
      <c r="H19289" s="76"/>
      <c r="I19289" s="76"/>
      <c r="J19289" s="76"/>
      <c r="K19289" s="76"/>
      <c r="L19289" s="76"/>
      <c r="M19289" s="76"/>
      <c r="N19289" s="76"/>
    </row>
    <row r="19290" spans="1:14" x14ac:dyDescent="0.25">
      <c r="A19290" s="76"/>
      <c r="B19290" s="76"/>
      <c r="C19290" s="76"/>
      <c r="D19290" s="76"/>
      <c r="E19290" s="76"/>
      <c r="F19290" s="76"/>
      <c r="G19290" s="76"/>
      <c r="H19290" s="76"/>
      <c r="I19290" s="76"/>
      <c r="J19290" s="76"/>
      <c r="K19290" s="76"/>
      <c r="L19290" s="76"/>
      <c r="M19290" s="76"/>
      <c r="N19290" s="76"/>
    </row>
    <row r="19291" spans="1:14" x14ac:dyDescent="0.25">
      <c r="A19291" s="76"/>
      <c r="C19291" s="76"/>
      <c r="D19291" s="76"/>
      <c r="E19291" s="76"/>
      <c r="F19291" s="76"/>
      <c r="G19291" s="76"/>
      <c r="H19291" s="76"/>
      <c r="I19291" s="76"/>
      <c r="J19291" s="76"/>
      <c r="K19291" s="76"/>
      <c r="L19291" s="76"/>
      <c r="M19291" s="76"/>
      <c r="N19291" s="76"/>
    </row>
    <row r="19292" spans="1:14" x14ac:dyDescent="0.25">
      <c r="B19292" s="76"/>
      <c r="C19292" s="76"/>
      <c r="D19292" s="76"/>
      <c r="E19292" s="76"/>
      <c r="F19292" s="76"/>
      <c r="G19292" s="76"/>
      <c r="H19292" s="76"/>
      <c r="I19292" s="76"/>
      <c r="J19292" s="76"/>
      <c r="K19292" s="76"/>
      <c r="L19292" s="76"/>
      <c r="M19292" s="76"/>
      <c r="N19292" s="76"/>
    </row>
    <row r="19293" spans="1:14" x14ac:dyDescent="0.25">
      <c r="C19293" s="76"/>
      <c r="D19293" s="76"/>
      <c r="E19293" s="76"/>
      <c r="F19293" s="76"/>
      <c r="G19293" s="76"/>
      <c r="H19293" s="76"/>
      <c r="I19293" s="76"/>
      <c r="J19293" s="76"/>
      <c r="K19293" s="76"/>
      <c r="L19293" s="76"/>
      <c r="M19293" s="76"/>
      <c r="N19293" s="76"/>
    </row>
    <row r="19294" spans="1:14" x14ac:dyDescent="0.25">
      <c r="C19294" s="76"/>
      <c r="D19294" s="76"/>
      <c r="E19294" s="76"/>
      <c r="F19294" s="76"/>
      <c r="G19294" s="76"/>
      <c r="H19294" s="76"/>
      <c r="I19294" s="76"/>
      <c r="J19294" s="76"/>
      <c r="K19294" s="76"/>
      <c r="L19294" s="76"/>
      <c r="M19294" s="76"/>
      <c r="N19294" s="76"/>
    </row>
    <row r="19295" spans="1:14" x14ac:dyDescent="0.25">
      <c r="A19295" s="76"/>
      <c r="C19295" s="76"/>
      <c r="D19295" s="76"/>
      <c r="E19295" s="76"/>
      <c r="F19295" s="76"/>
      <c r="G19295" s="76"/>
      <c r="H19295" s="76"/>
      <c r="I19295" s="76"/>
      <c r="J19295" s="76"/>
      <c r="K19295" s="76"/>
      <c r="L19295" s="76"/>
      <c r="M19295" s="76"/>
      <c r="N19295" s="76"/>
    </row>
    <row r="19296" spans="1:14" x14ac:dyDescent="0.25">
      <c r="C19296" s="76"/>
      <c r="D19296" s="76"/>
      <c r="E19296" s="76"/>
      <c r="F19296" s="76"/>
      <c r="G19296" s="76"/>
      <c r="H19296" s="76"/>
      <c r="I19296" s="76"/>
      <c r="J19296" s="76"/>
      <c r="K19296" s="76"/>
      <c r="L19296" s="76"/>
      <c r="M19296" s="76"/>
      <c r="N19296" s="76"/>
    </row>
    <row r="19297" spans="1:14" x14ac:dyDescent="0.25">
      <c r="C19297" s="76"/>
      <c r="D19297" s="76"/>
      <c r="E19297" s="76"/>
      <c r="F19297" s="76"/>
      <c r="G19297" s="76"/>
      <c r="H19297" s="76"/>
      <c r="I19297" s="76"/>
      <c r="J19297" s="76"/>
      <c r="K19297" s="76"/>
      <c r="L19297" s="76"/>
      <c r="M19297" s="76"/>
      <c r="N19297" s="76"/>
    </row>
    <row r="19298" spans="1:14" x14ac:dyDescent="0.25">
      <c r="A19298" s="76"/>
      <c r="B19298" s="76"/>
      <c r="C19298" s="76"/>
      <c r="D19298" s="76"/>
      <c r="E19298" s="76"/>
      <c r="F19298" s="76"/>
      <c r="G19298" s="76"/>
      <c r="H19298" s="76"/>
      <c r="I19298" s="76"/>
      <c r="J19298" s="76"/>
      <c r="K19298" s="76"/>
      <c r="L19298" s="76"/>
      <c r="M19298" s="76"/>
      <c r="N19298" s="76"/>
    </row>
    <row r="19299" spans="1:14" x14ac:dyDescent="0.25">
      <c r="A19299" s="76"/>
      <c r="B19299" s="76"/>
      <c r="C19299" s="76"/>
      <c r="D19299" s="76"/>
      <c r="E19299" s="76"/>
      <c r="F19299" s="76"/>
      <c r="G19299" s="76"/>
      <c r="H19299" s="76"/>
      <c r="I19299" s="76"/>
      <c r="J19299" s="76"/>
      <c r="K19299" s="76"/>
      <c r="L19299" s="76"/>
      <c r="M19299" s="76"/>
      <c r="N19299" s="76"/>
    </row>
    <row r="19300" spans="1:14" x14ac:dyDescent="0.25">
      <c r="C19300" s="76"/>
      <c r="D19300" s="76"/>
      <c r="E19300" s="76"/>
      <c r="F19300" s="76"/>
      <c r="G19300" s="76"/>
      <c r="H19300" s="76"/>
      <c r="I19300" s="76"/>
      <c r="J19300" s="76"/>
      <c r="K19300" s="76"/>
      <c r="L19300" s="76"/>
      <c r="M19300" s="76"/>
      <c r="N19300" s="76"/>
    </row>
    <row r="19301" spans="1:14" x14ac:dyDescent="0.25">
      <c r="C19301" s="76"/>
      <c r="D19301" s="76"/>
      <c r="E19301" s="76"/>
      <c r="F19301" s="76"/>
      <c r="G19301" s="76"/>
      <c r="H19301" s="76"/>
      <c r="I19301" s="76"/>
      <c r="J19301" s="76"/>
      <c r="K19301" s="76"/>
      <c r="L19301" s="76"/>
      <c r="M19301" s="76"/>
      <c r="N19301" s="76"/>
    </row>
    <row r="19302" spans="1:14" x14ac:dyDescent="0.25">
      <c r="C19302" s="76"/>
      <c r="D19302" s="76"/>
      <c r="E19302" s="76"/>
      <c r="F19302" s="76"/>
      <c r="G19302" s="76"/>
      <c r="H19302" s="76"/>
      <c r="I19302" s="76"/>
      <c r="J19302" s="76"/>
      <c r="K19302" s="76"/>
      <c r="L19302" s="76"/>
      <c r="M19302" s="76"/>
      <c r="N19302" s="76"/>
    </row>
    <row r="19303" spans="1:14" x14ac:dyDescent="0.25">
      <c r="A19303" s="76"/>
      <c r="C19303" s="76"/>
      <c r="D19303" s="76"/>
      <c r="E19303" s="76"/>
      <c r="F19303" s="76"/>
      <c r="G19303" s="76"/>
      <c r="H19303" s="76"/>
      <c r="I19303" s="76"/>
      <c r="J19303" s="76"/>
      <c r="K19303" s="76"/>
      <c r="L19303" s="76"/>
      <c r="M19303" s="76"/>
      <c r="N19303" s="76"/>
    </row>
    <row r="19304" spans="1:14" x14ac:dyDescent="0.25">
      <c r="A19304" s="76"/>
      <c r="C19304" s="76"/>
      <c r="D19304" s="76"/>
      <c r="E19304" s="76"/>
      <c r="F19304" s="76"/>
      <c r="G19304" s="76"/>
      <c r="H19304" s="76"/>
      <c r="I19304" s="76"/>
      <c r="J19304" s="76"/>
      <c r="K19304" s="76"/>
      <c r="L19304" s="76"/>
      <c r="M19304" s="76"/>
      <c r="N19304" s="76"/>
    </row>
    <row r="19305" spans="1:14" x14ac:dyDescent="0.25">
      <c r="A19305" s="76"/>
      <c r="C19305" s="76"/>
      <c r="D19305" s="76"/>
      <c r="E19305" s="76"/>
      <c r="F19305" s="76"/>
      <c r="G19305" s="76"/>
      <c r="H19305" s="76"/>
      <c r="I19305" s="76"/>
      <c r="J19305" s="76"/>
      <c r="K19305" s="76"/>
      <c r="L19305" s="76"/>
      <c r="M19305" s="76"/>
      <c r="N19305" s="76"/>
    </row>
    <row r="19306" spans="1:14" x14ac:dyDescent="0.25">
      <c r="C19306" s="76"/>
      <c r="D19306" s="76"/>
      <c r="E19306" s="76"/>
      <c r="F19306" s="76"/>
      <c r="G19306" s="76"/>
      <c r="H19306" s="76"/>
      <c r="I19306" s="76"/>
      <c r="J19306" s="76"/>
      <c r="K19306" s="76"/>
      <c r="L19306" s="76"/>
      <c r="M19306" s="76"/>
      <c r="N19306" s="76"/>
    </row>
    <row r="19307" spans="1:14" x14ac:dyDescent="0.25">
      <c r="A19307" s="76"/>
      <c r="C19307" s="76"/>
      <c r="D19307" s="76"/>
      <c r="E19307" s="76"/>
      <c r="F19307" s="76"/>
      <c r="G19307" s="76"/>
      <c r="H19307" s="76"/>
      <c r="I19307" s="76"/>
      <c r="J19307" s="76"/>
      <c r="K19307" s="76"/>
      <c r="L19307" s="76"/>
      <c r="M19307" s="76"/>
      <c r="N19307" s="76"/>
    </row>
    <row r="19308" spans="1:14" x14ac:dyDescent="0.25">
      <c r="A19308" s="76"/>
      <c r="C19308" s="76"/>
      <c r="D19308" s="76"/>
      <c r="E19308" s="76"/>
      <c r="F19308" s="76"/>
      <c r="G19308" s="76"/>
      <c r="H19308" s="76"/>
      <c r="I19308" s="76"/>
      <c r="J19308" s="76"/>
      <c r="K19308" s="76"/>
      <c r="L19308" s="76"/>
      <c r="M19308" s="76"/>
      <c r="N19308" s="76"/>
    </row>
    <row r="19309" spans="1:14" x14ac:dyDescent="0.25">
      <c r="C19309" s="76"/>
      <c r="D19309" s="76"/>
      <c r="E19309" s="76"/>
      <c r="F19309" s="76"/>
      <c r="G19309" s="76"/>
      <c r="H19309" s="76"/>
      <c r="I19309" s="76"/>
      <c r="J19309" s="76"/>
      <c r="K19309" s="76"/>
      <c r="L19309" s="76"/>
      <c r="M19309" s="76"/>
      <c r="N19309" s="76"/>
    </row>
    <row r="19310" spans="1:14" x14ac:dyDescent="0.25">
      <c r="B19310" s="76"/>
      <c r="C19310" s="76"/>
      <c r="D19310" s="76"/>
      <c r="E19310" s="76"/>
      <c r="F19310" s="76"/>
      <c r="G19310" s="76"/>
      <c r="H19310" s="76"/>
      <c r="I19310" s="76"/>
      <c r="J19310" s="76"/>
      <c r="K19310" s="76"/>
      <c r="L19310" s="76"/>
      <c r="M19310" s="76"/>
      <c r="N19310" s="76"/>
    </row>
    <row r="19311" spans="1:14" x14ac:dyDescent="0.25">
      <c r="A19311" s="76"/>
      <c r="B19311" s="76"/>
      <c r="C19311" s="76"/>
      <c r="D19311" s="76"/>
      <c r="E19311" s="76"/>
      <c r="F19311" s="76"/>
      <c r="G19311" s="76"/>
      <c r="H19311" s="76"/>
      <c r="I19311" s="76"/>
      <c r="J19311" s="76"/>
      <c r="K19311" s="76"/>
      <c r="L19311" s="76"/>
      <c r="M19311" s="76"/>
      <c r="N19311" s="76"/>
    </row>
    <row r="19312" spans="1:14" x14ac:dyDescent="0.25">
      <c r="A19312" s="76"/>
      <c r="B19312" s="76"/>
      <c r="C19312" s="76"/>
      <c r="D19312" s="76"/>
      <c r="E19312" s="76"/>
      <c r="F19312" s="76"/>
      <c r="G19312" s="76"/>
      <c r="H19312" s="76"/>
      <c r="I19312" s="76"/>
      <c r="J19312" s="76"/>
      <c r="K19312" s="76"/>
      <c r="L19312" s="76"/>
      <c r="M19312" s="76"/>
      <c r="N19312" s="76"/>
    </row>
    <row r="19313" spans="1:14" x14ac:dyDescent="0.25">
      <c r="B19313" s="80"/>
      <c r="C19313" s="76"/>
      <c r="D19313" s="76"/>
      <c r="E19313" s="76"/>
      <c r="F19313" s="76"/>
      <c r="G19313" s="76"/>
      <c r="H19313" s="76"/>
      <c r="I19313" s="76"/>
      <c r="J19313" s="76"/>
      <c r="K19313" s="76"/>
      <c r="L19313" s="76"/>
      <c r="M19313" s="76"/>
      <c r="N19313" s="76"/>
    </row>
    <row r="19314" spans="1:14" x14ac:dyDescent="0.25">
      <c r="B19314" s="76"/>
      <c r="C19314" s="76"/>
      <c r="D19314" s="76"/>
      <c r="E19314" s="76"/>
      <c r="F19314" s="76"/>
      <c r="G19314" s="76"/>
      <c r="H19314" s="76"/>
      <c r="I19314" s="76"/>
      <c r="J19314" s="76"/>
      <c r="K19314" s="76"/>
      <c r="L19314" s="76"/>
      <c r="M19314" s="76"/>
      <c r="N19314" s="76"/>
    </row>
    <row r="19315" spans="1:14" x14ac:dyDescent="0.25">
      <c r="C19315" s="76"/>
      <c r="D19315" s="76"/>
      <c r="E19315" s="76"/>
      <c r="F19315" s="76"/>
      <c r="G19315" s="76"/>
      <c r="H19315" s="76"/>
      <c r="I19315" s="76"/>
      <c r="J19315" s="76"/>
      <c r="K19315" s="76"/>
      <c r="L19315" s="76"/>
      <c r="M19315" s="76"/>
      <c r="N19315" s="76"/>
    </row>
    <row r="19316" spans="1:14" x14ac:dyDescent="0.25">
      <c r="C19316" s="76"/>
      <c r="D19316" s="76"/>
      <c r="E19316" s="76"/>
      <c r="F19316" s="76"/>
      <c r="G19316" s="76"/>
      <c r="H19316" s="76"/>
      <c r="I19316" s="76"/>
      <c r="J19316" s="76"/>
      <c r="K19316" s="76"/>
      <c r="L19316" s="76"/>
      <c r="M19316" s="76"/>
      <c r="N19316" s="76"/>
    </row>
    <row r="19317" spans="1:14" x14ac:dyDescent="0.25">
      <c r="A19317" s="76"/>
      <c r="C19317" s="76"/>
      <c r="D19317" s="76"/>
      <c r="E19317" s="76"/>
      <c r="F19317" s="76"/>
      <c r="G19317" s="76"/>
      <c r="H19317" s="76"/>
      <c r="I19317" s="76"/>
      <c r="J19317" s="76"/>
      <c r="K19317" s="76"/>
      <c r="L19317" s="76"/>
      <c r="M19317" s="76"/>
      <c r="N19317" s="76"/>
    </row>
    <row r="19318" spans="1:14" x14ac:dyDescent="0.25">
      <c r="A19318" s="76"/>
      <c r="B19318" s="76"/>
      <c r="C19318" s="76"/>
      <c r="D19318" s="76"/>
      <c r="E19318" s="76"/>
      <c r="F19318" s="76"/>
      <c r="G19318" s="76"/>
      <c r="H19318" s="76"/>
      <c r="I19318" s="76"/>
      <c r="J19318" s="76"/>
      <c r="K19318" s="76"/>
      <c r="L19318" s="76"/>
      <c r="M19318" s="76"/>
      <c r="N19318" s="76"/>
    </row>
    <row r="19319" spans="1:14" x14ac:dyDescent="0.25">
      <c r="C19319" s="76"/>
      <c r="D19319" s="76"/>
      <c r="E19319" s="76"/>
      <c r="F19319" s="76"/>
      <c r="G19319" s="76"/>
      <c r="H19319" s="76"/>
      <c r="I19319" s="76"/>
      <c r="J19319" s="76"/>
      <c r="K19319" s="76"/>
      <c r="L19319" s="76"/>
      <c r="M19319" s="76"/>
      <c r="N19319" s="76"/>
    </row>
    <row r="19320" spans="1:14" x14ac:dyDescent="0.25">
      <c r="B19320" s="76"/>
      <c r="C19320" s="76"/>
      <c r="D19320" s="76"/>
      <c r="E19320" s="76"/>
      <c r="F19320" s="76"/>
      <c r="G19320" s="76"/>
      <c r="H19320" s="76"/>
      <c r="I19320" s="76"/>
      <c r="J19320" s="76"/>
      <c r="K19320" s="76"/>
      <c r="L19320" s="76"/>
      <c r="M19320" s="76"/>
      <c r="N19320" s="76"/>
    </row>
    <row r="19321" spans="1:14" x14ac:dyDescent="0.25">
      <c r="B19321" s="76"/>
      <c r="C19321" s="76"/>
      <c r="D19321" s="76"/>
      <c r="E19321" s="76"/>
      <c r="F19321" s="76"/>
      <c r="G19321" s="76"/>
      <c r="H19321" s="76"/>
      <c r="I19321" s="76"/>
      <c r="J19321" s="76"/>
      <c r="K19321" s="76"/>
      <c r="L19321" s="76"/>
      <c r="M19321" s="76"/>
      <c r="N19321" s="76"/>
    </row>
    <row r="19322" spans="1:14" x14ac:dyDescent="0.25">
      <c r="C19322" s="76"/>
      <c r="D19322" s="76"/>
      <c r="E19322" s="76"/>
      <c r="F19322" s="76"/>
      <c r="G19322" s="76"/>
      <c r="H19322" s="76"/>
      <c r="I19322" s="76"/>
      <c r="J19322" s="76"/>
      <c r="K19322" s="76"/>
      <c r="L19322" s="76"/>
      <c r="M19322" s="76"/>
      <c r="N19322" s="76"/>
    </row>
    <row r="19323" spans="1:14" x14ac:dyDescent="0.25">
      <c r="C19323" s="76"/>
      <c r="D19323" s="76"/>
      <c r="E19323" s="76"/>
      <c r="F19323" s="76"/>
      <c r="G19323" s="76"/>
      <c r="H19323" s="76"/>
      <c r="I19323" s="76"/>
      <c r="J19323" s="76"/>
      <c r="K19323" s="76"/>
      <c r="L19323" s="76"/>
      <c r="M19323" s="76"/>
      <c r="N19323" s="76"/>
    </row>
    <row r="19324" spans="1:14" x14ac:dyDescent="0.25">
      <c r="A19324" s="76"/>
      <c r="B19324" s="76"/>
      <c r="C19324" s="76"/>
      <c r="D19324" s="76"/>
      <c r="E19324" s="76"/>
      <c r="F19324" s="76"/>
      <c r="G19324" s="76"/>
      <c r="H19324" s="76"/>
      <c r="I19324" s="76"/>
      <c r="J19324" s="76"/>
      <c r="K19324" s="76"/>
      <c r="L19324" s="76"/>
      <c r="M19324" s="76"/>
      <c r="N19324" s="76"/>
    </row>
    <row r="19325" spans="1:14" x14ac:dyDescent="0.25">
      <c r="A19325" s="76"/>
      <c r="C19325" s="76"/>
      <c r="D19325" s="76"/>
      <c r="E19325" s="76"/>
      <c r="F19325" s="76"/>
      <c r="G19325" s="76"/>
      <c r="H19325" s="76"/>
      <c r="I19325" s="76"/>
      <c r="J19325" s="76"/>
      <c r="K19325" s="76"/>
      <c r="L19325" s="76"/>
      <c r="M19325" s="76"/>
      <c r="N19325" s="76"/>
    </row>
    <row r="19326" spans="1:14" x14ac:dyDescent="0.25">
      <c r="C19326" s="76"/>
      <c r="D19326" s="76"/>
      <c r="E19326" s="76"/>
      <c r="F19326" s="76"/>
      <c r="G19326" s="76"/>
      <c r="H19326" s="76"/>
      <c r="I19326" s="76"/>
      <c r="J19326" s="76"/>
      <c r="K19326" s="76"/>
      <c r="L19326" s="76"/>
      <c r="M19326" s="76"/>
      <c r="N19326" s="76"/>
    </row>
    <row r="19327" spans="1:14" x14ac:dyDescent="0.25">
      <c r="A19327" s="76"/>
      <c r="B19327" s="76"/>
      <c r="C19327" s="76"/>
      <c r="D19327" s="76"/>
      <c r="E19327" s="76"/>
      <c r="F19327" s="76"/>
      <c r="G19327" s="76"/>
      <c r="H19327" s="76"/>
      <c r="I19327" s="76"/>
      <c r="J19327" s="76"/>
      <c r="K19327" s="76"/>
      <c r="L19327" s="76"/>
      <c r="M19327" s="76"/>
      <c r="N19327" s="76"/>
    </row>
    <row r="19328" spans="1:14" x14ac:dyDescent="0.25">
      <c r="B19328" s="76"/>
      <c r="C19328" s="76"/>
      <c r="D19328" s="76"/>
      <c r="E19328" s="76"/>
      <c r="F19328" s="76"/>
      <c r="G19328" s="76"/>
      <c r="H19328" s="76"/>
      <c r="I19328" s="76"/>
      <c r="J19328" s="76"/>
      <c r="K19328" s="76"/>
      <c r="L19328" s="76"/>
      <c r="M19328" s="76"/>
      <c r="N19328" s="76"/>
    </row>
    <row r="19329" spans="1:14" x14ac:dyDescent="0.25">
      <c r="B19329" s="76"/>
      <c r="C19329" s="76"/>
      <c r="D19329" s="76"/>
      <c r="E19329" s="76"/>
      <c r="F19329" s="76"/>
      <c r="G19329" s="76"/>
      <c r="H19329" s="76"/>
      <c r="I19329" s="76"/>
      <c r="J19329" s="76"/>
      <c r="K19329" s="76"/>
      <c r="L19329" s="76"/>
      <c r="M19329" s="76"/>
      <c r="N19329" s="76"/>
    </row>
    <row r="19330" spans="1:14" x14ac:dyDescent="0.25">
      <c r="A19330" s="76"/>
      <c r="B19330" s="76"/>
      <c r="C19330" s="76"/>
      <c r="D19330" s="76"/>
      <c r="E19330" s="76"/>
      <c r="F19330" s="76"/>
      <c r="G19330" s="76"/>
      <c r="H19330" s="76"/>
      <c r="I19330" s="76"/>
      <c r="J19330" s="76"/>
      <c r="K19330" s="76"/>
      <c r="L19330" s="76"/>
      <c r="M19330" s="76"/>
      <c r="N19330" s="76"/>
    </row>
    <row r="19331" spans="1:14" x14ac:dyDescent="0.25">
      <c r="C19331" s="76"/>
      <c r="D19331" s="76"/>
      <c r="E19331" s="76"/>
      <c r="F19331" s="76"/>
      <c r="G19331" s="76"/>
      <c r="H19331" s="76"/>
      <c r="I19331" s="76"/>
      <c r="J19331" s="76"/>
      <c r="K19331" s="76"/>
      <c r="L19331" s="76"/>
      <c r="M19331" s="76"/>
      <c r="N19331" s="76"/>
    </row>
    <row r="19332" spans="1:14" x14ac:dyDescent="0.25">
      <c r="A19332" s="76"/>
      <c r="B19332" s="76"/>
      <c r="C19332" s="76"/>
      <c r="D19332" s="76"/>
      <c r="E19332" s="76"/>
      <c r="F19332" s="76"/>
      <c r="G19332" s="76"/>
      <c r="H19332" s="76"/>
      <c r="I19332" s="76"/>
      <c r="J19332" s="76"/>
      <c r="K19332" s="76"/>
      <c r="L19332" s="76"/>
      <c r="M19332" s="76"/>
      <c r="N19332" s="76"/>
    </row>
    <row r="19333" spans="1:14" x14ac:dyDescent="0.25">
      <c r="B19333" s="76"/>
      <c r="C19333" s="76"/>
      <c r="D19333" s="76"/>
      <c r="E19333" s="76"/>
      <c r="F19333" s="76"/>
      <c r="G19333" s="76"/>
      <c r="H19333" s="76"/>
      <c r="I19333" s="76"/>
      <c r="J19333" s="76"/>
      <c r="K19333" s="76"/>
      <c r="L19333" s="76"/>
      <c r="M19333" s="76"/>
      <c r="N19333" s="76"/>
    </row>
    <row r="19334" spans="1:14" x14ac:dyDescent="0.25">
      <c r="A19334" s="76"/>
      <c r="C19334" s="76"/>
      <c r="D19334" s="76"/>
      <c r="E19334" s="76"/>
      <c r="F19334" s="76"/>
      <c r="G19334" s="76"/>
      <c r="H19334" s="76"/>
      <c r="I19334" s="76"/>
      <c r="J19334" s="76"/>
      <c r="K19334" s="76"/>
      <c r="L19334" s="76"/>
      <c r="M19334" s="76"/>
      <c r="N19334" s="76"/>
    </row>
    <row r="19335" spans="1:14" x14ac:dyDescent="0.25">
      <c r="A19335" s="76"/>
      <c r="B19335" s="76"/>
      <c r="C19335" s="76"/>
      <c r="D19335" s="76"/>
      <c r="E19335" s="76"/>
      <c r="F19335" s="76"/>
      <c r="G19335" s="76"/>
      <c r="H19335" s="76"/>
      <c r="I19335" s="76"/>
      <c r="J19335" s="76"/>
      <c r="K19335" s="76"/>
      <c r="L19335" s="76"/>
      <c r="M19335" s="76"/>
      <c r="N19335" s="76"/>
    </row>
    <row r="19336" spans="1:14" x14ac:dyDescent="0.25">
      <c r="A19336" s="76"/>
      <c r="B19336" s="76"/>
      <c r="C19336" s="76"/>
      <c r="D19336" s="76"/>
      <c r="E19336" s="76"/>
      <c r="F19336" s="76"/>
      <c r="G19336" s="76"/>
      <c r="H19336" s="76"/>
      <c r="I19336" s="76"/>
      <c r="J19336" s="76"/>
      <c r="K19336" s="76"/>
      <c r="L19336" s="76"/>
      <c r="M19336" s="76"/>
      <c r="N19336" s="76"/>
    </row>
    <row r="19337" spans="1:14" x14ac:dyDescent="0.25">
      <c r="C19337" s="76"/>
      <c r="D19337" s="76"/>
      <c r="E19337" s="76"/>
      <c r="F19337" s="76"/>
      <c r="G19337" s="76"/>
      <c r="H19337" s="76"/>
      <c r="I19337" s="76"/>
      <c r="J19337" s="76"/>
      <c r="K19337" s="76"/>
      <c r="L19337" s="76"/>
      <c r="M19337" s="76"/>
      <c r="N19337" s="76"/>
    </row>
    <row r="19338" spans="1:14" x14ac:dyDescent="0.25">
      <c r="A19338" s="76"/>
      <c r="B19338" s="76"/>
      <c r="C19338" s="76"/>
      <c r="D19338" s="76"/>
      <c r="E19338" s="76"/>
      <c r="F19338" s="76"/>
      <c r="G19338" s="76"/>
      <c r="H19338" s="76"/>
      <c r="I19338" s="76"/>
      <c r="J19338" s="76"/>
      <c r="K19338" s="76"/>
      <c r="L19338" s="76"/>
      <c r="M19338" s="76"/>
      <c r="N19338" s="76"/>
    </row>
    <row r="19339" spans="1:14" x14ac:dyDescent="0.25">
      <c r="C19339" s="76"/>
      <c r="D19339" s="76"/>
      <c r="E19339" s="76"/>
      <c r="F19339" s="76"/>
      <c r="G19339" s="76"/>
      <c r="H19339" s="76"/>
      <c r="I19339" s="76"/>
      <c r="J19339" s="76"/>
      <c r="K19339" s="76"/>
      <c r="L19339" s="76"/>
      <c r="M19339" s="76"/>
      <c r="N19339" s="76"/>
    </row>
    <row r="19340" spans="1:14" x14ac:dyDescent="0.25">
      <c r="C19340" s="76"/>
      <c r="D19340" s="76"/>
      <c r="E19340" s="76"/>
      <c r="F19340" s="76"/>
      <c r="G19340" s="76"/>
      <c r="H19340" s="76"/>
      <c r="I19340" s="76"/>
      <c r="J19340" s="76"/>
      <c r="K19340" s="76"/>
      <c r="L19340" s="76"/>
      <c r="M19340" s="76"/>
      <c r="N19340" s="76"/>
    </row>
    <row r="19341" spans="1:14" x14ac:dyDescent="0.25">
      <c r="A19341" s="76"/>
      <c r="C19341" s="76"/>
      <c r="D19341" s="76"/>
      <c r="E19341" s="76"/>
      <c r="F19341" s="76"/>
      <c r="G19341" s="76"/>
      <c r="H19341" s="76"/>
      <c r="I19341" s="76"/>
      <c r="J19341" s="76"/>
      <c r="K19341" s="76"/>
      <c r="L19341" s="76"/>
      <c r="M19341" s="76"/>
      <c r="N19341" s="76"/>
    </row>
    <row r="19342" spans="1:14" x14ac:dyDescent="0.25">
      <c r="C19342" s="76"/>
      <c r="D19342" s="76"/>
      <c r="E19342" s="76"/>
      <c r="F19342" s="76"/>
      <c r="G19342" s="76"/>
      <c r="H19342" s="76"/>
      <c r="I19342" s="76"/>
      <c r="J19342" s="76"/>
      <c r="K19342" s="76"/>
      <c r="L19342" s="76"/>
      <c r="M19342" s="76"/>
      <c r="N19342" s="76"/>
    </row>
    <row r="19343" spans="1:14" x14ac:dyDescent="0.25">
      <c r="C19343" s="76"/>
      <c r="D19343" s="76"/>
      <c r="E19343" s="76"/>
      <c r="F19343" s="76"/>
      <c r="G19343" s="76"/>
      <c r="H19343" s="76"/>
      <c r="I19343" s="76"/>
      <c r="J19343" s="76"/>
      <c r="K19343" s="76"/>
      <c r="L19343" s="76"/>
      <c r="M19343" s="76"/>
      <c r="N19343" s="76"/>
    </row>
    <row r="19344" spans="1:14" x14ac:dyDescent="0.25">
      <c r="A19344" s="76"/>
      <c r="C19344" s="76"/>
      <c r="D19344" s="76"/>
      <c r="E19344" s="76"/>
      <c r="F19344" s="76"/>
      <c r="G19344" s="76"/>
      <c r="H19344" s="76"/>
      <c r="I19344" s="76"/>
      <c r="J19344" s="76"/>
      <c r="K19344" s="76"/>
      <c r="L19344" s="76"/>
      <c r="M19344" s="76"/>
      <c r="N19344" s="76"/>
    </row>
    <row r="19345" spans="1:14" x14ac:dyDescent="0.25">
      <c r="A19345" s="76"/>
      <c r="C19345" s="76"/>
      <c r="D19345" s="76"/>
      <c r="E19345" s="76"/>
      <c r="F19345" s="76"/>
      <c r="G19345" s="76"/>
      <c r="H19345" s="76"/>
      <c r="I19345" s="76"/>
      <c r="J19345" s="76"/>
      <c r="K19345" s="76"/>
      <c r="L19345" s="76"/>
      <c r="M19345" s="76"/>
      <c r="N19345" s="76"/>
    </row>
    <row r="19346" spans="1:14" x14ac:dyDescent="0.25">
      <c r="A19346" s="76"/>
      <c r="C19346" s="76"/>
      <c r="D19346" s="76"/>
      <c r="E19346" s="76"/>
      <c r="F19346" s="76"/>
      <c r="G19346" s="76"/>
      <c r="H19346" s="76"/>
      <c r="I19346" s="76"/>
      <c r="J19346" s="76"/>
      <c r="K19346" s="76"/>
      <c r="L19346" s="76"/>
      <c r="M19346" s="76"/>
      <c r="N19346" s="76"/>
    </row>
    <row r="19347" spans="1:14" x14ac:dyDescent="0.25">
      <c r="A19347" s="76"/>
      <c r="B19347" s="80"/>
      <c r="C19347" s="76"/>
      <c r="D19347" s="76"/>
      <c r="E19347" s="76"/>
      <c r="F19347" s="76"/>
      <c r="G19347" s="76"/>
      <c r="H19347" s="76"/>
      <c r="I19347" s="76"/>
      <c r="J19347" s="76"/>
      <c r="K19347" s="76"/>
      <c r="L19347" s="76"/>
      <c r="M19347" s="76"/>
      <c r="N19347" s="76"/>
    </row>
    <row r="19348" spans="1:14" x14ac:dyDescent="0.25">
      <c r="B19348" s="80"/>
      <c r="C19348" s="76"/>
      <c r="D19348" s="76"/>
      <c r="E19348" s="76"/>
      <c r="F19348" s="76"/>
      <c r="G19348" s="76"/>
      <c r="H19348" s="76"/>
      <c r="I19348" s="76"/>
      <c r="J19348" s="76"/>
      <c r="K19348" s="76"/>
      <c r="L19348" s="76"/>
      <c r="M19348" s="76"/>
      <c r="N19348" s="76"/>
    </row>
    <row r="19349" spans="1:14" x14ac:dyDescent="0.25">
      <c r="A19349" s="76"/>
      <c r="B19349" s="80"/>
      <c r="C19349" s="76"/>
      <c r="D19349" s="76"/>
      <c r="E19349" s="76"/>
      <c r="F19349" s="76"/>
      <c r="G19349" s="76"/>
      <c r="H19349" s="76"/>
      <c r="I19349" s="76"/>
      <c r="J19349" s="76"/>
      <c r="K19349" s="76"/>
      <c r="L19349" s="76"/>
      <c r="M19349" s="76"/>
      <c r="N19349" s="76"/>
    </row>
    <row r="19350" spans="1:14" x14ac:dyDescent="0.25">
      <c r="A19350" s="76"/>
      <c r="C19350" s="76"/>
      <c r="D19350" s="76"/>
      <c r="E19350" s="76"/>
      <c r="F19350" s="76"/>
      <c r="G19350" s="76"/>
      <c r="H19350" s="76"/>
      <c r="I19350" s="76"/>
      <c r="J19350" s="76"/>
      <c r="K19350" s="76"/>
      <c r="L19350" s="76"/>
      <c r="M19350" s="76"/>
      <c r="N19350" s="76"/>
    </row>
    <row r="19351" spans="1:14" x14ac:dyDescent="0.25">
      <c r="C19351" s="76"/>
      <c r="D19351" s="76"/>
      <c r="E19351" s="76"/>
      <c r="F19351" s="76"/>
      <c r="G19351" s="76"/>
      <c r="H19351" s="76"/>
      <c r="I19351" s="76"/>
      <c r="J19351" s="76"/>
      <c r="K19351" s="76"/>
      <c r="L19351" s="76"/>
      <c r="M19351" s="76"/>
      <c r="N19351" s="76"/>
    </row>
    <row r="19352" spans="1:14" x14ac:dyDescent="0.25">
      <c r="C19352" s="76"/>
      <c r="D19352" s="76"/>
      <c r="E19352" s="76"/>
      <c r="F19352" s="76"/>
      <c r="G19352" s="76"/>
      <c r="H19352" s="76"/>
      <c r="I19352" s="76"/>
      <c r="J19352" s="76"/>
      <c r="K19352" s="76"/>
      <c r="L19352" s="76"/>
      <c r="M19352" s="76"/>
      <c r="N19352" s="76"/>
    </row>
    <row r="19353" spans="1:14" x14ac:dyDescent="0.25">
      <c r="B19353" s="76"/>
      <c r="C19353" s="76"/>
      <c r="D19353" s="76"/>
      <c r="E19353" s="76"/>
      <c r="F19353" s="76"/>
      <c r="G19353" s="76"/>
      <c r="H19353" s="76"/>
      <c r="I19353" s="76"/>
      <c r="J19353" s="76"/>
      <c r="K19353" s="76"/>
      <c r="L19353" s="76"/>
      <c r="M19353" s="76"/>
      <c r="N19353" s="76"/>
    </row>
    <row r="19354" spans="1:14" x14ac:dyDescent="0.25">
      <c r="B19354" s="76"/>
      <c r="C19354" s="76"/>
      <c r="D19354" s="76"/>
      <c r="E19354" s="76"/>
      <c r="F19354" s="76"/>
      <c r="G19354" s="76"/>
      <c r="H19354" s="76"/>
      <c r="I19354" s="76"/>
      <c r="J19354" s="76"/>
      <c r="K19354" s="76"/>
      <c r="L19354" s="76"/>
      <c r="M19354" s="76"/>
      <c r="N19354" s="76"/>
    </row>
    <row r="19355" spans="1:14" x14ac:dyDescent="0.25">
      <c r="A19355" s="76"/>
      <c r="B19355" s="76"/>
      <c r="C19355" s="76"/>
      <c r="D19355" s="76"/>
      <c r="E19355" s="76"/>
      <c r="F19355" s="76"/>
      <c r="G19355" s="76"/>
      <c r="H19355" s="76"/>
      <c r="I19355" s="76"/>
      <c r="J19355" s="76"/>
      <c r="K19355" s="76"/>
      <c r="L19355" s="76"/>
      <c r="M19355" s="76"/>
      <c r="N19355" s="76"/>
    </row>
    <row r="19356" spans="1:14" x14ac:dyDescent="0.25">
      <c r="A19356" s="76"/>
      <c r="C19356" s="76"/>
      <c r="D19356" s="76"/>
      <c r="E19356" s="76"/>
      <c r="F19356" s="76"/>
      <c r="G19356" s="76"/>
      <c r="H19356" s="76"/>
      <c r="I19356" s="76"/>
      <c r="J19356" s="76"/>
      <c r="K19356" s="76"/>
      <c r="L19356" s="76"/>
      <c r="M19356" s="76"/>
      <c r="N19356" s="76"/>
    </row>
    <row r="19357" spans="1:14" x14ac:dyDescent="0.25">
      <c r="A19357" s="76"/>
      <c r="C19357" s="76"/>
      <c r="D19357" s="76"/>
      <c r="E19357" s="76"/>
      <c r="F19357" s="76"/>
      <c r="G19357" s="76"/>
      <c r="H19357" s="76"/>
      <c r="I19357" s="76"/>
      <c r="J19357" s="76"/>
      <c r="K19357" s="76"/>
      <c r="L19357" s="76"/>
      <c r="M19357" s="76"/>
      <c r="N19357" s="76"/>
    </row>
    <row r="19358" spans="1:14" x14ac:dyDescent="0.25">
      <c r="A19358" s="76"/>
      <c r="C19358" s="76"/>
      <c r="D19358" s="76"/>
      <c r="E19358" s="76"/>
      <c r="F19358" s="76"/>
      <c r="G19358" s="76"/>
      <c r="H19358" s="76"/>
      <c r="I19358" s="76"/>
      <c r="J19358" s="76"/>
      <c r="K19358" s="76"/>
      <c r="L19358" s="76"/>
      <c r="M19358" s="76"/>
      <c r="N19358" s="76"/>
    </row>
    <row r="19359" spans="1:14" x14ac:dyDescent="0.25">
      <c r="C19359" s="76"/>
      <c r="D19359" s="76"/>
      <c r="E19359" s="76"/>
      <c r="F19359" s="76"/>
      <c r="G19359" s="76"/>
      <c r="H19359" s="76"/>
      <c r="I19359" s="76"/>
      <c r="J19359" s="76"/>
      <c r="K19359" s="76"/>
      <c r="L19359" s="76"/>
      <c r="M19359" s="76"/>
      <c r="N19359" s="76"/>
    </row>
    <row r="19360" spans="1:14" x14ac:dyDescent="0.25">
      <c r="A19360" s="76"/>
      <c r="B19360" s="76"/>
      <c r="C19360" s="76"/>
      <c r="D19360" s="76"/>
      <c r="E19360" s="76"/>
      <c r="F19360" s="76"/>
      <c r="G19360" s="76"/>
      <c r="H19360" s="76"/>
      <c r="I19360" s="76"/>
      <c r="J19360" s="76"/>
      <c r="K19360" s="76"/>
      <c r="L19360" s="76"/>
      <c r="M19360" s="76"/>
      <c r="N19360" s="76"/>
    </row>
    <row r="19361" spans="1:14" x14ac:dyDescent="0.25">
      <c r="A19361" s="76"/>
      <c r="B19361" s="76"/>
      <c r="C19361" s="76"/>
      <c r="D19361" s="76"/>
      <c r="E19361" s="76"/>
      <c r="F19361" s="76"/>
      <c r="G19361" s="76"/>
      <c r="H19361" s="76"/>
      <c r="I19361" s="76"/>
      <c r="J19361" s="76"/>
      <c r="K19361" s="76"/>
      <c r="L19361" s="76"/>
      <c r="M19361" s="76"/>
      <c r="N19361" s="76"/>
    </row>
    <row r="19362" spans="1:14" x14ac:dyDescent="0.25">
      <c r="A19362" s="76"/>
      <c r="B19362" s="76"/>
      <c r="C19362" s="76"/>
      <c r="D19362" s="76"/>
      <c r="E19362" s="76"/>
      <c r="F19362" s="76"/>
      <c r="G19362" s="76"/>
      <c r="H19362" s="76"/>
      <c r="I19362" s="76"/>
      <c r="J19362" s="76"/>
      <c r="K19362" s="76"/>
      <c r="L19362" s="76"/>
      <c r="M19362" s="76"/>
      <c r="N19362" s="76"/>
    </row>
    <row r="19363" spans="1:14" x14ac:dyDescent="0.25">
      <c r="C19363" s="76"/>
      <c r="D19363" s="76"/>
      <c r="E19363" s="76"/>
      <c r="F19363" s="76"/>
      <c r="G19363" s="76"/>
      <c r="H19363" s="76"/>
      <c r="I19363" s="76"/>
      <c r="J19363" s="76"/>
      <c r="K19363" s="76"/>
      <c r="L19363" s="76"/>
      <c r="M19363" s="76"/>
      <c r="N19363" s="76"/>
    </row>
    <row r="19364" spans="1:14" x14ac:dyDescent="0.25">
      <c r="B19364" s="76"/>
      <c r="C19364" s="76"/>
      <c r="D19364" s="76"/>
      <c r="E19364" s="76"/>
      <c r="F19364" s="76"/>
      <c r="G19364" s="76"/>
      <c r="H19364" s="76"/>
      <c r="I19364" s="76"/>
      <c r="J19364" s="76"/>
      <c r="K19364" s="76"/>
      <c r="L19364" s="76"/>
      <c r="M19364" s="76"/>
      <c r="N19364" s="76"/>
    </row>
    <row r="19365" spans="1:14" x14ac:dyDescent="0.25">
      <c r="A19365" s="76"/>
      <c r="C19365" s="76"/>
      <c r="D19365" s="76"/>
      <c r="E19365" s="76"/>
      <c r="F19365" s="76"/>
      <c r="G19365" s="76"/>
      <c r="H19365" s="76"/>
      <c r="I19365" s="76"/>
      <c r="J19365" s="76"/>
      <c r="K19365" s="76"/>
      <c r="L19365" s="76"/>
      <c r="M19365" s="76"/>
      <c r="N19365" s="76"/>
    </row>
    <row r="19366" spans="1:14" x14ac:dyDescent="0.25">
      <c r="A19366" s="76"/>
      <c r="C19366" s="76"/>
      <c r="D19366" s="76"/>
      <c r="E19366" s="76"/>
      <c r="F19366" s="76"/>
      <c r="G19366" s="76"/>
      <c r="H19366" s="76"/>
      <c r="I19366" s="76"/>
      <c r="J19366" s="76"/>
      <c r="K19366" s="76"/>
      <c r="L19366" s="76"/>
      <c r="M19366" s="76"/>
      <c r="N19366" s="76"/>
    </row>
    <row r="19367" spans="1:14" x14ac:dyDescent="0.25">
      <c r="A19367" s="76"/>
      <c r="C19367" s="76"/>
      <c r="D19367" s="76"/>
      <c r="E19367" s="76"/>
      <c r="F19367" s="76"/>
      <c r="G19367" s="76"/>
      <c r="H19367" s="76"/>
      <c r="I19367" s="76"/>
      <c r="J19367" s="76"/>
      <c r="K19367" s="76"/>
      <c r="L19367" s="76"/>
      <c r="M19367" s="76"/>
      <c r="N19367" s="76"/>
    </row>
    <row r="19368" spans="1:14" x14ac:dyDescent="0.25">
      <c r="C19368" s="76"/>
      <c r="D19368" s="76"/>
      <c r="E19368" s="76"/>
      <c r="F19368" s="76"/>
      <c r="G19368" s="76"/>
      <c r="H19368" s="76"/>
      <c r="I19368" s="76"/>
      <c r="J19368" s="76"/>
      <c r="K19368" s="76"/>
      <c r="L19368" s="76"/>
      <c r="M19368" s="76"/>
      <c r="N19368" s="76"/>
    </row>
    <row r="19369" spans="1:14" x14ac:dyDescent="0.25">
      <c r="A19369" s="76"/>
      <c r="C19369" s="76"/>
      <c r="D19369" s="76"/>
      <c r="E19369" s="76"/>
      <c r="F19369" s="76"/>
      <c r="G19369" s="76"/>
      <c r="H19369" s="76"/>
      <c r="I19369" s="76"/>
      <c r="J19369" s="76"/>
      <c r="K19369" s="76"/>
      <c r="L19369" s="76"/>
      <c r="M19369" s="76"/>
      <c r="N19369" s="76"/>
    </row>
    <row r="19370" spans="1:14" x14ac:dyDescent="0.25">
      <c r="C19370" s="76"/>
      <c r="D19370" s="76"/>
      <c r="E19370" s="76"/>
      <c r="F19370" s="76"/>
      <c r="G19370" s="76"/>
      <c r="H19370" s="76"/>
      <c r="I19370" s="76"/>
      <c r="J19370" s="76"/>
      <c r="K19370" s="76"/>
      <c r="L19370" s="76"/>
      <c r="M19370" s="76"/>
      <c r="N19370" s="76"/>
    </row>
    <row r="19371" spans="1:14" x14ac:dyDescent="0.25">
      <c r="C19371" s="76"/>
      <c r="D19371" s="76"/>
      <c r="E19371" s="76"/>
      <c r="F19371" s="76"/>
      <c r="G19371" s="76"/>
      <c r="H19371" s="76"/>
      <c r="I19371" s="76"/>
      <c r="J19371" s="76"/>
      <c r="K19371" s="76"/>
      <c r="L19371" s="76"/>
      <c r="M19371" s="76"/>
      <c r="N19371" s="76"/>
    </row>
    <row r="19372" spans="1:14" x14ac:dyDescent="0.25">
      <c r="C19372" s="76"/>
      <c r="D19372" s="76"/>
      <c r="E19372" s="76"/>
      <c r="F19372" s="76"/>
      <c r="G19372" s="76"/>
      <c r="H19372" s="76"/>
      <c r="I19372" s="76"/>
      <c r="J19372" s="76"/>
      <c r="K19372" s="76"/>
      <c r="L19372" s="76"/>
      <c r="M19372" s="76"/>
      <c r="N19372" s="76"/>
    </row>
    <row r="19373" spans="1:14" x14ac:dyDescent="0.25">
      <c r="C19373" s="76"/>
      <c r="D19373" s="76"/>
      <c r="E19373" s="76"/>
      <c r="F19373" s="76"/>
      <c r="G19373" s="76"/>
      <c r="H19373" s="76"/>
      <c r="I19373" s="76"/>
      <c r="J19373" s="76"/>
      <c r="K19373" s="76"/>
      <c r="L19373" s="76"/>
      <c r="M19373" s="76"/>
      <c r="N19373" s="76"/>
    </row>
    <row r="19374" spans="1:14" x14ac:dyDescent="0.25">
      <c r="A19374" s="76"/>
      <c r="C19374" s="76"/>
      <c r="D19374" s="76"/>
      <c r="E19374" s="76"/>
      <c r="F19374" s="76"/>
      <c r="G19374" s="76"/>
      <c r="H19374" s="76"/>
      <c r="I19374" s="76"/>
      <c r="J19374" s="76"/>
      <c r="K19374" s="76"/>
      <c r="L19374" s="76"/>
      <c r="M19374" s="76"/>
      <c r="N19374" s="76"/>
    </row>
    <row r="19375" spans="1:14" x14ac:dyDescent="0.25">
      <c r="A19375" s="76"/>
      <c r="C19375" s="76"/>
      <c r="D19375" s="76"/>
      <c r="E19375" s="76"/>
      <c r="F19375" s="76"/>
      <c r="G19375" s="76"/>
      <c r="H19375" s="76"/>
      <c r="I19375" s="76"/>
      <c r="J19375" s="76"/>
      <c r="K19375" s="76"/>
      <c r="L19375" s="76"/>
      <c r="M19375" s="76"/>
      <c r="N19375" s="76"/>
    </row>
    <row r="19376" spans="1:14" x14ac:dyDescent="0.25">
      <c r="A19376" s="76"/>
      <c r="C19376" s="76"/>
      <c r="D19376" s="76"/>
      <c r="E19376" s="76"/>
      <c r="F19376" s="76"/>
      <c r="G19376" s="76"/>
      <c r="H19376" s="76"/>
      <c r="I19376" s="76"/>
      <c r="J19376" s="76"/>
      <c r="K19376" s="76"/>
      <c r="L19376" s="76"/>
      <c r="M19376" s="76"/>
      <c r="N19376" s="76"/>
    </row>
    <row r="19377" spans="1:14" x14ac:dyDescent="0.25">
      <c r="C19377" s="76"/>
      <c r="D19377" s="76"/>
      <c r="E19377" s="76"/>
      <c r="F19377" s="76"/>
      <c r="G19377" s="76"/>
      <c r="H19377" s="76"/>
      <c r="I19377" s="76"/>
      <c r="J19377" s="76"/>
      <c r="K19377" s="76"/>
      <c r="L19377" s="76"/>
      <c r="M19377" s="76"/>
      <c r="N19377" s="76"/>
    </row>
    <row r="19378" spans="1:14" x14ac:dyDescent="0.25">
      <c r="C19378" s="76"/>
      <c r="D19378" s="76"/>
      <c r="E19378" s="76"/>
      <c r="F19378" s="76"/>
      <c r="G19378" s="76"/>
      <c r="H19378" s="76"/>
      <c r="I19378" s="76"/>
      <c r="J19378" s="76"/>
      <c r="K19378" s="76"/>
      <c r="L19378" s="76"/>
      <c r="M19378" s="76"/>
      <c r="N19378" s="76"/>
    </row>
    <row r="19379" spans="1:14" x14ac:dyDescent="0.25">
      <c r="C19379" s="76"/>
      <c r="D19379" s="76"/>
      <c r="E19379" s="76"/>
      <c r="F19379" s="76"/>
      <c r="G19379" s="76"/>
      <c r="H19379" s="76"/>
      <c r="I19379" s="76"/>
      <c r="J19379" s="76"/>
      <c r="K19379" s="76"/>
      <c r="L19379" s="76"/>
      <c r="M19379" s="76"/>
      <c r="N19379" s="76"/>
    </row>
    <row r="19380" spans="1:14" x14ac:dyDescent="0.25">
      <c r="C19380" s="76"/>
      <c r="D19380" s="76"/>
      <c r="E19380" s="76"/>
      <c r="F19380" s="76"/>
      <c r="G19380" s="76"/>
      <c r="H19380" s="76"/>
      <c r="I19380" s="76"/>
      <c r="J19380" s="76"/>
      <c r="K19380" s="76"/>
      <c r="L19380" s="76"/>
      <c r="M19380" s="76"/>
      <c r="N19380" s="76"/>
    </row>
    <row r="19381" spans="1:14" x14ac:dyDescent="0.25">
      <c r="C19381" s="76"/>
      <c r="D19381" s="76"/>
      <c r="E19381" s="76"/>
      <c r="F19381" s="76"/>
      <c r="G19381" s="76"/>
      <c r="H19381" s="76"/>
      <c r="I19381" s="76"/>
      <c r="J19381" s="76"/>
      <c r="K19381" s="76"/>
      <c r="L19381" s="76"/>
      <c r="M19381" s="76"/>
      <c r="N19381" s="76"/>
    </row>
    <row r="19382" spans="1:14" x14ac:dyDescent="0.25">
      <c r="C19382" s="76"/>
      <c r="D19382" s="76"/>
      <c r="E19382" s="76"/>
      <c r="F19382" s="76"/>
      <c r="G19382" s="76"/>
      <c r="H19382" s="76"/>
      <c r="I19382" s="76"/>
      <c r="J19382" s="76"/>
      <c r="K19382" s="76"/>
      <c r="L19382" s="76"/>
      <c r="M19382" s="76"/>
      <c r="N19382" s="76"/>
    </row>
    <row r="19383" spans="1:14" x14ac:dyDescent="0.25">
      <c r="C19383" s="76"/>
      <c r="D19383" s="76"/>
      <c r="E19383" s="76"/>
      <c r="F19383" s="76"/>
      <c r="G19383" s="76"/>
      <c r="H19383" s="76"/>
      <c r="I19383" s="76"/>
      <c r="J19383" s="76"/>
      <c r="K19383" s="76"/>
      <c r="L19383" s="76"/>
      <c r="M19383" s="76"/>
      <c r="N19383" s="76"/>
    </row>
    <row r="19384" spans="1:14" x14ac:dyDescent="0.25">
      <c r="C19384" s="76"/>
      <c r="D19384" s="76"/>
      <c r="E19384" s="76"/>
      <c r="F19384" s="76"/>
      <c r="G19384" s="76"/>
      <c r="H19384" s="76"/>
      <c r="I19384" s="76"/>
      <c r="J19384" s="76"/>
      <c r="K19384" s="76"/>
      <c r="L19384" s="76"/>
      <c r="M19384" s="76"/>
      <c r="N19384" s="76"/>
    </row>
    <row r="19385" spans="1:14" x14ac:dyDescent="0.25">
      <c r="A19385" s="76"/>
      <c r="C19385" s="76"/>
      <c r="D19385" s="76"/>
      <c r="E19385" s="76"/>
      <c r="F19385" s="76"/>
      <c r="G19385" s="76"/>
      <c r="H19385" s="76"/>
      <c r="I19385" s="76"/>
      <c r="J19385" s="76"/>
      <c r="K19385" s="76"/>
      <c r="L19385" s="76"/>
      <c r="M19385" s="76"/>
      <c r="N19385" s="76"/>
    </row>
    <row r="19386" spans="1:14" x14ac:dyDescent="0.25">
      <c r="A19386" s="76"/>
      <c r="C19386" s="76"/>
      <c r="D19386" s="76"/>
      <c r="E19386" s="76"/>
      <c r="F19386" s="76"/>
      <c r="G19386" s="76"/>
      <c r="H19386" s="76"/>
      <c r="I19386" s="76"/>
      <c r="J19386" s="76"/>
      <c r="K19386" s="76"/>
      <c r="L19386" s="76"/>
      <c r="M19386" s="76"/>
      <c r="N19386" s="76"/>
    </row>
    <row r="19387" spans="1:14" x14ac:dyDescent="0.25">
      <c r="A19387" s="76"/>
      <c r="C19387" s="76"/>
      <c r="D19387" s="76"/>
      <c r="E19387" s="76"/>
      <c r="F19387" s="76"/>
      <c r="G19387" s="76"/>
      <c r="H19387" s="76"/>
      <c r="I19387" s="76"/>
      <c r="J19387" s="76"/>
      <c r="K19387" s="76"/>
      <c r="L19387" s="76"/>
      <c r="M19387" s="76"/>
      <c r="N19387" s="76"/>
    </row>
    <row r="19388" spans="1:14" x14ac:dyDescent="0.25">
      <c r="A19388" s="76"/>
      <c r="C19388" s="76"/>
      <c r="D19388" s="76"/>
      <c r="E19388" s="76"/>
      <c r="F19388" s="76"/>
      <c r="G19388" s="76"/>
      <c r="H19388" s="76"/>
      <c r="I19388" s="76"/>
      <c r="J19388" s="76"/>
      <c r="K19388" s="76"/>
      <c r="L19388" s="76"/>
      <c r="M19388" s="76"/>
      <c r="N19388" s="76"/>
    </row>
    <row r="19389" spans="1:14" x14ac:dyDescent="0.25">
      <c r="A19389" s="76"/>
      <c r="C19389" s="76"/>
      <c r="D19389" s="76"/>
      <c r="E19389" s="76"/>
      <c r="F19389" s="76"/>
      <c r="G19389" s="76"/>
      <c r="H19389" s="76"/>
      <c r="I19389" s="76"/>
      <c r="J19389" s="76"/>
      <c r="K19389" s="76"/>
      <c r="L19389" s="76"/>
      <c r="M19389" s="76"/>
      <c r="N19389" s="76"/>
    </row>
    <row r="19390" spans="1:14" x14ac:dyDescent="0.25">
      <c r="A19390" s="79"/>
      <c r="C19390" s="76"/>
      <c r="D19390" s="76"/>
      <c r="E19390" s="76"/>
      <c r="F19390" s="76"/>
      <c r="G19390" s="76"/>
      <c r="H19390" s="76"/>
      <c r="I19390" s="76"/>
      <c r="J19390" s="76"/>
      <c r="K19390" s="76"/>
      <c r="L19390" s="76"/>
      <c r="M19390" s="76"/>
      <c r="N19390" s="76"/>
    </row>
    <row r="19391" spans="1:14" x14ac:dyDescent="0.25">
      <c r="B19391" s="76"/>
      <c r="C19391" s="76"/>
      <c r="D19391" s="76"/>
      <c r="E19391" s="76"/>
      <c r="F19391" s="76"/>
      <c r="G19391" s="76"/>
      <c r="H19391" s="76"/>
      <c r="I19391" s="76"/>
      <c r="J19391" s="76"/>
      <c r="K19391" s="76"/>
      <c r="L19391" s="76"/>
      <c r="M19391" s="76"/>
      <c r="N19391" s="76"/>
    </row>
    <row r="19392" spans="1:14" x14ac:dyDescent="0.25">
      <c r="B19392" s="76"/>
      <c r="C19392" s="76"/>
      <c r="D19392" s="76"/>
      <c r="E19392" s="76"/>
      <c r="F19392" s="76"/>
      <c r="G19392" s="76"/>
      <c r="H19392" s="76"/>
      <c r="I19392" s="76"/>
      <c r="J19392" s="76"/>
      <c r="K19392" s="76"/>
      <c r="L19392" s="76"/>
      <c r="M19392" s="76"/>
      <c r="N19392" s="76"/>
    </row>
    <row r="19393" spans="1:14" x14ac:dyDescent="0.25">
      <c r="A19393" s="76"/>
      <c r="B19393" s="76"/>
      <c r="C19393" s="76"/>
      <c r="D19393" s="76"/>
      <c r="E19393" s="76"/>
      <c r="F19393" s="76"/>
      <c r="G19393" s="76"/>
      <c r="H19393" s="76"/>
      <c r="I19393" s="76"/>
      <c r="J19393" s="76"/>
      <c r="K19393" s="76"/>
      <c r="L19393" s="76"/>
      <c r="M19393" s="76"/>
      <c r="N19393" s="76"/>
    </row>
    <row r="19394" spans="1:14" x14ac:dyDescent="0.25">
      <c r="A19394" s="76"/>
      <c r="B19394" s="76"/>
      <c r="C19394" s="76"/>
      <c r="D19394" s="76"/>
      <c r="E19394" s="76"/>
      <c r="F19394" s="76"/>
      <c r="G19394" s="76"/>
      <c r="H19394" s="76"/>
      <c r="I19394" s="76"/>
      <c r="J19394" s="76"/>
      <c r="K19394" s="76"/>
      <c r="L19394" s="76"/>
      <c r="M19394" s="76"/>
      <c r="N19394" s="76"/>
    </row>
    <row r="19395" spans="1:14" x14ac:dyDescent="0.25">
      <c r="B19395" s="76"/>
      <c r="C19395" s="76"/>
      <c r="D19395" s="76"/>
      <c r="E19395" s="76"/>
      <c r="F19395" s="76"/>
      <c r="G19395" s="76"/>
      <c r="H19395" s="76"/>
      <c r="I19395" s="76"/>
      <c r="J19395" s="76"/>
      <c r="K19395" s="76"/>
      <c r="L19395" s="76"/>
      <c r="M19395" s="76"/>
      <c r="N19395" s="76"/>
    </row>
    <row r="19396" spans="1:14" x14ac:dyDescent="0.25">
      <c r="B19396" s="76"/>
      <c r="C19396" s="76"/>
      <c r="D19396" s="76"/>
      <c r="E19396" s="76"/>
      <c r="F19396" s="76"/>
      <c r="G19396" s="76"/>
      <c r="H19396" s="76"/>
      <c r="I19396" s="76"/>
      <c r="J19396" s="76"/>
      <c r="K19396" s="76"/>
      <c r="L19396" s="76"/>
      <c r="M19396" s="76"/>
      <c r="N19396" s="76"/>
    </row>
    <row r="19397" spans="1:14" x14ac:dyDescent="0.25">
      <c r="A19397" s="76"/>
      <c r="B19397" s="76"/>
      <c r="C19397" s="76"/>
      <c r="D19397" s="76"/>
      <c r="E19397" s="76"/>
      <c r="F19397" s="76"/>
      <c r="G19397" s="76"/>
      <c r="H19397" s="76"/>
      <c r="I19397" s="76"/>
      <c r="J19397" s="76"/>
      <c r="K19397" s="76"/>
      <c r="L19397" s="76"/>
      <c r="M19397" s="76"/>
      <c r="N19397" s="76"/>
    </row>
    <row r="19398" spans="1:14" x14ac:dyDescent="0.25">
      <c r="A19398" s="76"/>
      <c r="B19398" s="76"/>
      <c r="C19398" s="76"/>
      <c r="D19398" s="76"/>
      <c r="E19398" s="76"/>
      <c r="F19398" s="76"/>
      <c r="G19398" s="76"/>
      <c r="H19398" s="76"/>
      <c r="I19398" s="76"/>
      <c r="J19398" s="76"/>
      <c r="K19398" s="76"/>
      <c r="L19398" s="76"/>
      <c r="M19398" s="76"/>
      <c r="N19398" s="76"/>
    </row>
    <row r="19399" spans="1:14" x14ac:dyDescent="0.25">
      <c r="A19399" s="76"/>
      <c r="B19399" s="76"/>
      <c r="C19399" s="76"/>
      <c r="D19399" s="76"/>
      <c r="E19399" s="76"/>
      <c r="F19399" s="76"/>
      <c r="G19399" s="76"/>
      <c r="H19399" s="76"/>
      <c r="I19399" s="76"/>
      <c r="J19399" s="76"/>
      <c r="K19399" s="76"/>
      <c r="L19399" s="76"/>
      <c r="M19399" s="76"/>
      <c r="N19399" s="76"/>
    </row>
    <row r="19400" spans="1:14" x14ac:dyDescent="0.25">
      <c r="B19400" s="76"/>
      <c r="C19400" s="76"/>
      <c r="D19400" s="76"/>
      <c r="E19400" s="76"/>
      <c r="F19400" s="76"/>
      <c r="G19400" s="76"/>
      <c r="H19400" s="76"/>
      <c r="I19400" s="76"/>
      <c r="J19400" s="76"/>
      <c r="K19400" s="76"/>
      <c r="L19400" s="76"/>
      <c r="M19400" s="76"/>
      <c r="N19400" s="76"/>
    </row>
    <row r="19401" spans="1:14" x14ac:dyDescent="0.25">
      <c r="C19401" s="76"/>
      <c r="D19401" s="76"/>
      <c r="E19401" s="76"/>
      <c r="F19401" s="76"/>
      <c r="G19401" s="76"/>
      <c r="H19401" s="76"/>
      <c r="I19401" s="76"/>
      <c r="J19401" s="76"/>
      <c r="K19401" s="76"/>
      <c r="L19401" s="76"/>
      <c r="M19401" s="76"/>
      <c r="N19401" s="76"/>
    </row>
    <row r="19402" spans="1:14" x14ac:dyDescent="0.25">
      <c r="C19402" s="76"/>
      <c r="D19402" s="76"/>
      <c r="E19402" s="76"/>
      <c r="F19402" s="76"/>
      <c r="G19402" s="76"/>
      <c r="H19402" s="76"/>
      <c r="I19402" s="76"/>
      <c r="J19402" s="76"/>
      <c r="K19402" s="76"/>
      <c r="L19402" s="76"/>
      <c r="M19402" s="76"/>
      <c r="N19402" s="76"/>
    </row>
    <row r="19403" spans="1:14" x14ac:dyDescent="0.25">
      <c r="B19403" s="76"/>
      <c r="C19403" s="76"/>
      <c r="D19403" s="76"/>
      <c r="E19403" s="76"/>
      <c r="F19403" s="76"/>
      <c r="G19403" s="76"/>
      <c r="H19403" s="76"/>
      <c r="I19403" s="76"/>
      <c r="J19403" s="76"/>
      <c r="K19403" s="76"/>
      <c r="L19403" s="76"/>
      <c r="M19403" s="76"/>
      <c r="N19403" s="76"/>
    </row>
    <row r="19404" spans="1:14" x14ac:dyDescent="0.25">
      <c r="B19404" s="76"/>
      <c r="C19404" s="76"/>
      <c r="D19404" s="76"/>
      <c r="E19404" s="76"/>
      <c r="F19404" s="76"/>
      <c r="G19404" s="76"/>
      <c r="H19404" s="76"/>
      <c r="I19404" s="76"/>
      <c r="J19404" s="76"/>
      <c r="K19404" s="76"/>
      <c r="L19404" s="76"/>
      <c r="M19404" s="76"/>
      <c r="N19404" s="76"/>
    </row>
    <row r="19405" spans="1:14" x14ac:dyDescent="0.25">
      <c r="B19405" s="76"/>
      <c r="C19405" s="76"/>
      <c r="D19405" s="76"/>
      <c r="E19405" s="76"/>
      <c r="F19405" s="76"/>
      <c r="G19405" s="76"/>
      <c r="H19405" s="76"/>
      <c r="I19405" s="76"/>
      <c r="J19405" s="76"/>
      <c r="K19405" s="76"/>
      <c r="L19405" s="76"/>
      <c r="M19405" s="76"/>
      <c r="N19405" s="76"/>
    </row>
    <row r="19406" spans="1:14" x14ac:dyDescent="0.25">
      <c r="B19406" s="76"/>
      <c r="C19406" s="76"/>
      <c r="D19406" s="76"/>
      <c r="E19406" s="76"/>
      <c r="F19406" s="76"/>
      <c r="G19406" s="76"/>
      <c r="H19406" s="76"/>
      <c r="I19406" s="76"/>
      <c r="J19406" s="76"/>
      <c r="K19406" s="76"/>
      <c r="L19406" s="76"/>
      <c r="M19406" s="76"/>
      <c r="N19406" s="76"/>
    </row>
    <row r="19407" spans="1:14" x14ac:dyDescent="0.25">
      <c r="C19407" s="76"/>
      <c r="D19407" s="76"/>
      <c r="E19407" s="76"/>
      <c r="F19407" s="76"/>
      <c r="G19407" s="76"/>
      <c r="H19407" s="76"/>
      <c r="I19407" s="76"/>
      <c r="J19407" s="76"/>
      <c r="K19407" s="76"/>
      <c r="L19407" s="76"/>
      <c r="M19407" s="76"/>
      <c r="N19407" s="76"/>
    </row>
    <row r="19408" spans="1:14" x14ac:dyDescent="0.25">
      <c r="A19408" s="76"/>
      <c r="C19408" s="76"/>
      <c r="D19408" s="76"/>
      <c r="E19408" s="76"/>
      <c r="F19408" s="76"/>
      <c r="G19408" s="76"/>
      <c r="H19408" s="76"/>
      <c r="I19408" s="76"/>
      <c r="J19408" s="76"/>
      <c r="K19408" s="76"/>
      <c r="L19408" s="76"/>
      <c r="M19408" s="76"/>
      <c r="N19408" s="76"/>
    </row>
    <row r="19409" spans="1:14" x14ac:dyDescent="0.25">
      <c r="A19409" s="76"/>
      <c r="C19409" s="76"/>
      <c r="D19409" s="76"/>
      <c r="E19409" s="76"/>
      <c r="F19409" s="76"/>
      <c r="G19409" s="76"/>
      <c r="H19409" s="76"/>
      <c r="I19409" s="76"/>
      <c r="J19409" s="76"/>
      <c r="K19409" s="76"/>
      <c r="L19409" s="76"/>
      <c r="M19409" s="76"/>
      <c r="N19409" s="76"/>
    </row>
    <row r="19410" spans="1:14" x14ac:dyDescent="0.25">
      <c r="A19410" s="76"/>
      <c r="C19410" s="76"/>
      <c r="D19410" s="76"/>
      <c r="E19410" s="76"/>
      <c r="F19410" s="76"/>
      <c r="G19410" s="76"/>
      <c r="H19410" s="76"/>
      <c r="I19410" s="76"/>
      <c r="J19410" s="76"/>
      <c r="K19410" s="76"/>
      <c r="L19410" s="76"/>
      <c r="M19410" s="76"/>
      <c r="N19410" s="76"/>
    </row>
    <row r="19411" spans="1:14" x14ac:dyDescent="0.25">
      <c r="C19411" s="76"/>
      <c r="D19411" s="76"/>
      <c r="E19411" s="76"/>
      <c r="F19411" s="76"/>
      <c r="G19411" s="76"/>
      <c r="H19411" s="76"/>
      <c r="I19411" s="76"/>
      <c r="J19411" s="76"/>
      <c r="K19411" s="76"/>
      <c r="L19411" s="76"/>
      <c r="M19411" s="76"/>
      <c r="N19411" s="76"/>
    </row>
    <row r="19412" spans="1:14" x14ac:dyDescent="0.25">
      <c r="A19412" s="76"/>
      <c r="C19412" s="76"/>
      <c r="D19412" s="76"/>
      <c r="E19412" s="76"/>
      <c r="F19412" s="76"/>
      <c r="G19412" s="76"/>
      <c r="H19412" s="76"/>
      <c r="I19412" s="76"/>
      <c r="J19412" s="76"/>
      <c r="K19412" s="76"/>
      <c r="L19412" s="76"/>
      <c r="M19412" s="76"/>
      <c r="N19412" s="76"/>
    </row>
    <row r="19413" spans="1:14" x14ac:dyDescent="0.25">
      <c r="A19413" s="76"/>
      <c r="C19413" s="76"/>
      <c r="D19413" s="76"/>
      <c r="E19413" s="76"/>
      <c r="F19413" s="76"/>
      <c r="G19413" s="76"/>
      <c r="H19413" s="76"/>
      <c r="I19413" s="76"/>
      <c r="J19413" s="76"/>
      <c r="K19413" s="76"/>
      <c r="L19413" s="76"/>
      <c r="M19413" s="76"/>
      <c r="N19413" s="76"/>
    </row>
    <row r="19414" spans="1:14" x14ac:dyDescent="0.25">
      <c r="B19414" s="76"/>
      <c r="C19414" s="76"/>
      <c r="D19414" s="76"/>
      <c r="E19414" s="76"/>
      <c r="F19414" s="76"/>
      <c r="G19414" s="76"/>
      <c r="H19414" s="76"/>
      <c r="I19414" s="76"/>
      <c r="J19414" s="76"/>
      <c r="K19414" s="76"/>
      <c r="L19414" s="76"/>
      <c r="M19414" s="76"/>
      <c r="N19414" s="76"/>
    </row>
    <row r="19415" spans="1:14" x14ac:dyDescent="0.25">
      <c r="B19415" s="76"/>
      <c r="C19415" s="76"/>
      <c r="D19415" s="76"/>
      <c r="E19415" s="76"/>
      <c r="F19415" s="76"/>
      <c r="G19415" s="76"/>
      <c r="H19415" s="76"/>
      <c r="I19415" s="76"/>
      <c r="J19415" s="76"/>
      <c r="K19415" s="76"/>
      <c r="L19415" s="76"/>
      <c r="M19415" s="76"/>
      <c r="N19415" s="76"/>
    </row>
    <row r="19416" spans="1:14" x14ac:dyDescent="0.25">
      <c r="C19416" s="76"/>
      <c r="D19416" s="76"/>
      <c r="E19416" s="76"/>
      <c r="F19416" s="76"/>
      <c r="G19416" s="76"/>
      <c r="H19416" s="76"/>
      <c r="I19416" s="76"/>
      <c r="J19416" s="76"/>
      <c r="K19416" s="76"/>
      <c r="L19416" s="76"/>
      <c r="M19416" s="76"/>
      <c r="N19416" s="76"/>
    </row>
    <row r="19417" spans="1:14" x14ac:dyDescent="0.25">
      <c r="A19417" s="76"/>
      <c r="C19417" s="76"/>
      <c r="D19417" s="76"/>
      <c r="E19417" s="76"/>
      <c r="F19417" s="76"/>
      <c r="G19417" s="76"/>
      <c r="H19417" s="76"/>
      <c r="I19417" s="76"/>
      <c r="J19417" s="76"/>
      <c r="K19417" s="76"/>
      <c r="L19417" s="76"/>
      <c r="M19417" s="76"/>
      <c r="N19417" s="76"/>
    </row>
    <row r="19418" spans="1:14" x14ac:dyDescent="0.25">
      <c r="A19418" s="76"/>
      <c r="B19418" s="76"/>
      <c r="C19418" s="76"/>
      <c r="D19418" s="76"/>
      <c r="E19418" s="76"/>
      <c r="F19418" s="76"/>
      <c r="G19418" s="76"/>
      <c r="H19418" s="76"/>
      <c r="I19418" s="76"/>
      <c r="J19418" s="76"/>
      <c r="K19418" s="76"/>
      <c r="L19418" s="76"/>
      <c r="M19418" s="76"/>
      <c r="N19418" s="76"/>
    </row>
    <row r="19419" spans="1:14" x14ac:dyDescent="0.25">
      <c r="B19419" s="76"/>
      <c r="C19419" s="76"/>
      <c r="D19419" s="76"/>
      <c r="E19419" s="76"/>
      <c r="F19419" s="76"/>
      <c r="G19419" s="76"/>
      <c r="H19419" s="76"/>
      <c r="I19419" s="76"/>
      <c r="J19419" s="76"/>
      <c r="K19419" s="76"/>
      <c r="L19419" s="76"/>
      <c r="M19419" s="76"/>
      <c r="N19419" s="76"/>
    </row>
    <row r="19420" spans="1:14" x14ac:dyDescent="0.25">
      <c r="B19420" s="76"/>
      <c r="C19420" s="76"/>
      <c r="D19420" s="76"/>
      <c r="E19420" s="76"/>
      <c r="F19420" s="76"/>
      <c r="G19420" s="76"/>
      <c r="H19420" s="76"/>
      <c r="I19420" s="76"/>
      <c r="J19420" s="76"/>
      <c r="K19420" s="76"/>
      <c r="L19420" s="76"/>
      <c r="M19420" s="76"/>
      <c r="N19420" s="76"/>
    </row>
    <row r="19421" spans="1:14" x14ac:dyDescent="0.25">
      <c r="A19421" s="76"/>
      <c r="B19421" s="76"/>
      <c r="C19421" s="76"/>
      <c r="D19421" s="76"/>
      <c r="E19421" s="76"/>
      <c r="F19421" s="76"/>
      <c r="G19421" s="76"/>
      <c r="H19421" s="76"/>
      <c r="I19421" s="76"/>
      <c r="J19421" s="76"/>
      <c r="K19421" s="76"/>
      <c r="L19421" s="76"/>
      <c r="M19421" s="76"/>
      <c r="N19421" s="76"/>
    </row>
    <row r="19422" spans="1:14" x14ac:dyDescent="0.25">
      <c r="A19422" s="76"/>
      <c r="B19422" s="76"/>
      <c r="C19422" s="76"/>
      <c r="D19422" s="76"/>
      <c r="E19422" s="76"/>
      <c r="F19422" s="76"/>
      <c r="G19422" s="76"/>
      <c r="H19422" s="76"/>
      <c r="I19422" s="76"/>
      <c r="J19422" s="76"/>
      <c r="K19422" s="76"/>
      <c r="L19422" s="76"/>
      <c r="M19422" s="76"/>
      <c r="N19422" s="76"/>
    </row>
    <row r="19423" spans="1:14" x14ac:dyDescent="0.25">
      <c r="B19423" s="76"/>
      <c r="C19423" s="76"/>
      <c r="D19423" s="76"/>
      <c r="E19423" s="76"/>
      <c r="F19423" s="76"/>
      <c r="G19423" s="76"/>
      <c r="H19423" s="76"/>
      <c r="I19423" s="76"/>
      <c r="J19423" s="76"/>
      <c r="K19423" s="76"/>
      <c r="L19423" s="76"/>
      <c r="M19423" s="76"/>
      <c r="N19423" s="76"/>
    </row>
    <row r="19424" spans="1:14" x14ac:dyDescent="0.25">
      <c r="B19424" s="76"/>
      <c r="C19424" s="76"/>
      <c r="D19424" s="76"/>
      <c r="E19424" s="76"/>
      <c r="F19424" s="76"/>
      <c r="G19424" s="76"/>
      <c r="H19424" s="76"/>
      <c r="I19424" s="76"/>
      <c r="J19424" s="76"/>
      <c r="K19424" s="76"/>
      <c r="L19424" s="76"/>
      <c r="M19424" s="76"/>
      <c r="N19424" s="76"/>
    </row>
    <row r="19425" spans="1:14" x14ac:dyDescent="0.25">
      <c r="B19425" s="76"/>
      <c r="C19425" s="76"/>
      <c r="D19425" s="76"/>
      <c r="E19425" s="76"/>
      <c r="F19425" s="76"/>
      <c r="G19425" s="76"/>
      <c r="H19425" s="76"/>
      <c r="I19425" s="76"/>
      <c r="J19425" s="76"/>
      <c r="K19425" s="76"/>
      <c r="L19425" s="76"/>
      <c r="M19425" s="76"/>
      <c r="N19425" s="76"/>
    </row>
    <row r="19426" spans="1:14" x14ac:dyDescent="0.25">
      <c r="C19426" s="76"/>
      <c r="D19426" s="76"/>
      <c r="E19426" s="76"/>
      <c r="F19426" s="76"/>
      <c r="G19426" s="76"/>
      <c r="H19426" s="76"/>
      <c r="I19426" s="76"/>
      <c r="J19426" s="76"/>
      <c r="K19426" s="76"/>
      <c r="L19426" s="76"/>
      <c r="M19426" s="76"/>
      <c r="N19426" s="76"/>
    </row>
    <row r="19427" spans="1:14" x14ac:dyDescent="0.25">
      <c r="C19427" s="76"/>
      <c r="D19427" s="76"/>
      <c r="E19427" s="76"/>
      <c r="F19427" s="76"/>
      <c r="G19427" s="76"/>
      <c r="H19427" s="76"/>
      <c r="I19427" s="76"/>
      <c r="J19427" s="76"/>
      <c r="K19427" s="76"/>
      <c r="L19427" s="76"/>
      <c r="M19427" s="76"/>
      <c r="N19427" s="76"/>
    </row>
    <row r="19428" spans="1:14" x14ac:dyDescent="0.25">
      <c r="A19428" s="76"/>
      <c r="C19428" s="76"/>
      <c r="D19428" s="76"/>
      <c r="E19428" s="76"/>
      <c r="F19428" s="76"/>
      <c r="G19428" s="76"/>
      <c r="H19428" s="76"/>
      <c r="I19428" s="76"/>
      <c r="J19428" s="76"/>
      <c r="K19428" s="76"/>
      <c r="L19428" s="76"/>
      <c r="M19428" s="76"/>
      <c r="N19428" s="76"/>
    </row>
    <row r="19429" spans="1:14" x14ac:dyDescent="0.25">
      <c r="A19429" s="76"/>
      <c r="C19429" s="76"/>
      <c r="D19429" s="76"/>
      <c r="E19429" s="76"/>
      <c r="F19429" s="76"/>
      <c r="G19429" s="76"/>
      <c r="H19429" s="76"/>
      <c r="I19429" s="76"/>
      <c r="J19429" s="76"/>
      <c r="K19429" s="76"/>
      <c r="L19429" s="76"/>
      <c r="M19429" s="76"/>
      <c r="N19429" s="76"/>
    </row>
    <row r="19430" spans="1:14" x14ac:dyDescent="0.25">
      <c r="C19430" s="76"/>
      <c r="D19430" s="76"/>
      <c r="E19430" s="76"/>
      <c r="F19430" s="76"/>
      <c r="G19430" s="76"/>
      <c r="H19430" s="76"/>
      <c r="I19430" s="76"/>
      <c r="J19430" s="76"/>
      <c r="K19430" s="76"/>
      <c r="L19430" s="76"/>
      <c r="M19430" s="76"/>
      <c r="N19430" s="76"/>
    </row>
    <row r="19431" spans="1:14" x14ac:dyDescent="0.25">
      <c r="A19431" s="76"/>
      <c r="C19431" s="76"/>
      <c r="D19431" s="76"/>
      <c r="E19431" s="76"/>
      <c r="F19431" s="76"/>
      <c r="G19431" s="76"/>
      <c r="H19431" s="76"/>
      <c r="I19431" s="76"/>
      <c r="J19431" s="76"/>
      <c r="K19431" s="76"/>
      <c r="L19431" s="76"/>
      <c r="M19431" s="76"/>
      <c r="N19431" s="76"/>
    </row>
    <row r="19432" spans="1:14" x14ac:dyDescent="0.25">
      <c r="C19432" s="76"/>
      <c r="D19432" s="76"/>
      <c r="E19432" s="76"/>
      <c r="F19432" s="76"/>
      <c r="G19432" s="76"/>
      <c r="H19432" s="76"/>
      <c r="I19432" s="76"/>
      <c r="J19432" s="76"/>
      <c r="K19432" s="76"/>
      <c r="L19432" s="76"/>
      <c r="M19432" s="76"/>
      <c r="N19432" s="76"/>
    </row>
    <row r="19433" spans="1:14" x14ac:dyDescent="0.25">
      <c r="C19433" s="76"/>
      <c r="D19433" s="76"/>
      <c r="E19433" s="76"/>
      <c r="F19433" s="76"/>
      <c r="G19433" s="76"/>
      <c r="H19433" s="76"/>
      <c r="I19433" s="76"/>
      <c r="J19433" s="76"/>
      <c r="K19433" s="76"/>
      <c r="L19433" s="76"/>
      <c r="M19433" s="76"/>
      <c r="N19433" s="76"/>
    </row>
    <row r="19434" spans="1:14" x14ac:dyDescent="0.25">
      <c r="A19434" s="76"/>
      <c r="C19434" s="76"/>
      <c r="D19434" s="76"/>
      <c r="E19434" s="76"/>
      <c r="F19434" s="76"/>
      <c r="G19434" s="76"/>
      <c r="H19434" s="76"/>
      <c r="I19434" s="76"/>
      <c r="J19434" s="76"/>
      <c r="K19434" s="76"/>
      <c r="L19434" s="76"/>
      <c r="M19434" s="76"/>
      <c r="N19434" s="76"/>
    </row>
    <row r="19435" spans="1:14" x14ac:dyDescent="0.25">
      <c r="C19435" s="76"/>
      <c r="D19435" s="76"/>
      <c r="E19435" s="76"/>
      <c r="F19435" s="76"/>
      <c r="G19435" s="76"/>
      <c r="H19435" s="76"/>
      <c r="I19435" s="76"/>
      <c r="J19435" s="76"/>
      <c r="K19435" s="76"/>
      <c r="L19435" s="76"/>
      <c r="M19435" s="76"/>
      <c r="N19435" s="76"/>
    </row>
    <row r="19436" spans="1:14" x14ac:dyDescent="0.25">
      <c r="C19436" s="76"/>
      <c r="D19436" s="76"/>
      <c r="E19436" s="76"/>
      <c r="F19436" s="76"/>
      <c r="G19436" s="76"/>
      <c r="H19436" s="76"/>
      <c r="I19436" s="76"/>
      <c r="J19436" s="76"/>
      <c r="K19436" s="76"/>
      <c r="L19436" s="76"/>
      <c r="M19436" s="76"/>
      <c r="N19436" s="76"/>
    </row>
    <row r="19437" spans="1:14" x14ac:dyDescent="0.25">
      <c r="C19437" s="76"/>
      <c r="D19437" s="76"/>
      <c r="E19437" s="76"/>
      <c r="F19437" s="76"/>
      <c r="G19437" s="76"/>
      <c r="H19437" s="76"/>
      <c r="I19437" s="76"/>
      <c r="J19437" s="76"/>
      <c r="K19437" s="76"/>
      <c r="L19437" s="76"/>
      <c r="M19437" s="76"/>
      <c r="N19437" s="76"/>
    </row>
    <row r="19438" spans="1:14" x14ac:dyDescent="0.25">
      <c r="C19438" s="76"/>
      <c r="D19438" s="76"/>
      <c r="E19438" s="76"/>
      <c r="F19438" s="76"/>
      <c r="G19438" s="76"/>
      <c r="H19438" s="76"/>
      <c r="I19438" s="76"/>
      <c r="J19438" s="76"/>
      <c r="K19438" s="76"/>
      <c r="L19438" s="76"/>
      <c r="M19438" s="76"/>
      <c r="N19438" s="76"/>
    </row>
    <row r="19439" spans="1:14" x14ac:dyDescent="0.25">
      <c r="C19439" s="76"/>
      <c r="D19439" s="76"/>
      <c r="E19439" s="76"/>
      <c r="F19439" s="76"/>
      <c r="G19439" s="76"/>
      <c r="H19439" s="76"/>
      <c r="I19439" s="76"/>
      <c r="J19439" s="76"/>
      <c r="K19439" s="76"/>
      <c r="L19439" s="76"/>
      <c r="M19439" s="76"/>
      <c r="N19439" s="76"/>
    </row>
    <row r="19440" spans="1:14" x14ac:dyDescent="0.25">
      <c r="C19440" s="76"/>
      <c r="D19440" s="76"/>
      <c r="E19440" s="76"/>
      <c r="F19440" s="76"/>
      <c r="G19440" s="76"/>
      <c r="H19440" s="76"/>
      <c r="I19440" s="76"/>
      <c r="J19440" s="76"/>
      <c r="K19440" s="76"/>
      <c r="L19440" s="76"/>
      <c r="M19440" s="76"/>
      <c r="N19440" s="76"/>
    </row>
    <row r="19441" spans="1:14" x14ac:dyDescent="0.25">
      <c r="B19441" s="76"/>
      <c r="C19441" s="76"/>
      <c r="D19441" s="76"/>
      <c r="E19441" s="76"/>
      <c r="F19441" s="76"/>
      <c r="G19441" s="76"/>
      <c r="H19441" s="76"/>
      <c r="I19441" s="76"/>
      <c r="J19441" s="76"/>
      <c r="K19441" s="76"/>
      <c r="L19441" s="76"/>
      <c r="M19441" s="76"/>
      <c r="N19441" s="76"/>
    </row>
    <row r="19442" spans="1:14" x14ac:dyDescent="0.25">
      <c r="A19442" s="76"/>
      <c r="B19442" s="76"/>
      <c r="C19442" s="76"/>
      <c r="D19442" s="76"/>
      <c r="E19442" s="76"/>
      <c r="F19442" s="76"/>
      <c r="G19442" s="76"/>
      <c r="H19442" s="76"/>
      <c r="I19442" s="76"/>
      <c r="J19442" s="76"/>
      <c r="K19442" s="76"/>
      <c r="L19442" s="76"/>
      <c r="M19442" s="76"/>
      <c r="N19442" s="76"/>
    </row>
    <row r="19443" spans="1:14" x14ac:dyDescent="0.25">
      <c r="A19443" s="76"/>
      <c r="B19443" s="76"/>
      <c r="C19443" s="76"/>
      <c r="D19443" s="76"/>
      <c r="E19443" s="76"/>
      <c r="F19443" s="76"/>
      <c r="G19443" s="76"/>
      <c r="H19443" s="76"/>
      <c r="I19443" s="76"/>
      <c r="J19443" s="76"/>
      <c r="K19443" s="76"/>
      <c r="L19443" s="76"/>
      <c r="M19443" s="76"/>
      <c r="N19443" s="76"/>
    </row>
    <row r="19444" spans="1:14" x14ac:dyDescent="0.25">
      <c r="A19444" s="76"/>
      <c r="B19444" s="76"/>
      <c r="C19444" s="76"/>
      <c r="D19444" s="76"/>
      <c r="E19444" s="76"/>
      <c r="F19444" s="76"/>
      <c r="G19444" s="76"/>
      <c r="H19444" s="76"/>
      <c r="I19444" s="76"/>
      <c r="J19444" s="76"/>
      <c r="K19444" s="76"/>
      <c r="L19444" s="76"/>
      <c r="M19444" s="76"/>
      <c r="N19444" s="76"/>
    </row>
    <row r="19445" spans="1:14" x14ac:dyDescent="0.25">
      <c r="C19445" s="76"/>
      <c r="D19445" s="76"/>
      <c r="E19445" s="76"/>
      <c r="F19445" s="76"/>
      <c r="G19445" s="76"/>
      <c r="H19445" s="76"/>
      <c r="I19445" s="76"/>
      <c r="J19445" s="76"/>
      <c r="K19445" s="76"/>
      <c r="L19445" s="76"/>
      <c r="M19445" s="76"/>
      <c r="N19445" s="76"/>
    </row>
    <row r="19446" spans="1:14" x14ac:dyDescent="0.25">
      <c r="A19446" s="76"/>
      <c r="B19446" s="76"/>
      <c r="C19446" s="76"/>
      <c r="D19446" s="76"/>
      <c r="E19446" s="76"/>
      <c r="F19446" s="76"/>
      <c r="G19446" s="76"/>
      <c r="H19446" s="76"/>
      <c r="I19446" s="76"/>
      <c r="J19446" s="76"/>
      <c r="K19446" s="76"/>
      <c r="L19446" s="76"/>
      <c r="M19446" s="76"/>
      <c r="N19446" s="76"/>
    </row>
    <row r="19447" spans="1:14" x14ac:dyDescent="0.25">
      <c r="A19447" s="76"/>
      <c r="B19447" s="76"/>
      <c r="C19447" s="76"/>
      <c r="D19447" s="76"/>
      <c r="E19447" s="76"/>
      <c r="F19447" s="76"/>
      <c r="G19447" s="76"/>
      <c r="H19447" s="76"/>
      <c r="I19447" s="76"/>
      <c r="J19447" s="76"/>
      <c r="K19447" s="76"/>
      <c r="L19447" s="76"/>
      <c r="M19447" s="76"/>
      <c r="N19447" s="76"/>
    </row>
    <row r="19448" spans="1:14" x14ac:dyDescent="0.25">
      <c r="A19448" s="76"/>
      <c r="C19448" s="76"/>
      <c r="D19448" s="76"/>
      <c r="E19448" s="76"/>
      <c r="F19448" s="76"/>
      <c r="G19448" s="76"/>
      <c r="H19448" s="76"/>
      <c r="I19448" s="76"/>
      <c r="J19448" s="76"/>
      <c r="K19448" s="76"/>
      <c r="L19448" s="76"/>
      <c r="M19448" s="76"/>
      <c r="N19448" s="76"/>
    </row>
    <row r="19449" spans="1:14" x14ac:dyDescent="0.25">
      <c r="A19449" s="76"/>
      <c r="C19449" s="76"/>
      <c r="D19449" s="76"/>
      <c r="E19449" s="76"/>
      <c r="F19449" s="76"/>
      <c r="G19449" s="76"/>
      <c r="H19449" s="76"/>
      <c r="I19449" s="76"/>
      <c r="J19449" s="76"/>
      <c r="K19449" s="76"/>
      <c r="L19449" s="76"/>
      <c r="M19449" s="76"/>
      <c r="N19449" s="76"/>
    </row>
    <row r="19450" spans="1:14" x14ac:dyDescent="0.25">
      <c r="A19450" s="76"/>
      <c r="C19450" s="76"/>
      <c r="D19450" s="76"/>
      <c r="E19450" s="76"/>
      <c r="F19450" s="76"/>
      <c r="G19450" s="76"/>
      <c r="H19450" s="76"/>
      <c r="I19450" s="76"/>
      <c r="J19450" s="76"/>
      <c r="K19450" s="76"/>
      <c r="L19450" s="76"/>
      <c r="M19450" s="76"/>
      <c r="N19450" s="76"/>
    </row>
    <row r="19451" spans="1:14" x14ac:dyDescent="0.25">
      <c r="A19451" s="76"/>
      <c r="C19451" s="76"/>
      <c r="D19451" s="76"/>
      <c r="E19451" s="76"/>
      <c r="F19451" s="76"/>
      <c r="G19451" s="76"/>
      <c r="H19451" s="76"/>
      <c r="I19451" s="76"/>
      <c r="J19451" s="76"/>
      <c r="K19451" s="76"/>
      <c r="L19451" s="76"/>
      <c r="M19451" s="76"/>
      <c r="N19451" s="76"/>
    </row>
    <row r="19452" spans="1:14" x14ac:dyDescent="0.25">
      <c r="A19452" s="76"/>
      <c r="B19452" s="76"/>
      <c r="C19452" s="76"/>
      <c r="D19452" s="76"/>
      <c r="E19452" s="76"/>
      <c r="F19452" s="76"/>
      <c r="G19452" s="76"/>
      <c r="H19452" s="76"/>
      <c r="I19452" s="76"/>
      <c r="J19452" s="76"/>
      <c r="K19452" s="76"/>
      <c r="L19452" s="76"/>
      <c r="M19452" s="76"/>
      <c r="N19452" s="76"/>
    </row>
    <row r="19453" spans="1:14" x14ac:dyDescent="0.25">
      <c r="B19453" s="76"/>
      <c r="C19453" s="76"/>
      <c r="D19453" s="76"/>
      <c r="E19453" s="76"/>
      <c r="F19453" s="76"/>
      <c r="G19453" s="76"/>
      <c r="H19453" s="76"/>
      <c r="I19453" s="76"/>
      <c r="J19453" s="76"/>
      <c r="K19453" s="76"/>
      <c r="L19453" s="76"/>
      <c r="M19453" s="76"/>
      <c r="N19453" s="76"/>
    </row>
    <row r="19454" spans="1:14" x14ac:dyDescent="0.25">
      <c r="B19454" s="76"/>
      <c r="C19454" s="76"/>
      <c r="D19454" s="76"/>
      <c r="E19454" s="76"/>
      <c r="F19454" s="76"/>
      <c r="G19454" s="76"/>
      <c r="H19454" s="76"/>
      <c r="I19454" s="76"/>
      <c r="J19454" s="76"/>
      <c r="K19454" s="76"/>
      <c r="L19454" s="76"/>
      <c r="M19454" s="76"/>
      <c r="N19454" s="76"/>
    </row>
    <row r="19455" spans="1:14" x14ac:dyDescent="0.25">
      <c r="B19455" s="76"/>
      <c r="C19455" s="76"/>
      <c r="D19455" s="76"/>
      <c r="E19455" s="76"/>
      <c r="F19455" s="76"/>
      <c r="G19455" s="76"/>
      <c r="H19455" s="76"/>
      <c r="I19455" s="76"/>
      <c r="J19455" s="76"/>
      <c r="K19455" s="76"/>
      <c r="L19455" s="76"/>
      <c r="M19455" s="76"/>
      <c r="N19455" s="76"/>
    </row>
    <row r="19456" spans="1:14" x14ac:dyDescent="0.25">
      <c r="B19456" s="76"/>
      <c r="C19456" s="76"/>
      <c r="D19456" s="76"/>
      <c r="E19456" s="76"/>
      <c r="F19456" s="76"/>
      <c r="G19456" s="76"/>
      <c r="H19456" s="76"/>
      <c r="I19456" s="76"/>
      <c r="J19456" s="76"/>
      <c r="K19456" s="76"/>
      <c r="L19456" s="76"/>
      <c r="M19456" s="76"/>
      <c r="N19456" s="76"/>
    </row>
    <row r="19457" spans="1:14" x14ac:dyDescent="0.25">
      <c r="B19457" s="76"/>
      <c r="C19457" s="76"/>
      <c r="D19457" s="76"/>
      <c r="E19457" s="76"/>
      <c r="F19457" s="76"/>
      <c r="G19457" s="76"/>
      <c r="H19457" s="76"/>
      <c r="I19457" s="76"/>
      <c r="J19457" s="76"/>
      <c r="K19457" s="76"/>
      <c r="L19457" s="76"/>
      <c r="M19457" s="76"/>
      <c r="N19457" s="76"/>
    </row>
    <row r="19458" spans="1:14" x14ac:dyDescent="0.25">
      <c r="C19458" s="76"/>
      <c r="D19458" s="76"/>
      <c r="E19458" s="76"/>
      <c r="F19458" s="76"/>
      <c r="G19458" s="76"/>
      <c r="H19458" s="76"/>
      <c r="I19458" s="76"/>
      <c r="J19458" s="76"/>
      <c r="K19458" s="76"/>
      <c r="L19458" s="76"/>
      <c r="M19458" s="76"/>
      <c r="N19458" s="76"/>
    </row>
    <row r="19459" spans="1:14" x14ac:dyDescent="0.25">
      <c r="A19459" s="76"/>
      <c r="C19459" s="76"/>
      <c r="D19459" s="76"/>
      <c r="E19459" s="76"/>
      <c r="F19459" s="76"/>
      <c r="G19459" s="76"/>
      <c r="H19459" s="76"/>
      <c r="I19459" s="76"/>
      <c r="J19459" s="76"/>
      <c r="K19459" s="76"/>
      <c r="L19459" s="76"/>
      <c r="M19459" s="76"/>
      <c r="N19459" s="76"/>
    </row>
    <row r="19460" spans="1:14" x14ac:dyDescent="0.25">
      <c r="C19460" s="76"/>
      <c r="D19460" s="76"/>
      <c r="E19460" s="76"/>
      <c r="F19460" s="76"/>
      <c r="G19460" s="76"/>
      <c r="H19460" s="76"/>
      <c r="I19460" s="76"/>
      <c r="J19460" s="76"/>
      <c r="K19460" s="76"/>
      <c r="L19460" s="76"/>
      <c r="M19460" s="76"/>
      <c r="N19460" s="76"/>
    </row>
    <row r="19461" spans="1:14" x14ac:dyDescent="0.25">
      <c r="C19461" s="76"/>
      <c r="D19461" s="76"/>
      <c r="E19461" s="76"/>
      <c r="F19461" s="76"/>
      <c r="G19461" s="76"/>
      <c r="H19461" s="76"/>
      <c r="I19461" s="76"/>
      <c r="J19461" s="76"/>
      <c r="K19461" s="76"/>
      <c r="L19461" s="76"/>
      <c r="M19461" s="76"/>
      <c r="N19461" s="76"/>
    </row>
    <row r="19462" spans="1:14" x14ac:dyDescent="0.25">
      <c r="C19462" s="76"/>
      <c r="D19462" s="76"/>
      <c r="E19462" s="76"/>
      <c r="F19462" s="76"/>
      <c r="G19462" s="76"/>
      <c r="H19462" s="76"/>
      <c r="I19462" s="76"/>
      <c r="J19462" s="76"/>
      <c r="K19462" s="76"/>
      <c r="L19462" s="76"/>
      <c r="M19462" s="76"/>
      <c r="N19462" s="76"/>
    </row>
    <row r="19463" spans="1:14" x14ac:dyDescent="0.25">
      <c r="C19463" s="76"/>
      <c r="D19463" s="76"/>
      <c r="E19463" s="76"/>
      <c r="F19463" s="76"/>
      <c r="G19463" s="76"/>
      <c r="H19463" s="76"/>
      <c r="I19463" s="76"/>
      <c r="J19463" s="76"/>
      <c r="K19463" s="76"/>
      <c r="L19463" s="76"/>
      <c r="M19463" s="76"/>
      <c r="N19463" s="76"/>
    </row>
    <row r="19464" spans="1:14" x14ac:dyDescent="0.25">
      <c r="C19464" s="76"/>
      <c r="D19464" s="76"/>
      <c r="E19464" s="76"/>
      <c r="F19464" s="76"/>
      <c r="G19464" s="76"/>
      <c r="H19464" s="76"/>
      <c r="I19464" s="76"/>
      <c r="J19464" s="76"/>
      <c r="K19464" s="76"/>
      <c r="L19464" s="76"/>
      <c r="M19464" s="76"/>
      <c r="N19464" s="76"/>
    </row>
    <row r="19465" spans="1:14" x14ac:dyDescent="0.25">
      <c r="C19465" s="76"/>
      <c r="D19465" s="76"/>
      <c r="E19465" s="76"/>
      <c r="F19465" s="76"/>
      <c r="G19465" s="76"/>
      <c r="H19465" s="76"/>
      <c r="I19465" s="76"/>
      <c r="J19465" s="76"/>
      <c r="K19465" s="76"/>
      <c r="L19465" s="76"/>
      <c r="M19465" s="76"/>
      <c r="N19465" s="76"/>
    </row>
    <row r="19466" spans="1:14" x14ac:dyDescent="0.25">
      <c r="C19466" s="76"/>
      <c r="D19466" s="76"/>
      <c r="E19466" s="76"/>
      <c r="F19466" s="76"/>
      <c r="G19466" s="76"/>
      <c r="H19466" s="76"/>
      <c r="I19466" s="76"/>
      <c r="J19466" s="76"/>
      <c r="K19466" s="76"/>
      <c r="L19466" s="76"/>
      <c r="M19466" s="76"/>
      <c r="N19466" s="76"/>
    </row>
    <row r="19467" spans="1:14" x14ac:dyDescent="0.25">
      <c r="C19467" s="76"/>
      <c r="D19467" s="76"/>
      <c r="E19467" s="76"/>
      <c r="F19467" s="76"/>
      <c r="G19467" s="76"/>
      <c r="H19467" s="76"/>
      <c r="I19467" s="76"/>
      <c r="J19467" s="76"/>
      <c r="K19467" s="76"/>
      <c r="L19467" s="76"/>
      <c r="M19467" s="76"/>
      <c r="N19467" s="76"/>
    </row>
    <row r="19468" spans="1:14" x14ac:dyDescent="0.25">
      <c r="C19468" s="76"/>
      <c r="D19468" s="76"/>
      <c r="E19468" s="76"/>
      <c r="F19468" s="76"/>
      <c r="G19468" s="76"/>
      <c r="H19468" s="76"/>
      <c r="I19468" s="76"/>
      <c r="J19468" s="76"/>
      <c r="K19468" s="76"/>
      <c r="L19468" s="76"/>
      <c r="M19468" s="76"/>
      <c r="N19468" s="76"/>
    </row>
    <row r="19469" spans="1:14" x14ac:dyDescent="0.25">
      <c r="C19469" s="76"/>
      <c r="D19469" s="76"/>
      <c r="E19469" s="76"/>
      <c r="F19469" s="76"/>
      <c r="G19469" s="76"/>
      <c r="H19469" s="76"/>
      <c r="I19469" s="76"/>
      <c r="J19469" s="76"/>
      <c r="K19469" s="76"/>
      <c r="L19469" s="76"/>
      <c r="M19469" s="76"/>
      <c r="N19469" s="76"/>
    </row>
    <row r="19470" spans="1:14" x14ac:dyDescent="0.25">
      <c r="A19470" s="76"/>
      <c r="C19470" s="76"/>
      <c r="D19470" s="76"/>
      <c r="E19470" s="76"/>
      <c r="F19470" s="76"/>
      <c r="G19470" s="76"/>
      <c r="H19470" s="76"/>
      <c r="I19470" s="76"/>
      <c r="J19470" s="76"/>
      <c r="K19470" s="76"/>
      <c r="L19470" s="76"/>
      <c r="M19470" s="76"/>
      <c r="N19470" s="76"/>
    </row>
    <row r="19471" spans="1:14" x14ac:dyDescent="0.25">
      <c r="A19471" s="76"/>
      <c r="C19471" s="76"/>
      <c r="D19471" s="76"/>
      <c r="E19471" s="76"/>
      <c r="F19471" s="76"/>
      <c r="G19471" s="76"/>
      <c r="H19471" s="76"/>
      <c r="I19471" s="76"/>
      <c r="J19471" s="76"/>
      <c r="K19471" s="76"/>
      <c r="L19471" s="76"/>
      <c r="M19471" s="76"/>
      <c r="N19471" s="76"/>
    </row>
    <row r="19472" spans="1:14" x14ac:dyDescent="0.25">
      <c r="A19472" s="76"/>
      <c r="C19472" s="76"/>
      <c r="D19472" s="76"/>
      <c r="E19472" s="76"/>
      <c r="F19472" s="76"/>
      <c r="G19472" s="76"/>
      <c r="H19472" s="76"/>
      <c r="I19472" s="76"/>
      <c r="J19472" s="76"/>
      <c r="K19472" s="76"/>
      <c r="L19472" s="76"/>
      <c r="M19472" s="76"/>
      <c r="N19472" s="76"/>
    </row>
    <row r="19473" spans="1:14" x14ac:dyDescent="0.25">
      <c r="A19473" s="76"/>
      <c r="C19473" s="76"/>
      <c r="D19473" s="76"/>
      <c r="E19473" s="76"/>
      <c r="F19473" s="76"/>
      <c r="G19473" s="76"/>
      <c r="H19473" s="76"/>
      <c r="I19473" s="76"/>
      <c r="J19473" s="76"/>
      <c r="K19473" s="76"/>
      <c r="M19473" s="76"/>
      <c r="N19473" s="76"/>
    </row>
    <row r="19474" spans="1:14" x14ac:dyDescent="0.25">
      <c r="C19474" s="76"/>
      <c r="D19474" s="76"/>
      <c r="E19474" s="76"/>
      <c r="F19474" s="76"/>
      <c r="G19474" s="76"/>
      <c r="H19474" s="76"/>
      <c r="I19474" s="76"/>
      <c r="J19474" s="76"/>
      <c r="K19474" s="76"/>
      <c r="M19474" s="76"/>
      <c r="N19474" s="76"/>
    </row>
    <row r="19475" spans="1:14" x14ac:dyDescent="0.25">
      <c r="A19475" s="76"/>
      <c r="C19475" s="76"/>
      <c r="D19475" s="76"/>
      <c r="E19475" s="76"/>
      <c r="F19475" s="76"/>
      <c r="G19475" s="76"/>
      <c r="H19475" s="76"/>
      <c r="I19475" s="76"/>
      <c r="J19475" s="76"/>
      <c r="K19475" s="76"/>
      <c r="M19475" s="76"/>
      <c r="N19475" s="76"/>
    </row>
    <row r="19476" spans="1:14" x14ac:dyDescent="0.25">
      <c r="A19476" s="76"/>
      <c r="C19476" s="76"/>
      <c r="D19476" s="76"/>
      <c r="E19476" s="76"/>
      <c r="F19476" s="76"/>
      <c r="G19476" s="76"/>
      <c r="H19476" s="76"/>
      <c r="I19476" s="76"/>
      <c r="J19476" s="76"/>
      <c r="K19476" s="76"/>
      <c r="M19476" s="76"/>
      <c r="N19476" s="76"/>
    </row>
    <row r="19477" spans="1:14" x14ac:dyDescent="0.25">
      <c r="C19477" s="76"/>
      <c r="D19477" s="76"/>
      <c r="E19477" s="76"/>
      <c r="F19477" s="76"/>
      <c r="G19477" s="76"/>
      <c r="H19477" s="76"/>
      <c r="I19477" s="76"/>
      <c r="J19477" s="76"/>
      <c r="K19477" s="76"/>
      <c r="M19477" s="76"/>
      <c r="N19477" s="76"/>
    </row>
    <row r="19478" spans="1:14" x14ac:dyDescent="0.25">
      <c r="B19478" s="76"/>
      <c r="C19478" s="76"/>
      <c r="D19478" s="76"/>
      <c r="E19478" s="76"/>
      <c r="F19478" s="76"/>
      <c r="G19478" s="76"/>
      <c r="H19478" s="76"/>
      <c r="I19478" s="76"/>
      <c r="J19478" s="76"/>
      <c r="K19478" s="76"/>
      <c r="M19478" s="76"/>
      <c r="N19478" s="76"/>
    </row>
    <row r="19479" spans="1:14" x14ac:dyDescent="0.25">
      <c r="B19479" s="76"/>
      <c r="C19479" s="76"/>
      <c r="D19479" s="76"/>
      <c r="E19479" s="76"/>
      <c r="F19479" s="76"/>
      <c r="G19479" s="76"/>
      <c r="H19479" s="76"/>
      <c r="I19479" s="76"/>
      <c r="J19479" s="76"/>
      <c r="K19479" s="76"/>
      <c r="M19479" s="76"/>
      <c r="N19479" s="76"/>
    </row>
    <row r="19480" spans="1:14" x14ac:dyDescent="0.25">
      <c r="B19480" s="76"/>
      <c r="C19480" s="76"/>
      <c r="D19480" s="76"/>
      <c r="E19480" s="76"/>
      <c r="F19480" s="76"/>
      <c r="G19480" s="76"/>
      <c r="H19480" s="76"/>
      <c r="I19480" s="76"/>
      <c r="J19480" s="76"/>
      <c r="K19480" s="76"/>
      <c r="M19480" s="76"/>
      <c r="N19480" s="76"/>
    </row>
    <row r="19481" spans="1:14" x14ac:dyDescent="0.25">
      <c r="B19481" s="76"/>
      <c r="C19481" s="76"/>
      <c r="D19481" s="76"/>
      <c r="E19481" s="76"/>
      <c r="F19481" s="76"/>
      <c r="G19481" s="76"/>
      <c r="H19481" s="76"/>
      <c r="I19481" s="76"/>
      <c r="J19481" s="76"/>
      <c r="K19481" s="76"/>
      <c r="M19481" s="76"/>
      <c r="N19481" s="76"/>
    </row>
    <row r="19482" spans="1:14" x14ac:dyDescent="0.25">
      <c r="B19482" s="76"/>
      <c r="C19482" s="76"/>
      <c r="D19482" s="76"/>
      <c r="E19482" s="76"/>
      <c r="F19482" s="76"/>
      <c r="G19482" s="76"/>
      <c r="H19482" s="76"/>
      <c r="I19482" s="76"/>
      <c r="J19482" s="76"/>
      <c r="K19482" s="76"/>
      <c r="M19482" s="76"/>
      <c r="N19482" s="76"/>
    </row>
    <row r="19483" spans="1:14" x14ac:dyDescent="0.25">
      <c r="B19483" s="76"/>
      <c r="C19483" s="76"/>
      <c r="D19483" s="76"/>
      <c r="E19483" s="76"/>
      <c r="F19483" s="76"/>
      <c r="G19483" s="76"/>
      <c r="H19483" s="76"/>
      <c r="I19483" s="76"/>
      <c r="J19483" s="76"/>
      <c r="K19483" s="76"/>
      <c r="M19483" s="76"/>
      <c r="N19483" s="76"/>
    </row>
    <row r="19484" spans="1:14" x14ac:dyDescent="0.25">
      <c r="A19484" s="76"/>
      <c r="B19484" s="76"/>
      <c r="C19484" s="76"/>
      <c r="D19484" s="76"/>
      <c r="E19484" s="76"/>
      <c r="F19484" s="76"/>
      <c r="G19484" s="76"/>
      <c r="H19484" s="76"/>
      <c r="I19484" s="76"/>
      <c r="J19484" s="76"/>
      <c r="K19484" s="76"/>
      <c r="M19484" s="76"/>
      <c r="N19484" s="76"/>
    </row>
    <row r="19485" spans="1:14" x14ac:dyDescent="0.25">
      <c r="B19485" s="76"/>
      <c r="C19485" s="76"/>
      <c r="D19485" s="76"/>
      <c r="E19485" s="76"/>
      <c r="F19485" s="76"/>
      <c r="G19485" s="76"/>
      <c r="H19485" s="76"/>
      <c r="I19485" s="76"/>
      <c r="J19485" s="76"/>
      <c r="K19485" s="76"/>
      <c r="M19485" s="76"/>
      <c r="N19485" s="76"/>
    </row>
    <row r="19486" spans="1:14" x14ac:dyDescent="0.25">
      <c r="B19486" s="76"/>
      <c r="C19486" s="76"/>
      <c r="D19486" s="76"/>
      <c r="E19486" s="76"/>
      <c r="F19486" s="76"/>
      <c r="G19486" s="76"/>
      <c r="H19486" s="76"/>
      <c r="I19486" s="76"/>
      <c r="J19486" s="76"/>
      <c r="K19486" s="76"/>
      <c r="M19486" s="76"/>
      <c r="N19486" s="76"/>
    </row>
    <row r="19487" spans="1:14" x14ac:dyDescent="0.25">
      <c r="B19487" s="76"/>
      <c r="C19487" s="76"/>
      <c r="D19487" s="76"/>
      <c r="E19487" s="76"/>
      <c r="F19487" s="76"/>
      <c r="G19487" s="76"/>
      <c r="H19487" s="76"/>
      <c r="I19487" s="76"/>
      <c r="J19487" s="76"/>
      <c r="K19487" s="76"/>
      <c r="M19487" s="76"/>
      <c r="N19487" s="76"/>
    </row>
    <row r="19488" spans="1:14" x14ac:dyDescent="0.25">
      <c r="A19488" s="76"/>
      <c r="B19488" s="76"/>
      <c r="C19488" s="76"/>
      <c r="D19488" s="76"/>
      <c r="E19488" s="76"/>
      <c r="F19488" s="76"/>
      <c r="G19488" s="76"/>
      <c r="H19488" s="76"/>
      <c r="I19488" s="76"/>
      <c r="J19488" s="76"/>
      <c r="K19488" s="76"/>
      <c r="M19488" s="76"/>
      <c r="N19488" s="76"/>
    </row>
    <row r="19489" spans="1:14" x14ac:dyDescent="0.25">
      <c r="A19489" s="76"/>
      <c r="C19489" s="76"/>
      <c r="D19489" s="76"/>
      <c r="E19489" s="76"/>
      <c r="F19489" s="76"/>
      <c r="G19489" s="76"/>
      <c r="H19489" s="76"/>
      <c r="I19489" s="76"/>
      <c r="J19489" s="76"/>
      <c r="K19489" s="76"/>
      <c r="M19489" s="76"/>
      <c r="N19489" s="76"/>
    </row>
    <row r="19490" spans="1:14" x14ac:dyDescent="0.25">
      <c r="B19490" s="76"/>
      <c r="C19490" s="76"/>
      <c r="D19490" s="76"/>
      <c r="E19490" s="76"/>
      <c r="F19490" s="76"/>
      <c r="G19490" s="76"/>
      <c r="H19490" s="76"/>
      <c r="I19490" s="76"/>
      <c r="J19490" s="76"/>
      <c r="K19490" s="76"/>
      <c r="M19490" s="76"/>
      <c r="N19490" s="76"/>
    </row>
    <row r="19491" spans="1:14" x14ac:dyDescent="0.25">
      <c r="B19491" s="76"/>
      <c r="C19491" s="76"/>
      <c r="D19491" s="76"/>
      <c r="E19491" s="76"/>
      <c r="F19491" s="76"/>
      <c r="G19491" s="76"/>
      <c r="H19491" s="76"/>
      <c r="I19491" s="76"/>
      <c r="J19491" s="76"/>
      <c r="K19491" s="76"/>
      <c r="M19491" s="76"/>
      <c r="N19491" s="76"/>
    </row>
    <row r="19492" spans="1:14" x14ac:dyDescent="0.25">
      <c r="B19492" s="76"/>
      <c r="C19492" s="76"/>
      <c r="D19492" s="76"/>
      <c r="E19492" s="76"/>
      <c r="F19492" s="76"/>
      <c r="G19492" s="76"/>
      <c r="H19492" s="76"/>
      <c r="I19492" s="76"/>
      <c r="J19492" s="76"/>
      <c r="K19492" s="76"/>
      <c r="M19492" s="76"/>
      <c r="N19492" s="76"/>
    </row>
    <row r="19493" spans="1:14" x14ac:dyDescent="0.25">
      <c r="B19493" s="76"/>
      <c r="C19493" s="76"/>
      <c r="D19493" s="76"/>
      <c r="E19493" s="76"/>
      <c r="F19493" s="76"/>
      <c r="G19493" s="76"/>
      <c r="H19493" s="76"/>
      <c r="I19493" s="76"/>
      <c r="J19493" s="76"/>
      <c r="K19493" s="76"/>
      <c r="M19493" s="76"/>
      <c r="N19493" s="76"/>
    </row>
    <row r="19494" spans="1:14" x14ac:dyDescent="0.25">
      <c r="B19494" s="76"/>
      <c r="C19494" s="76"/>
      <c r="D19494" s="76"/>
      <c r="E19494" s="76"/>
      <c r="F19494" s="76"/>
      <c r="G19494" s="76"/>
      <c r="H19494" s="76"/>
      <c r="I19494" s="76"/>
      <c r="J19494" s="76"/>
      <c r="K19494" s="76"/>
      <c r="M19494" s="76"/>
      <c r="N19494" s="76"/>
    </row>
    <row r="19495" spans="1:14" x14ac:dyDescent="0.25">
      <c r="B19495" s="76"/>
      <c r="C19495" s="76"/>
      <c r="D19495" s="76"/>
      <c r="E19495" s="76"/>
      <c r="F19495" s="76"/>
      <c r="G19495" s="76"/>
      <c r="H19495" s="76"/>
      <c r="I19495" s="76"/>
      <c r="J19495" s="76"/>
      <c r="K19495" s="76"/>
      <c r="M19495" s="76"/>
      <c r="N19495" s="76"/>
    </row>
    <row r="19496" spans="1:14" x14ac:dyDescent="0.25">
      <c r="A19496" s="76"/>
      <c r="B19496" s="76"/>
      <c r="C19496" s="76"/>
      <c r="D19496" s="76"/>
      <c r="E19496" s="76"/>
      <c r="F19496" s="76"/>
      <c r="G19496" s="76"/>
      <c r="H19496" s="76"/>
      <c r="I19496" s="76"/>
      <c r="J19496" s="76"/>
      <c r="K19496" s="76"/>
      <c r="M19496" s="76"/>
      <c r="N19496" s="76"/>
    </row>
    <row r="19497" spans="1:14" x14ac:dyDescent="0.25">
      <c r="A19497" s="76"/>
      <c r="B19497" s="76"/>
      <c r="C19497" s="76"/>
      <c r="D19497" s="76"/>
      <c r="E19497" s="76"/>
      <c r="F19497" s="76"/>
      <c r="G19497" s="76"/>
      <c r="H19497" s="76"/>
      <c r="I19497" s="76"/>
      <c r="J19497" s="76"/>
      <c r="K19497" s="76"/>
      <c r="M19497" s="76"/>
      <c r="N19497" s="76"/>
    </row>
    <row r="19498" spans="1:14" x14ac:dyDescent="0.25">
      <c r="A19498" s="76"/>
      <c r="B19498" s="76"/>
      <c r="C19498" s="76"/>
      <c r="D19498" s="76"/>
      <c r="E19498" s="76"/>
      <c r="F19498" s="76"/>
      <c r="G19498" s="76"/>
      <c r="H19498" s="76"/>
      <c r="I19498" s="76"/>
      <c r="J19498" s="76"/>
      <c r="K19498" s="76"/>
      <c r="M19498" s="76"/>
      <c r="N19498" s="76"/>
    </row>
    <row r="19499" spans="1:14" x14ac:dyDescent="0.25">
      <c r="A19499" s="76"/>
      <c r="B19499" s="76"/>
      <c r="C19499" s="76"/>
      <c r="D19499" s="76"/>
      <c r="E19499" s="76"/>
      <c r="F19499" s="76"/>
      <c r="G19499" s="76"/>
      <c r="H19499" s="76"/>
      <c r="I19499" s="76"/>
      <c r="J19499" s="76"/>
      <c r="K19499" s="76"/>
      <c r="M19499" s="76"/>
      <c r="N19499" s="76"/>
    </row>
    <row r="19500" spans="1:14" x14ac:dyDescent="0.25">
      <c r="A19500" s="76"/>
      <c r="B19500" s="76"/>
      <c r="C19500" s="76"/>
      <c r="D19500" s="76"/>
      <c r="E19500" s="76"/>
      <c r="F19500" s="76"/>
      <c r="G19500" s="76"/>
      <c r="H19500" s="76"/>
      <c r="I19500" s="76"/>
      <c r="J19500" s="76"/>
      <c r="K19500" s="76"/>
      <c r="M19500" s="76"/>
      <c r="N19500" s="76"/>
    </row>
    <row r="19501" spans="1:14" x14ac:dyDescent="0.25">
      <c r="A19501" s="76"/>
      <c r="B19501" s="76"/>
      <c r="C19501" s="76"/>
      <c r="D19501" s="76"/>
      <c r="E19501" s="76"/>
      <c r="F19501" s="76"/>
      <c r="G19501" s="76"/>
      <c r="H19501" s="76"/>
      <c r="I19501" s="76"/>
      <c r="J19501" s="76"/>
      <c r="K19501" s="76"/>
      <c r="M19501" s="76"/>
      <c r="N19501" s="76"/>
    </row>
    <row r="19502" spans="1:14" x14ac:dyDescent="0.25">
      <c r="A19502" s="76"/>
      <c r="C19502" s="76"/>
      <c r="D19502" s="76"/>
      <c r="E19502" s="76"/>
      <c r="F19502" s="76"/>
      <c r="G19502" s="76"/>
      <c r="H19502" s="76"/>
      <c r="I19502" s="76"/>
      <c r="J19502" s="76"/>
      <c r="K19502" s="76"/>
      <c r="M19502" s="76"/>
      <c r="N19502" s="76"/>
    </row>
    <row r="19503" spans="1:14" x14ac:dyDescent="0.25">
      <c r="A19503" s="76"/>
      <c r="C19503" s="76"/>
      <c r="D19503" s="76"/>
      <c r="E19503" s="76"/>
      <c r="F19503" s="76"/>
      <c r="G19503" s="76"/>
      <c r="H19503" s="76"/>
      <c r="I19503" s="76"/>
      <c r="J19503" s="76"/>
      <c r="K19503" s="76"/>
      <c r="M19503" s="76"/>
      <c r="N19503" s="76"/>
    </row>
    <row r="19504" spans="1:14" x14ac:dyDescent="0.25">
      <c r="A19504" s="76"/>
      <c r="C19504" s="76"/>
      <c r="D19504" s="76"/>
      <c r="E19504" s="76"/>
      <c r="F19504" s="76"/>
      <c r="G19504" s="76"/>
      <c r="H19504" s="76"/>
      <c r="I19504" s="76"/>
      <c r="J19504" s="76"/>
      <c r="K19504" s="76"/>
      <c r="M19504" s="76"/>
      <c r="N19504" s="76"/>
    </row>
    <row r="19505" spans="1:14" x14ac:dyDescent="0.25">
      <c r="A19505" s="76"/>
      <c r="C19505" s="76"/>
      <c r="D19505" s="76"/>
      <c r="E19505" s="76"/>
      <c r="F19505" s="76"/>
      <c r="G19505" s="76"/>
      <c r="H19505" s="76"/>
      <c r="I19505" s="76"/>
      <c r="J19505" s="76"/>
      <c r="K19505" s="76"/>
      <c r="M19505" s="76"/>
      <c r="N19505" s="76"/>
    </row>
    <row r="19506" spans="1:14" x14ac:dyDescent="0.25">
      <c r="A19506" s="76"/>
      <c r="C19506" s="76"/>
      <c r="D19506" s="76"/>
      <c r="E19506" s="76"/>
      <c r="F19506" s="76"/>
      <c r="G19506" s="76"/>
      <c r="H19506" s="76"/>
      <c r="I19506" s="76"/>
      <c r="J19506" s="76"/>
      <c r="K19506" s="76"/>
      <c r="M19506" s="76"/>
      <c r="N19506" s="76"/>
    </row>
    <row r="19507" spans="1:14" x14ac:dyDescent="0.25">
      <c r="A19507" s="76"/>
      <c r="C19507" s="76"/>
      <c r="D19507" s="76"/>
      <c r="E19507" s="76"/>
      <c r="F19507" s="76"/>
      <c r="G19507" s="76"/>
      <c r="H19507" s="76"/>
      <c r="I19507" s="76"/>
      <c r="J19507" s="76"/>
      <c r="K19507" s="76"/>
      <c r="M19507" s="76"/>
      <c r="N19507" s="76"/>
    </row>
    <row r="19508" spans="1:14" x14ac:dyDescent="0.25">
      <c r="A19508" s="76"/>
      <c r="C19508" s="76"/>
      <c r="D19508" s="76"/>
      <c r="E19508" s="76"/>
      <c r="F19508" s="76"/>
      <c r="G19508" s="76"/>
      <c r="H19508" s="76"/>
      <c r="I19508" s="76"/>
      <c r="J19508" s="76"/>
      <c r="K19508" s="76"/>
      <c r="M19508" s="76"/>
      <c r="N19508" s="76"/>
    </row>
    <row r="19509" spans="1:14" x14ac:dyDescent="0.25">
      <c r="A19509" s="76"/>
      <c r="C19509" s="76"/>
      <c r="D19509" s="76"/>
      <c r="E19509" s="76"/>
      <c r="F19509" s="76"/>
      <c r="G19509" s="76"/>
      <c r="H19509" s="76"/>
      <c r="I19509" s="76"/>
      <c r="J19509" s="76"/>
      <c r="K19509" s="76"/>
      <c r="M19509" s="76"/>
      <c r="N19509" s="76"/>
    </row>
    <row r="19510" spans="1:14" x14ac:dyDescent="0.25">
      <c r="C19510" s="76"/>
      <c r="D19510" s="76"/>
      <c r="E19510" s="76"/>
      <c r="F19510" s="76"/>
      <c r="G19510" s="76"/>
      <c r="H19510" s="76"/>
      <c r="I19510" s="76"/>
      <c r="J19510" s="76"/>
      <c r="K19510" s="76"/>
      <c r="M19510" s="76"/>
      <c r="N19510" s="76"/>
    </row>
    <row r="19511" spans="1:14" x14ac:dyDescent="0.25">
      <c r="C19511" s="76"/>
      <c r="D19511" s="76"/>
      <c r="E19511" s="76"/>
      <c r="F19511" s="76"/>
      <c r="G19511" s="76"/>
      <c r="H19511" s="76"/>
      <c r="I19511" s="76"/>
      <c r="J19511" s="76"/>
      <c r="K19511" s="76"/>
      <c r="M19511" s="76"/>
      <c r="N19511" s="76"/>
    </row>
    <row r="19512" spans="1:14" x14ac:dyDescent="0.25">
      <c r="C19512" s="76"/>
      <c r="D19512" s="76"/>
      <c r="E19512" s="76"/>
      <c r="F19512" s="76"/>
      <c r="G19512" s="76"/>
      <c r="H19512" s="76"/>
      <c r="I19512" s="76"/>
      <c r="J19512" s="76"/>
      <c r="K19512" s="76"/>
      <c r="M19512" s="76"/>
      <c r="N19512" s="76"/>
    </row>
    <row r="19513" spans="1:14" x14ac:dyDescent="0.25">
      <c r="C19513" s="76"/>
      <c r="D19513" s="76"/>
      <c r="E19513" s="76"/>
      <c r="F19513" s="76"/>
      <c r="G19513" s="76"/>
      <c r="H19513" s="76"/>
      <c r="I19513" s="76"/>
      <c r="J19513" s="76"/>
      <c r="K19513" s="76"/>
      <c r="M19513" s="76"/>
      <c r="N19513" s="76"/>
    </row>
    <row r="19514" spans="1:14" x14ac:dyDescent="0.25">
      <c r="C19514" s="76"/>
      <c r="D19514" s="76"/>
      <c r="E19514" s="76"/>
      <c r="F19514" s="76"/>
      <c r="G19514" s="76"/>
      <c r="H19514" s="76"/>
      <c r="I19514" s="76"/>
      <c r="J19514" s="76"/>
      <c r="K19514" s="76"/>
      <c r="M19514" s="76"/>
      <c r="N19514" s="76"/>
    </row>
    <row r="19515" spans="1:14" x14ac:dyDescent="0.25">
      <c r="C19515" s="76"/>
      <c r="D19515" s="76"/>
      <c r="E19515" s="76"/>
      <c r="F19515" s="76"/>
      <c r="G19515" s="76"/>
      <c r="H19515" s="76"/>
      <c r="I19515" s="76"/>
      <c r="J19515" s="76"/>
      <c r="K19515" s="76"/>
      <c r="M19515" s="76"/>
      <c r="N19515" s="76"/>
    </row>
    <row r="19516" spans="1:14" x14ac:dyDescent="0.25">
      <c r="C19516" s="76"/>
      <c r="D19516" s="76"/>
      <c r="E19516" s="76"/>
      <c r="F19516" s="76"/>
      <c r="G19516" s="76"/>
      <c r="H19516" s="76"/>
      <c r="I19516" s="76"/>
      <c r="J19516" s="76"/>
      <c r="K19516" s="76"/>
      <c r="M19516" s="76"/>
      <c r="N19516" s="76"/>
    </row>
    <row r="19517" spans="1:14" x14ac:dyDescent="0.25">
      <c r="C19517" s="76"/>
      <c r="D19517" s="76"/>
      <c r="E19517" s="76"/>
      <c r="F19517" s="76"/>
      <c r="G19517" s="76"/>
      <c r="H19517" s="76"/>
      <c r="I19517" s="76"/>
      <c r="J19517" s="76"/>
      <c r="K19517" s="76"/>
      <c r="M19517" s="76"/>
      <c r="N19517" s="76"/>
    </row>
    <row r="19518" spans="1:14" x14ac:dyDescent="0.25">
      <c r="C19518" s="76"/>
      <c r="D19518" s="76"/>
      <c r="E19518" s="76"/>
      <c r="F19518" s="76"/>
      <c r="G19518" s="76"/>
      <c r="H19518" s="76"/>
      <c r="I19518" s="76"/>
      <c r="J19518" s="76"/>
      <c r="K19518" s="76"/>
      <c r="M19518" s="76"/>
      <c r="N19518" s="76"/>
    </row>
    <row r="19519" spans="1:14" x14ac:dyDescent="0.25">
      <c r="C19519" s="76"/>
      <c r="D19519" s="76"/>
      <c r="E19519" s="76"/>
      <c r="F19519" s="76"/>
      <c r="G19519" s="76"/>
      <c r="H19519" s="76"/>
      <c r="I19519" s="76"/>
      <c r="J19519" s="76"/>
      <c r="K19519" s="76"/>
      <c r="M19519" s="76"/>
      <c r="N19519" s="76"/>
    </row>
    <row r="19520" spans="1:14" x14ac:dyDescent="0.25">
      <c r="C19520" s="76"/>
      <c r="D19520" s="76"/>
      <c r="E19520" s="76"/>
      <c r="F19520" s="76"/>
      <c r="G19520" s="76"/>
      <c r="H19520" s="76"/>
      <c r="I19520" s="76"/>
      <c r="J19520" s="76"/>
      <c r="K19520" s="76"/>
      <c r="M19520" s="76"/>
      <c r="N19520" s="76"/>
    </row>
    <row r="19521" spans="1:14" x14ac:dyDescent="0.25">
      <c r="C19521" s="76"/>
      <c r="D19521" s="76"/>
      <c r="E19521" s="76"/>
      <c r="F19521" s="76"/>
      <c r="G19521" s="76"/>
      <c r="H19521" s="76"/>
      <c r="I19521" s="76"/>
      <c r="J19521" s="76"/>
      <c r="K19521" s="76"/>
      <c r="M19521" s="76"/>
      <c r="N19521" s="76"/>
    </row>
    <row r="19522" spans="1:14" x14ac:dyDescent="0.25">
      <c r="C19522" s="76"/>
      <c r="D19522" s="76"/>
      <c r="E19522" s="76"/>
      <c r="F19522" s="76"/>
      <c r="G19522" s="76"/>
      <c r="H19522" s="76"/>
      <c r="I19522" s="76"/>
      <c r="J19522" s="76"/>
      <c r="K19522" s="76"/>
      <c r="M19522" s="76"/>
      <c r="N19522" s="76"/>
    </row>
    <row r="19523" spans="1:14" x14ac:dyDescent="0.25">
      <c r="C19523" s="76"/>
      <c r="D19523" s="76"/>
      <c r="E19523" s="76"/>
      <c r="F19523" s="76"/>
      <c r="G19523" s="76"/>
      <c r="H19523" s="76"/>
      <c r="I19523" s="76"/>
      <c r="J19523" s="76"/>
      <c r="K19523" s="76"/>
      <c r="M19523" s="76"/>
      <c r="N19523" s="76"/>
    </row>
    <row r="19524" spans="1:14" x14ac:dyDescent="0.25">
      <c r="C19524" s="76"/>
      <c r="D19524" s="76"/>
      <c r="E19524" s="76"/>
      <c r="F19524" s="76"/>
      <c r="G19524" s="76"/>
      <c r="H19524" s="76"/>
      <c r="I19524" s="76"/>
      <c r="J19524" s="76"/>
      <c r="K19524" s="76"/>
      <c r="M19524" s="76"/>
      <c r="N19524" s="76"/>
    </row>
    <row r="19525" spans="1:14" x14ac:dyDescent="0.25">
      <c r="C19525" s="76"/>
      <c r="D19525" s="76"/>
      <c r="E19525" s="76"/>
      <c r="F19525" s="76"/>
      <c r="G19525" s="76"/>
      <c r="H19525" s="76"/>
      <c r="I19525" s="76"/>
      <c r="J19525" s="76"/>
      <c r="K19525" s="76"/>
      <c r="M19525" s="76"/>
      <c r="N19525" s="76"/>
    </row>
    <row r="19526" spans="1:14" x14ac:dyDescent="0.25">
      <c r="C19526" s="76"/>
      <c r="D19526" s="76"/>
      <c r="E19526" s="76"/>
      <c r="F19526" s="76"/>
      <c r="G19526" s="76"/>
      <c r="H19526" s="76"/>
      <c r="I19526" s="76"/>
      <c r="J19526" s="76"/>
      <c r="K19526" s="76"/>
      <c r="M19526" s="76"/>
      <c r="N19526" s="76"/>
    </row>
    <row r="19527" spans="1:14" x14ac:dyDescent="0.25">
      <c r="C19527" s="76"/>
      <c r="D19527" s="76"/>
      <c r="E19527" s="76"/>
      <c r="F19527" s="76"/>
      <c r="G19527" s="76"/>
      <c r="H19527" s="76"/>
      <c r="I19527" s="76"/>
      <c r="J19527" s="76"/>
      <c r="K19527" s="76"/>
      <c r="M19527" s="76"/>
      <c r="N19527" s="76"/>
    </row>
    <row r="19528" spans="1:14" x14ac:dyDescent="0.25">
      <c r="C19528" s="76"/>
      <c r="D19528" s="76"/>
      <c r="E19528" s="76"/>
      <c r="F19528" s="76"/>
      <c r="G19528" s="76"/>
      <c r="H19528" s="76"/>
      <c r="I19528" s="76"/>
      <c r="J19528" s="76"/>
      <c r="K19528" s="76"/>
      <c r="M19528" s="76"/>
      <c r="N19528" s="76"/>
    </row>
    <row r="19529" spans="1:14" x14ac:dyDescent="0.25">
      <c r="C19529" s="76"/>
      <c r="D19529" s="76"/>
      <c r="E19529" s="76"/>
      <c r="F19529" s="76"/>
      <c r="G19529" s="76"/>
      <c r="H19529" s="76"/>
      <c r="I19529" s="76"/>
      <c r="J19529" s="76"/>
      <c r="K19529" s="76"/>
      <c r="M19529" s="76"/>
      <c r="N19529" s="76"/>
    </row>
    <row r="19530" spans="1:14" x14ac:dyDescent="0.25">
      <c r="A19530" s="76"/>
      <c r="C19530" s="76"/>
      <c r="D19530" s="76"/>
      <c r="E19530" s="76"/>
      <c r="F19530" s="76"/>
      <c r="G19530" s="76"/>
      <c r="H19530" s="76"/>
      <c r="I19530" s="76"/>
      <c r="J19530" s="76"/>
      <c r="K19530" s="76"/>
      <c r="M19530" s="76"/>
      <c r="N19530" s="76"/>
    </row>
    <row r="19531" spans="1:14" x14ac:dyDescent="0.25">
      <c r="A19531" s="76"/>
      <c r="C19531" s="76"/>
      <c r="D19531" s="76"/>
      <c r="E19531" s="76"/>
      <c r="F19531" s="76"/>
      <c r="G19531" s="76"/>
      <c r="H19531" s="76"/>
      <c r="I19531" s="76"/>
      <c r="J19531" s="76"/>
      <c r="K19531" s="76"/>
      <c r="M19531" s="76"/>
      <c r="N19531" s="76"/>
    </row>
    <row r="19532" spans="1:14" x14ac:dyDescent="0.25">
      <c r="A19532" s="76"/>
      <c r="C19532" s="76"/>
      <c r="D19532" s="76"/>
      <c r="E19532" s="76"/>
      <c r="F19532" s="76"/>
      <c r="G19532" s="76"/>
      <c r="H19532" s="76"/>
      <c r="I19532" s="76"/>
      <c r="J19532" s="76"/>
      <c r="K19532" s="76"/>
      <c r="M19532" s="76"/>
      <c r="N19532" s="76"/>
    </row>
    <row r="19533" spans="1:14" x14ac:dyDescent="0.25">
      <c r="A19533" s="76"/>
      <c r="C19533" s="76"/>
      <c r="D19533" s="76"/>
      <c r="E19533" s="76"/>
      <c r="F19533" s="76"/>
      <c r="G19533" s="76"/>
      <c r="H19533" s="76"/>
      <c r="I19533" s="76"/>
      <c r="J19533" s="76"/>
      <c r="K19533" s="76"/>
      <c r="M19533" s="76"/>
      <c r="N19533" s="76"/>
    </row>
    <row r="19534" spans="1:14" x14ac:dyDescent="0.25">
      <c r="A19534" s="76"/>
      <c r="C19534" s="76"/>
      <c r="D19534" s="76"/>
      <c r="E19534" s="76"/>
      <c r="F19534" s="76"/>
      <c r="G19534" s="76"/>
      <c r="H19534" s="76"/>
      <c r="I19534" s="76"/>
      <c r="J19534" s="76"/>
      <c r="K19534" s="76"/>
      <c r="M19534" s="76"/>
      <c r="N19534" s="76"/>
    </row>
    <row r="19535" spans="1:14" x14ac:dyDescent="0.25">
      <c r="A19535" s="76"/>
      <c r="C19535" s="76"/>
      <c r="D19535" s="76"/>
      <c r="E19535" s="76"/>
      <c r="F19535" s="76"/>
      <c r="G19535" s="76"/>
      <c r="H19535" s="76"/>
      <c r="I19535" s="76"/>
      <c r="J19535" s="76"/>
      <c r="K19535" s="76"/>
      <c r="M19535" s="76"/>
      <c r="N19535" s="76"/>
    </row>
    <row r="19536" spans="1:14" x14ac:dyDescent="0.25">
      <c r="A19536" s="76"/>
      <c r="C19536" s="76"/>
      <c r="D19536" s="76"/>
      <c r="E19536" s="76"/>
      <c r="F19536" s="76"/>
      <c r="G19536" s="76"/>
      <c r="H19536" s="76"/>
      <c r="I19536" s="76"/>
      <c r="J19536" s="76"/>
      <c r="K19536" s="76"/>
      <c r="M19536" s="76"/>
      <c r="N19536" s="76"/>
    </row>
    <row r="19537" spans="1:14" x14ac:dyDescent="0.25">
      <c r="A19537" s="76"/>
      <c r="C19537" s="76"/>
      <c r="D19537" s="76"/>
      <c r="E19537" s="76"/>
      <c r="F19537" s="76"/>
      <c r="G19537" s="76"/>
      <c r="H19537" s="76"/>
      <c r="I19537" s="76"/>
      <c r="J19537" s="76"/>
      <c r="K19537" s="76"/>
      <c r="M19537" s="76"/>
      <c r="N19537" s="76"/>
    </row>
    <row r="19538" spans="1:14" x14ac:dyDescent="0.25">
      <c r="C19538" s="76"/>
      <c r="D19538" s="76"/>
      <c r="E19538" s="76"/>
      <c r="F19538" s="76"/>
      <c r="G19538" s="76"/>
      <c r="H19538" s="76"/>
      <c r="I19538" s="76"/>
      <c r="J19538" s="76"/>
      <c r="K19538" s="76"/>
      <c r="M19538" s="76"/>
      <c r="N19538" s="76"/>
    </row>
    <row r="19539" spans="1:14" x14ac:dyDescent="0.25">
      <c r="C19539" s="76"/>
      <c r="D19539" s="76"/>
      <c r="E19539" s="76"/>
      <c r="F19539" s="76"/>
      <c r="G19539" s="76"/>
      <c r="H19539" s="76"/>
      <c r="I19539" s="76"/>
      <c r="J19539" s="76"/>
      <c r="K19539" s="76"/>
      <c r="M19539" s="76"/>
      <c r="N19539" s="76"/>
    </row>
    <row r="19540" spans="1:14" x14ac:dyDescent="0.25">
      <c r="A19540" s="76"/>
      <c r="C19540" s="76"/>
      <c r="D19540" s="76"/>
      <c r="E19540" s="76"/>
      <c r="F19540" s="76"/>
      <c r="G19540" s="76"/>
      <c r="H19540" s="76"/>
      <c r="I19540" s="76"/>
      <c r="J19540" s="76"/>
      <c r="K19540" s="76"/>
      <c r="M19540" s="76"/>
      <c r="N19540" s="76"/>
    </row>
    <row r="19541" spans="1:14" x14ac:dyDescent="0.25">
      <c r="A19541" s="76"/>
      <c r="C19541" s="76"/>
      <c r="D19541" s="76"/>
      <c r="E19541" s="76"/>
      <c r="F19541" s="76"/>
      <c r="G19541" s="76"/>
      <c r="H19541" s="76"/>
      <c r="I19541" s="76"/>
      <c r="J19541" s="76"/>
      <c r="K19541" s="76"/>
      <c r="M19541" s="76"/>
      <c r="N19541" s="76"/>
    </row>
    <row r="19542" spans="1:14" x14ac:dyDescent="0.25">
      <c r="A19542" s="76"/>
      <c r="C19542" s="76"/>
      <c r="D19542" s="76"/>
      <c r="E19542" s="76"/>
      <c r="F19542" s="76"/>
      <c r="G19542" s="76"/>
      <c r="H19542" s="76"/>
      <c r="I19542" s="76"/>
      <c r="J19542" s="76"/>
      <c r="K19542" s="76"/>
      <c r="M19542" s="76"/>
      <c r="N19542" s="76"/>
    </row>
    <row r="19543" spans="1:14" x14ac:dyDescent="0.25">
      <c r="A19543" s="76"/>
      <c r="C19543" s="76"/>
      <c r="D19543" s="76"/>
      <c r="E19543" s="76"/>
      <c r="F19543" s="76"/>
      <c r="G19543" s="76"/>
      <c r="H19543" s="76"/>
      <c r="I19543" s="76"/>
      <c r="J19543" s="76"/>
      <c r="K19543" s="76"/>
      <c r="M19543" s="76"/>
      <c r="N19543" s="76"/>
    </row>
    <row r="19544" spans="1:14" x14ac:dyDescent="0.25">
      <c r="A19544" s="76"/>
      <c r="B19544" s="76"/>
      <c r="C19544" s="76"/>
      <c r="D19544" s="76"/>
      <c r="E19544" s="76"/>
      <c r="F19544" s="76"/>
      <c r="G19544" s="76"/>
      <c r="H19544" s="76"/>
      <c r="I19544" s="76"/>
      <c r="J19544" s="76"/>
      <c r="K19544" s="76"/>
      <c r="M19544" s="76"/>
      <c r="N19544" s="76"/>
    </row>
    <row r="19545" spans="1:14" x14ac:dyDescent="0.25">
      <c r="A19545" s="76"/>
      <c r="B19545" s="76"/>
      <c r="C19545" s="76"/>
      <c r="D19545" s="76"/>
      <c r="E19545" s="76"/>
      <c r="F19545" s="76"/>
      <c r="G19545" s="76"/>
      <c r="H19545" s="76"/>
      <c r="I19545" s="76"/>
      <c r="J19545" s="76"/>
      <c r="K19545" s="76"/>
      <c r="M19545" s="76"/>
      <c r="N19545" s="76"/>
    </row>
    <row r="19546" spans="1:14" x14ac:dyDescent="0.25">
      <c r="A19546" s="76"/>
      <c r="B19546" s="76"/>
      <c r="C19546" s="76"/>
      <c r="D19546" s="76"/>
      <c r="E19546" s="76"/>
      <c r="F19546" s="76"/>
      <c r="G19546" s="76"/>
      <c r="H19546" s="76"/>
      <c r="I19546" s="76"/>
      <c r="J19546" s="76"/>
      <c r="K19546" s="76"/>
      <c r="M19546" s="76"/>
      <c r="N19546" s="76"/>
    </row>
    <row r="19547" spans="1:14" x14ac:dyDescent="0.25">
      <c r="A19547" s="76"/>
      <c r="B19547" s="76"/>
      <c r="C19547" s="76"/>
      <c r="D19547" s="76"/>
      <c r="E19547" s="76"/>
      <c r="F19547" s="76"/>
      <c r="G19547" s="76"/>
      <c r="H19547" s="76"/>
      <c r="I19547" s="76"/>
      <c r="J19547" s="76"/>
      <c r="K19547" s="76"/>
      <c r="M19547" s="76"/>
      <c r="N19547" s="76"/>
    </row>
    <row r="19548" spans="1:14" x14ac:dyDescent="0.25">
      <c r="B19548" s="76"/>
      <c r="C19548" s="76"/>
      <c r="D19548" s="76"/>
      <c r="E19548" s="76"/>
      <c r="F19548" s="76"/>
      <c r="G19548" s="76"/>
      <c r="H19548" s="76"/>
      <c r="I19548" s="76"/>
      <c r="J19548" s="76"/>
      <c r="K19548" s="76"/>
      <c r="M19548" s="76"/>
      <c r="N19548" s="76"/>
    </row>
    <row r="19549" spans="1:14" x14ac:dyDescent="0.25">
      <c r="C19549" s="76"/>
      <c r="D19549" s="76"/>
      <c r="E19549" s="76"/>
      <c r="F19549" s="76"/>
      <c r="G19549" s="76"/>
      <c r="H19549" s="76"/>
      <c r="I19549" s="76"/>
      <c r="J19549" s="76"/>
      <c r="K19549" s="76"/>
      <c r="M19549" s="76"/>
      <c r="N19549" s="76"/>
    </row>
    <row r="19550" spans="1:14" x14ac:dyDescent="0.25">
      <c r="C19550" s="76"/>
      <c r="D19550" s="76"/>
      <c r="E19550" s="76"/>
      <c r="F19550" s="76"/>
      <c r="G19550" s="76"/>
      <c r="H19550" s="76"/>
      <c r="I19550" s="76"/>
      <c r="J19550" s="76"/>
      <c r="K19550" s="76"/>
      <c r="M19550" s="76"/>
      <c r="N19550" s="76"/>
    </row>
    <row r="19551" spans="1:14" x14ac:dyDescent="0.25">
      <c r="A19551" s="76"/>
      <c r="C19551" s="76"/>
      <c r="D19551" s="76"/>
      <c r="E19551" s="76"/>
      <c r="F19551" s="76"/>
      <c r="G19551" s="76"/>
      <c r="H19551" s="76"/>
      <c r="I19551" s="76"/>
      <c r="J19551" s="76"/>
      <c r="K19551" s="76"/>
      <c r="M19551" s="76"/>
      <c r="N19551" s="76"/>
    </row>
    <row r="19552" spans="1:14" x14ac:dyDescent="0.25">
      <c r="B19552" s="76"/>
      <c r="C19552" s="76"/>
      <c r="D19552" s="76"/>
      <c r="E19552" s="76"/>
      <c r="F19552" s="76"/>
      <c r="G19552" s="76"/>
      <c r="H19552" s="76"/>
      <c r="I19552" s="76"/>
      <c r="J19552" s="76"/>
      <c r="K19552" s="76"/>
      <c r="M19552" s="76"/>
      <c r="N19552" s="76"/>
    </row>
    <row r="19553" spans="1:14" x14ac:dyDescent="0.25">
      <c r="B19553" s="76"/>
      <c r="C19553" s="76"/>
      <c r="D19553" s="76"/>
      <c r="E19553" s="76"/>
      <c r="F19553" s="76"/>
      <c r="G19553" s="76"/>
      <c r="H19553" s="76"/>
      <c r="I19553" s="76"/>
      <c r="J19553" s="76"/>
      <c r="K19553" s="76"/>
      <c r="M19553" s="76"/>
      <c r="N19553" s="76"/>
    </row>
    <row r="19554" spans="1:14" x14ac:dyDescent="0.25">
      <c r="B19554" s="76"/>
      <c r="C19554" s="76"/>
      <c r="D19554" s="76"/>
      <c r="E19554" s="76"/>
      <c r="F19554" s="76"/>
      <c r="G19554" s="76"/>
      <c r="H19554" s="76"/>
      <c r="I19554" s="76"/>
      <c r="J19554" s="76"/>
      <c r="K19554" s="76"/>
      <c r="M19554" s="76"/>
      <c r="N19554" s="76"/>
    </row>
    <row r="19555" spans="1:14" x14ac:dyDescent="0.25">
      <c r="C19555" s="76"/>
      <c r="D19555" s="76"/>
      <c r="E19555" s="76"/>
      <c r="F19555" s="76"/>
      <c r="G19555" s="76"/>
      <c r="H19555" s="76"/>
      <c r="I19555" s="76"/>
      <c r="J19555" s="76"/>
      <c r="K19555" s="76"/>
      <c r="M19555" s="76"/>
      <c r="N19555" s="76"/>
    </row>
    <row r="19556" spans="1:14" x14ac:dyDescent="0.25">
      <c r="B19556" s="76"/>
      <c r="C19556" s="76"/>
      <c r="D19556" s="76"/>
      <c r="E19556" s="76"/>
      <c r="F19556" s="76"/>
      <c r="G19556" s="76"/>
      <c r="H19556" s="76"/>
      <c r="I19556" s="76"/>
      <c r="J19556" s="76"/>
      <c r="K19556" s="76"/>
      <c r="M19556" s="76"/>
      <c r="N19556" s="76"/>
    </row>
    <row r="19557" spans="1:14" x14ac:dyDescent="0.25">
      <c r="B19557" s="76"/>
      <c r="C19557" s="76"/>
      <c r="D19557" s="76"/>
      <c r="E19557" s="76"/>
      <c r="F19557" s="76"/>
      <c r="G19557" s="76"/>
      <c r="H19557" s="76"/>
      <c r="I19557" s="76"/>
      <c r="J19557" s="76"/>
      <c r="K19557" s="76"/>
      <c r="M19557" s="76"/>
      <c r="N19557" s="76"/>
    </row>
    <row r="19558" spans="1:14" x14ac:dyDescent="0.25">
      <c r="A19558" s="76"/>
      <c r="B19558" s="76"/>
      <c r="C19558" s="76"/>
      <c r="D19558" s="76"/>
      <c r="E19558" s="76"/>
      <c r="F19558" s="76"/>
      <c r="G19558" s="76"/>
      <c r="H19558" s="76"/>
      <c r="I19558" s="76"/>
      <c r="J19558" s="76"/>
      <c r="K19558" s="76"/>
      <c r="M19558" s="76"/>
      <c r="N19558" s="76"/>
    </row>
    <row r="19559" spans="1:14" x14ac:dyDescent="0.25">
      <c r="A19559" s="76"/>
      <c r="B19559" s="76"/>
      <c r="C19559" s="76"/>
      <c r="D19559" s="76"/>
      <c r="E19559" s="76"/>
      <c r="F19559" s="76"/>
      <c r="G19559" s="76"/>
      <c r="H19559" s="76"/>
      <c r="I19559" s="76"/>
      <c r="J19559" s="76"/>
      <c r="K19559" s="76"/>
      <c r="M19559" s="76"/>
      <c r="N19559" s="76"/>
    </row>
    <row r="19560" spans="1:14" x14ac:dyDescent="0.25">
      <c r="A19560" s="76"/>
      <c r="B19560" s="76"/>
      <c r="C19560" s="76"/>
      <c r="D19560" s="76"/>
      <c r="E19560" s="76"/>
      <c r="F19560" s="76"/>
      <c r="G19560" s="76"/>
      <c r="H19560" s="76"/>
      <c r="I19560" s="76"/>
      <c r="J19560" s="76"/>
      <c r="K19560" s="76"/>
      <c r="M19560" s="76"/>
      <c r="N19560" s="76"/>
    </row>
    <row r="19561" spans="1:14" x14ac:dyDescent="0.25">
      <c r="A19561" s="76"/>
      <c r="C19561" s="76"/>
      <c r="D19561" s="76"/>
      <c r="E19561" s="76"/>
      <c r="F19561" s="76"/>
      <c r="G19561" s="76"/>
      <c r="H19561" s="76"/>
      <c r="I19561" s="76"/>
      <c r="J19561" s="76"/>
      <c r="K19561" s="76"/>
      <c r="M19561" s="76"/>
      <c r="N19561" s="76"/>
    </row>
    <row r="19562" spans="1:14" x14ac:dyDescent="0.25">
      <c r="C19562" s="76"/>
      <c r="D19562" s="76"/>
      <c r="E19562" s="76"/>
      <c r="F19562" s="76"/>
      <c r="G19562" s="76"/>
      <c r="H19562" s="76"/>
      <c r="I19562" s="76"/>
      <c r="J19562" s="76"/>
      <c r="K19562" s="76"/>
      <c r="M19562" s="76"/>
      <c r="N19562" s="76"/>
    </row>
    <row r="19563" spans="1:14" x14ac:dyDescent="0.25">
      <c r="A19563" s="76"/>
      <c r="C19563" s="76"/>
      <c r="D19563" s="76"/>
      <c r="E19563" s="76"/>
      <c r="F19563" s="76"/>
      <c r="G19563" s="76"/>
      <c r="H19563" s="76"/>
      <c r="I19563" s="76"/>
      <c r="J19563" s="76"/>
      <c r="K19563" s="76"/>
      <c r="M19563" s="76"/>
      <c r="N19563" s="76"/>
    </row>
    <row r="19564" spans="1:14" x14ac:dyDescent="0.25">
      <c r="C19564" s="76"/>
      <c r="D19564" s="76"/>
      <c r="E19564" s="76"/>
      <c r="F19564" s="76"/>
      <c r="G19564" s="76"/>
      <c r="H19564" s="76"/>
      <c r="I19564" s="76"/>
      <c r="J19564" s="76"/>
      <c r="K19564" s="76"/>
      <c r="M19564" s="76"/>
      <c r="N19564" s="76"/>
    </row>
    <row r="19565" spans="1:14" x14ac:dyDescent="0.25">
      <c r="C19565" s="76"/>
      <c r="D19565" s="76"/>
      <c r="E19565" s="76"/>
      <c r="F19565" s="76"/>
      <c r="G19565" s="76"/>
      <c r="H19565" s="76"/>
      <c r="I19565" s="76"/>
      <c r="J19565" s="76"/>
      <c r="K19565" s="76"/>
      <c r="M19565" s="76"/>
      <c r="N19565" s="76"/>
    </row>
    <row r="19566" spans="1:14" x14ac:dyDescent="0.25">
      <c r="C19566" s="76"/>
      <c r="D19566" s="76"/>
      <c r="E19566" s="76"/>
      <c r="F19566" s="76"/>
      <c r="G19566" s="76"/>
      <c r="H19566" s="76"/>
      <c r="I19566" s="76"/>
      <c r="J19566" s="76"/>
      <c r="K19566" s="76"/>
      <c r="M19566" s="76"/>
      <c r="N19566" s="76"/>
    </row>
    <row r="19567" spans="1:14" x14ac:dyDescent="0.25">
      <c r="C19567" s="76"/>
      <c r="D19567" s="76"/>
      <c r="E19567" s="76"/>
      <c r="F19567" s="76"/>
      <c r="G19567" s="76"/>
      <c r="H19567" s="76"/>
      <c r="I19567" s="76"/>
      <c r="J19567" s="76"/>
      <c r="K19567" s="76"/>
      <c r="M19567" s="76"/>
      <c r="N19567" s="76"/>
    </row>
    <row r="19568" spans="1:14" x14ac:dyDescent="0.25">
      <c r="A19568" s="79"/>
      <c r="C19568" s="76"/>
      <c r="D19568" s="76"/>
      <c r="E19568" s="76"/>
      <c r="F19568" s="76"/>
      <c r="G19568" s="76"/>
      <c r="H19568" s="76"/>
      <c r="I19568" s="76"/>
      <c r="J19568" s="76"/>
      <c r="K19568" s="76"/>
      <c r="M19568" s="76"/>
      <c r="N19568" s="76"/>
    </row>
    <row r="19569" spans="1:14" x14ac:dyDescent="0.25">
      <c r="A19569" s="79"/>
      <c r="C19569" s="76"/>
      <c r="D19569" s="76"/>
      <c r="E19569" s="76"/>
      <c r="F19569" s="76"/>
      <c r="G19569" s="76"/>
      <c r="H19569" s="76"/>
      <c r="I19569" s="76"/>
      <c r="J19569" s="76"/>
      <c r="K19569" s="76"/>
      <c r="M19569" s="76"/>
      <c r="N19569" s="76"/>
    </row>
    <row r="19570" spans="1:14" x14ac:dyDescent="0.25">
      <c r="C19570" s="76"/>
      <c r="D19570" s="76"/>
      <c r="E19570" s="76"/>
      <c r="F19570" s="76"/>
      <c r="G19570" s="76"/>
      <c r="H19570" s="76"/>
      <c r="I19570" s="76"/>
      <c r="J19570" s="76"/>
      <c r="K19570" s="76"/>
      <c r="M19570" s="76"/>
      <c r="N19570" s="76"/>
    </row>
    <row r="19571" spans="1:14" x14ac:dyDescent="0.25">
      <c r="C19571" s="76"/>
      <c r="D19571" s="76"/>
      <c r="E19571" s="76"/>
      <c r="F19571" s="76"/>
      <c r="G19571" s="76"/>
      <c r="H19571" s="76"/>
      <c r="I19571" s="76"/>
      <c r="J19571" s="76"/>
      <c r="K19571" s="76"/>
      <c r="M19571" s="76"/>
      <c r="N19571" s="76"/>
    </row>
    <row r="19572" spans="1:14" x14ac:dyDescent="0.25">
      <c r="C19572" s="76"/>
      <c r="D19572" s="76"/>
      <c r="E19572" s="76"/>
      <c r="F19572" s="76"/>
      <c r="G19572" s="76"/>
      <c r="H19572" s="76"/>
      <c r="I19572" s="76"/>
      <c r="J19572" s="76"/>
      <c r="K19572" s="76"/>
      <c r="M19572" s="76"/>
      <c r="N19572" s="76"/>
    </row>
    <row r="19573" spans="1:14" x14ac:dyDescent="0.25">
      <c r="C19573" s="76"/>
      <c r="D19573" s="76"/>
      <c r="E19573" s="76"/>
      <c r="F19573" s="76"/>
      <c r="G19573" s="76"/>
      <c r="H19573" s="76"/>
      <c r="I19573" s="76"/>
      <c r="J19573" s="76"/>
      <c r="K19573" s="76"/>
      <c r="M19573" s="76"/>
      <c r="N19573" s="76"/>
    </row>
    <row r="19574" spans="1:14" x14ac:dyDescent="0.25">
      <c r="B19574" s="76"/>
      <c r="C19574" s="76"/>
      <c r="D19574" s="76"/>
      <c r="E19574" s="76"/>
      <c r="F19574" s="76"/>
      <c r="G19574" s="76"/>
      <c r="H19574" s="76"/>
      <c r="I19574" s="76"/>
      <c r="J19574" s="76"/>
      <c r="K19574" s="76"/>
      <c r="M19574" s="76"/>
      <c r="N19574" s="76"/>
    </row>
    <row r="19575" spans="1:14" x14ac:dyDescent="0.25">
      <c r="B19575" s="76"/>
      <c r="C19575" s="76"/>
      <c r="D19575" s="76"/>
      <c r="E19575" s="76"/>
      <c r="F19575" s="76"/>
      <c r="G19575" s="76"/>
      <c r="H19575" s="76"/>
      <c r="I19575" s="76"/>
      <c r="J19575" s="76"/>
      <c r="K19575" s="76"/>
      <c r="M19575" s="76"/>
      <c r="N19575" s="76"/>
    </row>
    <row r="19576" spans="1:14" x14ac:dyDescent="0.25">
      <c r="B19576" s="76"/>
      <c r="C19576" s="76"/>
      <c r="D19576" s="76"/>
      <c r="E19576" s="76"/>
      <c r="F19576" s="76"/>
      <c r="G19576" s="76"/>
      <c r="H19576" s="76"/>
      <c r="I19576" s="76"/>
      <c r="J19576" s="76"/>
      <c r="K19576" s="76"/>
      <c r="M19576" s="76"/>
      <c r="N19576" s="76"/>
    </row>
    <row r="19577" spans="1:14" x14ac:dyDescent="0.25">
      <c r="C19577" s="76"/>
      <c r="D19577" s="76"/>
      <c r="E19577" s="76"/>
      <c r="F19577" s="76"/>
      <c r="G19577" s="76"/>
      <c r="H19577" s="76"/>
      <c r="I19577" s="76"/>
      <c r="J19577" s="76"/>
      <c r="K19577" s="76"/>
      <c r="M19577" s="76"/>
      <c r="N19577" s="76"/>
    </row>
    <row r="19578" spans="1:14" x14ac:dyDescent="0.25">
      <c r="A19578" s="76"/>
      <c r="C19578" s="76"/>
      <c r="D19578" s="76"/>
      <c r="E19578" s="76"/>
      <c r="F19578" s="76"/>
      <c r="G19578" s="76"/>
      <c r="H19578" s="76"/>
      <c r="I19578" s="76"/>
      <c r="J19578" s="76"/>
      <c r="K19578" s="76"/>
      <c r="M19578" s="76"/>
      <c r="N19578" s="76"/>
    </row>
    <row r="19579" spans="1:14" x14ac:dyDescent="0.25">
      <c r="A19579" s="76"/>
      <c r="B19579" s="76"/>
      <c r="C19579" s="76"/>
      <c r="D19579" s="76"/>
      <c r="E19579" s="76"/>
      <c r="F19579" s="76"/>
      <c r="G19579" s="76"/>
      <c r="H19579" s="76"/>
      <c r="I19579" s="76"/>
      <c r="J19579" s="76"/>
      <c r="K19579" s="76"/>
      <c r="M19579" s="76"/>
      <c r="N19579" s="76"/>
    </row>
    <row r="19580" spans="1:14" x14ac:dyDescent="0.25">
      <c r="A19580" s="76"/>
      <c r="B19580" s="76"/>
      <c r="C19580" s="76"/>
      <c r="D19580" s="76"/>
      <c r="E19580" s="76"/>
      <c r="F19580" s="76"/>
      <c r="G19580" s="76"/>
      <c r="H19580" s="76"/>
      <c r="I19580" s="76"/>
      <c r="J19580" s="76"/>
      <c r="K19580" s="76"/>
      <c r="M19580" s="76"/>
      <c r="N19580" s="76"/>
    </row>
    <row r="19581" spans="1:14" x14ac:dyDescent="0.25">
      <c r="A19581" s="76"/>
      <c r="C19581" s="76"/>
      <c r="D19581" s="76"/>
      <c r="E19581" s="76"/>
      <c r="F19581" s="76"/>
      <c r="G19581" s="76"/>
      <c r="H19581" s="76"/>
      <c r="I19581" s="76"/>
      <c r="J19581" s="76"/>
      <c r="K19581" s="76"/>
      <c r="M19581" s="76"/>
      <c r="N19581" s="76"/>
    </row>
    <row r="19582" spans="1:14" x14ac:dyDescent="0.25">
      <c r="A19582" s="76"/>
      <c r="C19582" s="76"/>
      <c r="D19582" s="76"/>
      <c r="E19582" s="76"/>
      <c r="F19582" s="76"/>
      <c r="G19582" s="76"/>
      <c r="H19582" s="76"/>
      <c r="I19582" s="76"/>
      <c r="J19582" s="76"/>
      <c r="K19582" s="76"/>
      <c r="M19582" s="76"/>
      <c r="N19582" s="76"/>
    </row>
    <row r="19583" spans="1:14" x14ac:dyDescent="0.25">
      <c r="C19583" s="76"/>
      <c r="D19583" s="76"/>
      <c r="E19583" s="76"/>
      <c r="F19583" s="76"/>
      <c r="G19583" s="76"/>
      <c r="H19583" s="76"/>
      <c r="I19583" s="76"/>
      <c r="J19583" s="76"/>
      <c r="K19583" s="76"/>
      <c r="M19583" s="76"/>
      <c r="N19583" s="76"/>
    </row>
    <row r="19584" spans="1:14" x14ac:dyDescent="0.25">
      <c r="C19584" s="76"/>
      <c r="D19584" s="76"/>
      <c r="E19584" s="76"/>
      <c r="F19584" s="76"/>
      <c r="G19584" s="76"/>
      <c r="H19584" s="76"/>
      <c r="I19584" s="76"/>
      <c r="J19584" s="76"/>
      <c r="K19584" s="76"/>
      <c r="M19584" s="76"/>
      <c r="N19584" s="76"/>
    </row>
    <row r="19585" spans="1:14" x14ac:dyDescent="0.25">
      <c r="C19585" s="76"/>
      <c r="D19585" s="76"/>
      <c r="E19585" s="76"/>
      <c r="F19585" s="76"/>
      <c r="G19585" s="76"/>
      <c r="H19585" s="76"/>
      <c r="I19585" s="76"/>
      <c r="J19585" s="76"/>
      <c r="K19585" s="76"/>
      <c r="M19585" s="76"/>
      <c r="N19585" s="76"/>
    </row>
    <row r="19586" spans="1:14" x14ac:dyDescent="0.25">
      <c r="C19586" s="76"/>
      <c r="D19586" s="76"/>
      <c r="E19586" s="76"/>
      <c r="F19586" s="76"/>
      <c r="G19586" s="76"/>
      <c r="H19586" s="76"/>
      <c r="I19586" s="76"/>
      <c r="J19586" s="76"/>
      <c r="K19586" s="76"/>
      <c r="M19586" s="76"/>
      <c r="N19586" s="76"/>
    </row>
    <row r="19587" spans="1:14" x14ac:dyDescent="0.25">
      <c r="C19587" s="76"/>
      <c r="D19587" s="76"/>
      <c r="E19587" s="76"/>
      <c r="F19587" s="76"/>
      <c r="G19587" s="76"/>
      <c r="H19587" s="76"/>
      <c r="I19587" s="76"/>
      <c r="J19587" s="76"/>
      <c r="K19587" s="76"/>
      <c r="M19587" s="76"/>
      <c r="N19587" s="76"/>
    </row>
    <row r="19588" spans="1:14" x14ac:dyDescent="0.25">
      <c r="C19588" s="76"/>
      <c r="D19588" s="76"/>
      <c r="E19588" s="76"/>
      <c r="F19588" s="76"/>
      <c r="G19588" s="76"/>
      <c r="H19588" s="76"/>
      <c r="I19588" s="76"/>
      <c r="J19588" s="76"/>
      <c r="K19588" s="76"/>
      <c r="M19588" s="76"/>
      <c r="N19588" s="76"/>
    </row>
    <row r="19589" spans="1:14" x14ac:dyDescent="0.25">
      <c r="C19589" s="76"/>
      <c r="D19589" s="76"/>
      <c r="E19589" s="76"/>
      <c r="F19589" s="76"/>
      <c r="G19589" s="76"/>
      <c r="H19589" s="76"/>
      <c r="I19589" s="76"/>
      <c r="J19589" s="76"/>
      <c r="K19589" s="76"/>
      <c r="M19589" s="76"/>
      <c r="N19589" s="76"/>
    </row>
    <row r="19590" spans="1:14" x14ac:dyDescent="0.25">
      <c r="C19590" s="76"/>
      <c r="D19590" s="76"/>
      <c r="E19590" s="76"/>
      <c r="F19590" s="76"/>
      <c r="G19590" s="76"/>
      <c r="H19590" s="76"/>
      <c r="I19590" s="76"/>
      <c r="J19590" s="76"/>
      <c r="K19590" s="76"/>
      <c r="M19590" s="76"/>
      <c r="N19590" s="76"/>
    </row>
    <row r="19591" spans="1:14" x14ac:dyDescent="0.25">
      <c r="C19591" s="76"/>
      <c r="D19591" s="76"/>
      <c r="E19591" s="76"/>
      <c r="F19591" s="76"/>
      <c r="G19591" s="76"/>
      <c r="H19591" s="76"/>
      <c r="I19591" s="76"/>
      <c r="J19591" s="76"/>
      <c r="K19591" s="76"/>
      <c r="M19591" s="76"/>
      <c r="N19591" s="76"/>
    </row>
    <row r="19592" spans="1:14" x14ac:dyDescent="0.25">
      <c r="B19592" s="76"/>
      <c r="C19592" s="76"/>
      <c r="D19592" s="76"/>
      <c r="E19592" s="76"/>
      <c r="F19592" s="76"/>
      <c r="G19592" s="76"/>
      <c r="H19592" s="76"/>
      <c r="I19592" s="76"/>
      <c r="J19592" s="76"/>
      <c r="K19592" s="76"/>
      <c r="M19592" s="76"/>
      <c r="N19592" s="76"/>
    </row>
    <row r="19593" spans="1:14" x14ac:dyDescent="0.25">
      <c r="B19593" s="76"/>
      <c r="C19593" s="76"/>
      <c r="D19593" s="76"/>
      <c r="E19593" s="76"/>
      <c r="F19593" s="76"/>
      <c r="G19593" s="76"/>
      <c r="H19593" s="76"/>
      <c r="I19593" s="76"/>
      <c r="J19593" s="76"/>
      <c r="K19593" s="76"/>
      <c r="M19593" s="76"/>
      <c r="N19593" s="76"/>
    </row>
    <row r="19594" spans="1:14" x14ac:dyDescent="0.25">
      <c r="A19594" s="76"/>
      <c r="B19594" s="76"/>
      <c r="C19594" s="76"/>
      <c r="D19594" s="76"/>
      <c r="E19594" s="76"/>
      <c r="F19594" s="76"/>
      <c r="G19594" s="76"/>
      <c r="H19594" s="76"/>
      <c r="I19594" s="76"/>
      <c r="J19594" s="76"/>
      <c r="K19594" s="76"/>
      <c r="M19594" s="76"/>
      <c r="N19594" s="76"/>
    </row>
    <row r="19595" spans="1:14" x14ac:dyDescent="0.25">
      <c r="A19595" s="76"/>
      <c r="C19595" s="76"/>
      <c r="D19595" s="76"/>
      <c r="E19595" s="76"/>
      <c r="F19595" s="76"/>
      <c r="G19595" s="76"/>
      <c r="H19595" s="76"/>
      <c r="I19595" s="76"/>
      <c r="J19595" s="76"/>
      <c r="K19595" s="76"/>
      <c r="M19595" s="76"/>
      <c r="N19595" s="76"/>
    </row>
    <row r="19596" spans="1:14" x14ac:dyDescent="0.25">
      <c r="A19596" s="76"/>
      <c r="B19596" s="76"/>
      <c r="C19596" s="76"/>
      <c r="D19596" s="76"/>
      <c r="E19596" s="76"/>
      <c r="F19596" s="76"/>
      <c r="G19596" s="76"/>
      <c r="H19596" s="76"/>
      <c r="I19596" s="76"/>
      <c r="J19596" s="76"/>
      <c r="K19596" s="76"/>
      <c r="M19596" s="76"/>
      <c r="N19596" s="76"/>
    </row>
    <row r="19597" spans="1:14" x14ac:dyDescent="0.25">
      <c r="A19597" s="76"/>
      <c r="B19597" s="76"/>
      <c r="C19597" s="76"/>
      <c r="D19597" s="76"/>
      <c r="E19597" s="76"/>
      <c r="F19597" s="76"/>
      <c r="G19597" s="76"/>
      <c r="H19597" s="76"/>
      <c r="I19597" s="76"/>
      <c r="J19597" s="76"/>
      <c r="K19597" s="76"/>
      <c r="M19597" s="76"/>
      <c r="N19597" s="76"/>
    </row>
    <row r="19598" spans="1:14" x14ac:dyDescent="0.25">
      <c r="A19598" s="76"/>
      <c r="B19598" s="76"/>
      <c r="C19598" s="76"/>
      <c r="D19598" s="76"/>
      <c r="E19598" s="76"/>
      <c r="F19598" s="76"/>
      <c r="G19598" s="76"/>
      <c r="H19598" s="76"/>
      <c r="I19598" s="76"/>
      <c r="J19598" s="76"/>
      <c r="K19598" s="76"/>
      <c r="M19598" s="76"/>
      <c r="N19598" s="76"/>
    </row>
    <row r="19599" spans="1:14" x14ac:dyDescent="0.25">
      <c r="A19599" s="76"/>
      <c r="C19599" s="76"/>
      <c r="D19599" s="76"/>
      <c r="E19599" s="76"/>
      <c r="F19599" s="76"/>
      <c r="G19599" s="76"/>
      <c r="H19599" s="76"/>
      <c r="I19599" s="76"/>
      <c r="J19599" s="76"/>
      <c r="K19599" s="76"/>
      <c r="M19599" s="76"/>
      <c r="N19599" s="76"/>
    </row>
    <row r="19600" spans="1:14" x14ac:dyDescent="0.25">
      <c r="A19600" s="76"/>
      <c r="C19600" s="76"/>
      <c r="D19600" s="76"/>
      <c r="E19600" s="76"/>
      <c r="F19600" s="76"/>
      <c r="G19600" s="76"/>
      <c r="H19600" s="76"/>
      <c r="I19600" s="76"/>
      <c r="J19600" s="76"/>
      <c r="K19600" s="76"/>
      <c r="M19600" s="76"/>
      <c r="N19600" s="76"/>
    </row>
    <row r="19601" spans="1:14" x14ac:dyDescent="0.25">
      <c r="A19601" s="76"/>
      <c r="C19601" s="76"/>
      <c r="D19601" s="76"/>
      <c r="E19601" s="76"/>
      <c r="F19601" s="76"/>
      <c r="G19601" s="76"/>
      <c r="H19601" s="76"/>
      <c r="I19601" s="76"/>
      <c r="J19601" s="76"/>
      <c r="K19601" s="76"/>
      <c r="M19601" s="76"/>
      <c r="N19601" s="76"/>
    </row>
    <row r="19602" spans="1:14" x14ac:dyDescent="0.25">
      <c r="A19602" s="76"/>
      <c r="C19602" s="76"/>
      <c r="D19602" s="76"/>
      <c r="E19602" s="76"/>
      <c r="F19602" s="76"/>
      <c r="G19602" s="76"/>
      <c r="H19602" s="76"/>
      <c r="I19602" s="76"/>
      <c r="J19602" s="76"/>
      <c r="K19602" s="76"/>
      <c r="M19602" s="76"/>
      <c r="N19602" s="76"/>
    </row>
    <row r="19603" spans="1:14" x14ac:dyDescent="0.25">
      <c r="A19603" s="76"/>
      <c r="B19603" s="76"/>
      <c r="C19603" s="76"/>
      <c r="D19603" s="76"/>
      <c r="E19603" s="76"/>
      <c r="F19603" s="76"/>
      <c r="G19603" s="76"/>
      <c r="H19603" s="76"/>
      <c r="I19603" s="76"/>
      <c r="J19603" s="76"/>
      <c r="K19603" s="76"/>
      <c r="M19603" s="76"/>
      <c r="N19603" s="76"/>
    </row>
    <row r="19604" spans="1:14" x14ac:dyDescent="0.25">
      <c r="A19604" s="76"/>
      <c r="B19604" s="76"/>
      <c r="C19604" s="76"/>
      <c r="D19604" s="76"/>
      <c r="E19604" s="76"/>
      <c r="F19604" s="76"/>
      <c r="G19604" s="76"/>
      <c r="H19604" s="76"/>
      <c r="I19604" s="76"/>
      <c r="J19604" s="76"/>
      <c r="K19604" s="76"/>
      <c r="M19604" s="76"/>
      <c r="N19604" s="76"/>
    </row>
    <row r="19605" spans="1:14" x14ac:dyDescent="0.25">
      <c r="C19605" s="76"/>
      <c r="D19605" s="76"/>
      <c r="E19605" s="76"/>
      <c r="F19605" s="76"/>
      <c r="G19605" s="76"/>
      <c r="H19605" s="76"/>
      <c r="I19605" s="76"/>
      <c r="J19605" s="76"/>
      <c r="K19605" s="76"/>
      <c r="M19605" s="76"/>
      <c r="N19605" s="76"/>
    </row>
    <row r="19606" spans="1:14" x14ac:dyDescent="0.25">
      <c r="C19606" s="76"/>
      <c r="D19606" s="76"/>
      <c r="E19606" s="76"/>
      <c r="F19606" s="76"/>
      <c r="G19606" s="76"/>
      <c r="H19606" s="76"/>
      <c r="I19606" s="76"/>
      <c r="J19606" s="76"/>
      <c r="K19606" s="76"/>
      <c r="M19606" s="76"/>
      <c r="N19606" s="76"/>
    </row>
    <row r="19607" spans="1:14" x14ac:dyDescent="0.25">
      <c r="A19607" s="76"/>
      <c r="C19607" s="76"/>
      <c r="D19607" s="76"/>
      <c r="E19607" s="76"/>
      <c r="F19607" s="76"/>
      <c r="G19607" s="76"/>
      <c r="H19607" s="76"/>
      <c r="I19607" s="76"/>
      <c r="J19607" s="76"/>
      <c r="K19607" s="76"/>
      <c r="M19607" s="76"/>
      <c r="N19607" s="76"/>
    </row>
    <row r="19608" spans="1:14" x14ac:dyDescent="0.25">
      <c r="A19608" s="76"/>
      <c r="C19608" s="76"/>
      <c r="D19608" s="76"/>
      <c r="E19608" s="76"/>
      <c r="F19608" s="76"/>
      <c r="G19608" s="76"/>
      <c r="H19608" s="76"/>
      <c r="I19608" s="76"/>
      <c r="J19608" s="76"/>
      <c r="K19608" s="76"/>
      <c r="M19608" s="76"/>
      <c r="N19608" s="76"/>
    </row>
    <row r="19609" spans="1:14" x14ac:dyDescent="0.25">
      <c r="A19609" s="76"/>
      <c r="B19609" s="76"/>
      <c r="C19609" s="76"/>
      <c r="D19609" s="76"/>
      <c r="E19609" s="76"/>
      <c r="F19609" s="76"/>
      <c r="G19609" s="76"/>
      <c r="H19609" s="76"/>
      <c r="I19609" s="76"/>
      <c r="J19609" s="76"/>
      <c r="K19609" s="76"/>
      <c r="M19609" s="76"/>
      <c r="N19609" s="76"/>
    </row>
    <row r="19610" spans="1:14" x14ac:dyDescent="0.25">
      <c r="C19610" s="76"/>
      <c r="D19610" s="76"/>
      <c r="E19610" s="76"/>
      <c r="F19610" s="76"/>
      <c r="G19610" s="76"/>
      <c r="H19610" s="76"/>
      <c r="I19610" s="76"/>
      <c r="J19610" s="76"/>
      <c r="K19610" s="76"/>
      <c r="M19610" s="76"/>
      <c r="N19610" s="76"/>
    </row>
    <row r="19611" spans="1:14" x14ac:dyDescent="0.25">
      <c r="B19611" s="76"/>
      <c r="C19611" s="76"/>
      <c r="D19611" s="76"/>
      <c r="E19611" s="76"/>
      <c r="F19611" s="76"/>
      <c r="G19611" s="76"/>
      <c r="H19611" s="76"/>
      <c r="I19611" s="76"/>
      <c r="J19611" s="76"/>
      <c r="K19611" s="76"/>
      <c r="M19611" s="76"/>
      <c r="N19611" s="76"/>
    </row>
    <row r="19612" spans="1:14" x14ac:dyDescent="0.25">
      <c r="B19612" s="76"/>
      <c r="C19612" s="76"/>
      <c r="D19612" s="76"/>
      <c r="E19612" s="76"/>
      <c r="F19612" s="76"/>
      <c r="G19612" s="76"/>
      <c r="H19612" s="76"/>
      <c r="I19612" s="76"/>
      <c r="J19612" s="76"/>
      <c r="K19612" s="76"/>
      <c r="M19612" s="76"/>
      <c r="N19612" s="76"/>
    </row>
    <row r="19613" spans="1:14" x14ac:dyDescent="0.25">
      <c r="C19613" s="76"/>
      <c r="D19613" s="76"/>
      <c r="E19613" s="76"/>
      <c r="F19613" s="76"/>
      <c r="G19613" s="76"/>
      <c r="H19613" s="76"/>
      <c r="I19613" s="76"/>
      <c r="J19613" s="76"/>
      <c r="K19613" s="76"/>
      <c r="M19613" s="76"/>
      <c r="N19613" s="76"/>
    </row>
    <row r="19614" spans="1:14" x14ac:dyDescent="0.25">
      <c r="C19614" s="76"/>
      <c r="D19614" s="76"/>
      <c r="E19614" s="76"/>
      <c r="F19614" s="76"/>
      <c r="G19614" s="76"/>
      <c r="H19614" s="76"/>
      <c r="I19614" s="76"/>
      <c r="J19614" s="76"/>
      <c r="K19614" s="76"/>
      <c r="M19614" s="76"/>
      <c r="N19614" s="76"/>
    </row>
    <row r="19615" spans="1:14" x14ac:dyDescent="0.25">
      <c r="C19615" s="76"/>
      <c r="D19615" s="76"/>
      <c r="E19615" s="76"/>
      <c r="F19615" s="76"/>
      <c r="G19615" s="76"/>
      <c r="H19615" s="76"/>
      <c r="I19615" s="76"/>
      <c r="J19615" s="76"/>
      <c r="K19615" s="76"/>
      <c r="M19615" s="76"/>
      <c r="N19615" s="76"/>
    </row>
    <row r="19616" spans="1:14" x14ac:dyDescent="0.25">
      <c r="C19616" s="76"/>
      <c r="D19616" s="76"/>
      <c r="E19616" s="76"/>
      <c r="F19616" s="76"/>
      <c r="G19616" s="76"/>
      <c r="H19616" s="76"/>
      <c r="I19616" s="76"/>
      <c r="J19616" s="76"/>
      <c r="K19616" s="76"/>
      <c r="M19616" s="76"/>
      <c r="N19616" s="76"/>
    </row>
    <row r="19617" spans="1:14" x14ac:dyDescent="0.25">
      <c r="C19617" s="76"/>
      <c r="D19617" s="76"/>
      <c r="E19617" s="76"/>
      <c r="F19617" s="76"/>
      <c r="G19617" s="76"/>
      <c r="H19617" s="76"/>
      <c r="I19617" s="76"/>
      <c r="J19617" s="76"/>
      <c r="K19617" s="76"/>
      <c r="M19617" s="76"/>
      <c r="N19617" s="76"/>
    </row>
    <row r="19618" spans="1:14" x14ac:dyDescent="0.25">
      <c r="C19618" s="76"/>
      <c r="D19618" s="76"/>
      <c r="E19618" s="76"/>
      <c r="F19618" s="76"/>
      <c r="G19618" s="76"/>
      <c r="H19618" s="76"/>
      <c r="I19618" s="76"/>
      <c r="J19618" s="76"/>
      <c r="K19618" s="76"/>
      <c r="M19618" s="76"/>
      <c r="N19618" s="76"/>
    </row>
    <row r="19619" spans="1:14" x14ac:dyDescent="0.25">
      <c r="C19619" s="76"/>
      <c r="D19619" s="76"/>
      <c r="E19619" s="76"/>
      <c r="F19619" s="76"/>
      <c r="G19619" s="76"/>
      <c r="H19619" s="76"/>
      <c r="I19619" s="76"/>
      <c r="J19619" s="76"/>
      <c r="K19619" s="76"/>
      <c r="M19619" s="76"/>
      <c r="N19619" s="76"/>
    </row>
    <row r="19620" spans="1:14" x14ac:dyDescent="0.25">
      <c r="C19620" s="76"/>
      <c r="D19620" s="76"/>
      <c r="E19620" s="76"/>
      <c r="F19620" s="76"/>
      <c r="G19620" s="76"/>
      <c r="H19620" s="76"/>
      <c r="I19620" s="76"/>
      <c r="J19620" s="76"/>
      <c r="K19620" s="76"/>
      <c r="M19620" s="76"/>
      <c r="N19620" s="76"/>
    </row>
    <row r="19621" spans="1:14" x14ac:dyDescent="0.25">
      <c r="C19621" s="76"/>
      <c r="D19621" s="76"/>
      <c r="E19621" s="76"/>
      <c r="F19621" s="76"/>
      <c r="G19621" s="76"/>
      <c r="H19621" s="76"/>
      <c r="I19621" s="76"/>
      <c r="J19621" s="76"/>
      <c r="K19621" s="76"/>
      <c r="M19621" s="76"/>
      <c r="N19621" s="76"/>
    </row>
    <row r="19622" spans="1:14" x14ac:dyDescent="0.25">
      <c r="B19622" s="76"/>
      <c r="C19622" s="76"/>
      <c r="D19622" s="76"/>
      <c r="E19622" s="76"/>
      <c r="F19622" s="76"/>
      <c r="G19622" s="76"/>
      <c r="H19622" s="76"/>
      <c r="I19622" s="76"/>
      <c r="J19622" s="76"/>
      <c r="K19622" s="76"/>
      <c r="M19622" s="76"/>
      <c r="N19622" s="76"/>
    </row>
    <row r="19623" spans="1:14" x14ac:dyDescent="0.25">
      <c r="B19623" s="76"/>
      <c r="C19623" s="76"/>
      <c r="D19623" s="76"/>
      <c r="E19623" s="76"/>
      <c r="F19623" s="76"/>
      <c r="G19623" s="76"/>
      <c r="H19623" s="76"/>
      <c r="I19623" s="76"/>
      <c r="J19623" s="76"/>
      <c r="K19623" s="76"/>
      <c r="M19623" s="76"/>
      <c r="N19623" s="76"/>
    </row>
    <row r="19624" spans="1:14" x14ac:dyDescent="0.25">
      <c r="B19624" s="76"/>
      <c r="C19624" s="76"/>
      <c r="D19624" s="76"/>
      <c r="E19624" s="76"/>
      <c r="F19624" s="76"/>
      <c r="G19624" s="76"/>
      <c r="H19624" s="76"/>
      <c r="I19624" s="76"/>
      <c r="J19624" s="76"/>
      <c r="K19624" s="76"/>
      <c r="M19624" s="76"/>
      <c r="N19624" s="76"/>
    </row>
    <row r="19625" spans="1:14" x14ac:dyDescent="0.25">
      <c r="B19625" s="76"/>
      <c r="C19625" s="76"/>
      <c r="D19625" s="76"/>
      <c r="E19625" s="76"/>
      <c r="F19625" s="76"/>
      <c r="G19625" s="76"/>
      <c r="H19625" s="76"/>
      <c r="I19625" s="76"/>
      <c r="J19625" s="76"/>
      <c r="K19625" s="76"/>
      <c r="M19625" s="76"/>
      <c r="N19625" s="76"/>
    </row>
    <row r="19626" spans="1:14" x14ac:dyDescent="0.25">
      <c r="B19626" s="76"/>
      <c r="C19626" s="76"/>
      <c r="D19626" s="76"/>
      <c r="E19626" s="76"/>
      <c r="F19626" s="76"/>
      <c r="G19626" s="76"/>
      <c r="H19626" s="76"/>
      <c r="I19626" s="76"/>
      <c r="J19626" s="76"/>
      <c r="K19626" s="76"/>
      <c r="M19626" s="76"/>
      <c r="N19626" s="76"/>
    </row>
    <row r="19627" spans="1:14" x14ac:dyDescent="0.25">
      <c r="B19627" s="76"/>
      <c r="C19627" s="76"/>
      <c r="D19627" s="76"/>
      <c r="E19627" s="76"/>
      <c r="F19627" s="76"/>
      <c r="G19627" s="76"/>
      <c r="H19627" s="76"/>
      <c r="I19627" s="76"/>
      <c r="J19627" s="76"/>
      <c r="K19627" s="76"/>
      <c r="M19627" s="76"/>
      <c r="N19627" s="76"/>
    </row>
    <row r="19628" spans="1:14" x14ac:dyDescent="0.25">
      <c r="B19628" s="76"/>
      <c r="C19628" s="76"/>
      <c r="D19628" s="76"/>
      <c r="E19628" s="76"/>
      <c r="F19628" s="76"/>
      <c r="G19628" s="76"/>
      <c r="H19628" s="76"/>
      <c r="I19628" s="76"/>
      <c r="J19628" s="76"/>
      <c r="K19628" s="76"/>
      <c r="M19628" s="76"/>
      <c r="N19628" s="76"/>
    </row>
    <row r="19629" spans="1:14" x14ac:dyDescent="0.25">
      <c r="B19629" s="76"/>
      <c r="C19629" s="76"/>
      <c r="D19629" s="76"/>
      <c r="E19629" s="76"/>
      <c r="F19629" s="76"/>
      <c r="G19629" s="76"/>
      <c r="H19629" s="76"/>
      <c r="I19629" s="76"/>
      <c r="J19629" s="76"/>
      <c r="K19629" s="76"/>
      <c r="M19629" s="76"/>
      <c r="N19629" s="76"/>
    </row>
    <row r="19630" spans="1:14" x14ac:dyDescent="0.25">
      <c r="B19630" s="76"/>
      <c r="C19630" s="76"/>
      <c r="D19630" s="76"/>
      <c r="E19630" s="76"/>
      <c r="F19630" s="76"/>
      <c r="G19630" s="76"/>
      <c r="H19630" s="76"/>
      <c r="I19630" s="76"/>
      <c r="J19630" s="76"/>
      <c r="K19630" s="76"/>
      <c r="M19630" s="76"/>
      <c r="N19630" s="76"/>
    </row>
    <row r="19631" spans="1:14" x14ac:dyDescent="0.25">
      <c r="B19631" s="76"/>
      <c r="C19631" s="76"/>
      <c r="D19631" s="76"/>
      <c r="E19631" s="76"/>
      <c r="F19631" s="76"/>
      <c r="G19631" s="76"/>
      <c r="H19631" s="76"/>
      <c r="I19631" s="76"/>
      <c r="J19631" s="76"/>
      <c r="K19631" s="76"/>
      <c r="M19631" s="76"/>
      <c r="N19631" s="76"/>
    </row>
    <row r="19632" spans="1:14" x14ac:dyDescent="0.25">
      <c r="A19632" s="76"/>
      <c r="B19632" s="76"/>
      <c r="C19632" s="76"/>
      <c r="D19632" s="76"/>
      <c r="E19632" s="76"/>
      <c r="F19632" s="76"/>
      <c r="G19632" s="76"/>
      <c r="H19632" s="76"/>
      <c r="I19632" s="76"/>
      <c r="J19632" s="76"/>
      <c r="K19632" s="76"/>
      <c r="M19632" s="76"/>
      <c r="N19632" s="76"/>
    </row>
    <row r="19633" spans="1:14" x14ac:dyDescent="0.25">
      <c r="A19633" s="76"/>
      <c r="B19633" s="76"/>
      <c r="C19633" s="76"/>
      <c r="D19633" s="76"/>
      <c r="E19633" s="76"/>
      <c r="F19633" s="76"/>
      <c r="G19633" s="76"/>
      <c r="H19633" s="76"/>
      <c r="I19633" s="76"/>
      <c r="J19633" s="76"/>
      <c r="K19633" s="76"/>
      <c r="M19633" s="76"/>
      <c r="N19633" s="76"/>
    </row>
    <row r="19634" spans="1:14" x14ac:dyDescent="0.25">
      <c r="B19634" s="76"/>
      <c r="C19634" s="76"/>
      <c r="D19634" s="76"/>
      <c r="E19634" s="76"/>
      <c r="F19634" s="76"/>
      <c r="G19634" s="76"/>
      <c r="H19634" s="76"/>
      <c r="I19634" s="76"/>
      <c r="J19634" s="76"/>
      <c r="K19634" s="76"/>
      <c r="M19634" s="76"/>
      <c r="N19634" s="76"/>
    </row>
    <row r="19635" spans="1:14" x14ac:dyDescent="0.25">
      <c r="B19635" s="76"/>
      <c r="C19635" s="76"/>
      <c r="D19635" s="76"/>
      <c r="E19635" s="76"/>
      <c r="F19635" s="76"/>
      <c r="G19635" s="76"/>
      <c r="H19635" s="76"/>
      <c r="I19635" s="76"/>
      <c r="J19635" s="76"/>
      <c r="K19635" s="76"/>
      <c r="M19635" s="76"/>
      <c r="N19635" s="76"/>
    </row>
    <row r="19636" spans="1:14" x14ac:dyDescent="0.25">
      <c r="B19636" s="76"/>
      <c r="C19636" s="76"/>
      <c r="D19636" s="76"/>
      <c r="E19636" s="76"/>
      <c r="F19636" s="76"/>
      <c r="G19636" s="76"/>
      <c r="H19636" s="76"/>
      <c r="I19636" s="76"/>
      <c r="J19636" s="76"/>
      <c r="K19636" s="76"/>
      <c r="M19636" s="76"/>
      <c r="N19636" s="76"/>
    </row>
    <row r="19637" spans="1:14" x14ac:dyDescent="0.25">
      <c r="B19637" s="76"/>
      <c r="C19637" s="76"/>
      <c r="D19637" s="76"/>
      <c r="E19637" s="76"/>
      <c r="F19637" s="76"/>
      <c r="G19637" s="76"/>
      <c r="H19637" s="76"/>
      <c r="I19637" s="76"/>
      <c r="J19637" s="76"/>
      <c r="K19637" s="76"/>
      <c r="M19637" s="76"/>
      <c r="N19637" s="76"/>
    </row>
    <row r="19638" spans="1:14" x14ac:dyDescent="0.25">
      <c r="A19638" s="76"/>
      <c r="B19638" s="76"/>
      <c r="C19638" s="76"/>
      <c r="D19638" s="76"/>
      <c r="E19638" s="76"/>
      <c r="F19638" s="76"/>
      <c r="G19638" s="76"/>
      <c r="H19638" s="76"/>
      <c r="I19638" s="76"/>
      <c r="J19638" s="76"/>
      <c r="K19638" s="76"/>
      <c r="M19638" s="76"/>
      <c r="N19638" s="76"/>
    </row>
    <row r="19639" spans="1:14" x14ac:dyDescent="0.25">
      <c r="A19639" s="76"/>
      <c r="B19639" s="76"/>
      <c r="C19639" s="76"/>
      <c r="D19639" s="76"/>
      <c r="E19639" s="76"/>
      <c r="F19639" s="76"/>
      <c r="G19639" s="76"/>
      <c r="H19639" s="76"/>
      <c r="I19639" s="76"/>
      <c r="J19639" s="76"/>
      <c r="K19639" s="76"/>
      <c r="M19639" s="76"/>
      <c r="N19639" s="76"/>
    </row>
    <row r="19640" spans="1:14" x14ac:dyDescent="0.25">
      <c r="A19640" s="76"/>
      <c r="B19640" s="76"/>
      <c r="C19640" s="76"/>
      <c r="D19640" s="76"/>
      <c r="E19640" s="76"/>
      <c r="F19640" s="76"/>
      <c r="G19640" s="76"/>
      <c r="H19640" s="76"/>
      <c r="I19640" s="76"/>
      <c r="J19640" s="76"/>
      <c r="K19640" s="76"/>
      <c r="M19640" s="76"/>
      <c r="N19640" s="76"/>
    </row>
    <row r="19641" spans="1:14" x14ac:dyDescent="0.25">
      <c r="B19641" s="76"/>
      <c r="C19641" s="76"/>
      <c r="D19641" s="76"/>
      <c r="E19641" s="76"/>
      <c r="F19641" s="76"/>
      <c r="G19641" s="76"/>
      <c r="H19641" s="76"/>
      <c r="I19641" s="76"/>
      <c r="J19641" s="76"/>
      <c r="K19641" s="76"/>
      <c r="M19641" s="76"/>
      <c r="N19641" s="76"/>
    </row>
    <row r="19642" spans="1:14" x14ac:dyDescent="0.25">
      <c r="B19642" s="76"/>
      <c r="C19642" s="76"/>
      <c r="D19642" s="76"/>
      <c r="E19642" s="76"/>
      <c r="F19642" s="76"/>
      <c r="G19642" s="76"/>
      <c r="H19642" s="76"/>
      <c r="I19642" s="76"/>
      <c r="J19642" s="76"/>
      <c r="K19642" s="76"/>
      <c r="M19642" s="76"/>
      <c r="N19642" s="76"/>
    </row>
    <row r="19643" spans="1:14" x14ac:dyDescent="0.25">
      <c r="B19643" s="76"/>
      <c r="C19643" s="76"/>
      <c r="D19643" s="76"/>
      <c r="E19643" s="76"/>
      <c r="F19643" s="76"/>
      <c r="G19643" s="76"/>
      <c r="H19643" s="76"/>
      <c r="I19643" s="76"/>
      <c r="J19643" s="76"/>
      <c r="K19643" s="76"/>
      <c r="M19643" s="76"/>
      <c r="N19643" s="76"/>
    </row>
    <row r="19644" spans="1:14" x14ac:dyDescent="0.25">
      <c r="A19644" s="76"/>
      <c r="B19644" s="76"/>
      <c r="C19644" s="76"/>
      <c r="D19644" s="76"/>
      <c r="E19644" s="76"/>
      <c r="F19644" s="76"/>
      <c r="G19644" s="76"/>
      <c r="H19644" s="76"/>
      <c r="I19644" s="76"/>
      <c r="J19644" s="76"/>
      <c r="K19644" s="76"/>
      <c r="M19644" s="76"/>
      <c r="N19644" s="76"/>
    </row>
    <row r="19645" spans="1:14" x14ac:dyDescent="0.25">
      <c r="A19645" s="76"/>
      <c r="B19645" s="76"/>
      <c r="C19645" s="76"/>
      <c r="D19645" s="76"/>
      <c r="E19645" s="76"/>
      <c r="F19645" s="76"/>
      <c r="G19645" s="76"/>
      <c r="H19645" s="76"/>
      <c r="I19645" s="76"/>
      <c r="J19645" s="76"/>
      <c r="K19645" s="76"/>
      <c r="M19645" s="76"/>
      <c r="N19645" s="76"/>
    </row>
    <row r="19646" spans="1:14" x14ac:dyDescent="0.25">
      <c r="A19646" s="76"/>
      <c r="B19646" s="76"/>
      <c r="C19646" s="76"/>
      <c r="D19646" s="76"/>
      <c r="E19646" s="76"/>
      <c r="F19646" s="76"/>
      <c r="G19646" s="76"/>
      <c r="H19646" s="76"/>
      <c r="I19646" s="76"/>
      <c r="J19646" s="76"/>
      <c r="K19646" s="76"/>
      <c r="M19646" s="76"/>
      <c r="N19646" s="76"/>
    </row>
    <row r="19647" spans="1:14" x14ac:dyDescent="0.25">
      <c r="B19647" s="76"/>
      <c r="C19647" s="76"/>
      <c r="D19647" s="76"/>
      <c r="E19647" s="76"/>
      <c r="F19647" s="76"/>
      <c r="G19647" s="76"/>
      <c r="H19647" s="76"/>
      <c r="I19647" s="76"/>
      <c r="J19647" s="76"/>
      <c r="K19647" s="76"/>
      <c r="M19647" s="76"/>
      <c r="N19647" s="76"/>
    </row>
    <row r="19648" spans="1:14" x14ac:dyDescent="0.25">
      <c r="A19648" s="76"/>
      <c r="B19648" s="76"/>
      <c r="C19648" s="76"/>
      <c r="D19648" s="76"/>
      <c r="E19648" s="76"/>
      <c r="F19648" s="76"/>
      <c r="G19648" s="76"/>
      <c r="H19648" s="76"/>
      <c r="I19648" s="76"/>
      <c r="J19648" s="76"/>
      <c r="K19648" s="76"/>
      <c r="M19648" s="76"/>
      <c r="N19648" s="76"/>
    </row>
    <row r="19649" spans="1:14" x14ac:dyDescent="0.25">
      <c r="A19649" s="76"/>
      <c r="B19649" s="76"/>
      <c r="C19649" s="76"/>
      <c r="D19649" s="76"/>
      <c r="E19649" s="76"/>
      <c r="F19649" s="76"/>
      <c r="G19649" s="76"/>
      <c r="H19649" s="76"/>
      <c r="I19649" s="76"/>
      <c r="J19649" s="76"/>
      <c r="K19649" s="76"/>
      <c r="M19649" s="76"/>
      <c r="N19649" s="76"/>
    </row>
    <row r="19650" spans="1:14" x14ac:dyDescent="0.25">
      <c r="A19650" s="76"/>
      <c r="B19650" s="76"/>
      <c r="C19650" s="76"/>
      <c r="D19650" s="76"/>
      <c r="E19650" s="76"/>
      <c r="F19650" s="76"/>
      <c r="G19650" s="76"/>
      <c r="H19650" s="76"/>
      <c r="I19650" s="76"/>
      <c r="J19650" s="76"/>
      <c r="K19650" s="76"/>
      <c r="M19650" s="76"/>
      <c r="N19650" s="76"/>
    </row>
    <row r="19651" spans="1:14" x14ac:dyDescent="0.25">
      <c r="A19651" s="76"/>
      <c r="B19651" s="76"/>
      <c r="C19651" s="76"/>
      <c r="D19651" s="76"/>
      <c r="E19651" s="76"/>
      <c r="F19651" s="76"/>
      <c r="G19651" s="76"/>
      <c r="H19651" s="76"/>
      <c r="I19651" s="76"/>
      <c r="J19651" s="76"/>
      <c r="K19651" s="76"/>
      <c r="M19651" s="76"/>
      <c r="N19651" s="76"/>
    </row>
    <row r="19652" spans="1:14" x14ac:dyDescent="0.25">
      <c r="A19652" s="76"/>
      <c r="B19652" s="76"/>
      <c r="C19652" s="76"/>
      <c r="D19652" s="76"/>
      <c r="E19652" s="76"/>
      <c r="F19652" s="76"/>
      <c r="G19652" s="76"/>
      <c r="H19652" s="76"/>
      <c r="I19652" s="76"/>
      <c r="J19652" s="76"/>
      <c r="K19652" s="76"/>
      <c r="M19652" s="76"/>
      <c r="N19652" s="76"/>
    </row>
    <row r="19653" spans="1:14" x14ac:dyDescent="0.25">
      <c r="B19653" s="76"/>
      <c r="C19653" s="76"/>
      <c r="D19653" s="76"/>
      <c r="E19653" s="76"/>
      <c r="F19653" s="76"/>
      <c r="G19653" s="76"/>
      <c r="H19653" s="76"/>
      <c r="I19653" s="76"/>
      <c r="J19653" s="76"/>
      <c r="K19653" s="76"/>
      <c r="M19653" s="76"/>
      <c r="N19653" s="76"/>
    </row>
    <row r="19654" spans="1:14" x14ac:dyDescent="0.25">
      <c r="B19654" s="76"/>
      <c r="C19654" s="76"/>
      <c r="D19654" s="76"/>
      <c r="E19654" s="76"/>
      <c r="F19654" s="76"/>
      <c r="G19654" s="76"/>
      <c r="H19654" s="76"/>
      <c r="I19654" s="76"/>
      <c r="J19654" s="76"/>
      <c r="K19654" s="76"/>
      <c r="M19654" s="76"/>
      <c r="N19654" s="76"/>
    </row>
    <row r="19655" spans="1:14" x14ac:dyDescent="0.25">
      <c r="A19655" s="76"/>
      <c r="B19655" s="76"/>
      <c r="C19655" s="76"/>
      <c r="D19655" s="76"/>
      <c r="E19655" s="76"/>
      <c r="F19655" s="76"/>
      <c r="G19655" s="76"/>
      <c r="H19655" s="76"/>
      <c r="I19655" s="76"/>
      <c r="J19655" s="76"/>
      <c r="K19655" s="76"/>
      <c r="M19655" s="76"/>
      <c r="N19655" s="76"/>
    </row>
    <row r="19656" spans="1:14" x14ac:dyDescent="0.25">
      <c r="B19656" s="76"/>
      <c r="C19656" s="76"/>
      <c r="D19656" s="76"/>
      <c r="E19656" s="76"/>
      <c r="F19656" s="76"/>
      <c r="G19656" s="76"/>
      <c r="H19656" s="76"/>
      <c r="I19656" s="76"/>
      <c r="J19656" s="76"/>
      <c r="K19656" s="76"/>
      <c r="M19656" s="76"/>
      <c r="N19656" s="76"/>
    </row>
    <row r="19657" spans="1:14" x14ac:dyDescent="0.25">
      <c r="B19657" s="76"/>
      <c r="C19657" s="76"/>
      <c r="D19657" s="76"/>
      <c r="E19657" s="76"/>
      <c r="F19657" s="76"/>
      <c r="G19657" s="76"/>
      <c r="H19657" s="76"/>
      <c r="I19657" s="76"/>
      <c r="J19657" s="76"/>
      <c r="K19657" s="76"/>
      <c r="M19657" s="76"/>
      <c r="N19657" s="76"/>
    </row>
    <row r="19658" spans="1:14" x14ac:dyDescent="0.25">
      <c r="B19658" s="76"/>
      <c r="C19658" s="76"/>
      <c r="D19658" s="76"/>
      <c r="E19658" s="76"/>
      <c r="F19658" s="76"/>
      <c r="G19658" s="76"/>
      <c r="H19658" s="76"/>
      <c r="I19658" s="76"/>
      <c r="J19658" s="76"/>
      <c r="K19658" s="76"/>
      <c r="M19658" s="76"/>
      <c r="N19658" s="76"/>
    </row>
    <row r="19659" spans="1:14" x14ac:dyDescent="0.25">
      <c r="B19659" s="76"/>
      <c r="C19659" s="76"/>
      <c r="D19659" s="76"/>
      <c r="E19659" s="76"/>
      <c r="F19659" s="76"/>
      <c r="G19659" s="76"/>
      <c r="H19659" s="76"/>
      <c r="I19659" s="76"/>
      <c r="J19659" s="76"/>
      <c r="K19659" s="76"/>
      <c r="M19659" s="76"/>
      <c r="N19659" s="76"/>
    </row>
    <row r="19660" spans="1:14" x14ac:dyDescent="0.25">
      <c r="B19660" s="76"/>
      <c r="C19660" s="76"/>
      <c r="D19660" s="76"/>
      <c r="E19660" s="76"/>
      <c r="F19660" s="76"/>
      <c r="G19660" s="76"/>
      <c r="H19660" s="76"/>
      <c r="I19660" s="76"/>
      <c r="J19660" s="76"/>
      <c r="K19660" s="76"/>
      <c r="M19660" s="76"/>
      <c r="N19660" s="76"/>
    </row>
    <row r="19661" spans="1:14" x14ac:dyDescent="0.25">
      <c r="B19661" s="76"/>
      <c r="C19661" s="76"/>
      <c r="D19661" s="76"/>
      <c r="E19661" s="76"/>
      <c r="F19661" s="76"/>
      <c r="G19661" s="76"/>
      <c r="H19661" s="76"/>
      <c r="I19661" s="76"/>
      <c r="J19661" s="76"/>
      <c r="K19661" s="76"/>
      <c r="M19661" s="76"/>
      <c r="N19661" s="76"/>
    </row>
    <row r="19662" spans="1:14" x14ac:dyDescent="0.25">
      <c r="B19662" s="76"/>
      <c r="C19662" s="76"/>
      <c r="D19662" s="76"/>
      <c r="E19662" s="76"/>
      <c r="F19662" s="76"/>
      <c r="G19662" s="76"/>
      <c r="H19662" s="76"/>
      <c r="I19662" s="76"/>
      <c r="J19662" s="76"/>
      <c r="K19662" s="76"/>
      <c r="M19662" s="76"/>
      <c r="N19662" s="76"/>
    </row>
    <row r="19663" spans="1:14" x14ac:dyDescent="0.25">
      <c r="A19663" s="76"/>
      <c r="B19663" s="76"/>
      <c r="C19663" s="76"/>
      <c r="D19663" s="76"/>
      <c r="E19663" s="76"/>
      <c r="F19663" s="76"/>
      <c r="G19663" s="76"/>
      <c r="H19663" s="76"/>
      <c r="I19663" s="76"/>
      <c r="J19663" s="76"/>
      <c r="K19663" s="76"/>
      <c r="M19663" s="76"/>
      <c r="N19663" s="76"/>
    </row>
    <row r="19664" spans="1:14" x14ac:dyDescent="0.25">
      <c r="A19664" s="76"/>
      <c r="B19664" s="76"/>
      <c r="C19664" s="76"/>
      <c r="D19664" s="76"/>
      <c r="E19664" s="76"/>
      <c r="F19664" s="76"/>
      <c r="G19664" s="76"/>
      <c r="H19664" s="76"/>
      <c r="I19664" s="76"/>
      <c r="J19664" s="76"/>
      <c r="K19664" s="76"/>
      <c r="M19664" s="76"/>
      <c r="N19664" s="76"/>
    </row>
    <row r="19665" spans="1:14" x14ac:dyDescent="0.25">
      <c r="B19665" s="76"/>
      <c r="C19665" s="76"/>
      <c r="D19665" s="76"/>
      <c r="E19665" s="76"/>
      <c r="F19665" s="76"/>
      <c r="G19665" s="76"/>
      <c r="H19665" s="76"/>
      <c r="I19665" s="76"/>
      <c r="J19665" s="76"/>
      <c r="K19665" s="76"/>
      <c r="M19665" s="76"/>
      <c r="N19665" s="76"/>
    </row>
    <row r="19666" spans="1:14" x14ac:dyDescent="0.25">
      <c r="A19666" s="76"/>
      <c r="B19666" s="76"/>
      <c r="C19666" s="76"/>
      <c r="D19666" s="76"/>
      <c r="E19666" s="76"/>
      <c r="F19666" s="76"/>
      <c r="G19666" s="76"/>
      <c r="H19666" s="76"/>
      <c r="I19666" s="76"/>
      <c r="J19666" s="76"/>
      <c r="K19666" s="76"/>
      <c r="M19666" s="76"/>
      <c r="N19666" s="76"/>
    </row>
    <row r="19667" spans="1:14" x14ac:dyDescent="0.25">
      <c r="B19667" s="76"/>
      <c r="C19667" s="76"/>
      <c r="D19667" s="76"/>
      <c r="E19667" s="76"/>
      <c r="F19667" s="76"/>
      <c r="G19667" s="76"/>
      <c r="H19667" s="76"/>
      <c r="I19667" s="76"/>
      <c r="J19667" s="76"/>
      <c r="K19667" s="76"/>
      <c r="M19667" s="76"/>
      <c r="N19667" s="76"/>
    </row>
    <row r="19668" spans="1:14" x14ac:dyDescent="0.25">
      <c r="B19668" s="76"/>
      <c r="C19668" s="76"/>
      <c r="D19668" s="76"/>
      <c r="E19668" s="76"/>
      <c r="F19668" s="76"/>
      <c r="G19668" s="76"/>
      <c r="H19668" s="76"/>
      <c r="I19668" s="76"/>
      <c r="J19668" s="76"/>
      <c r="K19668" s="76"/>
      <c r="M19668" s="76"/>
      <c r="N19668" s="76"/>
    </row>
    <row r="19669" spans="1:14" x14ac:dyDescent="0.25">
      <c r="B19669" s="76"/>
      <c r="C19669" s="76"/>
      <c r="D19669" s="76"/>
      <c r="E19669" s="76"/>
      <c r="F19669" s="76"/>
      <c r="G19669" s="76"/>
      <c r="H19669" s="76"/>
      <c r="I19669" s="76"/>
      <c r="J19669" s="76"/>
      <c r="K19669" s="76"/>
      <c r="M19669" s="76"/>
      <c r="N19669" s="76"/>
    </row>
    <row r="19670" spans="1:14" x14ac:dyDescent="0.25">
      <c r="A19670" s="76"/>
      <c r="B19670" s="76"/>
      <c r="C19670" s="76"/>
      <c r="D19670" s="76"/>
      <c r="E19670" s="76"/>
      <c r="F19670" s="76"/>
      <c r="G19670" s="76"/>
      <c r="H19670" s="76"/>
      <c r="I19670" s="76"/>
      <c r="J19670" s="76"/>
      <c r="K19670" s="76"/>
      <c r="M19670" s="76"/>
      <c r="N19670" s="76"/>
    </row>
    <row r="19671" spans="1:14" x14ac:dyDescent="0.25">
      <c r="A19671" s="76"/>
      <c r="C19671" s="76"/>
      <c r="D19671" s="76"/>
      <c r="E19671" s="76"/>
      <c r="F19671" s="76"/>
      <c r="G19671" s="76"/>
      <c r="H19671" s="76"/>
      <c r="I19671" s="76"/>
      <c r="J19671" s="76"/>
      <c r="K19671" s="76"/>
      <c r="M19671" s="76"/>
      <c r="N19671" s="76"/>
    </row>
    <row r="19672" spans="1:14" x14ac:dyDescent="0.25">
      <c r="A19672" s="76"/>
      <c r="C19672" s="76"/>
      <c r="D19672" s="76"/>
      <c r="E19672" s="76"/>
      <c r="F19672" s="76"/>
      <c r="G19672" s="76"/>
      <c r="H19672" s="76"/>
      <c r="I19672" s="76"/>
      <c r="J19672" s="76"/>
      <c r="K19672" s="76"/>
      <c r="M19672" s="76"/>
      <c r="N19672" s="76"/>
    </row>
    <row r="19673" spans="1:14" x14ac:dyDescent="0.25">
      <c r="A19673" s="76"/>
      <c r="C19673" s="76"/>
      <c r="D19673" s="76"/>
      <c r="E19673" s="76"/>
      <c r="F19673" s="76"/>
      <c r="G19673" s="76"/>
      <c r="H19673" s="76"/>
      <c r="I19673" s="76"/>
      <c r="J19673" s="76"/>
      <c r="K19673" s="76"/>
      <c r="M19673" s="76"/>
      <c r="N19673" s="76"/>
    </row>
    <row r="19674" spans="1:14" x14ac:dyDescent="0.25">
      <c r="A19674" s="76"/>
      <c r="C19674" s="76"/>
      <c r="D19674" s="76"/>
      <c r="E19674" s="76"/>
      <c r="F19674" s="76"/>
      <c r="G19674" s="76"/>
      <c r="H19674" s="76"/>
      <c r="I19674" s="76"/>
      <c r="J19674" s="76"/>
      <c r="K19674" s="76"/>
      <c r="M19674" s="76"/>
      <c r="N19674" s="76"/>
    </row>
    <row r="19675" spans="1:14" x14ac:dyDescent="0.25">
      <c r="A19675" s="76"/>
      <c r="C19675" s="76"/>
      <c r="D19675" s="76"/>
      <c r="E19675" s="76"/>
      <c r="F19675" s="76"/>
      <c r="G19675" s="76"/>
      <c r="H19675" s="76"/>
      <c r="I19675" s="76"/>
      <c r="J19675" s="76"/>
      <c r="K19675" s="76"/>
      <c r="M19675" s="76"/>
      <c r="N19675" s="76"/>
    </row>
    <row r="19676" spans="1:14" x14ac:dyDescent="0.25">
      <c r="A19676" s="76"/>
      <c r="C19676" s="76"/>
      <c r="D19676" s="76"/>
      <c r="E19676" s="76"/>
      <c r="F19676" s="76"/>
      <c r="G19676" s="76"/>
      <c r="H19676" s="76"/>
      <c r="I19676" s="76"/>
      <c r="J19676" s="76"/>
      <c r="K19676" s="76"/>
      <c r="M19676" s="76"/>
      <c r="N19676" s="76"/>
    </row>
    <row r="19677" spans="1:14" x14ac:dyDescent="0.25">
      <c r="C19677" s="76"/>
      <c r="D19677" s="76"/>
      <c r="E19677" s="76"/>
      <c r="F19677" s="76"/>
      <c r="G19677" s="76"/>
      <c r="H19677" s="76"/>
      <c r="I19677" s="76"/>
      <c r="J19677" s="76"/>
      <c r="K19677" s="76"/>
      <c r="M19677" s="76"/>
      <c r="N19677" s="76"/>
    </row>
    <row r="19678" spans="1:14" x14ac:dyDescent="0.25">
      <c r="C19678" s="76"/>
      <c r="D19678" s="76"/>
      <c r="E19678" s="76"/>
      <c r="F19678" s="76"/>
      <c r="G19678" s="76"/>
      <c r="H19678" s="76"/>
      <c r="I19678" s="76"/>
      <c r="J19678" s="76"/>
      <c r="K19678" s="76"/>
      <c r="M19678" s="76"/>
      <c r="N19678" s="76"/>
    </row>
    <row r="19679" spans="1:14" x14ac:dyDescent="0.25">
      <c r="C19679" s="76"/>
      <c r="D19679" s="76"/>
      <c r="E19679" s="76"/>
      <c r="F19679" s="76"/>
      <c r="G19679" s="76"/>
      <c r="H19679" s="76"/>
      <c r="I19679" s="76"/>
      <c r="J19679" s="76"/>
      <c r="K19679" s="76"/>
      <c r="M19679" s="76"/>
      <c r="N19679" s="76"/>
    </row>
    <row r="19680" spans="1:14" x14ac:dyDescent="0.25">
      <c r="C19680" s="76"/>
      <c r="D19680" s="76"/>
      <c r="E19680" s="76"/>
      <c r="F19680" s="76"/>
      <c r="G19680" s="76"/>
      <c r="H19680" s="76"/>
      <c r="I19680" s="76"/>
      <c r="J19680" s="76"/>
      <c r="K19680" s="76"/>
      <c r="M19680" s="76"/>
      <c r="N19680" s="76"/>
    </row>
    <row r="19681" spans="1:14" x14ac:dyDescent="0.25">
      <c r="C19681" s="76"/>
      <c r="D19681" s="76"/>
      <c r="E19681" s="76"/>
      <c r="F19681" s="76"/>
      <c r="G19681" s="76"/>
      <c r="H19681" s="76"/>
      <c r="I19681" s="76"/>
      <c r="J19681" s="76"/>
      <c r="K19681" s="76"/>
      <c r="M19681" s="76"/>
      <c r="N19681" s="76"/>
    </row>
    <row r="19682" spans="1:14" x14ac:dyDescent="0.25">
      <c r="C19682" s="76"/>
      <c r="D19682" s="76"/>
      <c r="E19682" s="76"/>
      <c r="F19682" s="76"/>
      <c r="G19682" s="76"/>
      <c r="H19682" s="76"/>
      <c r="I19682" s="76"/>
      <c r="J19682" s="76"/>
      <c r="K19682" s="76"/>
      <c r="M19682" s="76"/>
      <c r="N19682" s="76"/>
    </row>
    <row r="19683" spans="1:14" x14ac:dyDescent="0.25">
      <c r="C19683" s="76"/>
      <c r="D19683" s="76"/>
      <c r="E19683" s="76"/>
      <c r="F19683" s="76"/>
      <c r="G19683" s="76"/>
      <c r="H19683" s="76"/>
      <c r="I19683" s="76"/>
      <c r="J19683" s="76"/>
      <c r="K19683" s="76"/>
      <c r="M19683" s="76"/>
      <c r="N19683" s="76"/>
    </row>
    <row r="19684" spans="1:14" x14ac:dyDescent="0.25">
      <c r="C19684" s="76"/>
      <c r="D19684" s="76"/>
      <c r="E19684" s="76"/>
      <c r="F19684" s="76"/>
      <c r="G19684" s="76"/>
      <c r="H19684" s="76"/>
      <c r="I19684" s="76"/>
      <c r="J19684" s="76"/>
      <c r="K19684" s="76"/>
      <c r="M19684" s="76"/>
      <c r="N19684" s="76"/>
    </row>
    <row r="19685" spans="1:14" x14ac:dyDescent="0.25">
      <c r="C19685" s="76"/>
      <c r="D19685" s="76"/>
      <c r="E19685" s="76"/>
      <c r="F19685" s="76"/>
      <c r="G19685" s="76"/>
      <c r="H19685" s="76"/>
      <c r="I19685" s="76"/>
      <c r="J19685" s="76"/>
      <c r="K19685" s="76"/>
      <c r="M19685" s="76"/>
      <c r="N19685" s="76"/>
    </row>
    <row r="19686" spans="1:14" x14ac:dyDescent="0.25">
      <c r="C19686" s="76"/>
      <c r="D19686" s="76"/>
      <c r="E19686" s="76"/>
      <c r="F19686" s="76"/>
      <c r="G19686" s="76"/>
      <c r="H19686" s="76"/>
      <c r="I19686" s="76"/>
      <c r="J19686" s="76"/>
      <c r="K19686" s="76"/>
      <c r="M19686" s="76"/>
      <c r="N19686" s="76"/>
    </row>
    <row r="19687" spans="1:14" x14ac:dyDescent="0.25">
      <c r="A19687" s="76"/>
      <c r="C19687" s="76"/>
      <c r="D19687" s="76"/>
      <c r="E19687" s="76"/>
      <c r="F19687" s="76"/>
      <c r="G19687" s="76"/>
      <c r="H19687" s="76"/>
      <c r="I19687" s="76"/>
      <c r="J19687" s="76"/>
      <c r="K19687" s="76"/>
      <c r="M19687" s="76"/>
      <c r="N19687" s="76"/>
    </row>
    <row r="19688" spans="1:14" x14ac:dyDescent="0.25">
      <c r="A19688" s="76"/>
      <c r="C19688" s="76"/>
      <c r="D19688" s="76"/>
      <c r="E19688" s="76"/>
      <c r="F19688" s="76"/>
      <c r="G19688" s="76"/>
      <c r="H19688" s="76"/>
      <c r="I19688" s="76"/>
      <c r="J19688" s="76"/>
      <c r="K19688" s="76"/>
      <c r="M19688" s="76"/>
      <c r="N19688" s="76"/>
    </row>
    <row r="19689" spans="1:14" x14ac:dyDescent="0.25">
      <c r="C19689" s="76"/>
      <c r="D19689" s="76"/>
      <c r="E19689" s="76"/>
      <c r="F19689" s="76"/>
      <c r="G19689" s="76"/>
      <c r="H19689" s="76"/>
      <c r="I19689" s="76"/>
      <c r="J19689" s="76"/>
      <c r="K19689" s="76"/>
      <c r="M19689" s="76"/>
      <c r="N19689" s="76"/>
    </row>
    <row r="19690" spans="1:14" x14ac:dyDescent="0.25">
      <c r="C19690" s="76"/>
      <c r="D19690" s="76"/>
      <c r="E19690" s="76"/>
      <c r="F19690" s="76"/>
      <c r="G19690" s="76"/>
      <c r="H19690" s="76"/>
      <c r="I19690" s="76"/>
      <c r="J19690" s="76"/>
      <c r="K19690" s="76"/>
      <c r="M19690" s="76"/>
      <c r="N19690" s="76"/>
    </row>
    <row r="19691" spans="1:14" x14ac:dyDescent="0.25">
      <c r="C19691" s="76"/>
      <c r="D19691" s="76"/>
      <c r="E19691" s="76"/>
      <c r="F19691" s="76"/>
      <c r="G19691" s="76"/>
      <c r="H19691" s="76"/>
      <c r="I19691" s="76"/>
      <c r="J19691" s="76"/>
      <c r="K19691" s="76"/>
      <c r="M19691" s="76"/>
      <c r="N19691" s="76"/>
    </row>
    <row r="19692" spans="1:14" x14ac:dyDescent="0.25">
      <c r="C19692" s="76"/>
      <c r="D19692" s="76"/>
      <c r="E19692" s="76"/>
      <c r="F19692" s="76"/>
      <c r="G19692" s="76"/>
      <c r="H19692" s="76"/>
      <c r="I19692" s="76"/>
      <c r="J19692" s="76"/>
      <c r="K19692" s="76"/>
      <c r="M19692" s="76"/>
      <c r="N19692" s="76"/>
    </row>
    <row r="19693" spans="1:14" x14ac:dyDescent="0.25">
      <c r="C19693" s="76"/>
      <c r="D19693" s="76"/>
      <c r="E19693" s="76"/>
      <c r="F19693" s="76"/>
      <c r="G19693" s="76"/>
      <c r="H19693" s="76"/>
      <c r="I19693" s="76"/>
      <c r="J19693" s="76"/>
      <c r="K19693" s="76"/>
      <c r="M19693" s="76"/>
      <c r="N19693" s="76"/>
    </row>
    <row r="19694" spans="1:14" x14ac:dyDescent="0.25">
      <c r="C19694" s="76"/>
      <c r="D19694" s="76"/>
      <c r="E19694" s="76"/>
      <c r="F19694" s="76"/>
      <c r="G19694" s="76"/>
      <c r="H19694" s="76"/>
      <c r="I19694" s="76"/>
      <c r="J19694" s="76"/>
      <c r="K19694" s="76"/>
      <c r="M19694" s="76"/>
      <c r="N19694" s="76"/>
    </row>
    <row r="19695" spans="1:14" x14ac:dyDescent="0.25">
      <c r="C19695" s="76"/>
      <c r="D19695" s="76"/>
      <c r="E19695" s="76"/>
      <c r="F19695" s="76"/>
      <c r="G19695" s="76"/>
      <c r="H19695" s="76"/>
      <c r="I19695" s="76"/>
      <c r="J19695" s="76"/>
      <c r="K19695" s="76"/>
      <c r="M19695" s="76"/>
      <c r="N19695" s="76"/>
    </row>
    <row r="19696" spans="1:14" x14ac:dyDescent="0.25">
      <c r="C19696" s="76"/>
      <c r="D19696" s="76"/>
      <c r="E19696" s="76"/>
      <c r="F19696" s="76"/>
      <c r="G19696" s="76"/>
      <c r="H19696" s="76"/>
      <c r="I19696" s="76"/>
      <c r="J19696" s="76"/>
      <c r="K19696" s="76"/>
      <c r="M19696" s="76"/>
      <c r="N19696" s="76"/>
    </row>
    <row r="19697" spans="3:14" x14ac:dyDescent="0.25">
      <c r="C19697" s="76"/>
      <c r="D19697" s="76"/>
      <c r="E19697" s="76"/>
      <c r="F19697" s="76"/>
      <c r="G19697" s="76"/>
      <c r="H19697" s="76"/>
      <c r="I19697" s="76"/>
      <c r="J19697" s="76"/>
      <c r="K19697" s="76"/>
      <c r="M19697" s="76"/>
      <c r="N19697" s="76"/>
    </row>
    <row r="19698" spans="3:14" x14ac:dyDescent="0.25">
      <c r="C19698" s="76"/>
      <c r="D19698" s="76"/>
      <c r="E19698" s="76"/>
      <c r="F19698" s="76"/>
      <c r="G19698" s="76"/>
      <c r="H19698" s="76"/>
      <c r="I19698" s="76"/>
      <c r="J19698" s="76"/>
      <c r="K19698" s="76"/>
      <c r="M19698" s="76"/>
      <c r="N19698" s="76"/>
    </row>
    <row r="19699" spans="3:14" x14ac:dyDescent="0.25">
      <c r="C19699" s="76"/>
      <c r="D19699" s="76"/>
      <c r="E19699" s="76"/>
      <c r="F19699" s="76"/>
      <c r="G19699" s="76"/>
      <c r="H19699" s="76"/>
      <c r="I19699" s="76"/>
      <c r="J19699" s="76"/>
      <c r="K19699" s="76"/>
      <c r="M19699" s="76"/>
      <c r="N19699" s="76"/>
    </row>
    <row r="19700" spans="3:14" x14ac:dyDescent="0.25">
      <c r="C19700" s="76"/>
      <c r="D19700" s="76"/>
      <c r="E19700" s="76"/>
      <c r="F19700" s="76"/>
      <c r="G19700" s="76"/>
      <c r="H19700" s="76"/>
      <c r="I19700" s="76"/>
      <c r="J19700" s="76"/>
      <c r="K19700" s="76"/>
      <c r="M19700" s="76"/>
      <c r="N19700" s="76"/>
    </row>
    <row r="19701" spans="3:14" x14ac:dyDescent="0.25">
      <c r="C19701" s="76"/>
      <c r="D19701" s="76"/>
      <c r="E19701" s="76"/>
      <c r="F19701" s="76"/>
      <c r="G19701" s="76"/>
      <c r="H19701" s="76"/>
      <c r="I19701" s="76"/>
      <c r="J19701" s="76"/>
      <c r="K19701" s="76"/>
      <c r="M19701" s="76"/>
      <c r="N19701" s="76"/>
    </row>
    <row r="19702" spans="3:14" x14ac:dyDescent="0.25">
      <c r="C19702" s="76"/>
      <c r="D19702" s="76"/>
      <c r="E19702" s="76"/>
      <c r="F19702" s="76"/>
      <c r="G19702" s="76"/>
      <c r="H19702" s="76"/>
      <c r="I19702" s="76"/>
      <c r="J19702" s="76"/>
      <c r="K19702" s="76"/>
      <c r="M19702" s="76"/>
      <c r="N19702" s="76"/>
    </row>
    <row r="19703" spans="3:14" x14ac:dyDescent="0.25">
      <c r="C19703" s="76"/>
      <c r="D19703" s="76"/>
      <c r="E19703" s="76"/>
      <c r="F19703" s="76"/>
      <c r="G19703" s="76"/>
      <c r="H19703" s="76"/>
      <c r="I19703" s="76"/>
      <c r="J19703" s="76"/>
      <c r="K19703" s="76"/>
      <c r="M19703" s="76"/>
      <c r="N19703" s="76"/>
    </row>
    <row r="19704" spans="3:14" x14ac:dyDescent="0.25">
      <c r="C19704" s="76"/>
      <c r="D19704" s="76"/>
      <c r="E19704" s="76"/>
      <c r="F19704" s="76"/>
      <c r="G19704" s="76"/>
      <c r="H19704" s="76"/>
      <c r="I19704" s="76"/>
      <c r="J19704" s="76"/>
      <c r="K19704" s="76"/>
      <c r="M19704" s="76"/>
      <c r="N19704" s="76"/>
    </row>
    <row r="19705" spans="3:14" x14ac:dyDescent="0.25">
      <c r="C19705" s="76"/>
      <c r="D19705" s="76"/>
      <c r="E19705" s="76"/>
      <c r="F19705" s="76"/>
      <c r="G19705" s="76"/>
      <c r="H19705" s="76"/>
      <c r="I19705" s="76"/>
      <c r="J19705" s="76"/>
      <c r="K19705" s="76"/>
      <c r="M19705" s="76"/>
      <c r="N19705" s="76"/>
    </row>
    <row r="19706" spans="3:14" x14ac:dyDescent="0.25">
      <c r="C19706" s="76"/>
      <c r="D19706" s="76"/>
      <c r="E19706" s="76"/>
      <c r="F19706" s="76"/>
      <c r="G19706" s="76"/>
      <c r="H19706" s="76"/>
      <c r="I19706" s="76"/>
      <c r="J19706" s="76"/>
      <c r="K19706" s="76"/>
      <c r="M19706" s="76"/>
      <c r="N19706" s="76"/>
    </row>
    <row r="19707" spans="3:14" x14ac:dyDescent="0.25">
      <c r="C19707" s="76"/>
      <c r="D19707" s="76"/>
      <c r="E19707" s="76"/>
      <c r="F19707" s="76"/>
      <c r="G19707" s="76"/>
      <c r="H19707" s="76"/>
      <c r="I19707" s="76"/>
      <c r="J19707" s="76"/>
      <c r="K19707" s="76"/>
      <c r="L19707" s="76"/>
      <c r="M19707" s="76"/>
      <c r="N19707" s="76"/>
    </row>
    <row r="19708" spans="3:14" x14ac:dyDescent="0.25">
      <c r="C19708" s="76"/>
      <c r="D19708" s="76"/>
      <c r="E19708" s="76"/>
      <c r="F19708" s="76"/>
      <c r="G19708" s="76"/>
      <c r="H19708" s="76"/>
      <c r="I19708" s="76"/>
      <c r="J19708" s="76"/>
      <c r="K19708" s="76"/>
      <c r="L19708" s="76"/>
      <c r="M19708" s="76"/>
      <c r="N19708" s="76"/>
    </row>
    <row r="19709" spans="3:14" x14ac:dyDescent="0.25">
      <c r="C19709" s="76"/>
      <c r="D19709" s="76"/>
      <c r="E19709" s="76"/>
      <c r="F19709" s="76"/>
      <c r="G19709" s="76"/>
      <c r="H19709" s="76"/>
      <c r="I19709" s="76"/>
      <c r="J19709" s="76"/>
      <c r="K19709" s="76"/>
      <c r="L19709" s="76"/>
      <c r="M19709" s="76"/>
      <c r="N19709" s="76"/>
    </row>
    <row r="19710" spans="3:14" x14ac:dyDescent="0.25">
      <c r="C19710" s="76"/>
      <c r="D19710" s="76"/>
      <c r="E19710" s="76"/>
      <c r="F19710" s="76"/>
      <c r="G19710" s="76"/>
      <c r="H19710" s="76"/>
      <c r="I19710" s="76"/>
      <c r="J19710" s="76"/>
      <c r="K19710" s="76"/>
      <c r="L19710" s="76"/>
      <c r="M19710" s="76"/>
      <c r="N19710" s="76"/>
    </row>
    <row r="19711" spans="3:14" x14ac:dyDescent="0.25">
      <c r="C19711" s="76"/>
      <c r="D19711" s="76"/>
      <c r="E19711" s="76"/>
      <c r="F19711" s="76"/>
      <c r="G19711" s="76"/>
      <c r="H19711" s="76"/>
      <c r="I19711" s="76"/>
      <c r="J19711" s="76"/>
      <c r="K19711" s="76"/>
      <c r="L19711" s="76"/>
      <c r="M19711" s="76"/>
      <c r="N19711" s="76"/>
    </row>
    <row r="19712" spans="3:14" x14ac:dyDescent="0.25">
      <c r="C19712" s="76"/>
      <c r="D19712" s="76"/>
      <c r="E19712" s="76"/>
      <c r="F19712" s="76"/>
      <c r="G19712" s="76"/>
      <c r="H19712" s="76"/>
      <c r="I19712" s="76"/>
      <c r="J19712" s="76"/>
      <c r="K19712" s="76"/>
      <c r="L19712" s="76"/>
      <c r="M19712" s="76"/>
      <c r="N19712" s="76"/>
    </row>
    <row r="19713" spans="1:12" x14ac:dyDescent="0.25">
      <c r="L19713" s="76"/>
    </row>
    <row r="19714" spans="1:12" x14ac:dyDescent="0.25">
      <c r="A19714" s="76"/>
      <c r="L19714" s="76"/>
    </row>
    <row r="19715" spans="1:12" x14ac:dyDescent="0.25">
      <c r="A19715" s="76"/>
      <c r="L19715" s="76"/>
    </row>
    <row r="19716" spans="1:12" x14ac:dyDescent="0.25">
      <c r="A19716" s="76"/>
      <c r="L19716" s="76"/>
    </row>
    <row r="19717" spans="1:12" x14ac:dyDescent="0.25">
      <c r="A19717" s="76"/>
      <c r="L19717" s="76"/>
    </row>
    <row r="19718" spans="1:12" x14ac:dyDescent="0.25">
      <c r="A19718" s="76"/>
      <c r="L19718" s="76"/>
    </row>
    <row r="19719" spans="1:12" x14ac:dyDescent="0.25">
      <c r="A19719" s="76"/>
      <c r="L19719" s="76"/>
    </row>
    <row r="19720" spans="1:12" x14ac:dyDescent="0.25">
      <c r="A19720" s="76"/>
      <c r="L19720" s="76"/>
    </row>
    <row r="19721" spans="1:12" x14ac:dyDescent="0.25">
      <c r="A19721" s="76"/>
      <c r="L19721" s="76"/>
    </row>
    <row r="19722" spans="1:12" x14ac:dyDescent="0.25">
      <c r="L19722" s="76"/>
    </row>
    <row r="19723" spans="1:12" x14ac:dyDescent="0.25">
      <c r="L19723" s="76"/>
    </row>
    <row r="19724" spans="1:12" x14ac:dyDescent="0.25">
      <c r="L19724" s="76"/>
    </row>
    <row r="19725" spans="1:12" x14ac:dyDescent="0.25">
      <c r="L19725" s="76"/>
    </row>
    <row r="19726" spans="1:12" x14ac:dyDescent="0.25">
      <c r="A19726" s="76"/>
      <c r="L19726" s="76"/>
    </row>
    <row r="19727" spans="1:12" x14ac:dyDescent="0.25">
      <c r="A19727" s="76"/>
      <c r="L19727" s="76"/>
    </row>
    <row r="19728" spans="1:12" x14ac:dyDescent="0.25">
      <c r="A19728" s="76"/>
      <c r="L19728" s="76"/>
    </row>
    <row r="19729" spans="1:12" x14ac:dyDescent="0.25">
      <c r="A19729" s="76"/>
      <c r="L19729" s="76"/>
    </row>
    <row r="19730" spans="1:12" x14ac:dyDescent="0.25">
      <c r="A19730" s="76"/>
      <c r="L19730" s="76"/>
    </row>
    <row r="19731" spans="1:12" x14ac:dyDescent="0.25">
      <c r="A19731" s="76"/>
      <c r="L19731" s="76"/>
    </row>
    <row r="19732" spans="1:12" x14ac:dyDescent="0.25">
      <c r="A19732" s="76"/>
      <c r="L19732" s="76"/>
    </row>
    <row r="19733" spans="1:12" x14ac:dyDescent="0.25">
      <c r="A19733" s="76"/>
      <c r="B19733" s="76"/>
      <c r="L19733" s="76"/>
    </row>
    <row r="19734" spans="1:12" x14ac:dyDescent="0.25">
      <c r="A19734" s="76"/>
      <c r="B19734" s="76"/>
      <c r="L19734" s="76"/>
    </row>
    <row r="19735" spans="1:12" x14ac:dyDescent="0.25">
      <c r="A19735" s="76"/>
      <c r="B19735" s="76"/>
      <c r="L19735" s="76"/>
    </row>
    <row r="19736" spans="1:12" x14ac:dyDescent="0.25">
      <c r="A19736" s="76"/>
      <c r="B19736" s="76"/>
      <c r="L19736" s="76"/>
    </row>
    <row r="19737" spans="1:12" x14ac:dyDescent="0.25">
      <c r="A19737" s="76"/>
      <c r="B19737" s="76"/>
      <c r="L19737" s="76"/>
    </row>
    <row r="19738" spans="1:12" x14ac:dyDescent="0.25">
      <c r="A19738" s="76"/>
      <c r="B19738" s="76"/>
      <c r="L19738" s="76"/>
    </row>
    <row r="19739" spans="1:12" x14ac:dyDescent="0.25">
      <c r="A19739" s="76"/>
      <c r="B19739" s="76"/>
      <c r="L19739" s="76"/>
    </row>
    <row r="19740" spans="1:12" x14ac:dyDescent="0.25">
      <c r="A19740" s="76"/>
      <c r="B19740" s="76"/>
      <c r="L19740" s="76"/>
    </row>
    <row r="19741" spans="1:12" x14ac:dyDescent="0.25">
      <c r="A19741" s="76"/>
      <c r="B19741" s="76"/>
      <c r="L19741" s="76"/>
    </row>
    <row r="19742" spans="1:12" x14ac:dyDescent="0.25">
      <c r="B19742" s="76"/>
      <c r="L19742" s="76"/>
    </row>
    <row r="19743" spans="1:12" x14ac:dyDescent="0.25">
      <c r="L19743" s="76"/>
    </row>
    <row r="19744" spans="1:12" x14ac:dyDescent="0.25">
      <c r="B19744" s="76"/>
      <c r="L19744" s="76"/>
    </row>
    <row r="19745" spans="1:12" x14ac:dyDescent="0.25">
      <c r="B19745" s="76"/>
      <c r="L19745" s="76"/>
    </row>
    <row r="19746" spans="1:12" x14ac:dyDescent="0.25">
      <c r="B19746" s="76"/>
      <c r="L19746" s="76"/>
    </row>
    <row r="19747" spans="1:12" x14ac:dyDescent="0.25">
      <c r="B19747" s="76"/>
      <c r="L19747" s="76"/>
    </row>
    <row r="19748" spans="1:12" x14ac:dyDescent="0.25">
      <c r="B19748" s="76"/>
      <c r="L19748" s="76"/>
    </row>
    <row r="19749" spans="1:12" x14ac:dyDescent="0.25">
      <c r="B19749" s="76"/>
      <c r="L19749" s="76"/>
    </row>
    <row r="19750" spans="1:12" x14ac:dyDescent="0.25">
      <c r="B19750" s="76"/>
      <c r="L19750" s="76"/>
    </row>
    <row r="19751" spans="1:12" x14ac:dyDescent="0.25">
      <c r="B19751" s="76"/>
      <c r="L19751" s="76"/>
    </row>
    <row r="19752" spans="1:12" x14ac:dyDescent="0.25">
      <c r="B19752" s="76"/>
      <c r="L19752" s="76"/>
    </row>
    <row r="19753" spans="1:12" x14ac:dyDescent="0.25">
      <c r="B19753" s="76"/>
      <c r="L19753" s="76"/>
    </row>
    <row r="19754" spans="1:12" x14ac:dyDescent="0.25">
      <c r="B19754" s="76"/>
      <c r="L19754" s="76"/>
    </row>
    <row r="19755" spans="1:12" x14ac:dyDescent="0.25">
      <c r="B19755" s="76"/>
      <c r="L19755" s="76"/>
    </row>
    <row r="19756" spans="1:12" x14ac:dyDescent="0.25">
      <c r="B19756" s="76"/>
      <c r="L19756" s="76"/>
    </row>
    <row r="19757" spans="1:12" x14ac:dyDescent="0.25">
      <c r="A19757" s="76"/>
      <c r="B19757" s="76"/>
      <c r="L19757" s="76"/>
    </row>
    <row r="19758" spans="1:12" x14ac:dyDescent="0.25">
      <c r="B19758" s="76"/>
      <c r="L19758" s="76"/>
    </row>
    <row r="19759" spans="1:12" x14ac:dyDescent="0.25">
      <c r="B19759" s="76"/>
      <c r="L19759" s="76"/>
    </row>
    <row r="19760" spans="1:12" x14ac:dyDescent="0.25">
      <c r="B19760" s="76"/>
      <c r="L19760" s="76"/>
    </row>
    <row r="19761" spans="2:12" x14ac:dyDescent="0.25">
      <c r="L19761" s="76"/>
    </row>
    <row r="19762" spans="2:12" x14ac:dyDescent="0.25">
      <c r="L19762" s="76"/>
    </row>
    <row r="19763" spans="2:12" x14ac:dyDescent="0.25">
      <c r="L19763" s="76"/>
    </row>
    <row r="19764" spans="2:12" x14ac:dyDescent="0.25">
      <c r="L19764" s="76"/>
    </row>
    <row r="19765" spans="2:12" x14ac:dyDescent="0.25">
      <c r="B19765" s="76"/>
      <c r="L19765" s="76"/>
    </row>
    <row r="19766" spans="2:12" x14ac:dyDescent="0.25">
      <c r="B19766" s="76"/>
      <c r="L19766" s="76"/>
    </row>
    <row r="19767" spans="2:12" x14ac:dyDescent="0.25">
      <c r="L19767" s="76"/>
    </row>
    <row r="19768" spans="2:12" x14ac:dyDescent="0.25">
      <c r="L19768" s="76"/>
    </row>
    <row r="19769" spans="2:12" x14ac:dyDescent="0.25">
      <c r="L19769" s="76"/>
    </row>
    <row r="19770" spans="2:12" x14ac:dyDescent="0.25">
      <c r="L19770" s="76"/>
    </row>
    <row r="19771" spans="2:12" x14ac:dyDescent="0.25">
      <c r="L19771" s="76"/>
    </row>
    <row r="19772" spans="2:12" x14ac:dyDescent="0.25">
      <c r="L19772" s="76"/>
    </row>
    <row r="19773" spans="2:12" x14ac:dyDescent="0.25">
      <c r="L19773" s="76"/>
    </row>
    <row r="19774" spans="2:12" x14ac:dyDescent="0.25">
      <c r="L19774" s="76"/>
    </row>
    <row r="19775" spans="2:12" x14ac:dyDescent="0.25">
      <c r="L19775" s="76"/>
    </row>
    <row r="19776" spans="2:12" x14ac:dyDescent="0.25">
      <c r="L19776" s="76"/>
    </row>
    <row r="19777" spans="1:12" x14ac:dyDescent="0.25">
      <c r="A19777" s="76"/>
      <c r="L19777" s="76"/>
    </row>
    <row r="19778" spans="1:12" x14ac:dyDescent="0.25">
      <c r="A19778" s="76"/>
      <c r="L19778" s="76"/>
    </row>
    <row r="19779" spans="1:12" x14ac:dyDescent="0.25">
      <c r="A19779" s="76"/>
      <c r="L19779" s="76"/>
    </row>
    <row r="19780" spans="1:12" x14ac:dyDescent="0.25">
      <c r="A19780" s="76"/>
      <c r="L19780" s="76"/>
    </row>
    <row r="19781" spans="1:12" x14ac:dyDescent="0.25">
      <c r="A19781" s="76"/>
      <c r="L19781" s="76"/>
    </row>
    <row r="19782" spans="1:12" x14ac:dyDescent="0.25">
      <c r="A19782" s="76"/>
      <c r="L19782" s="76"/>
    </row>
    <row r="19783" spans="1:12" x14ac:dyDescent="0.25">
      <c r="A19783" s="76"/>
      <c r="L19783" s="76"/>
    </row>
    <row r="19784" spans="1:12" x14ac:dyDescent="0.25">
      <c r="A19784" s="76"/>
      <c r="L19784" s="76"/>
    </row>
    <row r="19785" spans="1:12" x14ac:dyDescent="0.25">
      <c r="A19785" s="76"/>
      <c r="L19785" s="76"/>
    </row>
    <row r="19786" spans="1:12" x14ac:dyDescent="0.25">
      <c r="A19786" s="76"/>
      <c r="L19786" s="76"/>
    </row>
    <row r="19787" spans="1:12" x14ac:dyDescent="0.25">
      <c r="A19787" s="76"/>
      <c r="L19787" s="76"/>
    </row>
    <row r="19788" spans="1:12" x14ac:dyDescent="0.25">
      <c r="L19788" s="76"/>
    </row>
    <row r="19789" spans="1:12" x14ac:dyDescent="0.25">
      <c r="L19789" s="76"/>
    </row>
    <row r="19790" spans="1:12" x14ac:dyDescent="0.25">
      <c r="L19790" s="76"/>
    </row>
    <row r="19791" spans="1:12" x14ac:dyDescent="0.25">
      <c r="L19791" s="76"/>
    </row>
    <row r="19792" spans="1:12" x14ac:dyDescent="0.25">
      <c r="L19792" s="76"/>
    </row>
    <row r="19793" spans="1:12" x14ac:dyDescent="0.25">
      <c r="L19793" s="76"/>
    </row>
    <row r="19794" spans="1:12" x14ac:dyDescent="0.25">
      <c r="L19794" s="76"/>
    </row>
    <row r="19795" spans="1:12" x14ac:dyDescent="0.25">
      <c r="L19795" s="76"/>
    </row>
    <row r="19796" spans="1:12" x14ac:dyDescent="0.25">
      <c r="L19796" s="76"/>
    </row>
    <row r="19797" spans="1:12" x14ac:dyDescent="0.25">
      <c r="L19797" s="76"/>
    </row>
    <row r="19798" spans="1:12" x14ac:dyDescent="0.25">
      <c r="L19798" s="76"/>
    </row>
    <row r="19799" spans="1:12" x14ac:dyDescent="0.25">
      <c r="B19799" s="76"/>
      <c r="L19799" s="76"/>
    </row>
    <row r="19800" spans="1:12" x14ac:dyDescent="0.25">
      <c r="A19800" s="76"/>
      <c r="B19800" s="76"/>
      <c r="L19800" s="76"/>
    </row>
    <row r="19801" spans="1:12" x14ac:dyDescent="0.25">
      <c r="B19801" s="76"/>
      <c r="L19801" s="76"/>
    </row>
    <row r="19802" spans="1:12" x14ac:dyDescent="0.25">
      <c r="B19802" s="76"/>
      <c r="L19802" s="76"/>
    </row>
    <row r="19803" spans="1:12" x14ac:dyDescent="0.25">
      <c r="A19803" s="76"/>
      <c r="B19803" s="76"/>
      <c r="L19803" s="76"/>
    </row>
    <row r="19804" spans="1:12" x14ac:dyDescent="0.25">
      <c r="A19804" s="76"/>
      <c r="L19804" s="76"/>
    </row>
    <row r="19805" spans="1:12" x14ac:dyDescent="0.25">
      <c r="L19805" s="76"/>
    </row>
    <row r="19806" spans="1:12" x14ac:dyDescent="0.25">
      <c r="L19806" s="76"/>
    </row>
    <row r="19807" spans="1:12" x14ac:dyDescent="0.25">
      <c r="B19807" s="80"/>
      <c r="L19807" s="76"/>
    </row>
    <row r="19808" spans="1:12" x14ac:dyDescent="0.25">
      <c r="A19808" s="76"/>
      <c r="L19808" s="76"/>
    </row>
    <row r="19809" spans="1:12" x14ac:dyDescent="0.25">
      <c r="A19809" s="76"/>
      <c r="B19809" s="76"/>
      <c r="L19809" s="76"/>
    </row>
    <row r="19810" spans="1:12" x14ac:dyDescent="0.25">
      <c r="A19810" s="76"/>
      <c r="L19810" s="76"/>
    </row>
    <row r="19811" spans="1:12" x14ac:dyDescent="0.25">
      <c r="A19811" s="76"/>
      <c r="L19811" s="76"/>
    </row>
    <row r="19812" spans="1:12" x14ac:dyDescent="0.25">
      <c r="L19812" s="76"/>
    </row>
    <row r="19813" spans="1:12" x14ac:dyDescent="0.25">
      <c r="L19813" s="76"/>
    </row>
    <row r="19814" spans="1:12" x14ac:dyDescent="0.25">
      <c r="A19814" s="76"/>
      <c r="B19814" s="76"/>
      <c r="L19814" s="76"/>
    </row>
    <row r="19815" spans="1:12" x14ac:dyDescent="0.25">
      <c r="B19815" s="76"/>
      <c r="L19815" s="76"/>
    </row>
    <row r="19816" spans="1:12" x14ac:dyDescent="0.25">
      <c r="A19816" s="76"/>
      <c r="B19816" s="76"/>
      <c r="L19816" s="76"/>
    </row>
    <row r="19817" spans="1:12" x14ac:dyDescent="0.25">
      <c r="A19817" s="76"/>
      <c r="L19817" s="76"/>
    </row>
    <row r="19818" spans="1:12" x14ac:dyDescent="0.25">
      <c r="A19818" s="76"/>
      <c r="L19818" s="76"/>
    </row>
    <row r="19819" spans="1:12" x14ac:dyDescent="0.25">
      <c r="L19819" s="76"/>
    </row>
    <row r="19820" spans="1:12" x14ac:dyDescent="0.25">
      <c r="L19820" s="76"/>
    </row>
    <row r="19821" spans="1:12" x14ac:dyDescent="0.25">
      <c r="L19821" s="76"/>
    </row>
    <row r="19822" spans="1:12" x14ac:dyDescent="0.25">
      <c r="L19822" s="76"/>
    </row>
    <row r="19823" spans="1:12" x14ac:dyDescent="0.25">
      <c r="B19823" s="76"/>
      <c r="L19823" s="76"/>
    </row>
    <row r="19824" spans="1:12" x14ac:dyDescent="0.25">
      <c r="L19824" s="76"/>
    </row>
    <row r="19825" spans="1:12" x14ac:dyDescent="0.25">
      <c r="L19825" s="76"/>
    </row>
    <row r="19826" spans="1:12" x14ac:dyDescent="0.25">
      <c r="L19826" s="76"/>
    </row>
    <row r="19827" spans="1:12" x14ac:dyDescent="0.25">
      <c r="B19827" s="76"/>
      <c r="L19827" s="76"/>
    </row>
    <row r="19828" spans="1:12" x14ac:dyDescent="0.25">
      <c r="B19828" s="76"/>
      <c r="L19828" s="76"/>
    </row>
    <row r="19829" spans="1:12" x14ac:dyDescent="0.25">
      <c r="A19829" s="76"/>
      <c r="B19829" s="76"/>
      <c r="L19829" s="76"/>
    </row>
    <row r="19830" spans="1:12" x14ac:dyDescent="0.25">
      <c r="A19830" s="76"/>
      <c r="L19830" s="76"/>
    </row>
    <row r="19831" spans="1:12" x14ac:dyDescent="0.25">
      <c r="A19831" s="76"/>
      <c r="L19831" s="76"/>
    </row>
    <row r="19832" spans="1:12" x14ac:dyDescent="0.25">
      <c r="A19832" s="76"/>
      <c r="L19832" s="76"/>
    </row>
    <row r="19833" spans="1:12" x14ac:dyDescent="0.25">
      <c r="A19833" s="76"/>
      <c r="L19833" s="76"/>
    </row>
    <row r="19834" spans="1:12" x14ac:dyDescent="0.25">
      <c r="A19834" s="76"/>
      <c r="L19834" s="76"/>
    </row>
    <row r="19835" spans="1:12" x14ac:dyDescent="0.25">
      <c r="A19835" s="76"/>
      <c r="B19835" s="76"/>
      <c r="L19835" s="76"/>
    </row>
    <row r="19836" spans="1:12" x14ac:dyDescent="0.25">
      <c r="A19836" s="76"/>
      <c r="L19836" s="76"/>
    </row>
    <row r="19837" spans="1:12" x14ac:dyDescent="0.25">
      <c r="A19837" s="76"/>
      <c r="L19837" s="76"/>
    </row>
    <row r="19838" spans="1:12" x14ac:dyDescent="0.25">
      <c r="A19838" s="76"/>
      <c r="L19838" s="76"/>
    </row>
    <row r="19839" spans="1:12" x14ac:dyDescent="0.25">
      <c r="A19839" s="76"/>
      <c r="L19839" s="76"/>
    </row>
    <row r="19840" spans="1:12" x14ac:dyDescent="0.25">
      <c r="A19840" s="76"/>
      <c r="B19840" s="76"/>
      <c r="L19840" s="76"/>
    </row>
    <row r="19841" spans="1:12" x14ac:dyDescent="0.25">
      <c r="A19841" s="76"/>
      <c r="L19841" s="76"/>
    </row>
    <row r="19842" spans="1:12" x14ac:dyDescent="0.25">
      <c r="A19842" s="76"/>
      <c r="B19842" s="76"/>
      <c r="L19842" s="76"/>
    </row>
    <row r="19843" spans="1:12" x14ac:dyDescent="0.25">
      <c r="A19843" s="76"/>
      <c r="L19843" s="76"/>
    </row>
    <row r="19844" spans="1:12" x14ac:dyDescent="0.25">
      <c r="A19844" s="76"/>
      <c r="B19844" s="76"/>
      <c r="L19844" s="76"/>
    </row>
    <row r="19845" spans="1:12" x14ac:dyDescent="0.25">
      <c r="A19845" s="76"/>
      <c r="L19845" s="76"/>
    </row>
    <row r="19846" spans="1:12" x14ac:dyDescent="0.25">
      <c r="A19846" s="76"/>
      <c r="L19846" s="76"/>
    </row>
    <row r="19847" spans="1:12" x14ac:dyDescent="0.25">
      <c r="A19847" s="76"/>
      <c r="L19847" s="76"/>
    </row>
    <row r="19848" spans="1:12" x14ac:dyDescent="0.25">
      <c r="A19848" s="76"/>
      <c r="L19848" s="76"/>
    </row>
    <row r="19849" spans="1:12" x14ac:dyDescent="0.25">
      <c r="A19849" s="76"/>
      <c r="L19849" s="76"/>
    </row>
    <row r="19850" spans="1:12" x14ac:dyDescent="0.25">
      <c r="A19850" s="76"/>
      <c r="L19850" s="76"/>
    </row>
    <row r="19851" spans="1:12" x14ac:dyDescent="0.25">
      <c r="A19851" s="76"/>
      <c r="L19851" s="76"/>
    </row>
    <row r="19852" spans="1:12" x14ac:dyDescent="0.25">
      <c r="A19852" s="76"/>
      <c r="L19852" s="76"/>
    </row>
    <row r="19853" spans="1:12" x14ac:dyDescent="0.25">
      <c r="A19853" s="76"/>
      <c r="L19853" s="76"/>
    </row>
    <row r="19854" spans="1:12" x14ac:dyDescent="0.25">
      <c r="A19854" s="76"/>
      <c r="B19854" s="76"/>
      <c r="L19854" s="76"/>
    </row>
    <row r="19855" spans="1:12" x14ac:dyDescent="0.25">
      <c r="A19855" s="76"/>
      <c r="B19855" s="76"/>
      <c r="L19855" s="76"/>
    </row>
    <row r="19856" spans="1:12" x14ac:dyDescent="0.25">
      <c r="A19856" s="76"/>
      <c r="L19856" s="76"/>
    </row>
    <row r="19857" spans="1:12" x14ac:dyDescent="0.25">
      <c r="A19857" s="76"/>
      <c r="L19857" s="76"/>
    </row>
    <row r="19858" spans="1:12" x14ac:dyDescent="0.25">
      <c r="A19858" s="76"/>
      <c r="B19858" s="76"/>
      <c r="L19858" s="76"/>
    </row>
    <row r="19859" spans="1:12" x14ac:dyDescent="0.25">
      <c r="A19859" s="76"/>
      <c r="B19859" s="76"/>
      <c r="L19859" s="76"/>
    </row>
    <row r="19860" spans="1:12" x14ac:dyDescent="0.25">
      <c r="A19860" s="76"/>
      <c r="B19860" s="76"/>
      <c r="L19860" s="76"/>
    </row>
    <row r="19861" spans="1:12" x14ac:dyDescent="0.25">
      <c r="A19861" s="76"/>
      <c r="B19861" s="76"/>
      <c r="L19861" s="76"/>
    </row>
    <row r="19862" spans="1:12" x14ac:dyDescent="0.25">
      <c r="A19862" s="76"/>
      <c r="L19862" s="76"/>
    </row>
    <row r="19863" spans="1:12" x14ac:dyDescent="0.25">
      <c r="A19863" s="76"/>
      <c r="L19863" s="76"/>
    </row>
    <row r="19864" spans="1:12" x14ac:dyDescent="0.25">
      <c r="A19864" s="76"/>
      <c r="L19864" s="76"/>
    </row>
    <row r="19865" spans="1:12" x14ac:dyDescent="0.25">
      <c r="A19865" s="76"/>
      <c r="L19865" s="76"/>
    </row>
    <row r="19866" spans="1:12" x14ac:dyDescent="0.25">
      <c r="A19866" s="76"/>
      <c r="L19866" s="76"/>
    </row>
    <row r="19867" spans="1:12" x14ac:dyDescent="0.25">
      <c r="A19867" s="76"/>
      <c r="L19867" s="76"/>
    </row>
    <row r="19868" spans="1:12" x14ac:dyDescent="0.25">
      <c r="A19868" s="76"/>
      <c r="B19868" s="76"/>
      <c r="L19868" s="76"/>
    </row>
    <row r="19869" spans="1:12" x14ac:dyDescent="0.25">
      <c r="A19869" s="76"/>
      <c r="B19869" s="76"/>
      <c r="L19869" s="76"/>
    </row>
    <row r="19870" spans="1:12" x14ac:dyDescent="0.25">
      <c r="A19870" s="76"/>
      <c r="B19870" s="76"/>
      <c r="L19870" s="76"/>
    </row>
    <row r="19871" spans="1:12" x14ac:dyDescent="0.25">
      <c r="A19871" s="76"/>
      <c r="L19871" s="76"/>
    </row>
    <row r="19872" spans="1:12" x14ac:dyDescent="0.25">
      <c r="A19872" s="76"/>
      <c r="L19872" s="76"/>
    </row>
    <row r="19873" spans="2:12" x14ac:dyDescent="0.25">
      <c r="B19873" s="76"/>
      <c r="L19873" s="76"/>
    </row>
    <row r="19874" spans="2:12" x14ac:dyDescent="0.25">
      <c r="B19874" s="76"/>
      <c r="L19874" s="76"/>
    </row>
    <row r="19875" spans="2:12" x14ac:dyDescent="0.25">
      <c r="B19875" s="76"/>
      <c r="L19875" s="76"/>
    </row>
    <row r="19876" spans="2:12" x14ac:dyDescent="0.25">
      <c r="L19876" s="76"/>
    </row>
    <row r="19877" spans="2:12" x14ac:dyDescent="0.25">
      <c r="B19877" s="76"/>
      <c r="L19877" s="76"/>
    </row>
    <row r="19878" spans="2:12" x14ac:dyDescent="0.25">
      <c r="L19878" s="76"/>
    </row>
    <row r="19879" spans="2:12" x14ac:dyDescent="0.25">
      <c r="L19879" s="76"/>
    </row>
    <row r="19880" spans="2:12" x14ac:dyDescent="0.25">
      <c r="L19880" s="76"/>
    </row>
    <row r="19881" spans="2:12" x14ac:dyDescent="0.25">
      <c r="B19881" s="76"/>
      <c r="L19881" s="76"/>
    </row>
    <row r="19882" spans="2:12" x14ac:dyDescent="0.25">
      <c r="B19882" s="76"/>
      <c r="L19882" s="76"/>
    </row>
    <row r="19883" spans="2:12" x14ac:dyDescent="0.25">
      <c r="B19883" s="76"/>
      <c r="L19883" s="76"/>
    </row>
    <row r="19884" spans="2:12" x14ac:dyDescent="0.25">
      <c r="B19884" s="76"/>
      <c r="L19884" s="76"/>
    </row>
    <row r="19885" spans="2:12" x14ac:dyDescent="0.25">
      <c r="B19885" s="76"/>
      <c r="L19885" s="76"/>
    </row>
    <row r="19886" spans="2:12" x14ac:dyDescent="0.25">
      <c r="B19886" s="76"/>
      <c r="L19886" s="76"/>
    </row>
    <row r="19887" spans="2:12" x14ac:dyDescent="0.25">
      <c r="B19887" s="76"/>
      <c r="L19887" s="76"/>
    </row>
    <row r="19888" spans="2:12" x14ac:dyDescent="0.25">
      <c r="B19888" s="76"/>
      <c r="L19888" s="76"/>
    </row>
    <row r="19889" spans="2:12" x14ac:dyDescent="0.25">
      <c r="B19889" s="76"/>
      <c r="L19889" s="76"/>
    </row>
    <row r="19890" spans="2:12" x14ac:dyDescent="0.25">
      <c r="B19890" s="76"/>
      <c r="L19890" s="76"/>
    </row>
    <row r="19891" spans="2:12" x14ac:dyDescent="0.25">
      <c r="B19891" s="76"/>
      <c r="L19891" s="76"/>
    </row>
    <row r="19892" spans="2:12" x14ac:dyDescent="0.25">
      <c r="B19892" s="76"/>
      <c r="L19892" s="76"/>
    </row>
    <row r="19893" spans="2:12" x14ac:dyDescent="0.25">
      <c r="B19893" s="76"/>
      <c r="L19893" s="76"/>
    </row>
    <row r="19894" spans="2:12" x14ac:dyDescent="0.25">
      <c r="B19894" s="76"/>
      <c r="L19894" s="76"/>
    </row>
    <row r="19895" spans="2:12" x14ac:dyDescent="0.25">
      <c r="L19895" s="76"/>
    </row>
    <row r="19896" spans="2:12" x14ac:dyDescent="0.25">
      <c r="L19896" s="76"/>
    </row>
    <row r="19897" spans="2:12" x14ac:dyDescent="0.25">
      <c r="L19897" s="76"/>
    </row>
    <row r="19898" spans="2:12" x14ac:dyDescent="0.25">
      <c r="L19898" s="76"/>
    </row>
    <row r="19899" spans="2:12" x14ac:dyDescent="0.25">
      <c r="L19899" s="76"/>
    </row>
    <row r="19900" spans="2:12" x14ac:dyDescent="0.25">
      <c r="L19900" s="76"/>
    </row>
    <row r="19901" spans="2:12" x14ac:dyDescent="0.25">
      <c r="L19901" s="76"/>
    </row>
    <row r="19902" spans="2:12" x14ac:dyDescent="0.25">
      <c r="L19902" s="76"/>
    </row>
    <row r="19903" spans="2:12" x14ac:dyDescent="0.25">
      <c r="L19903" s="76"/>
    </row>
    <row r="19904" spans="2:12" x14ac:dyDescent="0.25">
      <c r="L19904" s="76"/>
    </row>
    <row r="19905" spans="1:12" x14ac:dyDescent="0.25">
      <c r="L19905" s="76"/>
    </row>
    <row r="19906" spans="1:12" x14ac:dyDescent="0.25">
      <c r="B19906" s="76"/>
      <c r="L19906" s="76"/>
    </row>
    <row r="19907" spans="1:12" x14ac:dyDescent="0.25">
      <c r="B19907" s="76"/>
      <c r="L19907" s="76"/>
    </row>
    <row r="19908" spans="1:12" x14ac:dyDescent="0.25">
      <c r="B19908" s="76"/>
      <c r="L19908" s="76"/>
    </row>
    <row r="19909" spans="1:12" x14ac:dyDescent="0.25">
      <c r="B19909" s="76"/>
      <c r="L19909" s="76"/>
    </row>
    <row r="19910" spans="1:12" x14ac:dyDescent="0.25">
      <c r="B19910" s="76"/>
      <c r="L19910" s="76"/>
    </row>
    <row r="19911" spans="1:12" x14ac:dyDescent="0.25">
      <c r="B19911" s="76"/>
      <c r="L19911" s="76"/>
    </row>
    <row r="19912" spans="1:12" x14ac:dyDescent="0.25">
      <c r="L19912" s="76"/>
    </row>
    <row r="19913" spans="1:12" x14ac:dyDescent="0.25">
      <c r="B19913" s="76"/>
      <c r="L19913" s="76"/>
    </row>
    <row r="19914" spans="1:12" x14ac:dyDescent="0.25">
      <c r="B19914" s="76"/>
      <c r="L19914" s="76"/>
    </row>
    <row r="19915" spans="1:12" x14ac:dyDescent="0.25">
      <c r="B19915" s="76"/>
      <c r="L19915" s="76"/>
    </row>
    <row r="19916" spans="1:12" x14ac:dyDescent="0.25">
      <c r="B19916" s="76"/>
      <c r="L19916" s="76"/>
    </row>
    <row r="19917" spans="1:12" x14ac:dyDescent="0.25">
      <c r="B19917" s="76"/>
      <c r="L19917" s="76"/>
    </row>
    <row r="19918" spans="1:12" x14ac:dyDescent="0.25">
      <c r="L19918" s="76"/>
    </row>
    <row r="19919" spans="1:12" x14ac:dyDescent="0.25">
      <c r="L19919" s="76"/>
    </row>
    <row r="19920" spans="1:12" x14ac:dyDescent="0.25">
      <c r="A19920" s="76"/>
      <c r="L19920" s="76"/>
    </row>
    <row r="19921" spans="1:12" x14ac:dyDescent="0.25">
      <c r="A19921" s="76"/>
      <c r="L19921" s="76"/>
    </row>
    <row r="19922" spans="1:12" x14ac:dyDescent="0.25">
      <c r="L19922" s="76"/>
    </row>
    <row r="19923" spans="1:12" x14ac:dyDescent="0.25">
      <c r="L19923" s="76"/>
    </row>
    <row r="19924" spans="1:12" x14ac:dyDescent="0.25">
      <c r="L19924" s="76"/>
    </row>
    <row r="19925" spans="1:12" x14ac:dyDescent="0.25">
      <c r="A19925" s="76"/>
      <c r="B19925" s="76"/>
      <c r="L19925" s="76"/>
    </row>
    <row r="19926" spans="1:12" x14ac:dyDescent="0.25">
      <c r="A19926" s="76"/>
      <c r="B19926" s="76"/>
      <c r="L19926" s="76"/>
    </row>
    <row r="19927" spans="1:12" x14ac:dyDescent="0.25">
      <c r="A19927" s="76"/>
      <c r="B19927" s="76"/>
      <c r="L19927" s="76"/>
    </row>
    <row r="19928" spans="1:12" x14ac:dyDescent="0.25">
      <c r="A19928" s="76"/>
      <c r="B19928" s="76"/>
      <c r="L19928" s="76"/>
    </row>
    <row r="19929" spans="1:12" x14ac:dyDescent="0.25">
      <c r="A19929" s="76"/>
      <c r="B19929" s="76"/>
      <c r="L19929" s="76"/>
    </row>
    <row r="19930" spans="1:12" x14ac:dyDescent="0.25">
      <c r="A19930" s="76"/>
      <c r="L19930" s="76"/>
    </row>
    <row r="19931" spans="1:12" x14ac:dyDescent="0.25">
      <c r="A19931" s="76"/>
      <c r="L19931" s="76"/>
    </row>
    <row r="19932" spans="1:12" x14ac:dyDescent="0.25">
      <c r="A19932" s="76"/>
      <c r="L19932" s="76"/>
    </row>
    <row r="19933" spans="1:12" x14ac:dyDescent="0.25">
      <c r="A19933" s="76"/>
      <c r="B19933" s="76"/>
      <c r="L19933" s="76"/>
    </row>
    <row r="19934" spans="1:12" x14ac:dyDescent="0.25">
      <c r="A19934" s="76"/>
      <c r="L19934" s="76"/>
    </row>
    <row r="19935" spans="1:12" x14ac:dyDescent="0.25">
      <c r="A19935" s="76"/>
      <c r="L19935" s="76"/>
    </row>
    <row r="19936" spans="1:12" x14ac:dyDescent="0.25">
      <c r="A19936" s="76"/>
      <c r="L19936" s="76"/>
    </row>
    <row r="19937" spans="1:12" x14ac:dyDescent="0.25">
      <c r="A19937" s="76"/>
      <c r="B19937" s="76"/>
      <c r="L19937" s="76"/>
    </row>
    <row r="19938" spans="1:12" x14ac:dyDescent="0.25">
      <c r="A19938" s="76"/>
      <c r="B19938" s="76"/>
      <c r="L19938" s="76"/>
    </row>
    <row r="19939" spans="1:12" x14ac:dyDescent="0.25">
      <c r="B19939" s="76"/>
      <c r="L19939" s="76"/>
    </row>
    <row r="19940" spans="1:12" x14ac:dyDescent="0.25">
      <c r="L19940" s="76"/>
    </row>
    <row r="19941" spans="1:12" x14ac:dyDescent="0.25">
      <c r="B19941" s="76"/>
      <c r="L19941" s="76"/>
    </row>
    <row r="19942" spans="1:12" x14ac:dyDescent="0.25">
      <c r="L19942" s="76"/>
    </row>
    <row r="19943" spans="1:12" x14ac:dyDescent="0.25">
      <c r="L19943" s="76"/>
    </row>
    <row r="19944" spans="1:12" x14ac:dyDescent="0.25">
      <c r="B19944" s="76"/>
      <c r="L19944" s="76"/>
    </row>
    <row r="19945" spans="1:12" x14ac:dyDescent="0.25">
      <c r="A19945" s="76"/>
      <c r="L19945" s="76"/>
    </row>
    <row r="19946" spans="1:12" x14ac:dyDescent="0.25">
      <c r="A19946" s="76"/>
      <c r="B19946" s="76"/>
      <c r="L19946" s="76"/>
    </row>
    <row r="19947" spans="1:12" x14ac:dyDescent="0.25">
      <c r="A19947" s="76"/>
      <c r="L19947" s="76"/>
    </row>
    <row r="19948" spans="1:12" x14ac:dyDescent="0.25">
      <c r="A19948" s="76"/>
      <c r="L19948" s="76"/>
    </row>
    <row r="19949" spans="1:12" x14ac:dyDescent="0.25">
      <c r="A19949" s="76"/>
      <c r="L19949" s="76"/>
    </row>
    <row r="19950" spans="1:12" x14ac:dyDescent="0.25">
      <c r="A19950" s="76"/>
      <c r="L19950" s="76"/>
    </row>
    <row r="19951" spans="1:12" x14ac:dyDescent="0.25">
      <c r="A19951" s="76"/>
      <c r="L19951" s="76"/>
    </row>
    <row r="19952" spans="1:12" x14ac:dyDescent="0.25">
      <c r="A19952" s="76"/>
      <c r="B19952" s="76"/>
      <c r="L19952" s="76"/>
    </row>
    <row r="19953" spans="1:12" x14ac:dyDescent="0.25">
      <c r="A19953" s="76"/>
      <c r="L19953" s="76"/>
    </row>
    <row r="19954" spans="1:12" x14ac:dyDescent="0.25">
      <c r="A19954" s="76"/>
      <c r="L19954" s="76"/>
    </row>
    <row r="19955" spans="1:12" x14ac:dyDescent="0.25">
      <c r="A19955" s="76"/>
      <c r="L19955" s="76"/>
    </row>
    <row r="19956" spans="1:12" x14ac:dyDescent="0.25">
      <c r="A19956" s="76"/>
      <c r="L19956" s="76"/>
    </row>
    <row r="19957" spans="1:12" x14ac:dyDescent="0.25">
      <c r="A19957" s="76"/>
      <c r="L19957" s="76"/>
    </row>
    <row r="19958" spans="1:12" x14ac:dyDescent="0.25">
      <c r="A19958" s="76"/>
      <c r="L19958" s="76"/>
    </row>
    <row r="19959" spans="1:12" x14ac:dyDescent="0.25">
      <c r="A19959" s="76"/>
      <c r="B19959" s="76"/>
      <c r="L19959" s="76"/>
    </row>
    <row r="19960" spans="1:12" x14ac:dyDescent="0.25">
      <c r="A19960" s="76"/>
      <c r="B19960" s="76"/>
      <c r="L19960" s="76"/>
    </row>
    <row r="19961" spans="1:12" x14ac:dyDescent="0.25">
      <c r="A19961" s="76"/>
      <c r="L19961" s="76"/>
    </row>
    <row r="19962" spans="1:12" x14ac:dyDescent="0.25">
      <c r="A19962" s="76"/>
      <c r="B19962" s="76"/>
      <c r="L19962" s="76"/>
    </row>
    <row r="19963" spans="1:12" x14ac:dyDescent="0.25">
      <c r="A19963" s="76"/>
      <c r="L19963" s="76"/>
    </row>
    <row r="19964" spans="1:12" x14ac:dyDescent="0.25">
      <c r="A19964" s="76"/>
      <c r="L19964" s="76"/>
    </row>
    <row r="19965" spans="1:12" x14ac:dyDescent="0.25">
      <c r="L19965" s="76"/>
    </row>
    <row r="19966" spans="1:12" x14ac:dyDescent="0.25">
      <c r="L19966" s="76"/>
    </row>
    <row r="19967" spans="1:12" x14ac:dyDescent="0.25">
      <c r="L19967" s="76"/>
    </row>
    <row r="19968" spans="1:12" x14ac:dyDescent="0.25">
      <c r="L19968" s="76"/>
    </row>
    <row r="19969" spans="1:14" x14ac:dyDescent="0.25">
      <c r="L19969" s="76"/>
    </row>
    <row r="19970" spans="1:14" x14ac:dyDescent="0.25">
      <c r="L19970" s="76"/>
    </row>
    <row r="19971" spans="1:14" x14ac:dyDescent="0.25">
      <c r="L19971" s="76"/>
    </row>
    <row r="19972" spans="1:14" x14ac:dyDescent="0.25">
      <c r="L19972" s="76"/>
    </row>
    <row r="19973" spans="1:14" x14ac:dyDescent="0.25">
      <c r="L19973" s="76"/>
    </row>
    <row r="19974" spans="1:14" x14ac:dyDescent="0.25">
      <c r="L19974" s="76"/>
    </row>
    <row r="19975" spans="1:14" x14ac:dyDescent="0.25">
      <c r="L19975" s="76"/>
    </row>
    <row r="19976" spans="1:14" x14ac:dyDescent="0.25">
      <c r="L19976" s="76"/>
    </row>
    <row r="19977" spans="1:14" x14ac:dyDescent="0.25">
      <c r="C19977" s="76"/>
      <c r="D19977" s="76"/>
      <c r="E19977" s="76"/>
      <c r="F19977" s="76"/>
      <c r="G19977" s="76"/>
      <c r="H19977" s="76"/>
      <c r="I19977" s="76"/>
      <c r="J19977" s="76"/>
      <c r="K19977" s="76"/>
      <c r="L19977" s="76"/>
      <c r="M19977" s="76"/>
      <c r="N19977" s="76"/>
    </row>
    <row r="19978" spans="1:14" x14ac:dyDescent="0.25">
      <c r="B19978" s="76"/>
      <c r="C19978" s="76"/>
      <c r="D19978" s="76"/>
      <c r="E19978" s="76"/>
      <c r="F19978" s="76"/>
      <c r="G19978" s="76"/>
      <c r="H19978" s="76"/>
      <c r="I19978" s="76"/>
      <c r="J19978" s="76"/>
      <c r="K19978" s="76"/>
      <c r="L19978" s="76"/>
      <c r="M19978" s="76"/>
      <c r="N19978" s="76"/>
    </row>
    <row r="19979" spans="1:14" x14ac:dyDescent="0.25">
      <c r="B19979" s="76"/>
      <c r="C19979" s="76"/>
      <c r="D19979" s="76"/>
      <c r="E19979" s="76"/>
      <c r="F19979" s="76"/>
      <c r="G19979" s="76"/>
      <c r="H19979" s="76"/>
      <c r="I19979" s="76"/>
      <c r="J19979" s="76"/>
      <c r="K19979" s="76"/>
      <c r="L19979" s="76"/>
      <c r="M19979" s="76"/>
      <c r="N19979" s="76"/>
    </row>
    <row r="19980" spans="1:14" x14ac:dyDescent="0.25">
      <c r="C19980" s="76"/>
      <c r="D19980" s="76"/>
      <c r="E19980" s="76"/>
      <c r="F19980" s="76"/>
      <c r="G19980" s="76"/>
      <c r="H19980" s="76"/>
      <c r="I19980" s="76"/>
      <c r="J19980" s="76"/>
      <c r="K19980" s="76"/>
      <c r="L19980" s="76"/>
      <c r="M19980" s="76"/>
      <c r="N19980" s="76"/>
    </row>
    <row r="19981" spans="1:14" x14ac:dyDescent="0.25">
      <c r="C19981" s="76"/>
      <c r="D19981" s="76"/>
      <c r="E19981" s="76"/>
      <c r="F19981" s="76"/>
      <c r="G19981" s="76"/>
      <c r="H19981" s="76"/>
      <c r="I19981" s="76"/>
      <c r="J19981" s="76"/>
      <c r="K19981" s="76"/>
      <c r="L19981" s="76"/>
      <c r="M19981" s="76"/>
      <c r="N19981" s="76"/>
    </row>
    <row r="19982" spans="1:14" x14ac:dyDescent="0.25">
      <c r="C19982" s="76"/>
      <c r="D19982" s="76"/>
      <c r="E19982" s="76"/>
      <c r="F19982" s="76"/>
      <c r="G19982" s="76"/>
      <c r="H19982" s="76"/>
      <c r="I19982" s="76"/>
      <c r="J19982" s="76"/>
      <c r="K19982" s="76"/>
      <c r="L19982" s="76"/>
      <c r="M19982" s="76"/>
      <c r="N19982" s="76"/>
    </row>
    <row r="19983" spans="1:14" x14ac:dyDescent="0.25">
      <c r="A19983" s="76"/>
      <c r="C19983" s="76"/>
      <c r="D19983" s="76"/>
      <c r="E19983" s="76"/>
      <c r="F19983" s="76"/>
      <c r="G19983" s="76"/>
      <c r="H19983" s="76"/>
      <c r="I19983" s="76"/>
      <c r="J19983" s="76"/>
      <c r="K19983" s="76"/>
      <c r="L19983" s="76"/>
      <c r="M19983" s="76"/>
      <c r="N19983" s="76"/>
    </row>
    <row r="19984" spans="1:14" x14ac:dyDescent="0.25">
      <c r="A19984" s="76"/>
      <c r="C19984" s="76"/>
      <c r="D19984" s="76"/>
      <c r="E19984" s="76"/>
      <c r="F19984" s="76"/>
      <c r="G19984" s="76"/>
      <c r="H19984" s="76"/>
      <c r="I19984" s="76"/>
      <c r="J19984" s="76"/>
      <c r="K19984" s="76"/>
      <c r="L19984" s="76"/>
      <c r="M19984" s="76"/>
      <c r="N19984" s="76"/>
    </row>
    <row r="19985" spans="1:14" x14ac:dyDescent="0.25">
      <c r="A19985" s="76"/>
      <c r="C19985" s="76"/>
      <c r="D19985" s="76"/>
      <c r="E19985" s="76"/>
      <c r="F19985" s="76"/>
      <c r="G19985" s="76"/>
      <c r="H19985" s="76"/>
      <c r="I19985" s="76"/>
      <c r="J19985" s="76"/>
      <c r="K19985" s="76"/>
      <c r="L19985" s="76"/>
      <c r="M19985" s="76"/>
      <c r="N19985" s="76"/>
    </row>
    <row r="19986" spans="1:14" x14ac:dyDescent="0.25">
      <c r="A19986" s="76"/>
      <c r="C19986" s="76"/>
      <c r="D19986" s="76"/>
      <c r="E19986" s="76"/>
      <c r="F19986" s="76"/>
      <c r="G19986" s="76"/>
      <c r="H19986" s="76"/>
      <c r="I19986" s="76"/>
      <c r="J19986" s="76"/>
      <c r="K19986" s="76"/>
      <c r="L19986" s="76"/>
      <c r="M19986" s="76"/>
      <c r="N19986" s="76"/>
    </row>
    <row r="19987" spans="1:14" x14ac:dyDescent="0.25">
      <c r="A19987" s="76"/>
      <c r="C19987" s="76"/>
      <c r="D19987" s="76"/>
      <c r="E19987" s="76"/>
      <c r="F19987" s="76"/>
      <c r="G19987" s="76"/>
      <c r="H19987" s="76"/>
      <c r="I19987" s="76"/>
      <c r="J19987" s="76"/>
      <c r="K19987" s="76"/>
      <c r="L19987" s="76"/>
      <c r="M19987" s="76"/>
      <c r="N19987" s="76"/>
    </row>
    <row r="19988" spans="1:14" x14ac:dyDescent="0.25">
      <c r="A19988" s="76"/>
      <c r="C19988" s="76"/>
      <c r="D19988" s="76"/>
      <c r="E19988" s="76"/>
      <c r="F19988" s="76"/>
      <c r="G19988" s="76"/>
      <c r="H19988" s="76"/>
      <c r="I19988" s="76"/>
      <c r="J19988" s="76"/>
      <c r="K19988" s="76"/>
      <c r="L19988" s="76"/>
      <c r="M19988" s="76"/>
      <c r="N19988" s="76"/>
    </row>
    <row r="19989" spans="1:14" x14ac:dyDescent="0.25">
      <c r="A19989" s="76"/>
      <c r="C19989" s="76"/>
      <c r="D19989" s="76"/>
      <c r="E19989" s="76"/>
      <c r="F19989" s="76"/>
      <c r="G19989" s="76"/>
      <c r="H19989" s="76"/>
      <c r="I19989" s="76"/>
      <c r="J19989" s="76"/>
      <c r="K19989" s="76"/>
      <c r="L19989" s="76"/>
      <c r="M19989" s="76"/>
      <c r="N19989" s="76"/>
    </row>
    <row r="19990" spans="1:14" x14ac:dyDescent="0.25">
      <c r="A19990" s="76"/>
      <c r="C19990" s="76"/>
      <c r="D19990" s="76"/>
      <c r="E19990" s="76"/>
      <c r="F19990" s="76"/>
      <c r="G19990" s="76"/>
      <c r="H19990" s="76"/>
      <c r="I19990" s="76"/>
      <c r="J19990" s="76"/>
      <c r="K19990" s="76"/>
      <c r="L19990" s="76"/>
      <c r="M19990" s="76"/>
      <c r="N19990" s="76"/>
    </row>
    <row r="19991" spans="1:14" x14ac:dyDescent="0.25">
      <c r="A19991" s="76"/>
      <c r="C19991" s="76"/>
      <c r="D19991" s="76"/>
      <c r="E19991" s="76"/>
      <c r="F19991" s="76"/>
      <c r="G19991" s="76"/>
      <c r="H19991" s="76"/>
      <c r="I19991" s="76"/>
      <c r="J19991" s="76"/>
      <c r="K19991" s="76"/>
      <c r="L19991" s="76"/>
      <c r="M19991" s="76"/>
      <c r="N19991" s="76"/>
    </row>
    <row r="19992" spans="1:14" x14ac:dyDescent="0.25">
      <c r="B19992" s="76"/>
      <c r="C19992" s="76"/>
      <c r="D19992" s="76"/>
      <c r="E19992" s="76"/>
      <c r="F19992" s="76"/>
      <c r="G19992" s="76"/>
      <c r="H19992" s="76"/>
      <c r="I19992" s="76"/>
      <c r="J19992" s="76"/>
      <c r="K19992" s="76"/>
      <c r="L19992" s="76"/>
      <c r="M19992" s="76"/>
      <c r="N19992" s="76"/>
    </row>
    <row r="19993" spans="1:14" x14ac:dyDescent="0.25">
      <c r="C19993" s="76"/>
      <c r="D19993" s="76"/>
      <c r="E19993" s="76"/>
      <c r="F19993" s="76"/>
      <c r="G19993" s="76"/>
      <c r="H19993" s="76"/>
      <c r="I19993" s="76"/>
      <c r="J19993" s="76"/>
      <c r="K19993" s="76"/>
      <c r="L19993" s="76"/>
      <c r="M19993" s="76"/>
      <c r="N19993" s="76"/>
    </row>
    <row r="19994" spans="1:14" x14ac:dyDescent="0.25">
      <c r="C19994" s="76"/>
      <c r="D19994" s="76"/>
      <c r="E19994" s="76"/>
      <c r="F19994" s="76"/>
      <c r="G19994" s="76"/>
      <c r="H19994" s="76"/>
      <c r="I19994" s="76"/>
      <c r="J19994" s="76"/>
      <c r="K19994" s="76"/>
      <c r="L19994" s="76"/>
      <c r="M19994" s="76"/>
      <c r="N19994" s="76"/>
    </row>
    <row r="19995" spans="1:14" x14ac:dyDescent="0.25">
      <c r="C19995" s="76"/>
      <c r="D19995" s="76"/>
      <c r="E19995" s="76"/>
      <c r="F19995" s="76"/>
      <c r="G19995" s="76"/>
      <c r="H19995" s="76"/>
      <c r="I19995" s="76"/>
      <c r="J19995" s="76"/>
      <c r="K19995" s="76"/>
      <c r="L19995" s="76"/>
      <c r="M19995" s="76"/>
      <c r="N19995" s="76"/>
    </row>
    <row r="19996" spans="1:14" x14ac:dyDescent="0.25">
      <c r="C19996" s="76"/>
      <c r="D19996" s="76"/>
      <c r="E19996" s="76"/>
      <c r="F19996" s="76"/>
      <c r="G19996" s="76"/>
      <c r="H19996" s="76"/>
      <c r="I19996" s="76"/>
      <c r="J19996" s="76"/>
      <c r="K19996" s="76"/>
      <c r="L19996" s="76"/>
      <c r="M19996" s="76"/>
      <c r="N19996" s="76"/>
    </row>
    <row r="19997" spans="1:14" x14ac:dyDescent="0.25">
      <c r="C19997" s="76"/>
      <c r="D19997" s="76"/>
      <c r="E19997" s="76"/>
      <c r="F19997" s="76"/>
      <c r="G19997" s="76"/>
      <c r="H19997" s="76"/>
      <c r="I19997" s="76"/>
      <c r="J19997" s="76"/>
      <c r="K19997" s="76"/>
      <c r="L19997" s="76"/>
      <c r="M19997" s="76"/>
      <c r="N19997" s="76"/>
    </row>
    <row r="19998" spans="1:14" x14ac:dyDescent="0.25">
      <c r="A19998" s="76"/>
      <c r="B19998" s="76"/>
      <c r="C19998" s="76"/>
      <c r="D19998" s="76"/>
      <c r="E19998" s="76"/>
      <c r="F19998" s="76"/>
      <c r="G19998" s="76"/>
      <c r="H19998" s="76"/>
      <c r="I19998" s="76"/>
      <c r="J19998" s="76"/>
      <c r="K19998" s="76"/>
      <c r="L19998" s="76"/>
      <c r="M19998" s="76"/>
      <c r="N19998" s="76"/>
    </row>
    <row r="19999" spans="1:14" x14ac:dyDescent="0.25">
      <c r="A19999" s="76"/>
      <c r="C19999" s="76"/>
      <c r="D19999" s="76"/>
      <c r="E19999" s="76"/>
      <c r="F19999" s="76"/>
      <c r="G19999" s="76"/>
      <c r="H19999" s="76"/>
      <c r="I19999" s="76"/>
      <c r="J19999" s="76"/>
      <c r="K19999" s="76"/>
      <c r="L19999" s="76"/>
      <c r="M19999" s="76"/>
      <c r="N19999" s="76"/>
    </row>
    <row r="20000" spans="1:14" x14ac:dyDescent="0.25">
      <c r="A20000" s="76"/>
      <c r="C20000" s="76"/>
      <c r="D20000" s="76"/>
      <c r="E20000" s="76"/>
      <c r="F20000" s="76"/>
      <c r="G20000" s="76"/>
      <c r="H20000" s="76"/>
      <c r="I20000" s="76"/>
      <c r="J20000" s="76"/>
      <c r="K20000" s="76"/>
      <c r="L20000" s="76"/>
      <c r="M20000" s="76"/>
      <c r="N20000" s="76"/>
    </row>
    <row r="20001" spans="1:14" x14ac:dyDescent="0.25">
      <c r="A20001" s="76"/>
      <c r="B20001" s="76"/>
      <c r="C20001" s="76"/>
      <c r="D20001" s="76"/>
      <c r="E20001" s="76"/>
      <c r="F20001" s="76"/>
      <c r="G20001" s="76"/>
      <c r="H20001" s="76"/>
      <c r="I20001" s="76"/>
      <c r="J20001" s="76"/>
      <c r="K20001" s="76"/>
      <c r="L20001" s="76"/>
      <c r="M20001" s="76"/>
      <c r="N20001" s="76"/>
    </row>
    <row r="20002" spans="1:14" x14ac:dyDescent="0.25">
      <c r="A20002" s="76"/>
      <c r="C20002" s="76"/>
      <c r="D20002" s="76"/>
      <c r="E20002" s="76"/>
      <c r="F20002" s="76"/>
      <c r="G20002" s="76"/>
      <c r="H20002" s="76"/>
      <c r="I20002" s="76"/>
      <c r="J20002" s="76"/>
      <c r="K20002" s="76"/>
      <c r="L20002" s="76"/>
      <c r="M20002" s="76"/>
      <c r="N20002" s="76"/>
    </row>
    <row r="20003" spans="1:14" x14ac:dyDescent="0.25">
      <c r="B20003" s="76"/>
      <c r="C20003" s="76"/>
      <c r="D20003" s="76"/>
      <c r="E20003" s="76"/>
      <c r="F20003" s="76"/>
      <c r="G20003" s="76"/>
      <c r="H20003" s="76"/>
      <c r="I20003" s="76"/>
      <c r="J20003" s="76"/>
      <c r="K20003" s="76"/>
      <c r="L20003" s="76"/>
      <c r="M20003" s="76"/>
      <c r="N20003" s="76"/>
    </row>
    <row r="20004" spans="1:14" x14ac:dyDescent="0.25">
      <c r="B20004" s="76"/>
      <c r="C20004" s="76"/>
      <c r="D20004" s="76"/>
      <c r="E20004" s="76"/>
      <c r="F20004" s="76"/>
      <c r="G20004" s="76"/>
      <c r="H20004" s="76"/>
      <c r="I20004" s="76"/>
      <c r="J20004" s="76"/>
      <c r="K20004" s="76"/>
      <c r="L20004" s="76"/>
      <c r="M20004" s="76"/>
      <c r="N20004" s="76"/>
    </row>
    <row r="20005" spans="1:14" x14ac:dyDescent="0.25">
      <c r="B20005" s="76"/>
      <c r="C20005" s="76"/>
      <c r="D20005" s="76"/>
      <c r="E20005" s="76"/>
      <c r="F20005" s="76"/>
      <c r="G20005" s="76"/>
      <c r="H20005" s="76"/>
      <c r="I20005" s="76"/>
      <c r="J20005" s="76"/>
      <c r="K20005" s="76"/>
      <c r="L20005" s="76"/>
      <c r="M20005" s="76"/>
      <c r="N20005" s="76"/>
    </row>
    <row r="20006" spans="1:14" x14ac:dyDescent="0.25">
      <c r="A20006" s="76"/>
      <c r="B20006" s="76"/>
      <c r="C20006" s="76"/>
      <c r="D20006" s="76"/>
      <c r="E20006" s="76"/>
      <c r="F20006" s="76"/>
      <c r="G20006" s="76"/>
      <c r="H20006" s="76"/>
      <c r="I20006" s="76"/>
      <c r="J20006" s="76"/>
      <c r="K20006" s="76"/>
      <c r="L20006" s="76"/>
      <c r="M20006" s="76"/>
      <c r="N20006" s="76"/>
    </row>
    <row r="20007" spans="1:14" x14ac:dyDescent="0.25">
      <c r="A20007" s="76"/>
      <c r="B20007" s="76"/>
      <c r="C20007" s="76"/>
      <c r="D20007" s="76"/>
      <c r="E20007" s="76"/>
      <c r="F20007" s="76"/>
      <c r="G20007" s="76"/>
      <c r="H20007" s="76"/>
      <c r="I20007" s="76"/>
      <c r="J20007" s="76"/>
      <c r="K20007" s="76"/>
      <c r="L20007" s="76"/>
      <c r="M20007" s="76"/>
      <c r="N20007" s="76"/>
    </row>
    <row r="20008" spans="1:14" x14ac:dyDescent="0.25">
      <c r="B20008" s="76"/>
      <c r="C20008" s="76"/>
      <c r="D20008" s="76"/>
      <c r="E20008" s="76"/>
      <c r="F20008" s="76"/>
      <c r="G20008" s="76"/>
      <c r="H20008" s="76"/>
      <c r="I20008" s="76"/>
      <c r="J20008" s="76"/>
      <c r="K20008" s="76"/>
      <c r="L20008" s="76"/>
      <c r="M20008" s="76"/>
      <c r="N20008" s="76"/>
    </row>
    <row r="20009" spans="1:14" x14ac:dyDescent="0.25">
      <c r="B20009" s="76"/>
      <c r="C20009" s="76"/>
      <c r="D20009" s="76"/>
      <c r="E20009" s="76"/>
      <c r="F20009" s="76"/>
      <c r="G20009" s="76"/>
      <c r="H20009" s="76"/>
      <c r="I20009" s="76"/>
      <c r="J20009" s="76"/>
      <c r="K20009" s="76"/>
      <c r="L20009" s="76"/>
      <c r="M20009" s="76"/>
      <c r="N20009" s="76"/>
    </row>
    <row r="20010" spans="1:14" x14ac:dyDescent="0.25">
      <c r="B20010" s="76"/>
      <c r="C20010" s="76"/>
      <c r="D20010" s="76"/>
      <c r="E20010" s="76"/>
      <c r="F20010" s="76"/>
      <c r="G20010" s="76"/>
      <c r="H20010" s="76"/>
      <c r="I20010" s="76"/>
      <c r="J20010" s="76"/>
      <c r="K20010" s="76"/>
      <c r="L20010" s="76"/>
      <c r="M20010" s="76"/>
      <c r="N20010" s="76"/>
    </row>
    <row r="20011" spans="1:14" x14ac:dyDescent="0.25">
      <c r="B20011" s="76"/>
      <c r="C20011" s="76"/>
      <c r="D20011" s="76"/>
      <c r="E20011" s="76"/>
      <c r="F20011" s="76"/>
      <c r="G20011" s="76"/>
      <c r="H20011" s="76"/>
      <c r="I20011" s="76"/>
      <c r="J20011" s="76"/>
      <c r="K20011" s="76"/>
      <c r="L20011" s="76"/>
      <c r="M20011" s="76"/>
      <c r="N20011" s="76"/>
    </row>
    <row r="20012" spans="1:14" x14ac:dyDescent="0.25">
      <c r="A20012" s="76"/>
      <c r="B20012" s="76"/>
      <c r="C20012" s="76"/>
      <c r="D20012" s="76"/>
      <c r="E20012" s="76"/>
      <c r="F20012" s="76"/>
      <c r="G20012" s="76"/>
      <c r="H20012" s="76"/>
      <c r="I20012" s="76"/>
      <c r="J20012" s="76"/>
      <c r="K20012" s="76"/>
      <c r="L20012" s="76"/>
      <c r="M20012" s="76"/>
      <c r="N20012" s="76"/>
    </row>
    <row r="20013" spans="1:14" x14ac:dyDescent="0.25">
      <c r="A20013" s="76"/>
      <c r="B20013" s="76"/>
      <c r="C20013" s="76"/>
      <c r="D20013" s="76"/>
      <c r="E20013" s="76"/>
      <c r="F20013" s="76"/>
      <c r="G20013" s="76"/>
      <c r="H20013" s="76"/>
      <c r="I20013" s="76"/>
      <c r="J20013" s="76"/>
      <c r="K20013" s="76"/>
      <c r="L20013" s="76"/>
      <c r="M20013" s="76"/>
      <c r="N20013" s="76"/>
    </row>
    <row r="20014" spans="1:14" x14ac:dyDescent="0.25">
      <c r="B20014" s="76"/>
      <c r="C20014" s="76"/>
      <c r="D20014" s="76"/>
      <c r="E20014" s="76"/>
      <c r="F20014" s="76"/>
      <c r="G20014" s="76"/>
      <c r="H20014" s="76"/>
      <c r="I20014" s="76"/>
      <c r="J20014" s="76"/>
      <c r="K20014" s="76"/>
      <c r="L20014" s="76"/>
      <c r="M20014" s="76"/>
      <c r="N20014" s="76"/>
    </row>
    <row r="20015" spans="1:14" x14ac:dyDescent="0.25">
      <c r="B20015" s="76"/>
      <c r="C20015" s="76"/>
      <c r="D20015" s="76"/>
      <c r="E20015" s="76"/>
      <c r="F20015" s="76"/>
      <c r="G20015" s="76"/>
      <c r="H20015" s="76"/>
      <c r="I20015" s="76"/>
      <c r="J20015" s="76"/>
      <c r="K20015" s="76"/>
      <c r="L20015" s="76"/>
      <c r="M20015" s="76"/>
      <c r="N20015" s="76"/>
    </row>
    <row r="20016" spans="1:14" x14ac:dyDescent="0.25">
      <c r="A20016" s="76"/>
      <c r="B20016" s="76"/>
      <c r="C20016" s="76"/>
      <c r="D20016" s="76"/>
      <c r="E20016" s="76"/>
      <c r="F20016" s="76"/>
      <c r="G20016" s="76"/>
      <c r="H20016" s="76"/>
      <c r="I20016" s="76"/>
      <c r="J20016" s="76"/>
      <c r="K20016" s="76"/>
      <c r="L20016" s="76"/>
      <c r="M20016" s="76"/>
      <c r="N20016" s="76"/>
    </row>
    <row r="20017" spans="1:14" x14ac:dyDescent="0.25">
      <c r="A20017" s="76"/>
      <c r="B20017" s="76"/>
      <c r="C20017" s="76"/>
      <c r="D20017" s="76"/>
      <c r="E20017" s="76"/>
      <c r="F20017" s="76"/>
      <c r="G20017" s="76"/>
      <c r="H20017" s="76"/>
      <c r="I20017" s="76"/>
      <c r="J20017" s="76"/>
      <c r="K20017" s="76"/>
      <c r="L20017" s="76"/>
      <c r="M20017" s="76"/>
      <c r="N20017" s="76"/>
    </row>
    <row r="20018" spans="1:14" x14ac:dyDescent="0.25">
      <c r="A20018" s="76"/>
      <c r="B20018" s="76"/>
      <c r="C20018" s="76"/>
      <c r="D20018" s="76"/>
      <c r="E20018" s="76"/>
      <c r="F20018" s="76"/>
      <c r="G20018" s="76"/>
      <c r="H20018" s="76"/>
      <c r="I20018" s="76"/>
      <c r="J20018" s="76"/>
      <c r="K20018" s="76"/>
      <c r="L20018" s="76"/>
      <c r="M20018" s="76"/>
      <c r="N20018" s="76"/>
    </row>
    <row r="20019" spans="1:14" x14ac:dyDescent="0.25">
      <c r="B20019" s="76"/>
      <c r="C20019" s="76"/>
      <c r="D20019" s="76"/>
      <c r="E20019" s="76"/>
      <c r="F20019" s="76"/>
      <c r="G20019" s="76"/>
      <c r="H20019" s="76"/>
      <c r="I20019" s="76"/>
      <c r="J20019" s="76"/>
      <c r="K20019" s="76"/>
      <c r="L20019" s="76"/>
      <c r="M20019" s="76"/>
      <c r="N20019" s="76"/>
    </row>
    <row r="20020" spans="1:14" x14ac:dyDescent="0.25">
      <c r="B20020" s="76"/>
      <c r="C20020" s="76"/>
      <c r="D20020" s="76"/>
      <c r="E20020" s="76"/>
      <c r="F20020" s="76"/>
      <c r="G20020" s="76"/>
      <c r="H20020" s="76"/>
      <c r="I20020" s="76"/>
      <c r="J20020" s="76"/>
      <c r="K20020" s="76"/>
      <c r="L20020" s="76"/>
      <c r="M20020" s="76"/>
      <c r="N20020" s="76"/>
    </row>
    <row r="20021" spans="1:14" x14ac:dyDescent="0.25">
      <c r="C20021" s="76"/>
      <c r="D20021" s="76"/>
      <c r="E20021" s="76"/>
      <c r="F20021" s="76"/>
      <c r="G20021" s="76"/>
      <c r="H20021" s="76"/>
      <c r="I20021" s="76"/>
      <c r="J20021" s="76"/>
      <c r="K20021" s="76"/>
      <c r="L20021" s="76"/>
      <c r="M20021" s="76"/>
      <c r="N20021" s="76"/>
    </row>
    <row r="20022" spans="1:14" x14ac:dyDescent="0.25">
      <c r="A20022" s="76"/>
      <c r="C20022" s="76"/>
      <c r="D20022" s="76"/>
      <c r="E20022" s="76"/>
      <c r="F20022" s="76"/>
      <c r="G20022" s="76"/>
      <c r="H20022" s="76"/>
      <c r="I20022" s="76"/>
      <c r="J20022" s="76"/>
      <c r="K20022" s="76"/>
      <c r="L20022" s="76"/>
      <c r="M20022" s="76"/>
      <c r="N20022" s="76"/>
    </row>
    <row r="20023" spans="1:14" x14ac:dyDescent="0.25">
      <c r="A20023" s="76"/>
      <c r="C20023" s="76"/>
      <c r="D20023" s="76"/>
      <c r="E20023" s="76"/>
      <c r="F20023" s="76"/>
      <c r="G20023" s="76"/>
      <c r="H20023" s="76"/>
      <c r="I20023" s="76"/>
      <c r="J20023" s="76"/>
      <c r="K20023" s="76"/>
      <c r="L20023" s="76"/>
      <c r="M20023" s="76"/>
      <c r="N20023" s="76"/>
    </row>
    <row r="20024" spans="1:14" x14ac:dyDescent="0.25">
      <c r="A20024" s="76"/>
      <c r="C20024" s="76"/>
      <c r="D20024" s="76"/>
      <c r="E20024" s="76"/>
      <c r="F20024" s="76"/>
      <c r="G20024" s="76"/>
      <c r="H20024" s="76"/>
      <c r="I20024" s="76"/>
      <c r="J20024" s="76"/>
      <c r="K20024" s="76"/>
      <c r="L20024" s="76"/>
      <c r="M20024" s="76"/>
      <c r="N20024" s="76"/>
    </row>
    <row r="20025" spans="1:14" x14ac:dyDescent="0.25">
      <c r="A20025" s="76"/>
      <c r="C20025" s="76"/>
      <c r="D20025" s="76"/>
      <c r="E20025" s="76"/>
      <c r="F20025" s="76"/>
      <c r="G20025" s="76"/>
      <c r="H20025" s="76"/>
      <c r="I20025" s="76"/>
      <c r="J20025" s="76"/>
      <c r="K20025" s="76"/>
      <c r="L20025" s="76"/>
      <c r="M20025" s="76"/>
      <c r="N20025" s="76"/>
    </row>
    <row r="20026" spans="1:14" x14ac:dyDescent="0.25">
      <c r="C20026" s="76"/>
      <c r="D20026" s="76"/>
      <c r="E20026" s="76"/>
      <c r="F20026" s="76"/>
      <c r="G20026" s="76"/>
      <c r="H20026" s="76"/>
      <c r="I20026" s="76"/>
      <c r="J20026" s="76"/>
      <c r="K20026" s="76"/>
      <c r="L20026" s="76"/>
      <c r="M20026" s="76"/>
      <c r="N20026" s="76"/>
    </row>
    <row r="20027" spans="1:14" x14ac:dyDescent="0.25">
      <c r="C20027" s="76"/>
      <c r="D20027" s="76"/>
      <c r="E20027" s="76"/>
      <c r="F20027" s="76"/>
      <c r="G20027" s="76"/>
      <c r="H20027" s="76"/>
      <c r="I20027" s="76"/>
      <c r="J20027" s="76"/>
      <c r="K20027" s="76"/>
      <c r="L20027" s="76"/>
      <c r="M20027" s="76"/>
      <c r="N20027" s="76"/>
    </row>
    <row r="20028" spans="1:14" x14ac:dyDescent="0.25">
      <c r="C20028" s="76"/>
      <c r="D20028" s="76"/>
      <c r="E20028" s="76"/>
      <c r="F20028" s="76"/>
      <c r="G20028" s="76"/>
      <c r="H20028" s="76"/>
      <c r="I20028" s="76"/>
      <c r="J20028" s="76"/>
      <c r="K20028" s="76"/>
      <c r="L20028" s="76"/>
      <c r="M20028" s="76"/>
      <c r="N20028" s="76"/>
    </row>
    <row r="20029" spans="1:14" x14ac:dyDescent="0.25">
      <c r="A20029" s="76"/>
      <c r="C20029" s="76"/>
      <c r="D20029" s="76"/>
      <c r="E20029" s="76"/>
      <c r="F20029" s="76"/>
      <c r="G20029" s="76"/>
      <c r="H20029" s="76"/>
      <c r="I20029" s="76"/>
      <c r="J20029" s="76"/>
      <c r="K20029" s="76"/>
      <c r="L20029" s="76"/>
      <c r="M20029" s="76"/>
      <c r="N20029" s="76"/>
    </row>
    <row r="20030" spans="1:14" x14ac:dyDescent="0.25">
      <c r="A20030" s="76"/>
      <c r="C20030" s="76"/>
      <c r="D20030" s="76"/>
      <c r="E20030" s="76"/>
      <c r="F20030" s="76"/>
      <c r="G20030" s="76"/>
      <c r="H20030" s="76"/>
      <c r="I20030" s="76"/>
      <c r="J20030" s="76"/>
      <c r="K20030" s="76"/>
      <c r="L20030" s="76"/>
      <c r="M20030" s="76"/>
      <c r="N20030" s="76"/>
    </row>
    <row r="20031" spans="1:14" x14ac:dyDescent="0.25">
      <c r="C20031" s="76"/>
      <c r="D20031" s="76"/>
      <c r="E20031" s="76"/>
      <c r="F20031" s="76"/>
      <c r="G20031" s="76"/>
      <c r="H20031" s="76"/>
      <c r="I20031" s="76"/>
      <c r="J20031" s="76"/>
      <c r="K20031" s="76"/>
      <c r="L20031" s="76"/>
      <c r="M20031" s="76"/>
      <c r="N20031" s="76"/>
    </row>
    <row r="20032" spans="1:14" x14ac:dyDescent="0.25">
      <c r="A20032" s="76"/>
      <c r="C20032" s="76"/>
      <c r="D20032" s="76"/>
      <c r="E20032" s="76"/>
      <c r="F20032" s="76"/>
      <c r="G20032" s="76"/>
      <c r="H20032" s="76"/>
      <c r="I20032" s="76"/>
      <c r="J20032" s="76"/>
      <c r="K20032" s="76"/>
      <c r="L20032" s="76"/>
      <c r="M20032" s="76"/>
      <c r="N20032" s="76"/>
    </row>
    <row r="20033" spans="1:14" x14ac:dyDescent="0.25">
      <c r="A20033" s="76"/>
      <c r="C20033" s="76"/>
      <c r="D20033" s="76"/>
      <c r="E20033" s="76"/>
      <c r="F20033" s="76"/>
      <c r="G20033" s="76"/>
      <c r="H20033" s="76"/>
      <c r="I20033" s="76"/>
      <c r="J20033" s="76"/>
      <c r="K20033" s="76"/>
      <c r="L20033" s="76"/>
      <c r="M20033" s="76"/>
      <c r="N20033" s="76"/>
    </row>
    <row r="20034" spans="1:14" x14ac:dyDescent="0.25">
      <c r="A20034" s="76"/>
      <c r="C20034" s="76"/>
      <c r="D20034" s="76"/>
      <c r="E20034" s="76"/>
      <c r="F20034" s="76"/>
      <c r="G20034" s="76"/>
      <c r="H20034" s="76"/>
      <c r="I20034" s="76"/>
      <c r="J20034" s="76"/>
      <c r="K20034" s="76"/>
      <c r="L20034" s="76"/>
      <c r="M20034" s="76"/>
      <c r="N20034" s="76"/>
    </row>
    <row r="20035" spans="1:14" x14ac:dyDescent="0.25">
      <c r="A20035" s="76"/>
      <c r="C20035" s="76"/>
      <c r="D20035" s="76"/>
      <c r="E20035" s="76"/>
      <c r="F20035" s="76"/>
      <c r="G20035" s="76"/>
      <c r="H20035" s="76"/>
      <c r="I20035" s="76"/>
      <c r="J20035" s="76"/>
      <c r="K20035" s="76"/>
      <c r="L20035" s="76"/>
      <c r="M20035" s="76"/>
      <c r="N20035" s="76"/>
    </row>
    <row r="20036" spans="1:14" x14ac:dyDescent="0.25">
      <c r="A20036" s="76"/>
      <c r="B20036" s="76"/>
      <c r="C20036" s="76"/>
      <c r="D20036" s="76"/>
      <c r="E20036" s="76"/>
      <c r="F20036" s="76"/>
      <c r="G20036" s="76"/>
      <c r="H20036" s="76"/>
      <c r="I20036" s="76"/>
      <c r="J20036" s="76"/>
      <c r="K20036" s="76"/>
      <c r="L20036" s="76"/>
      <c r="M20036" s="76"/>
      <c r="N20036" s="76"/>
    </row>
    <row r="20037" spans="1:14" x14ac:dyDescent="0.25">
      <c r="B20037" s="76"/>
      <c r="C20037" s="76"/>
      <c r="D20037" s="76"/>
      <c r="E20037" s="76"/>
      <c r="F20037" s="76"/>
      <c r="G20037" s="76"/>
      <c r="H20037" s="76"/>
      <c r="I20037" s="76"/>
      <c r="J20037" s="76"/>
      <c r="K20037" s="76"/>
      <c r="L20037" s="76"/>
      <c r="M20037" s="76"/>
      <c r="N20037" s="76"/>
    </row>
    <row r="20038" spans="1:14" x14ac:dyDescent="0.25">
      <c r="C20038" s="76"/>
      <c r="D20038" s="76"/>
      <c r="E20038" s="76"/>
      <c r="F20038" s="76"/>
      <c r="G20038" s="76"/>
      <c r="H20038" s="76"/>
      <c r="I20038" s="76"/>
      <c r="J20038" s="76"/>
      <c r="K20038" s="76"/>
      <c r="L20038" s="76"/>
      <c r="M20038" s="76"/>
      <c r="N20038" s="76"/>
    </row>
    <row r="20039" spans="1:14" x14ac:dyDescent="0.25">
      <c r="C20039" s="76"/>
      <c r="D20039" s="76"/>
      <c r="E20039" s="76"/>
      <c r="F20039" s="76"/>
      <c r="G20039" s="76"/>
      <c r="H20039" s="76"/>
      <c r="I20039" s="76"/>
      <c r="J20039" s="76"/>
      <c r="K20039" s="76"/>
      <c r="L20039" s="76"/>
      <c r="M20039" s="76"/>
      <c r="N20039" s="76"/>
    </row>
    <row r="20040" spans="1:14" x14ac:dyDescent="0.25">
      <c r="A20040" s="76"/>
      <c r="C20040" s="76"/>
      <c r="D20040" s="76"/>
      <c r="E20040" s="76"/>
      <c r="F20040" s="76"/>
      <c r="G20040" s="76"/>
      <c r="H20040" s="76"/>
      <c r="I20040" s="76"/>
      <c r="J20040" s="76"/>
      <c r="K20040" s="76"/>
      <c r="L20040" s="76"/>
      <c r="M20040" s="76"/>
      <c r="N20040" s="76"/>
    </row>
    <row r="20041" spans="1:14" x14ac:dyDescent="0.25">
      <c r="B20041" s="76"/>
      <c r="C20041" s="76"/>
      <c r="D20041" s="76"/>
      <c r="E20041" s="76"/>
      <c r="F20041" s="76"/>
      <c r="G20041" s="76"/>
      <c r="H20041" s="76"/>
      <c r="I20041" s="76"/>
      <c r="J20041" s="76"/>
      <c r="K20041" s="76"/>
      <c r="L20041" s="76"/>
      <c r="M20041" s="76"/>
      <c r="N20041" s="76"/>
    </row>
    <row r="20042" spans="1:14" x14ac:dyDescent="0.25">
      <c r="B20042" s="76"/>
      <c r="C20042" s="76"/>
      <c r="D20042" s="76"/>
      <c r="E20042" s="76"/>
      <c r="F20042" s="76"/>
      <c r="G20042" s="76"/>
      <c r="H20042" s="76"/>
      <c r="I20042" s="76"/>
      <c r="J20042" s="76"/>
      <c r="K20042" s="76"/>
      <c r="L20042" s="76"/>
      <c r="M20042" s="76"/>
      <c r="N20042" s="76"/>
    </row>
    <row r="20043" spans="1:14" x14ac:dyDescent="0.25">
      <c r="B20043" s="76"/>
      <c r="C20043" s="76"/>
      <c r="D20043" s="76"/>
      <c r="E20043" s="76"/>
      <c r="F20043" s="76"/>
      <c r="G20043" s="76"/>
      <c r="H20043" s="76"/>
      <c r="I20043" s="76"/>
      <c r="J20043" s="76"/>
      <c r="K20043" s="76"/>
      <c r="L20043" s="76"/>
      <c r="M20043" s="76"/>
      <c r="N20043" s="76"/>
    </row>
    <row r="20044" spans="1:14" x14ac:dyDescent="0.25">
      <c r="B20044" s="76"/>
      <c r="C20044" s="76"/>
      <c r="D20044" s="76"/>
      <c r="E20044" s="76"/>
      <c r="F20044" s="76"/>
      <c r="G20044" s="76"/>
      <c r="H20044" s="76"/>
      <c r="I20044" s="76"/>
      <c r="J20044" s="76"/>
      <c r="K20044" s="76"/>
      <c r="L20044" s="76"/>
      <c r="M20044" s="76"/>
      <c r="N20044" s="76"/>
    </row>
    <row r="20045" spans="1:14" x14ac:dyDescent="0.25">
      <c r="A20045" s="76"/>
      <c r="C20045" s="76"/>
      <c r="D20045" s="76"/>
      <c r="E20045" s="76"/>
      <c r="F20045" s="76"/>
      <c r="G20045" s="76"/>
      <c r="H20045" s="76"/>
      <c r="I20045" s="76"/>
      <c r="J20045" s="76"/>
      <c r="K20045" s="76"/>
      <c r="L20045" s="76"/>
      <c r="M20045" s="76"/>
      <c r="N20045" s="76"/>
    </row>
    <row r="20046" spans="1:14" x14ac:dyDescent="0.25">
      <c r="C20046" s="76"/>
      <c r="D20046" s="76"/>
      <c r="E20046" s="76"/>
      <c r="F20046" s="76"/>
      <c r="G20046" s="76"/>
      <c r="H20046" s="76"/>
      <c r="I20046" s="76"/>
      <c r="J20046" s="76"/>
      <c r="K20046" s="76"/>
      <c r="L20046" s="76"/>
      <c r="M20046" s="76"/>
      <c r="N20046" s="76"/>
    </row>
    <row r="20047" spans="1:14" x14ac:dyDescent="0.25">
      <c r="C20047" s="76"/>
      <c r="D20047" s="76"/>
      <c r="E20047" s="76"/>
      <c r="F20047" s="76"/>
      <c r="G20047" s="76"/>
      <c r="H20047" s="76"/>
      <c r="I20047" s="76"/>
      <c r="J20047" s="76"/>
      <c r="K20047" s="76"/>
      <c r="L20047" s="76"/>
      <c r="M20047" s="76"/>
      <c r="N20047" s="76"/>
    </row>
    <row r="20048" spans="1:14" x14ac:dyDescent="0.25">
      <c r="C20048" s="76"/>
      <c r="D20048" s="76"/>
      <c r="E20048" s="76"/>
      <c r="F20048" s="76"/>
      <c r="G20048" s="76"/>
      <c r="H20048" s="76"/>
      <c r="I20048" s="76"/>
      <c r="J20048" s="76"/>
      <c r="K20048" s="76"/>
      <c r="L20048" s="76"/>
      <c r="M20048" s="76"/>
      <c r="N20048" s="76"/>
    </row>
    <row r="20049" spans="1:14" x14ac:dyDescent="0.25">
      <c r="C20049" s="76"/>
      <c r="D20049" s="76"/>
      <c r="E20049" s="76"/>
      <c r="F20049" s="76"/>
      <c r="G20049" s="76"/>
      <c r="H20049" s="76"/>
      <c r="I20049" s="76"/>
      <c r="J20049" s="76"/>
      <c r="K20049" s="76"/>
      <c r="L20049" s="76"/>
      <c r="M20049" s="76"/>
      <c r="N20049" s="76"/>
    </row>
    <row r="20050" spans="1:14" x14ac:dyDescent="0.25">
      <c r="C20050" s="76"/>
      <c r="D20050" s="76"/>
      <c r="E20050" s="76"/>
      <c r="F20050" s="76"/>
      <c r="G20050" s="76"/>
      <c r="H20050" s="76"/>
      <c r="I20050" s="76"/>
      <c r="J20050" s="76"/>
      <c r="K20050" s="76"/>
      <c r="L20050" s="76"/>
      <c r="M20050" s="76"/>
      <c r="N20050" s="76"/>
    </row>
    <row r="20051" spans="1:14" x14ac:dyDescent="0.25">
      <c r="C20051" s="76"/>
      <c r="D20051" s="76"/>
      <c r="E20051" s="76"/>
      <c r="F20051" s="76"/>
      <c r="G20051" s="76"/>
      <c r="H20051" s="76"/>
      <c r="I20051" s="76"/>
      <c r="J20051" s="76"/>
      <c r="K20051" s="76"/>
      <c r="L20051" s="76"/>
      <c r="M20051" s="76"/>
      <c r="N20051" s="76"/>
    </row>
    <row r="20052" spans="1:14" x14ac:dyDescent="0.25">
      <c r="C20052" s="76"/>
      <c r="D20052" s="76"/>
      <c r="E20052" s="76"/>
      <c r="F20052" s="76"/>
      <c r="G20052" s="76"/>
      <c r="H20052" s="76"/>
      <c r="I20052" s="76"/>
      <c r="J20052" s="76"/>
      <c r="K20052" s="76"/>
      <c r="L20052" s="76"/>
      <c r="M20052" s="76"/>
      <c r="N20052" s="76"/>
    </row>
    <row r="20053" spans="1:14" x14ac:dyDescent="0.25">
      <c r="C20053" s="76"/>
      <c r="D20053" s="76"/>
      <c r="E20053" s="76"/>
      <c r="F20053" s="76"/>
      <c r="G20053" s="76"/>
      <c r="H20053" s="76"/>
      <c r="I20053" s="76"/>
      <c r="J20053" s="76"/>
      <c r="K20053" s="76"/>
      <c r="L20053" s="76"/>
      <c r="M20053" s="76"/>
      <c r="N20053" s="76"/>
    </row>
    <row r="20054" spans="1:14" x14ac:dyDescent="0.25">
      <c r="C20054" s="76"/>
      <c r="D20054" s="76"/>
      <c r="E20054" s="76"/>
      <c r="F20054" s="76"/>
      <c r="G20054" s="76"/>
      <c r="H20054" s="76"/>
      <c r="I20054" s="76"/>
      <c r="J20054" s="76"/>
      <c r="K20054" s="76"/>
      <c r="L20054" s="76"/>
      <c r="M20054" s="76"/>
      <c r="N20054" s="76"/>
    </row>
    <row r="20055" spans="1:14" x14ac:dyDescent="0.25">
      <c r="A20055" s="76"/>
      <c r="C20055" s="76"/>
      <c r="D20055" s="76"/>
      <c r="E20055" s="76"/>
      <c r="F20055" s="76"/>
      <c r="G20055" s="76"/>
      <c r="H20055" s="76"/>
      <c r="I20055" s="76"/>
      <c r="J20055" s="76"/>
      <c r="K20055" s="76"/>
      <c r="L20055" s="76"/>
      <c r="M20055" s="76"/>
      <c r="N20055" s="76"/>
    </row>
    <row r="20056" spans="1:14" x14ac:dyDescent="0.25">
      <c r="A20056" s="76"/>
      <c r="B20056" s="76"/>
      <c r="C20056" s="76"/>
      <c r="D20056" s="76"/>
      <c r="E20056" s="76"/>
      <c r="F20056" s="76"/>
      <c r="G20056" s="76"/>
      <c r="H20056" s="76"/>
      <c r="I20056" s="76"/>
      <c r="J20056" s="76"/>
      <c r="K20056" s="76"/>
      <c r="L20056" s="76"/>
      <c r="M20056" s="76"/>
      <c r="N20056" s="76"/>
    </row>
    <row r="20057" spans="1:14" x14ac:dyDescent="0.25">
      <c r="A20057" s="76"/>
      <c r="B20057" s="76"/>
      <c r="C20057" s="76"/>
      <c r="D20057" s="76"/>
      <c r="E20057" s="76"/>
      <c r="F20057" s="76"/>
      <c r="G20057" s="76"/>
      <c r="H20057" s="76"/>
      <c r="I20057" s="76"/>
      <c r="J20057" s="76"/>
      <c r="K20057" s="76"/>
      <c r="L20057" s="76"/>
      <c r="M20057" s="76"/>
      <c r="N20057" s="76"/>
    </row>
    <row r="20058" spans="1:14" x14ac:dyDescent="0.25">
      <c r="C20058" s="76"/>
      <c r="D20058" s="76"/>
      <c r="E20058" s="76"/>
      <c r="F20058" s="76"/>
      <c r="G20058" s="76"/>
      <c r="H20058" s="76"/>
      <c r="I20058" s="76"/>
      <c r="J20058" s="76"/>
      <c r="K20058" s="76"/>
      <c r="L20058" s="76"/>
      <c r="M20058" s="76"/>
      <c r="N20058" s="76"/>
    </row>
    <row r="20059" spans="1:14" x14ac:dyDescent="0.25">
      <c r="A20059" s="76"/>
      <c r="C20059" s="76"/>
      <c r="D20059" s="76"/>
      <c r="E20059" s="76"/>
      <c r="F20059" s="76"/>
      <c r="G20059" s="76"/>
      <c r="H20059" s="76"/>
      <c r="I20059" s="76"/>
      <c r="J20059" s="76"/>
      <c r="K20059" s="76"/>
      <c r="L20059" s="76"/>
      <c r="M20059" s="76"/>
      <c r="N20059" s="76"/>
    </row>
    <row r="20060" spans="1:14" x14ac:dyDescent="0.25">
      <c r="B20060" s="80"/>
      <c r="C20060" s="76"/>
      <c r="D20060" s="76"/>
      <c r="E20060" s="76"/>
      <c r="F20060" s="76"/>
      <c r="G20060" s="76"/>
      <c r="H20060" s="76"/>
      <c r="I20060" s="76"/>
      <c r="J20060" s="76"/>
      <c r="K20060" s="76"/>
      <c r="L20060" s="76"/>
      <c r="M20060" s="76"/>
      <c r="N20060" s="76"/>
    </row>
    <row r="20061" spans="1:14" x14ac:dyDescent="0.25">
      <c r="B20061" s="76"/>
      <c r="C20061" s="76"/>
      <c r="D20061" s="76"/>
      <c r="E20061" s="76"/>
      <c r="F20061" s="76"/>
      <c r="G20061" s="76"/>
      <c r="H20061" s="76"/>
      <c r="I20061" s="76"/>
      <c r="J20061" s="76"/>
      <c r="K20061" s="76"/>
      <c r="L20061" s="76"/>
      <c r="M20061" s="76"/>
      <c r="N20061" s="76"/>
    </row>
    <row r="20062" spans="1:14" x14ac:dyDescent="0.25">
      <c r="C20062" s="76"/>
      <c r="D20062" s="76"/>
      <c r="E20062" s="76"/>
      <c r="F20062" s="76"/>
      <c r="G20062" s="76"/>
      <c r="H20062" s="76"/>
      <c r="I20062" s="76"/>
      <c r="J20062" s="76"/>
      <c r="K20062" s="76"/>
      <c r="L20062" s="76"/>
      <c r="M20062" s="76"/>
      <c r="N20062" s="76"/>
    </row>
    <row r="20063" spans="1:14" x14ac:dyDescent="0.25">
      <c r="C20063" s="76"/>
      <c r="D20063" s="76"/>
      <c r="E20063" s="76"/>
      <c r="F20063" s="76"/>
      <c r="G20063" s="76"/>
      <c r="H20063" s="76"/>
      <c r="I20063" s="76"/>
      <c r="J20063" s="76"/>
      <c r="K20063" s="76"/>
      <c r="L20063" s="76"/>
      <c r="M20063" s="76"/>
      <c r="N20063" s="76"/>
    </row>
    <row r="20064" spans="1:14" x14ac:dyDescent="0.25">
      <c r="A20064" s="76"/>
      <c r="B20064" s="76"/>
      <c r="C20064" s="76"/>
      <c r="D20064" s="76"/>
      <c r="E20064" s="76"/>
      <c r="F20064" s="76"/>
      <c r="G20064" s="76"/>
      <c r="H20064" s="76"/>
      <c r="I20064" s="76"/>
      <c r="J20064" s="76"/>
      <c r="K20064" s="76"/>
      <c r="L20064" s="76"/>
      <c r="M20064" s="76"/>
      <c r="N20064" s="76"/>
    </row>
    <row r="20065" spans="1:14" x14ac:dyDescent="0.25">
      <c r="C20065" s="76"/>
      <c r="D20065" s="76"/>
      <c r="E20065" s="76"/>
      <c r="F20065" s="76"/>
      <c r="G20065" s="76"/>
      <c r="H20065" s="76"/>
      <c r="I20065" s="76"/>
      <c r="J20065" s="76"/>
      <c r="K20065" s="76"/>
      <c r="L20065" s="76"/>
      <c r="M20065" s="76"/>
      <c r="N20065" s="76"/>
    </row>
    <row r="20066" spans="1:14" x14ac:dyDescent="0.25">
      <c r="A20066" s="76"/>
      <c r="C20066" s="76"/>
      <c r="D20066" s="76"/>
      <c r="E20066" s="76"/>
      <c r="F20066" s="76"/>
      <c r="G20066" s="76"/>
      <c r="H20066" s="76"/>
      <c r="I20066" s="76"/>
      <c r="J20066" s="76"/>
      <c r="K20066" s="76"/>
      <c r="L20066" s="76"/>
      <c r="M20066" s="76"/>
      <c r="N20066" s="76"/>
    </row>
    <row r="20067" spans="1:14" x14ac:dyDescent="0.25">
      <c r="B20067" s="76"/>
      <c r="C20067" s="76"/>
      <c r="D20067" s="76"/>
      <c r="E20067" s="76"/>
      <c r="F20067" s="76"/>
      <c r="G20067" s="76"/>
      <c r="H20067" s="76"/>
      <c r="I20067" s="76"/>
      <c r="J20067" s="76"/>
      <c r="K20067" s="76"/>
      <c r="L20067" s="76"/>
      <c r="M20067" s="76"/>
      <c r="N20067" s="76"/>
    </row>
    <row r="20068" spans="1:14" x14ac:dyDescent="0.25">
      <c r="C20068" s="76"/>
      <c r="D20068" s="76"/>
      <c r="E20068" s="76"/>
      <c r="F20068" s="76"/>
      <c r="G20068" s="76"/>
      <c r="H20068" s="76"/>
      <c r="I20068" s="76"/>
      <c r="J20068" s="76"/>
      <c r="K20068" s="76"/>
      <c r="L20068" s="76"/>
      <c r="M20068" s="76"/>
      <c r="N20068" s="76"/>
    </row>
    <row r="20069" spans="1:14" x14ac:dyDescent="0.25">
      <c r="C20069" s="76"/>
      <c r="D20069" s="76"/>
      <c r="E20069" s="76"/>
      <c r="F20069" s="76"/>
      <c r="G20069" s="76"/>
      <c r="H20069" s="76"/>
      <c r="I20069" s="76"/>
      <c r="J20069" s="76"/>
      <c r="K20069" s="76"/>
      <c r="L20069" s="76"/>
      <c r="M20069" s="76"/>
      <c r="N20069" s="76"/>
    </row>
    <row r="20070" spans="1:14" x14ac:dyDescent="0.25">
      <c r="C20070" s="76"/>
      <c r="D20070" s="76"/>
      <c r="E20070" s="76"/>
      <c r="F20070" s="76"/>
      <c r="G20070" s="76"/>
      <c r="H20070" s="76"/>
      <c r="I20070" s="76"/>
      <c r="J20070" s="76"/>
      <c r="K20070" s="76"/>
      <c r="L20070" s="76"/>
      <c r="M20070" s="76"/>
      <c r="N20070" s="76"/>
    </row>
    <row r="20071" spans="1:14" x14ac:dyDescent="0.25">
      <c r="C20071" s="76"/>
      <c r="D20071" s="76"/>
      <c r="E20071" s="76"/>
      <c r="F20071" s="76"/>
      <c r="G20071" s="76"/>
      <c r="H20071" s="76"/>
      <c r="I20071" s="76"/>
      <c r="J20071" s="76"/>
      <c r="K20071" s="76"/>
      <c r="L20071" s="76"/>
      <c r="M20071" s="76"/>
      <c r="N20071" s="76"/>
    </row>
    <row r="20072" spans="1:14" x14ac:dyDescent="0.25">
      <c r="B20072" s="76"/>
      <c r="C20072" s="76"/>
      <c r="D20072" s="76"/>
      <c r="E20072" s="76"/>
      <c r="F20072" s="76"/>
      <c r="G20072" s="76"/>
      <c r="H20072" s="76"/>
      <c r="I20072" s="76"/>
      <c r="J20072" s="76"/>
      <c r="K20072" s="76"/>
      <c r="L20072" s="76"/>
      <c r="M20072" s="76"/>
      <c r="N20072" s="76"/>
    </row>
    <row r="20073" spans="1:14" x14ac:dyDescent="0.25">
      <c r="C20073" s="76"/>
      <c r="D20073" s="76"/>
      <c r="E20073" s="76"/>
      <c r="F20073" s="76"/>
      <c r="G20073" s="76"/>
      <c r="H20073" s="76"/>
      <c r="I20073" s="76"/>
      <c r="J20073" s="76"/>
      <c r="K20073" s="76"/>
      <c r="L20073" s="76"/>
      <c r="M20073" s="76"/>
      <c r="N20073" s="76"/>
    </row>
    <row r="20074" spans="1:14" x14ac:dyDescent="0.25">
      <c r="B20074" s="76"/>
      <c r="C20074" s="76"/>
      <c r="D20074" s="76"/>
      <c r="E20074" s="76"/>
      <c r="F20074" s="76"/>
      <c r="G20074" s="76"/>
      <c r="H20074" s="76"/>
      <c r="I20074" s="76"/>
      <c r="J20074" s="76"/>
      <c r="K20074" s="76"/>
      <c r="L20074" s="76"/>
      <c r="M20074" s="76"/>
      <c r="N20074" s="76"/>
    </row>
    <row r="20075" spans="1:14" x14ac:dyDescent="0.25">
      <c r="C20075" s="76"/>
      <c r="D20075" s="76"/>
      <c r="E20075" s="76"/>
      <c r="F20075" s="76"/>
      <c r="G20075" s="76"/>
      <c r="H20075" s="76"/>
      <c r="I20075" s="76"/>
      <c r="J20075" s="76"/>
      <c r="K20075" s="76"/>
      <c r="L20075" s="76"/>
      <c r="M20075" s="76"/>
      <c r="N20075" s="76"/>
    </row>
    <row r="20076" spans="1:14" x14ac:dyDescent="0.25">
      <c r="A20076" s="76"/>
      <c r="B20076" s="76"/>
      <c r="C20076" s="76"/>
      <c r="D20076" s="76"/>
      <c r="E20076" s="76"/>
      <c r="F20076" s="76"/>
      <c r="G20076" s="76"/>
      <c r="H20076" s="76"/>
      <c r="I20076" s="76"/>
      <c r="J20076" s="76"/>
      <c r="K20076" s="76"/>
      <c r="L20076" s="76"/>
      <c r="M20076" s="76"/>
      <c r="N20076" s="76"/>
    </row>
    <row r="20077" spans="1:14" x14ac:dyDescent="0.25">
      <c r="C20077" s="76"/>
      <c r="D20077" s="76"/>
      <c r="E20077" s="76"/>
      <c r="F20077" s="76"/>
      <c r="G20077" s="76"/>
      <c r="H20077" s="76"/>
      <c r="I20077" s="76"/>
      <c r="J20077" s="76"/>
      <c r="K20077" s="76"/>
      <c r="L20077" s="76"/>
      <c r="M20077" s="76"/>
      <c r="N20077" s="76"/>
    </row>
    <row r="20078" spans="1:14" x14ac:dyDescent="0.25">
      <c r="C20078" s="76"/>
      <c r="D20078" s="76"/>
      <c r="E20078" s="76"/>
      <c r="F20078" s="76"/>
      <c r="G20078" s="76"/>
      <c r="H20078" s="76"/>
      <c r="I20078" s="76"/>
      <c r="J20078" s="76"/>
      <c r="K20078" s="76"/>
      <c r="L20078" s="76"/>
      <c r="M20078" s="76"/>
      <c r="N20078" s="76"/>
    </row>
    <row r="20079" spans="1:14" x14ac:dyDescent="0.25">
      <c r="A20079" s="76"/>
      <c r="C20079" s="76"/>
      <c r="D20079" s="76"/>
      <c r="E20079" s="76"/>
      <c r="F20079" s="76"/>
      <c r="G20079" s="76"/>
      <c r="H20079" s="76"/>
      <c r="I20079" s="76"/>
      <c r="J20079" s="76"/>
      <c r="K20079" s="76"/>
      <c r="L20079" s="76"/>
      <c r="M20079" s="76"/>
      <c r="N20079" s="76"/>
    </row>
    <row r="20080" spans="1:14" x14ac:dyDescent="0.25">
      <c r="C20080" s="76"/>
      <c r="D20080" s="76"/>
      <c r="E20080" s="76"/>
      <c r="F20080" s="76"/>
      <c r="G20080" s="76"/>
      <c r="H20080" s="76"/>
      <c r="I20080" s="76"/>
      <c r="J20080" s="76"/>
      <c r="K20080" s="76"/>
      <c r="L20080" s="76"/>
      <c r="M20080" s="76"/>
      <c r="N20080" s="76"/>
    </row>
    <row r="20081" spans="1:14" x14ac:dyDescent="0.25">
      <c r="B20081" s="76"/>
      <c r="C20081" s="76"/>
      <c r="D20081" s="76"/>
      <c r="E20081" s="76"/>
      <c r="F20081" s="76"/>
      <c r="G20081" s="76"/>
      <c r="H20081" s="76"/>
      <c r="I20081" s="76"/>
      <c r="J20081" s="76"/>
      <c r="K20081" s="76"/>
      <c r="L20081" s="76"/>
      <c r="M20081" s="76"/>
      <c r="N20081" s="76"/>
    </row>
    <row r="20082" spans="1:14" x14ac:dyDescent="0.25">
      <c r="C20082" s="76"/>
      <c r="D20082" s="76"/>
      <c r="E20082" s="76"/>
      <c r="F20082" s="76"/>
      <c r="G20082" s="76"/>
      <c r="H20082" s="76"/>
      <c r="I20082" s="76"/>
      <c r="J20082" s="76"/>
      <c r="K20082" s="76"/>
      <c r="L20082" s="76"/>
      <c r="M20082" s="76"/>
      <c r="N20082" s="76"/>
    </row>
    <row r="20083" spans="1:14" x14ac:dyDescent="0.25">
      <c r="A20083" s="76"/>
      <c r="C20083" s="76"/>
      <c r="D20083" s="76"/>
      <c r="E20083" s="76"/>
      <c r="F20083" s="76"/>
      <c r="G20083" s="76"/>
      <c r="H20083" s="76"/>
      <c r="I20083" s="76"/>
      <c r="J20083" s="76"/>
      <c r="K20083" s="76"/>
      <c r="L20083" s="76"/>
      <c r="M20083" s="76"/>
      <c r="N20083" s="76"/>
    </row>
    <row r="20084" spans="1:14" x14ac:dyDescent="0.25">
      <c r="A20084" s="76"/>
      <c r="C20084" s="76"/>
      <c r="D20084" s="76"/>
      <c r="E20084" s="76"/>
      <c r="F20084" s="76"/>
      <c r="G20084" s="76"/>
      <c r="H20084" s="76"/>
      <c r="I20084" s="76"/>
      <c r="J20084" s="76"/>
      <c r="K20084" s="76"/>
      <c r="L20084" s="76"/>
      <c r="M20084" s="76"/>
      <c r="N20084" s="76"/>
    </row>
    <row r="20085" spans="1:14" x14ac:dyDescent="0.25">
      <c r="A20085" s="76"/>
      <c r="B20085" s="76"/>
      <c r="C20085" s="76"/>
      <c r="D20085" s="76"/>
      <c r="E20085" s="76"/>
      <c r="F20085" s="76"/>
      <c r="G20085" s="76"/>
      <c r="H20085" s="76"/>
      <c r="I20085" s="76"/>
      <c r="J20085" s="76"/>
      <c r="K20085" s="76"/>
      <c r="L20085" s="76"/>
      <c r="M20085" s="76"/>
      <c r="N20085" s="76"/>
    </row>
    <row r="20086" spans="1:14" x14ac:dyDescent="0.25">
      <c r="C20086" s="76"/>
      <c r="D20086" s="76"/>
      <c r="E20086" s="76"/>
      <c r="F20086" s="76"/>
      <c r="G20086" s="76"/>
      <c r="H20086" s="76"/>
      <c r="I20086" s="76"/>
      <c r="J20086" s="76"/>
      <c r="K20086" s="76"/>
      <c r="L20086" s="76"/>
      <c r="M20086" s="76"/>
      <c r="N20086" s="76"/>
    </row>
    <row r="20087" spans="1:14" x14ac:dyDescent="0.25">
      <c r="B20087" s="76"/>
      <c r="C20087" s="76"/>
      <c r="D20087" s="76"/>
      <c r="E20087" s="76"/>
      <c r="F20087" s="76"/>
      <c r="G20087" s="76"/>
      <c r="H20087" s="76"/>
      <c r="I20087" s="76"/>
      <c r="J20087" s="76"/>
      <c r="K20087" s="76"/>
      <c r="M20087" s="76"/>
      <c r="N20087" s="76"/>
    </row>
    <row r="20088" spans="1:14" x14ac:dyDescent="0.25">
      <c r="A20088" s="76"/>
      <c r="B20088" s="76"/>
      <c r="C20088" s="76"/>
      <c r="D20088" s="76"/>
      <c r="E20088" s="76"/>
      <c r="F20088" s="76"/>
      <c r="G20088" s="76"/>
      <c r="H20088" s="76"/>
      <c r="I20088" s="76"/>
      <c r="J20088" s="76"/>
      <c r="K20088" s="76"/>
      <c r="M20088" s="76"/>
      <c r="N20088" s="76"/>
    </row>
    <row r="20089" spans="1:14" x14ac:dyDescent="0.25">
      <c r="A20089" s="76"/>
      <c r="C20089" s="76"/>
      <c r="D20089" s="76"/>
      <c r="E20089" s="76"/>
      <c r="F20089" s="76"/>
      <c r="G20089" s="76"/>
      <c r="H20089" s="76"/>
      <c r="I20089" s="76"/>
      <c r="J20089" s="76"/>
      <c r="K20089" s="76"/>
      <c r="M20089" s="76"/>
      <c r="N20089" s="76"/>
    </row>
    <row r="20090" spans="1:14" x14ac:dyDescent="0.25">
      <c r="A20090" s="76"/>
      <c r="C20090" s="76"/>
      <c r="D20090" s="76"/>
      <c r="E20090" s="76"/>
      <c r="F20090" s="76"/>
      <c r="G20090" s="76"/>
      <c r="H20090" s="76"/>
      <c r="I20090" s="76"/>
      <c r="J20090" s="76"/>
      <c r="K20090" s="76"/>
      <c r="M20090" s="76"/>
      <c r="N20090" s="76"/>
    </row>
    <row r="20091" spans="1:14" x14ac:dyDescent="0.25">
      <c r="A20091" s="76"/>
      <c r="B20091" s="76"/>
      <c r="C20091" s="76"/>
      <c r="D20091" s="76"/>
      <c r="E20091" s="76"/>
      <c r="F20091" s="76"/>
      <c r="G20091" s="76"/>
      <c r="H20091" s="76"/>
      <c r="I20091" s="76"/>
      <c r="J20091" s="76"/>
      <c r="K20091" s="76"/>
      <c r="M20091" s="76"/>
      <c r="N20091" s="76"/>
    </row>
    <row r="20092" spans="1:14" x14ac:dyDescent="0.25">
      <c r="B20092" s="76"/>
      <c r="C20092" s="76"/>
      <c r="D20092" s="76"/>
      <c r="E20092" s="76"/>
      <c r="F20092" s="76"/>
      <c r="G20092" s="76"/>
      <c r="H20092" s="76"/>
      <c r="I20092" s="76"/>
      <c r="J20092" s="76"/>
      <c r="K20092" s="76"/>
      <c r="M20092" s="76"/>
      <c r="N20092" s="76"/>
    </row>
    <row r="20093" spans="1:14" x14ac:dyDescent="0.25">
      <c r="C20093" s="76"/>
      <c r="D20093" s="76"/>
      <c r="E20093" s="76"/>
      <c r="F20093" s="76"/>
      <c r="G20093" s="76"/>
      <c r="H20093" s="76"/>
      <c r="I20093" s="76"/>
      <c r="J20093" s="76"/>
      <c r="K20093" s="76"/>
      <c r="M20093" s="76"/>
      <c r="N20093" s="76"/>
    </row>
    <row r="20094" spans="1:14" x14ac:dyDescent="0.25">
      <c r="C20094" s="76"/>
      <c r="D20094" s="76"/>
      <c r="E20094" s="76"/>
      <c r="F20094" s="76"/>
      <c r="G20094" s="76"/>
      <c r="H20094" s="76"/>
      <c r="I20094" s="76"/>
      <c r="J20094" s="76"/>
      <c r="K20094" s="76"/>
      <c r="M20094" s="76"/>
      <c r="N20094" s="76"/>
    </row>
    <row r="20095" spans="1:14" x14ac:dyDescent="0.25">
      <c r="C20095" s="76"/>
      <c r="D20095" s="76"/>
      <c r="E20095" s="76"/>
      <c r="F20095" s="76"/>
      <c r="G20095" s="76"/>
      <c r="H20095" s="76"/>
      <c r="I20095" s="76"/>
      <c r="J20095" s="76"/>
      <c r="K20095" s="76"/>
      <c r="M20095" s="76"/>
      <c r="N20095" s="76"/>
    </row>
    <row r="20096" spans="1:14" x14ac:dyDescent="0.25">
      <c r="B20096" s="80"/>
      <c r="C20096" s="76"/>
      <c r="D20096" s="76"/>
      <c r="E20096" s="76"/>
      <c r="F20096" s="76"/>
      <c r="G20096" s="76"/>
      <c r="H20096" s="76"/>
      <c r="I20096" s="76"/>
      <c r="J20096" s="76"/>
      <c r="K20096" s="76"/>
      <c r="M20096" s="76"/>
      <c r="N20096" s="76"/>
    </row>
    <row r="20097" spans="1:14" x14ac:dyDescent="0.25">
      <c r="B20097" s="76"/>
      <c r="C20097" s="76"/>
      <c r="D20097" s="76"/>
      <c r="E20097" s="76"/>
      <c r="F20097" s="76"/>
      <c r="G20097" s="76"/>
      <c r="H20097" s="76"/>
      <c r="I20097" s="76"/>
      <c r="J20097" s="76"/>
      <c r="K20097" s="76"/>
      <c r="M20097" s="76"/>
      <c r="N20097" s="76"/>
    </row>
    <row r="20098" spans="1:14" x14ac:dyDescent="0.25">
      <c r="A20098" s="76"/>
      <c r="C20098" s="76"/>
      <c r="D20098" s="76"/>
      <c r="E20098" s="76"/>
      <c r="F20098" s="76"/>
      <c r="G20098" s="76"/>
      <c r="H20098" s="76"/>
      <c r="I20098" s="76"/>
      <c r="J20098" s="76"/>
      <c r="K20098" s="76"/>
      <c r="M20098" s="76"/>
      <c r="N20098" s="76"/>
    </row>
    <row r="20099" spans="1:14" x14ac:dyDescent="0.25">
      <c r="B20099" s="76"/>
      <c r="C20099" s="76"/>
      <c r="D20099" s="76"/>
      <c r="E20099" s="76"/>
      <c r="F20099" s="76"/>
      <c r="G20099" s="76"/>
      <c r="H20099" s="76"/>
      <c r="I20099" s="76"/>
      <c r="J20099" s="76"/>
      <c r="K20099" s="76"/>
      <c r="M20099" s="76"/>
      <c r="N20099" s="76"/>
    </row>
    <row r="20100" spans="1:14" x14ac:dyDescent="0.25">
      <c r="A20100" s="76"/>
      <c r="B20100" s="76"/>
      <c r="C20100" s="76"/>
      <c r="D20100" s="76"/>
      <c r="E20100" s="76"/>
      <c r="F20100" s="76"/>
      <c r="G20100" s="76"/>
      <c r="H20100" s="76"/>
      <c r="I20100" s="76"/>
      <c r="J20100" s="76"/>
      <c r="K20100" s="76"/>
      <c r="M20100" s="76"/>
      <c r="N20100" s="76"/>
    </row>
    <row r="20101" spans="1:14" x14ac:dyDescent="0.25">
      <c r="B20101" s="76"/>
      <c r="C20101" s="76"/>
      <c r="D20101" s="76"/>
      <c r="E20101" s="76"/>
      <c r="F20101" s="76"/>
      <c r="G20101" s="76"/>
      <c r="H20101" s="76"/>
      <c r="I20101" s="76"/>
      <c r="J20101" s="76"/>
      <c r="K20101" s="76"/>
      <c r="M20101" s="76"/>
      <c r="N20101" s="76"/>
    </row>
    <row r="20102" spans="1:14" x14ac:dyDescent="0.25">
      <c r="C20102" s="76"/>
      <c r="D20102" s="76"/>
      <c r="E20102" s="76"/>
      <c r="F20102" s="76"/>
      <c r="G20102" s="76"/>
      <c r="H20102" s="76"/>
      <c r="I20102" s="76"/>
      <c r="J20102" s="76"/>
      <c r="K20102" s="76"/>
      <c r="M20102" s="76"/>
      <c r="N20102" s="76"/>
    </row>
    <row r="20103" spans="1:14" x14ac:dyDescent="0.25">
      <c r="B20103" s="76"/>
      <c r="C20103" s="76"/>
      <c r="D20103" s="76"/>
      <c r="E20103" s="76"/>
      <c r="F20103" s="76"/>
      <c r="G20103" s="76"/>
      <c r="H20103" s="76"/>
      <c r="I20103" s="76"/>
      <c r="J20103" s="76"/>
      <c r="K20103" s="76"/>
      <c r="M20103" s="76"/>
      <c r="N20103" s="76"/>
    </row>
    <row r="20104" spans="1:14" x14ac:dyDescent="0.25">
      <c r="C20104" s="76"/>
      <c r="D20104" s="76"/>
      <c r="E20104" s="76"/>
      <c r="F20104" s="76"/>
      <c r="G20104" s="76"/>
      <c r="H20104" s="76"/>
      <c r="I20104" s="76"/>
      <c r="J20104" s="76"/>
      <c r="K20104" s="76"/>
      <c r="M20104" s="76"/>
      <c r="N20104" s="76"/>
    </row>
    <row r="20105" spans="1:14" x14ac:dyDescent="0.25">
      <c r="C20105" s="76"/>
      <c r="D20105" s="76"/>
      <c r="E20105" s="76"/>
      <c r="F20105" s="76"/>
      <c r="G20105" s="76"/>
      <c r="H20105" s="76"/>
      <c r="I20105" s="76"/>
      <c r="J20105" s="76"/>
      <c r="K20105" s="76"/>
      <c r="M20105" s="76"/>
      <c r="N20105" s="76"/>
    </row>
    <row r="20106" spans="1:14" x14ac:dyDescent="0.25">
      <c r="A20106" s="76"/>
      <c r="C20106" s="76"/>
      <c r="D20106" s="76"/>
      <c r="E20106" s="76"/>
      <c r="F20106" s="76"/>
      <c r="G20106" s="76"/>
      <c r="H20106" s="76"/>
      <c r="I20106" s="76"/>
      <c r="J20106" s="76"/>
      <c r="K20106" s="76"/>
      <c r="M20106" s="76"/>
      <c r="N20106" s="76"/>
    </row>
    <row r="20107" spans="1:14" x14ac:dyDescent="0.25">
      <c r="A20107" s="76"/>
      <c r="B20107" s="76"/>
      <c r="C20107" s="76"/>
      <c r="D20107" s="76"/>
      <c r="E20107" s="76"/>
      <c r="F20107" s="76"/>
      <c r="G20107" s="76"/>
      <c r="H20107" s="76"/>
      <c r="I20107" s="76"/>
      <c r="J20107" s="76"/>
      <c r="K20107" s="76"/>
      <c r="M20107" s="76"/>
      <c r="N20107" s="76"/>
    </row>
    <row r="20108" spans="1:14" x14ac:dyDescent="0.25">
      <c r="B20108" s="76"/>
      <c r="C20108" s="76"/>
      <c r="D20108" s="76"/>
      <c r="E20108" s="76"/>
      <c r="F20108" s="76"/>
      <c r="G20108" s="76"/>
      <c r="H20108" s="76"/>
      <c r="I20108" s="76"/>
      <c r="J20108" s="76"/>
      <c r="K20108" s="76"/>
      <c r="M20108" s="76"/>
      <c r="N20108" s="76"/>
    </row>
    <row r="20109" spans="1:14" x14ac:dyDescent="0.25">
      <c r="C20109" s="76"/>
      <c r="D20109" s="76"/>
      <c r="E20109" s="76"/>
      <c r="F20109" s="76"/>
      <c r="G20109" s="76"/>
      <c r="H20109" s="76"/>
      <c r="I20109" s="76"/>
      <c r="J20109" s="76"/>
      <c r="K20109" s="76"/>
      <c r="M20109" s="76"/>
      <c r="N20109" s="76"/>
    </row>
    <row r="20110" spans="1:14" x14ac:dyDescent="0.25">
      <c r="B20110" s="76"/>
      <c r="C20110" s="76"/>
      <c r="D20110" s="76"/>
      <c r="E20110" s="76"/>
      <c r="F20110" s="76"/>
      <c r="G20110" s="76"/>
      <c r="H20110" s="76"/>
      <c r="I20110" s="76"/>
      <c r="J20110" s="76"/>
      <c r="K20110" s="76"/>
      <c r="M20110" s="76"/>
      <c r="N20110" s="76"/>
    </row>
    <row r="20111" spans="1:14" x14ac:dyDescent="0.25">
      <c r="C20111" s="76"/>
      <c r="D20111" s="76"/>
      <c r="E20111" s="76"/>
      <c r="F20111" s="76"/>
      <c r="G20111" s="76"/>
      <c r="H20111" s="76"/>
      <c r="I20111" s="76"/>
      <c r="J20111" s="76"/>
      <c r="K20111" s="76"/>
      <c r="M20111" s="76"/>
      <c r="N20111" s="76"/>
    </row>
    <row r="20112" spans="1:14" x14ac:dyDescent="0.25">
      <c r="B20112" s="76"/>
      <c r="C20112" s="76"/>
      <c r="D20112" s="76"/>
      <c r="E20112" s="76"/>
      <c r="F20112" s="76"/>
      <c r="G20112" s="76"/>
      <c r="H20112" s="76"/>
      <c r="I20112" s="76"/>
      <c r="J20112" s="76"/>
      <c r="K20112" s="76"/>
      <c r="M20112" s="76"/>
      <c r="N20112" s="76"/>
    </row>
    <row r="20113" spans="1:14" x14ac:dyDescent="0.25">
      <c r="C20113" s="76"/>
      <c r="D20113" s="76"/>
      <c r="E20113" s="76"/>
      <c r="F20113" s="76"/>
      <c r="G20113" s="76"/>
      <c r="H20113" s="76"/>
      <c r="I20113" s="76"/>
      <c r="J20113" s="76"/>
      <c r="K20113" s="76"/>
      <c r="M20113" s="76"/>
      <c r="N20113" s="76"/>
    </row>
    <row r="20114" spans="1:14" x14ac:dyDescent="0.25">
      <c r="C20114" s="76"/>
      <c r="D20114" s="76"/>
      <c r="E20114" s="76"/>
      <c r="F20114" s="76"/>
      <c r="G20114" s="76"/>
      <c r="H20114" s="76"/>
      <c r="I20114" s="76"/>
      <c r="J20114" s="76"/>
      <c r="K20114" s="76"/>
      <c r="M20114" s="76"/>
      <c r="N20114" s="76"/>
    </row>
    <row r="20115" spans="1:14" x14ac:dyDescent="0.25">
      <c r="C20115" s="76"/>
      <c r="D20115" s="76"/>
      <c r="E20115" s="76"/>
      <c r="F20115" s="76"/>
      <c r="G20115" s="76"/>
      <c r="H20115" s="76"/>
      <c r="I20115" s="76"/>
      <c r="J20115" s="76"/>
      <c r="K20115" s="76"/>
      <c r="M20115" s="76"/>
      <c r="N20115" s="76"/>
    </row>
    <row r="20116" spans="1:14" x14ac:dyDescent="0.25">
      <c r="A20116" s="76"/>
      <c r="C20116" s="76"/>
      <c r="D20116" s="76"/>
      <c r="E20116" s="76"/>
      <c r="F20116" s="76"/>
      <c r="G20116" s="76"/>
      <c r="H20116" s="76"/>
      <c r="I20116" s="76"/>
      <c r="J20116" s="76"/>
      <c r="K20116" s="76"/>
      <c r="M20116" s="76"/>
      <c r="N20116" s="76"/>
    </row>
    <row r="20117" spans="1:14" x14ac:dyDescent="0.25">
      <c r="A20117" s="76"/>
      <c r="C20117" s="76"/>
      <c r="D20117" s="76"/>
      <c r="E20117" s="76"/>
      <c r="F20117" s="76"/>
      <c r="G20117" s="76"/>
      <c r="H20117" s="76"/>
      <c r="I20117" s="76"/>
      <c r="J20117" s="76"/>
      <c r="K20117" s="76"/>
      <c r="M20117" s="76"/>
      <c r="N20117" s="76"/>
    </row>
    <row r="20118" spans="1:14" x14ac:dyDescent="0.25">
      <c r="C20118" s="76"/>
      <c r="D20118" s="76"/>
      <c r="E20118" s="76"/>
      <c r="F20118" s="76"/>
      <c r="G20118" s="76"/>
      <c r="H20118" s="76"/>
      <c r="I20118" s="76"/>
      <c r="J20118" s="76"/>
      <c r="K20118" s="76"/>
      <c r="M20118" s="76"/>
      <c r="N20118" s="76"/>
    </row>
    <row r="20119" spans="1:14" x14ac:dyDescent="0.25">
      <c r="A20119" s="76"/>
      <c r="C20119" s="76"/>
      <c r="D20119" s="76"/>
      <c r="E20119" s="76"/>
      <c r="F20119" s="76"/>
      <c r="G20119" s="76"/>
      <c r="H20119" s="76"/>
      <c r="I20119" s="76"/>
      <c r="J20119" s="76"/>
      <c r="K20119" s="76"/>
      <c r="M20119" s="76"/>
      <c r="N20119" s="76"/>
    </row>
    <row r="20120" spans="1:14" x14ac:dyDescent="0.25">
      <c r="C20120" s="76"/>
      <c r="D20120" s="76"/>
      <c r="E20120" s="76"/>
      <c r="F20120" s="76"/>
      <c r="G20120" s="76"/>
      <c r="H20120" s="76"/>
      <c r="I20120" s="76"/>
      <c r="J20120" s="76"/>
      <c r="K20120" s="76"/>
      <c r="M20120" s="76"/>
      <c r="N20120" s="76"/>
    </row>
    <row r="20121" spans="1:14" x14ac:dyDescent="0.25">
      <c r="A20121" s="76"/>
      <c r="B20121" s="76"/>
      <c r="C20121" s="76"/>
      <c r="D20121" s="76"/>
      <c r="E20121" s="76"/>
      <c r="F20121" s="76"/>
      <c r="G20121" s="76"/>
      <c r="H20121" s="76"/>
      <c r="I20121" s="76"/>
      <c r="J20121" s="76"/>
      <c r="K20121" s="76"/>
      <c r="M20121" s="76"/>
      <c r="N20121" s="76"/>
    </row>
    <row r="20122" spans="1:14" x14ac:dyDescent="0.25">
      <c r="B20122" s="76"/>
      <c r="C20122" s="76"/>
      <c r="D20122" s="76"/>
      <c r="E20122" s="76"/>
      <c r="F20122" s="76"/>
      <c r="G20122" s="76"/>
      <c r="H20122" s="76"/>
      <c r="I20122" s="76"/>
      <c r="J20122" s="76"/>
      <c r="K20122" s="76"/>
      <c r="M20122" s="76"/>
      <c r="N20122" s="76"/>
    </row>
    <row r="20123" spans="1:14" x14ac:dyDescent="0.25">
      <c r="A20123" s="76"/>
      <c r="B20123" s="76"/>
      <c r="C20123" s="76"/>
      <c r="D20123" s="76"/>
      <c r="E20123" s="76"/>
      <c r="F20123" s="76"/>
      <c r="G20123" s="76"/>
      <c r="H20123" s="76"/>
      <c r="I20123" s="76"/>
      <c r="J20123" s="76"/>
      <c r="K20123" s="76"/>
      <c r="M20123" s="76"/>
      <c r="N20123" s="76"/>
    </row>
    <row r="20124" spans="1:14" x14ac:dyDescent="0.25">
      <c r="C20124" s="76"/>
      <c r="D20124" s="76"/>
      <c r="E20124" s="76"/>
      <c r="F20124" s="76"/>
      <c r="G20124" s="76"/>
      <c r="H20124" s="76"/>
      <c r="I20124" s="76"/>
      <c r="J20124" s="76"/>
      <c r="K20124" s="76"/>
      <c r="M20124" s="76"/>
      <c r="N20124" s="76"/>
    </row>
    <row r="20125" spans="1:14" x14ac:dyDescent="0.25">
      <c r="A20125" s="76"/>
      <c r="C20125" s="76"/>
      <c r="D20125" s="76"/>
      <c r="E20125" s="76"/>
      <c r="F20125" s="76"/>
      <c r="G20125" s="76"/>
      <c r="H20125" s="76"/>
      <c r="I20125" s="76"/>
      <c r="J20125" s="76"/>
      <c r="K20125" s="76"/>
      <c r="M20125" s="76"/>
      <c r="N20125" s="76"/>
    </row>
    <row r="20126" spans="1:14" x14ac:dyDescent="0.25">
      <c r="A20126" s="76"/>
      <c r="C20126" s="76"/>
      <c r="D20126" s="76"/>
      <c r="E20126" s="76"/>
      <c r="F20126" s="76"/>
      <c r="G20126" s="76"/>
      <c r="H20126" s="76"/>
      <c r="I20126" s="76"/>
      <c r="J20126" s="76"/>
      <c r="K20126" s="76"/>
      <c r="M20126" s="76"/>
      <c r="N20126" s="76"/>
    </row>
    <row r="20127" spans="1:14" x14ac:dyDescent="0.25">
      <c r="C20127" s="76"/>
      <c r="D20127" s="76"/>
      <c r="E20127" s="76"/>
      <c r="F20127" s="76"/>
      <c r="G20127" s="76"/>
      <c r="H20127" s="76"/>
      <c r="I20127" s="76"/>
      <c r="J20127" s="76"/>
      <c r="K20127" s="76"/>
      <c r="M20127" s="76"/>
      <c r="N20127" s="76"/>
    </row>
    <row r="20128" spans="1:14" x14ac:dyDescent="0.25">
      <c r="B20128" s="76"/>
      <c r="C20128" s="76"/>
      <c r="D20128" s="76"/>
      <c r="E20128" s="76"/>
      <c r="F20128" s="76"/>
      <c r="G20128" s="76"/>
      <c r="H20128" s="76"/>
      <c r="I20128" s="76"/>
      <c r="J20128" s="76"/>
      <c r="K20128" s="76"/>
      <c r="M20128" s="76"/>
      <c r="N20128" s="76"/>
    </row>
    <row r="20129" spans="1:14" x14ac:dyDescent="0.25">
      <c r="A20129" s="76"/>
      <c r="B20129" s="76"/>
      <c r="C20129" s="76"/>
      <c r="D20129" s="76"/>
      <c r="E20129" s="76"/>
      <c r="F20129" s="76"/>
      <c r="G20129" s="76"/>
      <c r="H20129" s="76"/>
      <c r="I20129" s="76"/>
      <c r="J20129" s="76"/>
      <c r="K20129" s="76"/>
      <c r="M20129" s="76"/>
      <c r="N20129" s="76"/>
    </row>
    <row r="20130" spans="1:14" x14ac:dyDescent="0.25">
      <c r="C20130" s="76"/>
      <c r="D20130" s="76"/>
      <c r="E20130" s="76"/>
      <c r="F20130" s="76"/>
      <c r="G20130" s="76"/>
      <c r="H20130" s="76"/>
      <c r="I20130" s="76"/>
      <c r="J20130" s="76"/>
      <c r="K20130" s="76"/>
      <c r="M20130" s="76"/>
      <c r="N20130" s="76"/>
    </row>
    <row r="20131" spans="1:14" x14ac:dyDescent="0.25">
      <c r="C20131" s="76"/>
      <c r="D20131" s="76"/>
      <c r="E20131" s="76"/>
      <c r="F20131" s="76"/>
      <c r="G20131" s="76"/>
      <c r="H20131" s="76"/>
      <c r="I20131" s="76"/>
      <c r="J20131" s="76"/>
      <c r="K20131" s="76"/>
      <c r="M20131" s="76"/>
      <c r="N20131" s="76"/>
    </row>
    <row r="20132" spans="1:14" x14ac:dyDescent="0.25">
      <c r="C20132" s="76"/>
      <c r="D20132" s="76"/>
      <c r="E20132" s="76"/>
      <c r="F20132" s="76"/>
      <c r="G20132" s="76"/>
      <c r="H20132" s="76"/>
      <c r="I20132" s="76"/>
      <c r="J20132" s="76"/>
      <c r="K20132" s="76"/>
      <c r="M20132" s="76"/>
      <c r="N20132" s="76"/>
    </row>
    <row r="20133" spans="1:14" x14ac:dyDescent="0.25">
      <c r="C20133" s="76"/>
      <c r="D20133" s="76"/>
      <c r="E20133" s="76"/>
      <c r="F20133" s="76"/>
      <c r="G20133" s="76"/>
      <c r="H20133" s="76"/>
      <c r="I20133" s="76"/>
      <c r="J20133" s="76"/>
      <c r="K20133" s="76"/>
      <c r="M20133" s="76"/>
      <c r="N20133" s="76"/>
    </row>
    <row r="20134" spans="1:14" x14ac:dyDescent="0.25">
      <c r="B20134" s="76"/>
      <c r="C20134" s="76"/>
      <c r="D20134" s="76"/>
      <c r="E20134" s="76"/>
      <c r="F20134" s="76"/>
      <c r="G20134" s="76"/>
      <c r="H20134" s="76"/>
      <c r="I20134" s="76"/>
      <c r="J20134" s="76"/>
      <c r="K20134" s="76"/>
      <c r="M20134" s="76"/>
      <c r="N20134" s="76"/>
    </row>
    <row r="20135" spans="1:14" x14ac:dyDescent="0.25">
      <c r="A20135" s="76"/>
      <c r="B20135" s="76"/>
      <c r="C20135" s="76"/>
      <c r="D20135" s="76"/>
      <c r="E20135" s="76"/>
      <c r="F20135" s="76"/>
      <c r="G20135" s="76"/>
      <c r="H20135" s="76"/>
      <c r="I20135" s="76"/>
      <c r="J20135" s="76"/>
      <c r="K20135" s="76"/>
      <c r="M20135" s="76"/>
      <c r="N20135" s="76"/>
    </row>
    <row r="20136" spans="1:14" x14ac:dyDescent="0.25">
      <c r="A20136" s="76"/>
      <c r="B20136" s="76"/>
      <c r="C20136" s="76"/>
      <c r="D20136" s="76"/>
      <c r="E20136" s="76"/>
      <c r="F20136" s="76"/>
      <c r="G20136" s="76"/>
      <c r="H20136" s="76"/>
      <c r="I20136" s="76"/>
      <c r="J20136" s="76"/>
      <c r="K20136" s="76"/>
      <c r="M20136" s="76"/>
      <c r="N20136" s="76"/>
    </row>
    <row r="20137" spans="1:14" x14ac:dyDescent="0.25">
      <c r="A20137" s="76"/>
      <c r="B20137" s="76"/>
      <c r="C20137" s="76"/>
      <c r="D20137" s="76"/>
      <c r="E20137" s="76"/>
      <c r="F20137" s="76"/>
      <c r="G20137" s="76"/>
      <c r="H20137" s="76"/>
      <c r="I20137" s="76"/>
      <c r="J20137" s="76"/>
      <c r="K20137" s="76"/>
      <c r="M20137" s="76"/>
      <c r="N20137" s="76"/>
    </row>
    <row r="20138" spans="1:14" x14ac:dyDescent="0.25">
      <c r="A20138" s="76"/>
      <c r="C20138" s="76"/>
      <c r="D20138" s="76"/>
      <c r="E20138" s="76"/>
      <c r="F20138" s="76"/>
      <c r="G20138" s="76"/>
      <c r="H20138" s="76"/>
      <c r="I20138" s="76"/>
      <c r="J20138" s="76"/>
      <c r="K20138" s="76"/>
      <c r="M20138" s="76"/>
      <c r="N20138" s="76"/>
    </row>
    <row r="20139" spans="1:14" x14ac:dyDescent="0.25">
      <c r="A20139" s="76"/>
      <c r="C20139" s="76"/>
      <c r="D20139" s="76"/>
      <c r="E20139" s="76"/>
      <c r="F20139" s="76"/>
      <c r="G20139" s="76"/>
      <c r="H20139" s="76"/>
      <c r="I20139" s="76"/>
      <c r="J20139" s="76"/>
      <c r="K20139" s="76"/>
      <c r="M20139" s="76"/>
      <c r="N20139" s="76"/>
    </row>
    <row r="20140" spans="1:14" x14ac:dyDescent="0.25">
      <c r="C20140" s="76"/>
      <c r="D20140" s="76"/>
      <c r="E20140" s="76"/>
      <c r="F20140" s="76"/>
      <c r="G20140" s="76"/>
      <c r="H20140" s="76"/>
      <c r="I20140" s="76"/>
      <c r="J20140" s="76"/>
      <c r="K20140" s="76"/>
      <c r="M20140" s="76"/>
      <c r="N20140" s="76"/>
    </row>
    <row r="20141" spans="1:14" x14ac:dyDescent="0.25">
      <c r="C20141" s="76"/>
      <c r="D20141" s="76"/>
      <c r="E20141" s="76"/>
      <c r="F20141" s="76"/>
      <c r="G20141" s="76"/>
      <c r="H20141" s="76"/>
      <c r="I20141" s="76"/>
      <c r="J20141" s="76"/>
      <c r="K20141" s="76"/>
      <c r="M20141" s="76"/>
      <c r="N20141" s="76"/>
    </row>
    <row r="20142" spans="1:14" x14ac:dyDescent="0.25">
      <c r="C20142" s="76"/>
      <c r="D20142" s="76"/>
      <c r="E20142" s="76"/>
      <c r="F20142" s="76"/>
      <c r="G20142" s="76"/>
      <c r="H20142" s="76"/>
      <c r="I20142" s="76"/>
      <c r="J20142" s="76"/>
      <c r="K20142" s="76"/>
      <c r="M20142" s="76"/>
      <c r="N20142" s="76"/>
    </row>
    <row r="20143" spans="1:14" x14ac:dyDescent="0.25">
      <c r="B20143" s="76"/>
      <c r="C20143" s="76"/>
      <c r="D20143" s="76"/>
      <c r="E20143" s="76"/>
      <c r="F20143" s="76"/>
      <c r="G20143" s="76"/>
      <c r="H20143" s="76"/>
      <c r="I20143" s="76"/>
      <c r="J20143" s="76"/>
      <c r="K20143" s="76"/>
      <c r="M20143" s="76"/>
      <c r="N20143" s="76"/>
    </row>
    <row r="20144" spans="1:14" x14ac:dyDescent="0.25">
      <c r="C20144" s="76"/>
      <c r="D20144" s="76"/>
      <c r="E20144" s="76"/>
      <c r="F20144" s="76"/>
      <c r="G20144" s="76"/>
      <c r="H20144" s="76"/>
      <c r="I20144" s="76"/>
      <c r="J20144" s="76"/>
      <c r="K20144" s="76"/>
      <c r="M20144" s="76"/>
      <c r="N20144" s="76"/>
    </row>
    <row r="20145" spans="1:14" x14ac:dyDescent="0.25">
      <c r="B20145" s="76"/>
      <c r="C20145" s="76"/>
      <c r="D20145" s="76"/>
      <c r="E20145" s="76"/>
      <c r="F20145" s="76"/>
      <c r="G20145" s="76"/>
      <c r="H20145" s="76"/>
      <c r="I20145" s="76"/>
      <c r="J20145" s="76"/>
      <c r="K20145" s="76"/>
      <c r="M20145" s="76"/>
      <c r="N20145" s="76"/>
    </row>
    <row r="20146" spans="1:14" x14ac:dyDescent="0.25">
      <c r="B20146" s="76"/>
      <c r="C20146" s="76"/>
      <c r="D20146" s="76"/>
      <c r="E20146" s="76"/>
      <c r="F20146" s="76"/>
      <c r="G20146" s="76"/>
      <c r="H20146" s="76"/>
      <c r="I20146" s="76"/>
      <c r="J20146" s="76"/>
      <c r="K20146" s="76"/>
      <c r="M20146" s="76"/>
      <c r="N20146" s="76"/>
    </row>
    <row r="20147" spans="1:14" x14ac:dyDescent="0.25">
      <c r="A20147" s="76"/>
      <c r="C20147" s="76"/>
      <c r="D20147" s="76"/>
      <c r="E20147" s="76"/>
      <c r="F20147" s="76"/>
      <c r="G20147" s="76"/>
      <c r="H20147" s="76"/>
      <c r="I20147" s="76"/>
      <c r="J20147" s="76"/>
      <c r="K20147" s="76"/>
      <c r="M20147" s="76"/>
      <c r="N20147" s="76"/>
    </row>
    <row r="20148" spans="1:14" x14ac:dyDescent="0.25">
      <c r="A20148" s="76"/>
      <c r="B20148" s="76"/>
      <c r="C20148" s="76"/>
      <c r="D20148" s="76"/>
      <c r="E20148" s="76"/>
      <c r="F20148" s="76"/>
      <c r="G20148" s="76"/>
      <c r="H20148" s="76"/>
      <c r="I20148" s="76"/>
      <c r="J20148" s="76"/>
      <c r="K20148" s="76"/>
      <c r="M20148" s="76"/>
      <c r="N20148" s="76"/>
    </row>
    <row r="20149" spans="1:14" x14ac:dyDescent="0.25">
      <c r="C20149" s="76"/>
      <c r="D20149" s="76"/>
      <c r="E20149" s="76"/>
      <c r="F20149" s="76"/>
      <c r="G20149" s="76"/>
      <c r="H20149" s="76"/>
      <c r="I20149" s="76"/>
      <c r="J20149" s="76"/>
      <c r="K20149" s="76"/>
      <c r="M20149" s="76"/>
      <c r="N20149" s="76"/>
    </row>
    <row r="20150" spans="1:14" x14ac:dyDescent="0.25">
      <c r="B20150" s="76"/>
      <c r="C20150" s="76"/>
      <c r="D20150" s="76"/>
      <c r="E20150" s="76"/>
      <c r="F20150" s="76"/>
      <c r="G20150" s="76"/>
      <c r="H20150" s="76"/>
      <c r="I20150" s="76"/>
      <c r="J20150" s="76"/>
      <c r="K20150" s="76"/>
      <c r="M20150" s="76"/>
      <c r="N20150" s="76"/>
    </row>
    <row r="20151" spans="1:14" x14ac:dyDescent="0.25">
      <c r="C20151" s="76"/>
      <c r="D20151" s="76"/>
      <c r="E20151" s="76"/>
      <c r="F20151" s="76"/>
      <c r="G20151" s="76"/>
      <c r="H20151" s="76"/>
      <c r="I20151" s="76"/>
      <c r="J20151" s="76"/>
      <c r="K20151" s="76"/>
      <c r="M20151" s="76"/>
      <c r="N20151" s="76"/>
    </row>
    <row r="20152" spans="1:14" x14ac:dyDescent="0.25">
      <c r="C20152" s="76"/>
      <c r="D20152" s="76"/>
      <c r="E20152" s="76"/>
      <c r="F20152" s="76"/>
      <c r="G20152" s="76"/>
      <c r="H20152" s="76"/>
      <c r="I20152" s="76"/>
      <c r="J20152" s="76"/>
      <c r="K20152" s="76"/>
      <c r="M20152" s="76"/>
      <c r="N20152" s="76"/>
    </row>
    <row r="20153" spans="1:14" x14ac:dyDescent="0.25">
      <c r="C20153" s="76"/>
      <c r="D20153" s="76"/>
      <c r="E20153" s="76"/>
      <c r="F20153" s="76"/>
      <c r="G20153" s="76"/>
      <c r="H20153" s="76"/>
      <c r="I20153" s="76"/>
      <c r="J20153" s="76"/>
      <c r="K20153" s="76"/>
      <c r="M20153" s="76"/>
      <c r="N20153" s="76"/>
    </row>
    <row r="20154" spans="1:14" x14ac:dyDescent="0.25">
      <c r="A20154" s="76"/>
      <c r="B20154" s="76"/>
      <c r="C20154" s="76"/>
      <c r="D20154" s="76"/>
      <c r="E20154" s="76"/>
      <c r="F20154" s="76"/>
      <c r="G20154" s="76"/>
      <c r="H20154" s="76"/>
      <c r="I20154" s="76"/>
      <c r="J20154" s="76"/>
      <c r="K20154" s="76"/>
      <c r="M20154" s="76"/>
      <c r="N20154" s="76"/>
    </row>
    <row r="20155" spans="1:14" x14ac:dyDescent="0.25">
      <c r="A20155" s="76"/>
      <c r="C20155" s="76"/>
      <c r="D20155" s="76"/>
      <c r="E20155" s="76"/>
      <c r="F20155" s="76"/>
      <c r="G20155" s="76"/>
      <c r="H20155" s="76"/>
      <c r="I20155" s="76"/>
      <c r="J20155" s="76"/>
      <c r="K20155" s="76"/>
      <c r="M20155" s="76"/>
      <c r="N20155" s="76"/>
    </row>
    <row r="20156" spans="1:14" x14ac:dyDescent="0.25">
      <c r="A20156" s="76"/>
      <c r="C20156" s="76"/>
      <c r="D20156" s="76"/>
      <c r="E20156" s="76"/>
      <c r="F20156" s="76"/>
      <c r="G20156" s="76"/>
      <c r="H20156" s="76"/>
      <c r="I20156" s="76"/>
      <c r="J20156" s="76"/>
      <c r="K20156" s="76"/>
      <c r="M20156" s="76"/>
      <c r="N20156" s="76"/>
    </row>
    <row r="20157" spans="1:14" x14ac:dyDescent="0.25">
      <c r="B20157" s="76"/>
      <c r="C20157" s="76"/>
      <c r="D20157" s="76"/>
      <c r="E20157" s="76"/>
      <c r="F20157" s="76"/>
      <c r="G20157" s="76"/>
      <c r="H20157" s="76"/>
      <c r="I20157" s="76"/>
      <c r="J20157" s="76"/>
      <c r="K20157" s="76"/>
      <c r="M20157" s="76"/>
      <c r="N20157" s="76"/>
    </row>
    <row r="20158" spans="1:14" x14ac:dyDescent="0.25">
      <c r="B20158" s="76"/>
      <c r="C20158" s="76"/>
      <c r="D20158" s="76"/>
      <c r="E20158" s="76"/>
      <c r="F20158" s="76"/>
      <c r="G20158" s="76"/>
      <c r="H20158" s="76"/>
      <c r="I20158" s="76"/>
      <c r="J20158" s="76"/>
      <c r="K20158" s="76"/>
      <c r="M20158" s="76"/>
      <c r="N20158" s="76"/>
    </row>
    <row r="20159" spans="1:14" x14ac:dyDescent="0.25">
      <c r="C20159" s="76"/>
      <c r="D20159" s="76"/>
      <c r="E20159" s="76"/>
      <c r="F20159" s="76"/>
      <c r="G20159" s="76"/>
      <c r="H20159" s="76"/>
      <c r="I20159" s="76"/>
      <c r="J20159" s="76"/>
      <c r="K20159" s="76"/>
      <c r="M20159" s="76"/>
      <c r="N20159" s="76"/>
    </row>
    <row r="20160" spans="1:14" x14ac:dyDescent="0.25">
      <c r="C20160" s="76"/>
      <c r="D20160" s="76"/>
      <c r="E20160" s="76"/>
      <c r="F20160" s="76"/>
      <c r="G20160" s="76"/>
      <c r="H20160" s="76"/>
      <c r="I20160" s="76"/>
      <c r="J20160" s="76"/>
      <c r="K20160" s="76"/>
      <c r="M20160" s="76"/>
      <c r="N20160" s="76"/>
    </row>
    <row r="20161" spans="1:14" x14ac:dyDescent="0.25">
      <c r="C20161" s="76"/>
      <c r="D20161" s="76"/>
      <c r="E20161" s="76"/>
      <c r="F20161" s="76"/>
      <c r="G20161" s="76"/>
      <c r="H20161" s="76"/>
      <c r="I20161" s="76"/>
      <c r="J20161" s="76"/>
      <c r="K20161" s="76"/>
      <c r="M20161" s="76"/>
      <c r="N20161" s="76"/>
    </row>
    <row r="20162" spans="1:14" x14ac:dyDescent="0.25">
      <c r="C20162" s="76"/>
      <c r="D20162" s="76"/>
      <c r="E20162" s="76"/>
      <c r="F20162" s="76"/>
      <c r="G20162" s="76"/>
      <c r="H20162" s="76"/>
      <c r="I20162" s="76"/>
      <c r="J20162" s="76"/>
      <c r="K20162" s="76"/>
      <c r="M20162" s="76"/>
      <c r="N20162" s="76"/>
    </row>
    <row r="20163" spans="1:14" x14ac:dyDescent="0.25">
      <c r="B20163" s="76"/>
      <c r="C20163" s="76"/>
      <c r="D20163" s="76"/>
      <c r="E20163" s="76"/>
      <c r="F20163" s="76"/>
      <c r="G20163" s="76"/>
      <c r="H20163" s="76"/>
      <c r="I20163" s="76"/>
      <c r="J20163" s="76"/>
      <c r="K20163" s="76"/>
      <c r="M20163" s="76"/>
      <c r="N20163" s="76"/>
    </row>
    <row r="20164" spans="1:14" x14ac:dyDescent="0.25">
      <c r="C20164" s="76"/>
      <c r="D20164" s="76"/>
      <c r="E20164" s="76"/>
      <c r="F20164" s="76"/>
      <c r="G20164" s="76"/>
      <c r="H20164" s="76"/>
      <c r="I20164" s="76"/>
      <c r="J20164" s="76"/>
      <c r="K20164" s="76"/>
      <c r="M20164" s="76"/>
      <c r="N20164" s="76"/>
    </row>
    <row r="20165" spans="1:14" x14ac:dyDescent="0.25">
      <c r="C20165" s="76"/>
      <c r="D20165" s="76"/>
      <c r="E20165" s="76"/>
      <c r="F20165" s="76"/>
      <c r="G20165" s="76"/>
      <c r="H20165" s="76"/>
      <c r="I20165" s="76"/>
      <c r="J20165" s="76"/>
      <c r="K20165" s="76"/>
      <c r="M20165" s="76"/>
      <c r="N20165" s="76"/>
    </row>
    <row r="20166" spans="1:14" x14ac:dyDescent="0.25">
      <c r="A20166" s="76"/>
      <c r="C20166" s="76"/>
      <c r="D20166" s="76"/>
      <c r="E20166" s="76"/>
      <c r="F20166" s="76"/>
      <c r="G20166" s="76"/>
      <c r="H20166" s="76"/>
      <c r="I20166" s="76"/>
      <c r="J20166" s="76"/>
      <c r="K20166" s="76"/>
      <c r="M20166" s="76"/>
      <c r="N20166" s="76"/>
    </row>
    <row r="20167" spans="1:14" x14ac:dyDescent="0.25">
      <c r="B20167" s="76"/>
      <c r="C20167" s="76"/>
      <c r="D20167" s="76"/>
      <c r="E20167" s="76"/>
      <c r="F20167" s="76"/>
      <c r="G20167" s="76"/>
      <c r="H20167" s="76"/>
      <c r="I20167" s="76"/>
      <c r="J20167" s="76"/>
      <c r="K20167" s="76"/>
      <c r="M20167" s="76"/>
      <c r="N20167" s="76"/>
    </row>
    <row r="20168" spans="1:14" x14ac:dyDescent="0.25">
      <c r="C20168" s="76"/>
      <c r="D20168" s="76"/>
      <c r="E20168" s="76"/>
      <c r="F20168" s="76"/>
      <c r="G20168" s="76"/>
      <c r="H20168" s="76"/>
      <c r="I20168" s="76"/>
      <c r="J20168" s="76"/>
      <c r="K20168" s="76"/>
      <c r="M20168" s="76"/>
      <c r="N20168" s="76"/>
    </row>
    <row r="20169" spans="1:14" x14ac:dyDescent="0.25">
      <c r="B20169" s="76"/>
      <c r="C20169" s="76"/>
      <c r="D20169" s="76"/>
      <c r="E20169" s="76"/>
      <c r="F20169" s="76"/>
      <c r="G20169" s="76"/>
      <c r="H20169" s="76"/>
      <c r="I20169" s="76"/>
      <c r="J20169" s="76"/>
      <c r="K20169" s="76"/>
      <c r="M20169" s="76"/>
      <c r="N20169" s="76"/>
    </row>
    <row r="20170" spans="1:14" x14ac:dyDescent="0.25">
      <c r="A20170" s="76"/>
      <c r="C20170" s="76"/>
      <c r="D20170" s="76"/>
      <c r="E20170" s="76"/>
      <c r="F20170" s="76"/>
      <c r="G20170" s="76"/>
      <c r="H20170" s="76"/>
      <c r="I20170" s="76"/>
      <c r="J20170" s="76"/>
      <c r="K20170" s="76"/>
      <c r="M20170" s="76"/>
      <c r="N20170" s="76"/>
    </row>
    <row r="20171" spans="1:14" x14ac:dyDescent="0.25">
      <c r="A20171" s="76"/>
      <c r="B20171" s="76"/>
      <c r="C20171" s="76"/>
      <c r="D20171" s="76"/>
      <c r="E20171" s="76"/>
      <c r="F20171" s="76"/>
      <c r="G20171" s="76"/>
      <c r="H20171" s="76"/>
      <c r="I20171" s="76"/>
      <c r="J20171" s="76"/>
      <c r="K20171" s="76"/>
      <c r="M20171" s="76"/>
      <c r="N20171" s="76"/>
    </row>
    <row r="20172" spans="1:14" x14ac:dyDescent="0.25">
      <c r="A20172" s="76"/>
      <c r="C20172" s="76"/>
      <c r="D20172" s="76"/>
      <c r="E20172" s="76"/>
      <c r="F20172" s="76"/>
      <c r="G20172" s="76"/>
      <c r="H20172" s="76"/>
      <c r="I20172" s="76"/>
      <c r="J20172" s="76"/>
      <c r="K20172" s="76"/>
      <c r="M20172" s="76"/>
      <c r="N20172" s="76"/>
    </row>
    <row r="20173" spans="1:14" x14ac:dyDescent="0.25">
      <c r="B20173" s="76"/>
      <c r="C20173" s="76"/>
      <c r="D20173" s="76"/>
      <c r="E20173" s="76"/>
      <c r="F20173" s="76"/>
      <c r="G20173" s="76"/>
      <c r="H20173" s="76"/>
      <c r="I20173" s="76"/>
      <c r="J20173" s="76"/>
      <c r="K20173" s="76"/>
      <c r="M20173" s="76"/>
      <c r="N20173" s="76"/>
    </row>
    <row r="20174" spans="1:14" x14ac:dyDescent="0.25">
      <c r="C20174" s="76"/>
      <c r="D20174" s="76"/>
      <c r="E20174" s="76"/>
      <c r="F20174" s="76"/>
      <c r="G20174" s="76"/>
      <c r="H20174" s="76"/>
      <c r="I20174" s="76"/>
      <c r="J20174" s="76"/>
      <c r="K20174" s="76"/>
      <c r="M20174" s="76"/>
      <c r="N20174" s="76"/>
    </row>
    <row r="20175" spans="1:14" x14ac:dyDescent="0.25">
      <c r="C20175" s="76"/>
      <c r="D20175" s="76"/>
      <c r="E20175" s="76"/>
      <c r="F20175" s="76"/>
      <c r="G20175" s="76"/>
      <c r="H20175" s="76"/>
      <c r="I20175" s="76"/>
      <c r="J20175" s="76"/>
      <c r="K20175" s="76"/>
      <c r="M20175" s="76"/>
      <c r="N20175" s="76"/>
    </row>
    <row r="20176" spans="1:14" x14ac:dyDescent="0.25">
      <c r="A20176" s="76"/>
      <c r="B20176" s="76"/>
      <c r="C20176" s="76"/>
      <c r="D20176" s="76"/>
      <c r="E20176" s="76"/>
      <c r="F20176" s="76"/>
      <c r="G20176" s="76"/>
      <c r="H20176" s="76"/>
      <c r="I20176" s="76"/>
      <c r="J20176" s="76"/>
      <c r="K20176" s="76"/>
      <c r="M20176" s="76"/>
      <c r="N20176" s="76"/>
    </row>
    <row r="20177" spans="1:14" x14ac:dyDescent="0.25">
      <c r="C20177" s="76"/>
      <c r="D20177" s="76"/>
      <c r="E20177" s="76"/>
      <c r="F20177" s="76"/>
      <c r="G20177" s="76"/>
      <c r="H20177" s="76"/>
      <c r="I20177" s="76"/>
      <c r="J20177" s="76"/>
      <c r="K20177" s="76"/>
      <c r="M20177" s="76"/>
      <c r="N20177" s="76"/>
    </row>
    <row r="20178" spans="1:14" x14ac:dyDescent="0.25">
      <c r="C20178" s="76"/>
      <c r="D20178" s="76"/>
      <c r="E20178" s="76"/>
      <c r="F20178" s="76"/>
      <c r="G20178" s="76"/>
      <c r="H20178" s="76"/>
      <c r="I20178" s="76"/>
      <c r="J20178" s="76"/>
      <c r="K20178" s="76"/>
      <c r="M20178" s="76"/>
      <c r="N20178" s="76"/>
    </row>
    <row r="20179" spans="1:14" x14ac:dyDescent="0.25">
      <c r="C20179" s="76"/>
      <c r="D20179" s="76"/>
      <c r="E20179" s="76"/>
      <c r="F20179" s="76"/>
      <c r="G20179" s="76"/>
      <c r="H20179" s="76"/>
      <c r="I20179" s="76"/>
      <c r="J20179" s="76"/>
      <c r="K20179" s="76"/>
      <c r="M20179" s="76"/>
      <c r="N20179" s="76"/>
    </row>
    <row r="20180" spans="1:14" x14ac:dyDescent="0.25">
      <c r="C20180" s="76"/>
      <c r="D20180" s="76"/>
      <c r="E20180" s="76"/>
      <c r="F20180" s="76"/>
      <c r="G20180" s="76"/>
      <c r="H20180" s="76"/>
      <c r="I20180" s="76"/>
      <c r="J20180" s="76"/>
      <c r="K20180" s="76"/>
      <c r="M20180" s="76"/>
      <c r="N20180" s="76"/>
    </row>
    <row r="20181" spans="1:14" x14ac:dyDescent="0.25">
      <c r="C20181" s="76"/>
      <c r="D20181" s="76"/>
      <c r="E20181" s="76"/>
      <c r="F20181" s="76"/>
      <c r="G20181" s="76"/>
      <c r="H20181" s="76"/>
      <c r="I20181" s="76"/>
      <c r="J20181" s="76"/>
      <c r="K20181" s="76"/>
      <c r="M20181" s="76"/>
      <c r="N20181" s="76"/>
    </row>
    <row r="20182" spans="1:14" x14ac:dyDescent="0.25">
      <c r="B20182" s="76"/>
      <c r="C20182" s="76"/>
      <c r="D20182" s="76"/>
      <c r="E20182" s="76"/>
      <c r="F20182" s="76"/>
      <c r="G20182" s="76"/>
      <c r="H20182" s="76"/>
      <c r="I20182" s="76"/>
      <c r="J20182" s="76"/>
      <c r="K20182" s="76"/>
      <c r="M20182" s="76"/>
      <c r="N20182" s="76"/>
    </row>
    <row r="20183" spans="1:14" x14ac:dyDescent="0.25">
      <c r="B20183" s="76"/>
      <c r="C20183" s="76"/>
      <c r="D20183" s="76"/>
      <c r="E20183" s="76"/>
      <c r="F20183" s="76"/>
      <c r="G20183" s="76"/>
      <c r="H20183" s="76"/>
      <c r="I20183" s="76"/>
      <c r="J20183" s="76"/>
      <c r="K20183" s="76"/>
      <c r="M20183" s="76"/>
      <c r="N20183" s="76"/>
    </row>
    <row r="20184" spans="1:14" x14ac:dyDescent="0.25">
      <c r="C20184" s="76"/>
      <c r="D20184" s="76"/>
      <c r="E20184" s="76"/>
      <c r="F20184" s="76"/>
      <c r="G20184" s="76"/>
      <c r="H20184" s="76"/>
      <c r="I20184" s="76"/>
      <c r="J20184" s="76"/>
      <c r="K20184" s="76"/>
      <c r="M20184" s="76"/>
      <c r="N20184" s="76"/>
    </row>
    <row r="20185" spans="1:14" x14ac:dyDescent="0.25">
      <c r="A20185" s="76"/>
      <c r="C20185" s="76"/>
      <c r="D20185" s="76"/>
      <c r="E20185" s="76"/>
      <c r="F20185" s="76"/>
      <c r="G20185" s="76"/>
      <c r="H20185" s="76"/>
      <c r="I20185" s="76"/>
      <c r="J20185" s="76"/>
      <c r="K20185" s="76"/>
      <c r="M20185" s="76"/>
      <c r="N20185" s="76"/>
    </row>
    <row r="20186" spans="1:14" x14ac:dyDescent="0.25">
      <c r="B20186" s="76"/>
      <c r="C20186" s="76"/>
      <c r="D20186" s="76"/>
      <c r="E20186" s="76"/>
      <c r="F20186" s="76"/>
      <c r="G20186" s="76"/>
      <c r="H20186" s="76"/>
      <c r="I20186" s="76"/>
      <c r="J20186" s="76"/>
      <c r="K20186" s="76"/>
      <c r="M20186" s="76"/>
      <c r="N20186" s="76"/>
    </row>
    <row r="20187" spans="1:14" x14ac:dyDescent="0.25">
      <c r="C20187" s="76"/>
      <c r="D20187" s="76"/>
      <c r="E20187" s="76"/>
      <c r="F20187" s="76"/>
      <c r="G20187" s="76"/>
      <c r="H20187" s="76"/>
      <c r="I20187" s="76"/>
      <c r="J20187" s="76"/>
      <c r="K20187" s="76"/>
      <c r="M20187" s="76"/>
      <c r="N20187" s="76"/>
    </row>
    <row r="20188" spans="1:14" x14ac:dyDescent="0.25">
      <c r="B20188" s="76"/>
      <c r="C20188" s="76"/>
      <c r="D20188" s="76"/>
      <c r="E20188" s="76"/>
      <c r="F20188" s="76"/>
      <c r="G20188" s="76"/>
      <c r="H20188" s="76"/>
      <c r="I20188" s="76"/>
      <c r="J20188" s="76"/>
      <c r="K20188" s="76"/>
      <c r="M20188" s="76"/>
      <c r="N20188" s="76"/>
    </row>
    <row r="20189" spans="1:14" x14ac:dyDescent="0.25">
      <c r="C20189" s="76"/>
      <c r="D20189" s="76"/>
      <c r="E20189" s="76"/>
      <c r="F20189" s="76"/>
      <c r="G20189" s="76"/>
      <c r="H20189" s="76"/>
      <c r="I20189" s="76"/>
      <c r="J20189" s="76"/>
      <c r="K20189" s="76"/>
      <c r="M20189" s="76"/>
      <c r="N20189" s="76"/>
    </row>
    <row r="20190" spans="1:14" x14ac:dyDescent="0.25">
      <c r="C20190" s="76"/>
      <c r="D20190" s="76"/>
      <c r="E20190" s="76"/>
      <c r="F20190" s="76"/>
      <c r="G20190" s="76"/>
      <c r="H20190" s="76"/>
      <c r="I20190" s="76"/>
      <c r="J20190" s="76"/>
      <c r="K20190" s="76"/>
      <c r="M20190" s="76"/>
      <c r="N20190" s="76"/>
    </row>
    <row r="20191" spans="1:14" x14ac:dyDescent="0.25">
      <c r="C20191" s="76"/>
      <c r="D20191" s="76"/>
      <c r="E20191" s="76"/>
      <c r="F20191" s="76"/>
      <c r="G20191" s="76"/>
      <c r="H20191" s="76"/>
      <c r="I20191" s="76"/>
      <c r="J20191" s="76"/>
      <c r="K20191" s="76"/>
      <c r="M20191" s="76"/>
      <c r="N20191" s="76"/>
    </row>
    <row r="20192" spans="1:14" x14ac:dyDescent="0.25">
      <c r="A20192" s="76"/>
      <c r="C20192" s="76"/>
      <c r="D20192" s="76"/>
      <c r="E20192" s="76"/>
      <c r="F20192" s="76"/>
      <c r="G20192" s="76"/>
      <c r="H20192" s="76"/>
      <c r="I20192" s="76"/>
      <c r="J20192" s="76"/>
      <c r="K20192" s="76"/>
      <c r="M20192" s="76"/>
      <c r="N20192" s="76"/>
    </row>
    <row r="20193" spans="1:14" x14ac:dyDescent="0.25">
      <c r="A20193" s="76"/>
      <c r="C20193" s="76"/>
      <c r="D20193" s="76"/>
      <c r="E20193" s="76"/>
      <c r="F20193" s="76"/>
      <c r="G20193" s="76"/>
      <c r="H20193" s="76"/>
      <c r="I20193" s="76"/>
      <c r="J20193" s="76"/>
      <c r="K20193" s="76"/>
      <c r="M20193" s="76"/>
      <c r="N20193" s="76"/>
    </row>
    <row r="20194" spans="1:14" x14ac:dyDescent="0.25">
      <c r="C20194" s="76"/>
      <c r="D20194" s="76"/>
      <c r="E20194" s="76"/>
      <c r="F20194" s="76"/>
      <c r="G20194" s="76"/>
      <c r="H20194" s="76"/>
      <c r="I20194" s="76"/>
      <c r="J20194" s="76"/>
      <c r="K20194" s="76"/>
      <c r="M20194" s="76"/>
      <c r="N20194" s="76"/>
    </row>
    <row r="20195" spans="1:14" x14ac:dyDescent="0.25">
      <c r="A20195" s="76"/>
      <c r="B20195" s="76"/>
      <c r="C20195" s="76"/>
      <c r="D20195" s="76"/>
      <c r="E20195" s="76"/>
      <c r="F20195" s="76"/>
      <c r="G20195" s="76"/>
      <c r="H20195" s="76"/>
      <c r="I20195" s="76"/>
      <c r="J20195" s="76"/>
      <c r="K20195" s="76"/>
      <c r="M20195" s="76"/>
      <c r="N20195" s="76"/>
    </row>
    <row r="20196" spans="1:14" x14ac:dyDescent="0.25">
      <c r="A20196" s="76"/>
      <c r="B20196" s="76"/>
      <c r="C20196" s="76"/>
      <c r="D20196" s="76"/>
      <c r="E20196" s="76"/>
      <c r="F20196" s="76"/>
      <c r="G20196" s="76"/>
      <c r="H20196" s="76"/>
      <c r="I20196" s="76"/>
      <c r="J20196" s="76"/>
      <c r="K20196" s="76"/>
      <c r="M20196" s="76"/>
      <c r="N20196" s="76"/>
    </row>
    <row r="20197" spans="1:14" x14ac:dyDescent="0.25">
      <c r="A20197" s="76"/>
      <c r="C20197" s="76"/>
      <c r="D20197" s="76"/>
      <c r="E20197" s="76"/>
      <c r="F20197" s="76"/>
      <c r="G20197" s="76"/>
      <c r="H20197" s="76"/>
      <c r="I20197" s="76"/>
      <c r="J20197" s="76"/>
      <c r="K20197" s="76"/>
      <c r="M20197" s="76"/>
      <c r="N20197" s="76"/>
    </row>
    <row r="20198" spans="1:14" x14ac:dyDescent="0.25">
      <c r="A20198" s="76"/>
      <c r="C20198" s="76"/>
      <c r="D20198" s="76"/>
      <c r="E20198" s="76"/>
      <c r="F20198" s="76"/>
      <c r="G20198" s="76"/>
      <c r="H20198" s="76"/>
      <c r="I20198" s="76"/>
      <c r="J20198" s="76"/>
      <c r="K20198" s="76"/>
      <c r="M20198" s="76"/>
      <c r="N20198" s="76"/>
    </row>
    <row r="20199" spans="1:14" x14ac:dyDescent="0.25">
      <c r="A20199" s="76"/>
      <c r="B20199" s="76"/>
      <c r="C20199" s="76"/>
      <c r="D20199" s="76"/>
      <c r="E20199" s="76"/>
      <c r="F20199" s="76"/>
      <c r="G20199" s="76"/>
      <c r="H20199" s="76"/>
      <c r="I20199" s="76"/>
      <c r="J20199" s="76"/>
      <c r="K20199" s="76"/>
      <c r="M20199" s="76"/>
      <c r="N20199" s="76"/>
    </row>
    <row r="20200" spans="1:14" x14ac:dyDescent="0.25">
      <c r="B20200" s="76"/>
      <c r="C20200" s="76"/>
      <c r="D20200" s="76"/>
      <c r="E20200" s="76"/>
      <c r="F20200" s="76"/>
      <c r="G20200" s="76"/>
      <c r="H20200" s="76"/>
      <c r="I20200" s="76"/>
      <c r="J20200" s="76"/>
      <c r="K20200" s="76"/>
      <c r="M20200" s="76"/>
      <c r="N20200" s="76"/>
    </row>
    <row r="20201" spans="1:14" x14ac:dyDescent="0.25">
      <c r="C20201" s="76"/>
      <c r="D20201" s="76"/>
      <c r="E20201" s="76"/>
      <c r="F20201" s="76"/>
      <c r="G20201" s="76"/>
      <c r="H20201" s="76"/>
      <c r="I20201" s="76"/>
      <c r="J20201" s="76"/>
      <c r="K20201" s="76"/>
      <c r="M20201" s="76"/>
      <c r="N20201" s="76"/>
    </row>
    <row r="20202" spans="1:14" x14ac:dyDescent="0.25">
      <c r="C20202" s="76"/>
      <c r="D20202" s="76"/>
      <c r="E20202" s="76"/>
      <c r="F20202" s="76"/>
      <c r="G20202" s="76"/>
      <c r="H20202" s="76"/>
      <c r="I20202" s="76"/>
      <c r="J20202" s="76"/>
      <c r="K20202" s="76"/>
      <c r="M20202" s="76"/>
      <c r="N20202" s="76"/>
    </row>
    <row r="20203" spans="1:14" x14ac:dyDescent="0.25">
      <c r="A20203" s="76"/>
      <c r="C20203" s="76"/>
      <c r="D20203" s="76"/>
      <c r="E20203" s="76"/>
      <c r="F20203" s="76"/>
      <c r="G20203" s="76"/>
      <c r="H20203" s="76"/>
      <c r="I20203" s="76"/>
      <c r="J20203" s="76"/>
      <c r="K20203" s="76"/>
      <c r="M20203" s="76"/>
      <c r="N20203" s="76"/>
    </row>
    <row r="20204" spans="1:14" x14ac:dyDescent="0.25">
      <c r="C20204" s="76"/>
      <c r="D20204" s="76"/>
      <c r="E20204" s="76"/>
      <c r="F20204" s="76"/>
      <c r="G20204" s="76"/>
      <c r="H20204" s="76"/>
      <c r="I20204" s="76"/>
      <c r="J20204" s="76"/>
      <c r="K20204" s="76"/>
      <c r="M20204" s="76"/>
      <c r="N20204" s="76"/>
    </row>
    <row r="20205" spans="1:14" x14ac:dyDescent="0.25">
      <c r="A20205" s="76"/>
      <c r="C20205" s="76"/>
      <c r="D20205" s="76"/>
      <c r="E20205" s="76"/>
      <c r="F20205" s="76"/>
      <c r="G20205" s="76"/>
      <c r="H20205" s="76"/>
      <c r="I20205" s="76"/>
      <c r="J20205" s="76"/>
      <c r="K20205" s="76"/>
      <c r="M20205" s="76"/>
      <c r="N20205" s="76"/>
    </row>
    <row r="20206" spans="1:14" x14ac:dyDescent="0.25">
      <c r="A20206" s="76"/>
      <c r="B20206" s="76"/>
      <c r="C20206" s="76"/>
      <c r="D20206" s="76"/>
      <c r="E20206" s="76"/>
      <c r="F20206" s="76"/>
      <c r="G20206" s="76"/>
      <c r="H20206" s="76"/>
      <c r="I20206" s="76"/>
      <c r="J20206" s="76"/>
      <c r="K20206" s="76"/>
      <c r="M20206" s="76"/>
      <c r="N20206" s="76"/>
    </row>
    <row r="20207" spans="1:14" x14ac:dyDescent="0.25">
      <c r="C20207" s="76"/>
      <c r="D20207" s="76"/>
      <c r="E20207" s="76"/>
      <c r="F20207" s="76"/>
      <c r="G20207" s="76"/>
      <c r="H20207" s="76"/>
      <c r="I20207" s="76"/>
      <c r="J20207" s="76"/>
      <c r="K20207" s="76"/>
      <c r="M20207" s="76"/>
      <c r="N20207" s="76"/>
    </row>
    <row r="20208" spans="1:14" x14ac:dyDescent="0.25">
      <c r="C20208" s="76"/>
      <c r="D20208" s="76"/>
      <c r="E20208" s="76"/>
      <c r="F20208" s="76"/>
      <c r="G20208" s="76"/>
      <c r="H20208" s="76"/>
      <c r="I20208" s="76"/>
      <c r="J20208" s="76"/>
      <c r="K20208" s="76"/>
      <c r="M20208" s="76"/>
      <c r="N20208" s="76"/>
    </row>
    <row r="20209" spans="1:14" x14ac:dyDescent="0.25">
      <c r="C20209" s="76"/>
      <c r="D20209" s="76"/>
      <c r="E20209" s="76"/>
      <c r="F20209" s="76"/>
      <c r="G20209" s="76"/>
      <c r="H20209" s="76"/>
      <c r="I20209" s="76"/>
      <c r="J20209" s="76"/>
      <c r="K20209" s="76"/>
      <c r="M20209" s="76"/>
      <c r="N20209" s="76"/>
    </row>
    <row r="20210" spans="1:14" x14ac:dyDescent="0.25">
      <c r="A20210" s="76"/>
      <c r="B20210" s="76"/>
      <c r="C20210" s="76"/>
      <c r="D20210" s="76"/>
      <c r="E20210" s="76"/>
      <c r="F20210" s="76"/>
      <c r="G20210" s="76"/>
      <c r="H20210" s="76"/>
      <c r="I20210" s="76"/>
      <c r="J20210" s="76"/>
      <c r="K20210" s="76"/>
      <c r="M20210" s="76"/>
      <c r="N20210" s="76"/>
    </row>
    <row r="20211" spans="1:14" x14ac:dyDescent="0.25">
      <c r="A20211" s="76"/>
      <c r="C20211" s="76"/>
      <c r="D20211" s="76"/>
      <c r="E20211" s="76"/>
      <c r="F20211" s="76"/>
      <c r="G20211" s="76"/>
      <c r="H20211" s="76"/>
      <c r="I20211" s="76"/>
      <c r="J20211" s="76"/>
      <c r="K20211" s="76"/>
      <c r="M20211" s="76"/>
      <c r="N20211" s="76"/>
    </row>
    <row r="20212" spans="1:14" x14ac:dyDescent="0.25">
      <c r="A20212" s="76"/>
      <c r="C20212" s="76"/>
      <c r="D20212" s="76"/>
      <c r="E20212" s="76"/>
      <c r="F20212" s="76"/>
      <c r="G20212" s="76"/>
      <c r="H20212" s="76"/>
      <c r="I20212" s="76"/>
      <c r="J20212" s="76"/>
      <c r="K20212" s="76"/>
      <c r="M20212" s="76"/>
      <c r="N20212" s="76"/>
    </row>
    <row r="20213" spans="1:14" x14ac:dyDescent="0.25">
      <c r="A20213" s="76"/>
      <c r="B20213" s="76"/>
      <c r="C20213" s="76"/>
      <c r="D20213" s="76"/>
      <c r="E20213" s="76"/>
      <c r="F20213" s="76"/>
      <c r="G20213" s="76"/>
      <c r="H20213" s="76"/>
      <c r="I20213" s="76"/>
      <c r="J20213" s="76"/>
      <c r="K20213" s="76"/>
      <c r="M20213" s="76"/>
      <c r="N20213" s="76"/>
    </row>
    <row r="20214" spans="1:14" x14ac:dyDescent="0.25">
      <c r="B20214" s="76"/>
      <c r="C20214" s="76"/>
      <c r="D20214" s="76"/>
      <c r="E20214" s="76"/>
      <c r="F20214" s="76"/>
      <c r="G20214" s="76"/>
      <c r="H20214" s="76"/>
      <c r="I20214" s="76"/>
      <c r="J20214" s="76"/>
      <c r="K20214" s="76"/>
      <c r="M20214" s="76"/>
      <c r="N20214" s="76"/>
    </row>
    <row r="20215" spans="1:14" x14ac:dyDescent="0.25">
      <c r="A20215" s="76"/>
      <c r="C20215" s="76"/>
      <c r="D20215" s="76"/>
      <c r="E20215" s="76"/>
      <c r="F20215" s="76"/>
      <c r="G20215" s="76"/>
      <c r="H20215" s="76"/>
      <c r="I20215" s="76"/>
      <c r="J20215" s="76"/>
      <c r="K20215" s="76"/>
      <c r="M20215" s="76"/>
      <c r="N20215" s="76"/>
    </row>
    <row r="20216" spans="1:14" x14ac:dyDescent="0.25">
      <c r="A20216" s="76"/>
      <c r="C20216" s="76"/>
      <c r="D20216" s="76"/>
      <c r="E20216" s="76"/>
      <c r="F20216" s="76"/>
      <c r="G20216" s="76"/>
      <c r="H20216" s="76"/>
      <c r="I20216" s="76"/>
      <c r="J20216" s="76"/>
      <c r="K20216" s="76"/>
      <c r="M20216" s="76"/>
      <c r="N20216" s="76"/>
    </row>
    <row r="20217" spans="1:14" x14ac:dyDescent="0.25">
      <c r="A20217" s="76"/>
      <c r="B20217" s="76"/>
      <c r="C20217" s="76"/>
      <c r="D20217" s="76"/>
      <c r="E20217" s="76"/>
      <c r="F20217" s="76"/>
      <c r="G20217" s="76"/>
      <c r="H20217" s="76"/>
      <c r="I20217" s="76"/>
      <c r="J20217" s="76"/>
      <c r="K20217" s="76"/>
      <c r="M20217" s="76"/>
      <c r="N20217" s="76"/>
    </row>
    <row r="20218" spans="1:14" x14ac:dyDescent="0.25">
      <c r="B20218" s="76"/>
      <c r="C20218" s="76"/>
      <c r="D20218" s="76"/>
      <c r="E20218" s="76"/>
      <c r="F20218" s="76"/>
      <c r="G20218" s="76"/>
      <c r="H20218" s="76"/>
      <c r="I20218" s="76"/>
      <c r="J20218" s="76"/>
      <c r="K20218" s="76"/>
      <c r="M20218" s="76"/>
      <c r="N20218" s="76"/>
    </row>
    <row r="20219" spans="1:14" x14ac:dyDescent="0.25">
      <c r="C20219" s="76"/>
      <c r="D20219" s="76"/>
      <c r="E20219" s="76"/>
      <c r="F20219" s="76"/>
      <c r="G20219" s="76"/>
      <c r="H20219" s="76"/>
      <c r="I20219" s="76"/>
      <c r="J20219" s="76"/>
      <c r="K20219" s="76"/>
      <c r="M20219" s="76"/>
      <c r="N20219" s="76"/>
    </row>
    <row r="20220" spans="1:14" x14ac:dyDescent="0.25">
      <c r="A20220" s="76"/>
      <c r="C20220" s="76"/>
      <c r="D20220" s="76"/>
      <c r="E20220" s="76"/>
      <c r="F20220" s="76"/>
      <c r="G20220" s="76"/>
      <c r="H20220" s="76"/>
      <c r="I20220" s="76"/>
      <c r="J20220" s="76"/>
      <c r="K20220" s="76"/>
      <c r="M20220" s="76"/>
      <c r="N20220" s="76"/>
    </row>
    <row r="20221" spans="1:14" x14ac:dyDescent="0.25">
      <c r="B20221" s="76"/>
      <c r="C20221" s="76"/>
      <c r="D20221" s="76"/>
      <c r="E20221" s="76"/>
      <c r="F20221" s="76"/>
      <c r="G20221" s="76"/>
      <c r="H20221" s="76"/>
      <c r="I20221" s="76"/>
      <c r="J20221" s="76"/>
      <c r="K20221" s="76"/>
      <c r="M20221" s="76"/>
      <c r="N20221" s="76"/>
    </row>
    <row r="20222" spans="1:14" x14ac:dyDescent="0.25">
      <c r="C20222" s="76"/>
      <c r="D20222" s="76"/>
      <c r="E20222" s="76"/>
      <c r="F20222" s="76"/>
      <c r="G20222" s="76"/>
      <c r="H20222" s="76"/>
      <c r="I20222" s="76"/>
      <c r="J20222" s="76"/>
      <c r="K20222" s="76"/>
      <c r="M20222" s="76"/>
      <c r="N20222" s="76"/>
    </row>
    <row r="20223" spans="1:14" x14ac:dyDescent="0.25">
      <c r="C20223" s="76"/>
      <c r="D20223" s="76"/>
      <c r="E20223" s="76"/>
      <c r="F20223" s="76"/>
      <c r="G20223" s="76"/>
      <c r="H20223" s="76"/>
      <c r="I20223" s="76"/>
      <c r="J20223" s="76"/>
      <c r="K20223" s="76"/>
      <c r="M20223" s="76"/>
      <c r="N20223" s="76"/>
    </row>
    <row r="20224" spans="1:14" x14ac:dyDescent="0.25">
      <c r="A20224" s="76"/>
      <c r="B20224" s="76"/>
      <c r="C20224" s="76"/>
      <c r="D20224" s="76"/>
      <c r="E20224" s="76"/>
      <c r="F20224" s="76"/>
      <c r="G20224" s="76"/>
      <c r="H20224" s="76"/>
      <c r="I20224" s="76"/>
      <c r="J20224" s="76"/>
      <c r="K20224" s="76"/>
      <c r="M20224" s="76"/>
      <c r="N20224" s="76"/>
    </row>
    <row r="20225" spans="1:14" x14ac:dyDescent="0.25">
      <c r="A20225" s="76"/>
      <c r="C20225" s="76"/>
      <c r="D20225" s="76"/>
      <c r="E20225" s="76"/>
      <c r="F20225" s="76"/>
      <c r="G20225" s="76"/>
      <c r="H20225" s="76"/>
      <c r="I20225" s="76"/>
      <c r="J20225" s="76"/>
      <c r="K20225" s="76"/>
      <c r="M20225" s="76"/>
      <c r="N20225" s="76"/>
    </row>
    <row r="20226" spans="1:14" x14ac:dyDescent="0.25">
      <c r="A20226" s="76"/>
      <c r="C20226" s="76"/>
      <c r="D20226" s="76"/>
      <c r="E20226" s="76"/>
      <c r="F20226" s="76"/>
      <c r="G20226" s="76"/>
      <c r="H20226" s="76"/>
      <c r="I20226" s="76"/>
      <c r="J20226" s="76"/>
      <c r="K20226" s="76"/>
      <c r="M20226" s="76"/>
      <c r="N20226" s="76"/>
    </row>
    <row r="20227" spans="1:14" x14ac:dyDescent="0.25">
      <c r="C20227" s="76"/>
      <c r="D20227" s="76"/>
      <c r="E20227" s="76"/>
      <c r="F20227" s="76"/>
      <c r="G20227" s="76"/>
      <c r="H20227" s="76"/>
      <c r="I20227" s="76"/>
      <c r="J20227" s="76"/>
      <c r="K20227" s="76"/>
      <c r="M20227" s="76"/>
      <c r="N20227" s="76"/>
    </row>
    <row r="20228" spans="1:14" x14ac:dyDescent="0.25">
      <c r="B20228" s="76"/>
      <c r="C20228" s="76"/>
      <c r="D20228" s="76"/>
      <c r="E20228" s="76"/>
      <c r="F20228" s="76"/>
      <c r="G20228" s="76"/>
      <c r="H20228" s="76"/>
      <c r="I20228" s="76"/>
      <c r="J20228" s="76"/>
      <c r="K20228" s="76"/>
      <c r="M20228" s="76"/>
      <c r="N20228" s="76"/>
    </row>
    <row r="20229" spans="1:14" x14ac:dyDescent="0.25">
      <c r="C20229" s="76"/>
      <c r="D20229" s="76"/>
      <c r="E20229" s="76"/>
      <c r="F20229" s="76"/>
      <c r="G20229" s="76"/>
      <c r="H20229" s="76"/>
      <c r="I20229" s="76"/>
      <c r="J20229" s="76"/>
      <c r="K20229" s="76"/>
      <c r="M20229" s="76"/>
      <c r="N20229" s="76"/>
    </row>
    <row r="20230" spans="1:14" x14ac:dyDescent="0.25">
      <c r="B20230" s="76"/>
      <c r="C20230" s="76"/>
      <c r="D20230" s="76"/>
      <c r="E20230" s="76"/>
      <c r="F20230" s="76"/>
      <c r="G20230" s="76"/>
      <c r="H20230" s="76"/>
      <c r="I20230" s="76"/>
      <c r="J20230" s="76"/>
      <c r="K20230" s="76"/>
      <c r="M20230" s="76"/>
      <c r="N20230" s="76"/>
    </row>
    <row r="20231" spans="1:14" x14ac:dyDescent="0.25">
      <c r="C20231" s="76"/>
      <c r="D20231" s="76"/>
      <c r="E20231" s="76"/>
      <c r="F20231" s="76"/>
      <c r="G20231" s="76"/>
      <c r="H20231" s="76"/>
      <c r="I20231" s="76"/>
      <c r="J20231" s="76"/>
      <c r="K20231" s="76"/>
      <c r="M20231" s="76"/>
      <c r="N20231" s="76"/>
    </row>
    <row r="20232" spans="1:14" x14ac:dyDescent="0.25">
      <c r="C20232" s="76"/>
      <c r="D20232" s="76"/>
      <c r="E20232" s="76"/>
      <c r="F20232" s="76"/>
      <c r="G20232" s="76"/>
      <c r="H20232" s="76"/>
      <c r="I20232" s="76"/>
      <c r="J20232" s="76"/>
      <c r="K20232" s="76"/>
      <c r="M20232" s="76"/>
      <c r="N20232" s="76"/>
    </row>
    <row r="20233" spans="1:14" x14ac:dyDescent="0.25">
      <c r="C20233" s="76"/>
      <c r="D20233" s="76"/>
      <c r="E20233" s="76"/>
      <c r="F20233" s="76"/>
      <c r="G20233" s="76"/>
      <c r="H20233" s="76"/>
      <c r="I20233" s="76"/>
      <c r="J20233" s="76"/>
      <c r="K20233" s="76"/>
      <c r="M20233" s="76"/>
      <c r="N20233" s="76"/>
    </row>
    <row r="20234" spans="1:14" x14ac:dyDescent="0.25">
      <c r="A20234" s="76"/>
      <c r="B20234" s="76"/>
      <c r="C20234" s="76"/>
      <c r="D20234" s="76"/>
      <c r="E20234" s="76"/>
      <c r="F20234" s="76"/>
      <c r="G20234" s="76"/>
      <c r="H20234" s="76"/>
      <c r="I20234" s="76"/>
      <c r="J20234" s="76"/>
      <c r="K20234" s="76"/>
      <c r="M20234" s="76"/>
      <c r="N20234" s="76"/>
    </row>
    <row r="20235" spans="1:14" x14ac:dyDescent="0.25">
      <c r="C20235" s="76"/>
      <c r="D20235" s="76"/>
      <c r="E20235" s="76"/>
      <c r="F20235" s="76"/>
      <c r="G20235" s="76"/>
      <c r="H20235" s="76"/>
      <c r="I20235" s="76"/>
      <c r="J20235" s="76"/>
      <c r="K20235" s="76"/>
      <c r="M20235" s="76"/>
      <c r="N20235" s="76"/>
    </row>
    <row r="20236" spans="1:14" x14ac:dyDescent="0.25">
      <c r="C20236" s="76"/>
      <c r="D20236" s="76"/>
      <c r="E20236" s="76"/>
      <c r="F20236" s="76"/>
      <c r="G20236" s="76"/>
      <c r="H20236" s="76"/>
      <c r="I20236" s="76"/>
      <c r="J20236" s="76"/>
      <c r="K20236" s="76"/>
      <c r="M20236" s="76"/>
      <c r="N20236" s="76"/>
    </row>
    <row r="20237" spans="1:14" x14ac:dyDescent="0.25">
      <c r="C20237" s="76"/>
      <c r="D20237" s="76"/>
      <c r="E20237" s="76"/>
      <c r="F20237" s="76"/>
      <c r="G20237" s="76"/>
      <c r="H20237" s="76"/>
      <c r="I20237" s="76"/>
      <c r="J20237" s="76"/>
      <c r="K20237" s="76"/>
      <c r="M20237" s="76"/>
      <c r="N20237" s="76"/>
    </row>
    <row r="20238" spans="1:14" x14ac:dyDescent="0.25">
      <c r="A20238" s="76"/>
      <c r="C20238" s="76"/>
      <c r="D20238" s="76"/>
      <c r="E20238" s="76"/>
      <c r="F20238" s="76"/>
      <c r="G20238" s="76"/>
      <c r="H20238" s="76"/>
      <c r="I20238" s="76"/>
      <c r="J20238" s="76"/>
      <c r="K20238" s="76"/>
      <c r="M20238" s="76"/>
      <c r="N20238" s="76"/>
    </row>
    <row r="20239" spans="1:14" x14ac:dyDescent="0.25">
      <c r="C20239" s="76"/>
      <c r="D20239" s="76"/>
      <c r="E20239" s="76"/>
      <c r="F20239" s="76"/>
      <c r="G20239" s="76"/>
      <c r="H20239" s="76"/>
      <c r="I20239" s="76"/>
      <c r="J20239" s="76"/>
      <c r="K20239" s="76"/>
      <c r="M20239" s="76"/>
      <c r="N20239" s="76"/>
    </row>
    <row r="20240" spans="1:14" x14ac:dyDescent="0.25">
      <c r="A20240" s="76"/>
      <c r="C20240" s="76"/>
      <c r="D20240" s="76"/>
      <c r="E20240" s="76"/>
      <c r="F20240" s="76"/>
      <c r="G20240" s="76"/>
      <c r="H20240" s="76"/>
      <c r="I20240" s="76"/>
      <c r="J20240" s="76"/>
      <c r="K20240" s="76"/>
      <c r="M20240" s="76"/>
      <c r="N20240" s="76"/>
    </row>
    <row r="20241" spans="1:14" x14ac:dyDescent="0.25">
      <c r="C20241" s="76"/>
      <c r="D20241" s="76"/>
      <c r="E20241" s="76"/>
      <c r="F20241" s="76"/>
      <c r="G20241" s="76"/>
      <c r="H20241" s="76"/>
      <c r="I20241" s="76"/>
      <c r="J20241" s="76"/>
      <c r="K20241" s="76"/>
      <c r="M20241" s="76"/>
      <c r="N20241" s="76"/>
    </row>
    <row r="20242" spans="1:14" x14ac:dyDescent="0.25">
      <c r="C20242" s="76"/>
      <c r="D20242" s="76"/>
      <c r="E20242" s="76"/>
      <c r="F20242" s="76"/>
      <c r="G20242" s="76"/>
      <c r="H20242" s="76"/>
      <c r="I20242" s="76"/>
      <c r="J20242" s="76"/>
      <c r="K20242" s="76"/>
      <c r="M20242" s="76"/>
      <c r="N20242" s="76"/>
    </row>
    <row r="20243" spans="1:14" x14ac:dyDescent="0.25">
      <c r="C20243" s="76"/>
      <c r="D20243" s="76"/>
      <c r="E20243" s="76"/>
      <c r="F20243" s="76"/>
      <c r="G20243" s="76"/>
      <c r="H20243" s="76"/>
      <c r="I20243" s="76"/>
      <c r="J20243" s="76"/>
      <c r="K20243" s="76"/>
      <c r="M20243" s="76"/>
      <c r="N20243" s="76"/>
    </row>
    <row r="20244" spans="1:14" x14ac:dyDescent="0.25">
      <c r="B20244" s="76"/>
      <c r="C20244" s="76"/>
      <c r="D20244" s="76"/>
      <c r="E20244" s="76"/>
      <c r="F20244" s="76"/>
      <c r="G20244" s="76"/>
      <c r="H20244" s="76"/>
      <c r="I20244" s="76"/>
      <c r="J20244" s="76"/>
      <c r="K20244" s="76"/>
      <c r="M20244" s="76"/>
      <c r="N20244" s="76"/>
    </row>
    <row r="20245" spans="1:14" x14ac:dyDescent="0.25">
      <c r="A20245" s="76"/>
      <c r="B20245" s="76"/>
      <c r="C20245" s="76"/>
      <c r="D20245" s="76"/>
      <c r="E20245" s="76"/>
      <c r="F20245" s="76"/>
      <c r="G20245" s="76"/>
      <c r="H20245" s="76"/>
      <c r="I20245" s="76"/>
      <c r="J20245" s="76"/>
      <c r="K20245" s="76"/>
      <c r="M20245" s="76"/>
      <c r="N20245" s="76"/>
    </row>
    <row r="20246" spans="1:14" x14ac:dyDescent="0.25">
      <c r="A20246" s="76"/>
      <c r="B20246" s="76"/>
      <c r="C20246" s="76"/>
      <c r="D20246" s="76"/>
      <c r="E20246" s="76"/>
      <c r="F20246" s="76"/>
      <c r="G20246" s="76"/>
      <c r="H20246" s="76"/>
      <c r="I20246" s="76"/>
      <c r="J20246" s="76"/>
      <c r="K20246" s="76"/>
      <c r="M20246" s="76"/>
      <c r="N20246" s="76"/>
    </row>
    <row r="20247" spans="1:14" x14ac:dyDescent="0.25">
      <c r="A20247" s="76"/>
      <c r="B20247" s="76"/>
      <c r="C20247" s="76"/>
      <c r="D20247" s="76"/>
      <c r="E20247" s="76"/>
      <c r="F20247" s="76"/>
      <c r="G20247" s="76"/>
      <c r="H20247" s="76"/>
      <c r="I20247" s="76"/>
      <c r="J20247" s="76"/>
      <c r="K20247" s="76"/>
      <c r="M20247" s="76"/>
      <c r="N20247" s="76"/>
    </row>
    <row r="20248" spans="1:14" x14ac:dyDescent="0.25">
      <c r="B20248" s="76"/>
      <c r="C20248" s="76"/>
      <c r="D20248" s="76"/>
      <c r="E20248" s="76"/>
      <c r="F20248" s="76"/>
      <c r="G20248" s="76"/>
      <c r="H20248" s="76"/>
      <c r="I20248" s="76"/>
      <c r="J20248" s="76"/>
      <c r="K20248" s="76"/>
      <c r="M20248" s="76"/>
      <c r="N20248" s="76"/>
    </row>
    <row r="20249" spans="1:14" x14ac:dyDescent="0.25">
      <c r="C20249" s="76"/>
      <c r="D20249" s="76"/>
      <c r="E20249" s="76"/>
      <c r="F20249" s="76"/>
      <c r="G20249" s="76"/>
      <c r="H20249" s="76"/>
      <c r="I20249" s="76"/>
      <c r="J20249" s="76"/>
      <c r="K20249" s="76"/>
      <c r="M20249" s="76"/>
      <c r="N20249" s="76"/>
    </row>
    <row r="20250" spans="1:14" x14ac:dyDescent="0.25">
      <c r="C20250" s="76"/>
      <c r="D20250" s="76"/>
      <c r="E20250" s="76"/>
      <c r="F20250" s="76"/>
      <c r="G20250" s="76"/>
      <c r="H20250" s="76"/>
      <c r="I20250" s="76"/>
      <c r="J20250" s="76"/>
      <c r="K20250" s="76"/>
      <c r="M20250" s="76"/>
      <c r="N20250" s="76"/>
    </row>
    <row r="20251" spans="1:14" x14ac:dyDescent="0.25">
      <c r="C20251" s="76"/>
      <c r="D20251" s="76"/>
      <c r="E20251" s="76"/>
      <c r="F20251" s="76"/>
      <c r="G20251" s="76"/>
      <c r="H20251" s="76"/>
      <c r="I20251" s="76"/>
      <c r="J20251" s="76"/>
      <c r="K20251" s="76"/>
      <c r="M20251" s="76"/>
      <c r="N20251" s="76"/>
    </row>
    <row r="20252" spans="1:14" x14ac:dyDescent="0.25">
      <c r="B20252" s="76"/>
      <c r="C20252" s="76"/>
      <c r="D20252" s="76"/>
      <c r="E20252" s="76"/>
      <c r="F20252" s="76"/>
      <c r="G20252" s="76"/>
      <c r="H20252" s="76"/>
      <c r="I20252" s="76"/>
      <c r="J20252" s="76"/>
      <c r="K20252" s="76"/>
      <c r="M20252" s="76"/>
      <c r="N20252" s="76"/>
    </row>
    <row r="20253" spans="1:14" x14ac:dyDescent="0.25">
      <c r="A20253" s="76"/>
      <c r="C20253" s="76"/>
      <c r="D20253" s="76"/>
      <c r="E20253" s="76"/>
      <c r="F20253" s="76"/>
      <c r="G20253" s="76"/>
      <c r="H20253" s="76"/>
      <c r="I20253" s="76"/>
      <c r="J20253" s="76"/>
      <c r="K20253" s="76"/>
      <c r="M20253" s="76"/>
      <c r="N20253" s="76"/>
    </row>
    <row r="20254" spans="1:14" x14ac:dyDescent="0.25">
      <c r="C20254" s="76"/>
      <c r="D20254" s="76"/>
      <c r="E20254" s="76"/>
      <c r="F20254" s="76"/>
      <c r="G20254" s="76"/>
      <c r="H20254" s="76"/>
      <c r="I20254" s="76"/>
      <c r="J20254" s="76"/>
      <c r="K20254" s="76"/>
      <c r="M20254" s="76"/>
      <c r="N20254" s="76"/>
    </row>
    <row r="20255" spans="1:14" x14ac:dyDescent="0.25">
      <c r="B20255" s="76"/>
      <c r="C20255" s="76"/>
      <c r="D20255" s="76"/>
      <c r="E20255" s="76"/>
      <c r="F20255" s="76"/>
      <c r="G20255" s="76"/>
      <c r="H20255" s="76"/>
      <c r="I20255" s="76"/>
      <c r="J20255" s="76"/>
      <c r="K20255" s="76"/>
      <c r="M20255" s="76"/>
      <c r="N20255" s="76"/>
    </row>
    <row r="20256" spans="1:14" x14ac:dyDescent="0.25">
      <c r="C20256" s="76"/>
      <c r="D20256" s="76"/>
      <c r="E20256" s="76"/>
      <c r="F20256" s="76"/>
      <c r="G20256" s="76"/>
      <c r="H20256" s="76"/>
      <c r="I20256" s="76"/>
      <c r="J20256" s="76"/>
      <c r="K20256" s="76"/>
      <c r="M20256" s="76"/>
      <c r="N20256" s="76"/>
    </row>
    <row r="20257" spans="1:14" x14ac:dyDescent="0.25">
      <c r="C20257" s="76"/>
      <c r="D20257" s="76"/>
      <c r="E20257" s="76"/>
      <c r="F20257" s="76"/>
      <c r="G20257" s="76"/>
      <c r="H20257" s="76"/>
      <c r="I20257" s="76"/>
      <c r="J20257" s="76"/>
      <c r="K20257" s="76"/>
      <c r="M20257" s="76"/>
      <c r="N20257" s="76"/>
    </row>
    <row r="20258" spans="1:14" x14ac:dyDescent="0.25">
      <c r="A20258" s="76"/>
      <c r="C20258" s="76"/>
      <c r="D20258" s="76"/>
      <c r="E20258" s="76"/>
      <c r="F20258" s="76"/>
      <c r="G20258" s="76"/>
      <c r="H20258" s="76"/>
      <c r="I20258" s="76"/>
      <c r="J20258" s="76"/>
      <c r="K20258" s="76"/>
      <c r="M20258" s="76"/>
      <c r="N20258" s="76"/>
    </row>
    <row r="20259" spans="1:14" x14ac:dyDescent="0.25">
      <c r="A20259" s="76"/>
      <c r="C20259" s="76"/>
      <c r="D20259" s="76"/>
      <c r="E20259" s="76"/>
      <c r="F20259" s="76"/>
      <c r="G20259" s="76"/>
      <c r="H20259" s="76"/>
      <c r="I20259" s="76"/>
      <c r="J20259" s="76"/>
      <c r="K20259" s="76"/>
      <c r="M20259" s="76"/>
      <c r="N20259" s="76"/>
    </row>
    <row r="20260" spans="1:14" x14ac:dyDescent="0.25">
      <c r="A20260" s="76"/>
      <c r="C20260" s="76"/>
      <c r="D20260" s="76"/>
      <c r="E20260" s="76"/>
      <c r="F20260" s="76"/>
      <c r="G20260" s="76"/>
      <c r="H20260" s="76"/>
      <c r="I20260" s="76"/>
      <c r="J20260" s="76"/>
      <c r="K20260" s="76"/>
      <c r="M20260" s="76"/>
      <c r="N20260" s="76"/>
    </row>
    <row r="20261" spans="1:14" x14ac:dyDescent="0.25">
      <c r="A20261" s="76"/>
      <c r="C20261" s="76"/>
      <c r="D20261" s="76"/>
      <c r="E20261" s="76"/>
      <c r="F20261" s="76"/>
      <c r="G20261" s="76"/>
      <c r="H20261" s="76"/>
      <c r="I20261" s="76"/>
      <c r="J20261" s="76"/>
      <c r="K20261" s="76"/>
      <c r="M20261" s="76"/>
      <c r="N20261" s="76"/>
    </row>
    <row r="20262" spans="1:14" x14ac:dyDescent="0.25">
      <c r="B20262" s="76"/>
      <c r="C20262" s="76"/>
      <c r="D20262" s="76"/>
      <c r="E20262" s="76"/>
      <c r="F20262" s="76"/>
      <c r="G20262" s="76"/>
      <c r="H20262" s="76"/>
      <c r="I20262" s="76"/>
      <c r="J20262" s="76"/>
      <c r="K20262" s="76"/>
      <c r="M20262" s="76"/>
      <c r="N20262" s="76"/>
    </row>
    <row r="20263" spans="1:14" x14ac:dyDescent="0.25">
      <c r="B20263" s="76"/>
      <c r="C20263" s="76"/>
      <c r="D20263" s="76"/>
      <c r="E20263" s="76"/>
      <c r="F20263" s="76"/>
      <c r="G20263" s="76"/>
      <c r="H20263" s="76"/>
      <c r="I20263" s="76"/>
      <c r="J20263" s="76"/>
      <c r="K20263" s="76"/>
      <c r="M20263" s="76"/>
      <c r="N20263" s="76"/>
    </row>
    <row r="20264" spans="1:14" x14ac:dyDescent="0.25">
      <c r="B20264" s="76"/>
      <c r="C20264" s="76"/>
      <c r="D20264" s="76"/>
      <c r="E20264" s="76"/>
      <c r="F20264" s="76"/>
      <c r="G20264" s="76"/>
      <c r="H20264" s="76"/>
      <c r="I20264" s="76"/>
      <c r="J20264" s="76"/>
      <c r="K20264" s="76"/>
      <c r="M20264" s="76"/>
      <c r="N20264" s="76"/>
    </row>
    <row r="20265" spans="1:14" x14ac:dyDescent="0.25">
      <c r="C20265" s="76"/>
      <c r="D20265" s="76"/>
      <c r="E20265" s="76"/>
      <c r="F20265" s="76"/>
      <c r="G20265" s="76"/>
      <c r="H20265" s="76"/>
      <c r="I20265" s="76"/>
      <c r="J20265" s="76"/>
      <c r="K20265" s="76"/>
      <c r="M20265" s="76"/>
      <c r="N20265" s="76"/>
    </row>
    <row r="20266" spans="1:14" x14ac:dyDescent="0.25">
      <c r="B20266" s="76"/>
      <c r="C20266" s="76"/>
      <c r="D20266" s="76"/>
      <c r="E20266" s="76"/>
      <c r="F20266" s="76"/>
      <c r="G20266" s="76"/>
      <c r="H20266" s="76"/>
      <c r="I20266" s="76"/>
      <c r="J20266" s="76"/>
      <c r="K20266" s="76"/>
      <c r="M20266" s="76"/>
      <c r="N20266" s="76"/>
    </row>
    <row r="20267" spans="1:14" x14ac:dyDescent="0.25">
      <c r="C20267" s="76"/>
      <c r="D20267" s="76"/>
      <c r="E20267" s="76"/>
      <c r="F20267" s="76"/>
      <c r="G20267" s="76"/>
      <c r="H20267" s="76"/>
      <c r="I20267" s="76"/>
      <c r="J20267" s="76"/>
      <c r="K20267" s="76"/>
      <c r="M20267" s="76"/>
      <c r="N20267" s="76"/>
    </row>
    <row r="20268" spans="1:14" x14ac:dyDescent="0.25">
      <c r="A20268" s="76"/>
      <c r="C20268" s="76"/>
      <c r="D20268" s="76"/>
      <c r="E20268" s="76"/>
      <c r="F20268" s="76"/>
      <c r="G20268" s="76"/>
      <c r="H20268" s="76"/>
      <c r="I20268" s="76"/>
      <c r="J20268" s="76"/>
      <c r="K20268" s="76"/>
      <c r="M20268" s="76"/>
      <c r="N20268" s="76"/>
    </row>
    <row r="20269" spans="1:14" x14ac:dyDescent="0.25">
      <c r="A20269" s="76"/>
      <c r="C20269" s="76"/>
      <c r="D20269" s="76"/>
      <c r="E20269" s="76"/>
      <c r="F20269" s="76"/>
      <c r="G20269" s="76"/>
      <c r="H20269" s="76"/>
      <c r="I20269" s="76"/>
      <c r="J20269" s="76"/>
      <c r="K20269" s="76"/>
      <c r="M20269" s="76"/>
      <c r="N20269" s="76"/>
    </row>
    <row r="20270" spans="1:14" x14ac:dyDescent="0.25">
      <c r="A20270" s="76"/>
      <c r="C20270" s="76"/>
      <c r="D20270" s="76"/>
      <c r="E20270" s="76"/>
      <c r="F20270" s="76"/>
      <c r="G20270" s="76"/>
      <c r="H20270" s="76"/>
      <c r="I20270" s="76"/>
      <c r="J20270" s="76"/>
      <c r="K20270" s="76"/>
      <c r="M20270" s="76"/>
      <c r="N20270" s="76"/>
    </row>
    <row r="20271" spans="1:14" x14ac:dyDescent="0.25">
      <c r="C20271" s="76"/>
      <c r="D20271" s="76"/>
      <c r="E20271" s="76"/>
      <c r="F20271" s="76"/>
      <c r="G20271" s="76"/>
      <c r="H20271" s="76"/>
      <c r="I20271" s="76"/>
      <c r="J20271" s="76"/>
      <c r="K20271" s="76"/>
      <c r="M20271" s="76"/>
      <c r="N20271" s="76"/>
    </row>
    <row r="20272" spans="1:14" x14ac:dyDescent="0.25">
      <c r="B20272" s="76"/>
      <c r="C20272" s="76"/>
      <c r="D20272" s="76"/>
      <c r="E20272" s="76"/>
      <c r="F20272" s="76"/>
      <c r="G20272" s="76"/>
      <c r="H20272" s="76"/>
      <c r="I20272" s="76"/>
      <c r="J20272" s="76"/>
      <c r="K20272" s="76"/>
      <c r="M20272" s="76"/>
      <c r="N20272" s="76"/>
    </row>
    <row r="20273" spans="1:14" x14ac:dyDescent="0.25">
      <c r="C20273" s="76"/>
      <c r="D20273" s="76"/>
      <c r="E20273" s="76"/>
      <c r="F20273" s="76"/>
      <c r="G20273" s="76"/>
      <c r="H20273" s="76"/>
      <c r="I20273" s="76"/>
      <c r="J20273" s="76"/>
      <c r="K20273" s="76"/>
      <c r="M20273" s="76"/>
      <c r="N20273" s="76"/>
    </row>
    <row r="20274" spans="1:14" x14ac:dyDescent="0.25">
      <c r="B20274" s="76"/>
      <c r="C20274" s="76"/>
      <c r="D20274" s="76"/>
      <c r="E20274" s="76"/>
      <c r="F20274" s="76"/>
      <c r="G20274" s="76"/>
      <c r="H20274" s="76"/>
      <c r="I20274" s="76"/>
      <c r="J20274" s="76"/>
      <c r="K20274" s="76"/>
      <c r="M20274" s="76"/>
      <c r="N20274" s="76"/>
    </row>
    <row r="20275" spans="1:14" x14ac:dyDescent="0.25">
      <c r="B20275" s="76"/>
      <c r="C20275" s="76"/>
      <c r="D20275" s="76"/>
      <c r="E20275" s="76"/>
      <c r="F20275" s="76"/>
      <c r="G20275" s="76"/>
      <c r="H20275" s="76"/>
      <c r="I20275" s="76"/>
      <c r="J20275" s="76"/>
      <c r="K20275" s="76"/>
      <c r="M20275" s="76"/>
      <c r="N20275" s="76"/>
    </row>
    <row r="20276" spans="1:14" x14ac:dyDescent="0.25">
      <c r="A20276" s="76"/>
      <c r="C20276" s="76"/>
      <c r="D20276" s="76"/>
      <c r="E20276" s="76"/>
      <c r="F20276" s="76"/>
      <c r="G20276" s="76"/>
      <c r="H20276" s="76"/>
      <c r="I20276" s="76"/>
      <c r="J20276" s="76"/>
      <c r="K20276" s="76"/>
      <c r="M20276" s="76"/>
      <c r="N20276" s="76"/>
    </row>
    <row r="20277" spans="1:14" x14ac:dyDescent="0.25">
      <c r="A20277" s="76"/>
      <c r="C20277" s="76"/>
      <c r="D20277" s="76"/>
      <c r="E20277" s="76"/>
      <c r="F20277" s="76"/>
      <c r="G20277" s="76"/>
      <c r="H20277" s="76"/>
      <c r="I20277" s="76"/>
      <c r="J20277" s="76"/>
      <c r="K20277" s="76"/>
      <c r="M20277" s="76"/>
      <c r="N20277" s="76"/>
    </row>
    <row r="20278" spans="1:14" x14ac:dyDescent="0.25">
      <c r="C20278" s="76"/>
      <c r="D20278" s="76"/>
      <c r="E20278" s="76"/>
      <c r="F20278" s="76"/>
      <c r="G20278" s="76"/>
      <c r="H20278" s="76"/>
      <c r="I20278" s="76"/>
      <c r="J20278" s="76"/>
      <c r="K20278" s="76"/>
      <c r="M20278" s="76"/>
      <c r="N20278" s="76"/>
    </row>
    <row r="20279" spans="1:14" x14ac:dyDescent="0.25">
      <c r="C20279" s="76"/>
      <c r="D20279" s="76"/>
      <c r="E20279" s="76"/>
      <c r="F20279" s="76"/>
      <c r="G20279" s="76"/>
      <c r="H20279" s="76"/>
      <c r="I20279" s="76"/>
      <c r="J20279" s="76"/>
      <c r="K20279" s="76"/>
      <c r="M20279" s="76"/>
      <c r="N20279" s="76"/>
    </row>
    <row r="20280" spans="1:14" x14ac:dyDescent="0.25">
      <c r="B20280" s="76"/>
      <c r="C20280" s="76"/>
      <c r="D20280" s="76"/>
      <c r="E20280" s="76"/>
      <c r="F20280" s="76"/>
      <c r="G20280" s="76"/>
      <c r="H20280" s="76"/>
      <c r="I20280" s="76"/>
      <c r="J20280" s="76"/>
      <c r="K20280" s="76"/>
      <c r="M20280" s="76"/>
      <c r="N20280" s="76"/>
    </row>
    <row r="20281" spans="1:14" x14ac:dyDescent="0.25">
      <c r="C20281" s="76"/>
      <c r="D20281" s="76"/>
      <c r="E20281" s="76"/>
      <c r="F20281" s="76"/>
      <c r="G20281" s="76"/>
      <c r="H20281" s="76"/>
      <c r="I20281" s="76"/>
      <c r="J20281" s="76"/>
      <c r="K20281" s="76"/>
      <c r="M20281" s="76"/>
      <c r="N20281" s="76"/>
    </row>
    <row r="20282" spans="1:14" x14ac:dyDescent="0.25">
      <c r="B20282" s="76"/>
      <c r="C20282" s="76"/>
      <c r="D20282" s="76"/>
      <c r="E20282" s="76"/>
      <c r="F20282" s="76"/>
      <c r="G20282" s="76"/>
      <c r="H20282" s="76"/>
      <c r="I20282" s="76"/>
      <c r="J20282" s="76"/>
      <c r="K20282" s="76"/>
      <c r="M20282" s="76"/>
      <c r="N20282" s="76"/>
    </row>
    <row r="20283" spans="1:14" x14ac:dyDescent="0.25">
      <c r="A20283" s="76"/>
      <c r="C20283" s="76"/>
      <c r="D20283" s="76"/>
      <c r="E20283" s="76"/>
      <c r="F20283" s="76"/>
      <c r="G20283" s="76"/>
      <c r="H20283" s="76"/>
      <c r="I20283" s="76"/>
      <c r="J20283" s="76"/>
      <c r="K20283" s="76"/>
      <c r="M20283" s="76"/>
      <c r="N20283" s="76"/>
    </row>
    <row r="20284" spans="1:14" x14ac:dyDescent="0.25">
      <c r="B20284" s="76"/>
      <c r="C20284" s="76"/>
      <c r="D20284" s="76"/>
      <c r="E20284" s="76"/>
      <c r="F20284" s="76"/>
      <c r="G20284" s="76"/>
      <c r="H20284" s="76"/>
      <c r="I20284" s="76"/>
      <c r="J20284" s="76"/>
      <c r="K20284" s="76"/>
      <c r="M20284" s="76"/>
      <c r="N20284" s="76"/>
    </row>
    <row r="20285" spans="1:14" x14ac:dyDescent="0.25">
      <c r="A20285" s="76"/>
      <c r="B20285" s="76"/>
      <c r="C20285" s="76"/>
      <c r="D20285" s="76"/>
      <c r="E20285" s="76"/>
      <c r="F20285" s="76"/>
      <c r="G20285" s="76"/>
      <c r="H20285" s="76"/>
      <c r="I20285" s="76"/>
      <c r="J20285" s="76"/>
      <c r="K20285" s="76"/>
      <c r="M20285" s="76"/>
      <c r="N20285" s="76"/>
    </row>
    <row r="20286" spans="1:14" x14ac:dyDescent="0.25">
      <c r="A20286" s="76"/>
      <c r="C20286" s="76"/>
      <c r="D20286" s="76"/>
      <c r="E20286" s="76"/>
      <c r="F20286" s="76"/>
      <c r="G20286" s="76"/>
      <c r="H20286" s="76"/>
      <c r="I20286" s="76"/>
      <c r="J20286" s="76"/>
      <c r="K20286" s="76"/>
      <c r="M20286" s="76"/>
      <c r="N20286" s="76"/>
    </row>
    <row r="20287" spans="1:14" x14ac:dyDescent="0.25">
      <c r="C20287" s="76"/>
      <c r="D20287" s="76"/>
      <c r="E20287" s="76"/>
      <c r="F20287" s="76"/>
      <c r="G20287" s="76"/>
      <c r="H20287" s="76"/>
      <c r="I20287" s="76"/>
      <c r="J20287" s="76"/>
      <c r="K20287" s="76"/>
      <c r="M20287" s="76"/>
      <c r="N20287" s="76"/>
    </row>
    <row r="20288" spans="1:14" x14ac:dyDescent="0.25">
      <c r="A20288" s="76"/>
      <c r="B20288" s="76"/>
      <c r="C20288" s="76"/>
      <c r="D20288" s="76"/>
      <c r="E20288" s="76"/>
      <c r="F20288" s="76"/>
      <c r="G20288" s="76"/>
      <c r="H20288" s="76"/>
      <c r="I20288" s="76"/>
      <c r="J20288" s="76"/>
      <c r="K20288" s="76"/>
      <c r="M20288" s="76"/>
      <c r="N20288" s="76"/>
    </row>
    <row r="20289" spans="1:14" x14ac:dyDescent="0.25">
      <c r="A20289" s="76"/>
      <c r="B20289" s="76"/>
      <c r="C20289" s="76"/>
      <c r="D20289" s="76"/>
      <c r="E20289" s="76"/>
      <c r="F20289" s="76"/>
      <c r="G20289" s="76"/>
      <c r="H20289" s="76"/>
      <c r="I20289" s="76"/>
      <c r="J20289" s="76"/>
      <c r="K20289" s="76"/>
      <c r="M20289" s="76"/>
      <c r="N20289" s="76"/>
    </row>
    <row r="20290" spans="1:14" x14ac:dyDescent="0.25">
      <c r="A20290" s="76"/>
      <c r="C20290" s="76"/>
      <c r="D20290" s="76"/>
      <c r="E20290" s="76"/>
      <c r="F20290" s="76"/>
      <c r="G20290" s="76"/>
      <c r="H20290" s="76"/>
      <c r="I20290" s="76"/>
      <c r="J20290" s="76"/>
      <c r="K20290" s="76"/>
      <c r="M20290" s="76"/>
      <c r="N20290" s="76"/>
    </row>
    <row r="20291" spans="1:14" x14ac:dyDescent="0.25">
      <c r="C20291" s="76"/>
      <c r="D20291" s="76"/>
      <c r="E20291" s="76"/>
      <c r="F20291" s="76"/>
      <c r="G20291" s="76"/>
      <c r="H20291" s="76"/>
      <c r="I20291" s="76"/>
      <c r="J20291" s="76"/>
      <c r="K20291" s="76"/>
      <c r="M20291" s="76"/>
      <c r="N20291" s="76"/>
    </row>
    <row r="20292" spans="1:14" x14ac:dyDescent="0.25">
      <c r="A20292" s="76"/>
      <c r="C20292" s="76"/>
      <c r="D20292" s="76"/>
      <c r="E20292" s="76"/>
      <c r="F20292" s="76"/>
      <c r="G20292" s="76"/>
      <c r="H20292" s="76"/>
      <c r="I20292" s="76"/>
      <c r="J20292" s="76"/>
      <c r="K20292" s="76"/>
      <c r="M20292" s="76"/>
      <c r="N20292" s="76"/>
    </row>
    <row r="20293" spans="1:14" x14ac:dyDescent="0.25">
      <c r="A20293" s="76"/>
      <c r="C20293" s="76"/>
      <c r="D20293" s="76"/>
      <c r="E20293" s="76"/>
      <c r="F20293" s="76"/>
      <c r="G20293" s="76"/>
      <c r="H20293" s="76"/>
      <c r="I20293" s="76"/>
      <c r="J20293" s="76"/>
      <c r="K20293" s="76"/>
      <c r="M20293" s="76"/>
      <c r="N20293" s="76"/>
    </row>
    <row r="20294" spans="1:14" x14ac:dyDescent="0.25">
      <c r="C20294" s="76"/>
      <c r="D20294" s="76"/>
      <c r="E20294" s="76"/>
      <c r="F20294" s="76"/>
      <c r="G20294" s="76"/>
      <c r="H20294" s="76"/>
      <c r="I20294" s="76"/>
      <c r="J20294" s="76"/>
      <c r="K20294" s="76"/>
      <c r="M20294" s="76"/>
      <c r="N20294" s="76"/>
    </row>
    <row r="20295" spans="1:14" x14ac:dyDescent="0.25">
      <c r="B20295" s="76"/>
      <c r="C20295" s="76"/>
      <c r="D20295" s="76"/>
      <c r="E20295" s="76"/>
      <c r="F20295" s="76"/>
      <c r="G20295" s="76"/>
      <c r="H20295" s="76"/>
      <c r="I20295" s="76"/>
      <c r="J20295" s="76"/>
      <c r="K20295" s="76"/>
      <c r="M20295" s="76"/>
      <c r="N20295" s="76"/>
    </row>
    <row r="20296" spans="1:14" x14ac:dyDescent="0.25">
      <c r="C20296" s="76"/>
      <c r="D20296" s="76"/>
      <c r="E20296" s="76"/>
      <c r="F20296" s="76"/>
      <c r="G20296" s="76"/>
      <c r="H20296" s="76"/>
      <c r="I20296" s="76"/>
      <c r="J20296" s="76"/>
      <c r="K20296" s="76"/>
      <c r="M20296" s="76"/>
      <c r="N20296" s="76"/>
    </row>
    <row r="20297" spans="1:14" x14ac:dyDescent="0.25">
      <c r="B20297" s="76"/>
      <c r="C20297" s="76"/>
      <c r="D20297" s="76"/>
      <c r="E20297" s="76"/>
      <c r="F20297" s="76"/>
      <c r="G20297" s="76"/>
      <c r="H20297" s="76"/>
      <c r="I20297" s="76"/>
      <c r="J20297" s="76"/>
      <c r="K20297" s="76"/>
      <c r="M20297" s="76"/>
      <c r="N20297" s="76"/>
    </row>
    <row r="20298" spans="1:14" x14ac:dyDescent="0.25">
      <c r="C20298" s="76"/>
      <c r="D20298" s="76"/>
      <c r="E20298" s="76"/>
      <c r="F20298" s="76"/>
      <c r="G20298" s="76"/>
      <c r="H20298" s="76"/>
      <c r="I20298" s="76"/>
      <c r="J20298" s="76"/>
      <c r="K20298" s="76"/>
      <c r="M20298" s="76"/>
      <c r="N20298" s="76"/>
    </row>
    <row r="20299" spans="1:14" x14ac:dyDescent="0.25">
      <c r="A20299" s="76"/>
      <c r="B20299" s="76"/>
      <c r="C20299" s="76"/>
      <c r="D20299" s="76"/>
      <c r="E20299" s="76"/>
      <c r="F20299" s="76"/>
      <c r="G20299" s="76"/>
      <c r="H20299" s="76"/>
      <c r="I20299" s="76"/>
      <c r="J20299" s="76"/>
      <c r="K20299" s="76"/>
      <c r="M20299" s="76"/>
      <c r="N20299" s="76"/>
    </row>
    <row r="20300" spans="1:14" x14ac:dyDescent="0.25">
      <c r="A20300" s="76"/>
      <c r="C20300" s="76"/>
      <c r="D20300" s="76"/>
      <c r="E20300" s="76"/>
      <c r="F20300" s="76"/>
      <c r="G20300" s="76"/>
      <c r="H20300" s="76"/>
      <c r="I20300" s="76"/>
      <c r="J20300" s="76"/>
      <c r="K20300" s="76"/>
      <c r="M20300" s="76"/>
      <c r="N20300" s="76"/>
    </row>
    <row r="20301" spans="1:14" x14ac:dyDescent="0.25">
      <c r="B20301" s="76"/>
      <c r="C20301" s="76"/>
      <c r="D20301" s="76"/>
      <c r="E20301" s="76"/>
      <c r="F20301" s="76"/>
      <c r="G20301" s="76"/>
      <c r="H20301" s="76"/>
      <c r="I20301" s="76"/>
      <c r="J20301" s="76"/>
      <c r="K20301" s="76"/>
      <c r="M20301" s="76"/>
      <c r="N20301" s="76"/>
    </row>
    <row r="20302" spans="1:14" x14ac:dyDescent="0.25">
      <c r="B20302" s="76"/>
      <c r="C20302" s="76"/>
      <c r="D20302" s="76"/>
      <c r="E20302" s="76"/>
      <c r="F20302" s="76"/>
      <c r="G20302" s="76"/>
      <c r="H20302" s="76"/>
      <c r="I20302" s="76"/>
      <c r="J20302" s="76"/>
      <c r="K20302" s="76"/>
      <c r="M20302" s="76"/>
      <c r="N20302" s="76"/>
    </row>
    <row r="20303" spans="1:14" x14ac:dyDescent="0.25">
      <c r="C20303" s="76"/>
      <c r="D20303" s="76"/>
      <c r="E20303" s="76"/>
      <c r="F20303" s="76"/>
      <c r="G20303" s="76"/>
      <c r="H20303" s="76"/>
      <c r="I20303" s="76"/>
      <c r="J20303" s="76"/>
      <c r="K20303" s="76"/>
      <c r="M20303" s="76"/>
      <c r="N20303" s="76"/>
    </row>
    <row r="20304" spans="1:14" x14ac:dyDescent="0.25">
      <c r="B20304" s="80"/>
      <c r="C20304" s="76"/>
      <c r="D20304" s="76"/>
      <c r="E20304" s="76"/>
      <c r="F20304" s="76"/>
      <c r="G20304" s="76"/>
      <c r="H20304" s="76"/>
      <c r="I20304" s="76"/>
      <c r="J20304" s="76"/>
      <c r="K20304" s="76"/>
      <c r="M20304" s="76"/>
      <c r="N20304" s="76"/>
    </row>
    <row r="20305" spans="1:14" x14ac:dyDescent="0.25">
      <c r="B20305" s="76"/>
      <c r="C20305" s="76"/>
      <c r="D20305" s="76"/>
      <c r="E20305" s="76"/>
      <c r="F20305" s="76"/>
      <c r="G20305" s="76"/>
      <c r="H20305" s="76"/>
      <c r="I20305" s="76"/>
      <c r="J20305" s="76"/>
      <c r="K20305" s="76"/>
      <c r="M20305" s="76"/>
      <c r="N20305" s="76"/>
    </row>
    <row r="20306" spans="1:14" x14ac:dyDescent="0.25">
      <c r="C20306" s="76"/>
      <c r="D20306" s="76"/>
      <c r="E20306" s="76"/>
      <c r="F20306" s="76"/>
      <c r="G20306" s="76"/>
      <c r="H20306" s="76"/>
      <c r="I20306" s="76"/>
      <c r="J20306" s="76"/>
      <c r="K20306" s="76"/>
      <c r="M20306" s="76"/>
      <c r="N20306" s="76"/>
    </row>
    <row r="20307" spans="1:14" x14ac:dyDescent="0.25">
      <c r="A20307" s="76"/>
      <c r="B20307" s="76"/>
      <c r="C20307" s="76"/>
      <c r="D20307" s="76"/>
      <c r="E20307" s="76"/>
      <c r="F20307" s="76"/>
      <c r="G20307" s="76"/>
      <c r="H20307" s="76"/>
      <c r="I20307" s="76"/>
      <c r="J20307" s="76"/>
      <c r="K20307" s="76"/>
      <c r="M20307" s="76"/>
      <c r="N20307" s="76"/>
    </row>
    <row r="20308" spans="1:14" x14ac:dyDescent="0.25">
      <c r="A20308" s="76"/>
      <c r="B20308" s="76"/>
      <c r="C20308" s="76"/>
      <c r="D20308" s="76"/>
      <c r="E20308" s="76"/>
      <c r="F20308" s="76"/>
      <c r="G20308" s="76"/>
      <c r="H20308" s="76"/>
      <c r="I20308" s="76"/>
      <c r="J20308" s="76"/>
      <c r="K20308" s="76"/>
      <c r="M20308" s="76"/>
      <c r="N20308" s="76"/>
    </row>
    <row r="20309" spans="1:14" x14ac:dyDescent="0.25">
      <c r="A20309" s="76"/>
      <c r="C20309" s="76"/>
      <c r="D20309" s="76"/>
      <c r="E20309" s="76"/>
      <c r="F20309" s="76"/>
      <c r="G20309" s="76"/>
      <c r="H20309" s="76"/>
      <c r="I20309" s="76"/>
      <c r="J20309" s="76"/>
      <c r="K20309" s="76"/>
      <c r="M20309" s="76"/>
      <c r="N20309" s="76"/>
    </row>
    <row r="20310" spans="1:14" x14ac:dyDescent="0.25">
      <c r="B20310" s="76"/>
      <c r="C20310" s="76"/>
      <c r="D20310" s="76"/>
      <c r="E20310" s="76"/>
      <c r="F20310" s="76"/>
      <c r="G20310" s="76"/>
      <c r="H20310" s="76"/>
      <c r="I20310" s="76"/>
      <c r="J20310" s="76"/>
      <c r="K20310" s="76"/>
      <c r="M20310" s="76"/>
      <c r="N20310" s="76"/>
    </row>
    <row r="20311" spans="1:14" x14ac:dyDescent="0.25">
      <c r="A20311" s="76"/>
      <c r="B20311" s="76"/>
      <c r="C20311" s="76"/>
      <c r="D20311" s="76"/>
      <c r="E20311" s="76"/>
      <c r="F20311" s="76"/>
      <c r="G20311" s="76"/>
      <c r="H20311" s="76"/>
      <c r="I20311" s="76"/>
      <c r="J20311" s="76"/>
      <c r="K20311" s="76"/>
      <c r="M20311" s="76"/>
      <c r="N20311" s="76"/>
    </row>
    <row r="20312" spans="1:14" x14ac:dyDescent="0.25">
      <c r="A20312" s="76"/>
      <c r="C20312" s="76"/>
      <c r="D20312" s="76"/>
      <c r="E20312" s="76"/>
      <c r="F20312" s="76"/>
      <c r="G20312" s="76"/>
      <c r="H20312" s="76"/>
      <c r="I20312" s="76"/>
      <c r="J20312" s="76"/>
      <c r="K20312" s="76"/>
      <c r="M20312" s="76"/>
      <c r="N20312" s="76"/>
    </row>
    <row r="20313" spans="1:14" x14ac:dyDescent="0.25">
      <c r="A20313" s="76"/>
      <c r="B20313" s="76"/>
      <c r="C20313" s="76"/>
      <c r="D20313" s="76"/>
      <c r="E20313" s="76"/>
      <c r="F20313" s="76"/>
      <c r="G20313" s="76"/>
      <c r="H20313" s="76"/>
      <c r="I20313" s="76"/>
      <c r="J20313" s="76"/>
      <c r="K20313" s="76"/>
      <c r="M20313" s="76"/>
      <c r="N20313" s="76"/>
    </row>
    <row r="20314" spans="1:14" x14ac:dyDescent="0.25">
      <c r="C20314" s="76"/>
      <c r="D20314" s="76"/>
      <c r="E20314" s="76"/>
      <c r="F20314" s="76"/>
      <c r="G20314" s="76"/>
      <c r="H20314" s="76"/>
      <c r="I20314" s="76"/>
      <c r="J20314" s="76"/>
      <c r="K20314" s="76"/>
      <c r="M20314" s="76"/>
      <c r="N20314" s="76"/>
    </row>
    <row r="20315" spans="1:14" x14ac:dyDescent="0.25">
      <c r="B20315" s="76"/>
      <c r="C20315" s="76"/>
      <c r="D20315" s="76"/>
      <c r="E20315" s="76"/>
      <c r="F20315" s="76"/>
      <c r="G20315" s="76"/>
      <c r="H20315" s="76"/>
      <c r="I20315" s="76"/>
      <c r="J20315" s="76"/>
      <c r="K20315" s="76"/>
      <c r="M20315" s="76"/>
      <c r="N20315" s="76"/>
    </row>
    <row r="20316" spans="1:14" x14ac:dyDescent="0.25">
      <c r="B20316" s="76"/>
      <c r="C20316" s="76"/>
      <c r="D20316" s="76"/>
      <c r="E20316" s="76"/>
      <c r="F20316" s="76"/>
      <c r="G20316" s="76"/>
      <c r="H20316" s="76"/>
      <c r="I20316" s="76"/>
      <c r="J20316" s="76"/>
      <c r="K20316" s="76"/>
      <c r="M20316" s="76"/>
      <c r="N20316" s="76"/>
    </row>
    <row r="20317" spans="1:14" x14ac:dyDescent="0.25">
      <c r="B20317" s="76"/>
      <c r="C20317" s="76"/>
      <c r="D20317" s="76"/>
      <c r="E20317" s="76"/>
      <c r="F20317" s="76"/>
      <c r="G20317" s="76"/>
      <c r="H20317" s="76"/>
      <c r="I20317" s="76"/>
      <c r="J20317" s="76"/>
      <c r="K20317" s="76"/>
      <c r="M20317" s="76"/>
      <c r="N20317" s="76"/>
    </row>
    <row r="20318" spans="1:14" x14ac:dyDescent="0.25">
      <c r="A20318" s="76"/>
      <c r="C20318" s="76"/>
      <c r="D20318" s="76"/>
      <c r="E20318" s="76"/>
      <c r="F20318" s="76"/>
      <c r="G20318" s="76"/>
      <c r="H20318" s="76"/>
      <c r="I20318" s="76"/>
      <c r="J20318" s="76"/>
      <c r="K20318" s="76"/>
      <c r="M20318" s="76"/>
      <c r="N20318" s="76"/>
    </row>
    <row r="20319" spans="1:14" x14ac:dyDescent="0.25">
      <c r="C20319" s="76"/>
      <c r="D20319" s="76"/>
      <c r="E20319" s="76"/>
      <c r="F20319" s="76"/>
      <c r="G20319" s="76"/>
      <c r="H20319" s="76"/>
      <c r="I20319" s="76"/>
      <c r="J20319" s="76"/>
      <c r="K20319" s="76"/>
      <c r="M20319" s="76"/>
      <c r="N20319" s="76"/>
    </row>
    <row r="20320" spans="1:14" x14ac:dyDescent="0.25">
      <c r="C20320" s="76"/>
      <c r="D20320" s="76"/>
      <c r="E20320" s="76"/>
      <c r="F20320" s="76"/>
      <c r="G20320" s="76"/>
      <c r="H20320" s="76"/>
      <c r="I20320" s="76"/>
      <c r="J20320" s="76"/>
      <c r="K20320" s="76"/>
      <c r="M20320" s="76"/>
      <c r="N20320" s="76"/>
    </row>
    <row r="20321" spans="1:14" x14ac:dyDescent="0.25">
      <c r="A20321" s="76"/>
      <c r="C20321" s="76"/>
      <c r="D20321" s="76"/>
      <c r="E20321" s="76"/>
      <c r="F20321" s="76"/>
      <c r="G20321" s="76"/>
      <c r="H20321" s="76"/>
      <c r="I20321" s="76"/>
      <c r="J20321" s="76"/>
      <c r="K20321" s="76"/>
      <c r="M20321" s="76"/>
      <c r="N20321" s="76"/>
    </row>
    <row r="20322" spans="1:14" x14ac:dyDescent="0.25">
      <c r="A20322" s="76"/>
      <c r="B20322" s="76"/>
      <c r="C20322" s="76"/>
      <c r="D20322" s="76"/>
      <c r="E20322" s="76"/>
      <c r="F20322" s="76"/>
      <c r="G20322" s="76"/>
      <c r="H20322" s="76"/>
      <c r="I20322" s="76"/>
      <c r="J20322" s="76"/>
      <c r="K20322" s="76"/>
      <c r="M20322" s="76"/>
      <c r="N20322" s="76"/>
    </row>
    <row r="20323" spans="1:14" x14ac:dyDescent="0.25">
      <c r="A20323" s="76"/>
      <c r="C20323" s="76"/>
      <c r="D20323" s="76"/>
      <c r="E20323" s="76"/>
      <c r="F20323" s="76"/>
      <c r="G20323" s="76"/>
      <c r="H20323" s="76"/>
      <c r="I20323" s="76"/>
      <c r="J20323" s="76"/>
      <c r="K20323" s="76"/>
      <c r="M20323" s="76"/>
      <c r="N20323" s="76"/>
    </row>
    <row r="20324" spans="1:14" x14ac:dyDescent="0.25">
      <c r="C20324" s="76"/>
      <c r="D20324" s="76"/>
      <c r="E20324" s="76"/>
      <c r="F20324" s="76"/>
      <c r="G20324" s="76"/>
      <c r="H20324" s="76"/>
      <c r="I20324" s="76"/>
      <c r="J20324" s="76"/>
      <c r="K20324" s="76"/>
      <c r="M20324" s="76"/>
      <c r="N20324" s="76"/>
    </row>
    <row r="20325" spans="1:14" x14ac:dyDescent="0.25">
      <c r="B20325" s="76"/>
      <c r="C20325" s="76"/>
      <c r="D20325" s="76"/>
      <c r="E20325" s="76"/>
      <c r="F20325" s="76"/>
      <c r="G20325" s="76"/>
      <c r="H20325" s="76"/>
      <c r="I20325" s="76"/>
      <c r="J20325" s="76"/>
      <c r="K20325" s="76"/>
      <c r="M20325" s="76"/>
      <c r="N20325" s="76"/>
    </row>
    <row r="20326" spans="1:14" x14ac:dyDescent="0.25">
      <c r="B20326" s="76"/>
      <c r="C20326" s="76"/>
      <c r="D20326" s="76"/>
      <c r="E20326" s="76"/>
      <c r="F20326" s="76"/>
      <c r="G20326" s="76"/>
      <c r="H20326" s="76"/>
      <c r="I20326" s="76"/>
      <c r="J20326" s="76"/>
      <c r="K20326" s="76"/>
      <c r="M20326" s="76"/>
      <c r="N20326" s="76"/>
    </row>
    <row r="20327" spans="1:14" x14ac:dyDescent="0.25">
      <c r="A20327" s="76"/>
      <c r="B20327" s="76"/>
      <c r="C20327" s="76"/>
      <c r="D20327" s="76"/>
      <c r="E20327" s="76"/>
      <c r="F20327" s="76"/>
      <c r="G20327" s="76"/>
      <c r="H20327" s="76"/>
      <c r="I20327" s="76"/>
      <c r="J20327" s="76"/>
      <c r="K20327" s="76"/>
      <c r="M20327" s="76"/>
      <c r="N20327" s="76"/>
    </row>
    <row r="20328" spans="1:14" x14ac:dyDescent="0.25">
      <c r="C20328" s="76"/>
      <c r="D20328" s="76"/>
      <c r="E20328" s="76"/>
      <c r="F20328" s="76"/>
      <c r="G20328" s="76"/>
      <c r="H20328" s="76"/>
      <c r="I20328" s="76"/>
      <c r="J20328" s="76"/>
      <c r="K20328" s="76"/>
      <c r="M20328" s="76"/>
      <c r="N20328" s="76"/>
    </row>
    <row r="20329" spans="1:14" x14ac:dyDescent="0.25">
      <c r="C20329" s="76"/>
      <c r="D20329" s="76"/>
      <c r="E20329" s="76"/>
      <c r="F20329" s="76"/>
      <c r="G20329" s="76"/>
      <c r="H20329" s="76"/>
      <c r="I20329" s="76"/>
      <c r="J20329" s="76"/>
      <c r="K20329" s="76"/>
      <c r="M20329" s="76"/>
      <c r="N20329" s="76"/>
    </row>
    <row r="20330" spans="1:14" x14ac:dyDescent="0.25">
      <c r="C20330" s="76"/>
      <c r="D20330" s="76"/>
      <c r="E20330" s="76"/>
      <c r="F20330" s="76"/>
      <c r="G20330" s="76"/>
      <c r="H20330" s="76"/>
      <c r="I20330" s="76"/>
      <c r="J20330" s="76"/>
      <c r="K20330" s="76"/>
      <c r="M20330" s="76"/>
      <c r="N20330" s="76"/>
    </row>
    <row r="20331" spans="1:14" x14ac:dyDescent="0.25">
      <c r="B20331" s="76"/>
      <c r="C20331" s="76"/>
      <c r="D20331" s="76"/>
      <c r="E20331" s="76"/>
      <c r="F20331" s="76"/>
      <c r="G20331" s="76"/>
      <c r="H20331" s="76"/>
      <c r="I20331" s="76"/>
      <c r="J20331" s="76"/>
      <c r="K20331" s="76"/>
      <c r="M20331" s="76"/>
      <c r="N20331" s="76"/>
    </row>
    <row r="20332" spans="1:14" x14ac:dyDescent="0.25">
      <c r="C20332" s="76"/>
      <c r="D20332" s="76"/>
      <c r="E20332" s="76"/>
      <c r="F20332" s="76"/>
      <c r="G20332" s="76"/>
      <c r="H20332" s="76"/>
      <c r="I20332" s="76"/>
      <c r="J20332" s="76"/>
      <c r="K20332" s="76"/>
      <c r="M20332" s="76"/>
      <c r="N20332" s="76"/>
    </row>
    <row r="20333" spans="1:14" x14ac:dyDescent="0.25">
      <c r="C20333" s="76"/>
      <c r="D20333" s="76"/>
      <c r="E20333" s="76"/>
      <c r="F20333" s="76"/>
      <c r="G20333" s="76"/>
      <c r="H20333" s="76"/>
      <c r="I20333" s="76"/>
      <c r="J20333" s="76"/>
      <c r="K20333" s="76"/>
      <c r="M20333" s="76"/>
      <c r="N20333" s="76"/>
    </row>
    <row r="20334" spans="1:14" x14ac:dyDescent="0.25">
      <c r="A20334" s="76"/>
      <c r="C20334" s="76"/>
      <c r="D20334" s="76"/>
      <c r="E20334" s="76"/>
      <c r="F20334" s="76"/>
      <c r="G20334" s="76"/>
      <c r="H20334" s="76"/>
      <c r="I20334" s="76"/>
      <c r="J20334" s="76"/>
      <c r="K20334" s="76"/>
      <c r="M20334" s="76"/>
      <c r="N20334" s="76"/>
    </row>
    <row r="20335" spans="1:14" x14ac:dyDescent="0.25">
      <c r="A20335" s="76"/>
      <c r="C20335" s="76"/>
      <c r="D20335" s="76"/>
      <c r="E20335" s="76"/>
      <c r="F20335" s="76"/>
      <c r="G20335" s="76"/>
      <c r="H20335" s="76"/>
      <c r="I20335" s="76"/>
      <c r="J20335" s="76"/>
      <c r="K20335" s="76"/>
      <c r="M20335" s="76"/>
      <c r="N20335" s="76"/>
    </row>
    <row r="20336" spans="1:14" x14ac:dyDescent="0.25">
      <c r="B20336" s="76"/>
      <c r="C20336" s="76"/>
      <c r="D20336" s="76"/>
      <c r="E20336" s="76"/>
      <c r="F20336" s="76"/>
      <c r="G20336" s="76"/>
      <c r="H20336" s="76"/>
      <c r="I20336" s="76"/>
      <c r="J20336" s="76"/>
      <c r="K20336" s="76"/>
      <c r="M20336" s="76"/>
      <c r="N20336" s="76"/>
    </row>
    <row r="20337" spans="1:14" x14ac:dyDescent="0.25">
      <c r="C20337" s="76"/>
      <c r="D20337" s="76"/>
      <c r="E20337" s="76"/>
      <c r="F20337" s="76"/>
      <c r="G20337" s="76"/>
      <c r="H20337" s="76"/>
      <c r="I20337" s="76"/>
      <c r="J20337" s="76"/>
      <c r="K20337" s="76"/>
      <c r="M20337" s="76"/>
      <c r="N20337" s="76"/>
    </row>
    <row r="20338" spans="1:14" x14ac:dyDescent="0.25">
      <c r="C20338" s="76"/>
      <c r="D20338" s="76"/>
      <c r="E20338" s="76"/>
      <c r="F20338" s="76"/>
      <c r="G20338" s="76"/>
      <c r="H20338" s="76"/>
      <c r="I20338" s="76"/>
      <c r="J20338" s="76"/>
      <c r="K20338" s="76"/>
      <c r="M20338" s="76"/>
      <c r="N20338" s="76"/>
    </row>
    <row r="20339" spans="1:14" x14ac:dyDescent="0.25">
      <c r="C20339" s="76"/>
      <c r="D20339" s="76"/>
      <c r="E20339" s="76"/>
      <c r="F20339" s="76"/>
      <c r="G20339" s="76"/>
      <c r="H20339" s="76"/>
      <c r="I20339" s="76"/>
      <c r="J20339" s="76"/>
      <c r="K20339" s="76"/>
      <c r="M20339" s="76"/>
      <c r="N20339" s="76"/>
    </row>
    <row r="20340" spans="1:14" x14ac:dyDescent="0.25">
      <c r="C20340" s="76"/>
      <c r="D20340" s="76"/>
      <c r="E20340" s="76"/>
      <c r="F20340" s="76"/>
      <c r="G20340" s="76"/>
      <c r="H20340" s="76"/>
      <c r="I20340" s="76"/>
      <c r="J20340" s="76"/>
      <c r="K20340" s="76"/>
      <c r="M20340" s="76"/>
      <c r="N20340" s="76"/>
    </row>
    <row r="20341" spans="1:14" x14ac:dyDescent="0.25">
      <c r="A20341" s="76"/>
      <c r="C20341" s="76"/>
      <c r="D20341" s="76"/>
      <c r="E20341" s="76"/>
      <c r="F20341" s="76"/>
      <c r="G20341" s="76"/>
      <c r="H20341" s="76"/>
      <c r="I20341" s="76"/>
      <c r="J20341" s="76"/>
      <c r="K20341" s="76"/>
      <c r="M20341" s="76"/>
      <c r="N20341" s="76"/>
    </row>
    <row r="20342" spans="1:14" x14ac:dyDescent="0.25">
      <c r="B20342" s="76"/>
      <c r="C20342" s="76"/>
      <c r="D20342" s="76"/>
      <c r="E20342" s="76"/>
      <c r="F20342" s="76"/>
      <c r="G20342" s="76"/>
      <c r="H20342" s="76"/>
      <c r="I20342" s="76"/>
      <c r="J20342" s="76"/>
      <c r="K20342" s="76"/>
      <c r="M20342" s="76"/>
      <c r="N20342" s="76"/>
    </row>
    <row r="20343" spans="1:14" x14ac:dyDescent="0.25">
      <c r="C20343" s="76"/>
      <c r="D20343" s="76"/>
      <c r="E20343" s="76"/>
      <c r="F20343" s="76"/>
      <c r="G20343" s="76"/>
      <c r="H20343" s="76"/>
      <c r="I20343" s="76"/>
      <c r="J20343" s="76"/>
      <c r="K20343" s="76"/>
      <c r="M20343" s="76"/>
      <c r="N20343" s="76"/>
    </row>
    <row r="20344" spans="1:14" x14ac:dyDescent="0.25">
      <c r="C20344" s="76"/>
      <c r="D20344" s="76"/>
      <c r="E20344" s="76"/>
      <c r="F20344" s="76"/>
      <c r="G20344" s="76"/>
      <c r="H20344" s="76"/>
      <c r="I20344" s="76"/>
      <c r="J20344" s="76"/>
      <c r="K20344" s="76"/>
      <c r="M20344" s="76"/>
      <c r="N20344" s="76"/>
    </row>
    <row r="20345" spans="1:14" x14ac:dyDescent="0.25">
      <c r="B20345" s="76"/>
      <c r="C20345" s="76"/>
      <c r="D20345" s="76"/>
      <c r="E20345" s="76"/>
      <c r="F20345" s="76"/>
      <c r="G20345" s="76"/>
      <c r="H20345" s="76"/>
      <c r="I20345" s="76"/>
      <c r="J20345" s="76"/>
      <c r="K20345" s="76"/>
      <c r="M20345" s="76"/>
      <c r="N20345" s="76"/>
    </row>
    <row r="20346" spans="1:14" x14ac:dyDescent="0.25">
      <c r="B20346" s="76"/>
      <c r="C20346" s="76"/>
      <c r="D20346" s="76"/>
      <c r="E20346" s="76"/>
      <c r="F20346" s="76"/>
      <c r="G20346" s="76"/>
      <c r="H20346" s="76"/>
      <c r="I20346" s="76"/>
      <c r="J20346" s="76"/>
      <c r="K20346" s="76"/>
      <c r="M20346" s="76"/>
      <c r="N20346" s="76"/>
    </row>
    <row r="20347" spans="1:14" x14ac:dyDescent="0.25">
      <c r="A20347" s="76"/>
      <c r="C20347" s="76"/>
      <c r="D20347" s="76"/>
      <c r="E20347" s="76"/>
      <c r="F20347" s="76"/>
      <c r="G20347" s="76"/>
      <c r="H20347" s="76"/>
      <c r="I20347" s="76"/>
      <c r="J20347" s="76"/>
      <c r="K20347" s="76"/>
      <c r="M20347" s="76"/>
      <c r="N20347" s="76"/>
    </row>
    <row r="20348" spans="1:14" x14ac:dyDescent="0.25">
      <c r="C20348" s="76"/>
      <c r="D20348" s="76"/>
      <c r="E20348" s="76"/>
      <c r="F20348" s="76"/>
      <c r="G20348" s="76"/>
      <c r="H20348" s="76"/>
      <c r="I20348" s="76"/>
      <c r="J20348" s="76"/>
      <c r="K20348" s="76"/>
      <c r="M20348" s="76"/>
      <c r="N20348" s="76"/>
    </row>
    <row r="20349" spans="1:14" x14ac:dyDescent="0.25">
      <c r="A20349" s="76"/>
      <c r="C20349" s="76"/>
      <c r="D20349" s="76"/>
      <c r="E20349" s="76"/>
      <c r="F20349" s="76"/>
      <c r="G20349" s="76"/>
      <c r="H20349" s="76"/>
      <c r="I20349" s="76"/>
      <c r="J20349" s="76"/>
      <c r="K20349" s="76"/>
      <c r="M20349" s="76"/>
      <c r="N20349" s="76"/>
    </row>
    <row r="20350" spans="1:14" x14ac:dyDescent="0.25">
      <c r="A20350" s="76"/>
      <c r="B20350" s="76"/>
      <c r="C20350" s="76"/>
      <c r="D20350" s="76"/>
      <c r="E20350" s="76"/>
      <c r="F20350" s="76"/>
      <c r="G20350" s="76"/>
      <c r="H20350" s="76"/>
      <c r="I20350" s="76"/>
      <c r="J20350" s="76"/>
      <c r="K20350" s="76"/>
      <c r="M20350" s="76"/>
      <c r="N20350" s="76"/>
    </row>
    <row r="20351" spans="1:14" x14ac:dyDescent="0.25">
      <c r="A20351" s="76"/>
      <c r="C20351" s="76"/>
      <c r="D20351" s="76"/>
      <c r="E20351" s="76"/>
      <c r="F20351" s="76"/>
      <c r="G20351" s="76"/>
      <c r="H20351" s="76"/>
      <c r="I20351" s="76"/>
      <c r="J20351" s="76"/>
      <c r="K20351" s="76"/>
      <c r="M20351" s="76"/>
      <c r="N20351" s="76"/>
    </row>
    <row r="20352" spans="1:14" x14ac:dyDescent="0.25">
      <c r="A20352" s="76"/>
      <c r="B20352" s="80"/>
      <c r="C20352" s="76"/>
      <c r="D20352" s="76"/>
      <c r="E20352" s="76"/>
      <c r="F20352" s="76"/>
      <c r="G20352" s="76"/>
      <c r="H20352" s="76"/>
      <c r="I20352" s="76"/>
      <c r="J20352" s="76"/>
      <c r="K20352" s="76"/>
      <c r="M20352" s="76"/>
      <c r="N20352" s="76"/>
    </row>
    <row r="20353" spans="1:14" x14ac:dyDescent="0.25">
      <c r="C20353" s="76"/>
      <c r="D20353" s="76"/>
      <c r="E20353" s="76"/>
      <c r="F20353" s="76"/>
      <c r="G20353" s="76"/>
      <c r="H20353" s="76"/>
      <c r="I20353" s="76"/>
      <c r="J20353" s="76"/>
      <c r="K20353" s="76"/>
      <c r="M20353" s="76"/>
      <c r="N20353" s="76"/>
    </row>
    <row r="20354" spans="1:14" x14ac:dyDescent="0.25">
      <c r="C20354" s="76"/>
      <c r="D20354" s="76"/>
      <c r="E20354" s="76"/>
      <c r="F20354" s="76"/>
      <c r="G20354" s="76"/>
      <c r="H20354" s="76"/>
      <c r="I20354" s="76"/>
      <c r="J20354" s="76"/>
      <c r="K20354" s="76"/>
      <c r="M20354" s="76"/>
      <c r="N20354" s="76"/>
    </row>
    <row r="20355" spans="1:14" x14ac:dyDescent="0.25">
      <c r="A20355" s="76"/>
      <c r="B20355" s="76"/>
      <c r="C20355" s="76"/>
      <c r="D20355" s="76"/>
      <c r="E20355" s="76"/>
      <c r="F20355" s="76"/>
      <c r="G20355" s="76"/>
      <c r="H20355" s="76"/>
      <c r="I20355" s="76"/>
      <c r="J20355" s="76"/>
      <c r="K20355" s="76"/>
      <c r="M20355" s="76"/>
      <c r="N20355" s="76"/>
    </row>
    <row r="20356" spans="1:14" x14ac:dyDescent="0.25">
      <c r="A20356" s="76"/>
      <c r="C20356" s="76"/>
      <c r="D20356" s="76"/>
      <c r="E20356" s="76"/>
      <c r="F20356" s="76"/>
      <c r="G20356" s="76"/>
      <c r="H20356" s="76"/>
      <c r="I20356" s="76"/>
      <c r="J20356" s="76"/>
      <c r="K20356" s="76"/>
      <c r="M20356" s="76"/>
      <c r="N20356" s="76"/>
    </row>
    <row r="20357" spans="1:14" x14ac:dyDescent="0.25">
      <c r="B20357" s="76"/>
      <c r="C20357" s="76"/>
      <c r="D20357" s="76"/>
      <c r="E20357" s="76"/>
      <c r="F20357" s="76"/>
      <c r="G20357" s="76"/>
      <c r="H20357" s="76"/>
      <c r="I20357" s="76"/>
      <c r="J20357" s="76"/>
      <c r="K20357" s="76"/>
      <c r="M20357" s="76"/>
      <c r="N20357" s="76"/>
    </row>
    <row r="20358" spans="1:14" x14ac:dyDescent="0.25">
      <c r="A20358" s="76"/>
      <c r="C20358" s="76"/>
      <c r="D20358" s="76"/>
      <c r="E20358" s="76"/>
      <c r="F20358" s="76"/>
      <c r="G20358" s="76"/>
      <c r="H20358" s="76"/>
      <c r="I20358" s="76"/>
      <c r="J20358" s="76"/>
      <c r="K20358" s="76"/>
      <c r="M20358" s="76"/>
      <c r="N20358" s="76"/>
    </row>
    <row r="20359" spans="1:14" x14ac:dyDescent="0.25">
      <c r="C20359" s="76"/>
      <c r="D20359" s="76"/>
      <c r="E20359" s="76"/>
      <c r="F20359" s="76"/>
      <c r="G20359" s="76"/>
      <c r="H20359" s="76"/>
      <c r="I20359" s="76"/>
      <c r="J20359" s="76"/>
      <c r="K20359" s="76"/>
      <c r="M20359" s="76"/>
      <c r="N20359" s="76"/>
    </row>
    <row r="20360" spans="1:14" x14ac:dyDescent="0.25">
      <c r="C20360" s="76"/>
      <c r="D20360" s="76"/>
      <c r="E20360" s="76"/>
      <c r="F20360" s="76"/>
      <c r="G20360" s="76"/>
      <c r="H20360" s="76"/>
      <c r="I20360" s="76"/>
      <c r="J20360" s="76"/>
      <c r="K20360" s="76"/>
      <c r="M20360" s="76"/>
      <c r="N20360" s="76"/>
    </row>
    <row r="20361" spans="1:14" x14ac:dyDescent="0.25">
      <c r="C20361" s="76"/>
      <c r="D20361" s="76"/>
      <c r="E20361" s="76"/>
      <c r="F20361" s="76"/>
      <c r="G20361" s="76"/>
      <c r="H20361" s="76"/>
      <c r="I20361" s="76"/>
      <c r="J20361" s="76"/>
      <c r="K20361" s="76"/>
      <c r="M20361" s="76"/>
      <c r="N20361" s="76"/>
    </row>
    <row r="20362" spans="1:14" x14ac:dyDescent="0.25">
      <c r="C20362" s="76"/>
      <c r="D20362" s="76"/>
      <c r="E20362" s="76"/>
      <c r="F20362" s="76"/>
      <c r="G20362" s="76"/>
      <c r="H20362" s="76"/>
      <c r="I20362" s="76"/>
      <c r="J20362" s="76"/>
      <c r="K20362" s="76"/>
      <c r="M20362" s="76"/>
      <c r="N20362" s="76"/>
    </row>
    <row r="20363" spans="1:14" x14ac:dyDescent="0.25">
      <c r="C20363" s="76"/>
      <c r="D20363" s="76"/>
      <c r="E20363" s="76"/>
      <c r="F20363" s="76"/>
      <c r="G20363" s="76"/>
      <c r="H20363" s="76"/>
      <c r="I20363" s="76"/>
      <c r="J20363" s="76"/>
      <c r="K20363" s="76"/>
      <c r="M20363" s="76"/>
      <c r="N20363" s="76"/>
    </row>
    <row r="20364" spans="1:14" x14ac:dyDescent="0.25">
      <c r="C20364" s="76"/>
      <c r="D20364" s="76"/>
      <c r="E20364" s="76"/>
      <c r="F20364" s="76"/>
      <c r="G20364" s="76"/>
      <c r="H20364" s="76"/>
      <c r="I20364" s="76"/>
      <c r="J20364" s="76"/>
      <c r="K20364" s="76"/>
      <c r="M20364" s="76"/>
      <c r="N20364" s="76"/>
    </row>
    <row r="20365" spans="1:14" x14ac:dyDescent="0.25">
      <c r="B20365" s="76"/>
      <c r="C20365" s="76"/>
      <c r="D20365" s="76"/>
      <c r="E20365" s="76"/>
      <c r="F20365" s="76"/>
      <c r="G20365" s="76"/>
      <c r="H20365" s="76"/>
      <c r="I20365" s="76"/>
      <c r="J20365" s="76"/>
      <c r="K20365" s="76"/>
      <c r="M20365" s="76"/>
      <c r="N20365" s="76"/>
    </row>
    <row r="20366" spans="1:14" x14ac:dyDescent="0.25">
      <c r="A20366" s="76"/>
      <c r="B20366" s="80"/>
      <c r="C20366" s="76"/>
      <c r="D20366" s="76"/>
      <c r="E20366" s="76"/>
      <c r="F20366" s="76"/>
      <c r="G20366" s="76"/>
      <c r="H20366" s="76"/>
      <c r="I20366" s="76"/>
      <c r="J20366" s="76"/>
      <c r="K20366" s="76"/>
      <c r="M20366" s="76"/>
      <c r="N20366" s="76"/>
    </row>
    <row r="20367" spans="1:14" x14ac:dyDescent="0.25">
      <c r="A20367" s="76"/>
      <c r="C20367" s="76"/>
      <c r="D20367" s="76"/>
      <c r="E20367" s="76"/>
      <c r="F20367" s="76"/>
      <c r="G20367" s="76"/>
      <c r="H20367" s="76"/>
      <c r="I20367" s="76"/>
      <c r="J20367" s="76"/>
      <c r="K20367" s="76"/>
      <c r="M20367" s="76"/>
      <c r="N20367" s="76"/>
    </row>
    <row r="20368" spans="1:14" x14ac:dyDescent="0.25">
      <c r="A20368" s="76"/>
      <c r="C20368" s="76"/>
      <c r="D20368" s="76"/>
      <c r="E20368" s="76"/>
      <c r="F20368" s="76"/>
      <c r="G20368" s="76"/>
      <c r="H20368" s="76"/>
      <c r="I20368" s="76"/>
      <c r="J20368" s="76"/>
      <c r="K20368" s="76"/>
      <c r="M20368" s="76"/>
      <c r="N20368" s="76"/>
    </row>
    <row r="20369" spans="1:14" x14ac:dyDescent="0.25">
      <c r="B20369" s="76"/>
      <c r="C20369" s="76"/>
      <c r="D20369" s="76"/>
      <c r="E20369" s="76"/>
      <c r="F20369" s="76"/>
      <c r="G20369" s="76"/>
      <c r="H20369" s="76"/>
      <c r="I20369" s="76"/>
      <c r="J20369" s="76"/>
      <c r="K20369" s="76"/>
      <c r="M20369" s="76"/>
      <c r="N20369" s="76"/>
    </row>
    <row r="20370" spans="1:14" x14ac:dyDescent="0.25">
      <c r="C20370" s="76"/>
      <c r="D20370" s="76"/>
      <c r="E20370" s="76"/>
      <c r="F20370" s="76"/>
      <c r="G20370" s="76"/>
      <c r="H20370" s="76"/>
      <c r="I20370" s="76"/>
      <c r="J20370" s="76"/>
      <c r="K20370" s="76"/>
      <c r="M20370" s="76"/>
      <c r="N20370" s="76"/>
    </row>
    <row r="20371" spans="1:14" x14ac:dyDescent="0.25">
      <c r="B20371" s="76"/>
      <c r="C20371" s="76"/>
      <c r="D20371" s="76"/>
      <c r="E20371" s="76"/>
      <c r="F20371" s="76"/>
      <c r="G20371" s="76"/>
      <c r="H20371" s="76"/>
      <c r="I20371" s="76"/>
      <c r="J20371" s="76"/>
      <c r="K20371" s="76"/>
      <c r="M20371" s="76"/>
      <c r="N20371" s="76"/>
    </row>
    <row r="20372" spans="1:14" x14ac:dyDescent="0.25">
      <c r="A20372" s="76"/>
      <c r="C20372" s="76"/>
      <c r="D20372" s="76"/>
      <c r="E20372" s="76"/>
      <c r="F20372" s="76"/>
      <c r="G20372" s="76"/>
      <c r="H20372" s="76"/>
      <c r="I20372" s="76"/>
      <c r="J20372" s="76"/>
      <c r="K20372" s="76"/>
      <c r="M20372" s="76"/>
      <c r="N20372" s="76"/>
    </row>
    <row r="20373" spans="1:14" x14ac:dyDescent="0.25">
      <c r="C20373" s="76"/>
      <c r="D20373" s="76"/>
      <c r="E20373" s="76"/>
      <c r="F20373" s="76"/>
      <c r="G20373" s="76"/>
      <c r="H20373" s="76"/>
      <c r="I20373" s="76"/>
      <c r="J20373" s="76"/>
      <c r="K20373" s="76"/>
      <c r="M20373" s="76"/>
      <c r="N20373" s="76"/>
    </row>
    <row r="20374" spans="1:14" x14ac:dyDescent="0.25">
      <c r="C20374" s="76"/>
      <c r="D20374" s="76"/>
      <c r="E20374" s="76"/>
      <c r="F20374" s="76"/>
      <c r="G20374" s="76"/>
      <c r="H20374" s="76"/>
      <c r="I20374" s="76"/>
      <c r="J20374" s="76"/>
      <c r="K20374" s="76"/>
      <c r="M20374" s="76"/>
      <c r="N20374" s="76"/>
    </row>
    <row r="20375" spans="1:14" x14ac:dyDescent="0.25">
      <c r="C20375" s="76"/>
      <c r="D20375" s="76"/>
      <c r="E20375" s="76"/>
      <c r="F20375" s="76"/>
      <c r="G20375" s="76"/>
      <c r="H20375" s="76"/>
      <c r="I20375" s="76"/>
      <c r="J20375" s="76"/>
      <c r="K20375" s="76"/>
      <c r="M20375" s="76"/>
      <c r="N20375" s="76"/>
    </row>
    <row r="20376" spans="1:14" x14ac:dyDescent="0.25">
      <c r="C20376" s="76"/>
      <c r="D20376" s="76"/>
      <c r="E20376" s="76"/>
      <c r="F20376" s="76"/>
      <c r="G20376" s="76"/>
      <c r="H20376" s="76"/>
      <c r="I20376" s="76"/>
      <c r="J20376" s="76"/>
      <c r="K20376" s="76"/>
      <c r="M20376" s="76"/>
      <c r="N20376" s="76"/>
    </row>
    <row r="20377" spans="1:14" x14ac:dyDescent="0.25">
      <c r="B20377" s="76"/>
      <c r="C20377" s="76"/>
      <c r="D20377" s="76"/>
      <c r="E20377" s="76"/>
      <c r="F20377" s="76"/>
      <c r="G20377" s="76"/>
      <c r="H20377" s="76"/>
      <c r="I20377" s="76"/>
      <c r="J20377" s="76"/>
      <c r="K20377" s="76"/>
      <c r="M20377" s="76"/>
      <c r="N20377" s="76"/>
    </row>
    <row r="20378" spans="1:14" x14ac:dyDescent="0.25">
      <c r="A20378" s="76"/>
      <c r="B20378" s="76"/>
      <c r="C20378" s="76"/>
      <c r="D20378" s="76"/>
      <c r="E20378" s="76"/>
      <c r="F20378" s="76"/>
      <c r="G20378" s="76"/>
      <c r="H20378" s="76"/>
      <c r="I20378" s="76"/>
      <c r="J20378" s="76"/>
      <c r="K20378" s="76"/>
      <c r="M20378" s="76"/>
      <c r="N20378" s="76"/>
    </row>
    <row r="20379" spans="1:14" x14ac:dyDescent="0.25">
      <c r="A20379" s="76"/>
      <c r="C20379" s="76"/>
      <c r="D20379" s="76"/>
      <c r="E20379" s="76"/>
      <c r="F20379" s="76"/>
      <c r="G20379" s="76"/>
      <c r="H20379" s="76"/>
      <c r="I20379" s="76"/>
      <c r="J20379" s="76"/>
      <c r="K20379" s="76"/>
      <c r="M20379" s="76"/>
      <c r="N20379" s="76"/>
    </row>
    <row r="20380" spans="1:14" x14ac:dyDescent="0.25">
      <c r="A20380" s="76"/>
      <c r="C20380" s="76"/>
      <c r="D20380" s="76"/>
      <c r="E20380" s="76"/>
      <c r="F20380" s="76"/>
      <c r="G20380" s="76"/>
      <c r="H20380" s="76"/>
      <c r="I20380" s="76"/>
      <c r="J20380" s="76"/>
      <c r="K20380" s="76"/>
      <c r="M20380" s="76"/>
      <c r="N20380" s="76"/>
    </row>
    <row r="20381" spans="1:14" x14ac:dyDescent="0.25">
      <c r="C20381" s="76"/>
      <c r="D20381" s="76"/>
      <c r="E20381" s="76"/>
      <c r="F20381" s="76"/>
      <c r="G20381" s="76"/>
      <c r="H20381" s="76"/>
      <c r="I20381" s="76"/>
      <c r="J20381" s="76"/>
      <c r="K20381" s="76"/>
      <c r="M20381" s="76"/>
      <c r="N20381" s="76"/>
    </row>
    <row r="20382" spans="1:14" x14ac:dyDescent="0.25">
      <c r="C20382" s="76"/>
      <c r="D20382" s="76"/>
      <c r="E20382" s="76"/>
      <c r="F20382" s="76"/>
      <c r="G20382" s="76"/>
      <c r="H20382" s="76"/>
      <c r="I20382" s="76"/>
      <c r="J20382" s="76"/>
      <c r="K20382" s="76"/>
      <c r="M20382" s="76"/>
      <c r="N20382" s="76"/>
    </row>
    <row r="20383" spans="1:14" x14ac:dyDescent="0.25">
      <c r="A20383" s="76"/>
      <c r="C20383" s="76"/>
      <c r="D20383" s="76"/>
      <c r="E20383" s="76"/>
      <c r="F20383" s="76"/>
      <c r="G20383" s="76"/>
      <c r="H20383" s="76"/>
      <c r="I20383" s="76"/>
      <c r="J20383" s="76"/>
      <c r="K20383" s="76"/>
      <c r="M20383" s="76"/>
      <c r="N20383" s="76"/>
    </row>
    <row r="20384" spans="1:14" x14ac:dyDescent="0.25">
      <c r="B20384" s="80"/>
      <c r="C20384" s="76"/>
      <c r="D20384" s="76"/>
      <c r="E20384" s="76"/>
      <c r="F20384" s="76"/>
      <c r="G20384" s="76"/>
      <c r="H20384" s="76"/>
      <c r="I20384" s="76"/>
      <c r="J20384" s="76"/>
      <c r="K20384" s="76"/>
      <c r="M20384" s="76"/>
      <c r="N20384" s="76"/>
    </row>
    <row r="20385" spans="1:14" x14ac:dyDescent="0.25">
      <c r="A20385" s="76"/>
      <c r="B20385" s="80"/>
      <c r="C20385" s="76"/>
      <c r="D20385" s="76"/>
      <c r="E20385" s="76"/>
      <c r="F20385" s="76"/>
      <c r="G20385" s="76"/>
      <c r="H20385" s="76"/>
      <c r="I20385" s="76"/>
      <c r="J20385" s="76"/>
      <c r="K20385" s="76"/>
      <c r="M20385" s="76"/>
      <c r="N20385" s="76"/>
    </row>
    <row r="20386" spans="1:14" x14ac:dyDescent="0.25">
      <c r="B20386" s="80"/>
      <c r="C20386" s="76"/>
      <c r="D20386" s="76"/>
      <c r="E20386" s="76"/>
      <c r="F20386" s="76"/>
      <c r="G20386" s="76"/>
      <c r="H20386" s="76"/>
      <c r="I20386" s="76"/>
      <c r="J20386" s="76"/>
      <c r="K20386" s="76"/>
      <c r="M20386" s="76"/>
      <c r="N20386" s="76"/>
    </row>
    <row r="20387" spans="1:14" x14ac:dyDescent="0.25">
      <c r="B20387" s="80"/>
      <c r="C20387" s="76"/>
      <c r="D20387" s="76"/>
      <c r="E20387" s="76"/>
      <c r="F20387" s="76"/>
      <c r="G20387" s="76"/>
      <c r="H20387" s="76"/>
      <c r="I20387" s="76"/>
      <c r="J20387" s="76"/>
      <c r="K20387" s="76"/>
      <c r="M20387" s="76"/>
      <c r="N20387" s="76"/>
    </row>
    <row r="20388" spans="1:14" x14ac:dyDescent="0.25">
      <c r="C20388" s="76"/>
      <c r="D20388" s="76"/>
      <c r="E20388" s="76"/>
      <c r="F20388" s="76"/>
      <c r="G20388" s="76"/>
      <c r="H20388" s="76"/>
      <c r="I20388" s="76"/>
      <c r="J20388" s="76"/>
      <c r="K20388" s="76"/>
      <c r="M20388" s="76"/>
      <c r="N20388" s="76"/>
    </row>
    <row r="20389" spans="1:14" x14ac:dyDescent="0.25">
      <c r="C20389" s="76"/>
      <c r="D20389" s="76"/>
      <c r="E20389" s="76"/>
      <c r="F20389" s="76"/>
      <c r="G20389" s="76"/>
      <c r="H20389" s="76"/>
      <c r="I20389" s="76"/>
      <c r="J20389" s="76"/>
      <c r="K20389" s="76"/>
      <c r="M20389" s="76"/>
      <c r="N20389" s="76"/>
    </row>
    <row r="20390" spans="1:14" x14ac:dyDescent="0.25">
      <c r="C20390" s="76"/>
      <c r="D20390" s="76"/>
      <c r="E20390" s="76"/>
      <c r="F20390" s="76"/>
      <c r="G20390" s="76"/>
      <c r="H20390" s="76"/>
      <c r="I20390" s="76"/>
      <c r="J20390" s="76"/>
      <c r="K20390" s="76"/>
      <c r="M20390" s="76"/>
      <c r="N20390" s="76"/>
    </row>
    <row r="20391" spans="1:14" x14ac:dyDescent="0.25">
      <c r="A20391" s="76"/>
      <c r="C20391" s="76"/>
      <c r="D20391" s="76"/>
      <c r="E20391" s="76"/>
      <c r="F20391" s="76"/>
      <c r="G20391" s="76"/>
      <c r="H20391" s="76"/>
      <c r="I20391" s="76"/>
      <c r="J20391" s="76"/>
      <c r="K20391" s="76"/>
      <c r="M20391" s="76"/>
      <c r="N20391" s="76"/>
    </row>
    <row r="20392" spans="1:14" x14ac:dyDescent="0.25">
      <c r="B20392" s="76"/>
      <c r="C20392" s="76"/>
      <c r="D20392" s="76"/>
      <c r="E20392" s="76"/>
      <c r="F20392" s="76"/>
      <c r="G20392" s="76"/>
      <c r="H20392" s="76"/>
      <c r="I20392" s="76"/>
      <c r="J20392" s="76"/>
      <c r="K20392" s="76"/>
      <c r="M20392" s="76"/>
      <c r="N20392" s="76"/>
    </row>
    <row r="20393" spans="1:14" x14ac:dyDescent="0.25">
      <c r="A20393" s="76"/>
      <c r="B20393" s="76"/>
      <c r="C20393" s="76"/>
      <c r="D20393" s="76"/>
      <c r="E20393" s="76"/>
      <c r="F20393" s="76"/>
      <c r="G20393" s="76"/>
      <c r="H20393" s="76"/>
      <c r="I20393" s="76"/>
      <c r="J20393" s="76"/>
      <c r="K20393" s="76"/>
      <c r="M20393" s="76"/>
      <c r="N20393" s="76"/>
    </row>
    <row r="20394" spans="1:14" x14ac:dyDescent="0.25">
      <c r="B20394" s="76"/>
      <c r="C20394" s="76"/>
      <c r="D20394" s="76"/>
      <c r="E20394" s="76"/>
      <c r="F20394" s="76"/>
      <c r="G20394" s="76"/>
      <c r="H20394" s="76"/>
      <c r="I20394" s="76"/>
      <c r="J20394" s="76"/>
      <c r="K20394" s="76"/>
      <c r="M20394" s="76"/>
      <c r="N20394" s="76"/>
    </row>
    <row r="20395" spans="1:14" x14ac:dyDescent="0.25">
      <c r="B20395" s="76"/>
      <c r="C20395" s="76"/>
      <c r="D20395" s="76"/>
      <c r="E20395" s="76"/>
      <c r="F20395" s="76"/>
      <c r="G20395" s="76"/>
      <c r="H20395" s="76"/>
      <c r="I20395" s="76"/>
      <c r="J20395" s="76"/>
      <c r="K20395" s="76"/>
      <c r="M20395" s="76"/>
      <c r="N20395" s="76"/>
    </row>
    <row r="20396" spans="1:14" x14ac:dyDescent="0.25">
      <c r="B20396" s="76"/>
      <c r="C20396" s="76"/>
      <c r="D20396" s="76"/>
      <c r="E20396" s="76"/>
      <c r="F20396" s="76"/>
      <c r="G20396" s="76"/>
      <c r="H20396" s="76"/>
      <c r="I20396" s="76"/>
      <c r="J20396" s="76"/>
      <c r="K20396" s="76"/>
      <c r="M20396" s="76"/>
      <c r="N20396" s="76"/>
    </row>
    <row r="20397" spans="1:14" x14ac:dyDescent="0.25">
      <c r="B20397" s="76"/>
      <c r="C20397" s="76"/>
      <c r="D20397" s="76"/>
      <c r="E20397" s="76"/>
      <c r="F20397" s="76"/>
      <c r="G20397" s="76"/>
      <c r="H20397" s="76"/>
      <c r="I20397" s="76"/>
      <c r="J20397" s="76"/>
      <c r="K20397" s="76"/>
      <c r="M20397" s="76"/>
      <c r="N20397" s="76"/>
    </row>
    <row r="20398" spans="1:14" x14ac:dyDescent="0.25">
      <c r="A20398" s="76"/>
      <c r="C20398" s="76"/>
      <c r="D20398" s="76"/>
      <c r="E20398" s="76"/>
      <c r="F20398" s="76"/>
      <c r="G20398" s="76"/>
      <c r="H20398" s="76"/>
      <c r="I20398" s="76"/>
      <c r="J20398" s="76"/>
      <c r="K20398" s="76"/>
      <c r="M20398" s="76"/>
      <c r="N20398" s="76"/>
    </row>
    <row r="20399" spans="1:14" x14ac:dyDescent="0.25">
      <c r="C20399" s="76"/>
      <c r="D20399" s="76"/>
      <c r="E20399" s="76"/>
      <c r="F20399" s="76"/>
      <c r="G20399" s="76"/>
      <c r="H20399" s="76"/>
      <c r="I20399" s="76"/>
      <c r="J20399" s="76"/>
      <c r="K20399" s="76"/>
      <c r="M20399" s="76"/>
      <c r="N20399" s="76"/>
    </row>
    <row r="20400" spans="1:14" x14ac:dyDescent="0.25">
      <c r="C20400" s="76"/>
      <c r="D20400" s="76"/>
      <c r="E20400" s="76"/>
      <c r="F20400" s="76"/>
      <c r="G20400" s="76"/>
      <c r="H20400" s="76"/>
      <c r="I20400" s="76"/>
      <c r="J20400" s="76"/>
      <c r="K20400" s="76"/>
      <c r="M20400" s="76"/>
      <c r="N20400" s="76"/>
    </row>
    <row r="20401" spans="1:14" x14ac:dyDescent="0.25">
      <c r="C20401" s="76"/>
      <c r="D20401" s="76"/>
      <c r="E20401" s="76"/>
      <c r="F20401" s="76"/>
      <c r="G20401" s="76"/>
      <c r="H20401" s="76"/>
      <c r="I20401" s="76"/>
      <c r="J20401" s="76"/>
      <c r="K20401" s="76"/>
      <c r="M20401" s="76"/>
      <c r="N20401" s="76"/>
    </row>
    <row r="20402" spans="1:14" x14ac:dyDescent="0.25">
      <c r="C20402" s="76"/>
      <c r="D20402" s="76"/>
      <c r="E20402" s="76"/>
      <c r="F20402" s="76"/>
      <c r="G20402" s="76"/>
      <c r="H20402" s="76"/>
      <c r="I20402" s="76"/>
      <c r="J20402" s="76"/>
      <c r="K20402" s="76"/>
      <c r="M20402" s="76"/>
      <c r="N20402" s="76"/>
    </row>
    <row r="20403" spans="1:14" x14ac:dyDescent="0.25">
      <c r="B20403" s="76"/>
      <c r="C20403" s="76"/>
      <c r="D20403" s="76"/>
      <c r="E20403" s="76"/>
      <c r="F20403" s="76"/>
      <c r="G20403" s="76"/>
      <c r="H20403" s="76"/>
      <c r="I20403" s="76"/>
      <c r="J20403" s="76"/>
      <c r="K20403" s="76"/>
      <c r="M20403" s="76"/>
      <c r="N20403" s="76"/>
    </row>
    <row r="20404" spans="1:14" x14ac:dyDescent="0.25">
      <c r="B20404" s="76"/>
      <c r="C20404" s="76"/>
      <c r="D20404" s="76"/>
      <c r="E20404" s="76"/>
      <c r="F20404" s="76"/>
      <c r="G20404" s="76"/>
      <c r="H20404" s="76"/>
      <c r="I20404" s="76"/>
      <c r="J20404" s="76"/>
      <c r="K20404" s="76"/>
      <c r="M20404" s="76"/>
      <c r="N20404" s="76"/>
    </row>
    <row r="20405" spans="1:14" x14ac:dyDescent="0.25">
      <c r="B20405" s="76"/>
      <c r="C20405" s="76"/>
      <c r="D20405" s="76"/>
      <c r="E20405" s="76"/>
      <c r="F20405" s="76"/>
      <c r="G20405" s="76"/>
      <c r="H20405" s="76"/>
      <c r="I20405" s="76"/>
      <c r="J20405" s="76"/>
      <c r="K20405" s="76"/>
      <c r="M20405" s="76"/>
      <c r="N20405" s="76"/>
    </row>
    <row r="20406" spans="1:14" x14ac:dyDescent="0.25">
      <c r="A20406" s="76"/>
      <c r="B20406" s="76"/>
      <c r="C20406" s="76"/>
      <c r="D20406" s="76"/>
      <c r="E20406" s="76"/>
      <c r="F20406" s="76"/>
      <c r="G20406" s="76"/>
      <c r="H20406" s="76"/>
      <c r="I20406" s="76"/>
      <c r="J20406" s="76"/>
      <c r="K20406" s="76"/>
      <c r="M20406" s="76"/>
      <c r="N20406" s="76"/>
    </row>
    <row r="20407" spans="1:14" x14ac:dyDescent="0.25">
      <c r="A20407" s="76"/>
      <c r="C20407" s="76"/>
      <c r="D20407" s="76"/>
      <c r="E20407" s="76"/>
      <c r="F20407" s="76"/>
      <c r="G20407" s="76"/>
      <c r="H20407" s="76"/>
      <c r="I20407" s="76"/>
      <c r="J20407" s="76"/>
      <c r="K20407" s="76"/>
      <c r="M20407" s="76"/>
      <c r="N20407" s="76"/>
    </row>
    <row r="20408" spans="1:14" x14ac:dyDescent="0.25">
      <c r="A20408" s="76"/>
      <c r="C20408" s="76"/>
      <c r="D20408" s="76"/>
      <c r="E20408" s="76"/>
      <c r="F20408" s="76"/>
      <c r="G20408" s="76"/>
      <c r="H20408" s="76"/>
      <c r="I20408" s="76"/>
      <c r="J20408" s="76"/>
      <c r="K20408" s="76"/>
      <c r="M20408" s="76"/>
      <c r="N20408" s="76"/>
    </row>
    <row r="20409" spans="1:14" x14ac:dyDescent="0.25">
      <c r="C20409" s="76"/>
      <c r="D20409" s="76"/>
      <c r="E20409" s="76"/>
      <c r="F20409" s="76"/>
      <c r="G20409" s="76"/>
      <c r="H20409" s="76"/>
      <c r="I20409" s="76"/>
      <c r="J20409" s="76"/>
      <c r="K20409" s="76"/>
      <c r="M20409" s="76"/>
      <c r="N20409" s="76"/>
    </row>
    <row r="20410" spans="1:14" x14ac:dyDescent="0.25">
      <c r="C20410" s="76"/>
      <c r="D20410" s="76"/>
      <c r="E20410" s="76"/>
      <c r="F20410" s="76"/>
      <c r="G20410" s="76"/>
      <c r="H20410" s="76"/>
      <c r="I20410" s="76"/>
      <c r="J20410" s="76"/>
      <c r="K20410" s="76"/>
      <c r="M20410" s="76"/>
      <c r="N20410" s="76"/>
    </row>
    <row r="20411" spans="1:14" x14ac:dyDescent="0.25">
      <c r="B20411" s="76"/>
      <c r="C20411" s="76"/>
      <c r="D20411" s="76"/>
      <c r="E20411" s="76"/>
      <c r="F20411" s="76"/>
      <c r="G20411" s="76"/>
      <c r="H20411" s="76"/>
      <c r="I20411" s="76"/>
      <c r="J20411" s="76"/>
      <c r="K20411" s="76"/>
      <c r="M20411" s="76"/>
      <c r="N20411" s="76"/>
    </row>
    <row r="20412" spans="1:14" x14ac:dyDescent="0.25">
      <c r="C20412" s="76"/>
      <c r="D20412" s="76"/>
      <c r="E20412" s="76"/>
      <c r="F20412" s="76"/>
      <c r="G20412" s="76"/>
      <c r="H20412" s="76"/>
      <c r="I20412" s="76"/>
      <c r="J20412" s="76"/>
      <c r="K20412" s="76"/>
      <c r="M20412" s="76"/>
      <c r="N20412" s="76"/>
    </row>
    <row r="20413" spans="1:14" x14ac:dyDescent="0.25">
      <c r="C20413" s="76"/>
      <c r="D20413" s="76"/>
      <c r="E20413" s="76"/>
      <c r="F20413" s="76"/>
      <c r="G20413" s="76"/>
      <c r="H20413" s="76"/>
      <c r="I20413" s="76"/>
      <c r="J20413" s="76"/>
      <c r="K20413" s="76"/>
      <c r="M20413" s="76"/>
      <c r="N20413" s="76"/>
    </row>
    <row r="20414" spans="1:14" x14ac:dyDescent="0.25">
      <c r="A20414" s="76"/>
      <c r="C20414" s="76"/>
      <c r="D20414" s="76"/>
      <c r="E20414" s="76"/>
      <c r="F20414" s="76"/>
      <c r="G20414" s="76"/>
      <c r="H20414" s="76"/>
      <c r="I20414" s="76"/>
      <c r="J20414" s="76"/>
      <c r="K20414" s="76"/>
      <c r="M20414" s="76"/>
      <c r="N20414" s="76"/>
    </row>
    <row r="20415" spans="1:14" x14ac:dyDescent="0.25">
      <c r="A20415" s="76"/>
      <c r="C20415" s="76"/>
      <c r="D20415" s="76"/>
      <c r="E20415" s="76"/>
      <c r="F20415" s="76"/>
      <c r="G20415" s="76"/>
      <c r="H20415" s="76"/>
      <c r="I20415" s="76"/>
      <c r="J20415" s="76"/>
      <c r="K20415" s="76"/>
      <c r="M20415" s="76"/>
      <c r="N20415" s="76"/>
    </row>
    <row r="20416" spans="1:14" x14ac:dyDescent="0.25">
      <c r="A20416" s="76"/>
      <c r="C20416" s="76"/>
      <c r="D20416" s="76"/>
      <c r="E20416" s="76"/>
      <c r="F20416" s="76"/>
      <c r="G20416" s="76"/>
      <c r="H20416" s="76"/>
      <c r="I20416" s="76"/>
      <c r="J20416" s="76"/>
      <c r="K20416" s="76"/>
      <c r="M20416" s="76"/>
      <c r="N20416" s="76"/>
    </row>
    <row r="20417" spans="1:14" x14ac:dyDescent="0.25">
      <c r="C20417" s="76"/>
      <c r="D20417" s="76"/>
      <c r="E20417" s="76"/>
      <c r="F20417" s="76"/>
      <c r="G20417" s="76"/>
      <c r="H20417" s="76"/>
      <c r="I20417" s="76"/>
      <c r="J20417" s="76"/>
      <c r="K20417" s="76"/>
      <c r="M20417" s="76"/>
      <c r="N20417" s="76"/>
    </row>
    <row r="20418" spans="1:14" x14ac:dyDescent="0.25">
      <c r="C20418" s="76"/>
      <c r="D20418" s="76"/>
      <c r="E20418" s="76"/>
      <c r="F20418" s="76"/>
      <c r="G20418" s="76"/>
      <c r="H20418" s="76"/>
      <c r="I20418" s="76"/>
      <c r="J20418" s="76"/>
      <c r="K20418" s="76"/>
      <c r="M20418" s="76"/>
      <c r="N20418" s="76"/>
    </row>
    <row r="20419" spans="1:14" x14ac:dyDescent="0.25">
      <c r="C20419" s="76"/>
      <c r="D20419" s="76"/>
      <c r="E20419" s="76"/>
      <c r="F20419" s="76"/>
      <c r="G20419" s="76"/>
      <c r="H20419" s="76"/>
      <c r="I20419" s="76"/>
      <c r="J20419" s="76"/>
      <c r="K20419" s="76"/>
      <c r="M20419" s="76"/>
      <c r="N20419" s="76"/>
    </row>
    <row r="20420" spans="1:14" x14ac:dyDescent="0.25">
      <c r="C20420" s="76"/>
      <c r="D20420" s="76"/>
      <c r="E20420" s="76"/>
      <c r="F20420" s="76"/>
      <c r="G20420" s="76"/>
      <c r="H20420" s="76"/>
      <c r="I20420" s="76"/>
      <c r="J20420" s="76"/>
      <c r="K20420" s="76"/>
      <c r="M20420" s="76"/>
      <c r="N20420" s="76"/>
    </row>
    <row r="20421" spans="1:14" x14ac:dyDescent="0.25">
      <c r="C20421" s="76"/>
      <c r="D20421" s="76"/>
      <c r="E20421" s="76"/>
      <c r="F20421" s="76"/>
      <c r="G20421" s="76"/>
      <c r="H20421" s="76"/>
      <c r="I20421" s="76"/>
      <c r="J20421" s="76"/>
      <c r="K20421" s="76"/>
      <c r="M20421" s="76"/>
      <c r="N20421" s="76"/>
    </row>
    <row r="20422" spans="1:14" x14ac:dyDescent="0.25">
      <c r="A20422" s="76"/>
      <c r="C20422" s="76"/>
      <c r="D20422" s="76"/>
      <c r="E20422" s="76"/>
      <c r="F20422" s="76"/>
      <c r="G20422" s="76"/>
      <c r="H20422" s="76"/>
      <c r="I20422" s="76"/>
      <c r="J20422" s="76"/>
      <c r="K20422" s="76"/>
      <c r="M20422" s="76"/>
      <c r="N20422" s="76"/>
    </row>
    <row r="20423" spans="1:14" x14ac:dyDescent="0.25">
      <c r="A20423" s="76"/>
      <c r="C20423" s="76"/>
      <c r="D20423" s="76"/>
      <c r="E20423" s="76"/>
      <c r="F20423" s="76"/>
      <c r="G20423" s="76"/>
      <c r="H20423" s="76"/>
      <c r="I20423" s="76"/>
      <c r="J20423" s="76"/>
      <c r="K20423" s="76"/>
      <c r="M20423" s="76"/>
      <c r="N20423" s="76"/>
    </row>
    <row r="20424" spans="1:14" x14ac:dyDescent="0.25">
      <c r="C20424" s="76"/>
      <c r="D20424" s="76"/>
      <c r="E20424" s="76"/>
      <c r="F20424" s="76"/>
      <c r="G20424" s="76"/>
      <c r="H20424" s="76"/>
      <c r="I20424" s="76"/>
      <c r="J20424" s="76"/>
      <c r="K20424" s="76"/>
      <c r="M20424" s="76"/>
      <c r="N20424" s="76"/>
    </row>
    <row r="20425" spans="1:14" x14ac:dyDescent="0.25">
      <c r="C20425" s="76"/>
      <c r="D20425" s="76"/>
      <c r="E20425" s="76"/>
      <c r="F20425" s="76"/>
      <c r="G20425" s="76"/>
      <c r="H20425" s="76"/>
      <c r="I20425" s="76"/>
      <c r="J20425" s="76"/>
      <c r="K20425" s="76"/>
      <c r="M20425" s="76"/>
      <c r="N20425" s="76"/>
    </row>
    <row r="20426" spans="1:14" x14ac:dyDescent="0.25">
      <c r="C20426" s="76"/>
      <c r="D20426" s="76"/>
      <c r="E20426" s="76"/>
      <c r="F20426" s="76"/>
      <c r="G20426" s="76"/>
      <c r="H20426" s="76"/>
      <c r="I20426" s="76"/>
      <c r="J20426" s="76"/>
      <c r="K20426" s="76"/>
      <c r="M20426" s="76"/>
      <c r="N20426" s="76"/>
    </row>
    <row r="20427" spans="1:14" x14ac:dyDescent="0.25">
      <c r="C20427" s="76"/>
      <c r="D20427" s="76"/>
      <c r="E20427" s="76"/>
      <c r="F20427" s="76"/>
      <c r="G20427" s="76"/>
      <c r="H20427" s="76"/>
      <c r="I20427" s="76"/>
      <c r="J20427" s="76"/>
      <c r="K20427" s="76"/>
      <c r="M20427" s="76"/>
      <c r="N20427" s="76"/>
    </row>
    <row r="20428" spans="1:14" x14ac:dyDescent="0.25">
      <c r="A20428" s="76"/>
      <c r="C20428" s="76"/>
      <c r="D20428" s="76"/>
      <c r="E20428" s="76"/>
      <c r="F20428" s="76"/>
      <c r="G20428" s="76"/>
      <c r="H20428" s="76"/>
      <c r="I20428" s="76"/>
      <c r="J20428" s="76"/>
      <c r="K20428" s="76"/>
      <c r="M20428" s="76"/>
      <c r="N20428" s="76"/>
    </row>
    <row r="20429" spans="1:14" x14ac:dyDescent="0.25">
      <c r="A20429" s="76"/>
      <c r="C20429" s="76"/>
      <c r="D20429" s="76"/>
      <c r="E20429" s="76"/>
      <c r="F20429" s="76"/>
      <c r="G20429" s="76"/>
      <c r="H20429" s="76"/>
      <c r="I20429" s="76"/>
      <c r="J20429" s="76"/>
      <c r="K20429" s="76"/>
      <c r="M20429" s="76"/>
      <c r="N20429" s="76"/>
    </row>
    <row r="20430" spans="1:14" x14ac:dyDescent="0.25">
      <c r="A20430" s="76"/>
      <c r="C20430" s="76"/>
      <c r="D20430" s="76"/>
      <c r="E20430" s="76"/>
      <c r="F20430" s="76"/>
      <c r="G20430" s="76"/>
      <c r="H20430" s="76"/>
      <c r="I20430" s="76"/>
      <c r="J20430" s="76"/>
      <c r="K20430" s="76"/>
      <c r="M20430" s="76"/>
      <c r="N20430" s="76"/>
    </row>
    <row r="20431" spans="1:14" x14ac:dyDescent="0.25">
      <c r="C20431" s="76"/>
      <c r="D20431" s="76"/>
      <c r="E20431" s="76"/>
      <c r="F20431" s="76"/>
      <c r="G20431" s="76"/>
      <c r="H20431" s="76"/>
      <c r="I20431" s="76"/>
      <c r="J20431" s="76"/>
      <c r="K20431" s="76"/>
      <c r="M20431" s="76"/>
      <c r="N20431" s="76"/>
    </row>
    <row r="20432" spans="1:14" x14ac:dyDescent="0.25">
      <c r="A20432" s="76"/>
      <c r="C20432" s="76"/>
      <c r="D20432" s="76"/>
      <c r="E20432" s="76"/>
      <c r="F20432" s="76"/>
      <c r="G20432" s="76"/>
      <c r="H20432" s="76"/>
      <c r="I20432" s="76"/>
      <c r="J20432" s="76"/>
      <c r="K20432" s="76"/>
      <c r="M20432" s="76"/>
      <c r="N20432" s="76"/>
    </row>
    <row r="20433" spans="1:14" x14ac:dyDescent="0.25">
      <c r="C20433" s="76"/>
      <c r="D20433" s="76"/>
      <c r="E20433" s="76"/>
      <c r="F20433" s="76"/>
      <c r="G20433" s="76"/>
      <c r="H20433" s="76"/>
      <c r="I20433" s="76"/>
      <c r="J20433" s="76"/>
      <c r="K20433" s="76"/>
      <c r="M20433" s="76"/>
      <c r="N20433" s="76"/>
    </row>
    <row r="20434" spans="1:14" x14ac:dyDescent="0.25">
      <c r="C20434" s="76"/>
      <c r="D20434" s="76"/>
      <c r="E20434" s="76"/>
      <c r="F20434" s="76"/>
      <c r="G20434" s="76"/>
      <c r="H20434" s="76"/>
      <c r="I20434" s="76"/>
      <c r="J20434" s="76"/>
      <c r="K20434" s="76"/>
      <c r="M20434" s="76"/>
      <c r="N20434" s="76"/>
    </row>
    <row r="20435" spans="1:14" x14ac:dyDescent="0.25">
      <c r="C20435" s="76"/>
      <c r="D20435" s="76"/>
      <c r="E20435" s="76"/>
      <c r="F20435" s="76"/>
      <c r="G20435" s="76"/>
      <c r="H20435" s="76"/>
      <c r="I20435" s="76"/>
      <c r="J20435" s="76"/>
      <c r="K20435" s="76"/>
      <c r="M20435" s="76"/>
      <c r="N20435" s="76"/>
    </row>
    <row r="20436" spans="1:14" x14ac:dyDescent="0.25">
      <c r="A20436" s="76"/>
      <c r="B20436" s="76"/>
      <c r="C20436" s="76"/>
      <c r="D20436" s="76"/>
      <c r="E20436" s="76"/>
      <c r="F20436" s="76"/>
      <c r="G20436" s="76"/>
      <c r="H20436" s="76"/>
      <c r="I20436" s="76"/>
      <c r="J20436" s="76"/>
      <c r="K20436" s="76"/>
      <c r="M20436" s="76"/>
      <c r="N20436" s="76"/>
    </row>
    <row r="20437" spans="1:14" x14ac:dyDescent="0.25">
      <c r="B20437" s="76"/>
      <c r="C20437" s="76"/>
      <c r="D20437" s="76"/>
      <c r="E20437" s="76"/>
      <c r="F20437" s="76"/>
      <c r="G20437" s="76"/>
      <c r="H20437" s="76"/>
      <c r="I20437" s="76"/>
      <c r="J20437" s="76"/>
      <c r="K20437" s="76"/>
      <c r="M20437" s="76"/>
      <c r="N20437" s="76"/>
    </row>
    <row r="20438" spans="1:14" x14ac:dyDescent="0.25">
      <c r="B20438" s="76"/>
      <c r="C20438" s="76"/>
      <c r="D20438" s="76"/>
      <c r="E20438" s="76"/>
      <c r="F20438" s="76"/>
      <c r="G20438" s="76"/>
      <c r="H20438" s="76"/>
      <c r="I20438" s="76"/>
      <c r="J20438" s="76"/>
      <c r="K20438" s="76"/>
      <c r="M20438" s="76"/>
      <c r="N20438" s="76"/>
    </row>
    <row r="20439" spans="1:14" x14ac:dyDescent="0.25">
      <c r="B20439" s="76"/>
      <c r="C20439" s="76"/>
      <c r="D20439" s="76"/>
      <c r="E20439" s="76"/>
      <c r="F20439" s="76"/>
      <c r="G20439" s="76"/>
      <c r="H20439" s="76"/>
      <c r="I20439" s="76"/>
      <c r="J20439" s="76"/>
      <c r="K20439" s="76"/>
      <c r="M20439" s="76"/>
      <c r="N20439" s="76"/>
    </row>
    <row r="20440" spans="1:14" x14ac:dyDescent="0.25">
      <c r="C20440" s="76"/>
      <c r="D20440" s="76"/>
      <c r="E20440" s="76"/>
      <c r="F20440" s="76"/>
      <c r="G20440" s="76"/>
      <c r="H20440" s="76"/>
      <c r="I20440" s="76"/>
      <c r="J20440" s="76"/>
      <c r="K20440" s="76"/>
      <c r="M20440" s="76"/>
      <c r="N20440" s="76"/>
    </row>
    <row r="20441" spans="1:14" x14ac:dyDescent="0.25">
      <c r="A20441" s="76"/>
      <c r="C20441" s="76"/>
      <c r="D20441" s="76"/>
      <c r="E20441" s="76"/>
      <c r="F20441" s="76"/>
      <c r="G20441" s="76"/>
      <c r="H20441" s="76"/>
      <c r="I20441" s="76"/>
      <c r="J20441" s="76"/>
      <c r="K20441" s="76"/>
      <c r="M20441" s="76"/>
      <c r="N20441" s="76"/>
    </row>
    <row r="20442" spans="1:14" x14ac:dyDescent="0.25">
      <c r="A20442" s="76"/>
      <c r="B20442" s="76"/>
      <c r="C20442" s="76"/>
      <c r="D20442" s="76"/>
      <c r="E20442" s="76"/>
      <c r="F20442" s="76"/>
      <c r="G20442" s="76"/>
      <c r="H20442" s="76"/>
      <c r="I20442" s="76"/>
      <c r="J20442" s="76"/>
      <c r="K20442" s="76"/>
      <c r="M20442" s="76"/>
      <c r="N20442" s="76"/>
    </row>
    <row r="20443" spans="1:14" x14ac:dyDescent="0.25">
      <c r="B20443" s="76"/>
      <c r="C20443" s="76"/>
      <c r="D20443" s="76"/>
      <c r="E20443" s="76"/>
      <c r="F20443" s="76"/>
      <c r="G20443" s="76"/>
      <c r="H20443" s="76"/>
      <c r="I20443" s="76"/>
      <c r="J20443" s="76"/>
      <c r="K20443" s="76"/>
      <c r="M20443" s="76"/>
      <c r="N20443" s="76"/>
    </row>
    <row r="20444" spans="1:14" x14ac:dyDescent="0.25">
      <c r="C20444" s="76"/>
      <c r="D20444" s="76"/>
      <c r="E20444" s="76"/>
      <c r="F20444" s="76"/>
      <c r="G20444" s="76"/>
      <c r="H20444" s="76"/>
      <c r="I20444" s="76"/>
      <c r="J20444" s="76"/>
      <c r="K20444" s="76"/>
      <c r="M20444" s="76"/>
      <c r="N20444" s="76"/>
    </row>
    <row r="20445" spans="1:14" x14ac:dyDescent="0.25">
      <c r="C20445" s="76"/>
      <c r="D20445" s="76"/>
      <c r="E20445" s="76"/>
      <c r="F20445" s="76"/>
      <c r="G20445" s="76"/>
      <c r="H20445" s="76"/>
      <c r="I20445" s="76"/>
      <c r="J20445" s="76"/>
      <c r="K20445" s="76"/>
      <c r="M20445" s="76"/>
      <c r="N20445" s="76"/>
    </row>
    <row r="20446" spans="1:14" x14ac:dyDescent="0.25">
      <c r="C20446" s="76"/>
      <c r="D20446" s="76"/>
      <c r="E20446" s="76"/>
      <c r="F20446" s="76"/>
      <c r="G20446" s="76"/>
      <c r="H20446" s="76"/>
      <c r="I20446" s="76"/>
      <c r="J20446" s="76"/>
      <c r="K20446" s="76"/>
      <c r="M20446" s="76"/>
      <c r="N20446" s="76"/>
    </row>
    <row r="20447" spans="1:14" x14ac:dyDescent="0.25">
      <c r="C20447" s="76"/>
      <c r="D20447" s="76"/>
      <c r="E20447" s="76"/>
      <c r="F20447" s="76"/>
      <c r="G20447" s="76"/>
      <c r="H20447" s="76"/>
      <c r="I20447" s="76"/>
      <c r="J20447" s="76"/>
      <c r="K20447" s="76"/>
      <c r="M20447" s="76"/>
      <c r="N20447" s="76"/>
    </row>
    <row r="20448" spans="1:14" x14ac:dyDescent="0.25">
      <c r="C20448" s="76"/>
      <c r="D20448" s="76"/>
      <c r="E20448" s="76"/>
      <c r="F20448" s="76"/>
      <c r="G20448" s="76"/>
      <c r="H20448" s="76"/>
      <c r="I20448" s="76"/>
      <c r="J20448" s="76"/>
      <c r="K20448" s="76"/>
      <c r="M20448" s="76"/>
      <c r="N20448" s="76"/>
    </row>
    <row r="20449" spans="1:14" x14ac:dyDescent="0.25">
      <c r="C20449" s="76"/>
      <c r="D20449" s="76"/>
      <c r="E20449" s="76"/>
      <c r="F20449" s="76"/>
      <c r="G20449" s="76"/>
      <c r="H20449" s="76"/>
      <c r="I20449" s="76"/>
      <c r="J20449" s="76"/>
      <c r="K20449" s="76"/>
      <c r="M20449" s="76"/>
      <c r="N20449" s="76"/>
    </row>
    <row r="20450" spans="1:14" x14ac:dyDescent="0.25">
      <c r="C20450" s="76"/>
      <c r="D20450" s="76"/>
      <c r="E20450" s="76"/>
      <c r="F20450" s="76"/>
      <c r="G20450" s="76"/>
      <c r="H20450" s="76"/>
      <c r="I20450" s="76"/>
      <c r="J20450" s="76"/>
      <c r="K20450" s="76"/>
      <c r="M20450" s="76"/>
      <c r="N20450" s="76"/>
    </row>
    <row r="20451" spans="1:14" x14ac:dyDescent="0.25">
      <c r="C20451" s="76"/>
      <c r="D20451" s="76"/>
      <c r="E20451" s="76"/>
      <c r="F20451" s="76"/>
      <c r="G20451" s="76"/>
      <c r="H20451" s="76"/>
      <c r="I20451" s="76"/>
      <c r="J20451" s="76"/>
      <c r="K20451" s="76"/>
      <c r="M20451" s="76"/>
      <c r="N20451" s="76"/>
    </row>
    <row r="20452" spans="1:14" x14ac:dyDescent="0.25">
      <c r="A20452" s="76"/>
      <c r="B20452" s="76"/>
      <c r="C20452" s="76"/>
      <c r="D20452" s="76"/>
      <c r="E20452" s="76"/>
      <c r="F20452" s="76"/>
      <c r="G20452" s="76"/>
      <c r="H20452" s="76"/>
      <c r="I20452" s="76"/>
      <c r="J20452" s="76"/>
      <c r="K20452" s="76"/>
      <c r="M20452" s="76"/>
      <c r="N20452" s="76"/>
    </row>
    <row r="20453" spans="1:14" x14ac:dyDescent="0.25">
      <c r="A20453" s="76"/>
      <c r="B20453" s="76"/>
      <c r="C20453" s="76"/>
      <c r="D20453" s="76"/>
      <c r="E20453" s="76"/>
      <c r="F20453" s="76"/>
      <c r="G20453" s="76"/>
      <c r="H20453" s="76"/>
      <c r="I20453" s="76"/>
      <c r="J20453" s="76"/>
      <c r="K20453" s="76"/>
      <c r="M20453" s="76"/>
      <c r="N20453" s="76"/>
    </row>
    <row r="20454" spans="1:14" x14ac:dyDescent="0.25">
      <c r="A20454" s="76"/>
      <c r="B20454" s="76"/>
      <c r="C20454" s="76"/>
      <c r="D20454" s="76"/>
      <c r="E20454" s="76"/>
      <c r="F20454" s="76"/>
      <c r="G20454" s="76"/>
      <c r="H20454" s="76"/>
      <c r="I20454" s="76"/>
      <c r="J20454" s="76"/>
      <c r="K20454" s="76"/>
      <c r="M20454" s="76"/>
      <c r="N20454" s="76"/>
    </row>
    <row r="20455" spans="1:14" x14ac:dyDescent="0.25">
      <c r="B20455" s="76"/>
      <c r="C20455" s="76"/>
      <c r="D20455" s="76"/>
      <c r="E20455" s="76"/>
      <c r="F20455" s="76"/>
      <c r="G20455" s="76"/>
      <c r="H20455" s="76"/>
      <c r="I20455" s="76"/>
      <c r="J20455" s="76"/>
      <c r="K20455" s="76"/>
      <c r="M20455" s="76"/>
      <c r="N20455" s="76"/>
    </row>
    <row r="20456" spans="1:14" x14ac:dyDescent="0.25">
      <c r="B20456" s="76"/>
      <c r="C20456" s="76"/>
      <c r="D20456" s="76"/>
      <c r="E20456" s="76"/>
      <c r="F20456" s="76"/>
      <c r="G20456" s="76"/>
      <c r="H20456" s="76"/>
      <c r="I20456" s="76"/>
      <c r="J20456" s="76"/>
      <c r="K20456" s="76"/>
      <c r="M20456" s="76"/>
      <c r="N20456" s="76"/>
    </row>
    <row r="20457" spans="1:14" x14ac:dyDescent="0.25">
      <c r="B20457" s="76"/>
      <c r="C20457" s="76"/>
      <c r="D20457" s="76"/>
      <c r="E20457" s="76"/>
      <c r="F20457" s="76"/>
      <c r="G20457" s="76"/>
      <c r="H20457" s="76"/>
      <c r="I20457" s="76"/>
      <c r="J20457" s="76"/>
      <c r="K20457" s="76"/>
      <c r="M20457" s="76"/>
      <c r="N20457" s="76"/>
    </row>
    <row r="20458" spans="1:14" x14ac:dyDescent="0.25">
      <c r="A20458" s="76"/>
      <c r="B20458" s="76"/>
      <c r="C20458" s="76"/>
      <c r="D20458" s="76"/>
      <c r="E20458" s="76"/>
      <c r="F20458" s="76"/>
      <c r="G20458" s="76"/>
      <c r="H20458" s="76"/>
      <c r="I20458" s="76"/>
      <c r="J20458" s="76"/>
      <c r="K20458" s="76"/>
      <c r="M20458" s="76"/>
      <c r="N20458" s="76"/>
    </row>
    <row r="20459" spans="1:14" x14ac:dyDescent="0.25">
      <c r="A20459" s="76"/>
      <c r="B20459" s="76"/>
      <c r="C20459" s="76"/>
      <c r="D20459" s="76"/>
      <c r="E20459" s="76"/>
      <c r="F20459" s="76"/>
      <c r="G20459" s="76"/>
      <c r="H20459" s="76"/>
      <c r="I20459" s="76"/>
      <c r="J20459" s="76"/>
      <c r="K20459" s="76"/>
      <c r="M20459" s="76"/>
      <c r="N20459" s="76"/>
    </row>
    <row r="20460" spans="1:14" x14ac:dyDescent="0.25">
      <c r="A20460" s="76"/>
      <c r="B20460" s="76"/>
      <c r="C20460" s="76"/>
      <c r="D20460" s="76"/>
      <c r="E20460" s="76"/>
      <c r="F20460" s="76"/>
      <c r="G20460" s="76"/>
      <c r="H20460" s="76"/>
      <c r="I20460" s="76"/>
      <c r="J20460" s="76"/>
      <c r="K20460" s="76"/>
      <c r="M20460" s="76"/>
      <c r="N20460" s="76"/>
    </row>
    <row r="20461" spans="1:14" x14ac:dyDescent="0.25">
      <c r="A20461" s="76"/>
      <c r="B20461" s="76"/>
      <c r="C20461" s="76"/>
      <c r="D20461" s="76"/>
      <c r="E20461" s="76"/>
      <c r="F20461" s="76"/>
      <c r="G20461" s="76"/>
      <c r="H20461" s="76"/>
      <c r="I20461" s="76"/>
      <c r="J20461" s="76"/>
      <c r="K20461" s="76"/>
      <c r="M20461" s="76"/>
      <c r="N20461" s="76"/>
    </row>
    <row r="20462" spans="1:14" x14ac:dyDescent="0.25">
      <c r="C20462" s="76"/>
      <c r="D20462" s="76"/>
      <c r="E20462" s="76"/>
      <c r="F20462" s="76"/>
      <c r="G20462" s="76"/>
      <c r="H20462" s="76"/>
      <c r="I20462" s="76"/>
      <c r="J20462" s="76"/>
      <c r="K20462" s="76"/>
      <c r="M20462" s="76"/>
      <c r="N20462" s="76"/>
    </row>
    <row r="20463" spans="1:14" x14ac:dyDescent="0.25">
      <c r="A20463" s="76"/>
      <c r="C20463" s="76"/>
      <c r="D20463" s="76"/>
      <c r="E20463" s="76"/>
      <c r="F20463" s="76"/>
      <c r="G20463" s="76"/>
      <c r="H20463" s="76"/>
      <c r="I20463" s="76"/>
      <c r="J20463" s="76"/>
      <c r="K20463" s="76"/>
      <c r="M20463" s="76"/>
      <c r="N20463" s="76"/>
    </row>
    <row r="20464" spans="1:14" x14ac:dyDescent="0.25">
      <c r="C20464" s="76"/>
      <c r="D20464" s="76"/>
      <c r="E20464" s="76"/>
      <c r="F20464" s="76"/>
      <c r="G20464" s="76"/>
      <c r="H20464" s="76"/>
      <c r="I20464" s="76"/>
      <c r="J20464" s="76"/>
      <c r="K20464" s="76"/>
      <c r="M20464" s="76"/>
      <c r="N20464" s="76"/>
    </row>
    <row r="20465" spans="1:14" x14ac:dyDescent="0.25">
      <c r="A20465" s="76"/>
      <c r="C20465" s="76"/>
      <c r="D20465" s="76"/>
      <c r="E20465" s="76"/>
      <c r="F20465" s="76"/>
      <c r="G20465" s="76"/>
      <c r="H20465" s="76"/>
      <c r="I20465" s="76"/>
      <c r="J20465" s="76"/>
      <c r="K20465" s="76"/>
      <c r="M20465" s="76"/>
      <c r="N20465" s="76"/>
    </row>
    <row r="20466" spans="1:14" x14ac:dyDescent="0.25">
      <c r="A20466" s="76"/>
      <c r="C20466" s="76"/>
      <c r="D20466" s="76"/>
      <c r="E20466" s="76"/>
      <c r="F20466" s="76"/>
      <c r="G20466" s="76"/>
      <c r="H20466" s="76"/>
      <c r="I20466" s="76"/>
      <c r="J20466" s="76"/>
      <c r="K20466" s="76"/>
      <c r="M20466" s="76"/>
      <c r="N20466" s="76"/>
    </row>
    <row r="20467" spans="1:14" x14ac:dyDescent="0.25">
      <c r="A20467" s="76"/>
      <c r="C20467" s="76"/>
      <c r="D20467" s="76"/>
      <c r="E20467" s="76"/>
      <c r="F20467" s="76"/>
      <c r="G20467" s="76"/>
      <c r="H20467" s="76"/>
      <c r="I20467" s="76"/>
      <c r="J20467" s="76"/>
      <c r="K20467" s="76"/>
      <c r="M20467" s="76"/>
      <c r="N20467" s="76"/>
    </row>
    <row r="20468" spans="1:14" x14ac:dyDescent="0.25">
      <c r="A20468" s="76"/>
      <c r="C20468" s="76"/>
      <c r="D20468" s="76"/>
      <c r="E20468" s="76"/>
      <c r="F20468" s="76"/>
      <c r="G20468" s="76"/>
      <c r="H20468" s="76"/>
      <c r="I20468" s="76"/>
      <c r="J20468" s="76"/>
      <c r="K20468" s="76"/>
      <c r="M20468" s="76"/>
      <c r="N20468" s="76"/>
    </row>
    <row r="20469" spans="1:14" x14ac:dyDescent="0.25">
      <c r="C20469" s="76"/>
      <c r="D20469" s="76"/>
      <c r="E20469" s="76"/>
      <c r="F20469" s="76"/>
      <c r="G20469" s="76"/>
      <c r="H20469" s="76"/>
      <c r="I20469" s="76"/>
      <c r="J20469" s="76"/>
      <c r="K20469" s="76"/>
      <c r="M20469" s="76"/>
      <c r="N20469" s="76"/>
    </row>
    <row r="20470" spans="1:14" x14ac:dyDescent="0.25">
      <c r="A20470" s="76"/>
      <c r="C20470" s="76"/>
      <c r="D20470" s="76"/>
      <c r="E20470" s="76"/>
      <c r="F20470" s="76"/>
      <c r="G20470" s="76"/>
      <c r="H20470" s="76"/>
      <c r="I20470" s="76"/>
      <c r="J20470" s="76"/>
      <c r="K20470" s="76"/>
      <c r="M20470" s="76"/>
      <c r="N20470" s="76"/>
    </row>
    <row r="20471" spans="1:14" x14ac:dyDescent="0.25">
      <c r="C20471" s="76"/>
      <c r="D20471" s="76"/>
      <c r="E20471" s="76"/>
      <c r="F20471" s="76"/>
      <c r="G20471" s="76"/>
      <c r="H20471" s="76"/>
      <c r="I20471" s="76"/>
      <c r="J20471" s="76"/>
      <c r="K20471" s="76"/>
      <c r="M20471" s="76"/>
      <c r="N20471" s="76"/>
    </row>
    <row r="20472" spans="1:14" x14ac:dyDescent="0.25">
      <c r="A20472" s="76"/>
      <c r="C20472" s="76"/>
      <c r="D20472" s="76"/>
      <c r="E20472" s="76"/>
      <c r="F20472" s="76"/>
      <c r="G20472" s="76"/>
      <c r="H20472" s="76"/>
      <c r="I20472" s="76"/>
      <c r="J20472" s="76"/>
      <c r="K20472" s="76"/>
      <c r="M20472" s="76"/>
      <c r="N20472" s="76"/>
    </row>
    <row r="20473" spans="1:14" x14ac:dyDescent="0.25">
      <c r="C20473" s="76"/>
      <c r="D20473" s="76"/>
      <c r="E20473" s="76"/>
      <c r="F20473" s="76"/>
      <c r="G20473" s="76"/>
      <c r="H20473" s="76"/>
      <c r="I20473" s="76"/>
      <c r="J20473" s="76"/>
      <c r="K20473" s="76"/>
      <c r="M20473" s="76"/>
      <c r="N20473" s="76"/>
    </row>
    <row r="20474" spans="1:14" x14ac:dyDescent="0.25">
      <c r="B20474" s="76"/>
      <c r="C20474" s="76"/>
      <c r="D20474" s="76"/>
      <c r="E20474" s="76"/>
      <c r="F20474" s="76"/>
      <c r="G20474" s="76"/>
      <c r="H20474" s="76"/>
      <c r="I20474" s="76"/>
      <c r="J20474" s="76"/>
      <c r="K20474" s="76"/>
      <c r="M20474" s="76"/>
      <c r="N20474" s="76"/>
    </row>
    <row r="20475" spans="1:14" x14ac:dyDescent="0.25">
      <c r="A20475" s="76"/>
      <c r="B20475" s="76"/>
      <c r="C20475" s="76"/>
      <c r="D20475" s="76"/>
      <c r="E20475" s="76"/>
      <c r="F20475" s="76"/>
      <c r="G20475" s="76"/>
      <c r="H20475" s="76"/>
      <c r="I20475" s="76"/>
      <c r="J20475" s="76"/>
      <c r="K20475" s="76"/>
      <c r="M20475" s="76"/>
      <c r="N20475" s="76"/>
    </row>
    <row r="20476" spans="1:14" x14ac:dyDescent="0.25">
      <c r="A20476" s="76"/>
      <c r="B20476" s="76"/>
      <c r="C20476" s="76"/>
      <c r="D20476" s="76"/>
      <c r="E20476" s="76"/>
      <c r="F20476" s="76"/>
      <c r="G20476" s="76"/>
      <c r="H20476" s="76"/>
      <c r="I20476" s="76"/>
      <c r="J20476" s="76"/>
      <c r="K20476" s="76"/>
      <c r="M20476" s="76"/>
      <c r="N20476" s="76"/>
    </row>
    <row r="20477" spans="1:14" x14ac:dyDescent="0.25">
      <c r="B20477" s="76"/>
      <c r="C20477" s="76"/>
      <c r="D20477" s="76"/>
      <c r="E20477" s="76"/>
      <c r="F20477" s="76"/>
      <c r="G20477" s="76"/>
      <c r="H20477" s="76"/>
      <c r="I20477" s="76"/>
      <c r="J20477" s="76"/>
      <c r="K20477" s="76"/>
      <c r="M20477" s="76"/>
      <c r="N20477" s="76"/>
    </row>
    <row r="20478" spans="1:14" x14ac:dyDescent="0.25">
      <c r="B20478" s="76"/>
      <c r="C20478" s="76"/>
      <c r="D20478" s="76"/>
      <c r="E20478" s="76"/>
      <c r="F20478" s="76"/>
      <c r="G20478" s="76"/>
      <c r="H20478" s="76"/>
      <c r="I20478" s="76"/>
      <c r="J20478" s="76"/>
      <c r="K20478" s="76"/>
      <c r="M20478" s="76"/>
      <c r="N20478" s="76"/>
    </row>
    <row r="20479" spans="1:14" x14ac:dyDescent="0.25">
      <c r="A20479" s="76"/>
      <c r="B20479" s="76"/>
      <c r="C20479" s="76"/>
      <c r="D20479" s="76"/>
      <c r="E20479" s="76"/>
      <c r="F20479" s="76"/>
      <c r="G20479" s="76"/>
      <c r="H20479" s="76"/>
      <c r="I20479" s="76"/>
      <c r="J20479" s="76"/>
      <c r="K20479" s="76"/>
      <c r="M20479" s="76"/>
      <c r="N20479" s="76"/>
    </row>
    <row r="20480" spans="1:14" x14ac:dyDescent="0.25">
      <c r="C20480" s="76"/>
      <c r="D20480" s="76"/>
      <c r="E20480" s="76"/>
      <c r="F20480" s="76"/>
      <c r="G20480" s="76"/>
      <c r="H20480" s="76"/>
      <c r="I20480" s="76"/>
      <c r="J20480" s="76"/>
      <c r="K20480" s="76"/>
      <c r="M20480" s="76"/>
      <c r="N20480" s="76"/>
    </row>
    <row r="20481" spans="1:14" x14ac:dyDescent="0.25">
      <c r="A20481" s="76"/>
      <c r="B20481" s="76"/>
      <c r="C20481" s="76"/>
      <c r="D20481" s="76"/>
      <c r="E20481" s="76"/>
      <c r="F20481" s="76"/>
      <c r="G20481" s="76"/>
      <c r="H20481" s="76"/>
      <c r="I20481" s="76"/>
      <c r="J20481" s="76"/>
      <c r="K20481" s="76"/>
      <c r="M20481" s="76"/>
      <c r="N20481" s="76"/>
    </row>
    <row r="20482" spans="1:14" x14ac:dyDescent="0.25">
      <c r="B20482" s="76"/>
      <c r="C20482" s="76"/>
      <c r="D20482" s="76"/>
      <c r="E20482" s="76"/>
      <c r="F20482" s="76"/>
      <c r="G20482" s="76"/>
      <c r="H20482" s="76"/>
      <c r="I20482" s="76"/>
      <c r="J20482" s="76"/>
      <c r="K20482" s="76"/>
      <c r="M20482" s="76"/>
      <c r="N20482" s="76"/>
    </row>
    <row r="20483" spans="1:14" x14ac:dyDescent="0.25">
      <c r="C20483" s="76"/>
      <c r="D20483" s="76"/>
      <c r="E20483" s="76"/>
      <c r="F20483" s="76"/>
      <c r="G20483" s="76"/>
      <c r="H20483" s="76"/>
      <c r="I20483" s="76"/>
      <c r="J20483" s="76"/>
      <c r="K20483" s="76"/>
      <c r="M20483" s="76"/>
      <c r="N20483" s="76"/>
    </row>
    <row r="20484" spans="1:14" x14ac:dyDescent="0.25">
      <c r="A20484" s="76"/>
      <c r="C20484" s="76"/>
      <c r="D20484" s="76"/>
      <c r="E20484" s="76"/>
      <c r="F20484" s="76"/>
      <c r="G20484" s="76"/>
      <c r="H20484" s="76"/>
      <c r="I20484" s="76"/>
      <c r="J20484" s="76"/>
      <c r="K20484" s="76"/>
      <c r="M20484" s="76"/>
      <c r="N20484" s="76"/>
    </row>
    <row r="20485" spans="1:14" x14ac:dyDescent="0.25">
      <c r="C20485" s="76"/>
      <c r="D20485" s="76"/>
      <c r="E20485" s="76"/>
      <c r="F20485" s="76"/>
      <c r="G20485" s="76"/>
      <c r="H20485" s="76"/>
      <c r="I20485" s="76"/>
      <c r="J20485" s="76"/>
      <c r="K20485" s="76"/>
      <c r="M20485" s="76"/>
      <c r="N20485" s="76"/>
    </row>
    <row r="20486" spans="1:14" x14ac:dyDescent="0.25">
      <c r="C20486" s="76"/>
      <c r="D20486" s="76"/>
      <c r="E20486" s="76"/>
      <c r="F20486" s="76"/>
      <c r="G20486" s="76"/>
      <c r="H20486" s="76"/>
      <c r="I20486" s="76"/>
      <c r="J20486" s="76"/>
      <c r="K20486" s="76"/>
      <c r="M20486" s="76"/>
      <c r="N20486" s="76"/>
    </row>
    <row r="20487" spans="1:14" x14ac:dyDescent="0.25">
      <c r="C20487" s="76"/>
      <c r="D20487" s="76"/>
      <c r="E20487" s="76"/>
      <c r="F20487" s="76"/>
      <c r="G20487" s="76"/>
      <c r="H20487" s="76"/>
      <c r="I20487" s="76"/>
      <c r="J20487" s="76"/>
      <c r="K20487" s="76"/>
      <c r="M20487" s="76"/>
      <c r="N20487" s="76"/>
    </row>
    <row r="20488" spans="1:14" x14ac:dyDescent="0.25">
      <c r="B20488" s="76"/>
      <c r="C20488" s="76"/>
      <c r="D20488" s="76"/>
      <c r="E20488" s="76"/>
      <c r="F20488" s="76"/>
      <c r="G20488" s="76"/>
      <c r="H20488" s="76"/>
      <c r="I20488" s="76"/>
      <c r="J20488" s="76"/>
      <c r="K20488" s="76"/>
      <c r="L20488" s="77"/>
      <c r="M20488" s="76"/>
      <c r="N20488" s="76"/>
    </row>
    <row r="20489" spans="1:14" x14ac:dyDescent="0.25">
      <c r="A20489" s="76"/>
      <c r="C20489" s="76"/>
      <c r="D20489" s="76"/>
      <c r="E20489" s="76"/>
      <c r="F20489" s="76"/>
      <c r="G20489" s="76"/>
      <c r="H20489" s="76"/>
      <c r="I20489" s="76"/>
      <c r="J20489" s="76"/>
      <c r="K20489" s="76"/>
      <c r="L20489" s="77"/>
      <c r="M20489" s="76"/>
      <c r="N20489" s="76"/>
    </row>
    <row r="20490" spans="1:14" x14ac:dyDescent="0.25">
      <c r="C20490" s="76"/>
      <c r="D20490" s="76"/>
      <c r="E20490" s="76"/>
      <c r="F20490" s="76"/>
      <c r="G20490" s="76"/>
      <c r="H20490" s="76"/>
      <c r="I20490" s="76"/>
      <c r="J20490" s="76"/>
      <c r="K20490" s="76"/>
      <c r="L20490" s="77"/>
      <c r="M20490" s="76"/>
      <c r="N20490" s="76"/>
    </row>
    <row r="20491" spans="1:14" x14ac:dyDescent="0.25">
      <c r="C20491" s="76"/>
      <c r="D20491" s="76"/>
      <c r="E20491" s="76"/>
      <c r="F20491" s="76"/>
      <c r="G20491" s="76"/>
      <c r="H20491" s="76"/>
      <c r="I20491" s="76"/>
      <c r="J20491" s="76"/>
      <c r="K20491" s="76"/>
      <c r="L20491" s="77"/>
      <c r="M20491" s="76"/>
      <c r="N20491" s="76"/>
    </row>
    <row r="20492" spans="1:14" x14ac:dyDescent="0.25">
      <c r="C20492" s="76"/>
      <c r="D20492" s="76"/>
      <c r="E20492" s="76"/>
      <c r="F20492" s="76"/>
      <c r="G20492" s="76"/>
      <c r="H20492" s="76"/>
      <c r="I20492" s="76"/>
      <c r="J20492" s="76"/>
      <c r="K20492" s="76"/>
      <c r="L20492" s="77"/>
      <c r="M20492" s="76"/>
      <c r="N20492" s="76"/>
    </row>
    <row r="20493" spans="1:14" x14ac:dyDescent="0.25">
      <c r="C20493" s="76"/>
      <c r="D20493" s="76"/>
      <c r="E20493" s="76"/>
      <c r="F20493" s="76"/>
      <c r="G20493" s="76"/>
      <c r="H20493" s="76"/>
      <c r="I20493" s="76"/>
      <c r="J20493" s="76"/>
      <c r="K20493" s="76"/>
      <c r="L20493" s="77"/>
      <c r="M20493" s="76"/>
      <c r="N20493" s="76"/>
    </row>
    <row r="20494" spans="1:14" x14ac:dyDescent="0.25">
      <c r="A20494" s="76"/>
      <c r="C20494" s="76"/>
      <c r="D20494" s="76"/>
      <c r="E20494" s="76"/>
      <c r="F20494" s="76"/>
      <c r="G20494" s="76"/>
      <c r="H20494" s="76"/>
      <c r="I20494" s="76"/>
      <c r="J20494" s="76"/>
      <c r="K20494" s="76"/>
      <c r="L20494" s="77"/>
      <c r="M20494" s="76"/>
      <c r="N20494" s="76"/>
    </row>
    <row r="20495" spans="1:14" x14ac:dyDescent="0.25">
      <c r="C20495" s="76"/>
      <c r="D20495" s="76"/>
      <c r="E20495" s="76"/>
      <c r="F20495" s="76"/>
      <c r="G20495" s="76"/>
      <c r="H20495" s="76"/>
      <c r="I20495" s="76"/>
      <c r="J20495" s="76"/>
      <c r="K20495" s="76"/>
      <c r="L20495" s="77"/>
      <c r="M20495" s="76"/>
      <c r="N20495" s="76"/>
    </row>
    <row r="20496" spans="1:14" x14ac:dyDescent="0.25">
      <c r="A20496" s="76"/>
      <c r="C20496" s="76"/>
      <c r="D20496" s="76"/>
      <c r="E20496" s="76"/>
      <c r="F20496" s="76"/>
      <c r="G20496" s="76"/>
      <c r="H20496" s="76"/>
      <c r="I20496" s="76"/>
      <c r="J20496" s="76"/>
      <c r="K20496" s="76"/>
      <c r="L20496" s="77"/>
      <c r="M20496" s="76"/>
      <c r="N20496" s="76"/>
    </row>
    <row r="20497" spans="1:14" x14ac:dyDescent="0.25">
      <c r="A20497" s="79"/>
      <c r="C20497" s="76"/>
      <c r="D20497" s="76"/>
      <c r="E20497" s="76"/>
      <c r="F20497" s="76"/>
      <c r="G20497" s="76"/>
      <c r="H20497" s="76"/>
      <c r="I20497" s="76"/>
      <c r="J20497" s="76"/>
      <c r="K20497" s="76"/>
      <c r="L20497" s="77"/>
      <c r="M20497" s="76"/>
      <c r="N20497" s="76"/>
    </row>
    <row r="20498" spans="1:14" x14ac:dyDescent="0.25">
      <c r="A20498" s="76"/>
      <c r="B20498" s="76"/>
      <c r="C20498" s="76"/>
      <c r="D20498" s="76"/>
      <c r="E20498" s="76"/>
      <c r="F20498" s="76"/>
      <c r="G20498" s="76"/>
      <c r="H20498" s="76"/>
      <c r="I20498" s="76"/>
      <c r="J20498" s="76"/>
      <c r="K20498" s="76"/>
      <c r="L20498" s="77"/>
      <c r="M20498" s="76"/>
      <c r="N20498" s="76"/>
    </row>
    <row r="20499" spans="1:14" x14ac:dyDescent="0.25">
      <c r="B20499" s="76"/>
      <c r="C20499" s="76"/>
      <c r="D20499" s="76"/>
      <c r="E20499" s="76"/>
      <c r="F20499" s="76"/>
      <c r="G20499" s="76"/>
      <c r="H20499" s="76"/>
      <c r="I20499" s="76"/>
      <c r="J20499" s="76"/>
      <c r="K20499" s="76"/>
      <c r="L20499" s="77"/>
      <c r="M20499" s="76"/>
      <c r="N20499" s="76"/>
    </row>
    <row r="20500" spans="1:14" x14ac:dyDescent="0.25">
      <c r="A20500" s="76"/>
      <c r="B20500" s="76"/>
      <c r="C20500" s="76"/>
      <c r="D20500" s="76"/>
      <c r="E20500" s="76"/>
      <c r="F20500" s="76"/>
      <c r="G20500" s="76"/>
      <c r="H20500" s="76"/>
      <c r="I20500" s="76"/>
      <c r="J20500" s="76"/>
      <c r="K20500" s="76"/>
      <c r="L20500" s="77"/>
      <c r="M20500" s="76"/>
      <c r="N20500" s="76"/>
    </row>
    <row r="20501" spans="1:14" x14ac:dyDescent="0.25">
      <c r="A20501" s="76"/>
      <c r="B20501" s="76"/>
      <c r="C20501" s="76"/>
      <c r="D20501" s="76"/>
      <c r="E20501" s="76"/>
      <c r="F20501" s="76"/>
      <c r="G20501" s="76"/>
      <c r="H20501" s="76"/>
      <c r="I20501" s="76"/>
      <c r="J20501" s="76"/>
      <c r="K20501" s="76"/>
      <c r="L20501" s="77"/>
      <c r="M20501" s="76"/>
      <c r="N20501" s="76"/>
    </row>
    <row r="20502" spans="1:14" x14ac:dyDescent="0.25">
      <c r="B20502" s="76"/>
      <c r="C20502" s="76"/>
      <c r="D20502" s="76"/>
      <c r="E20502" s="76"/>
      <c r="F20502" s="76"/>
      <c r="G20502" s="76"/>
      <c r="H20502" s="76"/>
      <c r="I20502" s="76"/>
      <c r="J20502" s="76"/>
      <c r="K20502" s="76"/>
      <c r="L20502" s="77"/>
      <c r="M20502" s="76"/>
      <c r="N20502" s="76"/>
    </row>
    <row r="20503" spans="1:14" x14ac:dyDescent="0.25">
      <c r="A20503" s="76"/>
      <c r="B20503" s="76"/>
      <c r="C20503" s="76"/>
      <c r="D20503" s="76"/>
      <c r="E20503" s="76"/>
      <c r="F20503" s="76"/>
      <c r="G20503" s="76"/>
      <c r="H20503" s="76"/>
      <c r="I20503" s="76"/>
      <c r="J20503" s="76"/>
      <c r="K20503" s="76"/>
      <c r="L20503" s="77"/>
      <c r="M20503" s="76"/>
      <c r="N20503" s="76"/>
    </row>
    <row r="20504" spans="1:14" x14ac:dyDescent="0.25">
      <c r="B20504" s="76"/>
      <c r="C20504" s="76"/>
      <c r="D20504" s="76"/>
      <c r="E20504" s="76"/>
      <c r="F20504" s="76"/>
      <c r="G20504" s="76"/>
      <c r="H20504" s="76"/>
      <c r="I20504" s="76"/>
      <c r="J20504" s="76"/>
      <c r="K20504" s="76"/>
      <c r="L20504" s="77"/>
      <c r="M20504" s="76"/>
      <c r="N20504" s="76"/>
    </row>
    <row r="20505" spans="1:14" x14ac:dyDescent="0.25">
      <c r="B20505" s="76"/>
      <c r="C20505" s="76"/>
      <c r="D20505" s="76"/>
      <c r="E20505" s="76"/>
      <c r="F20505" s="76"/>
      <c r="G20505" s="76"/>
      <c r="H20505" s="76"/>
      <c r="I20505" s="76"/>
      <c r="J20505" s="76"/>
      <c r="K20505" s="76"/>
      <c r="L20505" s="77"/>
      <c r="M20505" s="76"/>
      <c r="N20505" s="76"/>
    </row>
    <row r="20506" spans="1:14" x14ac:dyDescent="0.25">
      <c r="B20506" s="76"/>
      <c r="C20506" s="76"/>
      <c r="D20506" s="76"/>
      <c r="E20506" s="76"/>
      <c r="F20506" s="76"/>
      <c r="G20506" s="76"/>
      <c r="H20506" s="76"/>
      <c r="I20506" s="76"/>
      <c r="J20506" s="76"/>
      <c r="K20506" s="76"/>
      <c r="L20506" s="77"/>
      <c r="M20506" s="76"/>
      <c r="N20506" s="76"/>
    </row>
    <row r="20507" spans="1:14" x14ac:dyDescent="0.25">
      <c r="A20507" s="76"/>
      <c r="C20507" s="76"/>
      <c r="D20507" s="76"/>
      <c r="E20507" s="76"/>
      <c r="F20507" s="76"/>
      <c r="G20507" s="76"/>
      <c r="H20507" s="76"/>
      <c r="I20507" s="76"/>
      <c r="J20507" s="76"/>
      <c r="K20507" s="76"/>
      <c r="L20507" s="77"/>
      <c r="M20507" s="76"/>
      <c r="N20507" s="76"/>
    </row>
    <row r="20508" spans="1:14" x14ac:dyDescent="0.25">
      <c r="A20508" s="76"/>
      <c r="C20508" s="76"/>
      <c r="D20508" s="76"/>
      <c r="E20508" s="76"/>
      <c r="F20508" s="76"/>
      <c r="G20508" s="76"/>
      <c r="H20508" s="76"/>
      <c r="I20508" s="76"/>
      <c r="J20508" s="76"/>
      <c r="K20508" s="76"/>
      <c r="L20508" s="77"/>
      <c r="M20508" s="76"/>
      <c r="N20508" s="76"/>
    </row>
    <row r="20509" spans="1:14" x14ac:dyDescent="0.25">
      <c r="C20509" s="76"/>
      <c r="D20509" s="76"/>
      <c r="E20509" s="76"/>
      <c r="F20509" s="76"/>
      <c r="G20509" s="76"/>
      <c r="H20509" s="76"/>
      <c r="I20509" s="76"/>
      <c r="J20509" s="76"/>
      <c r="K20509" s="76"/>
      <c r="L20509" s="77"/>
      <c r="M20509" s="76"/>
      <c r="N20509" s="76"/>
    </row>
    <row r="20510" spans="1:14" x14ac:dyDescent="0.25">
      <c r="A20510" s="76"/>
      <c r="C20510" s="76"/>
      <c r="D20510" s="76"/>
      <c r="E20510" s="76"/>
      <c r="F20510" s="76"/>
      <c r="G20510" s="76"/>
      <c r="H20510" s="76"/>
      <c r="I20510" s="76"/>
      <c r="J20510" s="76"/>
      <c r="K20510" s="76"/>
      <c r="L20510" s="77"/>
      <c r="M20510" s="76"/>
      <c r="N20510" s="76"/>
    </row>
    <row r="20511" spans="1:14" x14ac:dyDescent="0.25">
      <c r="A20511" s="76"/>
      <c r="C20511" s="76"/>
      <c r="D20511" s="76"/>
      <c r="E20511" s="76"/>
      <c r="F20511" s="76"/>
      <c r="G20511" s="76"/>
      <c r="H20511" s="76"/>
      <c r="I20511" s="76"/>
      <c r="J20511" s="76"/>
      <c r="K20511" s="76"/>
      <c r="L20511" s="77"/>
      <c r="M20511" s="76"/>
      <c r="N20511" s="76"/>
    </row>
    <row r="20512" spans="1:14" x14ac:dyDescent="0.25">
      <c r="A20512" s="76"/>
      <c r="B20512" s="76"/>
      <c r="C20512" s="76"/>
      <c r="D20512" s="76"/>
      <c r="E20512" s="76"/>
      <c r="F20512" s="76"/>
      <c r="G20512" s="76"/>
      <c r="H20512" s="76"/>
      <c r="I20512" s="76"/>
      <c r="J20512" s="76"/>
      <c r="K20512" s="76"/>
      <c r="L20512" s="77"/>
      <c r="M20512" s="76"/>
      <c r="N20512" s="76"/>
    </row>
    <row r="20513" spans="1:14" x14ac:dyDescent="0.25">
      <c r="A20513" s="76"/>
      <c r="B20513" s="76"/>
      <c r="C20513" s="76"/>
      <c r="D20513" s="76"/>
      <c r="E20513" s="76"/>
      <c r="F20513" s="76"/>
      <c r="G20513" s="76"/>
      <c r="H20513" s="76"/>
      <c r="I20513" s="76"/>
      <c r="J20513" s="76"/>
      <c r="K20513" s="76"/>
      <c r="L20513" s="77"/>
      <c r="M20513" s="76"/>
      <c r="N20513" s="76"/>
    </row>
    <row r="20514" spans="1:14" x14ac:dyDescent="0.25">
      <c r="A20514" s="76"/>
      <c r="B20514" s="76"/>
      <c r="C20514" s="76"/>
      <c r="D20514" s="76"/>
      <c r="E20514" s="76"/>
      <c r="F20514" s="76"/>
      <c r="G20514" s="76"/>
      <c r="H20514" s="76"/>
      <c r="I20514" s="76"/>
      <c r="J20514" s="76"/>
      <c r="K20514" s="76"/>
      <c r="L20514" s="77"/>
      <c r="M20514" s="76"/>
      <c r="N20514" s="76"/>
    </row>
    <row r="20515" spans="1:14" x14ac:dyDescent="0.25">
      <c r="B20515" s="76"/>
      <c r="C20515" s="76"/>
      <c r="D20515" s="76"/>
      <c r="E20515" s="76"/>
      <c r="F20515" s="76"/>
      <c r="G20515" s="76"/>
      <c r="H20515" s="76"/>
      <c r="I20515" s="76"/>
      <c r="J20515" s="76"/>
      <c r="K20515" s="76"/>
      <c r="L20515" s="77"/>
      <c r="M20515" s="76"/>
      <c r="N20515" s="76"/>
    </row>
    <row r="20516" spans="1:14" x14ac:dyDescent="0.25">
      <c r="B20516" s="76"/>
      <c r="C20516" s="76"/>
      <c r="D20516" s="76"/>
      <c r="E20516" s="76"/>
      <c r="F20516" s="76"/>
      <c r="G20516" s="76"/>
      <c r="H20516" s="76"/>
      <c r="I20516" s="76"/>
      <c r="J20516" s="76"/>
      <c r="K20516" s="76"/>
      <c r="L20516" s="77"/>
      <c r="M20516" s="76"/>
      <c r="N20516" s="76"/>
    </row>
    <row r="20517" spans="1:14" x14ac:dyDescent="0.25">
      <c r="B20517" s="76"/>
      <c r="C20517" s="76"/>
      <c r="D20517" s="76"/>
      <c r="E20517" s="76"/>
      <c r="F20517" s="76"/>
      <c r="G20517" s="76"/>
      <c r="H20517" s="76"/>
      <c r="I20517" s="76"/>
      <c r="J20517" s="76"/>
      <c r="K20517" s="76"/>
      <c r="L20517" s="77"/>
      <c r="M20517" s="76"/>
      <c r="N20517" s="76"/>
    </row>
    <row r="20518" spans="1:14" x14ac:dyDescent="0.25">
      <c r="B20518" s="76"/>
      <c r="C20518" s="76"/>
      <c r="D20518" s="76"/>
      <c r="E20518" s="76"/>
      <c r="F20518" s="76"/>
      <c r="G20518" s="76"/>
      <c r="H20518" s="76"/>
      <c r="I20518" s="76"/>
      <c r="J20518" s="76"/>
      <c r="K20518" s="76"/>
      <c r="L20518" s="77"/>
      <c r="M20518" s="76"/>
      <c r="N20518" s="76"/>
    </row>
    <row r="20519" spans="1:14" x14ac:dyDescent="0.25">
      <c r="A20519" s="76"/>
      <c r="B20519" s="76"/>
      <c r="C20519" s="76"/>
      <c r="D20519" s="76"/>
      <c r="E20519" s="76"/>
      <c r="F20519" s="76"/>
      <c r="G20519" s="76"/>
      <c r="H20519" s="76"/>
      <c r="I20519" s="76"/>
      <c r="J20519" s="76"/>
      <c r="K20519" s="76"/>
      <c r="L20519" s="77"/>
      <c r="M20519" s="76"/>
      <c r="N20519" s="76"/>
    </row>
    <row r="20520" spans="1:14" x14ac:dyDescent="0.25">
      <c r="A20520" s="76"/>
      <c r="C20520" s="76"/>
      <c r="D20520" s="76"/>
      <c r="E20520" s="76"/>
      <c r="F20520" s="76"/>
      <c r="G20520" s="76"/>
      <c r="H20520" s="76"/>
      <c r="I20520" s="76"/>
      <c r="J20520" s="76"/>
      <c r="K20520" s="76"/>
      <c r="L20520" s="77"/>
      <c r="M20520" s="76"/>
      <c r="N20520" s="76"/>
    </row>
    <row r="20521" spans="1:14" x14ac:dyDescent="0.25">
      <c r="A20521" s="76"/>
      <c r="C20521" s="76"/>
      <c r="D20521" s="76"/>
      <c r="E20521" s="76"/>
      <c r="F20521" s="76"/>
      <c r="G20521" s="76"/>
      <c r="H20521" s="76"/>
      <c r="I20521" s="76"/>
      <c r="J20521" s="76"/>
      <c r="K20521" s="76"/>
      <c r="L20521" s="77"/>
      <c r="M20521" s="76"/>
      <c r="N20521" s="76"/>
    </row>
    <row r="20522" spans="1:14" x14ac:dyDescent="0.25">
      <c r="C20522" s="76"/>
      <c r="D20522" s="76"/>
      <c r="E20522" s="76"/>
      <c r="F20522" s="76"/>
      <c r="G20522" s="76"/>
      <c r="H20522" s="76"/>
      <c r="I20522" s="76"/>
      <c r="J20522" s="76"/>
      <c r="K20522" s="76"/>
      <c r="L20522" s="77"/>
      <c r="M20522" s="76"/>
      <c r="N20522" s="76"/>
    </row>
    <row r="20523" spans="1:14" x14ac:dyDescent="0.25">
      <c r="C20523" s="76"/>
      <c r="D20523" s="76"/>
      <c r="E20523" s="76"/>
      <c r="F20523" s="76"/>
      <c r="G20523" s="76"/>
      <c r="H20523" s="76"/>
      <c r="I20523" s="76"/>
      <c r="J20523" s="76"/>
      <c r="K20523" s="76"/>
      <c r="L20523" s="77"/>
      <c r="M20523" s="76"/>
      <c r="N20523" s="76"/>
    </row>
    <row r="20524" spans="1:14" x14ac:dyDescent="0.25">
      <c r="A20524" s="76"/>
      <c r="C20524" s="76"/>
      <c r="D20524" s="76"/>
      <c r="E20524" s="76"/>
      <c r="F20524" s="76"/>
      <c r="G20524" s="76"/>
      <c r="H20524" s="76"/>
      <c r="I20524" s="76"/>
      <c r="J20524" s="76"/>
      <c r="K20524" s="76"/>
      <c r="L20524" s="77"/>
      <c r="M20524" s="76"/>
      <c r="N20524" s="76"/>
    </row>
    <row r="20525" spans="1:14" x14ac:dyDescent="0.25">
      <c r="C20525" s="76"/>
      <c r="D20525" s="76"/>
      <c r="E20525" s="76"/>
      <c r="F20525" s="76"/>
      <c r="G20525" s="76"/>
      <c r="H20525" s="76"/>
      <c r="I20525" s="76"/>
      <c r="J20525" s="76"/>
      <c r="K20525" s="76"/>
      <c r="L20525" s="77"/>
      <c r="M20525" s="76"/>
      <c r="N20525" s="76"/>
    </row>
    <row r="20526" spans="1:14" x14ac:dyDescent="0.25">
      <c r="A20526" s="76"/>
      <c r="C20526" s="76"/>
      <c r="D20526" s="76"/>
      <c r="E20526" s="76"/>
      <c r="F20526" s="76"/>
      <c r="G20526" s="76"/>
      <c r="H20526" s="76"/>
      <c r="I20526" s="76"/>
      <c r="J20526" s="76"/>
      <c r="K20526" s="76"/>
      <c r="L20526" s="77"/>
      <c r="M20526" s="76"/>
      <c r="N20526" s="76"/>
    </row>
    <row r="20527" spans="1:14" x14ac:dyDescent="0.25">
      <c r="A20527" s="76"/>
      <c r="C20527" s="76"/>
      <c r="D20527" s="76"/>
      <c r="E20527" s="76"/>
      <c r="F20527" s="76"/>
      <c r="G20527" s="76"/>
      <c r="H20527" s="76"/>
      <c r="I20527" s="76"/>
      <c r="J20527" s="76"/>
      <c r="K20527" s="76"/>
      <c r="L20527" s="77"/>
      <c r="M20527" s="76"/>
      <c r="N20527" s="76"/>
    </row>
    <row r="20528" spans="1:14" x14ac:dyDescent="0.25">
      <c r="C20528" s="76"/>
      <c r="D20528" s="76"/>
      <c r="E20528" s="76"/>
      <c r="F20528" s="76"/>
      <c r="G20528" s="76"/>
      <c r="H20528" s="76"/>
      <c r="I20528" s="76"/>
      <c r="J20528" s="76"/>
      <c r="K20528" s="76"/>
      <c r="L20528" s="77"/>
      <c r="M20528" s="76"/>
      <c r="N20528" s="76"/>
    </row>
    <row r="20529" spans="1:14" x14ac:dyDescent="0.25">
      <c r="C20529" s="76"/>
      <c r="D20529" s="76"/>
      <c r="E20529" s="76"/>
      <c r="F20529" s="76"/>
      <c r="G20529" s="76"/>
      <c r="H20529" s="76"/>
      <c r="I20529" s="76"/>
      <c r="J20529" s="76"/>
      <c r="K20529" s="76"/>
      <c r="L20529" s="77"/>
      <c r="M20529" s="76"/>
      <c r="N20529" s="76"/>
    </row>
    <row r="20530" spans="1:14" x14ac:dyDescent="0.25">
      <c r="C20530" s="76"/>
      <c r="D20530" s="76"/>
      <c r="E20530" s="76"/>
      <c r="F20530" s="76"/>
      <c r="G20530" s="76"/>
      <c r="H20530" s="76"/>
      <c r="I20530" s="76"/>
      <c r="J20530" s="76"/>
      <c r="K20530" s="76"/>
      <c r="L20530" s="77"/>
      <c r="M20530" s="76"/>
      <c r="N20530" s="76"/>
    </row>
    <row r="20531" spans="1:14" x14ac:dyDescent="0.25">
      <c r="C20531" s="76"/>
      <c r="D20531" s="76"/>
      <c r="E20531" s="76"/>
      <c r="F20531" s="76"/>
      <c r="G20531" s="76"/>
      <c r="H20531" s="76"/>
      <c r="I20531" s="76"/>
      <c r="J20531" s="76"/>
      <c r="K20531" s="76"/>
      <c r="L20531" s="77"/>
      <c r="M20531" s="76"/>
      <c r="N20531" s="76"/>
    </row>
    <row r="20532" spans="1:14" x14ac:dyDescent="0.25">
      <c r="C20532" s="76"/>
      <c r="D20532" s="76"/>
      <c r="E20532" s="76"/>
      <c r="F20532" s="76"/>
      <c r="G20532" s="76"/>
      <c r="H20532" s="76"/>
      <c r="I20532" s="76"/>
      <c r="J20532" s="76"/>
      <c r="K20532" s="76"/>
      <c r="L20532" s="77"/>
      <c r="M20532" s="76"/>
      <c r="N20532" s="76"/>
    </row>
    <row r="20533" spans="1:14" x14ac:dyDescent="0.25">
      <c r="C20533" s="76"/>
      <c r="D20533" s="76"/>
      <c r="E20533" s="76"/>
      <c r="F20533" s="76"/>
      <c r="G20533" s="76"/>
      <c r="H20533" s="76"/>
      <c r="I20533" s="76"/>
      <c r="J20533" s="76"/>
      <c r="K20533" s="76"/>
      <c r="L20533" s="77"/>
      <c r="M20533" s="76"/>
      <c r="N20533" s="76"/>
    </row>
    <row r="20534" spans="1:14" x14ac:dyDescent="0.25">
      <c r="C20534" s="76"/>
      <c r="D20534" s="76"/>
      <c r="E20534" s="76"/>
      <c r="F20534" s="76"/>
      <c r="G20534" s="76"/>
      <c r="H20534" s="76"/>
      <c r="I20534" s="76"/>
      <c r="J20534" s="76"/>
      <c r="K20534" s="76"/>
      <c r="L20534" s="77"/>
      <c r="M20534" s="76"/>
      <c r="N20534" s="76"/>
    </row>
    <row r="20535" spans="1:14" x14ac:dyDescent="0.25">
      <c r="C20535" s="76"/>
      <c r="D20535" s="76"/>
      <c r="E20535" s="76"/>
      <c r="F20535" s="76"/>
      <c r="G20535" s="76"/>
      <c r="H20535" s="76"/>
      <c r="I20535" s="76"/>
      <c r="J20535" s="76"/>
      <c r="K20535" s="76"/>
      <c r="L20535" s="77"/>
      <c r="M20535" s="76"/>
      <c r="N20535" s="76"/>
    </row>
    <row r="20536" spans="1:14" x14ac:dyDescent="0.25">
      <c r="C20536" s="76"/>
      <c r="D20536" s="76"/>
      <c r="E20536" s="76"/>
      <c r="F20536" s="76"/>
      <c r="G20536" s="76"/>
      <c r="H20536" s="76"/>
      <c r="I20536" s="76"/>
      <c r="J20536" s="76"/>
      <c r="K20536" s="76"/>
      <c r="L20536" s="77"/>
      <c r="M20536" s="76"/>
      <c r="N20536" s="76"/>
    </row>
    <row r="20537" spans="1:14" x14ac:dyDescent="0.25">
      <c r="B20537" s="76"/>
      <c r="C20537" s="76"/>
      <c r="D20537" s="76"/>
      <c r="E20537" s="76"/>
      <c r="F20537" s="76"/>
      <c r="G20537" s="76"/>
      <c r="H20537" s="76"/>
      <c r="I20537" s="76"/>
      <c r="J20537" s="76"/>
      <c r="K20537" s="76"/>
      <c r="L20537" s="77"/>
      <c r="M20537" s="76"/>
      <c r="N20537" s="76"/>
    </row>
    <row r="20538" spans="1:14" x14ac:dyDescent="0.25">
      <c r="A20538" s="76"/>
      <c r="B20538" s="76"/>
      <c r="C20538" s="76"/>
      <c r="D20538" s="76"/>
      <c r="E20538" s="76"/>
      <c r="F20538" s="76"/>
      <c r="G20538" s="76"/>
      <c r="H20538" s="76"/>
      <c r="I20538" s="76"/>
      <c r="J20538" s="76"/>
      <c r="K20538" s="76"/>
      <c r="L20538" s="77"/>
      <c r="M20538" s="76"/>
      <c r="N20538" s="76"/>
    </row>
    <row r="20539" spans="1:14" x14ac:dyDescent="0.25">
      <c r="A20539" s="76"/>
      <c r="B20539" s="76"/>
      <c r="C20539" s="76"/>
      <c r="D20539" s="76"/>
      <c r="E20539" s="76"/>
      <c r="F20539" s="76"/>
      <c r="G20539" s="76"/>
      <c r="H20539" s="76"/>
      <c r="I20539" s="76"/>
      <c r="J20539" s="76"/>
      <c r="K20539" s="76"/>
      <c r="L20539" s="77"/>
      <c r="M20539" s="76"/>
      <c r="N20539" s="76"/>
    </row>
    <row r="20540" spans="1:14" x14ac:dyDescent="0.25">
      <c r="A20540" s="76"/>
      <c r="B20540" s="76"/>
      <c r="C20540" s="76"/>
      <c r="D20540" s="76"/>
      <c r="E20540" s="76"/>
      <c r="F20540" s="76"/>
      <c r="G20540" s="76"/>
      <c r="H20540" s="76"/>
      <c r="I20540" s="76"/>
      <c r="J20540" s="76"/>
      <c r="K20540" s="76"/>
      <c r="L20540" s="77"/>
      <c r="M20540" s="76"/>
      <c r="N20540" s="76"/>
    </row>
    <row r="20541" spans="1:14" x14ac:dyDescent="0.25">
      <c r="C20541" s="76"/>
      <c r="D20541" s="76"/>
      <c r="E20541" s="76"/>
      <c r="F20541" s="76"/>
      <c r="G20541" s="76"/>
      <c r="H20541" s="76"/>
      <c r="I20541" s="76"/>
      <c r="J20541" s="76"/>
      <c r="K20541" s="76"/>
      <c r="L20541" s="77"/>
      <c r="M20541" s="76"/>
      <c r="N20541" s="76"/>
    </row>
    <row r="20542" spans="1:14" x14ac:dyDescent="0.25">
      <c r="C20542" s="76"/>
      <c r="D20542" s="76"/>
      <c r="E20542" s="76"/>
      <c r="F20542" s="76"/>
      <c r="G20542" s="76"/>
      <c r="H20542" s="76"/>
      <c r="I20542" s="76"/>
      <c r="J20542" s="76"/>
      <c r="K20542" s="76"/>
      <c r="L20542" s="77"/>
      <c r="M20542" s="76"/>
      <c r="N20542" s="76"/>
    </row>
    <row r="20543" spans="1:14" x14ac:dyDescent="0.25">
      <c r="A20543" s="76"/>
      <c r="C20543" s="76"/>
      <c r="D20543" s="76"/>
      <c r="E20543" s="76"/>
      <c r="F20543" s="76"/>
      <c r="G20543" s="76"/>
      <c r="H20543" s="76"/>
      <c r="I20543" s="76"/>
      <c r="J20543" s="76"/>
      <c r="K20543" s="76"/>
      <c r="L20543" s="77"/>
      <c r="M20543" s="76"/>
      <c r="N20543" s="76"/>
    </row>
    <row r="20544" spans="1:14" x14ac:dyDescent="0.25">
      <c r="A20544" s="76"/>
      <c r="C20544" s="76"/>
      <c r="D20544" s="76"/>
      <c r="E20544" s="76"/>
      <c r="F20544" s="76"/>
      <c r="G20544" s="76"/>
      <c r="H20544" s="76"/>
      <c r="I20544" s="76"/>
      <c r="J20544" s="76"/>
      <c r="K20544" s="76"/>
      <c r="L20544" s="77"/>
      <c r="M20544" s="76"/>
      <c r="N20544" s="76"/>
    </row>
    <row r="20545" spans="1:14" x14ac:dyDescent="0.25">
      <c r="C20545" s="76"/>
      <c r="D20545" s="76"/>
      <c r="E20545" s="76"/>
      <c r="F20545" s="76"/>
      <c r="G20545" s="76"/>
      <c r="H20545" s="76"/>
      <c r="I20545" s="76"/>
      <c r="J20545" s="76"/>
      <c r="K20545" s="76"/>
      <c r="L20545" s="77"/>
      <c r="M20545" s="76"/>
      <c r="N20545" s="76"/>
    </row>
    <row r="20546" spans="1:14" x14ac:dyDescent="0.25">
      <c r="C20546" s="76"/>
      <c r="D20546" s="76"/>
      <c r="E20546" s="76"/>
      <c r="F20546" s="76"/>
      <c r="G20546" s="76"/>
      <c r="H20546" s="76"/>
      <c r="I20546" s="76"/>
      <c r="J20546" s="76"/>
      <c r="K20546" s="76"/>
      <c r="L20546" s="77"/>
      <c r="M20546" s="76"/>
      <c r="N20546" s="76"/>
    </row>
    <row r="20547" spans="1:14" x14ac:dyDescent="0.25">
      <c r="A20547" s="76"/>
      <c r="C20547" s="76"/>
      <c r="D20547" s="76"/>
      <c r="E20547" s="76"/>
      <c r="F20547" s="76"/>
      <c r="G20547" s="76"/>
      <c r="H20547" s="76"/>
      <c r="I20547" s="76"/>
      <c r="J20547" s="76"/>
      <c r="K20547" s="76"/>
      <c r="L20547" s="77"/>
      <c r="M20547" s="76"/>
      <c r="N20547" s="76"/>
    </row>
    <row r="20548" spans="1:14" x14ac:dyDescent="0.25">
      <c r="A20548" s="76"/>
      <c r="C20548" s="76"/>
      <c r="D20548" s="76"/>
      <c r="E20548" s="76"/>
      <c r="F20548" s="76"/>
      <c r="G20548" s="76"/>
      <c r="H20548" s="76"/>
      <c r="I20548" s="76"/>
      <c r="J20548" s="76"/>
      <c r="K20548" s="76"/>
      <c r="L20548" s="77"/>
      <c r="M20548" s="76"/>
      <c r="N20548" s="76"/>
    </row>
    <row r="20549" spans="1:14" x14ac:dyDescent="0.25">
      <c r="C20549" s="76"/>
      <c r="D20549" s="76"/>
      <c r="E20549" s="76"/>
      <c r="F20549" s="76"/>
      <c r="G20549" s="76"/>
      <c r="H20549" s="76"/>
      <c r="I20549" s="76"/>
      <c r="J20549" s="76"/>
      <c r="K20549" s="76"/>
      <c r="L20549" s="77"/>
      <c r="M20549" s="76"/>
      <c r="N20549" s="76"/>
    </row>
    <row r="20550" spans="1:14" x14ac:dyDescent="0.25">
      <c r="C20550" s="76"/>
      <c r="D20550" s="76"/>
      <c r="E20550" s="76"/>
      <c r="F20550" s="76"/>
      <c r="G20550" s="76"/>
      <c r="H20550" s="76"/>
      <c r="I20550" s="76"/>
      <c r="J20550" s="76"/>
      <c r="K20550" s="76"/>
      <c r="L20550" s="77"/>
      <c r="M20550" s="76"/>
      <c r="N20550" s="76"/>
    </row>
    <row r="20551" spans="1:14" x14ac:dyDescent="0.25">
      <c r="A20551" s="76"/>
      <c r="C20551" s="76"/>
      <c r="D20551" s="76"/>
      <c r="E20551" s="76"/>
      <c r="F20551" s="76"/>
      <c r="G20551" s="76"/>
      <c r="H20551" s="76"/>
      <c r="I20551" s="76"/>
      <c r="J20551" s="76"/>
      <c r="K20551" s="76"/>
      <c r="L20551" s="77"/>
      <c r="M20551" s="76"/>
      <c r="N20551" s="76"/>
    </row>
    <row r="20552" spans="1:14" x14ac:dyDescent="0.25">
      <c r="A20552" s="76"/>
      <c r="C20552" s="76"/>
      <c r="D20552" s="76"/>
      <c r="E20552" s="76"/>
      <c r="F20552" s="76"/>
      <c r="G20552" s="76"/>
      <c r="H20552" s="76"/>
      <c r="I20552" s="76"/>
      <c r="J20552" s="76"/>
      <c r="K20552" s="76"/>
      <c r="L20552" s="77"/>
      <c r="M20552" s="76"/>
      <c r="N20552" s="76"/>
    </row>
    <row r="20553" spans="1:14" x14ac:dyDescent="0.25">
      <c r="A20553" s="76"/>
      <c r="C20553" s="76"/>
      <c r="D20553" s="76"/>
      <c r="E20553" s="76"/>
      <c r="F20553" s="76"/>
      <c r="G20553" s="76"/>
      <c r="H20553" s="76"/>
      <c r="I20553" s="76"/>
      <c r="J20553" s="76"/>
      <c r="K20553" s="76"/>
      <c r="L20553" s="77"/>
      <c r="M20553" s="76"/>
      <c r="N20553" s="76"/>
    </row>
    <row r="20554" spans="1:14" x14ac:dyDescent="0.25">
      <c r="C20554" s="76"/>
      <c r="D20554" s="76"/>
      <c r="E20554" s="76"/>
      <c r="F20554" s="76"/>
      <c r="G20554" s="76"/>
      <c r="H20554" s="76"/>
      <c r="I20554" s="76"/>
      <c r="J20554" s="76"/>
      <c r="K20554" s="76"/>
      <c r="L20554" s="77"/>
      <c r="M20554" s="76"/>
      <c r="N20554" s="76"/>
    </row>
    <row r="20555" spans="1:14" x14ac:dyDescent="0.25">
      <c r="C20555" s="76"/>
      <c r="D20555" s="76"/>
      <c r="E20555" s="76"/>
      <c r="F20555" s="76"/>
      <c r="G20555" s="76"/>
      <c r="H20555" s="76"/>
      <c r="I20555" s="76"/>
      <c r="J20555" s="76"/>
      <c r="K20555" s="76"/>
      <c r="L20555" s="77"/>
      <c r="M20555" s="76"/>
      <c r="N20555" s="76"/>
    </row>
    <row r="20556" spans="1:14" x14ac:dyDescent="0.25">
      <c r="B20556" s="76"/>
      <c r="C20556" s="76"/>
      <c r="D20556" s="76"/>
      <c r="E20556" s="76"/>
      <c r="F20556" s="76"/>
      <c r="G20556" s="76"/>
      <c r="H20556" s="76"/>
      <c r="I20556" s="76"/>
      <c r="J20556" s="76"/>
      <c r="K20556" s="76"/>
      <c r="L20556" s="77"/>
      <c r="M20556" s="76"/>
      <c r="N20556" s="76"/>
    </row>
    <row r="20557" spans="1:14" x14ac:dyDescent="0.25">
      <c r="B20557" s="76"/>
      <c r="C20557" s="76"/>
      <c r="D20557" s="76"/>
      <c r="E20557" s="76"/>
      <c r="F20557" s="76"/>
      <c r="G20557" s="76"/>
      <c r="H20557" s="76"/>
      <c r="I20557" s="76"/>
      <c r="J20557" s="76"/>
      <c r="K20557" s="76"/>
      <c r="L20557" s="77"/>
      <c r="M20557" s="76"/>
      <c r="N20557" s="76"/>
    </row>
    <row r="20558" spans="1:14" x14ac:dyDescent="0.25">
      <c r="B20558" s="76"/>
      <c r="C20558" s="76"/>
      <c r="D20558" s="76"/>
      <c r="E20558" s="76"/>
      <c r="F20558" s="76"/>
      <c r="G20558" s="76"/>
      <c r="H20558" s="76"/>
      <c r="I20558" s="76"/>
      <c r="J20558" s="76"/>
      <c r="K20558" s="76"/>
      <c r="L20558" s="77"/>
      <c r="M20558" s="76"/>
      <c r="N20558" s="76"/>
    </row>
    <row r="20559" spans="1:14" x14ac:dyDescent="0.25">
      <c r="C20559" s="76"/>
      <c r="D20559" s="76"/>
      <c r="E20559" s="76"/>
      <c r="F20559" s="76"/>
      <c r="G20559" s="76"/>
      <c r="H20559" s="76"/>
      <c r="I20559" s="76"/>
      <c r="J20559" s="76"/>
      <c r="K20559" s="76"/>
      <c r="L20559" s="77"/>
      <c r="M20559" s="76"/>
      <c r="N20559" s="76"/>
    </row>
    <row r="20560" spans="1:14" x14ac:dyDescent="0.25">
      <c r="C20560" s="76"/>
      <c r="D20560" s="76"/>
      <c r="E20560" s="76"/>
      <c r="F20560" s="76"/>
      <c r="G20560" s="76"/>
      <c r="H20560" s="76"/>
      <c r="I20560" s="76"/>
      <c r="J20560" s="76"/>
      <c r="K20560" s="76"/>
      <c r="L20560" s="77"/>
      <c r="M20560" s="76"/>
      <c r="N20560" s="76"/>
    </row>
    <row r="20561" spans="1:14" x14ac:dyDescent="0.25">
      <c r="C20561" s="76"/>
      <c r="D20561" s="76"/>
      <c r="E20561" s="76"/>
      <c r="F20561" s="76"/>
      <c r="G20561" s="76"/>
      <c r="H20561" s="76"/>
      <c r="I20561" s="76"/>
      <c r="J20561" s="76"/>
      <c r="K20561" s="76"/>
      <c r="L20561" s="77"/>
      <c r="M20561" s="76"/>
      <c r="N20561" s="76"/>
    </row>
    <row r="20562" spans="1:14" x14ac:dyDescent="0.25">
      <c r="A20562" s="76"/>
      <c r="C20562" s="76"/>
      <c r="D20562" s="76"/>
      <c r="E20562" s="76"/>
      <c r="F20562" s="76"/>
      <c r="G20562" s="76"/>
      <c r="H20562" s="76"/>
      <c r="I20562" s="76"/>
      <c r="J20562" s="76"/>
      <c r="K20562" s="76"/>
      <c r="L20562" s="77"/>
      <c r="M20562" s="76"/>
      <c r="N20562" s="76"/>
    </row>
    <row r="20563" spans="1:14" x14ac:dyDescent="0.25">
      <c r="A20563" s="76"/>
      <c r="C20563" s="76"/>
      <c r="D20563" s="76"/>
      <c r="E20563" s="76"/>
      <c r="F20563" s="76"/>
      <c r="G20563" s="76"/>
      <c r="H20563" s="76"/>
      <c r="I20563" s="76"/>
      <c r="J20563" s="76"/>
      <c r="K20563" s="76"/>
      <c r="L20563" s="77"/>
      <c r="M20563" s="76"/>
      <c r="N20563" s="76"/>
    </row>
    <row r="20564" spans="1:14" x14ac:dyDescent="0.25">
      <c r="A20564" s="76"/>
      <c r="C20564" s="76"/>
      <c r="D20564" s="76"/>
      <c r="E20564" s="76"/>
      <c r="F20564" s="76"/>
      <c r="G20564" s="76"/>
      <c r="H20564" s="76"/>
      <c r="I20564" s="76"/>
      <c r="J20564" s="76"/>
      <c r="K20564" s="76"/>
      <c r="L20564" s="77"/>
      <c r="M20564" s="76"/>
      <c r="N20564" s="76"/>
    </row>
    <row r="20565" spans="1:14" x14ac:dyDescent="0.25">
      <c r="B20565" s="76"/>
      <c r="C20565" s="76"/>
      <c r="D20565" s="76"/>
      <c r="E20565" s="76"/>
      <c r="F20565" s="76"/>
      <c r="G20565" s="76"/>
      <c r="H20565" s="76"/>
      <c r="I20565" s="76"/>
      <c r="J20565" s="76"/>
      <c r="K20565" s="76"/>
      <c r="L20565" s="77"/>
      <c r="M20565" s="76"/>
      <c r="N20565" s="76"/>
    </row>
    <row r="20566" spans="1:14" x14ac:dyDescent="0.25">
      <c r="C20566" s="76"/>
      <c r="D20566" s="76"/>
      <c r="E20566" s="76"/>
      <c r="F20566" s="76"/>
      <c r="G20566" s="76"/>
      <c r="H20566" s="76"/>
      <c r="I20566" s="76"/>
      <c r="J20566" s="76"/>
      <c r="K20566" s="76"/>
      <c r="L20566" s="77"/>
      <c r="M20566" s="76"/>
      <c r="N20566" s="76"/>
    </row>
    <row r="20567" spans="1:14" x14ac:dyDescent="0.25">
      <c r="B20567" s="76"/>
      <c r="C20567" s="76"/>
      <c r="D20567" s="76"/>
      <c r="E20567" s="76"/>
      <c r="F20567" s="76"/>
      <c r="G20567" s="76"/>
      <c r="H20567" s="76"/>
      <c r="I20567" s="76"/>
      <c r="J20567" s="76"/>
      <c r="K20567" s="76"/>
      <c r="L20567" s="77"/>
      <c r="M20567" s="76"/>
      <c r="N20567" s="76"/>
    </row>
    <row r="20568" spans="1:14" x14ac:dyDescent="0.25">
      <c r="A20568" s="76"/>
      <c r="B20568" s="76"/>
      <c r="C20568" s="76"/>
      <c r="D20568" s="76"/>
      <c r="E20568" s="76"/>
      <c r="F20568" s="76"/>
      <c r="G20568" s="76"/>
      <c r="H20568" s="76"/>
      <c r="I20568" s="76"/>
      <c r="J20568" s="76"/>
      <c r="K20568" s="76"/>
      <c r="L20568" s="77"/>
      <c r="M20568" s="76"/>
      <c r="N20568" s="76"/>
    </row>
    <row r="20569" spans="1:14" x14ac:dyDescent="0.25">
      <c r="B20569" s="76"/>
      <c r="C20569" s="76"/>
      <c r="D20569" s="76"/>
      <c r="E20569" s="76"/>
      <c r="F20569" s="76"/>
      <c r="G20569" s="76"/>
      <c r="H20569" s="76"/>
      <c r="I20569" s="76"/>
      <c r="J20569" s="76"/>
      <c r="K20569" s="76"/>
      <c r="L20569" s="77"/>
      <c r="M20569" s="76"/>
      <c r="N20569" s="76"/>
    </row>
    <row r="20570" spans="1:14" x14ac:dyDescent="0.25">
      <c r="B20570" s="76"/>
      <c r="C20570" s="76"/>
      <c r="D20570" s="76"/>
      <c r="E20570" s="76"/>
      <c r="F20570" s="76"/>
      <c r="G20570" s="76"/>
      <c r="H20570" s="76"/>
      <c r="I20570" s="76"/>
      <c r="J20570" s="76"/>
      <c r="K20570" s="76"/>
      <c r="L20570" s="77"/>
      <c r="M20570" s="76"/>
      <c r="N20570" s="76"/>
    </row>
    <row r="20571" spans="1:14" x14ac:dyDescent="0.25">
      <c r="A20571" s="76"/>
      <c r="B20571" s="76"/>
      <c r="C20571" s="76"/>
      <c r="D20571" s="76"/>
      <c r="E20571" s="76"/>
      <c r="F20571" s="76"/>
      <c r="G20571" s="76"/>
      <c r="H20571" s="76"/>
      <c r="I20571" s="76"/>
      <c r="J20571" s="76"/>
      <c r="K20571" s="76"/>
      <c r="L20571" s="77"/>
      <c r="M20571" s="76"/>
      <c r="N20571" s="76"/>
    </row>
    <row r="20572" spans="1:14" x14ac:dyDescent="0.25">
      <c r="B20572" s="76"/>
      <c r="C20572" s="76"/>
      <c r="D20572" s="76"/>
      <c r="E20572" s="76"/>
      <c r="F20572" s="76"/>
      <c r="G20572" s="76"/>
      <c r="H20572" s="76"/>
      <c r="I20572" s="76"/>
      <c r="J20572" s="76"/>
      <c r="K20572" s="76"/>
      <c r="L20572" s="77"/>
      <c r="M20572" s="76"/>
      <c r="N20572" s="76"/>
    </row>
    <row r="20573" spans="1:14" x14ac:dyDescent="0.25">
      <c r="C20573" s="76"/>
      <c r="D20573" s="76"/>
      <c r="E20573" s="76"/>
      <c r="F20573" s="76"/>
      <c r="G20573" s="76"/>
      <c r="H20573" s="76"/>
      <c r="I20573" s="76"/>
      <c r="J20573" s="76"/>
      <c r="K20573" s="76"/>
      <c r="L20573" s="77"/>
      <c r="M20573" s="76"/>
      <c r="N20573" s="76"/>
    </row>
    <row r="20574" spans="1:14" x14ac:dyDescent="0.25">
      <c r="A20574" s="76"/>
      <c r="C20574" s="76"/>
      <c r="D20574" s="76"/>
      <c r="E20574" s="76"/>
      <c r="F20574" s="76"/>
      <c r="G20574" s="76"/>
      <c r="H20574" s="76"/>
      <c r="I20574" s="76"/>
      <c r="J20574" s="76"/>
      <c r="K20574" s="76"/>
      <c r="L20574" s="77"/>
      <c r="M20574" s="76"/>
      <c r="N20574" s="76"/>
    </row>
    <row r="20575" spans="1:14" x14ac:dyDescent="0.25">
      <c r="A20575" s="76"/>
      <c r="C20575" s="76"/>
      <c r="D20575" s="76"/>
      <c r="E20575" s="76"/>
      <c r="F20575" s="76"/>
      <c r="G20575" s="76"/>
      <c r="H20575" s="76"/>
      <c r="I20575" s="76"/>
      <c r="J20575" s="76"/>
      <c r="K20575" s="76"/>
      <c r="L20575" s="77"/>
      <c r="M20575" s="76"/>
      <c r="N20575" s="76"/>
    </row>
    <row r="20576" spans="1:14" x14ac:dyDescent="0.25">
      <c r="A20576" s="76"/>
      <c r="C20576" s="76"/>
      <c r="D20576" s="76"/>
      <c r="E20576" s="76"/>
      <c r="F20576" s="76"/>
      <c r="G20576" s="76"/>
      <c r="H20576" s="76"/>
      <c r="I20576" s="76"/>
      <c r="J20576" s="76"/>
      <c r="K20576" s="76"/>
      <c r="L20576" s="77"/>
      <c r="M20576" s="76"/>
      <c r="N20576" s="76"/>
    </row>
    <row r="20577" spans="1:14" x14ac:dyDescent="0.25">
      <c r="A20577" s="76"/>
      <c r="C20577" s="76"/>
      <c r="D20577" s="76"/>
      <c r="E20577" s="76"/>
      <c r="F20577" s="76"/>
      <c r="G20577" s="76"/>
      <c r="H20577" s="76"/>
      <c r="I20577" s="76"/>
      <c r="J20577" s="76"/>
      <c r="K20577" s="76"/>
      <c r="L20577" s="77"/>
      <c r="M20577" s="76"/>
      <c r="N20577" s="76"/>
    </row>
    <row r="20578" spans="1:14" x14ac:dyDescent="0.25">
      <c r="C20578" s="76"/>
      <c r="D20578" s="76"/>
      <c r="E20578" s="76"/>
      <c r="F20578" s="76"/>
      <c r="G20578" s="76"/>
      <c r="H20578" s="76"/>
      <c r="I20578" s="76"/>
      <c r="J20578" s="76"/>
      <c r="K20578" s="76"/>
      <c r="L20578" s="77"/>
      <c r="M20578" s="76"/>
      <c r="N20578" s="76"/>
    </row>
    <row r="20579" spans="1:14" x14ac:dyDescent="0.25">
      <c r="A20579" s="76"/>
      <c r="C20579" s="76"/>
      <c r="D20579" s="76"/>
      <c r="E20579" s="76"/>
      <c r="F20579" s="76"/>
      <c r="G20579" s="76"/>
      <c r="H20579" s="76"/>
      <c r="I20579" s="76"/>
      <c r="J20579" s="76"/>
      <c r="K20579" s="76"/>
      <c r="L20579" s="77"/>
      <c r="M20579" s="76"/>
      <c r="N20579" s="76"/>
    </row>
    <row r="20580" spans="1:14" x14ac:dyDescent="0.25">
      <c r="C20580" s="76"/>
      <c r="D20580" s="76"/>
      <c r="E20580" s="76"/>
      <c r="F20580" s="76"/>
      <c r="G20580" s="76"/>
      <c r="H20580" s="76"/>
      <c r="I20580" s="76"/>
      <c r="J20580" s="76"/>
      <c r="K20580" s="76"/>
      <c r="L20580" s="77"/>
      <c r="M20580" s="76"/>
      <c r="N20580" s="76"/>
    </row>
    <row r="20581" spans="1:14" x14ac:dyDescent="0.25">
      <c r="C20581" s="76"/>
      <c r="D20581" s="76"/>
      <c r="E20581" s="76"/>
      <c r="F20581" s="76"/>
      <c r="G20581" s="76"/>
      <c r="H20581" s="76"/>
      <c r="I20581" s="76"/>
      <c r="J20581" s="76"/>
      <c r="K20581" s="76"/>
      <c r="L20581" s="77"/>
      <c r="M20581" s="76"/>
      <c r="N20581" s="76"/>
    </row>
    <row r="20582" spans="1:14" x14ac:dyDescent="0.25">
      <c r="A20582" s="76"/>
      <c r="C20582" s="76"/>
      <c r="D20582" s="76"/>
      <c r="E20582" s="76"/>
      <c r="F20582" s="76"/>
      <c r="G20582" s="76"/>
      <c r="H20582" s="76"/>
      <c r="I20582" s="76"/>
      <c r="J20582" s="76"/>
      <c r="K20582" s="76"/>
      <c r="L20582" s="77"/>
      <c r="M20582" s="76"/>
      <c r="N20582" s="76"/>
    </row>
    <row r="20583" spans="1:14" x14ac:dyDescent="0.25">
      <c r="C20583" s="76"/>
      <c r="D20583" s="76"/>
      <c r="E20583" s="76"/>
      <c r="F20583" s="76"/>
      <c r="G20583" s="76"/>
      <c r="H20583" s="76"/>
      <c r="I20583" s="76"/>
      <c r="J20583" s="76"/>
      <c r="K20583" s="76"/>
      <c r="L20583" s="77"/>
      <c r="M20583" s="76"/>
      <c r="N20583" s="76"/>
    </row>
    <row r="20584" spans="1:14" x14ac:dyDescent="0.25">
      <c r="C20584" s="76"/>
      <c r="D20584" s="76"/>
      <c r="E20584" s="76"/>
      <c r="F20584" s="76"/>
      <c r="G20584" s="76"/>
      <c r="H20584" s="76"/>
      <c r="I20584" s="76"/>
      <c r="J20584" s="76"/>
      <c r="K20584" s="76"/>
      <c r="L20584" s="77"/>
      <c r="M20584" s="76"/>
      <c r="N20584" s="76"/>
    </row>
    <row r="20585" spans="1:14" x14ac:dyDescent="0.25">
      <c r="A20585" s="76"/>
      <c r="C20585" s="76"/>
      <c r="D20585" s="76"/>
      <c r="E20585" s="76"/>
      <c r="F20585" s="76"/>
      <c r="G20585" s="76"/>
      <c r="H20585" s="76"/>
      <c r="I20585" s="76"/>
      <c r="J20585" s="76"/>
      <c r="K20585" s="76"/>
      <c r="L20585" s="77"/>
      <c r="M20585" s="76"/>
      <c r="N20585" s="76"/>
    </row>
    <row r="20586" spans="1:14" x14ac:dyDescent="0.25">
      <c r="A20586" s="76"/>
      <c r="C20586" s="76"/>
      <c r="D20586" s="76"/>
      <c r="E20586" s="76"/>
      <c r="F20586" s="76"/>
      <c r="G20586" s="76"/>
      <c r="H20586" s="76"/>
      <c r="I20586" s="76"/>
      <c r="J20586" s="76"/>
      <c r="K20586" s="76"/>
      <c r="L20586" s="77"/>
      <c r="M20586" s="76"/>
      <c r="N20586" s="76"/>
    </row>
    <row r="20587" spans="1:14" x14ac:dyDescent="0.25">
      <c r="A20587" s="76"/>
      <c r="C20587" s="76"/>
      <c r="D20587" s="76"/>
      <c r="E20587" s="76"/>
      <c r="F20587" s="76"/>
      <c r="G20587" s="76"/>
      <c r="H20587" s="76"/>
      <c r="I20587" s="76"/>
      <c r="J20587" s="76"/>
      <c r="K20587" s="76"/>
      <c r="L20587" s="77"/>
      <c r="M20587" s="76"/>
      <c r="N20587" s="76"/>
    </row>
    <row r="20588" spans="1:14" x14ac:dyDescent="0.25">
      <c r="B20588" s="76"/>
      <c r="C20588" s="76"/>
      <c r="D20588" s="76"/>
      <c r="E20588" s="76"/>
      <c r="F20588" s="76"/>
      <c r="G20588" s="76"/>
      <c r="H20588" s="76"/>
      <c r="I20588" s="76"/>
      <c r="J20588" s="76"/>
      <c r="K20588" s="76"/>
      <c r="L20588" s="77"/>
      <c r="M20588" s="76"/>
      <c r="N20588" s="76"/>
    </row>
    <row r="20589" spans="1:14" x14ac:dyDescent="0.25">
      <c r="A20589" s="76"/>
      <c r="C20589" s="76"/>
      <c r="D20589" s="76"/>
      <c r="E20589" s="76"/>
      <c r="F20589" s="76"/>
      <c r="G20589" s="76"/>
      <c r="H20589" s="76"/>
      <c r="I20589" s="76"/>
      <c r="J20589" s="76"/>
      <c r="K20589" s="76"/>
      <c r="L20589" s="77"/>
      <c r="M20589" s="76"/>
      <c r="N20589" s="76"/>
    </row>
    <row r="20590" spans="1:14" x14ac:dyDescent="0.25">
      <c r="C20590" s="76"/>
      <c r="D20590" s="76"/>
      <c r="E20590" s="76"/>
      <c r="F20590" s="76"/>
      <c r="G20590" s="76"/>
      <c r="H20590" s="76"/>
      <c r="I20590" s="76"/>
      <c r="J20590" s="76"/>
      <c r="K20590" s="76"/>
      <c r="L20590" s="77"/>
      <c r="M20590" s="76"/>
      <c r="N20590" s="76"/>
    </row>
    <row r="20591" spans="1:14" x14ac:dyDescent="0.25">
      <c r="C20591" s="76"/>
      <c r="D20591" s="76"/>
      <c r="E20591" s="76"/>
      <c r="F20591" s="76"/>
      <c r="G20591" s="76"/>
      <c r="H20591" s="76"/>
      <c r="I20591" s="76"/>
      <c r="J20591" s="76"/>
      <c r="K20591" s="76"/>
      <c r="L20591" s="77"/>
      <c r="M20591" s="76"/>
      <c r="N20591" s="76"/>
    </row>
    <row r="20592" spans="1:14" x14ac:dyDescent="0.25">
      <c r="A20592" s="76"/>
      <c r="C20592" s="76"/>
      <c r="D20592" s="76"/>
      <c r="E20592" s="76"/>
      <c r="F20592" s="76"/>
      <c r="G20592" s="76"/>
      <c r="H20592" s="76"/>
      <c r="I20592" s="76"/>
      <c r="J20592" s="76"/>
      <c r="K20592" s="76"/>
      <c r="L20592" s="77"/>
      <c r="M20592" s="76"/>
      <c r="N20592" s="76"/>
    </row>
    <row r="20593" spans="1:14" x14ac:dyDescent="0.25">
      <c r="C20593" s="76"/>
      <c r="D20593" s="76"/>
      <c r="E20593" s="76"/>
      <c r="F20593" s="76"/>
      <c r="G20593" s="76"/>
      <c r="H20593" s="76"/>
      <c r="I20593" s="76"/>
      <c r="J20593" s="76"/>
      <c r="K20593" s="76"/>
      <c r="L20593" s="77"/>
      <c r="M20593" s="76"/>
      <c r="N20593" s="76"/>
    </row>
    <row r="20594" spans="1:14" x14ac:dyDescent="0.25">
      <c r="C20594" s="76"/>
      <c r="D20594" s="76"/>
      <c r="E20594" s="76"/>
      <c r="F20594" s="76"/>
      <c r="G20594" s="76"/>
      <c r="H20594" s="76"/>
      <c r="I20594" s="76"/>
      <c r="J20594" s="76"/>
      <c r="K20594" s="76"/>
      <c r="L20594" s="77"/>
      <c r="M20594" s="76"/>
      <c r="N20594" s="76"/>
    </row>
    <row r="20595" spans="1:14" x14ac:dyDescent="0.25">
      <c r="C20595" s="76"/>
      <c r="D20595" s="76"/>
      <c r="E20595" s="76"/>
      <c r="F20595" s="76"/>
      <c r="G20595" s="76"/>
      <c r="H20595" s="76"/>
      <c r="I20595" s="76"/>
      <c r="J20595" s="76"/>
      <c r="K20595" s="76"/>
      <c r="L20595" s="77"/>
      <c r="M20595" s="76"/>
      <c r="N20595" s="76"/>
    </row>
    <row r="20596" spans="1:14" x14ac:dyDescent="0.25">
      <c r="C20596" s="76"/>
      <c r="D20596" s="76"/>
      <c r="E20596" s="76"/>
      <c r="F20596" s="76"/>
      <c r="G20596" s="76"/>
      <c r="H20596" s="76"/>
      <c r="I20596" s="76"/>
      <c r="J20596" s="76"/>
      <c r="K20596" s="76"/>
      <c r="L20596" s="77"/>
      <c r="M20596" s="76"/>
      <c r="N20596" s="76"/>
    </row>
    <row r="20597" spans="1:14" x14ac:dyDescent="0.25">
      <c r="A20597" s="76"/>
      <c r="B20597" s="76"/>
      <c r="C20597" s="76"/>
      <c r="D20597" s="76"/>
      <c r="E20597" s="76"/>
      <c r="F20597" s="76"/>
      <c r="G20597" s="76"/>
      <c r="H20597" s="76"/>
      <c r="I20597" s="76"/>
      <c r="J20597" s="76"/>
      <c r="K20597" s="76"/>
      <c r="L20597" s="77"/>
      <c r="M20597" s="76"/>
      <c r="N20597" s="76"/>
    </row>
    <row r="20598" spans="1:14" x14ac:dyDescent="0.25">
      <c r="B20598" s="76"/>
      <c r="C20598" s="76"/>
      <c r="D20598" s="76"/>
      <c r="E20598" s="76"/>
      <c r="F20598" s="76"/>
      <c r="G20598" s="76"/>
      <c r="H20598" s="76"/>
      <c r="I20598" s="76"/>
      <c r="J20598" s="76"/>
      <c r="K20598" s="76"/>
      <c r="L20598" s="77"/>
      <c r="M20598" s="76"/>
      <c r="N20598" s="76"/>
    </row>
    <row r="20599" spans="1:14" x14ac:dyDescent="0.25">
      <c r="A20599" s="76"/>
      <c r="C20599" s="76"/>
      <c r="D20599" s="76"/>
      <c r="E20599" s="76"/>
      <c r="F20599" s="76"/>
      <c r="G20599" s="76"/>
      <c r="H20599" s="76"/>
      <c r="I20599" s="76"/>
      <c r="J20599" s="76"/>
      <c r="K20599" s="76"/>
      <c r="L20599" s="77"/>
      <c r="M20599" s="76"/>
      <c r="N20599" s="76"/>
    </row>
    <row r="20600" spans="1:14" x14ac:dyDescent="0.25">
      <c r="A20600" s="76"/>
      <c r="C20600" s="76"/>
      <c r="D20600" s="76"/>
      <c r="E20600" s="76"/>
      <c r="F20600" s="76"/>
      <c r="G20600" s="76"/>
      <c r="H20600" s="76"/>
      <c r="I20600" s="76"/>
      <c r="J20600" s="76"/>
      <c r="K20600" s="76"/>
      <c r="L20600" s="77"/>
      <c r="M20600" s="76"/>
      <c r="N20600" s="76"/>
    </row>
    <row r="20601" spans="1:14" x14ac:dyDescent="0.25">
      <c r="A20601" s="76"/>
      <c r="C20601" s="76"/>
      <c r="D20601" s="76"/>
      <c r="E20601" s="76"/>
      <c r="F20601" s="76"/>
      <c r="G20601" s="76"/>
      <c r="H20601" s="76"/>
      <c r="I20601" s="76"/>
      <c r="J20601" s="76"/>
      <c r="K20601" s="76"/>
      <c r="L20601" s="77"/>
      <c r="M20601" s="76"/>
      <c r="N20601" s="76"/>
    </row>
    <row r="20602" spans="1:14" x14ac:dyDescent="0.25">
      <c r="C20602" s="76"/>
      <c r="D20602" s="76"/>
      <c r="E20602" s="76"/>
      <c r="F20602" s="76"/>
      <c r="G20602" s="76"/>
      <c r="H20602" s="76"/>
      <c r="I20602" s="76"/>
      <c r="J20602" s="76"/>
      <c r="K20602" s="76"/>
      <c r="L20602" s="77"/>
      <c r="M20602" s="76"/>
      <c r="N20602" s="76"/>
    </row>
    <row r="20603" spans="1:14" x14ac:dyDescent="0.25">
      <c r="A20603" s="76"/>
      <c r="C20603" s="76"/>
      <c r="D20603" s="76"/>
      <c r="E20603" s="76"/>
      <c r="F20603" s="76"/>
      <c r="G20603" s="76"/>
      <c r="H20603" s="76"/>
      <c r="I20603" s="76"/>
      <c r="J20603" s="76"/>
      <c r="K20603" s="76"/>
      <c r="L20603" s="77"/>
      <c r="M20603" s="76"/>
      <c r="N20603" s="76"/>
    </row>
    <row r="20604" spans="1:14" x14ac:dyDescent="0.25">
      <c r="B20604" s="76"/>
      <c r="C20604" s="76"/>
      <c r="D20604" s="76"/>
      <c r="E20604" s="76"/>
      <c r="F20604" s="76"/>
      <c r="G20604" s="76"/>
      <c r="H20604" s="76"/>
      <c r="I20604" s="76"/>
      <c r="J20604" s="76"/>
      <c r="K20604" s="76"/>
      <c r="L20604" s="77"/>
      <c r="M20604" s="76"/>
      <c r="N20604" s="76"/>
    </row>
    <row r="20605" spans="1:14" x14ac:dyDescent="0.25">
      <c r="A20605" s="76"/>
      <c r="B20605" s="76"/>
      <c r="C20605" s="76"/>
      <c r="D20605" s="76"/>
      <c r="E20605" s="76"/>
      <c r="F20605" s="76"/>
      <c r="G20605" s="76"/>
      <c r="H20605" s="76"/>
      <c r="I20605" s="76"/>
      <c r="J20605" s="76"/>
      <c r="K20605" s="76"/>
      <c r="L20605" s="77"/>
      <c r="M20605" s="76"/>
      <c r="N20605" s="76"/>
    </row>
    <row r="20606" spans="1:14" x14ac:dyDescent="0.25">
      <c r="A20606" s="76"/>
      <c r="B20606" s="76"/>
      <c r="C20606" s="76"/>
      <c r="D20606" s="76"/>
      <c r="E20606" s="76"/>
      <c r="F20606" s="76"/>
      <c r="G20606" s="76"/>
      <c r="H20606" s="76"/>
      <c r="I20606" s="76"/>
      <c r="J20606" s="76"/>
      <c r="K20606" s="76"/>
      <c r="L20606" s="77"/>
      <c r="M20606" s="76"/>
      <c r="N20606" s="76"/>
    </row>
    <row r="20607" spans="1:14" x14ac:dyDescent="0.25">
      <c r="A20607" s="76"/>
      <c r="B20607" s="76"/>
      <c r="C20607" s="76"/>
      <c r="D20607" s="76"/>
      <c r="E20607" s="76"/>
      <c r="F20607" s="76"/>
      <c r="G20607" s="76"/>
      <c r="H20607" s="76"/>
      <c r="I20607" s="76"/>
      <c r="J20607" s="76"/>
      <c r="K20607" s="76"/>
      <c r="L20607" s="77"/>
      <c r="M20607" s="76"/>
      <c r="N20607" s="76"/>
    </row>
    <row r="20608" spans="1:14" x14ac:dyDescent="0.25">
      <c r="A20608" s="76"/>
      <c r="B20608" s="76"/>
      <c r="C20608" s="76"/>
      <c r="D20608" s="76"/>
      <c r="E20608" s="76"/>
      <c r="F20608" s="76"/>
      <c r="G20608" s="76"/>
      <c r="H20608" s="76"/>
      <c r="I20608" s="76"/>
      <c r="J20608" s="76"/>
      <c r="K20608" s="76"/>
      <c r="L20608" s="77"/>
      <c r="M20608" s="76"/>
      <c r="N20608" s="76"/>
    </row>
    <row r="20609" spans="1:14" x14ac:dyDescent="0.25">
      <c r="A20609" s="76"/>
      <c r="C20609" s="76"/>
      <c r="D20609" s="76"/>
      <c r="E20609" s="76"/>
      <c r="F20609" s="76"/>
      <c r="G20609" s="76"/>
      <c r="H20609" s="76"/>
      <c r="I20609" s="76"/>
      <c r="J20609" s="76"/>
      <c r="K20609" s="76"/>
      <c r="L20609" s="77"/>
      <c r="M20609" s="76"/>
      <c r="N20609" s="76"/>
    </row>
    <row r="20610" spans="1:14" x14ac:dyDescent="0.25">
      <c r="C20610" s="76"/>
      <c r="D20610" s="76"/>
      <c r="E20610" s="76"/>
      <c r="F20610" s="76"/>
      <c r="G20610" s="76"/>
      <c r="H20610" s="76"/>
      <c r="I20610" s="76"/>
      <c r="J20610" s="76"/>
      <c r="K20610" s="76"/>
      <c r="L20610" s="77"/>
      <c r="M20610" s="76"/>
      <c r="N20610" s="76"/>
    </row>
    <row r="20611" spans="1:14" x14ac:dyDescent="0.25">
      <c r="A20611" s="76"/>
      <c r="B20611" s="76"/>
      <c r="C20611" s="76"/>
      <c r="D20611" s="76"/>
      <c r="E20611" s="76"/>
      <c r="F20611" s="76"/>
      <c r="G20611" s="76"/>
      <c r="H20611" s="76"/>
      <c r="I20611" s="76"/>
      <c r="J20611" s="76"/>
      <c r="K20611" s="76"/>
      <c r="L20611" s="77"/>
      <c r="M20611" s="76"/>
      <c r="N20611" s="76"/>
    </row>
    <row r="20612" spans="1:14" x14ac:dyDescent="0.25">
      <c r="C20612" s="76"/>
      <c r="D20612" s="76"/>
      <c r="E20612" s="76"/>
      <c r="F20612" s="76"/>
      <c r="G20612" s="76"/>
      <c r="H20612" s="76"/>
      <c r="I20612" s="76"/>
      <c r="J20612" s="76"/>
      <c r="K20612" s="76"/>
      <c r="L20612" s="77"/>
      <c r="M20612" s="76"/>
      <c r="N20612" s="76"/>
    </row>
    <row r="20613" spans="1:14" x14ac:dyDescent="0.25">
      <c r="A20613" s="76"/>
      <c r="C20613" s="76"/>
      <c r="D20613" s="76"/>
      <c r="E20613" s="76"/>
      <c r="F20613" s="76"/>
      <c r="G20613" s="76"/>
      <c r="H20613" s="76"/>
      <c r="I20613" s="76"/>
      <c r="J20613" s="76"/>
      <c r="K20613" s="76"/>
      <c r="L20613" s="77"/>
      <c r="M20613" s="76"/>
      <c r="N20613" s="76"/>
    </row>
    <row r="20614" spans="1:14" x14ac:dyDescent="0.25">
      <c r="B20614" s="76"/>
      <c r="C20614" s="76"/>
      <c r="D20614" s="76"/>
      <c r="E20614" s="76"/>
      <c r="F20614" s="76"/>
      <c r="G20614" s="76"/>
      <c r="H20614" s="76"/>
      <c r="I20614" s="76"/>
      <c r="J20614" s="76"/>
      <c r="K20614" s="76"/>
      <c r="L20614" s="77"/>
      <c r="M20614" s="76"/>
      <c r="N20614" s="76"/>
    </row>
    <row r="20615" spans="1:14" x14ac:dyDescent="0.25">
      <c r="A20615" s="76"/>
      <c r="C20615" s="76"/>
      <c r="D20615" s="76"/>
      <c r="E20615" s="76"/>
      <c r="F20615" s="76"/>
      <c r="G20615" s="76"/>
      <c r="H20615" s="76"/>
      <c r="I20615" s="76"/>
      <c r="J20615" s="76"/>
      <c r="K20615" s="76"/>
      <c r="L20615" s="77"/>
      <c r="M20615" s="76"/>
      <c r="N20615" s="76"/>
    </row>
    <row r="20616" spans="1:14" x14ac:dyDescent="0.25">
      <c r="C20616" s="76"/>
      <c r="D20616" s="76"/>
      <c r="E20616" s="76"/>
      <c r="F20616" s="76"/>
      <c r="G20616" s="76"/>
      <c r="H20616" s="76"/>
      <c r="I20616" s="76"/>
      <c r="J20616" s="76"/>
      <c r="K20616" s="76"/>
      <c r="L20616" s="77"/>
      <c r="M20616" s="76"/>
      <c r="N20616" s="76"/>
    </row>
    <row r="20617" spans="1:14" x14ac:dyDescent="0.25">
      <c r="C20617" s="76"/>
      <c r="D20617" s="76"/>
      <c r="E20617" s="76"/>
      <c r="F20617" s="76"/>
      <c r="G20617" s="76"/>
      <c r="H20617" s="76"/>
      <c r="I20617" s="76"/>
      <c r="J20617" s="76"/>
      <c r="K20617" s="76"/>
      <c r="L20617" s="77"/>
      <c r="M20617" s="76"/>
      <c r="N20617" s="76"/>
    </row>
    <row r="20618" spans="1:14" x14ac:dyDescent="0.25">
      <c r="C20618" s="76"/>
      <c r="D20618" s="76"/>
      <c r="E20618" s="76"/>
      <c r="F20618" s="76"/>
      <c r="G20618" s="76"/>
      <c r="H20618" s="76"/>
      <c r="I20618" s="76"/>
      <c r="J20618" s="76"/>
      <c r="K20618" s="76"/>
      <c r="L20618" s="77"/>
      <c r="M20618" s="76"/>
      <c r="N20618" s="76"/>
    </row>
    <row r="20619" spans="1:14" x14ac:dyDescent="0.25">
      <c r="A20619" s="76"/>
      <c r="B20619" s="76"/>
      <c r="C20619" s="76"/>
      <c r="D20619" s="76"/>
      <c r="E20619" s="76"/>
      <c r="F20619" s="76"/>
      <c r="G20619" s="76"/>
      <c r="H20619" s="76"/>
      <c r="I20619" s="76"/>
      <c r="J20619" s="76"/>
      <c r="K20619" s="76"/>
      <c r="L20619" s="77"/>
      <c r="M20619" s="76"/>
      <c r="N20619" s="76"/>
    </row>
    <row r="20620" spans="1:14" x14ac:dyDescent="0.25">
      <c r="B20620" s="76"/>
      <c r="C20620" s="76"/>
      <c r="D20620" s="76"/>
      <c r="E20620" s="76"/>
      <c r="F20620" s="76"/>
      <c r="G20620" s="76"/>
      <c r="H20620" s="76"/>
      <c r="I20620" s="76"/>
      <c r="J20620" s="76"/>
      <c r="K20620" s="76"/>
      <c r="L20620" s="77"/>
      <c r="M20620" s="76"/>
      <c r="N20620" s="76"/>
    </row>
    <row r="20621" spans="1:14" x14ac:dyDescent="0.25">
      <c r="A20621" s="76"/>
      <c r="B20621" s="76"/>
      <c r="C20621" s="76"/>
      <c r="D20621" s="76"/>
      <c r="E20621" s="76"/>
      <c r="F20621" s="76"/>
      <c r="G20621" s="76"/>
      <c r="H20621" s="76"/>
      <c r="I20621" s="76"/>
      <c r="J20621" s="76"/>
      <c r="K20621" s="76"/>
      <c r="L20621" s="77"/>
      <c r="M20621" s="76"/>
      <c r="N20621" s="76"/>
    </row>
    <row r="20622" spans="1:14" x14ac:dyDescent="0.25">
      <c r="A20622" s="76"/>
      <c r="B20622" s="76"/>
      <c r="C20622" s="76"/>
      <c r="D20622" s="76"/>
      <c r="E20622" s="76"/>
      <c r="F20622" s="76"/>
      <c r="G20622" s="76"/>
      <c r="H20622" s="76"/>
      <c r="I20622" s="76"/>
      <c r="J20622" s="76"/>
      <c r="K20622" s="76"/>
      <c r="L20622" s="77"/>
      <c r="M20622" s="76"/>
      <c r="N20622" s="76"/>
    </row>
    <row r="20623" spans="1:14" x14ac:dyDescent="0.25">
      <c r="B20623" s="76"/>
      <c r="C20623" s="76"/>
      <c r="D20623" s="76"/>
      <c r="E20623" s="76"/>
      <c r="F20623" s="76"/>
      <c r="G20623" s="76"/>
      <c r="H20623" s="76"/>
      <c r="I20623" s="76"/>
      <c r="J20623" s="76"/>
      <c r="K20623" s="76"/>
      <c r="L20623" s="77"/>
      <c r="M20623" s="76"/>
      <c r="N20623" s="76"/>
    </row>
    <row r="20624" spans="1:14" x14ac:dyDescent="0.25">
      <c r="B20624" s="76"/>
      <c r="C20624" s="76"/>
      <c r="D20624" s="76"/>
      <c r="E20624" s="76"/>
      <c r="F20624" s="76"/>
      <c r="G20624" s="76"/>
      <c r="H20624" s="76"/>
      <c r="I20624" s="76"/>
      <c r="J20624" s="76"/>
      <c r="K20624" s="76"/>
      <c r="L20624" s="77"/>
      <c r="M20624" s="76"/>
      <c r="N20624" s="76"/>
    </row>
    <row r="20625" spans="1:14" x14ac:dyDescent="0.25">
      <c r="A20625" s="79"/>
      <c r="B20625" s="76"/>
      <c r="C20625" s="76"/>
      <c r="D20625" s="76"/>
      <c r="E20625" s="76"/>
      <c r="F20625" s="76"/>
      <c r="G20625" s="76"/>
      <c r="H20625" s="76"/>
      <c r="I20625" s="76"/>
      <c r="J20625" s="76"/>
      <c r="K20625" s="76"/>
      <c r="L20625" s="77"/>
      <c r="M20625" s="76"/>
      <c r="N20625" s="76"/>
    </row>
    <row r="20626" spans="1:14" x14ac:dyDescent="0.25">
      <c r="B20626" s="76"/>
      <c r="C20626" s="76"/>
      <c r="D20626" s="76"/>
      <c r="E20626" s="76"/>
      <c r="F20626" s="76"/>
      <c r="G20626" s="76"/>
      <c r="H20626" s="76"/>
      <c r="I20626" s="76"/>
      <c r="J20626" s="76"/>
      <c r="K20626" s="76"/>
      <c r="L20626" s="77"/>
      <c r="M20626" s="76"/>
      <c r="N20626" s="76"/>
    </row>
    <row r="20627" spans="1:14" x14ac:dyDescent="0.25">
      <c r="B20627" s="76"/>
      <c r="C20627" s="76"/>
      <c r="D20627" s="76"/>
      <c r="E20627" s="76"/>
      <c r="F20627" s="76"/>
      <c r="G20627" s="76"/>
      <c r="H20627" s="76"/>
      <c r="I20627" s="76"/>
      <c r="J20627" s="76"/>
      <c r="K20627" s="76"/>
      <c r="L20627" s="77"/>
      <c r="M20627" s="76"/>
      <c r="N20627" s="76"/>
    </row>
    <row r="20628" spans="1:14" x14ac:dyDescent="0.25">
      <c r="B20628" s="76"/>
      <c r="C20628" s="76"/>
      <c r="D20628" s="76"/>
      <c r="E20628" s="76"/>
      <c r="F20628" s="76"/>
      <c r="G20628" s="76"/>
      <c r="H20628" s="76"/>
      <c r="I20628" s="76"/>
      <c r="J20628" s="76"/>
      <c r="K20628" s="76"/>
      <c r="L20628" s="77"/>
      <c r="M20628" s="76"/>
      <c r="N20628" s="76"/>
    </row>
    <row r="20629" spans="1:14" x14ac:dyDescent="0.25">
      <c r="B20629" s="76"/>
      <c r="C20629" s="76"/>
      <c r="D20629" s="76"/>
      <c r="E20629" s="76"/>
      <c r="F20629" s="76"/>
      <c r="G20629" s="76"/>
      <c r="H20629" s="76"/>
      <c r="I20629" s="76"/>
      <c r="J20629" s="76"/>
      <c r="K20629" s="76"/>
      <c r="M20629" s="76"/>
      <c r="N20629" s="76"/>
    </row>
    <row r="20630" spans="1:14" x14ac:dyDescent="0.25">
      <c r="A20630" s="76"/>
      <c r="B20630" s="76"/>
      <c r="C20630" s="76"/>
      <c r="D20630" s="76"/>
      <c r="E20630" s="76"/>
      <c r="F20630" s="76"/>
      <c r="G20630" s="76"/>
      <c r="H20630" s="76"/>
      <c r="I20630" s="76"/>
      <c r="J20630" s="76"/>
      <c r="K20630" s="76"/>
      <c r="M20630" s="76"/>
      <c r="N20630" s="76"/>
    </row>
    <row r="20631" spans="1:14" x14ac:dyDescent="0.25">
      <c r="A20631" s="76"/>
      <c r="B20631" s="76"/>
      <c r="C20631" s="76"/>
      <c r="D20631" s="76"/>
      <c r="E20631" s="76"/>
      <c r="F20631" s="76"/>
      <c r="G20631" s="76"/>
      <c r="H20631" s="76"/>
      <c r="I20631" s="76"/>
      <c r="J20631" s="76"/>
      <c r="K20631" s="76"/>
      <c r="M20631" s="76"/>
      <c r="N20631" s="76"/>
    </row>
    <row r="20632" spans="1:14" x14ac:dyDescent="0.25">
      <c r="B20632" s="76"/>
      <c r="C20632" s="76"/>
      <c r="D20632" s="76"/>
      <c r="E20632" s="76"/>
      <c r="F20632" s="76"/>
      <c r="G20632" s="76"/>
      <c r="H20632" s="76"/>
      <c r="I20632" s="76"/>
      <c r="J20632" s="76"/>
      <c r="K20632" s="76"/>
      <c r="M20632" s="76"/>
      <c r="N20632" s="76"/>
    </row>
    <row r="20633" spans="1:14" x14ac:dyDescent="0.25">
      <c r="B20633" s="76"/>
      <c r="C20633" s="76"/>
      <c r="D20633" s="76"/>
      <c r="E20633" s="76"/>
      <c r="F20633" s="76"/>
      <c r="G20633" s="76"/>
      <c r="H20633" s="76"/>
      <c r="I20633" s="76"/>
      <c r="J20633" s="76"/>
      <c r="K20633" s="76"/>
      <c r="M20633" s="76"/>
      <c r="N20633" s="76"/>
    </row>
    <row r="20634" spans="1:14" x14ac:dyDescent="0.25">
      <c r="B20634" s="76"/>
      <c r="C20634" s="76"/>
      <c r="D20634" s="76"/>
      <c r="E20634" s="76"/>
      <c r="F20634" s="76"/>
      <c r="G20634" s="76"/>
      <c r="H20634" s="76"/>
      <c r="I20634" s="76"/>
      <c r="J20634" s="76"/>
      <c r="K20634" s="76"/>
      <c r="M20634" s="76"/>
      <c r="N20634" s="76"/>
    </row>
    <row r="20635" spans="1:14" x14ac:dyDescent="0.25">
      <c r="A20635" s="76"/>
      <c r="B20635" s="76"/>
      <c r="C20635" s="76"/>
      <c r="D20635" s="76"/>
      <c r="E20635" s="76"/>
      <c r="F20635" s="76"/>
      <c r="G20635" s="76"/>
      <c r="H20635" s="76"/>
      <c r="I20635" s="76"/>
      <c r="J20635" s="76"/>
      <c r="K20635" s="76"/>
      <c r="M20635" s="76"/>
      <c r="N20635" s="76"/>
    </row>
    <row r="20636" spans="1:14" x14ac:dyDescent="0.25">
      <c r="A20636" s="76"/>
      <c r="B20636" s="76"/>
      <c r="C20636" s="76"/>
      <c r="D20636" s="76"/>
      <c r="E20636" s="76"/>
      <c r="F20636" s="76"/>
      <c r="G20636" s="76"/>
      <c r="H20636" s="76"/>
      <c r="I20636" s="76"/>
      <c r="J20636" s="76"/>
      <c r="K20636" s="76"/>
      <c r="M20636" s="76"/>
      <c r="N20636" s="76"/>
    </row>
    <row r="20637" spans="1:14" x14ac:dyDescent="0.25">
      <c r="A20637" s="76"/>
      <c r="B20637" s="76"/>
      <c r="C20637" s="76"/>
      <c r="D20637" s="76"/>
      <c r="E20637" s="76"/>
      <c r="F20637" s="76"/>
      <c r="G20637" s="76"/>
      <c r="H20637" s="76"/>
      <c r="I20637" s="76"/>
      <c r="J20637" s="76"/>
      <c r="K20637" s="76"/>
      <c r="M20637" s="76"/>
      <c r="N20637" s="76"/>
    </row>
    <row r="20638" spans="1:14" x14ac:dyDescent="0.25">
      <c r="B20638" s="76"/>
      <c r="C20638" s="76"/>
      <c r="D20638" s="76"/>
      <c r="E20638" s="76"/>
      <c r="F20638" s="76"/>
      <c r="G20638" s="76"/>
      <c r="H20638" s="76"/>
      <c r="I20638" s="76"/>
      <c r="J20638" s="76"/>
      <c r="K20638" s="76"/>
      <c r="M20638" s="76"/>
      <c r="N20638" s="76"/>
    </row>
    <row r="20639" spans="1:14" x14ac:dyDescent="0.25">
      <c r="B20639" s="76"/>
      <c r="C20639" s="76"/>
      <c r="D20639" s="76"/>
      <c r="E20639" s="76"/>
      <c r="F20639" s="76"/>
      <c r="G20639" s="76"/>
      <c r="H20639" s="76"/>
      <c r="I20639" s="76"/>
      <c r="J20639" s="76"/>
      <c r="K20639" s="76"/>
      <c r="M20639" s="76"/>
      <c r="N20639" s="76"/>
    </row>
    <row r="20640" spans="1:14" x14ac:dyDescent="0.25">
      <c r="A20640" s="76"/>
      <c r="B20640" s="76"/>
      <c r="C20640" s="76"/>
      <c r="D20640" s="76"/>
      <c r="E20640" s="76"/>
      <c r="F20640" s="76"/>
      <c r="G20640" s="76"/>
      <c r="H20640" s="76"/>
      <c r="I20640" s="76"/>
      <c r="J20640" s="76"/>
      <c r="K20640" s="76"/>
      <c r="M20640" s="76"/>
      <c r="N20640" s="76"/>
    </row>
    <row r="20641" spans="1:14" x14ac:dyDescent="0.25">
      <c r="B20641" s="76"/>
      <c r="C20641" s="76"/>
      <c r="D20641" s="76"/>
      <c r="E20641" s="76"/>
      <c r="F20641" s="76"/>
      <c r="G20641" s="76"/>
      <c r="H20641" s="76"/>
      <c r="I20641" s="76"/>
      <c r="J20641" s="76"/>
      <c r="K20641" s="76"/>
      <c r="M20641" s="76"/>
      <c r="N20641" s="76"/>
    </row>
    <row r="20642" spans="1:14" x14ac:dyDescent="0.25">
      <c r="A20642" s="76"/>
      <c r="B20642" s="76"/>
      <c r="C20642" s="76"/>
      <c r="D20642" s="76"/>
      <c r="E20642" s="76"/>
      <c r="F20642" s="76"/>
      <c r="G20642" s="76"/>
      <c r="H20642" s="76"/>
      <c r="I20642" s="76"/>
      <c r="J20642" s="76"/>
      <c r="K20642" s="76"/>
      <c r="M20642" s="76"/>
      <c r="N20642" s="76"/>
    </row>
    <row r="20643" spans="1:14" x14ac:dyDescent="0.25">
      <c r="B20643" s="76"/>
      <c r="C20643" s="76"/>
      <c r="D20643" s="76"/>
      <c r="E20643" s="76"/>
      <c r="F20643" s="76"/>
      <c r="G20643" s="76"/>
      <c r="H20643" s="76"/>
      <c r="I20643" s="76"/>
      <c r="J20643" s="76"/>
      <c r="K20643" s="76"/>
      <c r="M20643" s="76"/>
      <c r="N20643" s="76"/>
    </row>
    <row r="20644" spans="1:14" x14ac:dyDescent="0.25">
      <c r="B20644" s="76"/>
      <c r="C20644" s="76"/>
      <c r="D20644" s="76"/>
      <c r="E20644" s="76"/>
      <c r="F20644" s="76"/>
      <c r="G20644" s="76"/>
      <c r="H20644" s="76"/>
      <c r="I20644" s="76"/>
      <c r="J20644" s="76"/>
      <c r="K20644" s="76"/>
      <c r="M20644" s="76"/>
      <c r="N20644" s="76"/>
    </row>
    <row r="20645" spans="1:14" x14ac:dyDescent="0.25">
      <c r="B20645" s="76"/>
      <c r="C20645" s="76"/>
      <c r="D20645" s="76"/>
      <c r="E20645" s="76"/>
      <c r="F20645" s="76"/>
      <c r="G20645" s="76"/>
      <c r="H20645" s="76"/>
      <c r="I20645" s="76"/>
      <c r="J20645" s="76"/>
      <c r="K20645" s="76"/>
      <c r="M20645" s="76"/>
      <c r="N20645" s="76"/>
    </row>
    <row r="20646" spans="1:14" x14ac:dyDescent="0.25">
      <c r="A20646" s="76"/>
      <c r="B20646" s="76"/>
      <c r="C20646" s="76"/>
      <c r="D20646" s="76"/>
      <c r="E20646" s="76"/>
      <c r="F20646" s="76"/>
      <c r="G20646" s="76"/>
      <c r="H20646" s="76"/>
      <c r="I20646" s="76"/>
      <c r="J20646" s="76"/>
      <c r="K20646" s="76"/>
      <c r="M20646" s="76"/>
      <c r="N20646" s="76"/>
    </row>
    <row r="20647" spans="1:14" x14ac:dyDescent="0.25">
      <c r="B20647" s="76"/>
      <c r="C20647" s="76"/>
      <c r="D20647" s="76"/>
      <c r="E20647" s="76"/>
      <c r="F20647" s="76"/>
      <c r="G20647" s="76"/>
      <c r="H20647" s="76"/>
      <c r="I20647" s="76"/>
      <c r="J20647" s="76"/>
      <c r="K20647" s="76"/>
      <c r="M20647" s="76"/>
      <c r="N20647" s="76"/>
    </row>
    <row r="20648" spans="1:14" x14ac:dyDescent="0.25">
      <c r="A20648" s="76"/>
      <c r="B20648" s="76"/>
      <c r="C20648" s="76"/>
      <c r="D20648" s="76"/>
      <c r="E20648" s="76"/>
      <c r="F20648" s="76"/>
      <c r="G20648" s="76"/>
      <c r="H20648" s="76"/>
      <c r="I20648" s="76"/>
      <c r="J20648" s="76"/>
      <c r="K20648" s="76"/>
      <c r="M20648" s="76"/>
      <c r="N20648" s="76"/>
    </row>
    <row r="20649" spans="1:14" x14ac:dyDescent="0.25">
      <c r="B20649" s="76"/>
      <c r="C20649" s="76"/>
      <c r="D20649" s="76"/>
      <c r="E20649" s="76"/>
      <c r="F20649" s="76"/>
      <c r="G20649" s="76"/>
      <c r="H20649" s="76"/>
      <c r="I20649" s="76"/>
      <c r="J20649" s="76"/>
      <c r="K20649" s="76"/>
      <c r="M20649" s="76"/>
      <c r="N20649" s="76"/>
    </row>
    <row r="20650" spans="1:14" x14ac:dyDescent="0.25">
      <c r="A20650" s="76"/>
      <c r="B20650" s="76"/>
      <c r="C20650" s="76"/>
      <c r="D20650" s="76"/>
      <c r="E20650" s="76"/>
      <c r="F20650" s="76"/>
      <c r="G20650" s="76"/>
      <c r="H20650" s="76"/>
      <c r="I20650" s="76"/>
      <c r="J20650" s="76"/>
      <c r="K20650" s="76"/>
      <c r="M20650" s="76"/>
      <c r="N20650" s="76"/>
    </row>
    <row r="20651" spans="1:14" x14ac:dyDescent="0.25">
      <c r="B20651" s="76"/>
      <c r="C20651" s="76"/>
      <c r="D20651" s="76"/>
      <c r="E20651" s="76"/>
      <c r="F20651" s="76"/>
      <c r="G20651" s="76"/>
      <c r="H20651" s="76"/>
      <c r="I20651" s="76"/>
      <c r="J20651" s="76"/>
      <c r="K20651" s="76"/>
      <c r="M20651" s="76"/>
      <c r="N20651" s="76"/>
    </row>
    <row r="20652" spans="1:14" x14ac:dyDescent="0.25">
      <c r="A20652" s="76"/>
      <c r="B20652" s="76"/>
      <c r="C20652" s="76"/>
      <c r="D20652" s="76"/>
      <c r="E20652" s="76"/>
      <c r="F20652" s="76"/>
      <c r="G20652" s="76"/>
      <c r="H20652" s="76"/>
      <c r="I20652" s="76"/>
      <c r="J20652" s="76"/>
      <c r="K20652" s="76"/>
      <c r="M20652" s="76"/>
      <c r="N20652" s="76"/>
    </row>
    <row r="20653" spans="1:14" x14ac:dyDescent="0.25">
      <c r="B20653" s="76"/>
      <c r="C20653" s="76"/>
      <c r="D20653" s="76"/>
      <c r="E20653" s="76"/>
      <c r="F20653" s="76"/>
      <c r="G20653" s="76"/>
      <c r="H20653" s="76"/>
      <c r="I20653" s="76"/>
      <c r="J20653" s="76"/>
      <c r="K20653" s="76"/>
      <c r="M20653" s="76"/>
      <c r="N20653" s="76"/>
    </row>
    <row r="20654" spans="1:14" x14ac:dyDescent="0.25">
      <c r="B20654" s="76"/>
      <c r="C20654" s="76"/>
      <c r="D20654" s="76"/>
      <c r="E20654" s="76"/>
      <c r="F20654" s="76"/>
      <c r="G20654" s="76"/>
      <c r="H20654" s="76"/>
      <c r="I20654" s="76"/>
      <c r="J20654" s="76"/>
      <c r="K20654" s="76"/>
      <c r="M20654" s="76"/>
      <c r="N20654" s="76"/>
    </row>
    <row r="20655" spans="1:14" x14ac:dyDescent="0.25">
      <c r="A20655" s="76"/>
      <c r="B20655" s="76"/>
      <c r="C20655" s="76"/>
      <c r="D20655" s="76"/>
      <c r="E20655" s="76"/>
      <c r="F20655" s="76"/>
      <c r="G20655" s="76"/>
      <c r="H20655" s="76"/>
      <c r="I20655" s="76"/>
      <c r="J20655" s="76"/>
      <c r="K20655" s="76"/>
      <c r="M20655" s="76"/>
      <c r="N20655" s="76"/>
    </row>
    <row r="20656" spans="1:14" x14ac:dyDescent="0.25">
      <c r="A20656" s="76"/>
      <c r="B20656" s="76"/>
      <c r="C20656" s="76"/>
      <c r="D20656" s="76"/>
      <c r="E20656" s="76"/>
      <c r="F20656" s="76"/>
      <c r="G20656" s="76"/>
      <c r="H20656" s="76"/>
      <c r="I20656" s="76"/>
      <c r="J20656" s="76"/>
      <c r="K20656" s="76"/>
      <c r="M20656" s="76"/>
      <c r="N20656" s="76"/>
    </row>
    <row r="20657" spans="1:14" x14ac:dyDescent="0.25">
      <c r="B20657" s="76"/>
      <c r="C20657" s="76"/>
      <c r="D20657" s="76"/>
      <c r="E20657" s="76"/>
      <c r="F20657" s="76"/>
      <c r="G20657" s="76"/>
      <c r="H20657" s="76"/>
      <c r="I20657" s="76"/>
      <c r="J20657" s="76"/>
      <c r="K20657" s="76"/>
      <c r="M20657" s="76"/>
      <c r="N20657" s="76"/>
    </row>
    <row r="20658" spans="1:14" x14ac:dyDescent="0.25">
      <c r="A20658" s="76"/>
      <c r="B20658" s="76"/>
      <c r="C20658" s="76"/>
      <c r="D20658" s="76"/>
      <c r="E20658" s="76"/>
      <c r="F20658" s="76"/>
      <c r="G20658" s="76"/>
      <c r="H20658" s="76"/>
      <c r="I20658" s="76"/>
      <c r="J20658" s="76"/>
      <c r="K20658" s="76"/>
      <c r="M20658" s="76"/>
      <c r="N20658" s="76"/>
    </row>
    <row r="20659" spans="1:14" x14ac:dyDescent="0.25">
      <c r="B20659" s="76"/>
      <c r="C20659" s="76"/>
      <c r="D20659" s="76"/>
      <c r="E20659" s="76"/>
      <c r="F20659" s="76"/>
      <c r="G20659" s="76"/>
      <c r="H20659" s="76"/>
      <c r="I20659" s="76"/>
      <c r="J20659" s="76"/>
      <c r="K20659" s="76"/>
      <c r="M20659" s="76"/>
      <c r="N20659" s="76"/>
    </row>
    <row r="20660" spans="1:14" x14ac:dyDescent="0.25">
      <c r="B20660" s="76"/>
      <c r="C20660" s="76"/>
      <c r="D20660" s="76"/>
      <c r="E20660" s="76"/>
      <c r="F20660" s="76"/>
      <c r="G20660" s="76"/>
      <c r="H20660" s="76"/>
      <c r="I20660" s="76"/>
      <c r="J20660" s="76"/>
      <c r="K20660" s="76"/>
      <c r="M20660" s="76"/>
      <c r="N20660" s="76"/>
    </row>
    <row r="20661" spans="1:14" x14ac:dyDescent="0.25">
      <c r="B20661" s="76"/>
      <c r="C20661" s="76"/>
      <c r="D20661" s="76"/>
      <c r="E20661" s="76"/>
      <c r="F20661" s="76"/>
      <c r="G20661" s="76"/>
      <c r="H20661" s="76"/>
      <c r="I20661" s="76"/>
      <c r="J20661" s="76"/>
      <c r="K20661" s="76"/>
      <c r="M20661" s="76"/>
      <c r="N20661" s="76"/>
    </row>
    <row r="20662" spans="1:14" x14ac:dyDescent="0.25">
      <c r="B20662" s="76"/>
      <c r="C20662" s="76"/>
      <c r="D20662" s="76"/>
      <c r="E20662" s="76"/>
      <c r="F20662" s="76"/>
      <c r="G20662" s="76"/>
      <c r="H20662" s="76"/>
      <c r="I20662" s="76"/>
      <c r="J20662" s="76"/>
      <c r="K20662" s="76"/>
      <c r="M20662" s="76"/>
      <c r="N20662" s="76"/>
    </row>
    <row r="20663" spans="1:14" x14ac:dyDescent="0.25">
      <c r="B20663" s="76"/>
      <c r="C20663" s="76"/>
      <c r="D20663" s="76"/>
      <c r="E20663" s="76"/>
      <c r="F20663" s="76"/>
      <c r="G20663" s="76"/>
      <c r="H20663" s="76"/>
      <c r="I20663" s="76"/>
      <c r="J20663" s="76"/>
      <c r="K20663" s="76"/>
      <c r="M20663" s="76"/>
      <c r="N20663" s="76"/>
    </row>
    <row r="20664" spans="1:14" x14ac:dyDescent="0.25">
      <c r="B20664" s="76"/>
      <c r="C20664" s="76"/>
      <c r="D20664" s="76"/>
      <c r="E20664" s="76"/>
      <c r="F20664" s="76"/>
      <c r="G20664" s="76"/>
      <c r="H20664" s="76"/>
      <c r="I20664" s="76"/>
      <c r="J20664" s="76"/>
      <c r="K20664" s="76"/>
      <c r="M20664" s="76"/>
      <c r="N20664" s="76"/>
    </row>
    <row r="20665" spans="1:14" x14ac:dyDescent="0.25">
      <c r="A20665" s="76"/>
      <c r="B20665" s="76"/>
      <c r="C20665" s="76"/>
      <c r="D20665" s="76"/>
      <c r="E20665" s="76"/>
      <c r="F20665" s="76"/>
      <c r="G20665" s="76"/>
      <c r="H20665" s="76"/>
      <c r="I20665" s="76"/>
      <c r="J20665" s="76"/>
      <c r="K20665" s="76"/>
      <c r="M20665" s="76"/>
      <c r="N20665" s="76"/>
    </row>
    <row r="20666" spans="1:14" x14ac:dyDescent="0.25">
      <c r="B20666" s="76"/>
      <c r="C20666" s="76"/>
      <c r="D20666" s="76"/>
      <c r="E20666" s="76"/>
      <c r="F20666" s="76"/>
      <c r="G20666" s="76"/>
      <c r="H20666" s="76"/>
      <c r="I20666" s="76"/>
      <c r="J20666" s="76"/>
      <c r="K20666" s="76"/>
      <c r="M20666" s="76"/>
      <c r="N20666" s="76"/>
    </row>
    <row r="20667" spans="1:14" x14ac:dyDescent="0.25">
      <c r="B20667" s="76"/>
      <c r="C20667" s="76"/>
      <c r="D20667" s="76"/>
      <c r="E20667" s="76"/>
      <c r="F20667" s="76"/>
      <c r="G20667" s="76"/>
      <c r="H20667" s="76"/>
      <c r="I20667" s="76"/>
      <c r="J20667" s="76"/>
      <c r="K20667" s="76"/>
      <c r="M20667" s="76"/>
      <c r="N20667" s="76"/>
    </row>
    <row r="20668" spans="1:14" x14ac:dyDescent="0.25">
      <c r="B20668" s="76"/>
      <c r="C20668" s="76"/>
      <c r="D20668" s="76"/>
      <c r="E20668" s="76"/>
      <c r="F20668" s="76"/>
      <c r="G20668" s="76"/>
      <c r="H20668" s="76"/>
      <c r="I20668" s="76"/>
      <c r="J20668" s="76"/>
      <c r="K20668" s="76"/>
      <c r="M20668" s="76"/>
      <c r="N20668" s="76"/>
    </row>
    <row r="20669" spans="1:14" x14ac:dyDescent="0.25">
      <c r="B20669" s="76"/>
      <c r="C20669" s="76"/>
      <c r="D20669" s="76"/>
      <c r="E20669" s="76"/>
      <c r="F20669" s="76"/>
      <c r="G20669" s="76"/>
      <c r="H20669" s="76"/>
      <c r="I20669" s="76"/>
      <c r="J20669" s="76"/>
      <c r="K20669" s="76"/>
      <c r="M20669" s="76"/>
      <c r="N20669" s="76"/>
    </row>
    <row r="20670" spans="1:14" x14ac:dyDescent="0.25">
      <c r="B20670" s="76"/>
      <c r="C20670" s="76"/>
      <c r="D20670" s="76"/>
      <c r="E20670" s="76"/>
      <c r="F20670" s="76"/>
      <c r="G20670" s="76"/>
      <c r="H20670" s="76"/>
      <c r="I20670" s="76"/>
      <c r="J20670" s="76"/>
      <c r="K20670" s="76"/>
      <c r="M20670" s="76"/>
      <c r="N20670" s="76"/>
    </row>
    <row r="20671" spans="1:14" x14ac:dyDescent="0.25">
      <c r="B20671" s="76"/>
      <c r="C20671" s="76"/>
      <c r="D20671" s="76"/>
      <c r="E20671" s="76"/>
      <c r="F20671" s="76"/>
      <c r="G20671" s="76"/>
      <c r="H20671" s="76"/>
      <c r="I20671" s="76"/>
      <c r="J20671" s="76"/>
      <c r="K20671" s="76"/>
      <c r="M20671" s="76"/>
      <c r="N20671" s="76"/>
    </row>
    <row r="20672" spans="1:14" x14ac:dyDescent="0.25">
      <c r="B20672" s="76"/>
      <c r="C20672" s="76"/>
      <c r="D20672" s="76"/>
      <c r="E20672" s="76"/>
      <c r="F20672" s="76"/>
      <c r="G20672" s="76"/>
      <c r="H20672" s="76"/>
      <c r="I20672" s="76"/>
      <c r="J20672" s="76"/>
      <c r="K20672" s="76"/>
      <c r="M20672" s="76"/>
      <c r="N20672" s="76"/>
    </row>
    <row r="20673" spans="1:14" x14ac:dyDescent="0.25">
      <c r="A20673" s="76"/>
      <c r="B20673" s="76"/>
      <c r="C20673" s="76"/>
      <c r="D20673" s="76"/>
      <c r="E20673" s="76"/>
      <c r="F20673" s="76"/>
      <c r="G20673" s="76"/>
      <c r="H20673" s="76"/>
      <c r="I20673" s="76"/>
      <c r="J20673" s="76"/>
      <c r="K20673" s="76"/>
      <c r="M20673" s="76"/>
      <c r="N20673" s="76"/>
    </row>
    <row r="20674" spans="1:14" x14ac:dyDescent="0.25">
      <c r="A20674" s="76"/>
      <c r="B20674" s="76"/>
      <c r="C20674" s="76"/>
      <c r="D20674" s="76"/>
      <c r="E20674" s="76"/>
      <c r="F20674" s="76"/>
      <c r="G20674" s="76"/>
      <c r="H20674" s="76"/>
      <c r="I20674" s="76"/>
      <c r="J20674" s="76"/>
      <c r="K20674" s="76"/>
      <c r="M20674" s="76"/>
      <c r="N20674" s="76"/>
    </row>
    <row r="20675" spans="1:14" x14ac:dyDescent="0.25">
      <c r="B20675" s="76"/>
      <c r="C20675" s="76"/>
      <c r="D20675" s="76"/>
      <c r="E20675" s="76"/>
      <c r="F20675" s="76"/>
      <c r="G20675" s="76"/>
      <c r="H20675" s="76"/>
      <c r="I20675" s="76"/>
      <c r="J20675" s="76"/>
      <c r="K20675" s="76"/>
      <c r="M20675" s="76"/>
      <c r="N20675" s="76"/>
    </row>
    <row r="20676" spans="1:14" x14ac:dyDescent="0.25">
      <c r="C20676" s="76"/>
      <c r="D20676" s="76"/>
      <c r="E20676" s="76"/>
      <c r="F20676" s="76"/>
      <c r="G20676" s="76"/>
      <c r="H20676" s="76"/>
      <c r="I20676" s="76"/>
      <c r="J20676" s="76"/>
      <c r="K20676" s="76"/>
      <c r="M20676" s="76"/>
      <c r="N20676" s="76"/>
    </row>
    <row r="20677" spans="1:14" x14ac:dyDescent="0.25">
      <c r="C20677" s="76"/>
      <c r="D20677" s="76"/>
      <c r="E20677" s="76"/>
      <c r="F20677" s="76"/>
      <c r="G20677" s="76"/>
      <c r="H20677" s="76"/>
      <c r="I20677" s="76"/>
      <c r="J20677" s="76"/>
      <c r="K20677" s="76"/>
      <c r="M20677" s="76"/>
      <c r="N20677" s="76"/>
    </row>
    <row r="20678" spans="1:14" x14ac:dyDescent="0.25">
      <c r="C20678" s="76"/>
      <c r="D20678" s="76"/>
      <c r="E20678" s="76"/>
      <c r="F20678" s="76"/>
      <c r="G20678" s="76"/>
      <c r="H20678" s="76"/>
      <c r="I20678" s="76"/>
      <c r="J20678" s="76"/>
      <c r="K20678" s="76"/>
      <c r="M20678" s="76"/>
      <c r="N20678" s="76"/>
    </row>
    <row r="20679" spans="1:14" x14ac:dyDescent="0.25">
      <c r="A20679" s="76"/>
      <c r="C20679" s="76"/>
      <c r="D20679" s="76"/>
      <c r="E20679" s="76"/>
      <c r="F20679" s="76"/>
      <c r="G20679" s="76"/>
      <c r="H20679" s="76"/>
      <c r="I20679" s="76"/>
      <c r="J20679" s="76"/>
      <c r="K20679" s="76"/>
      <c r="M20679" s="76"/>
      <c r="N20679" s="76"/>
    </row>
    <row r="20680" spans="1:14" x14ac:dyDescent="0.25">
      <c r="C20680" s="76"/>
      <c r="D20680" s="76"/>
      <c r="E20680" s="76"/>
      <c r="F20680" s="76"/>
      <c r="G20680" s="76"/>
      <c r="H20680" s="76"/>
      <c r="I20680" s="76"/>
      <c r="J20680" s="76"/>
      <c r="K20680" s="76"/>
      <c r="M20680" s="76"/>
      <c r="N20680" s="76"/>
    </row>
    <row r="20681" spans="1:14" x14ac:dyDescent="0.25">
      <c r="C20681" s="76"/>
      <c r="D20681" s="76"/>
      <c r="E20681" s="76"/>
      <c r="F20681" s="76"/>
      <c r="G20681" s="76"/>
      <c r="H20681" s="76"/>
      <c r="I20681" s="76"/>
      <c r="J20681" s="76"/>
      <c r="K20681" s="76"/>
      <c r="M20681" s="76"/>
      <c r="N20681" s="76"/>
    </row>
    <row r="20682" spans="1:14" x14ac:dyDescent="0.25">
      <c r="C20682" s="76"/>
      <c r="D20682" s="76"/>
      <c r="E20682" s="76"/>
      <c r="F20682" s="76"/>
      <c r="G20682" s="76"/>
      <c r="H20682" s="76"/>
      <c r="I20682" s="76"/>
      <c r="J20682" s="76"/>
      <c r="K20682" s="76"/>
      <c r="M20682" s="76"/>
      <c r="N20682" s="76"/>
    </row>
    <row r="20683" spans="1:14" x14ac:dyDescent="0.25">
      <c r="A20683" s="76"/>
      <c r="C20683" s="76"/>
      <c r="D20683" s="76"/>
      <c r="E20683" s="76"/>
      <c r="F20683" s="76"/>
      <c r="G20683" s="76"/>
      <c r="H20683" s="76"/>
      <c r="I20683" s="76"/>
      <c r="J20683" s="76"/>
      <c r="K20683" s="76"/>
      <c r="M20683" s="76"/>
      <c r="N20683" s="76"/>
    </row>
    <row r="20684" spans="1:14" x14ac:dyDescent="0.25">
      <c r="C20684" s="76"/>
      <c r="D20684" s="76"/>
      <c r="E20684" s="76"/>
      <c r="F20684" s="76"/>
      <c r="G20684" s="76"/>
      <c r="H20684" s="76"/>
      <c r="I20684" s="76"/>
      <c r="J20684" s="76"/>
      <c r="K20684" s="76"/>
      <c r="M20684" s="76"/>
      <c r="N20684" s="76"/>
    </row>
    <row r="20685" spans="1:14" x14ac:dyDescent="0.25">
      <c r="C20685" s="76"/>
      <c r="D20685" s="76"/>
      <c r="E20685" s="76"/>
      <c r="F20685" s="76"/>
      <c r="G20685" s="76"/>
      <c r="H20685" s="76"/>
      <c r="I20685" s="76"/>
      <c r="J20685" s="76"/>
      <c r="K20685" s="76"/>
      <c r="M20685" s="76"/>
      <c r="N20685" s="76"/>
    </row>
    <row r="20686" spans="1:14" x14ac:dyDescent="0.25">
      <c r="C20686" s="76"/>
      <c r="D20686" s="76"/>
      <c r="E20686" s="76"/>
      <c r="F20686" s="76"/>
      <c r="G20686" s="76"/>
      <c r="H20686" s="76"/>
      <c r="I20686" s="76"/>
      <c r="J20686" s="76"/>
      <c r="K20686" s="76"/>
      <c r="M20686" s="76"/>
      <c r="N20686" s="76"/>
    </row>
    <row r="20687" spans="1:14" x14ac:dyDescent="0.25">
      <c r="A20687" s="76"/>
      <c r="C20687" s="76"/>
      <c r="D20687" s="76"/>
      <c r="E20687" s="76"/>
      <c r="F20687" s="76"/>
      <c r="G20687" s="76"/>
      <c r="H20687" s="76"/>
      <c r="I20687" s="76"/>
      <c r="J20687" s="76"/>
      <c r="K20687" s="76"/>
      <c r="M20687" s="76"/>
      <c r="N20687" s="76"/>
    </row>
    <row r="20688" spans="1:14" x14ac:dyDescent="0.25">
      <c r="A20688" s="76"/>
      <c r="C20688" s="76"/>
      <c r="D20688" s="76"/>
      <c r="E20688" s="76"/>
      <c r="F20688" s="76"/>
      <c r="G20688" s="76"/>
      <c r="H20688" s="76"/>
      <c r="I20688" s="76"/>
      <c r="J20688" s="76"/>
      <c r="K20688" s="76"/>
      <c r="M20688" s="76"/>
      <c r="N20688" s="76"/>
    </row>
    <row r="20689" spans="1:14" x14ac:dyDescent="0.25">
      <c r="A20689" s="76"/>
      <c r="C20689" s="76"/>
      <c r="D20689" s="76"/>
      <c r="E20689" s="76"/>
      <c r="F20689" s="76"/>
      <c r="G20689" s="76"/>
      <c r="H20689" s="76"/>
      <c r="I20689" s="76"/>
      <c r="J20689" s="76"/>
      <c r="K20689" s="76"/>
      <c r="M20689" s="76"/>
      <c r="N20689" s="76"/>
    </row>
    <row r="20690" spans="1:14" x14ac:dyDescent="0.25">
      <c r="C20690" s="76"/>
      <c r="D20690" s="76"/>
      <c r="E20690" s="76"/>
      <c r="F20690" s="76"/>
      <c r="G20690" s="76"/>
      <c r="H20690" s="76"/>
      <c r="I20690" s="76"/>
      <c r="J20690" s="76"/>
      <c r="K20690" s="76"/>
      <c r="M20690" s="76"/>
      <c r="N20690" s="76"/>
    </row>
    <row r="20691" spans="1:14" x14ac:dyDescent="0.25">
      <c r="C20691" s="76"/>
      <c r="D20691" s="76"/>
      <c r="E20691" s="76"/>
      <c r="F20691" s="76"/>
      <c r="G20691" s="76"/>
      <c r="H20691" s="76"/>
      <c r="I20691" s="76"/>
      <c r="J20691" s="76"/>
      <c r="K20691" s="76"/>
      <c r="M20691" s="76"/>
      <c r="N20691" s="76"/>
    </row>
    <row r="20692" spans="1:14" x14ac:dyDescent="0.25">
      <c r="C20692" s="76"/>
      <c r="D20692" s="76"/>
      <c r="E20692" s="76"/>
      <c r="F20692" s="76"/>
      <c r="G20692" s="76"/>
      <c r="H20692" s="76"/>
      <c r="I20692" s="76"/>
      <c r="J20692" s="76"/>
      <c r="K20692" s="76"/>
      <c r="M20692" s="76"/>
      <c r="N20692" s="76"/>
    </row>
    <row r="20693" spans="1:14" x14ac:dyDescent="0.25">
      <c r="A20693" s="76"/>
      <c r="C20693" s="76"/>
      <c r="D20693" s="76"/>
      <c r="E20693" s="76"/>
      <c r="F20693" s="76"/>
      <c r="G20693" s="76"/>
      <c r="H20693" s="76"/>
      <c r="I20693" s="76"/>
      <c r="J20693" s="76"/>
      <c r="K20693" s="76"/>
      <c r="M20693" s="76"/>
      <c r="N20693" s="76"/>
    </row>
    <row r="20694" spans="1:14" x14ac:dyDescent="0.25">
      <c r="C20694" s="76"/>
      <c r="D20694" s="76"/>
      <c r="E20694" s="76"/>
      <c r="F20694" s="76"/>
      <c r="G20694" s="76"/>
      <c r="H20694" s="76"/>
      <c r="I20694" s="76"/>
      <c r="J20694" s="76"/>
      <c r="K20694" s="76"/>
      <c r="L20694" s="76"/>
      <c r="M20694" s="76"/>
      <c r="N20694" s="76"/>
    </row>
    <row r="20695" spans="1:14" x14ac:dyDescent="0.25">
      <c r="C20695" s="76"/>
      <c r="D20695" s="76"/>
      <c r="E20695" s="76"/>
      <c r="F20695" s="76"/>
      <c r="G20695" s="76"/>
      <c r="H20695" s="76"/>
      <c r="I20695" s="76"/>
      <c r="J20695" s="76"/>
      <c r="K20695" s="76"/>
      <c r="L20695" s="76"/>
      <c r="M20695" s="76"/>
      <c r="N20695" s="76"/>
    </row>
    <row r="20696" spans="1:14" x14ac:dyDescent="0.25">
      <c r="C20696" s="76"/>
      <c r="D20696" s="76"/>
      <c r="E20696" s="76"/>
      <c r="F20696" s="76"/>
      <c r="G20696" s="76"/>
      <c r="H20696" s="76"/>
      <c r="I20696" s="76"/>
      <c r="J20696" s="76"/>
      <c r="K20696" s="76"/>
      <c r="L20696" s="76"/>
      <c r="M20696" s="76"/>
      <c r="N20696" s="76"/>
    </row>
    <row r="20697" spans="1:14" x14ac:dyDescent="0.25">
      <c r="A20697" s="76"/>
      <c r="C20697" s="76"/>
      <c r="D20697" s="76"/>
      <c r="E20697" s="76"/>
      <c r="F20697" s="76"/>
      <c r="G20697" s="76"/>
      <c r="H20697" s="76"/>
      <c r="I20697" s="76"/>
      <c r="J20697" s="76"/>
      <c r="K20697" s="76"/>
      <c r="L20697" s="76"/>
      <c r="M20697" s="76"/>
      <c r="N20697" s="76"/>
    </row>
    <row r="20698" spans="1:14" x14ac:dyDescent="0.25">
      <c r="C20698" s="76"/>
      <c r="D20698" s="76"/>
      <c r="E20698" s="76"/>
      <c r="F20698" s="76"/>
      <c r="G20698" s="76"/>
      <c r="H20698" s="76"/>
      <c r="I20698" s="76"/>
      <c r="J20698" s="76"/>
      <c r="K20698" s="76"/>
      <c r="L20698" s="76"/>
      <c r="M20698" s="76"/>
      <c r="N20698" s="76"/>
    </row>
    <row r="20699" spans="1:14" x14ac:dyDescent="0.25">
      <c r="C20699" s="76"/>
      <c r="D20699" s="76"/>
      <c r="E20699" s="76"/>
      <c r="F20699" s="76"/>
      <c r="G20699" s="76"/>
      <c r="H20699" s="76"/>
      <c r="I20699" s="76"/>
      <c r="J20699" s="76"/>
      <c r="K20699" s="76"/>
      <c r="L20699" s="76"/>
      <c r="M20699" s="76"/>
      <c r="N20699" s="76"/>
    </row>
    <row r="20700" spans="1:14" x14ac:dyDescent="0.25">
      <c r="C20700" s="76"/>
      <c r="D20700" s="76"/>
      <c r="E20700" s="76"/>
      <c r="F20700" s="76"/>
      <c r="G20700" s="76"/>
      <c r="H20700" s="76"/>
      <c r="I20700" s="76"/>
      <c r="J20700" s="76"/>
      <c r="K20700" s="76"/>
      <c r="L20700" s="76"/>
      <c r="M20700" s="76"/>
      <c r="N20700" s="76"/>
    </row>
    <row r="20701" spans="1:14" x14ac:dyDescent="0.25">
      <c r="C20701" s="76"/>
      <c r="D20701" s="76"/>
      <c r="E20701" s="76"/>
      <c r="F20701" s="76"/>
      <c r="G20701" s="76"/>
      <c r="H20701" s="76"/>
      <c r="I20701" s="76"/>
      <c r="J20701" s="76"/>
      <c r="K20701" s="76"/>
      <c r="L20701" s="76"/>
      <c r="M20701" s="76"/>
      <c r="N20701" s="76"/>
    </row>
    <row r="20702" spans="1:14" x14ac:dyDescent="0.25">
      <c r="C20702" s="76"/>
      <c r="D20702" s="76"/>
      <c r="E20702" s="76"/>
      <c r="F20702" s="76"/>
      <c r="G20702" s="76"/>
      <c r="H20702" s="76"/>
      <c r="I20702" s="76"/>
      <c r="J20702" s="76"/>
      <c r="K20702" s="76"/>
      <c r="L20702" s="76"/>
      <c r="M20702" s="76"/>
      <c r="N20702" s="76"/>
    </row>
    <row r="20703" spans="1:14" x14ac:dyDescent="0.25">
      <c r="C20703" s="76"/>
      <c r="D20703" s="76"/>
      <c r="E20703" s="76"/>
      <c r="F20703" s="76"/>
      <c r="G20703" s="76"/>
      <c r="H20703" s="76"/>
      <c r="I20703" s="76"/>
      <c r="J20703" s="76"/>
      <c r="K20703" s="76"/>
      <c r="L20703" s="76"/>
      <c r="M20703" s="76"/>
      <c r="N20703" s="76"/>
    </row>
    <row r="20704" spans="1:14" x14ac:dyDescent="0.25">
      <c r="C20704" s="76"/>
      <c r="D20704" s="76"/>
      <c r="E20704" s="76"/>
      <c r="F20704" s="76"/>
      <c r="G20704" s="76"/>
      <c r="H20704" s="76"/>
      <c r="I20704" s="76"/>
      <c r="J20704" s="76"/>
      <c r="K20704" s="76"/>
      <c r="L20704" s="76"/>
      <c r="M20704" s="76"/>
      <c r="N20704" s="76"/>
    </row>
    <row r="20705" spans="1:14" x14ac:dyDescent="0.25">
      <c r="C20705" s="76"/>
      <c r="D20705" s="76"/>
      <c r="E20705" s="76"/>
      <c r="F20705" s="76"/>
      <c r="G20705" s="76"/>
      <c r="H20705" s="76"/>
      <c r="I20705" s="76"/>
      <c r="J20705" s="76"/>
      <c r="K20705" s="76"/>
      <c r="L20705" s="76"/>
      <c r="M20705" s="76"/>
      <c r="N20705" s="76"/>
    </row>
    <row r="20706" spans="1:14" x14ac:dyDescent="0.25">
      <c r="C20706" s="76"/>
      <c r="D20706" s="76"/>
      <c r="E20706" s="76"/>
      <c r="F20706" s="76"/>
      <c r="G20706" s="76"/>
      <c r="H20706" s="76"/>
      <c r="I20706" s="76"/>
      <c r="J20706" s="76"/>
      <c r="K20706" s="76"/>
      <c r="L20706" s="76"/>
      <c r="M20706" s="76"/>
      <c r="N20706" s="76"/>
    </row>
    <row r="20707" spans="1:14" x14ac:dyDescent="0.25">
      <c r="C20707" s="76"/>
      <c r="D20707" s="76"/>
      <c r="E20707" s="76"/>
      <c r="F20707" s="76"/>
      <c r="G20707" s="76"/>
      <c r="H20707" s="76"/>
      <c r="I20707" s="76"/>
      <c r="J20707" s="76"/>
      <c r="K20707" s="76"/>
      <c r="L20707" s="76"/>
      <c r="M20707" s="76"/>
      <c r="N20707" s="76"/>
    </row>
    <row r="20708" spans="1:14" x14ac:dyDescent="0.25">
      <c r="C20708" s="76"/>
      <c r="D20708" s="76"/>
      <c r="E20708" s="76"/>
      <c r="F20708" s="76"/>
      <c r="G20708" s="76"/>
      <c r="H20708" s="76"/>
      <c r="I20708" s="76"/>
      <c r="J20708" s="76"/>
      <c r="K20708" s="76"/>
      <c r="L20708" s="76"/>
      <c r="M20708" s="76"/>
      <c r="N20708" s="76"/>
    </row>
    <row r="20709" spans="1:14" x14ac:dyDescent="0.25">
      <c r="C20709" s="76"/>
      <c r="D20709" s="76"/>
      <c r="E20709" s="76"/>
      <c r="F20709" s="76"/>
      <c r="G20709" s="76"/>
      <c r="H20709" s="76"/>
      <c r="I20709" s="76"/>
      <c r="J20709" s="76"/>
      <c r="K20709" s="76"/>
      <c r="L20709" s="76"/>
      <c r="M20709" s="76"/>
      <c r="N20709" s="76"/>
    </row>
    <row r="20710" spans="1:14" x14ac:dyDescent="0.25">
      <c r="C20710" s="76"/>
      <c r="D20710" s="76"/>
      <c r="E20710" s="76"/>
      <c r="F20710" s="76"/>
      <c r="G20710" s="76"/>
      <c r="H20710" s="76"/>
      <c r="I20710" s="76"/>
      <c r="J20710" s="76"/>
      <c r="K20710" s="76"/>
      <c r="L20710" s="76"/>
      <c r="M20710" s="76"/>
      <c r="N20710" s="76"/>
    </row>
    <row r="20711" spans="1:14" x14ac:dyDescent="0.25">
      <c r="A20711" s="76"/>
      <c r="C20711" s="76"/>
      <c r="D20711" s="76"/>
      <c r="E20711" s="76"/>
      <c r="F20711" s="76"/>
      <c r="G20711" s="76"/>
      <c r="H20711" s="76"/>
      <c r="I20711" s="76"/>
      <c r="J20711" s="76"/>
      <c r="K20711" s="76"/>
      <c r="L20711" s="76"/>
      <c r="M20711" s="76"/>
      <c r="N20711" s="76"/>
    </row>
    <row r="20712" spans="1:14" x14ac:dyDescent="0.25">
      <c r="A20712" s="76"/>
      <c r="C20712" s="76"/>
      <c r="D20712" s="76"/>
      <c r="E20712" s="76"/>
      <c r="F20712" s="76"/>
      <c r="G20712" s="76"/>
      <c r="H20712" s="76"/>
      <c r="I20712" s="76"/>
      <c r="J20712" s="76"/>
      <c r="K20712" s="76"/>
      <c r="L20712" s="76"/>
      <c r="M20712" s="76"/>
      <c r="N20712" s="76"/>
    </row>
    <row r="20713" spans="1:14" x14ac:dyDescent="0.25">
      <c r="B20713" s="76"/>
      <c r="C20713" s="76"/>
      <c r="D20713" s="76"/>
      <c r="E20713" s="76"/>
      <c r="F20713" s="76"/>
      <c r="G20713" s="76"/>
      <c r="H20713" s="76"/>
      <c r="I20713" s="76"/>
      <c r="J20713" s="76"/>
      <c r="K20713" s="76"/>
      <c r="L20713" s="76"/>
      <c r="M20713" s="76"/>
      <c r="N20713" s="76"/>
    </row>
    <row r="20714" spans="1:14" x14ac:dyDescent="0.25">
      <c r="B20714" s="76"/>
      <c r="C20714" s="76"/>
      <c r="D20714" s="76"/>
      <c r="E20714" s="76"/>
      <c r="F20714" s="76"/>
      <c r="G20714" s="76"/>
      <c r="H20714" s="76"/>
      <c r="I20714" s="76"/>
      <c r="J20714" s="76"/>
      <c r="K20714" s="76"/>
      <c r="L20714" s="76"/>
      <c r="M20714" s="76"/>
      <c r="N20714" s="76"/>
    </row>
    <row r="20715" spans="1:14" x14ac:dyDescent="0.25">
      <c r="C20715" s="76"/>
      <c r="D20715" s="76"/>
      <c r="E20715" s="76"/>
      <c r="F20715" s="76"/>
      <c r="G20715" s="76"/>
      <c r="H20715" s="76"/>
      <c r="I20715" s="76"/>
      <c r="J20715" s="76"/>
      <c r="K20715" s="76"/>
      <c r="L20715" s="76"/>
      <c r="M20715" s="76"/>
      <c r="N20715" s="76"/>
    </row>
    <row r="20716" spans="1:14" x14ac:dyDescent="0.25">
      <c r="B20716" s="76"/>
      <c r="C20716" s="76"/>
      <c r="D20716" s="76"/>
      <c r="E20716" s="76"/>
      <c r="F20716" s="76"/>
      <c r="G20716" s="76"/>
      <c r="H20716" s="76"/>
      <c r="I20716" s="76"/>
      <c r="J20716" s="76"/>
      <c r="K20716" s="76"/>
      <c r="L20716" s="76"/>
      <c r="M20716" s="76"/>
      <c r="N20716" s="76"/>
    </row>
    <row r="20717" spans="1:14" x14ac:dyDescent="0.25">
      <c r="A20717" s="76"/>
      <c r="B20717" s="76"/>
      <c r="C20717" s="76"/>
      <c r="D20717" s="76"/>
      <c r="E20717" s="76"/>
      <c r="F20717" s="76"/>
      <c r="G20717" s="76"/>
      <c r="H20717" s="76"/>
      <c r="I20717" s="76"/>
      <c r="J20717" s="76"/>
      <c r="K20717" s="76"/>
      <c r="L20717" s="76"/>
      <c r="M20717" s="76"/>
      <c r="N20717" s="76"/>
    </row>
    <row r="20718" spans="1:14" x14ac:dyDescent="0.25">
      <c r="A20718" s="76"/>
      <c r="B20718" s="76"/>
      <c r="C20718" s="76"/>
      <c r="D20718" s="76"/>
      <c r="E20718" s="76"/>
      <c r="F20718" s="76"/>
      <c r="G20718" s="76"/>
      <c r="H20718" s="76"/>
      <c r="I20718" s="76"/>
      <c r="J20718" s="76"/>
      <c r="K20718" s="76"/>
      <c r="L20718" s="76"/>
      <c r="M20718" s="76"/>
      <c r="N20718" s="76"/>
    </row>
    <row r="20719" spans="1:14" x14ac:dyDescent="0.25">
      <c r="A20719" s="76"/>
      <c r="B20719" s="76"/>
      <c r="C20719" s="76"/>
      <c r="D20719" s="76"/>
      <c r="E20719" s="76"/>
      <c r="F20719" s="76"/>
      <c r="G20719" s="76"/>
      <c r="H20719" s="76"/>
      <c r="I20719" s="76"/>
      <c r="J20719" s="76"/>
      <c r="K20719" s="76"/>
      <c r="L20719" s="76"/>
      <c r="M20719" s="76"/>
      <c r="N20719" s="76"/>
    </row>
    <row r="20720" spans="1:14" x14ac:dyDescent="0.25">
      <c r="A20720" s="76"/>
      <c r="B20720" s="76"/>
      <c r="C20720" s="76"/>
      <c r="D20720" s="76"/>
      <c r="E20720" s="76"/>
      <c r="F20720" s="76"/>
      <c r="G20720" s="76"/>
      <c r="H20720" s="76"/>
      <c r="I20720" s="76"/>
      <c r="J20720" s="76"/>
      <c r="K20720" s="76"/>
      <c r="L20720" s="76"/>
      <c r="M20720" s="76"/>
      <c r="N20720" s="76"/>
    </row>
    <row r="20721" spans="1:14" x14ac:dyDescent="0.25">
      <c r="A20721" s="76"/>
      <c r="B20721" s="76"/>
      <c r="C20721" s="76"/>
      <c r="D20721" s="76"/>
      <c r="E20721" s="76"/>
      <c r="F20721" s="76"/>
      <c r="G20721" s="76"/>
      <c r="H20721" s="76"/>
      <c r="I20721" s="76"/>
      <c r="J20721" s="76"/>
      <c r="K20721" s="76"/>
      <c r="L20721" s="76"/>
      <c r="M20721" s="76"/>
      <c r="N20721" s="76"/>
    </row>
    <row r="20722" spans="1:14" x14ac:dyDescent="0.25">
      <c r="A20722" s="76"/>
      <c r="B20722" s="76"/>
      <c r="C20722" s="76"/>
      <c r="D20722" s="76"/>
      <c r="E20722" s="76"/>
      <c r="F20722" s="76"/>
      <c r="G20722" s="76"/>
      <c r="H20722" s="76"/>
      <c r="I20722" s="76"/>
      <c r="J20722" s="76"/>
      <c r="K20722" s="76"/>
      <c r="L20722" s="76"/>
      <c r="M20722" s="76"/>
      <c r="N20722" s="76"/>
    </row>
    <row r="20723" spans="1:14" x14ac:dyDescent="0.25">
      <c r="A20723" s="76"/>
      <c r="B20723" s="76"/>
      <c r="C20723" s="76"/>
      <c r="D20723" s="76"/>
      <c r="E20723" s="76"/>
      <c r="F20723" s="76"/>
      <c r="G20723" s="76"/>
      <c r="H20723" s="76"/>
      <c r="I20723" s="76"/>
      <c r="J20723" s="76"/>
      <c r="K20723" s="76"/>
      <c r="L20723" s="76"/>
      <c r="M20723" s="76"/>
      <c r="N20723" s="76"/>
    </row>
    <row r="20724" spans="1:14" x14ac:dyDescent="0.25">
      <c r="A20724" s="76"/>
      <c r="B20724" s="76"/>
      <c r="C20724" s="76"/>
      <c r="D20724" s="76"/>
      <c r="E20724" s="76"/>
      <c r="F20724" s="76"/>
      <c r="G20724" s="76"/>
      <c r="H20724" s="76"/>
      <c r="I20724" s="76"/>
      <c r="J20724" s="76"/>
      <c r="K20724" s="76"/>
      <c r="L20724" s="76"/>
      <c r="M20724" s="76"/>
      <c r="N20724" s="76"/>
    </row>
    <row r="20725" spans="1:14" x14ac:dyDescent="0.25">
      <c r="A20725" s="76"/>
      <c r="B20725" s="76"/>
      <c r="C20725" s="76"/>
      <c r="D20725" s="76"/>
      <c r="E20725" s="76"/>
      <c r="F20725" s="76"/>
      <c r="G20725" s="76"/>
      <c r="H20725" s="76"/>
      <c r="I20725" s="76"/>
      <c r="J20725" s="76"/>
      <c r="K20725" s="76"/>
      <c r="L20725" s="76"/>
      <c r="M20725" s="76"/>
      <c r="N20725" s="76"/>
    </row>
    <row r="20726" spans="1:14" x14ac:dyDescent="0.25">
      <c r="A20726" s="76"/>
      <c r="B20726" s="76"/>
      <c r="C20726" s="76"/>
      <c r="D20726" s="76"/>
      <c r="E20726" s="76"/>
      <c r="F20726" s="76"/>
      <c r="G20726" s="76"/>
      <c r="H20726" s="76"/>
      <c r="I20726" s="76"/>
      <c r="J20726" s="76"/>
      <c r="K20726" s="76"/>
      <c r="L20726" s="76"/>
      <c r="M20726" s="76"/>
      <c r="N20726" s="76"/>
    </row>
    <row r="20727" spans="1:14" x14ac:dyDescent="0.25">
      <c r="A20727" s="76"/>
      <c r="C20727" s="76"/>
      <c r="D20727" s="76"/>
      <c r="E20727" s="76"/>
      <c r="F20727" s="76"/>
      <c r="G20727" s="76"/>
      <c r="H20727" s="76"/>
      <c r="I20727" s="76"/>
      <c r="J20727" s="76"/>
      <c r="K20727" s="76"/>
      <c r="L20727" s="76"/>
      <c r="M20727" s="76"/>
      <c r="N20727" s="76"/>
    </row>
    <row r="20728" spans="1:14" x14ac:dyDescent="0.25">
      <c r="C20728" s="76"/>
      <c r="D20728" s="76"/>
      <c r="E20728" s="76"/>
      <c r="F20728" s="76"/>
      <c r="G20728" s="76"/>
      <c r="H20728" s="76"/>
      <c r="I20728" s="76"/>
      <c r="J20728" s="76"/>
      <c r="K20728" s="76"/>
      <c r="L20728" s="76"/>
      <c r="M20728" s="76"/>
      <c r="N20728" s="76"/>
    </row>
    <row r="20729" spans="1:14" x14ac:dyDescent="0.25">
      <c r="B20729" s="76"/>
      <c r="C20729" s="76"/>
      <c r="D20729" s="76"/>
      <c r="E20729" s="76"/>
      <c r="F20729" s="76"/>
      <c r="G20729" s="76"/>
      <c r="H20729" s="76"/>
      <c r="I20729" s="76"/>
      <c r="J20729" s="76"/>
      <c r="K20729" s="76"/>
      <c r="L20729" s="76"/>
      <c r="M20729" s="76"/>
      <c r="N20729" s="76"/>
    </row>
    <row r="20730" spans="1:14" x14ac:dyDescent="0.25">
      <c r="B20730" s="76"/>
      <c r="C20730" s="76"/>
      <c r="D20730" s="76"/>
      <c r="E20730" s="76"/>
      <c r="F20730" s="76"/>
      <c r="G20730" s="76"/>
      <c r="H20730" s="76"/>
      <c r="I20730" s="76"/>
      <c r="J20730" s="76"/>
      <c r="K20730" s="76"/>
      <c r="L20730" s="76"/>
      <c r="M20730" s="76"/>
      <c r="N20730" s="76"/>
    </row>
    <row r="20731" spans="1:14" x14ac:dyDescent="0.25">
      <c r="B20731" s="76"/>
      <c r="C20731" s="76"/>
      <c r="D20731" s="76"/>
      <c r="E20731" s="76"/>
      <c r="F20731" s="76"/>
      <c r="G20731" s="76"/>
      <c r="H20731" s="76"/>
      <c r="I20731" s="76"/>
      <c r="J20731" s="76"/>
      <c r="K20731" s="76"/>
      <c r="L20731" s="76"/>
      <c r="M20731" s="76"/>
      <c r="N20731" s="76"/>
    </row>
    <row r="20732" spans="1:14" x14ac:dyDescent="0.25">
      <c r="B20732" s="76"/>
      <c r="C20732" s="76"/>
      <c r="D20732" s="76"/>
      <c r="E20732" s="76"/>
      <c r="F20732" s="76"/>
      <c r="G20732" s="76"/>
      <c r="H20732" s="76"/>
      <c r="I20732" s="76"/>
      <c r="J20732" s="76"/>
      <c r="K20732" s="76"/>
      <c r="L20732" s="76"/>
      <c r="M20732" s="76"/>
      <c r="N20732" s="76"/>
    </row>
    <row r="20733" spans="1:14" x14ac:dyDescent="0.25">
      <c r="B20733" s="76"/>
      <c r="C20733" s="76"/>
      <c r="D20733" s="76"/>
      <c r="E20733" s="76"/>
      <c r="F20733" s="76"/>
      <c r="G20733" s="76"/>
      <c r="H20733" s="76"/>
      <c r="I20733" s="76"/>
      <c r="J20733" s="76"/>
      <c r="K20733" s="76"/>
      <c r="L20733" s="76"/>
      <c r="M20733" s="76"/>
      <c r="N20733" s="76"/>
    </row>
    <row r="20734" spans="1:14" x14ac:dyDescent="0.25">
      <c r="B20734" s="76"/>
      <c r="C20734" s="76"/>
      <c r="D20734" s="76"/>
      <c r="E20734" s="76"/>
      <c r="F20734" s="76"/>
      <c r="G20734" s="76"/>
      <c r="H20734" s="76"/>
      <c r="I20734" s="76"/>
      <c r="J20734" s="76"/>
      <c r="K20734" s="76"/>
      <c r="L20734" s="76"/>
      <c r="M20734" s="76"/>
      <c r="N20734" s="76"/>
    </row>
    <row r="20735" spans="1:14" x14ac:dyDescent="0.25">
      <c r="B20735" s="76"/>
      <c r="C20735" s="76"/>
      <c r="D20735" s="76"/>
      <c r="E20735" s="76"/>
      <c r="F20735" s="76"/>
      <c r="G20735" s="76"/>
      <c r="H20735" s="76"/>
      <c r="I20735" s="76"/>
      <c r="J20735" s="76"/>
      <c r="K20735" s="76"/>
      <c r="L20735" s="76"/>
      <c r="M20735" s="76"/>
      <c r="N20735" s="76"/>
    </row>
    <row r="20736" spans="1:14" x14ac:dyDescent="0.25">
      <c r="A20736" s="76"/>
      <c r="B20736" s="76"/>
      <c r="C20736" s="76"/>
      <c r="D20736" s="76"/>
      <c r="E20736" s="76"/>
      <c r="F20736" s="76"/>
      <c r="G20736" s="76"/>
      <c r="H20736" s="76"/>
      <c r="I20736" s="76"/>
      <c r="J20736" s="76"/>
      <c r="K20736" s="76"/>
      <c r="L20736" s="76"/>
      <c r="M20736" s="76"/>
      <c r="N20736" s="76"/>
    </row>
    <row r="20737" spans="1:14" x14ac:dyDescent="0.25">
      <c r="A20737" s="76"/>
      <c r="B20737" s="76"/>
      <c r="C20737" s="76"/>
      <c r="D20737" s="76"/>
      <c r="E20737" s="76"/>
      <c r="F20737" s="76"/>
      <c r="G20737" s="76"/>
      <c r="H20737" s="76"/>
      <c r="I20737" s="76"/>
      <c r="J20737" s="76"/>
      <c r="K20737" s="76"/>
      <c r="L20737" s="76"/>
      <c r="M20737" s="76"/>
      <c r="N20737" s="76"/>
    </row>
    <row r="20738" spans="1:14" x14ac:dyDescent="0.25">
      <c r="A20738" s="76"/>
      <c r="B20738" s="76"/>
      <c r="C20738" s="76"/>
      <c r="D20738" s="76"/>
      <c r="E20738" s="76"/>
      <c r="F20738" s="76"/>
      <c r="G20738" s="76"/>
      <c r="H20738" s="76"/>
      <c r="I20738" s="76"/>
      <c r="J20738" s="76"/>
      <c r="K20738" s="76"/>
      <c r="L20738" s="76"/>
      <c r="M20738" s="76"/>
      <c r="N20738" s="76"/>
    </row>
    <row r="20739" spans="1:14" x14ac:dyDescent="0.25">
      <c r="A20739" s="76"/>
      <c r="B20739" s="76"/>
      <c r="C20739" s="76"/>
      <c r="D20739" s="76"/>
      <c r="E20739" s="76"/>
      <c r="F20739" s="76"/>
      <c r="G20739" s="76"/>
      <c r="H20739" s="76"/>
      <c r="I20739" s="76"/>
      <c r="J20739" s="76"/>
      <c r="K20739" s="76"/>
      <c r="L20739" s="76"/>
      <c r="M20739" s="76"/>
      <c r="N20739" s="76"/>
    </row>
    <row r="20740" spans="1:14" x14ac:dyDescent="0.25">
      <c r="A20740" s="76"/>
      <c r="B20740" s="76"/>
      <c r="C20740" s="76"/>
      <c r="D20740" s="76"/>
      <c r="E20740" s="76"/>
      <c r="F20740" s="76"/>
      <c r="G20740" s="76"/>
      <c r="H20740" s="76"/>
      <c r="I20740" s="76"/>
      <c r="J20740" s="76"/>
      <c r="K20740" s="76"/>
      <c r="L20740" s="76"/>
      <c r="M20740" s="76"/>
      <c r="N20740" s="76"/>
    </row>
    <row r="20741" spans="1:14" x14ac:dyDescent="0.25">
      <c r="B20741" s="76"/>
      <c r="C20741" s="76"/>
      <c r="D20741" s="76"/>
      <c r="E20741" s="76"/>
      <c r="F20741" s="76"/>
      <c r="G20741" s="76"/>
      <c r="H20741" s="76"/>
      <c r="I20741" s="76"/>
      <c r="J20741" s="76"/>
      <c r="K20741" s="76"/>
      <c r="L20741" s="76"/>
      <c r="M20741" s="76"/>
      <c r="N20741" s="76"/>
    </row>
    <row r="20742" spans="1:14" x14ac:dyDescent="0.25">
      <c r="B20742" s="76"/>
      <c r="C20742" s="76"/>
      <c r="D20742" s="76"/>
      <c r="E20742" s="76"/>
      <c r="F20742" s="76"/>
      <c r="G20742" s="76"/>
      <c r="H20742" s="76"/>
      <c r="I20742" s="76"/>
      <c r="J20742" s="76"/>
      <c r="K20742" s="76"/>
      <c r="L20742" s="76"/>
      <c r="M20742" s="76"/>
      <c r="N20742" s="76"/>
    </row>
    <row r="20743" spans="1:14" x14ac:dyDescent="0.25">
      <c r="B20743" s="76"/>
      <c r="C20743" s="76"/>
      <c r="D20743" s="76"/>
      <c r="E20743" s="76"/>
      <c r="F20743" s="76"/>
      <c r="G20743" s="76"/>
      <c r="H20743" s="76"/>
      <c r="I20743" s="76"/>
      <c r="J20743" s="76"/>
      <c r="K20743" s="76"/>
      <c r="L20743" s="76"/>
      <c r="M20743" s="76"/>
      <c r="N20743" s="76"/>
    </row>
    <row r="20744" spans="1:14" x14ac:dyDescent="0.25">
      <c r="A20744" s="76"/>
      <c r="B20744" s="76"/>
      <c r="C20744" s="76"/>
      <c r="D20744" s="76"/>
      <c r="E20744" s="76"/>
      <c r="F20744" s="76"/>
      <c r="G20744" s="76"/>
      <c r="H20744" s="76"/>
      <c r="I20744" s="76"/>
      <c r="J20744" s="76"/>
      <c r="K20744" s="76"/>
      <c r="L20744" s="76"/>
      <c r="M20744" s="76"/>
      <c r="N20744" s="76"/>
    </row>
    <row r="20745" spans="1:14" x14ac:dyDescent="0.25">
      <c r="A20745" s="76"/>
      <c r="B20745" s="76"/>
      <c r="C20745" s="76"/>
      <c r="D20745" s="76"/>
      <c r="E20745" s="76"/>
      <c r="F20745" s="76"/>
      <c r="G20745" s="76"/>
      <c r="H20745" s="76"/>
      <c r="I20745" s="76"/>
      <c r="J20745" s="76"/>
      <c r="K20745" s="76"/>
      <c r="L20745" s="76"/>
      <c r="M20745" s="76"/>
      <c r="N20745" s="76"/>
    </row>
    <row r="20746" spans="1:14" x14ac:dyDescent="0.25">
      <c r="B20746" s="76"/>
      <c r="C20746" s="76"/>
      <c r="D20746" s="76"/>
      <c r="E20746" s="76"/>
      <c r="F20746" s="76"/>
      <c r="G20746" s="76"/>
      <c r="H20746" s="76"/>
      <c r="I20746" s="76"/>
      <c r="J20746" s="76"/>
      <c r="K20746" s="76"/>
      <c r="L20746" s="76"/>
      <c r="M20746" s="76"/>
      <c r="N20746" s="76"/>
    </row>
    <row r="20747" spans="1:14" x14ac:dyDescent="0.25">
      <c r="C20747" s="76"/>
      <c r="D20747" s="76"/>
      <c r="E20747" s="76"/>
      <c r="F20747" s="76"/>
      <c r="G20747" s="76"/>
      <c r="H20747" s="76"/>
      <c r="I20747" s="76"/>
      <c r="J20747" s="76"/>
      <c r="K20747" s="76"/>
      <c r="L20747" s="76"/>
      <c r="M20747" s="76"/>
      <c r="N20747" s="76"/>
    </row>
    <row r="20748" spans="1:14" x14ac:dyDescent="0.25">
      <c r="A20748" s="76"/>
      <c r="C20748" s="76"/>
      <c r="D20748" s="76"/>
      <c r="E20748" s="76"/>
      <c r="F20748" s="76"/>
      <c r="G20748" s="76"/>
      <c r="H20748" s="76"/>
      <c r="I20748" s="76"/>
      <c r="J20748" s="76"/>
      <c r="K20748" s="76"/>
      <c r="L20748" s="76"/>
      <c r="M20748" s="76"/>
      <c r="N20748" s="76"/>
    </row>
    <row r="20749" spans="1:14" x14ac:dyDescent="0.25">
      <c r="C20749" s="76"/>
      <c r="D20749" s="76"/>
      <c r="E20749" s="76"/>
      <c r="F20749" s="76"/>
      <c r="G20749" s="76"/>
      <c r="H20749" s="76"/>
      <c r="I20749" s="76"/>
      <c r="J20749" s="76"/>
      <c r="K20749" s="76"/>
      <c r="L20749" s="76"/>
      <c r="M20749" s="76"/>
      <c r="N20749" s="76"/>
    </row>
    <row r="20750" spans="1:14" x14ac:dyDescent="0.25">
      <c r="A20750" s="76"/>
      <c r="B20750" s="76"/>
      <c r="C20750" s="76"/>
      <c r="D20750" s="76"/>
      <c r="E20750" s="76"/>
      <c r="F20750" s="76"/>
      <c r="G20750" s="76"/>
      <c r="H20750" s="76"/>
      <c r="I20750" s="76"/>
      <c r="J20750" s="76"/>
      <c r="K20750" s="76"/>
      <c r="L20750" s="76"/>
      <c r="M20750" s="76"/>
      <c r="N20750" s="76"/>
    </row>
    <row r="20751" spans="1:14" x14ac:dyDescent="0.25">
      <c r="B20751" s="76"/>
      <c r="C20751" s="76"/>
      <c r="D20751" s="76"/>
      <c r="E20751" s="76"/>
      <c r="F20751" s="76"/>
      <c r="G20751" s="76"/>
      <c r="H20751" s="76"/>
      <c r="I20751" s="76"/>
      <c r="J20751" s="76"/>
      <c r="K20751" s="76"/>
      <c r="L20751" s="76"/>
      <c r="M20751" s="76"/>
      <c r="N20751" s="76"/>
    </row>
    <row r="20752" spans="1:14" x14ac:dyDescent="0.25">
      <c r="A20752" s="76"/>
      <c r="B20752" s="76"/>
      <c r="C20752" s="76"/>
      <c r="D20752" s="76"/>
      <c r="E20752" s="76"/>
      <c r="F20752" s="76"/>
      <c r="G20752" s="76"/>
      <c r="H20752" s="76"/>
      <c r="I20752" s="76"/>
      <c r="J20752" s="76"/>
      <c r="K20752" s="76"/>
      <c r="L20752" s="76"/>
      <c r="M20752" s="76"/>
      <c r="N20752" s="76"/>
    </row>
    <row r="20753" spans="1:14" x14ac:dyDescent="0.25">
      <c r="B20753" s="76"/>
      <c r="C20753" s="76"/>
      <c r="D20753" s="76"/>
      <c r="E20753" s="76"/>
      <c r="F20753" s="76"/>
      <c r="G20753" s="76"/>
      <c r="H20753" s="76"/>
      <c r="I20753" s="76"/>
      <c r="J20753" s="76"/>
      <c r="K20753" s="76"/>
      <c r="L20753" s="76"/>
      <c r="M20753" s="76"/>
      <c r="N20753" s="76"/>
    </row>
    <row r="20754" spans="1:14" x14ac:dyDescent="0.25">
      <c r="C20754" s="76"/>
      <c r="D20754" s="76"/>
      <c r="E20754" s="76"/>
      <c r="F20754" s="76"/>
      <c r="G20754" s="76"/>
      <c r="H20754" s="76"/>
      <c r="I20754" s="76"/>
      <c r="J20754" s="76"/>
      <c r="K20754" s="76"/>
      <c r="L20754" s="76"/>
      <c r="M20754" s="76"/>
      <c r="N20754" s="76"/>
    </row>
    <row r="20755" spans="1:14" x14ac:dyDescent="0.25">
      <c r="A20755" s="76"/>
      <c r="C20755" s="76"/>
      <c r="D20755" s="76"/>
      <c r="E20755" s="76"/>
      <c r="F20755" s="76"/>
      <c r="G20755" s="76"/>
      <c r="H20755" s="76"/>
      <c r="I20755" s="76"/>
      <c r="J20755" s="76"/>
      <c r="K20755" s="76"/>
      <c r="L20755" s="76"/>
      <c r="M20755" s="76"/>
      <c r="N20755" s="76"/>
    </row>
    <row r="20756" spans="1:14" x14ac:dyDescent="0.25">
      <c r="C20756" s="76"/>
      <c r="D20756" s="76"/>
      <c r="E20756" s="76"/>
      <c r="F20756" s="76"/>
      <c r="G20756" s="76"/>
      <c r="H20756" s="76"/>
      <c r="I20756" s="76"/>
      <c r="J20756" s="76"/>
      <c r="K20756" s="76"/>
      <c r="L20756" s="76"/>
      <c r="M20756" s="76"/>
      <c r="N20756" s="76"/>
    </row>
    <row r="20757" spans="1:14" x14ac:dyDescent="0.25">
      <c r="C20757" s="76"/>
      <c r="D20757" s="76"/>
      <c r="E20757" s="76"/>
      <c r="F20757" s="76"/>
      <c r="G20757" s="76"/>
      <c r="H20757" s="76"/>
      <c r="I20757" s="76"/>
      <c r="J20757" s="76"/>
      <c r="K20757" s="76"/>
      <c r="L20757" s="76"/>
      <c r="M20757" s="76"/>
      <c r="N20757" s="76"/>
    </row>
    <row r="20758" spans="1:14" x14ac:dyDescent="0.25">
      <c r="C20758" s="76"/>
      <c r="D20758" s="76"/>
      <c r="E20758" s="76"/>
      <c r="F20758" s="76"/>
      <c r="G20758" s="76"/>
      <c r="H20758" s="76"/>
      <c r="I20758" s="76"/>
      <c r="J20758" s="76"/>
      <c r="K20758" s="76"/>
      <c r="L20758" s="76"/>
      <c r="M20758" s="76"/>
      <c r="N20758" s="76"/>
    </row>
    <row r="20759" spans="1:14" x14ac:dyDescent="0.25">
      <c r="A20759" s="76"/>
      <c r="C20759" s="76"/>
      <c r="D20759" s="76"/>
      <c r="E20759" s="76"/>
      <c r="F20759" s="76"/>
      <c r="G20759" s="76"/>
      <c r="H20759" s="76"/>
      <c r="I20759" s="76"/>
      <c r="J20759" s="76"/>
      <c r="K20759" s="76"/>
      <c r="L20759" s="76"/>
      <c r="M20759" s="76"/>
      <c r="N20759" s="76"/>
    </row>
    <row r="20760" spans="1:14" x14ac:dyDescent="0.25">
      <c r="A20760" s="76"/>
      <c r="C20760" s="76"/>
      <c r="D20760" s="76"/>
      <c r="E20760" s="76"/>
      <c r="F20760" s="76"/>
      <c r="G20760" s="76"/>
      <c r="H20760" s="76"/>
      <c r="I20760" s="76"/>
      <c r="J20760" s="76"/>
      <c r="K20760" s="76"/>
      <c r="L20760" s="76"/>
      <c r="M20760" s="76"/>
      <c r="N20760" s="76"/>
    </row>
    <row r="20761" spans="1:14" x14ac:dyDescent="0.25">
      <c r="A20761" s="76"/>
      <c r="C20761" s="76"/>
      <c r="D20761" s="76"/>
      <c r="E20761" s="76"/>
      <c r="F20761" s="76"/>
      <c r="G20761" s="76"/>
      <c r="H20761" s="76"/>
      <c r="I20761" s="76"/>
      <c r="J20761" s="76"/>
      <c r="K20761" s="76"/>
      <c r="L20761" s="76"/>
      <c r="M20761" s="76"/>
      <c r="N20761" s="76"/>
    </row>
    <row r="20762" spans="1:14" x14ac:dyDescent="0.25">
      <c r="A20762" s="76"/>
      <c r="C20762" s="76"/>
      <c r="D20762" s="76"/>
      <c r="E20762" s="76"/>
      <c r="F20762" s="76"/>
      <c r="G20762" s="76"/>
      <c r="H20762" s="76"/>
      <c r="I20762" s="76"/>
      <c r="J20762" s="76"/>
      <c r="K20762" s="76"/>
      <c r="L20762" s="76"/>
      <c r="M20762" s="76"/>
      <c r="N20762" s="76"/>
    </row>
    <row r="20763" spans="1:14" x14ac:dyDescent="0.25">
      <c r="C20763" s="76"/>
      <c r="D20763" s="76"/>
      <c r="E20763" s="76"/>
      <c r="F20763" s="76"/>
      <c r="G20763" s="76"/>
      <c r="H20763" s="76"/>
      <c r="I20763" s="76"/>
      <c r="J20763" s="76"/>
      <c r="K20763" s="76"/>
      <c r="L20763" s="76"/>
      <c r="M20763" s="76"/>
      <c r="N20763" s="76"/>
    </row>
    <row r="20764" spans="1:14" x14ac:dyDescent="0.25">
      <c r="C20764" s="76"/>
      <c r="D20764" s="76"/>
      <c r="E20764" s="76"/>
      <c r="F20764" s="76"/>
      <c r="G20764" s="76"/>
      <c r="H20764" s="76"/>
      <c r="I20764" s="76"/>
      <c r="J20764" s="76"/>
      <c r="K20764" s="76"/>
      <c r="L20764" s="76"/>
      <c r="M20764" s="76"/>
      <c r="N20764" s="76"/>
    </row>
    <row r="20765" spans="1:14" x14ac:dyDescent="0.25">
      <c r="A20765" s="76"/>
      <c r="C20765" s="76"/>
      <c r="D20765" s="76"/>
      <c r="E20765" s="76"/>
      <c r="F20765" s="76"/>
      <c r="G20765" s="76"/>
      <c r="H20765" s="76"/>
      <c r="I20765" s="76"/>
      <c r="J20765" s="76"/>
      <c r="K20765" s="76"/>
      <c r="L20765" s="76"/>
      <c r="M20765" s="76"/>
      <c r="N20765" s="76"/>
    </row>
    <row r="20766" spans="1:14" x14ac:dyDescent="0.25">
      <c r="A20766" s="76"/>
      <c r="C20766" s="76"/>
      <c r="D20766" s="76"/>
      <c r="E20766" s="76"/>
      <c r="F20766" s="76"/>
      <c r="G20766" s="76"/>
      <c r="H20766" s="76"/>
      <c r="I20766" s="76"/>
      <c r="J20766" s="76"/>
      <c r="K20766" s="76"/>
      <c r="L20766" s="76"/>
      <c r="M20766" s="76"/>
      <c r="N20766" s="76"/>
    </row>
    <row r="20767" spans="1:14" x14ac:dyDescent="0.25">
      <c r="A20767" s="76"/>
      <c r="C20767" s="76"/>
      <c r="D20767" s="76"/>
      <c r="E20767" s="76"/>
      <c r="F20767" s="76"/>
      <c r="G20767" s="76"/>
      <c r="H20767" s="76"/>
      <c r="I20767" s="76"/>
      <c r="J20767" s="76"/>
      <c r="K20767" s="76"/>
      <c r="L20767" s="76"/>
      <c r="M20767" s="76"/>
      <c r="N20767" s="76"/>
    </row>
    <row r="20768" spans="1:14" x14ac:dyDescent="0.25">
      <c r="C20768" s="76"/>
      <c r="D20768" s="76"/>
      <c r="E20768" s="76"/>
      <c r="F20768" s="76"/>
      <c r="G20768" s="76"/>
      <c r="H20768" s="76"/>
      <c r="I20768" s="76"/>
      <c r="J20768" s="76"/>
      <c r="K20768" s="76"/>
      <c r="L20768" s="76"/>
      <c r="M20768" s="76"/>
      <c r="N20768" s="76"/>
    </row>
    <row r="20769" spans="1:14" x14ac:dyDescent="0.25">
      <c r="C20769" s="76"/>
      <c r="D20769" s="76"/>
      <c r="E20769" s="76"/>
      <c r="F20769" s="76"/>
      <c r="G20769" s="76"/>
      <c r="H20769" s="76"/>
      <c r="I20769" s="76"/>
      <c r="J20769" s="76"/>
      <c r="K20769" s="76"/>
      <c r="L20769" s="76"/>
      <c r="M20769" s="76"/>
      <c r="N20769" s="76"/>
    </row>
    <row r="20770" spans="1:14" x14ac:dyDescent="0.25">
      <c r="C20770" s="76"/>
      <c r="D20770" s="76"/>
      <c r="E20770" s="76"/>
      <c r="F20770" s="76"/>
      <c r="G20770" s="76"/>
      <c r="H20770" s="76"/>
      <c r="I20770" s="76"/>
      <c r="J20770" s="76"/>
      <c r="K20770" s="76"/>
      <c r="L20770" s="76"/>
      <c r="M20770" s="76"/>
      <c r="N20770" s="76"/>
    </row>
    <row r="20771" spans="1:14" x14ac:dyDescent="0.25">
      <c r="C20771" s="76"/>
      <c r="D20771" s="76"/>
      <c r="E20771" s="76"/>
      <c r="F20771" s="76"/>
      <c r="G20771" s="76"/>
      <c r="H20771" s="76"/>
      <c r="I20771" s="76"/>
      <c r="J20771" s="76"/>
      <c r="K20771" s="76"/>
      <c r="L20771" s="76"/>
      <c r="M20771" s="76"/>
      <c r="N20771" s="76"/>
    </row>
    <row r="20772" spans="1:14" x14ac:dyDescent="0.25">
      <c r="C20772" s="76"/>
      <c r="D20772" s="76"/>
      <c r="E20772" s="76"/>
      <c r="F20772" s="76"/>
      <c r="G20772" s="76"/>
      <c r="H20772" s="76"/>
      <c r="I20772" s="76"/>
      <c r="J20772" s="76"/>
      <c r="K20772" s="76"/>
      <c r="L20772" s="76"/>
      <c r="M20772" s="76"/>
      <c r="N20772" s="76"/>
    </row>
    <row r="20773" spans="1:14" x14ac:dyDescent="0.25">
      <c r="A20773" s="76"/>
      <c r="C20773" s="76"/>
      <c r="D20773" s="76"/>
      <c r="E20773" s="76"/>
      <c r="F20773" s="76"/>
      <c r="G20773" s="76"/>
      <c r="H20773" s="76"/>
      <c r="I20773" s="76"/>
      <c r="J20773" s="76"/>
      <c r="K20773" s="76"/>
      <c r="L20773" s="76"/>
      <c r="M20773" s="76"/>
      <c r="N20773" s="76"/>
    </row>
    <row r="20774" spans="1:14" x14ac:dyDescent="0.25">
      <c r="A20774" s="76"/>
      <c r="C20774" s="76"/>
      <c r="D20774" s="76"/>
      <c r="E20774" s="76"/>
      <c r="F20774" s="76"/>
      <c r="G20774" s="76"/>
      <c r="H20774" s="76"/>
      <c r="I20774" s="76"/>
      <c r="J20774" s="76"/>
      <c r="K20774" s="76"/>
      <c r="L20774" s="76"/>
      <c r="M20774" s="76"/>
      <c r="N20774" s="76"/>
    </row>
    <row r="20775" spans="1:14" x14ac:dyDescent="0.25">
      <c r="C20775" s="76"/>
      <c r="D20775" s="76"/>
      <c r="E20775" s="76"/>
      <c r="F20775" s="76"/>
      <c r="G20775" s="76"/>
      <c r="H20775" s="76"/>
      <c r="I20775" s="76"/>
      <c r="J20775" s="76"/>
      <c r="K20775" s="76"/>
      <c r="L20775" s="76"/>
      <c r="M20775" s="76"/>
      <c r="N20775" s="76"/>
    </row>
    <row r="20776" spans="1:14" x14ac:dyDescent="0.25">
      <c r="C20776" s="76"/>
      <c r="D20776" s="76"/>
      <c r="E20776" s="76"/>
      <c r="F20776" s="76"/>
      <c r="G20776" s="76"/>
      <c r="H20776" s="76"/>
      <c r="I20776" s="76"/>
      <c r="J20776" s="76"/>
      <c r="K20776" s="76"/>
      <c r="L20776" s="76"/>
      <c r="M20776" s="76"/>
      <c r="N20776" s="76"/>
    </row>
    <row r="20777" spans="1:14" x14ac:dyDescent="0.25">
      <c r="C20777" s="76"/>
      <c r="D20777" s="76"/>
      <c r="E20777" s="76"/>
      <c r="F20777" s="76"/>
      <c r="G20777" s="76"/>
      <c r="H20777" s="76"/>
      <c r="I20777" s="76"/>
      <c r="J20777" s="76"/>
      <c r="K20777" s="76"/>
      <c r="L20777" s="76"/>
      <c r="M20777" s="76"/>
      <c r="N20777" s="76"/>
    </row>
    <row r="20778" spans="1:14" x14ac:dyDescent="0.25">
      <c r="A20778" s="76"/>
      <c r="C20778" s="76"/>
      <c r="D20778" s="76"/>
      <c r="E20778" s="76"/>
      <c r="F20778" s="76"/>
      <c r="G20778" s="76"/>
      <c r="H20778" s="76"/>
      <c r="I20778" s="76"/>
      <c r="J20778" s="76"/>
      <c r="K20778" s="76"/>
      <c r="L20778" s="76"/>
      <c r="M20778" s="76"/>
      <c r="N20778" s="76"/>
    </row>
    <row r="20779" spans="1:14" x14ac:dyDescent="0.25">
      <c r="A20779" s="76"/>
      <c r="C20779" s="76"/>
      <c r="D20779" s="76"/>
      <c r="E20779" s="76"/>
      <c r="F20779" s="76"/>
      <c r="G20779" s="76"/>
      <c r="H20779" s="76"/>
      <c r="I20779" s="76"/>
      <c r="J20779" s="76"/>
      <c r="K20779" s="76"/>
      <c r="L20779" s="76"/>
      <c r="M20779" s="76"/>
      <c r="N20779" s="76"/>
    </row>
    <row r="20780" spans="1:14" x14ac:dyDescent="0.25">
      <c r="B20780" s="76"/>
      <c r="C20780" s="76"/>
      <c r="D20780" s="76"/>
      <c r="E20780" s="76"/>
      <c r="F20780" s="76"/>
      <c r="G20780" s="76"/>
      <c r="H20780" s="76"/>
      <c r="I20780" s="76"/>
      <c r="J20780" s="76"/>
      <c r="K20780" s="76"/>
      <c r="L20780" s="76"/>
      <c r="M20780" s="76"/>
      <c r="N20780" s="76"/>
    </row>
    <row r="20781" spans="1:14" x14ac:dyDescent="0.25">
      <c r="B20781" s="76"/>
      <c r="C20781" s="76"/>
      <c r="D20781" s="76"/>
      <c r="E20781" s="76"/>
      <c r="F20781" s="76"/>
      <c r="G20781" s="76"/>
      <c r="H20781" s="76"/>
      <c r="I20781" s="76"/>
      <c r="J20781" s="76"/>
      <c r="K20781" s="76"/>
      <c r="L20781" s="76"/>
      <c r="M20781" s="76"/>
      <c r="N20781" s="76"/>
    </row>
    <row r="20782" spans="1:14" x14ac:dyDescent="0.25">
      <c r="B20782" s="76"/>
      <c r="C20782" s="76"/>
      <c r="D20782" s="76"/>
      <c r="E20782" s="76"/>
      <c r="F20782" s="76"/>
      <c r="G20782" s="76"/>
      <c r="H20782" s="76"/>
      <c r="I20782" s="76"/>
      <c r="J20782" s="76"/>
      <c r="K20782" s="76"/>
      <c r="L20782" s="76"/>
      <c r="M20782" s="76"/>
      <c r="N20782" s="76"/>
    </row>
    <row r="20783" spans="1:14" x14ac:dyDescent="0.25">
      <c r="A20783" s="76"/>
      <c r="B20783" s="76"/>
      <c r="C20783" s="76"/>
      <c r="D20783" s="76"/>
      <c r="E20783" s="76"/>
      <c r="F20783" s="76"/>
      <c r="G20783" s="76"/>
      <c r="H20783" s="76"/>
      <c r="I20783" s="76"/>
      <c r="J20783" s="76"/>
      <c r="K20783" s="76"/>
      <c r="L20783" s="76"/>
      <c r="M20783" s="76"/>
      <c r="N20783" s="76"/>
    </row>
    <row r="20784" spans="1:14" x14ac:dyDescent="0.25">
      <c r="A20784" s="76"/>
      <c r="B20784" s="76"/>
      <c r="C20784" s="76"/>
      <c r="D20784" s="76"/>
      <c r="E20784" s="76"/>
      <c r="F20784" s="76"/>
      <c r="G20784" s="76"/>
      <c r="H20784" s="76"/>
      <c r="I20784" s="76"/>
      <c r="J20784" s="76"/>
      <c r="K20784" s="76"/>
      <c r="L20784" s="76"/>
      <c r="M20784" s="76"/>
      <c r="N20784" s="76"/>
    </row>
    <row r="20785" spans="1:14" x14ac:dyDescent="0.25">
      <c r="A20785" s="76"/>
      <c r="C20785" s="76"/>
      <c r="D20785" s="76"/>
      <c r="E20785" s="76"/>
      <c r="F20785" s="76"/>
      <c r="G20785" s="76"/>
      <c r="H20785" s="76"/>
      <c r="I20785" s="76"/>
      <c r="J20785" s="76"/>
      <c r="K20785" s="76"/>
      <c r="L20785" s="76"/>
      <c r="M20785" s="76"/>
      <c r="N20785" s="76"/>
    </row>
    <row r="20786" spans="1:14" x14ac:dyDescent="0.25">
      <c r="C20786" s="76"/>
      <c r="D20786" s="76"/>
      <c r="E20786" s="76"/>
      <c r="F20786" s="76"/>
      <c r="G20786" s="76"/>
      <c r="H20786" s="76"/>
      <c r="I20786" s="76"/>
      <c r="J20786" s="76"/>
      <c r="K20786" s="76"/>
      <c r="L20786" s="76"/>
      <c r="M20786" s="76"/>
      <c r="N20786" s="76"/>
    </row>
    <row r="20787" spans="1:14" x14ac:dyDescent="0.25">
      <c r="C20787" s="76"/>
      <c r="D20787" s="76"/>
      <c r="E20787" s="76"/>
      <c r="F20787" s="76"/>
      <c r="G20787" s="76"/>
      <c r="H20787" s="76"/>
      <c r="I20787" s="76"/>
      <c r="J20787" s="76"/>
      <c r="K20787" s="76"/>
      <c r="L20787" s="76"/>
      <c r="M20787" s="76"/>
      <c r="N20787" s="76"/>
    </row>
    <row r="20788" spans="1:14" x14ac:dyDescent="0.25">
      <c r="C20788" s="76"/>
      <c r="D20788" s="76"/>
      <c r="E20788" s="76"/>
      <c r="F20788" s="76"/>
      <c r="G20788" s="76"/>
      <c r="H20788" s="76"/>
      <c r="I20788" s="76"/>
      <c r="J20788" s="76"/>
      <c r="K20788" s="76"/>
      <c r="L20788" s="76"/>
      <c r="M20788" s="76"/>
      <c r="N20788" s="76"/>
    </row>
    <row r="20789" spans="1:14" x14ac:dyDescent="0.25">
      <c r="A20789" s="76"/>
      <c r="C20789" s="76"/>
      <c r="D20789" s="76"/>
      <c r="E20789" s="76"/>
      <c r="F20789" s="76"/>
      <c r="G20789" s="76"/>
      <c r="H20789" s="76"/>
      <c r="I20789" s="76"/>
      <c r="J20789" s="76"/>
      <c r="K20789" s="76"/>
      <c r="L20789" s="76"/>
      <c r="M20789" s="76"/>
      <c r="N20789" s="76"/>
    </row>
    <row r="20790" spans="1:14" x14ac:dyDescent="0.25">
      <c r="A20790" s="76"/>
      <c r="C20790" s="76"/>
      <c r="D20790" s="76"/>
      <c r="E20790" s="76"/>
      <c r="F20790" s="76"/>
      <c r="G20790" s="76"/>
      <c r="H20790" s="76"/>
      <c r="I20790" s="76"/>
      <c r="J20790" s="76"/>
      <c r="K20790" s="76"/>
      <c r="L20790" s="76"/>
      <c r="M20790" s="76"/>
      <c r="N20790" s="76"/>
    </row>
    <row r="20791" spans="1:14" x14ac:dyDescent="0.25">
      <c r="C20791" s="76"/>
      <c r="D20791" s="76"/>
      <c r="E20791" s="76"/>
      <c r="F20791" s="76"/>
      <c r="G20791" s="76"/>
      <c r="H20791" s="76"/>
      <c r="I20791" s="76"/>
      <c r="J20791" s="76"/>
      <c r="K20791" s="76"/>
      <c r="L20791" s="76"/>
      <c r="M20791" s="76"/>
      <c r="N20791" s="76"/>
    </row>
    <row r="20792" spans="1:14" x14ac:dyDescent="0.25">
      <c r="B20792" s="76"/>
      <c r="C20792" s="76"/>
      <c r="D20792" s="76"/>
      <c r="E20792" s="76"/>
      <c r="F20792" s="76"/>
      <c r="G20792" s="76"/>
      <c r="H20792" s="76"/>
      <c r="I20792" s="76"/>
      <c r="J20792" s="76"/>
      <c r="K20792" s="76"/>
      <c r="L20792" s="76"/>
      <c r="M20792" s="76"/>
      <c r="N20792" s="76"/>
    </row>
    <row r="20793" spans="1:14" x14ac:dyDescent="0.25">
      <c r="B20793" s="76"/>
      <c r="C20793" s="76"/>
      <c r="D20793" s="76"/>
      <c r="E20793" s="76"/>
      <c r="F20793" s="76"/>
      <c r="G20793" s="76"/>
      <c r="H20793" s="76"/>
      <c r="I20793" s="76"/>
      <c r="J20793" s="76"/>
      <c r="K20793" s="76"/>
      <c r="L20793" s="76"/>
      <c r="M20793" s="76"/>
      <c r="N20793" s="76"/>
    </row>
    <row r="20794" spans="1:14" x14ac:dyDescent="0.25">
      <c r="C20794" s="76"/>
      <c r="D20794" s="76"/>
      <c r="E20794" s="76"/>
      <c r="F20794" s="76"/>
      <c r="G20794" s="76"/>
      <c r="H20794" s="76"/>
      <c r="I20794" s="76"/>
      <c r="J20794" s="76"/>
      <c r="K20794" s="76"/>
      <c r="L20794" s="76"/>
      <c r="M20794" s="76"/>
      <c r="N20794" s="76"/>
    </row>
    <row r="20795" spans="1:14" x14ac:dyDescent="0.25">
      <c r="A20795" s="76"/>
      <c r="C20795" s="76"/>
      <c r="D20795" s="76"/>
      <c r="E20795" s="76"/>
      <c r="F20795" s="76"/>
      <c r="G20795" s="76"/>
      <c r="H20795" s="76"/>
      <c r="I20795" s="76"/>
      <c r="J20795" s="76"/>
      <c r="K20795" s="76"/>
      <c r="L20795" s="76"/>
      <c r="M20795" s="76"/>
      <c r="N20795" s="76"/>
    </row>
    <row r="20796" spans="1:14" x14ac:dyDescent="0.25">
      <c r="A20796" s="76"/>
      <c r="B20796" s="76"/>
      <c r="C20796" s="76"/>
      <c r="D20796" s="76"/>
      <c r="E20796" s="76"/>
      <c r="F20796" s="76"/>
      <c r="G20796" s="76"/>
      <c r="H20796" s="76"/>
      <c r="I20796" s="76"/>
      <c r="J20796" s="76"/>
      <c r="K20796" s="76"/>
      <c r="L20796" s="76"/>
      <c r="M20796" s="76"/>
      <c r="N20796" s="76"/>
    </row>
    <row r="20797" spans="1:14" x14ac:dyDescent="0.25">
      <c r="A20797" s="76"/>
      <c r="B20797" s="76"/>
      <c r="C20797" s="76"/>
      <c r="D20797" s="76"/>
      <c r="E20797" s="76"/>
      <c r="F20797" s="76"/>
      <c r="G20797" s="76"/>
      <c r="H20797" s="76"/>
      <c r="I20797" s="76"/>
      <c r="J20797" s="76"/>
      <c r="K20797" s="76"/>
      <c r="L20797" s="76"/>
      <c r="M20797" s="76"/>
      <c r="N20797" s="76"/>
    </row>
    <row r="20798" spans="1:14" x14ac:dyDescent="0.25">
      <c r="A20798" s="76"/>
      <c r="C20798" s="76"/>
      <c r="D20798" s="76"/>
      <c r="E20798" s="76"/>
      <c r="F20798" s="76"/>
      <c r="G20798" s="76"/>
      <c r="H20798" s="76"/>
      <c r="I20798" s="76"/>
      <c r="J20798" s="76"/>
      <c r="K20798" s="76"/>
      <c r="L20798" s="76"/>
      <c r="M20798" s="76"/>
      <c r="N20798" s="76"/>
    </row>
    <row r="20799" spans="1:14" x14ac:dyDescent="0.25">
      <c r="A20799" s="76"/>
      <c r="C20799" s="76"/>
      <c r="D20799" s="76"/>
      <c r="E20799" s="76"/>
      <c r="F20799" s="76"/>
      <c r="G20799" s="76"/>
      <c r="H20799" s="76"/>
      <c r="I20799" s="76"/>
      <c r="J20799" s="76"/>
      <c r="K20799" s="76"/>
      <c r="L20799" s="76"/>
      <c r="M20799" s="76"/>
      <c r="N20799" s="76"/>
    </row>
    <row r="20800" spans="1:14" x14ac:dyDescent="0.25">
      <c r="A20800" s="76"/>
      <c r="B20800" s="76"/>
      <c r="C20800" s="76"/>
      <c r="D20800" s="76"/>
      <c r="E20800" s="76"/>
      <c r="F20800" s="76"/>
      <c r="G20800" s="76"/>
      <c r="H20800" s="76"/>
      <c r="I20800" s="76"/>
      <c r="J20800" s="76"/>
      <c r="K20800" s="76"/>
      <c r="L20800" s="76"/>
      <c r="M20800" s="76"/>
      <c r="N20800" s="76"/>
    </row>
    <row r="20801" spans="1:14" x14ac:dyDescent="0.25">
      <c r="B20801" s="76"/>
      <c r="C20801" s="76"/>
      <c r="D20801" s="76"/>
      <c r="E20801" s="76"/>
      <c r="F20801" s="76"/>
      <c r="G20801" s="76"/>
      <c r="H20801" s="76"/>
      <c r="I20801" s="76"/>
      <c r="J20801" s="76"/>
      <c r="K20801" s="76"/>
      <c r="L20801" s="76"/>
      <c r="M20801" s="76"/>
      <c r="N20801" s="76"/>
    </row>
    <row r="20802" spans="1:14" x14ac:dyDescent="0.25">
      <c r="B20802" s="76"/>
      <c r="C20802" s="76"/>
      <c r="D20802" s="76"/>
      <c r="E20802" s="76"/>
      <c r="F20802" s="76"/>
      <c r="G20802" s="76"/>
      <c r="H20802" s="76"/>
      <c r="I20802" s="76"/>
      <c r="J20802" s="76"/>
      <c r="K20802" s="76"/>
      <c r="L20802" s="76"/>
      <c r="M20802" s="76"/>
      <c r="N20802" s="76"/>
    </row>
    <row r="20803" spans="1:14" x14ac:dyDescent="0.25">
      <c r="C20803" s="76"/>
      <c r="D20803" s="76"/>
      <c r="E20803" s="76"/>
      <c r="F20803" s="76"/>
      <c r="G20803" s="76"/>
      <c r="H20803" s="76"/>
      <c r="I20803" s="76"/>
      <c r="J20803" s="76"/>
      <c r="K20803" s="76"/>
      <c r="L20803" s="76"/>
      <c r="M20803" s="76"/>
      <c r="N20803" s="76"/>
    </row>
    <row r="20804" spans="1:14" x14ac:dyDescent="0.25">
      <c r="C20804" s="76"/>
      <c r="D20804" s="76"/>
      <c r="E20804" s="76"/>
      <c r="F20804" s="76"/>
      <c r="G20804" s="76"/>
      <c r="H20804" s="76"/>
      <c r="I20804" s="76"/>
      <c r="J20804" s="76"/>
      <c r="K20804" s="76"/>
      <c r="L20804" s="76"/>
      <c r="M20804" s="76"/>
      <c r="N20804" s="76"/>
    </row>
    <row r="20805" spans="1:14" x14ac:dyDescent="0.25">
      <c r="C20805" s="76"/>
      <c r="D20805" s="76"/>
      <c r="E20805" s="76"/>
      <c r="F20805" s="76"/>
      <c r="G20805" s="76"/>
      <c r="H20805" s="76"/>
      <c r="I20805" s="76"/>
      <c r="J20805" s="76"/>
      <c r="K20805" s="76"/>
      <c r="L20805" s="76"/>
      <c r="M20805" s="76"/>
      <c r="N20805" s="76"/>
    </row>
    <row r="20806" spans="1:14" x14ac:dyDescent="0.25">
      <c r="C20806" s="76"/>
      <c r="D20806" s="76"/>
      <c r="E20806" s="76"/>
      <c r="F20806" s="76"/>
      <c r="G20806" s="76"/>
      <c r="H20806" s="76"/>
      <c r="I20806" s="76"/>
      <c r="J20806" s="76"/>
      <c r="K20806" s="76"/>
      <c r="L20806" s="76"/>
      <c r="M20806" s="76"/>
      <c r="N20806" s="76"/>
    </row>
    <row r="20807" spans="1:14" x14ac:dyDescent="0.25">
      <c r="C20807" s="76"/>
      <c r="D20807" s="76"/>
      <c r="E20807" s="76"/>
      <c r="F20807" s="76"/>
      <c r="G20807" s="76"/>
      <c r="H20807" s="76"/>
      <c r="I20807" s="76"/>
      <c r="J20807" s="76"/>
      <c r="K20807" s="76"/>
      <c r="L20807" s="76"/>
      <c r="M20807" s="76"/>
      <c r="N20807" s="76"/>
    </row>
    <row r="20808" spans="1:14" x14ac:dyDescent="0.25">
      <c r="C20808" s="76"/>
      <c r="D20808" s="76"/>
      <c r="E20808" s="76"/>
      <c r="F20808" s="76"/>
      <c r="G20808" s="76"/>
      <c r="H20808" s="76"/>
      <c r="I20808" s="76"/>
      <c r="J20808" s="76"/>
      <c r="K20808" s="76"/>
      <c r="L20808" s="76"/>
      <c r="M20808" s="76"/>
      <c r="N20808" s="76"/>
    </row>
    <row r="20809" spans="1:14" x14ac:dyDescent="0.25">
      <c r="C20809" s="76"/>
      <c r="D20809" s="76"/>
      <c r="E20809" s="76"/>
      <c r="F20809" s="76"/>
      <c r="G20809" s="76"/>
      <c r="H20809" s="76"/>
      <c r="I20809" s="76"/>
      <c r="J20809" s="76"/>
      <c r="K20809" s="76"/>
      <c r="L20809" s="76"/>
      <c r="M20809" s="76"/>
      <c r="N20809" s="76"/>
    </row>
    <row r="20810" spans="1:14" x14ac:dyDescent="0.25">
      <c r="C20810" s="76"/>
      <c r="D20810" s="76"/>
      <c r="E20810" s="76"/>
      <c r="F20810" s="76"/>
      <c r="G20810" s="76"/>
      <c r="H20810" s="76"/>
      <c r="I20810" s="76"/>
      <c r="J20810" s="76"/>
      <c r="K20810" s="76"/>
      <c r="L20810" s="76"/>
      <c r="M20810" s="76"/>
      <c r="N20810" s="76"/>
    </row>
    <row r="20811" spans="1:14" x14ac:dyDescent="0.25">
      <c r="B20811" s="76"/>
      <c r="C20811" s="76"/>
      <c r="D20811" s="76"/>
      <c r="E20811" s="76"/>
      <c r="F20811" s="76"/>
      <c r="G20811" s="76"/>
      <c r="H20811" s="76"/>
      <c r="I20811" s="76"/>
      <c r="J20811" s="76"/>
      <c r="K20811" s="76"/>
      <c r="L20811" s="76"/>
      <c r="M20811" s="76"/>
      <c r="N20811" s="76"/>
    </row>
    <row r="20812" spans="1:14" x14ac:dyDescent="0.25">
      <c r="C20812" s="76"/>
      <c r="D20812" s="76"/>
      <c r="E20812" s="76"/>
      <c r="F20812" s="76"/>
      <c r="G20812" s="76"/>
      <c r="H20812" s="76"/>
      <c r="I20812" s="76"/>
      <c r="J20812" s="76"/>
      <c r="K20812" s="76"/>
      <c r="L20812" s="76"/>
      <c r="M20812" s="76"/>
      <c r="N20812" s="76"/>
    </row>
    <row r="20813" spans="1:14" x14ac:dyDescent="0.25">
      <c r="C20813" s="76"/>
      <c r="D20813" s="76"/>
      <c r="E20813" s="76"/>
      <c r="F20813" s="76"/>
      <c r="G20813" s="76"/>
      <c r="H20813" s="76"/>
      <c r="I20813" s="76"/>
      <c r="J20813" s="76"/>
      <c r="K20813" s="76"/>
      <c r="L20813" s="76"/>
      <c r="M20813" s="76"/>
      <c r="N20813" s="76"/>
    </row>
    <row r="20814" spans="1:14" x14ac:dyDescent="0.25">
      <c r="B20814" s="76"/>
      <c r="C20814" s="76"/>
      <c r="D20814" s="76"/>
      <c r="E20814" s="76"/>
      <c r="F20814" s="76"/>
      <c r="G20814" s="76"/>
      <c r="H20814" s="76"/>
      <c r="I20814" s="76"/>
      <c r="J20814" s="76"/>
      <c r="K20814" s="76"/>
      <c r="L20814" s="76"/>
      <c r="M20814" s="76"/>
      <c r="N20814" s="76"/>
    </row>
    <row r="20815" spans="1:14" x14ac:dyDescent="0.25">
      <c r="C20815" s="76"/>
      <c r="D20815" s="76"/>
      <c r="E20815" s="76"/>
      <c r="F20815" s="76"/>
      <c r="G20815" s="76"/>
      <c r="H20815" s="76"/>
      <c r="I20815" s="76"/>
      <c r="J20815" s="76"/>
      <c r="K20815" s="76"/>
      <c r="L20815" s="76"/>
      <c r="M20815" s="76"/>
      <c r="N20815" s="76"/>
    </row>
    <row r="20816" spans="1:14" x14ac:dyDescent="0.25">
      <c r="A20816" s="76"/>
      <c r="B20816" s="76"/>
      <c r="C20816" s="76"/>
      <c r="D20816" s="76"/>
      <c r="E20816" s="76"/>
      <c r="F20816" s="76"/>
      <c r="G20816" s="76"/>
      <c r="H20816" s="76"/>
      <c r="I20816" s="76"/>
      <c r="J20816" s="76"/>
      <c r="K20816" s="76"/>
      <c r="L20816" s="76"/>
      <c r="M20816" s="76"/>
      <c r="N20816" s="76"/>
    </row>
    <row r="20817" spans="1:14" x14ac:dyDescent="0.25">
      <c r="B20817" s="76"/>
      <c r="C20817" s="76"/>
      <c r="D20817" s="76"/>
      <c r="E20817" s="76"/>
      <c r="F20817" s="76"/>
      <c r="G20817" s="76"/>
      <c r="H20817" s="76"/>
      <c r="I20817" s="76"/>
      <c r="J20817" s="76"/>
      <c r="K20817" s="76"/>
      <c r="L20817" s="76"/>
      <c r="M20817" s="76"/>
      <c r="N20817" s="76"/>
    </row>
    <row r="20818" spans="1:14" x14ac:dyDescent="0.25">
      <c r="C20818" s="76"/>
      <c r="D20818" s="76"/>
      <c r="E20818" s="76"/>
      <c r="F20818" s="76"/>
      <c r="G20818" s="76"/>
      <c r="H20818" s="76"/>
      <c r="I20818" s="76"/>
      <c r="J20818" s="76"/>
      <c r="K20818" s="76"/>
      <c r="L20818" s="76"/>
      <c r="M20818" s="76"/>
      <c r="N20818" s="76"/>
    </row>
    <row r="20819" spans="1:14" x14ac:dyDescent="0.25">
      <c r="C20819" s="76"/>
      <c r="D20819" s="76"/>
      <c r="E20819" s="76"/>
      <c r="F20819" s="76"/>
      <c r="G20819" s="76"/>
      <c r="H20819" s="76"/>
      <c r="I20819" s="76"/>
      <c r="J20819" s="76"/>
      <c r="K20819" s="76"/>
      <c r="L20819" s="76"/>
      <c r="M20819" s="76"/>
      <c r="N20819" s="76"/>
    </row>
    <row r="20820" spans="1:14" x14ac:dyDescent="0.25">
      <c r="A20820" s="76"/>
      <c r="C20820" s="76"/>
      <c r="D20820" s="76"/>
      <c r="E20820" s="76"/>
      <c r="F20820" s="76"/>
      <c r="G20820" s="76"/>
      <c r="H20820" s="76"/>
      <c r="I20820" s="76"/>
      <c r="J20820" s="76"/>
      <c r="K20820" s="76"/>
      <c r="L20820" s="76"/>
      <c r="M20820" s="76"/>
      <c r="N20820" s="76"/>
    </row>
    <row r="20821" spans="1:14" x14ac:dyDescent="0.25">
      <c r="C20821" s="76"/>
      <c r="D20821" s="76"/>
      <c r="E20821" s="76"/>
      <c r="F20821" s="76"/>
      <c r="G20821" s="76"/>
      <c r="H20821" s="76"/>
      <c r="I20821" s="76"/>
      <c r="J20821" s="76"/>
      <c r="K20821" s="76"/>
      <c r="L20821" s="76"/>
      <c r="M20821" s="76"/>
      <c r="N20821" s="76"/>
    </row>
    <row r="20822" spans="1:14" x14ac:dyDescent="0.25">
      <c r="C20822" s="76"/>
      <c r="D20822" s="76"/>
      <c r="E20822" s="76"/>
      <c r="F20822" s="76"/>
      <c r="G20822" s="76"/>
      <c r="H20822" s="76"/>
      <c r="I20822" s="76"/>
      <c r="J20822" s="76"/>
      <c r="K20822" s="76"/>
      <c r="L20822" s="76"/>
      <c r="M20822" s="76"/>
      <c r="N20822" s="76"/>
    </row>
    <row r="20823" spans="1:14" x14ac:dyDescent="0.25">
      <c r="A20823" s="76"/>
      <c r="C20823" s="76"/>
      <c r="D20823" s="76"/>
      <c r="E20823" s="76"/>
      <c r="F20823" s="76"/>
      <c r="G20823" s="76"/>
      <c r="H20823" s="76"/>
      <c r="I20823" s="76"/>
      <c r="J20823" s="76"/>
      <c r="K20823" s="76"/>
      <c r="L20823" s="76"/>
      <c r="M20823" s="76"/>
      <c r="N20823" s="76"/>
    </row>
    <row r="20824" spans="1:14" x14ac:dyDescent="0.25">
      <c r="C20824" s="76"/>
      <c r="D20824" s="76"/>
      <c r="E20824" s="76"/>
      <c r="F20824" s="76"/>
      <c r="G20824" s="76"/>
      <c r="H20824" s="76"/>
      <c r="I20824" s="76"/>
      <c r="J20824" s="76"/>
      <c r="K20824" s="76"/>
      <c r="L20824" s="76"/>
      <c r="M20824" s="76"/>
      <c r="N20824" s="76"/>
    </row>
    <row r="20825" spans="1:14" x14ac:dyDescent="0.25">
      <c r="A20825" s="76"/>
      <c r="B20825" s="76"/>
      <c r="C20825" s="76"/>
      <c r="D20825" s="76"/>
      <c r="E20825" s="76"/>
      <c r="F20825" s="76"/>
      <c r="G20825" s="76"/>
      <c r="H20825" s="76"/>
      <c r="I20825" s="76"/>
      <c r="J20825" s="76"/>
      <c r="K20825" s="76"/>
      <c r="L20825" s="76"/>
      <c r="M20825" s="76"/>
      <c r="N20825" s="76"/>
    </row>
    <row r="20826" spans="1:14" x14ac:dyDescent="0.25">
      <c r="C20826" s="76"/>
      <c r="D20826" s="76"/>
      <c r="E20826" s="76"/>
      <c r="F20826" s="76"/>
      <c r="G20826" s="76"/>
      <c r="H20826" s="76"/>
      <c r="I20826" s="76"/>
      <c r="J20826" s="76"/>
      <c r="K20826" s="76"/>
      <c r="L20826" s="76"/>
      <c r="M20826" s="76"/>
      <c r="N20826" s="76"/>
    </row>
    <row r="20827" spans="1:14" x14ac:dyDescent="0.25">
      <c r="B20827" s="76"/>
      <c r="C20827" s="76"/>
      <c r="D20827" s="76"/>
      <c r="E20827" s="76"/>
      <c r="F20827" s="76"/>
      <c r="G20827" s="76"/>
      <c r="H20827" s="76"/>
      <c r="I20827" s="76"/>
      <c r="J20827" s="76"/>
      <c r="K20827" s="76"/>
      <c r="L20827" s="76"/>
      <c r="M20827" s="76"/>
      <c r="N20827" s="76"/>
    </row>
    <row r="20828" spans="1:14" x14ac:dyDescent="0.25">
      <c r="A20828" s="76"/>
      <c r="C20828" s="76"/>
      <c r="D20828" s="76"/>
      <c r="E20828" s="76"/>
      <c r="F20828" s="76"/>
      <c r="G20828" s="76"/>
      <c r="H20828" s="76"/>
      <c r="I20828" s="76"/>
      <c r="J20828" s="76"/>
      <c r="K20828" s="76"/>
      <c r="L20828" s="76"/>
      <c r="M20828" s="76"/>
      <c r="N20828" s="76"/>
    </row>
    <row r="20829" spans="1:14" x14ac:dyDescent="0.25">
      <c r="C20829" s="76"/>
      <c r="D20829" s="76"/>
      <c r="E20829" s="76"/>
      <c r="F20829" s="76"/>
      <c r="G20829" s="76"/>
      <c r="H20829" s="76"/>
      <c r="I20829" s="76"/>
      <c r="J20829" s="76"/>
      <c r="K20829" s="76"/>
      <c r="L20829" s="76"/>
      <c r="M20829" s="76"/>
      <c r="N20829" s="76"/>
    </row>
    <row r="20830" spans="1:14" x14ac:dyDescent="0.25">
      <c r="A20830" s="76"/>
      <c r="B20830" s="76"/>
      <c r="C20830" s="76"/>
      <c r="D20830" s="76"/>
      <c r="E20830" s="76"/>
      <c r="F20830" s="76"/>
      <c r="G20830" s="76"/>
      <c r="H20830" s="76"/>
      <c r="I20830" s="76"/>
      <c r="J20830" s="76"/>
      <c r="K20830" s="76"/>
      <c r="L20830" s="76"/>
      <c r="M20830" s="76"/>
      <c r="N20830" s="76"/>
    </row>
    <row r="20831" spans="1:14" x14ac:dyDescent="0.25">
      <c r="A20831" s="76"/>
      <c r="B20831" s="76"/>
      <c r="C20831" s="76"/>
      <c r="D20831" s="76"/>
      <c r="E20831" s="76"/>
      <c r="F20831" s="76"/>
      <c r="G20831" s="76"/>
      <c r="H20831" s="76"/>
      <c r="I20831" s="76"/>
      <c r="J20831" s="76"/>
      <c r="K20831" s="76"/>
      <c r="L20831" s="76"/>
      <c r="M20831" s="76"/>
      <c r="N20831" s="76"/>
    </row>
    <row r="20832" spans="1:14" x14ac:dyDescent="0.25">
      <c r="B20832" s="76"/>
      <c r="C20832" s="76"/>
      <c r="D20832" s="76"/>
      <c r="E20832" s="76"/>
      <c r="F20832" s="76"/>
      <c r="G20832" s="76"/>
      <c r="H20832" s="76"/>
      <c r="I20832" s="76"/>
      <c r="J20832" s="76"/>
      <c r="K20832" s="76"/>
      <c r="L20832" s="76"/>
      <c r="M20832" s="76"/>
      <c r="N20832" s="76"/>
    </row>
    <row r="20833" spans="1:14" x14ac:dyDescent="0.25">
      <c r="B20833" s="76"/>
      <c r="C20833" s="76"/>
      <c r="D20833" s="76"/>
      <c r="E20833" s="76"/>
      <c r="F20833" s="76"/>
      <c r="G20833" s="76"/>
      <c r="H20833" s="76"/>
      <c r="I20833" s="76"/>
      <c r="J20833" s="76"/>
      <c r="K20833" s="76"/>
      <c r="L20833" s="76"/>
      <c r="M20833" s="76"/>
      <c r="N20833" s="76"/>
    </row>
    <row r="20834" spans="1:14" x14ac:dyDescent="0.25">
      <c r="A20834" s="76"/>
      <c r="C20834" s="76"/>
      <c r="D20834" s="76"/>
      <c r="E20834" s="76"/>
      <c r="F20834" s="76"/>
      <c r="G20834" s="76"/>
      <c r="H20834" s="76"/>
      <c r="I20834" s="76"/>
      <c r="J20834" s="76"/>
      <c r="K20834" s="76"/>
      <c r="L20834" s="76"/>
      <c r="M20834" s="76"/>
      <c r="N20834" s="76"/>
    </row>
    <row r="20835" spans="1:14" x14ac:dyDescent="0.25">
      <c r="A20835" s="76"/>
      <c r="C20835" s="76"/>
      <c r="D20835" s="76"/>
      <c r="E20835" s="76"/>
      <c r="F20835" s="76"/>
      <c r="G20835" s="76"/>
      <c r="H20835" s="76"/>
      <c r="I20835" s="76"/>
      <c r="J20835" s="76"/>
      <c r="K20835" s="76"/>
      <c r="L20835" s="76"/>
      <c r="M20835" s="76"/>
      <c r="N20835" s="76"/>
    </row>
    <row r="20836" spans="1:14" x14ac:dyDescent="0.25">
      <c r="C20836" s="76"/>
      <c r="D20836" s="76"/>
      <c r="E20836" s="76"/>
      <c r="F20836" s="76"/>
      <c r="G20836" s="76"/>
      <c r="H20836" s="76"/>
      <c r="I20836" s="76"/>
      <c r="J20836" s="76"/>
      <c r="K20836" s="76"/>
      <c r="L20836" s="76"/>
      <c r="M20836" s="76"/>
      <c r="N20836" s="76"/>
    </row>
    <row r="20837" spans="1:14" x14ac:dyDescent="0.25">
      <c r="C20837" s="76"/>
      <c r="D20837" s="76"/>
      <c r="E20837" s="76"/>
      <c r="F20837" s="76"/>
      <c r="G20837" s="76"/>
      <c r="H20837" s="76"/>
      <c r="I20837" s="76"/>
      <c r="J20837" s="76"/>
      <c r="K20837" s="76"/>
      <c r="L20837" s="76"/>
      <c r="M20837" s="76"/>
      <c r="N20837" s="76"/>
    </row>
    <row r="20838" spans="1:14" x14ac:dyDescent="0.25">
      <c r="B20838" s="76"/>
      <c r="C20838" s="76"/>
      <c r="D20838" s="76"/>
      <c r="E20838" s="76"/>
      <c r="F20838" s="76"/>
      <c r="G20838" s="76"/>
      <c r="H20838" s="76"/>
      <c r="I20838" s="76"/>
      <c r="J20838" s="76"/>
      <c r="K20838" s="76"/>
      <c r="L20838" s="76"/>
      <c r="M20838" s="76"/>
      <c r="N20838" s="76"/>
    </row>
    <row r="20839" spans="1:14" x14ac:dyDescent="0.25">
      <c r="A20839" s="76"/>
      <c r="C20839" s="76"/>
      <c r="D20839" s="76"/>
      <c r="E20839" s="76"/>
      <c r="F20839" s="76"/>
      <c r="G20839" s="76"/>
      <c r="H20839" s="76"/>
      <c r="I20839" s="76"/>
      <c r="J20839" s="76"/>
      <c r="K20839" s="76"/>
      <c r="L20839" s="76"/>
      <c r="M20839" s="76"/>
      <c r="N20839" s="76"/>
    </row>
    <row r="20840" spans="1:14" x14ac:dyDescent="0.25">
      <c r="C20840" s="76"/>
      <c r="D20840" s="76"/>
      <c r="E20840" s="76"/>
      <c r="F20840" s="76"/>
      <c r="G20840" s="76"/>
      <c r="H20840" s="76"/>
      <c r="I20840" s="76"/>
      <c r="J20840" s="76"/>
      <c r="K20840" s="76"/>
      <c r="L20840" s="76"/>
      <c r="M20840" s="76"/>
      <c r="N20840" s="76"/>
    </row>
    <row r="20841" spans="1:14" x14ac:dyDescent="0.25">
      <c r="B20841" s="76"/>
      <c r="C20841" s="76"/>
      <c r="D20841" s="76"/>
      <c r="E20841" s="76"/>
      <c r="F20841" s="76"/>
      <c r="G20841" s="76"/>
      <c r="H20841" s="76"/>
      <c r="I20841" s="76"/>
      <c r="J20841" s="76"/>
      <c r="K20841" s="76"/>
      <c r="L20841" s="76"/>
      <c r="M20841" s="76"/>
      <c r="N20841" s="76"/>
    </row>
    <row r="20842" spans="1:14" x14ac:dyDescent="0.25">
      <c r="B20842" s="76"/>
      <c r="C20842" s="76"/>
      <c r="D20842" s="76"/>
      <c r="E20842" s="76"/>
      <c r="F20842" s="76"/>
      <c r="G20842" s="76"/>
      <c r="H20842" s="76"/>
      <c r="I20842" s="76"/>
      <c r="J20842" s="76"/>
      <c r="K20842" s="76"/>
      <c r="L20842" s="76"/>
      <c r="M20842" s="76"/>
      <c r="N20842" s="76"/>
    </row>
    <row r="20843" spans="1:14" x14ac:dyDescent="0.25">
      <c r="B20843" s="76"/>
      <c r="C20843" s="76"/>
      <c r="D20843" s="76"/>
      <c r="E20843" s="76"/>
      <c r="F20843" s="76"/>
      <c r="G20843" s="76"/>
      <c r="H20843" s="76"/>
      <c r="I20843" s="76"/>
      <c r="J20843" s="76"/>
      <c r="K20843" s="76"/>
      <c r="L20843" s="76"/>
      <c r="M20843" s="76"/>
      <c r="N20843" s="76"/>
    </row>
    <row r="20844" spans="1:14" x14ac:dyDescent="0.25">
      <c r="B20844" s="76"/>
      <c r="C20844" s="76"/>
      <c r="D20844" s="76"/>
      <c r="E20844" s="76"/>
      <c r="F20844" s="76"/>
      <c r="G20844" s="76"/>
      <c r="H20844" s="76"/>
      <c r="I20844" s="76"/>
      <c r="J20844" s="76"/>
      <c r="K20844" s="76"/>
      <c r="L20844" s="76"/>
      <c r="M20844" s="76"/>
      <c r="N20844" s="76"/>
    </row>
    <row r="20845" spans="1:14" x14ac:dyDescent="0.25">
      <c r="B20845" s="76"/>
      <c r="C20845" s="76"/>
      <c r="D20845" s="76"/>
      <c r="E20845" s="76"/>
      <c r="F20845" s="76"/>
      <c r="G20845" s="76"/>
      <c r="H20845" s="76"/>
      <c r="I20845" s="76"/>
      <c r="J20845" s="76"/>
      <c r="K20845" s="76"/>
      <c r="L20845" s="76"/>
      <c r="M20845" s="76"/>
      <c r="N20845" s="76"/>
    </row>
    <row r="20846" spans="1:14" x14ac:dyDescent="0.25">
      <c r="B20846" s="76"/>
      <c r="C20846" s="76"/>
      <c r="D20846" s="76"/>
      <c r="E20846" s="76"/>
      <c r="F20846" s="76"/>
      <c r="G20846" s="76"/>
      <c r="H20846" s="76"/>
      <c r="I20846" s="76"/>
      <c r="J20846" s="76"/>
      <c r="K20846" s="76"/>
      <c r="L20846" s="76"/>
      <c r="M20846" s="76"/>
      <c r="N20846" s="76"/>
    </row>
    <row r="20847" spans="1:14" x14ac:dyDescent="0.25">
      <c r="A20847" s="76"/>
      <c r="C20847" s="76"/>
      <c r="D20847" s="76"/>
      <c r="E20847" s="76"/>
      <c r="F20847" s="76"/>
      <c r="G20847" s="76"/>
      <c r="H20847" s="76"/>
      <c r="I20847" s="76"/>
      <c r="J20847" s="76"/>
      <c r="K20847" s="76"/>
      <c r="L20847" s="76"/>
      <c r="M20847" s="76"/>
      <c r="N20847" s="76"/>
    </row>
    <row r="20848" spans="1:14" x14ac:dyDescent="0.25">
      <c r="A20848" s="76"/>
      <c r="C20848" s="76"/>
      <c r="D20848" s="76"/>
      <c r="E20848" s="76"/>
      <c r="F20848" s="76"/>
      <c r="G20848" s="76"/>
      <c r="H20848" s="76"/>
      <c r="I20848" s="76"/>
      <c r="J20848" s="76"/>
      <c r="K20848" s="76"/>
      <c r="L20848" s="76"/>
      <c r="M20848" s="76"/>
      <c r="N20848" s="76"/>
    </row>
    <row r="20849" spans="1:14" x14ac:dyDescent="0.25">
      <c r="B20849" s="76"/>
      <c r="C20849" s="76"/>
      <c r="D20849" s="76"/>
      <c r="E20849" s="76"/>
      <c r="F20849" s="76"/>
      <c r="G20849" s="76"/>
      <c r="H20849" s="76"/>
      <c r="I20849" s="76"/>
      <c r="J20849" s="76"/>
      <c r="K20849" s="76"/>
      <c r="L20849" s="76"/>
      <c r="M20849" s="76"/>
      <c r="N20849" s="76"/>
    </row>
    <row r="20850" spans="1:14" x14ac:dyDescent="0.25">
      <c r="B20850" s="76"/>
      <c r="C20850" s="76"/>
      <c r="D20850" s="76"/>
      <c r="E20850" s="76"/>
      <c r="F20850" s="76"/>
      <c r="G20850" s="76"/>
      <c r="H20850" s="76"/>
      <c r="I20850" s="76"/>
      <c r="J20850" s="76"/>
      <c r="K20850" s="76"/>
      <c r="L20850" s="76"/>
      <c r="M20850" s="76"/>
      <c r="N20850" s="76"/>
    </row>
    <row r="20851" spans="1:14" x14ac:dyDescent="0.25">
      <c r="B20851" s="76"/>
      <c r="C20851" s="76"/>
      <c r="D20851" s="76"/>
      <c r="E20851" s="76"/>
      <c r="F20851" s="76"/>
      <c r="G20851" s="76"/>
      <c r="H20851" s="76"/>
      <c r="I20851" s="76"/>
      <c r="J20851" s="76"/>
      <c r="K20851" s="76"/>
      <c r="L20851" s="76"/>
      <c r="M20851" s="76"/>
      <c r="N20851" s="76"/>
    </row>
    <row r="20852" spans="1:14" x14ac:dyDescent="0.25">
      <c r="A20852" s="76"/>
      <c r="C20852" s="76"/>
      <c r="D20852" s="76"/>
      <c r="E20852" s="76"/>
      <c r="F20852" s="76"/>
      <c r="G20852" s="76"/>
      <c r="H20852" s="76"/>
      <c r="I20852" s="76"/>
      <c r="J20852" s="76"/>
      <c r="K20852" s="76"/>
      <c r="L20852" s="76"/>
      <c r="M20852" s="76"/>
      <c r="N20852" s="76"/>
    </row>
    <row r="20853" spans="1:14" x14ac:dyDescent="0.25">
      <c r="C20853" s="76"/>
      <c r="D20853" s="76"/>
      <c r="E20853" s="76"/>
      <c r="F20853" s="76"/>
      <c r="G20853" s="76"/>
      <c r="H20853" s="76"/>
      <c r="I20853" s="76"/>
      <c r="J20853" s="76"/>
      <c r="K20853" s="76"/>
      <c r="L20853" s="76"/>
      <c r="M20853" s="76"/>
      <c r="N20853" s="76"/>
    </row>
    <row r="20854" spans="1:14" x14ac:dyDescent="0.25">
      <c r="B20854" s="76"/>
      <c r="C20854" s="76"/>
      <c r="D20854" s="76"/>
      <c r="E20854" s="76"/>
      <c r="F20854" s="76"/>
      <c r="G20854" s="76"/>
      <c r="H20854" s="76"/>
      <c r="I20854" s="76"/>
      <c r="J20854" s="76"/>
      <c r="K20854" s="76"/>
      <c r="L20854" s="76"/>
      <c r="M20854" s="76"/>
      <c r="N20854" s="76"/>
    </row>
    <row r="20855" spans="1:14" x14ac:dyDescent="0.25">
      <c r="C20855" s="76"/>
      <c r="D20855" s="76"/>
      <c r="E20855" s="76"/>
      <c r="F20855" s="76"/>
      <c r="G20855" s="76"/>
      <c r="H20855" s="76"/>
      <c r="I20855" s="76"/>
      <c r="J20855" s="76"/>
      <c r="K20855" s="76"/>
      <c r="L20855" s="76"/>
      <c r="M20855" s="76"/>
      <c r="N20855" s="76"/>
    </row>
    <row r="20856" spans="1:14" x14ac:dyDescent="0.25">
      <c r="B20856" s="76"/>
      <c r="C20856" s="76"/>
      <c r="D20856" s="76"/>
      <c r="E20856" s="76"/>
      <c r="F20856" s="76"/>
      <c r="G20856" s="76"/>
      <c r="H20856" s="76"/>
      <c r="I20856" s="76"/>
      <c r="J20856" s="76"/>
      <c r="K20856" s="76"/>
      <c r="L20856" s="76"/>
      <c r="M20856" s="76"/>
      <c r="N20856" s="76"/>
    </row>
    <row r="20857" spans="1:14" x14ac:dyDescent="0.25">
      <c r="B20857" s="76"/>
      <c r="C20857" s="76"/>
      <c r="D20857" s="76"/>
      <c r="E20857" s="76"/>
      <c r="F20857" s="76"/>
      <c r="G20857" s="76"/>
      <c r="H20857" s="76"/>
      <c r="I20857" s="76"/>
      <c r="J20857" s="76"/>
      <c r="K20857" s="76"/>
      <c r="L20857" s="76"/>
      <c r="M20857" s="76"/>
      <c r="N20857" s="76"/>
    </row>
    <row r="20858" spans="1:14" x14ac:dyDescent="0.25">
      <c r="C20858" s="76"/>
      <c r="D20858" s="76"/>
      <c r="E20858" s="76"/>
      <c r="F20858" s="76"/>
      <c r="G20858" s="76"/>
      <c r="H20858" s="76"/>
      <c r="I20858" s="76"/>
      <c r="J20858" s="76"/>
      <c r="K20858" s="76"/>
      <c r="L20858" s="76"/>
      <c r="M20858" s="76"/>
      <c r="N20858" s="76"/>
    </row>
    <row r="20859" spans="1:14" x14ac:dyDescent="0.25">
      <c r="C20859" s="76"/>
      <c r="D20859" s="76"/>
      <c r="E20859" s="76"/>
      <c r="F20859" s="76"/>
      <c r="G20859" s="76"/>
      <c r="H20859" s="76"/>
      <c r="I20859" s="76"/>
      <c r="J20859" s="76"/>
      <c r="K20859" s="76"/>
      <c r="L20859" s="76"/>
      <c r="M20859" s="76"/>
      <c r="N20859" s="76"/>
    </row>
    <row r="20860" spans="1:14" x14ac:dyDescent="0.25">
      <c r="C20860" s="76"/>
      <c r="D20860" s="76"/>
      <c r="E20860" s="76"/>
      <c r="F20860" s="76"/>
      <c r="G20860" s="76"/>
      <c r="H20860" s="76"/>
      <c r="I20860" s="76"/>
      <c r="J20860" s="76"/>
      <c r="K20860" s="76"/>
      <c r="L20860" s="76"/>
      <c r="M20860" s="76"/>
      <c r="N20860" s="76"/>
    </row>
    <row r="20861" spans="1:14" x14ac:dyDescent="0.25">
      <c r="C20861" s="76"/>
      <c r="D20861" s="76"/>
      <c r="E20861" s="76"/>
      <c r="F20861" s="76"/>
      <c r="G20861" s="76"/>
      <c r="H20861" s="76"/>
      <c r="I20861" s="76"/>
      <c r="J20861" s="76"/>
      <c r="K20861" s="76"/>
      <c r="L20861" s="76"/>
      <c r="M20861" s="76"/>
      <c r="N20861" s="76"/>
    </row>
    <row r="20862" spans="1:14" x14ac:dyDescent="0.25">
      <c r="C20862" s="76"/>
      <c r="D20862" s="76"/>
      <c r="E20862" s="76"/>
      <c r="F20862" s="76"/>
      <c r="G20862" s="76"/>
      <c r="H20862" s="76"/>
      <c r="I20862" s="76"/>
      <c r="J20862" s="76"/>
      <c r="K20862" s="76"/>
      <c r="L20862" s="76"/>
      <c r="M20862" s="76"/>
      <c r="N20862" s="76"/>
    </row>
    <row r="20863" spans="1:14" x14ac:dyDescent="0.25">
      <c r="A20863" s="76"/>
      <c r="B20863" s="76"/>
      <c r="C20863" s="76"/>
      <c r="D20863" s="76"/>
      <c r="E20863" s="76"/>
      <c r="F20863" s="76"/>
      <c r="G20863" s="76"/>
      <c r="H20863" s="76"/>
      <c r="I20863" s="76"/>
      <c r="J20863" s="76"/>
      <c r="K20863" s="76"/>
      <c r="L20863" s="76"/>
      <c r="M20863" s="76"/>
      <c r="N20863" s="76"/>
    </row>
    <row r="20864" spans="1:14" x14ac:dyDescent="0.25">
      <c r="A20864" s="76"/>
      <c r="B20864" s="76"/>
      <c r="C20864" s="76"/>
      <c r="D20864" s="76"/>
      <c r="E20864" s="76"/>
      <c r="F20864" s="76"/>
      <c r="G20864" s="76"/>
      <c r="H20864" s="76"/>
      <c r="I20864" s="76"/>
      <c r="J20864" s="76"/>
      <c r="K20864" s="76"/>
      <c r="L20864" s="76"/>
      <c r="M20864" s="76"/>
      <c r="N20864" s="76"/>
    </row>
    <row r="20865" spans="1:14" x14ac:dyDescent="0.25">
      <c r="A20865" s="76"/>
      <c r="C20865" s="76"/>
      <c r="D20865" s="76"/>
      <c r="E20865" s="76"/>
      <c r="F20865" s="76"/>
      <c r="G20865" s="76"/>
      <c r="H20865" s="76"/>
      <c r="I20865" s="76"/>
      <c r="J20865" s="76"/>
      <c r="K20865" s="76"/>
      <c r="L20865" s="76"/>
      <c r="M20865" s="76"/>
      <c r="N20865" s="76"/>
    </row>
    <row r="20866" spans="1:14" x14ac:dyDescent="0.25">
      <c r="A20866" s="76"/>
      <c r="B20866" s="76"/>
      <c r="C20866" s="76"/>
      <c r="D20866" s="76"/>
      <c r="E20866" s="76"/>
      <c r="F20866" s="76"/>
      <c r="G20866" s="76"/>
      <c r="H20866" s="76"/>
      <c r="I20866" s="76"/>
      <c r="J20866" s="76"/>
      <c r="K20866" s="76"/>
      <c r="L20866" s="76"/>
      <c r="M20866" s="76"/>
      <c r="N20866" s="76"/>
    </row>
    <row r="20867" spans="1:14" x14ac:dyDescent="0.25">
      <c r="A20867" s="76"/>
      <c r="B20867" s="76"/>
      <c r="C20867" s="76"/>
      <c r="D20867" s="76"/>
      <c r="E20867" s="76"/>
      <c r="F20867" s="76"/>
      <c r="G20867" s="76"/>
      <c r="H20867" s="76"/>
      <c r="I20867" s="76"/>
      <c r="J20867" s="76"/>
      <c r="K20867" s="76"/>
      <c r="L20867" s="76"/>
      <c r="M20867" s="76"/>
      <c r="N20867" s="76"/>
    </row>
    <row r="20868" spans="1:14" x14ac:dyDescent="0.25">
      <c r="A20868" s="76"/>
      <c r="C20868" s="76"/>
      <c r="D20868" s="76"/>
      <c r="E20868" s="76"/>
      <c r="F20868" s="76"/>
      <c r="G20868" s="76"/>
      <c r="H20868" s="76"/>
      <c r="I20868" s="76"/>
      <c r="J20868" s="76"/>
      <c r="K20868" s="76"/>
      <c r="L20868" s="76"/>
      <c r="M20868" s="76"/>
      <c r="N20868" s="76"/>
    </row>
    <row r="20869" spans="1:14" x14ac:dyDescent="0.25">
      <c r="C20869" s="76"/>
      <c r="D20869" s="76"/>
      <c r="E20869" s="76"/>
      <c r="F20869" s="76"/>
      <c r="G20869" s="76"/>
      <c r="H20869" s="76"/>
      <c r="I20869" s="76"/>
      <c r="J20869" s="76"/>
      <c r="K20869" s="76"/>
      <c r="L20869" s="76"/>
      <c r="M20869" s="76"/>
      <c r="N20869" s="76"/>
    </row>
    <row r="20870" spans="1:14" x14ac:dyDescent="0.25">
      <c r="C20870" s="76"/>
      <c r="D20870" s="76"/>
      <c r="E20870" s="76"/>
      <c r="F20870" s="76"/>
      <c r="G20870" s="76"/>
      <c r="H20870" s="76"/>
      <c r="I20870" s="76"/>
      <c r="J20870" s="76"/>
      <c r="K20870" s="76"/>
      <c r="L20870" s="76"/>
      <c r="M20870" s="76"/>
      <c r="N20870" s="76"/>
    </row>
    <row r="20871" spans="1:14" x14ac:dyDescent="0.25">
      <c r="C20871" s="76"/>
      <c r="D20871" s="76"/>
      <c r="E20871" s="76"/>
      <c r="F20871" s="76"/>
      <c r="G20871" s="76"/>
      <c r="H20871" s="76"/>
      <c r="I20871" s="76"/>
      <c r="J20871" s="76"/>
      <c r="K20871" s="76"/>
      <c r="L20871" s="76"/>
      <c r="M20871" s="76"/>
      <c r="N20871" s="76"/>
    </row>
    <row r="20872" spans="1:14" x14ac:dyDescent="0.25">
      <c r="A20872" s="76"/>
      <c r="B20872" s="76"/>
      <c r="C20872" s="76"/>
      <c r="D20872" s="76"/>
      <c r="E20872" s="76"/>
      <c r="F20872" s="76"/>
      <c r="G20872" s="76"/>
      <c r="H20872" s="76"/>
      <c r="I20872" s="76"/>
      <c r="J20872" s="76"/>
      <c r="K20872" s="76"/>
      <c r="L20872" s="76"/>
      <c r="M20872" s="76"/>
      <c r="N20872" s="76"/>
    </row>
    <row r="20873" spans="1:14" x14ac:dyDescent="0.25">
      <c r="A20873" s="76"/>
      <c r="C20873" s="76"/>
      <c r="D20873" s="76"/>
      <c r="E20873" s="76"/>
      <c r="F20873" s="76"/>
      <c r="G20873" s="76"/>
      <c r="H20873" s="76"/>
      <c r="I20873" s="76"/>
      <c r="J20873" s="76"/>
      <c r="K20873" s="76"/>
      <c r="L20873" s="76"/>
      <c r="M20873" s="76"/>
      <c r="N20873" s="76"/>
    </row>
    <row r="20874" spans="1:14" x14ac:dyDescent="0.25">
      <c r="C20874" s="76"/>
      <c r="D20874" s="76"/>
      <c r="E20874" s="76"/>
      <c r="F20874" s="76"/>
      <c r="G20874" s="76"/>
      <c r="H20874" s="76"/>
      <c r="I20874" s="76"/>
      <c r="J20874" s="76"/>
      <c r="K20874" s="76"/>
      <c r="L20874" s="76"/>
      <c r="M20874" s="76"/>
      <c r="N20874" s="76"/>
    </row>
    <row r="20875" spans="1:14" x14ac:dyDescent="0.25">
      <c r="C20875" s="76"/>
      <c r="D20875" s="76"/>
      <c r="E20875" s="76"/>
      <c r="F20875" s="76"/>
      <c r="G20875" s="76"/>
      <c r="H20875" s="76"/>
      <c r="I20875" s="76"/>
      <c r="J20875" s="76"/>
      <c r="K20875" s="76"/>
      <c r="L20875" s="76"/>
      <c r="M20875" s="76"/>
      <c r="N20875" s="76"/>
    </row>
    <row r="20876" spans="1:14" x14ac:dyDescent="0.25">
      <c r="C20876" s="76"/>
      <c r="D20876" s="76"/>
      <c r="E20876" s="76"/>
      <c r="F20876" s="76"/>
      <c r="G20876" s="76"/>
      <c r="H20876" s="76"/>
      <c r="I20876" s="76"/>
      <c r="J20876" s="76"/>
      <c r="K20876" s="76"/>
      <c r="L20876" s="76"/>
      <c r="M20876" s="76"/>
      <c r="N20876" s="76"/>
    </row>
    <row r="20877" spans="1:14" x14ac:dyDescent="0.25">
      <c r="B20877" s="76"/>
      <c r="C20877" s="76"/>
      <c r="D20877" s="76"/>
      <c r="E20877" s="76"/>
      <c r="F20877" s="76"/>
      <c r="G20877" s="76"/>
      <c r="H20877" s="76"/>
      <c r="I20877" s="76"/>
      <c r="J20877" s="76"/>
      <c r="K20877" s="76"/>
      <c r="L20877" s="76"/>
      <c r="M20877" s="76"/>
      <c r="N20877" s="76"/>
    </row>
    <row r="20878" spans="1:14" x14ac:dyDescent="0.25">
      <c r="C20878" s="76"/>
      <c r="D20878" s="76"/>
      <c r="E20878" s="76"/>
      <c r="F20878" s="76"/>
      <c r="G20878" s="76"/>
      <c r="H20878" s="76"/>
      <c r="I20878" s="76"/>
      <c r="J20878" s="76"/>
      <c r="K20878" s="76"/>
      <c r="L20878" s="76"/>
      <c r="M20878" s="76"/>
      <c r="N20878" s="76"/>
    </row>
    <row r="20879" spans="1:14" x14ac:dyDescent="0.25">
      <c r="A20879" s="76"/>
      <c r="B20879" s="76"/>
      <c r="C20879" s="76"/>
      <c r="D20879" s="76"/>
      <c r="E20879" s="76"/>
      <c r="F20879" s="76"/>
      <c r="G20879" s="76"/>
      <c r="H20879" s="76"/>
      <c r="I20879" s="76"/>
      <c r="J20879" s="76"/>
      <c r="K20879" s="76"/>
      <c r="L20879" s="76"/>
      <c r="M20879" s="76"/>
      <c r="N20879" s="76"/>
    </row>
    <row r="20880" spans="1:14" x14ac:dyDescent="0.25">
      <c r="C20880" s="76"/>
      <c r="D20880" s="76"/>
      <c r="E20880" s="76"/>
      <c r="F20880" s="76"/>
      <c r="G20880" s="76"/>
      <c r="H20880" s="76"/>
      <c r="I20880" s="76"/>
      <c r="J20880" s="76"/>
      <c r="K20880" s="76"/>
      <c r="L20880" s="76"/>
      <c r="M20880" s="76"/>
      <c r="N20880" s="76"/>
    </row>
    <row r="20881" spans="1:14" x14ac:dyDescent="0.25">
      <c r="C20881" s="76"/>
      <c r="D20881" s="76"/>
      <c r="E20881" s="76"/>
      <c r="F20881" s="76"/>
      <c r="G20881" s="76"/>
      <c r="H20881" s="76"/>
      <c r="I20881" s="76"/>
      <c r="J20881" s="76"/>
      <c r="K20881" s="76"/>
      <c r="L20881" s="76"/>
      <c r="M20881" s="76"/>
      <c r="N20881" s="76"/>
    </row>
    <row r="20882" spans="1:14" x14ac:dyDescent="0.25">
      <c r="C20882" s="76"/>
      <c r="D20882" s="76"/>
      <c r="E20882" s="76"/>
      <c r="F20882" s="76"/>
      <c r="G20882" s="76"/>
      <c r="H20882" s="76"/>
      <c r="I20882" s="76"/>
      <c r="J20882" s="76"/>
      <c r="K20882" s="76"/>
      <c r="L20882" s="76"/>
      <c r="M20882" s="76"/>
      <c r="N20882" s="76"/>
    </row>
    <row r="20883" spans="1:14" x14ac:dyDescent="0.25">
      <c r="A20883" s="76"/>
      <c r="C20883" s="76"/>
      <c r="D20883" s="76"/>
      <c r="E20883" s="76"/>
      <c r="F20883" s="76"/>
      <c r="G20883" s="76"/>
      <c r="H20883" s="76"/>
      <c r="I20883" s="76"/>
      <c r="J20883" s="76"/>
      <c r="K20883" s="76"/>
      <c r="L20883" s="76"/>
      <c r="M20883" s="76"/>
      <c r="N20883" s="76"/>
    </row>
    <row r="20884" spans="1:14" x14ac:dyDescent="0.25">
      <c r="A20884" s="76"/>
      <c r="B20884" s="76"/>
      <c r="C20884" s="76"/>
      <c r="D20884" s="76"/>
      <c r="E20884" s="76"/>
      <c r="F20884" s="76"/>
      <c r="G20884" s="76"/>
      <c r="H20884" s="76"/>
      <c r="I20884" s="76"/>
      <c r="J20884" s="76"/>
      <c r="K20884" s="76"/>
      <c r="L20884" s="76"/>
      <c r="M20884" s="76"/>
      <c r="N20884" s="76"/>
    </row>
    <row r="20885" spans="1:14" x14ac:dyDescent="0.25">
      <c r="A20885" s="76"/>
      <c r="B20885" s="76"/>
      <c r="C20885" s="76"/>
      <c r="D20885" s="76"/>
      <c r="E20885" s="76"/>
      <c r="F20885" s="76"/>
      <c r="G20885" s="76"/>
      <c r="H20885" s="76"/>
      <c r="I20885" s="76"/>
      <c r="J20885" s="76"/>
      <c r="K20885" s="76"/>
      <c r="L20885" s="76"/>
      <c r="M20885" s="76"/>
      <c r="N20885" s="76"/>
    </row>
    <row r="20886" spans="1:14" x14ac:dyDescent="0.25">
      <c r="A20886" s="76"/>
      <c r="C20886" s="76"/>
      <c r="D20886" s="76"/>
      <c r="E20886" s="76"/>
      <c r="F20886" s="76"/>
      <c r="G20886" s="76"/>
      <c r="H20886" s="76"/>
      <c r="I20886" s="76"/>
      <c r="J20886" s="76"/>
      <c r="K20886" s="76"/>
      <c r="L20886" s="76"/>
      <c r="M20886" s="76"/>
      <c r="N20886" s="76"/>
    </row>
    <row r="20887" spans="1:14" x14ac:dyDescent="0.25">
      <c r="B20887" s="76"/>
      <c r="C20887" s="76"/>
      <c r="D20887" s="76"/>
      <c r="E20887" s="76"/>
      <c r="F20887" s="76"/>
      <c r="G20887" s="76"/>
      <c r="H20887" s="76"/>
      <c r="I20887" s="76"/>
      <c r="J20887" s="76"/>
      <c r="K20887" s="76"/>
      <c r="L20887" s="76"/>
      <c r="M20887" s="76"/>
      <c r="N20887" s="76"/>
    </row>
    <row r="20888" spans="1:14" x14ac:dyDescent="0.25">
      <c r="C20888" s="76"/>
      <c r="D20888" s="76"/>
      <c r="E20888" s="76"/>
      <c r="F20888" s="76"/>
      <c r="G20888" s="76"/>
      <c r="H20888" s="76"/>
      <c r="I20888" s="76"/>
      <c r="J20888" s="76"/>
      <c r="K20888" s="76"/>
      <c r="L20888" s="76"/>
      <c r="M20888" s="76"/>
      <c r="N20888" s="76"/>
    </row>
    <row r="20889" spans="1:14" x14ac:dyDescent="0.25">
      <c r="A20889" s="76"/>
      <c r="C20889" s="76"/>
      <c r="D20889" s="76"/>
      <c r="E20889" s="76"/>
      <c r="F20889" s="76"/>
      <c r="G20889" s="76"/>
      <c r="H20889" s="76"/>
      <c r="I20889" s="76"/>
      <c r="J20889" s="76"/>
      <c r="K20889" s="76"/>
      <c r="L20889" s="76"/>
      <c r="M20889" s="76"/>
      <c r="N20889" s="76"/>
    </row>
    <row r="20890" spans="1:14" x14ac:dyDescent="0.25">
      <c r="A20890" s="76"/>
      <c r="B20890" s="76"/>
      <c r="C20890" s="76"/>
      <c r="D20890" s="76"/>
      <c r="E20890" s="76"/>
      <c r="F20890" s="76"/>
      <c r="G20890" s="76"/>
      <c r="H20890" s="76"/>
      <c r="I20890" s="76"/>
      <c r="J20890" s="76"/>
      <c r="K20890" s="76"/>
      <c r="L20890" s="76"/>
      <c r="M20890" s="76"/>
      <c r="N20890" s="76"/>
    </row>
    <row r="20891" spans="1:14" x14ac:dyDescent="0.25">
      <c r="C20891" s="76"/>
      <c r="D20891" s="76"/>
      <c r="E20891" s="76"/>
      <c r="F20891" s="76"/>
      <c r="G20891" s="76"/>
      <c r="H20891" s="76"/>
      <c r="I20891" s="76"/>
      <c r="J20891" s="76"/>
      <c r="K20891" s="76"/>
      <c r="L20891" s="76"/>
      <c r="M20891" s="76"/>
      <c r="N20891" s="76"/>
    </row>
    <row r="20892" spans="1:14" x14ac:dyDescent="0.25">
      <c r="B20892" s="76"/>
      <c r="C20892" s="76"/>
      <c r="D20892" s="76"/>
      <c r="E20892" s="76"/>
      <c r="F20892" s="76"/>
      <c r="G20892" s="76"/>
      <c r="H20892" s="76"/>
      <c r="I20892" s="76"/>
      <c r="J20892" s="76"/>
      <c r="K20892" s="76"/>
      <c r="L20892" s="76"/>
      <c r="M20892" s="76"/>
      <c r="N20892" s="76"/>
    </row>
    <row r="20893" spans="1:14" x14ac:dyDescent="0.25">
      <c r="C20893" s="76"/>
      <c r="D20893" s="76"/>
      <c r="E20893" s="76"/>
      <c r="F20893" s="76"/>
      <c r="G20893" s="76"/>
      <c r="H20893" s="76"/>
      <c r="I20893" s="76"/>
      <c r="J20893" s="76"/>
      <c r="K20893" s="76"/>
      <c r="L20893" s="76"/>
      <c r="M20893" s="76"/>
      <c r="N20893" s="76"/>
    </row>
    <row r="20894" spans="1:14" x14ac:dyDescent="0.25">
      <c r="A20894" s="76"/>
      <c r="C20894" s="76"/>
      <c r="D20894" s="76"/>
      <c r="E20894" s="76"/>
      <c r="F20894" s="76"/>
      <c r="G20894" s="76"/>
      <c r="H20894" s="76"/>
      <c r="I20894" s="76"/>
      <c r="J20894" s="76"/>
      <c r="K20894" s="76"/>
      <c r="L20894" s="76"/>
      <c r="M20894" s="76"/>
      <c r="N20894" s="76"/>
    </row>
    <row r="20895" spans="1:14" x14ac:dyDescent="0.25">
      <c r="A20895" s="76"/>
      <c r="B20895" s="76"/>
      <c r="C20895" s="76"/>
      <c r="D20895" s="76"/>
      <c r="E20895" s="76"/>
      <c r="F20895" s="76"/>
      <c r="G20895" s="76"/>
      <c r="H20895" s="76"/>
      <c r="I20895" s="76"/>
      <c r="J20895" s="76"/>
      <c r="K20895" s="76"/>
      <c r="L20895" s="76"/>
      <c r="M20895" s="76"/>
      <c r="N20895" s="76"/>
    </row>
    <row r="20896" spans="1:14" x14ac:dyDescent="0.25">
      <c r="A20896" s="76"/>
      <c r="B20896" s="76"/>
      <c r="C20896" s="76"/>
      <c r="D20896" s="76"/>
      <c r="E20896" s="76"/>
      <c r="F20896" s="76"/>
      <c r="G20896" s="76"/>
      <c r="H20896" s="76"/>
      <c r="I20896" s="76"/>
      <c r="J20896" s="76"/>
      <c r="K20896" s="76"/>
      <c r="L20896" s="76"/>
      <c r="M20896" s="76"/>
      <c r="N20896" s="76"/>
    </row>
    <row r="20897" spans="1:14" x14ac:dyDescent="0.25">
      <c r="C20897" s="76"/>
      <c r="D20897" s="76"/>
      <c r="E20897" s="76"/>
      <c r="F20897" s="76"/>
      <c r="G20897" s="76"/>
      <c r="H20897" s="76"/>
      <c r="I20897" s="76"/>
      <c r="J20897" s="76"/>
      <c r="K20897" s="76"/>
      <c r="L20897" s="76"/>
      <c r="M20897" s="76"/>
      <c r="N20897" s="76"/>
    </row>
    <row r="20898" spans="1:14" x14ac:dyDescent="0.25">
      <c r="C20898" s="76"/>
      <c r="D20898" s="76"/>
      <c r="E20898" s="76"/>
      <c r="F20898" s="76"/>
      <c r="G20898" s="76"/>
      <c r="H20898" s="76"/>
      <c r="I20898" s="76"/>
      <c r="J20898" s="76"/>
      <c r="K20898" s="76"/>
      <c r="L20898" s="76"/>
      <c r="M20898" s="76"/>
      <c r="N20898" s="76"/>
    </row>
    <row r="20899" spans="1:14" x14ac:dyDescent="0.25">
      <c r="A20899" s="76"/>
      <c r="C20899" s="76"/>
      <c r="D20899" s="76"/>
      <c r="E20899" s="76"/>
      <c r="F20899" s="76"/>
      <c r="G20899" s="76"/>
      <c r="H20899" s="76"/>
      <c r="I20899" s="76"/>
      <c r="J20899" s="76"/>
      <c r="K20899" s="76"/>
      <c r="L20899" s="76"/>
      <c r="M20899" s="76"/>
      <c r="N20899" s="76"/>
    </row>
    <row r="20900" spans="1:14" x14ac:dyDescent="0.25">
      <c r="A20900" s="76"/>
      <c r="C20900" s="76"/>
      <c r="D20900" s="76"/>
      <c r="E20900" s="76"/>
      <c r="F20900" s="76"/>
      <c r="G20900" s="76"/>
      <c r="H20900" s="76"/>
      <c r="I20900" s="76"/>
      <c r="J20900" s="76"/>
      <c r="K20900" s="76"/>
      <c r="L20900" s="76"/>
      <c r="M20900" s="76"/>
      <c r="N20900" s="76"/>
    </row>
    <row r="20901" spans="1:14" x14ac:dyDescent="0.25">
      <c r="B20901" s="76"/>
      <c r="C20901" s="76"/>
      <c r="D20901" s="76"/>
      <c r="E20901" s="76"/>
      <c r="F20901" s="76"/>
      <c r="G20901" s="76"/>
      <c r="H20901" s="76"/>
      <c r="I20901" s="76"/>
      <c r="J20901" s="76"/>
      <c r="K20901" s="76"/>
      <c r="L20901" s="76"/>
      <c r="M20901" s="76"/>
      <c r="N20901" s="76"/>
    </row>
    <row r="20902" spans="1:14" x14ac:dyDescent="0.25">
      <c r="B20902" s="80"/>
      <c r="C20902" s="76"/>
      <c r="D20902" s="76"/>
      <c r="E20902" s="76"/>
      <c r="F20902" s="76"/>
      <c r="G20902" s="76"/>
      <c r="H20902" s="76"/>
      <c r="I20902" s="76"/>
      <c r="J20902" s="76"/>
      <c r="K20902" s="76"/>
      <c r="L20902" s="76"/>
      <c r="M20902" s="76"/>
      <c r="N20902" s="76"/>
    </row>
    <row r="20903" spans="1:14" x14ac:dyDescent="0.25">
      <c r="C20903" s="76"/>
      <c r="D20903" s="76"/>
      <c r="E20903" s="76"/>
      <c r="F20903" s="76"/>
      <c r="G20903" s="76"/>
      <c r="H20903" s="76"/>
      <c r="I20903" s="76"/>
      <c r="J20903" s="76"/>
      <c r="K20903" s="76"/>
      <c r="L20903" s="76"/>
      <c r="M20903" s="76"/>
      <c r="N20903" s="76"/>
    </row>
    <row r="20904" spans="1:14" x14ac:dyDescent="0.25">
      <c r="A20904" s="76"/>
      <c r="B20904" s="76"/>
      <c r="C20904" s="76"/>
      <c r="D20904" s="76"/>
      <c r="E20904" s="76"/>
      <c r="F20904" s="76"/>
      <c r="G20904" s="76"/>
      <c r="H20904" s="76"/>
      <c r="I20904" s="76"/>
      <c r="J20904" s="76"/>
      <c r="K20904" s="76"/>
      <c r="L20904" s="76"/>
      <c r="M20904" s="76"/>
      <c r="N20904" s="76"/>
    </row>
    <row r="20905" spans="1:14" x14ac:dyDescent="0.25">
      <c r="A20905" s="76"/>
      <c r="B20905" s="76"/>
      <c r="C20905" s="76"/>
      <c r="D20905" s="76"/>
      <c r="E20905" s="76"/>
      <c r="F20905" s="76"/>
      <c r="G20905" s="76"/>
      <c r="H20905" s="76"/>
      <c r="I20905" s="76"/>
      <c r="J20905" s="76"/>
      <c r="K20905" s="76"/>
      <c r="L20905" s="76"/>
      <c r="M20905" s="76"/>
      <c r="N20905" s="76"/>
    </row>
    <row r="20906" spans="1:14" x14ac:dyDescent="0.25">
      <c r="A20906" s="76"/>
      <c r="C20906" s="76"/>
      <c r="D20906" s="76"/>
      <c r="E20906" s="76"/>
      <c r="F20906" s="76"/>
      <c r="G20906" s="76"/>
      <c r="H20906" s="76"/>
      <c r="I20906" s="76"/>
      <c r="J20906" s="76"/>
      <c r="K20906" s="76"/>
      <c r="L20906" s="76"/>
      <c r="M20906" s="76"/>
      <c r="N20906" s="76"/>
    </row>
    <row r="20907" spans="1:14" x14ac:dyDescent="0.25">
      <c r="C20907" s="76"/>
      <c r="D20907" s="76"/>
      <c r="E20907" s="76"/>
      <c r="F20907" s="76"/>
      <c r="G20907" s="76"/>
      <c r="H20907" s="76"/>
      <c r="I20907" s="76"/>
      <c r="J20907" s="76"/>
      <c r="K20907" s="76"/>
      <c r="L20907" s="76"/>
      <c r="M20907" s="76"/>
      <c r="N20907" s="76"/>
    </row>
    <row r="20908" spans="1:14" x14ac:dyDescent="0.25">
      <c r="B20908" s="76"/>
      <c r="C20908" s="76"/>
      <c r="D20908" s="76"/>
      <c r="E20908" s="76"/>
      <c r="F20908" s="76"/>
      <c r="G20908" s="76"/>
      <c r="H20908" s="76"/>
      <c r="I20908" s="76"/>
      <c r="J20908" s="76"/>
      <c r="K20908" s="76"/>
      <c r="L20908" s="76"/>
      <c r="M20908" s="76"/>
      <c r="N20908" s="76"/>
    </row>
    <row r="20909" spans="1:14" x14ac:dyDescent="0.25">
      <c r="C20909" s="76"/>
      <c r="D20909" s="76"/>
      <c r="E20909" s="76"/>
      <c r="F20909" s="76"/>
      <c r="G20909" s="76"/>
      <c r="H20909" s="76"/>
      <c r="I20909" s="76"/>
      <c r="J20909" s="76"/>
      <c r="K20909" s="76"/>
      <c r="L20909" s="76"/>
      <c r="M20909" s="76"/>
      <c r="N20909" s="76"/>
    </row>
    <row r="20910" spans="1:14" x14ac:dyDescent="0.25">
      <c r="B20910" s="76"/>
      <c r="C20910" s="76"/>
      <c r="D20910" s="76"/>
      <c r="E20910" s="76"/>
      <c r="F20910" s="76"/>
      <c r="G20910" s="76"/>
      <c r="H20910" s="76"/>
      <c r="I20910" s="76"/>
      <c r="J20910" s="76"/>
      <c r="K20910" s="76"/>
      <c r="L20910" s="76"/>
      <c r="M20910" s="76"/>
      <c r="N20910" s="76"/>
    </row>
    <row r="20911" spans="1:14" x14ac:dyDescent="0.25">
      <c r="C20911" s="76"/>
      <c r="D20911" s="76"/>
      <c r="E20911" s="76"/>
      <c r="F20911" s="76"/>
      <c r="G20911" s="76"/>
      <c r="H20911" s="76"/>
      <c r="I20911" s="76"/>
      <c r="J20911" s="76"/>
      <c r="K20911" s="76"/>
      <c r="L20911" s="76"/>
      <c r="M20911" s="76"/>
      <c r="N20911" s="76"/>
    </row>
    <row r="20912" spans="1:14" x14ac:dyDescent="0.25">
      <c r="A20912" s="76"/>
      <c r="C20912" s="76"/>
      <c r="D20912" s="76"/>
      <c r="E20912" s="76"/>
      <c r="F20912" s="76"/>
      <c r="G20912" s="76"/>
      <c r="H20912" s="76"/>
      <c r="I20912" s="76"/>
      <c r="J20912" s="76"/>
      <c r="K20912" s="76"/>
      <c r="L20912" s="76"/>
      <c r="M20912" s="76"/>
      <c r="N20912" s="76"/>
    </row>
    <row r="20913" spans="1:14" x14ac:dyDescent="0.25">
      <c r="C20913" s="76"/>
      <c r="D20913" s="76"/>
      <c r="E20913" s="76"/>
      <c r="F20913" s="76"/>
      <c r="G20913" s="76"/>
      <c r="H20913" s="76"/>
      <c r="I20913" s="76"/>
      <c r="J20913" s="76"/>
      <c r="K20913" s="76"/>
      <c r="L20913" s="76"/>
      <c r="M20913" s="76"/>
      <c r="N20913" s="76"/>
    </row>
    <row r="20914" spans="1:14" x14ac:dyDescent="0.25">
      <c r="A20914" s="76"/>
      <c r="B20914" s="76"/>
      <c r="C20914" s="76"/>
      <c r="D20914" s="76"/>
      <c r="E20914" s="76"/>
      <c r="F20914" s="76"/>
      <c r="G20914" s="76"/>
      <c r="H20914" s="76"/>
      <c r="I20914" s="76"/>
      <c r="J20914" s="76"/>
      <c r="K20914" s="76"/>
      <c r="L20914" s="76"/>
      <c r="M20914" s="76"/>
      <c r="N20914" s="76"/>
    </row>
    <row r="20915" spans="1:14" x14ac:dyDescent="0.25">
      <c r="A20915" s="76"/>
      <c r="C20915" s="76"/>
      <c r="D20915" s="76"/>
      <c r="E20915" s="76"/>
      <c r="F20915" s="76"/>
      <c r="G20915" s="76"/>
      <c r="H20915" s="76"/>
      <c r="I20915" s="76"/>
      <c r="J20915" s="76"/>
      <c r="K20915" s="76"/>
      <c r="L20915" s="76"/>
      <c r="M20915" s="76"/>
      <c r="N20915" s="76"/>
    </row>
    <row r="20916" spans="1:14" x14ac:dyDescent="0.25">
      <c r="C20916" s="76"/>
      <c r="D20916" s="76"/>
      <c r="E20916" s="76"/>
      <c r="F20916" s="76"/>
      <c r="G20916" s="76"/>
      <c r="H20916" s="76"/>
      <c r="I20916" s="76"/>
      <c r="J20916" s="76"/>
      <c r="K20916" s="76"/>
      <c r="L20916" s="76"/>
      <c r="M20916" s="76"/>
      <c r="N20916" s="76"/>
    </row>
    <row r="20917" spans="1:14" x14ac:dyDescent="0.25">
      <c r="A20917" s="76"/>
      <c r="B20917" s="76"/>
      <c r="C20917" s="76"/>
      <c r="D20917" s="76"/>
      <c r="E20917" s="76"/>
      <c r="F20917" s="76"/>
      <c r="G20917" s="76"/>
      <c r="H20917" s="76"/>
      <c r="I20917" s="76"/>
      <c r="J20917" s="76"/>
      <c r="K20917" s="76"/>
      <c r="L20917" s="76"/>
      <c r="M20917" s="76"/>
      <c r="N20917" s="76"/>
    </row>
    <row r="20918" spans="1:14" x14ac:dyDescent="0.25">
      <c r="B20918" s="76"/>
      <c r="C20918" s="76"/>
      <c r="D20918" s="76"/>
      <c r="E20918" s="76"/>
      <c r="F20918" s="76"/>
      <c r="G20918" s="76"/>
      <c r="H20918" s="76"/>
      <c r="I20918" s="76"/>
      <c r="J20918" s="76"/>
      <c r="K20918" s="76"/>
      <c r="L20918" s="76"/>
      <c r="M20918" s="76"/>
      <c r="N20918" s="76"/>
    </row>
    <row r="20919" spans="1:14" x14ac:dyDescent="0.25">
      <c r="C20919" s="76"/>
      <c r="D20919" s="76"/>
      <c r="E20919" s="76"/>
      <c r="F20919" s="76"/>
      <c r="G20919" s="76"/>
      <c r="H20919" s="76"/>
      <c r="I20919" s="76"/>
      <c r="J20919" s="76"/>
      <c r="K20919" s="76"/>
      <c r="L20919" s="76"/>
      <c r="M20919" s="76"/>
      <c r="N20919" s="76"/>
    </row>
    <row r="20920" spans="1:14" x14ac:dyDescent="0.25">
      <c r="B20920" s="76"/>
      <c r="C20920" s="76"/>
      <c r="D20920" s="76"/>
      <c r="E20920" s="76"/>
      <c r="F20920" s="76"/>
      <c r="G20920" s="76"/>
      <c r="H20920" s="76"/>
      <c r="I20920" s="76"/>
      <c r="J20920" s="76"/>
      <c r="K20920" s="76"/>
      <c r="L20920" s="76"/>
      <c r="M20920" s="76"/>
      <c r="N20920" s="76"/>
    </row>
    <row r="20921" spans="1:14" x14ac:dyDescent="0.25">
      <c r="C20921" s="76"/>
      <c r="D20921" s="76"/>
      <c r="E20921" s="76"/>
      <c r="F20921" s="76"/>
      <c r="G20921" s="76"/>
      <c r="H20921" s="76"/>
      <c r="I20921" s="76"/>
      <c r="J20921" s="76"/>
      <c r="K20921" s="76"/>
      <c r="L20921" s="76"/>
      <c r="M20921" s="76"/>
      <c r="N20921" s="76"/>
    </row>
    <row r="20922" spans="1:14" x14ac:dyDescent="0.25">
      <c r="A20922" s="76"/>
      <c r="C20922" s="76"/>
      <c r="D20922" s="76"/>
      <c r="E20922" s="76"/>
      <c r="F20922" s="76"/>
      <c r="G20922" s="76"/>
      <c r="H20922" s="76"/>
      <c r="I20922" s="76"/>
      <c r="J20922" s="76"/>
      <c r="K20922" s="76"/>
      <c r="L20922" s="76"/>
      <c r="M20922" s="76"/>
      <c r="N20922" s="76"/>
    </row>
    <row r="20923" spans="1:14" x14ac:dyDescent="0.25">
      <c r="C20923" s="76"/>
      <c r="D20923" s="76"/>
      <c r="E20923" s="76"/>
      <c r="F20923" s="76"/>
      <c r="G20923" s="76"/>
      <c r="H20923" s="76"/>
      <c r="I20923" s="76"/>
      <c r="J20923" s="76"/>
      <c r="K20923" s="76"/>
      <c r="L20923" s="76"/>
      <c r="M20923" s="76"/>
      <c r="N20923" s="76"/>
    </row>
    <row r="20924" spans="1:14" x14ac:dyDescent="0.25">
      <c r="C20924" s="76"/>
      <c r="D20924" s="76"/>
      <c r="E20924" s="76"/>
      <c r="F20924" s="76"/>
      <c r="G20924" s="76"/>
      <c r="H20924" s="76"/>
      <c r="I20924" s="76"/>
      <c r="J20924" s="76"/>
      <c r="K20924" s="76"/>
      <c r="L20924" s="76"/>
      <c r="M20924" s="76"/>
      <c r="N20924" s="76"/>
    </row>
    <row r="20925" spans="1:14" x14ac:dyDescent="0.25">
      <c r="A20925" s="76"/>
      <c r="B20925" s="76"/>
      <c r="C20925" s="76"/>
      <c r="D20925" s="76"/>
      <c r="E20925" s="76"/>
      <c r="F20925" s="76"/>
      <c r="G20925" s="76"/>
      <c r="H20925" s="76"/>
      <c r="I20925" s="76"/>
      <c r="J20925" s="76"/>
      <c r="K20925" s="76"/>
      <c r="L20925" s="76"/>
      <c r="M20925" s="76"/>
      <c r="N20925" s="76"/>
    </row>
    <row r="20926" spans="1:14" x14ac:dyDescent="0.25">
      <c r="A20926" s="76"/>
      <c r="B20926" s="76"/>
      <c r="C20926" s="76"/>
      <c r="D20926" s="76"/>
      <c r="E20926" s="76"/>
      <c r="F20926" s="76"/>
      <c r="G20926" s="76"/>
      <c r="H20926" s="76"/>
      <c r="I20926" s="76"/>
      <c r="J20926" s="76"/>
      <c r="K20926" s="76"/>
      <c r="L20926" s="76"/>
      <c r="M20926" s="76"/>
      <c r="N20926" s="76"/>
    </row>
    <row r="20927" spans="1:14" x14ac:dyDescent="0.25">
      <c r="C20927" s="76"/>
      <c r="D20927" s="76"/>
      <c r="E20927" s="76"/>
      <c r="F20927" s="76"/>
      <c r="G20927" s="76"/>
      <c r="H20927" s="76"/>
      <c r="I20927" s="76"/>
      <c r="J20927" s="76"/>
      <c r="K20927" s="76"/>
      <c r="L20927" s="76"/>
      <c r="M20927" s="76"/>
      <c r="N20927" s="76"/>
    </row>
    <row r="20928" spans="1:14" x14ac:dyDescent="0.25">
      <c r="A20928" s="76"/>
      <c r="C20928" s="76"/>
      <c r="D20928" s="76"/>
      <c r="E20928" s="76"/>
      <c r="F20928" s="76"/>
      <c r="G20928" s="76"/>
      <c r="H20928" s="76"/>
      <c r="I20928" s="76"/>
      <c r="J20928" s="76"/>
      <c r="K20928" s="76"/>
      <c r="L20928" s="76"/>
      <c r="M20928" s="76"/>
      <c r="N20928" s="76"/>
    </row>
    <row r="20929" spans="1:14" x14ac:dyDescent="0.25">
      <c r="B20929" s="76"/>
      <c r="C20929" s="76"/>
      <c r="D20929" s="76"/>
      <c r="E20929" s="76"/>
      <c r="F20929" s="76"/>
      <c r="G20929" s="76"/>
      <c r="H20929" s="76"/>
      <c r="I20929" s="76"/>
      <c r="J20929" s="76"/>
      <c r="K20929" s="76"/>
      <c r="L20929" s="76"/>
      <c r="M20929" s="76"/>
      <c r="N20929" s="76"/>
    </row>
    <row r="20930" spans="1:14" x14ac:dyDescent="0.25">
      <c r="C20930" s="76"/>
      <c r="D20930" s="76"/>
      <c r="E20930" s="76"/>
      <c r="F20930" s="76"/>
      <c r="G20930" s="76"/>
      <c r="H20930" s="76"/>
      <c r="I20930" s="76"/>
      <c r="J20930" s="76"/>
      <c r="K20930" s="76"/>
      <c r="L20930" s="76"/>
      <c r="M20930" s="76"/>
      <c r="N20930" s="76"/>
    </row>
    <row r="20931" spans="1:14" x14ac:dyDescent="0.25">
      <c r="C20931" s="76"/>
      <c r="D20931" s="76"/>
      <c r="E20931" s="76"/>
      <c r="F20931" s="76"/>
      <c r="G20931" s="76"/>
      <c r="H20931" s="76"/>
      <c r="I20931" s="76"/>
      <c r="J20931" s="76"/>
      <c r="K20931" s="76"/>
      <c r="L20931" s="76"/>
      <c r="M20931" s="76"/>
      <c r="N20931" s="76"/>
    </row>
    <row r="20932" spans="1:14" x14ac:dyDescent="0.25">
      <c r="C20932" s="76"/>
      <c r="D20932" s="76"/>
      <c r="E20932" s="76"/>
      <c r="F20932" s="76"/>
      <c r="G20932" s="76"/>
      <c r="H20932" s="76"/>
      <c r="I20932" s="76"/>
      <c r="J20932" s="76"/>
      <c r="K20932" s="76"/>
      <c r="L20932" s="76"/>
      <c r="M20932" s="76"/>
      <c r="N20932" s="76"/>
    </row>
    <row r="20933" spans="1:14" x14ac:dyDescent="0.25">
      <c r="C20933" s="76"/>
      <c r="D20933" s="76"/>
      <c r="E20933" s="76"/>
      <c r="F20933" s="76"/>
      <c r="G20933" s="76"/>
      <c r="H20933" s="76"/>
      <c r="I20933" s="76"/>
      <c r="J20933" s="76"/>
      <c r="K20933" s="76"/>
      <c r="L20933" s="76"/>
      <c r="M20933" s="76"/>
      <c r="N20933" s="76"/>
    </row>
    <row r="20934" spans="1:14" x14ac:dyDescent="0.25">
      <c r="A20934" s="76"/>
      <c r="C20934" s="76"/>
      <c r="D20934" s="76"/>
      <c r="E20934" s="76"/>
      <c r="F20934" s="76"/>
      <c r="G20934" s="76"/>
      <c r="H20934" s="76"/>
      <c r="I20934" s="76"/>
      <c r="J20934" s="76"/>
      <c r="K20934" s="76"/>
      <c r="L20934" s="76"/>
      <c r="M20934" s="76"/>
      <c r="N20934" s="76"/>
    </row>
    <row r="20935" spans="1:14" x14ac:dyDescent="0.25">
      <c r="C20935" s="76"/>
      <c r="D20935" s="76"/>
      <c r="E20935" s="76"/>
      <c r="F20935" s="76"/>
      <c r="G20935" s="76"/>
      <c r="H20935" s="76"/>
      <c r="I20935" s="76"/>
      <c r="J20935" s="76"/>
      <c r="K20935" s="76"/>
      <c r="L20935" s="76"/>
      <c r="M20935" s="76"/>
      <c r="N20935" s="76"/>
    </row>
    <row r="20936" spans="1:14" x14ac:dyDescent="0.25">
      <c r="C20936" s="76"/>
      <c r="D20936" s="76"/>
      <c r="E20936" s="76"/>
      <c r="F20936" s="76"/>
      <c r="G20936" s="76"/>
      <c r="H20936" s="76"/>
      <c r="I20936" s="76"/>
      <c r="J20936" s="76"/>
      <c r="K20936" s="76"/>
      <c r="L20936" s="76"/>
      <c r="M20936" s="76"/>
      <c r="N20936" s="76"/>
    </row>
    <row r="20937" spans="1:14" x14ac:dyDescent="0.25">
      <c r="A20937" s="76"/>
      <c r="C20937" s="76"/>
      <c r="D20937" s="76"/>
      <c r="E20937" s="76"/>
      <c r="F20937" s="76"/>
      <c r="G20937" s="76"/>
      <c r="H20937" s="76"/>
      <c r="I20937" s="76"/>
      <c r="J20937" s="76"/>
      <c r="K20937" s="76"/>
      <c r="L20937" s="76"/>
      <c r="M20937" s="76"/>
      <c r="N20937" s="76"/>
    </row>
    <row r="20938" spans="1:14" x14ac:dyDescent="0.25">
      <c r="C20938" s="76"/>
      <c r="D20938" s="76"/>
      <c r="E20938" s="76"/>
      <c r="F20938" s="76"/>
      <c r="G20938" s="76"/>
      <c r="H20938" s="76"/>
      <c r="I20938" s="76"/>
      <c r="J20938" s="76"/>
      <c r="K20938" s="76"/>
      <c r="L20938" s="76"/>
      <c r="M20938" s="76"/>
      <c r="N20938" s="76"/>
    </row>
    <row r="20939" spans="1:14" x14ac:dyDescent="0.25">
      <c r="A20939" s="79"/>
      <c r="C20939" s="76"/>
      <c r="D20939" s="76"/>
      <c r="E20939" s="76"/>
      <c r="F20939" s="76"/>
      <c r="G20939" s="76"/>
      <c r="H20939" s="76"/>
      <c r="I20939" s="76"/>
      <c r="J20939" s="76"/>
      <c r="K20939" s="76"/>
      <c r="L20939" s="76"/>
      <c r="M20939" s="76"/>
      <c r="N20939" s="76"/>
    </row>
    <row r="20940" spans="1:14" x14ac:dyDescent="0.25">
      <c r="B20940" s="76"/>
      <c r="C20940" s="76"/>
      <c r="D20940" s="76"/>
      <c r="E20940" s="76"/>
      <c r="F20940" s="76"/>
      <c r="G20940" s="76"/>
      <c r="H20940" s="76"/>
      <c r="I20940" s="76"/>
      <c r="J20940" s="76"/>
      <c r="K20940" s="76"/>
      <c r="L20940" s="76"/>
      <c r="M20940" s="76"/>
      <c r="N20940" s="76"/>
    </row>
    <row r="20941" spans="1:14" x14ac:dyDescent="0.25">
      <c r="C20941" s="76"/>
      <c r="D20941" s="76"/>
      <c r="E20941" s="76"/>
      <c r="F20941" s="76"/>
      <c r="G20941" s="76"/>
      <c r="H20941" s="76"/>
      <c r="I20941" s="76"/>
      <c r="J20941" s="76"/>
      <c r="K20941" s="76"/>
      <c r="L20941" s="76"/>
      <c r="M20941" s="76"/>
      <c r="N20941" s="76"/>
    </row>
    <row r="20942" spans="1:14" x14ac:dyDescent="0.25">
      <c r="A20942" s="76"/>
      <c r="C20942" s="76"/>
      <c r="D20942" s="76"/>
      <c r="E20942" s="76"/>
      <c r="F20942" s="76"/>
      <c r="G20942" s="76"/>
      <c r="H20942" s="76"/>
      <c r="I20942" s="76"/>
      <c r="J20942" s="76"/>
      <c r="K20942" s="76"/>
      <c r="L20942" s="76"/>
      <c r="M20942" s="76"/>
      <c r="N20942" s="76"/>
    </row>
    <row r="20943" spans="1:14" x14ac:dyDescent="0.25">
      <c r="A20943" s="76"/>
      <c r="C20943" s="76"/>
      <c r="D20943" s="76"/>
      <c r="E20943" s="76"/>
      <c r="F20943" s="76"/>
      <c r="G20943" s="76"/>
      <c r="H20943" s="76"/>
      <c r="I20943" s="76"/>
      <c r="J20943" s="76"/>
      <c r="K20943" s="76"/>
      <c r="L20943" s="76"/>
      <c r="M20943" s="76"/>
      <c r="N20943" s="76"/>
    </row>
    <row r="20944" spans="1:14" x14ac:dyDescent="0.25">
      <c r="A20944" s="76"/>
      <c r="B20944" s="76"/>
      <c r="C20944" s="76"/>
      <c r="D20944" s="76"/>
      <c r="E20944" s="76"/>
      <c r="F20944" s="76"/>
      <c r="G20944" s="76"/>
      <c r="H20944" s="76"/>
      <c r="I20944" s="76"/>
      <c r="J20944" s="76"/>
      <c r="K20944" s="76"/>
      <c r="L20944" s="76"/>
      <c r="M20944" s="76"/>
      <c r="N20944" s="76"/>
    </row>
    <row r="20945" spans="1:14" x14ac:dyDescent="0.25">
      <c r="A20945" s="76"/>
      <c r="B20945" s="76"/>
      <c r="C20945" s="76"/>
      <c r="D20945" s="76"/>
      <c r="E20945" s="76"/>
      <c r="F20945" s="76"/>
      <c r="G20945" s="76"/>
      <c r="H20945" s="76"/>
      <c r="I20945" s="76"/>
      <c r="J20945" s="76"/>
      <c r="K20945" s="76"/>
      <c r="L20945" s="76"/>
      <c r="M20945" s="76"/>
      <c r="N20945" s="76"/>
    </row>
    <row r="20946" spans="1:14" x14ac:dyDescent="0.25">
      <c r="C20946" s="76"/>
      <c r="D20946" s="76"/>
      <c r="E20946" s="76"/>
      <c r="F20946" s="76"/>
      <c r="G20946" s="76"/>
      <c r="H20946" s="76"/>
      <c r="I20946" s="76"/>
      <c r="J20946" s="76"/>
      <c r="K20946" s="76"/>
      <c r="L20946" s="76"/>
      <c r="M20946" s="76"/>
      <c r="N20946" s="76"/>
    </row>
    <row r="20947" spans="1:14" x14ac:dyDescent="0.25">
      <c r="C20947" s="76"/>
      <c r="D20947" s="76"/>
      <c r="E20947" s="76"/>
      <c r="F20947" s="76"/>
      <c r="G20947" s="76"/>
      <c r="H20947" s="76"/>
      <c r="I20947" s="76"/>
      <c r="J20947" s="76"/>
      <c r="K20947" s="76"/>
      <c r="L20947" s="76"/>
      <c r="M20947" s="76"/>
      <c r="N20947" s="76"/>
    </row>
    <row r="20948" spans="1:14" x14ac:dyDescent="0.25">
      <c r="B20948" s="76"/>
      <c r="C20948" s="76"/>
      <c r="D20948" s="76"/>
      <c r="E20948" s="76"/>
      <c r="F20948" s="76"/>
      <c r="G20948" s="76"/>
      <c r="H20948" s="76"/>
      <c r="I20948" s="76"/>
      <c r="J20948" s="76"/>
      <c r="K20948" s="76"/>
      <c r="L20948" s="76"/>
      <c r="M20948" s="76"/>
      <c r="N20948" s="76"/>
    </row>
    <row r="20949" spans="1:14" x14ac:dyDescent="0.25">
      <c r="B20949" s="76"/>
      <c r="C20949" s="76"/>
      <c r="D20949" s="76"/>
      <c r="E20949" s="76"/>
      <c r="F20949" s="76"/>
      <c r="G20949" s="76"/>
      <c r="H20949" s="76"/>
      <c r="I20949" s="76"/>
      <c r="J20949" s="76"/>
      <c r="K20949" s="76"/>
      <c r="L20949" s="76"/>
      <c r="M20949" s="76"/>
      <c r="N20949" s="76"/>
    </row>
    <row r="20950" spans="1:14" x14ac:dyDescent="0.25">
      <c r="C20950" s="76"/>
      <c r="D20950" s="76"/>
      <c r="E20950" s="76"/>
      <c r="F20950" s="76"/>
      <c r="G20950" s="76"/>
      <c r="H20950" s="76"/>
      <c r="I20950" s="76"/>
      <c r="J20950" s="76"/>
      <c r="K20950" s="76"/>
      <c r="L20950" s="76"/>
      <c r="M20950" s="76"/>
      <c r="N20950" s="76"/>
    </row>
    <row r="20951" spans="1:14" x14ac:dyDescent="0.25">
      <c r="A20951" s="76"/>
      <c r="C20951" s="76"/>
      <c r="D20951" s="76"/>
      <c r="E20951" s="76"/>
      <c r="F20951" s="76"/>
      <c r="G20951" s="76"/>
      <c r="H20951" s="76"/>
      <c r="I20951" s="76"/>
      <c r="J20951" s="76"/>
      <c r="K20951" s="76"/>
      <c r="L20951" s="76"/>
      <c r="M20951" s="76"/>
      <c r="N20951" s="76"/>
    </row>
    <row r="20952" spans="1:14" x14ac:dyDescent="0.25">
      <c r="A20952" s="76"/>
      <c r="B20952" s="76"/>
      <c r="C20952" s="76"/>
      <c r="D20952" s="76"/>
      <c r="E20952" s="76"/>
      <c r="F20952" s="76"/>
      <c r="G20952" s="76"/>
      <c r="H20952" s="76"/>
      <c r="I20952" s="76"/>
      <c r="J20952" s="76"/>
      <c r="K20952" s="76"/>
      <c r="L20952" s="76"/>
      <c r="M20952" s="76"/>
      <c r="N20952" s="76"/>
    </row>
    <row r="20953" spans="1:14" x14ac:dyDescent="0.25">
      <c r="A20953" s="76"/>
      <c r="B20953" s="76"/>
      <c r="C20953" s="76"/>
      <c r="D20953" s="76"/>
      <c r="E20953" s="76"/>
      <c r="F20953" s="76"/>
      <c r="G20953" s="76"/>
      <c r="H20953" s="76"/>
      <c r="I20953" s="76"/>
      <c r="J20953" s="76"/>
      <c r="K20953" s="76"/>
      <c r="L20953" s="76"/>
      <c r="M20953" s="76"/>
      <c r="N20953" s="76"/>
    </row>
    <row r="20954" spans="1:14" x14ac:dyDescent="0.25">
      <c r="C20954" s="76"/>
      <c r="D20954" s="76"/>
      <c r="E20954" s="76"/>
      <c r="F20954" s="76"/>
      <c r="G20954" s="76"/>
      <c r="H20954" s="76"/>
      <c r="I20954" s="76"/>
      <c r="J20954" s="76"/>
      <c r="K20954" s="76"/>
      <c r="L20954" s="76"/>
      <c r="M20954" s="76"/>
      <c r="N20954" s="76"/>
    </row>
    <row r="20955" spans="1:14" x14ac:dyDescent="0.25">
      <c r="C20955" s="76"/>
      <c r="D20955" s="76"/>
      <c r="E20955" s="76"/>
      <c r="F20955" s="76"/>
      <c r="G20955" s="76"/>
      <c r="H20955" s="76"/>
      <c r="I20955" s="76"/>
      <c r="J20955" s="76"/>
      <c r="K20955" s="76"/>
      <c r="L20955" s="76"/>
      <c r="M20955" s="76"/>
      <c r="N20955" s="76"/>
    </row>
    <row r="20956" spans="1:14" x14ac:dyDescent="0.25">
      <c r="C20956" s="76"/>
      <c r="D20956" s="76"/>
      <c r="E20956" s="76"/>
      <c r="F20956" s="76"/>
      <c r="G20956" s="76"/>
      <c r="H20956" s="76"/>
      <c r="I20956" s="76"/>
      <c r="J20956" s="76"/>
      <c r="K20956" s="76"/>
      <c r="L20956" s="76"/>
      <c r="M20956" s="76"/>
      <c r="N20956" s="76"/>
    </row>
    <row r="20957" spans="1:14" x14ac:dyDescent="0.25">
      <c r="C20957" s="76"/>
      <c r="D20957" s="76"/>
      <c r="E20957" s="76"/>
      <c r="F20957" s="76"/>
      <c r="G20957" s="76"/>
      <c r="H20957" s="76"/>
      <c r="I20957" s="76"/>
      <c r="J20957" s="76"/>
      <c r="K20957" s="76"/>
      <c r="L20957" s="76"/>
      <c r="M20957" s="76"/>
      <c r="N20957" s="76"/>
    </row>
    <row r="20958" spans="1:14" x14ac:dyDescent="0.25">
      <c r="A20958" s="76"/>
      <c r="C20958" s="76"/>
      <c r="D20958" s="76"/>
      <c r="E20958" s="76"/>
      <c r="F20958" s="76"/>
      <c r="G20958" s="76"/>
      <c r="H20958" s="76"/>
      <c r="I20958" s="76"/>
      <c r="J20958" s="76"/>
      <c r="K20958" s="76"/>
      <c r="L20958" s="76"/>
      <c r="M20958" s="76"/>
      <c r="N20958" s="76"/>
    </row>
    <row r="20959" spans="1:14" x14ac:dyDescent="0.25">
      <c r="C20959" s="76"/>
      <c r="D20959" s="76"/>
      <c r="E20959" s="76"/>
      <c r="F20959" s="76"/>
      <c r="G20959" s="76"/>
      <c r="H20959" s="76"/>
      <c r="I20959" s="76"/>
      <c r="J20959" s="76"/>
      <c r="K20959" s="76"/>
      <c r="L20959" s="76"/>
      <c r="M20959" s="76"/>
      <c r="N20959" s="76"/>
    </row>
    <row r="20960" spans="1:14" x14ac:dyDescent="0.25">
      <c r="C20960" s="76"/>
      <c r="D20960" s="76"/>
      <c r="E20960" s="76"/>
      <c r="F20960" s="76"/>
      <c r="G20960" s="76"/>
      <c r="H20960" s="76"/>
      <c r="I20960" s="76"/>
      <c r="J20960" s="76"/>
      <c r="K20960" s="76"/>
      <c r="L20960" s="76"/>
      <c r="M20960" s="76"/>
      <c r="N20960" s="76"/>
    </row>
    <row r="20961" spans="1:14" x14ac:dyDescent="0.25">
      <c r="B20961" s="76"/>
      <c r="C20961" s="76"/>
      <c r="D20961" s="76"/>
      <c r="E20961" s="76"/>
      <c r="F20961" s="76"/>
      <c r="G20961" s="76"/>
      <c r="H20961" s="76"/>
      <c r="I20961" s="76"/>
      <c r="J20961" s="76"/>
      <c r="K20961" s="76"/>
      <c r="L20961" s="76"/>
      <c r="M20961" s="76"/>
      <c r="N20961" s="76"/>
    </row>
    <row r="20962" spans="1:14" x14ac:dyDescent="0.25">
      <c r="A20962" s="76"/>
      <c r="C20962" s="76"/>
      <c r="D20962" s="76"/>
      <c r="E20962" s="76"/>
      <c r="F20962" s="76"/>
      <c r="G20962" s="76"/>
      <c r="H20962" s="76"/>
      <c r="I20962" s="76"/>
      <c r="J20962" s="76"/>
      <c r="K20962" s="76"/>
      <c r="L20962" s="76"/>
      <c r="M20962" s="76"/>
      <c r="N20962" s="76"/>
    </row>
    <row r="20963" spans="1:14" x14ac:dyDescent="0.25">
      <c r="A20963" s="76"/>
      <c r="B20963" s="76"/>
      <c r="C20963" s="76"/>
      <c r="D20963" s="76"/>
      <c r="E20963" s="76"/>
      <c r="F20963" s="76"/>
      <c r="G20963" s="76"/>
      <c r="H20963" s="76"/>
      <c r="I20963" s="76"/>
      <c r="J20963" s="76"/>
      <c r="K20963" s="76"/>
      <c r="L20963" s="76"/>
      <c r="M20963" s="76"/>
      <c r="N20963" s="76"/>
    </row>
    <row r="20964" spans="1:14" x14ac:dyDescent="0.25">
      <c r="A20964" s="76"/>
      <c r="B20964" s="76"/>
      <c r="C20964" s="76"/>
      <c r="D20964" s="76"/>
      <c r="E20964" s="76"/>
      <c r="F20964" s="76"/>
      <c r="G20964" s="76"/>
      <c r="H20964" s="76"/>
      <c r="I20964" s="76"/>
      <c r="J20964" s="76"/>
      <c r="K20964" s="76"/>
      <c r="L20964" s="76"/>
      <c r="M20964" s="76"/>
      <c r="N20964" s="76"/>
    </row>
    <row r="20965" spans="1:14" x14ac:dyDescent="0.25">
      <c r="C20965" s="76"/>
      <c r="D20965" s="76"/>
      <c r="E20965" s="76"/>
      <c r="F20965" s="76"/>
      <c r="G20965" s="76"/>
      <c r="H20965" s="76"/>
      <c r="I20965" s="76"/>
      <c r="J20965" s="76"/>
      <c r="K20965" s="76"/>
      <c r="L20965" s="76"/>
      <c r="M20965" s="76"/>
      <c r="N20965" s="76"/>
    </row>
    <row r="20966" spans="1:14" x14ac:dyDescent="0.25">
      <c r="C20966" s="76"/>
      <c r="D20966" s="76"/>
      <c r="E20966" s="76"/>
      <c r="F20966" s="76"/>
      <c r="G20966" s="76"/>
      <c r="H20966" s="76"/>
      <c r="I20966" s="76"/>
      <c r="J20966" s="76"/>
      <c r="K20966" s="76"/>
      <c r="L20966" s="76"/>
      <c r="M20966" s="76"/>
      <c r="N20966" s="76"/>
    </row>
    <row r="20967" spans="1:14" x14ac:dyDescent="0.25">
      <c r="A20967" s="76"/>
      <c r="C20967" s="76"/>
      <c r="D20967" s="76"/>
      <c r="E20967" s="76"/>
      <c r="F20967" s="76"/>
      <c r="G20967" s="76"/>
      <c r="H20967" s="76"/>
      <c r="I20967" s="76"/>
      <c r="J20967" s="76"/>
      <c r="K20967" s="76"/>
      <c r="L20967" s="76"/>
      <c r="M20967" s="76"/>
      <c r="N20967" s="76"/>
    </row>
    <row r="20968" spans="1:14" x14ac:dyDescent="0.25">
      <c r="C20968" s="76"/>
      <c r="D20968" s="76"/>
      <c r="E20968" s="76"/>
      <c r="F20968" s="76"/>
      <c r="G20968" s="76"/>
      <c r="H20968" s="76"/>
      <c r="I20968" s="76"/>
      <c r="J20968" s="76"/>
      <c r="K20968" s="76"/>
      <c r="L20968" s="76"/>
      <c r="M20968" s="76"/>
      <c r="N20968" s="76"/>
    </row>
    <row r="20969" spans="1:14" x14ac:dyDescent="0.25">
      <c r="C20969" s="76"/>
      <c r="D20969" s="76"/>
      <c r="E20969" s="76"/>
      <c r="F20969" s="76"/>
      <c r="G20969" s="76"/>
      <c r="H20969" s="76"/>
      <c r="I20969" s="76"/>
      <c r="J20969" s="76"/>
      <c r="K20969" s="76"/>
      <c r="L20969" s="76"/>
      <c r="M20969" s="76"/>
      <c r="N20969" s="76"/>
    </row>
    <row r="20970" spans="1:14" x14ac:dyDescent="0.25">
      <c r="B20970" s="76"/>
      <c r="C20970" s="76"/>
      <c r="D20970" s="76"/>
      <c r="E20970" s="76"/>
      <c r="F20970" s="76"/>
      <c r="G20970" s="76"/>
      <c r="H20970" s="76"/>
      <c r="I20970" s="76"/>
      <c r="J20970" s="76"/>
      <c r="K20970" s="76"/>
      <c r="L20970" s="76"/>
      <c r="M20970" s="76"/>
      <c r="N20970" s="76"/>
    </row>
    <row r="20971" spans="1:14" x14ac:dyDescent="0.25">
      <c r="B20971" s="76"/>
      <c r="C20971" s="76"/>
      <c r="D20971" s="76"/>
      <c r="E20971" s="76"/>
      <c r="F20971" s="76"/>
      <c r="G20971" s="76"/>
      <c r="H20971" s="76"/>
      <c r="I20971" s="76"/>
      <c r="J20971" s="76"/>
      <c r="K20971" s="76"/>
      <c r="L20971" s="76"/>
      <c r="M20971" s="76"/>
      <c r="N20971" s="76"/>
    </row>
    <row r="20972" spans="1:14" x14ac:dyDescent="0.25">
      <c r="C20972" s="76"/>
      <c r="D20972" s="76"/>
      <c r="E20972" s="76"/>
      <c r="F20972" s="76"/>
      <c r="G20972" s="76"/>
      <c r="H20972" s="76"/>
      <c r="I20972" s="76"/>
      <c r="J20972" s="76"/>
      <c r="K20972" s="76"/>
      <c r="L20972" s="76"/>
      <c r="M20972" s="76"/>
      <c r="N20972" s="76"/>
    </row>
    <row r="20973" spans="1:14" x14ac:dyDescent="0.25">
      <c r="B20973" s="76"/>
      <c r="C20973" s="76"/>
      <c r="D20973" s="76"/>
      <c r="E20973" s="76"/>
      <c r="F20973" s="76"/>
      <c r="G20973" s="76"/>
      <c r="H20973" s="76"/>
      <c r="I20973" s="76"/>
      <c r="J20973" s="76"/>
      <c r="K20973" s="76"/>
      <c r="L20973" s="76"/>
      <c r="M20973" s="76"/>
      <c r="N20973" s="76"/>
    </row>
    <row r="20974" spans="1:14" x14ac:dyDescent="0.25">
      <c r="B20974" s="76"/>
      <c r="C20974" s="76"/>
      <c r="D20974" s="76"/>
      <c r="E20974" s="76"/>
      <c r="F20974" s="76"/>
      <c r="G20974" s="76"/>
      <c r="H20974" s="76"/>
      <c r="I20974" s="76"/>
      <c r="J20974" s="76"/>
      <c r="K20974" s="76"/>
      <c r="L20974" s="76"/>
      <c r="M20974" s="76"/>
      <c r="N20974" s="76"/>
    </row>
    <row r="20975" spans="1:14" x14ac:dyDescent="0.25">
      <c r="C20975" s="76"/>
      <c r="D20975" s="76"/>
      <c r="E20975" s="76"/>
      <c r="F20975" s="76"/>
      <c r="G20975" s="76"/>
      <c r="H20975" s="76"/>
      <c r="I20975" s="76"/>
      <c r="J20975" s="76"/>
      <c r="K20975" s="76"/>
      <c r="L20975" s="76"/>
      <c r="M20975" s="76"/>
      <c r="N20975" s="76"/>
    </row>
    <row r="20976" spans="1:14" x14ac:dyDescent="0.25">
      <c r="C20976" s="76"/>
      <c r="D20976" s="76"/>
      <c r="E20976" s="76"/>
      <c r="F20976" s="76"/>
      <c r="G20976" s="76"/>
      <c r="H20976" s="76"/>
      <c r="I20976" s="76"/>
      <c r="J20976" s="76"/>
      <c r="K20976" s="76"/>
      <c r="L20976" s="76"/>
      <c r="M20976" s="76"/>
      <c r="N20976" s="76"/>
    </row>
    <row r="20977" spans="1:14" x14ac:dyDescent="0.25">
      <c r="A20977" s="76"/>
      <c r="C20977" s="76"/>
      <c r="D20977" s="76"/>
      <c r="E20977" s="76"/>
      <c r="F20977" s="76"/>
      <c r="G20977" s="76"/>
      <c r="H20977" s="76"/>
      <c r="I20977" s="76"/>
      <c r="J20977" s="76"/>
      <c r="K20977" s="76"/>
      <c r="L20977" s="76"/>
      <c r="M20977" s="76"/>
      <c r="N20977" s="76"/>
    </row>
    <row r="20978" spans="1:14" x14ac:dyDescent="0.25">
      <c r="B20978" s="76"/>
      <c r="C20978" s="76"/>
      <c r="D20978" s="76"/>
      <c r="E20978" s="76"/>
      <c r="F20978" s="76"/>
      <c r="G20978" s="76"/>
      <c r="H20978" s="76"/>
      <c r="I20978" s="76"/>
      <c r="J20978" s="76"/>
      <c r="K20978" s="76"/>
      <c r="L20978" s="76"/>
      <c r="M20978" s="76"/>
      <c r="N20978" s="76"/>
    </row>
    <row r="20979" spans="1:14" x14ac:dyDescent="0.25">
      <c r="C20979" s="76"/>
      <c r="D20979" s="76"/>
      <c r="E20979" s="76"/>
      <c r="F20979" s="76"/>
      <c r="G20979" s="76"/>
      <c r="H20979" s="76"/>
      <c r="I20979" s="76"/>
      <c r="J20979" s="76"/>
      <c r="K20979" s="76"/>
      <c r="L20979" s="76"/>
      <c r="M20979" s="76"/>
      <c r="N20979" s="76"/>
    </row>
    <row r="20980" spans="1:14" x14ac:dyDescent="0.25">
      <c r="C20980" s="76"/>
      <c r="D20980" s="76"/>
      <c r="E20980" s="76"/>
      <c r="F20980" s="76"/>
      <c r="G20980" s="76"/>
      <c r="H20980" s="76"/>
      <c r="I20980" s="76"/>
      <c r="J20980" s="76"/>
      <c r="K20980" s="76"/>
      <c r="L20980" s="76"/>
      <c r="M20980" s="76"/>
      <c r="N20980" s="76"/>
    </row>
    <row r="20981" spans="1:14" x14ac:dyDescent="0.25">
      <c r="C20981" s="76"/>
      <c r="D20981" s="76"/>
      <c r="E20981" s="76"/>
      <c r="F20981" s="76"/>
      <c r="G20981" s="76"/>
      <c r="H20981" s="76"/>
      <c r="I20981" s="76"/>
      <c r="J20981" s="76"/>
      <c r="K20981" s="76"/>
      <c r="L20981" s="76"/>
      <c r="M20981" s="76"/>
      <c r="N20981" s="76"/>
    </row>
    <row r="20982" spans="1:14" x14ac:dyDescent="0.25">
      <c r="A20982" s="76"/>
      <c r="C20982" s="76"/>
      <c r="D20982" s="76"/>
      <c r="E20982" s="76"/>
      <c r="F20982" s="76"/>
      <c r="G20982" s="76"/>
      <c r="H20982" s="76"/>
      <c r="I20982" s="76"/>
      <c r="J20982" s="76"/>
      <c r="K20982" s="76"/>
      <c r="L20982" s="76"/>
      <c r="M20982" s="76"/>
      <c r="N20982" s="76"/>
    </row>
    <row r="20983" spans="1:14" x14ac:dyDescent="0.25">
      <c r="C20983" s="76"/>
      <c r="D20983" s="76"/>
      <c r="E20983" s="76"/>
      <c r="F20983" s="76"/>
      <c r="G20983" s="76"/>
      <c r="H20983" s="76"/>
      <c r="I20983" s="76"/>
      <c r="J20983" s="76"/>
      <c r="K20983" s="76"/>
      <c r="L20983" s="76"/>
      <c r="M20983" s="76"/>
      <c r="N20983" s="76"/>
    </row>
    <row r="20984" spans="1:14" x14ac:dyDescent="0.25">
      <c r="C20984" s="76"/>
      <c r="D20984" s="76"/>
      <c r="E20984" s="76"/>
      <c r="F20984" s="76"/>
      <c r="G20984" s="76"/>
      <c r="H20984" s="76"/>
      <c r="I20984" s="76"/>
      <c r="J20984" s="76"/>
      <c r="K20984" s="76"/>
      <c r="L20984" s="76"/>
      <c r="M20984" s="76"/>
      <c r="N20984" s="76"/>
    </row>
    <row r="20985" spans="1:14" x14ac:dyDescent="0.25">
      <c r="C20985" s="76"/>
      <c r="D20985" s="76"/>
      <c r="E20985" s="76"/>
      <c r="F20985" s="76"/>
      <c r="G20985" s="76"/>
      <c r="H20985" s="76"/>
      <c r="I20985" s="76"/>
      <c r="J20985" s="76"/>
      <c r="K20985" s="76"/>
      <c r="L20985" s="76"/>
      <c r="M20985" s="76"/>
      <c r="N20985" s="76"/>
    </row>
    <row r="20986" spans="1:14" x14ac:dyDescent="0.25">
      <c r="A20986" s="76"/>
      <c r="C20986" s="76"/>
      <c r="D20986" s="76"/>
      <c r="E20986" s="76"/>
      <c r="F20986" s="76"/>
      <c r="G20986" s="76"/>
      <c r="H20986" s="76"/>
      <c r="I20986" s="76"/>
      <c r="J20986" s="76"/>
      <c r="K20986" s="76"/>
      <c r="L20986" s="76"/>
      <c r="M20986" s="76"/>
      <c r="N20986" s="76"/>
    </row>
    <row r="20987" spans="1:14" x14ac:dyDescent="0.25">
      <c r="C20987" s="76"/>
      <c r="D20987" s="76"/>
      <c r="E20987" s="76"/>
      <c r="F20987" s="76"/>
      <c r="G20987" s="76"/>
      <c r="H20987" s="76"/>
      <c r="I20987" s="76"/>
      <c r="J20987" s="76"/>
      <c r="K20987" s="76"/>
      <c r="L20987" s="76"/>
      <c r="M20987" s="76"/>
      <c r="N20987" s="76"/>
    </row>
    <row r="20988" spans="1:14" x14ac:dyDescent="0.25">
      <c r="A20988" s="76"/>
      <c r="C20988" s="76"/>
      <c r="D20988" s="76"/>
      <c r="E20988" s="76"/>
      <c r="F20988" s="76"/>
      <c r="G20988" s="76"/>
      <c r="H20988" s="76"/>
      <c r="I20988" s="76"/>
      <c r="J20988" s="76"/>
      <c r="K20988" s="76"/>
      <c r="L20988" s="76"/>
      <c r="M20988" s="76"/>
      <c r="N20988" s="76"/>
    </row>
    <row r="20989" spans="1:14" x14ac:dyDescent="0.25">
      <c r="C20989" s="76"/>
      <c r="D20989" s="76"/>
      <c r="E20989" s="76"/>
      <c r="F20989" s="76"/>
      <c r="G20989" s="76"/>
      <c r="H20989" s="76"/>
      <c r="I20989" s="76"/>
      <c r="J20989" s="76"/>
      <c r="K20989" s="76"/>
      <c r="L20989" s="76"/>
      <c r="M20989" s="76"/>
      <c r="N20989" s="76"/>
    </row>
    <row r="20990" spans="1:14" x14ac:dyDescent="0.25">
      <c r="B20990" s="76"/>
      <c r="C20990" s="76"/>
      <c r="D20990" s="76"/>
      <c r="E20990" s="76"/>
      <c r="F20990" s="76"/>
      <c r="G20990" s="76"/>
      <c r="H20990" s="76"/>
      <c r="I20990" s="76"/>
      <c r="J20990" s="76"/>
      <c r="K20990" s="76"/>
      <c r="L20990" s="76"/>
      <c r="M20990" s="76"/>
      <c r="N20990" s="76"/>
    </row>
    <row r="20991" spans="1:14" x14ac:dyDescent="0.25">
      <c r="B20991" s="76"/>
      <c r="C20991" s="76"/>
      <c r="D20991" s="76"/>
      <c r="E20991" s="76"/>
      <c r="F20991" s="76"/>
      <c r="G20991" s="76"/>
      <c r="H20991" s="76"/>
      <c r="I20991" s="76"/>
      <c r="J20991" s="76"/>
      <c r="K20991" s="76"/>
      <c r="L20991" s="76"/>
      <c r="M20991" s="76"/>
      <c r="N20991" s="76"/>
    </row>
    <row r="20992" spans="1:14" x14ac:dyDescent="0.25">
      <c r="A20992" s="76"/>
      <c r="B20992" s="76"/>
      <c r="C20992" s="76"/>
      <c r="D20992" s="76"/>
      <c r="E20992" s="76"/>
      <c r="F20992" s="76"/>
      <c r="G20992" s="76"/>
      <c r="H20992" s="76"/>
      <c r="I20992" s="76"/>
      <c r="J20992" s="76"/>
      <c r="K20992" s="76"/>
      <c r="L20992" s="76"/>
      <c r="M20992" s="76"/>
      <c r="N20992" s="76"/>
    </row>
    <row r="20993" spans="1:14" x14ac:dyDescent="0.25">
      <c r="A20993" s="76"/>
      <c r="C20993" s="76"/>
      <c r="D20993" s="76"/>
      <c r="E20993" s="76"/>
      <c r="F20993" s="76"/>
      <c r="G20993" s="76"/>
      <c r="H20993" s="76"/>
      <c r="I20993" s="76"/>
      <c r="J20993" s="76"/>
      <c r="K20993" s="76"/>
      <c r="L20993" s="76"/>
      <c r="M20993" s="76"/>
      <c r="N20993" s="76"/>
    </row>
    <row r="20994" spans="1:14" x14ac:dyDescent="0.25">
      <c r="C20994" s="76"/>
      <c r="D20994" s="76"/>
      <c r="E20994" s="76"/>
      <c r="F20994" s="76"/>
      <c r="G20994" s="76"/>
      <c r="H20994" s="76"/>
      <c r="I20994" s="76"/>
      <c r="J20994" s="76"/>
      <c r="K20994" s="76"/>
      <c r="L20994" s="76"/>
      <c r="M20994" s="76"/>
      <c r="N20994" s="76"/>
    </row>
    <row r="20995" spans="1:14" x14ac:dyDescent="0.25">
      <c r="B20995" s="76"/>
      <c r="C20995" s="76"/>
      <c r="D20995" s="76"/>
      <c r="E20995" s="76"/>
      <c r="F20995" s="76"/>
      <c r="G20995" s="76"/>
      <c r="H20995" s="76"/>
      <c r="I20995" s="76"/>
      <c r="J20995" s="76"/>
      <c r="K20995" s="76"/>
      <c r="L20995" s="76"/>
      <c r="M20995" s="76"/>
      <c r="N20995" s="76"/>
    </row>
    <row r="20996" spans="1:14" x14ac:dyDescent="0.25">
      <c r="C20996" s="76"/>
      <c r="D20996" s="76"/>
      <c r="E20996" s="76"/>
      <c r="F20996" s="76"/>
      <c r="G20996" s="76"/>
      <c r="H20996" s="76"/>
      <c r="I20996" s="76"/>
      <c r="J20996" s="76"/>
      <c r="K20996" s="76"/>
      <c r="L20996" s="76"/>
      <c r="M20996" s="76"/>
      <c r="N20996" s="76"/>
    </row>
    <row r="20997" spans="1:14" x14ac:dyDescent="0.25">
      <c r="C20997" s="76"/>
      <c r="D20997" s="76"/>
      <c r="E20997" s="76"/>
      <c r="F20997" s="76"/>
      <c r="G20997" s="76"/>
      <c r="H20997" s="76"/>
      <c r="I20997" s="76"/>
      <c r="J20997" s="76"/>
      <c r="K20997" s="76"/>
      <c r="L20997" s="76"/>
      <c r="M20997" s="76"/>
      <c r="N20997" s="76"/>
    </row>
    <row r="20998" spans="1:14" x14ac:dyDescent="0.25">
      <c r="C20998" s="76"/>
      <c r="D20998" s="76"/>
      <c r="E20998" s="76"/>
      <c r="F20998" s="76"/>
      <c r="G20998" s="76"/>
      <c r="H20998" s="76"/>
      <c r="I20998" s="76"/>
      <c r="J20998" s="76"/>
      <c r="K20998" s="76"/>
      <c r="L20998" s="76"/>
      <c r="M20998" s="76"/>
      <c r="N20998" s="76"/>
    </row>
    <row r="20999" spans="1:14" x14ac:dyDescent="0.25">
      <c r="B20999" s="76"/>
      <c r="C20999" s="76"/>
      <c r="D20999" s="76"/>
      <c r="E20999" s="76"/>
      <c r="F20999" s="76"/>
      <c r="G20999" s="76"/>
      <c r="H20999" s="76"/>
      <c r="I20999" s="76"/>
      <c r="J20999" s="76"/>
      <c r="K20999" s="76"/>
      <c r="L20999" s="76"/>
      <c r="M20999" s="76"/>
      <c r="N20999" s="76"/>
    </row>
    <row r="21000" spans="1:14" x14ac:dyDescent="0.25">
      <c r="B21000" s="76"/>
      <c r="C21000" s="76"/>
      <c r="D21000" s="76"/>
      <c r="E21000" s="76"/>
      <c r="F21000" s="76"/>
      <c r="G21000" s="76"/>
      <c r="H21000" s="76"/>
      <c r="I21000" s="76"/>
      <c r="J21000" s="76"/>
      <c r="K21000" s="76"/>
      <c r="L21000" s="76"/>
      <c r="M21000" s="76"/>
      <c r="N21000" s="76"/>
    </row>
    <row r="21001" spans="1:14" x14ac:dyDescent="0.25">
      <c r="A21001" s="76"/>
      <c r="B21001" s="76"/>
      <c r="C21001" s="76"/>
      <c r="D21001" s="76"/>
      <c r="E21001" s="76"/>
      <c r="F21001" s="76"/>
      <c r="G21001" s="76"/>
      <c r="H21001" s="76"/>
      <c r="I21001" s="76"/>
      <c r="J21001" s="76"/>
      <c r="K21001" s="76"/>
      <c r="L21001" s="76"/>
      <c r="M21001" s="76"/>
      <c r="N21001" s="76"/>
    </row>
    <row r="21002" spans="1:14" x14ac:dyDescent="0.25">
      <c r="C21002" s="76"/>
      <c r="D21002" s="76"/>
      <c r="E21002" s="76"/>
      <c r="F21002" s="76"/>
      <c r="G21002" s="76"/>
      <c r="H21002" s="76"/>
      <c r="I21002" s="76"/>
      <c r="J21002" s="76"/>
      <c r="K21002" s="76"/>
      <c r="L21002" s="76"/>
      <c r="M21002" s="76"/>
      <c r="N21002" s="76"/>
    </row>
    <row r="21003" spans="1:14" x14ac:dyDescent="0.25">
      <c r="A21003" s="76"/>
      <c r="B21003" s="76"/>
      <c r="C21003" s="76"/>
      <c r="D21003" s="76"/>
      <c r="E21003" s="76"/>
      <c r="F21003" s="76"/>
      <c r="G21003" s="76"/>
      <c r="H21003" s="76"/>
      <c r="I21003" s="76"/>
      <c r="J21003" s="76"/>
      <c r="K21003" s="76"/>
      <c r="L21003" s="76"/>
      <c r="M21003" s="76"/>
      <c r="N21003" s="76"/>
    </row>
    <row r="21004" spans="1:14" x14ac:dyDescent="0.25">
      <c r="C21004" s="76"/>
      <c r="D21004" s="76"/>
      <c r="E21004" s="76"/>
      <c r="F21004" s="76"/>
      <c r="G21004" s="76"/>
      <c r="H21004" s="76"/>
      <c r="I21004" s="76"/>
      <c r="J21004" s="76"/>
      <c r="K21004" s="76"/>
      <c r="L21004" s="76"/>
      <c r="M21004" s="76"/>
      <c r="N21004" s="76"/>
    </row>
    <row r="21005" spans="1:14" x14ac:dyDescent="0.25">
      <c r="B21005" s="76"/>
      <c r="C21005" s="76"/>
      <c r="D21005" s="76"/>
      <c r="E21005" s="76"/>
      <c r="F21005" s="76"/>
      <c r="G21005" s="76"/>
      <c r="H21005" s="76"/>
      <c r="I21005" s="76"/>
      <c r="J21005" s="76"/>
      <c r="K21005" s="76"/>
      <c r="L21005" s="76"/>
      <c r="M21005" s="76"/>
      <c r="N21005" s="76"/>
    </row>
    <row r="21006" spans="1:14" x14ac:dyDescent="0.25">
      <c r="C21006" s="76"/>
      <c r="D21006" s="76"/>
      <c r="E21006" s="76"/>
      <c r="F21006" s="76"/>
      <c r="G21006" s="76"/>
      <c r="H21006" s="76"/>
      <c r="I21006" s="76"/>
      <c r="J21006" s="76"/>
      <c r="K21006" s="76"/>
      <c r="L21006" s="76"/>
      <c r="M21006" s="76"/>
      <c r="N21006" s="76"/>
    </row>
    <row r="21007" spans="1:14" x14ac:dyDescent="0.25">
      <c r="A21007" s="76"/>
      <c r="C21007" s="76"/>
      <c r="D21007" s="76"/>
      <c r="E21007" s="76"/>
      <c r="F21007" s="76"/>
      <c r="G21007" s="76"/>
      <c r="H21007" s="76"/>
      <c r="I21007" s="76"/>
      <c r="J21007" s="76"/>
      <c r="K21007" s="76"/>
      <c r="L21007" s="76"/>
      <c r="M21007" s="76"/>
      <c r="N21007" s="76"/>
    </row>
    <row r="21008" spans="1:14" x14ac:dyDescent="0.25">
      <c r="A21008" s="76"/>
      <c r="C21008" s="76"/>
      <c r="D21008" s="76"/>
      <c r="E21008" s="76"/>
      <c r="F21008" s="76"/>
      <c r="G21008" s="76"/>
      <c r="H21008" s="76"/>
      <c r="I21008" s="76"/>
      <c r="J21008" s="76"/>
      <c r="K21008" s="76"/>
      <c r="L21008" s="76"/>
      <c r="M21008" s="76"/>
      <c r="N21008" s="76"/>
    </row>
    <row r="21009" spans="1:14" x14ac:dyDescent="0.25">
      <c r="A21009" s="76"/>
      <c r="B21009" s="76"/>
      <c r="C21009" s="76"/>
      <c r="D21009" s="76"/>
      <c r="E21009" s="76"/>
      <c r="F21009" s="76"/>
      <c r="G21009" s="76"/>
      <c r="H21009" s="76"/>
      <c r="I21009" s="76"/>
      <c r="J21009" s="76"/>
      <c r="K21009" s="76"/>
      <c r="L21009" s="76"/>
      <c r="M21009" s="76"/>
      <c r="N21009" s="76"/>
    </row>
    <row r="21010" spans="1:14" x14ac:dyDescent="0.25">
      <c r="A21010" s="76"/>
      <c r="B21010" s="76"/>
      <c r="C21010" s="76"/>
      <c r="D21010" s="76"/>
      <c r="E21010" s="76"/>
      <c r="F21010" s="76"/>
      <c r="G21010" s="76"/>
      <c r="H21010" s="76"/>
      <c r="I21010" s="76"/>
      <c r="J21010" s="76"/>
      <c r="K21010" s="76"/>
      <c r="L21010" s="76"/>
      <c r="M21010" s="76"/>
      <c r="N21010" s="76"/>
    </row>
    <row r="21011" spans="1:14" x14ac:dyDescent="0.25">
      <c r="A21011" s="76"/>
      <c r="C21011" s="76"/>
      <c r="D21011" s="76"/>
      <c r="E21011" s="76"/>
      <c r="F21011" s="76"/>
      <c r="G21011" s="76"/>
      <c r="H21011" s="76"/>
      <c r="I21011" s="76"/>
      <c r="J21011" s="76"/>
      <c r="K21011" s="76"/>
      <c r="L21011" s="76"/>
      <c r="M21011" s="76"/>
      <c r="N21011" s="76"/>
    </row>
    <row r="21012" spans="1:14" x14ac:dyDescent="0.25">
      <c r="A21012" s="76"/>
      <c r="C21012" s="76"/>
      <c r="D21012" s="76"/>
      <c r="E21012" s="76"/>
      <c r="F21012" s="76"/>
      <c r="G21012" s="76"/>
      <c r="H21012" s="76"/>
      <c r="I21012" s="76"/>
      <c r="J21012" s="76"/>
      <c r="K21012" s="76"/>
      <c r="L21012" s="76"/>
      <c r="M21012" s="76"/>
      <c r="N21012" s="76"/>
    </row>
    <row r="21013" spans="1:14" x14ac:dyDescent="0.25">
      <c r="A21013" s="76"/>
      <c r="C21013" s="76"/>
      <c r="D21013" s="76"/>
      <c r="E21013" s="76"/>
      <c r="F21013" s="76"/>
      <c r="G21013" s="76"/>
      <c r="H21013" s="76"/>
      <c r="I21013" s="76"/>
      <c r="J21013" s="76"/>
      <c r="K21013" s="76"/>
      <c r="L21013" s="76"/>
      <c r="M21013" s="76"/>
      <c r="N21013" s="76"/>
    </row>
    <row r="21014" spans="1:14" x14ac:dyDescent="0.25">
      <c r="A21014" s="76"/>
      <c r="C21014" s="76"/>
      <c r="D21014" s="76"/>
      <c r="E21014" s="76"/>
      <c r="F21014" s="76"/>
      <c r="G21014" s="76"/>
      <c r="H21014" s="76"/>
      <c r="I21014" s="76"/>
      <c r="J21014" s="76"/>
      <c r="K21014" s="76"/>
      <c r="L21014" s="76"/>
      <c r="M21014" s="76"/>
      <c r="N21014" s="76"/>
    </row>
    <row r="21015" spans="1:14" x14ac:dyDescent="0.25">
      <c r="A21015" s="76"/>
      <c r="B21015" s="76"/>
      <c r="C21015" s="76"/>
      <c r="D21015" s="76"/>
      <c r="E21015" s="76"/>
      <c r="F21015" s="76"/>
      <c r="G21015" s="76"/>
      <c r="H21015" s="76"/>
      <c r="I21015" s="76"/>
      <c r="J21015" s="76"/>
      <c r="K21015" s="76"/>
      <c r="L21015" s="76"/>
      <c r="M21015" s="76"/>
      <c r="N21015" s="76"/>
    </row>
    <row r="21016" spans="1:14" x14ac:dyDescent="0.25">
      <c r="A21016" s="76"/>
      <c r="B21016" s="76"/>
      <c r="C21016" s="76"/>
      <c r="D21016" s="76"/>
      <c r="E21016" s="76"/>
      <c r="F21016" s="76"/>
      <c r="G21016" s="76"/>
      <c r="H21016" s="76"/>
      <c r="I21016" s="76"/>
      <c r="J21016" s="76"/>
      <c r="K21016" s="76"/>
      <c r="L21016" s="76"/>
      <c r="M21016" s="76"/>
      <c r="N21016" s="76"/>
    </row>
    <row r="21017" spans="1:14" x14ac:dyDescent="0.25">
      <c r="B21017" s="76"/>
      <c r="C21017" s="76"/>
      <c r="D21017" s="76"/>
      <c r="E21017" s="76"/>
      <c r="F21017" s="76"/>
      <c r="G21017" s="76"/>
      <c r="H21017" s="76"/>
      <c r="I21017" s="76"/>
      <c r="J21017" s="76"/>
      <c r="K21017" s="76"/>
      <c r="L21017" s="76"/>
      <c r="M21017" s="76"/>
      <c r="N21017" s="76"/>
    </row>
    <row r="21018" spans="1:14" x14ac:dyDescent="0.25">
      <c r="B21018" s="76"/>
      <c r="C21018" s="76"/>
      <c r="D21018" s="76"/>
      <c r="E21018" s="76"/>
      <c r="F21018" s="76"/>
      <c r="G21018" s="76"/>
      <c r="H21018" s="76"/>
      <c r="I21018" s="76"/>
      <c r="J21018" s="76"/>
      <c r="K21018" s="76"/>
      <c r="L21018" s="76"/>
      <c r="M21018" s="76"/>
      <c r="N21018" s="76"/>
    </row>
    <row r="21019" spans="1:14" x14ac:dyDescent="0.25">
      <c r="B21019" s="76"/>
      <c r="C21019" s="76"/>
      <c r="D21019" s="76"/>
      <c r="E21019" s="76"/>
      <c r="F21019" s="76"/>
      <c r="G21019" s="76"/>
      <c r="H21019" s="76"/>
      <c r="I21019" s="76"/>
      <c r="J21019" s="76"/>
      <c r="K21019" s="76"/>
      <c r="M21019" s="76"/>
      <c r="N21019" s="76"/>
    </row>
    <row r="21020" spans="1:14" x14ac:dyDescent="0.25">
      <c r="C21020" s="76"/>
      <c r="D21020" s="76"/>
      <c r="E21020" s="76"/>
      <c r="F21020" s="76"/>
      <c r="G21020" s="76"/>
      <c r="H21020" s="76"/>
      <c r="I21020" s="76"/>
      <c r="J21020" s="76"/>
      <c r="K21020" s="76"/>
      <c r="M21020" s="76"/>
      <c r="N21020" s="76"/>
    </row>
    <row r="21021" spans="1:14" x14ac:dyDescent="0.25">
      <c r="B21021" s="76"/>
      <c r="C21021" s="76"/>
      <c r="D21021" s="76"/>
      <c r="E21021" s="76"/>
      <c r="F21021" s="76"/>
      <c r="G21021" s="76"/>
      <c r="H21021" s="76"/>
      <c r="I21021" s="76"/>
      <c r="J21021" s="76"/>
      <c r="K21021" s="76"/>
      <c r="M21021" s="76"/>
      <c r="N21021" s="76"/>
    </row>
    <row r="21022" spans="1:14" x14ac:dyDescent="0.25">
      <c r="C21022" s="76"/>
      <c r="D21022" s="76"/>
      <c r="E21022" s="76"/>
      <c r="F21022" s="76"/>
      <c r="G21022" s="76"/>
      <c r="H21022" s="76"/>
      <c r="I21022" s="76"/>
      <c r="J21022" s="76"/>
      <c r="K21022" s="76"/>
      <c r="M21022" s="76"/>
      <c r="N21022" s="76"/>
    </row>
    <row r="21023" spans="1:14" x14ac:dyDescent="0.25">
      <c r="C21023" s="76"/>
      <c r="D21023" s="76"/>
      <c r="E21023" s="76"/>
      <c r="F21023" s="76"/>
      <c r="G21023" s="76"/>
      <c r="H21023" s="76"/>
      <c r="I21023" s="76"/>
      <c r="J21023" s="76"/>
      <c r="K21023" s="76"/>
      <c r="M21023" s="76"/>
      <c r="N21023" s="76"/>
    </row>
    <row r="21024" spans="1:14" x14ac:dyDescent="0.25">
      <c r="B21024" s="76"/>
      <c r="C21024" s="76"/>
      <c r="D21024" s="76"/>
      <c r="E21024" s="76"/>
      <c r="F21024" s="76"/>
      <c r="G21024" s="76"/>
      <c r="H21024" s="76"/>
      <c r="I21024" s="76"/>
      <c r="J21024" s="76"/>
      <c r="K21024" s="76"/>
      <c r="M21024" s="76"/>
      <c r="N21024" s="76"/>
    </row>
    <row r="21025" spans="1:14" x14ac:dyDescent="0.25">
      <c r="A21025" s="76"/>
      <c r="B21025" s="76"/>
      <c r="C21025" s="76"/>
      <c r="D21025" s="76"/>
      <c r="E21025" s="76"/>
      <c r="F21025" s="76"/>
      <c r="G21025" s="76"/>
      <c r="H21025" s="76"/>
      <c r="I21025" s="76"/>
      <c r="J21025" s="76"/>
      <c r="K21025" s="76"/>
      <c r="M21025" s="76"/>
      <c r="N21025" s="76"/>
    </row>
    <row r="21026" spans="1:14" x14ac:dyDescent="0.25">
      <c r="A21026" s="76"/>
      <c r="B21026" s="76"/>
      <c r="C21026" s="76"/>
      <c r="D21026" s="76"/>
      <c r="E21026" s="76"/>
      <c r="F21026" s="76"/>
      <c r="G21026" s="76"/>
      <c r="H21026" s="76"/>
      <c r="I21026" s="76"/>
      <c r="J21026" s="76"/>
      <c r="K21026" s="76"/>
      <c r="M21026" s="76"/>
      <c r="N21026" s="76"/>
    </row>
    <row r="21027" spans="1:14" x14ac:dyDescent="0.25">
      <c r="B21027" s="76"/>
      <c r="C21027" s="76"/>
      <c r="D21027" s="76"/>
      <c r="E21027" s="76"/>
      <c r="F21027" s="76"/>
      <c r="G21027" s="76"/>
      <c r="H21027" s="76"/>
      <c r="I21027" s="76"/>
      <c r="J21027" s="76"/>
      <c r="K21027" s="76"/>
      <c r="M21027" s="76"/>
      <c r="N21027" s="76"/>
    </row>
    <row r="21028" spans="1:14" x14ac:dyDescent="0.25">
      <c r="C21028" s="76"/>
      <c r="D21028" s="76"/>
      <c r="E21028" s="76"/>
      <c r="F21028" s="76"/>
      <c r="G21028" s="76"/>
      <c r="H21028" s="76"/>
      <c r="I21028" s="76"/>
      <c r="J21028" s="76"/>
      <c r="K21028" s="76"/>
      <c r="M21028" s="76"/>
      <c r="N21028" s="76"/>
    </row>
    <row r="21029" spans="1:14" x14ac:dyDescent="0.25">
      <c r="B21029" s="76"/>
      <c r="C21029" s="76"/>
      <c r="D21029" s="76"/>
      <c r="E21029" s="76"/>
      <c r="F21029" s="76"/>
      <c r="G21029" s="76"/>
      <c r="H21029" s="76"/>
      <c r="I21029" s="76"/>
      <c r="J21029" s="76"/>
      <c r="K21029" s="76"/>
      <c r="M21029" s="76"/>
      <c r="N21029" s="76"/>
    </row>
    <row r="21030" spans="1:14" x14ac:dyDescent="0.25">
      <c r="C21030" s="76"/>
      <c r="D21030" s="76"/>
      <c r="E21030" s="76"/>
      <c r="F21030" s="76"/>
      <c r="G21030" s="76"/>
      <c r="H21030" s="76"/>
      <c r="I21030" s="76"/>
      <c r="J21030" s="76"/>
      <c r="K21030" s="76"/>
      <c r="M21030" s="76"/>
      <c r="N21030" s="76"/>
    </row>
    <row r="21031" spans="1:14" x14ac:dyDescent="0.25">
      <c r="B21031" s="76"/>
      <c r="C21031" s="76"/>
      <c r="D21031" s="76"/>
      <c r="E21031" s="76"/>
      <c r="F21031" s="76"/>
      <c r="G21031" s="76"/>
      <c r="H21031" s="76"/>
      <c r="I21031" s="76"/>
      <c r="J21031" s="76"/>
      <c r="K21031" s="76"/>
      <c r="M21031" s="76"/>
      <c r="N21031" s="76"/>
    </row>
    <row r="21032" spans="1:14" x14ac:dyDescent="0.25">
      <c r="C21032" s="76"/>
      <c r="D21032" s="76"/>
      <c r="E21032" s="76"/>
      <c r="F21032" s="76"/>
      <c r="G21032" s="76"/>
      <c r="H21032" s="76"/>
      <c r="I21032" s="76"/>
      <c r="J21032" s="76"/>
      <c r="K21032" s="76"/>
      <c r="M21032" s="76"/>
      <c r="N21032" s="76"/>
    </row>
    <row r="21033" spans="1:14" x14ac:dyDescent="0.25">
      <c r="A21033" s="76"/>
      <c r="C21033" s="76"/>
      <c r="D21033" s="76"/>
      <c r="E21033" s="76"/>
      <c r="F21033" s="76"/>
      <c r="G21033" s="76"/>
      <c r="H21033" s="76"/>
      <c r="I21033" s="76"/>
      <c r="J21033" s="76"/>
      <c r="K21033" s="76"/>
      <c r="M21033" s="76"/>
      <c r="N21033" s="76"/>
    </row>
    <row r="21034" spans="1:14" x14ac:dyDescent="0.25">
      <c r="A21034" s="79"/>
      <c r="C21034" s="76"/>
      <c r="D21034" s="76"/>
      <c r="E21034" s="76"/>
      <c r="F21034" s="76"/>
      <c r="G21034" s="76"/>
      <c r="H21034" s="76"/>
      <c r="I21034" s="76"/>
      <c r="J21034" s="76"/>
      <c r="K21034" s="76"/>
      <c r="M21034" s="76"/>
      <c r="N21034" s="76"/>
    </row>
    <row r="21035" spans="1:14" x14ac:dyDescent="0.25">
      <c r="A21035" s="76"/>
      <c r="B21035" s="76"/>
      <c r="C21035" s="76"/>
      <c r="D21035" s="76"/>
      <c r="E21035" s="76"/>
      <c r="F21035" s="76"/>
      <c r="G21035" s="76"/>
      <c r="H21035" s="76"/>
      <c r="I21035" s="76"/>
      <c r="J21035" s="76"/>
      <c r="K21035" s="76"/>
      <c r="M21035" s="76"/>
      <c r="N21035" s="76"/>
    </row>
    <row r="21036" spans="1:14" x14ac:dyDescent="0.25">
      <c r="A21036" s="76"/>
      <c r="B21036" s="76"/>
      <c r="C21036" s="76"/>
      <c r="D21036" s="76"/>
      <c r="E21036" s="76"/>
      <c r="F21036" s="76"/>
      <c r="G21036" s="76"/>
      <c r="H21036" s="76"/>
      <c r="I21036" s="76"/>
      <c r="J21036" s="76"/>
      <c r="K21036" s="76"/>
      <c r="M21036" s="76"/>
      <c r="N21036" s="76"/>
    </row>
    <row r="21037" spans="1:14" x14ac:dyDescent="0.25">
      <c r="A21037" s="76"/>
      <c r="B21037" s="76"/>
      <c r="C21037" s="76"/>
      <c r="D21037" s="76"/>
      <c r="E21037" s="76"/>
      <c r="F21037" s="76"/>
      <c r="G21037" s="76"/>
      <c r="H21037" s="76"/>
      <c r="I21037" s="76"/>
      <c r="J21037" s="76"/>
      <c r="K21037" s="76"/>
      <c r="M21037" s="76"/>
      <c r="N21037" s="76"/>
    </row>
    <row r="21038" spans="1:14" x14ac:dyDescent="0.25">
      <c r="C21038" s="76"/>
      <c r="D21038" s="76"/>
      <c r="E21038" s="76"/>
      <c r="F21038" s="76"/>
      <c r="G21038" s="76"/>
      <c r="H21038" s="76"/>
      <c r="I21038" s="76"/>
      <c r="J21038" s="76"/>
      <c r="K21038" s="76"/>
      <c r="M21038" s="76"/>
      <c r="N21038" s="76"/>
    </row>
    <row r="21039" spans="1:14" x14ac:dyDescent="0.25">
      <c r="B21039" s="76"/>
      <c r="C21039" s="76"/>
      <c r="D21039" s="76"/>
      <c r="E21039" s="76"/>
      <c r="F21039" s="76"/>
      <c r="G21039" s="76"/>
      <c r="H21039" s="76"/>
      <c r="I21039" s="76"/>
      <c r="J21039" s="76"/>
      <c r="K21039" s="76"/>
      <c r="M21039" s="76"/>
      <c r="N21039" s="76"/>
    </row>
    <row r="21040" spans="1:14" x14ac:dyDescent="0.25">
      <c r="C21040" s="76"/>
      <c r="D21040" s="76"/>
      <c r="E21040" s="76"/>
      <c r="F21040" s="76"/>
      <c r="G21040" s="76"/>
      <c r="H21040" s="76"/>
      <c r="I21040" s="76"/>
      <c r="J21040" s="76"/>
      <c r="K21040" s="76"/>
      <c r="M21040" s="76"/>
      <c r="N21040" s="76"/>
    </row>
    <row r="21041" spans="1:14" x14ac:dyDescent="0.25">
      <c r="B21041" s="76"/>
      <c r="C21041" s="76"/>
      <c r="D21041" s="76"/>
      <c r="E21041" s="76"/>
      <c r="F21041" s="76"/>
      <c r="G21041" s="76"/>
      <c r="H21041" s="76"/>
      <c r="I21041" s="76"/>
      <c r="J21041" s="76"/>
      <c r="K21041" s="76"/>
      <c r="M21041" s="76"/>
      <c r="N21041" s="76"/>
    </row>
    <row r="21042" spans="1:14" x14ac:dyDescent="0.25">
      <c r="A21042" s="76"/>
      <c r="C21042" s="76"/>
      <c r="D21042" s="76"/>
      <c r="E21042" s="76"/>
      <c r="F21042" s="76"/>
      <c r="G21042" s="76"/>
      <c r="H21042" s="76"/>
      <c r="I21042" s="76"/>
      <c r="J21042" s="76"/>
      <c r="K21042" s="76"/>
      <c r="M21042" s="76"/>
      <c r="N21042" s="76"/>
    </row>
    <row r="21043" spans="1:14" x14ac:dyDescent="0.25">
      <c r="C21043" s="76"/>
      <c r="D21043" s="76"/>
      <c r="E21043" s="76"/>
      <c r="F21043" s="76"/>
      <c r="G21043" s="76"/>
      <c r="H21043" s="76"/>
      <c r="I21043" s="76"/>
      <c r="J21043" s="76"/>
      <c r="K21043" s="76"/>
      <c r="M21043" s="76"/>
      <c r="N21043" s="76"/>
    </row>
    <row r="21044" spans="1:14" x14ac:dyDescent="0.25">
      <c r="A21044" s="76"/>
      <c r="B21044" s="76"/>
      <c r="C21044" s="76"/>
      <c r="D21044" s="76"/>
      <c r="E21044" s="76"/>
      <c r="F21044" s="76"/>
      <c r="G21044" s="76"/>
      <c r="H21044" s="76"/>
      <c r="I21044" s="76"/>
      <c r="J21044" s="76"/>
      <c r="K21044" s="76"/>
      <c r="M21044" s="76"/>
      <c r="N21044" s="76"/>
    </row>
    <row r="21045" spans="1:14" x14ac:dyDescent="0.25">
      <c r="C21045" s="76"/>
      <c r="D21045" s="76"/>
      <c r="E21045" s="76"/>
      <c r="F21045" s="76"/>
      <c r="G21045" s="76"/>
      <c r="H21045" s="76"/>
      <c r="I21045" s="76"/>
      <c r="J21045" s="76"/>
      <c r="K21045" s="76"/>
      <c r="M21045" s="76"/>
      <c r="N21045" s="76"/>
    </row>
    <row r="21046" spans="1:14" x14ac:dyDescent="0.25">
      <c r="C21046" s="76"/>
      <c r="D21046" s="76"/>
      <c r="E21046" s="76"/>
      <c r="F21046" s="76"/>
      <c r="G21046" s="76"/>
      <c r="H21046" s="76"/>
      <c r="I21046" s="76"/>
      <c r="J21046" s="76"/>
      <c r="K21046" s="76"/>
      <c r="M21046" s="76"/>
      <c r="N21046" s="76"/>
    </row>
    <row r="21047" spans="1:14" x14ac:dyDescent="0.25">
      <c r="C21047" s="76"/>
      <c r="D21047" s="76"/>
      <c r="E21047" s="76"/>
      <c r="F21047" s="76"/>
      <c r="G21047" s="76"/>
      <c r="H21047" s="76"/>
      <c r="I21047" s="76"/>
      <c r="J21047" s="76"/>
      <c r="K21047" s="76"/>
      <c r="M21047" s="76"/>
      <c r="N21047" s="76"/>
    </row>
    <row r="21048" spans="1:14" x14ac:dyDescent="0.25">
      <c r="B21048" s="76"/>
      <c r="C21048" s="76"/>
      <c r="D21048" s="76"/>
      <c r="E21048" s="76"/>
      <c r="F21048" s="76"/>
      <c r="G21048" s="76"/>
      <c r="H21048" s="76"/>
      <c r="I21048" s="76"/>
      <c r="J21048" s="76"/>
      <c r="K21048" s="76"/>
      <c r="M21048" s="76"/>
      <c r="N21048" s="76"/>
    </row>
    <row r="21049" spans="1:14" x14ac:dyDescent="0.25">
      <c r="C21049" s="76"/>
      <c r="D21049" s="76"/>
      <c r="E21049" s="76"/>
      <c r="F21049" s="76"/>
      <c r="G21049" s="76"/>
      <c r="H21049" s="76"/>
      <c r="I21049" s="76"/>
      <c r="J21049" s="76"/>
      <c r="K21049" s="76"/>
      <c r="M21049" s="76"/>
      <c r="N21049" s="76"/>
    </row>
    <row r="21050" spans="1:14" x14ac:dyDescent="0.25">
      <c r="C21050" s="76"/>
      <c r="D21050" s="76"/>
      <c r="E21050" s="76"/>
      <c r="F21050" s="76"/>
      <c r="G21050" s="76"/>
      <c r="H21050" s="76"/>
      <c r="I21050" s="76"/>
      <c r="J21050" s="76"/>
      <c r="K21050" s="76"/>
      <c r="M21050" s="76"/>
      <c r="N21050" s="76"/>
    </row>
    <row r="21051" spans="1:14" x14ac:dyDescent="0.25">
      <c r="A21051" s="76"/>
      <c r="C21051" s="76"/>
      <c r="D21051" s="76"/>
      <c r="E21051" s="76"/>
      <c r="F21051" s="76"/>
      <c r="G21051" s="76"/>
      <c r="H21051" s="76"/>
      <c r="I21051" s="76"/>
      <c r="J21051" s="76"/>
      <c r="K21051" s="76"/>
      <c r="M21051" s="76"/>
      <c r="N21051" s="76"/>
    </row>
    <row r="21052" spans="1:14" x14ac:dyDescent="0.25">
      <c r="A21052" s="76"/>
      <c r="C21052" s="76"/>
      <c r="D21052" s="76"/>
      <c r="E21052" s="76"/>
      <c r="F21052" s="76"/>
      <c r="G21052" s="76"/>
      <c r="H21052" s="76"/>
      <c r="I21052" s="76"/>
      <c r="J21052" s="76"/>
      <c r="K21052" s="76"/>
      <c r="M21052" s="76"/>
      <c r="N21052" s="76"/>
    </row>
    <row r="21053" spans="1:14" x14ac:dyDescent="0.25">
      <c r="A21053" s="76"/>
      <c r="C21053" s="76"/>
      <c r="D21053" s="76"/>
      <c r="E21053" s="76"/>
      <c r="F21053" s="76"/>
      <c r="G21053" s="76"/>
      <c r="H21053" s="76"/>
      <c r="I21053" s="76"/>
      <c r="J21053" s="76"/>
      <c r="K21053" s="76"/>
      <c r="M21053" s="76"/>
      <c r="N21053" s="76"/>
    </row>
    <row r="21054" spans="1:14" x14ac:dyDescent="0.25">
      <c r="A21054" s="76"/>
      <c r="C21054" s="76"/>
      <c r="D21054" s="76"/>
      <c r="E21054" s="76"/>
      <c r="F21054" s="76"/>
      <c r="G21054" s="76"/>
      <c r="H21054" s="76"/>
      <c r="I21054" s="76"/>
      <c r="J21054" s="76"/>
      <c r="K21054" s="76"/>
      <c r="M21054" s="76"/>
      <c r="N21054" s="76"/>
    </row>
    <row r="21055" spans="1:14" x14ac:dyDescent="0.25">
      <c r="B21055" s="76"/>
      <c r="C21055" s="76"/>
      <c r="D21055" s="76"/>
      <c r="E21055" s="76"/>
      <c r="F21055" s="76"/>
      <c r="G21055" s="76"/>
      <c r="H21055" s="76"/>
      <c r="I21055" s="76"/>
      <c r="J21055" s="76"/>
      <c r="K21055" s="76"/>
      <c r="M21055" s="76"/>
      <c r="N21055" s="76"/>
    </row>
    <row r="21056" spans="1:14" x14ac:dyDescent="0.25">
      <c r="A21056" s="76"/>
      <c r="C21056" s="76"/>
      <c r="D21056" s="76"/>
      <c r="E21056" s="76"/>
      <c r="F21056" s="76"/>
      <c r="G21056" s="76"/>
      <c r="H21056" s="76"/>
      <c r="I21056" s="76"/>
      <c r="J21056" s="76"/>
      <c r="K21056" s="76"/>
      <c r="M21056" s="76"/>
      <c r="N21056" s="76"/>
    </row>
    <row r="21057" spans="1:14" x14ac:dyDescent="0.25">
      <c r="A21057" s="76"/>
      <c r="C21057" s="76"/>
      <c r="D21057" s="76"/>
      <c r="E21057" s="76"/>
      <c r="F21057" s="76"/>
      <c r="G21057" s="76"/>
      <c r="H21057" s="76"/>
      <c r="I21057" s="76"/>
      <c r="J21057" s="76"/>
      <c r="K21057" s="76"/>
      <c r="M21057" s="76"/>
      <c r="N21057" s="76"/>
    </row>
    <row r="21058" spans="1:14" x14ac:dyDescent="0.25">
      <c r="C21058" s="76"/>
      <c r="D21058" s="76"/>
      <c r="E21058" s="76"/>
      <c r="F21058" s="76"/>
      <c r="G21058" s="76"/>
      <c r="H21058" s="76"/>
      <c r="I21058" s="76"/>
      <c r="J21058" s="76"/>
      <c r="K21058" s="76"/>
      <c r="M21058" s="76"/>
      <c r="N21058" s="76"/>
    </row>
    <row r="21059" spans="1:14" x14ac:dyDescent="0.25">
      <c r="C21059" s="76"/>
      <c r="D21059" s="76"/>
      <c r="E21059" s="76"/>
      <c r="F21059" s="76"/>
      <c r="G21059" s="76"/>
      <c r="H21059" s="76"/>
      <c r="I21059" s="76"/>
      <c r="J21059" s="76"/>
      <c r="K21059" s="76"/>
      <c r="M21059" s="76"/>
      <c r="N21059" s="76"/>
    </row>
    <row r="21060" spans="1:14" x14ac:dyDescent="0.25">
      <c r="A21060" s="76"/>
      <c r="C21060" s="76"/>
      <c r="D21060" s="76"/>
      <c r="E21060" s="76"/>
      <c r="F21060" s="76"/>
      <c r="G21060" s="76"/>
      <c r="H21060" s="76"/>
      <c r="I21060" s="76"/>
      <c r="J21060" s="76"/>
      <c r="K21060" s="76"/>
      <c r="M21060" s="76"/>
      <c r="N21060" s="76"/>
    </row>
    <row r="21061" spans="1:14" x14ac:dyDescent="0.25">
      <c r="B21061" s="76"/>
      <c r="C21061" s="76"/>
      <c r="D21061" s="76"/>
      <c r="E21061" s="76"/>
      <c r="F21061" s="76"/>
      <c r="G21061" s="76"/>
      <c r="H21061" s="76"/>
      <c r="I21061" s="76"/>
      <c r="J21061" s="76"/>
      <c r="K21061" s="76"/>
      <c r="M21061" s="76"/>
      <c r="N21061" s="76"/>
    </row>
    <row r="21062" spans="1:14" x14ac:dyDescent="0.25">
      <c r="C21062" s="76"/>
      <c r="D21062" s="76"/>
      <c r="E21062" s="76"/>
      <c r="F21062" s="76"/>
      <c r="G21062" s="76"/>
      <c r="H21062" s="76"/>
      <c r="I21062" s="76"/>
      <c r="J21062" s="76"/>
      <c r="K21062" s="76"/>
      <c r="M21062" s="76"/>
      <c r="N21062" s="76"/>
    </row>
    <row r="21063" spans="1:14" x14ac:dyDescent="0.25">
      <c r="C21063" s="76"/>
      <c r="D21063" s="76"/>
      <c r="E21063" s="76"/>
      <c r="F21063" s="76"/>
      <c r="G21063" s="76"/>
      <c r="H21063" s="76"/>
      <c r="I21063" s="76"/>
      <c r="J21063" s="76"/>
      <c r="K21063" s="76"/>
      <c r="M21063" s="76"/>
      <c r="N21063" s="76"/>
    </row>
    <row r="21064" spans="1:14" x14ac:dyDescent="0.25">
      <c r="A21064" s="76"/>
      <c r="B21064" s="76"/>
    </row>
    <row r="21065" spans="1:14" x14ac:dyDescent="0.25">
      <c r="A21065" s="76"/>
    </row>
    <row r="21066" spans="1:14" x14ac:dyDescent="0.25">
      <c r="A21066" s="76"/>
      <c r="B21066" s="80"/>
    </row>
    <row r="21068" spans="1:14" x14ac:dyDescent="0.25">
      <c r="A21068" s="76"/>
    </row>
    <row r="21069" spans="1:14" x14ac:dyDescent="0.25">
      <c r="A21069" s="76"/>
    </row>
    <row r="21074" spans="1:2" x14ac:dyDescent="0.25">
      <c r="A21074" s="76"/>
    </row>
    <row r="21075" spans="1:2" x14ac:dyDescent="0.25">
      <c r="B21075" s="76"/>
    </row>
    <row r="21077" spans="1:2" x14ac:dyDescent="0.25">
      <c r="B21077" s="76"/>
    </row>
    <row r="21078" spans="1:2" x14ac:dyDescent="0.25">
      <c r="A21078" s="76"/>
    </row>
    <row r="21080" spans="1:2" x14ac:dyDescent="0.25">
      <c r="B21080" s="76"/>
    </row>
    <row r="21083" spans="1:2" x14ac:dyDescent="0.25">
      <c r="B21083" s="76"/>
    </row>
    <row r="21084" spans="1:2" x14ac:dyDescent="0.25">
      <c r="A21084" s="76"/>
    </row>
    <row r="21085" spans="1:2" x14ac:dyDescent="0.25">
      <c r="A21085" s="76"/>
    </row>
    <row r="21086" spans="1:2" x14ac:dyDescent="0.25">
      <c r="A21086" s="76"/>
    </row>
    <row r="21088" spans="1:2" x14ac:dyDescent="0.25">
      <c r="A21088" s="76"/>
      <c r="B21088" s="76"/>
    </row>
    <row r="21090" spans="1:2" x14ac:dyDescent="0.25">
      <c r="B21090" s="76"/>
    </row>
    <row r="21092" spans="1:2" x14ac:dyDescent="0.25">
      <c r="B21092" s="76"/>
    </row>
    <row r="21093" spans="1:2" x14ac:dyDescent="0.25">
      <c r="B21093" s="76"/>
    </row>
    <row r="21095" spans="1:2" x14ac:dyDescent="0.25">
      <c r="A21095" s="76"/>
    </row>
    <row r="21096" spans="1:2" x14ac:dyDescent="0.25">
      <c r="A21096" s="76"/>
    </row>
    <row r="21097" spans="1:2" x14ac:dyDescent="0.25">
      <c r="A21097" s="76"/>
    </row>
    <row r="21098" spans="1:2" x14ac:dyDescent="0.25">
      <c r="A21098" s="76"/>
    </row>
    <row r="21099" spans="1:2" x14ac:dyDescent="0.25">
      <c r="B21099" s="76"/>
    </row>
    <row r="21104" spans="1:2" x14ac:dyDescent="0.25">
      <c r="A21104" s="76"/>
    </row>
    <row r="21105" spans="1:2" x14ac:dyDescent="0.25">
      <c r="A21105" s="76"/>
      <c r="B21105" s="76"/>
    </row>
    <row r="21106" spans="1:2" x14ac:dyDescent="0.25">
      <c r="A21106" s="76"/>
    </row>
    <row r="21107" spans="1:2" x14ac:dyDescent="0.25">
      <c r="A21107" s="76"/>
    </row>
    <row r="21108" spans="1:2" x14ac:dyDescent="0.25">
      <c r="A21108" s="76"/>
    </row>
    <row r="21109" spans="1:2" x14ac:dyDescent="0.25">
      <c r="A21109" s="76"/>
    </row>
    <row r="21111" spans="1:2" x14ac:dyDescent="0.25">
      <c r="A21111" s="76"/>
    </row>
    <row r="21112" spans="1:2" x14ac:dyDescent="0.25">
      <c r="A21112" s="76"/>
      <c r="B21112" s="76"/>
    </row>
    <row r="21113" spans="1:2" x14ac:dyDescent="0.25">
      <c r="A21113" s="76"/>
    </row>
    <row r="21114" spans="1:2" x14ac:dyDescent="0.25">
      <c r="B21114" s="76"/>
    </row>
    <row r="21115" spans="1:2" x14ac:dyDescent="0.25">
      <c r="B21115" s="76"/>
    </row>
    <row r="21116" spans="1:2" x14ac:dyDescent="0.25">
      <c r="A21116" s="76"/>
      <c r="B21116" s="76"/>
    </row>
    <row r="21117" spans="1:2" x14ac:dyDescent="0.25">
      <c r="A21117" s="76"/>
      <c r="B21117" s="76"/>
    </row>
    <row r="21118" spans="1:2" x14ac:dyDescent="0.25">
      <c r="B21118" s="76"/>
    </row>
    <row r="21119" spans="1:2" x14ac:dyDescent="0.25">
      <c r="A21119" s="76"/>
      <c r="B21119" s="76"/>
    </row>
    <row r="21120" spans="1:2" x14ac:dyDescent="0.25">
      <c r="B21120" s="76"/>
    </row>
    <row r="21121" spans="1:2" x14ac:dyDescent="0.25">
      <c r="B21121" s="76"/>
    </row>
    <row r="21122" spans="1:2" x14ac:dyDescent="0.25">
      <c r="A21122" s="76"/>
    </row>
    <row r="21123" spans="1:2" x14ac:dyDescent="0.25">
      <c r="A21123" s="76"/>
    </row>
    <row r="21127" spans="1:2" x14ac:dyDescent="0.25">
      <c r="A21127" s="76"/>
    </row>
    <row r="21129" spans="1:2" x14ac:dyDescent="0.25">
      <c r="A21129" s="76"/>
      <c r="B21129" s="76"/>
    </row>
    <row r="21130" spans="1:2" x14ac:dyDescent="0.25">
      <c r="A21130" s="76"/>
      <c r="B21130" s="76"/>
    </row>
    <row r="21131" spans="1:2" x14ac:dyDescent="0.25">
      <c r="A21131" s="76"/>
    </row>
    <row r="21135" spans="1:2" x14ac:dyDescent="0.25">
      <c r="B21135" s="76"/>
    </row>
    <row r="21136" spans="1:2" x14ac:dyDescent="0.25">
      <c r="A21136" s="76"/>
    </row>
    <row r="21137" spans="1:2" x14ac:dyDescent="0.25">
      <c r="B21137" s="76"/>
    </row>
    <row r="21139" spans="1:2" x14ac:dyDescent="0.25">
      <c r="B21139" s="76"/>
    </row>
    <row r="21141" spans="1:2" x14ac:dyDescent="0.25">
      <c r="B21141" s="76"/>
    </row>
    <row r="21142" spans="1:2" x14ac:dyDescent="0.25">
      <c r="A21142" s="76"/>
    </row>
    <row r="21143" spans="1:2" x14ac:dyDescent="0.25">
      <c r="B21143" s="76"/>
    </row>
    <row r="21148" spans="1:2" x14ac:dyDescent="0.25">
      <c r="B21148" s="76"/>
    </row>
    <row r="21149" spans="1:2" x14ac:dyDescent="0.25">
      <c r="A21149" s="76"/>
    </row>
    <row r="21150" spans="1:2" x14ac:dyDescent="0.25">
      <c r="B21150" s="76"/>
    </row>
    <row r="21151" spans="1:2" x14ac:dyDescent="0.25">
      <c r="A21151" s="76"/>
    </row>
    <row r="21152" spans="1:2" x14ac:dyDescent="0.25">
      <c r="A21152" s="76"/>
    </row>
    <row r="21153" spans="1:2" x14ac:dyDescent="0.25">
      <c r="A21153" s="76"/>
    </row>
    <row r="21154" spans="1:2" x14ac:dyDescent="0.25">
      <c r="A21154" s="76"/>
    </row>
    <row r="21155" spans="1:2" x14ac:dyDescent="0.25">
      <c r="B21155" s="76"/>
    </row>
    <row r="21159" spans="1:2" x14ac:dyDescent="0.25">
      <c r="A21159" s="76"/>
    </row>
    <row r="21160" spans="1:2" x14ac:dyDescent="0.25">
      <c r="B21160" s="76"/>
    </row>
    <row r="21161" spans="1:2" x14ac:dyDescent="0.25">
      <c r="A21161" s="76"/>
    </row>
    <row r="21162" spans="1:2" x14ac:dyDescent="0.25">
      <c r="A21162" s="76"/>
      <c r="B21162" s="76"/>
    </row>
    <row r="21163" spans="1:2" x14ac:dyDescent="0.25">
      <c r="A21163" s="76"/>
    </row>
    <row r="21164" spans="1:2" x14ac:dyDescent="0.25">
      <c r="A21164" s="76"/>
    </row>
    <row r="21165" spans="1:2" x14ac:dyDescent="0.25">
      <c r="A21165" s="76"/>
    </row>
    <row r="21166" spans="1:2" x14ac:dyDescent="0.25">
      <c r="A21166" s="76"/>
    </row>
    <row r="21167" spans="1:2" x14ac:dyDescent="0.25">
      <c r="B21167" s="76"/>
    </row>
    <row r="21169" spans="1:2" x14ac:dyDescent="0.25">
      <c r="B21169" s="76"/>
    </row>
    <row r="21170" spans="1:2" x14ac:dyDescent="0.25">
      <c r="B21170" s="76"/>
    </row>
    <row r="21172" spans="1:2" x14ac:dyDescent="0.25">
      <c r="B21172" s="76"/>
    </row>
    <row r="21174" spans="1:2" x14ac:dyDescent="0.25">
      <c r="A21174" s="76"/>
    </row>
    <row r="21175" spans="1:2" x14ac:dyDescent="0.25">
      <c r="A21175" s="76"/>
    </row>
    <row r="21176" spans="1:2" x14ac:dyDescent="0.25">
      <c r="A21176" s="76"/>
    </row>
    <row r="21177" spans="1:2" x14ac:dyDescent="0.25">
      <c r="B21177" s="76"/>
    </row>
    <row r="21181" spans="1:2" x14ac:dyDescent="0.25">
      <c r="B21181" s="76"/>
    </row>
    <row r="21182" spans="1:2" x14ac:dyDescent="0.25">
      <c r="A21182" s="76"/>
    </row>
    <row r="21183" spans="1:2" x14ac:dyDescent="0.25">
      <c r="A21183" s="76"/>
    </row>
    <row r="21184" spans="1:2" x14ac:dyDescent="0.25">
      <c r="B21184" s="76"/>
    </row>
    <row r="21185" spans="1:2" x14ac:dyDescent="0.25">
      <c r="A21185" s="76"/>
    </row>
    <row r="21186" spans="1:2" x14ac:dyDescent="0.25">
      <c r="A21186" s="76"/>
      <c r="B21186" s="76"/>
    </row>
    <row r="21188" spans="1:2" x14ac:dyDescent="0.25">
      <c r="A21188" s="76"/>
    </row>
    <row r="21189" spans="1:2" x14ac:dyDescent="0.25">
      <c r="A21189" s="76"/>
    </row>
    <row r="21190" spans="1:2" x14ac:dyDescent="0.25">
      <c r="A21190" s="76"/>
    </row>
    <row r="21191" spans="1:2" x14ac:dyDescent="0.25">
      <c r="A21191" s="76"/>
    </row>
    <row r="21192" spans="1:2" x14ac:dyDescent="0.25">
      <c r="B21192" s="76"/>
    </row>
    <row r="21193" spans="1:2" x14ac:dyDescent="0.25">
      <c r="B21193" s="76"/>
    </row>
    <row r="21195" spans="1:2" x14ac:dyDescent="0.25">
      <c r="B21195" s="76"/>
    </row>
    <row r="21196" spans="1:2" x14ac:dyDescent="0.25">
      <c r="A21196" s="76"/>
    </row>
    <row r="21197" spans="1:2" x14ac:dyDescent="0.25">
      <c r="A21197" s="76"/>
      <c r="B21197" s="76"/>
    </row>
    <row r="21198" spans="1:2" x14ac:dyDescent="0.25">
      <c r="B21198" s="76"/>
    </row>
    <row r="21199" spans="1:2" x14ac:dyDescent="0.25">
      <c r="B21199" s="76"/>
    </row>
    <row r="21202" spans="1:2" x14ac:dyDescent="0.25">
      <c r="B21202" s="76"/>
    </row>
    <row r="21205" spans="1:2" x14ac:dyDescent="0.25">
      <c r="A21205" s="76"/>
      <c r="B21205" s="76"/>
    </row>
    <row r="21206" spans="1:2" x14ac:dyDescent="0.25">
      <c r="B21206" s="76"/>
    </row>
    <row r="21208" spans="1:2" x14ac:dyDescent="0.25">
      <c r="A21208" s="76"/>
    </row>
    <row r="21209" spans="1:2" x14ac:dyDescent="0.25">
      <c r="A21209" s="76"/>
    </row>
    <row r="21210" spans="1:2" x14ac:dyDescent="0.25">
      <c r="B21210" s="76"/>
    </row>
    <row r="21211" spans="1:2" x14ac:dyDescent="0.25">
      <c r="A21211" s="76"/>
      <c r="B21211" s="76"/>
    </row>
    <row r="21212" spans="1:2" x14ac:dyDescent="0.25">
      <c r="B21212" s="76"/>
    </row>
    <row r="21214" spans="1:2" x14ac:dyDescent="0.25">
      <c r="B21214" s="76"/>
    </row>
    <row r="21215" spans="1:2" x14ac:dyDescent="0.25">
      <c r="A21215" s="76"/>
      <c r="B21215" s="76"/>
    </row>
    <row r="21217" spans="1:2" x14ac:dyDescent="0.25">
      <c r="A21217" s="76"/>
    </row>
    <row r="21218" spans="1:2" x14ac:dyDescent="0.25">
      <c r="A21218" s="76"/>
    </row>
    <row r="21219" spans="1:2" x14ac:dyDescent="0.25">
      <c r="B21219" s="76"/>
    </row>
    <row r="21223" spans="1:2" x14ac:dyDescent="0.25">
      <c r="B21223" s="76"/>
    </row>
    <row r="21228" spans="1:2" x14ac:dyDescent="0.25">
      <c r="B21228" s="76"/>
    </row>
    <row r="21229" spans="1:2" x14ac:dyDescent="0.25">
      <c r="A21229" s="76"/>
      <c r="B21229" s="76"/>
    </row>
    <row r="21231" spans="1:2" x14ac:dyDescent="0.25">
      <c r="A21231" s="76"/>
      <c r="B21231" s="76"/>
    </row>
    <row r="21232" spans="1:2" x14ac:dyDescent="0.25">
      <c r="A21232" s="76"/>
    </row>
    <row r="21233" spans="1:2" x14ac:dyDescent="0.25">
      <c r="A21233" s="76"/>
    </row>
    <row r="21236" spans="1:2" x14ac:dyDescent="0.25">
      <c r="B21236" s="76"/>
    </row>
    <row r="21238" spans="1:2" x14ac:dyDescent="0.25">
      <c r="B21238" s="76"/>
    </row>
    <row r="21240" spans="1:2" x14ac:dyDescent="0.25">
      <c r="B21240" s="76"/>
    </row>
    <row r="21241" spans="1:2" x14ac:dyDescent="0.25">
      <c r="A21241" s="76"/>
    </row>
    <row r="21242" spans="1:2" x14ac:dyDescent="0.25">
      <c r="A21242" s="76"/>
      <c r="B21242" s="76"/>
    </row>
    <row r="21243" spans="1:2" x14ac:dyDescent="0.25">
      <c r="B21243" s="76"/>
    </row>
    <row r="21244" spans="1:2" x14ac:dyDescent="0.25">
      <c r="A21244" s="76"/>
    </row>
    <row r="21245" spans="1:2" x14ac:dyDescent="0.25">
      <c r="A21245" s="76"/>
      <c r="B21245" s="76"/>
    </row>
    <row r="21246" spans="1:2" x14ac:dyDescent="0.25">
      <c r="A21246" s="76"/>
      <c r="B21246" s="76"/>
    </row>
    <row r="21247" spans="1:2" x14ac:dyDescent="0.25">
      <c r="B21247" s="76"/>
    </row>
    <row r="21248" spans="1:2" x14ac:dyDescent="0.25">
      <c r="B21248" s="76"/>
    </row>
    <row r="21249" spans="1:2" x14ac:dyDescent="0.25">
      <c r="B21249" s="76"/>
    </row>
    <row r="21251" spans="1:2" x14ac:dyDescent="0.25">
      <c r="A21251" s="76"/>
    </row>
    <row r="21254" spans="1:2" x14ac:dyDescent="0.25">
      <c r="B21254" s="76"/>
    </row>
    <row r="21255" spans="1:2" x14ac:dyDescent="0.25">
      <c r="A21255" s="76"/>
      <c r="B21255" s="76"/>
    </row>
    <row r="21256" spans="1:2" x14ac:dyDescent="0.25">
      <c r="A21256" s="76"/>
      <c r="B21256" s="76"/>
    </row>
    <row r="21257" spans="1:2" x14ac:dyDescent="0.25">
      <c r="A21257" s="76"/>
    </row>
    <row r="21258" spans="1:2" x14ac:dyDescent="0.25">
      <c r="B21258" s="76"/>
    </row>
    <row r="21259" spans="1:2" x14ac:dyDescent="0.25">
      <c r="A21259" s="76"/>
      <c r="B21259" s="76"/>
    </row>
    <row r="21261" spans="1:2" x14ac:dyDescent="0.25">
      <c r="A21261" s="76"/>
    </row>
    <row r="21262" spans="1:2" x14ac:dyDescent="0.25">
      <c r="A21262" s="76"/>
      <c r="B21262" s="76"/>
    </row>
    <row r="21263" spans="1:2" x14ac:dyDescent="0.25">
      <c r="B21263" s="76"/>
    </row>
    <row r="21264" spans="1:2" x14ac:dyDescent="0.25">
      <c r="B21264" s="76"/>
    </row>
    <row r="21265" spans="1:2" x14ac:dyDescent="0.25">
      <c r="A21265" s="76"/>
      <c r="B21265" s="76"/>
    </row>
    <row r="21266" spans="1:2" x14ac:dyDescent="0.25">
      <c r="A21266" s="76"/>
    </row>
    <row r="21271" spans="1:2" x14ac:dyDescent="0.25">
      <c r="A21271" s="76"/>
    </row>
    <row r="21272" spans="1:2" x14ac:dyDescent="0.25">
      <c r="A21272" s="76"/>
    </row>
    <row r="21275" spans="1:2" x14ac:dyDescent="0.25">
      <c r="A21275" s="76"/>
      <c r="B21275" s="76"/>
    </row>
    <row r="21276" spans="1:2" x14ac:dyDescent="0.25">
      <c r="B21276" s="76"/>
    </row>
    <row r="21279" spans="1:2" x14ac:dyDescent="0.25">
      <c r="A21279" s="76"/>
    </row>
    <row r="21281" spans="1:2" x14ac:dyDescent="0.25">
      <c r="B21281" s="76"/>
    </row>
    <row r="21282" spans="1:2" x14ac:dyDescent="0.25">
      <c r="A21282" s="76"/>
      <c r="B21282" s="76"/>
    </row>
    <row r="21283" spans="1:2" x14ac:dyDescent="0.25">
      <c r="A21283" s="76"/>
    </row>
    <row r="21284" spans="1:2" x14ac:dyDescent="0.25">
      <c r="A21284" s="76"/>
      <c r="B21284" s="76"/>
    </row>
    <row r="21285" spans="1:2" x14ac:dyDescent="0.25">
      <c r="B21285" s="76"/>
    </row>
    <row r="21286" spans="1:2" x14ac:dyDescent="0.25">
      <c r="A21286" s="76"/>
      <c r="B21286" s="76"/>
    </row>
    <row r="21294" spans="1:2" x14ac:dyDescent="0.25">
      <c r="B21294" s="76"/>
    </row>
    <row r="21298" spans="1:2" x14ac:dyDescent="0.25">
      <c r="A21298" s="76"/>
      <c r="B21298" s="76"/>
    </row>
    <row r="21299" spans="1:2" x14ac:dyDescent="0.25">
      <c r="A21299" s="76"/>
      <c r="B21299" s="76"/>
    </row>
    <row r="21300" spans="1:2" x14ac:dyDescent="0.25">
      <c r="A21300" s="76"/>
    </row>
    <row r="21301" spans="1:2" x14ac:dyDescent="0.25">
      <c r="A21301" s="76"/>
      <c r="B21301" s="80"/>
    </row>
    <row r="21303" spans="1:2" x14ac:dyDescent="0.25">
      <c r="A21303" s="76"/>
    </row>
    <row r="21304" spans="1:2" x14ac:dyDescent="0.25">
      <c r="A21304" s="76"/>
    </row>
    <row r="21305" spans="1:2" x14ac:dyDescent="0.25">
      <c r="A21305" s="76"/>
      <c r="B21305" s="76"/>
    </row>
    <row r="21306" spans="1:2" x14ac:dyDescent="0.25">
      <c r="B21306" s="76"/>
    </row>
    <row r="21308" spans="1:2" x14ac:dyDescent="0.25">
      <c r="B21308" s="76"/>
    </row>
    <row r="21309" spans="1:2" x14ac:dyDescent="0.25">
      <c r="A21309" s="76"/>
      <c r="B21309" s="76"/>
    </row>
    <row r="21310" spans="1:2" x14ac:dyDescent="0.25">
      <c r="B21310" s="76"/>
    </row>
    <row r="21311" spans="1:2" x14ac:dyDescent="0.25">
      <c r="A21311" s="76"/>
      <c r="B21311" s="76"/>
    </row>
    <row r="21312" spans="1:2" x14ac:dyDescent="0.25">
      <c r="A21312" s="76"/>
    </row>
    <row r="21313" spans="1:2" x14ac:dyDescent="0.25">
      <c r="A21313" s="76"/>
    </row>
    <row r="21314" spans="1:2" x14ac:dyDescent="0.25">
      <c r="A21314" s="76"/>
    </row>
    <row r="21316" spans="1:2" x14ac:dyDescent="0.25">
      <c r="B21316" s="76"/>
    </row>
    <row r="21318" spans="1:2" x14ac:dyDescent="0.25">
      <c r="A21318" s="76"/>
    </row>
    <row r="21319" spans="1:2" x14ac:dyDescent="0.25">
      <c r="A21319" s="76"/>
    </row>
    <row r="21322" spans="1:2" x14ac:dyDescent="0.25">
      <c r="A21322" s="76"/>
    </row>
    <row r="21324" spans="1:2" x14ac:dyDescent="0.25">
      <c r="B21324" s="76"/>
    </row>
    <row r="21326" spans="1:2" x14ac:dyDescent="0.25">
      <c r="B21326" s="76"/>
    </row>
    <row r="21327" spans="1:2" x14ac:dyDescent="0.25">
      <c r="B21327" s="80"/>
    </row>
    <row r="21328" spans="1:2" x14ac:dyDescent="0.25">
      <c r="A21328" s="76"/>
      <c r="B21328" s="76"/>
    </row>
    <row r="21330" spans="1:2" x14ac:dyDescent="0.25">
      <c r="A21330" s="76"/>
    </row>
    <row r="21331" spans="1:2" x14ac:dyDescent="0.25">
      <c r="B21331" s="76"/>
    </row>
    <row r="21332" spans="1:2" x14ac:dyDescent="0.25">
      <c r="B21332" s="76"/>
    </row>
    <row r="21333" spans="1:2" x14ac:dyDescent="0.25">
      <c r="B21333" s="76"/>
    </row>
    <row r="21334" spans="1:2" x14ac:dyDescent="0.25">
      <c r="B21334" s="80"/>
    </row>
    <row r="21339" spans="1:2" x14ac:dyDescent="0.25">
      <c r="B21339" s="76"/>
    </row>
    <row r="21345" spans="1:2" x14ac:dyDescent="0.25">
      <c r="B21345" s="76"/>
    </row>
    <row r="21347" spans="1:2" x14ac:dyDescent="0.25">
      <c r="A21347" s="76"/>
      <c r="B21347" s="76"/>
    </row>
    <row r="21348" spans="1:2" x14ac:dyDescent="0.25">
      <c r="A21348" s="76"/>
    </row>
    <row r="21349" spans="1:2" x14ac:dyDescent="0.25">
      <c r="A21349" s="76"/>
    </row>
    <row r="21352" spans="1:2" x14ac:dyDescent="0.25">
      <c r="B21352" s="76"/>
    </row>
    <row r="21353" spans="1:2" x14ac:dyDescent="0.25">
      <c r="A21353" s="76"/>
      <c r="B21353" s="76"/>
    </row>
    <row r="21355" spans="1:2" x14ac:dyDescent="0.25">
      <c r="B21355" s="76"/>
    </row>
    <row r="21356" spans="1:2" x14ac:dyDescent="0.25">
      <c r="A21356" s="76"/>
    </row>
    <row r="21359" spans="1:2" x14ac:dyDescent="0.25">
      <c r="A21359" s="76"/>
    </row>
    <row r="21363" spans="1:2" x14ac:dyDescent="0.25">
      <c r="A21363" s="76"/>
    </row>
    <row r="21364" spans="1:2" x14ac:dyDescent="0.25">
      <c r="A21364" s="76"/>
      <c r="B21364" s="76"/>
    </row>
    <row r="21365" spans="1:2" x14ac:dyDescent="0.25">
      <c r="B21365" s="76"/>
    </row>
    <row r="21366" spans="1:2" x14ac:dyDescent="0.25">
      <c r="A21366" s="76"/>
    </row>
    <row r="21367" spans="1:2" x14ac:dyDescent="0.25">
      <c r="A21367" s="76"/>
    </row>
    <row r="21368" spans="1:2" x14ac:dyDescent="0.25">
      <c r="B21368" s="76"/>
    </row>
    <row r="21369" spans="1:2" x14ac:dyDescent="0.25">
      <c r="A21369" s="76"/>
      <c r="B21369" s="76"/>
    </row>
    <row r="21370" spans="1:2" x14ac:dyDescent="0.25">
      <c r="B21370" s="76"/>
    </row>
    <row r="21371" spans="1:2" x14ac:dyDescent="0.25">
      <c r="B21371" s="76"/>
    </row>
    <row r="21372" spans="1:2" x14ac:dyDescent="0.25">
      <c r="A21372" s="76"/>
      <c r="B21372" s="76"/>
    </row>
    <row r="21373" spans="1:2" x14ac:dyDescent="0.25">
      <c r="B21373" s="76"/>
    </row>
    <row r="21378" spans="1:2" x14ac:dyDescent="0.25">
      <c r="A21378" s="76"/>
    </row>
    <row r="21379" spans="1:2" x14ac:dyDescent="0.25">
      <c r="A21379" s="76"/>
    </row>
    <row r="21380" spans="1:2" x14ac:dyDescent="0.25">
      <c r="A21380" s="76"/>
    </row>
    <row r="21382" spans="1:2" x14ac:dyDescent="0.25">
      <c r="B21382" s="76"/>
    </row>
    <row r="21383" spans="1:2" x14ac:dyDescent="0.25">
      <c r="B21383" s="76"/>
    </row>
    <row r="21384" spans="1:2" x14ac:dyDescent="0.25">
      <c r="A21384" s="79"/>
    </row>
    <row r="21385" spans="1:2" x14ac:dyDescent="0.25">
      <c r="A21385" s="76"/>
    </row>
    <row r="21386" spans="1:2" x14ac:dyDescent="0.25">
      <c r="A21386" s="76"/>
    </row>
    <row r="21388" spans="1:2" x14ac:dyDescent="0.25">
      <c r="B21388" s="76"/>
    </row>
    <row r="21389" spans="1:2" x14ac:dyDescent="0.25">
      <c r="A21389" s="76"/>
    </row>
    <row r="21390" spans="1:2" x14ac:dyDescent="0.25">
      <c r="A21390" s="76"/>
      <c r="B21390" s="76"/>
    </row>
    <row r="21392" spans="1:2" x14ac:dyDescent="0.25">
      <c r="A21392" s="76"/>
    </row>
    <row r="21393" spans="1:2" x14ac:dyDescent="0.25">
      <c r="A21393" s="76"/>
    </row>
    <row r="21397" spans="1:2" x14ac:dyDescent="0.25">
      <c r="A21397" s="76"/>
      <c r="B21397" s="76"/>
    </row>
    <row r="21399" spans="1:2" x14ac:dyDescent="0.25">
      <c r="A21399" s="76"/>
    </row>
    <row r="21400" spans="1:2" x14ac:dyDescent="0.25">
      <c r="A21400" s="76"/>
    </row>
    <row r="21403" spans="1:2" x14ac:dyDescent="0.25">
      <c r="A21403" s="76"/>
      <c r="B21403" s="76"/>
    </row>
    <row r="21404" spans="1:2" x14ac:dyDescent="0.25">
      <c r="B21404" s="76"/>
    </row>
    <row r="21405" spans="1:2" x14ac:dyDescent="0.25">
      <c r="B21405" s="76"/>
    </row>
    <row r="21406" spans="1:2" x14ac:dyDescent="0.25">
      <c r="A21406" s="76"/>
      <c r="B21406" s="76"/>
    </row>
    <row r="21409" spans="1:2" x14ac:dyDescent="0.25">
      <c r="A21409" s="76"/>
    </row>
    <row r="21410" spans="1:2" x14ac:dyDescent="0.25">
      <c r="B21410" s="76"/>
    </row>
    <row r="21412" spans="1:2" x14ac:dyDescent="0.25">
      <c r="A21412" s="76"/>
    </row>
    <row r="21414" spans="1:2" x14ac:dyDescent="0.25">
      <c r="B21414" s="76"/>
    </row>
    <row r="21415" spans="1:2" x14ac:dyDescent="0.25">
      <c r="A21415" s="76"/>
    </row>
    <row r="21416" spans="1:2" x14ac:dyDescent="0.25">
      <c r="A21416" s="76"/>
    </row>
    <row r="21418" spans="1:2" x14ac:dyDescent="0.25">
      <c r="A21418" s="76"/>
    </row>
    <row r="21419" spans="1:2" x14ac:dyDescent="0.25">
      <c r="A21419" s="76"/>
    </row>
    <row r="21423" spans="1:2" x14ac:dyDescent="0.25">
      <c r="B21423" s="80"/>
    </row>
    <row r="21425" spans="1:2" x14ac:dyDescent="0.25">
      <c r="A21425" s="76"/>
    </row>
    <row r="21426" spans="1:2" x14ac:dyDescent="0.25">
      <c r="B21426" s="76"/>
    </row>
    <row r="21427" spans="1:2" x14ac:dyDescent="0.25">
      <c r="A21427" s="76"/>
      <c r="B21427" s="76"/>
    </row>
    <row r="21428" spans="1:2" x14ac:dyDescent="0.25">
      <c r="B21428" s="76"/>
    </row>
    <row r="21430" spans="1:2" x14ac:dyDescent="0.25">
      <c r="A21430" s="76"/>
    </row>
    <row r="21433" spans="1:2" x14ac:dyDescent="0.25">
      <c r="B21433" s="76"/>
    </row>
    <row r="21434" spans="1:2" x14ac:dyDescent="0.25">
      <c r="A21434" s="76"/>
    </row>
    <row r="21435" spans="1:2" x14ac:dyDescent="0.25">
      <c r="A21435" s="76"/>
    </row>
    <row r="21436" spans="1:2" x14ac:dyDescent="0.25">
      <c r="A21436" s="76"/>
    </row>
    <row r="21438" spans="1:2" x14ac:dyDescent="0.25">
      <c r="A21438" s="76"/>
    </row>
    <row r="21439" spans="1:2" x14ac:dyDescent="0.25">
      <c r="A21439" s="76"/>
    </row>
    <row r="21440" spans="1:2" x14ac:dyDescent="0.25">
      <c r="B21440" s="76"/>
    </row>
    <row r="21441" spans="1:2" x14ac:dyDescent="0.25">
      <c r="A21441" s="76"/>
    </row>
    <row r="21443" spans="1:2" x14ac:dyDescent="0.25">
      <c r="A21443" s="76"/>
    </row>
    <row r="21444" spans="1:2" x14ac:dyDescent="0.25">
      <c r="A21444" s="76"/>
      <c r="B21444" s="76"/>
    </row>
    <row r="21445" spans="1:2" x14ac:dyDescent="0.25">
      <c r="B21445" s="76"/>
    </row>
    <row r="21448" spans="1:2" x14ac:dyDescent="0.25">
      <c r="B21448" s="76"/>
    </row>
    <row r="21450" spans="1:2" x14ac:dyDescent="0.25">
      <c r="A21450" s="76"/>
    </row>
    <row r="21452" spans="1:2" x14ac:dyDescent="0.25">
      <c r="A21452" s="76"/>
      <c r="B21452" s="76"/>
    </row>
    <row r="21453" spans="1:2" x14ac:dyDescent="0.25">
      <c r="B21453" s="76"/>
    </row>
    <row r="21455" spans="1:2" x14ac:dyDescent="0.25">
      <c r="B21455" s="76"/>
    </row>
    <row r="21456" spans="1:2" x14ac:dyDescent="0.25">
      <c r="B21456" s="76"/>
    </row>
    <row r="21462" spans="1:2" x14ac:dyDescent="0.25">
      <c r="B21462" s="76"/>
    </row>
    <row r="21470" spans="1:2" x14ac:dyDescent="0.25">
      <c r="A21470" s="76"/>
    </row>
    <row r="21471" spans="1:2" x14ac:dyDescent="0.25">
      <c r="A21471" s="76"/>
    </row>
    <row r="21472" spans="1:2" x14ac:dyDescent="0.25">
      <c r="A21472" s="76"/>
    </row>
    <row r="21474" spans="1:2" x14ac:dyDescent="0.25">
      <c r="A21474" s="76"/>
    </row>
    <row r="21475" spans="1:2" x14ac:dyDescent="0.25">
      <c r="A21475" s="76"/>
    </row>
    <row r="21476" spans="1:2" x14ac:dyDescent="0.25">
      <c r="A21476" s="76"/>
    </row>
    <row r="21477" spans="1:2" x14ac:dyDescent="0.25">
      <c r="A21477" s="76"/>
    </row>
    <row r="21478" spans="1:2" x14ac:dyDescent="0.25">
      <c r="B21478" s="76"/>
    </row>
    <row r="21479" spans="1:2" x14ac:dyDescent="0.25">
      <c r="A21479" s="76"/>
      <c r="B21479" s="76"/>
    </row>
    <row r="21480" spans="1:2" x14ac:dyDescent="0.25">
      <c r="A21480" s="76"/>
      <c r="B21480" s="76"/>
    </row>
    <row r="21481" spans="1:2" x14ac:dyDescent="0.25">
      <c r="A21481" s="76"/>
    </row>
    <row r="21488" spans="1:2" x14ac:dyDescent="0.25">
      <c r="A21488" s="76"/>
    </row>
    <row r="21489" spans="1:2" x14ac:dyDescent="0.25">
      <c r="A21489" s="76"/>
      <c r="B21489" s="76"/>
    </row>
    <row r="21492" spans="1:2" x14ac:dyDescent="0.25">
      <c r="B21492" s="76"/>
    </row>
    <row r="21493" spans="1:2" x14ac:dyDescent="0.25">
      <c r="B21493" s="76"/>
    </row>
    <row r="21496" spans="1:2" x14ac:dyDescent="0.25">
      <c r="A21496" s="79"/>
    </row>
    <row r="21497" spans="1:2" x14ac:dyDescent="0.25">
      <c r="A21497" s="76"/>
      <c r="B21497" s="76"/>
    </row>
    <row r="21498" spans="1:2" x14ac:dyDescent="0.25">
      <c r="A21498" s="76"/>
      <c r="B21498" s="76"/>
    </row>
    <row r="21499" spans="1:2" x14ac:dyDescent="0.25">
      <c r="B21499" s="76"/>
    </row>
    <row r="21500" spans="1:2" x14ac:dyDescent="0.25">
      <c r="A21500" s="76"/>
      <c r="B21500" s="76"/>
    </row>
    <row r="21501" spans="1:2" x14ac:dyDescent="0.25">
      <c r="B21501" s="76"/>
    </row>
    <row r="21503" spans="1:2" x14ac:dyDescent="0.25">
      <c r="A21503" s="76"/>
    </row>
    <row r="21504" spans="1:2" x14ac:dyDescent="0.25">
      <c r="A21504" s="76"/>
    </row>
    <row r="21508" spans="1:2" x14ac:dyDescent="0.25">
      <c r="A21508" s="76"/>
      <c r="B21508" s="76"/>
    </row>
    <row r="21509" spans="1:2" x14ac:dyDescent="0.25">
      <c r="B21509" s="76"/>
    </row>
    <row r="21510" spans="1:2" x14ac:dyDescent="0.25">
      <c r="B21510" s="76"/>
    </row>
    <row r="21511" spans="1:2" x14ac:dyDescent="0.25">
      <c r="A21511" s="76"/>
    </row>
    <row r="21513" spans="1:2" x14ac:dyDescent="0.25">
      <c r="A21513" s="76"/>
      <c r="B21513" s="76"/>
    </row>
    <row r="21514" spans="1:2" x14ac:dyDescent="0.25">
      <c r="A21514" s="76"/>
    </row>
    <row r="21515" spans="1:2" x14ac:dyDescent="0.25">
      <c r="A21515" s="76"/>
    </row>
    <row r="21516" spans="1:2" x14ac:dyDescent="0.25">
      <c r="B21516" s="76"/>
    </row>
    <row r="21518" spans="1:2" x14ac:dyDescent="0.25">
      <c r="B21518" s="76"/>
    </row>
    <row r="21520" spans="1:2" x14ac:dyDescent="0.25">
      <c r="A21520" s="76"/>
    </row>
    <row r="21521" spans="1:2" x14ac:dyDescent="0.25">
      <c r="A21521" s="76"/>
      <c r="B21521" s="76"/>
    </row>
    <row r="21522" spans="1:2" x14ac:dyDescent="0.25">
      <c r="A21522" s="76"/>
    </row>
    <row r="21524" spans="1:2" x14ac:dyDescent="0.25">
      <c r="A21524" s="76"/>
      <c r="B21524" s="76"/>
    </row>
    <row r="21525" spans="1:2" x14ac:dyDescent="0.25">
      <c r="A21525" s="76"/>
    </row>
    <row r="21526" spans="1:2" x14ac:dyDescent="0.25">
      <c r="A21526" s="76"/>
    </row>
    <row r="21528" spans="1:2" x14ac:dyDescent="0.25">
      <c r="B21528" s="76"/>
    </row>
    <row r="21531" spans="1:2" x14ac:dyDescent="0.25">
      <c r="B21531" s="76"/>
    </row>
    <row r="21532" spans="1:2" x14ac:dyDescent="0.25">
      <c r="A21532" s="76"/>
    </row>
    <row r="21534" spans="1:2" x14ac:dyDescent="0.25">
      <c r="A21534" s="76"/>
    </row>
    <row r="21535" spans="1:2" x14ac:dyDescent="0.25">
      <c r="A21535" s="76"/>
    </row>
    <row r="21536" spans="1:2" x14ac:dyDescent="0.25">
      <c r="A21536" s="76"/>
      <c r="B21536" s="76"/>
    </row>
    <row r="21537" spans="1:2" x14ac:dyDescent="0.25">
      <c r="A21537" s="76"/>
    </row>
    <row r="21539" spans="1:2" x14ac:dyDescent="0.25">
      <c r="B21539" s="80"/>
    </row>
    <row r="21540" spans="1:2" x14ac:dyDescent="0.25">
      <c r="B21540" s="76"/>
    </row>
    <row r="21545" spans="1:2" x14ac:dyDescent="0.25">
      <c r="A21545" s="76"/>
      <c r="B21545" s="80"/>
    </row>
    <row r="21549" spans="1:2" x14ac:dyDescent="0.25">
      <c r="B21549" s="76"/>
    </row>
    <row r="21550" spans="1:2" x14ac:dyDescent="0.25">
      <c r="B21550" s="76"/>
    </row>
    <row r="21551" spans="1:2" x14ac:dyDescent="0.25">
      <c r="A21551" s="76"/>
    </row>
    <row r="21552" spans="1:2" x14ac:dyDescent="0.25">
      <c r="A21552" s="76"/>
    </row>
    <row r="21554" spans="1:2" x14ac:dyDescent="0.25">
      <c r="B21554" s="76"/>
    </row>
    <row r="21555" spans="1:2" x14ac:dyDescent="0.25">
      <c r="B21555" s="76"/>
    </row>
    <row r="21556" spans="1:2" x14ac:dyDescent="0.25">
      <c r="B21556" s="76"/>
    </row>
    <row r="21557" spans="1:2" x14ac:dyDescent="0.25">
      <c r="B21557" s="76"/>
    </row>
    <row r="21558" spans="1:2" x14ac:dyDescent="0.25">
      <c r="B21558" s="76"/>
    </row>
    <row r="21559" spans="1:2" x14ac:dyDescent="0.25">
      <c r="A21559" s="76"/>
    </row>
    <row r="21560" spans="1:2" x14ac:dyDescent="0.25">
      <c r="A21560" s="76"/>
      <c r="B21560" s="76"/>
    </row>
    <row r="21561" spans="1:2" x14ac:dyDescent="0.25">
      <c r="A21561" s="76"/>
      <c r="B21561" s="76"/>
    </row>
    <row r="21562" spans="1:2" x14ac:dyDescent="0.25">
      <c r="B21562" s="80"/>
    </row>
    <row r="21564" spans="1:2" x14ac:dyDescent="0.25">
      <c r="A21564" s="76"/>
      <c r="B21564" s="76"/>
    </row>
    <row r="21565" spans="1:2" x14ac:dyDescent="0.25">
      <c r="A21565" s="76"/>
      <c r="B21565" s="76"/>
    </row>
    <row r="21567" spans="1:2" x14ac:dyDescent="0.25">
      <c r="A21567" s="76"/>
      <c r="B21567" s="76"/>
    </row>
    <row r="21569" spans="1:2" x14ac:dyDescent="0.25">
      <c r="A21569" s="76"/>
      <c r="B21569" s="76"/>
    </row>
    <row r="21570" spans="1:2" x14ac:dyDescent="0.25">
      <c r="A21570" s="76"/>
      <c r="B21570" s="76"/>
    </row>
    <row r="21571" spans="1:2" x14ac:dyDescent="0.25">
      <c r="B21571" s="76"/>
    </row>
    <row r="21572" spans="1:2" x14ac:dyDescent="0.25">
      <c r="B21572" s="76"/>
    </row>
    <row r="21575" spans="1:2" x14ac:dyDescent="0.25">
      <c r="A21575" s="76"/>
    </row>
    <row r="21576" spans="1:2" x14ac:dyDescent="0.25">
      <c r="A21576" s="76"/>
    </row>
    <row r="21577" spans="1:2" x14ac:dyDescent="0.25">
      <c r="A21577" s="76"/>
      <c r="B21577" s="76"/>
    </row>
    <row r="21578" spans="1:2" x14ac:dyDescent="0.25">
      <c r="A21578" s="76"/>
    </row>
    <row r="21579" spans="1:2" x14ac:dyDescent="0.25">
      <c r="A21579" s="76"/>
      <c r="B21579" s="76"/>
    </row>
    <row r="21582" spans="1:2" x14ac:dyDescent="0.25">
      <c r="A21582" s="76"/>
    </row>
    <row r="21583" spans="1:2" x14ac:dyDescent="0.25">
      <c r="B21583" s="76"/>
    </row>
    <row r="21588" spans="1:2" x14ac:dyDescent="0.25">
      <c r="A21588" s="76"/>
      <c r="B21588" s="76"/>
    </row>
    <row r="21591" spans="1:2" x14ac:dyDescent="0.25">
      <c r="A21591" s="76"/>
    </row>
    <row r="21592" spans="1:2" x14ac:dyDescent="0.25">
      <c r="A21592" s="76"/>
    </row>
    <row r="21595" spans="1:2" x14ac:dyDescent="0.25">
      <c r="A21595" s="76"/>
    </row>
    <row r="21596" spans="1:2" x14ac:dyDescent="0.25">
      <c r="A21596" s="76"/>
    </row>
    <row r="21597" spans="1:2" x14ac:dyDescent="0.25">
      <c r="A21597" s="76"/>
    </row>
    <row r="21602" spans="1:2" x14ac:dyDescent="0.25">
      <c r="A21602" s="76"/>
      <c r="B21602" s="76"/>
    </row>
    <row r="21603" spans="1:2" x14ac:dyDescent="0.25">
      <c r="A21603" s="76"/>
    </row>
    <row r="21607" spans="1:2" x14ac:dyDescent="0.25">
      <c r="A21607" s="76"/>
    </row>
    <row r="21608" spans="1:2" x14ac:dyDescent="0.25">
      <c r="B21608" s="76"/>
    </row>
    <row r="21609" spans="1:2" x14ac:dyDescent="0.25">
      <c r="A21609" s="76"/>
      <c r="B21609" s="76"/>
    </row>
    <row r="21612" spans="1:2" x14ac:dyDescent="0.25">
      <c r="A21612" s="76"/>
    </row>
    <row r="21613" spans="1:2" x14ac:dyDescent="0.25">
      <c r="A21613" s="76"/>
    </row>
    <row r="21615" spans="1:2" x14ac:dyDescent="0.25">
      <c r="B21615" s="76"/>
    </row>
    <row r="21616" spans="1:2" x14ac:dyDescent="0.25">
      <c r="B21616" s="76"/>
    </row>
    <row r="21618" spans="1:2" x14ac:dyDescent="0.25">
      <c r="A21618" s="76"/>
    </row>
    <row r="21619" spans="1:2" x14ac:dyDescent="0.25">
      <c r="B21619" s="76"/>
    </row>
    <row r="21622" spans="1:2" x14ac:dyDescent="0.25">
      <c r="A21622" s="76"/>
    </row>
    <row r="21623" spans="1:2" x14ac:dyDescent="0.25">
      <c r="A21623" s="76"/>
    </row>
    <row r="21624" spans="1:2" x14ac:dyDescent="0.25">
      <c r="A21624" s="76"/>
    </row>
    <row r="21625" spans="1:2" x14ac:dyDescent="0.25">
      <c r="A21625" s="76"/>
    </row>
    <row r="21626" spans="1:2" x14ac:dyDescent="0.25">
      <c r="A21626" s="76"/>
    </row>
    <row r="21627" spans="1:2" x14ac:dyDescent="0.25">
      <c r="A21627" s="76"/>
    </row>
    <row r="21628" spans="1:2" x14ac:dyDescent="0.25">
      <c r="A21628" s="76"/>
    </row>
    <row r="21629" spans="1:2" x14ac:dyDescent="0.25">
      <c r="A21629" s="76"/>
    </row>
    <row r="21630" spans="1:2" x14ac:dyDescent="0.25">
      <c r="B21630" s="76"/>
    </row>
    <row r="21631" spans="1:2" x14ac:dyDescent="0.25">
      <c r="B21631" s="76"/>
    </row>
    <row r="21632" spans="1:2" x14ac:dyDescent="0.25">
      <c r="B21632" s="76"/>
    </row>
    <row r="21633" spans="1:2" x14ac:dyDescent="0.25">
      <c r="A21633" s="76"/>
      <c r="B21633" s="76"/>
    </row>
    <row r="21634" spans="1:2" x14ac:dyDescent="0.25">
      <c r="B21634" s="76"/>
    </row>
    <row r="21635" spans="1:2" x14ac:dyDescent="0.25">
      <c r="B21635" s="76"/>
    </row>
    <row r="21636" spans="1:2" x14ac:dyDescent="0.25">
      <c r="B21636" s="76"/>
    </row>
    <row r="21637" spans="1:2" x14ac:dyDescent="0.25">
      <c r="A21637" s="76"/>
      <c r="B21637" s="76"/>
    </row>
    <row r="21638" spans="1:2" x14ac:dyDescent="0.25">
      <c r="A21638" s="76"/>
    </row>
    <row r="21640" spans="1:2" x14ac:dyDescent="0.25">
      <c r="A21640" s="76"/>
    </row>
    <row r="21641" spans="1:2" x14ac:dyDescent="0.25">
      <c r="A21641" s="76"/>
    </row>
    <row r="21642" spans="1:2" x14ac:dyDescent="0.25">
      <c r="A21642" s="76"/>
      <c r="B21642" s="76"/>
    </row>
    <row r="21643" spans="1:2" x14ac:dyDescent="0.25">
      <c r="B21643" s="76"/>
    </row>
    <row r="21644" spans="1:2" x14ac:dyDescent="0.25">
      <c r="A21644" s="76"/>
      <c r="B21644" s="76"/>
    </row>
    <row r="21645" spans="1:2" x14ac:dyDescent="0.25">
      <c r="A21645" s="76"/>
    </row>
    <row r="21648" spans="1:2" x14ac:dyDescent="0.25">
      <c r="B21648" s="76"/>
    </row>
    <row r="21649" spans="1:2" x14ac:dyDescent="0.25">
      <c r="B21649" s="76"/>
    </row>
    <row r="21652" spans="1:2" x14ac:dyDescent="0.25">
      <c r="A21652" s="76"/>
    </row>
    <row r="21655" spans="1:2" x14ac:dyDescent="0.25">
      <c r="A21655" s="76"/>
    </row>
    <row r="21657" spans="1:2" x14ac:dyDescent="0.25">
      <c r="B21657" s="76"/>
    </row>
    <row r="21659" spans="1:2" x14ac:dyDescent="0.25">
      <c r="A21659" s="76"/>
    </row>
    <row r="21660" spans="1:2" x14ac:dyDescent="0.25">
      <c r="A21660" s="76"/>
    </row>
    <row r="21662" spans="1:2" x14ac:dyDescent="0.25">
      <c r="A21662" s="76"/>
    </row>
    <row r="21663" spans="1:2" x14ac:dyDescent="0.25">
      <c r="B21663" s="76"/>
    </row>
    <row r="21670" spans="1:2" x14ac:dyDescent="0.25">
      <c r="A21670" s="76"/>
    </row>
    <row r="21672" spans="1:2" x14ac:dyDescent="0.25">
      <c r="A21672" s="76"/>
      <c r="B21672" s="76"/>
    </row>
    <row r="21674" spans="1:2" x14ac:dyDescent="0.25">
      <c r="A21674" s="76"/>
    </row>
    <row r="21675" spans="1:2" x14ac:dyDescent="0.25">
      <c r="A21675" s="76"/>
    </row>
    <row r="21677" spans="1:2" x14ac:dyDescent="0.25">
      <c r="A21677" s="76"/>
    </row>
    <row r="21678" spans="1:2" x14ac:dyDescent="0.25">
      <c r="A21678" s="76"/>
    </row>
    <row r="21680" spans="1:2" x14ac:dyDescent="0.25">
      <c r="A21680" s="76"/>
      <c r="B21680" s="76"/>
    </row>
    <row r="21681" spans="1:2" x14ac:dyDescent="0.25">
      <c r="B21681" s="76"/>
    </row>
    <row r="21682" spans="1:2" x14ac:dyDescent="0.25">
      <c r="A21682" s="76"/>
      <c r="B21682" s="76"/>
    </row>
    <row r="21683" spans="1:2" x14ac:dyDescent="0.25">
      <c r="B21683" s="76"/>
    </row>
    <row r="21684" spans="1:2" x14ac:dyDescent="0.25">
      <c r="B21684" s="76"/>
    </row>
    <row r="21685" spans="1:2" x14ac:dyDescent="0.25">
      <c r="A21685" s="76"/>
      <c r="B21685" s="76"/>
    </row>
    <row r="21686" spans="1:2" x14ac:dyDescent="0.25">
      <c r="A21686" s="76"/>
      <c r="B21686" s="76"/>
    </row>
    <row r="21687" spans="1:2" x14ac:dyDescent="0.25">
      <c r="B21687" s="76"/>
    </row>
    <row r="21688" spans="1:2" x14ac:dyDescent="0.25">
      <c r="B21688" s="76"/>
    </row>
    <row r="21689" spans="1:2" x14ac:dyDescent="0.25">
      <c r="B21689" s="76"/>
    </row>
    <row r="21690" spans="1:2" x14ac:dyDescent="0.25">
      <c r="B21690" s="76"/>
    </row>
    <row r="21691" spans="1:2" x14ac:dyDescent="0.25">
      <c r="A21691" s="76"/>
      <c r="B21691" s="76"/>
    </row>
    <row r="21692" spans="1:2" x14ac:dyDescent="0.25">
      <c r="A21692" s="76"/>
      <c r="B21692" s="76"/>
    </row>
    <row r="21693" spans="1:2" x14ac:dyDescent="0.25">
      <c r="B21693" s="76"/>
    </row>
    <row r="21694" spans="1:2" x14ac:dyDescent="0.25">
      <c r="B21694" s="76"/>
    </row>
    <row r="21695" spans="1:2" x14ac:dyDescent="0.25">
      <c r="B21695" s="76"/>
    </row>
    <row r="21696" spans="1:2" x14ac:dyDescent="0.25">
      <c r="B21696" s="76"/>
    </row>
    <row r="21697" spans="1:2" x14ac:dyDescent="0.25">
      <c r="B21697" s="76"/>
    </row>
    <row r="21699" spans="1:2" x14ac:dyDescent="0.25">
      <c r="A21699" s="76"/>
    </row>
    <row r="21702" spans="1:2" x14ac:dyDescent="0.25">
      <c r="A21702" s="76"/>
    </row>
    <row r="21703" spans="1:2" x14ac:dyDescent="0.25">
      <c r="A21703" s="76"/>
    </row>
    <row r="21704" spans="1:2" x14ac:dyDescent="0.25">
      <c r="A21704" s="76"/>
    </row>
    <row r="21705" spans="1:2" x14ac:dyDescent="0.25">
      <c r="A21705" s="76"/>
    </row>
    <row r="21706" spans="1:2" x14ac:dyDescent="0.25">
      <c r="A21706" s="76"/>
    </row>
    <row r="21708" spans="1:2" x14ac:dyDescent="0.25">
      <c r="A21708" s="76"/>
    </row>
    <row r="21711" spans="1:2" x14ac:dyDescent="0.25">
      <c r="A21711" s="76"/>
    </row>
    <row r="21714" spans="1:1" x14ac:dyDescent="0.25">
      <c r="A21714" s="76"/>
    </row>
    <row r="21715" spans="1:1" x14ac:dyDescent="0.25">
      <c r="A21715" s="76"/>
    </row>
    <row r="21720" spans="1:1" x14ac:dyDescent="0.25">
      <c r="A21720" s="76"/>
    </row>
    <row r="21724" spans="1:1" x14ac:dyDescent="0.25">
      <c r="A21724" s="76"/>
    </row>
    <row r="21725" spans="1:1" x14ac:dyDescent="0.25">
      <c r="A21725" s="76"/>
    </row>
    <row r="21726" spans="1:1" x14ac:dyDescent="0.25">
      <c r="A21726" s="76"/>
    </row>
    <row r="21727" spans="1:1" x14ac:dyDescent="0.25">
      <c r="A21727" s="76"/>
    </row>
    <row r="21728" spans="1:1" x14ac:dyDescent="0.25">
      <c r="A21728" s="76"/>
    </row>
    <row r="21729" spans="1:2" x14ac:dyDescent="0.25">
      <c r="A21729" s="76"/>
    </row>
    <row r="21730" spans="1:2" x14ac:dyDescent="0.25">
      <c r="B21730" s="76"/>
    </row>
    <row r="21731" spans="1:2" x14ac:dyDescent="0.25">
      <c r="B21731" s="76"/>
    </row>
    <row r="21732" spans="1:2" x14ac:dyDescent="0.25">
      <c r="B21732" s="76"/>
    </row>
    <row r="21733" spans="1:2" x14ac:dyDescent="0.25">
      <c r="A21733" s="76"/>
      <c r="B21733" s="76"/>
    </row>
    <row r="21734" spans="1:2" x14ac:dyDescent="0.25">
      <c r="A21734" s="76"/>
      <c r="B21734" s="76"/>
    </row>
    <row r="21735" spans="1:2" x14ac:dyDescent="0.25">
      <c r="B21735" s="76"/>
    </row>
    <row r="21737" spans="1:2" x14ac:dyDescent="0.25">
      <c r="B21737" s="76"/>
    </row>
    <row r="21738" spans="1:2" x14ac:dyDescent="0.25">
      <c r="B21738" s="76"/>
    </row>
    <row r="21739" spans="1:2" x14ac:dyDescent="0.25">
      <c r="B21739" s="76"/>
    </row>
    <row r="21749" spans="1:2" x14ac:dyDescent="0.25">
      <c r="A21749" s="76"/>
    </row>
    <row r="21756" spans="1:2" x14ac:dyDescent="0.25">
      <c r="A21756" s="76"/>
      <c r="B21756" s="76"/>
    </row>
    <row r="21757" spans="1:2" x14ac:dyDescent="0.25">
      <c r="A21757" s="76"/>
      <c r="B21757" s="76"/>
    </row>
    <row r="21758" spans="1:2" x14ac:dyDescent="0.25">
      <c r="A21758" s="76"/>
    </row>
    <row r="21759" spans="1:2" x14ac:dyDescent="0.25">
      <c r="A21759" s="76"/>
    </row>
    <row r="21761" spans="1:2" x14ac:dyDescent="0.25">
      <c r="A21761" s="76"/>
    </row>
    <row r="21762" spans="1:2" x14ac:dyDescent="0.25">
      <c r="B21762" s="76"/>
    </row>
    <row r="21763" spans="1:2" x14ac:dyDescent="0.25">
      <c r="B21763" s="80"/>
    </row>
    <row r="21764" spans="1:2" x14ac:dyDescent="0.25">
      <c r="A21764" s="76"/>
    </row>
    <row r="21766" spans="1:2" x14ac:dyDescent="0.25">
      <c r="B21766" s="76"/>
    </row>
    <row r="21767" spans="1:2" x14ac:dyDescent="0.25">
      <c r="A21767" s="76"/>
    </row>
    <row r="21768" spans="1:2" x14ac:dyDescent="0.25">
      <c r="B21768" s="76"/>
    </row>
    <row r="21769" spans="1:2" x14ac:dyDescent="0.25">
      <c r="B21769" s="76"/>
    </row>
    <row r="21770" spans="1:2" x14ac:dyDescent="0.25">
      <c r="B21770" s="76"/>
    </row>
    <row r="21772" spans="1:2" x14ac:dyDescent="0.25">
      <c r="B21772" s="76"/>
    </row>
    <row r="21773" spans="1:2" x14ac:dyDescent="0.25">
      <c r="A21773" s="76"/>
      <c r="B21773" s="76"/>
    </row>
    <row r="21776" spans="1:2" x14ac:dyDescent="0.25">
      <c r="A21776" s="76"/>
      <c r="B21776" s="76"/>
    </row>
    <row r="21777" spans="1:2" x14ac:dyDescent="0.25">
      <c r="A21777" s="76"/>
    </row>
    <row r="21778" spans="1:2" x14ac:dyDescent="0.25">
      <c r="A21778" s="76"/>
    </row>
    <row r="21779" spans="1:2" x14ac:dyDescent="0.25">
      <c r="A21779" s="76"/>
    </row>
    <row r="21780" spans="1:2" x14ac:dyDescent="0.25">
      <c r="A21780" s="76"/>
      <c r="B21780" s="76"/>
    </row>
    <row r="21781" spans="1:2" x14ac:dyDescent="0.25">
      <c r="A21781" s="76"/>
    </row>
    <row r="21782" spans="1:2" x14ac:dyDescent="0.25">
      <c r="B21782" s="76"/>
    </row>
    <row r="21783" spans="1:2" x14ac:dyDescent="0.25">
      <c r="B21783" s="76"/>
    </row>
    <row r="21785" spans="1:2" x14ac:dyDescent="0.25">
      <c r="A21785" s="76"/>
    </row>
    <row r="21786" spans="1:2" x14ac:dyDescent="0.25">
      <c r="A21786" s="76"/>
      <c r="B21786" s="76"/>
    </row>
    <row r="21787" spans="1:2" x14ac:dyDescent="0.25">
      <c r="B21787" s="76"/>
    </row>
    <row r="21790" spans="1:2" x14ac:dyDescent="0.25">
      <c r="A21790" s="76"/>
    </row>
    <row r="21791" spans="1:2" x14ac:dyDescent="0.25">
      <c r="A21791" s="76"/>
    </row>
    <row r="21792" spans="1:2" x14ac:dyDescent="0.25">
      <c r="A21792" s="76"/>
    </row>
    <row r="21793" spans="1:2" x14ac:dyDescent="0.25">
      <c r="A21793" s="76"/>
    </row>
    <row r="21794" spans="1:2" x14ac:dyDescent="0.25">
      <c r="A21794" s="76"/>
      <c r="B21794" s="80"/>
    </row>
    <row r="21795" spans="1:2" x14ac:dyDescent="0.25">
      <c r="B21795" s="80"/>
    </row>
    <row r="21796" spans="1:2" x14ac:dyDescent="0.25">
      <c r="A21796" s="76"/>
    </row>
    <row r="21797" spans="1:2" x14ac:dyDescent="0.25">
      <c r="A21797" s="76"/>
    </row>
    <row r="21798" spans="1:2" x14ac:dyDescent="0.25">
      <c r="A21798" s="76"/>
    </row>
    <row r="21800" spans="1:2" x14ac:dyDescent="0.25">
      <c r="A21800" s="76"/>
    </row>
    <row r="21802" spans="1:2" x14ac:dyDescent="0.25">
      <c r="A21802" s="76"/>
    </row>
    <row r="21803" spans="1:2" x14ac:dyDescent="0.25">
      <c r="A21803" s="76"/>
    </row>
    <row r="21807" spans="1:2" x14ac:dyDescent="0.25">
      <c r="A21807" s="76"/>
      <c r="B21807" s="76"/>
    </row>
    <row r="21808" spans="1:2" x14ac:dyDescent="0.25">
      <c r="A21808" s="76"/>
    </row>
    <row r="21810" spans="1:2" x14ac:dyDescent="0.25">
      <c r="B21810" s="76"/>
    </row>
    <row r="21813" spans="1:2" x14ac:dyDescent="0.25">
      <c r="A21813" s="76"/>
    </row>
    <row r="21815" spans="1:2" x14ac:dyDescent="0.25">
      <c r="B21815" s="76"/>
    </row>
    <row r="21817" spans="1:2" x14ac:dyDescent="0.25">
      <c r="B21817" s="76"/>
    </row>
    <row r="21818" spans="1:2" x14ac:dyDescent="0.25">
      <c r="B21818" s="76"/>
    </row>
    <row r="21821" spans="1:2" x14ac:dyDescent="0.25">
      <c r="B21821" s="76"/>
    </row>
    <row r="21822" spans="1:2" x14ac:dyDescent="0.25">
      <c r="A21822" s="76"/>
    </row>
    <row r="21823" spans="1:2" x14ac:dyDescent="0.25">
      <c r="A21823" s="76"/>
    </row>
    <row r="21824" spans="1:2" x14ac:dyDescent="0.25">
      <c r="A21824" s="76"/>
    </row>
    <row r="21825" spans="1:2" x14ac:dyDescent="0.25">
      <c r="A21825" s="76"/>
    </row>
    <row r="21826" spans="1:2" x14ac:dyDescent="0.25">
      <c r="A21826" s="76"/>
    </row>
    <row r="21828" spans="1:2" x14ac:dyDescent="0.25">
      <c r="A21828" s="76"/>
      <c r="B21828" s="76"/>
    </row>
    <row r="21829" spans="1:2" x14ac:dyDescent="0.25">
      <c r="B21829" s="76"/>
    </row>
    <row r="21831" spans="1:2" x14ac:dyDescent="0.25">
      <c r="B21831" s="76"/>
    </row>
    <row r="21832" spans="1:2" x14ac:dyDescent="0.25">
      <c r="B21832" s="76"/>
    </row>
    <row r="21833" spans="1:2" x14ac:dyDescent="0.25">
      <c r="B21833" s="76"/>
    </row>
    <row r="21834" spans="1:2" x14ac:dyDescent="0.25">
      <c r="A21834" s="76"/>
      <c r="B21834" s="76"/>
    </row>
    <row r="21835" spans="1:2" x14ac:dyDescent="0.25">
      <c r="A21835" s="76"/>
      <c r="B21835" s="76"/>
    </row>
    <row r="21836" spans="1:2" x14ac:dyDescent="0.25">
      <c r="A21836" s="76"/>
      <c r="B21836" s="76"/>
    </row>
    <row r="21837" spans="1:2" x14ac:dyDescent="0.25">
      <c r="A21837" s="76"/>
      <c r="B21837" s="76"/>
    </row>
    <row r="21838" spans="1:2" x14ac:dyDescent="0.25">
      <c r="B21838" s="76"/>
    </row>
    <row r="21839" spans="1:2" x14ac:dyDescent="0.25">
      <c r="B21839" s="76"/>
    </row>
    <row r="21840" spans="1:2" x14ac:dyDescent="0.25">
      <c r="B21840" s="76"/>
    </row>
    <row r="21841" spans="1:2" x14ac:dyDescent="0.25">
      <c r="B21841" s="76"/>
    </row>
    <row r="21842" spans="1:2" x14ac:dyDescent="0.25">
      <c r="A21842" s="76"/>
      <c r="B21842" s="76"/>
    </row>
    <row r="21843" spans="1:2" x14ac:dyDescent="0.25">
      <c r="B21843" s="76"/>
    </row>
    <row r="21844" spans="1:2" x14ac:dyDescent="0.25">
      <c r="B21844" s="76"/>
    </row>
    <row r="21845" spans="1:2" x14ac:dyDescent="0.25">
      <c r="A21845" s="76"/>
      <c r="B21845" s="76"/>
    </row>
    <row r="21846" spans="1:2" x14ac:dyDescent="0.25">
      <c r="B21846" s="76"/>
    </row>
    <row r="21847" spans="1:2" x14ac:dyDescent="0.25">
      <c r="B21847" s="76"/>
    </row>
    <row r="21848" spans="1:2" x14ac:dyDescent="0.25">
      <c r="B21848" s="76"/>
    </row>
    <row r="21851" spans="1:2" x14ac:dyDescent="0.25">
      <c r="A21851" s="76"/>
    </row>
    <row r="21854" spans="1:2" x14ac:dyDescent="0.25">
      <c r="A21854" s="76"/>
    </row>
    <row r="21857" spans="1:2" x14ac:dyDescent="0.25">
      <c r="A21857" s="76"/>
    </row>
    <row r="21860" spans="1:2" x14ac:dyDescent="0.25">
      <c r="B21860" s="76"/>
    </row>
    <row r="21861" spans="1:2" x14ac:dyDescent="0.25">
      <c r="B21861" s="76"/>
    </row>
    <row r="21862" spans="1:2" x14ac:dyDescent="0.25">
      <c r="B21862" s="76"/>
    </row>
    <row r="21866" spans="1:2" x14ac:dyDescent="0.25">
      <c r="A21866" s="76"/>
    </row>
    <row r="21870" spans="1:2" x14ac:dyDescent="0.25">
      <c r="A21870" s="76"/>
    </row>
    <row r="21873" spans="1:12" x14ac:dyDescent="0.25">
      <c r="B21873" s="76"/>
    </row>
    <row r="21874" spans="1:12" x14ac:dyDescent="0.25">
      <c r="A21874" s="76"/>
      <c r="B21874" s="76"/>
    </row>
    <row r="21876" spans="1:12" x14ac:dyDescent="0.25">
      <c r="A21876" s="76"/>
    </row>
    <row r="21877" spans="1:12" x14ac:dyDescent="0.25">
      <c r="A21877" s="76"/>
    </row>
    <row r="21878" spans="1:12" x14ac:dyDescent="0.25">
      <c r="A21878" s="76"/>
    </row>
    <row r="21879" spans="1:12" x14ac:dyDescent="0.25">
      <c r="A21879" s="76"/>
      <c r="B21879" s="76"/>
    </row>
    <row r="21880" spans="1:12" x14ac:dyDescent="0.25">
      <c r="A21880" s="76"/>
      <c r="B21880" s="76"/>
    </row>
    <row r="21881" spans="1:12" x14ac:dyDescent="0.25">
      <c r="A21881" s="76"/>
      <c r="L21881" s="76"/>
    </row>
    <row r="21882" spans="1:12" x14ac:dyDescent="0.25">
      <c r="A21882" s="76"/>
      <c r="L21882" s="76"/>
    </row>
    <row r="21883" spans="1:12" x14ac:dyDescent="0.25">
      <c r="A21883" s="76"/>
      <c r="L21883" s="76"/>
    </row>
    <row r="21884" spans="1:12" x14ac:dyDescent="0.25">
      <c r="A21884" s="76"/>
      <c r="L21884" s="76"/>
    </row>
    <row r="21885" spans="1:12" x14ac:dyDescent="0.25">
      <c r="A21885" s="76"/>
      <c r="B21885" s="76"/>
      <c r="L21885" s="76"/>
    </row>
    <row r="21886" spans="1:12" x14ac:dyDescent="0.25">
      <c r="A21886" s="76"/>
      <c r="L21886" s="76"/>
    </row>
    <row r="21887" spans="1:12" x14ac:dyDescent="0.25">
      <c r="A21887" s="76"/>
      <c r="L21887" s="76"/>
    </row>
    <row r="21888" spans="1:12" x14ac:dyDescent="0.25">
      <c r="B21888" s="76"/>
      <c r="L21888" s="76"/>
    </row>
    <row r="21889" spans="1:12" x14ac:dyDescent="0.25">
      <c r="L21889" s="76"/>
    </row>
    <row r="21890" spans="1:12" x14ac:dyDescent="0.25">
      <c r="L21890" s="76"/>
    </row>
    <row r="21891" spans="1:12" x14ac:dyDescent="0.25">
      <c r="L21891" s="76"/>
    </row>
    <row r="21892" spans="1:12" x14ac:dyDescent="0.25">
      <c r="L21892" s="76"/>
    </row>
    <row r="21893" spans="1:12" x14ac:dyDescent="0.25">
      <c r="L21893" s="76"/>
    </row>
    <row r="21894" spans="1:12" x14ac:dyDescent="0.25">
      <c r="L21894" s="76"/>
    </row>
    <row r="21895" spans="1:12" x14ac:dyDescent="0.25">
      <c r="A21895" s="76"/>
      <c r="L21895" s="76"/>
    </row>
    <row r="21896" spans="1:12" x14ac:dyDescent="0.25">
      <c r="A21896" s="76"/>
      <c r="L21896" s="76"/>
    </row>
    <row r="21897" spans="1:12" x14ac:dyDescent="0.25">
      <c r="A21897" s="76"/>
      <c r="L21897" s="76"/>
    </row>
    <row r="21898" spans="1:12" x14ac:dyDescent="0.25">
      <c r="A21898" s="76"/>
      <c r="L21898" s="76"/>
    </row>
    <row r="21899" spans="1:12" x14ac:dyDescent="0.25">
      <c r="A21899" s="76"/>
      <c r="B21899" s="76"/>
      <c r="L21899" s="76"/>
    </row>
    <row r="21900" spans="1:12" x14ac:dyDescent="0.25">
      <c r="L21900" s="76"/>
    </row>
    <row r="21901" spans="1:12" x14ac:dyDescent="0.25">
      <c r="L21901" s="76"/>
    </row>
    <row r="21902" spans="1:12" x14ac:dyDescent="0.25">
      <c r="B21902" s="76"/>
      <c r="L21902" s="76"/>
    </row>
    <row r="21903" spans="1:12" x14ac:dyDescent="0.25">
      <c r="B21903" s="76"/>
      <c r="L21903" s="76"/>
    </row>
    <row r="21904" spans="1:12" x14ac:dyDescent="0.25">
      <c r="B21904" s="76"/>
      <c r="L21904" s="76"/>
    </row>
    <row r="21905" spans="1:12" x14ac:dyDescent="0.25">
      <c r="B21905" s="76"/>
      <c r="L21905" s="76"/>
    </row>
    <row r="21906" spans="1:12" x14ac:dyDescent="0.25">
      <c r="B21906" s="76"/>
      <c r="L21906" s="76"/>
    </row>
    <row r="21907" spans="1:12" x14ac:dyDescent="0.25">
      <c r="B21907" s="76"/>
      <c r="L21907" s="76"/>
    </row>
    <row r="21908" spans="1:12" x14ac:dyDescent="0.25">
      <c r="B21908" s="76"/>
      <c r="L21908" s="76"/>
    </row>
    <row r="21909" spans="1:12" x14ac:dyDescent="0.25">
      <c r="B21909" s="76"/>
      <c r="L21909" s="76"/>
    </row>
    <row r="21910" spans="1:12" x14ac:dyDescent="0.25">
      <c r="L21910" s="76"/>
    </row>
    <row r="21911" spans="1:12" x14ac:dyDescent="0.25">
      <c r="A21911" s="76"/>
      <c r="L21911" s="76"/>
    </row>
    <row r="21912" spans="1:12" x14ac:dyDescent="0.25">
      <c r="A21912" s="76"/>
      <c r="L21912" s="76"/>
    </row>
    <row r="21913" spans="1:12" x14ac:dyDescent="0.25">
      <c r="A21913" s="76"/>
      <c r="L21913" s="76"/>
    </row>
    <row r="21914" spans="1:12" x14ac:dyDescent="0.25">
      <c r="L21914" s="76"/>
    </row>
    <row r="21915" spans="1:12" x14ac:dyDescent="0.25">
      <c r="A21915" s="76"/>
      <c r="L21915" s="76"/>
    </row>
    <row r="21916" spans="1:12" x14ac:dyDescent="0.25">
      <c r="L21916" s="76"/>
    </row>
    <row r="21917" spans="1:12" x14ac:dyDescent="0.25">
      <c r="A21917" s="76"/>
      <c r="L21917" s="76"/>
    </row>
    <row r="21918" spans="1:12" x14ac:dyDescent="0.25">
      <c r="L21918" s="76"/>
    </row>
    <row r="21919" spans="1:12" x14ac:dyDescent="0.25">
      <c r="L21919" s="76"/>
    </row>
    <row r="21920" spans="1:12" x14ac:dyDescent="0.25">
      <c r="L21920" s="76"/>
    </row>
    <row r="21921" spans="1:12" x14ac:dyDescent="0.25">
      <c r="A21921" s="76"/>
      <c r="L21921" s="76"/>
    </row>
    <row r="21922" spans="1:12" x14ac:dyDescent="0.25">
      <c r="L21922" s="76"/>
    </row>
    <row r="21923" spans="1:12" x14ac:dyDescent="0.25">
      <c r="A21923" s="76"/>
      <c r="L21923" s="76"/>
    </row>
    <row r="21924" spans="1:12" x14ac:dyDescent="0.25">
      <c r="L21924" s="76"/>
    </row>
    <row r="21925" spans="1:12" x14ac:dyDescent="0.25">
      <c r="L21925" s="76"/>
    </row>
    <row r="21926" spans="1:12" x14ac:dyDescent="0.25">
      <c r="B21926" s="76"/>
      <c r="L21926" s="76"/>
    </row>
    <row r="21927" spans="1:12" x14ac:dyDescent="0.25">
      <c r="A21927" s="76"/>
      <c r="B21927" s="76"/>
      <c r="L21927" s="76"/>
    </row>
    <row r="21928" spans="1:12" x14ac:dyDescent="0.25">
      <c r="A21928" s="76"/>
      <c r="L21928" s="76"/>
    </row>
    <row r="21929" spans="1:12" x14ac:dyDescent="0.25">
      <c r="A21929" s="76"/>
      <c r="L21929" s="76"/>
    </row>
    <row r="21930" spans="1:12" x14ac:dyDescent="0.25">
      <c r="A21930" s="76"/>
      <c r="B21930" s="76"/>
      <c r="L21930" s="76"/>
    </row>
    <row r="21931" spans="1:12" x14ac:dyDescent="0.25">
      <c r="A21931" s="76"/>
      <c r="B21931" s="80"/>
      <c r="L21931" s="76"/>
    </row>
    <row r="21932" spans="1:12" x14ac:dyDescent="0.25">
      <c r="B21932" s="76"/>
      <c r="L21932" s="76"/>
    </row>
    <row r="21933" spans="1:12" x14ac:dyDescent="0.25">
      <c r="L21933" s="76"/>
    </row>
    <row r="21934" spans="1:12" x14ac:dyDescent="0.25">
      <c r="B21934" s="76"/>
      <c r="L21934" s="76"/>
    </row>
    <row r="21935" spans="1:12" x14ac:dyDescent="0.25">
      <c r="L21935" s="76"/>
    </row>
    <row r="21936" spans="1:12" x14ac:dyDescent="0.25">
      <c r="A21936" s="76"/>
      <c r="B21936" s="76"/>
      <c r="L21936" s="76"/>
    </row>
    <row r="21937" spans="1:12" x14ac:dyDescent="0.25">
      <c r="L21937" s="76"/>
    </row>
    <row r="21938" spans="1:12" x14ac:dyDescent="0.25">
      <c r="L21938" s="76"/>
    </row>
    <row r="21939" spans="1:12" x14ac:dyDescent="0.25">
      <c r="A21939" s="76"/>
      <c r="L21939" s="76"/>
    </row>
    <row r="21940" spans="1:12" x14ac:dyDescent="0.25">
      <c r="A21940" s="76"/>
      <c r="L21940" s="76"/>
    </row>
    <row r="21941" spans="1:12" x14ac:dyDescent="0.25">
      <c r="A21941" s="76"/>
      <c r="L21941" s="76"/>
    </row>
    <row r="21942" spans="1:12" x14ac:dyDescent="0.25">
      <c r="A21942" s="79"/>
      <c r="B21942" s="76"/>
      <c r="L21942" s="76"/>
    </row>
    <row r="21943" spans="1:12" x14ac:dyDescent="0.25">
      <c r="L21943" s="76"/>
    </row>
    <row r="21944" spans="1:12" x14ac:dyDescent="0.25">
      <c r="L21944" s="76"/>
    </row>
    <row r="21945" spans="1:12" x14ac:dyDescent="0.25">
      <c r="B21945" s="80"/>
      <c r="L21945" s="76"/>
    </row>
    <row r="21946" spans="1:12" x14ac:dyDescent="0.25">
      <c r="L21946" s="76"/>
    </row>
    <row r="21947" spans="1:12" x14ac:dyDescent="0.25">
      <c r="B21947" s="76"/>
      <c r="L21947" s="76"/>
    </row>
    <row r="21948" spans="1:12" x14ac:dyDescent="0.25">
      <c r="B21948" s="76"/>
      <c r="L21948" s="76"/>
    </row>
    <row r="21949" spans="1:12" x14ac:dyDescent="0.25">
      <c r="B21949" s="76"/>
      <c r="L21949" s="76"/>
    </row>
    <row r="21950" spans="1:12" x14ac:dyDescent="0.25">
      <c r="B21950" s="76"/>
      <c r="L21950" s="76"/>
    </row>
    <row r="21951" spans="1:12" x14ac:dyDescent="0.25">
      <c r="A21951" s="76"/>
      <c r="B21951" s="76"/>
      <c r="L21951" s="76"/>
    </row>
    <row r="21952" spans="1:12" x14ac:dyDescent="0.25">
      <c r="L21952" s="76"/>
    </row>
    <row r="21953" spans="1:12" x14ac:dyDescent="0.25">
      <c r="L21953" s="76"/>
    </row>
    <row r="21954" spans="1:12" x14ac:dyDescent="0.25">
      <c r="B21954" s="76"/>
      <c r="L21954" s="76"/>
    </row>
    <row r="21955" spans="1:12" x14ac:dyDescent="0.25">
      <c r="L21955" s="76"/>
    </row>
    <row r="21956" spans="1:12" x14ac:dyDescent="0.25">
      <c r="A21956" s="79"/>
      <c r="L21956" s="76"/>
    </row>
    <row r="21957" spans="1:12" x14ac:dyDescent="0.25">
      <c r="L21957" s="76"/>
    </row>
    <row r="21958" spans="1:12" x14ac:dyDescent="0.25">
      <c r="B21958" s="76"/>
      <c r="L21958" s="76"/>
    </row>
    <row r="21959" spans="1:12" x14ac:dyDescent="0.25">
      <c r="L21959" s="76"/>
    </row>
    <row r="21960" spans="1:12" x14ac:dyDescent="0.25">
      <c r="A21960" s="76"/>
      <c r="B21960" s="76"/>
      <c r="L21960" s="76"/>
    </row>
    <row r="21961" spans="1:12" x14ac:dyDescent="0.25">
      <c r="A21961" s="76"/>
      <c r="B21961" s="76"/>
      <c r="L21961" s="76"/>
    </row>
    <row r="21962" spans="1:12" x14ac:dyDescent="0.25">
      <c r="A21962" s="76"/>
      <c r="L21962" s="76"/>
    </row>
    <row r="21963" spans="1:12" x14ac:dyDescent="0.25">
      <c r="B21963" s="76"/>
      <c r="L21963" s="76"/>
    </row>
    <row r="21964" spans="1:12" x14ac:dyDescent="0.25">
      <c r="B21964" s="76"/>
      <c r="L21964" s="76"/>
    </row>
    <row r="21965" spans="1:12" x14ac:dyDescent="0.25">
      <c r="L21965" s="76"/>
    </row>
    <row r="21966" spans="1:12" x14ac:dyDescent="0.25">
      <c r="A21966" s="76"/>
      <c r="B21966" s="76"/>
      <c r="L21966" s="76"/>
    </row>
    <row r="21967" spans="1:12" x14ac:dyDescent="0.25">
      <c r="L21967" s="76"/>
    </row>
    <row r="21968" spans="1:12" x14ac:dyDescent="0.25">
      <c r="L21968" s="76"/>
    </row>
    <row r="21969" spans="1:12" x14ac:dyDescent="0.25">
      <c r="B21969" s="76"/>
      <c r="L21969" s="76"/>
    </row>
    <row r="21970" spans="1:12" x14ac:dyDescent="0.25">
      <c r="A21970" s="76"/>
      <c r="L21970" s="76"/>
    </row>
    <row r="21971" spans="1:12" x14ac:dyDescent="0.25">
      <c r="A21971" s="76"/>
      <c r="L21971" s="76"/>
    </row>
    <row r="21972" spans="1:12" x14ac:dyDescent="0.25">
      <c r="A21972" s="76"/>
      <c r="L21972" s="76"/>
    </row>
    <row r="21973" spans="1:12" x14ac:dyDescent="0.25">
      <c r="L21973" s="76"/>
    </row>
    <row r="21974" spans="1:12" x14ac:dyDescent="0.25">
      <c r="L21974" s="76"/>
    </row>
    <row r="21975" spans="1:12" x14ac:dyDescent="0.25">
      <c r="L21975" s="76"/>
    </row>
    <row r="21976" spans="1:12" x14ac:dyDescent="0.25">
      <c r="A21976" s="79"/>
      <c r="L21976" s="76"/>
    </row>
    <row r="21977" spans="1:12" x14ac:dyDescent="0.25">
      <c r="L21977" s="76"/>
    </row>
    <row r="21978" spans="1:12" x14ac:dyDescent="0.25">
      <c r="B21978" s="76"/>
      <c r="L21978" s="76"/>
    </row>
    <row r="21979" spans="1:12" x14ac:dyDescent="0.25">
      <c r="B21979" s="76"/>
      <c r="L21979" s="76"/>
    </row>
    <row r="21980" spans="1:12" x14ac:dyDescent="0.25">
      <c r="A21980" s="76"/>
      <c r="B21980" s="76"/>
      <c r="L21980" s="76"/>
    </row>
    <row r="21981" spans="1:12" x14ac:dyDescent="0.25">
      <c r="A21981" s="76"/>
      <c r="L21981" s="76"/>
    </row>
    <row r="21982" spans="1:12" x14ac:dyDescent="0.25">
      <c r="B21982" s="76"/>
      <c r="L21982" s="76"/>
    </row>
    <row r="21983" spans="1:12" x14ac:dyDescent="0.25">
      <c r="B21983" s="76"/>
      <c r="L21983" s="76"/>
    </row>
    <row r="21984" spans="1:12" x14ac:dyDescent="0.25">
      <c r="L21984" s="76"/>
    </row>
    <row r="21985" spans="1:12" x14ac:dyDescent="0.25">
      <c r="B21985" s="80"/>
      <c r="L21985" s="76"/>
    </row>
    <row r="21986" spans="1:12" x14ac:dyDescent="0.25">
      <c r="B21986" s="76"/>
      <c r="L21986" s="76"/>
    </row>
    <row r="21987" spans="1:12" x14ac:dyDescent="0.25">
      <c r="B21987" s="76"/>
      <c r="L21987" s="76"/>
    </row>
    <row r="21988" spans="1:12" x14ac:dyDescent="0.25">
      <c r="L21988" s="76"/>
    </row>
    <row r="21989" spans="1:12" x14ac:dyDescent="0.25">
      <c r="B21989" s="76"/>
      <c r="L21989" s="76"/>
    </row>
    <row r="21990" spans="1:12" x14ac:dyDescent="0.25">
      <c r="L21990" s="76"/>
    </row>
    <row r="21991" spans="1:12" x14ac:dyDescent="0.25">
      <c r="L21991" s="76"/>
    </row>
    <row r="21992" spans="1:12" x14ac:dyDescent="0.25">
      <c r="L21992" s="76"/>
    </row>
    <row r="21993" spans="1:12" x14ac:dyDescent="0.25">
      <c r="L21993" s="76"/>
    </row>
    <row r="21994" spans="1:12" x14ac:dyDescent="0.25">
      <c r="L21994" s="76"/>
    </row>
    <row r="21995" spans="1:12" x14ac:dyDescent="0.25">
      <c r="L21995" s="76"/>
    </row>
    <row r="21996" spans="1:12" x14ac:dyDescent="0.25">
      <c r="B21996" s="76"/>
      <c r="L21996" s="76"/>
    </row>
    <row r="21997" spans="1:12" x14ac:dyDescent="0.25">
      <c r="L21997" s="76"/>
    </row>
    <row r="21998" spans="1:12" x14ac:dyDescent="0.25">
      <c r="A21998" s="76"/>
      <c r="L21998" s="76"/>
    </row>
    <row r="21999" spans="1:12" x14ac:dyDescent="0.25">
      <c r="A21999" s="76"/>
      <c r="B21999" s="76"/>
      <c r="L21999" s="76"/>
    </row>
    <row r="22000" spans="1:12" x14ac:dyDescent="0.25">
      <c r="A22000" s="76"/>
      <c r="B22000" s="76"/>
      <c r="L22000" s="76"/>
    </row>
    <row r="22001" spans="1:12" x14ac:dyDescent="0.25">
      <c r="A22001" s="76"/>
      <c r="B22001" s="76"/>
      <c r="L22001" s="76"/>
    </row>
    <row r="22002" spans="1:12" x14ac:dyDescent="0.25">
      <c r="A22002" s="76"/>
      <c r="B22002" s="76"/>
      <c r="L22002" s="76"/>
    </row>
    <row r="22003" spans="1:12" x14ac:dyDescent="0.25">
      <c r="A22003" s="76"/>
      <c r="B22003" s="76"/>
      <c r="L22003" s="76"/>
    </row>
    <row r="22004" spans="1:12" x14ac:dyDescent="0.25">
      <c r="L22004" s="76"/>
    </row>
    <row r="22005" spans="1:12" x14ac:dyDescent="0.25">
      <c r="B22005" s="76"/>
      <c r="L22005" s="76"/>
    </row>
    <row r="22006" spans="1:12" x14ac:dyDescent="0.25">
      <c r="B22006" s="76"/>
      <c r="L22006" s="76"/>
    </row>
    <row r="22007" spans="1:12" x14ac:dyDescent="0.25">
      <c r="B22007" s="76"/>
      <c r="L22007" s="76"/>
    </row>
    <row r="22008" spans="1:12" x14ac:dyDescent="0.25">
      <c r="A22008" s="76"/>
      <c r="L22008" s="76"/>
    </row>
    <row r="22009" spans="1:12" x14ac:dyDescent="0.25">
      <c r="L22009" s="76"/>
    </row>
    <row r="22010" spans="1:12" x14ac:dyDescent="0.25">
      <c r="B22010" s="76"/>
      <c r="L22010" s="76"/>
    </row>
    <row r="22011" spans="1:12" x14ac:dyDescent="0.25">
      <c r="L22011" s="76"/>
    </row>
    <row r="22012" spans="1:12" x14ac:dyDescent="0.25">
      <c r="A22012" s="76"/>
      <c r="L22012" s="76"/>
    </row>
    <row r="22013" spans="1:12" x14ac:dyDescent="0.25">
      <c r="A22013" s="76"/>
      <c r="L22013" s="76"/>
    </row>
    <row r="22014" spans="1:12" x14ac:dyDescent="0.25">
      <c r="B22014" s="76"/>
      <c r="L22014" s="76"/>
    </row>
    <row r="22015" spans="1:12" x14ac:dyDescent="0.25">
      <c r="B22015" s="76"/>
      <c r="L22015" s="76"/>
    </row>
    <row r="22016" spans="1:12" x14ac:dyDescent="0.25">
      <c r="A22016" s="76"/>
      <c r="L22016" s="76"/>
    </row>
    <row r="22017" spans="1:12" x14ac:dyDescent="0.25">
      <c r="A22017" s="76"/>
      <c r="L22017" s="76"/>
    </row>
    <row r="22018" spans="1:12" x14ac:dyDescent="0.25">
      <c r="A22018" s="76"/>
      <c r="L22018" s="76"/>
    </row>
    <row r="22019" spans="1:12" x14ac:dyDescent="0.25">
      <c r="A22019" s="76"/>
      <c r="L22019" s="76"/>
    </row>
    <row r="22020" spans="1:12" x14ac:dyDescent="0.25">
      <c r="A22020" s="76"/>
      <c r="B22020" s="76"/>
      <c r="L22020" s="76"/>
    </row>
    <row r="22021" spans="1:12" x14ac:dyDescent="0.25">
      <c r="L22021" s="76"/>
    </row>
    <row r="22022" spans="1:12" x14ac:dyDescent="0.25">
      <c r="L22022" s="76"/>
    </row>
    <row r="22023" spans="1:12" x14ac:dyDescent="0.25">
      <c r="A22023" s="76"/>
      <c r="L22023" s="76"/>
    </row>
    <row r="22024" spans="1:12" x14ac:dyDescent="0.25">
      <c r="A22024" s="76"/>
      <c r="L22024" s="76"/>
    </row>
    <row r="22025" spans="1:12" x14ac:dyDescent="0.25">
      <c r="A22025" s="76"/>
      <c r="L22025" s="76"/>
    </row>
    <row r="22026" spans="1:12" x14ac:dyDescent="0.25">
      <c r="A22026" s="76"/>
      <c r="L22026" s="76"/>
    </row>
    <row r="22027" spans="1:12" x14ac:dyDescent="0.25">
      <c r="A22027" s="76"/>
      <c r="L22027" s="76"/>
    </row>
    <row r="22028" spans="1:12" x14ac:dyDescent="0.25">
      <c r="L22028" s="76"/>
    </row>
    <row r="22029" spans="1:12" x14ac:dyDescent="0.25">
      <c r="L22029" s="76"/>
    </row>
    <row r="22030" spans="1:12" x14ac:dyDescent="0.25">
      <c r="L22030" s="76"/>
    </row>
    <row r="22031" spans="1:12" x14ac:dyDescent="0.25">
      <c r="L22031" s="76"/>
    </row>
    <row r="22032" spans="1:12" x14ac:dyDescent="0.25">
      <c r="L22032" s="76"/>
    </row>
    <row r="22033" spans="1:12" x14ac:dyDescent="0.25">
      <c r="L22033" s="76"/>
    </row>
    <row r="22034" spans="1:12" x14ac:dyDescent="0.25">
      <c r="B22034" s="76"/>
      <c r="L22034" s="76"/>
    </row>
    <row r="22035" spans="1:12" x14ac:dyDescent="0.25">
      <c r="L22035" s="76"/>
    </row>
    <row r="22036" spans="1:12" x14ac:dyDescent="0.25">
      <c r="L22036" s="76"/>
    </row>
    <row r="22037" spans="1:12" x14ac:dyDescent="0.25">
      <c r="A22037" s="76"/>
      <c r="B22037" s="76"/>
      <c r="L22037" s="76"/>
    </row>
    <row r="22038" spans="1:12" x14ac:dyDescent="0.25">
      <c r="A22038" s="76"/>
      <c r="B22038" s="76"/>
      <c r="L22038" s="76"/>
    </row>
    <row r="22039" spans="1:12" x14ac:dyDescent="0.25">
      <c r="A22039" s="76"/>
      <c r="L22039" s="76"/>
    </row>
    <row r="22040" spans="1:12" x14ac:dyDescent="0.25">
      <c r="L22040" s="76"/>
    </row>
    <row r="22041" spans="1:12" x14ac:dyDescent="0.25">
      <c r="A22041" s="76"/>
      <c r="L22041" s="76"/>
    </row>
    <row r="22042" spans="1:12" x14ac:dyDescent="0.25">
      <c r="L22042" s="76"/>
    </row>
    <row r="22043" spans="1:12" x14ac:dyDescent="0.25">
      <c r="L22043" s="76"/>
    </row>
    <row r="22044" spans="1:12" x14ac:dyDescent="0.25">
      <c r="A22044" s="76"/>
      <c r="L22044" s="76"/>
    </row>
    <row r="22045" spans="1:12" x14ac:dyDescent="0.25">
      <c r="A22045" s="76"/>
      <c r="L22045" s="76"/>
    </row>
    <row r="22046" spans="1:12" x14ac:dyDescent="0.25">
      <c r="A22046" s="76"/>
      <c r="L22046" s="76"/>
    </row>
    <row r="22047" spans="1:12" x14ac:dyDescent="0.25">
      <c r="A22047" s="76"/>
      <c r="B22047" s="76"/>
      <c r="L22047" s="76"/>
    </row>
    <row r="22048" spans="1:12" x14ac:dyDescent="0.25">
      <c r="B22048" s="76"/>
      <c r="L22048" s="76"/>
    </row>
    <row r="22049" spans="1:12" x14ac:dyDescent="0.25">
      <c r="B22049" s="76"/>
      <c r="L22049" s="76"/>
    </row>
    <row r="22050" spans="1:12" x14ac:dyDescent="0.25">
      <c r="B22050" s="76"/>
      <c r="L22050" s="76"/>
    </row>
    <row r="22051" spans="1:12" x14ac:dyDescent="0.25">
      <c r="A22051" s="76"/>
      <c r="B22051" s="76"/>
      <c r="L22051" s="76"/>
    </row>
    <row r="22052" spans="1:12" x14ac:dyDescent="0.25">
      <c r="A22052" s="76"/>
      <c r="B22052" s="76"/>
      <c r="L22052" s="76"/>
    </row>
    <row r="22053" spans="1:12" x14ac:dyDescent="0.25">
      <c r="A22053" s="76"/>
      <c r="B22053" s="76"/>
      <c r="L22053" s="76"/>
    </row>
    <row r="22054" spans="1:12" x14ac:dyDescent="0.25">
      <c r="A22054" s="76"/>
      <c r="B22054" s="76"/>
      <c r="L22054" s="76"/>
    </row>
    <row r="22055" spans="1:12" x14ac:dyDescent="0.25">
      <c r="A22055" s="76"/>
      <c r="L22055" s="76"/>
    </row>
    <row r="22056" spans="1:12" x14ac:dyDescent="0.25">
      <c r="L22056" s="76"/>
    </row>
    <row r="22057" spans="1:12" x14ac:dyDescent="0.25">
      <c r="L22057" s="76"/>
    </row>
    <row r="22058" spans="1:12" x14ac:dyDescent="0.25">
      <c r="L22058" s="76"/>
    </row>
    <row r="22059" spans="1:12" x14ac:dyDescent="0.25">
      <c r="A22059" s="76"/>
      <c r="L22059" s="76"/>
    </row>
    <row r="22060" spans="1:12" x14ac:dyDescent="0.25">
      <c r="L22060" s="76"/>
    </row>
    <row r="22061" spans="1:12" x14ac:dyDescent="0.25">
      <c r="L22061" s="76"/>
    </row>
    <row r="22062" spans="1:12" x14ac:dyDescent="0.25">
      <c r="A22062" s="76"/>
      <c r="L22062" s="76"/>
    </row>
    <row r="22063" spans="1:12" x14ac:dyDescent="0.25">
      <c r="A22063" s="76"/>
      <c r="L22063" s="76"/>
    </row>
    <row r="22064" spans="1:12" x14ac:dyDescent="0.25">
      <c r="A22064" s="76"/>
      <c r="L22064" s="76"/>
    </row>
    <row r="22065" spans="1:12" x14ac:dyDescent="0.25">
      <c r="A22065" s="76"/>
      <c r="B22065" s="76"/>
      <c r="L22065" s="76"/>
    </row>
    <row r="22066" spans="1:12" x14ac:dyDescent="0.25">
      <c r="A22066" s="76"/>
      <c r="B22066" s="76"/>
      <c r="L22066" s="76"/>
    </row>
    <row r="22067" spans="1:12" x14ac:dyDescent="0.25">
      <c r="L22067" s="76"/>
    </row>
    <row r="22068" spans="1:12" x14ac:dyDescent="0.25">
      <c r="L22068" s="76"/>
    </row>
    <row r="22069" spans="1:12" x14ac:dyDescent="0.25">
      <c r="L22069" s="76"/>
    </row>
    <row r="22070" spans="1:12" x14ac:dyDescent="0.25">
      <c r="L22070" s="76"/>
    </row>
    <row r="22071" spans="1:12" x14ac:dyDescent="0.25">
      <c r="L22071" s="76"/>
    </row>
    <row r="22072" spans="1:12" x14ac:dyDescent="0.25">
      <c r="L22072" s="76"/>
    </row>
    <row r="22073" spans="1:12" x14ac:dyDescent="0.25">
      <c r="L22073" s="76"/>
    </row>
    <row r="22074" spans="1:12" x14ac:dyDescent="0.25">
      <c r="A22074" s="79"/>
      <c r="B22074" s="76"/>
      <c r="L22074" s="76"/>
    </row>
    <row r="22075" spans="1:12" x14ac:dyDescent="0.25">
      <c r="L22075" s="76"/>
    </row>
    <row r="22076" spans="1:12" x14ac:dyDescent="0.25">
      <c r="A22076" s="76"/>
      <c r="B22076" s="76"/>
      <c r="L22076" s="76"/>
    </row>
    <row r="22077" spans="1:12" x14ac:dyDescent="0.25">
      <c r="A22077" s="76"/>
      <c r="L22077" s="76"/>
    </row>
    <row r="22078" spans="1:12" x14ac:dyDescent="0.25">
      <c r="B22078" s="76"/>
      <c r="L22078" s="76"/>
    </row>
    <row r="22079" spans="1:12" x14ac:dyDescent="0.25">
      <c r="B22079" s="76"/>
      <c r="L22079" s="76"/>
    </row>
    <row r="22080" spans="1:12" x14ac:dyDescent="0.25">
      <c r="L22080" s="76"/>
    </row>
    <row r="22081" spans="1:12" x14ac:dyDescent="0.25">
      <c r="L22081" s="76"/>
    </row>
    <row r="22082" spans="1:12" x14ac:dyDescent="0.25">
      <c r="L22082" s="76"/>
    </row>
    <row r="22083" spans="1:12" x14ac:dyDescent="0.25">
      <c r="L22083" s="76"/>
    </row>
    <row r="22084" spans="1:12" x14ac:dyDescent="0.25">
      <c r="B22084" s="76"/>
      <c r="L22084" s="76"/>
    </row>
    <row r="22085" spans="1:12" x14ac:dyDescent="0.25">
      <c r="B22085" s="76"/>
      <c r="L22085" s="76"/>
    </row>
    <row r="22086" spans="1:12" x14ac:dyDescent="0.25">
      <c r="B22086" s="76"/>
      <c r="L22086" s="76"/>
    </row>
    <row r="22087" spans="1:12" x14ac:dyDescent="0.25">
      <c r="A22087" s="76"/>
      <c r="B22087" s="76"/>
      <c r="L22087" s="76"/>
    </row>
    <row r="22088" spans="1:12" x14ac:dyDescent="0.25">
      <c r="A22088" s="76"/>
      <c r="B22088" s="76"/>
      <c r="L22088" s="76"/>
    </row>
    <row r="22089" spans="1:12" x14ac:dyDescent="0.25">
      <c r="A22089" s="76"/>
      <c r="B22089" s="76"/>
      <c r="L22089" s="76"/>
    </row>
    <row r="22090" spans="1:12" x14ac:dyDescent="0.25">
      <c r="A22090" s="76"/>
      <c r="B22090" s="76"/>
      <c r="L22090" s="76"/>
    </row>
    <row r="22091" spans="1:12" x14ac:dyDescent="0.25">
      <c r="A22091" s="76"/>
      <c r="B22091" s="76"/>
      <c r="L22091" s="76"/>
    </row>
    <row r="22092" spans="1:12" x14ac:dyDescent="0.25">
      <c r="A22092" s="76"/>
      <c r="B22092" s="76"/>
      <c r="L22092" s="76"/>
    </row>
    <row r="22093" spans="1:12" x14ac:dyDescent="0.25">
      <c r="A22093" s="76"/>
      <c r="B22093" s="76"/>
      <c r="L22093" s="76"/>
    </row>
    <row r="22094" spans="1:12" x14ac:dyDescent="0.25">
      <c r="A22094" s="76"/>
      <c r="L22094" s="76"/>
    </row>
    <row r="22095" spans="1:12" x14ac:dyDescent="0.25">
      <c r="A22095" s="76"/>
      <c r="L22095" s="76"/>
    </row>
    <row r="22096" spans="1:12" x14ac:dyDescent="0.25">
      <c r="A22096" s="76"/>
      <c r="L22096" s="76"/>
    </row>
    <row r="22097" spans="1:12" x14ac:dyDescent="0.25">
      <c r="A22097" s="76"/>
      <c r="L22097" s="76"/>
    </row>
    <row r="22098" spans="1:12" x14ac:dyDescent="0.25">
      <c r="A22098" s="76"/>
      <c r="L22098" s="76"/>
    </row>
    <row r="22099" spans="1:12" x14ac:dyDescent="0.25">
      <c r="A22099" s="76"/>
      <c r="B22099" s="76"/>
      <c r="L22099" s="76"/>
    </row>
    <row r="22100" spans="1:12" x14ac:dyDescent="0.25">
      <c r="A22100" s="76"/>
      <c r="B22100" s="76"/>
      <c r="L22100" s="76"/>
    </row>
    <row r="22101" spans="1:12" x14ac:dyDescent="0.25">
      <c r="A22101" s="76"/>
      <c r="B22101" s="76"/>
      <c r="L22101" s="76"/>
    </row>
    <row r="22102" spans="1:12" x14ac:dyDescent="0.25">
      <c r="A22102" s="76"/>
      <c r="B22102" s="76"/>
      <c r="L22102" s="76"/>
    </row>
    <row r="22103" spans="1:12" x14ac:dyDescent="0.25">
      <c r="B22103" s="76"/>
      <c r="L22103" s="76"/>
    </row>
    <row r="22104" spans="1:12" x14ac:dyDescent="0.25">
      <c r="B22104" s="76"/>
      <c r="L22104" s="76"/>
    </row>
    <row r="22105" spans="1:12" x14ac:dyDescent="0.25">
      <c r="B22105" s="76"/>
      <c r="L22105" s="76"/>
    </row>
    <row r="22106" spans="1:12" x14ac:dyDescent="0.25">
      <c r="B22106" s="76"/>
      <c r="L22106" s="76"/>
    </row>
    <row r="22107" spans="1:12" x14ac:dyDescent="0.25">
      <c r="A22107" s="76"/>
      <c r="B22107" s="76"/>
      <c r="L22107" s="76"/>
    </row>
    <row r="22108" spans="1:12" x14ac:dyDescent="0.25">
      <c r="B22108" s="76"/>
      <c r="L22108" s="76"/>
    </row>
    <row r="22109" spans="1:12" x14ac:dyDescent="0.25">
      <c r="B22109" s="76"/>
      <c r="L22109" s="76"/>
    </row>
    <row r="22110" spans="1:12" x14ac:dyDescent="0.25">
      <c r="B22110" s="76"/>
      <c r="L22110" s="76"/>
    </row>
    <row r="22111" spans="1:12" x14ac:dyDescent="0.25">
      <c r="B22111" s="76"/>
      <c r="L22111" s="76"/>
    </row>
    <row r="22112" spans="1:12" x14ac:dyDescent="0.25">
      <c r="B22112" s="76"/>
      <c r="L22112" s="76"/>
    </row>
    <row r="22113" spans="2:12" x14ac:dyDescent="0.25">
      <c r="B22113" s="76"/>
      <c r="L22113" s="76"/>
    </row>
    <row r="22114" spans="2:12" x14ac:dyDescent="0.25">
      <c r="L22114" s="76"/>
    </row>
    <row r="22115" spans="2:12" x14ac:dyDescent="0.25">
      <c r="L22115" s="76"/>
    </row>
    <row r="22116" spans="2:12" x14ac:dyDescent="0.25">
      <c r="B22116" s="76"/>
      <c r="L22116" s="76"/>
    </row>
    <row r="22117" spans="2:12" x14ac:dyDescent="0.25">
      <c r="B22117" s="76"/>
      <c r="L22117" s="76"/>
    </row>
    <row r="22118" spans="2:12" x14ac:dyDescent="0.25">
      <c r="L22118" s="76"/>
    </row>
    <row r="22119" spans="2:12" x14ac:dyDescent="0.25">
      <c r="B22119" s="76"/>
      <c r="L22119" s="76"/>
    </row>
    <row r="22120" spans="2:12" x14ac:dyDescent="0.25">
      <c r="L22120" s="76"/>
    </row>
    <row r="22121" spans="2:12" x14ac:dyDescent="0.25">
      <c r="B22121" s="76"/>
      <c r="L22121" s="76"/>
    </row>
    <row r="22122" spans="2:12" x14ac:dyDescent="0.25">
      <c r="L22122" s="76"/>
    </row>
    <row r="22123" spans="2:12" x14ac:dyDescent="0.25">
      <c r="L22123" s="76"/>
    </row>
    <row r="22124" spans="2:12" x14ac:dyDescent="0.25">
      <c r="B22124" s="76"/>
      <c r="L22124" s="76"/>
    </row>
    <row r="22125" spans="2:12" x14ac:dyDescent="0.25">
      <c r="B22125" s="76"/>
      <c r="L22125" s="76"/>
    </row>
    <row r="22126" spans="2:12" x14ac:dyDescent="0.25">
      <c r="B22126" s="76"/>
      <c r="L22126" s="76"/>
    </row>
    <row r="22127" spans="2:12" x14ac:dyDescent="0.25">
      <c r="B22127" s="76"/>
      <c r="L22127" s="76"/>
    </row>
    <row r="22128" spans="2:12" x14ac:dyDescent="0.25">
      <c r="B22128" s="76"/>
      <c r="L22128" s="76"/>
    </row>
    <row r="22129" spans="1:12" x14ac:dyDescent="0.25">
      <c r="A22129" s="76"/>
      <c r="L22129" s="76"/>
    </row>
    <row r="22130" spans="1:12" x14ac:dyDescent="0.25">
      <c r="B22130" s="76"/>
      <c r="L22130" s="76"/>
    </row>
    <row r="22131" spans="1:12" x14ac:dyDescent="0.25">
      <c r="B22131" s="76"/>
      <c r="L22131" s="76"/>
    </row>
    <row r="22132" spans="1:12" x14ac:dyDescent="0.25">
      <c r="L22132" s="76"/>
    </row>
    <row r="22133" spans="1:12" x14ac:dyDescent="0.25">
      <c r="L22133" s="76"/>
    </row>
    <row r="22134" spans="1:12" x14ac:dyDescent="0.25">
      <c r="L22134" s="76"/>
    </row>
    <row r="22135" spans="1:12" x14ac:dyDescent="0.25">
      <c r="L22135" s="76"/>
    </row>
    <row r="22136" spans="1:12" x14ac:dyDescent="0.25">
      <c r="L22136" s="76"/>
    </row>
    <row r="22137" spans="1:12" x14ac:dyDescent="0.25">
      <c r="L22137" s="76"/>
    </row>
    <row r="22138" spans="1:12" x14ac:dyDescent="0.25">
      <c r="B22138" s="76"/>
      <c r="L22138" s="76"/>
    </row>
    <row r="22139" spans="1:12" x14ac:dyDescent="0.25">
      <c r="B22139" s="76"/>
      <c r="L22139" s="76"/>
    </row>
    <row r="22140" spans="1:12" x14ac:dyDescent="0.25">
      <c r="L22140" s="76"/>
    </row>
    <row r="22141" spans="1:12" x14ac:dyDescent="0.25">
      <c r="L22141" s="76"/>
    </row>
    <row r="22142" spans="1:12" x14ac:dyDescent="0.25">
      <c r="L22142" s="76"/>
    </row>
    <row r="22143" spans="1:12" x14ac:dyDescent="0.25">
      <c r="B22143" s="76"/>
      <c r="L22143" s="76"/>
    </row>
    <row r="22144" spans="1:12" x14ac:dyDescent="0.25">
      <c r="A22144" s="76"/>
      <c r="B22144" s="76"/>
      <c r="L22144" s="76"/>
    </row>
    <row r="22145" spans="1:12" x14ac:dyDescent="0.25">
      <c r="A22145" s="76"/>
      <c r="B22145" s="76"/>
      <c r="L22145" s="76"/>
    </row>
    <row r="22146" spans="1:12" x14ac:dyDescent="0.25">
      <c r="A22146" s="76"/>
      <c r="B22146" s="80"/>
      <c r="L22146" s="76"/>
    </row>
    <row r="22147" spans="1:12" x14ac:dyDescent="0.25">
      <c r="A22147" s="76"/>
      <c r="L22147" s="76"/>
    </row>
    <row r="22148" spans="1:12" x14ac:dyDescent="0.25">
      <c r="A22148" s="76"/>
      <c r="L22148" s="76"/>
    </row>
    <row r="22149" spans="1:12" x14ac:dyDescent="0.25">
      <c r="A22149" s="76"/>
      <c r="B22149" s="76"/>
      <c r="L22149" s="76"/>
    </row>
    <row r="22150" spans="1:12" x14ac:dyDescent="0.25">
      <c r="A22150" s="76"/>
      <c r="B22150" s="76"/>
      <c r="L22150" s="76"/>
    </row>
    <row r="22151" spans="1:12" x14ac:dyDescent="0.25">
      <c r="A22151" s="76"/>
      <c r="B22151" s="76"/>
      <c r="L22151" s="76"/>
    </row>
    <row r="22158" spans="1:12" x14ac:dyDescent="0.25">
      <c r="A22158" s="76"/>
    </row>
    <row r="22159" spans="1:12" x14ac:dyDescent="0.25">
      <c r="A22159" s="76"/>
    </row>
    <row r="22164" spans="1:2" x14ac:dyDescent="0.25">
      <c r="B22164" s="76"/>
    </row>
    <row r="22172" spans="1:2" x14ac:dyDescent="0.25">
      <c r="A22172" s="76"/>
      <c r="B22172" s="76"/>
    </row>
    <row r="22173" spans="1:2" x14ac:dyDescent="0.25">
      <c r="A22173" s="76"/>
      <c r="B22173" s="76"/>
    </row>
    <row r="22174" spans="1:2" x14ac:dyDescent="0.25">
      <c r="A22174" s="76"/>
      <c r="B22174" s="76"/>
    </row>
    <row r="22175" spans="1:2" x14ac:dyDescent="0.25">
      <c r="A22175" s="76"/>
      <c r="B22175" s="76"/>
    </row>
    <row r="22176" spans="1:2" x14ac:dyDescent="0.25">
      <c r="A22176" s="76"/>
      <c r="B22176" s="76"/>
    </row>
    <row r="22177" spans="1:2" x14ac:dyDescent="0.25">
      <c r="A22177" s="76"/>
    </row>
    <row r="22178" spans="1:2" x14ac:dyDescent="0.25">
      <c r="A22178" s="76"/>
    </row>
    <row r="22179" spans="1:2" x14ac:dyDescent="0.25">
      <c r="A22179" s="76"/>
    </row>
    <row r="22180" spans="1:2" x14ac:dyDescent="0.25">
      <c r="B22180" s="76"/>
    </row>
    <row r="22182" spans="1:2" x14ac:dyDescent="0.25">
      <c r="B22182" s="76"/>
    </row>
    <row r="22184" spans="1:2" x14ac:dyDescent="0.25">
      <c r="B22184" s="76"/>
    </row>
    <row r="22187" spans="1:2" x14ac:dyDescent="0.25">
      <c r="B22187" s="76"/>
    </row>
    <row r="22191" spans="1:2" x14ac:dyDescent="0.25">
      <c r="A22191" s="76"/>
    </row>
    <row r="22192" spans="1:2" x14ac:dyDescent="0.25">
      <c r="A22192" s="76"/>
    </row>
    <row r="22193" spans="1:2" x14ac:dyDescent="0.25">
      <c r="A22193" s="76"/>
    </row>
    <row r="22194" spans="1:2" x14ac:dyDescent="0.25">
      <c r="A22194" s="76"/>
    </row>
    <row r="22195" spans="1:2" x14ac:dyDescent="0.25">
      <c r="A22195" s="76"/>
    </row>
    <row r="22196" spans="1:2" x14ac:dyDescent="0.25">
      <c r="A22196" s="76"/>
    </row>
    <row r="22197" spans="1:2" x14ac:dyDescent="0.25">
      <c r="A22197" s="76"/>
      <c r="B22197" s="76"/>
    </row>
    <row r="22198" spans="1:2" x14ac:dyDescent="0.25">
      <c r="B22198" s="76"/>
    </row>
    <row r="22199" spans="1:2" x14ac:dyDescent="0.25">
      <c r="B22199" s="76"/>
    </row>
    <row r="22200" spans="1:2" x14ac:dyDescent="0.25">
      <c r="B22200" s="76"/>
    </row>
    <row r="22203" spans="1:2" x14ac:dyDescent="0.25">
      <c r="B22203" s="76"/>
    </row>
    <row r="22211" spans="1:2" x14ac:dyDescent="0.25">
      <c r="B22211" s="76"/>
    </row>
    <row r="22212" spans="1:2" x14ac:dyDescent="0.25">
      <c r="B22212" s="76"/>
    </row>
    <row r="22216" spans="1:2" x14ac:dyDescent="0.25">
      <c r="A22216" s="76"/>
    </row>
    <row r="22217" spans="1:2" x14ac:dyDescent="0.25">
      <c r="A22217" s="76"/>
    </row>
    <row r="22221" spans="1:2" x14ac:dyDescent="0.25">
      <c r="A22221" s="76"/>
    </row>
    <row r="22222" spans="1:2" x14ac:dyDescent="0.25">
      <c r="A22222" s="76"/>
    </row>
    <row r="22223" spans="1:2" x14ac:dyDescent="0.25">
      <c r="A22223" s="76"/>
    </row>
    <row r="22224" spans="1:2" x14ac:dyDescent="0.25">
      <c r="A22224" s="76"/>
    </row>
    <row r="22225" spans="1:2" x14ac:dyDescent="0.25">
      <c r="A22225" s="76"/>
    </row>
    <row r="22226" spans="1:2" x14ac:dyDescent="0.25">
      <c r="A22226" s="76"/>
      <c r="B22226" s="76"/>
    </row>
    <row r="22227" spans="1:2" x14ac:dyDescent="0.25">
      <c r="A22227" s="76"/>
      <c r="B22227" s="76"/>
    </row>
    <row r="22228" spans="1:2" x14ac:dyDescent="0.25">
      <c r="A22228" s="76"/>
    </row>
    <row r="22232" spans="1:2" x14ac:dyDescent="0.25">
      <c r="B22232" s="76"/>
    </row>
    <row r="22233" spans="1:2" x14ac:dyDescent="0.25">
      <c r="B22233" s="76"/>
    </row>
    <row r="22234" spans="1:2" x14ac:dyDescent="0.25">
      <c r="B22234" s="76"/>
    </row>
    <row r="22235" spans="1:2" x14ac:dyDescent="0.25">
      <c r="B22235" s="76"/>
    </row>
    <row r="22236" spans="1:2" x14ac:dyDescent="0.25">
      <c r="B22236" s="76"/>
    </row>
    <row r="22237" spans="1:2" x14ac:dyDescent="0.25">
      <c r="B22237" s="76"/>
    </row>
    <row r="22238" spans="1:2" x14ac:dyDescent="0.25">
      <c r="B22238" s="76"/>
    </row>
    <row r="22239" spans="1:2" x14ac:dyDescent="0.25">
      <c r="B22239" s="76"/>
    </row>
    <row r="22240" spans="1:2" x14ac:dyDescent="0.25">
      <c r="B22240" s="76"/>
    </row>
    <row r="22241" spans="2:2" x14ac:dyDescent="0.25">
      <c r="B22241" s="76"/>
    </row>
    <row r="22242" spans="2:2" x14ac:dyDescent="0.25">
      <c r="B22242" s="76"/>
    </row>
    <row r="22243" spans="2:2" x14ac:dyDescent="0.25">
      <c r="B22243" s="76"/>
    </row>
    <row r="22244" spans="2:2" x14ac:dyDescent="0.25">
      <c r="B22244" s="76"/>
    </row>
    <row r="22262" spans="2:2" x14ac:dyDescent="0.25">
      <c r="B22262" s="76"/>
    </row>
    <row r="22263" spans="2:2" x14ac:dyDescent="0.25">
      <c r="B22263" s="76"/>
    </row>
    <row r="22265" spans="2:2" x14ac:dyDescent="0.25">
      <c r="B22265" s="76"/>
    </row>
    <row r="22267" spans="2:2" x14ac:dyDescent="0.25">
      <c r="B22267" s="76"/>
    </row>
    <row r="22268" spans="2:2" x14ac:dyDescent="0.25">
      <c r="B22268" s="76"/>
    </row>
    <row r="22269" spans="2:2" x14ac:dyDescent="0.25">
      <c r="B22269" s="76"/>
    </row>
    <row r="22277" spans="1:2" x14ac:dyDescent="0.25">
      <c r="A22277" s="76"/>
    </row>
    <row r="22278" spans="1:2" x14ac:dyDescent="0.25">
      <c r="A22278" s="76"/>
    </row>
    <row r="22279" spans="1:2" x14ac:dyDescent="0.25">
      <c r="A22279" s="76"/>
    </row>
    <row r="22280" spans="1:2" x14ac:dyDescent="0.25">
      <c r="A22280" s="76"/>
    </row>
    <row r="22283" spans="1:2" x14ac:dyDescent="0.25">
      <c r="B22283" s="76"/>
    </row>
    <row r="22284" spans="1:2" x14ac:dyDescent="0.25">
      <c r="A22284" s="76"/>
      <c r="B22284" s="76"/>
    </row>
    <row r="22285" spans="1:2" x14ac:dyDescent="0.25">
      <c r="A22285" s="76"/>
      <c r="B22285" s="76"/>
    </row>
    <row r="22286" spans="1:2" x14ac:dyDescent="0.25">
      <c r="A22286" s="76"/>
      <c r="B22286" s="76"/>
    </row>
    <row r="22287" spans="1:2" x14ac:dyDescent="0.25">
      <c r="B22287" s="76"/>
    </row>
    <row r="22294" spans="1:2" x14ac:dyDescent="0.25">
      <c r="A22294" s="76"/>
      <c r="B22294" s="76"/>
    </row>
    <row r="22295" spans="1:2" x14ac:dyDescent="0.25">
      <c r="A22295" s="76"/>
    </row>
    <row r="22296" spans="1:2" x14ac:dyDescent="0.25">
      <c r="B22296" s="76"/>
    </row>
    <row r="22300" spans="1:2" x14ac:dyDescent="0.25">
      <c r="B22300" s="76"/>
    </row>
    <row r="22306" spans="1:2" x14ac:dyDescent="0.25">
      <c r="B22306" s="80"/>
    </row>
    <row r="22310" spans="1:2" x14ac:dyDescent="0.25">
      <c r="B22310" s="76"/>
    </row>
    <row r="22311" spans="1:2" x14ac:dyDescent="0.25">
      <c r="A22311" s="76"/>
      <c r="B22311" s="76"/>
    </row>
    <row r="22312" spans="1:2" x14ac:dyDescent="0.25">
      <c r="A22312" s="76"/>
    </row>
    <row r="22313" spans="1:2" x14ac:dyDescent="0.25">
      <c r="A22313" s="76"/>
    </row>
    <row r="22314" spans="1:2" x14ac:dyDescent="0.25">
      <c r="A22314" s="76"/>
    </row>
    <row r="22318" spans="1:2" x14ac:dyDescent="0.25">
      <c r="A22318" s="76"/>
      <c r="B22318" s="76"/>
    </row>
    <row r="22320" spans="1:2" x14ac:dyDescent="0.25">
      <c r="B22320" s="76"/>
    </row>
    <row r="22321" spans="1:2" x14ac:dyDescent="0.25">
      <c r="A22321" s="76"/>
    </row>
    <row r="22322" spans="1:2" x14ac:dyDescent="0.25">
      <c r="A22322" s="76"/>
      <c r="B22322" s="76"/>
    </row>
    <row r="22323" spans="1:2" x14ac:dyDescent="0.25">
      <c r="B22323" s="76"/>
    </row>
    <row r="22324" spans="1:2" x14ac:dyDescent="0.25">
      <c r="A22324" s="76"/>
      <c r="B22324" s="76"/>
    </row>
    <row r="22325" spans="1:2" x14ac:dyDescent="0.25">
      <c r="A22325" s="76"/>
      <c r="B22325" s="76"/>
    </row>
    <row r="22326" spans="1:2" x14ac:dyDescent="0.25">
      <c r="B22326" s="76"/>
    </row>
    <row r="22327" spans="1:2" x14ac:dyDescent="0.25">
      <c r="B22327" s="76"/>
    </row>
    <row r="22328" spans="1:2" x14ac:dyDescent="0.25">
      <c r="B22328" s="76"/>
    </row>
    <row r="22329" spans="1:2" x14ac:dyDescent="0.25">
      <c r="B22329" s="76"/>
    </row>
    <row r="22330" spans="1:2" x14ac:dyDescent="0.25">
      <c r="B22330" s="76"/>
    </row>
    <row r="22331" spans="1:2" x14ac:dyDescent="0.25">
      <c r="B22331" s="76"/>
    </row>
    <row r="22332" spans="1:2" x14ac:dyDescent="0.25">
      <c r="B22332" s="76"/>
    </row>
    <row r="22333" spans="1:2" x14ac:dyDescent="0.25">
      <c r="B22333" s="76"/>
    </row>
    <row r="22334" spans="1:2" x14ac:dyDescent="0.25">
      <c r="B22334" s="76"/>
    </row>
    <row r="22337" spans="1:2" x14ac:dyDescent="0.25">
      <c r="A22337" s="76"/>
    </row>
    <row r="22338" spans="1:2" x14ac:dyDescent="0.25">
      <c r="A22338" s="76"/>
    </row>
    <row r="22339" spans="1:2" x14ac:dyDescent="0.25">
      <c r="A22339" s="76"/>
    </row>
    <row r="22340" spans="1:2" x14ac:dyDescent="0.25">
      <c r="A22340" s="76"/>
    </row>
    <row r="22341" spans="1:2" x14ac:dyDescent="0.25">
      <c r="A22341" s="76"/>
    </row>
    <row r="22342" spans="1:2" x14ac:dyDescent="0.25">
      <c r="A22342" s="76"/>
    </row>
    <row r="22343" spans="1:2" x14ac:dyDescent="0.25">
      <c r="A22343" s="76"/>
      <c r="B22343" s="76"/>
    </row>
    <row r="22344" spans="1:2" x14ac:dyDescent="0.25">
      <c r="A22344" s="76"/>
      <c r="B22344" s="76"/>
    </row>
    <row r="22345" spans="1:2" x14ac:dyDescent="0.25">
      <c r="A22345" s="76"/>
      <c r="B22345" s="76"/>
    </row>
    <row r="22346" spans="1:2" x14ac:dyDescent="0.25">
      <c r="A22346" s="76"/>
      <c r="B22346" s="76"/>
    </row>
    <row r="22347" spans="1:2" x14ac:dyDescent="0.25">
      <c r="A22347" s="76"/>
      <c r="B22347" s="76"/>
    </row>
    <row r="22348" spans="1:2" x14ac:dyDescent="0.25">
      <c r="A22348" s="76"/>
    </row>
    <row r="22349" spans="1:2" x14ac:dyDescent="0.25">
      <c r="A22349" s="76"/>
    </row>
    <row r="22350" spans="1:2" x14ac:dyDescent="0.25">
      <c r="A22350" s="76"/>
    </row>
    <row r="22351" spans="1:2" x14ac:dyDescent="0.25">
      <c r="A22351" s="76"/>
      <c r="B22351" s="76"/>
    </row>
    <row r="22352" spans="1:2" x14ac:dyDescent="0.25">
      <c r="A22352" s="76"/>
      <c r="B22352" s="76"/>
    </row>
    <row r="22353" spans="1:2" x14ac:dyDescent="0.25">
      <c r="A22353" s="76"/>
    </row>
    <row r="22354" spans="1:2" x14ac:dyDescent="0.25">
      <c r="A22354" s="76"/>
    </row>
    <row r="22355" spans="1:2" x14ac:dyDescent="0.25">
      <c r="A22355" s="76"/>
    </row>
    <row r="22356" spans="1:2" x14ac:dyDescent="0.25">
      <c r="A22356" s="76"/>
      <c r="B22356" s="76"/>
    </row>
    <row r="22357" spans="1:2" x14ac:dyDescent="0.25">
      <c r="A22357" s="76"/>
      <c r="B22357" s="76"/>
    </row>
    <row r="22358" spans="1:2" x14ac:dyDescent="0.25">
      <c r="A22358" s="76"/>
    </row>
    <row r="22359" spans="1:2" x14ac:dyDescent="0.25">
      <c r="A22359" s="76"/>
    </row>
    <row r="22360" spans="1:2" x14ac:dyDescent="0.25">
      <c r="A22360" s="76"/>
    </row>
    <row r="22361" spans="1:2" x14ac:dyDescent="0.25">
      <c r="A22361" s="76"/>
    </row>
    <row r="22362" spans="1:2" x14ac:dyDescent="0.25">
      <c r="A22362" s="76"/>
    </row>
    <row r="22363" spans="1:2" x14ac:dyDescent="0.25">
      <c r="A22363" s="76"/>
    </row>
    <row r="22364" spans="1:2" x14ac:dyDescent="0.25">
      <c r="A22364" s="76"/>
      <c r="B22364" s="76"/>
    </row>
    <row r="22365" spans="1:2" x14ac:dyDescent="0.25">
      <c r="A22365" s="76"/>
      <c r="B22365" s="76"/>
    </row>
    <row r="22366" spans="1:2" x14ac:dyDescent="0.25">
      <c r="A22366" s="76"/>
    </row>
    <row r="22367" spans="1:2" x14ac:dyDescent="0.25">
      <c r="A22367" s="76"/>
      <c r="B22367" s="76"/>
    </row>
    <row r="22368" spans="1:2" x14ac:dyDescent="0.25">
      <c r="A22368" s="76"/>
    </row>
    <row r="22369" spans="1:2" x14ac:dyDescent="0.25">
      <c r="A22369" s="76"/>
    </row>
    <row r="22370" spans="1:2" x14ac:dyDescent="0.25">
      <c r="A22370" s="76"/>
      <c r="B22370" s="76"/>
    </row>
    <row r="22371" spans="1:2" x14ac:dyDescent="0.25">
      <c r="A22371" s="76"/>
    </row>
    <row r="22372" spans="1:2" x14ac:dyDescent="0.25">
      <c r="A22372" s="76"/>
    </row>
    <row r="22373" spans="1:2" x14ac:dyDescent="0.25">
      <c r="A22373" s="76"/>
      <c r="B22373" s="76"/>
    </row>
    <row r="22374" spans="1:2" x14ac:dyDescent="0.25">
      <c r="A22374" s="76"/>
    </row>
    <row r="22375" spans="1:2" x14ac:dyDescent="0.25">
      <c r="A22375" s="76"/>
    </row>
    <row r="22376" spans="1:2" x14ac:dyDescent="0.25">
      <c r="B22376" s="76"/>
    </row>
    <row r="22377" spans="1:2" x14ac:dyDescent="0.25">
      <c r="B22377" s="76"/>
    </row>
    <row r="22379" spans="1:2" x14ac:dyDescent="0.25">
      <c r="B22379" s="76"/>
    </row>
    <row r="22383" spans="1:2" x14ac:dyDescent="0.25">
      <c r="B22383" s="76"/>
    </row>
    <row r="22384" spans="1:2" x14ac:dyDescent="0.25">
      <c r="B22384" s="76"/>
    </row>
    <row r="22385" spans="2:2" x14ac:dyDescent="0.25">
      <c r="B22385" s="76"/>
    </row>
    <row r="22386" spans="2:2" x14ac:dyDescent="0.25">
      <c r="B22386" s="76"/>
    </row>
    <row r="22387" spans="2:2" x14ac:dyDescent="0.25">
      <c r="B22387" s="76"/>
    </row>
    <row r="22390" spans="2:2" x14ac:dyDescent="0.25">
      <c r="B22390" s="76"/>
    </row>
    <row r="22391" spans="2:2" x14ac:dyDescent="0.25">
      <c r="B22391" s="76"/>
    </row>
    <row r="22398" spans="2:2" x14ac:dyDescent="0.25">
      <c r="B22398" s="76"/>
    </row>
    <row r="22399" spans="2:2" x14ac:dyDescent="0.25">
      <c r="B22399" s="76"/>
    </row>
    <row r="22402" spans="1:2" x14ac:dyDescent="0.25">
      <c r="B22402" s="76"/>
    </row>
    <row r="22403" spans="1:2" x14ac:dyDescent="0.25">
      <c r="B22403" s="76"/>
    </row>
    <row r="22405" spans="1:2" x14ac:dyDescent="0.25">
      <c r="B22405" s="76"/>
    </row>
    <row r="22406" spans="1:2" x14ac:dyDescent="0.25">
      <c r="B22406" s="76"/>
    </row>
    <row r="22407" spans="1:2" x14ac:dyDescent="0.25">
      <c r="B22407" s="76"/>
    </row>
    <row r="22408" spans="1:2" x14ac:dyDescent="0.25">
      <c r="B22408" s="76"/>
    </row>
    <row r="22409" spans="1:2" x14ac:dyDescent="0.25">
      <c r="B22409" s="76"/>
    </row>
    <row r="22411" spans="1:2" x14ac:dyDescent="0.25">
      <c r="B22411" s="76"/>
    </row>
    <row r="22415" spans="1:2" x14ac:dyDescent="0.25">
      <c r="A22415" s="76"/>
      <c r="B22415" s="76"/>
    </row>
    <row r="22416" spans="1:2" x14ac:dyDescent="0.25">
      <c r="A22416" s="76"/>
      <c r="B22416" s="76"/>
    </row>
    <row r="22417" spans="1:2" x14ac:dyDescent="0.25">
      <c r="B22417" s="76"/>
    </row>
    <row r="22418" spans="1:2" x14ac:dyDescent="0.25">
      <c r="B22418" s="76"/>
    </row>
    <row r="22419" spans="1:2" x14ac:dyDescent="0.25">
      <c r="A22419" s="76"/>
    </row>
    <row r="22420" spans="1:2" x14ac:dyDescent="0.25">
      <c r="A22420" s="76"/>
      <c r="B22420" s="76"/>
    </row>
    <row r="22421" spans="1:2" x14ac:dyDescent="0.25">
      <c r="A22421" s="76"/>
      <c r="B22421" s="76"/>
    </row>
    <row r="22422" spans="1:2" x14ac:dyDescent="0.25">
      <c r="A22422" s="76"/>
      <c r="B22422" s="76"/>
    </row>
    <row r="22423" spans="1:2" x14ac:dyDescent="0.25">
      <c r="A22423" s="76"/>
      <c r="B22423" s="76"/>
    </row>
    <row r="22424" spans="1:2" x14ac:dyDescent="0.25">
      <c r="A22424" s="76"/>
      <c r="B22424" s="76"/>
    </row>
    <row r="22425" spans="1:2" x14ac:dyDescent="0.25">
      <c r="A22425" s="76"/>
      <c r="B22425" s="76"/>
    </row>
    <row r="22426" spans="1:2" x14ac:dyDescent="0.25">
      <c r="A22426" s="76"/>
    </row>
    <row r="22427" spans="1:2" x14ac:dyDescent="0.25">
      <c r="A22427" s="76"/>
    </row>
    <row r="22428" spans="1:2" x14ac:dyDescent="0.25">
      <c r="A22428" s="76"/>
    </row>
    <row r="22429" spans="1:2" x14ac:dyDescent="0.25">
      <c r="A22429" s="76"/>
      <c r="B22429" s="76"/>
    </row>
    <row r="22430" spans="1:2" x14ac:dyDescent="0.25">
      <c r="A22430" s="76"/>
    </row>
    <row r="22431" spans="1:2" x14ac:dyDescent="0.25">
      <c r="A22431" s="76"/>
      <c r="B22431" s="76"/>
    </row>
    <row r="22432" spans="1:2" x14ac:dyDescent="0.25">
      <c r="A22432" s="76"/>
    </row>
    <row r="22433" spans="1:2" x14ac:dyDescent="0.25">
      <c r="B22433" s="76"/>
    </row>
    <row r="22434" spans="1:2" x14ac:dyDescent="0.25">
      <c r="B22434" s="76"/>
    </row>
    <row r="22436" spans="1:2" x14ac:dyDescent="0.25">
      <c r="B22436" s="76"/>
    </row>
    <row r="22437" spans="1:2" x14ac:dyDescent="0.25">
      <c r="A22437" s="76"/>
    </row>
    <row r="22438" spans="1:2" x14ac:dyDescent="0.25">
      <c r="A22438" s="76"/>
      <c r="B22438" s="76"/>
    </row>
    <row r="22439" spans="1:2" x14ac:dyDescent="0.25">
      <c r="A22439" s="76"/>
    </row>
    <row r="22440" spans="1:2" x14ac:dyDescent="0.25">
      <c r="A22440" s="76"/>
    </row>
    <row r="22441" spans="1:2" x14ac:dyDescent="0.25">
      <c r="A22441" s="76"/>
      <c r="B22441" s="76"/>
    </row>
    <row r="22442" spans="1:2" x14ac:dyDescent="0.25">
      <c r="A22442" s="76"/>
      <c r="B22442" s="76"/>
    </row>
    <row r="22443" spans="1:2" x14ac:dyDescent="0.25">
      <c r="A22443" s="76"/>
    </row>
    <row r="22444" spans="1:2" x14ac:dyDescent="0.25">
      <c r="A22444" s="76"/>
    </row>
    <row r="22446" spans="1:2" x14ac:dyDescent="0.25">
      <c r="B22446" s="76"/>
    </row>
    <row r="22449" spans="2:2" x14ac:dyDescent="0.25">
      <c r="B22449" s="76"/>
    </row>
    <row r="22450" spans="2:2" x14ac:dyDescent="0.25">
      <c r="B22450" s="76"/>
    </row>
    <row r="22457" spans="2:2" x14ac:dyDescent="0.25">
      <c r="B22457" s="76"/>
    </row>
    <row r="22458" spans="2:2" x14ac:dyDescent="0.25">
      <c r="B22458" s="76"/>
    </row>
    <row r="22460" spans="2:2" x14ac:dyDescent="0.25">
      <c r="B22460" s="76"/>
    </row>
    <row r="22461" spans="2:2" x14ac:dyDescent="0.25">
      <c r="B22461" s="76"/>
    </row>
    <row r="22465" spans="1:2" x14ac:dyDescent="0.25">
      <c r="A22465" s="76"/>
    </row>
    <row r="22466" spans="1:2" x14ac:dyDescent="0.25">
      <c r="A22466" s="76"/>
      <c r="B22466" s="76"/>
    </row>
    <row r="22467" spans="1:2" x14ac:dyDescent="0.25">
      <c r="A22467" s="76"/>
      <c r="B22467" s="76"/>
    </row>
    <row r="22468" spans="1:2" x14ac:dyDescent="0.25">
      <c r="A22468" s="76"/>
    </row>
    <row r="22469" spans="1:2" x14ac:dyDescent="0.25">
      <c r="A22469" s="76"/>
      <c r="B22469" s="76"/>
    </row>
    <row r="22470" spans="1:2" x14ac:dyDescent="0.25">
      <c r="A22470" s="76"/>
      <c r="B22470" s="76"/>
    </row>
    <row r="22471" spans="1:2" x14ac:dyDescent="0.25">
      <c r="A22471" s="76"/>
      <c r="B22471" s="76"/>
    </row>
    <row r="22472" spans="1:2" x14ac:dyDescent="0.25">
      <c r="A22472" s="76"/>
    </row>
    <row r="22473" spans="1:2" x14ac:dyDescent="0.25">
      <c r="A22473" s="76"/>
    </row>
    <row r="22474" spans="1:2" x14ac:dyDescent="0.25">
      <c r="A22474" s="76"/>
      <c r="B22474" s="76"/>
    </row>
    <row r="22477" spans="1:2" x14ac:dyDescent="0.25">
      <c r="A22477" s="76"/>
    </row>
    <row r="22480" spans="1:2" x14ac:dyDescent="0.25">
      <c r="A22480" s="76"/>
    </row>
    <row r="22482" spans="1:2" x14ac:dyDescent="0.25">
      <c r="A22482" s="76"/>
    </row>
    <row r="22483" spans="1:2" x14ac:dyDescent="0.25">
      <c r="A22483" s="76"/>
    </row>
    <row r="22484" spans="1:2" x14ac:dyDescent="0.25">
      <c r="B22484" s="76"/>
    </row>
    <row r="22485" spans="1:2" x14ac:dyDescent="0.25">
      <c r="A22485" s="79"/>
    </row>
    <row r="22486" spans="1:2" x14ac:dyDescent="0.25">
      <c r="A22486" s="76"/>
    </row>
    <row r="22488" spans="1:2" x14ac:dyDescent="0.25">
      <c r="A22488" s="76"/>
      <c r="B22488" s="76"/>
    </row>
    <row r="22489" spans="1:2" x14ac:dyDescent="0.25">
      <c r="A22489" s="76"/>
    </row>
    <row r="22490" spans="1:2" x14ac:dyDescent="0.25">
      <c r="B22490" s="76"/>
    </row>
    <row r="22491" spans="1:2" x14ac:dyDescent="0.25">
      <c r="A22491" s="76"/>
      <c r="B22491" s="76"/>
    </row>
    <row r="22492" spans="1:2" x14ac:dyDescent="0.25">
      <c r="A22492" s="76"/>
      <c r="B22492" s="76"/>
    </row>
    <row r="22493" spans="1:2" x14ac:dyDescent="0.25">
      <c r="B22493" s="76"/>
    </row>
    <row r="22494" spans="1:2" x14ac:dyDescent="0.25">
      <c r="B22494" s="76"/>
    </row>
    <row r="22495" spans="1:2" x14ac:dyDescent="0.25">
      <c r="B22495" s="76"/>
    </row>
    <row r="22496" spans="1:2" x14ac:dyDescent="0.25">
      <c r="B22496" s="76"/>
    </row>
    <row r="22497" spans="1:2" x14ac:dyDescent="0.25">
      <c r="B22497" s="76"/>
    </row>
    <row r="22499" spans="1:2" x14ac:dyDescent="0.25">
      <c r="A22499" s="76"/>
    </row>
    <row r="22500" spans="1:2" x14ac:dyDescent="0.25">
      <c r="B22500" s="76"/>
    </row>
    <row r="22501" spans="1:2" x14ac:dyDescent="0.25">
      <c r="B22501" s="76"/>
    </row>
    <row r="22502" spans="1:2" x14ac:dyDescent="0.25">
      <c r="A22502" s="76"/>
      <c r="B22502" s="76"/>
    </row>
    <row r="22503" spans="1:2" x14ac:dyDescent="0.25">
      <c r="B22503" s="76"/>
    </row>
    <row r="22504" spans="1:2" x14ac:dyDescent="0.25">
      <c r="B22504" s="76"/>
    </row>
    <row r="22505" spans="1:2" x14ac:dyDescent="0.25">
      <c r="B22505" s="76"/>
    </row>
    <row r="22506" spans="1:2" x14ac:dyDescent="0.25">
      <c r="A22506" s="76"/>
      <c r="B22506" s="76"/>
    </row>
    <row r="22507" spans="1:2" x14ac:dyDescent="0.25">
      <c r="B22507" s="76"/>
    </row>
    <row r="22508" spans="1:2" x14ac:dyDescent="0.25">
      <c r="B22508" s="76"/>
    </row>
    <row r="22509" spans="1:2" x14ac:dyDescent="0.25">
      <c r="B22509" s="76"/>
    </row>
    <row r="22510" spans="1:2" x14ac:dyDescent="0.25">
      <c r="B22510" s="76"/>
    </row>
    <row r="22511" spans="1:2" x14ac:dyDescent="0.25">
      <c r="B22511" s="76"/>
    </row>
    <row r="22512" spans="1:2" x14ac:dyDescent="0.25">
      <c r="A22512" s="76"/>
      <c r="B22512" s="76"/>
    </row>
    <row r="22513" spans="1:1" x14ac:dyDescent="0.25">
      <c r="A22513" s="76"/>
    </row>
    <row r="22515" spans="1:1" x14ac:dyDescent="0.25">
      <c r="A22515" s="76"/>
    </row>
    <row r="22516" spans="1:1" x14ac:dyDescent="0.25">
      <c r="A22516" s="76"/>
    </row>
    <row r="22519" spans="1:1" x14ac:dyDescent="0.25">
      <c r="A22519" s="76"/>
    </row>
    <row r="22521" spans="1:1" x14ac:dyDescent="0.25">
      <c r="A22521" s="76"/>
    </row>
    <row r="22522" spans="1:1" x14ac:dyDescent="0.25">
      <c r="A22522" s="76"/>
    </row>
    <row r="22524" spans="1:1" x14ac:dyDescent="0.25">
      <c r="A22524" s="76"/>
    </row>
    <row r="22525" spans="1:1" x14ac:dyDescent="0.25">
      <c r="A22525" s="76"/>
    </row>
    <row r="22533" spans="1:2" x14ac:dyDescent="0.25">
      <c r="B22533" s="76"/>
    </row>
    <row r="22534" spans="1:2" x14ac:dyDescent="0.25">
      <c r="A22534" s="76"/>
      <c r="B22534" s="76"/>
    </row>
    <row r="22535" spans="1:2" x14ac:dyDescent="0.25">
      <c r="B22535" s="76"/>
    </row>
    <row r="22536" spans="1:2" x14ac:dyDescent="0.25">
      <c r="B22536" s="76"/>
    </row>
    <row r="22537" spans="1:2" x14ac:dyDescent="0.25">
      <c r="B22537" s="76"/>
    </row>
    <row r="22538" spans="1:2" x14ac:dyDescent="0.25">
      <c r="A22538" s="76"/>
      <c r="B22538" s="76"/>
    </row>
    <row r="22539" spans="1:2" x14ac:dyDescent="0.25">
      <c r="A22539" s="76"/>
      <c r="B22539" s="76"/>
    </row>
    <row r="22540" spans="1:2" x14ac:dyDescent="0.25">
      <c r="A22540" s="76"/>
    </row>
    <row r="22547" spans="1:12" x14ac:dyDescent="0.25">
      <c r="B22547" s="76"/>
    </row>
    <row r="22548" spans="1:12" x14ac:dyDescent="0.25">
      <c r="B22548" s="76"/>
    </row>
    <row r="22549" spans="1:12" x14ac:dyDescent="0.25">
      <c r="A22549" s="76"/>
    </row>
    <row r="22550" spans="1:12" x14ac:dyDescent="0.25">
      <c r="A22550" s="76"/>
    </row>
    <row r="22552" spans="1:12" x14ac:dyDescent="0.25">
      <c r="B22552" s="76"/>
    </row>
    <row r="22553" spans="1:12" x14ac:dyDescent="0.25">
      <c r="B22553" s="76"/>
    </row>
    <row r="22557" spans="1:12" x14ac:dyDescent="0.25">
      <c r="B22557" s="76"/>
    </row>
    <row r="22558" spans="1:12" x14ac:dyDescent="0.25">
      <c r="A22558" s="76"/>
      <c r="B22558" s="76"/>
    </row>
    <row r="22559" spans="1:12" x14ac:dyDescent="0.25">
      <c r="A22559" s="76"/>
      <c r="B22559" s="76"/>
      <c r="L22559" s="76"/>
    </row>
    <row r="22560" spans="1:12" x14ac:dyDescent="0.25">
      <c r="A22560" s="76"/>
      <c r="L22560" s="76"/>
    </row>
    <row r="22561" spans="1:12" x14ac:dyDescent="0.25">
      <c r="L22561" s="76"/>
    </row>
    <row r="22562" spans="1:12" x14ac:dyDescent="0.25">
      <c r="L22562" s="76"/>
    </row>
    <row r="22563" spans="1:12" x14ac:dyDescent="0.25">
      <c r="A22563" s="76"/>
      <c r="L22563" s="76"/>
    </row>
    <row r="22564" spans="1:12" x14ac:dyDescent="0.25">
      <c r="L22564" s="76"/>
    </row>
    <row r="22565" spans="1:12" x14ac:dyDescent="0.25">
      <c r="B22565" s="76"/>
      <c r="L22565" s="76"/>
    </row>
    <row r="22566" spans="1:12" x14ac:dyDescent="0.25">
      <c r="B22566" s="76"/>
      <c r="L22566" s="76"/>
    </row>
    <row r="22567" spans="1:12" x14ac:dyDescent="0.25">
      <c r="L22567" s="76"/>
    </row>
    <row r="22568" spans="1:12" x14ac:dyDescent="0.25">
      <c r="A22568" s="76"/>
      <c r="L22568" s="76"/>
    </row>
    <row r="22569" spans="1:12" x14ac:dyDescent="0.25">
      <c r="L22569" s="76"/>
    </row>
    <row r="22570" spans="1:12" x14ac:dyDescent="0.25">
      <c r="A22570" s="76"/>
      <c r="L22570" s="76"/>
    </row>
    <row r="22571" spans="1:12" x14ac:dyDescent="0.25">
      <c r="A22571" s="76"/>
      <c r="B22571" s="76"/>
      <c r="L22571" s="76"/>
    </row>
    <row r="22572" spans="1:12" x14ac:dyDescent="0.25">
      <c r="A22572" s="76"/>
      <c r="L22572" s="76"/>
    </row>
    <row r="22573" spans="1:12" x14ac:dyDescent="0.25">
      <c r="A22573" s="76"/>
      <c r="L22573" s="76"/>
    </row>
    <row r="22574" spans="1:12" x14ac:dyDescent="0.25">
      <c r="A22574" s="76"/>
      <c r="L22574" s="76"/>
    </row>
    <row r="22575" spans="1:12" x14ac:dyDescent="0.25">
      <c r="L22575" s="76"/>
    </row>
    <row r="22576" spans="1:12" x14ac:dyDescent="0.25">
      <c r="B22576" s="76"/>
      <c r="L22576" s="76"/>
    </row>
    <row r="22577" spans="1:12" x14ac:dyDescent="0.25">
      <c r="A22577" s="76"/>
      <c r="L22577" s="76"/>
    </row>
    <row r="22578" spans="1:12" x14ac:dyDescent="0.25">
      <c r="A22578" s="76"/>
      <c r="L22578" s="76"/>
    </row>
    <row r="22579" spans="1:12" x14ac:dyDescent="0.25">
      <c r="A22579" s="76"/>
      <c r="L22579" s="76"/>
    </row>
    <row r="22580" spans="1:12" x14ac:dyDescent="0.25">
      <c r="B22580" s="76"/>
      <c r="L22580" s="76"/>
    </row>
    <row r="22581" spans="1:12" x14ac:dyDescent="0.25">
      <c r="A22581" s="76"/>
      <c r="L22581" s="76"/>
    </row>
    <row r="22582" spans="1:12" x14ac:dyDescent="0.25">
      <c r="A22582" s="76"/>
      <c r="L22582" s="76"/>
    </row>
    <row r="22583" spans="1:12" x14ac:dyDescent="0.25">
      <c r="A22583" s="76"/>
      <c r="L22583" s="76"/>
    </row>
    <row r="22584" spans="1:12" x14ac:dyDescent="0.25">
      <c r="L22584" s="76"/>
    </row>
    <row r="22585" spans="1:12" x14ac:dyDescent="0.25">
      <c r="L22585" s="76"/>
    </row>
    <row r="22586" spans="1:12" x14ac:dyDescent="0.25">
      <c r="L22586" s="76"/>
    </row>
    <row r="22587" spans="1:12" x14ac:dyDescent="0.25">
      <c r="A22587" s="76"/>
      <c r="L22587" s="76"/>
    </row>
    <row r="22588" spans="1:12" x14ac:dyDescent="0.25">
      <c r="L22588" s="76"/>
    </row>
    <row r="22589" spans="1:12" x14ac:dyDescent="0.25">
      <c r="L22589" s="76"/>
    </row>
    <row r="22590" spans="1:12" x14ac:dyDescent="0.25">
      <c r="A22590" s="76"/>
      <c r="L22590" s="76"/>
    </row>
    <row r="22591" spans="1:12" x14ac:dyDescent="0.25">
      <c r="B22591" s="76"/>
      <c r="L22591" s="76"/>
    </row>
    <row r="22592" spans="1:12" x14ac:dyDescent="0.25">
      <c r="A22592" s="76"/>
      <c r="L22592" s="76"/>
    </row>
    <row r="22593" spans="1:12" x14ac:dyDescent="0.25">
      <c r="A22593" s="76"/>
      <c r="L22593" s="76"/>
    </row>
    <row r="22594" spans="1:12" x14ac:dyDescent="0.25">
      <c r="B22594" s="76"/>
      <c r="L22594" s="76"/>
    </row>
    <row r="22595" spans="1:12" x14ac:dyDescent="0.25">
      <c r="L22595" s="76"/>
    </row>
    <row r="22596" spans="1:12" x14ac:dyDescent="0.25">
      <c r="L22596" s="76"/>
    </row>
    <row r="22597" spans="1:12" x14ac:dyDescent="0.25">
      <c r="L22597" s="76"/>
    </row>
    <row r="22598" spans="1:12" x14ac:dyDescent="0.25">
      <c r="B22598" s="76"/>
      <c r="L22598" s="76"/>
    </row>
    <row r="22599" spans="1:12" x14ac:dyDescent="0.25">
      <c r="A22599" s="76"/>
      <c r="B22599" s="76"/>
      <c r="L22599" s="76"/>
    </row>
    <row r="22600" spans="1:12" x14ac:dyDescent="0.25">
      <c r="L22600" s="76"/>
    </row>
    <row r="22601" spans="1:12" x14ac:dyDescent="0.25">
      <c r="L22601" s="76"/>
    </row>
    <row r="22602" spans="1:12" x14ac:dyDescent="0.25">
      <c r="A22602" s="76"/>
      <c r="B22602" s="76"/>
      <c r="L22602" s="76"/>
    </row>
    <row r="22603" spans="1:12" x14ac:dyDescent="0.25">
      <c r="A22603" s="76"/>
      <c r="L22603" s="76"/>
    </row>
    <row r="22604" spans="1:12" x14ac:dyDescent="0.25">
      <c r="L22604" s="76"/>
    </row>
    <row r="22605" spans="1:12" x14ac:dyDescent="0.25">
      <c r="A22605" s="76"/>
      <c r="L22605" s="76"/>
    </row>
    <row r="22606" spans="1:12" x14ac:dyDescent="0.25">
      <c r="A22606" s="76"/>
      <c r="L22606" s="76"/>
    </row>
    <row r="22607" spans="1:12" x14ac:dyDescent="0.25">
      <c r="L22607" s="76"/>
    </row>
    <row r="22608" spans="1:12" x14ac:dyDescent="0.25">
      <c r="L22608" s="76"/>
    </row>
    <row r="22609" spans="1:12" x14ac:dyDescent="0.25">
      <c r="B22609" s="76"/>
      <c r="L22609" s="76"/>
    </row>
    <row r="22610" spans="1:12" x14ac:dyDescent="0.25">
      <c r="L22610" s="76"/>
    </row>
    <row r="22611" spans="1:12" x14ac:dyDescent="0.25">
      <c r="L22611" s="76"/>
    </row>
    <row r="22612" spans="1:12" x14ac:dyDescent="0.25">
      <c r="L22612" s="76"/>
    </row>
    <row r="22613" spans="1:12" x14ac:dyDescent="0.25">
      <c r="L22613" s="76"/>
    </row>
    <row r="22614" spans="1:12" x14ac:dyDescent="0.25">
      <c r="A22614" s="76"/>
      <c r="B22614" s="76"/>
      <c r="L22614" s="76"/>
    </row>
    <row r="22615" spans="1:12" x14ac:dyDescent="0.25">
      <c r="A22615" s="76"/>
      <c r="L22615" s="76"/>
    </row>
    <row r="22616" spans="1:12" x14ac:dyDescent="0.25">
      <c r="B22616" s="76"/>
      <c r="L22616" s="76"/>
    </row>
    <row r="22617" spans="1:12" x14ac:dyDescent="0.25">
      <c r="A22617" s="76"/>
      <c r="B22617" s="76"/>
      <c r="L22617" s="76"/>
    </row>
    <row r="22618" spans="1:12" x14ac:dyDescent="0.25">
      <c r="A22618" s="76"/>
      <c r="B22618" s="76"/>
      <c r="L22618" s="76"/>
    </row>
    <row r="22619" spans="1:12" x14ac:dyDescent="0.25">
      <c r="B22619" s="76"/>
      <c r="L22619" s="76"/>
    </row>
    <row r="22620" spans="1:12" x14ac:dyDescent="0.25">
      <c r="A22620" s="76"/>
      <c r="B22620" s="76"/>
      <c r="L22620" s="76"/>
    </row>
    <row r="22621" spans="1:12" x14ac:dyDescent="0.25">
      <c r="B22621" s="76"/>
    </row>
    <row r="22622" spans="1:12" x14ac:dyDescent="0.25">
      <c r="B22622" s="76"/>
    </row>
    <row r="22623" spans="1:12" x14ac:dyDescent="0.25">
      <c r="A22623" s="76"/>
      <c r="B22623" s="76"/>
    </row>
    <row r="22624" spans="1:12" x14ac:dyDescent="0.25">
      <c r="B22624" s="76"/>
    </row>
    <row r="22625" spans="1:12" x14ac:dyDescent="0.25">
      <c r="A22625" s="76"/>
      <c r="B22625" s="76"/>
    </row>
    <row r="22626" spans="1:12" x14ac:dyDescent="0.25">
      <c r="A22626" s="76"/>
    </row>
    <row r="22631" spans="1:12" x14ac:dyDescent="0.25">
      <c r="A22631" s="76"/>
    </row>
    <row r="22633" spans="1:12" x14ac:dyDescent="0.25">
      <c r="A22633" s="76"/>
    </row>
    <row r="22634" spans="1:12" x14ac:dyDescent="0.25">
      <c r="A22634" s="76"/>
    </row>
    <row r="22635" spans="1:12" x14ac:dyDescent="0.25">
      <c r="A22635" s="76"/>
    </row>
    <row r="22638" spans="1:12" x14ac:dyDescent="0.25">
      <c r="B22638" s="76"/>
    </row>
    <row r="22639" spans="1:12" x14ac:dyDescent="0.25">
      <c r="A22639" s="76"/>
    </row>
    <row r="22640" spans="1:12" x14ac:dyDescent="0.25">
      <c r="B22640" s="76"/>
      <c r="L22640" s="76"/>
    </row>
    <row r="22641" spans="1:12" x14ac:dyDescent="0.25">
      <c r="A22641" s="76"/>
      <c r="L22641" s="76"/>
    </row>
    <row r="22642" spans="1:12" x14ac:dyDescent="0.25">
      <c r="A22642" s="76"/>
      <c r="L22642" s="76"/>
    </row>
    <row r="22643" spans="1:12" x14ac:dyDescent="0.25">
      <c r="L22643" s="76"/>
    </row>
    <row r="22644" spans="1:12" x14ac:dyDescent="0.25">
      <c r="B22644" s="76"/>
      <c r="L22644" s="76"/>
    </row>
    <row r="22645" spans="1:12" x14ac:dyDescent="0.25">
      <c r="L22645" s="76"/>
    </row>
    <row r="22646" spans="1:12" x14ac:dyDescent="0.25">
      <c r="L22646" s="76"/>
    </row>
    <row r="22647" spans="1:12" x14ac:dyDescent="0.25">
      <c r="B22647" s="76"/>
      <c r="L22647" s="76"/>
    </row>
    <row r="22648" spans="1:12" x14ac:dyDescent="0.25">
      <c r="A22648" s="76"/>
      <c r="L22648" s="76"/>
    </row>
    <row r="22649" spans="1:12" x14ac:dyDescent="0.25">
      <c r="A22649" s="76"/>
      <c r="L22649" s="76"/>
    </row>
    <row r="22650" spans="1:12" x14ac:dyDescent="0.25">
      <c r="B22650" s="76"/>
      <c r="L22650" s="76"/>
    </row>
    <row r="22651" spans="1:12" x14ac:dyDescent="0.25">
      <c r="L22651" s="76"/>
    </row>
    <row r="22652" spans="1:12" x14ac:dyDescent="0.25">
      <c r="A22652" s="76"/>
      <c r="L22652" s="76"/>
    </row>
    <row r="22653" spans="1:12" x14ac:dyDescent="0.25">
      <c r="A22653" s="76"/>
      <c r="L22653" s="76"/>
    </row>
    <row r="22654" spans="1:12" x14ac:dyDescent="0.25">
      <c r="L22654" s="76"/>
    </row>
    <row r="22655" spans="1:12" x14ac:dyDescent="0.25">
      <c r="L22655" s="76"/>
    </row>
    <row r="22656" spans="1:12" x14ac:dyDescent="0.25">
      <c r="B22656" s="76"/>
      <c r="L22656" s="76"/>
    </row>
    <row r="22657" spans="1:12" x14ac:dyDescent="0.25">
      <c r="A22657" s="76"/>
      <c r="L22657" s="76"/>
    </row>
    <row r="22658" spans="1:12" x14ac:dyDescent="0.25">
      <c r="A22658" s="76"/>
      <c r="B22658" s="76"/>
      <c r="L22658" s="76"/>
    </row>
    <row r="22659" spans="1:12" x14ac:dyDescent="0.25">
      <c r="A22659" s="76"/>
      <c r="L22659" s="76"/>
    </row>
    <row r="22660" spans="1:12" x14ac:dyDescent="0.25">
      <c r="A22660" s="76"/>
      <c r="L22660" s="76"/>
    </row>
    <row r="22661" spans="1:12" x14ac:dyDescent="0.25">
      <c r="L22661" s="76"/>
    </row>
    <row r="22662" spans="1:12" x14ac:dyDescent="0.25">
      <c r="B22662" s="76"/>
      <c r="L22662" s="76"/>
    </row>
    <row r="22663" spans="1:12" x14ac:dyDescent="0.25">
      <c r="L22663" s="76"/>
    </row>
    <row r="22664" spans="1:12" x14ac:dyDescent="0.25">
      <c r="L22664" s="76"/>
    </row>
    <row r="22665" spans="1:12" x14ac:dyDescent="0.25">
      <c r="L22665" s="76"/>
    </row>
    <row r="22666" spans="1:12" x14ac:dyDescent="0.25">
      <c r="L22666" s="76"/>
    </row>
    <row r="22667" spans="1:12" x14ac:dyDescent="0.25">
      <c r="L22667" s="76"/>
    </row>
    <row r="22668" spans="1:12" x14ac:dyDescent="0.25">
      <c r="B22668" s="76"/>
      <c r="L22668" s="76"/>
    </row>
    <row r="22669" spans="1:12" x14ac:dyDescent="0.25">
      <c r="A22669" s="76"/>
      <c r="L22669" s="76"/>
    </row>
    <row r="22670" spans="1:12" x14ac:dyDescent="0.25">
      <c r="A22670" s="76"/>
      <c r="B22670" s="76"/>
      <c r="L22670" s="76"/>
    </row>
    <row r="22671" spans="1:12" x14ac:dyDescent="0.25">
      <c r="A22671" s="76"/>
      <c r="L22671" s="76"/>
    </row>
    <row r="22672" spans="1:12" x14ac:dyDescent="0.25">
      <c r="A22672" s="76"/>
      <c r="L22672" s="76"/>
    </row>
    <row r="22673" spans="1:12" x14ac:dyDescent="0.25">
      <c r="B22673" s="76"/>
      <c r="L22673" s="76"/>
    </row>
    <row r="22674" spans="1:12" x14ac:dyDescent="0.25">
      <c r="B22674" s="76"/>
      <c r="L22674" s="76"/>
    </row>
    <row r="22675" spans="1:12" x14ac:dyDescent="0.25">
      <c r="L22675" s="76"/>
    </row>
    <row r="22676" spans="1:12" x14ac:dyDescent="0.25">
      <c r="A22676" s="76"/>
      <c r="L22676" s="76"/>
    </row>
    <row r="22677" spans="1:12" x14ac:dyDescent="0.25">
      <c r="B22677" s="76"/>
      <c r="L22677" s="76"/>
    </row>
    <row r="22678" spans="1:12" x14ac:dyDescent="0.25">
      <c r="L22678" s="76"/>
    </row>
    <row r="22679" spans="1:12" x14ac:dyDescent="0.25">
      <c r="L22679" s="76"/>
    </row>
    <row r="22680" spans="1:12" x14ac:dyDescent="0.25">
      <c r="A22680" s="76"/>
      <c r="L22680" s="76"/>
    </row>
    <row r="22681" spans="1:12" x14ac:dyDescent="0.25">
      <c r="A22681" s="76"/>
      <c r="B22681" s="76"/>
      <c r="L22681" s="76"/>
    </row>
    <row r="22682" spans="1:12" x14ac:dyDescent="0.25">
      <c r="L22682" s="76"/>
    </row>
    <row r="22683" spans="1:12" x14ac:dyDescent="0.25">
      <c r="L22683" s="76"/>
    </row>
    <row r="22684" spans="1:12" x14ac:dyDescent="0.25">
      <c r="A22684" s="76"/>
      <c r="L22684" s="76"/>
    </row>
    <row r="22685" spans="1:12" x14ac:dyDescent="0.25">
      <c r="A22685" s="76"/>
      <c r="B22685" s="76"/>
      <c r="L22685" s="76"/>
    </row>
    <row r="22686" spans="1:12" x14ac:dyDescent="0.25">
      <c r="B22686" s="76"/>
      <c r="L22686" s="76"/>
    </row>
    <row r="22687" spans="1:12" x14ac:dyDescent="0.25">
      <c r="A22687" s="76"/>
      <c r="L22687" s="76"/>
    </row>
    <row r="22688" spans="1:12" x14ac:dyDescent="0.25">
      <c r="A22688" s="76"/>
      <c r="B22688" s="76"/>
      <c r="L22688" s="76"/>
    </row>
    <row r="22689" spans="1:12" x14ac:dyDescent="0.25">
      <c r="A22689" s="76"/>
      <c r="B22689" s="76"/>
      <c r="L22689" s="76"/>
    </row>
    <row r="22690" spans="1:12" x14ac:dyDescent="0.25">
      <c r="A22690" s="76"/>
      <c r="L22690" s="76"/>
    </row>
    <row r="22691" spans="1:12" x14ac:dyDescent="0.25">
      <c r="A22691" s="76"/>
      <c r="L22691" s="76"/>
    </row>
    <row r="22692" spans="1:12" x14ac:dyDescent="0.25">
      <c r="B22692" s="76"/>
      <c r="L22692" s="76"/>
    </row>
    <row r="22693" spans="1:12" x14ac:dyDescent="0.25">
      <c r="L22693" s="76"/>
    </row>
    <row r="22694" spans="1:12" x14ac:dyDescent="0.25">
      <c r="B22694" s="76"/>
      <c r="L22694" s="76"/>
    </row>
    <row r="22695" spans="1:12" x14ac:dyDescent="0.25">
      <c r="B22695" s="76"/>
      <c r="L22695" s="76"/>
    </row>
    <row r="22696" spans="1:12" x14ac:dyDescent="0.25">
      <c r="L22696" s="76"/>
    </row>
    <row r="22697" spans="1:12" x14ac:dyDescent="0.25">
      <c r="L22697" s="76"/>
    </row>
    <row r="22698" spans="1:12" x14ac:dyDescent="0.25">
      <c r="B22698" s="76"/>
      <c r="L22698" s="76"/>
    </row>
    <row r="22699" spans="1:12" x14ac:dyDescent="0.25">
      <c r="B22699" s="76"/>
      <c r="L22699" s="76"/>
    </row>
    <row r="22700" spans="1:12" x14ac:dyDescent="0.25">
      <c r="L22700" s="76"/>
    </row>
    <row r="22701" spans="1:12" x14ac:dyDescent="0.25">
      <c r="L22701" s="76"/>
    </row>
    <row r="22702" spans="1:12" x14ac:dyDescent="0.25">
      <c r="L22702" s="76"/>
    </row>
    <row r="22703" spans="1:12" x14ac:dyDescent="0.25">
      <c r="B22703" s="76"/>
      <c r="L22703" s="76"/>
    </row>
    <row r="22704" spans="1:12" x14ac:dyDescent="0.25">
      <c r="L22704" s="76"/>
    </row>
    <row r="22705" spans="1:12" x14ac:dyDescent="0.25">
      <c r="L22705" s="76"/>
    </row>
    <row r="22706" spans="1:12" x14ac:dyDescent="0.25">
      <c r="L22706" s="76"/>
    </row>
    <row r="22707" spans="1:12" x14ac:dyDescent="0.25">
      <c r="L22707" s="76"/>
    </row>
    <row r="22708" spans="1:12" x14ac:dyDescent="0.25">
      <c r="L22708" s="76"/>
    </row>
    <row r="22709" spans="1:12" x14ac:dyDescent="0.25">
      <c r="B22709" s="76"/>
      <c r="L22709" s="76"/>
    </row>
    <row r="22710" spans="1:12" x14ac:dyDescent="0.25">
      <c r="A22710" s="76"/>
      <c r="B22710" s="76"/>
      <c r="L22710" s="76"/>
    </row>
    <row r="22711" spans="1:12" x14ac:dyDescent="0.25">
      <c r="A22711" s="76"/>
      <c r="B22711" s="76"/>
      <c r="L22711" s="76"/>
    </row>
    <row r="22712" spans="1:12" x14ac:dyDescent="0.25">
      <c r="B22712" s="76"/>
      <c r="L22712" s="76"/>
    </row>
    <row r="22713" spans="1:12" x14ac:dyDescent="0.25">
      <c r="A22713" s="76"/>
      <c r="B22713" s="76"/>
      <c r="L22713" s="76"/>
    </row>
    <row r="22714" spans="1:12" x14ac:dyDescent="0.25">
      <c r="A22714" s="76"/>
      <c r="L22714" s="76"/>
    </row>
    <row r="22715" spans="1:12" x14ac:dyDescent="0.25">
      <c r="A22715" s="76"/>
      <c r="L22715" s="76"/>
    </row>
    <row r="22716" spans="1:12" x14ac:dyDescent="0.25">
      <c r="A22716" s="76"/>
      <c r="B22716" s="76"/>
      <c r="L22716" s="76"/>
    </row>
    <row r="22717" spans="1:12" x14ac:dyDescent="0.25">
      <c r="B22717" s="76"/>
      <c r="L22717" s="76"/>
    </row>
    <row r="22718" spans="1:12" x14ac:dyDescent="0.25">
      <c r="L22718" s="76"/>
    </row>
    <row r="22719" spans="1:12" x14ac:dyDescent="0.25">
      <c r="L22719" s="76"/>
    </row>
    <row r="22720" spans="1:12" x14ac:dyDescent="0.25">
      <c r="L22720" s="76"/>
    </row>
    <row r="22721" spans="1:12" x14ac:dyDescent="0.25">
      <c r="L22721" s="76"/>
    </row>
    <row r="22722" spans="1:12" x14ac:dyDescent="0.25">
      <c r="B22722" s="76"/>
      <c r="L22722" s="76"/>
    </row>
    <row r="22723" spans="1:12" x14ac:dyDescent="0.25">
      <c r="L22723" s="76"/>
    </row>
    <row r="22724" spans="1:12" x14ac:dyDescent="0.25">
      <c r="L22724" s="76"/>
    </row>
    <row r="22725" spans="1:12" x14ac:dyDescent="0.25">
      <c r="A22725" s="76"/>
      <c r="B22725" s="76"/>
      <c r="L22725" s="76"/>
    </row>
    <row r="22726" spans="1:12" x14ac:dyDescent="0.25">
      <c r="A22726" s="76"/>
      <c r="L22726" s="76"/>
    </row>
    <row r="22727" spans="1:12" x14ac:dyDescent="0.25">
      <c r="A22727" s="76"/>
      <c r="B22727" s="76"/>
      <c r="L22727" s="76"/>
    </row>
    <row r="22728" spans="1:12" x14ac:dyDescent="0.25">
      <c r="A22728" s="76"/>
      <c r="B22728" s="76"/>
      <c r="L22728" s="76"/>
    </row>
    <row r="22729" spans="1:12" x14ac:dyDescent="0.25">
      <c r="L22729" s="76"/>
    </row>
    <row r="22730" spans="1:12" x14ac:dyDescent="0.25">
      <c r="L22730" s="76"/>
    </row>
    <row r="22731" spans="1:12" x14ac:dyDescent="0.25">
      <c r="L22731" s="76"/>
    </row>
    <row r="22732" spans="1:12" x14ac:dyDescent="0.25">
      <c r="L22732" s="76"/>
    </row>
    <row r="22733" spans="1:12" x14ac:dyDescent="0.25">
      <c r="A22733" s="76"/>
      <c r="L22733" s="76"/>
    </row>
    <row r="22734" spans="1:12" x14ac:dyDescent="0.25">
      <c r="A22734" s="76"/>
      <c r="L22734" s="76"/>
    </row>
    <row r="22735" spans="1:12" x14ac:dyDescent="0.25">
      <c r="B22735" s="76"/>
      <c r="L22735" s="76"/>
    </row>
    <row r="22736" spans="1:12" x14ac:dyDescent="0.25">
      <c r="A22736" s="76"/>
      <c r="L22736" s="76"/>
    </row>
    <row r="22737" spans="1:12" x14ac:dyDescent="0.25">
      <c r="L22737" s="76"/>
    </row>
    <row r="22738" spans="1:12" x14ac:dyDescent="0.25">
      <c r="A22738" s="76"/>
      <c r="L22738" s="76"/>
    </row>
    <row r="22739" spans="1:12" x14ac:dyDescent="0.25">
      <c r="A22739" s="76"/>
      <c r="L22739" s="76"/>
    </row>
    <row r="22740" spans="1:12" x14ac:dyDescent="0.25">
      <c r="A22740" s="76"/>
      <c r="L22740" s="76"/>
    </row>
    <row r="22741" spans="1:12" x14ac:dyDescent="0.25">
      <c r="A22741" s="76"/>
      <c r="B22741" s="76"/>
      <c r="L22741" s="76"/>
    </row>
    <row r="22742" spans="1:12" x14ac:dyDescent="0.25">
      <c r="B22742" s="76"/>
      <c r="L22742" s="76"/>
    </row>
    <row r="22743" spans="1:12" x14ac:dyDescent="0.25">
      <c r="L22743" s="76"/>
    </row>
    <row r="22744" spans="1:12" x14ac:dyDescent="0.25">
      <c r="L22744" s="76"/>
    </row>
    <row r="22745" spans="1:12" x14ac:dyDescent="0.25">
      <c r="A22745" s="76"/>
      <c r="B22745" s="76"/>
      <c r="L22745" s="76"/>
    </row>
    <row r="22746" spans="1:12" x14ac:dyDescent="0.25">
      <c r="L22746" s="76"/>
    </row>
    <row r="22747" spans="1:12" x14ac:dyDescent="0.25">
      <c r="A22747" s="76"/>
      <c r="L22747" s="76"/>
    </row>
    <row r="22748" spans="1:12" x14ac:dyDescent="0.25">
      <c r="A22748" s="76"/>
      <c r="L22748" s="76"/>
    </row>
    <row r="22749" spans="1:12" x14ac:dyDescent="0.25">
      <c r="B22749" s="76"/>
      <c r="L22749" s="76"/>
    </row>
    <row r="22750" spans="1:12" x14ac:dyDescent="0.25">
      <c r="B22750" s="76"/>
      <c r="L22750" s="76"/>
    </row>
    <row r="22751" spans="1:12" x14ac:dyDescent="0.25">
      <c r="A22751" s="76"/>
      <c r="L22751" s="76"/>
    </row>
    <row r="22752" spans="1:12" x14ac:dyDescent="0.25">
      <c r="A22752" s="76"/>
      <c r="B22752" s="76"/>
      <c r="L22752" s="76"/>
    </row>
    <row r="22753" spans="1:12" x14ac:dyDescent="0.25">
      <c r="L22753" s="76"/>
    </row>
    <row r="22754" spans="1:12" x14ac:dyDescent="0.25">
      <c r="B22754" s="76"/>
      <c r="L22754" s="76"/>
    </row>
    <row r="22755" spans="1:12" x14ac:dyDescent="0.25">
      <c r="B22755" s="76"/>
      <c r="L22755" s="76"/>
    </row>
    <row r="22756" spans="1:12" x14ac:dyDescent="0.25">
      <c r="L22756" s="76"/>
    </row>
    <row r="22757" spans="1:12" x14ac:dyDescent="0.25">
      <c r="A22757" s="76"/>
      <c r="L22757" s="76"/>
    </row>
    <row r="22758" spans="1:12" x14ac:dyDescent="0.25">
      <c r="A22758" s="76"/>
      <c r="L22758" s="76"/>
    </row>
    <row r="22759" spans="1:12" x14ac:dyDescent="0.25">
      <c r="A22759" s="76"/>
      <c r="L22759" s="76"/>
    </row>
    <row r="22760" spans="1:12" x14ac:dyDescent="0.25">
      <c r="B22760" s="76"/>
      <c r="L22760" s="76"/>
    </row>
    <row r="22761" spans="1:12" x14ac:dyDescent="0.25">
      <c r="A22761" s="76"/>
      <c r="L22761" s="76"/>
    </row>
    <row r="22762" spans="1:12" x14ac:dyDescent="0.25">
      <c r="L22762" s="76"/>
    </row>
    <row r="22763" spans="1:12" x14ac:dyDescent="0.25">
      <c r="B22763" s="80"/>
      <c r="L22763" s="76"/>
    </row>
    <row r="22764" spans="1:12" x14ac:dyDescent="0.25">
      <c r="B22764" s="76"/>
      <c r="L22764" s="76"/>
    </row>
    <row r="22765" spans="1:12" x14ac:dyDescent="0.25">
      <c r="L22765" s="76"/>
    </row>
    <row r="22766" spans="1:12" x14ac:dyDescent="0.25">
      <c r="L22766" s="76"/>
    </row>
    <row r="22767" spans="1:12" x14ac:dyDescent="0.25">
      <c r="B22767" s="76"/>
      <c r="L22767" s="76"/>
    </row>
    <row r="22768" spans="1:12" x14ac:dyDescent="0.25">
      <c r="L22768" s="76"/>
    </row>
    <row r="22769" spans="1:12" x14ac:dyDescent="0.25">
      <c r="A22769" s="76"/>
      <c r="L22769" s="76"/>
    </row>
    <row r="22770" spans="1:12" x14ac:dyDescent="0.25">
      <c r="L22770" s="76"/>
    </row>
    <row r="22771" spans="1:12" x14ac:dyDescent="0.25">
      <c r="A22771" s="76"/>
      <c r="L22771" s="76"/>
    </row>
    <row r="22772" spans="1:12" x14ac:dyDescent="0.25">
      <c r="B22772" s="76"/>
      <c r="L22772" s="76"/>
    </row>
    <row r="22773" spans="1:12" x14ac:dyDescent="0.25">
      <c r="L22773" s="76"/>
    </row>
    <row r="22774" spans="1:12" x14ac:dyDescent="0.25">
      <c r="B22774" s="76"/>
      <c r="L22774" s="76"/>
    </row>
    <row r="22775" spans="1:12" x14ac:dyDescent="0.25">
      <c r="L22775" s="76"/>
    </row>
    <row r="22776" spans="1:12" x14ac:dyDescent="0.25">
      <c r="A22776" s="76"/>
      <c r="L22776" s="76"/>
    </row>
    <row r="22777" spans="1:12" x14ac:dyDescent="0.25">
      <c r="L22777" s="76"/>
    </row>
    <row r="22778" spans="1:12" x14ac:dyDescent="0.25">
      <c r="L22778" s="76"/>
    </row>
    <row r="22779" spans="1:12" x14ac:dyDescent="0.25">
      <c r="L22779" s="76"/>
    </row>
    <row r="22780" spans="1:12" x14ac:dyDescent="0.25">
      <c r="A22780" s="76"/>
      <c r="L22780" s="76"/>
    </row>
    <row r="22781" spans="1:12" x14ac:dyDescent="0.25">
      <c r="A22781" s="76"/>
      <c r="L22781" s="76"/>
    </row>
    <row r="22782" spans="1:12" x14ac:dyDescent="0.25">
      <c r="A22782" s="76"/>
      <c r="B22782" s="76"/>
      <c r="L22782" s="76"/>
    </row>
    <row r="22783" spans="1:12" x14ac:dyDescent="0.25">
      <c r="A22783" s="76"/>
      <c r="B22783" s="76"/>
      <c r="L22783" s="76"/>
    </row>
    <row r="22784" spans="1:12" x14ac:dyDescent="0.25">
      <c r="A22784" s="76"/>
      <c r="B22784" s="76"/>
      <c r="L22784" s="76"/>
    </row>
    <row r="22785" spans="1:12" x14ac:dyDescent="0.25">
      <c r="B22785" s="76"/>
      <c r="L22785" s="76"/>
    </row>
    <row r="22786" spans="1:12" x14ac:dyDescent="0.25">
      <c r="L22786" s="76"/>
    </row>
    <row r="22787" spans="1:12" x14ac:dyDescent="0.25">
      <c r="L22787" s="76"/>
    </row>
    <row r="22788" spans="1:12" x14ac:dyDescent="0.25">
      <c r="B22788" s="76"/>
      <c r="L22788" s="76"/>
    </row>
    <row r="22789" spans="1:12" x14ac:dyDescent="0.25">
      <c r="B22789" s="76"/>
      <c r="L22789" s="76"/>
    </row>
    <row r="22790" spans="1:12" x14ac:dyDescent="0.25">
      <c r="A22790" s="76"/>
      <c r="L22790" s="76"/>
    </row>
    <row r="22791" spans="1:12" x14ac:dyDescent="0.25">
      <c r="A22791" s="76"/>
      <c r="L22791" s="76"/>
    </row>
    <row r="22792" spans="1:12" x14ac:dyDescent="0.25">
      <c r="L22792" s="76"/>
    </row>
    <row r="22793" spans="1:12" x14ac:dyDescent="0.25">
      <c r="B22793" s="76"/>
      <c r="L22793" s="76"/>
    </row>
    <row r="22794" spans="1:12" x14ac:dyDescent="0.25">
      <c r="A22794" s="76"/>
      <c r="B22794" s="76"/>
      <c r="L22794" s="76"/>
    </row>
    <row r="22795" spans="1:12" x14ac:dyDescent="0.25">
      <c r="A22795" s="76"/>
      <c r="B22795" s="76"/>
      <c r="L22795" s="76"/>
    </row>
    <row r="22796" spans="1:12" x14ac:dyDescent="0.25">
      <c r="L22796" s="76"/>
    </row>
    <row r="22797" spans="1:12" x14ac:dyDescent="0.25">
      <c r="A22797" s="76"/>
      <c r="L22797" s="76"/>
    </row>
    <row r="22798" spans="1:12" x14ac:dyDescent="0.25">
      <c r="L22798" s="76"/>
    </row>
    <row r="22799" spans="1:12" x14ac:dyDescent="0.25">
      <c r="L22799" s="76"/>
    </row>
    <row r="22800" spans="1:12" x14ac:dyDescent="0.25">
      <c r="L22800" s="76"/>
    </row>
    <row r="22801" spans="1:12" x14ac:dyDescent="0.25">
      <c r="L22801" s="76"/>
    </row>
    <row r="22802" spans="1:12" x14ac:dyDescent="0.25">
      <c r="L22802" s="76"/>
    </row>
    <row r="22803" spans="1:12" x14ac:dyDescent="0.25">
      <c r="L22803" s="76"/>
    </row>
    <row r="22804" spans="1:12" x14ac:dyDescent="0.25">
      <c r="A22804" s="76"/>
      <c r="L22804" s="76"/>
    </row>
    <row r="22805" spans="1:12" x14ac:dyDescent="0.25">
      <c r="A22805" s="76"/>
      <c r="L22805" s="76"/>
    </row>
    <row r="22806" spans="1:12" x14ac:dyDescent="0.25">
      <c r="A22806" s="76"/>
      <c r="L22806" s="76"/>
    </row>
    <row r="22807" spans="1:12" x14ac:dyDescent="0.25">
      <c r="A22807" s="76"/>
      <c r="L22807" s="76"/>
    </row>
    <row r="22808" spans="1:12" x14ac:dyDescent="0.25">
      <c r="A22808" s="76"/>
      <c r="L22808" s="76"/>
    </row>
    <row r="22809" spans="1:12" x14ac:dyDescent="0.25">
      <c r="L22809" s="76"/>
    </row>
    <row r="22810" spans="1:12" x14ac:dyDescent="0.25">
      <c r="B22810" s="76"/>
      <c r="L22810" s="76"/>
    </row>
    <row r="22811" spans="1:12" x14ac:dyDescent="0.25">
      <c r="A22811" s="76"/>
      <c r="B22811" s="76"/>
      <c r="L22811" s="76"/>
    </row>
    <row r="22812" spans="1:12" x14ac:dyDescent="0.25">
      <c r="A22812" s="76"/>
      <c r="B22812" s="76"/>
      <c r="L22812" s="76"/>
    </row>
    <row r="22813" spans="1:12" x14ac:dyDescent="0.25">
      <c r="B22813" s="76"/>
      <c r="L22813" s="76"/>
    </row>
    <row r="22814" spans="1:12" x14ac:dyDescent="0.25">
      <c r="B22814" s="76"/>
      <c r="L22814" s="76"/>
    </row>
    <row r="22815" spans="1:12" x14ac:dyDescent="0.25">
      <c r="B22815" s="76"/>
      <c r="L22815" s="76"/>
    </row>
    <row r="22816" spans="1:12" x14ac:dyDescent="0.25">
      <c r="A22816" s="76"/>
      <c r="L22816" s="76"/>
    </row>
    <row r="22817" spans="1:12" x14ac:dyDescent="0.25">
      <c r="L22817" s="76"/>
    </row>
    <row r="22818" spans="1:12" x14ac:dyDescent="0.25">
      <c r="L22818" s="76"/>
    </row>
    <row r="22819" spans="1:12" x14ac:dyDescent="0.25">
      <c r="B22819" s="76"/>
      <c r="L22819" s="76"/>
    </row>
    <row r="22820" spans="1:12" x14ac:dyDescent="0.25">
      <c r="A22820" s="76"/>
      <c r="L22820" s="76"/>
    </row>
    <row r="22821" spans="1:12" x14ac:dyDescent="0.25">
      <c r="L22821" s="76"/>
    </row>
    <row r="22822" spans="1:12" x14ac:dyDescent="0.25">
      <c r="A22822" s="76"/>
      <c r="B22822" s="76"/>
      <c r="L22822" s="76"/>
    </row>
    <row r="22823" spans="1:12" x14ac:dyDescent="0.25">
      <c r="L22823" s="76"/>
    </row>
    <row r="22824" spans="1:12" x14ac:dyDescent="0.25">
      <c r="L22824" s="76"/>
    </row>
    <row r="22825" spans="1:12" x14ac:dyDescent="0.25">
      <c r="A22825" s="76"/>
      <c r="L22825" s="76"/>
    </row>
    <row r="22826" spans="1:12" x14ac:dyDescent="0.25">
      <c r="L22826" s="76"/>
    </row>
    <row r="22827" spans="1:12" x14ac:dyDescent="0.25">
      <c r="B22827" s="76"/>
      <c r="L22827" s="76"/>
    </row>
    <row r="22828" spans="1:12" x14ac:dyDescent="0.25">
      <c r="L22828" s="76"/>
    </row>
    <row r="22829" spans="1:12" x14ac:dyDescent="0.25">
      <c r="L22829" s="76"/>
    </row>
    <row r="22830" spans="1:12" x14ac:dyDescent="0.25">
      <c r="A22830" s="76"/>
      <c r="B22830" s="80"/>
      <c r="L22830" s="76"/>
    </row>
    <row r="22831" spans="1:12" x14ac:dyDescent="0.25">
      <c r="L22831" s="76"/>
    </row>
    <row r="22832" spans="1:12" x14ac:dyDescent="0.25">
      <c r="L22832" s="76"/>
    </row>
    <row r="22833" spans="1:12" x14ac:dyDescent="0.25">
      <c r="L22833" s="76"/>
    </row>
    <row r="22834" spans="1:12" x14ac:dyDescent="0.25">
      <c r="L22834" s="76"/>
    </row>
    <row r="22835" spans="1:12" x14ac:dyDescent="0.25">
      <c r="A22835" s="76"/>
      <c r="L22835" s="76"/>
    </row>
    <row r="22836" spans="1:12" x14ac:dyDescent="0.25">
      <c r="L22836" s="76"/>
    </row>
    <row r="22837" spans="1:12" x14ac:dyDescent="0.25">
      <c r="B22837" s="76"/>
      <c r="L22837" s="76"/>
    </row>
    <row r="22838" spans="1:12" x14ac:dyDescent="0.25">
      <c r="L22838" s="76"/>
    </row>
    <row r="22839" spans="1:12" x14ac:dyDescent="0.25">
      <c r="B22839" s="76"/>
      <c r="L22839" s="76"/>
    </row>
    <row r="22840" spans="1:12" x14ac:dyDescent="0.25">
      <c r="L22840" s="76"/>
    </row>
    <row r="22841" spans="1:12" x14ac:dyDescent="0.25">
      <c r="A22841" s="76"/>
      <c r="L22841" s="76"/>
    </row>
    <row r="22842" spans="1:12" x14ac:dyDescent="0.25">
      <c r="L22842" s="76"/>
    </row>
    <row r="22843" spans="1:12" x14ac:dyDescent="0.25">
      <c r="A22843" s="76"/>
      <c r="B22843" s="76"/>
      <c r="L22843" s="76"/>
    </row>
    <row r="22844" spans="1:12" x14ac:dyDescent="0.25">
      <c r="A22844" s="76"/>
      <c r="B22844" s="76"/>
      <c r="L22844" s="76"/>
    </row>
    <row r="22845" spans="1:12" x14ac:dyDescent="0.25">
      <c r="B22845" s="76"/>
      <c r="L22845" s="76"/>
    </row>
    <row r="22846" spans="1:12" x14ac:dyDescent="0.25">
      <c r="L22846" s="76"/>
    </row>
    <row r="22847" spans="1:12" x14ac:dyDescent="0.25">
      <c r="A22847" s="76"/>
      <c r="L22847" s="76"/>
    </row>
    <row r="22848" spans="1:12" x14ac:dyDescent="0.25">
      <c r="A22848" s="76"/>
      <c r="B22848" s="76"/>
      <c r="L22848" s="76"/>
    </row>
    <row r="22849" spans="1:12" x14ac:dyDescent="0.25">
      <c r="A22849" s="76"/>
      <c r="L22849" s="76"/>
    </row>
    <row r="22850" spans="1:12" x14ac:dyDescent="0.25">
      <c r="L22850" s="76"/>
    </row>
    <row r="22851" spans="1:12" x14ac:dyDescent="0.25">
      <c r="L22851" s="76"/>
    </row>
    <row r="22852" spans="1:12" x14ac:dyDescent="0.25">
      <c r="L22852" s="76"/>
    </row>
    <row r="22853" spans="1:12" x14ac:dyDescent="0.25">
      <c r="B22853" s="76"/>
      <c r="L22853" s="76"/>
    </row>
    <row r="22854" spans="1:12" x14ac:dyDescent="0.25">
      <c r="B22854" s="76"/>
      <c r="L22854" s="76"/>
    </row>
    <row r="22855" spans="1:12" x14ac:dyDescent="0.25">
      <c r="L22855" s="76"/>
    </row>
    <row r="22856" spans="1:12" x14ac:dyDescent="0.25">
      <c r="L22856" s="76"/>
    </row>
    <row r="22857" spans="1:12" x14ac:dyDescent="0.25">
      <c r="L22857" s="76"/>
    </row>
    <row r="22858" spans="1:12" x14ac:dyDescent="0.25">
      <c r="L22858" s="76"/>
    </row>
    <row r="22859" spans="1:12" x14ac:dyDescent="0.25">
      <c r="A22859" s="76"/>
      <c r="L22859" s="76"/>
    </row>
    <row r="22860" spans="1:12" x14ac:dyDescent="0.25">
      <c r="L22860" s="76"/>
    </row>
    <row r="22861" spans="1:12" x14ac:dyDescent="0.25">
      <c r="A22861" s="76"/>
      <c r="B22861" s="76"/>
      <c r="L22861" s="76"/>
    </row>
    <row r="22862" spans="1:12" x14ac:dyDescent="0.25">
      <c r="B22862" s="76"/>
      <c r="L22862" s="76"/>
    </row>
    <row r="22863" spans="1:12" x14ac:dyDescent="0.25">
      <c r="L22863" s="76"/>
    </row>
    <row r="22864" spans="1:12" x14ac:dyDescent="0.25">
      <c r="L22864" s="76"/>
    </row>
    <row r="22865" spans="1:12" x14ac:dyDescent="0.25">
      <c r="L22865" s="76"/>
    </row>
    <row r="22866" spans="1:12" x14ac:dyDescent="0.25">
      <c r="L22866" s="76"/>
    </row>
    <row r="22867" spans="1:12" x14ac:dyDescent="0.25">
      <c r="A22867" s="76"/>
      <c r="L22867" s="76"/>
    </row>
    <row r="22868" spans="1:12" x14ac:dyDescent="0.25">
      <c r="B22868" s="76"/>
      <c r="L22868" s="76"/>
    </row>
    <row r="22869" spans="1:12" x14ac:dyDescent="0.25">
      <c r="A22869" s="76"/>
      <c r="L22869" s="76"/>
    </row>
    <row r="22870" spans="1:12" x14ac:dyDescent="0.25">
      <c r="A22870" s="76"/>
      <c r="L22870" s="76"/>
    </row>
    <row r="22871" spans="1:12" x14ac:dyDescent="0.25">
      <c r="A22871" s="76"/>
      <c r="L22871" s="76"/>
    </row>
    <row r="22872" spans="1:12" x14ac:dyDescent="0.25">
      <c r="L22872" s="76"/>
    </row>
    <row r="22873" spans="1:12" x14ac:dyDescent="0.25">
      <c r="A22873" s="76"/>
      <c r="B22873" s="76"/>
      <c r="L22873" s="76"/>
    </row>
    <row r="22874" spans="1:12" x14ac:dyDescent="0.25">
      <c r="A22874" s="76"/>
      <c r="L22874" s="76"/>
    </row>
    <row r="22875" spans="1:12" x14ac:dyDescent="0.25">
      <c r="B22875" s="76"/>
      <c r="L22875" s="76"/>
    </row>
    <row r="22876" spans="1:12" x14ac:dyDescent="0.25">
      <c r="L22876" s="76"/>
    </row>
    <row r="22877" spans="1:12" x14ac:dyDescent="0.25">
      <c r="L22877" s="76"/>
    </row>
    <row r="22878" spans="1:12" x14ac:dyDescent="0.25">
      <c r="A22878" s="76"/>
      <c r="B22878" s="76"/>
      <c r="L22878" s="76"/>
    </row>
    <row r="22879" spans="1:12" x14ac:dyDescent="0.25">
      <c r="L22879" s="76"/>
    </row>
    <row r="22880" spans="1:12" x14ac:dyDescent="0.25">
      <c r="B22880" s="76"/>
      <c r="L22880" s="76"/>
    </row>
    <row r="22881" spans="1:12" x14ac:dyDescent="0.25">
      <c r="A22881" s="76"/>
      <c r="B22881" s="76"/>
      <c r="L22881" s="76"/>
    </row>
    <row r="22882" spans="1:12" x14ac:dyDescent="0.25">
      <c r="L22882" s="76"/>
    </row>
    <row r="22883" spans="1:12" x14ac:dyDescent="0.25">
      <c r="A22883" s="76"/>
      <c r="B22883" s="76"/>
      <c r="L22883" s="76"/>
    </row>
    <row r="22884" spans="1:12" x14ac:dyDescent="0.25">
      <c r="L22884" s="76"/>
    </row>
    <row r="22885" spans="1:12" x14ac:dyDescent="0.25">
      <c r="A22885" s="76"/>
      <c r="L22885" s="76"/>
    </row>
    <row r="22886" spans="1:12" x14ac:dyDescent="0.25">
      <c r="A22886" s="76"/>
      <c r="L22886" s="76"/>
    </row>
    <row r="22887" spans="1:12" x14ac:dyDescent="0.25">
      <c r="B22887" s="76"/>
      <c r="L22887" s="76"/>
    </row>
    <row r="22888" spans="1:12" x14ac:dyDescent="0.25">
      <c r="B22888" s="76"/>
      <c r="L22888" s="76"/>
    </row>
    <row r="22889" spans="1:12" x14ac:dyDescent="0.25">
      <c r="L22889" s="76"/>
    </row>
    <row r="22890" spans="1:12" x14ac:dyDescent="0.25">
      <c r="A22890" s="76"/>
      <c r="L22890" s="76"/>
    </row>
    <row r="22891" spans="1:12" x14ac:dyDescent="0.25">
      <c r="A22891" s="76"/>
      <c r="L22891" s="76"/>
    </row>
    <row r="22892" spans="1:12" x14ac:dyDescent="0.25">
      <c r="A22892" s="76"/>
      <c r="L22892" s="76"/>
    </row>
    <row r="22893" spans="1:12" x14ac:dyDescent="0.25">
      <c r="A22893" s="76"/>
      <c r="L22893" s="76"/>
    </row>
    <row r="22894" spans="1:12" x14ac:dyDescent="0.25">
      <c r="A22894" s="76"/>
      <c r="B22894" s="76"/>
      <c r="L22894" s="76"/>
    </row>
    <row r="22895" spans="1:12" x14ac:dyDescent="0.25">
      <c r="L22895" s="76"/>
    </row>
    <row r="22896" spans="1:12" x14ac:dyDescent="0.25">
      <c r="L22896" s="76"/>
    </row>
    <row r="22897" spans="1:12" x14ac:dyDescent="0.25">
      <c r="L22897" s="76"/>
    </row>
    <row r="22898" spans="1:12" x14ac:dyDescent="0.25">
      <c r="L22898" s="76"/>
    </row>
    <row r="22899" spans="1:12" x14ac:dyDescent="0.25">
      <c r="A22899" s="76"/>
      <c r="L22899" s="76"/>
    </row>
    <row r="22900" spans="1:12" x14ac:dyDescent="0.25">
      <c r="A22900" s="76"/>
      <c r="B22900" s="76"/>
      <c r="L22900" s="76"/>
    </row>
    <row r="22901" spans="1:12" x14ac:dyDescent="0.25">
      <c r="A22901" s="76"/>
      <c r="B22901" s="76"/>
      <c r="L22901" s="76"/>
    </row>
    <row r="22902" spans="1:12" x14ac:dyDescent="0.25">
      <c r="L22902" s="76"/>
    </row>
    <row r="22903" spans="1:12" x14ac:dyDescent="0.25">
      <c r="A22903" s="76"/>
      <c r="L22903" s="76"/>
    </row>
    <row r="22904" spans="1:12" x14ac:dyDescent="0.25">
      <c r="L22904" s="76"/>
    </row>
    <row r="22905" spans="1:12" x14ac:dyDescent="0.25">
      <c r="B22905" s="76"/>
      <c r="L22905" s="76"/>
    </row>
    <row r="22906" spans="1:12" x14ac:dyDescent="0.25">
      <c r="A22906" s="76"/>
      <c r="B22906" s="76"/>
      <c r="L22906" s="76"/>
    </row>
    <row r="22907" spans="1:12" x14ac:dyDescent="0.25">
      <c r="B22907" s="76"/>
      <c r="L22907" s="76"/>
    </row>
    <row r="22908" spans="1:12" x14ac:dyDescent="0.25">
      <c r="L22908" s="76"/>
    </row>
    <row r="22909" spans="1:12" x14ac:dyDescent="0.25">
      <c r="A22909" s="76"/>
      <c r="L22909" s="76"/>
    </row>
    <row r="22910" spans="1:12" x14ac:dyDescent="0.25">
      <c r="L22910" s="76"/>
    </row>
    <row r="22911" spans="1:12" x14ac:dyDescent="0.25">
      <c r="A22911" s="76"/>
      <c r="L22911" s="76"/>
    </row>
    <row r="22912" spans="1:12" x14ac:dyDescent="0.25">
      <c r="A22912" s="76"/>
      <c r="L22912" s="76"/>
    </row>
    <row r="22913" spans="1:12" x14ac:dyDescent="0.25">
      <c r="L22913" s="76"/>
    </row>
    <row r="22914" spans="1:12" x14ac:dyDescent="0.25">
      <c r="L22914" s="76"/>
    </row>
    <row r="22915" spans="1:12" x14ac:dyDescent="0.25">
      <c r="A22915" s="76"/>
      <c r="L22915" s="76"/>
    </row>
    <row r="22916" spans="1:12" x14ac:dyDescent="0.25">
      <c r="B22916" s="76"/>
      <c r="L22916" s="76"/>
    </row>
    <row r="22917" spans="1:12" x14ac:dyDescent="0.25">
      <c r="A22917" s="76"/>
      <c r="L22917" s="76"/>
    </row>
    <row r="22918" spans="1:12" x14ac:dyDescent="0.25">
      <c r="A22918" s="76"/>
      <c r="B22918" s="76"/>
      <c r="L22918" s="76"/>
    </row>
    <row r="22919" spans="1:12" x14ac:dyDescent="0.25">
      <c r="A22919" s="76"/>
      <c r="B22919" s="76"/>
      <c r="L22919" s="76"/>
    </row>
    <row r="22920" spans="1:12" x14ac:dyDescent="0.25">
      <c r="B22920" s="76"/>
      <c r="L22920" s="76"/>
    </row>
    <row r="22921" spans="1:12" x14ac:dyDescent="0.25">
      <c r="B22921" s="76"/>
      <c r="L22921" s="76"/>
    </row>
    <row r="22922" spans="1:12" x14ac:dyDescent="0.25">
      <c r="A22922" s="76"/>
      <c r="L22922" s="76"/>
    </row>
    <row r="22923" spans="1:12" x14ac:dyDescent="0.25">
      <c r="A22923" s="76"/>
      <c r="L22923" s="76"/>
    </row>
    <row r="22924" spans="1:12" x14ac:dyDescent="0.25">
      <c r="B22924" s="76"/>
      <c r="L22924" s="76"/>
    </row>
    <row r="22925" spans="1:12" x14ac:dyDescent="0.25">
      <c r="L22925" s="76"/>
    </row>
    <row r="22926" spans="1:12" x14ac:dyDescent="0.25">
      <c r="L22926" s="76"/>
    </row>
    <row r="22927" spans="1:12" x14ac:dyDescent="0.25">
      <c r="B22927" s="76"/>
      <c r="L22927" s="76"/>
    </row>
    <row r="22928" spans="1:12" x14ac:dyDescent="0.25">
      <c r="B22928" s="76"/>
      <c r="L22928" s="76"/>
    </row>
    <row r="22929" spans="1:12" x14ac:dyDescent="0.25">
      <c r="B22929" s="76"/>
      <c r="L22929" s="76"/>
    </row>
    <row r="22930" spans="1:12" x14ac:dyDescent="0.25">
      <c r="A22930" s="76"/>
      <c r="L22930" s="76"/>
    </row>
    <row r="22931" spans="1:12" x14ac:dyDescent="0.25">
      <c r="L22931" s="76"/>
    </row>
    <row r="22932" spans="1:12" x14ac:dyDescent="0.25">
      <c r="B22932" s="76"/>
      <c r="L22932" s="76"/>
    </row>
    <row r="22933" spans="1:12" x14ac:dyDescent="0.25">
      <c r="A22933" s="76"/>
      <c r="L22933" s="76"/>
    </row>
    <row r="22934" spans="1:12" x14ac:dyDescent="0.25">
      <c r="L22934" s="76"/>
    </row>
    <row r="22935" spans="1:12" x14ac:dyDescent="0.25">
      <c r="B22935" s="76"/>
      <c r="L22935" s="76"/>
    </row>
    <row r="22936" spans="1:12" x14ac:dyDescent="0.25">
      <c r="L22936" s="76"/>
    </row>
    <row r="22937" spans="1:12" x14ac:dyDescent="0.25">
      <c r="A22937" s="76"/>
      <c r="L22937" s="76"/>
    </row>
    <row r="22938" spans="1:12" x14ac:dyDescent="0.25">
      <c r="A22938" s="76"/>
      <c r="L22938" s="76"/>
    </row>
    <row r="22939" spans="1:12" x14ac:dyDescent="0.25">
      <c r="A22939" s="76"/>
      <c r="L22939" s="76"/>
    </row>
    <row r="22940" spans="1:12" x14ac:dyDescent="0.25">
      <c r="L22940" s="76"/>
    </row>
    <row r="22941" spans="1:12" x14ac:dyDescent="0.25">
      <c r="L22941" s="76"/>
    </row>
    <row r="22942" spans="1:12" x14ac:dyDescent="0.25">
      <c r="A22942" s="76"/>
      <c r="B22942" s="76"/>
      <c r="L22942" s="76"/>
    </row>
    <row r="22943" spans="1:12" x14ac:dyDescent="0.25">
      <c r="A22943" s="76"/>
      <c r="L22943" s="76"/>
    </row>
    <row r="22944" spans="1:12" x14ac:dyDescent="0.25">
      <c r="B22944" s="76"/>
      <c r="L22944" s="76"/>
    </row>
    <row r="22945" spans="1:12" x14ac:dyDescent="0.25">
      <c r="L22945" s="76"/>
    </row>
    <row r="22946" spans="1:12" x14ac:dyDescent="0.25">
      <c r="B22946" s="76"/>
      <c r="L22946" s="76"/>
    </row>
    <row r="22947" spans="1:12" x14ac:dyDescent="0.25">
      <c r="B22947" s="76"/>
      <c r="L22947" s="76"/>
    </row>
    <row r="22948" spans="1:12" x14ac:dyDescent="0.25">
      <c r="A22948" s="76"/>
      <c r="L22948" s="76"/>
    </row>
    <row r="22949" spans="1:12" x14ac:dyDescent="0.25">
      <c r="A22949" s="76"/>
      <c r="L22949" s="76"/>
    </row>
    <row r="22950" spans="1:12" x14ac:dyDescent="0.25">
      <c r="A22950" s="76"/>
      <c r="B22950" s="80"/>
      <c r="L22950" s="76"/>
    </row>
    <row r="22951" spans="1:12" x14ac:dyDescent="0.25">
      <c r="B22951" s="80"/>
      <c r="L22951" s="76"/>
    </row>
    <row r="22952" spans="1:12" x14ac:dyDescent="0.25">
      <c r="L22952" s="76"/>
    </row>
    <row r="22953" spans="1:12" x14ac:dyDescent="0.25">
      <c r="A22953" s="76"/>
      <c r="L22953" s="76"/>
    </row>
    <row r="22954" spans="1:12" x14ac:dyDescent="0.25">
      <c r="A22954" s="76"/>
      <c r="L22954" s="76"/>
    </row>
    <row r="22955" spans="1:12" x14ac:dyDescent="0.25">
      <c r="L22955" s="76"/>
    </row>
    <row r="22956" spans="1:12" x14ac:dyDescent="0.25">
      <c r="L22956" s="76"/>
    </row>
    <row r="22957" spans="1:12" x14ac:dyDescent="0.25">
      <c r="L22957" s="76"/>
    </row>
    <row r="22958" spans="1:12" x14ac:dyDescent="0.25">
      <c r="L22958" s="76"/>
    </row>
    <row r="22959" spans="1:12" x14ac:dyDescent="0.25">
      <c r="L22959" s="76"/>
    </row>
    <row r="22960" spans="1:12" x14ac:dyDescent="0.25">
      <c r="L22960" s="76"/>
    </row>
    <row r="22961" spans="1:12" x14ac:dyDescent="0.25">
      <c r="L22961" s="76"/>
    </row>
    <row r="22962" spans="1:12" x14ac:dyDescent="0.25">
      <c r="A22962" s="76"/>
      <c r="L22962" s="76"/>
    </row>
    <row r="22963" spans="1:12" x14ac:dyDescent="0.25">
      <c r="A22963" s="76"/>
      <c r="L22963" s="76"/>
    </row>
    <row r="22964" spans="1:12" x14ac:dyDescent="0.25">
      <c r="A22964" s="76"/>
      <c r="L22964" s="76"/>
    </row>
    <row r="22965" spans="1:12" x14ac:dyDescent="0.25">
      <c r="A22965" s="76"/>
      <c r="L22965" s="76"/>
    </row>
    <row r="22966" spans="1:12" x14ac:dyDescent="0.25">
      <c r="L22966" s="76"/>
    </row>
    <row r="22967" spans="1:12" x14ac:dyDescent="0.25">
      <c r="L22967" s="76"/>
    </row>
    <row r="22968" spans="1:12" x14ac:dyDescent="0.25">
      <c r="B22968" s="76"/>
      <c r="L22968" s="76"/>
    </row>
    <row r="22969" spans="1:12" x14ac:dyDescent="0.25">
      <c r="L22969" s="76"/>
    </row>
    <row r="22970" spans="1:12" x14ac:dyDescent="0.25">
      <c r="L22970" s="76"/>
    </row>
    <row r="22971" spans="1:12" x14ac:dyDescent="0.25">
      <c r="A22971" s="76"/>
      <c r="L22971" s="76"/>
    </row>
    <row r="22972" spans="1:12" x14ac:dyDescent="0.25">
      <c r="A22972" s="76"/>
      <c r="L22972" s="76"/>
    </row>
    <row r="22973" spans="1:12" x14ac:dyDescent="0.25">
      <c r="L22973" s="76"/>
    </row>
    <row r="22974" spans="1:12" x14ac:dyDescent="0.25">
      <c r="A22974" s="76"/>
      <c r="L22974" s="76"/>
    </row>
    <row r="22975" spans="1:12" x14ac:dyDescent="0.25">
      <c r="B22975" s="76"/>
      <c r="L22975" s="76"/>
    </row>
    <row r="22976" spans="1:12" x14ac:dyDescent="0.25">
      <c r="L22976" s="76"/>
    </row>
    <row r="22977" spans="1:12" x14ac:dyDescent="0.25">
      <c r="A22977" s="76"/>
      <c r="L22977" s="76"/>
    </row>
    <row r="22978" spans="1:12" x14ac:dyDescent="0.25">
      <c r="L22978" s="76"/>
    </row>
    <row r="22979" spans="1:12" x14ac:dyDescent="0.25">
      <c r="B22979" s="76"/>
      <c r="L22979" s="76"/>
    </row>
    <row r="22980" spans="1:12" x14ac:dyDescent="0.25">
      <c r="A22980" s="76"/>
      <c r="B22980" s="76"/>
      <c r="L22980" s="76"/>
    </row>
    <row r="22982" spans="1:12" x14ac:dyDescent="0.25">
      <c r="A22982" s="76"/>
    </row>
    <row r="22983" spans="1:12" x14ac:dyDescent="0.25">
      <c r="A22983" s="76"/>
    </row>
    <row r="22984" spans="1:12" x14ac:dyDescent="0.25">
      <c r="A22984" s="76"/>
    </row>
    <row r="22986" spans="1:12" x14ac:dyDescent="0.25">
      <c r="A22986" s="76"/>
      <c r="B22986" s="76"/>
    </row>
    <row r="22987" spans="1:12" x14ac:dyDescent="0.25">
      <c r="A22987" s="76"/>
      <c r="B22987" s="76"/>
    </row>
    <row r="22988" spans="1:12" x14ac:dyDescent="0.25">
      <c r="B22988" s="76"/>
    </row>
    <row r="22989" spans="1:12" x14ac:dyDescent="0.25">
      <c r="B22989" s="76"/>
    </row>
    <row r="22994" spans="1:2" x14ac:dyDescent="0.25">
      <c r="A22994" s="76"/>
    </row>
    <row r="22996" spans="1:2" x14ac:dyDescent="0.25">
      <c r="B22996" s="76"/>
    </row>
    <row r="22999" spans="1:2" x14ac:dyDescent="0.25">
      <c r="B22999" s="76"/>
    </row>
    <row r="23000" spans="1:2" x14ac:dyDescent="0.25">
      <c r="A23000" s="76"/>
      <c r="B23000" s="76"/>
    </row>
    <row r="23001" spans="1:2" x14ac:dyDescent="0.25">
      <c r="A23001" s="76"/>
      <c r="B23001" s="76"/>
    </row>
    <row r="23002" spans="1:2" x14ac:dyDescent="0.25">
      <c r="A23002" s="76"/>
    </row>
    <row r="23003" spans="1:2" x14ac:dyDescent="0.25">
      <c r="A23003" s="76"/>
    </row>
    <row r="23004" spans="1:2" x14ac:dyDescent="0.25">
      <c r="A23004" s="76"/>
    </row>
    <row r="23012" spans="1:2" x14ac:dyDescent="0.25">
      <c r="B23012" s="76"/>
    </row>
    <row r="23014" spans="1:2" x14ac:dyDescent="0.25">
      <c r="A23014" s="76"/>
      <c r="B23014" s="76"/>
    </row>
    <row r="23015" spans="1:2" x14ac:dyDescent="0.25">
      <c r="B23015" s="76"/>
    </row>
    <row r="23016" spans="1:2" x14ac:dyDescent="0.25">
      <c r="B23016" s="76"/>
    </row>
    <row r="23019" spans="1:2" x14ac:dyDescent="0.25">
      <c r="A23019" s="76"/>
    </row>
    <row r="23022" spans="1:2" x14ac:dyDescent="0.25">
      <c r="A23022" s="76"/>
    </row>
    <row r="23026" spans="1:2" x14ac:dyDescent="0.25">
      <c r="A23026" s="76"/>
    </row>
    <row r="23029" spans="1:2" x14ac:dyDescent="0.25">
      <c r="B23029" s="76"/>
    </row>
    <row r="23031" spans="1:2" x14ac:dyDescent="0.25">
      <c r="A23031" s="76"/>
    </row>
    <row r="23034" spans="1:2" x14ac:dyDescent="0.25">
      <c r="A23034" s="76"/>
      <c r="B23034" s="76"/>
    </row>
    <row r="23035" spans="1:2" x14ac:dyDescent="0.25">
      <c r="A23035" s="76"/>
    </row>
    <row r="23036" spans="1:2" x14ac:dyDescent="0.25">
      <c r="A23036" s="76"/>
    </row>
    <row r="23038" spans="1:2" x14ac:dyDescent="0.25">
      <c r="B23038" s="76"/>
    </row>
    <row r="23039" spans="1:2" x14ac:dyDescent="0.25">
      <c r="A23039" s="76"/>
      <c r="B23039" s="76"/>
    </row>
    <row r="23040" spans="1:2" x14ac:dyDescent="0.25">
      <c r="A23040" s="76"/>
      <c r="B23040" s="76"/>
    </row>
    <row r="23043" spans="1:2" x14ac:dyDescent="0.25">
      <c r="B23043" s="76"/>
    </row>
    <row r="23044" spans="1:2" x14ac:dyDescent="0.25">
      <c r="A23044" s="76"/>
      <c r="B23044" s="76"/>
    </row>
    <row r="23045" spans="1:2" x14ac:dyDescent="0.25">
      <c r="B23045" s="76"/>
    </row>
    <row r="23047" spans="1:2" x14ac:dyDescent="0.25">
      <c r="B23047" s="76"/>
    </row>
    <row r="23048" spans="1:2" x14ac:dyDescent="0.25">
      <c r="A23048" s="76"/>
      <c r="B23048" s="76"/>
    </row>
    <row r="23049" spans="1:2" x14ac:dyDescent="0.25">
      <c r="A23049" s="76"/>
    </row>
    <row r="23050" spans="1:2" x14ac:dyDescent="0.25">
      <c r="A23050" s="76"/>
    </row>
    <row r="23051" spans="1:2" x14ac:dyDescent="0.25">
      <c r="B23051" s="76"/>
    </row>
    <row r="23052" spans="1:2" x14ac:dyDescent="0.25">
      <c r="B23052" s="76"/>
    </row>
    <row r="23053" spans="1:2" x14ac:dyDescent="0.25">
      <c r="A23053" s="76"/>
      <c r="B23053" s="76"/>
    </row>
    <row r="23054" spans="1:2" x14ac:dyDescent="0.25">
      <c r="A23054" s="76"/>
      <c r="B23054" s="76"/>
    </row>
    <row r="23055" spans="1:2" x14ac:dyDescent="0.25">
      <c r="B23055" s="76"/>
    </row>
    <row r="23056" spans="1:2" x14ac:dyDescent="0.25">
      <c r="B23056" s="76"/>
    </row>
    <row r="23057" spans="1:2" x14ac:dyDescent="0.25">
      <c r="B23057" s="76"/>
    </row>
    <row r="23058" spans="1:2" x14ac:dyDescent="0.25">
      <c r="A23058" s="76"/>
      <c r="B23058" s="76"/>
    </row>
    <row r="23059" spans="1:2" x14ac:dyDescent="0.25">
      <c r="B23059" s="76"/>
    </row>
    <row r="23060" spans="1:2" x14ac:dyDescent="0.25">
      <c r="A23060" s="76"/>
      <c r="B23060" s="76"/>
    </row>
    <row r="23061" spans="1:2" x14ac:dyDescent="0.25">
      <c r="B23061" s="76"/>
    </row>
    <row r="23062" spans="1:2" x14ac:dyDescent="0.25">
      <c r="A23062" s="76"/>
      <c r="B23062" s="76"/>
    </row>
    <row r="23063" spans="1:2" x14ac:dyDescent="0.25">
      <c r="B23063" s="76"/>
    </row>
    <row r="23064" spans="1:2" x14ac:dyDescent="0.25">
      <c r="A23064" s="76"/>
      <c r="B23064" s="76"/>
    </row>
    <row r="23065" spans="1:2" x14ac:dyDescent="0.25">
      <c r="B23065" s="76"/>
    </row>
    <row r="23066" spans="1:2" x14ac:dyDescent="0.25">
      <c r="B23066" s="76"/>
    </row>
    <row r="23067" spans="1:2" x14ac:dyDescent="0.25">
      <c r="A23067" s="76"/>
      <c r="B23067" s="76"/>
    </row>
    <row r="23068" spans="1:2" x14ac:dyDescent="0.25">
      <c r="B23068" s="76"/>
    </row>
    <row r="23069" spans="1:2" x14ac:dyDescent="0.25">
      <c r="A23069" s="76"/>
      <c r="B23069" s="76"/>
    </row>
    <row r="23070" spans="1:2" x14ac:dyDescent="0.25">
      <c r="B23070" s="76"/>
    </row>
    <row r="23071" spans="1:2" x14ac:dyDescent="0.25">
      <c r="A23071" s="76"/>
      <c r="B23071" s="76"/>
    </row>
    <row r="23072" spans="1:2" x14ac:dyDescent="0.25">
      <c r="A23072" s="76"/>
      <c r="B23072" s="76"/>
    </row>
    <row r="23073" spans="1:2" x14ac:dyDescent="0.25">
      <c r="B23073" s="76"/>
    </row>
    <row r="23074" spans="1:2" x14ac:dyDescent="0.25">
      <c r="A23074" s="76"/>
      <c r="B23074" s="76"/>
    </row>
    <row r="23075" spans="1:2" x14ac:dyDescent="0.25">
      <c r="B23075" s="76"/>
    </row>
    <row r="23076" spans="1:2" x14ac:dyDescent="0.25">
      <c r="B23076" s="76"/>
    </row>
    <row r="23077" spans="1:2" x14ac:dyDescent="0.25">
      <c r="A23077" s="76"/>
      <c r="B23077" s="76"/>
    </row>
    <row r="23078" spans="1:2" x14ac:dyDescent="0.25">
      <c r="A23078" s="76"/>
      <c r="B23078" s="76"/>
    </row>
    <row r="23079" spans="1:2" x14ac:dyDescent="0.25">
      <c r="B23079" s="76"/>
    </row>
    <row r="23083" spans="1:2" x14ac:dyDescent="0.25">
      <c r="A23083" s="76"/>
    </row>
    <row r="23085" spans="1:2" x14ac:dyDescent="0.25">
      <c r="A23085" s="76"/>
    </row>
    <row r="23086" spans="1:2" x14ac:dyDescent="0.25">
      <c r="A23086" s="76"/>
    </row>
    <row r="23094" spans="1:1" x14ac:dyDescent="0.25">
      <c r="A23094" s="76"/>
    </row>
    <row r="23096" spans="1:1" x14ac:dyDescent="0.25">
      <c r="A23096" s="76"/>
    </row>
    <row r="23104" spans="1:1" x14ac:dyDescent="0.25">
      <c r="A23104" s="76"/>
    </row>
    <row r="23105" spans="1:2" x14ac:dyDescent="0.25">
      <c r="A23105" s="76"/>
    </row>
    <row r="23107" spans="1:2" x14ac:dyDescent="0.25">
      <c r="A23107" s="76"/>
    </row>
    <row r="23108" spans="1:2" x14ac:dyDescent="0.25">
      <c r="A23108" s="76"/>
    </row>
    <row r="23109" spans="1:2" x14ac:dyDescent="0.25">
      <c r="B23109" s="76"/>
    </row>
    <row r="23110" spans="1:2" x14ac:dyDescent="0.25">
      <c r="B23110" s="76"/>
    </row>
    <row r="23112" spans="1:2" x14ac:dyDescent="0.25">
      <c r="A23112" s="79"/>
      <c r="B23112" s="76"/>
    </row>
    <row r="23113" spans="1:2" x14ac:dyDescent="0.25">
      <c r="B23113" s="76"/>
    </row>
    <row r="23114" spans="1:2" x14ac:dyDescent="0.25">
      <c r="B23114" s="76"/>
    </row>
    <row r="23115" spans="1:2" x14ac:dyDescent="0.25">
      <c r="A23115" s="76"/>
      <c r="B23115" s="76"/>
    </row>
    <row r="23116" spans="1:2" x14ac:dyDescent="0.25">
      <c r="B23116" s="76"/>
    </row>
    <row r="23117" spans="1:2" x14ac:dyDescent="0.25">
      <c r="A23117" s="76"/>
      <c r="B23117" s="76"/>
    </row>
    <row r="23118" spans="1:2" x14ac:dyDescent="0.25">
      <c r="B23118" s="76"/>
    </row>
    <row r="23119" spans="1:2" x14ac:dyDescent="0.25">
      <c r="A23119" s="76"/>
      <c r="B23119" s="76"/>
    </row>
    <row r="23120" spans="1:2" x14ac:dyDescent="0.25">
      <c r="A23120" s="76"/>
      <c r="B23120" s="76"/>
    </row>
    <row r="23121" spans="1:2" x14ac:dyDescent="0.25">
      <c r="B23121" s="76"/>
    </row>
    <row r="23122" spans="1:2" x14ac:dyDescent="0.25">
      <c r="B23122" s="76"/>
    </row>
    <row r="23123" spans="1:2" x14ac:dyDescent="0.25">
      <c r="B23123" s="76"/>
    </row>
    <row r="23126" spans="1:2" x14ac:dyDescent="0.25">
      <c r="A23126" s="76"/>
    </row>
    <row r="23127" spans="1:2" x14ac:dyDescent="0.25">
      <c r="A23127" s="76"/>
    </row>
    <row r="23128" spans="1:2" x14ac:dyDescent="0.25">
      <c r="A23128" s="76"/>
    </row>
    <row r="23129" spans="1:2" x14ac:dyDescent="0.25">
      <c r="A23129" s="76"/>
    </row>
    <row r="23132" spans="1:2" x14ac:dyDescent="0.25">
      <c r="A23132" s="76"/>
    </row>
    <row r="23133" spans="1:2" x14ac:dyDescent="0.25">
      <c r="A23133" s="76"/>
    </row>
    <row r="23135" spans="1:2" x14ac:dyDescent="0.25">
      <c r="A23135" s="76"/>
    </row>
    <row r="23137" spans="1:2" x14ac:dyDescent="0.25">
      <c r="A23137" s="76"/>
    </row>
    <row r="23140" spans="1:2" x14ac:dyDescent="0.25">
      <c r="A23140" s="76"/>
    </row>
    <row r="23145" spans="1:2" x14ac:dyDescent="0.25">
      <c r="B23145" s="76"/>
    </row>
    <row r="23146" spans="1:2" x14ac:dyDescent="0.25">
      <c r="A23146" s="76"/>
      <c r="B23146" s="76"/>
    </row>
    <row r="23147" spans="1:2" x14ac:dyDescent="0.25">
      <c r="B23147" s="76"/>
    </row>
    <row r="23148" spans="1:2" x14ac:dyDescent="0.25">
      <c r="A23148" s="76"/>
    </row>
    <row r="23153" spans="1:2" x14ac:dyDescent="0.25">
      <c r="A23153" s="76"/>
    </row>
    <row r="23154" spans="1:2" x14ac:dyDescent="0.25">
      <c r="A23154" s="76"/>
      <c r="B23154" s="76"/>
    </row>
    <row r="23156" spans="1:2" x14ac:dyDescent="0.25">
      <c r="A23156" s="76"/>
      <c r="B23156" s="76"/>
    </row>
    <row r="23158" spans="1:2" x14ac:dyDescent="0.25">
      <c r="A23158" s="76"/>
      <c r="B23158" s="76"/>
    </row>
    <row r="23161" spans="1:2" x14ac:dyDescent="0.25">
      <c r="B23161" s="76"/>
    </row>
    <row r="23162" spans="1:2" x14ac:dyDescent="0.25">
      <c r="A23162" s="76"/>
    </row>
    <row r="23167" spans="1:2" x14ac:dyDescent="0.25">
      <c r="A23167" s="76"/>
      <c r="B23167" s="76"/>
    </row>
    <row r="23169" spans="1:2" x14ac:dyDescent="0.25">
      <c r="B23169" s="76"/>
    </row>
    <row r="23170" spans="1:2" x14ac:dyDescent="0.25">
      <c r="A23170" s="76"/>
    </row>
    <row r="23171" spans="1:2" x14ac:dyDescent="0.25">
      <c r="B23171" s="76"/>
    </row>
    <row r="23173" spans="1:2" x14ac:dyDescent="0.25">
      <c r="B23173" s="76"/>
    </row>
    <row r="23174" spans="1:2" x14ac:dyDescent="0.25">
      <c r="A23174" s="76"/>
      <c r="B23174" s="80"/>
    </row>
    <row r="23178" spans="1:2" x14ac:dyDescent="0.25">
      <c r="B23178" s="76"/>
    </row>
    <row r="23180" spans="1:2" x14ac:dyDescent="0.25">
      <c r="A23180" s="76"/>
    </row>
    <row r="23181" spans="1:2" x14ac:dyDescent="0.25">
      <c r="A23181" s="76"/>
    </row>
    <row r="23185" spans="1:2" x14ac:dyDescent="0.25">
      <c r="B23185" s="76"/>
    </row>
    <row r="23186" spans="1:2" x14ac:dyDescent="0.25">
      <c r="A23186" s="76"/>
    </row>
    <row r="23188" spans="1:2" x14ac:dyDescent="0.25">
      <c r="A23188" s="76"/>
    </row>
    <row r="23191" spans="1:2" x14ac:dyDescent="0.25">
      <c r="B23191" s="76"/>
    </row>
    <row r="23193" spans="1:2" x14ac:dyDescent="0.25">
      <c r="B23193" s="76"/>
    </row>
    <row r="23197" spans="1:2" x14ac:dyDescent="0.25">
      <c r="A23197" s="76"/>
      <c r="B23197" s="76"/>
    </row>
    <row r="23199" spans="1:2" x14ac:dyDescent="0.25">
      <c r="A23199" s="76"/>
      <c r="B23199" s="76"/>
    </row>
    <row r="23200" spans="1:2" x14ac:dyDescent="0.25">
      <c r="A23200" s="76"/>
      <c r="B23200" s="76"/>
    </row>
    <row r="23204" spans="1:2" x14ac:dyDescent="0.25">
      <c r="A23204" s="76"/>
    </row>
    <row r="23205" spans="1:2" x14ac:dyDescent="0.25">
      <c r="A23205" s="76"/>
    </row>
    <row r="23206" spans="1:2" x14ac:dyDescent="0.25">
      <c r="B23206" s="76"/>
    </row>
    <row r="23207" spans="1:2" x14ac:dyDescent="0.25">
      <c r="B23207" s="76"/>
    </row>
    <row r="23208" spans="1:2" x14ac:dyDescent="0.25">
      <c r="A23208" s="76"/>
      <c r="B23208" s="76"/>
    </row>
    <row r="23209" spans="1:2" x14ac:dyDescent="0.25">
      <c r="A23209" s="76"/>
      <c r="B23209" s="76"/>
    </row>
    <row r="23210" spans="1:2" x14ac:dyDescent="0.25">
      <c r="A23210" s="76"/>
    </row>
    <row r="23211" spans="1:2" x14ac:dyDescent="0.25">
      <c r="A23211" s="76"/>
      <c r="B23211" s="76"/>
    </row>
    <row r="23212" spans="1:2" x14ac:dyDescent="0.25">
      <c r="A23212" s="76"/>
    </row>
    <row r="23213" spans="1:2" x14ac:dyDescent="0.25">
      <c r="A23213" s="76"/>
      <c r="B23213" s="76"/>
    </row>
    <row r="23214" spans="1:2" x14ac:dyDescent="0.25">
      <c r="A23214" s="76"/>
      <c r="B23214" s="76"/>
    </row>
    <row r="23215" spans="1:2" x14ac:dyDescent="0.25">
      <c r="B23215" s="76"/>
    </row>
    <row r="23219" spans="1:2" x14ac:dyDescent="0.25">
      <c r="B23219" s="76"/>
    </row>
    <row r="23222" spans="1:2" x14ac:dyDescent="0.25">
      <c r="B23222" s="76"/>
    </row>
    <row r="23223" spans="1:2" x14ac:dyDescent="0.25">
      <c r="A23223" s="76"/>
    </row>
    <row r="23224" spans="1:2" x14ac:dyDescent="0.25">
      <c r="A23224" s="76"/>
    </row>
    <row r="23225" spans="1:2" x14ac:dyDescent="0.25">
      <c r="A23225" s="76"/>
    </row>
    <row r="23227" spans="1:2" x14ac:dyDescent="0.25">
      <c r="A23227" s="76"/>
    </row>
    <row r="23228" spans="1:2" x14ac:dyDescent="0.25">
      <c r="A23228" s="76"/>
      <c r="B23228" s="76"/>
    </row>
    <row r="23229" spans="1:2" x14ac:dyDescent="0.25">
      <c r="A23229" s="76"/>
    </row>
    <row r="23230" spans="1:2" x14ac:dyDescent="0.25">
      <c r="A23230" s="76"/>
    </row>
    <row r="23232" spans="1:2" x14ac:dyDescent="0.25">
      <c r="A23232" s="76"/>
    </row>
    <row r="23233" spans="1:2" x14ac:dyDescent="0.25">
      <c r="A23233" s="76"/>
    </row>
    <row r="23238" spans="1:2" x14ac:dyDescent="0.25">
      <c r="B23238" s="76"/>
    </row>
    <row r="23239" spans="1:2" x14ac:dyDescent="0.25">
      <c r="A23239" s="76"/>
    </row>
    <row r="23240" spans="1:2" x14ac:dyDescent="0.25">
      <c r="B23240" s="76"/>
    </row>
    <row r="23244" spans="1:2" x14ac:dyDescent="0.25">
      <c r="B23244" s="76"/>
    </row>
    <row r="23245" spans="1:2" x14ac:dyDescent="0.25">
      <c r="B23245" s="80"/>
    </row>
    <row r="23246" spans="1:2" x14ac:dyDescent="0.25">
      <c r="B23246" s="76"/>
    </row>
    <row r="23247" spans="1:2" x14ac:dyDescent="0.25">
      <c r="B23247" s="76"/>
    </row>
    <row r="23248" spans="1:2" x14ac:dyDescent="0.25">
      <c r="B23248" s="76"/>
    </row>
    <row r="23249" spans="1:2" x14ac:dyDescent="0.25">
      <c r="A23249" s="76"/>
    </row>
    <row r="23251" spans="1:2" x14ac:dyDescent="0.25">
      <c r="A23251" s="76"/>
    </row>
    <row r="23252" spans="1:2" x14ac:dyDescent="0.25">
      <c r="A23252" s="76"/>
    </row>
    <row r="23253" spans="1:2" x14ac:dyDescent="0.25">
      <c r="A23253" s="76"/>
    </row>
    <row r="23254" spans="1:2" x14ac:dyDescent="0.25">
      <c r="A23254" s="76"/>
      <c r="B23254" s="76"/>
    </row>
    <row r="23255" spans="1:2" x14ac:dyDescent="0.25">
      <c r="B23255" s="76"/>
    </row>
    <row r="23256" spans="1:2" x14ac:dyDescent="0.25">
      <c r="B23256" s="76"/>
    </row>
    <row r="23257" spans="1:2" x14ac:dyDescent="0.25">
      <c r="B23257" s="76"/>
    </row>
    <row r="23258" spans="1:2" x14ac:dyDescent="0.25">
      <c r="B23258" s="76"/>
    </row>
    <row r="23259" spans="1:2" x14ac:dyDescent="0.25">
      <c r="B23259" s="76"/>
    </row>
    <row r="23260" spans="1:2" x14ac:dyDescent="0.25">
      <c r="B23260" s="76"/>
    </row>
    <row r="23261" spans="1:2" x14ac:dyDescent="0.25">
      <c r="A23261" s="76"/>
    </row>
    <row r="23262" spans="1:2" x14ac:dyDescent="0.25">
      <c r="A23262" s="76"/>
    </row>
    <row r="23265" spans="1:2" x14ac:dyDescent="0.25">
      <c r="A23265" s="76"/>
    </row>
    <row r="23267" spans="1:2" x14ac:dyDescent="0.25">
      <c r="A23267" s="79"/>
    </row>
    <row r="23268" spans="1:2" x14ac:dyDescent="0.25">
      <c r="A23268" s="76"/>
    </row>
    <row r="23269" spans="1:2" x14ac:dyDescent="0.25">
      <c r="A23269" s="76"/>
    </row>
    <row r="23270" spans="1:2" x14ac:dyDescent="0.25">
      <c r="B23270" s="76"/>
    </row>
    <row r="23272" spans="1:2" x14ac:dyDescent="0.25">
      <c r="A23272" s="76"/>
    </row>
    <row r="23274" spans="1:2" x14ac:dyDescent="0.25">
      <c r="A23274" s="76"/>
    </row>
    <row r="23276" spans="1:2" x14ac:dyDescent="0.25">
      <c r="B23276" s="76"/>
    </row>
    <row r="23277" spans="1:2" x14ac:dyDescent="0.25">
      <c r="B23277" s="76"/>
    </row>
    <row r="23278" spans="1:2" x14ac:dyDescent="0.25">
      <c r="B23278" s="76"/>
    </row>
    <row r="23280" spans="1:2" x14ac:dyDescent="0.25">
      <c r="B23280" s="76"/>
    </row>
    <row r="23282" spans="1:2" x14ac:dyDescent="0.25">
      <c r="A23282" s="76"/>
      <c r="B23282" s="76"/>
    </row>
    <row r="23283" spans="1:2" x14ac:dyDescent="0.25">
      <c r="A23283" s="76"/>
      <c r="B23283" s="76"/>
    </row>
    <row r="23284" spans="1:2" x14ac:dyDescent="0.25">
      <c r="B23284" s="76"/>
    </row>
    <row r="23292" spans="1:2" x14ac:dyDescent="0.25">
      <c r="A23292" s="76"/>
    </row>
    <row r="23293" spans="1:2" x14ac:dyDescent="0.25">
      <c r="A23293" s="76"/>
    </row>
    <row r="23294" spans="1:2" x14ac:dyDescent="0.25">
      <c r="A23294" s="76"/>
    </row>
    <row r="23295" spans="1:2" x14ac:dyDescent="0.25">
      <c r="A23295" s="76"/>
    </row>
    <row r="23296" spans="1:2" x14ac:dyDescent="0.25">
      <c r="A23296" s="76"/>
    </row>
    <row r="23297" spans="1:2" x14ac:dyDescent="0.25">
      <c r="A23297" s="76"/>
    </row>
    <row r="23298" spans="1:2" x14ac:dyDescent="0.25">
      <c r="A23298" s="76"/>
    </row>
    <row r="23299" spans="1:2" x14ac:dyDescent="0.25">
      <c r="A23299" s="76"/>
    </row>
    <row r="23300" spans="1:2" x14ac:dyDescent="0.25">
      <c r="A23300" s="76"/>
    </row>
    <row r="23301" spans="1:2" x14ac:dyDescent="0.25">
      <c r="A23301" s="76"/>
    </row>
    <row r="23302" spans="1:2" x14ac:dyDescent="0.25">
      <c r="A23302" s="76"/>
      <c r="B23302" s="76"/>
    </row>
    <row r="23303" spans="1:2" x14ac:dyDescent="0.25">
      <c r="B23303" s="76"/>
    </row>
    <row r="23305" spans="1:2" x14ac:dyDescent="0.25">
      <c r="A23305" s="76"/>
      <c r="B23305" s="76"/>
    </row>
    <row r="23306" spans="1:2" x14ac:dyDescent="0.25">
      <c r="B23306" s="76"/>
    </row>
    <row r="23307" spans="1:2" x14ac:dyDescent="0.25">
      <c r="B23307" s="76"/>
    </row>
    <row r="23308" spans="1:2" x14ac:dyDescent="0.25">
      <c r="A23308" s="76"/>
    </row>
    <row r="23310" spans="1:2" x14ac:dyDescent="0.25">
      <c r="B23310" s="76"/>
    </row>
    <row r="23312" spans="1:2" x14ac:dyDescent="0.25">
      <c r="B23312" s="76"/>
    </row>
    <row r="23314" spans="1:2" x14ac:dyDescent="0.25">
      <c r="A23314" s="76"/>
    </row>
    <row r="23315" spans="1:2" x14ac:dyDescent="0.25">
      <c r="A23315" s="76"/>
    </row>
    <row r="23316" spans="1:2" x14ac:dyDescent="0.25">
      <c r="A23316" s="76"/>
      <c r="B23316" s="76"/>
    </row>
    <row r="23317" spans="1:2" x14ac:dyDescent="0.25">
      <c r="B23317" s="76"/>
    </row>
    <row r="23318" spans="1:2" x14ac:dyDescent="0.25">
      <c r="B23318" s="76"/>
    </row>
    <row r="23319" spans="1:2" x14ac:dyDescent="0.25">
      <c r="B23319" s="76"/>
    </row>
    <row r="23320" spans="1:2" x14ac:dyDescent="0.25">
      <c r="A23320" s="76"/>
      <c r="B23320" s="76"/>
    </row>
    <row r="23321" spans="1:2" x14ac:dyDescent="0.25">
      <c r="B23321" s="76"/>
    </row>
    <row r="23322" spans="1:2" x14ac:dyDescent="0.25">
      <c r="B23322" s="76"/>
    </row>
    <row r="23323" spans="1:2" x14ac:dyDescent="0.25">
      <c r="A23323" s="76"/>
    </row>
    <row r="23325" spans="1:2" x14ac:dyDescent="0.25">
      <c r="A23325" s="76"/>
      <c r="B23325" s="76"/>
    </row>
    <row r="23326" spans="1:2" x14ac:dyDescent="0.25">
      <c r="A23326" s="76"/>
      <c r="B23326" s="76"/>
    </row>
    <row r="23327" spans="1:2" x14ac:dyDescent="0.25">
      <c r="B23327" s="76"/>
    </row>
    <row r="23328" spans="1:2" x14ac:dyDescent="0.25">
      <c r="B23328" s="76"/>
    </row>
    <row r="23329" spans="1:2" x14ac:dyDescent="0.25">
      <c r="B23329" s="76"/>
    </row>
    <row r="23330" spans="1:2" x14ac:dyDescent="0.25">
      <c r="B23330" s="76"/>
    </row>
    <row r="23335" spans="1:2" x14ac:dyDescent="0.25">
      <c r="A23335" s="76"/>
    </row>
    <row r="23338" spans="1:2" x14ac:dyDescent="0.25">
      <c r="A23338" s="76"/>
    </row>
    <row r="23340" spans="1:2" x14ac:dyDescent="0.25">
      <c r="A23340" s="76"/>
      <c r="B23340" s="76"/>
    </row>
    <row r="23341" spans="1:2" x14ac:dyDescent="0.25">
      <c r="B23341" s="76"/>
    </row>
    <row r="23342" spans="1:2" x14ac:dyDescent="0.25">
      <c r="B23342" s="76"/>
    </row>
    <row r="23343" spans="1:2" x14ac:dyDescent="0.25">
      <c r="B23343" s="76"/>
    </row>
    <row r="23344" spans="1:2" x14ac:dyDescent="0.25">
      <c r="A23344" s="79"/>
      <c r="B23344" s="76"/>
    </row>
    <row r="23345" spans="1:2" x14ac:dyDescent="0.25">
      <c r="A23345" s="79"/>
    </row>
    <row r="23349" spans="1:2" x14ac:dyDescent="0.25">
      <c r="A23349" s="76"/>
    </row>
    <row r="23350" spans="1:2" x14ac:dyDescent="0.25">
      <c r="A23350" s="76"/>
    </row>
    <row r="23352" spans="1:2" x14ac:dyDescent="0.25">
      <c r="B23352" s="76"/>
    </row>
    <row r="23353" spans="1:2" x14ac:dyDescent="0.25">
      <c r="A23353" s="76"/>
    </row>
    <row r="23354" spans="1:2" x14ac:dyDescent="0.25">
      <c r="A23354" s="76"/>
    </row>
    <row r="23355" spans="1:2" x14ac:dyDescent="0.25">
      <c r="A23355" s="76"/>
      <c r="B23355" s="80"/>
    </row>
    <row r="23356" spans="1:2" x14ac:dyDescent="0.25">
      <c r="A23356" s="76"/>
      <c r="B23356" s="76"/>
    </row>
    <row r="23357" spans="1:2" x14ac:dyDescent="0.25">
      <c r="B23357" s="76"/>
    </row>
    <row r="23360" spans="1:2" x14ac:dyDescent="0.25">
      <c r="B23360" s="76"/>
    </row>
    <row r="23364" spans="1:2" x14ac:dyDescent="0.25">
      <c r="A23364" s="76"/>
      <c r="B23364" s="76"/>
    </row>
    <row r="23365" spans="1:2" x14ac:dyDescent="0.25">
      <c r="B23365" s="76"/>
    </row>
    <row r="23367" spans="1:2" x14ac:dyDescent="0.25">
      <c r="A23367" s="76"/>
      <c r="B23367" s="76"/>
    </row>
    <row r="23368" spans="1:2" x14ac:dyDescent="0.25">
      <c r="A23368" s="76"/>
    </row>
    <row r="23369" spans="1:2" x14ac:dyDescent="0.25">
      <c r="A23369" s="76"/>
      <c r="B23369" s="76"/>
    </row>
    <row r="23370" spans="1:2" x14ac:dyDescent="0.25">
      <c r="A23370" s="76"/>
      <c r="B23370" s="76"/>
    </row>
    <row r="23371" spans="1:2" x14ac:dyDescent="0.25">
      <c r="A23371" s="76"/>
      <c r="B23371" s="76"/>
    </row>
    <row r="23372" spans="1:2" x14ac:dyDescent="0.25">
      <c r="B23372" s="76"/>
    </row>
    <row r="23373" spans="1:2" x14ac:dyDescent="0.25">
      <c r="B23373" s="76"/>
    </row>
    <row r="23374" spans="1:2" x14ac:dyDescent="0.25">
      <c r="B23374" s="76"/>
    </row>
    <row r="23375" spans="1:2" x14ac:dyDescent="0.25">
      <c r="A23375" s="76"/>
      <c r="B23375" s="76"/>
    </row>
    <row r="23378" spans="1:2" x14ac:dyDescent="0.25">
      <c r="A23378" s="76"/>
      <c r="B23378" s="76"/>
    </row>
    <row r="23379" spans="1:2" x14ac:dyDescent="0.25">
      <c r="A23379" s="76"/>
      <c r="B23379" s="76"/>
    </row>
    <row r="23384" spans="1:2" x14ac:dyDescent="0.25">
      <c r="A23384" s="76"/>
    </row>
    <row r="23385" spans="1:2" x14ac:dyDescent="0.25">
      <c r="A23385" s="76"/>
      <c r="B23385" s="76"/>
    </row>
    <row r="23386" spans="1:2" x14ac:dyDescent="0.25">
      <c r="B23386" s="76"/>
    </row>
    <row r="23387" spans="1:2" x14ac:dyDescent="0.25">
      <c r="A23387" s="76"/>
    </row>
    <row r="23389" spans="1:2" x14ac:dyDescent="0.25">
      <c r="A23389" s="76"/>
      <c r="B23389" s="76"/>
    </row>
    <row r="23390" spans="1:2" x14ac:dyDescent="0.25">
      <c r="B23390" s="76"/>
    </row>
    <row r="23391" spans="1:2" x14ac:dyDescent="0.25">
      <c r="A23391" s="76"/>
    </row>
    <row r="23392" spans="1:2" x14ac:dyDescent="0.25">
      <c r="B23392" s="76"/>
    </row>
    <row r="23393" spans="1:2" x14ac:dyDescent="0.25">
      <c r="B23393" s="76"/>
    </row>
    <row r="23395" spans="1:2" x14ac:dyDescent="0.25">
      <c r="A23395" s="76"/>
    </row>
    <row r="23397" spans="1:2" x14ac:dyDescent="0.25">
      <c r="A23397" s="76"/>
    </row>
    <row r="23399" spans="1:2" x14ac:dyDescent="0.25">
      <c r="A23399" s="76"/>
      <c r="B23399" s="76"/>
    </row>
    <row r="23400" spans="1:2" x14ac:dyDescent="0.25">
      <c r="B23400" s="76"/>
    </row>
    <row r="23401" spans="1:2" x14ac:dyDescent="0.25">
      <c r="B23401" s="76"/>
    </row>
    <row r="23403" spans="1:2" x14ac:dyDescent="0.25">
      <c r="A23403" s="76"/>
    </row>
    <row r="23404" spans="1:2" x14ac:dyDescent="0.25">
      <c r="A23404" s="76"/>
    </row>
    <row r="23407" spans="1:2" x14ac:dyDescent="0.25">
      <c r="A23407" s="76"/>
    </row>
    <row r="23408" spans="1:2" x14ac:dyDescent="0.25">
      <c r="A23408" s="76"/>
    </row>
    <row r="23409" spans="1:2" x14ac:dyDescent="0.25">
      <c r="A23409" s="76"/>
      <c r="B23409" s="76"/>
    </row>
    <row r="23411" spans="1:2" x14ac:dyDescent="0.25">
      <c r="A23411" s="76"/>
      <c r="B23411" s="76"/>
    </row>
    <row r="23412" spans="1:2" x14ac:dyDescent="0.25">
      <c r="A23412" s="76"/>
    </row>
    <row r="23413" spans="1:2" x14ac:dyDescent="0.25">
      <c r="A23413" s="76"/>
    </row>
    <row r="23417" spans="1:2" x14ac:dyDescent="0.25">
      <c r="A23417" s="76"/>
      <c r="B23417" s="76"/>
    </row>
    <row r="23418" spans="1:2" x14ac:dyDescent="0.25">
      <c r="A23418" s="76"/>
      <c r="B23418" s="76"/>
    </row>
    <row r="23419" spans="1:2" x14ac:dyDescent="0.25">
      <c r="A23419" s="76"/>
    </row>
    <row r="23420" spans="1:2" x14ac:dyDescent="0.25">
      <c r="A23420" s="76"/>
    </row>
    <row r="23421" spans="1:2" x14ac:dyDescent="0.25">
      <c r="A23421" s="76"/>
    </row>
    <row r="23425" spans="1:2" x14ac:dyDescent="0.25">
      <c r="A23425" s="79"/>
    </row>
    <row r="23428" spans="1:2" x14ac:dyDescent="0.25">
      <c r="A23428" s="76"/>
      <c r="B23428" s="76"/>
    </row>
    <row r="23429" spans="1:2" x14ac:dyDescent="0.25">
      <c r="B23429" s="76"/>
    </row>
    <row r="23431" spans="1:2" x14ac:dyDescent="0.25">
      <c r="A23431" s="76"/>
      <c r="B23431" s="76"/>
    </row>
    <row r="23432" spans="1:2" x14ac:dyDescent="0.25">
      <c r="A23432" s="76"/>
      <c r="B23432" s="76"/>
    </row>
    <row r="23433" spans="1:2" x14ac:dyDescent="0.25">
      <c r="B23433" s="76"/>
    </row>
    <row r="23434" spans="1:2" x14ac:dyDescent="0.25">
      <c r="B23434" s="76"/>
    </row>
    <row r="23435" spans="1:2" x14ac:dyDescent="0.25">
      <c r="B23435" s="76"/>
    </row>
    <row r="23436" spans="1:2" x14ac:dyDescent="0.25">
      <c r="A23436" s="76"/>
      <c r="B23436" s="76"/>
    </row>
    <row r="23437" spans="1:2" x14ac:dyDescent="0.25">
      <c r="A23437" s="76"/>
    </row>
    <row r="23438" spans="1:2" x14ac:dyDescent="0.25">
      <c r="A23438" s="76"/>
    </row>
    <row r="23440" spans="1:2" x14ac:dyDescent="0.25">
      <c r="A23440" s="76"/>
    </row>
    <row r="23442" spans="1:2" x14ac:dyDescent="0.25">
      <c r="A23442" s="76"/>
    </row>
    <row r="23445" spans="1:2" x14ac:dyDescent="0.25">
      <c r="A23445" s="76"/>
    </row>
    <row r="23446" spans="1:2" x14ac:dyDescent="0.25">
      <c r="A23446" s="76"/>
    </row>
    <row r="23450" spans="1:2" x14ac:dyDescent="0.25">
      <c r="A23450" s="76"/>
    </row>
    <row r="23451" spans="1:2" x14ac:dyDescent="0.25">
      <c r="B23451" s="76"/>
    </row>
    <row r="23452" spans="1:2" x14ac:dyDescent="0.25">
      <c r="B23452" s="76"/>
    </row>
    <row r="23453" spans="1:2" x14ac:dyDescent="0.25">
      <c r="A23453" s="76"/>
      <c r="B23453" s="76"/>
    </row>
    <row r="23454" spans="1:2" x14ac:dyDescent="0.25">
      <c r="B23454" s="76"/>
    </row>
    <row r="23455" spans="1:2" x14ac:dyDescent="0.25">
      <c r="B23455" s="76"/>
    </row>
    <row r="23456" spans="1:2" x14ac:dyDescent="0.25">
      <c r="B23456" s="76"/>
    </row>
    <row r="23457" spans="1:2" x14ac:dyDescent="0.25">
      <c r="A23457" s="76"/>
      <c r="B23457" s="76"/>
    </row>
    <row r="23458" spans="1:2" x14ac:dyDescent="0.25">
      <c r="A23458" s="76"/>
    </row>
    <row r="23460" spans="1:2" x14ac:dyDescent="0.25">
      <c r="A23460" s="76"/>
    </row>
    <row r="23462" spans="1:2" x14ac:dyDescent="0.25">
      <c r="A23462" s="76"/>
    </row>
    <row r="23467" spans="1:2" x14ac:dyDescent="0.25">
      <c r="B23467" s="76"/>
    </row>
    <row r="23468" spans="1:2" x14ac:dyDescent="0.25">
      <c r="A23468" s="76"/>
      <c r="B23468" s="76"/>
    </row>
    <row r="23473" spans="1:2" x14ac:dyDescent="0.25">
      <c r="A23473" s="76"/>
    </row>
    <row r="23478" spans="1:2" x14ac:dyDescent="0.25">
      <c r="B23478" s="76"/>
    </row>
    <row r="23479" spans="1:2" x14ac:dyDescent="0.25">
      <c r="B23479" s="76"/>
    </row>
    <row r="23480" spans="1:2" x14ac:dyDescent="0.25">
      <c r="A23480" s="76"/>
      <c r="B23480" s="76"/>
    </row>
    <row r="23481" spans="1:2" x14ac:dyDescent="0.25">
      <c r="B23481" s="76"/>
    </row>
    <row r="23482" spans="1:2" x14ac:dyDescent="0.25">
      <c r="B23482" s="76"/>
    </row>
    <row r="23483" spans="1:2" x14ac:dyDescent="0.25">
      <c r="B23483" s="76"/>
    </row>
    <row r="23484" spans="1:2" x14ac:dyDescent="0.25">
      <c r="A23484" s="76"/>
      <c r="B23484" s="76"/>
    </row>
    <row r="23485" spans="1:2" x14ac:dyDescent="0.25">
      <c r="B23485" s="76"/>
    </row>
    <row r="23486" spans="1:2" x14ac:dyDescent="0.25">
      <c r="B23486" s="76"/>
    </row>
    <row r="23487" spans="1:2" x14ac:dyDescent="0.25">
      <c r="B23487" s="76"/>
    </row>
    <row r="23488" spans="1:2" x14ac:dyDescent="0.25">
      <c r="B23488" s="76"/>
    </row>
    <row r="23489" spans="1:2" x14ac:dyDescent="0.25">
      <c r="A23489" s="76"/>
      <c r="B23489" s="76"/>
    </row>
    <row r="23490" spans="1:2" x14ac:dyDescent="0.25">
      <c r="A23490" s="76"/>
      <c r="B23490" s="76"/>
    </row>
    <row r="23491" spans="1:2" x14ac:dyDescent="0.25">
      <c r="B23491" s="76"/>
    </row>
    <row r="23492" spans="1:2" x14ac:dyDescent="0.25">
      <c r="B23492" s="76"/>
    </row>
    <row r="23498" spans="1:2" x14ac:dyDescent="0.25">
      <c r="A23498" s="76"/>
    </row>
    <row r="23499" spans="1:2" x14ac:dyDescent="0.25">
      <c r="A23499" s="76"/>
    </row>
    <row r="23502" spans="1:2" x14ac:dyDescent="0.25">
      <c r="B23502" s="76"/>
    </row>
    <row r="23503" spans="1:2" x14ac:dyDescent="0.25">
      <c r="B23503" s="76"/>
    </row>
    <row r="23504" spans="1:2" x14ac:dyDescent="0.25">
      <c r="B23504" s="76"/>
    </row>
    <row r="23505" spans="1:2" x14ac:dyDescent="0.25">
      <c r="B23505" s="76"/>
    </row>
    <row r="23506" spans="1:2" x14ac:dyDescent="0.25">
      <c r="B23506" s="76"/>
    </row>
    <row r="23507" spans="1:2" x14ac:dyDescent="0.25">
      <c r="A23507" s="76"/>
    </row>
    <row r="23508" spans="1:2" x14ac:dyDescent="0.25">
      <c r="B23508" s="76"/>
    </row>
    <row r="23509" spans="1:2" x14ac:dyDescent="0.25">
      <c r="A23509" s="76"/>
      <c r="B23509" s="76"/>
    </row>
    <row r="23510" spans="1:2" x14ac:dyDescent="0.25">
      <c r="A23510" s="76"/>
      <c r="B23510" s="76"/>
    </row>
    <row r="23511" spans="1:2" x14ac:dyDescent="0.25">
      <c r="A23511" s="76"/>
      <c r="B23511" s="76"/>
    </row>
    <row r="23512" spans="1:2" x14ac:dyDescent="0.25">
      <c r="A23512" s="76"/>
      <c r="B23512" s="76"/>
    </row>
    <row r="23513" spans="1:2" x14ac:dyDescent="0.25">
      <c r="A23513" s="76"/>
      <c r="B23513" s="76"/>
    </row>
    <row r="23514" spans="1:2" x14ac:dyDescent="0.25">
      <c r="A23514" s="76"/>
      <c r="B23514" s="76"/>
    </row>
    <row r="23515" spans="1:2" x14ac:dyDescent="0.25">
      <c r="B23515" s="76"/>
    </row>
    <row r="23516" spans="1:2" x14ac:dyDescent="0.25">
      <c r="A23516" s="76"/>
      <c r="B23516" s="76"/>
    </row>
    <row r="23520" spans="1:2" x14ac:dyDescent="0.25">
      <c r="A23520" s="76"/>
    </row>
    <row r="23522" spans="1:2" x14ac:dyDescent="0.25">
      <c r="A23522" s="76"/>
    </row>
    <row r="23523" spans="1:2" x14ac:dyDescent="0.25">
      <c r="A23523" s="76"/>
    </row>
    <row r="23525" spans="1:2" x14ac:dyDescent="0.25">
      <c r="B23525" s="76"/>
    </row>
    <row r="23526" spans="1:2" x14ac:dyDescent="0.25">
      <c r="A23526" s="76"/>
      <c r="B23526" s="76"/>
    </row>
    <row r="23527" spans="1:2" x14ac:dyDescent="0.25">
      <c r="B23527" s="76"/>
    </row>
    <row r="23528" spans="1:2" x14ac:dyDescent="0.25">
      <c r="B23528" s="76"/>
    </row>
    <row r="23529" spans="1:2" x14ac:dyDescent="0.25">
      <c r="A23529" s="76"/>
    </row>
    <row r="23533" spans="1:2" x14ac:dyDescent="0.25">
      <c r="A23533" s="76"/>
      <c r="B23533" s="76"/>
    </row>
    <row r="23538" spans="1:2" x14ac:dyDescent="0.25">
      <c r="A23538" s="76"/>
    </row>
    <row r="23541" spans="1:2" x14ac:dyDescent="0.25">
      <c r="B23541" s="76"/>
    </row>
    <row r="23546" spans="1:2" x14ac:dyDescent="0.25">
      <c r="A23546" s="76"/>
    </row>
    <row r="23547" spans="1:2" x14ac:dyDescent="0.25">
      <c r="B23547" s="76"/>
    </row>
    <row r="23551" spans="1:2" x14ac:dyDescent="0.25">
      <c r="B23551" s="76"/>
    </row>
    <row r="23552" spans="1:2" x14ac:dyDescent="0.25">
      <c r="A23552" s="76"/>
    </row>
    <row r="23554" spans="1:2" x14ac:dyDescent="0.25">
      <c r="A23554" s="76"/>
    </row>
    <row r="23555" spans="1:2" x14ac:dyDescent="0.25">
      <c r="B23555" s="76"/>
    </row>
    <row r="23556" spans="1:2" x14ac:dyDescent="0.25">
      <c r="B23556" s="76"/>
    </row>
    <row r="23558" spans="1:2" x14ac:dyDescent="0.25">
      <c r="A23558" s="76"/>
      <c r="B23558" s="76"/>
    </row>
    <row r="23559" spans="1:2" x14ac:dyDescent="0.25">
      <c r="A23559" s="76"/>
    </row>
    <row r="23560" spans="1:2" x14ac:dyDescent="0.25">
      <c r="A23560" s="76"/>
    </row>
    <row r="23561" spans="1:2" x14ac:dyDescent="0.25">
      <c r="A23561" s="76"/>
    </row>
    <row r="23562" spans="1:2" x14ac:dyDescent="0.25">
      <c r="A23562" s="76"/>
    </row>
    <row r="23563" spans="1:2" x14ac:dyDescent="0.25">
      <c r="A23563" s="76"/>
    </row>
    <row r="23564" spans="1:2" x14ac:dyDescent="0.25">
      <c r="A23564" s="79"/>
    </row>
    <row r="23565" spans="1:2" x14ac:dyDescent="0.25">
      <c r="B23565" s="76"/>
    </row>
    <row r="23566" spans="1:2" x14ac:dyDescent="0.25">
      <c r="B23566" s="76"/>
    </row>
    <row r="23567" spans="1:2" x14ac:dyDescent="0.25">
      <c r="B23567" s="76"/>
    </row>
    <row r="23568" spans="1:2" x14ac:dyDescent="0.25">
      <c r="B23568" s="76"/>
    </row>
    <row r="23569" spans="1:2" x14ac:dyDescent="0.25">
      <c r="B23569" s="76"/>
    </row>
    <row r="23570" spans="1:2" x14ac:dyDescent="0.25">
      <c r="B23570" s="76"/>
    </row>
    <row r="23571" spans="1:2" x14ac:dyDescent="0.25">
      <c r="B23571" s="76"/>
    </row>
    <row r="23572" spans="1:2" x14ac:dyDescent="0.25">
      <c r="B23572" s="76"/>
    </row>
    <row r="23573" spans="1:2" x14ac:dyDescent="0.25">
      <c r="B23573" s="76"/>
    </row>
    <row r="23574" spans="1:2" x14ac:dyDescent="0.25">
      <c r="A23574" s="76"/>
      <c r="B23574" s="76"/>
    </row>
    <row r="23575" spans="1:2" x14ac:dyDescent="0.25">
      <c r="A23575" s="76"/>
      <c r="B23575" s="76"/>
    </row>
    <row r="23581" spans="1:2" x14ac:dyDescent="0.25">
      <c r="A23581" s="76"/>
    </row>
    <row r="23584" spans="1:2" x14ac:dyDescent="0.25">
      <c r="B23584" s="76"/>
    </row>
    <row r="23585" spans="1:2" x14ac:dyDescent="0.25">
      <c r="A23585" s="76"/>
      <c r="B23585" s="76"/>
    </row>
    <row r="23586" spans="1:2" x14ac:dyDescent="0.25">
      <c r="B23586" s="76"/>
    </row>
    <row r="23587" spans="1:2" x14ac:dyDescent="0.25">
      <c r="A23587" s="76"/>
      <c r="B23587" s="76"/>
    </row>
    <row r="23588" spans="1:2" x14ac:dyDescent="0.25">
      <c r="B23588" s="76"/>
    </row>
    <row r="23589" spans="1:2" x14ac:dyDescent="0.25">
      <c r="A23589" s="76"/>
    </row>
    <row r="23590" spans="1:2" x14ac:dyDescent="0.25">
      <c r="B23590" s="76"/>
    </row>
    <row r="23591" spans="1:2" x14ac:dyDescent="0.25">
      <c r="B23591" s="76"/>
    </row>
    <row r="23592" spans="1:2" x14ac:dyDescent="0.25">
      <c r="A23592" s="76"/>
    </row>
    <row r="23594" spans="1:2" x14ac:dyDescent="0.25">
      <c r="B23594" s="76"/>
    </row>
    <row r="23595" spans="1:2" x14ac:dyDescent="0.25">
      <c r="B23595" s="80"/>
    </row>
    <row r="23598" spans="1:2" x14ac:dyDescent="0.25">
      <c r="A23598" s="76"/>
    </row>
    <row r="23601" spans="1:2" x14ac:dyDescent="0.25">
      <c r="A23601" s="76"/>
      <c r="B23601" s="76"/>
    </row>
    <row r="23602" spans="1:2" x14ac:dyDescent="0.25">
      <c r="A23602" s="76"/>
      <c r="B23602" s="76"/>
    </row>
    <row r="23603" spans="1:2" x14ac:dyDescent="0.25">
      <c r="A23603" s="76"/>
      <c r="B23603" s="76"/>
    </row>
    <row r="23604" spans="1:2" x14ac:dyDescent="0.25">
      <c r="A23604" s="76"/>
      <c r="B23604" s="76"/>
    </row>
    <row r="23605" spans="1:2" x14ac:dyDescent="0.25">
      <c r="A23605" s="76"/>
      <c r="B23605" s="76"/>
    </row>
    <row r="23613" spans="1:2" x14ac:dyDescent="0.25">
      <c r="A23613" s="76"/>
      <c r="B23613" s="76"/>
    </row>
    <row r="23615" spans="1:2" x14ac:dyDescent="0.25">
      <c r="A23615" s="79"/>
      <c r="B23615" s="76"/>
    </row>
    <row r="23616" spans="1:2" x14ac:dyDescent="0.25">
      <c r="A23616" s="76"/>
    </row>
    <row r="23617" spans="1:2" x14ac:dyDescent="0.25">
      <c r="A23617" s="76"/>
    </row>
    <row r="23619" spans="1:2" x14ac:dyDescent="0.25">
      <c r="A23619" s="76"/>
    </row>
    <row r="23620" spans="1:2" x14ac:dyDescent="0.25">
      <c r="A23620" s="76"/>
      <c r="B23620" s="76"/>
    </row>
    <row r="23621" spans="1:2" x14ac:dyDescent="0.25">
      <c r="B23621" s="76"/>
    </row>
    <row r="23624" spans="1:2" x14ac:dyDescent="0.25">
      <c r="A23624" s="76"/>
    </row>
    <row r="23625" spans="1:2" x14ac:dyDescent="0.25">
      <c r="B23625" s="76"/>
    </row>
    <row r="23626" spans="1:2" x14ac:dyDescent="0.25">
      <c r="A23626" s="76"/>
      <c r="B23626" s="76"/>
    </row>
    <row r="23629" spans="1:2" x14ac:dyDescent="0.25">
      <c r="A23629" s="76"/>
    </row>
    <row r="23630" spans="1:2" x14ac:dyDescent="0.25">
      <c r="B23630" s="76"/>
    </row>
    <row r="23633" spans="1:2" x14ac:dyDescent="0.25">
      <c r="B23633" s="76"/>
    </row>
    <row r="23634" spans="1:2" x14ac:dyDescent="0.25">
      <c r="B23634" s="76"/>
    </row>
    <row r="23635" spans="1:2" x14ac:dyDescent="0.25">
      <c r="B23635" s="76"/>
    </row>
    <row r="23636" spans="1:2" x14ac:dyDescent="0.25">
      <c r="B23636" s="76"/>
    </row>
    <row r="23641" spans="1:2" x14ac:dyDescent="0.25">
      <c r="A23641" s="76"/>
      <c r="B23641" s="76"/>
    </row>
    <row r="23642" spans="1:2" x14ac:dyDescent="0.25">
      <c r="A23642" s="76"/>
      <c r="B23642" s="76"/>
    </row>
    <row r="23643" spans="1:2" x14ac:dyDescent="0.25">
      <c r="A23643" s="76"/>
    </row>
    <row r="23644" spans="1:2" x14ac:dyDescent="0.25">
      <c r="B23644" s="76"/>
    </row>
    <row r="23649" spans="1:2" x14ac:dyDescent="0.25">
      <c r="B23649" s="76"/>
    </row>
    <row r="23650" spans="1:2" x14ac:dyDescent="0.25">
      <c r="B23650" s="76"/>
    </row>
    <row r="23652" spans="1:2" x14ac:dyDescent="0.25">
      <c r="A23652" s="76"/>
    </row>
    <row r="23653" spans="1:2" x14ac:dyDescent="0.25">
      <c r="A23653" s="76"/>
    </row>
    <row r="23656" spans="1:2" x14ac:dyDescent="0.25">
      <c r="A23656" s="76"/>
      <c r="B23656" s="76"/>
    </row>
    <row r="23657" spans="1:2" x14ac:dyDescent="0.25">
      <c r="A23657" s="76"/>
    </row>
    <row r="23658" spans="1:2" x14ac:dyDescent="0.25">
      <c r="A23658" s="76"/>
    </row>
    <row r="23660" spans="1:2" x14ac:dyDescent="0.25">
      <c r="A23660" s="76"/>
    </row>
    <row r="23664" spans="1:2" x14ac:dyDescent="0.25">
      <c r="A23664" s="76"/>
    </row>
    <row r="23665" spans="1:2" x14ac:dyDescent="0.25">
      <c r="B23665" s="76"/>
    </row>
    <row r="23666" spans="1:2" x14ac:dyDescent="0.25">
      <c r="A23666" s="76"/>
      <c r="B23666" s="76"/>
    </row>
    <row r="23667" spans="1:2" x14ac:dyDescent="0.25">
      <c r="A23667" s="76"/>
    </row>
    <row r="23668" spans="1:2" x14ac:dyDescent="0.25">
      <c r="B23668" s="76"/>
    </row>
    <row r="23669" spans="1:2" x14ac:dyDescent="0.25">
      <c r="A23669" s="76"/>
      <c r="B23669" s="76"/>
    </row>
    <row r="23670" spans="1:2" x14ac:dyDescent="0.25">
      <c r="B23670" s="76"/>
    </row>
    <row r="23671" spans="1:2" x14ac:dyDescent="0.25">
      <c r="B23671" s="80"/>
    </row>
    <row r="23672" spans="1:2" x14ac:dyDescent="0.25">
      <c r="B23672" s="76"/>
    </row>
    <row r="23675" spans="1:2" x14ac:dyDescent="0.25">
      <c r="B23675" s="76"/>
    </row>
    <row r="23680" spans="1:2" x14ac:dyDescent="0.25">
      <c r="B23680" s="76"/>
    </row>
    <row r="23681" spans="1:2" x14ac:dyDescent="0.25">
      <c r="B23681" s="76"/>
    </row>
    <row r="23685" spans="1:2" x14ac:dyDescent="0.25">
      <c r="B23685" s="76"/>
    </row>
    <row r="23687" spans="1:2" x14ac:dyDescent="0.25">
      <c r="B23687" s="76"/>
    </row>
    <row r="23688" spans="1:2" x14ac:dyDescent="0.25">
      <c r="B23688" s="76"/>
    </row>
    <row r="23689" spans="1:2" x14ac:dyDescent="0.25">
      <c r="B23689" s="76"/>
    </row>
    <row r="23691" spans="1:2" x14ac:dyDescent="0.25">
      <c r="A23691" s="76"/>
    </row>
    <row r="23692" spans="1:2" x14ac:dyDescent="0.25">
      <c r="B23692" s="76"/>
    </row>
    <row r="23693" spans="1:2" x14ac:dyDescent="0.25">
      <c r="B23693" s="76"/>
    </row>
    <row r="23695" spans="1:2" x14ac:dyDescent="0.25">
      <c r="A23695" s="76"/>
      <c r="B23695" s="76"/>
    </row>
    <row r="23697" spans="1:2" x14ac:dyDescent="0.25">
      <c r="B23697" s="76"/>
    </row>
    <row r="23700" spans="1:2" x14ac:dyDescent="0.25">
      <c r="A23700" s="76"/>
    </row>
    <row r="23705" spans="1:2" x14ac:dyDescent="0.25">
      <c r="B23705" s="76"/>
    </row>
    <row r="23707" spans="1:2" x14ac:dyDescent="0.25">
      <c r="A23707" s="76"/>
    </row>
    <row r="23708" spans="1:2" x14ac:dyDescent="0.25">
      <c r="A23708" s="76"/>
    </row>
    <row r="23709" spans="1:2" x14ac:dyDescent="0.25">
      <c r="A23709" s="76"/>
    </row>
    <row r="23713" spans="1:2" x14ac:dyDescent="0.25">
      <c r="A23713" s="76"/>
    </row>
    <row r="23714" spans="1:2" x14ac:dyDescent="0.25">
      <c r="A23714" s="76"/>
    </row>
    <row r="23716" spans="1:2" x14ac:dyDescent="0.25">
      <c r="B23716" s="76"/>
    </row>
    <row r="23720" spans="1:2" x14ac:dyDescent="0.25">
      <c r="B23720" s="76"/>
    </row>
    <row r="23721" spans="1:2" x14ac:dyDescent="0.25">
      <c r="B23721" s="76"/>
    </row>
    <row r="23723" spans="1:2" x14ac:dyDescent="0.25">
      <c r="B23723" s="76"/>
    </row>
    <row r="23724" spans="1:2" x14ac:dyDescent="0.25">
      <c r="B23724" s="76"/>
    </row>
    <row r="23726" spans="1:2" x14ac:dyDescent="0.25">
      <c r="A23726" s="76"/>
    </row>
    <row r="23727" spans="1:2" x14ac:dyDescent="0.25">
      <c r="A23727" s="76"/>
    </row>
    <row r="23728" spans="1:2" x14ac:dyDescent="0.25">
      <c r="B23728" s="80"/>
    </row>
    <row r="23729" spans="1:2" x14ac:dyDescent="0.25">
      <c r="A23729" s="76"/>
    </row>
    <row r="23730" spans="1:2" x14ac:dyDescent="0.25">
      <c r="A23730" s="76"/>
      <c r="B23730" s="76"/>
    </row>
    <row r="23731" spans="1:2" x14ac:dyDescent="0.25">
      <c r="A23731" s="76"/>
    </row>
    <row r="23732" spans="1:2" x14ac:dyDescent="0.25">
      <c r="A23732" s="76"/>
    </row>
    <row r="23733" spans="1:2" x14ac:dyDescent="0.25">
      <c r="A23733" s="76"/>
    </row>
    <row r="23734" spans="1:2" x14ac:dyDescent="0.25">
      <c r="A23734" s="76"/>
      <c r="B23734" s="76"/>
    </row>
    <row r="23735" spans="1:2" x14ac:dyDescent="0.25">
      <c r="A23735" s="76"/>
    </row>
    <row r="23736" spans="1:2" x14ac:dyDescent="0.25">
      <c r="A23736" s="76"/>
    </row>
    <row r="23737" spans="1:2" x14ac:dyDescent="0.25">
      <c r="A23737" s="76"/>
    </row>
    <row r="23738" spans="1:2" x14ac:dyDescent="0.25">
      <c r="A23738" s="76"/>
      <c r="B23738" s="76"/>
    </row>
    <row r="23739" spans="1:2" x14ac:dyDescent="0.25">
      <c r="A23739" s="76"/>
    </row>
    <row r="23740" spans="1:2" x14ac:dyDescent="0.25">
      <c r="A23740" s="76"/>
      <c r="B23740" s="76"/>
    </row>
    <row r="23741" spans="1:2" x14ac:dyDescent="0.25">
      <c r="A23741" s="76"/>
    </row>
    <row r="23742" spans="1:2" x14ac:dyDescent="0.25">
      <c r="A23742" s="76"/>
      <c r="B23742" s="76"/>
    </row>
    <row r="23743" spans="1:2" x14ac:dyDescent="0.25">
      <c r="A23743" s="76"/>
      <c r="B23743" s="80"/>
    </row>
    <row r="23744" spans="1:2" x14ac:dyDescent="0.25">
      <c r="A23744" s="76"/>
    </row>
    <row r="23745" spans="1:2" x14ac:dyDescent="0.25">
      <c r="A23745" s="76"/>
    </row>
    <row r="23751" spans="1:2" x14ac:dyDescent="0.25">
      <c r="B23751" s="76"/>
    </row>
    <row r="23754" spans="1:2" x14ac:dyDescent="0.25">
      <c r="B23754" s="76"/>
    </row>
    <row r="23755" spans="1:2" x14ac:dyDescent="0.25">
      <c r="B23755" s="76"/>
    </row>
    <row r="23756" spans="1:2" x14ac:dyDescent="0.25">
      <c r="B23756" s="76"/>
    </row>
    <row r="23758" spans="1:2" x14ac:dyDescent="0.25">
      <c r="B23758" s="76"/>
    </row>
    <row r="23760" spans="1:2" x14ac:dyDescent="0.25">
      <c r="A23760" s="76"/>
    </row>
    <row r="23761" spans="1:2" x14ac:dyDescent="0.25">
      <c r="A23761" s="76"/>
    </row>
    <row r="23762" spans="1:2" x14ac:dyDescent="0.25">
      <c r="A23762" s="76"/>
    </row>
    <row r="23763" spans="1:2" x14ac:dyDescent="0.25">
      <c r="A23763" s="76"/>
      <c r="B23763" s="76"/>
    </row>
    <row r="23764" spans="1:2" x14ac:dyDescent="0.25">
      <c r="A23764" s="76"/>
    </row>
    <row r="23765" spans="1:2" x14ac:dyDescent="0.25">
      <c r="A23765" s="76"/>
      <c r="B23765" s="76"/>
    </row>
    <row r="23766" spans="1:2" x14ac:dyDescent="0.25">
      <c r="A23766" s="76"/>
    </row>
    <row r="23767" spans="1:2" x14ac:dyDescent="0.25">
      <c r="B23767" s="76"/>
    </row>
    <row r="23768" spans="1:2" x14ac:dyDescent="0.25">
      <c r="B23768" s="76"/>
    </row>
    <row r="23770" spans="1:2" x14ac:dyDescent="0.25">
      <c r="B23770" s="76"/>
    </row>
    <row r="23771" spans="1:2" x14ac:dyDescent="0.25">
      <c r="B23771" s="76"/>
    </row>
    <row r="23773" spans="1:2" x14ac:dyDescent="0.25">
      <c r="B23773" s="76"/>
    </row>
    <row r="23775" spans="1:2" x14ac:dyDescent="0.25">
      <c r="B23775" s="76"/>
    </row>
    <row r="23776" spans="1:2" x14ac:dyDescent="0.25">
      <c r="A23776" s="76"/>
    </row>
    <row r="23777" spans="1:2" x14ac:dyDescent="0.25">
      <c r="A23777" s="76"/>
    </row>
    <row r="23778" spans="1:2" x14ac:dyDescent="0.25">
      <c r="A23778" s="76"/>
    </row>
    <row r="23780" spans="1:2" x14ac:dyDescent="0.25">
      <c r="A23780" s="76"/>
    </row>
    <row r="23781" spans="1:2" x14ac:dyDescent="0.25">
      <c r="A23781" s="76"/>
    </row>
    <row r="23782" spans="1:2" x14ac:dyDescent="0.25">
      <c r="B23782" s="76"/>
    </row>
    <row r="23785" spans="1:2" x14ac:dyDescent="0.25">
      <c r="B23785" s="76"/>
    </row>
    <row r="23786" spans="1:2" x14ac:dyDescent="0.25">
      <c r="B23786" s="76"/>
    </row>
    <row r="23787" spans="1:2" x14ac:dyDescent="0.25">
      <c r="B23787" s="76"/>
    </row>
    <row r="23788" spans="1:2" x14ac:dyDescent="0.25">
      <c r="A23788" s="76"/>
      <c r="B23788" s="76"/>
    </row>
    <row r="23789" spans="1:2" x14ac:dyDescent="0.25">
      <c r="A23789" s="76"/>
    </row>
    <row r="23790" spans="1:2" x14ac:dyDescent="0.25">
      <c r="A23790" s="76"/>
    </row>
    <row r="23792" spans="1:2" x14ac:dyDescent="0.25">
      <c r="A23792" s="76"/>
      <c r="B23792" s="76"/>
    </row>
    <row r="23793" spans="1:2" x14ac:dyDescent="0.25">
      <c r="A23793" s="76"/>
    </row>
    <row r="23798" spans="1:2" x14ac:dyDescent="0.25">
      <c r="A23798" s="76"/>
      <c r="B23798" s="76"/>
    </row>
    <row r="23799" spans="1:2" x14ac:dyDescent="0.25">
      <c r="B23799" s="76"/>
    </row>
    <row r="23800" spans="1:2" x14ac:dyDescent="0.25">
      <c r="A23800" s="76"/>
    </row>
    <row r="23801" spans="1:2" x14ac:dyDescent="0.25">
      <c r="A23801" s="76"/>
    </row>
    <row r="23802" spans="1:2" x14ac:dyDescent="0.25">
      <c r="A23802" s="79"/>
    </row>
    <row r="23803" spans="1:2" x14ac:dyDescent="0.25">
      <c r="A23803" s="76"/>
    </row>
    <row r="23805" spans="1:2" x14ac:dyDescent="0.25">
      <c r="A23805" s="76"/>
    </row>
    <row r="23806" spans="1:2" x14ac:dyDescent="0.25">
      <c r="B23806" s="76"/>
    </row>
    <row r="23807" spans="1:2" x14ac:dyDescent="0.25">
      <c r="B23807" s="76"/>
    </row>
    <row r="23811" spans="1:2" x14ac:dyDescent="0.25">
      <c r="A23811" s="76"/>
    </row>
    <row r="23812" spans="1:2" x14ac:dyDescent="0.25">
      <c r="A23812" s="76"/>
    </row>
    <row r="23814" spans="1:2" x14ac:dyDescent="0.25">
      <c r="B23814" s="76"/>
    </row>
    <row r="23815" spans="1:2" x14ac:dyDescent="0.25">
      <c r="B23815" s="76"/>
    </row>
    <row r="23817" spans="1:2" x14ac:dyDescent="0.25">
      <c r="A23817" s="76"/>
    </row>
    <row r="23819" spans="1:2" x14ac:dyDescent="0.25">
      <c r="B23819" s="76"/>
    </row>
    <row r="23821" spans="1:2" x14ac:dyDescent="0.25">
      <c r="A23821" s="76"/>
      <c r="B23821" s="76"/>
    </row>
    <row r="23822" spans="1:2" x14ac:dyDescent="0.25">
      <c r="A23822" s="76"/>
    </row>
    <row r="23823" spans="1:2" x14ac:dyDescent="0.25">
      <c r="A23823" s="76"/>
    </row>
    <row r="23824" spans="1:2" x14ac:dyDescent="0.25">
      <c r="A23824" s="76"/>
      <c r="B23824" s="76"/>
    </row>
    <row r="23825" spans="1:2" x14ac:dyDescent="0.25">
      <c r="B23825" s="76"/>
    </row>
    <row r="23826" spans="1:2" x14ac:dyDescent="0.25">
      <c r="A23826" s="76"/>
    </row>
    <row r="23827" spans="1:2" x14ac:dyDescent="0.25">
      <c r="A23827" s="76"/>
    </row>
    <row r="23828" spans="1:2" x14ac:dyDescent="0.25">
      <c r="A23828" s="76"/>
    </row>
    <row r="23829" spans="1:2" x14ac:dyDescent="0.25">
      <c r="A23829" s="76"/>
      <c r="B23829" s="76"/>
    </row>
    <row r="23830" spans="1:2" x14ac:dyDescent="0.25">
      <c r="B23830" s="76"/>
    </row>
    <row r="23831" spans="1:2" x14ac:dyDescent="0.25">
      <c r="B23831" s="76"/>
    </row>
    <row r="23834" spans="1:2" x14ac:dyDescent="0.25">
      <c r="A23834" s="76"/>
    </row>
    <row r="23835" spans="1:2" x14ac:dyDescent="0.25">
      <c r="A23835" s="76"/>
    </row>
    <row r="23836" spans="1:2" x14ac:dyDescent="0.25">
      <c r="B23836" s="76"/>
    </row>
    <row r="23843" spans="1:2" x14ac:dyDescent="0.25">
      <c r="B23843" s="76"/>
    </row>
    <row r="23844" spans="1:2" x14ac:dyDescent="0.25">
      <c r="A23844" s="76"/>
      <c r="B23844" s="76"/>
    </row>
    <row r="23845" spans="1:2" x14ac:dyDescent="0.25">
      <c r="B23845" s="76"/>
    </row>
    <row r="23847" spans="1:2" x14ac:dyDescent="0.25">
      <c r="A23847" s="76"/>
    </row>
    <row r="23849" spans="1:2" x14ac:dyDescent="0.25">
      <c r="A23849" s="76"/>
      <c r="B23849" s="76"/>
    </row>
    <row r="23850" spans="1:2" x14ac:dyDescent="0.25">
      <c r="A23850" s="76"/>
    </row>
    <row r="23851" spans="1:2" x14ac:dyDescent="0.25">
      <c r="B23851" s="80"/>
    </row>
    <row r="23854" spans="1:2" x14ac:dyDescent="0.25">
      <c r="A23854" s="76"/>
      <c r="B23854" s="76"/>
    </row>
    <row r="23855" spans="1:2" x14ac:dyDescent="0.25">
      <c r="A23855" s="76"/>
    </row>
    <row r="23856" spans="1:2" x14ac:dyDescent="0.25">
      <c r="A23856" s="76"/>
    </row>
    <row r="23857" spans="1:2" x14ac:dyDescent="0.25">
      <c r="A23857" s="76"/>
    </row>
    <row r="23858" spans="1:2" x14ac:dyDescent="0.25">
      <c r="B23858" s="76"/>
    </row>
    <row r="23859" spans="1:2" x14ac:dyDescent="0.25">
      <c r="B23859" s="76"/>
    </row>
    <row r="23860" spans="1:2" x14ac:dyDescent="0.25">
      <c r="B23860" s="76"/>
    </row>
    <row r="23861" spans="1:2" x14ac:dyDescent="0.25">
      <c r="A23861" s="76"/>
    </row>
    <row r="23862" spans="1:2" x14ac:dyDescent="0.25">
      <c r="A23862" s="76"/>
      <c r="B23862" s="76"/>
    </row>
    <row r="23863" spans="1:2" x14ac:dyDescent="0.25">
      <c r="A23863" s="76"/>
    </row>
    <row r="23864" spans="1:2" x14ac:dyDescent="0.25">
      <c r="A23864" s="76"/>
    </row>
    <row r="23865" spans="1:2" x14ac:dyDescent="0.25">
      <c r="A23865" s="76"/>
    </row>
    <row r="23866" spans="1:2" x14ac:dyDescent="0.25">
      <c r="A23866" s="76"/>
    </row>
    <row r="23867" spans="1:2" x14ac:dyDescent="0.25">
      <c r="A23867" s="76"/>
    </row>
    <row r="23868" spans="1:2" x14ac:dyDescent="0.25">
      <c r="A23868" s="76"/>
      <c r="B23868" s="76"/>
    </row>
    <row r="23869" spans="1:2" x14ac:dyDescent="0.25">
      <c r="A23869" s="76"/>
    </row>
    <row r="23873" spans="1:2" x14ac:dyDescent="0.25">
      <c r="B23873" s="76"/>
    </row>
    <row r="23877" spans="1:2" x14ac:dyDescent="0.25">
      <c r="A23877" s="76"/>
    </row>
    <row r="23878" spans="1:2" x14ac:dyDescent="0.25">
      <c r="A23878" s="76"/>
      <c r="B23878" s="80"/>
    </row>
    <row r="23879" spans="1:2" x14ac:dyDescent="0.25">
      <c r="A23879" s="76"/>
      <c r="B23879" s="80"/>
    </row>
    <row r="23880" spans="1:2" x14ac:dyDescent="0.25">
      <c r="A23880" s="76"/>
    </row>
    <row r="23881" spans="1:2" x14ac:dyDescent="0.25">
      <c r="A23881" s="76"/>
    </row>
    <row r="23882" spans="1:2" x14ac:dyDescent="0.25">
      <c r="A23882" s="76"/>
    </row>
    <row r="23883" spans="1:2" x14ac:dyDescent="0.25">
      <c r="A23883" s="76"/>
    </row>
    <row r="23885" spans="1:2" x14ac:dyDescent="0.25">
      <c r="B23885" s="76"/>
    </row>
    <row r="23886" spans="1:2" x14ac:dyDescent="0.25">
      <c r="A23886" s="76"/>
      <c r="B23886" s="76"/>
    </row>
    <row r="23887" spans="1:2" x14ac:dyDescent="0.25">
      <c r="A23887" s="76"/>
      <c r="B23887" s="76"/>
    </row>
    <row r="23888" spans="1:2" x14ac:dyDescent="0.25">
      <c r="A23888" s="76"/>
      <c r="B23888" s="76"/>
    </row>
    <row r="23889" spans="1:2" x14ac:dyDescent="0.25">
      <c r="A23889" s="76"/>
      <c r="B23889" s="76"/>
    </row>
    <row r="23890" spans="1:2" x14ac:dyDescent="0.25">
      <c r="B23890" s="76"/>
    </row>
    <row r="23891" spans="1:2" x14ac:dyDescent="0.25">
      <c r="A23891" s="76"/>
      <c r="B23891" s="76"/>
    </row>
    <row r="23893" spans="1:2" x14ac:dyDescent="0.25">
      <c r="A23893" s="76"/>
      <c r="B23893" s="76"/>
    </row>
    <row r="23895" spans="1:2" x14ac:dyDescent="0.25">
      <c r="A23895" s="76"/>
    </row>
    <row r="23898" spans="1:2" x14ac:dyDescent="0.25">
      <c r="A23898" s="76"/>
      <c r="B23898" s="76"/>
    </row>
    <row r="23899" spans="1:2" x14ac:dyDescent="0.25">
      <c r="B23899" s="76"/>
    </row>
    <row r="23900" spans="1:2" x14ac:dyDescent="0.25">
      <c r="A23900" s="76"/>
    </row>
    <row r="23901" spans="1:2" x14ac:dyDescent="0.25">
      <c r="B23901" s="76"/>
    </row>
    <row r="23905" spans="1:2" x14ac:dyDescent="0.25">
      <c r="B23905" s="76"/>
    </row>
    <row r="23906" spans="1:2" x14ac:dyDescent="0.25">
      <c r="A23906" s="76"/>
      <c r="B23906" s="76"/>
    </row>
    <row r="23907" spans="1:2" x14ac:dyDescent="0.25">
      <c r="B23907" s="76"/>
    </row>
    <row r="23908" spans="1:2" x14ac:dyDescent="0.25">
      <c r="A23908" s="76"/>
      <c r="B23908" s="76"/>
    </row>
    <row r="23909" spans="1:2" x14ac:dyDescent="0.25">
      <c r="B23909" s="76"/>
    </row>
    <row r="23910" spans="1:2" x14ac:dyDescent="0.25">
      <c r="B23910" s="76"/>
    </row>
    <row r="23911" spans="1:2" x14ac:dyDescent="0.25">
      <c r="B23911" s="76"/>
    </row>
    <row r="23914" spans="1:2" x14ac:dyDescent="0.25">
      <c r="A23914" s="76"/>
    </row>
    <row r="23915" spans="1:2" x14ac:dyDescent="0.25">
      <c r="A23915" s="76"/>
    </row>
    <row r="23917" spans="1:2" x14ac:dyDescent="0.25">
      <c r="A23917" s="76"/>
    </row>
    <row r="23918" spans="1:2" x14ac:dyDescent="0.25">
      <c r="B23918" s="76"/>
    </row>
    <row r="23919" spans="1:2" x14ac:dyDescent="0.25">
      <c r="A23919" s="76"/>
    </row>
    <row r="23920" spans="1:2" x14ac:dyDescent="0.25">
      <c r="B23920" s="76"/>
    </row>
    <row r="23921" spans="1:2" x14ac:dyDescent="0.25">
      <c r="A23921" s="76"/>
    </row>
    <row r="23923" spans="1:2" x14ac:dyDescent="0.25">
      <c r="A23923" s="76"/>
    </row>
    <row r="23925" spans="1:2" x14ac:dyDescent="0.25">
      <c r="B23925" s="76"/>
    </row>
    <row r="23926" spans="1:2" x14ac:dyDescent="0.25">
      <c r="A23926" s="76"/>
      <c r="B23926" s="76"/>
    </row>
    <row r="23927" spans="1:2" x14ac:dyDescent="0.25">
      <c r="A23927" s="76"/>
    </row>
    <row r="23928" spans="1:2" x14ac:dyDescent="0.25">
      <c r="B23928" s="76"/>
    </row>
    <row r="23929" spans="1:2" x14ac:dyDescent="0.25">
      <c r="B23929" s="76"/>
    </row>
    <row r="23930" spans="1:2" x14ac:dyDescent="0.25">
      <c r="A23930" s="76"/>
      <c r="B23930" s="76"/>
    </row>
    <row r="23931" spans="1:2" x14ac:dyDescent="0.25">
      <c r="B23931" s="76"/>
    </row>
    <row r="23932" spans="1:2" x14ac:dyDescent="0.25">
      <c r="A23932" s="76"/>
    </row>
    <row r="23933" spans="1:2" x14ac:dyDescent="0.25">
      <c r="B23933" s="76"/>
    </row>
    <row r="23942" spans="1:2" x14ac:dyDescent="0.25">
      <c r="A23942" s="76"/>
    </row>
    <row r="23944" spans="1:2" x14ac:dyDescent="0.25">
      <c r="B23944" s="80"/>
    </row>
    <row r="23945" spans="1:2" x14ac:dyDescent="0.25">
      <c r="A23945" s="76"/>
      <c r="B23945" s="80"/>
    </row>
    <row r="23947" spans="1:2" x14ac:dyDescent="0.25">
      <c r="B23947" s="76"/>
    </row>
    <row r="23948" spans="1:2" x14ac:dyDescent="0.25">
      <c r="B23948" s="76"/>
    </row>
    <row r="23949" spans="1:2" x14ac:dyDescent="0.25">
      <c r="A23949" s="76"/>
    </row>
    <row r="23950" spans="1:2" x14ac:dyDescent="0.25">
      <c r="A23950" s="76"/>
      <c r="B23950" s="76"/>
    </row>
    <row r="23951" spans="1:2" x14ac:dyDescent="0.25">
      <c r="A23951" s="76"/>
    </row>
    <row r="23952" spans="1:2" x14ac:dyDescent="0.25">
      <c r="A23952" s="76"/>
    </row>
    <row r="23953" spans="1:2" x14ac:dyDescent="0.25">
      <c r="A23953" s="76"/>
    </row>
    <row r="23954" spans="1:2" x14ac:dyDescent="0.25">
      <c r="A23954" s="76"/>
    </row>
    <row r="23955" spans="1:2" x14ac:dyDescent="0.25">
      <c r="A23955" s="76"/>
    </row>
    <row r="23956" spans="1:2" x14ac:dyDescent="0.25">
      <c r="A23956" s="76"/>
    </row>
    <row r="23957" spans="1:2" x14ac:dyDescent="0.25">
      <c r="A23957" s="76"/>
    </row>
    <row r="23958" spans="1:2" x14ac:dyDescent="0.25">
      <c r="A23958" s="76"/>
    </row>
    <row r="23963" spans="1:2" x14ac:dyDescent="0.25">
      <c r="A23963" s="76"/>
      <c r="B23963" s="76"/>
    </row>
    <row r="23964" spans="1:2" x14ac:dyDescent="0.25">
      <c r="B23964" s="76"/>
    </row>
    <row r="23965" spans="1:2" x14ac:dyDescent="0.25">
      <c r="A23965" s="76"/>
    </row>
    <row r="23970" spans="1:2" x14ac:dyDescent="0.25">
      <c r="A23970" s="76"/>
      <c r="B23970" s="76"/>
    </row>
    <row r="23972" spans="1:2" x14ac:dyDescent="0.25">
      <c r="A23972" s="76"/>
    </row>
    <row r="23973" spans="1:2" x14ac:dyDescent="0.25">
      <c r="A23973" s="76"/>
    </row>
    <row r="23974" spans="1:2" x14ac:dyDescent="0.25">
      <c r="B23974" s="76"/>
    </row>
    <row r="23975" spans="1:2" x14ac:dyDescent="0.25">
      <c r="A23975" s="76"/>
      <c r="B23975" s="76"/>
    </row>
    <row r="23976" spans="1:2" x14ac:dyDescent="0.25">
      <c r="B23976" s="76"/>
    </row>
    <row r="23977" spans="1:2" x14ac:dyDescent="0.25">
      <c r="A23977" s="76"/>
    </row>
    <row r="23978" spans="1:2" x14ac:dyDescent="0.25">
      <c r="A23978" s="76"/>
    </row>
    <row r="23980" spans="1:2" x14ac:dyDescent="0.25">
      <c r="A23980" s="76"/>
    </row>
    <row r="23981" spans="1:2" x14ac:dyDescent="0.25">
      <c r="A23981" s="76"/>
    </row>
    <row r="23982" spans="1:2" x14ac:dyDescent="0.25">
      <c r="A23982" s="76"/>
    </row>
    <row r="23984" spans="1:2" x14ac:dyDescent="0.25">
      <c r="A23984" s="76"/>
    </row>
    <row r="23985" spans="1:2" x14ac:dyDescent="0.25">
      <c r="A23985" s="76"/>
    </row>
    <row r="23987" spans="1:2" x14ac:dyDescent="0.25">
      <c r="A23987" s="76"/>
      <c r="B23987" s="76"/>
    </row>
    <row r="23989" spans="1:2" x14ac:dyDescent="0.25">
      <c r="A23989" s="76"/>
    </row>
    <row r="23990" spans="1:2" x14ac:dyDescent="0.25">
      <c r="A23990" s="76"/>
      <c r="B23990" s="76"/>
    </row>
    <row r="23991" spans="1:2" x14ac:dyDescent="0.25">
      <c r="B23991" s="76"/>
    </row>
    <row r="23992" spans="1:2" x14ac:dyDescent="0.25">
      <c r="B23992" s="76"/>
    </row>
    <row r="23993" spans="1:2" x14ac:dyDescent="0.25">
      <c r="A23993" s="76"/>
      <c r="B23993" s="76"/>
    </row>
    <row r="23994" spans="1:2" x14ac:dyDescent="0.25">
      <c r="A23994" s="76"/>
    </row>
    <row r="23995" spans="1:2" x14ac:dyDescent="0.25">
      <c r="A23995" s="76"/>
    </row>
    <row r="23998" spans="1:2" x14ac:dyDescent="0.25">
      <c r="A23998" s="76"/>
    </row>
    <row r="23999" spans="1:2" x14ac:dyDescent="0.25">
      <c r="A23999" s="76"/>
      <c r="B23999" s="76"/>
    </row>
    <row r="24002" spans="1:2" x14ac:dyDescent="0.25">
      <c r="A24002" s="76"/>
    </row>
    <row r="24003" spans="1:2" x14ac:dyDescent="0.25">
      <c r="A24003" s="76"/>
      <c r="B24003" s="76"/>
    </row>
    <row r="24004" spans="1:2" x14ac:dyDescent="0.25">
      <c r="B24004" s="76"/>
    </row>
    <row r="24005" spans="1:2" x14ac:dyDescent="0.25">
      <c r="A24005" s="76"/>
      <c r="B24005" s="76"/>
    </row>
    <row r="24006" spans="1:2" x14ac:dyDescent="0.25">
      <c r="A24006" s="76"/>
    </row>
    <row r="24008" spans="1:2" x14ac:dyDescent="0.25">
      <c r="A24008" s="76"/>
    </row>
    <row r="24010" spans="1:2" x14ac:dyDescent="0.25">
      <c r="B24010" s="76"/>
    </row>
    <row r="24011" spans="1:2" x14ac:dyDescent="0.25">
      <c r="A24011" s="76"/>
      <c r="B24011" s="76"/>
    </row>
    <row r="24012" spans="1:2" x14ac:dyDescent="0.25">
      <c r="A24012" s="76"/>
    </row>
    <row r="24013" spans="1:2" x14ac:dyDescent="0.25">
      <c r="A24013" s="76"/>
    </row>
    <row r="24015" spans="1:2" x14ac:dyDescent="0.25">
      <c r="A24015" s="76"/>
      <c r="B24015" s="76"/>
    </row>
    <row r="24017" spans="1:2" x14ac:dyDescent="0.25">
      <c r="B24017" s="76"/>
    </row>
    <row r="24018" spans="1:2" x14ac:dyDescent="0.25">
      <c r="A24018" s="76"/>
      <c r="B24018" s="76"/>
    </row>
    <row r="24019" spans="1:2" x14ac:dyDescent="0.25">
      <c r="B24019" s="76"/>
    </row>
    <row r="24020" spans="1:2" x14ac:dyDescent="0.25">
      <c r="B24020" s="76"/>
    </row>
    <row r="24021" spans="1:2" x14ac:dyDescent="0.25">
      <c r="A24021" s="76"/>
      <c r="B24021" s="76"/>
    </row>
    <row r="24022" spans="1:2" x14ac:dyDescent="0.25">
      <c r="A24022" s="76"/>
      <c r="B24022" s="76"/>
    </row>
    <row r="24023" spans="1:2" x14ac:dyDescent="0.25">
      <c r="B24023" s="76"/>
    </row>
    <row r="24024" spans="1:2" x14ac:dyDescent="0.25">
      <c r="B24024" s="76"/>
    </row>
    <row r="24025" spans="1:2" x14ac:dyDescent="0.25">
      <c r="B24025" s="76"/>
    </row>
    <row r="24026" spans="1:2" x14ac:dyDescent="0.25">
      <c r="A24026" s="76"/>
      <c r="B24026" s="76"/>
    </row>
    <row r="24027" spans="1:2" x14ac:dyDescent="0.25">
      <c r="B24027" s="76"/>
    </row>
    <row r="24028" spans="1:2" x14ac:dyDescent="0.25">
      <c r="B24028" s="76"/>
    </row>
    <row r="24029" spans="1:2" x14ac:dyDescent="0.25">
      <c r="B24029" s="76"/>
    </row>
    <row r="24030" spans="1:2" x14ac:dyDescent="0.25">
      <c r="B24030" s="76"/>
    </row>
    <row r="24040" spans="1:1" x14ac:dyDescent="0.25">
      <c r="A24040" s="76"/>
    </row>
    <row r="24043" spans="1:1" x14ac:dyDescent="0.25">
      <c r="A24043" s="76"/>
    </row>
    <row r="24046" spans="1:1" x14ac:dyDescent="0.25">
      <c r="A24046" s="76"/>
    </row>
    <row r="24047" spans="1:1" x14ac:dyDescent="0.25">
      <c r="A24047" s="76"/>
    </row>
    <row r="24049" spans="1:2" x14ac:dyDescent="0.25">
      <c r="A24049" s="76"/>
    </row>
    <row r="24051" spans="1:2" x14ac:dyDescent="0.25">
      <c r="A24051" s="76"/>
    </row>
    <row r="24052" spans="1:2" x14ac:dyDescent="0.25">
      <c r="A24052" s="76"/>
    </row>
    <row r="24058" spans="1:2" x14ac:dyDescent="0.25">
      <c r="A24058" s="76"/>
    </row>
    <row r="24059" spans="1:2" x14ac:dyDescent="0.25">
      <c r="A24059" s="76"/>
      <c r="B24059" s="76"/>
    </row>
    <row r="24060" spans="1:2" x14ac:dyDescent="0.25">
      <c r="A24060" s="76"/>
    </row>
    <row r="24062" spans="1:2" x14ac:dyDescent="0.25">
      <c r="A24062" s="76"/>
      <c r="B24062" s="76"/>
    </row>
    <row r="24063" spans="1:2" x14ac:dyDescent="0.25">
      <c r="A24063" s="76"/>
      <c r="B24063" s="76"/>
    </row>
    <row r="24064" spans="1:2" x14ac:dyDescent="0.25">
      <c r="A24064" s="76"/>
      <c r="B24064" s="76"/>
    </row>
    <row r="24065" spans="1:2" x14ac:dyDescent="0.25">
      <c r="B24065" s="76"/>
    </row>
    <row r="24068" spans="1:2" x14ac:dyDescent="0.25">
      <c r="A24068" s="76"/>
      <c r="B24068" s="76"/>
    </row>
    <row r="24069" spans="1:2" x14ac:dyDescent="0.25">
      <c r="B24069" s="76"/>
    </row>
    <row r="24070" spans="1:2" x14ac:dyDescent="0.25">
      <c r="B24070" s="76"/>
    </row>
    <row r="24071" spans="1:2" x14ac:dyDescent="0.25">
      <c r="B24071" s="76"/>
    </row>
    <row r="24073" spans="1:2" x14ac:dyDescent="0.25">
      <c r="A24073" s="76"/>
    </row>
    <row r="24074" spans="1:2" x14ac:dyDescent="0.25">
      <c r="A24074" s="76"/>
    </row>
    <row r="24076" spans="1:2" x14ac:dyDescent="0.25">
      <c r="A24076" s="76"/>
    </row>
    <row r="24081" spans="1:2" x14ac:dyDescent="0.25">
      <c r="A24081" s="76"/>
    </row>
    <row r="24083" spans="1:2" x14ac:dyDescent="0.25">
      <c r="B24083" s="76"/>
    </row>
    <row r="24084" spans="1:2" x14ac:dyDescent="0.25">
      <c r="B24084" s="76"/>
    </row>
    <row r="24088" spans="1:2" x14ac:dyDescent="0.25">
      <c r="A24088" s="76"/>
    </row>
    <row r="24089" spans="1:2" x14ac:dyDescent="0.25">
      <c r="A24089" s="76"/>
    </row>
    <row r="24092" spans="1:2" x14ac:dyDescent="0.25">
      <c r="A24092" s="76"/>
    </row>
    <row r="24093" spans="1:2" x14ac:dyDescent="0.25">
      <c r="A24093" s="76"/>
    </row>
    <row r="24095" spans="1:2" x14ac:dyDescent="0.25">
      <c r="A24095" s="76"/>
    </row>
    <row r="24096" spans="1:2" x14ac:dyDescent="0.25">
      <c r="A24096" s="76"/>
    </row>
    <row r="24097" spans="1:2" x14ac:dyDescent="0.25">
      <c r="A24097" s="76"/>
      <c r="B24097" s="76"/>
    </row>
    <row r="24099" spans="1:2" x14ac:dyDescent="0.25">
      <c r="A24099" s="76"/>
    </row>
    <row r="24101" spans="1:2" x14ac:dyDescent="0.25">
      <c r="A24101" s="76"/>
    </row>
    <row r="24104" spans="1:2" x14ac:dyDescent="0.25">
      <c r="B24104" s="76"/>
    </row>
    <row r="24107" spans="1:2" x14ac:dyDescent="0.25">
      <c r="A24107" s="76"/>
      <c r="B24107" s="76"/>
    </row>
    <row r="24108" spans="1:2" x14ac:dyDescent="0.25">
      <c r="A24108" s="76"/>
      <c r="B24108" s="76"/>
    </row>
    <row r="24109" spans="1:2" x14ac:dyDescent="0.25">
      <c r="A24109" s="76"/>
    </row>
    <row r="24110" spans="1:2" x14ac:dyDescent="0.25">
      <c r="A24110" s="76"/>
    </row>
    <row r="24111" spans="1:2" x14ac:dyDescent="0.25">
      <c r="A24111" s="76"/>
    </row>
    <row r="24113" spans="1:2" x14ac:dyDescent="0.25">
      <c r="A24113" s="76"/>
    </row>
    <row r="24114" spans="1:2" x14ac:dyDescent="0.25">
      <c r="A24114" s="76"/>
      <c r="B24114" s="76"/>
    </row>
    <row r="24115" spans="1:2" x14ac:dyDescent="0.25">
      <c r="A24115" s="76"/>
      <c r="B24115" s="76"/>
    </row>
    <row r="24116" spans="1:2" x14ac:dyDescent="0.25">
      <c r="A24116" s="76"/>
    </row>
    <row r="24118" spans="1:2" x14ac:dyDescent="0.25">
      <c r="B24118" s="76"/>
    </row>
    <row r="24119" spans="1:2" x14ac:dyDescent="0.25">
      <c r="A24119" s="76"/>
    </row>
    <row r="24120" spans="1:2" x14ac:dyDescent="0.25">
      <c r="A24120" s="76"/>
      <c r="B24120" s="76"/>
    </row>
    <row r="24121" spans="1:2" x14ac:dyDescent="0.25">
      <c r="B24121" s="76"/>
    </row>
    <row r="24123" spans="1:2" x14ac:dyDescent="0.25">
      <c r="A24123" s="76"/>
    </row>
    <row r="24126" spans="1:2" x14ac:dyDescent="0.25">
      <c r="A24126" s="76"/>
    </row>
    <row r="24130" spans="1:2" x14ac:dyDescent="0.25">
      <c r="A24130" s="76"/>
    </row>
    <row r="24136" spans="1:2" x14ac:dyDescent="0.25">
      <c r="A24136" s="76"/>
    </row>
    <row r="24137" spans="1:2" x14ac:dyDescent="0.25">
      <c r="B24137" s="76"/>
    </row>
    <row r="24138" spans="1:2" x14ac:dyDescent="0.25">
      <c r="A24138" s="76"/>
    </row>
    <row r="24141" spans="1:2" x14ac:dyDescent="0.25">
      <c r="A24141" s="76"/>
    </row>
    <row r="24142" spans="1:2" x14ac:dyDescent="0.25">
      <c r="A24142" s="76"/>
      <c r="B24142" s="76"/>
    </row>
    <row r="24143" spans="1:2" x14ac:dyDescent="0.25">
      <c r="B24143" s="76"/>
    </row>
    <row r="24144" spans="1:2" x14ac:dyDescent="0.25">
      <c r="B24144" s="76"/>
    </row>
    <row r="24145" spans="1:2" x14ac:dyDescent="0.25">
      <c r="B24145" s="76"/>
    </row>
    <row r="24147" spans="1:2" x14ac:dyDescent="0.25">
      <c r="A24147" s="76"/>
      <c r="B24147" s="76"/>
    </row>
    <row r="24148" spans="1:2" x14ac:dyDescent="0.25">
      <c r="B24148" s="76"/>
    </row>
    <row r="24150" spans="1:2" x14ac:dyDescent="0.25">
      <c r="A24150" s="76"/>
    </row>
    <row r="24151" spans="1:2" x14ac:dyDescent="0.25">
      <c r="A24151" s="76"/>
    </row>
    <row r="24152" spans="1:2" x14ac:dyDescent="0.25">
      <c r="B24152" s="76"/>
    </row>
    <row r="24154" spans="1:2" x14ac:dyDescent="0.25">
      <c r="B24154" s="76"/>
    </row>
    <row r="24155" spans="1:2" x14ac:dyDescent="0.25">
      <c r="A24155" s="76"/>
    </row>
    <row r="24156" spans="1:2" x14ac:dyDescent="0.25">
      <c r="A24156" s="76"/>
    </row>
    <row r="24157" spans="1:2" x14ac:dyDescent="0.25">
      <c r="A24157" s="76"/>
    </row>
    <row r="24158" spans="1:2" x14ac:dyDescent="0.25">
      <c r="A24158" s="76"/>
      <c r="B24158" s="76"/>
    </row>
    <row r="24159" spans="1:2" x14ac:dyDescent="0.25">
      <c r="A24159" s="76"/>
    </row>
    <row r="24163" spans="1:2" x14ac:dyDescent="0.25">
      <c r="A24163" s="76"/>
      <c r="B24163" s="76"/>
    </row>
    <row r="24164" spans="1:2" x14ac:dyDescent="0.25">
      <c r="A24164" s="76"/>
      <c r="B24164" s="76"/>
    </row>
    <row r="24166" spans="1:2" x14ac:dyDescent="0.25">
      <c r="A24166" s="76"/>
    </row>
    <row r="24167" spans="1:2" x14ac:dyDescent="0.25">
      <c r="A24167" s="76"/>
    </row>
    <row r="24168" spans="1:2" x14ac:dyDescent="0.25">
      <c r="B24168" s="76"/>
    </row>
    <row r="24170" spans="1:2" x14ac:dyDescent="0.25">
      <c r="A24170" s="79"/>
      <c r="B24170" s="76"/>
    </row>
    <row r="24172" spans="1:2" x14ac:dyDescent="0.25">
      <c r="A24172" s="76"/>
    </row>
    <row r="24174" spans="1:2" x14ac:dyDescent="0.25">
      <c r="B24174" s="76"/>
    </row>
    <row r="24176" spans="1:2" x14ac:dyDescent="0.25">
      <c r="B24176" s="76"/>
    </row>
    <row r="24183" spans="1:2" x14ac:dyDescent="0.25">
      <c r="B24183" s="76"/>
    </row>
    <row r="24184" spans="1:2" x14ac:dyDescent="0.25">
      <c r="A24184" s="76"/>
    </row>
    <row r="24185" spans="1:2" x14ac:dyDescent="0.25">
      <c r="A24185" s="76"/>
    </row>
    <row r="24186" spans="1:2" x14ac:dyDescent="0.25">
      <c r="A24186" s="76"/>
    </row>
    <row r="24187" spans="1:2" x14ac:dyDescent="0.25">
      <c r="A24187" s="76"/>
    </row>
    <row r="24188" spans="1:2" x14ac:dyDescent="0.25">
      <c r="A24188" s="76"/>
      <c r="B24188" s="76"/>
    </row>
    <row r="24189" spans="1:2" x14ac:dyDescent="0.25">
      <c r="A24189" s="76"/>
      <c r="B24189" s="76"/>
    </row>
    <row r="24190" spans="1:2" x14ac:dyDescent="0.25">
      <c r="B24190" s="76"/>
    </row>
    <row r="24196" spans="1:2" x14ac:dyDescent="0.25">
      <c r="B24196" s="76"/>
    </row>
    <row r="24197" spans="1:2" x14ac:dyDescent="0.25">
      <c r="B24197" s="76"/>
    </row>
    <row r="24198" spans="1:2" x14ac:dyDescent="0.25">
      <c r="B24198" s="76"/>
    </row>
    <row r="24199" spans="1:2" x14ac:dyDescent="0.25">
      <c r="B24199" s="76"/>
    </row>
    <row r="24200" spans="1:2" x14ac:dyDescent="0.25">
      <c r="A24200" s="76"/>
      <c r="B24200" s="76"/>
    </row>
    <row r="24201" spans="1:2" x14ac:dyDescent="0.25">
      <c r="B24201" s="76"/>
    </row>
    <row r="24208" spans="1:2" x14ac:dyDescent="0.25">
      <c r="A24208" s="76"/>
      <c r="B24208" s="76"/>
    </row>
    <row r="24209" spans="1:2" x14ac:dyDescent="0.25">
      <c r="A24209" s="76"/>
      <c r="B24209" s="76"/>
    </row>
    <row r="24210" spans="1:2" x14ac:dyDescent="0.25">
      <c r="B24210" s="76"/>
    </row>
    <row r="24211" spans="1:2" x14ac:dyDescent="0.25">
      <c r="B24211" s="76"/>
    </row>
    <row r="24212" spans="1:2" x14ac:dyDescent="0.25">
      <c r="B24212" s="76"/>
    </row>
    <row r="24217" spans="1:2" x14ac:dyDescent="0.25">
      <c r="B24217" s="76"/>
    </row>
    <row r="24218" spans="1:2" x14ac:dyDescent="0.25">
      <c r="A24218" s="76"/>
    </row>
    <row r="24223" spans="1:2" x14ac:dyDescent="0.25">
      <c r="B24223" s="76"/>
    </row>
    <row r="24226" spans="1:2" x14ac:dyDescent="0.25">
      <c r="A24226" s="76"/>
    </row>
    <row r="24227" spans="1:2" x14ac:dyDescent="0.25">
      <c r="B24227" s="76"/>
    </row>
    <row r="24228" spans="1:2" x14ac:dyDescent="0.25">
      <c r="A24228" s="76"/>
      <c r="B24228" s="76"/>
    </row>
    <row r="24229" spans="1:2" x14ac:dyDescent="0.25">
      <c r="B24229" s="76"/>
    </row>
    <row r="24230" spans="1:2" x14ac:dyDescent="0.25">
      <c r="A24230" s="76"/>
      <c r="B24230" s="76"/>
    </row>
    <row r="24231" spans="1:2" x14ac:dyDescent="0.25">
      <c r="A24231" s="76"/>
    </row>
    <row r="24232" spans="1:2" x14ac:dyDescent="0.25">
      <c r="A24232" s="76"/>
    </row>
    <row r="24233" spans="1:2" x14ac:dyDescent="0.25">
      <c r="A24233" s="76"/>
      <c r="B24233" s="76"/>
    </row>
    <row r="24234" spans="1:2" x14ac:dyDescent="0.25">
      <c r="B24234" s="76"/>
    </row>
    <row r="24235" spans="1:2" x14ac:dyDescent="0.25">
      <c r="B24235" s="76"/>
    </row>
    <row r="24237" spans="1:2" x14ac:dyDescent="0.25">
      <c r="A24237" s="76"/>
      <c r="B24237" s="76"/>
    </row>
    <row r="24238" spans="1:2" x14ac:dyDescent="0.25">
      <c r="A24238" s="76"/>
      <c r="B24238" s="76"/>
    </row>
    <row r="24239" spans="1:2" x14ac:dyDescent="0.25">
      <c r="B24239" s="76"/>
    </row>
    <row r="24240" spans="1:2" x14ac:dyDescent="0.25">
      <c r="B24240" s="76"/>
    </row>
    <row r="24247" spans="1:2" x14ac:dyDescent="0.25">
      <c r="B24247" s="76"/>
    </row>
    <row r="24255" spans="1:2" x14ac:dyDescent="0.25">
      <c r="A24255" s="76"/>
    </row>
    <row r="24256" spans="1:2" x14ac:dyDescent="0.25">
      <c r="A24256" s="76"/>
      <c r="B24256" s="76"/>
    </row>
    <row r="24257" spans="1:14" x14ac:dyDescent="0.25">
      <c r="A24257" s="76"/>
    </row>
    <row r="24258" spans="1:14" x14ac:dyDescent="0.25">
      <c r="A24258" s="76"/>
    </row>
    <row r="24259" spans="1:14" x14ac:dyDescent="0.25">
      <c r="A24259" s="76"/>
    </row>
    <row r="24260" spans="1:14" x14ac:dyDescent="0.25">
      <c r="B24260" s="76"/>
    </row>
    <row r="24261" spans="1:14" x14ac:dyDescent="0.25">
      <c r="A24261" s="76"/>
      <c r="B24261" s="76"/>
    </row>
    <row r="24262" spans="1:14" x14ac:dyDescent="0.25">
      <c r="A24262" s="76"/>
    </row>
    <row r="24263" spans="1:14" x14ac:dyDescent="0.25">
      <c r="A24263" s="76"/>
      <c r="B24263" s="76"/>
    </row>
    <row r="24264" spans="1:14" x14ac:dyDescent="0.25">
      <c r="A24264" s="76"/>
      <c r="B24264" s="76"/>
    </row>
    <row r="24265" spans="1:14" x14ac:dyDescent="0.25">
      <c r="A24265" s="76"/>
      <c r="B24265" s="76"/>
    </row>
    <row r="24268" spans="1:14" x14ac:dyDescent="0.25">
      <c r="C24268" s="76"/>
      <c r="D24268" s="76"/>
      <c r="E24268" s="76"/>
      <c r="F24268" s="76"/>
      <c r="G24268" s="76"/>
      <c r="H24268" s="76"/>
      <c r="I24268" s="76"/>
      <c r="J24268" s="76"/>
      <c r="K24268" s="76"/>
      <c r="M24268" s="76"/>
      <c r="N24268" s="76"/>
    </row>
    <row r="24269" spans="1:14" x14ac:dyDescent="0.25">
      <c r="C24269" s="76"/>
      <c r="D24269" s="76"/>
      <c r="E24269" s="76"/>
      <c r="F24269" s="76"/>
      <c r="G24269" s="76"/>
      <c r="H24269" s="76"/>
      <c r="I24269" s="76"/>
      <c r="J24269" s="76"/>
      <c r="K24269" s="76"/>
      <c r="M24269" s="76"/>
      <c r="N24269" s="76"/>
    </row>
    <row r="24270" spans="1:14" x14ac:dyDescent="0.25">
      <c r="C24270" s="76"/>
      <c r="D24270" s="76"/>
      <c r="E24270" s="76"/>
      <c r="F24270" s="76"/>
      <c r="G24270" s="76"/>
      <c r="H24270" s="76"/>
      <c r="I24270" s="76"/>
      <c r="J24270" s="76"/>
      <c r="K24270" s="76"/>
      <c r="M24270" s="76"/>
      <c r="N24270" s="76"/>
    </row>
    <row r="24271" spans="1:14" x14ac:dyDescent="0.25">
      <c r="C24271" s="76"/>
      <c r="D24271" s="76"/>
      <c r="E24271" s="76"/>
      <c r="F24271" s="76"/>
      <c r="G24271" s="76"/>
      <c r="H24271" s="76"/>
      <c r="I24271" s="76"/>
      <c r="J24271" s="76"/>
      <c r="K24271" s="76"/>
      <c r="M24271" s="76"/>
      <c r="N24271" s="76"/>
    </row>
    <row r="24272" spans="1:14" x14ac:dyDescent="0.25">
      <c r="C24272" s="76"/>
      <c r="D24272" s="76"/>
      <c r="E24272" s="76"/>
      <c r="F24272" s="76"/>
      <c r="G24272" s="76"/>
      <c r="H24272" s="76"/>
      <c r="I24272" s="76"/>
      <c r="J24272" s="76"/>
      <c r="K24272" s="76"/>
      <c r="M24272" s="76"/>
      <c r="N24272" s="76"/>
    </row>
    <row r="24273" spans="1:14" x14ac:dyDescent="0.25">
      <c r="C24273" s="76"/>
      <c r="D24273" s="76"/>
      <c r="E24273" s="76"/>
      <c r="F24273" s="76"/>
      <c r="G24273" s="76"/>
      <c r="H24273" s="76"/>
      <c r="I24273" s="76"/>
      <c r="J24273" s="76"/>
      <c r="K24273" s="76"/>
      <c r="M24273" s="76"/>
      <c r="N24273" s="76"/>
    </row>
    <row r="24274" spans="1:14" x14ac:dyDescent="0.25">
      <c r="C24274" s="76"/>
      <c r="D24274" s="76"/>
      <c r="E24274" s="76"/>
      <c r="F24274" s="76"/>
      <c r="G24274" s="76"/>
      <c r="H24274" s="76"/>
      <c r="I24274" s="76"/>
      <c r="J24274" s="76"/>
      <c r="K24274" s="76"/>
      <c r="M24274" s="76"/>
      <c r="N24274" s="76"/>
    </row>
    <row r="24275" spans="1:14" x14ac:dyDescent="0.25">
      <c r="C24275" s="76"/>
      <c r="D24275" s="76"/>
      <c r="E24275" s="76"/>
      <c r="F24275" s="76"/>
      <c r="G24275" s="76"/>
      <c r="H24275" s="76"/>
      <c r="I24275" s="76"/>
      <c r="J24275" s="76"/>
      <c r="K24275" s="76"/>
      <c r="M24275" s="76"/>
      <c r="N24275" s="76"/>
    </row>
    <row r="24276" spans="1:14" x14ac:dyDescent="0.25">
      <c r="A24276" s="76"/>
      <c r="C24276" s="76"/>
      <c r="D24276" s="76"/>
      <c r="E24276" s="76"/>
      <c r="F24276" s="76"/>
      <c r="G24276" s="76"/>
      <c r="H24276" s="76"/>
      <c r="I24276" s="76"/>
      <c r="J24276" s="76"/>
      <c r="K24276" s="76"/>
      <c r="M24276" s="76"/>
      <c r="N24276" s="76"/>
    </row>
    <row r="24277" spans="1:14" x14ac:dyDescent="0.25">
      <c r="A24277" s="76"/>
      <c r="C24277" s="76"/>
      <c r="D24277" s="76"/>
      <c r="E24277" s="76"/>
      <c r="F24277" s="76"/>
      <c r="G24277" s="76"/>
      <c r="H24277" s="76"/>
      <c r="I24277" s="76"/>
      <c r="J24277" s="76"/>
      <c r="K24277" s="76"/>
      <c r="M24277" s="76"/>
      <c r="N24277" s="76"/>
    </row>
    <row r="24278" spans="1:14" x14ac:dyDescent="0.25">
      <c r="C24278" s="76"/>
      <c r="D24278" s="76"/>
      <c r="E24278" s="76"/>
      <c r="F24278" s="76"/>
      <c r="G24278" s="76"/>
      <c r="H24278" s="76"/>
      <c r="I24278" s="76"/>
      <c r="J24278" s="76"/>
      <c r="K24278" s="76"/>
      <c r="M24278" s="76"/>
      <c r="N24278" s="76"/>
    </row>
    <row r="24279" spans="1:14" x14ac:dyDescent="0.25">
      <c r="C24279" s="76"/>
      <c r="D24279" s="76"/>
      <c r="E24279" s="76"/>
      <c r="F24279" s="76"/>
      <c r="G24279" s="76"/>
      <c r="H24279" s="76"/>
      <c r="I24279" s="76"/>
      <c r="J24279" s="76"/>
      <c r="K24279" s="76"/>
      <c r="M24279" s="76"/>
      <c r="N24279" s="76"/>
    </row>
    <row r="24280" spans="1:14" x14ac:dyDescent="0.25">
      <c r="B24280" s="76"/>
      <c r="C24280" s="76"/>
      <c r="D24280" s="76"/>
      <c r="E24280" s="76"/>
      <c r="F24280" s="76"/>
      <c r="G24280" s="76"/>
      <c r="H24280" s="76"/>
      <c r="I24280" s="76"/>
      <c r="J24280" s="76"/>
      <c r="K24280" s="76"/>
      <c r="M24280" s="76"/>
      <c r="N24280" s="76"/>
    </row>
    <row r="24281" spans="1:14" x14ac:dyDescent="0.25">
      <c r="C24281" s="76"/>
      <c r="D24281" s="76"/>
      <c r="E24281" s="76"/>
      <c r="F24281" s="76"/>
      <c r="G24281" s="76"/>
      <c r="H24281" s="76"/>
      <c r="I24281" s="76"/>
      <c r="J24281" s="76"/>
      <c r="K24281" s="76"/>
      <c r="M24281" s="76"/>
      <c r="N24281" s="76"/>
    </row>
    <row r="24282" spans="1:14" x14ac:dyDescent="0.25">
      <c r="A24282" s="76"/>
      <c r="C24282" s="76"/>
      <c r="D24282" s="76"/>
      <c r="E24282" s="76"/>
      <c r="F24282" s="76"/>
      <c r="G24282" s="76"/>
      <c r="H24282" s="76"/>
      <c r="I24282" s="76"/>
      <c r="J24282" s="76"/>
      <c r="K24282" s="76"/>
      <c r="M24282" s="76"/>
      <c r="N24282" s="76"/>
    </row>
    <row r="24283" spans="1:14" x14ac:dyDescent="0.25">
      <c r="A24283" s="76"/>
      <c r="C24283" s="76"/>
      <c r="D24283" s="76"/>
      <c r="E24283" s="76"/>
      <c r="F24283" s="76"/>
      <c r="G24283" s="76"/>
      <c r="H24283" s="76"/>
      <c r="I24283" s="76"/>
      <c r="J24283" s="76"/>
      <c r="K24283" s="76"/>
      <c r="M24283" s="76"/>
      <c r="N24283" s="76"/>
    </row>
    <row r="24284" spans="1:14" x14ac:dyDescent="0.25">
      <c r="A24284" s="76"/>
      <c r="B24284" s="76"/>
      <c r="C24284" s="76"/>
      <c r="D24284" s="76"/>
      <c r="E24284" s="76"/>
      <c r="F24284" s="76"/>
      <c r="G24284" s="76"/>
      <c r="H24284" s="76"/>
      <c r="I24284" s="76"/>
      <c r="J24284" s="76"/>
      <c r="K24284" s="76"/>
      <c r="M24284" s="76"/>
      <c r="N24284" s="76"/>
    </row>
    <row r="24285" spans="1:14" x14ac:dyDescent="0.25">
      <c r="A24285" s="76"/>
      <c r="B24285" s="76"/>
      <c r="C24285" s="76"/>
      <c r="D24285" s="76"/>
      <c r="E24285" s="76"/>
      <c r="F24285" s="76"/>
      <c r="G24285" s="76"/>
      <c r="H24285" s="76"/>
      <c r="I24285" s="76"/>
      <c r="J24285" s="76"/>
      <c r="K24285" s="76"/>
      <c r="M24285" s="76"/>
      <c r="N24285" s="76"/>
    </row>
    <row r="24286" spans="1:14" x14ac:dyDescent="0.25">
      <c r="B24286" s="76"/>
      <c r="C24286" s="76"/>
      <c r="D24286" s="76"/>
      <c r="E24286" s="76"/>
      <c r="F24286" s="76"/>
      <c r="G24286" s="76"/>
      <c r="H24286" s="76"/>
      <c r="I24286" s="76"/>
      <c r="J24286" s="76"/>
      <c r="K24286" s="76"/>
      <c r="M24286" s="76"/>
      <c r="N24286" s="76"/>
    </row>
    <row r="24287" spans="1:14" x14ac:dyDescent="0.25">
      <c r="B24287" s="76"/>
      <c r="C24287" s="76"/>
      <c r="D24287" s="76"/>
      <c r="E24287" s="76"/>
      <c r="F24287" s="76"/>
      <c r="G24287" s="76"/>
      <c r="H24287" s="76"/>
      <c r="I24287" s="76"/>
      <c r="J24287" s="76"/>
      <c r="K24287" s="76"/>
      <c r="M24287" s="76"/>
      <c r="N24287" s="76"/>
    </row>
    <row r="24288" spans="1:14" x14ac:dyDescent="0.25">
      <c r="A24288" s="76"/>
      <c r="C24288" s="76"/>
      <c r="D24288" s="76"/>
      <c r="E24288" s="76"/>
      <c r="F24288" s="76"/>
      <c r="G24288" s="76"/>
      <c r="H24288" s="76"/>
      <c r="I24288" s="76"/>
      <c r="J24288" s="76"/>
      <c r="K24288" s="76"/>
      <c r="M24288" s="76"/>
      <c r="N24288" s="76"/>
    </row>
    <row r="24289" spans="1:14" x14ac:dyDescent="0.25">
      <c r="C24289" s="76"/>
      <c r="D24289" s="76"/>
      <c r="E24289" s="76"/>
      <c r="F24289" s="76"/>
      <c r="G24289" s="76"/>
      <c r="H24289" s="76"/>
      <c r="I24289" s="76"/>
      <c r="J24289" s="76"/>
      <c r="K24289" s="76"/>
      <c r="M24289" s="76"/>
      <c r="N24289" s="76"/>
    </row>
    <row r="24290" spans="1:14" x14ac:dyDescent="0.25">
      <c r="C24290" s="76"/>
      <c r="D24290" s="76"/>
      <c r="E24290" s="76"/>
      <c r="F24290" s="76"/>
      <c r="G24290" s="76"/>
      <c r="H24290" s="76"/>
      <c r="I24290" s="76"/>
      <c r="J24290" s="76"/>
      <c r="K24290" s="76"/>
      <c r="M24290" s="76"/>
      <c r="N24290" s="76"/>
    </row>
    <row r="24291" spans="1:14" x14ac:dyDescent="0.25">
      <c r="A24291" s="76"/>
      <c r="C24291" s="76"/>
      <c r="D24291" s="76"/>
      <c r="E24291" s="76"/>
      <c r="F24291" s="76"/>
      <c r="G24291" s="76"/>
      <c r="H24291" s="76"/>
      <c r="I24291" s="76"/>
      <c r="J24291" s="76"/>
      <c r="K24291" s="76"/>
      <c r="M24291" s="76"/>
      <c r="N24291" s="76"/>
    </row>
    <row r="24292" spans="1:14" x14ac:dyDescent="0.25">
      <c r="A24292" s="76"/>
      <c r="C24292" s="76"/>
      <c r="D24292" s="76"/>
      <c r="E24292" s="76"/>
      <c r="F24292" s="76"/>
      <c r="G24292" s="76"/>
      <c r="H24292" s="76"/>
      <c r="I24292" s="76"/>
      <c r="J24292" s="76"/>
      <c r="K24292" s="76"/>
      <c r="M24292" s="76"/>
      <c r="N24292" s="76"/>
    </row>
    <row r="24293" spans="1:14" x14ac:dyDescent="0.25">
      <c r="C24293" s="76"/>
      <c r="D24293" s="76"/>
      <c r="E24293" s="76"/>
      <c r="F24293" s="76"/>
      <c r="G24293" s="76"/>
      <c r="H24293" s="76"/>
      <c r="I24293" s="76"/>
      <c r="J24293" s="76"/>
      <c r="K24293" s="76"/>
      <c r="M24293" s="76"/>
      <c r="N24293" s="76"/>
    </row>
    <row r="24294" spans="1:14" x14ac:dyDescent="0.25">
      <c r="C24294" s="76"/>
      <c r="D24294" s="76"/>
      <c r="E24294" s="76"/>
      <c r="F24294" s="76"/>
      <c r="G24294" s="76"/>
      <c r="H24294" s="76"/>
      <c r="I24294" s="76"/>
      <c r="J24294" s="76"/>
      <c r="K24294" s="76"/>
      <c r="M24294" s="76"/>
      <c r="N24294" s="76"/>
    </row>
    <row r="24295" spans="1:14" x14ac:dyDescent="0.25">
      <c r="B24295" s="76"/>
      <c r="C24295" s="76"/>
      <c r="D24295" s="76"/>
      <c r="E24295" s="76"/>
      <c r="F24295" s="76"/>
      <c r="G24295" s="76"/>
      <c r="H24295" s="76"/>
      <c r="I24295" s="76"/>
      <c r="J24295" s="76"/>
      <c r="K24295" s="76"/>
      <c r="M24295" s="76"/>
      <c r="N24295" s="76"/>
    </row>
    <row r="24296" spans="1:14" x14ac:dyDescent="0.25">
      <c r="B24296" s="76"/>
      <c r="C24296" s="76"/>
      <c r="D24296" s="76"/>
      <c r="E24296" s="76"/>
      <c r="F24296" s="76"/>
      <c r="G24296" s="76"/>
      <c r="H24296" s="76"/>
      <c r="I24296" s="76"/>
      <c r="J24296" s="76"/>
      <c r="K24296" s="76"/>
      <c r="M24296" s="76"/>
      <c r="N24296" s="76"/>
    </row>
    <row r="24297" spans="1:14" x14ac:dyDescent="0.25">
      <c r="A24297" s="76"/>
      <c r="B24297" s="76"/>
      <c r="C24297" s="76"/>
      <c r="D24297" s="76"/>
      <c r="E24297" s="76"/>
      <c r="F24297" s="76"/>
      <c r="G24297" s="76"/>
      <c r="H24297" s="76"/>
      <c r="I24297" s="76"/>
      <c r="J24297" s="76"/>
      <c r="K24297" s="76"/>
      <c r="M24297" s="76"/>
      <c r="N24297" s="76"/>
    </row>
    <row r="24298" spans="1:14" x14ac:dyDescent="0.25">
      <c r="A24298" s="76"/>
      <c r="B24298" s="76"/>
      <c r="C24298" s="76"/>
      <c r="D24298" s="76"/>
      <c r="E24298" s="76"/>
      <c r="F24298" s="76"/>
      <c r="G24298" s="76"/>
      <c r="H24298" s="76"/>
      <c r="I24298" s="76"/>
      <c r="J24298" s="76"/>
      <c r="K24298" s="76"/>
      <c r="M24298" s="76"/>
      <c r="N24298" s="76"/>
    </row>
    <row r="24299" spans="1:14" x14ac:dyDescent="0.25">
      <c r="B24299" s="76"/>
      <c r="C24299" s="76"/>
      <c r="D24299" s="76"/>
      <c r="E24299" s="76"/>
      <c r="F24299" s="76"/>
      <c r="G24299" s="76"/>
      <c r="H24299" s="76"/>
      <c r="I24299" s="76"/>
      <c r="J24299" s="76"/>
      <c r="K24299" s="76"/>
      <c r="M24299" s="76"/>
      <c r="N24299" s="76"/>
    </row>
    <row r="24300" spans="1:14" x14ac:dyDescent="0.25">
      <c r="B24300" s="76"/>
      <c r="C24300" s="76"/>
      <c r="D24300" s="76"/>
      <c r="E24300" s="76"/>
      <c r="F24300" s="76"/>
      <c r="G24300" s="76"/>
      <c r="H24300" s="76"/>
      <c r="I24300" s="76"/>
      <c r="J24300" s="76"/>
      <c r="K24300" s="76"/>
      <c r="M24300" s="76"/>
      <c r="N24300" s="76"/>
    </row>
    <row r="24301" spans="1:14" x14ac:dyDescent="0.25">
      <c r="B24301" s="76"/>
      <c r="C24301" s="76"/>
      <c r="D24301" s="76"/>
      <c r="E24301" s="76"/>
      <c r="F24301" s="76"/>
      <c r="G24301" s="76"/>
      <c r="H24301" s="76"/>
      <c r="I24301" s="76"/>
      <c r="J24301" s="76"/>
      <c r="K24301" s="76"/>
      <c r="M24301" s="76"/>
      <c r="N24301" s="76"/>
    </row>
    <row r="24302" spans="1:14" x14ac:dyDescent="0.25">
      <c r="B24302" s="76"/>
      <c r="C24302" s="76"/>
      <c r="D24302" s="76"/>
      <c r="E24302" s="76"/>
      <c r="F24302" s="76"/>
      <c r="G24302" s="76"/>
      <c r="H24302" s="76"/>
      <c r="I24302" s="76"/>
      <c r="J24302" s="76"/>
      <c r="K24302" s="76"/>
      <c r="M24302" s="76"/>
      <c r="N24302" s="76"/>
    </row>
    <row r="24303" spans="1:14" x14ac:dyDescent="0.25">
      <c r="B24303" s="76"/>
      <c r="C24303" s="76"/>
      <c r="D24303" s="76"/>
      <c r="E24303" s="76"/>
      <c r="F24303" s="76"/>
      <c r="G24303" s="76"/>
      <c r="H24303" s="76"/>
      <c r="I24303" s="76"/>
      <c r="J24303" s="76"/>
      <c r="K24303" s="76"/>
      <c r="M24303" s="76"/>
      <c r="N24303" s="76"/>
    </row>
    <row r="24304" spans="1:14" x14ac:dyDescent="0.25">
      <c r="A24304" s="76"/>
      <c r="B24304" s="76"/>
      <c r="C24304" s="76"/>
      <c r="D24304" s="76"/>
      <c r="E24304" s="76"/>
      <c r="F24304" s="76"/>
      <c r="G24304" s="76"/>
      <c r="H24304" s="76"/>
      <c r="I24304" s="76"/>
      <c r="J24304" s="76"/>
      <c r="K24304" s="76"/>
      <c r="M24304" s="76"/>
      <c r="N24304" s="76"/>
    </row>
    <row r="24305" spans="1:14" x14ac:dyDescent="0.25">
      <c r="B24305" s="76"/>
      <c r="C24305" s="76"/>
      <c r="D24305" s="76"/>
      <c r="E24305" s="76"/>
      <c r="F24305" s="76"/>
      <c r="G24305" s="76"/>
      <c r="H24305" s="76"/>
      <c r="I24305" s="76"/>
      <c r="J24305" s="76"/>
      <c r="K24305" s="76"/>
      <c r="M24305" s="76"/>
      <c r="N24305" s="76"/>
    </row>
    <row r="24306" spans="1:14" x14ac:dyDescent="0.25">
      <c r="B24306" s="76"/>
      <c r="C24306" s="76"/>
      <c r="D24306" s="76"/>
      <c r="E24306" s="76"/>
      <c r="F24306" s="76"/>
      <c r="G24306" s="76"/>
      <c r="H24306" s="76"/>
      <c r="I24306" s="76"/>
      <c r="J24306" s="76"/>
      <c r="K24306" s="76"/>
      <c r="M24306" s="76"/>
      <c r="N24306" s="76"/>
    </row>
    <row r="24307" spans="1:14" x14ac:dyDescent="0.25">
      <c r="B24307" s="76"/>
      <c r="C24307" s="76"/>
      <c r="D24307" s="76"/>
      <c r="E24307" s="76"/>
      <c r="F24307" s="76"/>
      <c r="G24307" s="76"/>
      <c r="H24307" s="76"/>
      <c r="I24307" s="76"/>
      <c r="J24307" s="76"/>
      <c r="K24307" s="76"/>
      <c r="M24307" s="76"/>
      <c r="N24307" s="76"/>
    </row>
    <row r="24308" spans="1:14" x14ac:dyDescent="0.25">
      <c r="B24308" s="76"/>
      <c r="C24308" s="76"/>
      <c r="D24308" s="76"/>
      <c r="E24308" s="76"/>
      <c r="F24308" s="76"/>
      <c r="G24308" s="76"/>
      <c r="H24308" s="76"/>
      <c r="I24308" s="76"/>
      <c r="J24308" s="76"/>
      <c r="K24308" s="76"/>
      <c r="M24308" s="76"/>
      <c r="N24308" s="76"/>
    </row>
    <row r="24309" spans="1:14" x14ac:dyDescent="0.25">
      <c r="B24309" s="76"/>
      <c r="C24309" s="76"/>
      <c r="D24309" s="76"/>
      <c r="E24309" s="76"/>
      <c r="F24309" s="76"/>
      <c r="G24309" s="76"/>
      <c r="H24309" s="76"/>
      <c r="I24309" s="76"/>
      <c r="J24309" s="76"/>
      <c r="K24309" s="76"/>
      <c r="M24309" s="76"/>
      <c r="N24309" s="76"/>
    </row>
    <row r="24310" spans="1:14" x14ac:dyDescent="0.25">
      <c r="B24310" s="76"/>
      <c r="C24310" s="76"/>
      <c r="D24310" s="76"/>
      <c r="E24310" s="76"/>
      <c r="F24310" s="76"/>
      <c r="G24310" s="76"/>
      <c r="H24310" s="76"/>
      <c r="I24310" s="76"/>
      <c r="J24310" s="76"/>
      <c r="K24310" s="76"/>
      <c r="M24310" s="76"/>
      <c r="N24310" s="76"/>
    </row>
    <row r="24311" spans="1:14" x14ac:dyDescent="0.25">
      <c r="A24311" s="76"/>
      <c r="B24311" s="76"/>
      <c r="C24311" s="76"/>
      <c r="D24311" s="76"/>
      <c r="E24311" s="76"/>
      <c r="F24311" s="76"/>
      <c r="G24311" s="76"/>
      <c r="H24311" s="76"/>
      <c r="I24311" s="76"/>
      <c r="J24311" s="76"/>
      <c r="K24311" s="76"/>
      <c r="M24311" s="76"/>
      <c r="N24311" s="76"/>
    </row>
    <row r="24312" spans="1:14" x14ac:dyDescent="0.25">
      <c r="B24312" s="76"/>
      <c r="C24312" s="76"/>
      <c r="D24312" s="76"/>
      <c r="E24312" s="76"/>
      <c r="F24312" s="76"/>
      <c r="G24312" s="76"/>
      <c r="H24312" s="76"/>
      <c r="I24312" s="76"/>
      <c r="J24312" s="76"/>
      <c r="K24312" s="76"/>
      <c r="M24312" s="76"/>
      <c r="N24312" s="76"/>
    </row>
    <row r="24313" spans="1:14" x14ac:dyDescent="0.25">
      <c r="B24313" s="76"/>
      <c r="C24313" s="76"/>
      <c r="D24313" s="76"/>
      <c r="E24313" s="76"/>
      <c r="F24313" s="76"/>
      <c r="G24313" s="76"/>
      <c r="H24313" s="76"/>
      <c r="I24313" s="76"/>
      <c r="J24313" s="76"/>
      <c r="K24313" s="76"/>
      <c r="M24313" s="76"/>
      <c r="N24313" s="76"/>
    </row>
    <row r="24314" spans="1:14" x14ac:dyDescent="0.25">
      <c r="B24314" s="76"/>
      <c r="C24314" s="76"/>
      <c r="D24314" s="76"/>
      <c r="E24314" s="76"/>
      <c r="F24314" s="76"/>
      <c r="G24314" s="76"/>
      <c r="H24314" s="76"/>
      <c r="I24314" s="76"/>
      <c r="J24314" s="76"/>
      <c r="K24314" s="76"/>
      <c r="M24314" s="76"/>
      <c r="N24314" s="76"/>
    </row>
    <row r="24315" spans="1:14" x14ac:dyDescent="0.25">
      <c r="B24315" s="76"/>
      <c r="C24315" s="76"/>
      <c r="D24315" s="76"/>
      <c r="E24315" s="76"/>
      <c r="F24315" s="76"/>
      <c r="G24315" s="76"/>
      <c r="H24315" s="76"/>
      <c r="I24315" s="76"/>
      <c r="J24315" s="76"/>
      <c r="K24315" s="76"/>
      <c r="M24315" s="76"/>
      <c r="N24315" s="76"/>
    </row>
    <row r="24316" spans="1:14" x14ac:dyDescent="0.25">
      <c r="B24316" s="76"/>
      <c r="C24316" s="76"/>
      <c r="D24316" s="76"/>
      <c r="E24316" s="76"/>
      <c r="F24316" s="76"/>
      <c r="G24316" s="76"/>
      <c r="H24316" s="76"/>
      <c r="I24316" s="76"/>
      <c r="J24316" s="76"/>
      <c r="K24316" s="76"/>
      <c r="M24316" s="76"/>
      <c r="N24316" s="76"/>
    </row>
    <row r="24317" spans="1:14" x14ac:dyDescent="0.25">
      <c r="B24317" s="76"/>
      <c r="C24317" s="76"/>
      <c r="D24317" s="76"/>
      <c r="E24317" s="76"/>
      <c r="F24317" s="76"/>
      <c r="G24317" s="76"/>
      <c r="H24317" s="76"/>
      <c r="I24317" s="76"/>
      <c r="J24317" s="76"/>
      <c r="K24317" s="76"/>
      <c r="M24317" s="76"/>
      <c r="N24317" s="76"/>
    </row>
    <row r="24318" spans="1:14" x14ac:dyDescent="0.25">
      <c r="B24318" s="76"/>
      <c r="C24318" s="76"/>
      <c r="D24318" s="76"/>
      <c r="E24318" s="76"/>
      <c r="F24318" s="76"/>
      <c r="G24318" s="76"/>
      <c r="H24318" s="76"/>
      <c r="I24318" s="76"/>
      <c r="J24318" s="76"/>
      <c r="K24318" s="76"/>
      <c r="M24318" s="76"/>
      <c r="N24318" s="76"/>
    </row>
    <row r="24319" spans="1:14" x14ac:dyDescent="0.25">
      <c r="A24319" s="76"/>
      <c r="B24319" s="76"/>
      <c r="C24319" s="76"/>
      <c r="D24319" s="76"/>
      <c r="E24319" s="76"/>
      <c r="F24319" s="76"/>
      <c r="G24319" s="76"/>
      <c r="H24319" s="76"/>
      <c r="I24319" s="76"/>
      <c r="J24319" s="76"/>
      <c r="K24319" s="76"/>
      <c r="M24319" s="76"/>
      <c r="N24319" s="76"/>
    </row>
    <row r="24320" spans="1:14" x14ac:dyDescent="0.25">
      <c r="B24320" s="76"/>
      <c r="C24320" s="76"/>
      <c r="D24320" s="76"/>
      <c r="E24320" s="76"/>
      <c r="F24320" s="76"/>
      <c r="G24320" s="76"/>
      <c r="H24320" s="76"/>
      <c r="I24320" s="76"/>
      <c r="J24320" s="76"/>
      <c r="K24320" s="76"/>
      <c r="M24320" s="76"/>
      <c r="N24320" s="76"/>
    </row>
    <row r="24321" spans="1:14" x14ac:dyDescent="0.25">
      <c r="B24321" s="76"/>
      <c r="C24321" s="76"/>
      <c r="D24321" s="76"/>
      <c r="E24321" s="76"/>
      <c r="F24321" s="76"/>
      <c r="G24321" s="76"/>
      <c r="H24321" s="76"/>
      <c r="I24321" s="76"/>
      <c r="J24321" s="76"/>
      <c r="K24321" s="76"/>
      <c r="M24321" s="76"/>
      <c r="N24321" s="76"/>
    </row>
    <row r="24322" spans="1:14" x14ac:dyDescent="0.25">
      <c r="A24322" s="76"/>
      <c r="B24322" s="76"/>
      <c r="C24322" s="76"/>
      <c r="D24322" s="76"/>
      <c r="E24322" s="76"/>
      <c r="F24322" s="76"/>
      <c r="G24322" s="76"/>
      <c r="H24322" s="76"/>
      <c r="I24322" s="76"/>
      <c r="J24322" s="76"/>
      <c r="K24322" s="76"/>
      <c r="M24322" s="76"/>
      <c r="N24322" s="76"/>
    </row>
    <row r="24323" spans="1:14" x14ac:dyDescent="0.25">
      <c r="B24323" s="76"/>
      <c r="C24323" s="76"/>
      <c r="D24323" s="76"/>
      <c r="E24323" s="76"/>
      <c r="F24323" s="76"/>
      <c r="G24323" s="76"/>
      <c r="H24323" s="76"/>
      <c r="I24323" s="76"/>
      <c r="J24323" s="76"/>
      <c r="K24323" s="76"/>
      <c r="M24323" s="76"/>
      <c r="N24323" s="76"/>
    </row>
    <row r="24324" spans="1:14" x14ac:dyDescent="0.25">
      <c r="B24324" s="76"/>
      <c r="C24324" s="76"/>
      <c r="D24324" s="76"/>
      <c r="E24324" s="76"/>
      <c r="F24324" s="76"/>
      <c r="G24324" s="76"/>
      <c r="H24324" s="76"/>
      <c r="I24324" s="76"/>
      <c r="J24324" s="76"/>
      <c r="K24324" s="76"/>
      <c r="M24324" s="76"/>
      <c r="N24324" s="76"/>
    </row>
    <row r="24325" spans="1:14" x14ac:dyDescent="0.25">
      <c r="C24325" s="76"/>
      <c r="D24325" s="76"/>
      <c r="E24325" s="76"/>
      <c r="F24325" s="76"/>
      <c r="G24325" s="76"/>
      <c r="H24325" s="76"/>
      <c r="I24325" s="76"/>
      <c r="J24325" s="76"/>
      <c r="K24325" s="76"/>
      <c r="M24325" s="76"/>
      <c r="N24325" s="76"/>
    </row>
    <row r="24326" spans="1:14" x14ac:dyDescent="0.25">
      <c r="C24326" s="76"/>
      <c r="D24326" s="76"/>
      <c r="E24326" s="76"/>
      <c r="F24326" s="76"/>
      <c r="G24326" s="76"/>
      <c r="H24326" s="76"/>
      <c r="I24326" s="76"/>
      <c r="J24326" s="76"/>
      <c r="K24326" s="76"/>
      <c r="M24326" s="76"/>
      <c r="N24326" s="76"/>
    </row>
    <row r="24327" spans="1:14" x14ac:dyDescent="0.25">
      <c r="C24327" s="76"/>
      <c r="D24327" s="76"/>
      <c r="E24327" s="76"/>
      <c r="F24327" s="76"/>
      <c r="G24327" s="76"/>
      <c r="H24327" s="76"/>
      <c r="I24327" s="76"/>
      <c r="J24327" s="76"/>
      <c r="K24327" s="76"/>
      <c r="M24327" s="76"/>
      <c r="N24327" s="76"/>
    </row>
    <row r="24328" spans="1:14" x14ac:dyDescent="0.25">
      <c r="A24328" s="76"/>
      <c r="C24328" s="76"/>
      <c r="D24328" s="76"/>
      <c r="E24328" s="76"/>
      <c r="F24328" s="76"/>
      <c r="G24328" s="76"/>
      <c r="H24328" s="76"/>
      <c r="I24328" s="76"/>
      <c r="J24328" s="76"/>
      <c r="K24328" s="76"/>
      <c r="M24328" s="76"/>
      <c r="N24328" s="76"/>
    </row>
    <row r="24329" spans="1:14" x14ac:dyDescent="0.25">
      <c r="A24329" s="76"/>
      <c r="C24329" s="76"/>
      <c r="D24329" s="76"/>
      <c r="E24329" s="76"/>
      <c r="F24329" s="76"/>
      <c r="G24329" s="76"/>
      <c r="H24329" s="76"/>
      <c r="I24329" s="76"/>
      <c r="J24329" s="76"/>
      <c r="K24329" s="76"/>
      <c r="M24329" s="76"/>
      <c r="N24329" s="76"/>
    </row>
    <row r="24330" spans="1:14" x14ac:dyDescent="0.25">
      <c r="A24330" s="76"/>
      <c r="C24330" s="76"/>
      <c r="D24330" s="76"/>
      <c r="E24330" s="76"/>
      <c r="F24330" s="76"/>
      <c r="G24330" s="76"/>
      <c r="H24330" s="76"/>
      <c r="I24330" s="76"/>
      <c r="J24330" s="76"/>
      <c r="K24330" s="76"/>
      <c r="M24330" s="76"/>
      <c r="N24330" s="76"/>
    </row>
    <row r="24331" spans="1:14" x14ac:dyDescent="0.25">
      <c r="A24331" s="76"/>
      <c r="C24331" s="76"/>
      <c r="D24331" s="76"/>
      <c r="E24331" s="76"/>
      <c r="F24331" s="76"/>
      <c r="G24331" s="76"/>
      <c r="H24331" s="76"/>
      <c r="I24331" s="76"/>
      <c r="J24331" s="76"/>
      <c r="K24331" s="76"/>
      <c r="M24331" s="76"/>
      <c r="N24331" s="76"/>
    </row>
    <row r="24332" spans="1:14" x14ac:dyDescent="0.25">
      <c r="A24332" s="76"/>
      <c r="C24332" s="76"/>
      <c r="D24332" s="76"/>
      <c r="E24332" s="76"/>
      <c r="F24332" s="76"/>
      <c r="G24332" s="76"/>
      <c r="H24332" s="76"/>
      <c r="I24332" s="76"/>
      <c r="J24332" s="76"/>
      <c r="K24332" s="76"/>
      <c r="M24332" s="76"/>
      <c r="N24332" s="76"/>
    </row>
    <row r="24333" spans="1:14" x14ac:dyDescent="0.25">
      <c r="A24333" s="76"/>
      <c r="C24333" s="76"/>
      <c r="D24333" s="76"/>
      <c r="E24333" s="76"/>
      <c r="F24333" s="76"/>
      <c r="G24333" s="76"/>
      <c r="H24333" s="76"/>
      <c r="I24333" s="76"/>
      <c r="J24333" s="76"/>
      <c r="K24333" s="76"/>
      <c r="M24333" s="76"/>
      <c r="N24333" s="76"/>
    </row>
    <row r="24334" spans="1:14" x14ac:dyDescent="0.25">
      <c r="A24334" s="76"/>
      <c r="C24334" s="76"/>
      <c r="D24334" s="76"/>
      <c r="E24334" s="76"/>
      <c r="F24334" s="76"/>
      <c r="G24334" s="76"/>
      <c r="H24334" s="76"/>
      <c r="I24334" s="76"/>
      <c r="J24334" s="76"/>
      <c r="K24334" s="76"/>
      <c r="M24334" s="76"/>
      <c r="N24334" s="76"/>
    </row>
    <row r="24335" spans="1:14" x14ac:dyDescent="0.25">
      <c r="A24335" s="76"/>
      <c r="C24335" s="76"/>
      <c r="D24335" s="76"/>
      <c r="E24335" s="76"/>
      <c r="F24335" s="76"/>
      <c r="G24335" s="76"/>
      <c r="H24335" s="76"/>
      <c r="I24335" s="76"/>
      <c r="J24335" s="76"/>
      <c r="K24335" s="76"/>
      <c r="M24335" s="76"/>
      <c r="N24335" s="76"/>
    </row>
    <row r="24336" spans="1:14" x14ac:dyDescent="0.25">
      <c r="A24336" s="76"/>
      <c r="C24336" s="76"/>
      <c r="D24336" s="76"/>
      <c r="E24336" s="76"/>
      <c r="F24336" s="76"/>
      <c r="G24336" s="76"/>
      <c r="H24336" s="76"/>
      <c r="I24336" s="76"/>
      <c r="J24336" s="76"/>
      <c r="K24336" s="76"/>
      <c r="M24336" s="76"/>
      <c r="N24336" s="76"/>
    </row>
    <row r="24337" spans="1:14" x14ac:dyDescent="0.25">
      <c r="A24337" s="76"/>
      <c r="C24337" s="76"/>
      <c r="D24337" s="76"/>
      <c r="E24337" s="76"/>
      <c r="F24337" s="76"/>
      <c r="G24337" s="76"/>
      <c r="H24337" s="76"/>
      <c r="I24337" s="76"/>
      <c r="J24337" s="76"/>
      <c r="K24337" s="76"/>
      <c r="M24337" s="76"/>
      <c r="N24337" s="76"/>
    </row>
    <row r="24338" spans="1:14" x14ac:dyDescent="0.25">
      <c r="A24338" s="76"/>
      <c r="C24338" s="76"/>
      <c r="D24338" s="76"/>
      <c r="E24338" s="76"/>
      <c r="F24338" s="76"/>
      <c r="G24338" s="76"/>
      <c r="H24338" s="76"/>
      <c r="I24338" s="76"/>
      <c r="J24338" s="76"/>
      <c r="K24338" s="76"/>
      <c r="M24338" s="76"/>
      <c r="N24338" s="76"/>
    </row>
    <row r="24339" spans="1:14" x14ac:dyDescent="0.25">
      <c r="A24339" s="76"/>
      <c r="C24339" s="76"/>
      <c r="D24339" s="76"/>
      <c r="E24339" s="76"/>
      <c r="F24339" s="76"/>
      <c r="G24339" s="76"/>
      <c r="H24339" s="76"/>
      <c r="I24339" s="76"/>
      <c r="J24339" s="76"/>
      <c r="K24339" s="76"/>
      <c r="M24339" s="76"/>
      <c r="N24339" s="76"/>
    </row>
    <row r="24340" spans="1:14" x14ac:dyDescent="0.25">
      <c r="A24340" s="76"/>
      <c r="C24340" s="76"/>
      <c r="D24340" s="76"/>
      <c r="E24340" s="76"/>
      <c r="F24340" s="76"/>
      <c r="G24340" s="76"/>
      <c r="H24340" s="76"/>
      <c r="I24340" s="76"/>
      <c r="J24340" s="76"/>
      <c r="K24340" s="76"/>
      <c r="M24340" s="76"/>
      <c r="N24340" s="76"/>
    </row>
    <row r="24341" spans="1:14" x14ac:dyDescent="0.25">
      <c r="A24341" s="76"/>
      <c r="C24341" s="76"/>
      <c r="D24341" s="76"/>
      <c r="E24341" s="76"/>
      <c r="F24341" s="76"/>
      <c r="G24341" s="76"/>
      <c r="H24341" s="76"/>
      <c r="I24341" s="76"/>
      <c r="J24341" s="76"/>
      <c r="K24341" s="76"/>
      <c r="M24341" s="76"/>
      <c r="N24341" s="76"/>
    </row>
    <row r="24342" spans="1:14" x14ac:dyDescent="0.25">
      <c r="A24342" s="76"/>
      <c r="B24342" s="76"/>
      <c r="C24342" s="76"/>
      <c r="D24342" s="76"/>
      <c r="E24342" s="76"/>
      <c r="F24342" s="76"/>
      <c r="G24342" s="76"/>
      <c r="H24342" s="76"/>
      <c r="I24342" s="76"/>
      <c r="J24342" s="76"/>
      <c r="K24342" s="76"/>
      <c r="M24342" s="76"/>
      <c r="N24342" s="76"/>
    </row>
    <row r="24343" spans="1:14" x14ac:dyDescent="0.25">
      <c r="A24343" s="76"/>
      <c r="B24343" s="76"/>
      <c r="C24343" s="76"/>
      <c r="D24343" s="76"/>
      <c r="E24343" s="76"/>
      <c r="F24343" s="76"/>
      <c r="G24343" s="76"/>
      <c r="H24343" s="76"/>
      <c r="I24343" s="76"/>
      <c r="J24343" s="76"/>
      <c r="K24343" s="76"/>
      <c r="M24343" s="76"/>
      <c r="N24343" s="76"/>
    </row>
    <row r="24344" spans="1:14" x14ac:dyDescent="0.25">
      <c r="A24344" s="76"/>
      <c r="B24344" s="76"/>
      <c r="C24344" s="76"/>
      <c r="D24344" s="76"/>
      <c r="E24344" s="76"/>
      <c r="F24344" s="76"/>
      <c r="G24344" s="76"/>
      <c r="H24344" s="76"/>
      <c r="I24344" s="76"/>
      <c r="J24344" s="76"/>
      <c r="K24344" s="76"/>
      <c r="M24344" s="76"/>
      <c r="N24344" s="76"/>
    </row>
    <row r="24345" spans="1:14" x14ac:dyDescent="0.25">
      <c r="A24345" s="76"/>
      <c r="C24345" s="76"/>
      <c r="D24345" s="76"/>
      <c r="E24345" s="76"/>
      <c r="F24345" s="76"/>
      <c r="G24345" s="76"/>
      <c r="H24345" s="76"/>
      <c r="I24345" s="76"/>
      <c r="J24345" s="76"/>
      <c r="K24345" s="76"/>
      <c r="M24345" s="76"/>
      <c r="N24345" s="76"/>
    </row>
    <row r="24346" spans="1:14" x14ac:dyDescent="0.25">
      <c r="A24346" s="76"/>
      <c r="C24346" s="76"/>
      <c r="D24346" s="76"/>
      <c r="E24346" s="76"/>
      <c r="F24346" s="76"/>
      <c r="G24346" s="76"/>
      <c r="H24346" s="76"/>
      <c r="I24346" s="76"/>
      <c r="J24346" s="76"/>
      <c r="K24346" s="76"/>
      <c r="M24346" s="76"/>
      <c r="N24346" s="76"/>
    </row>
    <row r="24347" spans="1:14" x14ac:dyDescent="0.25">
      <c r="A24347" s="76"/>
      <c r="B24347" s="76"/>
      <c r="C24347" s="76"/>
      <c r="D24347" s="76"/>
      <c r="E24347" s="76"/>
      <c r="F24347" s="76"/>
      <c r="G24347" s="76"/>
      <c r="H24347" s="76"/>
      <c r="I24347" s="76"/>
      <c r="J24347" s="76"/>
      <c r="K24347" s="76"/>
      <c r="M24347" s="76"/>
      <c r="N24347" s="76"/>
    </row>
    <row r="24348" spans="1:14" x14ac:dyDescent="0.25">
      <c r="A24348" s="76"/>
      <c r="B24348" s="76"/>
      <c r="C24348" s="76"/>
      <c r="D24348" s="76"/>
      <c r="E24348" s="76"/>
      <c r="F24348" s="76"/>
      <c r="G24348" s="76"/>
      <c r="H24348" s="76"/>
      <c r="I24348" s="76"/>
      <c r="J24348" s="76"/>
      <c r="K24348" s="76"/>
      <c r="M24348" s="76"/>
      <c r="N24348" s="76"/>
    </row>
    <row r="24349" spans="1:14" x14ac:dyDescent="0.25">
      <c r="B24349" s="76"/>
      <c r="C24349" s="76"/>
      <c r="D24349" s="76"/>
      <c r="E24349" s="76"/>
      <c r="F24349" s="76"/>
      <c r="G24349" s="76"/>
      <c r="H24349" s="76"/>
      <c r="I24349" s="76"/>
      <c r="J24349" s="76"/>
      <c r="K24349" s="76"/>
      <c r="M24349" s="76"/>
      <c r="N24349" s="76"/>
    </row>
    <row r="24350" spans="1:14" x14ac:dyDescent="0.25">
      <c r="B24350" s="76"/>
      <c r="C24350" s="76"/>
      <c r="D24350" s="76"/>
      <c r="E24350" s="76"/>
      <c r="F24350" s="76"/>
      <c r="G24350" s="76"/>
      <c r="H24350" s="76"/>
      <c r="I24350" s="76"/>
      <c r="J24350" s="76"/>
      <c r="K24350" s="76"/>
      <c r="M24350" s="76"/>
      <c r="N24350" s="76"/>
    </row>
    <row r="24351" spans="1:14" x14ac:dyDescent="0.25">
      <c r="B24351" s="76"/>
      <c r="C24351" s="76"/>
      <c r="D24351" s="76"/>
      <c r="E24351" s="76"/>
      <c r="F24351" s="76"/>
      <c r="G24351" s="76"/>
      <c r="H24351" s="76"/>
      <c r="I24351" s="76"/>
      <c r="J24351" s="76"/>
      <c r="K24351" s="76"/>
      <c r="M24351" s="76"/>
      <c r="N24351" s="76"/>
    </row>
    <row r="24352" spans="1:14" x14ac:dyDescent="0.25">
      <c r="B24352" s="76"/>
      <c r="C24352" s="76"/>
      <c r="D24352" s="76"/>
      <c r="E24352" s="76"/>
      <c r="F24352" s="76"/>
      <c r="G24352" s="76"/>
      <c r="H24352" s="76"/>
      <c r="I24352" s="76"/>
      <c r="J24352" s="76"/>
      <c r="K24352" s="76"/>
      <c r="M24352" s="76"/>
      <c r="N24352" s="76"/>
    </row>
    <row r="24353" spans="2:14" x14ac:dyDescent="0.25">
      <c r="B24353" s="76"/>
      <c r="C24353" s="76"/>
      <c r="D24353" s="76"/>
      <c r="E24353" s="76"/>
      <c r="F24353" s="76"/>
      <c r="G24353" s="76"/>
      <c r="H24353" s="76"/>
      <c r="I24353" s="76"/>
      <c r="J24353" s="76"/>
      <c r="K24353" s="76"/>
      <c r="M24353" s="76"/>
      <c r="N24353" s="76"/>
    </row>
    <row r="24354" spans="2:14" x14ac:dyDescent="0.25">
      <c r="C24354" s="76"/>
      <c r="D24354" s="76"/>
      <c r="E24354" s="76"/>
      <c r="F24354" s="76"/>
      <c r="G24354" s="76"/>
      <c r="H24354" s="76"/>
      <c r="I24354" s="76"/>
      <c r="J24354" s="76"/>
      <c r="K24354" s="76"/>
      <c r="M24354" s="76"/>
      <c r="N24354" s="76"/>
    </row>
    <row r="24355" spans="2:14" x14ac:dyDescent="0.25">
      <c r="B24355" s="76"/>
      <c r="C24355" s="76"/>
      <c r="D24355" s="76"/>
      <c r="E24355" s="76"/>
      <c r="F24355" s="76"/>
      <c r="G24355" s="76"/>
      <c r="H24355" s="76"/>
      <c r="I24355" s="76"/>
      <c r="J24355" s="76"/>
      <c r="K24355" s="76"/>
      <c r="M24355" s="76"/>
      <c r="N24355" s="76"/>
    </row>
    <row r="24356" spans="2:14" x14ac:dyDescent="0.25">
      <c r="B24356" s="76"/>
      <c r="C24356" s="76"/>
      <c r="D24356" s="76"/>
      <c r="E24356" s="76"/>
      <c r="F24356" s="76"/>
      <c r="G24356" s="76"/>
      <c r="H24356" s="76"/>
      <c r="I24356" s="76"/>
      <c r="J24356" s="76"/>
      <c r="K24356" s="76"/>
      <c r="M24356" s="76"/>
      <c r="N24356" s="76"/>
    </row>
    <row r="24357" spans="2:14" x14ac:dyDescent="0.25">
      <c r="C24357" s="76"/>
      <c r="D24357" s="76"/>
      <c r="E24357" s="76"/>
      <c r="F24357" s="76"/>
      <c r="G24357" s="76"/>
      <c r="H24357" s="76"/>
      <c r="I24357" s="76"/>
      <c r="J24357" s="76"/>
      <c r="K24357" s="76"/>
      <c r="M24357" s="76"/>
      <c r="N24357" s="76"/>
    </row>
    <row r="24358" spans="2:14" x14ac:dyDescent="0.25">
      <c r="C24358" s="76"/>
      <c r="D24358" s="76"/>
      <c r="E24358" s="76"/>
      <c r="F24358" s="76"/>
      <c r="G24358" s="76"/>
      <c r="H24358" s="76"/>
      <c r="I24358" s="76"/>
      <c r="J24358" s="76"/>
      <c r="K24358" s="76"/>
      <c r="M24358" s="76"/>
      <c r="N24358" s="76"/>
    </row>
    <row r="24359" spans="2:14" x14ac:dyDescent="0.25">
      <c r="C24359" s="76"/>
      <c r="D24359" s="76"/>
      <c r="E24359" s="76"/>
      <c r="F24359" s="76"/>
      <c r="G24359" s="76"/>
      <c r="H24359" s="76"/>
      <c r="I24359" s="76"/>
      <c r="J24359" s="76"/>
      <c r="K24359" s="76"/>
      <c r="M24359" s="76"/>
      <c r="N24359" s="76"/>
    </row>
    <row r="24360" spans="2:14" x14ac:dyDescent="0.25">
      <c r="C24360" s="76"/>
      <c r="D24360" s="76"/>
      <c r="E24360" s="76"/>
      <c r="F24360" s="76"/>
      <c r="G24360" s="76"/>
      <c r="H24360" s="76"/>
      <c r="I24360" s="76"/>
      <c r="J24360" s="76"/>
      <c r="K24360" s="76"/>
      <c r="M24360" s="76"/>
      <c r="N24360" s="76"/>
    </row>
    <row r="24361" spans="2:14" x14ac:dyDescent="0.25">
      <c r="C24361" s="76"/>
      <c r="D24361" s="76"/>
      <c r="E24361" s="76"/>
      <c r="F24361" s="76"/>
      <c r="G24361" s="76"/>
      <c r="H24361" s="76"/>
      <c r="I24361" s="76"/>
      <c r="J24361" s="76"/>
      <c r="K24361" s="76"/>
      <c r="M24361" s="76"/>
      <c r="N24361" s="76"/>
    </row>
    <row r="24362" spans="2:14" x14ac:dyDescent="0.25">
      <c r="C24362" s="76"/>
      <c r="D24362" s="76"/>
      <c r="E24362" s="76"/>
      <c r="F24362" s="76"/>
      <c r="G24362" s="76"/>
      <c r="H24362" s="76"/>
      <c r="I24362" s="76"/>
      <c r="J24362" s="76"/>
      <c r="K24362" s="76"/>
      <c r="M24362" s="76"/>
      <c r="N24362" s="76"/>
    </row>
    <row r="24363" spans="2:14" x14ac:dyDescent="0.25">
      <c r="C24363" s="76"/>
      <c r="D24363" s="76"/>
      <c r="E24363" s="76"/>
      <c r="F24363" s="76"/>
      <c r="G24363" s="76"/>
      <c r="H24363" s="76"/>
      <c r="I24363" s="76"/>
      <c r="J24363" s="76"/>
      <c r="K24363" s="76"/>
      <c r="M24363" s="76"/>
      <c r="N24363" s="76"/>
    </row>
    <row r="24364" spans="2:14" x14ac:dyDescent="0.25">
      <c r="C24364" s="76"/>
      <c r="D24364" s="76"/>
      <c r="E24364" s="76"/>
      <c r="F24364" s="76"/>
      <c r="G24364" s="76"/>
      <c r="H24364" s="76"/>
      <c r="I24364" s="76"/>
      <c r="J24364" s="76"/>
      <c r="K24364" s="76"/>
      <c r="M24364" s="76"/>
      <c r="N24364" s="76"/>
    </row>
    <row r="24365" spans="2:14" x14ac:dyDescent="0.25">
      <c r="C24365" s="76"/>
      <c r="D24365" s="76"/>
      <c r="E24365" s="76"/>
      <c r="F24365" s="76"/>
      <c r="G24365" s="76"/>
      <c r="H24365" s="76"/>
      <c r="I24365" s="76"/>
      <c r="J24365" s="76"/>
      <c r="K24365" s="76"/>
      <c r="M24365" s="76"/>
      <c r="N24365" s="76"/>
    </row>
    <row r="24366" spans="2:14" x14ac:dyDescent="0.25">
      <c r="C24366" s="76"/>
      <c r="D24366" s="76"/>
      <c r="E24366" s="76"/>
      <c r="F24366" s="76"/>
      <c r="G24366" s="76"/>
      <c r="H24366" s="76"/>
      <c r="I24366" s="76"/>
      <c r="J24366" s="76"/>
      <c r="K24366" s="76"/>
      <c r="M24366" s="76"/>
      <c r="N24366" s="76"/>
    </row>
    <row r="24367" spans="2:14" x14ac:dyDescent="0.25">
      <c r="B24367" s="76"/>
      <c r="C24367" s="76"/>
      <c r="D24367" s="76"/>
      <c r="E24367" s="76"/>
      <c r="F24367" s="76"/>
      <c r="G24367" s="76"/>
      <c r="H24367" s="76"/>
      <c r="I24367" s="76"/>
      <c r="J24367" s="76"/>
      <c r="K24367" s="76"/>
      <c r="M24367" s="76"/>
      <c r="N24367" s="76"/>
    </row>
    <row r="24368" spans="2:14" x14ac:dyDescent="0.25">
      <c r="B24368" s="76"/>
      <c r="C24368" s="76"/>
      <c r="D24368" s="76"/>
      <c r="E24368" s="76"/>
      <c r="F24368" s="76"/>
      <c r="G24368" s="76"/>
      <c r="H24368" s="76"/>
      <c r="I24368" s="76"/>
      <c r="J24368" s="76"/>
      <c r="K24368" s="76"/>
      <c r="M24368" s="76"/>
      <c r="N24368" s="76"/>
    </row>
    <row r="24369" spans="1:14" x14ac:dyDescent="0.25">
      <c r="B24369" s="76"/>
      <c r="C24369" s="76"/>
      <c r="D24369" s="76"/>
      <c r="E24369" s="76"/>
      <c r="F24369" s="76"/>
      <c r="G24369" s="76"/>
      <c r="H24369" s="76"/>
      <c r="I24369" s="76"/>
      <c r="J24369" s="76"/>
      <c r="K24369" s="76"/>
      <c r="M24369" s="76"/>
      <c r="N24369" s="76"/>
    </row>
    <row r="24370" spans="1:14" x14ac:dyDescent="0.25">
      <c r="B24370" s="76"/>
      <c r="C24370" s="76"/>
      <c r="D24370" s="76"/>
      <c r="E24370" s="76"/>
      <c r="F24370" s="76"/>
      <c r="G24370" s="76"/>
      <c r="H24370" s="76"/>
      <c r="I24370" s="76"/>
      <c r="J24370" s="76"/>
      <c r="K24370" s="76"/>
      <c r="M24370" s="76"/>
      <c r="N24370" s="76"/>
    </row>
    <row r="24371" spans="1:14" x14ac:dyDescent="0.25">
      <c r="C24371" s="76"/>
      <c r="D24371" s="76"/>
      <c r="E24371" s="76"/>
      <c r="F24371" s="76"/>
      <c r="G24371" s="76"/>
      <c r="H24371" s="76"/>
      <c r="I24371" s="76"/>
      <c r="J24371" s="76"/>
      <c r="K24371" s="76"/>
      <c r="M24371" s="76"/>
      <c r="N24371" s="76"/>
    </row>
    <row r="24372" spans="1:14" x14ac:dyDescent="0.25">
      <c r="A24372" s="76"/>
      <c r="C24372" s="76"/>
      <c r="D24372" s="76"/>
      <c r="E24372" s="76"/>
      <c r="F24372" s="76"/>
      <c r="G24372" s="76"/>
      <c r="H24372" s="76"/>
      <c r="I24372" s="76"/>
      <c r="J24372" s="76"/>
      <c r="K24372" s="76"/>
      <c r="M24372" s="76"/>
      <c r="N24372" s="76"/>
    </row>
    <row r="24373" spans="1:14" x14ac:dyDescent="0.25">
      <c r="A24373" s="76"/>
      <c r="B24373" s="76"/>
      <c r="C24373" s="76"/>
      <c r="D24373" s="76"/>
      <c r="E24373" s="76"/>
      <c r="F24373" s="76"/>
      <c r="G24373" s="76"/>
      <c r="H24373" s="76"/>
      <c r="I24373" s="76"/>
      <c r="J24373" s="76"/>
      <c r="K24373" s="76"/>
      <c r="M24373" s="76"/>
      <c r="N24373" s="76"/>
    </row>
    <row r="24374" spans="1:14" x14ac:dyDescent="0.25">
      <c r="A24374" s="76"/>
      <c r="B24374" s="76"/>
      <c r="C24374" s="76"/>
      <c r="D24374" s="76"/>
      <c r="E24374" s="76"/>
      <c r="F24374" s="76"/>
      <c r="G24374" s="76"/>
      <c r="H24374" s="76"/>
      <c r="I24374" s="76"/>
      <c r="J24374" s="76"/>
      <c r="K24374" s="76"/>
      <c r="M24374" s="76"/>
      <c r="N24374" s="76"/>
    </row>
    <row r="24375" spans="1:14" x14ac:dyDescent="0.25">
      <c r="B24375" s="76"/>
      <c r="C24375" s="76"/>
      <c r="D24375" s="76"/>
      <c r="E24375" s="76"/>
      <c r="F24375" s="76"/>
      <c r="G24375" s="76"/>
      <c r="H24375" s="76"/>
      <c r="I24375" s="76"/>
      <c r="J24375" s="76"/>
      <c r="K24375" s="76"/>
      <c r="M24375" s="76"/>
      <c r="N24375" s="76"/>
    </row>
    <row r="24376" spans="1:14" x14ac:dyDescent="0.25">
      <c r="A24376" s="76"/>
      <c r="C24376" s="76"/>
      <c r="D24376" s="76"/>
      <c r="E24376" s="76"/>
      <c r="F24376" s="76"/>
      <c r="G24376" s="76"/>
      <c r="H24376" s="76"/>
      <c r="I24376" s="76"/>
      <c r="J24376" s="76"/>
      <c r="K24376" s="76"/>
      <c r="M24376" s="76"/>
      <c r="N24376" s="76"/>
    </row>
    <row r="24377" spans="1:14" x14ac:dyDescent="0.25">
      <c r="A24377" s="76"/>
      <c r="C24377" s="76"/>
      <c r="D24377" s="76"/>
      <c r="E24377" s="76"/>
      <c r="F24377" s="76"/>
      <c r="G24377" s="76"/>
      <c r="H24377" s="76"/>
      <c r="I24377" s="76"/>
      <c r="J24377" s="76"/>
      <c r="K24377" s="76"/>
      <c r="M24377" s="76"/>
      <c r="N24377" s="76"/>
    </row>
    <row r="24378" spans="1:14" x14ac:dyDescent="0.25">
      <c r="A24378" s="76"/>
      <c r="C24378" s="76"/>
      <c r="D24378" s="76"/>
      <c r="E24378" s="76"/>
      <c r="F24378" s="76"/>
      <c r="G24378" s="76"/>
      <c r="H24378" s="76"/>
      <c r="I24378" s="76"/>
      <c r="J24378" s="76"/>
      <c r="K24378" s="76"/>
      <c r="M24378" s="76"/>
      <c r="N24378" s="76"/>
    </row>
    <row r="24379" spans="1:14" x14ac:dyDescent="0.25">
      <c r="A24379" s="76"/>
      <c r="C24379" s="76"/>
      <c r="D24379" s="76"/>
      <c r="E24379" s="76"/>
      <c r="F24379" s="76"/>
      <c r="G24379" s="76"/>
      <c r="H24379" s="76"/>
      <c r="I24379" s="76"/>
      <c r="J24379" s="76"/>
      <c r="K24379" s="76"/>
      <c r="M24379" s="76"/>
      <c r="N24379" s="76"/>
    </row>
    <row r="24380" spans="1:14" x14ac:dyDescent="0.25">
      <c r="A24380" s="76"/>
      <c r="C24380" s="76"/>
      <c r="D24380" s="76"/>
      <c r="E24380" s="76"/>
      <c r="F24380" s="76"/>
      <c r="G24380" s="76"/>
      <c r="H24380" s="76"/>
      <c r="I24380" s="76"/>
      <c r="J24380" s="76"/>
      <c r="K24380" s="76"/>
      <c r="M24380" s="76"/>
      <c r="N24380" s="76"/>
    </row>
    <row r="24381" spans="1:14" x14ac:dyDescent="0.25">
      <c r="A24381" s="76"/>
      <c r="C24381" s="76"/>
      <c r="D24381" s="76"/>
      <c r="E24381" s="76"/>
      <c r="F24381" s="76"/>
      <c r="G24381" s="76"/>
      <c r="H24381" s="76"/>
      <c r="I24381" s="76"/>
      <c r="J24381" s="76"/>
      <c r="K24381" s="76"/>
      <c r="M24381" s="76"/>
      <c r="N24381" s="76"/>
    </row>
    <row r="24382" spans="1:14" x14ac:dyDescent="0.25">
      <c r="A24382" s="76"/>
      <c r="C24382" s="76"/>
      <c r="D24382" s="76"/>
      <c r="E24382" s="76"/>
      <c r="F24382" s="76"/>
      <c r="G24382" s="76"/>
      <c r="H24382" s="76"/>
      <c r="I24382" s="76"/>
      <c r="J24382" s="76"/>
      <c r="K24382" s="76"/>
      <c r="M24382" s="76"/>
      <c r="N24382" s="76"/>
    </row>
    <row r="24383" spans="1:14" x14ac:dyDescent="0.25">
      <c r="A24383" s="76"/>
      <c r="C24383" s="76"/>
      <c r="D24383" s="76"/>
      <c r="E24383" s="76"/>
      <c r="F24383" s="76"/>
      <c r="G24383" s="76"/>
      <c r="H24383" s="76"/>
      <c r="I24383" s="76"/>
      <c r="J24383" s="76"/>
      <c r="K24383" s="76"/>
      <c r="M24383" s="76"/>
      <c r="N24383" s="76"/>
    </row>
    <row r="24384" spans="1:14" x14ac:dyDescent="0.25">
      <c r="A24384" s="76"/>
      <c r="C24384" s="76"/>
      <c r="D24384" s="76"/>
      <c r="E24384" s="76"/>
      <c r="F24384" s="76"/>
      <c r="G24384" s="76"/>
      <c r="H24384" s="76"/>
      <c r="I24384" s="76"/>
      <c r="J24384" s="76"/>
      <c r="K24384" s="76"/>
      <c r="M24384" s="76"/>
      <c r="N24384" s="76"/>
    </row>
    <row r="24385" spans="1:14" x14ac:dyDescent="0.25">
      <c r="A24385" s="76"/>
      <c r="C24385" s="76"/>
      <c r="D24385" s="76"/>
      <c r="E24385" s="76"/>
      <c r="F24385" s="76"/>
      <c r="G24385" s="76"/>
      <c r="H24385" s="76"/>
      <c r="I24385" s="76"/>
      <c r="J24385" s="76"/>
      <c r="K24385" s="76"/>
      <c r="M24385" s="76"/>
      <c r="N24385" s="76"/>
    </row>
    <row r="24386" spans="1:14" x14ac:dyDescent="0.25">
      <c r="B24386" s="76"/>
      <c r="C24386" s="76"/>
      <c r="D24386" s="76"/>
      <c r="E24386" s="76"/>
      <c r="F24386" s="76"/>
      <c r="G24386" s="76"/>
      <c r="H24386" s="76"/>
      <c r="I24386" s="76"/>
      <c r="J24386" s="76"/>
      <c r="K24386" s="76"/>
      <c r="M24386" s="76"/>
      <c r="N24386" s="76"/>
    </row>
    <row r="24387" spans="1:14" x14ac:dyDescent="0.25">
      <c r="C24387" s="76"/>
      <c r="D24387" s="76"/>
      <c r="E24387" s="76"/>
      <c r="F24387" s="76"/>
      <c r="G24387" s="76"/>
      <c r="H24387" s="76"/>
      <c r="I24387" s="76"/>
      <c r="J24387" s="76"/>
      <c r="K24387" s="76"/>
      <c r="M24387" s="76"/>
      <c r="N24387" s="76"/>
    </row>
    <row r="24388" spans="1:14" x14ac:dyDescent="0.25">
      <c r="C24388" s="76"/>
      <c r="D24388" s="76"/>
      <c r="E24388" s="76"/>
      <c r="F24388" s="76"/>
      <c r="G24388" s="76"/>
      <c r="H24388" s="76"/>
      <c r="I24388" s="76"/>
      <c r="J24388" s="76"/>
      <c r="K24388" s="76"/>
      <c r="M24388" s="76"/>
      <c r="N24388" s="76"/>
    </row>
    <row r="24389" spans="1:14" x14ac:dyDescent="0.25">
      <c r="B24389" s="76"/>
      <c r="C24389" s="76"/>
      <c r="D24389" s="76"/>
      <c r="E24389" s="76"/>
      <c r="F24389" s="76"/>
      <c r="G24389" s="76"/>
      <c r="H24389" s="76"/>
      <c r="I24389" s="76"/>
      <c r="J24389" s="76"/>
      <c r="K24389" s="76"/>
      <c r="M24389" s="76"/>
      <c r="N24389" s="76"/>
    </row>
    <row r="24390" spans="1:14" x14ac:dyDescent="0.25">
      <c r="B24390" s="76"/>
      <c r="C24390" s="76"/>
      <c r="D24390" s="76"/>
      <c r="E24390" s="76"/>
      <c r="F24390" s="76"/>
      <c r="G24390" s="76"/>
      <c r="H24390" s="76"/>
      <c r="I24390" s="76"/>
      <c r="J24390" s="76"/>
      <c r="K24390" s="76"/>
      <c r="M24390" s="76"/>
      <c r="N24390" s="76"/>
    </row>
    <row r="24391" spans="1:14" x14ac:dyDescent="0.25">
      <c r="C24391" s="76"/>
      <c r="D24391" s="76"/>
      <c r="E24391" s="76"/>
      <c r="F24391" s="76"/>
      <c r="G24391" s="76"/>
      <c r="H24391" s="76"/>
      <c r="I24391" s="76"/>
      <c r="J24391" s="76"/>
      <c r="K24391" s="76"/>
      <c r="M24391" s="76"/>
      <c r="N24391" s="76"/>
    </row>
    <row r="24392" spans="1:14" x14ac:dyDescent="0.25">
      <c r="C24392" s="76"/>
      <c r="D24392" s="76"/>
      <c r="E24392" s="76"/>
      <c r="F24392" s="76"/>
      <c r="G24392" s="76"/>
      <c r="H24392" s="76"/>
      <c r="I24392" s="76"/>
      <c r="J24392" s="76"/>
      <c r="K24392" s="76"/>
      <c r="M24392" s="76"/>
      <c r="N24392" s="76"/>
    </row>
    <row r="24393" spans="1:14" x14ac:dyDescent="0.25">
      <c r="C24393" s="76"/>
      <c r="D24393" s="76"/>
      <c r="E24393" s="76"/>
      <c r="F24393" s="76"/>
      <c r="G24393" s="76"/>
      <c r="H24393" s="76"/>
      <c r="I24393" s="76"/>
      <c r="J24393" s="76"/>
      <c r="K24393" s="76"/>
      <c r="M24393" s="76"/>
      <c r="N24393" s="76"/>
    </row>
    <row r="24394" spans="1:14" x14ac:dyDescent="0.25">
      <c r="B24394" s="76"/>
      <c r="C24394" s="76"/>
      <c r="D24394" s="76"/>
      <c r="E24394" s="76"/>
      <c r="F24394" s="76"/>
      <c r="G24394" s="76"/>
      <c r="H24394" s="76"/>
      <c r="I24394" s="76"/>
      <c r="J24394" s="76"/>
      <c r="K24394" s="76"/>
      <c r="M24394" s="76"/>
      <c r="N24394" s="76"/>
    </row>
    <row r="24395" spans="1:14" x14ac:dyDescent="0.25">
      <c r="B24395" s="76"/>
      <c r="C24395" s="76"/>
      <c r="D24395" s="76"/>
      <c r="E24395" s="76"/>
      <c r="F24395" s="76"/>
      <c r="G24395" s="76"/>
      <c r="H24395" s="76"/>
      <c r="I24395" s="76"/>
      <c r="J24395" s="76"/>
      <c r="K24395" s="76"/>
      <c r="M24395" s="76"/>
      <c r="N24395" s="76"/>
    </row>
    <row r="24396" spans="1:14" x14ac:dyDescent="0.25">
      <c r="A24396" s="76"/>
      <c r="B24396" s="76"/>
      <c r="C24396" s="76"/>
      <c r="D24396" s="76"/>
      <c r="E24396" s="76"/>
      <c r="F24396" s="76"/>
      <c r="G24396" s="76"/>
      <c r="H24396" s="76"/>
      <c r="I24396" s="76"/>
      <c r="J24396" s="76"/>
      <c r="K24396" s="76"/>
      <c r="M24396" s="76"/>
      <c r="N24396" s="76"/>
    </row>
    <row r="24397" spans="1:14" x14ac:dyDescent="0.25">
      <c r="A24397" s="76"/>
      <c r="C24397" s="76"/>
      <c r="D24397" s="76"/>
      <c r="E24397" s="76"/>
      <c r="F24397" s="76"/>
      <c r="G24397" s="76"/>
      <c r="H24397" s="76"/>
      <c r="I24397" s="76"/>
      <c r="J24397" s="76"/>
      <c r="K24397" s="76"/>
      <c r="M24397" s="76"/>
      <c r="N24397" s="76"/>
    </row>
    <row r="24398" spans="1:14" x14ac:dyDescent="0.25">
      <c r="A24398" s="76"/>
      <c r="B24398" s="76"/>
      <c r="C24398" s="76"/>
      <c r="D24398" s="76"/>
      <c r="E24398" s="76"/>
      <c r="F24398" s="76"/>
      <c r="G24398" s="76"/>
      <c r="H24398" s="76"/>
      <c r="I24398" s="76"/>
      <c r="J24398" s="76"/>
      <c r="K24398" s="76"/>
      <c r="L24398" s="76"/>
      <c r="M24398" s="76"/>
      <c r="N24398" s="76"/>
    </row>
    <row r="24399" spans="1:14" x14ac:dyDescent="0.25">
      <c r="A24399" s="76"/>
      <c r="C24399" s="76"/>
      <c r="D24399" s="76"/>
      <c r="E24399" s="76"/>
      <c r="F24399" s="76"/>
      <c r="G24399" s="76"/>
      <c r="H24399" s="76"/>
      <c r="I24399" s="76"/>
      <c r="J24399" s="76"/>
      <c r="K24399" s="76"/>
      <c r="L24399" s="76"/>
      <c r="M24399" s="76"/>
      <c r="N24399" s="76"/>
    </row>
    <row r="24400" spans="1:14" x14ac:dyDescent="0.25">
      <c r="A24400" s="76"/>
      <c r="C24400" s="76"/>
      <c r="D24400" s="76"/>
      <c r="E24400" s="76"/>
      <c r="F24400" s="76"/>
      <c r="G24400" s="76"/>
      <c r="H24400" s="76"/>
      <c r="I24400" s="76"/>
      <c r="J24400" s="76"/>
      <c r="K24400" s="76"/>
      <c r="L24400" s="76"/>
      <c r="M24400" s="76"/>
      <c r="N24400" s="76"/>
    </row>
    <row r="24401" spans="1:14" x14ac:dyDescent="0.25">
      <c r="A24401" s="76"/>
      <c r="B24401" s="76"/>
      <c r="C24401" s="76"/>
      <c r="D24401" s="76"/>
      <c r="E24401" s="76"/>
      <c r="F24401" s="76"/>
      <c r="G24401" s="76"/>
      <c r="H24401" s="76"/>
      <c r="I24401" s="76"/>
      <c r="J24401" s="76"/>
      <c r="K24401" s="76"/>
      <c r="L24401" s="76"/>
      <c r="M24401" s="76"/>
      <c r="N24401" s="76"/>
    </row>
    <row r="24402" spans="1:14" x14ac:dyDescent="0.25">
      <c r="C24402" s="76"/>
      <c r="D24402" s="76"/>
      <c r="E24402" s="76"/>
      <c r="F24402" s="76"/>
      <c r="G24402" s="76"/>
      <c r="H24402" s="76"/>
      <c r="I24402" s="76"/>
      <c r="J24402" s="76"/>
      <c r="K24402" s="76"/>
      <c r="L24402" s="76"/>
      <c r="M24402" s="76"/>
      <c r="N24402" s="76"/>
    </row>
    <row r="24403" spans="1:14" x14ac:dyDescent="0.25">
      <c r="C24403" s="76"/>
      <c r="D24403" s="76"/>
      <c r="E24403" s="76"/>
      <c r="F24403" s="76"/>
      <c r="G24403" s="76"/>
      <c r="H24403" s="76"/>
      <c r="I24403" s="76"/>
      <c r="J24403" s="76"/>
      <c r="K24403" s="76"/>
      <c r="L24403" s="76"/>
      <c r="M24403" s="76"/>
      <c r="N24403" s="76"/>
    </row>
    <row r="24404" spans="1:14" x14ac:dyDescent="0.25">
      <c r="C24404" s="76"/>
      <c r="D24404" s="76"/>
      <c r="E24404" s="76"/>
      <c r="F24404" s="76"/>
      <c r="G24404" s="76"/>
      <c r="H24404" s="76"/>
      <c r="I24404" s="76"/>
      <c r="J24404" s="76"/>
      <c r="K24404" s="76"/>
      <c r="L24404" s="76"/>
      <c r="M24404" s="76"/>
      <c r="N24404" s="76"/>
    </row>
    <row r="24405" spans="1:14" x14ac:dyDescent="0.25">
      <c r="B24405" s="76"/>
      <c r="C24405" s="76"/>
      <c r="D24405" s="76"/>
      <c r="E24405" s="76"/>
      <c r="F24405" s="76"/>
      <c r="G24405" s="76"/>
      <c r="H24405" s="76"/>
      <c r="I24405" s="76"/>
      <c r="J24405" s="76"/>
      <c r="K24405" s="76"/>
      <c r="L24405" s="76"/>
      <c r="M24405" s="76"/>
      <c r="N24405" s="76"/>
    </row>
    <row r="24406" spans="1:14" x14ac:dyDescent="0.25">
      <c r="B24406" s="76"/>
      <c r="C24406" s="76"/>
      <c r="D24406" s="76"/>
      <c r="E24406" s="76"/>
      <c r="F24406" s="76"/>
      <c r="G24406" s="76"/>
      <c r="H24406" s="76"/>
      <c r="I24406" s="76"/>
      <c r="J24406" s="76"/>
      <c r="K24406" s="76"/>
      <c r="L24406" s="76"/>
      <c r="M24406" s="76"/>
      <c r="N24406" s="76"/>
    </row>
    <row r="24407" spans="1:14" x14ac:dyDescent="0.25">
      <c r="C24407" s="76"/>
      <c r="D24407" s="76"/>
      <c r="E24407" s="76"/>
      <c r="F24407" s="76"/>
      <c r="G24407" s="76"/>
      <c r="H24407" s="76"/>
      <c r="I24407" s="76"/>
      <c r="J24407" s="76"/>
      <c r="K24407" s="76"/>
      <c r="L24407" s="76"/>
      <c r="M24407" s="76"/>
      <c r="N24407" s="76"/>
    </row>
    <row r="24408" spans="1:14" x14ac:dyDescent="0.25">
      <c r="B24408" s="76"/>
      <c r="C24408" s="76"/>
      <c r="D24408" s="76"/>
      <c r="E24408" s="76"/>
      <c r="F24408" s="76"/>
      <c r="G24408" s="76"/>
      <c r="H24408" s="76"/>
      <c r="I24408" s="76"/>
      <c r="J24408" s="76"/>
      <c r="K24408" s="76"/>
      <c r="L24408" s="76"/>
      <c r="M24408" s="76"/>
      <c r="N24408" s="76"/>
    </row>
    <row r="24409" spans="1:14" x14ac:dyDescent="0.25">
      <c r="A24409" s="76"/>
      <c r="B24409" s="76"/>
      <c r="C24409" s="76"/>
      <c r="D24409" s="76"/>
      <c r="E24409" s="76"/>
      <c r="F24409" s="76"/>
      <c r="G24409" s="76"/>
      <c r="H24409" s="76"/>
      <c r="I24409" s="76"/>
      <c r="J24409" s="76"/>
      <c r="K24409" s="76"/>
      <c r="L24409" s="76"/>
      <c r="M24409" s="76"/>
      <c r="N24409" s="76"/>
    </row>
    <row r="24410" spans="1:14" x14ac:dyDescent="0.25">
      <c r="C24410" s="76"/>
      <c r="D24410" s="76"/>
      <c r="E24410" s="76"/>
      <c r="F24410" s="76"/>
      <c r="G24410" s="76"/>
      <c r="H24410" s="76"/>
      <c r="I24410" s="76"/>
      <c r="J24410" s="76"/>
      <c r="K24410" s="76"/>
      <c r="L24410" s="76"/>
      <c r="M24410" s="76"/>
      <c r="N24410" s="76"/>
    </row>
    <row r="24411" spans="1:14" x14ac:dyDescent="0.25">
      <c r="A24411" s="76"/>
      <c r="C24411" s="76"/>
      <c r="D24411" s="76"/>
      <c r="E24411" s="76"/>
      <c r="F24411" s="76"/>
      <c r="G24411" s="76"/>
      <c r="H24411" s="76"/>
      <c r="I24411" s="76"/>
      <c r="J24411" s="76"/>
      <c r="K24411" s="76"/>
      <c r="L24411" s="76"/>
      <c r="M24411" s="76"/>
      <c r="N24411" s="76"/>
    </row>
    <row r="24412" spans="1:14" x14ac:dyDescent="0.25">
      <c r="C24412" s="76"/>
      <c r="D24412" s="76"/>
      <c r="E24412" s="76"/>
      <c r="F24412" s="76"/>
      <c r="G24412" s="76"/>
      <c r="H24412" s="76"/>
      <c r="I24412" s="76"/>
      <c r="J24412" s="76"/>
      <c r="K24412" s="76"/>
      <c r="L24412" s="76"/>
      <c r="M24412" s="76"/>
      <c r="N24412" s="76"/>
    </row>
    <row r="24413" spans="1:14" x14ac:dyDescent="0.25">
      <c r="A24413" s="79"/>
      <c r="C24413" s="76"/>
      <c r="D24413" s="76"/>
      <c r="E24413" s="76"/>
      <c r="F24413" s="76"/>
      <c r="G24413" s="76"/>
      <c r="H24413" s="76"/>
      <c r="I24413" s="76"/>
      <c r="J24413" s="76"/>
      <c r="K24413" s="76"/>
      <c r="L24413" s="76"/>
      <c r="M24413" s="76"/>
      <c r="N24413" s="76"/>
    </row>
    <row r="24414" spans="1:14" x14ac:dyDescent="0.25">
      <c r="C24414" s="76"/>
      <c r="D24414" s="76"/>
      <c r="E24414" s="76"/>
      <c r="F24414" s="76"/>
      <c r="G24414" s="76"/>
      <c r="H24414" s="76"/>
      <c r="I24414" s="76"/>
      <c r="J24414" s="76"/>
      <c r="K24414" s="76"/>
      <c r="L24414" s="76"/>
      <c r="M24414" s="76"/>
      <c r="N24414" s="76"/>
    </row>
    <row r="24415" spans="1:14" x14ac:dyDescent="0.25">
      <c r="A24415" s="76"/>
      <c r="B24415" s="76"/>
      <c r="C24415" s="76"/>
      <c r="D24415" s="76"/>
      <c r="E24415" s="76"/>
      <c r="F24415" s="76"/>
      <c r="G24415" s="76"/>
      <c r="H24415" s="76"/>
      <c r="I24415" s="76"/>
      <c r="J24415" s="76"/>
      <c r="K24415" s="76"/>
      <c r="L24415" s="76"/>
      <c r="M24415" s="76"/>
      <c r="N24415" s="76"/>
    </row>
    <row r="24416" spans="1:14" x14ac:dyDescent="0.25">
      <c r="A24416" s="76"/>
      <c r="B24416" s="76"/>
      <c r="C24416" s="76"/>
      <c r="D24416" s="76"/>
      <c r="E24416" s="76"/>
      <c r="F24416" s="76"/>
      <c r="G24416" s="76"/>
      <c r="H24416" s="76"/>
      <c r="I24416" s="76"/>
      <c r="J24416" s="76"/>
      <c r="K24416" s="76"/>
      <c r="L24416" s="76"/>
      <c r="M24416" s="76"/>
      <c r="N24416" s="76"/>
    </row>
    <row r="24417" spans="1:14" x14ac:dyDescent="0.25">
      <c r="A24417" s="76"/>
      <c r="B24417" s="76"/>
      <c r="C24417" s="76"/>
      <c r="D24417" s="76"/>
      <c r="E24417" s="76"/>
      <c r="F24417" s="76"/>
      <c r="G24417" s="76"/>
      <c r="H24417" s="76"/>
      <c r="I24417" s="76"/>
      <c r="J24417" s="76"/>
      <c r="K24417" s="76"/>
      <c r="L24417" s="76"/>
      <c r="M24417" s="76"/>
      <c r="N24417" s="76"/>
    </row>
    <row r="24418" spans="1:14" x14ac:dyDescent="0.25">
      <c r="B24418" s="76"/>
      <c r="C24418" s="76"/>
      <c r="D24418" s="76"/>
      <c r="E24418" s="76"/>
      <c r="F24418" s="76"/>
      <c r="G24418" s="76"/>
      <c r="H24418" s="76"/>
      <c r="I24418" s="76"/>
      <c r="J24418" s="76"/>
      <c r="K24418" s="76"/>
      <c r="L24418" s="76"/>
      <c r="M24418" s="76"/>
      <c r="N24418" s="76"/>
    </row>
    <row r="24419" spans="1:14" x14ac:dyDescent="0.25">
      <c r="B24419" s="76"/>
      <c r="C24419" s="76"/>
      <c r="D24419" s="76"/>
      <c r="E24419" s="76"/>
      <c r="F24419" s="76"/>
      <c r="G24419" s="76"/>
      <c r="H24419" s="76"/>
      <c r="I24419" s="76"/>
      <c r="J24419" s="76"/>
      <c r="K24419" s="76"/>
      <c r="L24419" s="76"/>
      <c r="M24419" s="76"/>
      <c r="N24419" s="76"/>
    </row>
    <row r="24420" spans="1:14" x14ac:dyDescent="0.25">
      <c r="C24420" s="76"/>
      <c r="D24420" s="76"/>
      <c r="E24420" s="76"/>
      <c r="F24420" s="76"/>
      <c r="G24420" s="76"/>
      <c r="H24420" s="76"/>
      <c r="I24420" s="76"/>
      <c r="J24420" s="76"/>
      <c r="K24420" s="76"/>
      <c r="L24420" s="76"/>
      <c r="M24420" s="76"/>
      <c r="N24420" s="76"/>
    </row>
    <row r="24421" spans="1:14" x14ac:dyDescent="0.25">
      <c r="C24421" s="76"/>
      <c r="D24421" s="76"/>
      <c r="E24421" s="76"/>
      <c r="F24421" s="76"/>
      <c r="G24421" s="76"/>
      <c r="H24421" s="76"/>
      <c r="I24421" s="76"/>
      <c r="J24421" s="76"/>
      <c r="K24421" s="76"/>
      <c r="L24421" s="76"/>
      <c r="M24421" s="76"/>
      <c r="N24421" s="76"/>
    </row>
    <row r="24422" spans="1:14" x14ac:dyDescent="0.25">
      <c r="C24422" s="76"/>
      <c r="D24422" s="76"/>
      <c r="E24422" s="76"/>
      <c r="F24422" s="76"/>
      <c r="G24422" s="76"/>
      <c r="H24422" s="76"/>
      <c r="I24422" s="76"/>
      <c r="J24422" s="76"/>
      <c r="K24422" s="76"/>
      <c r="L24422" s="76"/>
      <c r="M24422" s="76"/>
      <c r="N24422" s="76"/>
    </row>
    <row r="24423" spans="1:14" x14ac:dyDescent="0.25">
      <c r="C24423" s="76"/>
      <c r="D24423" s="76"/>
      <c r="E24423" s="76"/>
      <c r="F24423" s="76"/>
      <c r="G24423" s="76"/>
      <c r="H24423" s="76"/>
      <c r="I24423" s="76"/>
      <c r="J24423" s="76"/>
      <c r="K24423" s="76"/>
      <c r="L24423" s="76"/>
      <c r="M24423" s="76"/>
      <c r="N24423" s="76"/>
    </row>
    <row r="24424" spans="1:14" x14ac:dyDescent="0.25">
      <c r="C24424" s="76"/>
      <c r="D24424" s="76"/>
      <c r="E24424" s="76"/>
      <c r="F24424" s="76"/>
      <c r="G24424" s="76"/>
      <c r="H24424" s="76"/>
      <c r="I24424" s="76"/>
      <c r="J24424" s="76"/>
      <c r="K24424" s="76"/>
      <c r="L24424" s="76"/>
      <c r="M24424" s="76"/>
      <c r="N24424" s="76"/>
    </row>
    <row r="24425" spans="1:14" x14ac:dyDescent="0.25">
      <c r="C24425" s="76"/>
      <c r="D24425" s="76"/>
      <c r="E24425" s="76"/>
      <c r="F24425" s="76"/>
      <c r="G24425" s="76"/>
      <c r="H24425" s="76"/>
      <c r="I24425" s="76"/>
      <c r="J24425" s="76"/>
      <c r="K24425" s="76"/>
      <c r="L24425" s="76"/>
      <c r="M24425" s="76"/>
      <c r="N24425" s="76"/>
    </row>
    <row r="24426" spans="1:14" x14ac:dyDescent="0.25">
      <c r="C24426" s="76"/>
      <c r="D24426" s="76"/>
      <c r="E24426" s="76"/>
      <c r="F24426" s="76"/>
      <c r="G24426" s="76"/>
      <c r="H24426" s="76"/>
      <c r="I24426" s="76"/>
      <c r="J24426" s="76"/>
      <c r="K24426" s="76"/>
      <c r="L24426" s="76"/>
      <c r="M24426" s="76"/>
      <c r="N24426" s="76"/>
    </row>
    <row r="24427" spans="1:14" x14ac:dyDescent="0.25">
      <c r="C24427" s="76"/>
      <c r="D24427" s="76"/>
      <c r="E24427" s="76"/>
      <c r="F24427" s="76"/>
      <c r="G24427" s="76"/>
      <c r="H24427" s="76"/>
      <c r="I24427" s="76"/>
      <c r="J24427" s="76"/>
      <c r="K24427" s="76"/>
      <c r="L24427" s="76"/>
      <c r="M24427" s="76"/>
      <c r="N24427" s="76"/>
    </row>
    <row r="24428" spans="1:14" x14ac:dyDescent="0.25">
      <c r="B24428" s="76"/>
      <c r="C24428" s="76"/>
      <c r="D24428" s="76"/>
      <c r="E24428" s="76"/>
      <c r="F24428" s="76"/>
      <c r="G24428" s="76"/>
      <c r="H24428" s="76"/>
      <c r="I24428" s="76"/>
      <c r="J24428" s="76"/>
      <c r="K24428" s="76"/>
      <c r="L24428" s="76"/>
      <c r="M24428" s="76"/>
      <c r="N24428" s="76"/>
    </row>
    <row r="24429" spans="1:14" x14ac:dyDescent="0.25">
      <c r="C24429" s="76"/>
      <c r="D24429" s="76"/>
      <c r="E24429" s="76"/>
      <c r="F24429" s="76"/>
      <c r="G24429" s="76"/>
      <c r="H24429" s="76"/>
      <c r="I24429" s="76"/>
      <c r="J24429" s="76"/>
      <c r="K24429" s="76"/>
      <c r="L24429" s="76"/>
      <c r="M24429" s="76"/>
      <c r="N24429" s="76"/>
    </row>
    <row r="24430" spans="1:14" x14ac:dyDescent="0.25">
      <c r="B24430" s="76"/>
      <c r="C24430" s="76"/>
      <c r="D24430" s="76"/>
      <c r="E24430" s="76"/>
      <c r="F24430" s="76"/>
      <c r="G24430" s="76"/>
      <c r="H24430" s="76"/>
      <c r="I24430" s="76"/>
      <c r="J24430" s="76"/>
      <c r="K24430" s="76"/>
      <c r="L24430" s="76"/>
      <c r="M24430" s="76"/>
      <c r="N24430" s="76"/>
    </row>
    <row r="24431" spans="1:14" x14ac:dyDescent="0.25">
      <c r="C24431" s="76"/>
      <c r="D24431" s="76"/>
      <c r="E24431" s="76"/>
      <c r="F24431" s="76"/>
      <c r="G24431" s="76"/>
      <c r="H24431" s="76"/>
      <c r="I24431" s="76"/>
      <c r="J24431" s="76"/>
      <c r="K24431" s="76"/>
      <c r="L24431" s="76"/>
      <c r="M24431" s="76"/>
      <c r="N24431" s="76"/>
    </row>
    <row r="24432" spans="1:14" x14ac:dyDescent="0.25">
      <c r="A24432" s="76"/>
      <c r="C24432" s="76"/>
      <c r="D24432" s="76"/>
      <c r="E24432" s="76"/>
      <c r="F24432" s="76"/>
      <c r="G24432" s="76"/>
      <c r="H24432" s="76"/>
      <c r="I24432" s="76"/>
      <c r="J24432" s="76"/>
      <c r="K24432" s="76"/>
      <c r="L24432" s="76"/>
      <c r="M24432" s="76"/>
      <c r="N24432" s="76"/>
    </row>
    <row r="24433" spans="1:14" x14ac:dyDescent="0.25">
      <c r="A24433" s="76"/>
      <c r="C24433" s="76"/>
      <c r="D24433" s="76"/>
      <c r="E24433" s="76"/>
      <c r="F24433" s="76"/>
      <c r="G24433" s="76"/>
      <c r="H24433" s="76"/>
      <c r="I24433" s="76"/>
      <c r="J24433" s="76"/>
      <c r="K24433" s="76"/>
      <c r="L24433" s="76"/>
      <c r="M24433" s="76"/>
      <c r="N24433" s="76"/>
    </row>
    <row r="24434" spans="1:14" x14ac:dyDescent="0.25">
      <c r="A24434" s="76"/>
      <c r="B24434" s="76"/>
      <c r="C24434" s="76"/>
      <c r="D24434" s="76"/>
      <c r="E24434" s="76"/>
      <c r="F24434" s="76"/>
      <c r="G24434" s="76"/>
      <c r="H24434" s="76"/>
      <c r="I24434" s="76"/>
      <c r="J24434" s="76"/>
      <c r="K24434" s="76"/>
      <c r="M24434" s="76"/>
      <c r="N24434" s="76"/>
    </row>
    <row r="24435" spans="1:14" x14ac:dyDescent="0.25">
      <c r="C24435" s="76"/>
      <c r="D24435" s="76"/>
      <c r="E24435" s="76"/>
      <c r="F24435" s="76"/>
      <c r="G24435" s="76"/>
      <c r="H24435" s="76"/>
      <c r="I24435" s="76"/>
      <c r="J24435" s="76"/>
      <c r="K24435" s="76"/>
      <c r="M24435" s="76"/>
      <c r="N24435" s="76"/>
    </row>
    <row r="24436" spans="1:14" x14ac:dyDescent="0.25">
      <c r="C24436" s="76"/>
      <c r="D24436" s="76"/>
      <c r="E24436" s="76"/>
      <c r="F24436" s="76"/>
      <c r="G24436" s="76"/>
      <c r="H24436" s="76"/>
      <c r="I24436" s="76"/>
      <c r="J24436" s="76"/>
      <c r="K24436" s="76"/>
      <c r="M24436" s="76"/>
      <c r="N24436" s="76"/>
    </row>
    <row r="24437" spans="1:14" x14ac:dyDescent="0.25">
      <c r="B24437" s="76"/>
      <c r="C24437" s="76"/>
      <c r="D24437" s="76"/>
      <c r="E24437" s="76"/>
      <c r="F24437" s="76"/>
      <c r="G24437" s="76"/>
      <c r="H24437" s="76"/>
      <c r="I24437" s="76"/>
      <c r="J24437" s="76"/>
      <c r="K24437" s="76"/>
      <c r="M24437" s="76"/>
      <c r="N24437" s="76"/>
    </row>
    <row r="24438" spans="1:14" x14ac:dyDescent="0.25">
      <c r="B24438" s="76"/>
      <c r="C24438" s="76"/>
      <c r="D24438" s="76"/>
      <c r="E24438" s="76"/>
      <c r="F24438" s="76"/>
      <c r="G24438" s="76"/>
      <c r="H24438" s="76"/>
      <c r="I24438" s="76"/>
      <c r="J24438" s="76"/>
      <c r="K24438" s="76"/>
      <c r="M24438" s="76"/>
      <c r="N24438" s="76"/>
    </row>
    <row r="24439" spans="1:14" x14ac:dyDescent="0.25">
      <c r="C24439" s="76"/>
      <c r="D24439" s="76"/>
      <c r="E24439" s="76"/>
      <c r="F24439" s="76"/>
      <c r="G24439" s="76"/>
      <c r="H24439" s="76"/>
      <c r="I24439" s="76"/>
      <c r="J24439" s="76"/>
      <c r="K24439" s="76"/>
      <c r="M24439" s="76"/>
      <c r="N24439" s="76"/>
    </row>
    <row r="24440" spans="1:14" x14ac:dyDescent="0.25">
      <c r="A24440" s="76"/>
      <c r="B24440" s="76"/>
      <c r="C24440" s="76"/>
      <c r="D24440" s="76"/>
      <c r="E24440" s="76"/>
      <c r="F24440" s="76"/>
      <c r="G24440" s="76"/>
      <c r="H24440" s="76"/>
      <c r="I24440" s="76"/>
      <c r="J24440" s="76"/>
      <c r="K24440" s="76"/>
      <c r="M24440" s="76"/>
      <c r="N24440" s="76"/>
    </row>
    <row r="24441" spans="1:14" x14ac:dyDescent="0.25">
      <c r="A24441" s="76"/>
      <c r="B24441" s="76"/>
      <c r="C24441" s="76"/>
      <c r="D24441" s="76"/>
      <c r="E24441" s="76"/>
      <c r="F24441" s="76"/>
      <c r="G24441" s="76"/>
      <c r="H24441" s="76"/>
      <c r="I24441" s="76"/>
      <c r="J24441" s="76"/>
      <c r="K24441" s="76"/>
      <c r="M24441" s="76"/>
      <c r="N24441" s="76"/>
    </row>
    <row r="24442" spans="1:14" x14ac:dyDescent="0.25">
      <c r="A24442" s="76"/>
      <c r="B24442" s="76"/>
      <c r="C24442" s="76"/>
      <c r="D24442" s="76"/>
      <c r="E24442" s="76"/>
      <c r="F24442" s="76"/>
      <c r="G24442" s="76"/>
      <c r="H24442" s="76"/>
      <c r="I24442" s="76"/>
      <c r="J24442" s="76"/>
      <c r="K24442" s="76"/>
      <c r="M24442" s="76"/>
      <c r="N24442" s="76"/>
    </row>
    <row r="24443" spans="1:14" x14ac:dyDescent="0.25">
      <c r="A24443" s="76"/>
      <c r="B24443" s="76"/>
      <c r="C24443" s="76"/>
      <c r="D24443" s="76"/>
      <c r="E24443" s="76"/>
      <c r="F24443" s="76"/>
      <c r="G24443" s="76"/>
      <c r="H24443" s="76"/>
      <c r="I24443" s="76"/>
      <c r="J24443" s="76"/>
      <c r="K24443" s="76"/>
      <c r="M24443" s="76"/>
      <c r="N24443" s="76"/>
    </row>
    <row r="24444" spans="1:14" x14ac:dyDescent="0.25">
      <c r="C24444" s="76"/>
      <c r="D24444" s="76"/>
      <c r="E24444" s="76"/>
      <c r="F24444" s="76"/>
      <c r="G24444" s="76"/>
      <c r="H24444" s="76"/>
      <c r="I24444" s="76"/>
      <c r="J24444" s="76"/>
      <c r="K24444" s="76"/>
      <c r="M24444" s="76"/>
      <c r="N24444" s="76"/>
    </row>
    <row r="24445" spans="1:14" x14ac:dyDescent="0.25">
      <c r="B24445" s="76"/>
      <c r="C24445" s="76"/>
      <c r="D24445" s="76"/>
      <c r="E24445" s="76"/>
      <c r="F24445" s="76"/>
      <c r="G24445" s="76"/>
      <c r="H24445" s="76"/>
      <c r="I24445" s="76"/>
      <c r="J24445" s="76"/>
      <c r="K24445" s="76"/>
      <c r="M24445" s="76"/>
      <c r="N24445" s="76"/>
    </row>
    <row r="24446" spans="1:14" x14ac:dyDescent="0.25">
      <c r="C24446" s="76"/>
      <c r="D24446" s="76"/>
      <c r="E24446" s="76"/>
      <c r="F24446" s="76"/>
      <c r="G24446" s="76"/>
      <c r="H24446" s="76"/>
      <c r="I24446" s="76"/>
      <c r="J24446" s="76"/>
      <c r="K24446" s="76"/>
      <c r="M24446" s="76"/>
      <c r="N24446" s="76"/>
    </row>
    <row r="24447" spans="1:14" x14ac:dyDescent="0.25">
      <c r="B24447" s="76"/>
      <c r="C24447" s="76"/>
      <c r="D24447" s="76"/>
      <c r="E24447" s="76"/>
      <c r="F24447" s="76"/>
      <c r="G24447" s="76"/>
      <c r="H24447" s="76"/>
      <c r="I24447" s="76"/>
      <c r="J24447" s="76"/>
      <c r="K24447" s="76"/>
      <c r="M24447" s="76"/>
      <c r="N24447" s="76"/>
    </row>
    <row r="24448" spans="1:14" x14ac:dyDescent="0.25">
      <c r="A24448" s="76"/>
      <c r="C24448" s="76"/>
      <c r="D24448" s="76"/>
      <c r="E24448" s="76"/>
      <c r="F24448" s="76"/>
      <c r="G24448" s="76"/>
      <c r="H24448" s="76"/>
      <c r="I24448" s="76"/>
      <c r="J24448" s="76"/>
      <c r="K24448" s="76"/>
      <c r="M24448" s="76"/>
      <c r="N24448" s="76"/>
    </row>
    <row r="24449" spans="1:14" x14ac:dyDescent="0.25">
      <c r="C24449" s="76"/>
      <c r="D24449" s="76"/>
      <c r="E24449" s="76"/>
      <c r="F24449" s="76"/>
      <c r="G24449" s="76"/>
      <c r="H24449" s="76"/>
      <c r="I24449" s="76"/>
      <c r="J24449" s="76"/>
      <c r="K24449" s="76"/>
      <c r="M24449" s="76"/>
      <c r="N24449" s="76"/>
    </row>
    <row r="24450" spans="1:14" x14ac:dyDescent="0.25">
      <c r="B24450" s="76"/>
      <c r="C24450" s="76"/>
      <c r="D24450" s="76"/>
      <c r="E24450" s="76"/>
      <c r="F24450" s="76"/>
      <c r="G24450" s="76"/>
      <c r="H24450" s="76"/>
      <c r="I24450" s="76"/>
      <c r="J24450" s="76"/>
      <c r="K24450" s="76"/>
      <c r="M24450" s="76"/>
      <c r="N24450" s="76"/>
    </row>
    <row r="24451" spans="1:14" x14ac:dyDescent="0.25">
      <c r="C24451" s="76"/>
      <c r="D24451" s="76"/>
      <c r="E24451" s="76"/>
      <c r="F24451" s="76"/>
      <c r="G24451" s="76"/>
      <c r="H24451" s="76"/>
      <c r="I24451" s="76"/>
      <c r="J24451" s="76"/>
      <c r="K24451" s="76"/>
      <c r="M24451" s="76"/>
      <c r="N24451" s="76"/>
    </row>
    <row r="24452" spans="1:14" x14ac:dyDescent="0.25">
      <c r="C24452" s="76"/>
      <c r="D24452" s="76"/>
      <c r="E24452" s="76"/>
      <c r="F24452" s="76"/>
      <c r="G24452" s="76"/>
      <c r="H24452" s="76"/>
      <c r="I24452" s="76"/>
      <c r="J24452" s="76"/>
      <c r="K24452" s="76"/>
      <c r="M24452" s="76"/>
      <c r="N24452" s="76"/>
    </row>
    <row r="24453" spans="1:14" x14ac:dyDescent="0.25">
      <c r="C24453" s="76"/>
      <c r="D24453" s="76"/>
      <c r="E24453" s="76"/>
      <c r="F24453" s="76"/>
      <c r="G24453" s="76"/>
      <c r="H24453" s="76"/>
      <c r="I24453" s="76"/>
      <c r="J24453" s="76"/>
      <c r="K24453" s="76"/>
      <c r="M24453" s="76"/>
      <c r="N24453" s="76"/>
    </row>
    <row r="24454" spans="1:14" x14ac:dyDescent="0.25">
      <c r="A24454" s="76"/>
      <c r="B24454" s="76"/>
      <c r="C24454" s="76"/>
      <c r="D24454" s="76"/>
      <c r="E24454" s="76"/>
      <c r="F24454" s="76"/>
      <c r="G24454" s="76"/>
      <c r="H24454" s="76"/>
      <c r="I24454" s="76"/>
      <c r="J24454" s="76"/>
      <c r="K24454" s="76"/>
      <c r="M24454" s="76"/>
      <c r="N24454" s="76"/>
    </row>
    <row r="24455" spans="1:14" x14ac:dyDescent="0.25">
      <c r="A24455" s="76"/>
      <c r="C24455" s="76"/>
      <c r="D24455" s="76"/>
      <c r="E24455" s="76"/>
      <c r="F24455" s="76"/>
      <c r="G24455" s="76"/>
      <c r="H24455" s="76"/>
      <c r="I24455" s="76"/>
      <c r="J24455" s="76"/>
      <c r="K24455" s="76"/>
      <c r="M24455" s="76"/>
      <c r="N24455" s="76"/>
    </row>
    <row r="24456" spans="1:14" x14ac:dyDescent="0.25">
      <c r="B24456" s="76"/>
      <c r="C24456" s="76"/>
      <c r="D24456" s="76"/>
      <c r="E24456" s="76"/>
      <c r="F24456" s="76"/>
      <c r="G24456" s="76"/>
      <c r="H24456" s="76"/>
      <c r="I24456" s="76"/>
      <c r="J24456" s="76"/>
      <c r="K24456" s="76"/>
      <c r="M24456" s="76"/>
      <c r="N24456" s="76"/>
    </row>
    <row r="24457" spans="1:14" x14ac:dyDescent="0.25">
      <c r="B24457" s="76"/>
      <c r="C24457" s="76"/>
      <c r="D24457" s="76"/>
      <c r="E24457" s="76"/>
      <c r="F24457" s="76"/>
      <c r="G24457" s="76"/>
      <c r="H24457" s="76"/>
      <c r="I24457" s="76"/>
      <c r="J24457" s="76"/>
      <c r="K24457" s="76"/>
      <c r="M24457" s="76"/>
      <c r="N24457" s="76"/>
    </row>
    <row r="24458" spans="1:14" x14ac:dyDescent="0.25">
      <c r="C24458" s="76"/>
      <c r="D24458" s="76"/>
      <c r="E24458" s="76"/>
      <c r="F24458" s="76"/>
      <c r="G24458" s="76"/>
      <c r="H24458" s="76"/>
      <c r="I24458" s="76"/>
      <c r="J24458" s="76"/>
      <c r="K24458" s="76"/>
      <c r="M24458" s="76"/>
      <c r="N24458" s="76"/>
    </row>
    <row r="24459" spans="1:14" x14ac:dyDescent="0.25">
      <c r="C24459" s="76"/>
      <c r="D24459" s="76"/>
      <c r="E24459" s="76"/>
      <c r="F24459" s="76"/>
      <c r="G24459" s="76"/>
      <c r="H24459" s="76"/>
      <c r="I24459" s="76"/>
      <c r="J24459" s="76"/>
      <c r="K24459" s="76"/>
      <c r="M24459" s="76"/>
      <c r="N24459" s="76"/>
    </row>
    <row r="24460" spans="1:14" x14ac:dyDescent="0.25">
      <c r="C24460" s="76"/>
      <c r="D24460" s="76"/>
      <c r="E24460" s="76"/>
      <c r="F24460" s="76"/>
      <c r="G24460" s="76"/>
      <c r="H24460" s="76"/>
      <c r="I24460" s="76"/>
      <c r="J24460" s="76"/>
      <c r="K24460" s="76"/>
      <c r="M24460" s="76"/>
      <c r="N24460" s="76"/>
    </row>
    <row r="24461" spans="1:14" x14ac:dyDescent="0.25">
      <c r="A24461" s="76"/>
      <c r="B24461" s="76"/>
      <c r="C24461" s="76"/>
      <c r="D24461" s="76"/>
      <c r="E24461" s="76"/>
      <c r="F24461" s="76"/>
      <c r="G24461" s="76"/>
      <c r="H24461" s="76"/>
      <c r="I24461" s="76"/>
      <c r="J24461" s="76"/>
      <c r="K24461" s="76"/>
      <c r="M24461" s="76"/>
      <c r="N24461" s="76"/>
    </row>
    <row r="24462" spans="1:14" x14ac:dyDescent="0.25">
      <c r="A24462" s="76"/>
      <c r="C24462" s="76"/>
      <c r="D24462" s="76"/>
      <c r="E24462" s="76"/>
      <c r="F24462" s="76"/>
      <c r="G24462" s="76"/>
      <c r="H24462" s="76"/>
      <c r="I24462" s="76"/>
      <c r="J24462" s="76"/>
      <c r="K24462" s="76"/>
      <c r="M24462" s="76"/>
      <c r="N24462" s="76"/>
    </row>
    <row r="24463" spans="1:14" x14ac:dyDescent="0.25">
      <c r="A24463" s="76"/>
      <c r="C24463" s="76"/>
      <c r="D24463" s="76"/>
      <c r="E24463" s="76"/>
      <c r="F24463" s="76"/>
      <c r="G24463" s="76"/>
      <c r="H24463" s="76"/>
      <c r="I24463" s="76"/>
      <c r="J24463" s="76"/>
      <c r="K24463" s="76"/>
      <c r="M24463" s="76"/>
      <c r="N24463" s="76"/>
    </row>
    <row r="24464" spans="1:14" x14ac:dyDescent="0.25">
      <c r="C24464" s="76"/>
      <c r="D24464" s="76"/>
      <c r="E24464" s="76"/>
      <c r="F24464" s="76"/>
      <c r="G24464" s="76"/>
      <c r="H24464" s="76"/>
      <c r="I24464" s="76"/>
      <c r="J24464" s="76"/>
      <c r="K24464" s="76"/>
      <c r="M24464" s="76"/>
      <c r="N24464" s="76"/>
    </row>
    <row r="24465" spans="1:14" x14ac:dyDescent="0.25">
      <c r="A24465" s="76"/>
      <c r="C24465" s="76"/>
      <c r="D24465" s="76"/>
      <c r="E24465" s="76"/>
      <c r="F24465" s="76"/>
      <c r="G24465" s="76"/>
      <c r="H24465" s="76"/>
      <c r="I24465" s="76"/>
      <c r="J24465" s="76"/>
      <c r="K24465" s="76"/>
      <c r="M24465" s="76"/>
      <c r="N24465" s="76"/>
    </row>
    <row r="24466" spans="1:14" x14ac:dyDescent="0.25">
      <c r="A24466" s="76"/>
      <c r="B24466" s="76"/>
      <c r="C24466" s="76"/>
      <c r="D24466" s="76"/>
      <c r="E24466" s="76"/>
      <c r="F24466" s="76"/>
      <c r="G24466" s="76"/>
      <c r="H24466" s="76"/>
      <c r="I24466" s="76"/>
      <c r="J24466" s="76"/>
      <c r="K24466" s="76"/>
      <c r="M24466" s="76"/>
      <c r="N24466" s="76"/>
    </row>
    <row r="24467" spans="1:14" x14ac:dyDescent="0.25">
      <c r="A24467" s="76"/>
      <c r="C24467" s="76"/>
      <c r="D24467" s="76"/>
      <c r="E24467" s="76"/>
      <c r="F24467" s="76"/>
      <c r="G24467" s="76"/>
      <c r="H24467" s="76"/>
      <c r="I24467" s="76"/>
      <c r="J24467" s="76"/>
      <c r="K24467" s="76"/>
      <c r="M24467" s="76"/>
      <c r="N24467" s="76"/>
    </row>
    <row r="24468" spans="1:14" x14ac:dyDescent="0.25">
      <c r="A24468" s="76"/>
      <c r="C24468" s="76"/>
      <c r="D24468" s="76"/>
      <c r="E24468" s="76"/>
      <c r="F24468" s="76"/>
      <c r="G24468" s="76"/>
      <c r="H24468" s="76"/>
      <c r="I24468" s="76"/>
      <c r="J24468" s="76"/>
      <c r="K24468" s="76"/>
      <c r="M24468" s="76"/>
      <c r="N24468" s="76"/>
    </row>
    <row r="24469" spans="1:14" x14ac:dyDescent="0.25">
      <c r="A24469" s="76"/>
      <c r="B24469" s="76"/>
      <c r="C24469" s="76"/>
      <c r="D24469" s="76"/>
      <c r="E24469" s="76"/>
      <c r="F24469" s="76"/>
      <c r="G24469" s="76"/>
      <c r="H24469" s="76"/>
      <c r="I24469" s="76"/>
      <c r="J24469" s="76"/>
      <c r="K24469" s="76"/>
      <c r="M24469" s="76"/>
      <c r="N24469" s="76"/>
    </row>
    <row r="24470" spans="1:14" x14ac:dyDescent="0.25">
      <c r="C24470" s="76"/>
      <c r="D24470" s="76"/>
      <c r="E24470" s="76"/>
      <c r="F24470" s="76"/>
      <c r="G24470" s="76"/>
      <c r="H24470" s="76"/>
      <c r="I24470" s="76"/>
      <c r="J24470" s="76"/>
      <c r="K24470" s="76"/>
      <c r="M24470" s="76"/>
      <c r="N24470" s="76"/>
    </row>
    <row r="24471" spans="1:14" x14ac:dyDescent="0.25">
      <c r="C24471" s="76"/>
      <c r="D24471" s="76"/>
      <c r="E24471" s="76"/>
      <c r="F24471" s="76"/>
      <c r="G24471" s="76"/>
      <c r="H24471" s="76"/>
      <c r="I24471" s="76"/>
      <c r="J24471" s="76"/>
      <c r="K24471" s="76"/>
      <c r="M24471" s="76"/>
      <c r="N24471" s="76"/>
    </row>
    <row r="24472" spans="1:14" x14ac:dyDescent="0.25">
      <c r="B24472" s="76"/>
      <c r="C24472" s="76"/>
      <c r="D24472" s="76"/>
      <c r="E24472" s="76"/>
      <c r="F24472" s="76"/>
      <c r="G24472" s="76"/>
      <c r="H24472" s="76"/>
      <c r="I24472" s="76"/>
      <c r="J24472" s="76"/>
      <c r="K24472" s="76"/>
      <c r="M24472" s="76"/>
      <c r="N24472" s="76"/>
    </row>
    <row r="24473" spans="1:14" x14ac:dyDescent="0.25">
      <c r="C24473" s="76"/>
      <c r="D24473" s="76"/>
      <c r="E24473" s="76"/>
      <c r="F24473" s="76"/>
      <c r="G24473" s="76"/>
      <c r="H24473" s="76"/>
      <c r="I24473" s="76"/>
      <c r="J24473" s="76"/>
      <c r="K24473" s="76"/>
      <c r="M24473" s="76"/>
      <c r="N24473" s="76"/>
    </row>
    <row r="24474" spans="1:14" x14ac:dyDescent="0.25">
      <c r="B24474" s="76"/>
      <c r="C24474" s="76"/>
      <c r="D24474" s="76"/>
      <c r="E24474" s="76"/>
      <c r="F24474" s="76"/>
      <c r="G24474" s="76"/>
      <c r="H24474" s="76"/>
      <c r="I24474" s="76"/>
      <c r="J24474" s="76"/>
      <c r="K24474" s="76"/>
      <c r="M24474" s="76"/>
      <c r="N24474" s="76"/>
    </row>
    <row r="24475" spans="1:14" x14ac:dyDescent="0.25">
      <c r="C24475" s="76"/>
      <c r="D24475" s="76"/>
      <c r="E24475" s="76"/>
      <c r="F24475" s="76"/>
      <c r="G24475" s="76"/>
      <c r="H24475" s="76"/>
      <c r="I24475" s="76"/>
      <c r="J24475" s="76"/>
      <c r="K24475" s="76"/>
      <c r="M24475" s="76"/>
      <c r="N24475" s="76"/>
    </row>
    <row r="24476" spans="1:14" x14ac:dyDescent="0.25">
      <c r="C24476" s="76"/>
      <c r="D24476" s="76"/>
      <c r="E24476" s="76"/>
      <c r="F24476" s="76"/>
      <c r="G24476" s="76"/>
      <c r="H24476" s="76"/>
      <c r="I24476" s="76"/>
      <c r="J24476" s="76"/>
      <c r="K24476" s="76"/>
      <c r="M24476" s="76"/>
      <c r="N24476" s="76"/>
    </row>
    <row r="24477" spans="1:14" x14ac:dyDescent="0.25">
      <c r="C24477" s="76"/>
      <c r="D24477" s="76"/>
      <c r="E24477" s="76"/>
      <c r="F24477" s="76"/>
      <c r="G24477" s="76"/>
      <c r="H24477" s="76"/>
      <c r="I24477" s="76"/>
      <c r="J24477" s="76"/>
      <c r="K24477" s="76"/>
      <c r="M24477" s="76"/>
      <c r="N24477" s="76"/>
    </row>
    <row r="24478" spans="1:14" x14ac:dyDescent="0.25">
      <c r="B24478" s="76"/>
      <c r="C24478" s="76"/>
      <c r="D24478" s="76"/>
      <c r="E24478" s="76"/>
      <c r="F24478" s="76"/>
      <c r="G24478" s="76"/>
      <c r="H24478" s="76"/>
      <c r="I24478" s="76"/>
      <c r="J24478" s="76"/>
      <c r="K24478" s="76"/>
      <c r="M24478" s="76"/>
      <c r="N24478" s="76"/>
    </row>
    <row r="24479" spans="1:14" x14ac:dyDescent="0.25">
      <c r="A24479" s="76"/>
      <c r="C24479" s="76"/>
      <c r="D24479" s="76"/>
      <c r="E24479" s="76"/>
      <c r="F24479" s="76"/>
      <c r="G24479" s="76"/>
      <c r="H24479" s="76"/>
      <c r="I24479" s="76"/>
      <c r="J24479" s="76"/>
      <c r="K24479" s="76"/>
      <c r="M24479" s="76"/>
      <c r="N24479" s="76"/>
    </row>
    <row r="24480" spans="1:14" x14ac:dyDescent="0.25">
      <c r="C24480" s="76"/>
      <c r="D24480" s="76"/>
      <c r="E24480" s="76"/>
      <c r="F24480" s="76"/>
      <c r="G24480" s="76"/>
      <c r="H24480" s="76"/>
      <c r="I24480" s="76"/>
      <c r="J24480" s="76"/>
      <c r="K24480" s="76"/>
      <c r="M24480" s="76"/>
      <c r="N24480" s="76"/>
    </row>
    <row r="24481" spans="1:14" x14ac:dyDescent="0.25">
      <c r="A24481" s="76"/>
      <c r="B24481" s="76"/>
      <c r="C24481" s="76"/>
      <c r="D24481" s="76"/>
      <c r="E24481" s="76"/>
      <c r="F24481" s="76"/>
      <c r="G24481" s="76"/>
      <c r="H24481" s="76"/>
      <c r="I24481" s="76"/>
      <c r="J24481" s="76"/>
      <c r="K24481" s="76"/>
      <c r="M24481" s="76"/>
      <c r="N24481" s="76"/>
    </row>
    <row r="24482" spans="1:14" x14ac:dyDescent="0.25">
      <c r="C24482" s="76"/>
      <c r="D24482" s="76"/>
      <c r="E24482" s="76"/>
      <c r="F24482" s="76"/>
      <c r="G24482" s="76"/>
      <c r="H24482" s="76"/>
      <c r="I24482" s="76"/>
      <c r="J24482" s="76"/>
      <c r="K24482" s="76"/>
      <c r="M24482" s="76"/>
      <c r="N24482" s="76"/>
    </row>
    <row r="24483" spans="1:14" x14ac:dyDescent="0.25">
      <c r="C24483" s="76"/>
      <c r="D24483" s="76"/>
      <c r="E24483" s="76"/>
      <c r="F24483" s="76"/>
      <c r="G24483" s="76"/>
      <c r="H24483" s="76"/>
      <c r="I24483" s="76"/>
      <c r="J24483" s="76"/>
      <c r="K24483" s="76"/>
      <c r="M24483" s="76"/>
      <c r="N24483" s="76"/>
    </row>
    <row r="24484" spans="1:14" x14ac:dyDescent="0.25">
      <c r="B24484" s="76"/>
      <c r="C24484" s="76"/>
      <c r="D24484" s="76"/>
      <c r="E24484" s="76"/>
      <c r="F24484" s="76"/>
      <c r="G24484" s="76"/>
      <c r="H24484" s="76"/>
      <c r="I24484" s="76"/>
      <c r="J24484" s="76"/>
      <c r="K24484" s="76"/>
      <c r="M24484" s="76"/>
      <c r="N24484" s="76"/>
    </row>
    <row r="24485" spans="1:14" x14ac:dyDescent="0.25">
      <c r="B24485" s="76"/>
      <c r="C24485" s="76"/>
      <c r="D24485" s="76"/>
      <c r="E24485" s="76"/>
      <c r="F24485" s="76"/>
      <c r="G24485" s="76"/>
      <c r="H24485" s="76"/>
      <c r="I24485" s="76"/>
      <c r="J24485" s="76"/>
      <c r="K24485" s="76"/>
      <c r="M24485" s="76"/>
      <c r="N24485" s="76"/>
    </row>
    <row r="24486" spans="1:14" x14ac:dyDescent="0.25">
      <c r="C24486" s="76"/>
      <c r="D24486" s="76"/>
      <c r="E24486" s="76"/>
      <c r="F24486" s="76"/>
      <c r="G24486" s="76"/>
      <c r="H24486" s="76"/>
      <c r="I24486" s="76"/>
      <c r="J24486" s="76"/>
      <c r="K24486" s="76"/>
      <c r="M24486" s="76"/>
      <c r="N24486" s="76"/>
    </row>
    <row r="24487" spans="1:14" x14ac:dyDescent="0.25">
      <c r="C24487" s="76"/>
      <c r="D24487" s="76"/>
      <c r="E24487" s="76"/>
      <c r="F24487" s="76"/>
      <c r="G24487" s="76"/>
      <c r="H24487" s="76"/>
      <c r="I24487" s="76"/>
      <c r="J24487" s="76"/>
      <c r="K24487" s="76"/>
      <c r="M24487" s="76"/>
      <c r="N24487" s="76"/>
    </row>
    <row r="24488" spans="1:14" x14ac:dyDescent="0.25">
      <c r="C24488" s="76"/>
      <c r="D24488" s="76"/>
      <c r="E24488" s="76"/>
      <c r="F24488" s="76"/>
      <c r="G24488" s="76"/>
      <c r="H24488" s="76"/>
      <c r="I24488" s="76"/>
      <c r="J24488" s="76"/>
      <c r="K24488" s="76"/>
      <c r="M24488" s="76"/>
      <c r="N24488" s="76"/>
    </row>
    <row r="24489" spans="1:14" x14ac:dyDescent="0.25">
      <c r="B24489" s="76"/>
      <c r="C24489" s="76"/>
      <c r="D24489" s="76"/>
      <c r="E24489" s="76"/>
      <c r="F24489" s="76"/>
      <c r="G24489" s="76"/>
      <c r="H24489" s="76"/>
      <c r="I24489" s="76"/>
      <c r="J24489" s="76"/>
      <c r="K24489" s="76"/>
      <c r="M24489" s="76"/>
      <c r="N24489" s="76"/>
    </row>
    <row r="24490" spans="1:14" x14ac:dyDescent="0.25">
      <c r="A24490" s="76"/>
      <c r="C24490" s="76"/>
      <c r="D24490" s="76"/>
      <c r="E24490" s="76"/>
      <c r="F24490" s="76"/>
      <c r="G24490" s="76"/>
      <c r="H24490" s="76"/>
      <c r="I24490" s="76"/>
      <c r="J24490" s="76"/>
      <c r="K24490" s="76"/>
      <c r="M24490" s="76"/>
      <c r="N24490" s="76"/>
    </row>
    <row r="24491" spans="1:14" x14ac:dyDescent="0.25">
      <c r="C24491" s="76"/>
      <c r="D24491" s="76"/>
      <c r="E24491" s="76"/>
      <c r="F24491" s="76"/>
      <c r="G24491" s="76"/>
      <c r="H24491" s="76"/>
      <c r="I24491" s="76"/>
      <c r="J24491" s="76"/>
      <c r="K24491" s="76"/>
      <c r="M24491" s="76"/>
      <c r="N24491" s="76"/>
    </row>
    <row r="24492" spans="1:14" x14ac:dyDescent="0.25">
      <c r="C24492" s="76"/>
      <c r="D24492" s="76"/>
      <c r="E24492" s="76"/>
      <c r="F24492" s="76"/>
      <c r="G24492" s="76"/>
      <c r="H24492" s="76"/>
      <c r="I24492" s="76"/>
      <c r="J24492" s="76"/>
      <c r="K24492" s="76"/>
      <c r="M24492" s="76"/>
      <c r="N24492" s="76"/>
    </row>
    <row r="24493" spans="1:14" x14ac:dyDescent="0.25">
      <c r="B24493" s="76"/>
      <c r="C24493" s="76"/>
      <c r="D24493" s="76"/>
      <c r="E24493" s="76"/>
      <c r="F24493" s="76"/>
      <c r="G24493" s="76"/>
      <c r="H24493" s="76"/>
      <c r="I24493" s="76"/>
      <c r="J24493" s="76"/>
      <c r="K24493" s="76"/>
      <c r="M24493" s="76"/>
      <c r="N24493" s="76"/>
    </row>
    <row r="24494" spans="1:14" x14ac:dyDescent="0.25">
      <c r="C24494" s="76"/>
      <c r="D24494" s="76"/>
      <c r="E24494" s="76"/>
      <c r="F24494" s="76"/>
      <c r="G24494" s="76"/>
      <c r="H24494" s="76"/>
      <c r="I24494" s="76"/>
      <c r="J24494" s="76"/>
      <c r="K24494" s="76"/>
      <c r="M24494" s="76"/>
      <c r="N24494" s="76"/>
    </row>
    <row r="24495" spans="1:14" x14ac:dyDescent="0.25">
      <c r="B24495" s="76"/>
      <c r="C24495" s="76"/>
      <c r="D24495" s="76"/>
      <c r="E24495" s="76"/>
      <c r="F24495" s="76"/>
      <c r="G24495" s="76"/>
      <c r="H24495" s="76"/>
      <c r="I24495" s="76"/>
      <c r="J24495" s="76"/>
      <c r="K24495" s="76"/>
      <c r="M24495" s="76"/>
      <c r="N24495" s="76"/>
    </row>
    <row r="24496" spans="1:14" x14ac:dyDescent="0.25">
      <c r="A24496" s="76"/>
      <c r="B24496" s="76"/>
      <c r="C24496" s="76"/>
      <c r="D24496" s="76"/>
      <c r="E24496" s="76"/>
      <c r="F24496" s="76"/>
      <c r="G24496" s="76"/>
      <c r="H24496" s="76"/>
      <c r="I24496" s="76"/>
      <c r="J24496" s="76"/>
      <c r="K24496" s="76"/>
      <c r="M24496" s="76"/>
      <c r="N24496" s="76"/>
    </row>
    <row r="24497" spans="1:14" x14ac:dyDescent="0.25">
      <c r="A24497" s="76"/>
      <c r="C24497" s="76"/>
      <c r="D24497" s="76"/>
      <c r="E24497" s="76"/>
      <c r="F24497" s="76"/>
      <c r="G24497" s="76"/>
      <c r="H24497" s="76"/>
      <c r="I24497" s="76"/>
      <c r="J24497" s="76"/>
      <c r="K24497" s="76"/>
      <c r="M24497" s="76"/>
      <c r="N24497" s="76"/>
    </row>
    <row r="24498" spans="1:14" x14ac:dyDescent="0.25">
      <c r="A24498" s="76"/>
      <c r="C24498" s="76"/>
      <c r="D24498" s="76"/>
      <c r="E24498" s="76"/>
      <c r="F24498" s="76"/>
      <c r="G24498" s="76"/>
      <c r="H24498" s="76"/>
      <c r="I24498" s="76"/>
      <c r="J24498" s="76"/>
      <c r="K24498" s="76"/>
      <c r="M24498" s="76"/>
      <c r="N24498" s="76"/>
    </row>
    <row r="24499" spans="1:14" x14ac:dyDescent="0.25">
      <c r="A24499" s="76"/>
      <c r="C24499" s="76"/>
      <c r="D24499" s="76"/>
      <c r="E24499" s="76"/>
      <c r="F24499" s="76"/>
      <c r="G24499" s="76"/>
      <c r="H24499" s="76"/>
      <c r="I24499" s="76"/>
      <c r="J24499" s="76"/>
      <c r="K24499" s="76"/>
      <c r="M24499" s="76"/>
      <c r="N24499" s="76"/>
    </row>
    <row r="24500" spans="1:14" x14ac:dyDescent="0.25">
      <c r="A24500" s="76"/>
      <c r="C24500" s="76"/>
      <c r="D24500" s="76"/>
      <c r="E24500" s="76"/>
      <c r="F24500" s="76"/>
      <c r="G24500" s="76"/>
      <c r="H24500" s="76"/>
      <c r="I24500" s="76"/>
      <c r="J24500" s="76"/>
      <c r="K24500" s="76"/>
      <c r="M24500" s="76"/>
      <c r="N24500" s="76"/>
    </row>
    <row r="24501" spans="1:14" x14ac:dyDescent="0.25">
      <c r="A24501" s="76"/>
      <c r="C24501" s="76"/>
      <c r="D24501" s="76"/>
      <c r="E24501" s="76"/>
      <c r="F24501" s="76"/>
      <c r="G24501" s="76"/>
      <c r="H24501" s="76"/>
      <c r="I24501" s="76"/>
      <c r="J24501" s="76"/>
      <c r="K24501" s="76"/>
      <c r="M24501" s="76"/>
      <c r="N24501" s="76"/>
    </row>
    <row r="24502" spans="1:14" x14ac:dyDescent="0.25">
      <c r="A24502" s="76"/>
      <c r="B24502" s="76"/>
      <c r="C24502" s="76"/>
      <c r="D24502" s="76"/>
      <c r="E24502" s="76"/>
      <c r="F24502" s="76"/>
      <c r="G24502" s="76"/>
      <c r="H24502" s="76"/>
      <c r="I24502" s="76"/>
      <c r="J24502" s="76"/>
      <c r="K24502" s="76"/>
      <c r="M24502" s="76"/>
      <c r="N24502" s="76"/>
    </row>
    <row r="24503" spans="1:14" x14ac:dyDescent="0.25">
      <c r="A24503" s="76"/>
      <c r="C24503" s="76"/>
      <c r="D24503" s="76"/>
      <c r="E24503" s="76"/>
      <c r="F24503" s="76"/>
      <c r="G24503" s="76"/>
      <c r="H24503" s="76"/>
      <c r="I24503" s="76"/>
      <c r="J24503" s="76"/>
      <c r="K24503" s="76"/>
      <c r="M24503" s="76"/>
      <c r="N24503" s="76"/>
    </row>
    <row r="24504" spans="1:14" x14ac:dyDescent="0.25">
      <c r="A24504" s="76"/>
      <c r="C24504" s="76"/>
      <c r="D24504" s="76"/>
      <c r="E24504" s="76"/>
      <c r="F24504" s="76"/>
      <c r="G24504" s="76"/>
      <c r="H24504" s="76"/>
      <c r="I24504" s="76"/>
      <c r="J24504" s="76"/>
      <c r="K24504" s="76"/>
      <c r="M24504" s="76"/>
      <c r="N24504" s="76"/>
    </row>
    <row r="24505" spans="1:14" x14ac:dyDescent="0.25">
      <c r="A24505" s="76"/>
      <c r="C24505" s="76"/>
      <c r="D24505" s="76"/>
      <c r="E24505" s="76"/>
      <c r="F24505" s="76"/>
      <c r="G24505" s="76"/>
      <c r="H24505" s="76"/>
      <c r="I24505" s="76"/>
      <c r="J24505" s="76"/>
      <c r="K24505" s="76"/>
      <c r="M24505" s="76"/>
      <c r="N24505" s="76"/>
    </row>
    <row r="24506" spans="1:14" x14ac:dyDescent="0.25">
      <c r="A24506" s="76"/>
      <c r="C24506" s="76"/>
      <c r="D24506" s="76"/>
      <c r="E24506" s="76"/>
      <c r="F24506" s="76"/>
      <c r="G24506" s="76"/>
      <c r="H24506" s="76"/>
      <c r="I24506" s="76"/>
      <c r="J24506" s="76"/>
      <c r="K24506" s="76"/>
      <c r="M24506" s="76"/>
      <c r="N24506" s="76"/>
    </row>
    <row r="24507" spans="1:14" x14ac:dyDescent="0.25">
      <c r="A24507" s="76"/>
      <c r="C24507" s="76"/>
      <c r="D24507" s="76"/>
      <c r="E24507" s="76"/>
      <c r="F24507" s="76"/>
      <c r="G24507" s="76"/>
      <c r="H24507" s="76"/>
      <c r="I24507" s="76"/>
      <c r="J24507" s="76"/>
      <c r="K24507" s="76"/>
      <c r="M24507" s="76"/>
      <c r="N24507" s="76"/>
    </row>
    <row r="24508" spans="1:14" x14ac:dyDescent="0.25">
      <c r="A24508" s="76"/>
      <c r="C24508" s="76"/>
      <c r="D24508" s="76"/>
      <c r="E24508" s="76"/>
      <c r="F24508" s="76"/>
      <c r="G24508" s="76"/>
      <c r="H24508" s="76"/>
      <c r="I24508" s="76"/>
      <c r="J24508" s="76"/>
      <c r="K24508" s="76"/>
      <c r="M24508" s="76"/>
      <c r="N24508" s="76"/>
    </row>
    <row r="24509" spans="1:14" x14ac:dyDescent="0.25">
      <c r="C24509" s="76"/>
      <c r="D24509" s="76"/>
      <c r="E24509" s="76"/>
      <c r="F24509" s="76"/>
      <c r="G24509" s="76"/>
      <c r="H24509" s="76"/>
      <c r="I24509" s="76"/>
      <c r="J24509" s="76"/>
      <c r="K24509" s="76"/>
      <c r="M24509" s="76"/>
      <c r="N24509" s="76"/>
    </row>
    <row r="24510" spans="1:14" x14ac:dyDescent="0.25">
      <c r="C24510" s="76"/>
      <c r="D24510" s="76"/>
      <c r="E24510" s="76"/>
      <c r="F24510" s="76"/>
      <c r="G24510" s="76"/>
      <c r="H24510" s="76"/>
      <c r="I24510" s="76"/>
      <c r="J24510" s="76"/>
      <c r="K24510" s="76"/>
      <c r="M24510" s="76"/>
      <c r="N24510" s="76"/>
    </row>
    <row r="24511" spans="1:14" x14ac:dyDescent="0.25">
      <c r="C24511" s="76"/>
      <c r="D24511" s="76"/>
      <c r="E24511" s="76"/>
      <c r="F24511" s="76"/>
      <c r="G24511" s="76"/>
      <c r="H24511" s="76"/>
      <c r="I24511" s="76"/>
      <c r="J24511" s="76"/>
      <c r="K24511" s="76"/>
      <c r="M24511" s="76"/>
      <c r="N24511" s="76"/>
    </row>
    <row r="24512" spans="1:14" x14ac:dyDescent="0.25">
      <c r="C24512" s="76"/>
      <c r="D24512" s="76"/>
      <c r="E24512" s="76"/>
      <c r="F24512" s="76"/>
      <c r="G24512" s="76"/>
      <c r="H24512" s="76"/>
      <c r="I24512" s="76"/>
      <c r="J24512" s="76"/>
      <c r="K24512" s="76"/>
      <c r="M24512" s="76"/>
      <c r="N24512" s="76"/>
    </row>
    <row r="24513" spans="1:14" x14ac:dyDescent="0.25">
      <c r="C24513" s="76"/>
      <c r="D24513" s="76"/>
      <c r="E24513" s="76"/>
      <c r="F24513" s="76"/>
      <c r="G24513" s="76"/>
      <c r="H24513" s="76"/>
      <c r="I24513" s="76"/>
      <c r="J24513" s="76"/>
      <c r="K24513" s="76"/>
      <c r="M24513" s="76"/>
      <c r="N24513" s="76"/>
    </row>
    <row r="24514" spans="1:14" x14ac:dyDescent="0.25">
      <c r="B24514" s="76"/>
      <c r="C24514" s="76"/>
      <c r="D24514" s="76"/>
      <c r="E24514" s="76"/>
      <c r="F24514" s="76"/>
      <c r="G24514" s="76"/>
      <c r="H24514" s="76"/>
      <c r="I24514" s="76"/>
      <c r="J24514" s="76"/>
      <c r="K24514" s="76"/>
      <c r="M24514" s="76"/>
      <c r="N24514" s="76"/>
    </row>
    <row r="24515" spans="1:14" x14ac:dyDescent="0.25">
      <c r="C24515" s="76"/>
      <c r="D24515" s="76"/>
      <c r="E24515" s="76"/>
      <c r="F24515" s="76"/>
      <c r="G24515" s="76"/>
      <c r="H24515" s="76"/>
      <c r="I24515" s="76"/>
      <c r="J24515" s="76"/>
      <c r="K24515" s="76"/>
      <c r="M24515" s="76"/>
      <c r="N24515" s="76"/>
    </row>
    <row r="24516" spans="1:14" x14ac:dyDescent="0.25">
      <c r="B24516" s="76"/>
      <c r="C24516" s="76"/>
      <c r="D24516" s="76"/>
      <c r="E24516" s="76"/>
      <c r="F24516" s="76"/>
      <c r="G24516" s="76"/>
      <c r="H24516" s="76"/>
      <c r="I24516" s="76"/>
      <c r="J24516" s="76"/>
      <c r="K24516" s="76"/>
      <c r="M24516" s="76"/>
      <c r="N24516" s="76"/>
    </row>
    <row r="24517" spans="1:14" x14ac:dyDescent="0.25">
      <c r="C24517" s="76"/>
      <c r="D24517" s="76"/>
      <c r="E24517" s="76"/>
      <c r="F24517" s="76"/>
      <c r="G24517" s="76"/>
      <c r="H24517" s="76"/>
      <c r="I24517" s="76"/>
      <c r="J24517" s="76"/>
      <c r="K24517" s="76"/>
      <c r="M24517" s="76"/>
      <c r="N24517" s="76"/>
    </row>
    <row r="24518" spans="1:14" x14ac:dyDescent="0.25">
      <c r="C24518" s="76"/>
      <c r="D24518" s="76"/>
      <c r="E24518" s="76"/>
      <c r="F24518" s="76"/>
      <c r="G24518" s="76"/>
      <c r="H24518" s="76"/>
      <c r="I24518" s="76"/>
      <c r="J24518" s="76"/>
      <c r="K24518" s="76"/>
      <c r="M24518" s="76"/>
      <c r="N24518" s="76"/>
    </row>
    <row r="24519" spans="1:14" x14ac:dyDescent="0.25">
      <c r="C24519" s="76"/>
      <c r="D24519" s="76"/>
      <c r="E24519" s="76"/>
      <c r="F24519" s="76"/>
      <c r="G24519" s="76"/>
      <c r="H24519" s="76"/>
      <c r="I24519" s="76"/>
      <c r="J24519" s="76"/>
      <c r="K24519" s="76"/>
      <c r="M24519" s="76"/>
      <c r="N24519" s="76"/>
    </row>
    <row r="24520" spans="1:14" x14ac:dyDescent="0.25">
      <c r="C24520" s="76"/>
      <c r="D24520" s="76"/>
      <c r="E24520" s="76"/>
      <c r="F24520" s="76"/>
      <c r="G24520" s="76"/>
      <c r="H24520" s="76"/>
      <c r="I24520" s="76"/>
      <c r="J24520" s="76"/>
      <c r="K24520" s="76"/>
      <c r="M24520" s="76"/>
      <c r="N24520" s="76"/>
    </row>
    <row r="24521" spans="1:14" x14ac:dyDescent="0.25">
      <c r="C24521" s="76"/>
      <c r="D24521" s="76"/>
      <c r="E24521" s="76"/>
      <c r="F24521" s="76"/>
      <c r="G24521" s="76"/>
      <c r="H24521" s="76"/>
      <c r="I24521" s="76"/>
      <c r="J24521" s="76"/>
      <c r="K24521" s="76"/>
      <c r="M24521" s="76"/>
      <c r="N24521" s="76"/>
    </row>
    <row r="24522" spans="1:14" x14ac:dyDescent="0.25">
      <c r="C24522" s="76"/>
      <c r="D24522" s="76"/>
      <c r="E24522" s="76"/>
      <c r="F24522" s="76"/>
      <c r="G24522" s="76"/>
      <c r="H24522" s="76"/>
      <c r="I24522" s="76"/>
      <c r="J24522" s="76"/>
      <c r="K24522" s="76"/>
      <c r="M24522" s="76"/>
      <c r="N24522" s="76"/>
    </row>
    <row r="24523" spans="1:14" x14ac:dyDescent="0.25">
      <c r="C24523" s="76"/>
      <c r="D24523" s="76"/>
      <c r="E24523" s="76"/>
      <c r="F24523" s="76"/>
      <c r="G24523" s="76"/>
      <c r="H24523" s="76"/>
      <c r="I24523" s="76"/>
      <c r="J24523" s="76"/>
      <c r="K24523" s="76"/>
      <c r="M24523" s="76"/>
      <c r="N24523" s="76"/>
    </row>
    <row r="24524" spans="1:14" x14ac:dyDescent="0.25">
      <c r="B24524" s="76"/>
      <c r="C24524" s="76"/>
      <c r="D24524" s="76"/>
      <c r="E24524" s="76"/>
      <c r="F24524" s="76"/>
      <c r="G24524" s="76"/>
      <c r="H24524" s="76"/>
      <c r="I24524" s="76"/>
      <c r="J24524" s="76"/>
      <c r="K24524" s="76"/>
      <c r="M24524" s="76"/>
      <c r="N24524" s="76"/>
    </row>
    <row r="24525" spans="1:14" x14ac:dyDescent="0.25">
      <c r="B24525" s="76"/>
      <c r="C24525" s="76"/>
      <c r="D24525" s="76"/>
      <c r="E24525" s="76"/>
      <c r="F24525" s="76"/>
      <c r="G24525" s="76"/>
      <c r="H24525" s="76"/>
      <c r="I24525" s="76"/>
      <c r="J24525" s="76"/>
      <c r="K24525" s="76"/>
      <c r="M24525" s="76"/>
      <c r="N24525" s="76"/>
    </row>
    <row r="24526" spans="1:14" x14ac:dyDescent="0.25">
      <c r="A24526" s="76"/>
      <c r="B24526" s="80"/>
      <c r="C24526" s="76"/>
      <c r="D24526" s="76"/>
      <c r="E24526" s="76"/>
      <c r="F24526" s="76"/>
      <c r="G24526" s="76"/>
      <c r="H24526" s="76"/>
      <c r="I24526" s="76"/>
      <c r="J24526" s="76"/>
      <c r="K24526" s="76"/>
      <c r="M24526" s="76"/>
      <c r="N24526" s="76"/>
    </row>
    <row r="24527" spans="1:14" x14ac:dyDescent="0.25">
      <c r="A24527" s="76"/>
      <c r="C24527" s="76"/>
      <c r="D24527" s="76"/>
      <c r="E24527" s="76"/>
      <c r="F24527" s="76"/>
      <c r="G24527" s="76"/>
      <c r="H24527" s="76"/>
      <c r="I24527" s="76"/>
      <c r="J24527" s="76"/>
      <c r="K24527" s="76"/>
      <c r="M24527" s="76"/>
      <c r="N24527" s="76"/>
    </row>
    <row r="24528" spans="1:14" x14ac:dyDescent="0.25">
      <c r="A24528" s="76"/>
      <c r="C24528" s="76"/>
      <c r="D24528" s="76"/>
      <c r="E24528" s="76"/>
      <c r="F24528" s="76"/>
      <c r="G24528" s="76"/>
      <c r="H24528" s="76"/>
      <c r="I24528" s="76"/>
      <c r="J24528" s="76"/>
      <c r="K24528" s="76"/>
      <c r="M24528" s="76"/>
      <c r="N24528" s="76"/>
    </row>
    <row r="24529" spans="1:14" x14ac:dyDescent="0.25">
      <c r="A24529" s="76"/>
      <c r="C24529" s="76"/>
      <c r="D24529" s="76"/>
      <c r="E24529" s="76"/>
      <c r="F24529" s="76"/>
      <c r="G24529" s="76"/>
      <c r="H24529" s="76"/>
      <c r="I24529" s="76"/>
      <c r="J24529" s="76"/>
      <c r="K24529" s="76"/>
      <c r="M24529" s="76"/>
      <c r="N24529" s="76"/>
    </row>
    <row r="24530" spans="1:14" x14ac:dyDescent="0.25">
      <c r="A24530" s="76"/>
      <c r="C24530" s="76"/>
      <c r="D24530" s="76"/>
      <c r="E24530" s="76"/>
      <c r="F24530" s="76"/>
      <c r="G24530" s="76"/>
      <c r="H24530" s="76"/>
      <c r="I24530" s="76"/>
      <c r="J24530" s="76"/>
      <c r="K24530" s="76"/>
      <c r="M24530" s="76"/>
      <c r="N24530" s="76"/>
    </row>
    <row r="24531" spans="1:14" x14ac:dyDescent="0.25">
      <c r="A24531" s="76"/>
      <c r="C24531" s="76"/>
      <c r="D24531" s="76"/>
      <c r="E24531" s="76"/>
      <c r="F24531" s="76"/>
      <c r="G24531" s="76"/>
      <c r="H24531" s="76"/>
      <c r="I24531" s="76"/>
      <c r="J24531" s="76"/>
      <c r="K24531" s="76"/>
      <c r="M24531" s="76"/>
      <c r="N24531" s="76"/>
    </row>
    <row r="24532" spans="1:14" x14ac:dyDescent="0.25">
      <c r="A24532" s="76"/>
      <c r="C24532" s="76"/>
      <c r="D24532" s="76"/>
      <c r="E24532" s="76"/>
      <c r="F24532" s="76"/>
      <c r="G24532" s="76"/>
      <c r="H24532" s="76"/>
      <c r="I24532" s="76"/>
      <c r="J24532" s="76"/>
      <c r="K24532" s="76"/>
      <c r="M24532" s="76"/>
      <c r="N24532" s="76"/>
    </row>
    <row r="24533" spans="1:14" x14ac:dyDescent="0.25">
      <c r="A24533" s="76"/>
      <c r="C24533" s="76"/>
      <c r="D24533" s="76"/>
      <c r="E24533" s="76"/>
      <c r="F24533" s="76"/>
      <c r="G24533" s="76"/>
      <c r="H24533" s="76"/>
      <c r="I24533" s="76"/>
      <c r="J24533" s="76"/>
      <c r="K24533" s="76"/>
      <c r="M24533" s="76"/>
      <c r="N24533" s="76"/>
    </row>
    <row r="24534" spans="1:14" x14ac:dyDescent="0.25">
      <c r="A24534" s="76"/>
      <c r="C24534" s="76"/>
      <c r="D24534" s="76"/>
      <c r="E24534" s="76"/>
      <c r="F24534" s="76"/>
      <c r="G24534" s="76"/>
      <c r="H24534" s="76"/>
      <c r="I24534" s="76"/>
      <c r="J24534" s="76"/>
      <c r="K24534" s="76"/>
      <c r="M24534" s="76"/>
      <c r="N24534" s="76"/>
    </row>
    <row r="24535" spans="1:14" x14ac:dyDescent="0.25">
      <c r="A24535" s="76"/>
      <c r="C24535" s="76"/>
      <c r="D24535" s="76"/>
      <c r="E24535" s="76"/>
      <c r="F24535" s="76"/>
      <c r="G24535" s="76"/>
      <c r="H24535" s="76"/>
      <c r="I24535" s="76"/>
      <c r="J24535" s="76"/>
      <c r="K24535" s="76"/>
      <c r="M24535" s="76"/>
      <c r="N24535" s="76"/>
    </row>
    <row r="24536" spans="1:14" x14ac:dyDescent="0.25">
      <c r="A24536" s="76"/>
      <c r="B24536" s="76"/>
      <c r="C24536" s="76"/>
      <c r="D24536" s="76"/>
      <c r="E24536" s="76"/>
      <c r="F24536" s="76"/>
      <c r="G24536" s="76"/>
      <c r="H24536" s="76"/>
      <c r="I24536" s="76"/>
      <c r="J24536" s="76"/>
      <c r="K24536" s="76"/>
      <c r="M24536" s="76"/>
      <c r="N24536" s="76"/>
    </row>
    <row r="24537" spans="1:14" x14ac:dyDescent="0.25">
      <c r="A24537" s="76"/>
      <c r="B24537" s="76"/>
      <c r="C24537" s="76"/>
      <c r="D24537" s="76"/>
      <c r="E24537" s="76"/>
      <c r="F24537" s="76"/>
      <c r="G24537" s="76"/>
      <c r="H24537" s="76"/>
      <c r="I24537" s="76"/>
      <c r="J24537" s="76"/>
      <c r="K24537" s="76"/>
      <c r="M24537" s="76"/>
      <c r="N24537" s="76"/>
    </row>
    <row r="24538" spans="1:14" x14ac:dyDescent="0.25">
      <c r="A24538" s="76"/>
      <c r="B24538" s="76"/>
      <c r="C24538" s="76"/>
      <c r="D24538" s="76"/>
      <c r="E24538" s="76"/>
      <c r="F24538" s="76"/>
      <c r="G24538" s="76"/>
      <c r="H24538" s="76"/>
      <c r="I24538" s="76"/>
      <c r="J24538" s="76"/>
      <c r="K24538" s="76"/>
      <c r="M24538" s="76"/>
      <c r="N24538" s="76"/>
    </row>
    <row r="24539" spans="1:14" x14ac:dyDescent="0.25">
      <c r="A24539" s="76"/>
      <c r="C24539" s="76"/>
      <c r="D24539" s="76"/>
      <c r="E24539" s="76"/>
      <c r="F24539" s="76"/>
      <c r="G24539" s="76"/>
      <c r="H24539" s="76"/>
      <c r="I24539" s="76"/>
      <c r="J24539" s="76"/>
      <c r="K24539" s="76"/>
      <c r="M24539" s="76"/>
      <c r="N24539" s="76"/>
    </row>
    <row r="24540" spans="1:14" x14ac:dyDescent="0.25">
      <c r="C24540" s="76"/>
      <c r="D24540" s="76"/>
      <c r="E24540" s="76"/>
      <c r="F24540" s="76"/>
      <c r="G24540" s="76"/>
      <c r="H24540" s="76"/>
      <c r="I24540" s="76"/>
      <c r="J24540" s="76"/>
      <c r="K24540" s="76"/>
      <c r="M24540" s="76"/>
      <c r="N24540" s="76"/>
    </row>
    <row r="24541" spans="1:14" x14ac:dyDescent="0.25">
      <c r="B24541" s="76"/>
      <c r="C24541" s="76"/>
      <c r="D24541" s="76"/>
      <c r="E24541" s="76"/>
      <c r="F24541" s="76"/>
      <c r="G24541" s="76"/>
      <c r="H24541" s="76"/>
      <c r="I24541" s="76"/>
      <c r="J24541" s="76"/>
      <c r="K24541" s="76"/>
      <c r="M24541" s="76"/>
      <c r="N24541" s="76"/>
    </row>
    <row r="24542" spans="1:14" x14ac:dyDescent="0.25">
      <c r="C24542" s="76"/>
      <c r="D24542" s="76"/>
      <c r="E24542" s="76"/>
      <c r="F24542" s="76"/>
      <c r="G24542" s="76"/>
      <c r="H24542" s="76"/>
      <c r="I24542" s="76"/>
      <c r="J24542" s="76"/>
      <c r="K24542" s="76"/>
      <c r="M24542" s="76"/>
      <c r="N24542" s="76"/>
    </row>
    <row r="24543" spans="1:14" x14ac:dyDescent="0.25">
      <c r="B24543" s="76"/>
      <c r="C24543" s="76"/>
      <c r="D24543" s="76"/>
      <c r="E24543" s="76"/>
      <c r="F24543" s="76"/>
      <c r="G24543" s="76"/>
      <c r="H24543" s="76"/>
      <c r="I24543" s="76"/>
      <c r="J24543" s="76"/>
      <c r="K24543" s="76"/>
      <c r="M24543" s="76"/>
      <c r="N24543" s="76"/>
    </row>
    <row r="24544" spans="1:14" x14ac:dyDescent="0.25">
      <c r="B24544" s="76"/>
      <c r="C24544" s="76"/>
      <c r="D24544" s="76"/>
      <c r="E24544" s="76"/>
      <c r="F24544" s="76"/>
      <c r="G24544" s="76"/>
      <c r="H24544" s="76"/>
      <c r="I24544" s="76"/>
      <c r="J24544" s="76"/>
      <c r="K24544" s="76"/>
      <c r="M24544" s="76"/>
      <c r="N24544" s="76"/>
    </row>
    <row r="24545" spans="1:14" x14ac:dyDescent="0.25">
      <c r="C24545" s="76"/>
      <c r="D24545" s="76"/>
      <c r="E24545" s="76"/>
      <c r="F24545" s="76"/>
      <c r="G24545" s="76"/>
      <c r="H24545" s="76"/>
      <c r="I24545" s="76"/>
      <c r="J24545" s="76"/>
      <c r="K24545" s="76"/>
      <c r="M24545" s="76"/>
      <c r="N24545" s="76"/>
    </row>
    <row r="24546" spans="1:14" x14ac:dyDescent="0.25">
      <c r="B24546" s="76"/>
      <c r="C24546" s="76"/>
      <c r="D24546" s="76"/>
      <c r="E24546" s="76"/>
      <c r="F24546" s="76"/>
      <c r="G24546" s="76"/>
      <c r="H24546" s="76"/>
      <c r="I24546" s="76"/>
      <c r="J24546" s="76"/>
      <c r="K24546" s="76"/>
      <c r="M24546" s="76"/>
      <c r="N24546" s="76"/>
    </row>
    <row r="24547" spans="1:14" x14ac:dyDescent="0.25">
      <c r="C24547" s="76"/>
      <c r="D24547" s="76"/>
      <c r="E24547" s="76"/>
      <c r="F24547" s="76"/>
      <c r="G24547" s="76"/>
      <c r="H24547" s="76"/>
      <c r="I24547" s="76"/>
      <c r="J24547" s="76"/>
      <c r="K24547" s="76"/>
      <c r="M24547" s="76"/>
      <c r="N24547" s="76"/>
    </row>
    <row r="24548" spans="1:14" x14ac:dyDescent="0.25">
      <c r="C24548" s="76"/>
      <c r="D24548" s="76"/>
      <c r="E24548" s="76"/>
      <c r="F24548" s="76"/>
      <c r="G24548" s="76"/>
      <c r="H24548" s="76"/>
      <c r="I24548" s="76"/>
      <c r="J24548" s="76"/>
      <c r="K24548" s="76"/>
      <c r="M24548" s="76"/>
      <c r="N24548" s="76"/>
    </row>
    <row r="24549" spans="1:14" x14ac:dyDescent="0.25">
      <c r="A24549" s="76"/>
      <c r="B24549" s="76"/>
      <c r="C24549" s="76"/>
      <c r="D24549" s="76"/>
      <c r="E24549" s="76"/>
      <c r="F24549" s="76"/>
      <c r="G24549" s="76"/>
      <c r="H24549" s="76"/>
      <c r="I24549" s="76"/>
      <c r="J24549" s="76"/>
      <c r="K24549" s="76"/>
      <c r="M24549" s="76"/>
      <c r="N24549" s="76"/>
    </row>
    <row r="24550" spans="1:14" x14ac:dyDescent="0.25">
      <c r="C24550" s="76"/>
      <c r="D24550" s="76"/>
      <c r="E24550" s="76"/>
      <c r="F24550" s="76"/>
      <c r="G24550" s="76"/>
      <c r="H24550" s="76"/>
      <c r="I24550" s="76"/>
      <c r="J24550" s="76"/>
      <c r="K24550" s="76"/>
      <c r="M24550" s="76"/>
      <c r="N24550" s="76"/>
    </row>
    <row r="24551" spans="1:14" x14ac:dyDescent="0.25">
      <c r="C24551" s="76"/>
      <c r="D24551" s="76"/>
      <c r="E24551" s="76"/>
      <c r="F24551" s="76"/>
      <c r="G24551" s="76"/>
      <c r="H24551" s="76"/>
      <c r="I24551" s="76"/>
      <c r="J24551" s="76"/>
      <c r="K24551" s="76"/>
      <c r="M24551" s="76"/>
      <c r="N24551" s="76"/>
    </row>
    <row r="24552" spans="1:14" x14ac:dyDescent="0.25">
      <c r="C24552" s="76"/>
      <c r="D24552" s="76"/>
      <c r="E24552" s="76"/>
      <c r="F24552" s="76"/>
      <c r="G24552" s="76"/>
      <c r="H24552" s="76"/>
      <c r="I24552" s="76"/>
      <c r="J24552" s="76"/>
      <c r="K24552" s="76"/>
      <c r="M24552" s="76"/>
      <c r="N24552" s="76"/>
    </row>
    <row r="24553" spans="1:14" x14ac:dyDescent="0.25">
      <c r="B24553" s="76"/>
      <c r="C24553" s="76"/>
      <c r="D24553" s="76"/>
      <c r="E24553" s="76"/>
      <c r="F24553" s="76"/>
      <c r="G24553" s="76"/>
      <c r="H24553" s="76"/>
      <c r="I24553" s="76"/>
      <c r="J24553" s="76"/>
      <c r="K24553" s="76"/>
      <c r="M24553" s="76"/>
      <c r="N24553" s="76"/>
    </row>
    <row r="24554" spans="1:14" x14ac:dyDescent="0.25">
      <c r="A24554" s="76"/>
      <c r="C24554" s="76"/>
      <c r="D24554" s="76"/>
      <c r="E24554" s="76"/>
      <c r="F24554" s="76"/>
      <c r="G24554" s="76"/>
      <c r="H24554" s="76"/>
      <c r="I24554" s="76"/>
      <c r="J24554" s="76"/>
      <c r="K24554" s="76"/>
      <c r="M24554" s="76"/>
      <c r="N24554" s="76"/>
    </row>
    <row r="24555" spans="1:14" x14ac:dyDescent="0.25">
      <c r="C24555" s="76"/>
      <c r="D24555" s="76"/>
      <c r="E24555" s="76"/>
      <c r="F24555" s="76"/>
      <c r="G24555" s="76"/>
      <c r="H24555" s="76"/>
      <c r="I24555" s="76"/>
      <c r="J24555" s="76"/>
      <c r="K24555" s="76"/>
      <c r="M24555" s="76"/>
      <c r="N24555" s="76"/>
    </row>
    <row r="24556" spans="1:14" x14ac:dyDescent="0.25">
      <c r="B24556" s="76"/>
      <c r="C24556" s="76"/>
      <c r="D24556" s="76"/>
      <c r="E24556" s="76"/>
      <c r="F24556" s="76"/>
      <c r="G24556" s="76"/>
      <c r="H24556" s="76"/>
      <c r="I24556" s="76"/>
      <c r="J24556" s="76"/>
      <c r="K24556" s="76"/>
      <c r="M24556" s="76"/>
      <c r="N24556" s="76"/>
    </row>
    <row r="24557" spans="1:14" x14ac:dyDescent="0.25">
      <c r="A24557" s="76"/>
      <c r="C24557" s="76"/>
      <c r="D24557" s="76"/>
      <c r="E24557" s="76"/>
      <c r="F24557" s="76"/>
      <c r="G24557" s="76"/>
      <c r="H24557" s="76"/>
      <c r="I24557" s="76"/>
      <c r="J24557" s="76"/>
      <c r="K24557" s="76"/>
      <c r="M24557" s="76"/>
      <c r="N24557" s="76"/>
    </row>
    <row r="24558" spans="1:14" x14ac:dyDescent="0.25">
      <c r="A24558" s="76"/>
      <c r="B24558" s="76"/>
      <c r="C24558" s="76"/>
      <c r="D24558" s="76"/>
      <c r="E24558" s="76"/>
      <c r="F24558" s="76"/>
      <c r="G24558" s="76"/>
      <c r="H24558" s="76"/>
      <c r="I24558" s="76"/>
      <c r="J24558" s="76"/>
      <c r="K24558" s="76"/>
      <c r="M24558" s="76"/>
      <c r="N24558" s="76"/>
    </row>
    <row r="24559" spans="1:14" x14ac:dyDescent="0.25">
      <c r="A24559" s="76"/>
      <c r="C24559" s="76"/>
      <c r="D24559" s="76"/>
      <c r="E24559" s="76"/>
      <c r="F24559" s="76"/>
      <c r="G24559" s="76"/>
      <c r="H24559" s="76"/>
      <c r="I24559" s="76"/>
      <c r="J24559" s="76"/>
      <c r="K24559" s="76"/>
      <c r="M24559" s="76"/>
      <c r="N24559" s="76"/>
    </row>
    <row r="24560" spans="1:14" x14ac:dyDescent="0.25">
      <c r="A24560" s="76"/>
      <c r="C24560" s="76"/>
      <c r="D24560" s="76"/>
      <c r="E24560" s="76"/>
      <c r="F24560" s="76"/>
      <c r="G24560" s="76"/>
      <c r="H24560" s="76"/>
      <c r="I24560" s="76"/>
      <c r="J24560" s="76"/>
      <c r="K24560" s="76"/>
      <c r="M24560" s="76"/>
      <c r="N24560" s="76"/>
    </row>
    <row r="24561" spans="1:14" x14ac:dyDescent="0.25">
      <c r="C24561" s="76"/>
      <c r="D24561" s="76"/>
      <c r="E24561" s="76"/>
      <c r="F24561" s="76"/>
      <c r="G24561" s="76"/>
      <c r="H24561" s="76"/>
      <c r="I24561" s="76"/>
      <c r="J24561" s="76"/>
      <c r="K24561" s="76"/>
      <c r="M24561" s="76"/>
      <c r="N24561" s="76"/>
    </row>
    <row r="24562" spans="1:14" x14ac:dyDescent="0.25">
      <c r="C24562" s="76"/>
      <c r="D24562" s="76"/>
      <c r="E24562" s="76"/>
      <c r="F24562" s="76"/>
      <c r="G24562" s="76"/>
      <c r="H24562" s="76"/>
      <c r="I24562" s="76"/>
      <c r="J24562" s="76"/>
      <c r="K24562" s="76"/>
      <c r="M24562" s="76"/>
      <c r="N24562" s="76"/>
    </row>
    <row r="24563" spans="1:14" x14ac:dyDescent="0.25">
      <c r="A24563" s="76"/>
      <c r="C24563" s="76"/>
      <c r="D24563" s="76"/>
      <c r="E24563" s="76"/>
      <c r="F24563" s="76"/>
      <c r="G24563" s="76"/>
      <c r="H24563" s="76"/>
      <c r="I24563" s="76"/>
      <c r="J24563" s="76"/>
      <c r="K24563" s="76"/>
      <c r="M24563" s="76"/>
      <c r="N24563" s="76"/>
    </row>
    <row r="24564" spans="1:14" x14ac:dyDescent="0.25">
      <c r="A24564" s="76"/>
      <c r="B24564" s="76"/>
      <c r="C24564" s="76"/>
      <c r="D24564" s="76"/>
      <c r="E24564" s="76"/>
      <c r="F24564" s="76"/>
      <c r="G24564" s="76"/>
      <c r="H24564" s="76"/>
      <c r="I24564" s="76"/>
      <c r="J24564" s="76"/>
      <c r="K24564" s="76"/>
      <c r="M24564" s="76"/>
      <c r="N24564" s="76"/>
    </row>
    <row r="24565" spans="1:14" x14ac:dyDescent="0.25">
      <c r="C24565" s="76"/>
      <c r="D24565" s="76"/>
      <c r="E24565" s="76"/>
      <c r="F24565" s="76"/>
      <c r="G24565" s="76"/>
      <c r="H24565" s="76"/>
      <c r="I24565" s="76"/>
      <c r="J24565" s="76"/>
      <c r="K24565" s="76"/>
      <c r="M24565" s="76"/>
      <c r="N24565" s="76"/>
    </row>
    <row r="24566" spans="1:14" x14ac:dyDescent="0.25">
      <c r="C24566" s="76"/>
      <c r="D24566" s="76"/>
      <c r="E24566" s="76"/>
      <c r="F24566" s="76"/>
      <c r="G24566" s="76"/>
      <c r="H24566" s="76"/>
      <c r="I24566" s="76"/>
      <c r="J24566" s="76"/>
      <c r="K24566" s="76"/>
      <c r="M24566" s="76"/>
      <c r="N24566" s="76"/>
    </row>
    <row r="24567" spans="1:14" x14ac:dyDescent="0.25">
      <c r="B24567" s="76"/>
      <c r="C24567" s="76"/>
      <c r="D24567" s="76"/>
      <c r="E24567" s="76"/>
      <c r="F24567" s="76"/>
      <c r="G24567" s="76"/>
      <c r="H24567" s="76"/>
      <c r="I24567" s="76"/>
      <c r="J24567" s="76"/>
      <c r="K24567" s="76"/>
      <c r="M24567" s="76"/>
      <c r="N24567" s="76"/>
    </row>
    <row r="24568" spans="1:14" x14ac:dyDescent="0.25">
      <c r="B24568" s="76"/>
      <c r="C24568" s="76"/>
      <c r="D24568" s="76"/>
      <c r="E24568" s="76"/>
      <c r="F24568" s="76"/>
      <c r="G24568" s="76"/>
      <c r="H24568" s="76"/>
      <c r="I24568" s="76"/>
      <c r="J24568" s="76"/>
      <c r="K24568" s="76"/>
      <c r="M24568" s="76"/>
      <c r="N24568" s="76"/>
    </row>
    <row r="24569" spans="1:14" x14ac:dyDescent="0.25">
      <c r="C24569" s="76"/>
      <c r="D24569" s="76"/>
      <c r="E24569" s="76"/>
      <c r="F24569" s="76"/>
      <c r="G24569" s="76"/>
      <c r="H24569" s="76"/>
      <c r="I24569" s="76"/>
      <c r="J24569" s="76"/>
      <c r="K24569" s="76"/>
      <c r="M24569" s="76"/>
      <c r="N24569" s="76"/>
    </row>
    <row r="24570" spans="1:14" x14ac:dyDescent="0.25">
      <c r="A24570" s="76"/>
      <c r="B24570" s="76"/>
      <c r="C24570" s="76"/>
      <c r="D24570" s="76"/>
      <c r="E24570" s="76"/>
      <c r="F24570" s="76"/>
      <c r="G24570" s="76"/>
      <c r="H24570" s="76"/>
      <c r="I24570" s="76"/>
      <c r="J24570" s="76"/>
      <c r="K24570" s="76"/>
      <c r="M24570" s="76"/>
      <c r="N24570" s="76"/>
    </row>
    <row r="24571" spans="1:14" x14ac:dyDescent="0.25">
      <c r="C24571" s="76"/>
      <c r="D24571" s="76"/>
      <c r="E24571" s="76"/>
      <c r="F24571" s="76"/>
      <c r="G24571" s="76"/>
      <c r="H24571" s="76"/>
      <c r="I24571" s="76"/>
      <c r="J24571" s="76"/>
      <c r="K24571" s="76"/>
      <c r="M24571" s="76"/>
      <c r="N24571" s="76"/>
    </row>
    <row r="24572" spans="1:14" x14ac:dyDescent="0.25">
      <c r="B24572" s="76"/>
      <c r="C24572" s="76"/>
      <c r="D24572" s="76"/>
      <c r="E24572" s="76"/>
      <c r="F24572" s="76"/>
      <c r="G24572" s="76"/>
      <c r="H24572" s="76"/>
      <c r="I24572" s="76"/>
      <c r="J24572" s="76"/>
      <c r="K24572" s="76"/>
      <c r="M24572" s="76"/>
      <c r="N24572" s="76"/>
    </row>
    <row r="24573" spans="1:14" x14ac:dyDescent="0.25">
      <c r="C24573" s="76"/>
      <c r="D24573" s="76"/>
      <c r="E24573" s="76"/>
      <c r="F24573" s="76"/>
      <c r="G24573" s="76"/>
      <c r="H24573" s="76"/>
      <c r="I24573" s="76"/>
      <c r="J24573" s="76"/>
      <c r="K24573" s="76"/>
      <c r="M24573" s="76"/>
      <c r="N24573" s="76"/>
    </row>
    <row r="24574" spans="1:14" x14ac:dyDescent="0.25">
      <c r="B24574" s="76"/>
      <c r="C24574" s="76"/>
      <c r="D24574" s="76"/>
      <c r="E24574" s="76"/>
      <c r="F24574" s="76"/>
      <c r="G24574" s="76"/>
      <c r="H24574" s="76"/>
      <c r="I24574" s="76"/>
      <c r="J24574" s="76"/>
      <c r="K24574" s="76"/>
      <c r="M24574" s="76"/>
      <c r="N24574" s="76"/>
    </row>
    <row r="24575" spans="1:14" x14ac:dyDescent="0.25">
      <c r="B24575" s="76"/>
      <c r="C24575" s="76"/>
      <c r="D24575" s="76"/>
      <c r="E24575" s="76"/>
      <c r="F24575" s="76"/>
      <c r="G24575" s="76"/>
      <c r="H24575" s="76"/>
      <c r="I24575" s="76"/>
      <c r="J24575" s="76"/>
      <c r="K24575" s="76"/>
      <c r="M24575" s="76"/>
      <c r="N24575" s="76"/>
    </row>
    <row r="24576" spans="1:14" x14ac:dyDescent="0.25">
      <c r="C24576" s="76"/>
      <c r="D24576" s="76"/>
      <c r="E24576" s="76"/>
      <c r="F24576" s="76"/>
      <c r="G24576" s="76"/>
      <c r="H24576" s="76"/>
      <c r="I24576" s="76"/>
      <c r="J24576" s="76"/>
      <c r="K24576" s="76"/>
      <c r="M24576" s="76"/>
      <c r="N24576" s="76"/>
    </row>
    <row r="24577" spans="1:14" x14ac:dyDescent="0.25">
      <c r="C24577" s="76"/>
      <c r="D24577" s="76"/>
      <c r="E24577" s="76"/>
      <c r="F24577" s="76"/>
      <c r="G24577" s="76"/>
      <c r="H24577" s="76"/>
      <c r="I24577" s="76"/>
      <c r="J24577" s="76"/>
      <c r="K24577" s="76"/>
      <c r="M24577" s="76"/>
      <c r="N24577" s="76"/>
    </row>
    <row r="24578" spans="1:14" x14ac:dyDescent="0.25">
      <c r="A24578" s="76"/>
      <c r="C24578" s="76"/>
      <c r="D24578" s="76"/>
      <c r="E24578" s="76"/>
      <c r="F24578" s="76"/>
      <c r="G24578" s="76"/>
      <c r="H24578" s="76"/>
      <c r="I24578" s="76"/>
      <c r="J24578" s="76"/>
      <c r="K24578" s="76"/>
      <c r="M24578" s="76"/>
      <c r="N24578" s="76"/>
    </row>
    <row r="24579" spans="1:14" x14ac:dyDescent="0.25">
      <c r="A24579" s="76"/>
      <c r="B24579" s="76"/>
      <c r="C24579" s="76"/>
      <c r="D24579" s="76"/>
      <c r="E24579" s="76"/>
      <c r="F24579" s="76"/>
      <c r="G24579" s="76"/>
      <c r="H24579" s="76"/>
      <c r="I24579" s="76"/>
      <c r="J24579" s="76"/>
      <c r="K24579" s="76"/>
      <c r="M24579" s="76"/>
      <c r="N24579" s="76"/>
    </row>
    <row r="24580" spans="1:14" x14ac:dyDescent="0.25">
      <c r="C24580" s="76"/>
      <c r="D24580" s="76"/>
      <c r="E24580" s="76"/>
      <c r="F24580" s="76"/>
      <c r="G24580" s="76"/>
      <c r="H24580" s="76"/>
      <c r="I24580" s="76"/>
      <c r="J24580" s="76"/>
      <c r="K24580" s="76"/>
      <c r="M24580" s="76"/>
      <c r="N24580" s="76"/>
    </row>
    <row r="24581" spans="1:14" x14ac:dyDescent="0.25">
      <c r="A24581" s="76"/>
      <c r="B24581" s="76"/>
      <c r="C24581" s="76"/>
      <c r="D24581" s="76"/>
      <c r="E24581" s="76"/>
      <c r="F24581" s="76"/>
      <c r="G24581" s="76"/>
      <c r="H24581" s="76"/>
      <c r="I24581" s="76"/>
      <c r="J24581" s="76"/>
      <c r="K24581" s="76"/>
      <c r="M24581" s="76"/>
      <c r="N24581" s="76"/>
    </row>
    <row r="24582" spans="1:14" x14ac:dyDescent="0.25">
      <c r="A24582" s="76"/>
      <c r="B24582" s="76"/>
      <c r="C24582" s="76"/>
      <c r="D24582" s="76"/>
      <c r="E24582" s="76"/>
      <c r="F24582" s="76"/>
      <c r="G24582" s="76"/>
      <c r="H24582" s="76"/>
      <c r="I24582" s="76"/>
      <c r="J24582" s="76"/>
      <c r="K24582" s="76"/>
      <c r="M24582" s="76"/>
      <c r="N24582" s="76"/>
    </row>
    <row r="24583" spans="1:14" x14ac:dyDescent="0.25">
      <c r="A24583" s="76"/>
      <c r="C24583" s="76"/>
      <c r="D24583" s="76"/>
      <c r="E24583" s="76"/>
      <c r="F24583" s="76"/>
      <c r="G24583" s="76"/>
      <c r="H24583" s="76"/>
      <c r="I24583" s="76"/>
      <c r="J24583" s="76"/>
      <c r="K24583" s="76"/>
      <c r="M24583" s="76"/>
      <c r="N24583" s="76"/>
    </row>
    <row r="24584" spans="1:14" x14ac:dyDescent="0.25">
      <c r="C24584" s="76"/>
      <c r="D24584" s="76"/>
      <c r="E24584" s="76"/>
      <c r="F24584" s="76"/>
      <c r="G24584" s="76"/>
      <c r="H24584" s="76"/>
      <c r="I24584" s="76"/>
      <c r="J24584" s="76"/>
      <c r="K24584" s="76"/>
      <c r="M24584" s="76"/>
      <c r="N24584" s="76"/>
    </row>
    <row r="24585" spans="1:14" x14ac:dyDescent="0.25">
      <c r="C24585" s="76"/>
      <c r="D24585" s="76"/>
      <c r="E24585" s="76"/>
      <c r="F24585" s="76"/>
      <c r="G24585" s="76"/>
      <c r="H24585" s="76"/>
      <c r="I24585" s="76"/>
      <c r="J24585" s="76"/>
      <c r="K24585" s="76"/>
      <c r="M24585" s="76"/>
      <c r="N24585" s="76"/>
    </row>
    <row r="24586" spans="1:14" x14ac:dyDescent="0.25">
      <c r="C24586" s="76"/>
      <c r="D24586" s="76"/>
      <c r="E24586" s="76"/>
      <c r="F24586" s="76"/>
      <c r="G24586" s="76"/>
      <c r="H24586" s="76"/>
      <c r="I24586" s="76"/>
      <c r="J24586" s="76"/>
      <c r="K24586" s="76"/>
      <c r="M24586" s="76"/>
      <c r="N24586" s="76"/>
    </row>
    <row r="24587" spans="1:14" x14ac:dyDescent="0.25">
      <c r="C24587" s="76"/>
      <c r="D24587" s="76"/>
      <c r="E24587" s="76"/>
      <c r="F24587" s="76"/>
      <c r="G24587" s="76"/>
      <c r="H24587" s="76"/>
      <c r="I24587" s="76"/>
      <c r="J24587" s="76"/>
      <c r="K24587" s="76"/>
      <c r="M24587" s="76"/>
      <c r="N24587" s="76"/>
    </row>
    <row r="24588" spans="1:14" x14ac:dyDescent="0.25">
      <c r="B24588" s="76"/>
      <c r="C24588" s="76"/>
      <c r="D24588" s="76"/>
      <c r="E24588" s="76"/>
      <c r="F24588" s="76"/>
      <c r="G24588" s="76"/>
      <c r="H24588" s="76"/>
      <c r="I24588" s="76"/>
      <c r="J24588" s="76"/>
      <c r="K24588" s="76"/>
      <c r="M24588" s="76"/>
      <c r="N24588" s="76"/>
    </row>
    <row r="24589" spans="1:14" x14ac:dyDescent="0.25">
      <c r="B24589" s="76"/>
      <c r="C24589" s="76"/>
      <c r="D24589" s="76"/>
      <c r="E24589" s="76"/>
      <c r="F24589" s="76"/>
      <c r="G24589" s="76"/>
      <c r="H24589" s="76"/>
      <c r="I24589" s="76"/>
      <c r="J24589" s="76"/>
      <c r="K24589" s="76"/>
      <c r="M24589" s="76"/>
      <c r="N24589" s="76"/>
    </row>
    <row r="24590" spans="1:14" x14ac:dyDescent="0.25">
      <c r="B24590" s="76"/>
      <c r="C24590" s="76"/>
      <c r="D24590" s="76"/>
      <c r="E24590" s="76"/>
      <c r="F24590" s="76"/>
      <c r="G24590" s="76"/>
      <c r="H24590" s="76"/>
      <c r="I24590" s="76"/>
      <c r="J24590" s="76"/>
      <c r="K24590" s="76"/>
      <c r="M24590" s="76"/>
      <c r="N24590" s="76"/>
    </row>
    <row r="24591" spans="1:14" x14ac:dyDescent="0.25">
      <c r="A24591" s="76"/>
      <c r="B24591" s="76"/>
      <c r="C24591" s="76"/>
      <c r="D24591" s="76"/>
      <c r="E24591" s="76"/>
      <c r="F24591" s="76"/>
      <c r="G24591" s="76"/>
      <c r="H24591" s="76"/>
      <c r="I24591" s="76"/>
      <c r="J24591" s="76"/>
      <c r="K24591" s="76"/>
      <c r="M24591" s="76"/>
      <c r="N24591" s="76"/>
    </row>
    <row r="24592" spans="1:14" x14ac:dyDescent="0.25">
      <c r="A24592" s="76"/>
      <c r="C24592" s="76"/>
      <c r="D24592" s="76"/>
      <c r="E24592" s="76"/>
      <c r="F24592" s="76"/>
      <c r="G24592" s="76"/>
      <c r="H24592" s="76"/>
      <c r="I24592" s="76"/>
      <c r="J24592" s="76"/>
      <c r="K24592" s="76"/>
      <c r="M24592" s="76"/>
      <c r="N24592" s="76"/>
    </row>
    <row r="24593" spans="1:14" x14ac:dyDescent="0.25">
      <c r="B24593" s="76"/>
      <c r="C24593" s="76"/>
      <c r="D24593" s="76"/>
      <c r="E24593" s="76"/>
      <c r="F24593" s="76"/>
      <c r="G24593" s="76"/>
      <c r="H24593" s="76"/>
      <c r="I24593" s="76"/>
      <c r="J24593" s="76"/>
      <c r="K24593" s="76"/>
      <c r="M24593" s="76"/>
      <c r="N24593" s="76"/>
    </row>
    <row r="24594" spans="1:14" x14ac:dyDescent="0.25">
      <c r="B24594" s="80"/>
      <c r="C24594" s="76"/>
      <c r="D24594" s="76"/>
      <c r="E24594" s="76"/>
      <c r="F24594" s="76"/>
      <c r="G24594" s="76"/>
      <c r="H24594" s="76"/>
      <c r="I24594" s="76"/>
      <c r="J24594" s="76"/>
      <c r="K24594" s="76"/>
      <c r="M24594" s="76"/>
      <c r="N24594" s="76"/>
    </row>
    <row r="24595" spans="1:14" x14ac:dyDescent="0.25">
      <c r="A24595" s="76"/>
      <c r="B24595" s="76"/>
      <c r="C24595" s="76"/>
      <c r="D24595" s="76"/>
      <c r="E24595" s="76"/>
      <c r="F24595" s="76"/>
      <c r="G24595" s="76"/>
      <c r="H24595" s="76"/>
      <c r="I24595" s="76"/>
      <c r="J24595" s="76"/>
      <c r="K24595" s="76"/>
      <c r="M24595" s="76"/>
      <c r="N24595" s="76"/>
    </row>
    <row r="24596" spans="1:14" x14ac:dyDescent="0.25">
      <c r="C24596" s="76"/>
      <c r="D24596" s="76"/>
      <c r="E24596" s="76"/>
      <c r="F24596" s="76"/>
      <c r="G24596" s="76"/>
      <c r="H24596" s="76"/>
      <c r="I24596" s="76"/>
      <c r="J24596" s="76"/>
      <c r="K24596" s="76"/>
      <c r="M24596" s="76"/>
      <c r="N24596" s="76"/>
    </row>
    <row r="24597" spans="1:14" x14ac:dyDescent="0.25">
      <c r="A24597" s="76"/>
      <c r="B24597" s="76"/>
      <c r="C24597" s="76"/>
      <c r="D24597" s="76"/>
      <c r="E24597" s="76"/>
      <c r="F24597" s="76"/>
      <c r="G24597" s="76"/>
      <c r="H24597" s="76"/>
      <c r="I24597" s="76"/>
      <c r="J24597" s="76"/>
      <c r="K24597" s="76"/>
      <c r="M24597" s="76"/>
      <c r="N24597" s="76"/>
    </row>
    <row r="24598" spans="1:14" x14ac:dyDescent="0.25">
      <c r="A24598" s="76"/>
      <c r="C24598" s="76"/>
      <c r="D24598" s="76"/>
      <c r="E24598" s="76"/>
      <c r="F24598" s="76"/>
      <c r="G24598" s="76"/>
      <c r="H24598" s="76"/>
      <c r="I24598" s="76"/>
      <c r="J24598" s="76"/>
      <c r="K24598" s="76"/>
      <c r="M24598" s="76"/>
      <c r="N24598" s="76"/>
    </row>
    <row r="24599" spans="1:14" x14ac:dyDescent="0.25">
      <c r="C24599" s="76"/>
      <c r="D24599" s="76"/>
      <c r="E24599" s="76"/>
      <c r="F24599" s="76"/>
      <c r="G24599" s="76"/>
      <c r="H24599" s="76"/>
      <c r="I24599" s="76"/>
      <c r="J24599" s="76"/>
      <c r="K24599" s="76"/>
      <c r="M24599" s="76"/>
      <c r="N24599" s="76"/>
    </row>
    <row r="24600" spans="1:14" x14ac:dyDescent="0.25">
      <c r="B24600" s="76"/>
      <c r="C24600" s="76"/>
      <c r="D24600" s="76"/>
      <c r="E24600" s="76"/>
      <c r="F24600" s="76"/>
      <c r="G24600" s="76"/>
      <c r="H24600" s="76"/>
      <c r="I24600" s="76"/>
      <c r="J24600" s="76"/>
      <c r="K24600" s="76"/>
      <c r="M24600" s="76"/>
      <c r="N24600" s="76"/>
    </row>
    <row r="24601" spans="1:14" x14ac:dyDescent="0.25">
      <c r="C24601" s="76"/>
      <c r="D24601" s="76"/>
      <c r="E24601" s="76"/>
      <c r="F24601" s="76"/>
      <c r="G24601" s="76"/>
      <c r="H24601" s="76"/>
      <c r="I24601" s="76"/>
      <c r="J24601" s="76"/>
      <c r="K24601" s="76"/>
      <c r="M24601" s="76"/>
      <c r="N24601" s="76"/>
    </row>
    <row r="24602" spans="1:14" x14ac:dyDescent="0.25">
      <c r="B24602" s="76"/>
      <c r="C24602" s="76"/>
      <c r="D24602" s="76"/>
      <c r="E24602" s="76"/>
      <c r="F24602" s="76"/>
      <c r="G24602" s="76"/>
      <c r="H24602" s="76"/>
      <c r="I24602" s="76"/>
      <c r="J24602" s="76"/>
      <c r="K24602" s="76"/>
      <c r="M24602" s="76"/>
      <c r="N24602" s="76"/>
    </row>
    <row r="24603" spans="1:14" x14ac:dyDescent="0.25">
      <c r="A24603" s="76"/>
      <c r="B24603" s="76"/>
      <c r="C24603" s="76"/>
      <c r="D24603" s="76"/>
      <c r="E24603" s="76"/>
      <c r="F24603" s="76"/>
      <c r="G24603" s="76"/>
      <c r="H24603" s="76"/>
      <c r="I24603" s="76"/>
      <c r="J24603" s="76"/>
      <c r="K24603" s="76"/>
      <c r="M24603" s="76"/>
      <c r="N24603" s="76"/>
    </row>
    <row r="24604" spans="1:14" x14ac:dyDescent="0.25">
      <c r="A24604" s="76"/>
      <c r="C24604" s="76"/>
      <c r="D24604" s="76"/>
      <c r="E24604" s="76"/>
      <c r="F24604" s="76"/>
      <c r="G24604" s="76"/>
      <c r="H24604" s="76"/>
      <c r="I24604" s="76"/>
      <c r="J24604" s="76"/>
      <c r="K24604" s="76"/>
      <c r="M24604" s="76"/>
      <c r="N24604" s="76"/>
    </row>
    <row r="24605" spans="1:14" x14ac:dyDescent="0.25">
      <c r="C24605" s="76"/>
      <c r="D24605" s="76"/>
      <c r="E24605" s="76"/>
      <c r="F24605" s="76"/>
      <c r="G24605" s="76"/>
      <c r="H24605" s="76"/>
      <c r="I24605" s="76"/>
      <c r="J24605" s="76"/>
      <c r="K24605" s="76"/>
      <c r="M24605" s="76"/>
      <c r="N24605" s="76"/>
    </row>
    <row r="24606" spans="1:14" x14ac:dyDescent="0.25">
      <c r="B24606" s="76"/>
      <c r="C24606" s="76"/>
      <c r="D24606" s="76"/>
      <c r="E24606" s="76"/>
      <c r="F24606" s="76"/>
      <c r="G24606" s="76"/>
      <c r="H24606" s="76"/>
      <c r="I24606" s="76"/>
      <c r="J24606" s="76"/>
      <c r="K24606" s="76"/>
      <c r="M24606" s="76"/>
      <c r="N24606" s="76"/>
    </row>
    <row r="24607" spans="1:14" x14ac:dyDescent="0.25">
      <c r="C24607" s="76"/>
      <c r="D24607" s="76"/>
      <c r="E24607" s="76"/>
      <c r="F24607" s="76"/>
      <c r="G24607" s="76"/>
      <c r="H24607" s="76"/>
      <c r="I24607" s="76"/>
      <c r="J24607" s="76"/>
      <c r="K24607" s="76"/>
      <c r="M24607" s="76"/>
      <c r="N24607" s="76"/>
    </row>
    <row r="24608" spans="1:14" x14ac:dyDescent="0.25">
      <c r="B24608" s="76"/>
      <c r="C24608" s="76"/>
      <c r="D24608" s="76"/>
      <c r="E24608" s="76"/>
      <c r="F24608" s="76"/>
      <c r="G24608" s="76"/>
      <c r="H24608" s="76"/>
      <c r="I24608" s="76"/>
      <c r="J24608" s="76"/>
      <c r="K24608" s="76"/>
      <c r="M24608" s="76"/>
      <c r="N24608" s="76"/>
    </row>
    <row r="24609" spans="1:14" x14ac:dyDescent="0.25">
      <c r="B24609" s="76"/>
      <c r="C24609" s="76"/>
      <c r="D24609" s="76"/>
      <c r="E24609" s="76"/>
      <c r="F24609" s="76"/>
      <c r="G24609" s="76"/>
      <c r="H24609" s="76"/>
      <c r="I24609" s="76"/>
      <c r="J24609" s="76"/>
      <c r="K24609" s="76"/>
      <c r="M24609" s="76"/>
      <c r="N24609" s="76"/>
    </row>
    <row r="24610" spans="1:14" x14ac:dyDescent="0.25">
      <c r="A24610" s="76"/>
      <c r="C24610" s="76"/>
      <c r="D24610" s="76"/>
      <c r="E24610" s="76"/>
      <c r="F24610" s="76"/>
      <c r="G24610" s="76"/>
      <c r="H24610" s="76"/>
      <c r="I24610" s="76"/>
      <c r="J24610" s="76"/>
      <c r="K24610" s="76"/>
      <c r="M24610" s="76"/>
      <c r="N24610" s="76"/>
    </row>
    <row r="24611" spans="1:14" x14ac:dyDescent="0.25">
      <c r="A24611" s="76"/>
      <c r="B24611" s="76"/>
      <c r="C24611" s="76"/>
      <c r="D24611" s="76"/>
      <c r="E24611" s="76"/>
      <c r="F24611" s="76"/>
      <c r="G24611" s="76"/>
      <c r="H24611" s="76"/>
      <c r="I24611" s="76"/>
      <c r="J24611" s="76"/>
      <c r="K24611" s="76"/>
      <c r="M24611" s="76"/>
      <c r="N24611" s="76"/>
    </row>
    <row r="24612" spans="1:14" x14ac:dyDescent="0.25">
      <c r="B24612" s="76"/>
      <c r="C24612" s="76"/>
      <c r="D24612" s="76"/>
      <c r="E24612" s="76"/>
      <c r="F24612" s="76"/>
      <c r="G24612" s="76"/>
      <c r="H24612" s="76"/>
      <c r="I24612" s="76"/>
      <c r="J24612" s="76"/>
      <c r="K24612" s="76"/>
      <c r="M24612" s="76"/>
      <c r="N24612" s="76"/>
    </row>
    <row r="24613" spans="1:14" x14ac:dyDescent="0.25">
      <c r="C24613" s="76"/>
      <c r="D24613" s="76"/>
      <c r="E24613" s="76"/>
      <c r="F24613" s="76"/>
      <c r="G24613" s="76"/>
      <c r="H24613" s="76"/>
      <c r="I24613" s="76"/>
      <c r="J24613" s="76"/>
      <c r="K24613" s="76"/>
      <c r="M24613" s="76"/>
      <c r="N24613" s="76"/>
    </row>
    <row r="24614" spans="1:14" x14ac:dyDescent="0.25">
      <c r="A24614" s="76"/>
      <c r="C24614" s="76"/>
      <c r="D24614" s="76"/>
      <c r="E24614" s="76"/>
      <c r="F24614" s="76"/>
      <c r="G24614" s="76"/>
      <c r="H24614" s="76"/>
      <c r="I24614" s="76"/>
      <c r="J24614" s="76"/>
      <c r="K24614" s="76"/>
      <c r="M24614" s="76"/>
      <c r="N24614" s="76"/>
    </row>
    <row r="24615" spans="1:14" x14ac:dyDescent="0.25">
      <c r="B24615" s="76"/>
      <c r="C24615" s="76"/>
      <c r="D24615" s="76"/>
      <c r="E24615" s="76"/>
      <c r="F24615" s="76"/>
      <c r="G24615" s="76"/>
      <c r="H24615" s="76"/>
      <c r="I24615" s="76"/>
      <c r="J24615" s="76"/>
      <c r="K24615" s="76"/>
      <c r="M24615" s="76"/>
      <c r="N24615" s="76"/>
    </row>
    <row r="24616" spans="1:14" x14ac:dyDescent="0.25">
      <c r="C24616" s="76"/>
      <c r="D24616" s="76"/>
      <c r="E24616" s="76"/>
      <c r="F24616" s="76"/>
      <c r="G24616" s="76"/>
      <c r="H24616" s="76"/>
      <c r="I24616" s="76"/>
      <c r="J24616" s="76"/>
      <c r="K24616" s="76"/>
      <c r="M24616" s="76"/>
      <c r="N24616" s="76"/>
    </row>
    <row r="24617" spans="1:14" x14ac:dyDescent="0.25">
      <c r="C24617" s="76"/>
      <c r="D24617" s="76"/>
      <c r="E24617" s="76"/>
      <c r="F24617" s="76"/>
      <c r="G24617" s="76"/>
      <c r="H24617" s="76"/>
      <c r="I24617" s="76"/>
      <c r="J24617" s="76"/>
      <c r="K24617" s="76"/>
      <c r="M24617" s="76"/>
      <c r="N24617" s="76"/>
    </row>
    <row r="24618" spans="1:14" x14ac:dyDescent="0.25">
      <c r="C24618" s="76"/>
      <c r="D24618" s="76"/>
      <c r="E24618" s="76"/>
      <c r="F24618" s="76"/>
      <c r="G24618" s="76"/>
      <c r="H24618" s="76"/>
      <c r="I24618" s="76"/>
      <c r="J24618" s="76"/>
      <c r="K24618" s="76"/>
      <c r="M24618" s="76"/>
      <c r="N24618" s="76"/>
    </row>
    <row r="24619" spans="1:14" x14ac:dyDescent="0.25">
      <c r="A24619" s="76"/>
      <c r="C24619" s="76"/>
      <c r="D24619" s="76"/>
      <c r="E24619" s="76"/>
      <c r="F24619" s="76"/>
      <c r="G24619" s="76"/>
      <c r="H24619" s="76"/>
      <c r="I24619" s="76"/>
      <c r="J24619" s="76"/>
      <c r="K24619" s="76"/>
      <c r="M24619" s="76"/>
      <c r="N24619" s="76"/>
    </row>
    <row r="24620" spans="1:14" x14ac:dyDescent="0.25">
      <c r="A24620" s="76"/>
      <c r="C24620" s="76"/>
      <c r="D24620" s="76"/>
      <c r="E24620" s="76"/>
      <c r="F24620" s="76"/>
      <c r="G24620" s="76"/>
      <c r="H24620" s="76"/>
      <c r="I24620" s="76"/>
      <c r="J24620" s="76"/>
      <c r="K24620" s="76"/>
      <c r="M24620" s="76"/>
      <c r="N24620" s="76"/>
    </row>
    <row r="24621" spans="1:14" x14ac:dyDescent="0.25">
      <c r="A24621" s="76"/>
      <c r="C24621" s="76"/>
      <c r="D24621" s="76"/>
      <c r="E24621" s="76"/>
      <c r="F24621" s="76"/>
      <c r="G24621" s="76"/>
      <c r="H24621" s="76"/>
      <c r="I24621" s="76"/>
      <c r="J24621" s="76"/>
      <c r="K24621" s="76"/>
      <c r="M24621" s="76"/>
      <c r="N24621" s="76"/>
    </row>
    <row r="24622" spans="1:14" x14ac:dyDescent="0.25">
      <c r="A24622" s="76"/>
      <c r="B24622" s="76"/>
      <c r="C24622" s="76"/>
      <c r="D24622" s="76"/>
      <c r="E24622" s="76"/>
      <c r="F24622" s="76"/>
      <c r="G24622" s="76"/>
      <c r="H24622" s="76"/>
      <c r="I24622" s="76"/>
      <c r="J24622" s="76"/>
      <c r="K24622" s="76"/>
      <c r="M24622" s="76"/>
      <c r="N24622" s="76"/>
    </row>
    <row r="24623" spans="1:14" x14ac:dyDescent="0.25">
      <c r="A24623" s="76"/>
      <c r="C24623" s="76"/>
      <c r="D24623" s="76"/>
      <c r="E24623" s="76"/>
      <c r="F24623" s="76"/>
      <c r="G24623" s="76"/>
      <c r="H24623" s="76"/>
      <c r="I24623" s="76"/>
      <c r="J24623" s="76"/>
      <c r="K24623" s="76"/>
      <c r="M24623" s="76"/>
      <c r="N24623" s="76"/>
    </row>
    <row r="24624" spans="1:14" x14ac:dyDescent="0.25">
      <c r="A24624" s="76"/>
      <c r="C24624" s="76"/>
      <c r="D24624" s="76"/>
      <c r="E24624" s="76"/>
      <c r="F24624" s="76"/>
      <c r="G24624" s="76"/>
      <c r="H24624" s="76"/>
      <c r="I24624" s="76"/>
      <c r="J24624" s="76"/>
      <c r="K24624" s="76"/>
      <c r="M24624" s="76"/>
      <c r="N24624" s="76"/>
    </row>
    <row r="24625" spans="1:14" x14ac:dyDescent="0.25">
      <c r="A24625" s="76"/>
      <c r="B24625" s="76"/>
      <c r="C24625" s="76"/>
      <c r="D24625" s="76"/>
      <c r="E24625" s="76"/>
      <c r="F24625" s="76"/>
      <c r="G24625" s="76"/>
      <c r="H24625" s="76"/>
      <c r="I24625" s="76"/>
      <c r="J24625" s="76"/>
      <c r="K24625" s="76"/>
      <c r="M24625" s="76"/>
      <c r="N24625" s="76"/>
    </row>
    <row r="24626" spans="1:14" x14ac:dyDescent="0.25">
      <c r="A24626" s="76"/>
      <c r="B24626" s="76"/>
      <c r="C24626" s="76"/>
      <c r="D24626" s="76"/>
      <c r="E24626" s="76"/>
      <c r="F24626" s="76"/>
      <c r="G24626" s="76"/>
      <c r="H24626" s="76"/>
      <c r="I24626" s="76"/>
      <c r="J24626" s="76"/>
      <c r="K24626" s="76"/>
      <c r="M24626" s="76"/>
      <c r="N24626" s="76"/>
    </row>
    <row r="24627" spans="1:14" x14ac:dyDescent="0.25">
      <c r="A24627" s="76"/>
      <c r="B24627" s="76"/>
      <c r="C24627" s="76"/>
      <c r="D24627" s="76"/>
      <c r="E24627" s="76"/>
      <c r="F24627" s="76"/>
      <c r="G24627" s="76"/>
      <c r="H24627" s="76"/>
      <c r="I24627" s="76"/>
      <c r="J24627" s="76"/>
      <c r="K24627" s="76"/>
      <c r="M24627" s="76"/>
      <c r="N24627" s="76"/>
    </row>
    <row r="24628" spans="1:14" x14ac:dyDescent="0.25">
      <c r="A24628" s="76"/>
      <c r="C24628" s="76"/>
      <c r="D24628" s="76"/>
      <c r="E24628" s="76"/>
      <c r="F24628" s="76"/>
      <c r="G24628" s="76"/>
      <c r="H24628" s="76"/>
      <c r="I24628" s="76"/>
      <c r="J24628" s="76"/>
      <c r="K24628" s="76"/>
      <c r="M24628" s="76"/>
      <c r="N24628" s="76"/>
    </row>
    <row r="24629" spans="1:14" x14ac:dyDescent="0.25">
      <c r="C24629" s="76"/>
      <c r="D24629" s="76"/>
      <c r="E24629" s="76"/>
      <c r="F24629" s="76"/>
      <c r="G24629" s="76"/>
      <c r="H24629" s="76"/>
      <c r="I24629" s="76"/>
      <c r="J24629" s="76"/>
      <c r="K24629" s="76"/>
      <c r="M24629" s="76"/>
      <c r="N24629" s="76"/>
    </row>
    <row r="24630" spans="1:14" x14ac:dyDescent="0.25">
      <c r="C24630" s="76"/>
      <c r="D24630" s="76"/>
      <c r="E24630" s="76"/>
      <c r="F24630" s="76"/>
      <c r="G24630" s="76"/>
      <c r="H24630" s="76"/>
      <c r="I24630" s="76"/>
      <c r="J24630" s="76"/>
      <c r="K24630" s="76"/>
      <c r="M24630" s="76"/>
      <c r="N24630" s="76"/>
    </row>
    <row r="24631" spans="1:14" x14ac:dyDescent="0.25">
      <c r="B24631" s="76"/>
      <c r="C24631" s="76"/>
      <c r="D24631" s="76"/>
      <c r="E24631" s="76"/>
      <c r="F24631" s="76"/>
      <c r="G24631" s="76"/>
      <c r="H24631" s="76"/>
      <c r="I24631" s="76"/>
      <c r="J24631" s="76"/>
      <c r="K24631" s="76"/>
      <c r="M24631" s="76"/>
      <c r="N24631" s="76"/>
    </row>
    <row r="24632" spans="1:14" x14ac:dyDescent="0.25">
      <c r="B24632" s="76"/>
      <c r="C24632" s="76"/>
      <c r="D24632" s="76"/>
      <c r="E24632" s="76"/>
      <c r="F24632" s="76"/>
      <c r="G24632" s="76"/>
      <c r="H24632" s="76"/>
      <c r="I24632" s="76"/>
      <c r="J24632" s="76"/>
      <c r="K24632" s="76"/>
      <c r="M24632" s="76"/>
      <c r="N24632" s="76"/>
    </row>
    <row r="24633" spans="1:14" x14ac:dyDescent="0.25">
      <c r="C24633" s="76"/>
      <c r="D24633" s="76"/>
      <c r="E24633" s="76"/>
      <c r="F24633" s="76"/>
      <c r="G24633" s="76"/>
      <c r="H24633" s="76"/>
      <c r="I24633" s="76"/>
      <c r="J24633" s="76"/>
      <c r="K24633" s="76"/>
      <c r="M24633" s="76"/>
      <c r="N24633" s="76"/>
    </row>
    <row r="24634" spans="1:14" x14ac:dyDescent="0.25">
      <c r="C24634" s="76"/>
      <c r="D24634" s="76"/>
      <c r="E24634" s="76"/>
      <c r="F24634" s="76"/>
      <c r="G24634" s="76"/>
      <c r="H24634" s="76"/>
      <c r="I24634" s="76"/>
      <c r="J24634" s="76"/>
      <c r="K24634" s="76"/>
      <c r="M24634" s="76"/>
      <c r="N24634" s="76"/>
    </row>
    <row r="24635" spans="1:14" x14ac:dyDescent="0.25">
      <c r="B24635" s="76"/>
      <c r="C24635" s="76"/>
      <c r="D24635" s="76"/>
      <c r="E24635" s="76"/>
      <c r="F24635" s="76"/>
      <c r="G24635" s="76"/>
      <c r="H24635" s="76"/>
      <c r="I24635" s="76"/>
      <c r="J24635" s="76"/>
      <c r="K24635" s="76"/>
      <c r="M24635" s="76"/>
      <c r="N24635" s="76"/>
    </row>
    <row r="24636" spans="1:14" x14ac:dyDescent="0.25">
      <c r="C24636" s="76"/>
      <c r="D24636" s="76"/>
      <c r="E24636" s="76"/>
      <c r="F24636" s="76"/>
      <c r="G24636" s="76"/>
      <c r="H24636" s="76"/>
      <c r="I24636" s="76"/>
      <c r="J24636" s="76"/>
      <c r="K24636" s="76"/>
      <c r="M24636" s="76"/>
      <c r="N24636" s="76"/>
    </row>
    <row r="24637" spans="1:14" x14ac:dyDescent="0.25">
      <c r="C24637" s="76"/>
      <c r="D24637" s="76"/>
      <c r="E24637" s="76"/>
      <c r="F24637" s="76"/>
      <c r="G24637" s="76"/>
      <c r="H24637" s="76"/>
      <c r="I24637" s="76"/>
      <c r="J24637" s="76"/>
      <c r="K24637" s="76"/>
      <c r="M24637" s="76"/>
      <c r="N24637" s="76"/>
    </row>
    <row r="24638" spans="1:14" x14ac:dyDescent="0.25">
      <c r="B24638" s="76"/>
      <c r="C24638" s="76"/>
      <c r="D24638" s="76"/>
      <c r="E24638" s="76"/>
      <c r="F24638" s="76"/>
      <c r="G24638" s="76"/>
      <c r="H24638" s="76"/>
      <c r="I24638" s="76"/>
      <c r="J24638" s="76"/>
      <c r="K24638" s="76"/>
      <c r="M24638" s="76"/>
      <c r="N24638" s="76"/>
    </row>
    <row r="24639" spans="1:14" x14ac:dyDescent="0.25">
      <c r="B24639" s="76"/>
      <c r="C24639" s="76"/>
      <c r="D24639" s="76"/>
      <c r="E24639" s="76"/>
      <c r="F24639" s="76"/>
      <c r="G24639" s="76"/>
      <c r="H24639" s="76"/>
      <c r="I24639" s="76"/>
      <c r="J24639" s="76"/>
      <c r="K24639" s="76"/>
      <c r="M24639" s="76"/>
      <c r="N24639" s="76"/>
    </row>
    <row r="24640" spans="1:14" x14ac:dyDescent="0.25">
      <c r="A24640" s="76"/>
      <c r="B24640" s="76"/>
      <c r="C24640" s="76"/>
      <c r="D24640" s="76"/>
      <c r="E24640" s="76"/>
      <c r="F24640" s="76"/>
      <c r="G24640" s="76"/>
      <c r="H24640" s="76"/>
      <c r="I24640" s="76"/>
      <c r="J24640" s="76"/>
      <c r="K24640" s="76"/>
      <c r="M24640" s="76"/>
      <c r="N24640" s="76"/>
    </row>
    <row r="24641" spans="1:14" x14ac:dyDescent="0.25">
      <c r="A24641" s="76"/>
      <c r="C24641" s="76"/>
      <c r="D24641" s="76"/>
      <c r="E24641" s="76"/>
      <c r="F24641" s="76"/>
      <c r="G24641" s="76"/>
      <c r="H24641" s="76"/>
      <c r="I24641" s="76"/>
      <c r="J24641" s="76"/>
      <c r="K24641" s="76"/>
      <c r="M24641" s="76"/>
      <c r="N24641" s="76"/>
    </row>
    <row r="24642" spans="1:14" x14ac:dyDescent="0.25">
      <c r="C24642" s="76"/>
      <c r="D24642" s="76"/>
      <c r="E24642" s="76"/>
      <c r="F24642" s="76"/>
      <c r="G24642" s="76"/>
      <c r="H24642" s="76"/>
      <c r="I24642" s="76"/>
      <c r="J24642" s="76"/>
      <c r="K24642" s="76"/>
      <c r="M24642" s="76"/>
      <c r="N24642" s="76"/>
    </row>
    <row r="24643" spans="1:14" x14ac:dyDescent="0.25">
      <c r="A24643" s="76"/>
      <c r="C24643" s="76"/>
      <c r="D24643" s="76"/>
      <c r="E24643" s="76"/>
      <c r="F24643" s="76"/>
      <c r="G24643" s="76"/>
      <c r="H24643" s="76"/>
      <c r="I24643" s="76"/>
      <c r="J24643" s="76"/>
      <c r="K24643" s="76"/>
      <c r="M24643" s="76"/>
      <c r="N24643" s="76"/>
    </row>
    <row r="24644" spans="1:14" x14ac:dyDescent="0.25">
      <c r="A24644" s="76"/>
      <c r="B24644" s="76"/>
      <c r="C24644" s="76"/>
      <c r="D24644" s="76"/>
      <c r="E24644" s="76"/>
      <c r="F24644" s="76"/>
      <c r="G24644" s="76"/>
      <c r="H24644" s="76"/>
      <c r="I24644" s="76"/>
      <c r="J24644" s="76"/>
      <c r="K24644" s="76"/>
      <c r="M24644" s="76"/>
      <c r="N24644" s="76"/>
    </row>
    <row r="24645" spans="1:14" x14ac:dyDescent="0.25">
      <c r="A24645" s="76"/>
      <c r="B24645" s="76"/>
      <c r="C24645" s="76"/>
      <c r="D24645" s="76"/>
      <c r="E24645" s="76"/>
      <c r="F24645" s="76"/>
      <c r="G24645" s="76"/>
      <c r="H24645" s="76"/>
      <c r="I24645" s="76"/>
      <c r="J24645" s="76"/>
      <c r="K24645" s="76"/>
      <c r="M24645" s="76"/>
      <c r="N24645" s="76"/>
    </row>
    <row r="24646" spans="1:14" x14ac:dyDescent="0.25">
      <c r="C24646" s="76"/>
      <c r="D24646" s="76"/>
      <c r="E24646" s="76"/>
      <c r="F24646" s="76"/>
      <c r="G24646" s="76"/>
      <c r="H24646" s="76"/>
      <c r="I24646" s="76"/>
      <c r="J24646" s="76"/>
      <c r="K24646" s="76"/>
      <c r="M24646" s="76"/>
      <c r="N24646" s="76"/>
    </row>
    <row r="24647" spans="1:14" x14ac:dyDescent="0.25">
      <c r="C24647" s="76"/>
      <c r="D24647" s="76"/>
      <c r="E24647" s="76"/>
      <c r="F24647" s="76"/>
      <c r="G24647" s="76"/>
      <c r="H24647" s="76"/>
      <c r="I24647" s="76"/>
      <c r="J24647" s="76"/>
      <c r="K24647" s="76"/>
      <c r="M24647" s="76"/>
      <c r="N24647" s="76"/>
    </row>
    <row r="24648" spans="1:14" x14ac:dyDescent="0.25">
      <c r="B24648" s="76"/>
      <c r="C24648" s="76"/>
      <c r="D24648" s="76"/>
      <c r="E24648" s="76"/>
      <c r="F24648" s="76"/>
      <c r="G24648" s="76"/>
      <c r="H24648" s="76"/>
      <c r="I24648" s="76"/>
      <c r="J24648" s="76"/>
      <c r="K24648" s="76"/>
      <c r="M24648" s="76"/>
      <c r="N24648" s="76"/>
    </row>
    <row r="24649" spans="1:14" x14ac:dyDescent="0.25">
      <c r="A24649" s="76"/>
      <c r="B24649" s="76"/>
      <c r="C24649" s="76"/>
      <c r="D24649" s="76"/>
      <c r="E24649" s="76"/>
      <c r="F24649" s="76"/>
      <c r="G24649" s="76"/>
      <c r="H24649" s="76"/>
      <c r="I24649" s="76"/>
      <c r="J24649" s="76"/>
      <c r="K24649" s="76"/>
      <c r="M24649" s="76"/>
      <c r="N24649" s="76"/>
    </row>
    <row r="24650" spans="1:14" x14ac:dyDescent="0.25">
      <c r="B24650" s="76"/>
      <c r="C24650" s="76"/>
      <c r="D24650" s="76"/>
      <c r="E24650" s="76"/>
      <c r="F24650" s="76"/>
      <c r="G24650" s="76"/>
      <c r="H24650" s="76"/>
      <c r="I24650" s="76"/>
      <c r="J24650" s="76"/>
      <c r="K24650" s="76"/>
      <c r="M24650" s="76"/>
      <c r="N24650" s="76"/>
    </row>
    <row r="24651" spans="1:14" x14ac:dyDescent="0.25">
      <c r="B24651" s="76"/>
      <c r="C24651" s="76"/>
      <c r="D24651" s="76"/>
      <c r="E24651" s="76"/>
      <c r="F24651" s="76"/>
      <c r="G24651" s="76"/>
      <c r="H24651" s="76"/>
      <c r="I24651" s="76"/>
      <c r="J24651" s="76"/>
      <c r="K24651" s="76"/>
      <c r="M24651" s="76"/>
      <c r="N24651" s="76"/>
    </row>
    <row r="24652" spans="1:14" x14ac:dyDescent="0.25">
      <c r="B24652" s="76"/>
      <c r="C24652" s="76"/>
      <c r="D24652" s="76"/>
      <c r="E24652" s="76"/>
      <c r="F24652" s="76"/>
      <c r="G24652" s="76"/>
      <c r="H24652" s="76"/>
      <c r="I24652" s="76"/>
      <c r="J24652" s="76"/>
      <c r="K24652" s="76"/>
      <c r="M24652" s="76"/>
      <c r="N24652" s="76"/>
    </row>
    <row r="24653" spans="1:14" x14ac:dyDescent="0.25">
      <c r="A24653" s="76"/>
      <c r="C24653" s="76"/>
      <c r="D24653" s="76"/>
      <c r="E24653" s="76"/>
      <c r="F24653" s="76"/>
      <c r="G24653" s="76"/>
      <c r="H24653" s="76"/>
      <c r="I24653" s="76"/>
      <c r="J24653" s="76"/>
      <c r="K24653" s="76"/>
      <c r="M24653" s="76"/>
      <c r="N24653" s="76"/>
    </row>
    <row r="24654" spans="1:14" x14ac:dyDescent="0.25">
      <c r="A24654" s="76"/>
      <c r="C24654" s="76"/>
      <c r="D24654" s="76"/>
      <c r="E24654" s="76"/>
      <c r="F24654" s="76"/>
      <c r="G24654" s="76"/>
      <c r="H24654" s="76"/>
      <c r="I24654" s="76"/>
      <c r="J24654" s="76"/>
      <c r="K24654" s="76"/>
      <c r="M24654" s="76"/>
      <c r="N24654" s="76"/>
    </row>
    <row r="24655" spans="1:14" x14ac:dyDescent="0.25">
      <c r="A24655" s="76"/>
      <c r="C24655" s="76"/>
      <c r="D24655" s="76"/>
      <c r="E24655" s="76"/>
      <c r="F24655" s="76"/>
      <c r="G24655" s="76"/>
      <c r="H24655" s="76"/>
      <c r="I24655" s="76"/>
      <c r="J24655" s="76"/>
      <c r="K24655" s="76"/>
      <c r="M24655" s="76"/>
      <c r="N24655" s="76"/>
    </row>
    <row r="24656" spans="1:14" x14ac:dyDescent="0.25">
      <c r="A24656" s="76"/>
      <c r="C24656" s="76"/>
      <c r="D24656" s="76"/>
      <c r="E24656" s="76"/>
      <c r="F24656" s="76"/>
      <c r="G24656" s="76"/>
      <c r="H24656" s="76"/>
      <c r="I24656" s="76"/>
      <c r="J24656" s="76"/>
      <c r="K24656" s="76"/>
      <c r="M24656" s="76"/>
      <c r="N24656" s="76"/>
    </row>
    <row r="24657" spans="1:14" x14ac:dyDescent="0.25">
      <c r="C24657" s="76"/>
      <c r="D24657" s="76"/>
      <c r="E24657" s="76"/>
      <c r="F24657" s="76"/>
      <c r="G24657" s="76"/>
      <c r="H24657" s="76"/>
      <c r="I24657" s="76"/>
      <c r="J24657" s="76"/>
      <c r="K24657" s="76"/>
      <c r="M24657" s="76"/>
      <c r="N24657" s="76"/>
    </row>
    <row r="24658" spans="1:14" x14ac:dyDescent="0.25">
      <c r="C24658" s="76"/>
      <c r="D24658" s="76"/>
      <c r="E24658" s="76"/>
      <c r="F24658" s="76"/>
      <c r="G24658" s="76"/>
      <c r="H24658" s="76"/>
      <c r="I24658" s="76"/>
      <c r="J24658" s="76"/>
      <c r="K24658" s="76"/>
      <c r="M24658" s="76"/>
      <c r="N24658" s="76"/>
    </row>
    <row r="24659" spans="1:14" x14ac:dyDescent="0.25">
      <c r="A24659" s="76"/>
      <c r="B24659" s="76"/>
      <c r="C24659" s="76"/>
      <c r="D24659" s="76"/>
      <c r="E24659" s="76"/>
      <c r="F24659" s="76"/>
      <c r="G24659" s="76"/>
      <c r="H24659" s="76"/>
      <c r="I24659" s="76"/>
      <c r="J24659" s="76"/>
      <c r="K24659" s="76"/>
      <c r="M24659" s="76"/>
      <c r="N24659" s="76"/>
    </row>
    <row r="24660" spans="1:14" x14ac:dyDescent="0.25">
      <c r="C24660" s="76"/>
      <c r="D24660" s="76"/>
      <c r="E24660" s="76"/>
      <c r="F24660" s="76"/>
      <c r="G24660" s="76"/>
      <c r="H24660" s="76"/>
      <c r="I24660" s="76"/>
      <c r="J24660" s="76"/>
      <c r="K24660" s="76"/>
      <c r="M24660" s="76"/>
      <c r="N24660" s="76"/>
    </row>
    <row r="24661" spans="1:14" x14ac:dyDescent="0.25">
      <c r="C24661" s="76"/>
      <c r="D24661" s="76"/>
      <c r="E24661" s="76"/>
      <c r="F24661" s="76"/>
      <c r="G24661" s="76"/>
      <c r="H24661" s="76"/>
      <c r="I24661" s="76"/>
      <c r="J24661" s="76"/>
      <c r="K24661" s="76"/>
      <c r="M24661" s="76"/>
      <c r="N24661" s="76"/>
    </row>
    <row r="24663" spans="1:14" x14ac:dyDescent="0.25">
      <c r="A24663" s="76"/>
    </row>
    <row r="24664" spans="1:14" x14ac:dyDescent="0.25">
      <c r="B24664" s="76"/>
    </row>
    <row r="24665" spans="1:14" x14ac:dyDescent="0.25">
      <c r="A24665" s="76"/>
    </row>
    <row r="24666" spans="1:14" x14ac:dyDescent="0.25">
      <c r="A24666" s="76"/>
    </row>
    <row r="24667" spans="1:14" x14ac:dyDescent="0.25">
      <c r="A24667" s="76"/>
    </row>
    <row r="24668" spans="1:14" x14ac:dyDescent="0.25">
      <c r="A24668" s="76"/>
    </row>
    <row r="24670" spans="1:14" x14ac:dyDescent="0.25">
      <c r="A24670" s="76"/>
      <c r="B24670" s="80"/>
    </row>
    <row r="24671" spans="1:14" x14ac:dyDescent="0.25">
      <c r="A24671" s="76"/>
      <c r="B24671" s="80"/>
    </row>
    <row r="24672" spans="1:14" x14ac:dyDescent="0.25">
      <c r="A24672" s="76"/>
      <c r="B24672" s="76"/>
    </row>
    <row r="24673" spans="1:12" x14ac:dyDescent="0.25">
      <c r="A24673" s="76"/>
    </row>
    <row r="24674" spans="1:12" x14ac:dyDescent="0.25">
      <c r="A24674" s="76"/>
      <c r="B24674" s="76"/>
    </row>
    <row r="24675" spans="1:12" x14ac:dyDescent="0.25">
      <c r="B24675" s="76"/>
    </row>
    <row r="24676" spans="1:12" x14ac:dyDescent="0.25">
      <c r="B24676" s="76"/>
    </row>
    <row r="24677" spans="1:12" x14ac:dyDescent="0.25">
      <c r="B24677" s="76"/>
    </row>
    <row r="24678" spans="1:12" x14ac:dyDescent="0.25">
      <c r="A24678" s="76"/>
      <c r="B24678" s="76"/>
    </row>
    <row r="24679" spans="1:12" x14ac:dyDescent="0.25">
      <c r="A24679" s="76"/>
      <c r="B24679" s="76"/>
      <c r="L24679" s="76"/>
    </row>
    <row r="24680" spans="1:12" x14ac:dyDescent="0.25">
      <c r="B24680" s="76"/>
      <c r="L24680" s="76"/>
    </row>
    <row r="24681" spans="1:12" x14ac:dyDescent="0.25">
      <c r="B24681" s="76"/>
      <c r="L24681" s="76"/>
    </row>
    <row r="24682" spans="1:12" x14ac:dyDescent="0.25">
      <c r="B24682" s="76"/>
      <c r="L24682" s="76"/>
    </row>
    <row r="24683" spans="1:12" x14ac:dyDescent="0.25">
      <c r="A24683" s="76"/>
      <c r="L24683" s="76"/>
    </row>
    <row r="24684" spans="1:12" x14ac:dyDescent="0.25">
      <c r="L24684" s="76"/>
    </row>
    <row r="24685" spans="1:12" x14ac:dyDescent="0.25">
      <c r="L24685" s="76"/>
    </row>
    <row r="24686" spans="1:12" x14ac:dyDescent="0.25">
      <c r="L24686" s="76"/>
    </row>
    <row r="24687" spans="1:12" x14ac:dyDescent="0.25">
      <c r="L24687" s="76"/>
    </row>
    <row r="24688" spans="1:12" x14ac:dyDescent="0.25">
      <c r="A24688" s="76"/>
      <c r="L24688" s="76"/>
    </row>
    <row r="24689" spans="1:12" x14ac:dyDescent="0.25">
      <c r="L24689" s="76"/>
    </row>
    <row r="24690" spans="1:12" x14ac:dyDescent="0.25">
      <c r="L24690" s="76"/>
    </row>
    <row r="24691" spans="1:12" x14ac:dyDescent="0.25">
      <c r="L24691" s="76"/>
    </row>
    <row r="24692" spans="1:12" x14ac:dyDescent="0.25">
      <c r="L24692" s="76"/>
    </row>
    <row r="24693" spans="1:12" x14ac:dyDescent="0.25">
      <c r="L24693" s="76"/>
    </row>
    <row r="24694" spans="1:12" x14ac:dyDescent="0.25">
      <c r="A24694" s="76"/>
      <c r="L24694" s="76"/>
    </row>
    <row r="24695" spans="1:12" x14ac:dyDescent="0.25">
      <c r="A24695" s="76"/>
      <c r="L24695" s="76"/>
    </row>
    <row r="24696" spans="1:12" x14ac:dyDescent="0.25">
      <c r="L24696" s="76"/>
    </row>
    <row r="24697" spans="1:12" x14ac:dyDescent="0.25">
      <c r="A24697" s="76"/>
      <c r="L24697" s="76"/>
    </row>
    <row r="24698" spans="1:12" x14ac:dyDescent="0.25">
      <c r="L24698" s="76"/>
    </row>
    <row r="24699" spans="1:12" x14ac:dyDescent="0.25">
      <c r="B24699" s="76"/>
      <c r="L24699" s="76"/>
    </row>
    <row r="24700" spans="1:12" x14ac:dyDescent="0.25">
      <c r="B24700" s="76"/>
      <c r="L24700" s="76"/>
    </row>
    <row r="24701" spans="1:12" x14ac:dyDescent="0.25">
      <c r="A24701" s="76"/>
      <c r="B24701" s="76"/>
      <c r="L24701" s="76"/>
    </row>
    <row r="24702" spans="1:12" x14ac:dyDescent="0.25">
      <c r="A24702" s="76"/>
      <c r="L24702" s="76"/>
    </row>
    <row r="24703" spans="1:12" x14ac:dyDescent="0.25">
      <c r="A24703" s="76"/>
      <c r="L24703" s="76"/>
    </row>
    <row r="24704" spans="1:12" x14ac:dyDescent="0.25">
      <c r="A24704" s="76"/>
      <c r="L24704" s="76"/>
    </row>
    <row r="24705" spans="1:12" x14ac:dyDescent="0.25">
      <c r="A24705" s="76"/>
      <c r="B24705" s="76"/>
      <c r="L24705" s="76"/>
    </row>
    <row r="24706" spans="1:12" x14ac:dyDescent="0.25">
      <c r="A24706" s="76"/>
      <c r="B24706" s="76"/>
      <c r="L24706" s="76"/>
    </row>
    <row r="24707" spans="1:12" x14ac:dyDescent="0.25">
      <c r="L24707" s="76"/>
    </row>
    <row r="24708" spans="1:12" x14ac:dyDescent="0.25">
      <c r="L24708" s="76"/>
    </row>
    <row r="24709" spans="1:12" x14ac:dyDescent="0.25">
      <c r="L24709" s="76"/>
    </row>
    <row r="24710" spans="1:12" x14ac:dyDescent="0.25">
      <c r="A24710" s="76"/>
      <c r="L24710" s="76"/>
    </row>
    <row r="24711" spans="1:12" x14ac:dyDescent="0.25">
      <c r="A24711" s="76"/>
      <c r="B24711" s="76"/>
      <c r="L24711" s="76"/>
    </row>
    <row r="24712" spans="1:12" x14ac:dyDescent="0.25">
      <c r="A24712" s="76"/>
      <c r="L24712" s="76"/>
    </row>
    <row r="24713" spans="1:12" x14ac:dyDescent="0.25">
      <c r="A24713" s="76"/>
      <c r="L24713" s="76"/>
    </row>
    <row r="24714" spans="1:12" x14ac:dyDescent="0.25">
      <c r="A24714" s="76"/>
      <c r="L24714" s="76"/>
    </row>
    <row r="24715" spans="1:12" x14ac:dyDescent="0.25">
      <c r="A24715" s="76"/>
      <c r="L24715" s="76"/>
    </row>
    <row r="24716" spans="1:12" x14ac:dyDescent="0.25">
      <c r="A24716" s="76"/>
      <c r="B24716" s="76"/>
      <c r="L24716" s="76"/>
    </row>
    <row r="24717" spans="1:12" x14ac:dyDescent="0.25">
      <c r="B24717" s="76"/>
      <c r="L24717" s="76"/>
    </row>
    <row r="24718" spans="1:12" x14ac:dyDescent="0.25">
      <c r="B24718" s="76"/>
      <c r="L24718" s="76"/>
    </row>
    <row r="24719" spans="1:12" x14ac:dyDescent="0.25">
      <c r="B24719" s="76"/>
      <c r="L24719" s="76"/>
    </row>
    <row r="24720" spans="1:12" x14ac:dyDescent="0.25">
      <c r="B24720" s="76"/>
      <c r="L24720" s="76"/>
    </row>
    <row r="24721" spans="1:12" x14ac:dyDescent="0.25">
      <c r="A24721" s="76"/>
      <c r="L24721" s="76"/>
    </row>
    <row r="24722" spans="1:12" x14ac:dyDescent="0.25">
      <c r="L24722" s="76"/>
    </row>
    <row r="24723" spans="1:12" x14ac:dyDescent="0.25">
      <c r="L24723" s="76"/>
    </row>
    <row r="24724" spans="1:12" x14ac:dyDescent="0.25">
      <c r="L24724" s="76"/>
    </row>
    <row r="24725" spans="1:12" x14ac:dyDescent="0.25">
      <c r="B24725" s="76"/>
      <c r="L24725" s="76"/>
    </row>
    <row r="24726" spans="1:12" x14ac:dyDescent="0.25">
      <c r="B24726" s="76"/>
      <c r="L24726" s="76"/>
    </row>
    <row r="24727" spans="1:12" x14ac:dyDescent="0.25">
      <c r="A24727" s="76"/>
      <c r="B24727" s="76"/>
      <c r="L24727" s="76"/>
    </row>
    <row r="24728" spans="1:12" x14ac:dyDescent="0.25">
      <c r="A24728" s="76"/>
      <c r="B24728" s="76"/>
      <c r="L24728" s="76"/>
    </row>
    <row r="24729" spans="1:12" x14ac:dyDescent="0.25">
      <c r="B24729" s="76"/>
      <c r="L24729" s="76"/>
    </row>
    <row r="24730" spans="1:12" x14ac:dyDescent="0.25">
      <c r="L24730" s="76"/>
    </row>
    <row r="24731" spans="1:12" x14ac:dyDescent="0.25">
      <c r="L24731" s="76"/>
    </row>
    <row r="24732" spans="1:12" x14ac:dyDescent="0.25">
      <c r="L24732" s="76"/>
    </row>
    <row r="24733" spans="1:12" x14ac:dyDescent="0.25">
      <c r="L24733" s="76"/>
    </row>
    <row r="24734" spans="1:12" x14ac:dyDescent="0.25">
      <c r="B24734" s="76"/>
      <c r="L24734" s="76"/>
    </row>
    <row r="24735" spans="1:12" x14ac:dyDescent="0.25">
      <c r="A24735" s="76"/>
      <c r="B24735" s="76"/>
      <c r="L24735" s="76"/>
    </row>
    <row r="24736" spans="1:12" x14ac:dyDescent="0.25">
      <c r="A24736" s="76"/>
      <c r="B24736" s="76"/>
      <c r="L24736" s="76"/>
    </row>
    <row r="24737" spans="1:12" x14ac:dyDescent="0.25">
      <c r="A24737" s="76"/>
      <c r="B24737" s="76"/>
      <c r="L24737" s="76"/>
    </row>
    <row r="24738" spans="1:12" x14ac:dyDescent="0.25">
      <c r="B24738" s="76"/>
      <c r="L24738" s="76"/>
    </row>
    <row r="24739" spans="1:12" x14ac:dyDescent="0.25">
      <c r="L24739" s="76"/>
    </row>
    <row r="24740" spans="1:12" x14ac:dyDescent="0.25">
      <c r="A24740" s="76"/>
      <c r="B24740" s="76"/>
      <c r="L24740" s="76"/>
    </row>
    <row r="24741" spans="1:12" x14ac:dyDescent="0.25">
      <c r="B24741" s="76"/>
      <c r="L24741" s="76"/>
    </row>
    <row r="24742" spans="1:12" x14ac:dyDescent="0.25">
      <c r="A24742" s="76"/>
      <c r="B24742" s="76"/>
      <c r="L24742" s="76"/>
    </row>
    <row r="24743" spans="1:12" x14ac:dyDescent="0.25">
      <c r="B24743" s="76"/>
      <c r="L24743" s="76"/>
    </row>
    <row r="24744" spans="1:12" x14ac:dyDescent="0.25">
      <c r="L24744" s="76"/>
    </row>
    <row r="24745" spans="1:12" x14ac:dyDescent="0.25">
      <c r="L24745" s="76"/>
    </row>
    <row r="24746" spans="1:12" x14ac:dyDescent="0.25">
      <c r="A24746" s="76"/>
      <c r="L24746" s="76"/>
    </row>
    <row r="24747" spans="1:12" x14ac:dyDescent="0.25">
      <c r="A24747" s="76"/>
      <c r="L24747" s="76"/>
    </row>
    <row r="24748" spans="1:12" x14ac:dyDescent="0.25">
      <c r="L24748" s="76"/>
    </row>
    <row r="24749" spans="1:12" x14ac:dyDescent="0.25">
      <c r="L24749" s="76"/>
    </row>
    <row r="24750" spans="1:12" x14ac:dyDescent="0.25">
      <c r="L24750" s="76"/>
    </row>
    <row r="24751" spans="1:12" x14ac:dyDescent="0.25">
      <c r="L24751" s="76"/>
    </row>
    <row r="24752" spans="1:12" x14ac:dyDescent="0.25">
      <c r="L24752" s="76"/>
    </row>
    <row r="24753" spans="1:12" x14ac:dyDescent="0.25">
      <c r="L24753" s="76"/>
    </row>
    <row r="24754" spans="1:12" x14ac:dyDescent="0.25">
      <c r="L24754" s="76"/>
    </row>
    <row r="24755" spans="1:12" x14ac:dyDescent="0.25">
      <c r="B24755" s="76"/>
      <c r="L24755" s="76"/>
    </row>
    <row r="24756" spans="1:12" x14ac:dyDescent="0.25">
      <c r="A24756" s="76"/>
      <c r="B24756" s="76"/>
      <c r="L24756" s="76"/>
    </row>
    <row r="24757" spans="1:12" x14ac:dyDescent="0.25">
      <c r="A24757" s="79"/>
      <c r="L24757" s="76"/>
    </row>
    <row r="24758" spans="1:12" x14ac:dyDescent="0.25">
      <c r="A24758" s="76"/>
      <c r="L24758" s="76"/>
    </row>
    <row r="24759" spans="1:12" x14ac:dyDescent="0.25">
      <c r="L24759" s="76"/>
    </row>
    <row r="24760" spans="1:12" x14ac:dyDescent="0.25">
      <c r="A24760" s="76"/>
      <c r="L24760" s="76"/>
    </row>
    <row r="24761" spans="1:12" x14ac:dyDescent="0.25">
      <c r="A24761" s="76"/>
      <c r="L24761" s="76"/>
    </row>
    <row r="24762" spans="1:12" x14ac:dyDescent="0.25">
      <c r="L24762" s="76"/>
    </row>
    <row r="24763" spans="1:12" x14ac:dyDescent="0.25">
      <c r="A24763" s="76"/>
      <c r="L24763" s="76"/>
    </row>
    <row r="24764" spans="1:12" x14ac:dyDescent="0.25">
      <c r="A24764" s="76"/>
      <c r="L24764" s="76"/>
    </row>
    <row r="24765" spans="1:12" x14ac:dyDescent="0.25">
      <c r="L24765" s="76"/>
    </row>
    <row r="24766" spans="1:12" x14ac:dyDescent="0.25">
      <c r="L24766" s="76"/>
    </row>
    <row r="24767" spans="1:12" x14ac:dyDescent="0.25">
      <c r="L24767" s="76"/>
    </row>
    <row r="24768" spans="1:12" x14ac:dyDescent="0.25">
      <c r="A24768" s="76"/>
      <c r="B24768" s="76"/>
      <c r="L24768" s="76"/>
    </row>
    <row r="24769" spans="1:12" x14ac:dyDescent="0.25">
      <c r="A24769" s="76"/>
      <c r="B24769" s="76"/>
      <c r="L24769" s="76"/>
    </row>
    <row r="24770" spans="1:12" x14ac:dyDescent="0.25">
      <c r="B24770" s="76"/>
      <c r="L24770" s="76"/>
    </row>
    <row r="24771" spans="1:12" x14ac:dyDescent="0.25">
      <c r="B24771" s="76"/>
      <c r="L24771" s="76"/>
    </row>
    <row r="24772" spans="1:12" x14ac:dyDescent="0.25">
      <c r="A24772" s="76"/>
      <c r="L24772" s="76"/>
    </row>
    <row r="24773" spans="1:12" x14ac:dyDescent="0.25">
      <c r="A24773" s="76"/>
      <c r="L24773" s="76"/>
    </row>
    <row r="24774" spans="1:12" x14ac:dyDescent="0.25">
      <c r="L24774" s="76"/>
    </row>
    <row r="24775" spans="1:12" x14ac:dyDescent="0.25">
      <c r="A24775" s="76"/>
      <c r="L24775" s="76"/>
    </row>
    <row r="24776" spans="1:12" x14ac:dyDescent="0.25">
      <c r="L24776" s="76"/>
    </row>
    <row r="24777" spans="1:12" x14ac:dyDescent="0.25">
      <c r="L24777" s="76"/>
    </row>
    <row r="24778" spans="1:12" x14ac:dyDescent="0.25">
      <c r="A24778" s="76"/>
      <c r="L24778" s="76"/>
    </row>
    <row r="24779" spans="1:12" x14ac:dyDescent="0.25">
      <c r="A24779" s="76"/>
      <c r="L24779" s="76"/>
    </row>
    <row r="24780" spans="1:12" x14ac:dyDescent="0.25">
      <c r="L24780" s="76"/>
    </row>
    <row r="24781" spans="1:12" x14ac:dyDescent="0.25">
      <c r="B24781" s="76"/>
      <c r="L24781" s="76"/>
    </row>
    <row r="24782" spans="1:12" x14ac:dyDescent="0.25">
      <c r="A24782" s="76"/>
      <c r="B24782" s="76"/>
      <c r="L24782" s="76"/>
    </row>
    <row r="24783" spans="1:12" x14ac:dyDescent="0.25">
      <c r="A24783" s="76"/>
      <c r="L24783" s="76"/>
    </row>
    <row r="24784" spans="1:12" x14ac:dyDescent="0.25">
      <c r="A24784" s="76"/>
      <c r="L24784" s="76"/>
    </row>
    <row r="24785" spans="1:12" x14ac:dyDescent="0.25">
      <c r="A24785" s="76"/>
      <c r="L24785" s="76"/>
    </row>
    <row r="24786" spans="1:12" x14ac:dyDescent="0.25">
      <c r="L24786" s="76"/>
    </row>
    <row r="24787" spans="1:12" x14ac:dyDescent="0.25">
      <c r="A24787" s="76"/>
      <c r="B24787" s="76"/>
      <c r="L24787" s="76"/>
    </row>
    <row r="24788" spans="1:12" x14ac:dyDescent="0.25">
      <c r="A24788" s="76"/>
      <c r="B24788" s="76"/>
      <c r="L24788" s="76"/>
    </row>
    <row r="24789" spans="1:12" x14ac:dyDescent="0.25">
      <c r="B24789" s="76"/>
      <c r="L24789" s="76"/>
    </row>
    <row r="24790" spans="1:12" x14ac:dyDescent="0.25">
      <c r="B24790" s="76"/>
      <c r="L24790" s="76"/>
    </row>
    <row r="24791" spans="1:12" x14ac:dyDescent="0.25">
      <c r="A24791" s="76"/>
      <c r="B24791" s="76"/>
      <c r="L24791" s="76"/>
    </row>
    <row r="24792" spans="1:12" x14ac:dyDescent="0.25">
      <c r="L24792" s="76"/>
    </row>
    <row r="24793" spans="1:12" x14ac:dyDescent="0.25">
      <c r="L24793" s="76"/>
    </row>
    <row r="24794" spans="1:12" x14ac:dyDescent="0.25">
      <c r="L24794" s="76"/>
    </row>
    <row r="24795" spans="1:12" x14ac:dyDescent="0.25">
      <c r="L24795" s="76"/>
    </row>
    <row r="24796" spans="1:12" x14ac:dyDescent="0.25">
      <c r="A24796" s="76"/>
      <c r="L24796" s="76"/>
    </row>
    <row r="24797" spans="1:12" x14ac:dyDescent="0.25">
      <c r="L24797" s="76"/>
    </row>
    <row r="24798" spans="1:12" x14ac:dyDescent="0.25">
      <c r="L24798" s="76"/>
    </row>
    <row r="24799" spans="1:12" x14ac:dyDescent="0.25">
      <c r="A24799" s="76"/>
      <c r="L24799" s="76"/>
    </row>
    <row r="24800" spans="1:12" x14ac:dyDescent="0.25">
      <c r="L24800" s="76"/>
    </row>
    <row r="24801" spans="1:12" x14ac:dyDescent="0.25">
      <c r="L24801" s="76"/>
    </row>
    <row r="24802" spans="1:12" x14ac:dyDescent="0.25">
      <c r="A24802" s="76"/>
      <c r="L24802" s="76"/>
    </row>
    <row r="24803" spans="1:12" x14ac:dyDescent="0.25">
      <c r="A24803" s="76"/>
      <c r="L24803" s="76"/>
    </row>
    <row r="24804" spans="1:12" x14ac:dyDescent="0.25">
      <c r="L24804" s="76"/>
    </row>
    <row r="24805" spans="1:12" x14ac:dyDescent="0.25">
      <c r="B24805" s="76"/>
      <c r="L24805" s="76"/>
    </row>
    <row r="24806" spans="1:12" x14ac:dyDescent="0.25">
      <c r="L24806" s="76"/>
    </row>
    <row r="24807" spans="1:12" x14ac:dyDescent="0.25">
      <c r="L24807" s="76"/>
    </row>
    <row r="24808" spans="1:12" x14ac:dyDescent="0.25">
      <c r="A24808" s="76"/>
      <c r="L24808" s="76"/>
    </row>
    <row r="24809" spans="1:12" x14ac:dyDescent="0.25">
      <c r="L24809" s="76"/>
    </row>
    <row r="24810" spans="1:12" x14ac:dyDescent="0.25">
      <c r="L24810" s="76"/>
    </row>
    <row r="24811" spans="1:12" x14ac:dyDescent="0.25">
      <c r="L24811" s="76"/>
    </row>
    <row r="24812" spans="1:12" x14ac:dyDescent="0.25">
      <c r="L24812" s="76"/>
    </row>
    <row r="24813" spans="1:12" x14ac:dyDescent="0.25">
      <c r="L24813" s="76"/>
    </row>
    <row r="24814" spans="1:12" x14ac:dyDescent="0.25">
      <c r="A24814" s="76"/>
      <c r="L24814" s="76"/>
    </row>
    <row r="24815" spans="1:12" x14ac:dyDescent="0.25">
      <c r="A24815" s="76"/>
      <c r="B24815" s="76"/>
      <c r="L24815" s="76"/>
    </row>
    <row r="24816" spans="1:12" x14ac:dyDescent="0.25">
      <c r="B24816" s="76"/>
      <c r="L24816" s="76"/>
    </row>
    <row r="24817" spans="1:12" x14ac:dyDescent="0.25">
      <c r="L24817" s="76"/>
    </row>
    <row r="24818" spans="1:12" x14ac:dyDescent="0.25">
      <c r="L24818" s="76"/>
    </row>
    <row r="24819" spans="1:12" x14ac:dyDescent="0.25">
      <c r="L24819" s="76"/>
    </row>
    <row r="24820" spans="1:12" x14ac:dyDescent="0.25">
      <c r="L24820" s="76"/>
    </row>
    <row r="24821" spans="1:12" x14ac:dyDescent="0.25">
      <c r="L24821" s="76"/>
    </row>
    <row r="24822" spans="1:12" x14ac:dyDescent="0.25">
      <c r="L24822" s="76"/>
    </row>
    <row r="24823" spans="1:12" x14ac:dyDescent="0.25">
      <c r="B24823" s="76"/>
      <c r="L24823" s="76"/>
    </row>
    <row r="24824" spans="1:12" x14ac:dyDescent="0.25">
      <c r="B24824" s="76"/>
      <c r="L24824" s="76"/>
    </row>
    <row r="24825" spans="1:12" x14ac:dyDescent="0.25">
      <c r="A24825" s="76"/>
      <c r="B24825" s="76"/>
      <c r="L24825" s="76"/>
    </row>
    <row r="24826" spans="1:12" x14ac:dyDescent="0.25">
      <c r="B24826" s="76"/>
      <c r="L24826" s="76"/>
    </row>
    <row r="24827" spans="1:12" x14ac:dyDescent="0.25">
      <c r="B24827" s="76"/>
      <c r="L24827" s="76"/>
    </row>
    <row r="24828" spans="1:12" x14ac:dyDescent="0.25">
      <c r="L24828" s="76"/>
    </row>
    <row r="24829" spans="1:12" x14ac:dyDescent="0.25">
      <c r="L24829" s="76"/>
    </row>
    <row r="24830" spans="1:12" x14ac:dyDescent="0.25">
      <c r="B24830" s="76"/>
      <c r="L24830" s="76"/>
    </row>
    <row r="24831" spans="1:12" x14ac:dyDescent="0.25">
      <c r="B24831" s="76"/>
      <c r="L24831" s="76"/>
    </row>
    <row r="24832" spans="1:12" x14ac:dyDescent="0.25">
      <c r="A24832" s="76"/>
      <c r="L24832" s="76"/>
    </row>
    <row r="24833" spans="1:12" x14ac:dyDescent="0.25">
      <c r="L24833" s="76"/>
    </row>
    <row r="24834" spans="1:12" x14ac:dyDescent="0.25">
      <c r="L24834" s="76"/>
    </row>
    <row r="24835" spans="1:12" x14ac:dyDescent="0.25">
      <c r="B24835" s="76"/>
      <c r="L24835" s="76"/>
    </row>
    <row r="24836" spans="1:12" x14ac:dyDescent="0.25">
      <c r="A24836" s="76"/>
      <c r="B24836" s="76"/>
      <c r="L24836" s="76"/>
    </row>
    <row r="24837" spans="1:12" x14ac:dyDescent="0.25">
      <c r="A24837" s="76"/>
      <c r="B24837" s="76"/>
      <c r="L24837" s="76"/>
    </row>
    <row r="24838" spans="1:12" x14ac:dyDescent="0.25">
      <c r="A24838" s="76"/>
      <c r="L24838" s="76"/>
    </row>
    <row r="24839" spans="1:12" x14ac:dyDescent="0.25">
      <c r="A24839" s="76"/>
      <c r="L24839" s="76"/>
    </row>
    <row r="24840" spans="1:12" x14ac:dyDescent="0.25">
      <c r="A24840" s="76"/>
      <c r="L24840" s="76"/>
    </row>
    <row r="24841" spans="1:12" x14ac:dyDescent="0.25">
      <c r="B24841" s="76"/>
      <c r="L24841" s="76"/>
    </row>
    <row r="24842" spans="1:12" x14ac:dyDescent="0.25">
      <c r="B24842" s="76"/>
      <c r="L24842" s="76"/>
    </row>
    <row r="24843" spans="1:12" x14ac:dyDescent="0.25">
      <c r="B24843" s="76"/>
      <c r="L24843" s="76"/>
    </row>
    <row r="24844" spans="1:12" x14ac:dyDescent="0.25">
      <c r="B24844" s="76"/>
      <c r="L24844" s="76"/>
    </row>
    <row r="24845" spans="1:12" x14ac:dyDescent="0.25">
      <c r="B24845" s="76"/>
      <c r="L24845" s="76"/>
    </row>
    <row r="24846" spans="1:12" x14ac:dyDescent="0.25">
      <c r="B24846" s="76"/>
      <c r="L24846" s="76"/>
    </row>
    <row r="24847" spans="1:12" x14ac:dyDescent="0.25">
      <c r="A24847" s="76"/>
      <c r="B24847" s="76"/>
      <c r="L24847" s="76"/>
    </row>
    <row r="24848" spans="1:12" x14ac:dyDescent="0.25">
      <c r="A24848" s="76"/>
      <c r="B24848" s="76"/>
      <c r="L24848" s="76"/>
    </row>
    <row r="24849" spans="1:12" x14ac:dyDescent="0.25">
      <c r="A24849" s="76"/>
      <c r="B24849" s="76"/>
      <c r="L24849" s="76"/>
    </row>
    <row r="24850" spans="1:12" x14ac:dyDescent="0.25">
      <c r="A24850" s="76"/>
      <c r="B24850" s="76"/>
      <c r="L24850" s="76"/>
    </row>
    <row r="24851" spans="1:12" x14ac:dyDescent="0.25">
      <c r="B24851" s="76"/>
      <c r="L24851" s="76"/>
    </row>
    <row r="24852" spans="1:12" x14ac:dyDescent="0.25">
      <c r="A24852" s="79"/>
      <c r="B24852" s="76"/>
      <c r="L24852" s="76"/>
    </row>
    <row r="24853" spans="1:12" x14ac:dyDescent="0.25">
      <c r="B24853" s="76"/>
      <c r="L24853" s="76"/>
    </row>
    <row r="24854" spans="1:12" x14ac:dyDescent="0.25">
      <c r="B24854" s="76"/>
      <c r="L24854" s="76"/>
    </row>
    <row r="24855" spans="1:12" x14ac:dyDescent="0.25">
      <c r="B24855" s="76"/>
      <c r="L24855" s="76"/>
    </row>
    <row r="24856" spans="1:12" x14ac:dyDescent="0.25">
      <c r="B24856" s="76"/>
      <c r="L24856" s="76"/>
    </row>
    <row r="24857" spans="1:12" x14ac:dyDescent="0.25">
      <c r="B24857" s="76"/>
      <c r="L24857" s="76"/>
    </row>
    <row r="24858" spans="1:12" x14ac:dyDescent="0.25">
      <c r="B24858" s="76"/>
      <c r="L24858" s="76"/>
    </row>
    <row r="24859" spans="1:12" x14ac:dyDescent="0.25">
      <c r="B24859" s="76"/>
      <c r="L24859" s="76"/>
    </row>
    <row r="24860" spans="1:12" x14ac:dyDescent="0.25">
      <c r="B24860" s="76"/>
      <c r="L24860" s="76"/>
    </row>
    <row r="24861" spans="1:12" x14ac:dyDescent="0.25">
      <c r="A24861" s="76"/>
      <c r="B24861" s="76"/>
      <c r="L24861" s="76"/>
    </row>
    <row r="24862" spans="1:12" x14ac:dyDescent="0.25">
      <c r="B24862" s="76"/>
      <c r="L24862" s="76"/>
    </row>
    <row r="24863" spans="1:12" x14ac:dyDescent="0.25">
      <c r="B24863" s="76"/>
      <c r="L24863" s="76"/>
    </row>
    <row r="24864" spans="1:12" x14ac:dyDescent="0.25">
      <c r="B24864" s="76"/>
      <c r="L24864" s="76"/>
    </row>
    <row r="24865" spans="1:12" x14ac:dyDescent="0.25">
      <c r="B24865" s="76"/>
      <c r="L24865" s="76"/>
    </row>
    <row r="24866" spans="1:12" x14ac:dyDescent="0.25">
      <c r="B24866" s="76"/>
      <c r="L24866" s="76"/>
    </row>
    <row r="24867" spans="1:12" x14ac:dyDescent="0.25">
      <c r="B24867" s="76"/>
      <c r="L24867" s="76"/>
    </row>
    <row r="24868" spans="1:12" x14ac:dyDescent="0.25">
      <c r="B24868" s="76"/>
      <c r="L24868" s="76"/>
    </row>
    <row r="24869" spans="1:12" x14ac:dyDescent="0.25">
      <c r="B24869" s="76"/>
      <c r="L24869" s="76"/>
    </row>
    <row r="24870" spans="1:12" x14ac:dyDescent="0.25">
      <c r="B24870" s="76"/>
      <c r="L24870" s="76"/>
    </row>
    <row r="24871" spans="1:12" x14ac:dyDescent="0.25">
      <c r="A24871" s="76"/>
      <c r="B24871" s="76"/>
      <c r="L24871" s="76"/>
    </row>
    <row r="24872" spans="1:12" x14ac:dyDescent="0.25">
      <c r="B24872" s="76"/>
      <c r="L24872" s="76"/>
    </row>
    <row r="24873" spans="1:12" x14ac:dyDescent="0.25">
      <c r="A24873" s="76"/>
      <c r="B24873" s="76"/>
      <c r="L24873" s="76"/>
    </row>
    <row r="24874" spans="1:12" x14ac:dyDescent="0.25">
      <c r="B24874" s="76"/>
      <c r="L24874" s="76"/>
    </row>
    <row r="24875" spans="1:12" x14ac:dyDescent="0.25">
      <c r="B24875" s="76"/>
      <c r="L24875" s="76"/>
    </row>
    <row r="24876" spans="1:12" x14ac:dyDescent="0.25">
      <c r="B24876" s="76"/>
      <c r="L24876" s="76"/>
    </row>
    <row r="24877" spans="1:12" x14ac:dyDescent="0.25">
      <c r="A24877" s="76"/>
      <c r="B24877" s="76"/>
      <c r="L24877" s="76"/>
    </row>
    <row r="24878" spans="1:12" x14ac:dyDescent="0.25">
      <c r="A24878" s="76"/>
      <c r="B24878" s="76"/>
      <c r="L24878" s="76"/>
    </row>
    <row r="24879" spans="1:12" x14ac:dyDescent="0.25">
      <c r="A24879" s="76"/>
      <c r="B24879" s="76"/>
      <c r="L24879" s="76"/>
    </row>
    <row r="24880" spans="1:12" x14ac:dyDescent="0.25">
      <c r="B24880" s="76"/>
      <c r="L24880" s="76"/>
    </row>
    <row r="24881" spans="1:12" x14ac:dyDescent="0.25">
      <c r="B24881" s="76"/>
      <c r="L24881" s="76"/>
    </row>
    <row r="24882" spans="1:12" x14ac:dyDescent="0.25">
      <c r="A24882" s="76"/>
      <c r="B24882" s="76"/>
      <c r="L24882" s="76"/>
    </row>
    <row r="24883" spans="1:12" x14ac:dyDescent="0.25">
      <c r="B24883" s="76"/>
      <c r="L24883" s="76"/>
    </row>
    <row r="24884" spans="1:12" x14ac:dyDescent="0.25">
      <c r="B24884" s="76"/>
      <c r="L24884" s="76"/>
    </row>
    <row r="24885" spans="1:12" x14ac:dyDescent="0.25">
      <c r="A24885" s="76"/>
      <c r="B24885" s="76"/>
      <c r="L24885" s="76"/>
    </row>
    <row r="24886" spans="1:12" x14ac:dyDescent="0.25">
      <c r="B24886" s="76"/>
      <c r="L24886" s="76"/>
    </row>
    <row r="24887" spans="1:12" x14ac:dyDescent="0.25">
      <c r="A24887" s="76"/>
      <c r="B24887" s="76"/>
      <c r="L24887" s="76"/>
    </row>
    <row r="24888" spans="1:12" x14ac:dyDescent="0.25">
      <c r="A24888" s="76"/>
      <c r="B24888" s="76"/>
      <c r="L24888" s="76"/>
    </row>
    <row r="24889" spans="1:12" x14ac:dyDescent="0.25">
      <c r="A24889" s="76"/>
      <c r="B24889" s="76"/>
      <c r="L24889" s="76"/>
    </row>
    <row r="24890" spans="1:12" x14ac:dyDescent="0.25">
      <c r="B24890" s="76"/>
      <c r="L24890" s="76"/>
    </row>
    <row r="24891" spans="1:12" x14ac:dyDescent="0.25">
      <c r="B24891" s="76"/>
      <c r="L24891" s="76"/>
    </row>
    <row r="24892" spans="1:12" x14ac:dyDescent="0.25">
      <c r="B24892" s="76"/>
      <c r="L24892" s="76"/>
    </row>
    <row r="24893" spans="1:12" x14ac:dyDescent="0.25">
      <c r="B24893" s="76"/>
      <c r="L24893" s="76"/>
    </row>
    <row r="24894" spans="1:12" x14ac:dyDescent="0.25">
      <c r="A24894" s="76"/>
      <c r="B24894" s="76"/>
      <c r="L24894" s="76"/>
    </row>
    <row r="24895" spans="1:12" x14ac:dyDescent="0.25">
      <c r="L24895" s="76"/>
    </row>
    <row r="24896" spans="1:12" x14ac:dyDescent="0.25">
      <c r="A24896" s="76"/>
      <c r="L24896" s="76"/>
    </row>
    <row r="24897" spans="1:12" x14ac:dyDescent="0.25">
      <c r="L24897" s="76"/>
    </row>
    <row r="24898" spans="1:12" x14ac:dyDescent="0.25">
      <c r="A24898" s="76"/>
      <c r="L24898" s="76"/>
    </row>
    <row r="24899" spans="1:12" x14ac:dyDescent="0.25">
      <c r="A24899" s="76"/>
      <c r="L24899" s="76"/>
    </row>
    <row r="24900" spans="1:12" x14ac:dyDescent="0.25">
      <c r="L24900" s="76"/>
    </row>
    <row r="24901" spans="1:12" x14ac:dyDescent="0.25">
      <c r="A24901" s="76"/>
      <c r="L24901" s="76"/>
    </row>
    <row r="24902" spans="1:12" x14ac:dyDescent="0.25">
      <c r="L24902" s="76"/>
    </row>
    <row r="24903" spans="1:12" x14ac:dyDescent="0.25">
      <c r="L24903" s="76"/>
    </row>
    <row r="24904" spans="1:12" x14ac:dyDescent="0.25">
      <c r="L24904" s="76"/>
    </row>
    <row r="24905" spans="1:12" x14ac:dyDescent="0.25">
      <c r="A24905" s="76"/>
      <c r="L24905" s="76"/>
    </row>
    <row r="24906" spans="1:12" x14ac:dyDescent="0.25">
      <c r="A24906" s="76"/>
      <c r="L24906" s="76"/>
    </row>
    <row r="24907" spans="1:12" x14ac:dyDescent="0.25">
      <c r="L24907" s="76"/>
    </row>
    <row r="24908" spans="1:12" x14ac:dyDescent="0.25">
      <c r="L24908" s="76"/>
    </row>
    <row r="24909" spans="1:12" x14ac:dyDescent="0.25">
      <c r="L24909" s="76"/>
    </row>
    <row r="24910" spans="1:12" x14ac:dyDescent="0.25">
      <c r="L24910" s="76"/>
    </row>
    <row r="24911" spans="1:12" x14ac:dyDescent="0.25">
      <c r="L24911" s="76"/>
    </row>
    <row r="24912" spans="1:12" x14ac:dyDescent="0.25">
      <c r="L24912" s="76"/>
    </row>
    <row r="24913" spans="1:12" x14ac:dyDescent="0.25">
      <c r="L24913" s="76"/>
    </row>
    <row r="24914" spans="1:12" x14ac:dyDescent="0.25">
      <c r="L24914" s="76"/>
    </row>
    <row r="24915" spans="1:12" x14ac:dyDescent="0.25">
      <c r="L24915" s="76"/>
    </row>
    <row r="24916" spans="1:12" x14ac:dyDescent="0.25">
      <c r="L24916" s="76"/>
    </row>
    <row r="24917" spans="1:12" x14ac:dyDescent="0.25">
      <c r="A24917" s="76"/>
      <c r="L24917" s="76"/>
    </row>
    <row r="24918" spans="1:12" x14ac:dyDescent="0.25">
      <c r="A24918" s="76"/>
      <c r="L24918" s="76"/>
    </row>
    <row r="24919" spans="1:12" x14ac:dyDescent="0.25">
      <c r="L24919" s="76"/>
    </row>
    <row r="24920" spans="1:12" x14ac:dyDescent="0.25">
      <c r="L24920" s="76"/>
    </row>
    <row r="24921" spans="1:12" x14ac:dyDescent="0.25">
      <c r="L24921" s="76"/>
    </row>
    <row r="24922" spans="1:12" x14ac:dyDescent="0.25">
      <c r="L24922" s="76"/>
    </row>
    <row r="24923" spans="1:12" x14ac:dyDescent="0.25">
      <c r="L24923" s="76"/>
    </row>
    <row r="24924" spans="1:12" x14ac:dyDescent="0.25">
      <c r="L24924" s="76"/>
    </row>
    <row r="24925" spans="1:12" x14ac:dyDescent="0.25">
      <c r="L24925" s="76"/>
    </row>
    <row r="24926" spans="1:12" x14ac:dyDescent="0.25">
      <c r="L24926" s="76"/>
    </row>
    <row r="24927" spans="1:12" x14ac:dyDescent="0.25">
      <c r="A24927" s="76"/>
      <c r="L24927" s="76"/>
    </row>
    <row r="24928" spans="1:12" x14ac:dyDescent="0.25">
      <c r="L24928" s="76"/>
    </row>
    <row r="24929" spans="1:12" x14ac:dyDescent="0.25">
      <c r="A24929" s="76"/>
      <c r="L24929" s="76"/>
    </row>
    <row r="24930" spans="1:12" x14ac:dyDescent="0.25">
      <c r="L24930" s="76"/>
    </row>
    <row r="24931" spans="1:12" x14ac:dyDescent="0.25">
      <c r="L24931" s="76"/>
    </row>
    <row r="24932" spans="1:12" x14ac:dyDescent="0.25">
      <c r="L24932" s="76"/>
    </row>
    <row r="24933" spans="1:12" x14ac:dyDescent="0.25">
      <c r="L24933" s="76"/>
    </row>
    <row r="24934" spans="1:12" x14ac:dyDescent="0.25">
      <c r="L24934" s="76"/>
    </row>
    <row r="24935" spans="1:12" x14ac:dyDescent="0.25">
      <c r="L24935" s="76"/>
    </row>
    <row r="24936" spans="1:12" x14ac:dyDescent="0.25">
      <c r="L24936" s="76"/>
    </row>
    <row r="24937" spans="1:12" x14ac:dyDescent="0.25">
      <c r="A24937" s="76"/>
      <c r="L24937" s="76"/>
    </row>
    <row r="24938" spans="1:12" x14ac:dyDescent="0.25">
      <c r="L24938" s="76"/>
    </row>
    <row r="24939" spans="1:12" x14ac:dyDescent="0.25">
      <c r="B24939" s="76"/>
      <c r="L24939" s="76"/>
    </row>
    <row r="24940" spans="1:12" x14ac:dyDescent="0.25">
      <c r="A24940" s="76"/>
      <c r="B24940" s="76"/>
      <c r="L24940" s="76"/>
    </row>
    <row r="24941" spans="1:12" x14ac:dyDescent="0.25">
      <c r="A24941" s="76"/>
      <c r="L24941" s="76"/>
    </row>
    <row r="24942" spans="1:12" x14ac:dyDescent="0.25">
      <c r="A24942" s="76"/>
      <c r="B24942" s="76"/>
      <c r="L24942" s="76"/>
    </row>
    <row r="24943" spans="1:12" x14ac:dyDescent="0.25">
      <c r="A24943" s="76"/>
      <c r="B24943" s="76"/>
      <c r="L24943" s="76"/>
    </row>
    <row r="24944" spans="1:12" x14ac:dyDescent="0.25">
      <c r="B24944" s="76"/>
      <c r="L24944" s="76"/>
    </row>
    <row r="24945" spans="1:12" x14ac:dyDescent="0.25">
      <c r="B24945" s="76"/>
      <c r="L24945" s="76"/>
    </row>
    <row r="24946" spans="1:12" x14ac:dyDescent="0.25">
      <c r="A24946" s="76"/>
      <c r="B24946" s="76"/>
      <c r="L24946" s="76"/>
    </row>
    <row r="24947" spans="1:12" x14ac:dyDescent="0.25">
      <c r="A24947" s="76"/>
      <c r="B24947" s="76"/>
      <c r="L24947" s="76"/>
    </row>
    <row r="24948" spans="1:12" x14ac:dyDescent="0.25">
      <c r="A24948" s="76"/>
      <c r="B24948" s="76"/>
      <c r="L24948" s="76"/>
    </row>
    <row r="24949" spans="1:12" x14ac:dyDescent="0.25">
      <c r="A24949" s="76"/>
      <c r="B24949" s="76"/>
      <c r="L24949" s="76"/>
    </row>
    <row r="24950" spans="1:12" x14ac:dyDescent="0.25">
      <c r="B24950" s="76"/>
      <c r="L24950" s="76"/>
    </row>
    <row r="24951" spans="1:12" x14ac:dyDescent="0.25">
      <c r="A24951" s="76"/>
      <c r="B24951" s="76"/>
      <c r="L24951" s="76"/>
    </row>
    <row r="24952" spans="1:12" x14ac:dyDescent="0.25">
      <c r="B24952" s="76"/>
      <c r="L24952" s="76"/>
    </row>
    <row r="24953" spans="1:12" x14ac:dyDescent="0.25">
      <c r="B24953" s="76"/>
      <c r="L24953" s="76"/>
    </row>
    <row r="24954" spans="1:12" x14ac:dyDescent="0.25">
      <c r="B24954" s="76"/>
      <c r="L24954" s="76"/>
    </row>
    <row r="24955" spans="1:12" x14ac:dyDescent="0.25">
      <c r="B24955" s="76"/>
      <c r="L24955" s="76"/>
    </row>
    <row r="24956" spans="1:12" x14ac:dyDescent="0.25">
      <c r="B24956" s="76"/>
      <c r="L24956" s="76"/>
    </row>
    <row r="24957" spans="1:12" x14ac:dyDescent="0.25">
      <c r="A24957" s="76"/>
      <c r="B24957" s="76"/>
      <c r="L24957" s="76"/>
    </row>
    <row r="24958" spans="1:12" x14ac:dyDescent="0.25">
      <c r="A24958" s="76"/>
      <c r="B24958" s="76"/>
      <c r="L24958" s="76"/>
    </row>
    <row r="24959" spans="1:12" x14ac:dyDescent="0.25">
      <c r="A24959" s="76"/>
      <c r="B24959" s="76"/>
      <c r="L24959" s="76"/>
    </row>
    <row r="24960" spans="1:12" x14ac:dyDescent="0.25">
      <c r="A24960" s="76"/>
      <c r="B24960" s="76"/>
      <c r="L24960" s="76"/>
    </row>
    <row r="24961" spans="1:12" x14ac:dyDescent="0.25">
      <c r="L24961" s="76"/>
    </row>
    <row r="24962" spans="1:12" x14ac:dyDescent="0.25">
      <c r="L24962" s="76"/>
    </row>
    <row r="24963" spans="1:12" x14ac:dyDescent="0.25">
      <c r="L24963" s="76"/>
    </row>
    <row r="24964" spans="1:12" x14ac:dyDescent="0.25">
      <c r="L24964" s="76"/>
    </row>
    <row r="24965" spans="1:12" x14ac:dyDescent="0.25">
      <c r="A24965" s="76"/>
      <c r="L24965" s="76"/>
    </row>
    <row r="24966" spans="1:12" x14ac:dyDescent="0.25">
      <c r="L24966" s="76"/>
    </row>
    <row r="24967" spans="1:12" x14ac:dyDescent="0.25">
      <c r="L24967" s="76"/>
    </row>
    <row r="24968" spans="1:12" x14ac:dyDescent="0.25">
      <c r="L24968" s="76"/>
    </row>
    <row r="24969" spans="1:12" x14ac:dyDescent="0.25">
      <c r="A24969" s="76"/>
      <c r="L24969" s="76"/>
    </row>
    <row r="24973" spans="1:12" x14ac:dyDescent="0.25">
      <c r="A24973" s="76"/>
    </row>
    <row r="24978" spans="1:2" x14ac:dyDescent="0.25">
      <c r="A24978" s="76"/>
    </row>
    <row r="24981" spans="1:2" x14ac:dyDescent="0.25">
      <c r="A24981" s="76"/>
      <c r="B24981" s="76"/>
    </row>
    <row r="24982" spans="1:2" x14ac:dyDescent="0.25">
      <c r="A24982" s="76"/>
      <c r="B24982" s="76"/>
    </row>
    <row r="24983" spans="1:2" x14ac:dyDescent="0.25">
      <c r="B24983" s="76"/>
    </row>
    <row r="24987" spans="1:2" x14ac:dyDescent="0.25">
      <c r="A24987" s="76"/>
    </row>
    <row r="24988" spans="1:2" x14ac:dyDescent="0.25">
      <c r="B24988" s="76"/>
    </row>
    <row r="24989" spans="1:2" x14ac:dyDescent="0.25">
      <c r="B24989" s="76"/>
    </row>
    <row r="24991" spans="1:2" x14ac:dyDescent="0.25">
      <c r="A24991" s="76"/>
    </row>
    <row r="24992" spans="1:2" x14ac:dyDescent="0.25">
      <c r="B24992" s="76"/>
    </row>
    <row r="24996" spans="1:2" x14ac:dyDescent="0.25">
      <c r="A24996" s="76"/>
    </row>
    <row r="24998" spans="1:2" x14ac:dyDescent="0.25">
      <c r="A24998" s="76"/>
    </row>
    <row r="25000" spans="1:2" x14ac:dyDescent="0.25">
      <c r="A25000" s="76"/>
    </row>
    <row r="25001" spans="1:2" x14ac:dyDescent="0.25">
      <c r="A25001" s="76"/>
    </row>
    <row r="25003" spans="1:2" x14ac:dyDescent="0.25">
      <c r="A25003" s="76"/>
    </row>
    <row r="25004" spans="1:2" x14ac:dyDescent="0.25">
      <c r="A25004" s="76"/>
    </row>
    <row r="25005" spans="1:2" x14ac:dyDescent="0.25">
      <c r="B25005" s="76"/>
    </row>
    <row r="25006" spans="1:2" x14ac:dyDescent="0.25">
      <c r="B25006" s="76"/>
    </row>
    <row r="25008" spans="1:2" x14ac:dyDescent="0.25">
      <c r="A25008" s="76"/>
    </row>
    <row r="25009" spans="1:2" x14ac:dyDescent="0.25">
      <c r="A25009" s="76"/>
    </row>
    <row r="25010" spans="1:2" x14ac:dyDescent="0.25">
      <c r="A25010" s="76"/>
    </row>
    <row r="25011" spans="1:2" x14ac:dyDescent="0.25">
      <c r="A25011" s="76"/>
    </row>
    <row r="25016" spans="1:2" x14ac:dyDescent="0.25">
      <c r="A25016" s="76"/>
    </row>
    <row r="25018" spans="1:2" x14ac:dyDescent="0.25">
      <c r="B25018" s="76"/>
    </row>
    <row r="25019" spans="1:2" x14ac:dyDescent="0.25">
      <c r="B25019" s="76"/>
    </row>
    <row r="25020" spans="1:2" x14ac:dyDescent="0.25">
      <c r="B25020" s="76"/>
    </row>
    <row r="25021" spans="1:2" x14ac:dyDescent="0.25">
      <c r="A25021" s="76"/>
    </row>
    <row r="25024" spans="1:2" x14ac:dyDescent="0.25">
      <c r="A25024" s="76"/>
    </row>
    <row r="25026" spans="1:2" x14ac:dyDescent="0.25">
      <c r="A25026" s="76"/>
    </row>
    <row r="25030" spans="1:2" x14ac:dyDescent="0.25">
      <c r="B25030" s="76"/>
    </row>
    <row r="25031" spans="1:2" x14ac:dyDescent="0.25">
      <c r="B25031" s="76"/>
    </row>
    <row r="25032" spans="1:2" x14ac:dyDescent="0.25">
      <c r="B25032" s="76"/>
    </row>
    <row r="25033" spans="1:2" x14ac:dyDescent="0.25">
      <c r="B25033" s="76"/>
    </row>
    <row r="25034" spans="1:2" x14ac:dyDescent="0.25">
      <c r="A25034" s="76"/>
    </row>
    <row r="25038" spans="1:2" x14ac:dyDescent="0.25">
      <c r="A25038" s="76"/>
    </row>
    <row r="25039" spans="1:2" x14ac:dyDescent="0.25">
      <c r="A25039" s="76"/>
    </row>
    <row r="25043" spans="1:2" x14ac:dyDescent="0.25">
      <c r="A25043" s="76"/>
    </row>
    <row r="25044" spans="1:2" x14ac:dyDescent="0.25">
      <c r="A25044" s="76"/>
    </row>
    <row r="25045" spans="1:2" x14ac:dyDescent="0.25">
      <c r="A25045" s="76"/>
    </row>
    <row r="25046" spans="1:2" x14ac:dyDescent="0.25">
      <c r="A25046" s="76"/>
    </row>
    <row r="25047" spans="1:2" x14ac:dyDescent="0.25">
      <c r="A25047" s="76"/>
      <c r="B25047" s="76"/>
    </row>
    <row r="25048" spans="1:2" x14ac:dyDescent="0.25">
      <c r="A25048" s="76"/>
    </row>
    <row r="25049" spans="1:2" x14ac:dyDescent="0.25">
      <c r="A25049" s="76"/>
    </row>
    <row r="25053" spans="1:2" x14ac:dyDescent="0.25">
      <c r="A25053" s="76"/>
    </row>
    <row r="25054" spans="1:2" x14ac:dyDescent="0.25">
      <c r="A25054" s="76"/>
      <c r="B25054" s="76"/>
    </row>
    <row r="25055" spans="1:2" x14ac:dyDescent="0.25">
      <c r="B25055" s="76"/>
    </row>
    <row r="25056" spans="1:2" x14ac:dyDescent="0.25">
      <c r="A25056" s="76"/>
    </row>
    <row r="25058" spans="1:2" x14ac:dyDescent="0.25">
      <c r="B25058" s="76"/>
    </row>
    <row r="25059" spans="1:2" x14ac:dyDescent="0.25">
      <c r="B25059" s="76"/>
    </row>
    <row r="25060" spans="1:2" x14ac:dyDescent="0.25">
      <c r="B25060" s="76"/>
    </row>
    <row r="25061" spans="1:2" x14ac:dyDescent="0.25">
      <c r="A25061" s="76"/>
      <c r="B25061" s="76"/>
    </row>
    <row r="25062" spans="1:2" x14ac:dyDescent="0.25">
      <c r="A25062" s="76"/>
      <c r="B25062" s="76"/>
    </row>
    <row r="25063" spans="1:2" x14ac:dyDescent="0.25">
      <c r="A25063" s="76"/>
      <c r="B25063" s="76"/>
    </row>
    <row r="25064" spans="1:2" x14ac:dyDescent="0.25">
      <c r="A25064" s="76"/>
      <c r="B25064" s="76"/>
    </row>
    <row r="25069" spans="1:2" x14ac:dyDescent="0.25">
      <c r="B25069" s="76"/>
    </row>
    <row r="25071" spans="1:2" x14ac:dyDescent="0.25">
      <c r="B25071" s="76"/>
    </row>
    <row r="25072" spans="1:2" x14ac:dyDescent="0.25">
      <c r="A25072" s="76"/>
    </row>
    <row r="25073" spans="1:2" x14ac:dyDescent="0.25">
      <c r="A25073" s="76"/>
      <c r="B25073" s="76"/>
    </row>
    <row r="25074" spans="1:2" x14ac:dyDescent="0.25">
      <c r="A25074" s="76"/>
      <c r="B25074" s="76"/>
    </row>
    <row r="25075" spans="1:2" x14ac:dyDescent="0.25">
      <c r="A25075" s="76"/>
      <c r="B25075" s="76"/>
    </row>
    <row r="25076" spans="1:2" x14ac:dyDescent="0.25">
      <c r="A25076" s="76"/>
      <c r="B25076" s="76"/>
    </row>
    <row r="25077" spans="1:2" x14ac:dyDescent="0.25">
      <c r="A25077" s="76"/>
      <c r="B25077" s="76"/>
    </row>
    <row r="25078" spans="1:2" x14ac:dyDescent="0.25">
      <c r="B25078" s="76"/>
    </row>
    <row r="25079" spans="1:2" x14ac:dyDescent="0.25">
      <c r="B25079" s="76"/>
    </row>
    <row r="25080" spans="1:2" x14ac:dyDescent="0.25">
      <c r="B25080" s="76"/>
    </row>
    <row r="25081" spans="1:2" x14ac:dyDescent="0.25">
      <c r="A25081" s="76"/>
      <c r="B25081" s="76"/>
    </row>
    <row r="25082" spans="1:2" x14ac:dyDescent="0.25">
      <c r="A25082" s="76"/>
      <c r="B25082" s="76"/>
    </row>
    <row r="25083" spans="1:2" x14ac:dyDescent="0.25">
      <c r="A25083" s="76"/>
      <c r="B25083" s="76"/>
    </row>
    <row r="25084" spans="1:2" x14ac:dyDescent="0.25">
      <c r="B25084" s="76"/>
    </row>
    <row r="25085" spans="1:2" x14ac:dyDescent="0.25">
      <c r="B25085" s="76"/>
    </row>
    <row r="25086" spans="1:2" x14ac:dyDescent="0.25">
      <c r="A25086" s="76"/>
      <c r="B25086" s="76"/>
    </row>
    <row r="25087" spans="1:2" x14ac:dyDescent="0.25">
      <c r="A25087" s="79"/>
      <c r="B25087" s="76"/>
    </row>
    <row r="25088" spans="1:2" x14ac:dyDescent="0.25">
      <c r="B25088" s="76"/>
    </row>
    <row r="25089" spans="1:2" x14ac:dyDescent="0.25">
      <c r="B25089" s="76"/>
    </row>
    <row r="25090" spans="1:2" x14ac:dyDescent="0.25">
      <c r="B25090" s="76"/>
    </row>
    <row r="25091" spans="1:2" x14ac:dyDescent="0.25">
      <c r="B25091" s="76"/>
    </row>
    <row r="25092" spans="1:2" x14ac:dyDescent="0.25">
      <c r="B25092" s="76"/>
    </row>
    <row r="25093" spans="1:2" x14ac:dyDescent="0.25">
      <c r="B25093" s="76"/>
    </row>
    <row r="25094" spans="1:2" x14ac:dyDescent="0.25">
      <c r="B25094" s="76"/>
    </row>
    <row r="25095" spans="1:2" x14ac:dyDescent="0.25">
      <c r="B25095" s="76"/>
    </row>
    <row r="25096" spans="1:2" x14ac:dyDescent="0.25">
      <c r="A25096" s="79"/>
      <c r="B25096" s="76"/>
    </row>
    <row r="25097" spans="1:2" x14ac:dyDescent="0.25">
      <c r="B25097" s="76"/>
    </row>
    <row r="25104" spans="1:2" x14ac:dyDescent="0.25">
      <c r="A25104" s="76"/>
    </row>
    <row r="25105" spans="1:1" x14ac:dyDescent="0.25">
      <c r="A25105" s="76"/>
    </row>
    <row r="25106" spans="1:1" x14ac:dyDescent="0.25">
      <c r="A25106" s="76"/>
    </row>
    <row r="25112" spans="1:1" x14ac:dyDescent="0.25">
      <c r="A25112" s="76"/>
    </row>
    <row r="25115" spans="1:1" x14ac:dyDescent="0.25">
      <c r="A25115" s="76"/>
    </row>
    <row r="25116" spans="1:1" x14ac:dyDescent="0.25">
      <c r="A25116" s="76"/>
    </row>
    <row r="25119" spans="1:1" x14ac:dyDescent="0.25">
      <c r="A25119" s="76"/>
    </row>
    <row r="25121" spans="1:2" x14ac:dyDescent="0.25">
      <c r="A25121" s="76"/>
    </row>
    <row r="25122" spans="1:2" x14ac:dyDescent="0.25">
      <c r="A25122" s="76"/>
    </row>
    <row r="25125" spans="1:2" x14ac:dyDescent="0.25">
      <c r="B25125" s="76"/>
    </row>
    <row r="25126" spans="1:2" x14ac:dyDescent="0.25">
      <c r="A25126" s="76"/>
      <c r="B25126" s="76"/>
    </row>
    <row r="25127" spans="1:2" x14ac:dyDescent="0.25">
      <c r="B25127" s="76"/>
    </row>
    <row r="25128" spans="1:2" x14ac:dyDescent="0.25">
      <c r="B25128" s="76"/>
    </row>
    <row r="25129" spans="1:2" x14ac:dyDescent="0.25">
      <c r="A25129" s="76"/>
    </row>
    <row r="25130" spans="1:2" x14ac:dyDescent="0.25">
      <c r="B25130" s="76"/>
    </row>
    <row r="25131" spans="1:2" x14ac:dyDescent="0.25">
      <c r="B25131" s="76"/>
    </row>
    <row r="25132" spans="1:2" x14ac:dyDescent="0.25">
      <c r="A25132" s="76"/>
      <c r="B25132" s="76"/>
    </row>
    <row r="25133" spans="1:2" x14ac:dyDescent="0.25">
      <c r="B25133" s="76"/>
    </row>
    <row r="25135" spans="1:2" x14ac:dyDescent="0.25">
      <c r="A25135" s="76"/>
    </row>
    <row r="25136" spans="1:2" x14ac:dyDescent="0.25">
      <c r="A25136" s="76"/>
    </row>
    <row r="25137" spans="1:1" x14ac:dyDescent="0.25">
      <c r="A25137" s="76"/>
    </row>
    <row r="25138" spans="1:1" x14ac:dyDescent="0.25">
      <c r="A25138" s="76"/>
    </row>
    <row r="25140" spans="1:1" x14ac:dyDescent="0.25">
      <c r="A25140" s="76"/>
    </row>
    <row r="25142" spans="1:1" x14ac:dyDescent="0.25">
      <c r="A25142" s="76"/>
    </row>
    <row r="25143" spans="1:1" x14ac:dyDescent="0.25">
      <c r="A25143" s="76"/>
    </row>
    <row r="25149" spans="1:1" x14ac:dyDescent="0.25">
      <c r="A25149" s="76"/>
    </row>
    <row r="25150" spans="1:1" x14ac:dyDescent="0.25">
      <c r="A25150" s="76"/>
    </row>
    <row r="25151" spans="1:1" x14ac:dyDescent="0.25">
      <c r="A25151" s="76"/>
    </row>
    <row r="25153" spans="1:2" x14ac:dyDescent="0.25">
      <c r="A25153" s="76"/>
      <c r="B25153" s="76"/>
    </row>
    <row r="25154" spans="1:2" x14ac:dyDescent="0.25">
      <c r="B25154" s="76"/>
    </row>
    <row r="25155" spans="1:2" x14ac:dyDescent="0.25">
      <c r="A25155" s="76"/>
      <c r="B25155" s="76"/>
    </row>
    <row r="25156" spans="1:2" x14ac:dyDescent="0.25">
      <c r="A25156" s="76"/>
    </row>
    <row r="25159" spans="1:2" x14ac:dyDescent="0.25">
      <c r="A25159" s="76"/>
      <c r="B25159" s="76"/>
    </row>
    <row r="25160" spans="1:2" x14ac:dyDescent="0.25">
      <c r="A25160" s="76"/>
      <c r="B25160" s="76"/>
    </row>
    <row r="25161" spans="1:2" x14ac:dyDescent="0.25">
      <c r="A25161" s="76"/>
    </row>
    <row r="25162" spans="1:2" x14ac:dyDescent="0.25">
      <c r="A25162" s="76"/>
    </row>
    <row r="25163" spans="1:2" x14ac:dyDescent="0.25">
      <c r="A25163" s="76"/>
      <c r="B25163" s="76"/>
    </row>
    <row r="25164" spans="1:2" x14ac:dyDescent="0.25">
      <c r="B25164" s="76"/>
    </row>
    <row r="25165" spans="1:2" x14ac:dyDescent="0.25">
      <c r="A25165" s="76"/>
      <c r="B25165" s="76"/>
    </row>
    <row r="25166" spans="1:2" x14ac:dyDescent="0.25">
      <c r="B25166" s="76"/>
    </row>
    <row r="25167" spans="1:2" x14ac:dyDescent="0.25">
      <c r="A25167" s="76"/>
    </row>
    <row r="25168" spans="1:2" x14ac:dyDescent="0.25">
      <c r="A25168" s="76"/>
      <c r="B25168" s="76"/>
    </row>
    <row r="25171" spans="1:2" x14ac:dyDescent="0.25">
      <c r="A25171" s="76"/>
      <c r="B25171" s="76"/>
    </row>
    <row r="25172" spans="1:2" x14ac:dyDescent="0.25">
      <c r="A25172" s="76"/>
    </row>
    <row r="25173" spans="1:2" x14ac:dyDescent="0.25">
      <c r="A25173" s="76"/>
      <c r="B25173" s="76"/>
    </row>
    <row r="25174" spans="1:2" x14ac:dyDescent="0.25">
      <c r="A25174" s="76"/>
    </row>
    <row r="25176" spans="1:2" x14ac:dyDescent="0.25">
      <c r="B25176" s="76"/>
    </row>
    <row r="25177" spans="1:2" x14ac:dyDescent="0.25">
      <c r="A25177" s="76"/>
      <c r="B25177" s="76"/>
    </row>
    <row r="25178" spans="1:2" x14ac:dyDescent="0.25">
      <c r="A25178" s="76"/>
      <c r="B25178" s="76"/>
    </row>
    <row r="25179" spans="1:2" x14ac:dyDescent="0.25">
      <c r="A25179" s="76"/>
    </row>
    <row r="25180" spans="1:2" x14ac:dyDescent="0.25">
      <c r="A25180" s="76"/>
      <c r="B25180" s="76"/>
    </row>
    <row r="25181" spans="1:2" x14ac:dyDescent="0.25">
      <c r="B25181" s="76"/>
    </row>
    <row r="25182" spans="1:2" x14ac:dyDescent="0.25">
      <c r="A25182" s="76"/>
      <c r="B25182" s="76"/>
    </row>
    <row r="25183" spans="1:2" x14ac:dyDescent="0.25">
      <c r="A25183" s="76"/>
    </row>
    <row r="25184" spans="1:2" x14ac:dyDescent="0.25">
      <c r="A25184" s="76"/>
    </row>
    <row r="25185" spans="1:2" x14ac:dyDescent="0.25">
      <c r="A25185" s="76"/>
    </row>
    <row r="25186" spans="1:2" x14ac:dyDescent="0.25">
      <c r="A25186" s="76"/>
    </row>
    <row r="25190" spans="1:2" x14ac:dyDescent="0.25">
      <c r="A25190" s="76"/>
      <c r="B25190" s="76"/>
    </row>
    <row r="25191" spans="1:2" x14ac:dyDescent="0.25">
      <c r="A25191" s="76"/>
    </row>
    <row r="25193" spans="1:2" x14ac:dyDescent="0.25">
      <c r="A25193" s="76"/>
    </row>
    <row r="25194" spans="1:2" x14ac:dyDescent="0.25">
      <c r="A25194" s="76"/>
    </row>
    <row r="25196" spans="1:2" x14ac:dyDescent="0.25">
      <c r="B25196" s="76"/>
    </row>
    <row r="25197" spans="1:2" x14ac:dyDescent="0.25">
      <c r="A25197" s="76"/>
      <c r="B25197" s="76"/>
    </row>
    <row r="25198" spans="1:2" x14ac:dyDescent="0.25">
      <c r="A25198" s="76"/>
    </row>
    <row r="25199" spans="1:2" x14ac:dyDescent="0.25">
      <c r="A25199" s="76"/>
    </row>
    <row r="25200" spans="1:2" x14ac:dyDescent="0.25">
      <c r="A25200" s="76"/>
    </row>
    <row r="25203" spans="1:2" x14ac:dyDescent="0.25">
      <c r="B25203" s="76"/>
    </row>
    <row r="25205" spans="1:2" x14ac:dyDescent="0.25">
      <c r="A25205" s="76"/>
    </row>
    <row r="25206" spans="1:2" x14ac:dyDescent="0.25">
      <c r="B25206" s="76"/>
    </row>
    <row r="25210" spans="1:2" x14ac:dyDescent="0.25">
      <c r="A25210" s="76"/>
    </row>
    <row r="25211" spans="1:2" x14ac:dyDescent="0.25">
      <c r="A25211" s="76"/>
      <c r="B25211" s="76"/>
    </row>
    <row r="25212" spans="1:2" x14ac:dyDescent="0.25">
      <c r="A25212" s="76"/>
    </row>
    <row r="25215" spans="1:2" x14ac:dyDescent="0.25">
      <c r="A25215" s="76"/>
    </row>
    <row r="25217" spans="1:2" x14ac:dyDescent="0.25">
      <c r="B25217" s="76"/>
    </row>
    <row r="25219" spans="1:2" x14ac:dyDescent="0.25">
      <c r="A25219" s="76"/>
      <c r="B25219" s="76"/>
    </row>
    <row r="25221" spans="1:2" x14ac:dyDescent="0.25">
      <c r="B25221" s="76"/>
    </row>
    <row r="25223" spans="1:2" x14ac:dyDescent="0.25">
      <c r="B25223" s="76"/>
    </row>
    <row r="25224" spans="1:2" x14ac:dyDescent="0.25">
      <c r="B25224" s="76"/>
    </row>
    <row r="25227" spans="1:2" x14ac:dyDescent="0.25">
      <c r="A25227" s="76"/>
    </row>
    <row r="25228" spans="1:2" x14ac:dyDescent="0.25">
      <c r="A25228" s="76"/>
    </row>
    <row r="25230" spans="1:2" x14ac:dyDescent="0.25">
      <c r="A25230" s="76"/>
      <c r="B25230" s="76"/>
    </row>
    <row r="25231" spans="1:2" x14ac:dyDescent="0.25">
      <c r="A25231" s="76"/>
      <c r="B25231" s="76"/>
    </row>
    <row r="25232" spans="1:2" x14ac:dyDescent="0.25">
      <c r="A25232" s="76"/>
      <c r="B25232" s="76"/>
    </row>
    <row r="25233" spans="1:2" x14ac:dyDescent="0.25">
      <c r="B25233" s="76"/>
    </row>
    <row r="25234" spans="1:2" x14ac:dyDescent="0.25">
      <c r="A25234" s="76"/>
      <c r="B25234" s="76"/>
    </row>
    <row r="25235" spans="1:2" x14ac:dyDescent="0.25">
      <c r="A25235" s="76"/>
    </row>
    <row r="25236" spans="1:2" x14ac:dyDescent="0.25">
      <c r="B25236" s="76"/>
    </row>
    <row r="25239" spans="1:2" x14ac:dyDescent="0.25">
      <c r="A25239" s="79"/>
    </row>
    <row r="25241" spans="1:2" x14ac:dyDescent="0.25">
      <c r="A25241" s="76"/>
      <c r="B25241" s="76"/>
    </row>
    <row r="25242" spans="1:2" x14ac:dyDescent="0.25">
      <c r="A25242" s="76"/>
    </row>
    <row r="25243" spans="1:2" x14ac:dyDescent="0.25">
      <c r="A25243" s="76"/>
    </row>
    <row r="25244" spans="1:2" x14ac:dyDescent="0.25">
      <c r="A25244" s="76"/>
    </row>
    <row r="25247" spans="1:2" x14ac:dyDescent="0.25">
      <c r="A25247" s="76"/>
      <c r="B25247" s="76"/>
    </row>
    <row r="25248" spans="1:2" x14ac:dyDescent="0.25">
      <c r="B25248" s="76"/>
    </row>
    <row r="25250" spans="1:2" x14ac:dyDescent="0.25">
      <c r="A25250" s="76"/>
    </row>
    <row r="25251" spans="1:2" x14ac:dyDescent="0.25">
      <c r="A25251" s="76"/>
    </row>
    <row r="25252" spans="1:2" x14ac:dyDescent="0.25">
      <c r="B25252" s="76"/>
    </row>
    <row r="25253" spans="1:2" x14ac:dyDescent="0.25">
      <c r="B25253" s="76"/>
    </row>
    <row r="25254" spans="1:2" x14ac:dyDescent="0.25">
      <c r="A25254" s="76"/>
      <c r="B25254" s="76"/>
    </row>
    <row r="25255" spans="1:2" x14ac:dyDescent="0.25">
      <c r="A25255" s="76"/>
    </row>
    <row r="25256" spans="1:2" x14ac:dyDescent="0.25">
      <c r="B25256" s="76"/>
    </row>
    <row r="25258" spans="1:2" x14ac:dyDescent="0.25">
      <c r="A25258" s="76"/>
    </row>
    <row r="25261" spans="1:2" x14ac:dyDescent="0.25">
      <c r="A25261" s="76"/>
      <c r="B25261" s="76"/>
    </row>
    <row r="25262" spans="1:2" x14ac:dyDescent="0.25">
      <c r="B25262" s="76"/>
    </row>
    <row r="25263" spans="1:2" x14ac:dyDescent="0.25">
      <c r="B25263" s="76"/>
    </row>
    <row r="25264" spans="1:2" x14ac:dyDescent="0.25">
      <c r="B25264" s="76"/>
    </row>
    <row r="25266" spans="1:2" x14ac:dyDescent="0.25">
      <c r="A25266" s="76"/>
    </row>
    <row r="25267" spans="1:2" x14ac:dyDescent="0.25">
      <c r="A25267" s="76"/>
      <c r="B25267" s="76"/>
    </row>
    <row r="25268" spans="1:2" x14ac:dyDescent="0.25">
      <c r="A25268" s="76"/>
    </row>
    <row r="25269" spans="1:2" x14ac:dyDescent="0.25">
      <c r="A25269" s="76"/>
      <c r="B25269" s="76"/>
    </row>
    <row r="25270" spans="1:2" x14ac:dyDescent="0.25">
      <c r="A25270" s="76"/>
      <c r="B25270" s="76"/>
    </row>
    <row r="25271" spans="1:2" x14ac:dyDescent="0.25">
      <c r="A25271" s="76"/>
      <c r="B25271" s="76"/>
    </row>
    <row r="25272" spans="1:2" x14ac:dyDescent="0.25">
      <c r="B25272" s="76"/>
    </row>
    <row r="25276" spans="1:2" x14ac:dyDescent="0.25">
      <c r="A25276" s="76"/>
    </row>
    <row r="25278" spans="1:2" x14ac:dyDescent="0.25">
      <c r="A25278" s="76"/>
    </row>
    <row r="25279" spans="1:2" x14ac:dyDescent="0.25">
      <c r="B25279" s="76"/>
    </row>
    <row r="25280" spans="1:2" x14ac:dyDescent="0.25">
      <c r="A25280" s="76"/>
      <c r="B25280" s="76"/>
    </row>
    <row r="25281" spans="1:12" x14ac:dyDescent="0.25">
      <c r="B25281" s="76"/>
    </row>
    <row r="25283" spans="1:12" x14ac:dyDescent="0.25">
      <c r="A25283" s="76"/>
      <c r="B25283" s="76"/>
    </row>
    <row r="25284" spans="1:12" x14ac:dyDescent="0.25">
      <c r="B25284" s="76"/>
    </row>
    <row r="25288" spans="1:12" x14ac:dyDescent="0.25">
      <c r="A25288" s="79"/>
    </row>
    <row r="25290" spans="1:12" x14ac:dyDescent="0.25">
      <c r="A25290" s="76"/>
      <c r="B25290" s="76"/>
    </row>
    <row r="25292" spans="1:12" x14ac:dyDescent="0.25">
      <c r="A25292" s="76"/>
      <c r="B25292" s="76"/>
    </row>
    <row r="25294" spans="1:12" x14ac:dyDescent="0.25">
      <c r="B25294" s="76"/>
    </row>
    <row r="25295" spans="1:12" x14ac:dyDescent="0.25">
      <c r="A25295" s="76"/>
      <c r="L25295" s="76"/>
    </row>
    <row r="25296" spans="1:12" x14ac:dyDescent="0.25">
      <c r="L25296" s="76"/>
    </row>
    <row r="25297" spans="1:12" x14ac:dyDescent="0.25">
      <c r="B25297" s="76"/>
      <c r="L25297" s="76"/>
    </row>
    <row r="25298" spans="1:12" x14ac:dyDescent="0.25">
      <c r="A25298" s="76"/>
      <c r="L25298" s="76"/>
    </row>
    <row r="25299" spans="1:12" x14ac:dyDescent="0.25">
      <c r="B25299" s="76"/>
      <c r="L25299" s="76"/>
    </row>
    <row r="25300" spans="1:12" x14ac:dyDescent="0.25">
      <c r="B25300" s="76"/>
      <c r="L25300" s="76"/>
    </row>
    <row r="25301" spans="1:12" x14ac:dyDescent="0.25">
      <c r="A25301" s="76"/>
      <c r="L25301" s="76"/>
    </row>
    <row r="25302" spans="1:12" x14ac:dyDescent="0.25">
      <c r="A25302" s="76"/>
      <c r="L25302" s="76"/>
    </row>
    <row r="25303" spans="1:12" x14ac:dyDescent="0.25">
      <c r="L25303" s="76"/>
    </row>
    <row r="25304" spans="1:12" x14ac:dyDescent="0.25">
      <c r="A25304" s="76"/>
      <c r="L25304" s="76"/>
    </row>
    <row r="25305" spans="1:12" x14ac:dyDescent="0.25">
      <c r="A25305" s="76"/>
      <c r="L25305" s="76"/>
    </row>
    <row r="25306" spans="1:12" x14ac:dyDescent="0.25">
      <c r="B25306" s="76"/>
      <c r="L25306" s="76"/>
    </row>
    <row r="25307" spans="1:12" x14ac:dyDescent="0.25">
      <c r="L25307" s="76"/>
    </row>
    <row r="25308" spans="1:12" x14ac:dyDescent="0.25">
      <c r="A25308" s="76"/>
      <c r="L25308" s="76"/>
    </row>
    <row r="25309" spans="1:12" x14ac:dyDescent="0.25">
      <c r="B25309" s="80"/>
      <c r="L25309" s="76"/>
    </row>
    <row r="25310" spans="1:12" x14ac:dyDescent="0.25">
      <c r="L25310" s="76"/>
    </row>
    <row r="25311" spans="1:12" x14ac:dyDescent="0.25">
      <c r="L25311" s="76"/>
    </row>
    <row r="25312" spans="1:12" x14ac:dyDescent="0.25">
      <c r="A25312" s="76"/>
      <c r="B25312" s="76"/>
      <c r="L25312" s="76"/>
    </row>
    <row r="25313" spans="1:12" x14ac:dyDescent="0.25">
      <c r="L25313" s="76"/>
    </row>
    <row r="25314" spans="1:12" x14ac:dyDescent="0.25">
      <c r="L25314" s="76"/>
    </row>
    <row r="25315" spans="1:12" x14ac:dyDescent="0.25">
      <c r="L25315" s="76"/>
    </row>
    <row r="25316" spans="1:12" x14ac:dyDescent="0.25">
      <c r="A25316" s="76"/>
      <c r="L25316" s="76"/>
    </row>
    <row r="25317" spans="1:12" x14ac:dyDescent="0.25">
      <c r="B25317" s="76"/>
      <c r="L25317" s="76"/>
    </row>
    <row r="25318" spans="1:12" x14ac:dyDescent="0.25">
      <c r="A25318" s="76"/>
      <c r="L25318" s="76"/>
    </row>
    <row r="25319" spans="1:12" x14ac:dyDescent="0.25">
      <c r="A25319" s="76"/>
      <c r="L25319" s="76"/>
    </row>
    <row r="25320" spans="1:12" x14ac:dyDescent="0.25">
      <c r="L25320" s="76"/>
    </row>
    <row r="25321" spans="1:12" x14ac:dyDescent="0.25">
      <c r="B25321" s="76"/>
      <c r="L25321" s="76"/>
    </row>
    <row r="25322" spans="1:12" x14ac:dyDescent="0.25">
      <c r="L25322" s="76"/>
    </row>
    <row r="25323" spans="1:12" x14ac:dyDescent="0.25">
      <c r="A25323" s="76"/>
      <c r="L25323" s="76"/>
    </row>
    <row r="25324" spans="1:12" x14ac:dyDescent="0.25">
      <c r="A25324" s="79"/>
      <c r="B25324" s="76"/>
      <c r="L25324" s="76"/>
    </row>
    <row r="25325" spans="1:12" x14ac:dyDescent="0.25">
      <c r="B25325" s="76"/>
      <c r="L25325" s="76"/>
    </row>
    <row r="25326" spans="1:12" x14ac:dyDescent="0.25">
      <c r="B25326" s="76"/>
      <c r="L25326" s="76"/>
    </row>
    <row r="25327" spans="1:12" x14ac:dyDescent="0.25">
      <c r="A25327" s="76"/>
      <c r="B25327" s="76"/>
      <c r="L25327" s="76"/>
    </row>
    <row r="25328" spans="1:12" x14ac:dyDescent="0.25">
      <c r="L25328" s="76"/>
    </row>
    <row r="25329" spans="1:12" x14ac:dyDescent="0.25">
      <c r="L25329" s="76"/>
    </row>
    <row r="25330" spans="1:12" x14ac:dyDescent="0.25">
      <c r="L25330" s="76"/>
    </row>
    <row r="25331" spans="1:12" x14ac:dyDescent="0.25">
      <c r="L25331" s="76"/>
    </row>
    <row r="25332" spans="1:12" x14ac:dyDescent="0.25">
      <c r="B25332" s="76"/>
      <c r="L25332" s="76"/>
    </row>
    <row r="25333" spans="1:12" x14ac:dyDescent="0.25">
      <c r="L25333" s="76"/>
    </row>
    <row r="25334" spans="1:12" x14ac:dyDescent="0.25">
      <c r="A25334" s="76"/>
      <c r="L25334" s="76"/>
    </row>
    <row r="25335" spans="1:12" x14ac:dyDescent="0.25">
      <c r="A25335" s="76"/>
      <c r="L25335" s="76"/>
    </row>
    <row r="25336" spans="1:12" x14ac:dyDescent="0.25">
      <c r="L25336" s="76"/>
    </row>
    <row r="25337" spans="1:12" x14ac:dyDescent="0.25">
      <c r="B25337" s="76"/>
      <c r="L25337" s="76"/>
    </row>
    <row r="25338" spans="1:12" x14ac:dyDescent="0.25">
      <c r="B25338" s="76"/>
      <c r="L25338" s="76"/>
    </row>
    <row r="25339" spans="1:12" x14ac:dyDescent="0.25">
      <c r="L25339" s="76"/>
    </row>
    <row r="25340" spans="1:12" x14ac:dyDescent="0.25">
      <c r="L25340" s="76"/>
    </row>
    <row r="25341" spans="1:12" x14ac:dyDescent="0.25">
      <c r="L25341" s="76"/>
    </row>
    <row r="25342" spans="1:12" x14ac:dyDescent="0.25">
      <c r="A25342" s="76"/>
      <c r="L25342" s="76"/>
    </row>
    <row r="25343" spans="1:12" x14ac:dyDescent="0.25">
      <c r="A25343" s="76"/>
      <c r="B25343" s="76"/>
      <c r="L25343" s="76"/>
    </row>
    <row r="25344" spans="1:12" x14ac:dyDescent="0.25">
      <c r="B25344" s="76"/>
      <c r="L25344" s="76"/>
    </row>
    <row r="25345" spans="1:12" x14ac:dyDescent="0.25">
      <c r="B25345" s="76"/>
      <c r="L25345" s="76"/>
    </row>
    <row r="25346" spans="1:12" x14ac:dyDescent="0.25">
      <c r="B25346" s="76"/>
      <c r="L25346" s="76"/>
    </row>
    <row r="25347" spans="1:12" x14ac:dyDescent="0.25">
      <c r="A25347" s="76"/>
      <c r="B25347" s="76"/>
      <c r="L25347" s="76"/>
    </row>
    <row r="25348" spans="1:12" x14ac:dyDescent="0.25">
      <c r="B25348" s="76"/>
      <c r="L25348" s="76"/>
    </row>
    <row r="25349" spans="1:12" x14ac:dyDescent="0.25">
      <c r="B25349" s="76"/>
      <c r="L25349" s="76"/>
    </row>
    <row r="25350" spans="1:12" x14ac:dyDescent="0.25">
      <c r="L25350" s="76"/>
    </row>
    <row r="25351" spans="1:12" x14ac:dyDescent="0.25">
      <c r="L25351" s="76"/>
    </row>
    <row r="25352" spans="1:12" x14ac:dyDescent="0.25">
      <c r="L25352" s="76"/>
    </row>
    <row r="25353" spans="1:12" x14ac:dyDescent="0.25">
      <c r="A25353" s="76"/>
      <c r="L25353" s="76"/>
    </row>
    <row r="25354" spans="1:12" x14ac:dyDescent="0.25">
      <c r="A25354" s="76"/>
    </row>
    <row r="25355" spans="1:12" x14ac:dyDescent="0.25">
      <c r="A25355" s="76"/>
      <c r="B25355" s="76"/>
    </row>
    <row r="25356" spans="1:12" x14ac:dyDescent="0.25">
      <c r="A25356" s="76"/>
      <c r="B25356" s="76"/>
    </row>
    <row r="25357" spans="1:12" x14ac:dyDescent="0.25">
      <c r="A25357" s="76"/>
      <c r="B25357" s="76"/>
    </row>
    <row r="25358" spans="1:12" x14ac:dyDescent="0.25">
      <c r="B25358" s="76"/>
    </row>
    <row r="25363" spans="1:2" x14ac:dyDescent="0.25">
      <c r="A25363" s="76"/>
    </row>
    <row r="25369" spans="1:2" x14ac:dyDescent="0.25">
      <c r="B25369" s="76"/>
    </row>
    <row r="25370" spans="1:2" x14ac:dyDescent="0.25">
      <c r="B25370" s="76"/>
    </row>
    <row r="25371" spans="1:2" x14ac:dyDescent="0.25">
      <c r="A25371" s="76"/>
    </row>
    <row r="25376" spans="1:2" x14ac:dyDescent="0.25">
      <c r="A25376" s="76"/>
      <c r="B25376" s="76"/>
    </row>
    <row r="25377" spans="1:2" x14ac:dyDescent="0.25">
      <c r="B25377" s="76"/>
    </row>
    <row r="25378" spans="1:2" x14ac:dyDescent="0.25">
      <c r="B25378" s="76"/>
    </row>
    <row r="25381" spans="1:2" x14ac:dyDescent="0.25">
      <c r="B25381" s="76"/>
    </row>
    <row r="25382" spans="1:2" x14ac:dyDescent="0.25">
      <c r="B25382" s="76"/>
    </row>
    <row r="25383" spans="1:2" x14ac:dyDescent="0.25">
      <c r="B25383" s="76"/>
    </row>
    <row r="25385" spans="1:2" x14ac:dyDescent="0.25">
      <c r="A25385" s="76"/>
    </row>
    <row r="25386" spans="1:2" x14ac:dyDescent="0.25">
      <c r="A25386" s="76"/>
    </row>
    <row r="25387" spans="1:2" x14ac:dyDescent="0.25">
      <c r="A25387" s="76"/>
      <c r="B25387" s="76"/>
    </row>
    <row r="25388" spans="1:2" x14ac:dyDescent="0.25">
      <c r="A25388" s="76"/>
      <c r="B25388" s="76"/>
    </row>
    <row r="25389" spans="1:2" x14ac:dyDescent="0.25">
      <c r="A25389" s="76"/>
      <c r="B25389" s="76"/>
    </row>
    <row r="25390" spans="1:2" x14ac:dyDescent="0.25">
      <c r="B25390" s="76"/>
    </row>
    <row r="25391" spans="1:2" x14ac:dyDescent="0.25">
      <c r="B25391" s="76"/>
    </row>
    <row r="25392" spans="1:2" x14ac:dyDescent="0.25">
      <c r="B25392" s="76"/>
    </row>
    <row r="25393" spans="1:2" x14ac:dyDescent="0.25">
      <c r="B25393" s="76"/>
    </row>
    <row r="25394" spans="1:2" x14ac:dyDescent="0.25">
      <c r="B25394" s="76"/>
    </row>
    <row r="25395" spans="1:2" x14ac:dyDescent="0.25">
      <c r="B25395" s="76"/>
    </row>
    <row r="25396" spans="1:2" x14ac:dyDescent="0.25">
      <c r="B25396" s="76"/>
    </row>
    <row r="25397" spans="1:2" x14ac:dyDescent="0.25">
      <c r="B25397" s="76"/>
    </row>
    <row r="25398" spans="1:2" x14ac:dyDescent="0.25">
      <c r="A25398" s="76"/>
      <c r="B25398" s="76"/>
    </row>
    <row r="25399" spans="1:2" x14ac:dyDescent="0.25">
      <c r="A25399" s="76"/>
      <c r="B25399" s="76"/>
    </row>
    <row r="25400" spans="1:2" x14ac:dyDescent="0.25">
      <c r="A25400" s="76"/>
    </row>
    <row r="25401" spans="1:2" x14ac:dyDescent="0.25">
      <c r="A25401" s="76"/>
    </row>
    <row r="25402" spans="1:2" x14ac:dyDescent="0.25">
      <c r="A25402" s="76"/>
    </row>
    <row r="25403" spans="1:2" x14ac:dyDescent="0.25">
      <c r="A25403" s="76"/>
    </row>
    <row r="25408" spans="1:2" x14ac:dyDescent="0.25">
      <c r="A25408" s="76"/>
    </row>
    <row r="25409" spans="1:2" x14ac:dyDescent="0.25">
      <c r="A25409" s="76"/>
    </row>
    <row r="25410" spans="1:2" x14ac:dyDescent="0.25">
      <c r="A25410" s="76"/>
    </row>
    <row r="25411" spans="1:2" x14ac:dyDescent="0.25">
      <c r="A25411" s="76"/>
    </row>
    <row r="25412" spans="1:2" x14ac:dyDescent="0.25">
      <c r="A25412" s="76"/>
    </row>
    <row r="25415" spans="1:2" x14ac:dyDescent="0.25">
      <c r="B25415" s="76"/>
    </row>
    <row r="25417" spans="1:2" x14ac:dyDescent="0.25">
      <c r="B25417" s="76"/>
    </row>
    <row r="25418" spans="1:2" x14ac:dyDescent="0.25">
      <c r="A25418" s="76"/>
      <c r="B25418" s="76"/>
    </row>
    <row r="25419" spans="1:2" x14ac:dyDescent="0.25">
      <c r="B25419" s="76"/>
    </row>
    <row r="25420" spans="1:2" x14ac:dyDescent="0.25">
      <c r="B25420" s="76"/>
    </row>
    <row r="25421" spans="1:2" x14ac:dyDescent="0.25">
      <c r="B25421" s="76"/>
    </row>
    <row r="25422" spans="1:2" x14ac:dyDescent="0.25">
      <c r="B25422" s="76"/>
    </row>
    <row r="25423" spans="1:2" x14ac:dyDescent="0.25">
      <c r="B25423" s="76"/>
    </row>
    <row r="25424" spans="1:2" x14ac:dyDescent="0.25">
      <c r="A25424" s="76"/>
      <c r="B25424" s="76"/>
    </row>
    <row r="25426" spans="1:2" x14ac:dyDescent="0.25">
      <c r="B25426" s="76"/>
    </row>
    <row r="25428" spans="1:2" x14ac:dyDescent="0.25">
      <c r="A25428" s="76"/>
    </row>
    <row r="25431" spans="1:2" x14ac:dyDescent="0.25">
      <c r="A25431" s="76"/>
    </row>
    <row r="25432" spans="1:2" x14ac:dyDescent="0.25">
      <c r="A25432" s="76"/>
    </row>
    <row r="25435" spans="1:2" x14ac:dyDescent="0.25">
      <c r="A25435" s="76"/>
    </row>
    <row r="25438" spans="1:2" x14ac:dyDescent="0.25">
      <c r="A25438" s="76"/>
    </row>
    <row r="25439" spans="1:2" x14ac:dyDescent="0.25">
      <c r="A25439" s="76"/>
      <c r="B25439" s="76"/>
    </row>
    <row r="25440" spans="1:2" x14ac:dyDescent="0.25">
      <c r="A25440" s="76"/>
      <c r="B25440" s="76"/>
    </row>
    <row r="25441" spans="1:2" x14ac:dyDescent="0.25">
      <c r="A25441" s="76"/>
      <c r="B25441" s="76"/>
    </row>
    <row r="25442" spans="1:2" x14ac:dyDescent="0.25">
      <c r="B25442" s="76"/>
    </row>
    <row r="25443" spans="1:2" x14ac:dyDescent="0.25">
      <c r="A25443" s="76"/>
    </row>
    <row r="25444" spans="1:2" x14ac:dyDescent="0.25">
      <c r="A25444" s="76"/>
    </row>
    <row r="25445" spans="1:2" x14ac:dyDescent="0.25">
      <c r="A25445" s="76"/>
    </row>
    <row r="25446" spans="1:2" x14ac:dyDescent="0.25">
      <c r="A25446" s="76"/>
    </row>
    <row r="25447" spans="1:2" x14ac:dyDescent="0.25">
      <c r="B25447" s="80"/>
    </row>
    <row r="25448" spans="1:2" x14ac:dyDescent="0.25">
      <c r="A25448" s="76"/>
    </row>
    <row r="25449" spans="1:2" x14ac:dyDescent="0.25">
      <c r="A25449" s="76"/>
    </row>
    <row r="25454" spans="1:2" x14ac:dyDescent="0.25">
      <c r="A25454" s="76"/>
      <c r="B25454" s="76"/>
    </row>
    <row r="25455" spans="1:2" x14ac:dyDescent="0.25">
      <c r="B25455" s="76"/>
    </row>
    <row r="25456" spans="1:2" x14ac:dyDescent="0.25">
      <c r="B25456" s="76"/>
    </row>
    <row r="25460" spans="1:2" x14ac:dyDescent="0.25">
      <c r="A25460" s="76"/>
      <c r="B25460" s="76"/>
    </row>
    <row r="25463" spans="1:2" x14ac:dyDescent="0.25">
      <c r="A25463" s="76"/>
    </row>
    <row r="25467" spans="1:2" x14ac:dyDescent="0.25">
      <c r="A25467" s="76"/>
      <c r="B25467" s="76"/>
    </row>
    <row r="25468" spans="1:2" x14ac:dyDescent="0.25">
      <c r="A25468" s="76"/>
      <c r="B25468" s="76"/>
    </row>
    <row r="25469" spans="1:2" x14ac:dyDescent="0.25">
      <c r="B25469" s="76"/>
    </row>
    <row r="25474" spans="1:2" x14ac:dyDescent="0.25">
      <c r="A25474" s="76"/>
    </row>
    <row r="25475" spans="1:2" x14ac:dyDescent="0.25">
      <c r="B25475" s="76"/>
    </row>
    <row r="25476" spans="1:2" x14ac:dyDescent="0.25">
      <c r="B25476" s="76"/>
    </row>
    <row r="25478" spans="1:2" x14ac:dyDescent="0.25">
      <c r="B25478" s="76"/>
    </row>
    <row r="25480" spans="1:2" x14ac:dyDescent="0.25">
      <c r="A25480" s="76"/>
      <c r="B25480" s="76"/>
    </row>
    <row r="25482" spans="1:2" x14ac:dyDescent="0.25">
      <c r="A25482" s="76"/>
      <c r="B25482" s="76"/>
    </row>
    <row r="25484" spans="1:2" x14ac:dyDescent="0.25">
      <c r="A25484" s="76"/>
      <c r="B25484" s="80"/>
    </row>
    <row r="25485" spans="1:2" x14ac:dyDescent="0.25">
      <c r="A25485" s="76"/>
    </row>
    <row r="25486" spans="1:2" x14ac:dyDescent="0.25">
      <c r="A25486" s="76"/>
    </row>
    <row r="25487" spans="1:2" x14ac:dyDescent="0.25">
      <c r="B25487" s="76"/>
    </row>
    <row r="25488" spans="1:2" x14ac:dyDescent="0.25">
      <c r="B25488" s="76"/>
    </row>
    <row r="25491" spans="1:2" x14ac:dyDescent="0.25">
      <c r="A25491" s="76"/>
    </row>
    <row r="25492" spans="1:2" x14ac:dyDescent="0.25">
      <c r="A25492" s="76"/>
    </row>
    <row r="25493" spans="1:2" x14ac:dyDescent="0.25">
      <c r="A25493" s="76"/>
    </row>
    <row r="25494" spans="1:2" x14ac:dyDescent="0.25">
      <c r="A25494" s="76"/>
    </row>
    <row r="25495" spans="1:2" x14ac:dyDescent="0.25">
      <c r="A25495" s="76"/>
      <c r="B25495" s="76"/>
    </row>
    <row r="25496" spans="1:2" x14ac:dyDescent="0.25">
      <c r="B25496" s="76"/>
    </row>
    <row r="25497" spans="1:2" x14ac:dyDescent="0.25">
      <c r="A25497" s="76"/>
      <c r="B25497" s="76"/>
    </row>
    <row r="25499" spans="1:2" x14ac:dyDescent="0.25">
      <c r="A25499" s="76"/>
    </row>
    <row r="25504" spans="1:2" x14ac:dyDescent="0.25">
      <c r="A25504" s="76"/>
    </row>
    <row r="25505" spans="1:2" x14ac:dyDescent="0.25">
      <c r="B25505" s="76"/>
    </row>
    <row r="25506" spans="1:2" x14ac:dyDescent="0.25">
      <c r="B25506" s="76"/>
    </row>
    <row r="25507" spans="1:2" x14ac:dyDescent="0.25">
      <c r="B25507" s="76"/>
    </row>
    <row r="25508" spans="1:2" x14ac:dyDescent="0.25">
      <c r="B25508" s="76"/>
    </row>
    <row r="25510" spans="1:2" x14ac:dyDescent="0.25">
      <c r="A25510" s="76"/>
    </row>
    <row r="25511" spans="1:2" x14ac:dyDescent="0.25">
      <c r="A25511" s="76"/>
    </row>
    <row r="25512" spans="1:2" x14ac:dyDescent="0.25">
      <c r="A25512" s="76"/>
    </row>
    <row r="25515" spans="1:2" x14ac:dyDescent="0.25">
      <c r="B25515" s="76"/>
    </row>
    <row r="25516" spans="1:2" x14ac:dyDescent="0.25">
      <c r="B25516" s="76"/>
    </row>
    <row r="25517" spans="1:2" x14ac:dyDescent="0.25">
      <c r="B25517" s="76"/>
    </row>
    <row r="25518" spans="1:2" x14ac:dyDescent="0.25">
      <c r="A25518" s="76"/>
    </row>
    <row r="25519" spans="1:2" x14ac:dyDescent="0.25">
      <c r="A25519" s="76"/>
    </row>
    <row r="25521" spans="1:2" x14ac:dyDescent="0.25">
      <c r="A25521" s="76"/>
    </row>
    <row r="25524" spans="1:2" x14ac:dyDescent="0.25">
      <c r="B25524" s="76"/>
    </row>
    <row r="25525" spans="1:2" x14ac:dyDescent="0.25">
      <c r="A25525" s="76"/>
      <c r="B25525" s="76"/>
    </row>
    <row r="25526" spans="1:2" x14ac:dyDescent="0.25">
      <c r="A25526" s="76"/>
    </row>
    <row r="25532" spans="1:2" x14ac:dyDescent="0.25">
      <c r="B25532" s="76"/>
    </row>
    <row r="25536" spans="1:2" x14ac:dyDescent="0.25">
      <c r="B25536" s="76"/>
    </row>
    <row r="25537" spans="1:2" x14ac:dyDescent="0.25">
      <c r="A25537" s="76"/>
      <c r="B25537" s="76"/>
    </row>
    <row r="25538" spans="1:2" x14ac:dyDescent="0.25">
      <c r="B25538" s="76"/>
    </row>
    <row r="25539" spans="1:2" x14ac:dyDescent="0.25">
      <c r="B25539" s="76"/>
    </row>
    <row r="25540" spans="1:2" x14ac:dyDescent="0.25">
      <c r="B25540" s="76"/>
    </row>
    <row r="25541" spans="1:2" x14ac:dyDescent="0.25">
      <c r="A25541" s="76"/>
      <c r="B25541" s="76"/>
    </row>
    <row r="25544" spans="1:2" x14ac:dyDescent="0.25">
      <c r="A25544" s="76"/>
    </row>
    <row r="25545" spans="1:2" x14ac:dyDescent="0.25">
      <c r="A25545" s="76"/>
    </row>
    <row r="25546" spans="1:2" x14ac:dyDescent="0.25">
      <c r="A25546" s="76"/>
    </row>
    <row r="25547" spans="1:2" x14ac:dyDescent="0.25">
      <c r="B25547" s="76"/>
    </row>
    <row r="25549" spans="1:2" x14ac:dyDescent="0.25">
      <c r="B25549" s="76"/>
    </row>
    <row r="25550" spans="1:2" x14ac:dyDescent="0.25">
      <c r="B25550" s="76"/>
    </row>
    <row r="25552" spans="1:2" x14ac:dyDescent="0.25">
      <c r="A25552" s="76"/>
    </row>
    <row r="25553" spans="1:2" x14ac:dyDescent="0.25">
      <c r="A25553" s="76"/>
    </row>
    <row r="25554" spans="1:2" x14ac:dyDescent="0.25">
      <c r="A25554" s="76"/>
      <c r="B25554" s="76"/>
    </row>
    <row r="25556" spans="1:2" x14ac:dyDescent="0.25">
      <c r="A25556" s="79"/>
    </row>
    <row r="25558" spans="1:2" x14ac:dyDescent="0.25">
      <c r="B25558" s="76"/>
    </row>
    <row r="25559" spans="1:2" x14ac:dyDescent="0.25">
      <c r="B25559" s="76"/>
    </row>
    <row r="25561" spans="1:2" x14ac:dyDescent="0.25">
      <c r="B25561" s="76"/>
    </row>
    <row r="25562" spans="1:2" x14ac:dyDescent="0.25">
      <c r="A25562" s="76"/>
      <c r="B25562" s="76"/>
    </row>
    <row r="25563" spans="1:2" x14ac:dyDescent="0.25">
      <c r="A25563" s="76"/>
    </row>
    <row r="25564" spans="1:2" x14ac:dyDescent="0.25">
      <c r="A25564" s="76"/>
    </row>
    <row r="25567" spans="1:2" x14ac:dyDescent="0.25">
      <c r="A25567" s="76"/>
    </row>
    <row r="25568" spans="1:2" x14ac:dyDescent="0.25">
      <c r="A25568" s="76"/>
      <c r="B25568" s="76"/>
    </row>
    <row r="25569" spans="1:2" x14ac:dyDescent="0.25">
      <c r="A25569" s="76"/>
    </row>
    <row r="25570" spans="1:2" x14ac:dyDescent="0.25">
      <c r="A25570" s="76"/>
    </row>
    <row r="25572" spans="1:2" x14ac:dyDescent="0.25">
      <c r="A25572" s="76"/>
    </row>
    <row r="25575" spans="1:2" x14ac:dyDescent="0.25">
      <c r="A25575" s="76"/>
      <c r="B25575" s="76"/>
    </row>
    <row r="25576" spans="1:2" x14ac:dyDescent="0.25">
      <c r="A25576" s="76"/>
    </row>
    <row r="25577" spans="1:2" x14ac:dyDescent="0.25">
      <c r="A25577" s="76"/>
      <c r="B25577" s="76"/>
    </row>
    <row r="25578" spans="1:2" x14ac:dyDescent="0.25">
      <c r="A25578" s="76"/>
    </row>
    <row r="25579" spans="1:2" x14ac:dyDescent="0.25">
      <c r="A25579" s="76"/>
    </row>
    <row r="25580" spans="1:2" x14ac:dyDescent="0.25">
      <c r="A25580" s="76"/>
    </row>
    <row r="25582" spans="1:2" x14ac:dyDescent="0.25">
      <c r="A25582" s="76"/>
    </row>
    <row r="25583" spans="1:2" x14ac:dyDescent="0.25">
      <c r="A25583" s="76"/>
    </row>
    <row r="25584" spans="1:2" x14ac:dyDescent="0.25">
      <c r="A25584" s="76"/>
    </row>
    <row r="25586" spans="1:2" x14ac:dyDescent="0.25">
      <c r="B25586" s="76"/>
    </row>
    <row r="25587" spans="1:2" x14ac:dyDescent="0.25">
      <c r="B25587" s="76"/>
    </row>
    <row r="25588" spans="1:2" x14ac:dyDescent="0.25">
      <c r="B25588" s="76"/>
    </row>
    <row r="25591" spans="1:2" x14ac:dyDescent="0.25">
      <c r="B25591" s="76"/>
    </row>
    <row r="25595" spans="1:2" x14ac:dyDescent="0.25">
      <c r="B25595" s="76"/>
    </row>
    <row r="25599" spans="1:2" x14ac:dyDescent="0.25">
      <c r="A25599" s="76"/>
      <c r="B25599" s="76"/>
    </row>
    <row r="25600" spans="1:2" x14ac:dyDescent="0.25">
      <c r="A25600" s="76"/>
      <c r="B25600" s="76"/>
    </row>
    <row r="25602" spans="1:2" x14ac:dyDescent="0.25">
      <c r="A25602" s="76"/>
    </row>
    <row r="25603" spans="1:2" x14ac:dyDescent="0.25">
      <c r="A25603" s="76"/>
    </row>
    <row r="25604" spans="1:2" x14ac:dyDescent="0.25">
      <c r="A25604" s="76"/>
      <c r="B25604" s="76"/>
    </row>
    <row r="25606" spans="1:2" x14ac:dyDescent="0.25">
      <c r="B25606" s="76"/>
    </row>
    <row r="25608" spans="1:2" x14ac:dyDescent="0.25">
      <c r="B25608" s="76"/>
    </row>
    <row r="25615" spans="1:2" x14ac:dyDescent="0.25">
      <c r="A25615" s="76"/>
      <c r="B25615" s="76"/>
    </row>
    <row r="25616" spans="1:2" x14ac:dyDescent="0.25">
      <c r="A25616" s="76"/>
      <c r="B25616" s="76"/>
    </row>
    <row r="25617" spans="1:2" x14ac:dyDescent="0.25">
      <c r="A25617" s="76"/>
      <c r="B25617" s="76"/>
    </row>
    <row r="25618" spans="1:2" x14ac:dyDescent="0.25">
      <c r="A25618" s="76"/>
      <c r="B25618" s="76"/>
    </row>
    <row r="25619" spans="1:2" x14ac:dyDescent="0.25">
      <c r="A25619" s="76"/>
      <c r="B25619" s="76"/>
    </row>
    <row r="25620" spans="1:2" x14ac:dyDescent="0.25">
      <c r="A25620" s="76"/>
      <c r="B25620" s="76"/>
    </row>
    <row r="25621" spans="1:2" x14ac:dyDescent="0.25">
      <c r="A25621" s="76"/>
      <c r="B25621" s="76"/>
    </row>
    <row r="25622" spans="1:2" x14ac:dyDescent="0.25">
      <c r="A25622" s="76"/>
    </row>
    <row r="25623" spans="1:2" x14ac:dyDescent="0.25">
      <c r="A25623" s="76"/>
    </row>
    <row r="25624" spans="1:2" x14ac:dyDescent="0.25">
      <c r="A25624" s="76"/>
    </row>
    <row r="25625" spans="1:2" x14ac:dyDescent="0.25">
      <c r="A25625" s="76"/>
    </row>
    <row r="25630" spans="1:2" x14ac:dyDescent="0.25">
      <c r="B25630" s="76"/>
    </row>
    <row r="25631" spans="1:2" x14ac:dyDescent="0.25">
      <c r="B25631" s="76"/>
    </row>
    <row r="25633" spans="1:2" x14ac:dyDescent="0.25">
      <c r="B25633" s="76"/>
    </row>
    <row r="25634" spans="1:2" x14ac:dyDescent="0.25">
      <c r="B25634" s="76"/>
    </row>
    <row r="25636" spans="1:2" x14ac:dyDescent="0.25">
      <c r="B25636" s="76"/>
    </row>
    <row r="25639" spans="1:2" x14ac:dyDescent="0.25">
      <c r="A25639" s="76"/>
    </row>
    <row r="25640" spans="1:2" x14ac:dyDescent="0.25">
      <c r="A25640" s="76"/>
      <c r="B25640" s="76"/>
    </row>
    <row r="25641" spans="1:2" x14ac:dyDescent="0.25">
      <c r="A25641" s="76"/>
      <c r="B25641" s="76"/>
    </row>
    <row r="25642" spans="1:2" x14ac:dyDescent="0.25">
      <c r="B25642" s="76"/>
    </row>
    <row r="25643" spans="1:2" x14ac:dyDescent="0.25">
      <c r="A25643" s="76"/>
      <c r="B25643" s="76"/>
    </row>
    <row r="25644" spans="1:2" x14ac:dyDescent="0.25">
      <c r="A25644" s="76"/>
    </row>
    <row r="25645" spans="1:2" x14ac:dyDescent="0.25">
      <c r="A25645" s="76"/>
    </row>
    <row r="25646" spans="1:2" x14ac:dyDescent="0.25">
      <c r="A25646" s="76"/>
    </row>
    <row r="25647" spans="1:2" x14ac:dyDescent="0.25">
      <c r="A25647" s="76"/>
    </row>
    <row r="25651" spans="1:2" x14ac:dyDescent="0.25">
      <c r="B25651" s="76"/>
    </row>
    <row r="25652" spans="1:2" x14ac:dyDescent="0.25">
      <c r="B25652" s="76"/>
    </row>
    <row r="25656" spans="1:2" x14ac:dyDescent="0.25">
      <c r="A25656" s="76"/>
    </row>
    <row r="25657" spans="1:2" x14ac:dyDescent="0.25">
      <c r="A25657" s="76"/>
    </row>
    <row r="25658" spans="1:2" x14ac:dyDescent="0.25">
      <c r="A25658" s="76"/>
    </row>
    <row r="25659" spans="1:2" x14ac:dyDescent="0.25">
      <c r="A25659" s="76"/>
    </row>
    <row r="25660" spans="1:2" x14ac:dyDescent="0.25">
      <c r="A25660" s="76"/>
      <c r="B25660" s="76"/>
    </row>
    <row r="25661" spans="1:2" x14ac:dyDescent="0.25">
      <c r="B25661" s="76"/>
    </row>
    <row r="25662" spans="1:2" x14ac:dyDescent="0.25">
      <c r="B25662" s="76"/>
    </row>
    <row r="25664" spans="1:2" x14ac:dyDescent="0.25">
      <c r="B25664" s="76"/>
    </row>
    <row r="25666" spans="1:2" x14ac:dyDescent="0.25">
      <c r="B25666" s="76"/>
    </row>
    <row r="25667" spans="1:2" x14ac:dyDescent="0.25">
      <c r="A25667" s="76"/>
      <c r="B25667" s="76"/>
    </row>
    <row r="25668" spans="1:2" x14ac:dyDescent="0.25">
      <c r="B25668" s="76"/>
    </row>
    <row r="25669" spans="1:2" x14ac:dyDescent="0.25">
      <c r="A25669" s="76"/>
    </row>
    <row r="25670" spans="1:2" x14ac:dyDescent="0.25">
      <c r="B25670" s="76"/>
    </row>
    <row r="25672" spans="1:2" x14ac:dyDescent="0.25">
      <c r="A25672" s="76"/>
    </row>
    <row r="25677" spans="1:2" x14ac:dyDescent="0.25">
      <c r="A25677" s="76"/>
      <c r="B25677" s="76"/>
    </row>
    <row r="25678" spans="1:2" x14ac:dyDescent="0.25">
      <c r="A25678" s="76"/>
      <c r="B25678" s="76"/>
    </row>
    <row r="25679" spans="1:2" x14ac:dyDescent="0.25">
      <c r="A25679" s="76"/>
      <c r="B25679" s="76"/>
    </row>
    <row r="25680" spans="1:2" x14ac:dyDescent="0.25">
      <c r="A25680" s="76"/>
    </row>
    <row r="25681" spans="1:2" x14ac:dyDescent="0.25">
      <c r="A25681" s="76"/>
      <c r="B25681" s="76"/>
    </row>
    <row r="25682" spans="1:2" x14ac:dyDescent="0.25">
      <c r="A25682" s="76"/>
    </row>
    <row r="25683" spans="1:2" x14ac:dyDescent="0.25">
      <c r="A25683" s="76"/>
      <c r="B25683" s="76"/>
    </row>
    <row r="25684" spans="1:2" x14ac:dyDescent="0.25">
      <c r="A25684" s="76"/>
      <c r="B25684" s="76"/>
    </row>
    <row r="25685" spans="1:2" x14ac:dyDescent="0.25">
      <c r="B25685" s="76"/>
    </row>
    <row r="25686" spans="1:2" x14ac:dyDescent="0.25">
      <c r="A25686" s="76"/>
      <c r="B25686" s="76"/>
    </row>
    <row r="25687" spans="1:2" x14ac:dyDescent="0.25">
      <c r="A25687" s="76"/>
      <c r="B25687" s="76"/>
    </row>
    <row r="25688" spans="1:2" x14ac:dyDescent="0.25">
      <c r="B25688" s="76"/>
    </row>
    <row r="25689" spans="1:2" x14ac:dyDescent="0.25">
      <c r="B25689" s="76"/>
    </row>
    <row r="25690" spans="1:2" x14ac:dyDescent="0.25">
      <c r="A25690" s="76"/>
      <c r="B25690" s="76"/>
    </row>
    <row r="25691" spans="1:2" x14ac:dyDescent="0.25">
      <c r="B25691" s="76"/>
    </row>
    <row r="25692" spans="1:2" x14ac:dyDescent="0.25">
      <c r="A25692" s="76"/>
    </row>
    <row r="25696" spans="1:2" x14ac:dyDescent="0.25">
      <c r="A25696" s="76"/>
      <c r="B25696" s="76"/>
    </row>
    <row r="25697" spans="1:2" x14ac:dyDescent="0.25">
      <c r="B25697" s="76"/>
    </row>
    <row r="25698" spans="1:2" x14ac:dyDescent="0.25">
      <c r="A25698" s="76"/>
    </row>
    <row r="25699" spans="1:2" x14ac:dyDescent="0.25">
      <c r="A25699" s="76"/>
      <c r="B25699" s="76"/>
    </row>
    <row r="25700" spans="1:2" x14ac:dyDescent="0.25">
      <c r="B25700" s="76"/>
    </row>
    <row r="25703" spans="1:2" x14ac:dyDescent="0.25">
      <c r="B25703" s="76"/>
    </row>
    <row r="25704" spans="1:2" x14ac:dyDescent="0.25">
      <c r="B25704" s="76"/>
    </row>
    <row r="25705" spans="1:2" x14ac:dyDescent="0.25">
      <c r="B25705" s="76"/>
    </row>
    <row r="25713" spans="1:2" x14ac:dyDescent="0.25">
      <c r="B25713" s="76"/>
    </row>
    <row r="25716" spans="1:2" x14ac:dyDescent="0.25">
      <c r="B25716" s="76"/>
    </row>
    <row r="25719" spans="1:2" x14ac:dyDescent="0.25">
      <c r="A25719" s="76"/>
    </row>
    <row r="25720" spans="1:2" x14ac:dyDescent="0.25">
      <c r="A25720" s="76"/>
    </row>
    <row r="25722" spans="1:2" x14ac:dyDescent="0.25">
      <c r="A25722" s="76"/>
    </row>
    <row r="25723" spans="1:2" x14ac:dyDescent="0.25">
      <c r="A25723" s="76"/>
    </row>
    <row r="25728" spans="1:2" x14ac:dyDescent="0.25">
      <c r="A25728" s="76"/>
    </row>
    <row r="25731" spans="1:2" x14ac:dyDescent="0.25">
      <c r="A25731" s="76"/>
    </row>
    <row r="25734" spans="1:2" x14ac:dyDescent="0.25">
      <c r="B25734" s="76"/>
    </row>
    <row r="25735" spans="1:2" x14ac:dyDescent="0.25">
      <c r="B25735" s="76"/>
    </row>
    <row r="25736" spans="1:2" x14ac:dyDescent="0.25">
      <c r="B25736" s="76"/>
    </row>
    <row r="25737" spans="1:2" x14ac:dyDescent="0.25">
      <c r="A25737" s="76"/>
      <c r="B25737" s="76"/>
    </row>
    <row r="25738" spans="1:2" x14ac:dyDescent="0.25">
      <c r="B25738" s="76"/>
    </row>
    <row r="25739" spans="1:2" x14ac:dyDescent="0.25">
      <c r="A25739" s="76"/>
      <c r="B25739" s="76"/>
    </row>
    <row r="25740" spans="1:2" x14ac:dyDescent="0.25">
      <c r="B25740" s="76"/>
    </row>
    <row r="25742" spans="1:2" x14ac:dyDescent="0.25">
      <c r="A25742" s="76"/>
    </row>
    <row r="25743" spans="1:2" x14ac:dyDescent="0.25">
      <c r="A25743" s="76"/>
    </row>
    <row r="25744" spans="1:2" x14ac:dyDescent="0.25">
      <c r="A25744" s="76"/>
    </row>
    <row r="25745" spans="1:2" x14ac:dyDescent="0.25">
      <c r="A25745" s="76"/>
    </row>
    <row r="25747" spans="1:2" x14ac:dyDescent="0.25">
      <c r="A25747" s="76"/>
    </row>
    <row r="25748" spans="1:2" x14ac:dyDescent="0.25">
      <c r="A25748" s="76"/>
    </row>
    <row r="25749" spans="1:2" x14ac:dyDescent="0.25">
      <c r="A25749" s="76"/>
    </row>
    <row r="25750" spans="1:2" x14ac:dyDescent="0.25">
      <c r="A25750" s="76"/>
    </row>
    <row r="25755" spans="1:2" x14ac:dyDescent="0.25">
      <c r="A25755" s="76"/>
      <c r="B25755" s="76"/>
    </row>
    <row r="25756" spans="1:2" x14ac:dyDescent="0.25">
      <c r="B25756" s="76"/>
    </row>
    <row r="25757" spans="1:2" x14ac:dyDescent="0.25">
      <c r="A25757" s="79"/>
      <c r="B25757" s="76"/>
    </row>
    <row r="25758" spans="1:2" x14ac:dyDescent="0.25">
      <c r="B25758" s="76"/>
    </row>
    <row r="25759" spans="1:2" x14ac:dyDescent="0.25">
      <c r="B25759" s="76"/>
    </row>
    <row r="25761" spans="1:2" x14ac:dyDescent="0.25">
      <c r="A25761" s="76"/>
    </row>
    <row r="25762" spans="1:2" x14ac:dyDescent="0.25">
      <c r="A25762" s="76"/>
      <c r="B25762" s="76"/>
    </row>
    <row r="25764" spans="1:2" x14ac:dyDescent="0.25">
      <c r="A25764" s="76"/>
    </row>
    <row r="25766" spans="1:2" x14ac:dyDescent="0.25">
      <c r="A25766" s="76"/>
      <c r="B25766" s="76"/>
    </row>
    <row r="25767" spans="1:2" x14ac:dyDescent="0.25">
      <c r="B25767" s="76"/>
    </row>
    <row r="25769" spans="1:2" x14ac:dyDescent="0.25">
      <c r="B25769" s="76"/>
    </row>
    <row r="25770" spans="1:2" x14ac:dyDescent="0.25">
      <c r="A25770" s="76"/>
    </row>
    <row r="25771" spans="1:2" x14ac:dyDescent="0.25">
      <c r="A25771" s="76"/>
      <c r="B25771" s="76"/>
    </row>
    <row r="25773" spans="1:2" x14ac:dyDescent="0.25">
      <c r="A25773" s="76"/>
    </row>
    <row r="25774" spans="1:2" x14ac:dyDescent="0.25">
      <c r="A25774" s="76"/>
    </row>
    <row r="25775" spans="1:2" x14ac:dyDescent="0.25">
      <c r="B25775" s="76"/>
    </row>
    <row r="25779" spans="1:2" x14ac:dyDescent="0.25">
      <c r="A25779" s="76"/>
    </row>
    <row r="25782" spans="1:2" x14ac:dyDescent="0.25">
      <c r="B25782" s="76"/>
    </row>
    <row r="25783" spans="1:2" x14ac:dyDescent="0.25">
      <c r="B25783" s="76"/>
    </row>
    <row r="25784" spans="1:2" x14ac:dyDescent="0.25">
      <c r="B25784" s="76"/>
    </row>
    <row r="25785" spans="1:2" x14ac:dyDescent="0.25">
      <c r="B25785" s="76"/>
    </row>
    <row r="25786" spans="1:2" x14ac:dyDescent="0.25">
      <c r="B25786" s="76"/>
    </row>
    <row r="25787" spans="1:2" x14ac:dyDescent="0.25">
      <c r="A25787" s="76"/>
      <c r="B25787" s="76"/>
    </row>
    <row r="25788" spans="1:2" x14ac:dyDescent="0.25">
      <c r="A25788" s="76"/>
    </row>
    <row r="25789" spans="1:2" x14ac:dyDescent="0.25">
      <c r="A25789" s="76"/>
    </row>
    <row r="25790" spans="1:2" x14ac:dyDescent="0.25">
      <c r="A25790" s="76"/>
    </row>
    <row r="25796" spans="1:2" x14ac:dyDescent="0.25">
      <c r="B25796" s="76"/>
    </row>
    <row r="25797" spans="1:2" x14ac:dyDescent="0.25">
      <c r="A25797" s="76"/>
    </row>
    <row r="25798" spans="1:2" x14ac:dyDescent="0.25">
      <c r="A25798" s="76"/>
    </row>
    <row r="25800" spans="1:2" x14ac:dyDescent="0.25">
      <c r="B25800" s="76"/>
    </row>
    <row r="25801" spans="1:2" x14ac:dyDescent="0.25">
      <c r="A25801" s="76"/>
      <c r="B25801" s="76"/>
    </row>
    <row r="25804" spans="1:2" x14ac:dyDescent="0.25">
      <c r="A25804" s="76"/>
    </row>
    <row r="25805" spans="1:2" x14ac:dyDescent="0.25">
      <c r="A25805" s="76"/>
    </row>
    <row r="25806" spans="1:2" x14ac:dyDescent="0.25">
      <c r="B25806" s="76"/>
    </row>
    <row r="25808" spans="1:2" x14ac:dyDescent="0.25">
      <c r="B25808" s="76"/>
    </row>
    <row r="25809" spans="1:2" x14ac:dyDescent="0.25">
      <c r="A25809" s="76"/>
    </row>
    <row r="25811" spans="1:2" x14ac:dyDescent="0.25">
      <c r="B25811" s="76"/>
    </row>
    <row r="25812" spans="1:2" x14ac:dyDescent="0.25">
      <c r="B25812" s="76"/>
    </row>
    <row r="25813" spans="1:2" x14ac:dyDescent="0.25">
      <c r="B25813" s="76"/>
    </row>
    <row r="25814" spans="1:2" x14ac:dyDescent="0.25">
      <c r="B25814" s="76"/>
    </row>
    <row r="25818" spans="1:2" x14ac:dyDescent="0.25">
      <c r="A25818" s="76"/>
      <c r="B25818" s="76"/>
    </row>
    <row r="25819" spans="1:2" x14ac:dyDescent="0.25">
      <c r="A25819" s="76"/>
    </row>
    <row r="25820" spans="1:2" x14ac:dyDescent="0.25">
      <c r="A25820" s="76"/>
    </row>
    <row r="25821" spans="1:2" x14ac:dyDescent="0.25">
      <c r="A25821" s="76"/>
    </row>
    <row r="25822" spans="1:2" x14ac:dyDescent="0.25">
      <c r="B25822" s="76"/>
    </row>
    <row r="25823" spans="1:2" x14ac:dyDescent="0.25">
      <c r="A25823" s="76"/>
      <c r="B25823" s="76"/>
    </row>
    <row r="25829" spans="1:2" x14ac:dyDescent="0.25">
      <c r="A25829" s="76"/>
      <c r="B25829" s="76"/>
    </row>
    <row r="25830" spans="1:2" x14ac:dyDescent="0.25">
      <c r="A25830" s="76"/>
      <c r="B25830" s="76"/>
    </row>
    <row r="25832" spans="1:2" x14ac:dyDescent="0.25">
      <c r="A25832" s="76"/>
    </row>
    <row r="25833" spans="1:2" x14ac:dyDescent="0.25">
      <c r="A25833" s="76"/>
    </row>
    <row r="25835" spans="1:2" x14ac:dyDescent="0.25">
      <c r="A25835" s="76"/>
    </row>
    <row r="25837" spans="1:2" x14ac:dyDescent="0.25">
      <c r="A25837" s="76"/>
      <c r="B25837" s="76"/>
    </row>
    <row r="25838" spans="1:2" x14ac:dyDescent="0.25">
      <c r="B25838" s="76"/>
    </row>
    <row r="25842" spans="1:2" x14ac:dyDescent="0.25">
      <c r="A25842" s="76"/>
    </row>
    <row r="25844" spans="1:2" x14ac:dyDescent="0.25">
      <c r="B25844" s="76"/>
    </row>
    <row r="25848" spans="1:2" x14ac:dyDescent="0.25">
      <c r="B25848" s="76"/>
    </row>
    <row r="25852" spans="1:2" x14ac:dyDescent="0.25">
      <c r="A25852" s="76"/>
    </row>
    <row r="25853" spans="1:2" x14ac:dyDescent="0.25">
      <c r="A25853" s="76"/>
    </row>
    <row r="25854" spans="1:2" x14ac:dyDescent="0.25">
      <c r="A25854" s="76"/>
    </row>
    <row r="25855" spans="1:2" x14ac:dyDescent="0.25">
      <c r="A25855" s="76"/>
    </row>
    <row r="25856" spans="1:2" x14ac:dyDescent="0.25">
      <c r="A25856" s="76"/>
      <c r="B25856" s="76"/>
    </row>
    <row r="25857" spans="1:2" x14ac:dyDescent="0.25">
      <c r="A25857" s="76"/>
      <c r="B25857" s="76"/>
    </row>
    <row r="25858" spans="1:2" x14ac:dyDescent="0.25">
      <c r="A25858" s="76"/>
      <c r="B25858" s="76"/>
    </row>
    <row r="25859" spans="1:2" x14ac:dyDescent="0.25">
      <c r="A25859" s="76"/>
    </row>
    <row r="25864" spans="1:2" x14ac:dyDescent="0.25">
      <c r="A25864" s="76"/>
      <c r="B25864" s="76"/>
    </row>
    <row r="25865" spans="1:2" x14ac:dyDescent="0.25">
      <c r="A25865" s="76"/>
      <c r="B25865" s="76"/>
    </row>
    <row r="25867" spans="1:2" x14ac:dyDescent="0.25">
      <c r="A25867" s="76"/>
    </row>
    <row r="25870" spans="1:2" x14ac:dyDescent="0.25">
      <c r="A25870" s="76"/>
    </row>
    <row r="25872" spans="1:2" x14ac:dyDescent="0.25">
      <c r="B25872" s="76"/>
    </row>
    <row r="25873" spans="1:2" x14ac:dyDescent="0.25">
      <c r="A25873" s="76"/>
    </row>
    <row r="25874" spans="1:2" x14ac:dyDescent="0.25">
      <c r="B25874" s="76"/>
    </row>
    <row r="25879" spans="1:2" x14ac:dyDescent="0.25">
      <c r="B25879" s="76"/>
    </row>
    <row r="25880" spans="1:2" x14ac:dyDescent="0.25">
      <c r="A25880" s="76"/>
    </row>
    <row r="25881" spans="1:2" x14ac:dyDescent="0.25">
      <c r="B25881" s="76"/>
    </row>
    <row r="25883" spans="1:2" x14ac:dyDescent="0.25">
      <c r="A25883" s="76"/>
    </row>
    <row r="25884" spans="1:2" x14ac:dyDescent="0.25">
      <c r="A25884" s="76"/>
    </row>
    <row r="25885" spans="1:2" x14ac:dyDescent="0.25">
      <c r="A25885" s="76"/>
    </row>
    <row r="25886" spans="1:2" x14ac:dyDescent="0.25">
      <c r="A25886" s="76"/>
      <c r="B25886" s="76"/>
    </row>
    <row r="25887" spans="1:2" x14ac:dyDescent="0.25">
      <c r="A25887" s="76"/>
    </row>
    <row r="25888" spans="1:2" x14ac:dyDescent="0.25">
      <c r="B25888" s="76"/>
    </row>
    <row r="25889" spans="1:12" x14ac:dyDescent="0.25">
      <c r="A25889" s="76"/>
      <c r="B25889" s="76"/>
    </row>
    <row r="25890" spans="1:12" x14ac:dyDescent="0.25">
      <c r="A25890" s="76"/>
    </row>
    <row r="25891" spans="1:12" x14ac:dyDescent="0.25">
      <c r="A25891" s="76"/>
    </row>
    <row r="25892" spans="1:12" x14ac:dyDescent="0.25">
      <c r="A25892" s="76"/>
    </row>
    <row r="25893" spans="1:12" x14ac:dyDescent="0.25">
      <c r="B25893" s="76"/>
    </row>
    <row r="25894" spans="1:12" x14ac:dyDescent="0.25">
      <c r="B25894" s="76"/>
    </row>
    <row r="25896" spans="1:12" x14ac:dyDescent="0.25">
      <c r="A25896" s="76"/>
    </row>
    <row r="25897" spans="1:12" x14ac:dyDescent="0.25">
      <c r="A25897" s="76"/>
      <c r="B25897" s="76"/>
    </row>
    <row r="25898" spans="1:12" x14ac:dyDescent="0.25">
      <c r="A25898" s="76"/>
    </row>
    <row r="25899" spans="1:12" x14ac:dyDescent="0.25">
      <c r="A25899" s="76"/>
      <c r="B25899" s="76"/>
    </row>
    <row r="25901" spans="1:12" x14ac:dyDescent="0.25">
      <c r="A25901" s="76"/>
    </row>
    <row r="25902" spans="1:12" x14ac:dyDescent="0.25">
      <c r="A25902" s="76"/>
    </row>
    <row r="25904" spans="1:12" x14ac:dyDescent="0.25">
      <c r="A25904" s="76"/>
      <c r="L25904" s="76"/>
    </row>
    <row r="25905" spans="1:12" x14ac:dyDescent="0.25">
      <c r="B25905" s="76"/>
      <c r="L25905" s="76"/>
    </row>
    <row r="25906" spans="1:12" x14ac:dyDescent="0.25">
      <c r="L25906" s="76"/>
    </row>
    <row r="25907" spans="1:12" x14ac:dyDescent="0.25">
      <c r="A25907" s="76"/>
      <c r="L25907" s="76"/>
    </row>
    <row r="25908" spans="1:12" x14ac:dyDescent="0.25">
      <c r="A25908" s="76"/>
      <c r="L25908" s="76"/>
    </row>
    <row r="25909" spans="1:12" x14ac:dyDescent="0.25">
      <c r="B25909" s="76"/>
      <c r="L25909" s="76"/>
    </row>
    <row r="25910" spans="1:12" x14ac:dyDescent="0.25">
      <c r="L25910" s="76"/>
    </row>
    <row r="25911" spans="1:12" x14ac:dyDescent="0.25">
      <c r="L25911" s="76"/>
    </row>
    <row r="25912" spans="1:12" x14ac:dyDescent="0.25">
      <c r="L25912" s="76"/>
    </row>
    <row r="25913" spans="1:12" x14ac:dyDescent="0.25">
      <c r="A25913" s="76"/>
      <c r="B25913" s="76"/>
      <c r="L25913" s="76"/>
    </row>
    <row r="25914" spans="1:12" x14ac:dyDescent="0.25">
      <c r="L25914" s="76"/>
    </row>
    <row r="25915" spans="1:12" x14ac:dyDescent="0.25">
      <c r="L25915" s="76"/>
    </row>
    <row r="25916" spans="1:12" x14ac:dyDescent="0.25">
      <c r="L25916" s="76"/>
    </row>
    <row r="25917" spans="1:12" x14ac:dyDescent="0.25">
      <c r="B25917" s="76"/>
      <c r="L25917" s="76"/>
    </row>
    <row r="25918" spans="1:12" x14ac:dyDescent="0.25">
      <c r="B25918" s="76"/>
      <c r="L25918" s="76"/>
    </row>
    <row r="25919" spans="1:12" x14ac:dyDescent="0.25">
      <c r="B25919" s="76"/>
      <c r="L25919" s="76"/>
    </row>
    <row r="25920" spans="1:12" x14ac:dyDescent="0.25">
      <c r="A25920" s="76"/>
      <c r="B25920" s="76"/>
      <c r="L25920" s="76"/>
    </row>
    <row r="25921" spans="1:12" x14ac:dyDescent="0.25">
      <c r="A25921" s="76"/>
      <c r="B25921" s="76"/>
      <c r="L25921" s="76"/>
    </row>
    <row r="25922" spans="1:12" x14ac:dyDescent="0.25">
      <c r="B25922" s="76"/>
      <c r="L25922" s="76"/>
    </row>
    <row r="25923" spans="1:12" x14ac:dyDescent="0.25">
      <c r="B25923" s="76"/>
      <c r="L25923" s="76"/>
    </row>
    <row r="25924" spans="1:12" x14ac:dyDescent="0.25">
      <c r="B25924" s="76"/>
      <c r="L25924" s="76"/>
    </row>
    <row r="25925" spans="1:12" x14ac:dyDescent="0.25">
      <c r="A25925" s="76"/>
      <c r="B25925" s="76"/>
      <c r="L25925" s="76"/>
    </row>
    <row r="25926" spans="1:12" x14ac:dyDescent="0.25">
      <c r="L25926" s="76"/>
    </row>
    <row r="25927" spans="1:12" x14ac:dyDescent="0.25">
      <c r="L25927" s="76"/>
    </row>
    <row r="25928" spans="1:12" x14ac:dyDescent="0.25">
      <c r="L25928" s="76"/>
    </row>
    <row r="25929" spans="1:12" x14ac:dyDescent="0.25">
      <c r="A25929" s="76"/>
      <c r="L25929" s="76"/>
    </row>
    <row r="25930" spans="1:12" x14ac:dyDescent="0.25">
      <c r="A25930" s="76"/>
      <c r="L25930" s="76"/>
    </row>
    <row r="25931" spans="1:12" x14ac:dyDescent="0.25">
      <c r="L25931" s="76"/>
    </row>
    <row r="25932" spans="1:12" x14ac:dyDescent="0.25">
      <c r="L25932" s="76"/>
    </row>
    <row r="25933" spans="1:12" x14ac:dyDescent="0.25">
      <c r="A25933" s="76"/>
      <c r="L25933" s="76"/>
    </row>
    <row r="25934" spans="1:12" x14ac:dyDescent="0.25">
      <c r="A25934" s="76"/>
      <c r="L25934" s="76"/>
    </row>
    <row r="25935" spans="1:12" x14ac:dyDescent="0.25">
      <c r="L25935" s="76"/>
    </row>
    <row r="25936" spans="1:12" x14ac:dyDescent="0.25">
      <c r="L25936" s="76"/>
    </row>
    <row r="25937" spans="1:12" x14ac:dyDescent="0.25">
      <c r="A25937" s="76"/>
      <c r="B25937" s="76"/>
      <c r="L25937" s="76"/>
    </row>
    <row r="25938" spans="1:12" x14ac:dyDescent="0.25">
      <c r="B25938" s="76"/>
      <c r="L25938" s="76"/>
    </row>
    <row r="25939" spans="1:12" x14ac:dyDescent="0.25">
      <c r="B25939" s="76"/>
      <c r="L25939" s="76"/>
    </row>
    <row r="25940" spans="1:12" x14ac:dyDescent="0.25">
      <c r="A25940" s="76"/>
      <c r="L25940" s="76"/>
    </row>
    <row r="25941" spans="1:12" x14ac:dyDescent="0.25">
      <c r="A25941" s="76"/>
      <c r="B25941" s="76"/>
      <c r="L25941" s="76"/>
    </row>
    <row r="25942" spans="1:12" x14ac:dyDescent="0.25">
      <c r="B25942" s="76"/>
      <c r="L25942" s="76"/>
    </row>
    <row r="25943" spans="1:12" x14ac:dyDescent="0.25">
      <c r="A25943" s="76"/>
      <c r="B25943" s="76"/>
    </row>
    <row r="25944" spans="1:12" x14ac:dyDescent="0.25">
      <c r="B25944" s="76"/>
    </row>
    <row r="25945" spans="1:12" x14ac:dyDescent="0.25">
      <c r="A25945" s="76"/>
    </row>
    <row r="25946" spans="1:12" x14ac:dyDescent="0.25">
      <c r="A25946" s="76"/>
    </row>
    <row r="25948" spans="1:12" x14ac:dyDescent="0.25">
      <c r="B25948" s="76"/>
    </row>
    <row r="25951" spans="1:12" x14ac:dyDescent="0.25">
      <c r="B25951" s="76"/>
    </row>
    <row r="25952" spans="1:12" x14ac:dyDescent="0.25">
      <c r="A25952" s="76"/>
    </row>
    <row r="25953" spans="1:2" x14ac:dyDescent="0.25">
      <c r="A25953" s="76"/>
      <c r="B25953" s="76"/>
    </row>
    <row r="25954" spans="1:2" x14ac:dyDescent="0.25">
      <c r="A25954" s="76"/>
    </row>
    <row r="25955" spans="1:2" x14ac:dyDescent="0.25">
      <c r="A25955" s="76"/>
    </row>
    <row r="25956" spans="1:2" x14ac:dyDescent="0.25">
      <c r="A25956" s="76"/>
    </row>
    <row r="25958" spans="1:2" x14ac:dyDescent="0.25">
      <c r="A25958" s="76"/>
    </row>
    <row r="25959" spans="1:2" x14ac:dyDescent="0.25">
      <c r="A25959" s="76"/>
    </row>
    <row r="25960" spans="1:2" x14ac:dyDescent="0.25">
      <c r="A25960" s="76"/>
      <c r="B25960" s="76"/>
    </row>
    <row r="25967" spans="1:2" x14ac:dyDescent="0.25">
      <c r="A25967" s="76"/>
      <c r="B25967" s="76"/>
    </row>
    <row r="25968" spans="1:2" x14ac:dyDescent="0.25">
      <c r="A25968" s="76"/>
      <c r="B25968" s="76"/>
    </row>
    <row r="25969" spans="1:2" x14ac:dyDescent="0.25">
      <c r="B25969" s="76"/>
    </row>
    <row r="25970" spans="1:2" x14ac:dyDescent="0.25">
      <c r="B25970" s="76"/>
    </row>
    <row r="25971" spans="1:2" x14ac:dyDescent="0.25">
      <c r="B25971" s="76"/>
    </row>
    <row r="25976" spans="1:2" x14ac:dyDescent="0.25">
      <c r="A25976" s="76"/>
      <c r="B25976" s="76"/>
    </row>
    <row r="25980" spans="1:2" x14ac:dyDescent="0.25">
      <c r="A25980" s="76"/>
      <c r="B25980" s="76"/>
    </row>
    <row r="25981" spans="1:2" x14ac:dyDescent="0.25">
      <c r="A25981" s="76"/>
      <c r="B25981" s="76"/>
    </row>
    <row r="25983" spans="1:2" x14ac:dyDescent="0.25">
      <c r="A25983" s="76"/>
      <c r="B25983" s="76"/>
    </row>
    <row r="25984" spans="1:2" x14ac:dyDescent="0.25">
      <c r="B25984" s="76"/>
    </row>
    <row r="25985" spans="1:2" x14ac:dyDescent="0.25">
      <c r="B25985" s="76"/>
    </row>
    <row r="25989" spans="1:2" x14ac:dyDescent="0.25">
      <c r="B25989" s="76"/>
    </row>
    <row r="25992" spans="1:2" x14ac:dyDescent="0.25">
      <c r="A25992" s="76"/>
      <c r="B25992" s="76"/>
    </row>
    <row r="25994" spans="1:2" x14ac:dyDescent="0.25">
      <c r="A25994" s="76"/>
    </row>
    <row r="25996" spans="1:2" x14ac:dyDescent="0.25">
      <c r="A25996" s="76"/>
    </row>
    <row r="25998" spans="1:2" x14ac:dyDescent="0.25">
      <c r="A25998" s="76"/>
      <c r="B25998" s="76"/>
    </row>
    <row r="25999" spans="1:2" x14ac:dyDescent="0.25">
      <c r="B25999" s="76"/>
    </row>
    <row r="26001" spans="1:2" x14ac:dyDescent="0.25">
      <c r="A26001" s="76"/>
      <c r="B26001" s="76"/>
    </row>
    <row r="26002" spans="1:2" x14ac:dyDescent="0.25">
      <c r="A26002" s="76"/>
    </row>
    <row r="26003" spans="1:2" x14ac:dyDescent="0.25">
      <c r="A26003" s="76"/>
    </row>
    <row r="26005" spans="1:2" x14ac:dyDescent="0.25">
      <c r="A26005" s="76"/>
    </row>
    <row r="26006" spans="1:2" x14ac:dyDescent="0.25">
      <c r="A26006" s="76"/>
    </row>
    <row r="26007" spans="1:2" x14ac:dyDescent="0.25">
      <c r="A26007" s="76"/>
      <c r="B26007" s="76"/>
    </row>
    <row r="26009" spans="1:2" x14ac:dyDescent="0.25">
      <c r="A26009" s="76"/>
    </row>
    <row r="26010" spans="1:2" x14ac:dyDescent="0.25">
      <c r="A26010" s="76"/>
    </row>
    <row r="26013" spans="1:2" x14ac:dyDescent="0.25">
      <c r="A26013" s="76"/>
      <c r="B26013" s="76"/>
    </row>
    <row r="26014" spans="1:2" x14ac:dyDescent="0.25">
      <c r="B26014" s="76"/>
    </row>
    <row r="26015" spans="1:2" x14ac:dyDescent="0.25">
      <c r="B26015" s="76"/>
    </row>
    <row r="26018" spans="1:2" x14ac:dyDescent="0.25">
      <c r="A26018" s="76"/>
      <c r="B26018" s="76"/>
    </row>
    <row r="26019" spans="1:2" x14ac:dyDescent="0.25">
      <c r="A26019" s="76"/>
      <c r="B26019" s="76"/>
    </row>
    <row r="26020" spans="1:2" x14ac:dyDescent="0.25">
      <c r="A26020" s="76"/>
    </row>
    <row r="26022" spans="1:2" x14ac:dyDescent="0.25">
      <c r="A26022" s="76"/>
      <c r="B26022" s="76"/>
    </row>
    <row r="26023" spans="1:2" x14ac:dyDescent="0.25">
      <c r="B26023" s="76"/>
    </row>
    <row r="26026" spans="1:2" x14ac:dyDescent="0.25">
      <c r="A26026" s="76"/>
    </row>
    <row r="26027" spans="1:2" x14ac:dyDescent="0.25">
      <c r="A26027" s="76"/>
      <c r="B26027" s="76"/>
    </row>
    <row r="26028" spans="1:2" x14ac:dyDescent="0.25">
      <c r="A26028" s="76"/>
    </row>
    <row r="26031" spans="1:2" x14ac:dyDescent="0.25">
      <c r="B26031" s="76"/>
    </row>
    <row r="26034" spans="1:2" x14ac:dyDescent="0.25">
      <c r="B26034" s="76"/>
    </row>
    <row r="26035" spans="1:2" x14ac:dyDescent="0.25">
      <c r="A26035" s="76"/>
      <c r="B26035" s="76"/>
    </row>
    <row r="26036" spans="1:2" x14ac:dyDescent="0.25">
      <c r="B26036" s="76"/>
    </row>
    <row r="26037" spans="1:2" x14ac:dyDescent="0.25">
      <c r="A26037" s="76"/>
      <c r="B26037" s="76"/>
    </row>
    <row r="26039" spans="1:2" x14ac:dyDescent="0.25">
      <c r="B26039" s="76"/>
    </row>
    <row r="26040" spans="1:2" x14ac:dyDescent="0.25">
      <c r="A26040" s="76"/>
      <c r="B26040" s="76"/>
    </row>
    <row r="26043" spans="1:2" x14ac:dyDescent="0.25">
      <c r="A26043" s="76"/>
    </row>
    <row r="26044" spans="1:2" x14ac:dyDescent="0.25">
      <c r="A26044" s="76"/>
      <c r="B26044" s="76"/>
    </row>
    <row r="26045" spans="1:2" x14ac:dyDescent="0.25">
      <c r="A26045" s="76"/>
      <c r="B26045" s="76"/>
    </row>
    <row r="26046" spans="1:2" x14ac:dyDescent="0.25">
      <c r="A26046" s="76"/>
      <c r="B26046" s="76"/>
    </row>
    <row r="26050" spans="1:12" x14ac:dyDescent="0.25">
      <c r="B26050" s="76"/>
    </row>
    <row r="26051" spans="1:12" x14ac:dyDescent="0.25">
      <c r="A26051" s="76"/>
      <c r="B26051" s="76"/>
    </row>
    <row r="26052" spans="1:12" x14ac:dyDescent="0.25">
      <c r="B26052" s="76"/>
    </row>
    <row r="26053" spans="1:12" x14ac:dyDescent="0.25">
      <c r="B26053" s="76"/>
    </row>
    <row r="26054" spans="1:12" x14ac:dyDescent="0.25">
      <c r="A26054" s="76"/>
    </row>
    <row r="26056" spans="1:12" x14ac:dyDescent="0.25">
      <c r="A26056" s="76"/>
      <c r="B26056" s="76"/>
    </row>
    <row r="26057" spans="1:12" x14ac:dyDescent="0.25">
      <c r="B26057" s="76"/>
    </row>
    <row r="26058" spans="1:12" x14ac:dyDescent="0.25">
      <c r="A26058" s="76"/>
      <c r="B26058" s="76"/>
      <c r="L26058" s="76"/>
    </row>
    <row r="26059" spans="1:12" x14ac:dyDescent="0.25">
      <c r="A26059" s="76"/>
      <c r="L26059" s="76"/>
    </row>
    <row r="26060" spans="1:12" x14ac:dyDescent="0.25">
      <c r="A26060" s="76"/>
      <c r="B26060" s="76"/>
      <c r="L26060" s="76"/>
    </row>
    <row r="26061" spans="1:12" x14ac:dyDescent="0.25">
      <c r="B26061" s="76"/>
      <c r="L26061" s="76"/>
    </row>
    <row r="26062" spans="1:12" x14ac:dyDescent="0.25">
      <c r="L26062" s="76"/>
    </row>
    <row r="26063" spans="1:12" x14ac:dyDescent="0.25">
      <c r="B26063" s="76"/>
      <c r="L26063" s="76"/>
    </row>
    <row r="26064" spans="1:12" x14ac:dyDescent="0.25">
      <c r="A26064" s="76"/>
      <c r="L26064" s="76"/>
    </row>
    <row r="26065" spans="1:12" x14ac:dyDescent="0.25">
      <c r="A26065" s="76"/>
      <c r="L26065" s="76"/>
    </row>
    <row r="26066" spans="1:12" x14ac:dyDescent="0.25">
      <c r="B26066" s="76"/>
      <c r="L26066" s="76"/>
    </row>
    <row r="26067" spans="1:12" x14ac:dyDescent="0.25">
      <c r="L26067" s="76"/>
    </row>
    <row r="26068" spans="1:12" x14ac:dyDescent="0.25">
      <c r="B26068" s="76"/>
      <c r="L26068" s="76"/>
    </row>
    <row r="26069" spans="1:12" x14ac:dyDescent="0.25">
      <c r="L26069" s="76"/>
    </row>
    <row r="26070" spans="1:12" x14ac:dyDescent="0.25">
      <c r="L26070" s="76"/>
    </row>
    <row r="26071" spans="1:12" x14ac:dyDescent="0.25">
      <c r="B26071" s="76"/>
      <c r="L26071" s="76"/>
    </row>
    <row r="26072" spans="1:12" x14ac:dyDescent="0.25">
      <c r="B26072" s="76"/>
      <c r="L26072" s="76"/>
    </row>
    <row r="26073" spans="1:12" x14ac:dyDescent="0.25">
      <c r="B26073" s="76"/>
    </row>
    <row r="26076" spans="1:12" x14ac:dyDescent="0.25">
      <c r="A26076" s="76"/>
      <c r="B26076" s="76"/>
    </row>
    <row r="26080" spans="1:12" x14ac:dyDescent="0.25">
      <c r="A26080" s="76"/>
    </row>
    <row r="26081" spans="1:2" x14ac:dyDescent="0.25">
      <c r="A26081" s="76"/>
      <c r="B26081" s="76"/>
    </row>
    <row r="26082" spans="1:2" x14ac:dyDescent="0.25">
      <c r="A26082" s="76"/>
      <c r="B26082" s="80"/>
    </row>
    <row r="26083" spans="1:2" x14ac:dyDescent="0.25">
      <c r="A26083" s="76"/>
      <c r="B26083" s="80"/>
    </row>
    <row r="26087" spans="1:2" x14ac:dyDescent="0.25">
      <c r="B26087" s="76"/>
    </row>
    <row r="26089" spans="1:2" x14ac:dyDescent="0.25">
      <c r="A26089" s="76"/>
    </row>
    <row r="26090" spans="1:2" x14ac:dyDescent="0.25">
      <c r="A26090" s="76"/>
    </row>
    <row r="26091" spans="1:2" x14ac:dyDescent="0.25">
      <c r="B26091" s="76"/>
    </row>
    <row r="26092" spans="1:2" x14ac:dyDescent="0.25">
      <c r="A26092" s="76"/>
      <c r="B26092" s="76"/>
    </row>
    <row r="26093" spans="1:2" x14ac:dyDescent="0.25">
      <c r="A26093" s="76"/>
    </row>
    <row r="26094" spans="1:2" x14ac:dyDescent="0.25">
      <c r="A26094" s="76"/>
    </row>
    <row r="26095" spans="1:2" x14ac:dyDescent="0.25">
      <c r="A26095" s="76"/>
    </row>
    <row r="26096" spans="1:2" x14ac:dyDescent="0.25">
      <c r="A26096" s="76"/>
    </row>
    <row r="26098" spans="1:2" x14ac:dyDescent="0.25">
      <c r="B26098" s="76"/>
    </row>
    <row r="26100" spans="1:2" x14ac:dyDescent="0.25">
      <c r="A26100" s="76"/>
    </row>
    <row r="26101" spans="1:2" x14ac:dyDescent="0.25">
      <c r="A26101" s="76"/>
      <c r="B26101" s="76"/>
    </row>
    <row r="26102" spans="1:2" x14ac:dyDescent="0.25">
      <c r="A26102" s="76"/>
    </row>
    <row r="26103" spans="1:2" x14ac:dyDescent="0.25">
      <c r="A26103" s="76"/>
    </row>
    <row r="26104" spans="1:2" x14ac:dyDescent="0.25">
      <c r="A26104" s="76"/>
    </row>
    <row r="26105" spans="1:2" x14ac:dyDescent="0.25">
      <c r="B26105" s="76"/>
    </row>
    <row r="26106" spans="1:2" x14ac:dyDescent="0.25">
      <c r="B26106" s="76"/>
    </row>
    <row r="26109" spans="1:2" x14ac:dyDescent="0.25">
      <c r="A26109" s="76"/>
    </row>
    <row r="26110" spans="1:2" x14ac:dyDescent="0.25">
      <c r="A26110" s="76"/>
    </row>
    <row r="26111" spans="1:2" x14ac:dyDescent="0.25">
      <c r="A26111" s="76"/>
    </row>
    <row r="26115" spans="1:2" x14ac:dyDescent="0.25">
      <c r="A26115" s="79"/>
    </row>
    <row r="26116" spans="1:2" x14ac:dyDescent="0.25">
      <c r="A26116" s="76"/>
      <c r="B26116" s="76"/>
    </row>
    <row r="26118" spans="1:2" x14ac:dyDescent="0.25">
      <c r="A26118" s="76"/>
    </row>
    <row r="26120" spans="1:2" x14ac:dyDescent="0.25">
      <c r="B26120" s="76"/>
    </row>
    <row r="26122" spans="1:2" x14ac:dyDescent="0.25">
      <c r="B26122" s="76"/>
    </row>
    <row r="26126" spans="1:2" x14ac:dyDescent="0.25">
      <c r="B26126" s="76"/>
    </row>
    <row r="26132" spans="2:2" x14ac:dyDescent="0.25">
      <c r="B26132" s="80"/>
    </row>
    <row r="26133" spans="2:2" x14ac:dyDescent="0.25">
      <c r="B26133" s="80"/>
    </row>
    <row r="26134" spans="2:2" x14ac:dyDescent="0.25">
      <c r="B26134" s="80"/>
    </row>
    <row r="26147" spans="1:2" x14ac:dyDescent="0.25">
      <c r="A26147" s="76"/>
    </row>
    <row r="26148" spans="1:2" x14ac:dyDescent="0.25">
      <c r="A26148" s="76"/>
    </row>
    <row r="26149" spans="1:2" x14ac:dyDescent="0.25">
      <c r="B26149" s="76"/>
    </row>
    <row r="26150" spans="1:2" x14ac:dyDescent="0.25">
      <c r="B26150" s="76"/>
    </row>
    <row r="26160" spans="1:2" x14ac:dyDescent="0.25">
      <c r="B26160" s="76"/>
    </row>
    <row r="26162" spans="1:2" x14ac:dyDescent="0.25">
      <c r="B26162" s="76"/>
    </row>
    <row r="26164" spans="1:2" x14ac:dyDescent="0.25">
      <c r="A26164" s="76"/>
    </row>
    <row r="26165" spans="1:2" x14ac:dyDescent="0.25">
      <c r="A26165" s="76"/>
    </row>
    <row r="26170" spans="1:2" x14ac:dyDescent="0.25">
      <c r="B26170" s="76"/>
    </row>
    <row r="26171" spans="1:2" x14ac:dyDescent="0.25">
      <c r="B26171" s="76"/>
    </row>
    <row r="26173" spans="1:2" x14ac:dyDescent="0.25">
      <c r="B26173" s="76"/>
    </row>
    <row r="26175" spans="1:2" x14ac:dyDescent="0.25">
      <c r="B26175" s="76"/>
    </row>
    <row r="26176" spans="1:2" x14ac:dyDescent="0.25">
      <c r="A26176" s="76"/>
    </row>
    <row r="26177" spans="1:2" x14ac:dyDescent="0.25">
      <c r="A26177" s="76"/>
    </row>
    <row r="26178" spans="1:2" x14ac:dyDescent="0.25">
      <c r="A26178" s="76"/>
      <c r="B26178" s="76"/>
    </row>
    <row r="26179" spans="1:2" x14ac:dyDescent="0.25">
      <c r="B26179" s="76"/>
    </row>
    <row r="26180" spans="1:2" x14ac:dyDescent="0.25">
      <c r="A26180" s="76"/>
    </row>
    <row r="26181" spans="1:2" x14ac:dyDescent="0.25">
      <c r="A26181" s="76"/>
    </row>
    <row r="26182" spans="1:2" x14ac:dyDescent="0.25">
      <c r="A26182" s="76"/>
    </row>
    <row r="26183" spans="1:2" x14ac:dyDescent="0.25">
      <c r="A26183" s="76"/>
    </row>
    <row r="26184" spans="1:2" x14ac:dyDescent="0.25">
      <c r="A26184" s="76"/>
    </row>
    <row r="26185" spans="1:2" x14ac:dyDescent="0.25">
      <c r="A26185" s="76"/>
    </row>
    <row r="26186" spans="1:2" x14ac:dyDescent="0.25">
      <c r="A26186" s="76"/>
    </row>
    <row r="26187" spans="1:2" x14ac:dyDescent="0.25">
      <c r="A26187" s="76"/>
    </row>
    <row r="26188" spans="1:2" x14ac:dyDescent="0.25">
      <c r="A26188" s="76"/>
    </row>
    <row r="26189" spans="1:2" x14ac:dyDescent="0.25">
      <c r="A26189" s="76"/>
    </row>
    <row r="26190" spans="1:2" x14ac:dyDescent="0.25">
      <c r="A26190" s="76"/>
    </row>
    <row r="26192" spans="1:2" x14ac:dyDescent="0.25">
      <c r="B26192" s="76"/>
    </row>
    <row r="26194" spans="1:2" x14ac:dyDescent="0.25">
      <c r="A26194" s="76"/>
      <c r="B26194" s="76"/>
    </row>
    <row r="26195" spans="1:2" x14ac:dyDescent="0.25">
      <c r="A26195" s="76"/>
      <c r="B26195" s="76"/>
    </row>
    <row r="26196" spans="1:2" x14ac:dyDescent="0.25">
      <c r="A26196" s="76"/>
    </row>
    <row r="26197" spans="1:2" x14ac:dyDescent="0.25">
      <c r="A26197" s="76"/>
    </row>
    <row r="26198" spans="1:2" x14ac:dyDescent="0.25">
      <c r="A26198" s="76"/>
    </row>
    <row r="26199" spans="1:2" x14ac:dyDescent="0.25">
      <c r="A26199" s="76"/>
    </row>
    <row r="26200" spans="1:2" x14ac:dyDescent="0.25">
      <c r="A26200" s="76"/>
    </row>
    <row r="26201" spans="1:2" x14ac:dyDescent="0.25">
      <c r="A26201" s="76"/>
    </row>
    <row r="26202" spans="1:2" x14ac:dyDescent="0.25">
      <c r="A26202" s="76"/>
    </row>
    <row r="26203" spans="1:2" x14ac:dyDescent="0.25">
      <c r="A26203" s="76"/>
    </row>
    <row r="26204" spans="1:2" x14ac:dyDescent="0.25">
      <c r="A26204" s="76"/>
    </row>
    <row r="26205" spans="1:2" x14ac:dyDescent="0.25">
      <c r="A26205" s="76"/>
    </row>
    <row r="26206" spans="1:2" x14ac:dyDescent="0.25">
      <c r="A26206" s="76"/>
    </row>
    <row r="26207" spans="1:2" x14ac:dyDescent="0.25">
      <c r="A26207" s="76"/>
    </row>
    <row r="26208" spans="1:2" x14ac:dyDescent="0.25">
      <c r="A26208" s="76"/>
    </row>
    <row r="26209" spans="1:2" x14ac:dyDescent="0.25">
      <c r="A26209" s="76"/>
    </row>
    <row r="26210" spans="1:2" x14ac:dyDescent="0.25">
      <c r="A26210" s="76"/>
      <c r="B26210" s="76"/>
    </row>
    <row r="26211" spans="1:2" x14ac:dyDescent="0.25">
      <c r="A26211" s="76"/>
    </row>
    <row r="26212" spans="1:2" x14ac:dyDescent="0.25">
      <c r="A26212" s="76"/>
    </row>
    <row r="26213" spans="1:2" x14ac:dyDescent="0.25">
      <c r="A26213" s="76"/>
    </row>
    <row r="26214" spans="1:2" x14ac:dyDescent="0.25">
      <c r="A26214" s="76"/>
      <c r="B26214" s="76"/>
    </row>
    <row r="26215" spans="1:2" x14ac:dyDescent="0.25">
      <c r="B26215" s="76"/>
    </row>
    <row r="26216" spans="1:2" x14ac:dyDescent="0.25">
      <c r="B26216" s="76"/>
    </row>
    <row r="26231" spans="1:2" x14ac:dyDescent="0.25">
      <c r="A26231" s="76"/>
    </row>
    <row r="26232" spans="1:2" x14ac:dyDescent="0.25">
      <c r="A26232" s="76"/>
    </row>
    <row r="26236" spans="1:2" x14ac:dyDescent="0.25">
      <c r="A26236" s="76"/>
    </row>
    <row r="26237" spans="1:2" x14ac:dyDescent="0.25">
      <c r="A26237" s="76"/>
      <c r="B26237" s="76"/>
    </row>
    <row r="26238" spans="1:2" x14ac:dyDescent="0.25">
      <c r="A26238" s="76"/>
      <c r="B26238" s="76"/>
    </row>
    <row r="26239" spans="1:2" x14ac:dyDescent="0.25">
      <c r="A26239" s="76"/>
      <c r="B26239" s="76"/>
    </row>
    <row r="26240" spans="1:2" x14ac:dyDescent="0.25">
      <c r="A26240" s="76"/>
    </row>
    <row r="26241" spans="1:2" x14ac:dyDescent="0.25">
      <c r="A26241" s="76"/>
    </row>
    <row r="26242" spans="1:2" x14ac:dyDescent="0.25">
      <c r="A26242" s="76"/>
      <c r="B26242" s="76"/>
    </row>
    <row r="26243" spans="1:2" x14ac:dyDescent="0.25">
      <c r="A26243" s="76"/>
    </row>
    <row r="26244" spans="1:2" x14ac:dyDescent="0.25">
      <c r="A26244" s="76"/>
    </row>
    <row r="26245" spans="1:2" x14ac:dyDescent="0.25">
      <c r="A26245" s="76"/>
    </row>
    <row r="26246" spans="1:2" x14ac:dyDescent="0.25">
      <c r="A26246" s="76"/>
    </row>
    <row r="26247" spans="1:2" x14ac:dyDescent="0.25">
      <c r="A26247" s="76"/>
      <c r="B26247" s="76"/>
    </row>
    <row r="26248" spans="1:2" x14ac:dyDescent="0.25">
      <c r="A26248" s="76"/>
    </row>
    <row r="26249" spans="1:2" x14ac:dyDescent="0.25">
      <c r="A26249" s="76"/>
      <c r="B26249" s="76"/>
    </row>
    <row r="26250" spans="1:2" x14ac:dyDescent="0.25">
      <c r="A26250" s="76"/>
      <c r="B26250" s="76"/>
    </row>
    <row r="26251" spans="1:2" x14ac:dyDescent="0.25">
      <c r="B26251" s="76"/>
    </row>
    <row r="26252" spans="1:2" x14ac:dyDescent="0.25">
      <c r="A26252" s="76"/>
      <c r="B26252" s="76"/>
    </row>
    <row r="26253" spans="1:2" x14ac:dyDescent="0.25">
      <c r="A26253" s="76"/>
      <c r="B26253" s="76"/>
    </row>
    <row r="26254" spans="1:2" x14ac:dyDescent="0.25">
      <c r="A26254" s="76"/>
      <c r="B26254" s="76"/>
    </row>
    <row r="26255" spans="1:2" x14ac:dyDescent="0.25">
      <c r="A26255" s="76"/>
      <c r="B26255" s="76"/>
    </row>
    <row r="26256" spans="1:2" x14ac:dyDescent="0.25">
      <c r="B26256" s="76"/>
    </row>
    <row r="26259" spans="1:2" x14ac:dyDescent="0.25">
      <c r="B26259" s="76"/>
    </row>
    <row r="26260" spans="1:2" x14ac:dyDescent="0.25">
      <c r="B26260" s="76"/>
    </row>
    <row r="26261" spans="1:2" x14ac:dyDescent="0.25">
      <c r="B26261" s="76"/>
    </row>
    <row r="26263" spans="1:2" x14ac:dyDescent="0.25">
      <c r="B26263" s="76"/>
    </row>
    <row r="26264" spans="1:2" x14ac:dyDescent="0.25">
      <c r="B26264" s="76"/>
    </row>
    <row r="26265" spans="1:2" x14ac:dyDescent="0.25">
      <c r="A26265" s="76"/>
      <c r="B26265" s="76"/>
    </row>
    <row r="26266" spans="1:2" x14ac:dyDescent="0.25">
      <c r="B26266" s="76"/>
    </row>
    <row r="26267" spans="1:2" x14ac:dyDescent="0.25">
      <c r="A26267" s="76"/>
      <c r="B26267" s="76"/>
    </row>
    <row r="26268" spans="1:2" x14ac:dyDescent="0.25">
      <c r="B26268" s="76"/>
    </row>
    <row r="26269" spans="1:2" x14ac:dyDescent="0.25">
      <c r="B26269" s="76"/>
    </row>
    <row r="26270" spans="1:2" x14ac:dyDescent="0.25">
      <c r="B26270" s="76"/>
    </row>
    <row r="26271" spans="1:2" x14ac:dyDescent="0.25">
      <c r="B26271" s="76"/>
    </row>
    <row r="26272" spans="1:2" x14ac:dyDescent="0.25">
      <c r="A26272" s="76"/>
      <c r="B26272" s="76"/>
    </row>
    <row r="26273" spans="1:2" x14ac:dyDescent="0.25">
      <c r="B26273" s="76"/>
    </row>
    <row r="26274" spans="1:2" x14ac:dyDescent="0.25">
      <c r="B26274" s="76"/>
    </row>
    <row r="26275" spans="1:2" x14ac:dyDescent="0.25">
      <c r="B26275" s="76"/>
    </row>
    <row r="26276" spans="1:2" x14ac:dyDescent="0.25">
      <c r="B26276" s="76"/>
    </row>
    <row r="26277" spans="1:2" x14ac:dyDescent="0.25">
      <c r="B26277" s="76"/>
    </row>
    <row r="26278" spans="1:2" x14ac:dyDescent="0.25">
      <c r="B26278" s="76"/>
    </row>
    <row r="26279" spans="1:2" x14ac:dyDescent="0.25">
      <c r="B26279" s="76"/>
    </row>
    <row r="26280" spans="1:2" x14ac:dyDescent="0.25">
      <c r="A26280" s="76"/>
      <c r="B26280" s="76"/>
    </row>
    <row r="26281" spans="1:2" x14ac:dyDescent="0.25">
      <c r="B26281" s="76"/>
    </row>
    <row r="26282" spans="1:2" x14ac:dyDescent="0.25">
      <c r="B26282" s="76"/>
    </row>
    <row r="26283" spans="1:2" x14ac:dyDescent="0.25">
      <c r="B26283" s="76"/>
    </row>
    <row r="26284" spans="1:2" x14ac:dyDescent="0.25">
      <c r="B26284" s="76"/>
    </row>
    <row r="26285" spans="1:2" x14ac:dyDescent="0.25">
      <c r="B26285" s="76"/>
    </row>
    <row r="26286" spans="1:2" x14ac:dyDescent="0.25">
      <c r="B26286" s="76"/>
    </row>
    <row r="26287" spans="1:2" x14ac:dyDescent="0.25">
      <c r="B26287" s="76"/>
    </row>
    <row r="26288" spans="1:2" x14ac:dyDescent="0.25">
      <c r="A26288" s="76"/>
      <c r="B26288" s="76"/>
    </row>
    <row r="26289" spans="2:2" x14ac:dyDescent="0.25">
      <c r="B26289" s="76"/>
    </row>
    <row r="26290" spans="2:2" x14ac:dyDescent="0.25">
      <c r="B26290" s="76"/>
    </row>
    <row r="26291" spans="2:2" x14ac:dyDescent="0.25">
      <c r="B26291" s="76"/>
    </row>
    <row r="26292" spans="2:2" x14ac:dyDescent="0.25">
      <c r="B26292" s="76"/>
    </row>
    <row r="26293" spans="2:2" x14ac:dyDescent="0.25">
      <c r="B26293" s="76"/>
    </row>
    <row r="26294" spans="2:2" x14ac:dyDescent="0.25">
      <c r="B26294" s="76"/>
    </row>
    <row r="26295" spans="2:2" x14ac:dyDescent="0.25">
      <c r="B26295" s="76"/>
    </row>
    <row r="26296" spans="2:2" x14ac:dyDescent="0.25">
      <c r="B26296" s="76"/>
    </row>
    <row r="26297" spans="2:2" x14ac:dyDescent="0.25">
      <c r="B26297" s="76"/>
    </row>
    <row r="26298" spans="2:2" x14ac:dyDescent="0.25">
      <c r="B26298" s="76"/>
    </row>
    <row r="26299" spans="2:2" x14ac:dyDescent="0.25">
      <c r="B26299" s="76"/>
    </row>
    <row r="26300" spans="2:2" x14ac:dyDescent="0.25">
      <c r="B26300" s="76"/>
    </row>
    <row r="26301" spans="2:2" x14ac:dyDescent="0.25">
      <c r="B26301" s="76"/>
    </row>
    <row r="26302" spans="2:2" x14ac:dyDescent="0.25">
      <c r="B26302" s="76"/>
    </row>
    <row r="26303" spans="2:2" x14ac:dyDescent="0.25">
      <c r="B26303" s="76"/>
    </row>
    <row r="26304" spans="2:2" x14ac:dyDescent="0.25">
      <c r="B26304" s="76"/>
    </row>
    <row r="26305" spans="1:2" x14ac:dyDescent="0.25">
      <c r="B26305" s="76"/>
    </row>
    <row r="26306" spans="1:2" x14ac:dyDescent="0.25">
      <c r="B26306" s="76"/>
    </row>
    <row r="26311" spans="1:2" x14ac:dyDescent="0.25">
      <c r="A26311" s="76"/>
    </row>
    <row r="26314" spans="1:2" x14ac:dyDescent="0.25">
      <c r="A26314" s="76"/>
    </row>
    <row r="26322" spans="1:1" x14ac:dyDescent="0.25">
      <c r="A26322" s="76"/>
    </row>
    <row r="26323" spans="1:1" x14ac:dyDescent="0.25">
      <c r="A26323" s="76"/>
    </row>
    <row r="26325" spans="1:1" x14ac:dyDescent="0.25">
      <c r="A26325" s="76"/>
    </row>
    <row r="26327" spans="1:1" x14ac:dyDescent="0.25">
      <c r="A26327" s="76"/>
    </row>
    <row r="26328" spans="1:1" x14ac:dyDescent="0.25">
      <c r="A26328" s="76"/>
    </row>
    <row r="26331" spans="1:1" x14ac:dyDescent="0.25">
      <c r="A26331" s="76"/>
    </row>
    <row r="26334" spans="1:1" x14ac:dyDescent="0.25">
      <c r="A26334" s="76"/>
    </row>
    <row r="26338" spans="1:2" x14ac:dyDescent="0.25">
      <c r="A26338" s="76"/>
    </row>
    <row r="26340" spans="1:2" x14ac:dyDescent="0.25">
      <c r="A26340" s="76"/>
    </row>
    <row r="26345" spans="1:2" x14ac:dyDescent="0.25">
      <c r="A26345" s="76"/>
      <c r="B26345" s="76"/>
    </row>
    <row r="26346" spans="1:2" x14ac:dyDescent="0.25">
      <c r="A26346" s="76"/>
    </row>
    <row r="26347" spans="1:2" x14ac:dyDescent="0.25">
      <c r="A26347" s="76"/>
      <c r="B26347" s="76"/>
    </row>
    <row r="26348" spans="1:2" x14ac:dyDescent="0.25">
      <c r="A26348" s="76"/>
      <c r="B26348" s="76"/>
    </row>
    <row r="26349" spans="1:2" x14ac:dyDescent="0.25">
      <c r="A26349" s="76"/>
      <c r="B26349" s="76"/>
    </row>
    <row r="26350" spans="1:2" x14ac:dyDescent="0.25">
      <c r="A26350" s="76"/>
      <c r="B26350" s="76"/>
    </row>
    <row r="26351" spans="1:2" x14ac:dyDescent="0.25">
      <c r="A26351" s="76"/>
      <c r="B26351" s="76"/>
    </row>
    <row r="26352" spans="1:2" x14ac:dyDescent="0.25">
      <c r="B26352" s="76"/>
    </row>
    <row r="26353" spans="1:2" x14ac:dyDescent="0.25">
      <c r="B26353" s="76"/>
    </row>
    <row r="26354" spans="1:2" x14ac:dyDescent="0.25">
      <c r="B26354" s="76"/>
    </row>
    <row r="26355" spans="1:2" x14ac:dyDescent="0.25">
      <c r="B26355" s="76"/>
    </row>
    <row r="26356" spans="1:2" x14ac:dyDescent="0.25">
      <c r="B26356" s="76"/>
    </row>
    <row r="26359" spans="1:2" x14ac:dyDescent="0.25">
      <c r="B26359" s="76"/>
    </row>
    <row r="26360" spans="1:2" x14ac:dyDescent="0.25">
      <c r="B26360" s="76"/>
    </row>
    <row r="26365" spans="1:2" x14ac:dyDescent="0.25">
      <c r="A26365" s="76"/>
    </row>
    <row r="26373" spans="1:12" x14ac:dyDescent="0.25">
      <c r="A26373" s="76"/>
      <c r="L26373" s="76"/>
    </row>
    <row r="26374" spans="1:12" x14ac:dyDescent="0.25">
      <c r="A26374" s="76"/>
      <c r="L26374" s="76"/>
    </row>
    <row r="26375" spans="1:12" x14ac:dyDescent="0.25">
      <c r="L26375" s="76"/>
    </row>
    <row r="26376" spans="1:12" x14ac:dyDescent="0.25">
      <c r="A26376" s="76"/>
      <c r="B26376" s="76"/>
      <c r="L26376" s="76"/>
    </row>
    <row r="26377" spans="1:12" x14ac:dyDescent="0.25">
      <c r="L26377" s="76"/>
    </row>
    <row r="26378" spans="1:12" x14ac:dyDescent="0.25">
      <c r="L26378" s="76"/>
    </row>
    <row r="26379" spans="1:12" x14ac:dyDescent="0.25">
      <c r="A26379" s="76"/>
      <c r="L26379" s="76"/>
    </row>
    <row r="26380" spans="1:12" x14ac:dyDescent="0.25">
      <c r="L26380" s="76"/>
    </row>
    <row r="26381" spans="1:12" x14ac:dyDescent="0.25">
      <c r="A26381" s="76"/>
      <c r="B26381" s="76"/>
      <c r="L26381" s="76"/>
    </row>
    <row r="26382" spans="1:12" x14ac:dyDescent="0.25">
      <c r="L26382" s="76"/>
    </row>
    <row r="26383" spans="1:12" x14ac:dyDescent="0.25">
      <c r="B26383" s="76"/>
      <c r="L26383" s="76"/>
    </row>
    <row r="26384" spans="1:12" x14ac:dyDescent="0.25">
      <c r="B26384" s="76"/>
      <c r="L26384" s="76"/>
    </row>
    <row r="26385" spans="1:12" x14ac:dyDescent="0.25">
      <c r="A26385" s="76"/>
      <c r="L26385" s="76"/>
    </row>
    <row r="26386" spans="1:12" x14ac:dyDescent="0.25">
      <c r="A26386" s="76"/>
      <c r="L26386" s="76"/>
    </row>
    <row r="26387" spans="1:12" x14ac:dyDescent="0.25">
      <c r="B26387" s="76"/>
      <c r="L26387" s="76"/>
    </row>
    <row r="26388" spans="1:12" x14ac:dyDescent="0.25">
      <c r="A26388" s="76"/>
      <c r="L26388" s="76"/>
    </row>
    <row r="26389" spans="1:12" x14ac:dyDescent="0.25">
      <c r="A26389" s="76"/>
      <c r="L26389" s="76"/>
    </row>
    <row r="26390" spans="1:12" x14ac:dyDescent="0.25">
      <c r="A26390" s="76"/>
      <c r="L26390" s="76"/>
    </row>
    <row r="26391" spans="1:12" x14ac:dyDescent="0.25">
      <c r="L26391" s="76"/>
    </row>
    <row r="26392" spans="1:12" x14ac:dyDescent="0.25">
      <c r="L26392" s="76"/>
    </row>
    <row r="26393" spans="1:12" x14ac:dyDescent="0.25">
      <c r="B26393" s="76"/>
      <c r="L26393" s="76"/>
    </row>
    <row r="26394" spans="1:12" x14ac:dyDescent="0.25">
      <c r="A26394" s="76"/>
      <c r="L26394" s="76"/>
    </row>
    <row r="26395" spans="1:12" x14ac:dyDescent="0.25">
      <c r="B26395" s="76"/>
      <c r="L26395" s="76"/>
    </row>
    <row r="26396" spans="1:12" x14ac:dyDescent="0.25">
      <c r="L26396" s="76"/>
    </row>
    <row r="26397" spans="1:12" x14ac:dyDescent="0.25">
      <c r="L26397" s="76"/>
    </row>
    <row r="26398" spans="1:12" x14ac:dyDescent="0.25">
      <c r="B26398" s="76"/>
      <c r="L26398" s="76"/>
    </row>
    <row r="26399" spans="1:12" x14ac:dyDescent="0.25">
      <c r="L26399" s="76"/>
    </row>
    <row r="26400" spans="1:12" x14ac:dyDescent="0.25">
      <c r="L26400" s="76"/>
    </row>
    <row r="26401" spans="1:12" x14ac:dyDescent="0.25">
      <c r="B26401" s="76"/>
      <c r="L26401" s="76"/>
    </row>
    <row r="26402" spans="1:12" x14ac:dyDescent="0.25">
      <c r="L26402" s="76"/>
    </row>
    <row r="26403" spans="1:12" x14ac:dyDescent="0.25">
      <c r="L26403" s="76"/>
    </row>
    <row r="26404" spans="1:12" x14ac:dyDescent="0.25">
      <c r="L26404" s="76"/>
    </row>
    <row r="26405" spans="1:12" x14ac:dyDescent="0.25">
      <c r="B26405" s="76"/>
      <c r="L26405" s="76"/>
    </row>
    <row r="26406" spans="1:12" x14ac:dyDescent="0.25">
      <c r="A26406" s="76"/>
      <c r="L26406" s="76"/>
    </row>
    <row r="26407" spans="1:12" x14ac:dyDescent="0.25">
      <c r="A26407" s="76"/>
      <c r="B26407" s="76"/>
      <c r="L26407" s="76"/>
    </row>
    <row r="26408" spans="1:12" x14ac:dyDescent="0.25">
      <c r="L26408" s="76"/>
    </row>
    <row r="26409" spans="1:12" x14ac:dyDescent="0.25">
      <c r="A26409" s="76"/>
      <c r="L26409" s="76"/>
    </row>
    <row r="26410" spans="1:12" x14ac:dyDescent="0.25">
      <c r="L26410" s="76"/>
    </row>
    <row r="26411" spans="1:12" x14ac:dyDescent="0.25">
      <c r="B26411" s="76"/>
      <c r="L26411" s="76"/>
    </row>
    <row r="26412" spans="1:12" x14ac:dyDescent="0.25">
      <c r="B26412" s="76"/>
      <c r="L26412" s="76"/>
    </row>
    <row r="26413" spans="1:12" x14ac:dyDescent="0.25">
      <c r="B26413" s="76"/>
      <c r="L26413" s="76"/>
    </row>
    <row r="26414" spans="1:12" x14ac:dyDescent="0.25">
      <c r="B26414" s="76"/>
      <c r="L26414" s="76"/>
    </row>
    <row r="26415" spans="1:12" x14ac:dyDescent="0.25">
      <c r="A26415" s="76"/>
      <c r="B26415" s="76"/>
      <c r="L26415" s="76"/>
    </row>
    <row r="26416" spans="1:12" x14ac:dyDescent="0.25">
      <c r="L26416" s="76"/>
    </row>
    <row r="26417" spans="1:12" x14ac:dyDescent="0.25">
      <c r="A26417" s="76"/>
      <c r="L26417" s="76"/>
    </row>
    <row r="26418" spans="1:12" x14ac:dyDescent="0.25">
      <c r="A26418" s="76"/>
      <c r="L26418" s="76"/>
    </row>
    <row r="26419" spans="1:12" x14ac:dyDescent="0.25">
      <c r="A26419" s="76"/>
      <c r="L26419" s="76"/>
    </row>
    <row r="26420" spans="1:12" x14ac:dyDescent="0.25">
      <c r="A26420" s="76"/>
      <c r="B26420" s="76"/>
      <c r="L26420" s="76"/>
    </row>
    <row r="26421" spans="1:12" x14ac:dyDescent="0.25">
      <c r="L26421" s="76"/>
    </row>
    <row r="26422" spans="1:12" x14ac:dyDescent="0.25">
      <c r="B26422" s="76"/>
      <c r="L26422" s="76"/>
    </row>
    <row r="26423" spans="1:12" x14ac:dyDescent="0.25">
      <c r="A26423" s="76"/>
      <c r="L26423" s="76"/>
    </row>
    <row r="26424" spans="1:12" x14ac:dyDescent="0.25">
      <c r="A26424" s="76"/>
      <c r="L26424" s="76"/>
    </row>
    <row r="26425" spans="1:12" x14ac:dyDescent="0.25">
      <c r="B26425" s="76"/>
      <c r="L26425" s="76"/>
    </row>
    <row r="26426" spans="1:12" x14ac:dyDescent="0.25">
      <c r="B26426" s="76"/>
      <c r="L26426" s="76"/>
    </row>
    <row r="26427" spans="1:12" x14ac:dyDescent="0.25">
      <c r="A26427" s="76"/>
      <c r="B26427" s="76"/>
      <c r="L26427" s="76"/>
    </row>
    <row r="26428" spans="1:12" x14ac:dyDescent="0.25">
      <c r="A26428" s="76"/>
      <c r="L26428" s="76"/>
    </row>
    <row r="26429" spans="1:12" x14ac:dyDescent="0.25">
      <c r="A26429" s="76"/>
      <c r="L26429" s="76"/>
    </row>
    <row r="26430" spans="1:12" x14ac:dyDescent="0.25">
      <c r="A26430" s="76"/>
      <c r="B26430" s="76"/>
      <c r="L26430" s="76"/>
    </row>
    <row r="26431" spans="1:12" x14ac:dyDescent="0.25">
      <c r="A26431" s="76"/>
      <c r="B26431" s="76"/>
      <c r="L26431" s="76"/>
    </row>
    <row r="26432" spans="1:12" x14ac:dyDescent="0.25">
      <c r="A26432" s="76"/>
      <c r="B26432" s="76"/>
      <c r="L26432" s="76"/>
    </row>
    <row r="26433" spans="1:12" x14ac:dyDescent="0.25">
      <c r="L26433" s="76"/>
    </row>
    <row r="26434" spans="1:12" x14ac:dyDescent="0.25">
      <c r="L26434" s="76"/>
    </row>
    <row r="26435" spans="1:12" x14ac:dyDescent="0.25">
      <c r="L26435" s="76"/>
    </row>
    <row r="26436" spans="1:12" x14ac:dyDescent="0.25">
      <c r="L26436" s="76"/>
    </row>
    <row r="26437" spans="1:12" x14ac:dyDescent="0.25">
      <c r="L26437" s="76"/>
    </row>
    <row r="26438" spans="1:12" x14ac:dyDescent="0.25">
      <c r="A26438" s="76"/>
      <c r="B26438" s="76"/>
      <c r="L26438" s="76"/>
    </row>
    <row r="26439" spans="1:12" x14ac:dyDescent="0.25">
      <c r="A26439" s="76"/>
      <c r="B26439" s="76"/>
      <c r="L26439" s="76"/>
    </row>
    <row r="26440" spans="1:12" x14ac:dyDescent="0.25">
      <c r="A26440" s="76"/>
      <c r="B26440" s="80"/>
      <c r="L26440" s="76"/>
    </row>
    <row r="26441" spans="1:12" x14ac:dyDescent="0.25">
      <c r="B26441" s="80"/>
      <c r="L26441" s="76"/>
    </row>
    <row r="26442" spans="1:12" x14ac:dyDescent="0.25">
      <c r="B26442" s="80"/>
      <c r="L26442" s="76"/>
    </row>
    <row r="26443" spans="1:12" x14ac:dyDescent="0.25">
      <c r="L26443" s="76"/>
    </row>
    <row r="26444" spans="1:12" x14ac:dyDescent="0.25">
      <c r="L26444" s="76"/>
    </row>
    <row r="26445" spans="1:12" x14ac:dyDescent="0.25">
      <c r="A26445" s="76"/>
      <c r="L26445" s="76"/>
    </row>
    <row r="26446" spans="1:12" x14ac:dyDescent="0.25">
      <c r="A26446" s="76"/>
      <c r="L26446" s="76"/>
    </row>
    <row r="26447" spans="1:12" x14ac:dyDescent="0.25">
      <c r="A26447" s="76"/>
      <c r="B26447" s="76"/>
      <c r="L26447" s="76"/>
    </row>
    <row r="26448" spans="1:12" x14ac:dyDescent="0.25">
      <c r="B26448" s="76"/>
      <c r="L26448" s="76"/>
    </row>
    <row r="26449" spans="1:12" x14ac:dyDescent="0.25">
      <c r="B26449" s="76"/>
      <c r="L26449" s="76"/>
    </row>
    <row r="26450" spans="1:12" x14ac:dyDescent="0.25">
      <c r="A26450" s="76"/>
      <c r="L26450" s="76"/>
    </row>
    <row r="26451" spans="1:12" x14ac:dyDescent="0.25">
      <c r="B26451" s="76"/>
      <c r="L26451" s="76"/>
    </row>
    <row r="26452" spans="1:12" x14ac:dyDescent="0.25">
      <c r="A26452" s="76"/>
      <c r="L26452" s="76"/>
    </row>
    <row r="26453" spans="1:12" x14ac:dyDescent="0.25">
      <c r="A26453" s="76"/>
      <c r="L26453" s="76"/>
    </row>
    <row r="26454" spans="1:12" x14ac:dyDescent="0.25">
      <c r="L26454" s="76"/>
    </row>
    <row r="26455" spans="1:12" x14ac:dyDescent="0.25">
      <c r="L26455" s="76"/>
    </row>
    <row r="26456" spans="1:12" x14ac:dyDescent="0.25">
      <c r="L26456" s="76"/>
    </row>
    <row r="26457" spans="1:12" x14ac:dyDescent="0.25">
      <c r="L26457" s="76"/>
    </row>
    <row r="26458" spans="1:12" x14ac:dyDescent="0.25">
      <c r="B26458" s="76"/>
      <c r="L26458" s="76"/>
    </row>
    <row r="26459" spans="1:12" x14ac:dyDescent="0.25">
      <c r="L26459" s="76"/>
    </row>
    <row r="26460" spans="1:12" x14ac:dyDescent="0.25">
      <c r="A26460" s="76"/>
      <c r="L26460" s="76"/>
    </row>
    <row r="26461" spans="1:12" x14ac:dyDescent="0.25">
      <c r="L26461" s="76"/>
    </row>
    <row r="26462" spans="1:12" x14ac:dyDescent="0.25">
      <c r="L26462" s="76"/>
    </row>
    <row r="26463" spans="1:12" x14ac:dyDescent="0.25">
      <c r="B26463" s="76"/>
      <c r="L26463" s="76"/>
    </row>
    <row r="26464" spans="1:12" x14ac:dyDescent="0.25">
      <c r="B26464" s="76"/>
      <c r="L26464" s="76"/>
    </row>
    <row r="26465" spans="1:12" x14ac:dyDescent="0.25">
      <c r="L26465" s="76"/>
    </row>
    <row r="26466" spans="1:12" x14ac:dyDescent="0.25">
      <c r="L26466" s="76"/>
    </row>
    <row r="26467" spans="1:12" x14ac:dyDescent="0.25">
      <c r="L26467" s="76"/>
    </row>
    <row r="26468" spans="1:12" x14ac:dyDescent="0.25">
      <c r="L26468" s="76"/>
    </row>
    <row r="26469" spans="1:12" x14ac:dyDescent="0.25">
      <c r="L26469" s="76"/>
    </row>
    <row r="26470" spans="1:12" x14ac:dyDescent="0.25">
      <c r="A26470" s="76"/>
      <c r="L26470" s="76"/>
    </row>
    <row r="26471" spans="1:12" x14ac:dyDescent="0.25">
      <c r="L26471" s="76"/>
    </row>
    <row r="26472" spans="1:12" x14ac:dyDescent="0.25">
      <c r="L26472" s="76"/>
    </row>
    <row r="26473" spans="1:12" x14ac:dyDescent="0.25">
      <c r="B26473" s="76"/>
      <c r="L26473" s="76"/>
    </row>
    <row r="26474" spans="1:12" x14ac:dyDescent="0.25">
      <c r="A26474" s="76"/>
      <c r="L26474" s="76"/>
    </row>
    <row r="26475" spans="1:12" x14ac:dyDescent="0.25">
      <c r="A26475" s="76"/>
      <c r="L26475" s="76"/>
    </row>
    <row r="26476" spans="1:12" x14ac:dyDescent="0.25">
      <c r="B26476" s="76"/>
      <c r="L26476" s="76"/>
    </row>
    <row r="26477" spans="1:12" x14ac:dyDescent="0.25">
      <c r="A26477" s="76"/>
      <c r="L26477" s="76"/>
    </row>
    <row r="26478" spans="1:12" x14ac:dyDescent="0.25">
      <c r="B26478" s="76"/>
      <c r="L26478" s="76"/>
    </row>
    <row r="26479" spans="1:12" x14ac:dyDescent="0.25">
      <c r="B26479" s="76"/>
      <c r="L26479" s="76"/>
    </row>
    <row r="26480" spans="1:12" x14ac:dyDescent="0.25">
      <c r="B26480" s="76"/>
      <c r="L26480" s="76"/>
    </row>
    <row r="26481" spans="1:12" x14ac:dyDescent="0.25">
      <c r="B26481" s="76"/>
      <c r="L26481" s="76"/>
    </row>
    <row r="26482" spans="1:12" x14ac:dyDescent="0.25">
      <c r="L26482" s="76"/>
    </row>
    <row r="26483" spans="1:12" x14ac:dyDescent="0.25">
      <c r="B26483" s="76"/>
      <c r="L26483" s="76"/>
    </row>
    <row r="26484" spans="1:12" x14ac:dyDescent="0.25">
      <c r="B26484" s="76"/>
      <c r="L26484" s="76"/>
    </row>
    <row r="26485" spans="1:12" x14ac:dyDescent="0.25">
      <c r="B26485" s="76"/>
      <c r="L26485" s="76"/>
    </row>
    <row r="26486" spans="1:12" x14ac:dyDescent="0.25">
      <c r="B26486" s="76"/>
      <c r="L26486" s="76"/>
    </row>
    <row r="26487" spans="1:12" x14ac:dyDescent="0.25">
      <c r="A26487" s="76"/>
      <c r="B26487" s="76"/>
      <c r="L26487" s="76"/>
    </row>
    <row r="26488" spans="1:12" x14ac:dyDescent="0.25">
      <c r="B26488" s="76"/>
      <c r="L26488" s="76"/>
    </row>
    <row r="26489" spans="1:12" x14ac:dyDescent="0.25">
      <c r="B26489" s="76"/>
      <c r="L26489" s="76"/>
    </row>
    <row r="26490" spans="1:12" x14ac:dyDescent="0.25">
      <c r="B26490" s="76"/>
      <c r="L26490" s="76"/>
    </row>
    <row r="26491" spans="1:12" x14ac:dyDescent="0.25">
      <c r="B26491" s="76"/>
      <c r="L26491" s="76"/>
    </row>
    <row r="26492" spans="1:12" x14ac:dyDescent="0.25">
      <c r="B26492" s="76"/>
      <c r="L26492" s="76"/>
    </row>
    <row r="26493" spans="1:12" x14ac:dyDescent="0.25">
      <c r="A26493" s="76"/>
      <c r="B26493" s="76"/>
      <c r="L26493" s="76"/>
    </row>
    <row r="26494" spans="1:12" x14ac:dyDescent="0.25">
      <c r="B26494" s="76"/>
      <c r="J26494" s="78"/>
      <c r="L26494" s="76"/>
    </row>
    <row r="26495" spans="1:12" x14ac:dyDescent="0.25">
      <c r="B26495" s="76"/>
      <c r="J26495" s="78"/>
      <c r="L26495" s="76"/>
    </row>
    <row r="26496" spans="1:12" x14ac:dyDescent="0.25">
      <c r="B26496" s="76"/>
      <c r="J26496" s="78"/>
      <c r="L26496" s="76"/>
    </row>
    <row r="26497" spans="1:12" x14ac:dyDescent="0.25">
      <c r="B26497" s="76"/>
      <c r="J26497" s="78"/>
      <c r="L26497" s="76"/>
    </row>
    <row r="26498" spans="1:12" x14ac:dyDescent="0.25">
      <c r="B26498" s="76"/>
      <c r="J26498" s="78"/>
      <c r="L26498" s="76"/>
    </row>
    <row r="26499" spans="1:12" x14ac:dyDescent="0.25">
      <c r="B26499" s="76"/>
      <c r="J26499" s="78"/>
      <c r="L26499" s="76"/>
    </row>
    <row r="26500" spans="1:12" x14ac:dyDescent="0.25">
      <c r="B26500" s="76"/>
      <c r="J26500" s="78"/>
      <c r="L26500" s="76"/>
    </row>
    <row r="26501" spans="1:12" x14ac:dyDescent="0.25">
      <c r="A26501" s="76"/>
      <c r="B26501" s="76"/>
      <c r="J26501" s="78"/>
      <c r="L26501" s="76"/>
    </row>
    <row r="26502" spans="1:12" x14ac:dyDescent="0.25">
      <c r="J26502" s="78"/>
      <c r="L26502" s="76"/>
    </row>
    <row r="26503" spans="1:12" x14ac:dyDescent="0.25">
      <c r="A26503" s="79"/>
      <c r="J26503" s="78"/>
      <c r="L26503" s="76"/>
    </row>
    <row r="26504" spans="1:12" x14ac:dyDescent="0.25">
      <c r="A26504" s="76"/>
      <c r="J26504" s="78"/>
      <c r="L26504" s="76"/>
    </row>
    <row r="26505" spans="1:12" x14ac:dyDescent="0.25">
      <c r="J26505" s="78"/>
      <c r="L26505" s="76"/>
    </row>
    <row r="26506" spans="1:12" x14ac:dyDescent="0.25">
      <c r="J26506" s="78"/>
    </row>
    <row r="26507" spans="1:12" x14ac:dyDescent="0.25">
      <c r="J26507" s="78"/>
    </row>
    <row r="26508" spans="1:12" x14ac:dyDescent="0.25">
      <c r="J26508" s="78"/>
    </row>
    <row r="26509" spans="1:12" x14ac:dyDescent="0.25">
      <c r="J26509" s="78"/>
    </row>
    <row r="26510" spans="1:12" x14ac:dyDescent="0.25">
      <c r="J26510" s="78"/>
    </row>
    <row r="26511" spans="1:12" x14ac:dyDescent="0.25">
      <c r="A26511" s="76"/>
      <c r="J26511" s="78"/>
    </row>
    <row r="26512" spans="1:12" x14ac:dyDescent="0.25">
      <c r="A26512" s="76"/>
      <c r="J26512" s="78"/>
    </row>
    <row r="26513" spans="1:10" x14ac:dyDescent="0.25">
      <c r="J26513" s="78"/>
    </row>
    <row r="26514" spans="1:10" x14ac:dyDescent="0.25">
      <c r="J26514" s="78"/>
    </row>
    <row r="26515" spans="1:10" x14ac:dyDescent="0.25">
      <c r="B26515" s="76"/>
      <c r="J26515" s="78"/>
    </row>
    <row r="26516" spans="1:10" x14ac:dyDescent="0.25">
      <c r="A26516" s="76"/>
      <c r="B26516" s="76"/>
      <c r="J26516" s="78"/>
    </row>
    <row r="26517" spans="1:10" x14ac:dyDescent="0.25">
      <c r="B26517" s="76"/>
      <c r="J26517" s="78"/>
    </row>
    <row r="26518" spans="1:10" x14ac:dyDescent="0.25">
      <c r="B26518" s="76"/>
      <c r="J26518" s="78"/>
    </row>
    <row r="26519" spans="1:10" x14ac:dyDescent="0.25">
      <c r="B26519" s="76"/>
      <c r="J26519" s="78"/>
    </row>
    <row r="26520" spans="1:10" x14ac:dyDescent="0.25">
      <c r="A26520" s="76"/>
      <c r="B26520" s="76"/>
      <c r="J26520" s="78"/>
    </row>
    <row r="26521" spans="1:10" x14ac:dyDescent="0.25">
      <c r="J26521" s="78"/>
    </row>
    <row r="26522" spans="1:10" x14ac:dyDescent="0.25">
      <c r="J26522" s="78"/>
    </row>
    <row r="26523" spans="1:10" x14ac:dyDescent="0.25">
      <c r="J26523" s="78"/>
    </row>
    <row r="26524" spans="1:10" x14ac:dyDescent="0.25">
      <c r="J26524" s="78"/>
    </row>
    <row r="26525" spans="1:10" x14ac:dyDescent="0.25">
      <c r="A26525" s="76"/>
      <c r="J26525" s="78"/>
    </row>
    <row r="26526" spans="1:10" x14ac:dyDescent="0.25">
      <c r="J26526" s="78"/>
    </row>
    <row r="26527" spans="1:10" x14ac:dyDescent="0.25">
      <c r="B26527" s="76"/>
      <c r="J26527" s="78"/>
    </row>
    <row r="26528" spans="1:10" x14ac:dyDescent="0.25">
      <c r="J26528" s="78"/>
    </row>
    <row r="26529" spans="1:10" x14ac:dyDescent="0.25">
      <c r="J26529" s="78"/>
    </row>
    <row r="26530" spans="1:10" x14ac:dyDescent="0.25">
      <c r="B26530" s="76"/>
      <c r="J26530" s="78"/>
    </row>
    <row r="26531" spans="1:10" x14ac:dyDescent="0.25">
      <c r="A26531" s="76"/>
      <c r="B26531" s="76"/>
      <c r="J26531" s="78"/>
    </row>
    <row r="26532" spans="1:10" x14ac:dyDescent="0.25">
      <c r="A26532" s="76"/>
      <c r="J26532" s="78"/>
    </row>
    <row r="26533" spans="1:10" x14ac:dyDescent="0.25">
      <c r="J26533" s="78"/>
    </row>
    <row r="26534" spans="1:10" x14ac:dyDescent="0.25">
      <c r="J26534" s="78"/>
    </row>
    <row r="26535" spans="1:10" x14ac:dyDescent="0.25">
      <c r="A26535" s="76"/>
      <c r="B26535" s="76"/>
      <c r="J26535" s="78"/>
    </row>
    <row r="26536" spans="1:10" x14ac:dyDescent="0.25">
      <c r="B26536" s="76"/>
      <c r="J26536" s="78"/>
    </row>
    <row r="26537" spans="1:10" x14ac:dyDescent="0.25">
      <c r="J26537" s="78"/>
    </row>
    <row r="26538" spans="1:10" x14ac:dyDescent="0.25">
      <c r="A26538" s="76"/>
      <c r="B26538" s="76"/>
      <c r="J26538" s="78"/>
    </row>
    <row r="26539" spans="1:10" x14ac:dyDescent="0.25">
      <c r="B26539" s="76"/>
      <c r="J26539" s="78"/>
    </row>
    <row r="26540" spans="1:10" x14ac:dyDescent="0.25">
      <c r="A26540" s="76"/>
      <c r="J26540" s="78"/>
    </row>
    <row r="26541" spans="1:10" x14ac:dyDescent="0.25">
      <c r="A26541" s="76"/>
      <c r="B26541" s="76"/>
      <c r="J26541" s="78"/>
    </row>
    <row r="26542" spans="1:10" x14ac:dyDescent="0.25">
      <c r="A26542" s="76"/>
      <c r="B26542" s="80"/>
      <c r="J26542" s="78"/>
    </row>
    <row r="26543" spans="1:10" x14ac:dyDescent="0.25">
      <c r="A26543" s="76"/>
      <c r="B26543" s="80"/>
      <c r="J26543" s="78"/>
    </row>
    <row r="26544" spans="1:10" x14ac:dyDescent="0.25">
      <c r="A26544" s="76"/>
      <c r="J26544" s="78"/>
    </row>
    <row r="26545" spans="1:10" x14ac:dyDescent="0.25">
      <c r="A26545" s="76"/>
      <c r="J26545" s="78"/>
    </row>
    <row r="26546" spans="1:10" x14ac:dyDescent="0.25">
      <c r="A26546" s="76"/>
      <c r="J26546" s="78"/>
    </row>
    <row r="26547" spans="1:10" x14ac:dyDescent="0.25">
      <c r="A26547" s="76"/>
      <c r="J26547" s="78"/>
    </row>
    <row r="26548" spans="1:10" x14ac:dyDescent="0.25">
      <c r="A26548" s="76"/>
      <c r="J26548" s="78"/>
    </row>
    <row r="26549" spans="1:10" x14ac:dyDescent="0.25">
      <c r="A26549" s="76"/>
      <c r="B26549" s="76"/>
      <c r="J26549" s="78"/>
    </row>
    <row r="26550" spans="1:10" x14ac:dyDescent="0.25">
      <c r="A26550" s="76"/>
      <c r="B26550" s="76"/>
      <c r="J26550" s="78"/>
    </row>
    <row r="26551" spans="1:10" x14ac:dyDescent="0.25">
      <c r="A26551" s="76"/>
      <c r="B26551" s="76"/>
      <c r="J26551" s="78"/>
    </row>
    <row r="26552" spans="1:10" x14ac:dyDescent="0.25">
      <c r="A26552" s="76"/>
      <c r="J26552" s="78"/>
    </row>
    <row r="26553" spans="1:10" x14ac:dyDescent="0.25">
      <c r="A26553" s="76"/>
      <c r="B26553" s="76"/>
      <c r="J26553" s="78"/>
    </row>
    <row r="26554" spans="1:10" x14ac:dyDescent="0.25">
      <c r="A26554" s="76"/>
      <c r="J26554" s="78"/>
    </row>
    <row r="26555" spans="1:10" x14ac:dyDescent="0.25">
      <c r="A26555" s="76"/>
      <c r="B26555" s="80"/>
      <c r="J26555" s="78"/>
    </row>
    <row r="26556" spans="1:10" x14ac:dyDescent="0.25">
      <c r="J26556" s="78"/>
    </row>
    <row r="26557" spans="1:10" x14ac:dyDescent="0.25">
      <c r="J26557" s="78"/>
    </row>
    <row r="26558" spans="1:10" x14ac:dyDescent="0.25">
      <c r="J26558" s="78"/>
    </row>
    <row r="26559" spans="1:10" x14ac:dyDescent="0.25">
      <c r="J26559" s="78"/>
    </row>
    <row r="26560" spans="1:10" x14ac:dyDescent="0.25">
      <c r="J26560" s="78"/>
    </row>
    <row r="26561" spans="1:10" x14ac:dyDescent="0.25">
      <c r="J26561" s="78"/>
    </row>
    <row r="26562" spans="1:10" x14ac:dyDescent="0.25">
      <c r="B26562" s="76"/>
      <c r="J26562" s="78"/>
    </row>
    <row r="26563" spans="1:10" x14ac:dyDescent="0.25">
      <c r="B26563" s="76"/>
      <c r="J26563" s="78"/>
    </row>
    <row r="26564" spans="1:10" x14ac:dyDescent="0.25">
      <c r="J26564" s="78"/>
    </row>
    <row r="26565" spans="1:10" x14ac:dyDescent="0.25">
      <c r="J26565" s="78"/>
    </row>
    <row r="26566" spans="1:10" x14ac:dyDescent="0.25">
      <c r="J26566" s="78"/>
    </row>
    <row r="26567" spans="1:10" x14ac:dyDescent="0.25">
      <c r="J26567" s="78"/>
    </row>
    <row r="26568" spans="1:10" x14ac:dyDescent="0.25">
      <c r="A26568" s="76"/>
      <c r="J26568" s="78"/>
    </row>
    <row r="26569" spans="1:10" x14ac:dyDescent="0.25">
      <c r="A26569" s="76"/>
      <c r="J26569" s="78"/>
    </row>
    <row r="26570" spans="1:10" x14ac:dyDescent="0.25">
      <c r="J26570" s="78"/>
    </row>
    <row r="26571" spans="1:10" x14ac:dyDescent="0.25">
      <c r="J26571" s="78"/>
    </row>
    <row r="26572" spans="1:10" x14ac:dyDescent="0.25">
      <c r="A26572" s="76"/>
      <c r="J26572" s="78"/>
    </row>
    <row r="26573" spans="1:10" x14ac:dyDescent="0.25">
      <c r="J26573" s="78"/>
    </row>
    <row r="26574" spans="1:10" x14ac:dyDescent="0.25">
      <c r="J26574" s="78"/>
    </row>
    <row r="26575" spans="1:10" x14ac:dyDescent="0.25">
      <c r="J26575" s="78"/>
    </row>
    <row r="26576" spans="1:10" x14ac:dyDescent="0.25">
      <c r="J26576" s="78"/>
    </row>
    <row r="26577" spans="1:10" x14ac:dyDescent="0.25">
      <c r="J26577" s="78"/>
    </row>
    <row r="26578" spans="1:10" x14ac:dyDescent="0.25">
      <c r="A26578" s="76"/>
      <c r="J26578" s="78"/>
    </row>
    <row r="26579" spans="1:10" x14ac:dyDescent="0.25">
      <c r="J26579" s="78"/>
    </row>
    <row r="26580" spans="1:10" x14ac:dyDescent="0.25">
      <c r="J26580" s="78"/>
    </row>
    <row r="26581" spans="1:10" x14ac:dyDescent="0.25">
      <c r="B26581" s="76"/>
      <c r="J26581" s="78"/>
    </row>
    <row r="26582" spans="1:10" x14ac:dyDescent="0.25">
      <c r="B26582" s="76"/>
      <c r="J26582" s="78"/>
    </row>
    <row r="26583" spans="1:10" x14ac:dyDescent="0.25">
      <c r="B26583" s="76"/>
      <c r="J26583" s="78"/>
    </row>
    <row r="26584" spans="1:10" x14ac:dyDescent="0.25">
      <c r="J26584" s="78"/>
    </row>
    <row r="26585" spans="1:10" x14ac:dyDescent="0.25">
      <c r="A26585" s="76"/>
      <c r="J26585" s="78"/>
    </row>
    <row r="26586" spans="1:10" x14ac:dyDescent="0.25">
      <c r="A26586" s="76"/>
      <c r="J26586" s="78"/>
    </row>
    <row r="26587" spans="1:10" x14ac:dyDescent="0.25">
      <c r="A26587" s="76"/>
      <c r="J26587" s="78"/>
    </row>
    <row r="26588" spans="1:10" x14ac:dyDescent="0.25">
      <c r="A26588" s="76"/>
      <c r="J26588" s="78"/>
    </row>
    <row r="26589" spans="1:10" x14ac:dyDescent="0.25">
      <c r="A26589" s="76"/>
      <c r="J26589" s="78"/>
    </row>
    <row r="26590" spans="1:10" x14ac:dyDescent="0.25">
      <c r="J26590" s="78"/>
    </row>
    <row r="26591" spans="1:10" x14ac:dyDescent="0.25">
      <c r="A26591" s="76"/>
      <c r="B26591" s="76"/>
      <c r="J26591" s="78"/>
    </row>
    <row r="26592" spans="1:10" x14ac:dyDescent="0.25">
      <c r="B26592" s="76"/>
      <c r="J26592" s="78"/>
    </row>
    <row r="26593" spans="1:10" x14ac:dyDescent="0.25">
      <c r="A26593" s="76"/>
      <c r="B26593" s="76"/>
      <c r="J26593" s="78"/>
    </row>
    <row r="26594" spans="1:10" x14ac:dyDescent="0.25">
      <c r="A26594" s="76"/>
      <c r="B26594" s="76"/>
      <c r="J26594" s="78"/>
    </row>
    <row r="26595" spans="1:10" x14ac:dyDescent="0.25">
      <c r="J26595" s="78"/>
    </row>
    <row r="26596" spans="1:10" x14ac:dyDescent="0.25">
      <c r="J26596" s="78"/>
    </row>
    <row r="26597" spans="1:10" x14ac:dyDescent="0.25">
      <c r="J26597" s="78"/>
    </row>
    <row r="26598" spans="1:10" x14ac:dyDescent="0.25">
      <c r="B26598" s="76"/>
      <c r="J26598" s="78"/>
    </row>
    <row r="26599" spans="1:10" x14ac:dyDescent="0.25">
      <c r="B26599" s="76"/>
      <c r="J26599" s="78"/>
    </row>
    <row r="26600" spans="1:10" x14ac:dyDescent="0.25">
      <c r="A26600" s="76"/>
      <c r="B26600" s="76"/>
      <c r="J26600" s="78"/>
    </row>
    <row r="26601" spans="1:10" x14ac:dyDescent="0.25">
      <c r="B26601" s="76"/>
      <c r="J26601" s="78"/>
    </row>
    <row r="26602" spans="1:10" x14ac:dyDescent="0.25">
      <c r="J26602" s="78"/>
    </row>
    <row r="26603" spans="1:10" x14ac:dyDescent="0.25">
      <c r="A26603" s="76"/>
      <c r="B26603" s="76"/>
      <c r="J26603" s="78"/>
    </row>
    <row r="26604" spans="1:10" x14ac:dyDescent="0.25">
      <c r="B26604" s="76"/>
      <c r="J26604" s="78"/>
    </row>
    <row r="26605" spans="1:10" x14ac:dyDescent="0.25">
      <c r="J26605" s="78"/>
    </row>
    <row r="26606" spans="1:10" x14ac:dyDescent="0.25">
      <c r="A26606" s="76"/>
      <c r="J26606" s="78"/>
    </row>
    <row r="26607" spans="1:10" x14ac:dyDescent="0.25">
      <c r="A26607" s="76"/>
      <c r="B26607" s="76"/>
      <c r="J26607" s="78"/>
    </row>
    <row r="26608" spans="1:10" x14ac:dyDescent="0.25">
      <c r="J26608" s="78"/>
    </row>
    <row r="26609" spans="1:10" x14ac:dyDescent="0.25">
      <c r="B26609" s="76"/>
      <c r="J26609" s="78"/>
    </row>
    <row r="26610" spans="1:10" x14ac:dyDescent="0.25">
      <c r="B26610" s="76"/>
      <c r="J26610" s="78"/>
    </row>
    <row r="26611" spans="1:10" x14ac:dyDescent="0.25">
      <c r="B26611" s="76"/>
      <c r="J26611" s="78"/>
    </row>
    <row r="26612" spans="1:10" x14ac:dyDescent="0.25">
      <c r="A26612" s="76"/>
      <c r="B26612" s="76"/>
      <c r="J26612" s="78"/>
    </row>
    <row r="26613" spans="1:10" x14ac:dyDescent="0.25">
      <c r="A26613" s="76"/>
      <c r="B26613" s="76"/>
      <c r="J26613" s="78"/>
    </row>
    <row r="26614" spans="1:10" x14ac:dyDescent="0.25">
      <c r="A26614" s="76"/>
      <c r="B26614" s="76"/>
      <c r="J26614" s="78"/>
    </row>
    <row r="26615" spans="1:10" x14ac:dyDescent="0.25">
      <c r="B26615" s="76"/>
      <c r="J26615" s="78"/>
    </row>
    <row r="26616" spans="1:10" x14ac:dyDescent="0.25">
      <c r="B26616" s="76"/>
      <c r="J26616" s="78"/>
    </row>
    <row r="26617" spans="1:10" x14ac:dyDescent="0.25">
      <c r="B26617" s="76"/>
      <c r="J26617" s="78"/>
    </row>
    <row r="26618" spans="1:10" x14ac:dyDescent="0.25">
      <c r="A26618" s="76"/>
      <c r="B26618" s="76"/>
      <c r="J26618" s="78"/>
    </row>
    <row r="26619" spans="1:10" x14ac:dyDescent="0.25">
      <c r="B26619" s="76"/>
      <c r="J26619" s="78"/>
    </row>
    <row r="26620" spans="1:10" x14ac:dyDescent="0.25">
      <c r="B26620" s="76"/>
      <c r="J26620" s="78"/>
    </row>
    <row r="26621" spans="1:10" x14ac:dyDescent="0.25">
      <c r="A26621" s="76"/>
      <c r="B26621" s="76"/>
      <c r="J26621" s="78"/>
    </row>
    <row r="26622" spans="1:10" x14ac:dyDescent="0.25">
      <c r="J26622" s="78"/>
    </row>
    <row r="26623" spans="1:10" x14ac:dyDescent="0.25">
      <c r="J26623" s="78"/>
    </row>
    <row r="26624" spans="1:10" x14ac:dyDescent="0.25">
      <c r="J26624" s="78"/>
    </row>
    <row r="26625" spans="1:10" x14ac:dyDescent="0.25">
      <c r="J26625" s="78"/>
    </row>
    <row r="26626" spans="1:10" x14ac:dyDescent="0.25">
      <c r="A26626" s="76"/>
      <c r="J26626" s="78"/>
    </row>
    <row r="26627" spans="1:10" x14ac:dyDescent="0.25">
      <c r="J26627" s="78"/>
    </row>
    <row r="26628" spans="1:10" x14ac:dyDescent="0.25">
      <c r="J26628" s="78"/>
    </row>
    <row r="26629" spans="1:10" x14ac:dyDescent="0.25">
      <c r="J26629" s="78"/>
    </row>
    <row r="26630" spans="1:10" x14ac:dyDescent="0.25">
      <c r="A26630" s="76"/>
      <c r="J26630" s="78"/>
    </row>
    <row r="26631" spans="1:10" x14ac:dyDescent="0.25">
      <c r="A26631" s="76"/>
      <c r="B26631" s="76"/>
      <c r="J26631" s="78"/>
    </row>
    <row r="26632" spans="1:10" x14ac:dyDescent="0.25">
      <c r="A26632" s="76"/>
      <c r="B26632" s="76"/>
      <c r="J26632" s="78"/>
    </row>
    <row r="26633" spans="1:10" x14ac:dyDescent="0.25">
      <c r="A26633" s="76"/>
      <c r="J26633" s="78"/>
    </row>
    <row r="26634" spans="1:10" x14ac:dyDescent="0.25">
      <c r="A26634" s="76"/>
      <c r="J26634" s="78"/>
    </row>
    <row r="26635" spans="1:10" x14ac:dyDescent="0.25">
      <c r="A26635" s="76"/>
      <c r="B26635" s="76"/>
      <c r="J26635" s="78"/>
    </row>
    <row r="26636" spans="1:10" x14ac:dyDescent="0.25">
      <c r="B26636" s="76"/>
      <c r="J26636" s="78"/>
    </row>
    <row r="26637" spans="1:10" x14ac:dyDescent="0.25">
      <c r="B26637" s="76"/>
      <c r="J26637" s="78"/>
    </row>
    <row r="26638" spans="1:10" x14ac:dyDescent="0.25">
      <c r="B26638" s="76"/>
      <c r="J26638" s="78"/>
    </row>
    <row r="26639" spans="1:10" x14ac:dyDescent="0.25">
      <c r="B26639" s="76"/>
      <c r="J26639" s="78"/>
    </row>
    <row r="26640" spans="1:10" x14ac:dyDescent="0.25">
      <c r="B26640" s="76"/>
      <c r="J26640" s="78"/>
    </row>
    <row r="26641" spans="1:10" x14ac:dyDescent="0.25">
      <c r="A26641" s="76"/>
      <c r="J26641" s="78"/>
    </row>
    <row r="26642" spans="1:10" x14ac:dyDescent="0.25">
      <c r="J26642" s="78"/>
    </row>
    <row r="26643" spans="1:10" x14ac:dyDescent="0.25">
      <c r="J26643" s="78"/>
    </row>
    <row r="26644" spans="1:10" x14ac:dyDescent="0.25">
      <c r="J26644" s="78"/>
    </row>
    <row r="26645" spans="1:10" x14ac:dyDescent="0.25">
      <c r="B26645" s="76"/>
      <c r="J26645" s="78"/>
    </row>
    <row r="26646" spans="1:10" x14ac:dyDescent="0.25">
      <c r="A26646" s="76"/>
      <c r="B26646" s="76"/>
      <c r="J26646" s="78"/>
    </row>
    <row r="26647" spans="1:10" x14ac:dyDescent="0.25">
      <c r="B26647" s="76"/>
      <c r="J26647" s="78"/>
    </row>
    <row r="26648" spans="1:10" x14ac:dyDescent="0.25">
      <c r="J26648" s="78"/>
    </row>
    <row r="26649" spans="1:10" x14ac:dyDescent="0.25">
      <c r="A26649" s="76"/>
      <c r="B26649" s="76"/>
      <c r="J26649" s="78"/>
    </row>
    <row r="26650" spans="1:10" x14ac:dyDescent="0.25">
      <c r="J26650" s="78"/>
    </row>
    <row r="26651" spans="1:10" x14ac:dyDescent="0.25">
      <c r="A26651" s="76"/>
      <c r="J26651" s="78"/>
    </row>
    <row r="26652" spans="1:10" x14ac:dyDescent="0.25">
      <c r="J26652" s="78"/>
    </row>
    <row r="26653" spans="1:10" x14ac:dyDescent="0.25">
      <c r="A26653" s="76"/>
      <c r="B26653" s="76"/>
      <c r="J26653" s="78"/>
    </row>
    <row r="26654" spans="1:10" x14ac:dyDescent="0.25">
      <c r="B26654" s="76"/>
      <c r="J26654" s="78"/>
    </row>
    <row r="26655" spans="1:10" x14ac:dyDescent="0.25">
      <c r="J26655" s="78"/>
    </row>
    <row r="26656" spans="1:10" x14ac:dyDescent="0.25">
      <c r="A26656" s="76"/>
      <c r="J26656" s="78"/>
    </row>
    <row r="26657" spans="1:10" x14ac:dyDescent="0.25">
      <c r="A26657" s="76"/>
      <c r="J26657" s="78"/>
    </row>
    <row r="26658" spans="1:10" x14ac:dyDescent="0.25">
      <c r="J26658" s="78"/>
    </row>
    <row r="26659" spans="1:10" x14ac:dyDescent="0.25">
      <c r="B26659" s="76"/>
      <c r="J26659" s="78"/>
    </row>
    <row r="26660" spans="1:10" x14ac:dyDescent="0.25">
      <c r="B26660" s="76"/>
      <c r="J26660" s="78"/>
    </row>
    <row r="26661" spans="1:10" x14ac:dyDescent="0.25">
      <c r="J26661" s="78"/>
    </row>
    <row r="26662" spans="1:10" x14ac:dyDescent="0.25">
      <c r="B26662" s="76"/>
      <c r="J26662" s="78"/>
    </row>
    <row r="26663" spans="1:10" x14ac:dyDescent="0.25">
      <c r="B26663" s="76"/>
      <c r="J26663" s="78"/>
    </row>
    <row r="26664" spans="1:10" x14ac:dyDescent="0.25">
      <c r="J26664" s="78"/>
    </row>
    <row r="26665" spans="1:10" x14ac:dyDescent="0.25">
      <c r="J26665" s="78"/>
    </row>
    <row r="26666" spans="1:10" x14ac:dyDescent="0.25">
      <c r="B26666" s="76"/>
      <c r="J26666" s="78"/>
    </row>
    <row r="26667" spans="1:10" x14ac:dyDescent="0.25">
      <c r="B26667" s="76"/>
      <c r="J26667" s="78"/>
    </row>
    <row r="26668" spans="1:10" x14ac:dyDescent="0.25">
      <c r="J26668" s="78"/>
    </row>
    <row r="26669" spans="1:10" x14ac:dyDescent="0.25">
      <c r="A26669" s="76"/>
      <c r="J26669" s="78"/>
    </row>
    <row r="26670" spans="1:10" x14ac:dyDescent="0.25">
      <c r="J26670" s="78"/>
    </row>
    <row r="26671" spans="1:10" x14ac:dyDescent="0.25">
      <c r="J26671" s="78"/>
    </row>
    <row r="26672" spans="1:10" x14ac:dyDescent="0.25">
      <c r="A26672" s="79"/>
      <c r="B26672" s="76"/>
      <c r="J26672" s="78"/>
    </row>
    <row r="26673" spans="1:10" x14ac:dyDescent="0.25">
      <c r="J26673" s="78"/>
    </row>
    <row r="26674" spans="1:10" x14ac:dyDescent="0.25">
      <c r="J26674" s="78"/>
    </row>
    <row r="26675" spans="1:10" x14ac:dyDescent="0.25">
      <c r="J26675" s="78"/>
    </row>
    <row r="26676" spans="1:10" x14ac:dyDescent="0.25">
      <c r="A26676" s="76"/>
      <c r="B26676" s="76"/>
      <c r="J26676" s="78"/>
    </row>
    <row r="26677" spans="1:10" x14ac:dyDescent="0.25">
      <c r="J26677" s="78"/>
    </row>
    <row r="26678" spans="1:10" x14ac:dyDescent="0.25">
      <c r="A26678" s="76"/>
      <c r="B26678" s="76"/>
      <c r="J26678" s="78"/>
    </row>
    <row r="26679" spans="1:10" x14ac:dyDescent="0.25">
      <c r="A26679" s="76"/>
      <c r="J26679" s="78"/>
    </row>
    <row r="26680" spans="1:10" x14ac:dyDescent="0.25">
      <c r="B26680" s="76"/>
      <c r="J26680" s="78"/>
    </row>
    <row r="26681" spans="1:10" x14ac:dyDescent="0.25">
      <c r="A26681" s="76"/>
      <c r="J26681" s="78"/>
    </row>
    <row r="26682" spans="1:10" x14ac:dyDescent="0.25">
      <c r="B26682" s="76"/>
      <c r="J26682" s="78"/>
    </row>
    <row r="26683" spans="1:10" x14ac:dyDescent="0.25">
      <c r="J26683" s="78"/>
    </row>
    <row r="26684" spans="1:10" x14ac:dyDescent="0.25">
      <c r="J26684" s="78"/>
    </row>
    <row r="26685" spans="1:10" x14ac:dyDescent="0.25">
      <c r="B26685" s="76"/>
      <c r="J26685" s="78"/>
    </row>
    <row r="26686" spans="1:10" x14ac:dyDescent="0.25">
      <c r="A26686" s="76"/>
      <c r="J26686" s="78"/>
    </row>
    <row r="26687" spans="1:10" x14ac:dyDescent="0.25">
      <c r="J26687" s="78"/>
    </row>
    <row r="26688" spans="1:10" x14ac:dyDescent="0.25">
      <c r="J26688" s="78"/>
    </row>
    <row r="26689" spans="1:10" x14ac:dyDescent="0.25">
      <c r="J26689" s="78"/>
    </row>
    <row r="26690" spans="1:10" x14ac:dyDescent="0.25">
      <c r="B26690" s="76"/>
    </row>
    <row r="26691" spans="1:10" x14ac:dyDescent="0.25">
      <c r="B26691" s="76"/>
    </row>
    <row r="26693" spans="1:10" x14ac:dyDescent="0.25">
      <c r="A26693" s="76"/>
      <c r="B26693" s="76"/>
    </row>
    <row r="26695" spans="1:10" x14ac:dyDescent="0.25">
      <c r="B26695" s="76"/>
    </row>
    <row r="26696" spans="1:10" x14ac:dyDescent="0.25">
      <c r="A26696" s="76"/>
    </row>
    <row r="26700" spans="1:10" x14ac:dyDescent="0.25">
      <c r="B26700" s="76"/>
    </row>
    <row r="26702" spans="1:10" x14ac:dyDescent="0.25">
      <c r="A26702" s="76"/>
      <c r="B26702" s="76"/>
    </row>
    <row r="26703" spans="1:10" x14ac:dyDescent="0.25">
      <c r="A26703" s="76"/>
    </row>
    <row r="26707" spans="1:2" x14ac:dyDescent="0.25">
      <c r="B26707" s="76"/>
    </row>
    <row r="26708" spans="1:2" x14ac:dyDescent="0.25">
      <c r="A26708" s="76"/>
    </row>
    <row r="26709" spans="1:2" x14ac:dyDescent="0.25">
      <c r="B26709" s="76"/>
    </row>
    <row r="26711" spans="1:2" x14ac:dyDescent="0.25">
      <c r="A26711" s="76"/>
    </row>
    <row r="26712" spans="1:2" x14ac:dyDescent="0.25">
      <c r="A26712" s="76"/>
    </row>
    <row r="26713" spans="1:2" x14ac:dyDescent="0.25">
      <c r="B26713" s="76"/>
    </row>
    <row r="26714" spans="1:2" x14ac:dyDescent="0.25">
      <c r="B26714" s="76"/>
    </row>
    <row r="26715" spans="1:2" x14ac:dyDescent="0.25">
      <c r="A26715" s="76"/>
      <c r="B26715" s="76"/>
    </row>
    <row r="26717" spans="1:2" x14ac:dyDescent="0.25">
      <c r="A26717" s="76"/>
    </row>
    <row r="26721" spans="1:2" x14ac:dyDescent="0.25">
      <c r="A26721" s="76"/>
    </row>
    <row r="26723" spans="1:2" x14ac:dyDescent="0.25">
      <c r="A26723" s="76"/>
    </row>
    <row r="26725" spans="1:2" x14ac:dyDescent="0.25">
      <c r="B26725" s="76"/>
    </row>
    <row r="26726" spans="1:2" x14ac:dyDescent="0.25">
      <c r="A26726" s="76"/>
    </row>
    <row r="26727" spans="1:2" x14ac:dyDescent="0.25">
      <c r="A26727" s="76"/>
    </row>
    <row r="26729" spans="1:2" x14ac:dyDescent="0.25">
      <c r="B26729" s="76"/>
    </row>
    <row r="26732" spans="1:2" x14ac:dyDescent="0.25">
      <c r="A26732" s="76"/>
      <c r="B26732" s="76"/>
    </row>
    <row r="26733" spans="1:2" x14ac:dyDescent="0.25">
      <c r="A26733" s="76"/>
    </row>
    <row r="26734" spans="1:2" x14ac:dyDescent="0.25">
      <c r="A26734" s="76"/>
      <c r="B26734" s="76"/>
    </row>
    <row r="26735" spans="1:2" x14ac:dyDescent="0.25">
      <c r="A26735" s="76"/>
    </row>
    <row r="26736" spans="1:2" x14ac:dyDescent="0.25">
      <c r="A26736" s="76"/>
    </row>
    <row r="26737" spans="1:12" x14ac:dyDescent="0.25">
      <c r="B26737" s="76"/>
    </row>
    <row r="26738" spans="1:12" x14ac:dyDescent="0.25">
      <c r="L26738" s="77"/>
    </row>
    <row r="26739" spans="1:12" x14ac:dyDescent="0.25">
      <c r="B26739" s="76"/>
      <c r="L26739" s="77"/>
    </row>
    <row r="26740" spans="1:12" x14ac:dyDescent="0.25">
      <c r="L26740" s="77"/>
    </row>
    <row r="26741" spans="1:12" x14ac:dyDescent="0.25">
      <c r="L26741" s="77"/>
    </row>
    <row r="26742" spans="1:12" x14ac:dyDescent="0.25">
      <c r="B26742" s="76"/>
      <c r="L26742" s="77"/>
    </row>
    <row r="26743" spans="1:12" x14ac:dyDescent="0.25">
      <c r="L26743" s="77"/>
    </row>
    <row r="26744" spans="1:12" x14ac:dyDescent="0.25">
      <c r="L26744" s="77"/>
    </row>
    <row r="26745" spans="1:12" x14ac:dyDescent="0.25">
      <c r="L26745" s="77"/>
    </row>
    <row r="26746" spans="1:12" x14ac:dyDescent="0.25">
      <c r="L26746" s="77"/>
    </row>
    <row r="26747" spans="1:12" x14ac:dyDescent="0.25">
      <c r="B26747" s="76"/>
      <c r="L26747" s="77"/>
    </row>
    <row r="26748" spans="1:12" x14ac:dyDescent="0.25">
      <c r="B26748" s="76"/>
      <c r="L26748" s="77"/>
    </row>
    <row r="26749" spans="1:12" x14ac:dyDescent="0.25">
      <c r="A26749" s="76"/>
      <c r="B26749" s="76"/>
      <c r="L26749" s="77"/>
    </row>
    <row r="26750" spans="1:12" x14ac:dyDescent="0.25">
      <c r="B26750" s="76"/>
      <c r="L26750" s="77"/>
    </row>
    <row r="26751" spans="1:12" x14ac:dyDescent="0.25">
      <c r="A26751" s="76"/>
      <c r="L26751" s="77"/>
    </row>
    <row r="26752" spans="1:12" x14ac:dyDescent="0.25">
      <c r="B26752" s="76"/>
      <c r="L26752" s="77"/>
    </row>
    <row r="26753" spans="1:12" x14ac:dyDescent="0.25">
      <c r="B26753" s="76"/>
      <c r="L26753" s="77"/>
    </row>
    <row r="26754" spans="1:12" x14ac:dyDescent="0.25">
      <c r="L26754" s="77"/>
    </row>
    <row r="26755" spans="1:12" x14ac:dyDescent="0.25">
      <c r="L26755" s="77"/>
    </row>
    <row r="26756" spans="1:12" x14ac:dyDescent="0.25">
      <c r="A26756" s="76"/>
      <c r="L26756" s="77"/>
    </row>
    <row r="26757" spans="1:12" x14ac:dyDescent="0.25">
      <c r="A26757" s="76"/>
      <c r="L26757" s="77"/>
    </row>
    <row r="26758" spans="1:12" x14ac:dyDescent="0.25">
      <c r="L26758" s="77"/>
    </row>
    <row r="26759" spans="1:12" x14ac:dyDescent="0.25">
      <c r="B26759" s="76"/>
      <c r="L26759" s="77"/>
    </row>
    <row r="26760" spans="1:12" x14ac:dyDescent="0.25">
      <c r="A26760" s="76"/>
      <c r="L26760" s="77"/>
    </row>
    <row r="26761" spans="1:12" x14ac:dyDescent="0.25">
      <c r="B26761" s="76"/>
      <c r="L26761" s="77"/>
    </row>
    <row r="26762" spans="1:12" x14ac:dyDescent="0.25">
      <c r="B26762" s="76"/>
      <c r="L26762" s="77"/>
    </row>
    <row r="26763" spans="1:12" x14ac:dyDescent="0.25">
      <c r="B26763" s="76"/>
      <c r="L26763" s="77"/>
    </row>
    <row r="26764" spans="1:12" x14ac:dyDescent="0.25">
      <c r="A26764" s="76"/>
      <c r="B26764" s="76"/>
      <c r="L26764" s="77"/>
    </row>
    <row r="26765" spans="1:12" x14ac:dyDescent="0.25">
      <c r="A26765" s="76"/>
      <c r="B26765" s="76"/>
      <c r="L26765" s="77"/>
    </row>
    <row r="26766" spans="1:12" x14ac:dyDescent="0.25">
      <c r="A26766" s="76"/>
      <c r="B26766" s="76"/>
      <c r="L26766" s="77"/>
    </row>
    <row r="26767" spans="1:12" x14ac:dyDescent="0.25">
      <c r="A26767" s="76"/>
      <c r="B26767" s="76"/>
      <c r="L26767" s="77"/>
    </row>
    <row r="26768" spans="1:12" x14ac:dyDescent="0.25">
      <c r="A26768" s="76"/>
      <c r="B26768" s="76"/>
      <c r="L26768" s="77"/>
    </row>
    <row r="26769" spans="1:12" x14ac:dyDescent="0.25">
      <c r="A26769" s="76"/>
      <c r="L26769" s="77"/>
    </row>
    <row r="26770" spans="1:12" x14ac:dyDescent="0.25">
      <c r="A26770" s="76"/>
      <c r="L26770" s="77"/>
    </row>
    <row r="26771" spans="1:12" x14ac:dyDescent="0.25">
      <c r="A26771" s="76"/>
    </row>
    <row r="26772" spans="1:12" x14ac:dyDescent="0.25">
      <c r="A26772" s="76"/>
    </row>
    <row r="26773" spans="1:12" x14ac:dyDescent="0.25">
      <c r="A26773" s="76"/>
    </row>
    <row r="26774" spans="1:12" x14ac:dyDescent="0.25">
      <c r="A26774" s="76"/>
    </row>
    <row r="26775" spans="1:12" x14ac:dyDescent="0.25">
      <c r="A26775" s="76"/>
    </row>
    <row r="26776" spans="1:12" x14ac:dyDescent="0.25">
      <c r="A26776" s="76"/>
    </row>
    <row r="26777" spans="1:12" x14ac:dyDescent="0.25">
      <c r="B26777" s="76"/>
    </row>
    <row r="26778" spans="1:12" x14ac:dyDescent="0.25">
      <c r="B26778" s="76"/>
    </row>
    <row r="26779" spans="1:12" x14ac:dyDescent="0.25">
      <c r="B26779" s="76"/>
    </row>
    <row r="26781" spans="1:12" x14ac:dyDescent="0.25">
      <c r="B26781" s="76"/>
    </row>
    <row r="26785" spans="1:2" x14ac:dyDescent="0.25">
      <c r="A26785" s="76"/>
    </row>
    <row r="26786" spans="1:2" x14ac:dyDescent="0.25">
      <c r="A26786" s="76"/>
    </row>
    <row r="26787" spans="1:2" x14ac:dyDescent="0.25">
      <c r="B26787" s="76"/>
    </row>
    <row r="26788" spans="1:2" x14ac:dyDescent="0.25">
      <c r="A26788" s="76"/>
    </row>
    <row r="26789" spans="1:2" x14ac:dyDescent="0.25">
      <c r="A26789" s="76"/>
    </row>
    <row r="26790" spans="1:2" x14ac:dyDescent="0.25">
      <c r="A26790" s="76"/>
      <c r="B26790" s="76"/>
    </row>
    <row r="26791" spans="1:2" x14ac:dyDescent="0.25">
      <c r="A26791" s="76"/>
    </row>
    <row r="26792" spans="1:2" x14ac:dyDescent="0.25">
      <c r="A26792" s="76"/>
    </row>
    <row r="26793" spans="1:2" x14ac:dyDescent="0.25">
      <c r="A26793" s="76"/>
    </row>
    <row r="26794" spans="1:2" x14ac:dyDescent="0.25">
      <c r="A26794" s="76"/>
      <c r="B26794" s="76"/>
    </row>
    <row r="26795" spans="1:2" x14ac:dyDescent="0.25">
      <c r="A26795" s="76"/>
    </row>
    <row r="26799" spans="1:2" x14ac:dyDescent="0.25">
      <c r="A26799" s="76"/>
      <c r="B26799" s="76"/>
    </row>
    <row r="26800" spans="1:2" x14ac:dyDescent="0.25">
      <c r="A26800" s="76"/>
      <c r="B26800" s="76"/>
    </row>
    <row r="26801" spans="1:2" x14ac:dyDescent="0.25">
      <c r="A26801" s="76"/>
      <c r="B26801" s="76"/>
    </row>
    <row r="26802" spans="1:2" x14ac:dyDescent="0.25">
      <c r="B26802" s="76"/>
    </row>
    <row r="26803" spans="1:2" x14ac:dyDescent="0.25">
      <c r="A26803" s="76"/>
    </row>
    <row r="26804" spans="1:2" x14ac:dyDescent="0.25">
      <c r="A26804" s="76"/>
      <c r="B26804" s="76"/>
    </row>
    <row r="26805" spans="1:2" x14ac:dyDescent="0.25">
      <c r="A26805" s="76"/>
    </row>
    <row r="26806" spans="1:2" x14ac:dyDescent="0.25">
      <c r="A26806" s="76"/>
      <c r="B26806" s="76"/>
    </row>
    <row r="26807" spans="1:2" x14ac:dyDescent="0.25">
      <c r="A26807" s="76"/>
    </row>
    <row r="26815" spans="1:2" x14ac:dyDescent="0.25">
      <c r="A26815" s="76"/>
    </row>
    <row r="26816" spans="1:2" x14ac:dyDescent="0.25">
      <c r="A26816" s="76"/>
    </row>
    <row r="26819" spans="1:2" x14ac:dyDescent="0.25">
      <c r="A26819" s="76"/>
    </row>
    <row r="26820" spans="1:2" x14ac:dyDescent="0.25">
      <c r="A26820" s="76"/>
    </row>
    <row r="26821" spans="1:2" x14ac:dyDescent="0.25">
      <c r="A26821" s="76"/>
    </row>
    <row r="26825" spans="1:2" x14ac:dyDescent="0.25">
      <c r="B26825" s="76"/>
    </row>
    <row r="26826" spans="1:2" x14ac:dyDescent="0.25">
      <c r="A26826" s="76"/>
      <c r="B26826" s="76"/>
    </row>
    <row r="26829" spans="1:2" x14ac:dyDescent="0.25">
      <c r="A26829" s="76"/>
    </row>
    <row r="26830" spans="1:2" x14ac:dyDescent="0.25">
      <c r="B26830" s="76"/>
    </row>
    <row r="26833" spans="1:2" x14ac:dyDescent="0.25">
      <c r="A26833" s="76"/>
    </row>
    <row r="26834" spans="1:2" x14ac:dyDescent="0.25">
      <c r="A26834" s="76"/>
    </row>
    <row r="26838" spans="1:2" x14ac:dyDescent="0.25">
      <c r="B26838" s="76"/>
    </row>
    <row r="26839" spans="1:2" x14ac:dyDescent="0.25">
      <c r="A26839" s="76"/>
    </row>
    <row r="26844" spans="1:2" x14ac:dyDescent="0.25">
      <c r="B26844" s="76"/>
    </row>
    <row r="26846" spans="1:2" x14ac:dyDescent="0.25">
      <c r="A26846" s="76"/>
      <c r="B26846" s="76"/>
    </row>
    <row r="26847" spans="1:2" x14ac:dyDescent="0.25">
      <c r="A26847" s="76"/>
      <c r="B26847" s="76"/>
    </row>
    <row r="26848" spans="1:2" x14ac:dyDescent="0.25">
      <c r="A26848" s="76"/>
    </row>
    <row r="26849" spans="1:2" x14ac:dyDescent="0.25">
      <c r="A26849" s="76"/>
    </row>
    <row r="26850" spans="1:2" x14ac:dyDescent="0.25">
      <c r="A26850" s="76"/>
    </row>
    <row r="26851" spans="1:2" x14ac:dyDescent="0.25">
      <c r="A26851" s="76"/>
    </row>
    <row r="26852" spans="1:2" x14ac:dyDescent="0.25">
      <c r="A26852" s="76"/>
      <c r="B26852" s="76"/>
    </row>
    <row r="26853" spans="1:2" x14ac:dyDescent="0.25">
      <c r="A26853" s="76"/>
    </row>
    <row r="26854" spans="1:2" x14ac:dyDescent="0.25">
      <c r="B26854" s="76"/>
    </row>
    <row r="26855" spans="1:2" x14ac:dyDescent="0.25">
      <c r="B26855" s="76"/>
    </row>
    <row r="26856" spans="1:2" x14ac:dyDescent="0.25">
      <c r="B26856" s="76"/>
    </row>
    <row r="26857" spans="1:2" x14ac:dyDescent="0.25">
      <c r="A26857" s="76"/>
      <c r="B26857" s="76"/>
    </row>
    <row r="26858" spans="1:2" x14ac:dyDescent="0.25">
      <c r="A26858" s="76"/>
    </row>
    <row r="26859" spans="1:2" x14ac:dyDescent="0.25">
      <c r="A26859" s="76"/>
    </row>
    <row r="26861" spans="1:2" x14ac:dyDescent="0.25">
      <c r="A26861" s="76"/>
    </row>
    <row r="26862" spans="1:2" x14ac:dyDescent="0.25">
      <c r="A26862" s="76"/>
    </row>
    <row r="26863" spans="1:2" x14ac:dyDescent="0.25">
      <c r="A26863" s="76"/>
    </row>
    <row r="26864" spans="1:2" x14ac:dyDescent="0.25">
      <c r="A26864" s="76"/>
    </row>
    <row r="26868" spans="1:2" x14ac:dyDescent="0.25">
      <c r="A26868" s="76"/>
    </row>
    <row r="26869" spans="1:2" x14ac:dyDescent="0.25">
      <c r="A26869" s="76"/>
    </row>
    <row r="26870" spans="1:2" x14ac:dyDescent="0.25">
      <c r="B26870" s="76"/>
    </row>
    <row r="26871" spans="1:2" x14ac:dyDescent="0.25">
      <c r="A26871" s="76"/>
      <c r="B26871" s="76"/>
    </row>
    <row r="26873" spans="1:2" x14ac:dyDescent="0.25">
      <c r="A26873" s="76"/>
    </row>
    <row r="26876" spans="1:2" x14ac:dyDescent="0.25">
      <c r="A26876" s="76"/>
    </row>
    <row r="26877" spans="1:2" x14ac:dyDescent="0.25">
      <c r="A26877" s="76"/>
    </row>
    <row r="26878" spans="1:2" x14ac:dyDescent="0.25">
      <c r="A26878" s="76"/>
    </row>
    <row r="26879" spans="1:2" x14ac:dyDescent="0.25">
      <c r="A26879" s="76"/>
    </row>
    <row r="26882" spans="1:2" x14ac:dyDescent="0.25">
      <c r="A26882" s="76"/>
      <c r="B26882" s="76"/>
    </row>
    <row r="26883" spans="1:2" x14ac:dyDescent="0.25">
      <c r="B26883" s="76"/>
    </row>
    <row r="26884" spans="1:2" x14ac:dyDescent="0.25">
      <c r="A26884" s="76"/>
      <c r="B26884" s="76"/>
    </row>
    <row r="26886" spans="1:2" x14ac:dyDescent="0.25">
      <c r="A26886" s="76"/>
    </row>
    <row r="26887" spans="1:2" x14ac:dyDescent="0.25">
      <c r="B26887" s="76"/>
    </row>
    <row r="26889" spans="1:2" x14ac:dyDescent="0.25">
      <c r="A26889" s="76"/>
    </row>
    <row r="26893" spans="1:2" x14ac:dyDescent="0.25">
      <c r="A26893" s="76"/>
    </row>
    <row r="26894" spans="1:2" x14ac:dyDescent="0.25">
      <c r="A26894" s="76"/>
    </row>
    <row r="26895" spans="1:2" x14ac:dyDescent="0.25">
      <c r="A26895" s="76"/>
      <c r="B26895" s="76"/>
    </row>
    <row r="26898" spans="1:2" x14ac:dyDescent="0.25">
      <c r="B26898" s="76"/>
    </row>
    <row r="26899" spans="1:2" x14ac:dyDescent="0.25">
      <c r="A26899" s="76"/>
    </row>
    <row r="26901" spans="1:2" x14ac:dyDescent="0.25">
      <c r="A26901" s="76"/>
    </row>
    <row r="26902" spans="1:2" x14ac:dyDescent="0.25">
      <c r="B26902" s="76"/>
    </row>
    <row r="26904" spans="1:2" x14ac:dyDescent="0.25">
      <c r="A26904" s="76"/>
      <c r="B26904" s="76"/>
    </row>
    <row r="26905" spans="1:2" x14ac:dyDescent="0.25">
      <c r="A26905" s="76"/>
    </row>
    <row r="26908" spans="1:2" x14ac:dyDescent="0.25">
      <c r="B26908" s="76"/>
    </row>
    <row r="26909" spans="1:2" x14ac:dyDescent="0.25">
      <c r="B26909" s="76"/>
    </row>
    <row r="26910" spans="1:2" x14ac:dyDescent="0.25">
      <c r="B26910" s="76"/>
    </row>
    <row r="26911" spans="1:2" x14ac:dyDescent="0.25">
      <c r="B26911" s="76"/>
    </row>
    <row r="26914" spans="1:2" x14ac:dyDescent="0.25">
      <c r="A26914" s="76"/>
      <c r="B26914" s="76"/>
    </row>
    <row r="26916" spans="1:2" x14ac:dyDescent="0.25">
      <c r="A26916" s="76"/>
    </row>
    <row r="26917" spans="1:2" x14ac:dyDescent="0.25">
      <c r="B26917" s="76"/>
    </row>
    <row r="26920" spans="1:2" x14ac:dyDescent="0.25">
      <c r="A26920" s="76"/>
    </row>
    <row r="26921" spans="1:2" x14ac:dyDescent="0.25">
      <c r="B26921" s="76"/>
    </row>
    <row r="26922" spans="1:2" x14ac:dyDescent="0.25">
      <c r="A26922" s="76"/>
    </row>
    <row r="26924" spans="1:2" x14ac:dyDescent="0.25">
      <c r="A26924" s="76"/>
    </row>
    <row r="26925" spans="1:2" x14ac:dyDescent="0.25">
      <c r="A26925" s="76"/>
    </row>
    <row r="26927" spans="1:2" x14ac:dyDescent="0.25">
      <c r="A26927" s="79"/>
    </row>
    <row r="26928" spans="1:2" x14ac:dyDescent="0.25">
      <c r="A26928" s="79"/>
      <c r="B26928" s="76"/>
    </row>
    <row r="26929" spans="1:2" x14ac:dyDescent="0.25">
      <c r="A26929" s="76"/>
      <c r="B26929" s="76"/>
    </row>
    <row r="26930" spans="1:2" x14ac:dyDescent="0.25">
      <c r="B26930" s="76"/>
    </row>
    <row r="26935" spans="1:2" x14ac:dyDescent="0.25">
      <c r="B26935" s="76"/>
    </row>
    <row r="26937" spans="1:2" x14ac:dyDescent="0.25">
      <c r="B26937" s="76"/>
    </row>
    <row r="26938" spans="1:2" x14ac:dyDescent="0.25">
      <c r="B26938" s="76"/>
    </row>
    <row r="26939" spans="1:2" x14ac:dyDescent="0.25">
      <c r="B26939" s="76"/>
    </row>
    <row r="26940" spans="1:2" x14ac:dyDescent="0.25">
      <c r="A26940" s="76"/>
      <c r="B26940" s="76"/>
    </row>
    <row r="26941" spans="1:2" x14ac:dyDescent="0.25">
      <c r="A26941" s="76"/>
      <c r="B26941" s="76"/>
    </row>
    <row r="26942" spans="1:2" x14ac:dyDescent="0.25">
      <c r="A26942" s="76"/>
    </row>
    <row r="26943" spans="1:2" x14ac:dyDescent="0.25">
      <c r="B26943" s="76"/>
    </row>
    <row r="26944" spans="1:2" x14ac:dyDescent="0.25">
      <c r="A26944" s="79"/>
      <c r="B26944" s="76"/>
    </row>
    <row r="26947" spans="1:2" x14ac:dyDescent="0.25">
      <c r="A26947" s="76"/>
      <c r="B26947" s="76"/>
    </row>
    <row r="26948" spans="1:2" x14ac:dyDescent="0.25">
      <c r="A26948" s="76"/>
    </row>
    <row r="26949" spans="1:2" x14ac:dyDescent="0.25">
      <c r="B26949" s="76"/>
    </row>
    <row r="26950" spans="1:2" x14ac:dyDescent="0.25">
      <c r="B26950" s="76"/>
    </row>
    <row r="26952" spans="1:2" x14ac:dyDescent="0.25">
      <c r="A26952" s="76"/>
    </row>
    <row r="26953" spans="1:2" x14ac:dyDescent="0.25">
      <c r="A26953" s="76"/>
    </row>
    <row r="26955" spans="1:2" x14ac:dyDescent="0.25">
      <c r="A26955" s="79"/>
    </row>
    <row r="26956" spans="1:2" x14ac:dyDescent="0.25">
      <c r="A26956" s="76"/>
      <c r="B26956" s="76"/>
    </row>
    <row r="26957" spans="1:2" x14ac:dyDescent="0.25">
      <c r="A26957" s="76"/>
      <c r="B26957" s="76"/>
    </row>
    <row r="26958" spans="1:2" x14ac:dyDescent="0.25">
      <c r="A26958" s="76"/>
      <c r="B26958" s="76"/>
    </row>
    <row r="26959" spans="1:2" x14ac:dyDescent="0.25">
      <c r="B26959" s="76"/>
    </row>
    <row r="26962" spans="1:2" x14ac:dyDescent="0.25">
      <c r="B26962" s="76"/>
    </row>
    <row r="26964" spans="1:2" x14ac:dyDescent="0.25">
      <c r="B26964" s="76"/>
    </row>
    <row r="26966" spans="1:2" x14ac:dyDescent="0.25">
      <c r="B26966" s="76"/>
    </row>
    <row r="26967" spans="1:2" x14ac:dyDescent="0.25">
      <c r="B26967" s="76"/>
    </row>
    <row r="26968" spans="1:2" x14ac:dyDescent="0.25">
      <c r="B26968" s="76"/>
    </row>
    <row r="26969" spans="1:2" x14ac:dyDescent="0.25">
      <c r="B26969" s="76"/>
    </row>
    <row r="26972" spans="1:2" x14ac:dyDescent="0.25">
      <c r="A26972" s="76"/>
    </row>
    <row r="26973" spans="1:2" x14ac:dyDescent="0.25">
      <c r="B26973" s="76"/>
    </row>
    <row r="26974" spans="1:2" x14ac:dyDescent="0.25">
      <c r="B26974" s="76"/>
    </row>
    <row r="26975" spans="1:2" x14ac:dyDescent="0.25">
      <c r="A26975" s="76"/>
      <c r="B26975" s="76"/>
    </row>
    <row r="26976" spans="1:2" x14ac:dyDescent="0.25">
      <c r="A26976" s="76"/>
      <c r="B26976" s="76"/>
    </row>
    <row r="26977" spans="1:2" x14ac:dyDescent="0.25">
      <c r="A26977" s="76"/>
    </row>
    <row r="26979" spans="1:2" x14ac:dyDescent="0.25">
      <c r="B26979" s="76"/>
    </row>
    <row r="26980" spans="1:2" x14ac:dyDescent="0.25">
      <c r="B26980" s="76"/>
    </row>
    <row r="26981" spans="1:2" x14ac:dyDescent="0.25">
      <c r="A26981" s="76"/>
      <c r="B26981" s="76"/>
    </row>
    <row r="26982" spans="1:2" x14ac:dyDescent="0.25">
      <c r="A26982" s="76"/>
      <c r="B26982" s="76"/>
    </row>
    <row r="26983" spans="1:2" x14ac:dyDescent="0.25">
      <c r="B26983" s="76"/>
    </row>
    <row r="26984" spans="1:2" x14ac:dyDescent="0.25">
      <c r="A26984" s="76"/>
    </row>
    <row r="26986" spans="1:2" x14ac:dyDescent="0.25">
      <c r="B26986" s="76"/>
    </row>
    <row r="26987" spans="1:2" x14ac:dyDescent="0.25">
      <c r="B26987" s="80"/>
    </row>
    <row r="26989" spans="1:2" x14ac:dyDescent="0.25">
      <c r="B26989" s="76"/>
    </row>
    <row r="26991" spans="1:2" x14ac:dyDescent="0.25">
      <c r="B26991" s="76"/>
    </row>
    <row r="26992" spans="1:2" x14ac:dyDescent="0.25">
      <c r="B26992" s="76"/>
    </row>
    <row r="26993" spans="1:2" x14ac:dyDescent="0.25">
      <c r="A26993" s="76"/>
    </row>
    <row r="26994" spans="1:2" x14ac:dyDescent="0.25">
      <c r="A26994" s="76"/>
    </row>
    <row r="26995" spans="1:2" x14ac:dyDescent="0.25">
      <c r="B26995" s="76"/>
    </row>
    <row r="26996" spans="1:2" x14ac:dyDescent="0.25">
      <c r="A26996" s="76"/>
    </row>
    <row r="26998" spans="1:2" x14ac:dyDescent="0.25">
      <c r="B26998" s="76"/>
    </row>
    <row r="26999" spans="1:2" x14ac:dyDescent="0.25">
      <c r="A26999" s="76"/>
      <c r="B26999" s="76"/>
    </row>
    <row r="27000" spans="1:2" x14ac:dyDescent="0.25">
      <c r="A27000" s="76"/>
    </row>
    <row r="27001" spans="1:2" x14ac:dyDescent="0.25">
      <c r="B27001" s="76"/>
    </row>
    <row r="27003" spans="1:2" x14ac:dyDescent="0.25">
      <c r="A27003" s="76"/>
    </row>
    <row r="27004" spans="1:2" x14ac:dyDescent="0.25">
      <c r="A27004" s="76"/>
    </row>
    <row r="27005" spans="1:2" x14ac:dyDescent="0.25">
      <c r="B27005" s="76"/>
    </row>
    <row r="27009" spans="1:2" x14ac:dyDescent="0.25">
      <c r="B27009" s="76"/>
    </row>
    <row r="27011" spans="1:2" x14ac:dyDescent="0.25">
      <c r="A27011" s="76"/>
      <c r="B27011" s="76"/>
    </row>
    <row r="27012" spans="1:2" x14ac:dyDescent="0.25">
      <c r="B27012" s="76"/>
    </row>
    <row r="27013" spans="1:2" x14ac:dyDescent="0.25">
      <c r="B27013" s="76"/>
    </row>
    <row r="27014" spans="1:2" x14ac:dyDescent="0.25">
      <c r="A27014" s="76"/>
    </row>
    <row r="27017" spans="1:2" x14ac:dyDescent="0.25">
      <c r="B27017" s="76"/>
    </row>
    <row r="27018" spans="1:2" x14ac:dyDescent="0.25">
      <c r="B27018" s="76"/>
    </row>
    <row r="27019" spans="1:2" x14ac:dyDescent="0.25">
      <c r="A27019" s="76"/>
    </row>
    <row r="27021" spans="1:2" x14ac:dyDescent="0.25">
      <c r="B27021" s="76"/>
    </row>
    <row r="27022" spans="1:2" x14ac:dyDescent="0.25">
      <c r="A27022" s="76"/>
      <c r="B27022" s="76"/>
    </row>
    <row r="27024" spans="1:2" x14ac:dyDescent="0.25">
      <c r="A27024" s="76"/>
    </row>
    <row r="27025" spans="1:2" x14ac:dyDescent="0.25">
      <c r="A27025" s="76"/>
    </row>
    <row r="27029" spans="1:2" x14ac:dyDescent="0.25">
      <c r="B27029" s="76"/>
    </row>
    <row r="27030" spans="1:2" x14ac:dyDescent="0.25">
      <c r="A27030" s="76"/>
      <c r="B27030" s="76"/>
    </row>
    <row r="27031" spans="1:2" x14ac:dyDescent="0.25">
      <c r="B27031" s="76"/>
    </row>
    <row r="27032" spans="1:2" x14ac:dyDescent="0.25">
      <c r="B27032" s="76"/>
    </row>
    <row r="27035" spans="1:2" x14ac:dyDescent="0.25">
      <c r="A27035" s="76"/>
    </row>
    <row r="27037" spans="1:2" x14ac:dyDescent="0.25">
      <c r="A27037" s="76"/>
      <c r="B27037" s="76"/>
    </row>
    <row r="27039" spans="1:2" x14ac:dyDescent="0.25">
      <c r="B27039" s="76"/>
    </row>
    <row r="27040" spans="1:2" x14ac:dyDescent="0.25">
      <c r="B27040" s="76"/>
    </row>
    <row r="27041" spans="1:2" x14ac:dyDescent="0.25">
      <c r="A27041" s="76"/>
      <c r="B27041" s="76"/>
    </row>
    <row r="27046" spans="1:2" x14ac:dyDescent="0.25">
      <c r="A27046" s="76"/>
    </row>
    <row r="27047" spans="1:2" x14ac:dyDescent="0.25">
      <c r="A27047" s="76"/>
    </row>
    <row r="27048" spans="1:2" x14ac:dyDescent="0.25">
      <c r="A27048" s="76"/>
    </row>
    <row r="27049" spans="1:2" x14ac:dyDescent="0.25">
      <c r="B27049" s="76"/>
    </row>
    <row r="27050" spans="1:2" x14ac:dyDescent="0.25">
      <c r="A27050" s="76"/>
      <c r="B27050" s="76"/>
    </row>
    <row r="27051" spans="1:2" x14ac:dyDescent="0.25">
      <c r="A27051" s="76"/>
    </row>
    <row r="27052" spans="1:2" x14ac:dyDescent="0.25">
      <c r="A27052" s="76"/>
      <c r="B27052" s="76"/>
    </row>
    <row r="27056" spans="1:2" x14ac:dyDescent="0.25">
      <c r="B27056" s="76"/>
    </row>
    <row r="27058" spans="1:2" x14ac:dyDescent="0.25">
      <c r="A27058" s="76"/>
      <c r="B27058" s="76"/>
    </row>
    <row r="27059" spans="1:2" x14ac:dyDescent="0.25">
      <c r="A27059" s="76"/>
      <c r="B27059" s="76"/>
    </row>
    <row r="27060" spans="1:2" x14ac:dyDescent="0.25">
      <c r="A27060" s="76"/>
    </row>
    <row r="27066" spans="1:2" x14ac:dyDescent="0.25">
      <c r="B27066" s="76"/>
    </row>
    <row r="27068" spans="1:2" x14ac:dyDescent="0.25">
      <c r="A27068" s="76"/>
    </row>
    <row r="27069" spans="1:2" x14ac:dyDescent="0.25">
      <c r="A27069" s="76"/>
    </row>
    <row r="27071" spans="1:2" x14ac:dyDescent="0.25">
      <c r="A27071" s="76"/>
    </row>
    <row r="27076" spans="1:14" x14ac:dyDescent="0.25">
      <c r="A27076" s="76"/>
    </row>
    <row r="27078" spans="1:14" x14ac:dyDescent="0.25">
      <c r="A27078" s="76"/>
      <c r="B27078" s="76"/>
    </row>
    <row r="27079" spans="1:14" x14ac:dyDescent="0.25">
      <c r="B27079" s="76"/>
    </row>
    <row r="27081" spans="1:14" x14ac:dyDescent="0.25">
      <c r="A27081" s="76"/>
    </row>
    <row r="27082" spans="1:14" x14ac:dyDescent="0.25">
      <c r="A27082" s="76"/>
    </row>
    <row r="27083" spans="1:14" x14ac:dyDescent="0.25">
      <c r="A27083" s="76"/>
    </row>
    <row r="27085" spans="1:14" x14ac:dyDescent="0.25">
      <c r="B27085" s="76"/>
      <c r="C27085" s="76"/>
      <c r="D27085" s="76"/>
      <c r="E27085" s="76"/>
      <c r="F27085" s="76"/>
      <c r="G27085" s="76"/>
      <c r="H27085" s="76"/>
      <c r="I27085" s="76"/>
      <c r="J27085" s="76"/>
      <c r="K27085" s="76"/>
      <c r="M27085" s="76"/>
      <c r="N27085" s="76"/>
    </row>
    <row r="27086" spans="1:14" x14ac:dyDescent="0.25">
      <c r="B27086" s="76"/>
      <c r="C27086" s="76"/>
      <c r="D27086" s="76"/>
      <c r="E27086" s="76"/>
      <c r="F27086" s="76"/>
      <c r="G27086" s="76"/>
      <c r="H27086" s="76"/>
      <c r="I27086" s="76"/>
      <c r="J27086" s="76"/>
      <c r="K27086" s="76"/>
      <c r="M27086" s="76"/>
      <c r="N27086" s="76"/>
    </row>
    <row r="27087" spans="1:14" x14ac:dyDescent="0.25">
      <c r="C27087" s="76"/>
      <c r="D27087" s="76"/>
      <c r="E27087" s="76"/>
      <c r="F27087" s="76"/>
      <c r="G27087" s="76"/>
      <c r="H27087" s="76"/>
      <c r="I27087" s="76"/>
      <c r="J27087" s="76"/>
      <c r="K27087" s="76"/>
      <c r="M27087" s="76"/>
      <c r="N27087" s="76"/>
    </row>
    <row r="27088" spans="1:14" x14ac:dyDescent="0.25">
      <c r="C27088" s="76"/>
      <c r="D27088" s="76"/>
      <c r="E27088" s="76"/>
      <c r="F27088" s="76"/>
      <c r="G27088" s="76"/>
      <c r="H27088" s="76"/>
      <c r="I27088" s="76"/>
      <c r="J27088" s="76"/>
      <c r="K27088" s="76"/>
      <c r="M27088" s="76"/>
      <c r="N27088" s="76"/>
    </row>
    <row r="27089" spans="1:14" x14ac:dyDescent="0.25">
      <c r="C27089" s="76"/>
      <c r="D27089" s="76"/>
      <c r="E27089" s="76"/>
      <c r="F27089" s="76"/>
      <c r="G27089" s="76"/>
      <c r="H27089" s="76"/>
      <c r="I27089" s="76"/>
      <c r="J27089" s="76"/>
      <c r="K27089" s="76"/>
      <c r="M27089" s="76"/>
      <c r="N27089" s="76"/>
    </row>
    <row r="27090" spans="1:14" x14ac:dyDescent="0.25">
      <c r="C27090" s="76"/>
      <c r="D27090" s="76"/>
      <c r="E27090" s="76"/>
      <c r="F27090" s="76"/>
      <c r="G27090" s="76"/>
      <c r="H27090" s="76"/>
      <c r="I27090" s="76"/>
      <c r="J27090" s="76"/>
      <c r="K27090" s="76"/>
      <c r="M27090" s="76"/>
      <c r="N27090" s="76"/>
    </row>
    <row r="27091" spans="1:14" x14ac:dyDescent="0.25">
      <c r="C27091" s="76"/>
      <c r="D27091" s="76"/>
      <c r="E27091" s="76"/>
      <c r="F27091" s="76"/>
      <c r="G27091" s="76"/>
      <c r="H27091" s="76"/>
      <c r="I27091" s="76"/>
      <c r="J27091" s="76"/>
      <c r="K27091" s="76"/>
      <c r="M27091" s="76"/>
      <c r="N27091" s="76"/>
    </row>
    <row r="27092" spans="1:14" x14ac:dyDescent="0.25">
      <c r="C27092" s="76"/>
      <c r="D27092" s="76"/>
      <c r="E27092" s="76"/>
      <c r="F27092" s="76"/>
      <c r="G27092" s="76"/>
      <c r="H27092" s="76"/>
      <c r="I27092" s="76"/>
      <c r="J27092" s="76"/>
      <c r="K27092" s="76"/>
      <c r="M27092" s="76"/>
      <c r="N27092" s="76"/>
    </row>
    <row r="27093" spans="1:14" x14ac:dyDescent="0.25">
      <c r="C27093" s="76"/>
      <c r="D27093" s="76"/>
      <c r="E27093" s="76"/>
      <c r="F27093" s="76"/>
      <c r="G27093" s="76"/>
      <c r="H27093" s="76"/>
      <c r="I27093" s="76"/>
      <c r="J27093" s="76"/>
      <c r="K27093" s="76"/>
      <c r="M27093" s="76"/>
      <c r="N27093" s="76"/>
    </row>
    <row r="27094" spans="1:14" x14ac:dyDescent="0.25">
      <c r="C27094" s="76"/>
      <c r="D27094" s="76"/>
      <c r="E27094" s="76"/>
      <c r="F27094" s="76"/>
      <c r="G27094" s="76"/>
      <c r="H27094" s="76"/>
      <c r="I27094" s="76"/>
      <c r="J27094" s="76"/>
      <c r="K27094" s="76"/>
      <c r="M27094" s="76"/>
      <c r="N27094" s="76"/>
    </row>
    <row r="27095" spans="1:14" x14ac:dyDescent="0.25">
      <c r="C27095" s="76"/>
      <c r="D27095" s="76"/>
      <c r="E27095" s="76"/>
      <c r="F27095" s="76"/>
      <c r="G27095" s="76"/>
      <c r="H27095" s="76"/>
      <c r="I27095" s="76"/>
      <c r="J27095" s="76"/>
      <c r="K27095" s="76"/>
      <c r="M27095" s="76"/>
      <c r="N27095" s="76"/>
    </row>
    <row r="27096" spans="1:14" x14ac:dyDescent="0.25">
      <c r="B27096" s="76"/>
      <c r="C27096" s="76"/>
      <c r="D27096" s="76"/>
      <c r="E27096" s="76"/>
      <c r="F27096" s="76"/>
      <c r="G27096" s="76"/>
      <c r="H27096" s="76"/>
      <c r="I27096" s="76"/>
      <c r="J27096" s="76"/>
      <c r="K27096" s="76"/>
      <c r="M27096" s="76"/>
      <c r="N27096" s="76"/>
    </row>
    <row r="27097" spans="1:14" x14ac:dyDescent="0.25">
      <c r="B27097" s="76"/>
      <c r="C27097" s="76"/>
      <c r="D27097" s="76"/>
      <c r="E27097" s="76"/>
      <c r="F27097" s="76"/>
      <c r="G27097" s="76"/>
      <c r="H27097" s="76"/>
      <c r="I27097" s="76"/>
      <c r="J27097" s="76"/>
      <c r="K27097" s="76"/>
      <c r="M27097" s="76"/>
      <c r="N27097" s="76"/>
    </row>
    <row r="27098" spans="1:14" x14ac:dyDescent="0.25">
      <c r="B27098" s="76"/>
      <c r="C27098" s="76"/>
      <c r="D27098" s="76"/>
      <c r="E27098" s="76"/>
      <c r="F27098" s="76"/>
      <c r="G27098" s="76"/>
      <c r="H27098" s="76"/>
      <c r="I27098" s="76"/>
      <c r="J27098" s="76"/>
      <c r="K27098" s="76"/>
      <c r="M27098" s="76"/>
      <c r="N27098" s="76"/>
    </row>
    <row r="27099" spans="1:14" x14ac:dyDescent="0.25">
      <c r="B27099" s="76"/>
      <c r="C27099" s="76"/>
      <c r="D27099" s="76"/>
      <c r="E27099" s="76"/>
      <c r="F27099" s="76"/>
      <c r="G27099" s="76"/>
      <c r="H27099" s="76"/>
      <c r="I27099" s="76"/>
      <c r="J27099" s="76"/>
      <c r="K27099" s="76"/>
      <c r="M27099" s="76"/>
      <c r="N27099" s="76"/>
    </row>
    <row r="27100" spans="1:14" x14ac:dyDescent="0.25">
      <c r="B27100" s="76"/>
      <c r="C27100" s="76"/>
      <c r="D27100" s="76"/>
      <c r="E27100" s="76"/>
      <c r="F27100" s="76"/>
      <c r="G27100" s="76"/>
      <c r="H27100" s="76"/>
      <c r="I27100" s="76"/>
      <c r="J27100" s="76"/>
      <c r="K27100" s="76"/>
      <c r="M27100" s="76"/>
      <c r="N27100" s="76"/>
    </row>
    <row r="27101" spans="1:14" x14ac:dyDescent="0.25">
      <c r="A27101" s="76"/>
      <c r="C27101" s="76"/>
      <c r="D27101" s="76"/>
      <c r="E27101" s="76"/>
      <c r="F27101" s="76"/>
      <c r="G27101" s="76"/>
      <c r="H27101" s="76"/>
      <c r="I27101" s="76"/>
      <c r="J27101" s="76"/>
      <c r="K27101" s="76"/>
      <c r="M27101" s="76"/>
      <c r="N27101" s="76"/>
    </row>
    <row r="27102" spans="1:14" x14ac:dyDescent="0.25">
      <c r="A27102" s="76"/>
      <c r="C27102" s="76"/>
      <c r="D27102" s="76"/>
      <c r="E27102" s="76"/>
      <c r="F27102" s="76"/>
      <c r="G27102" s="76"/>
      <c r="H27102" s="76"/>
      <c r="I27102" s="76"/>
      <c r="J27102" s="76"/>
      <c r="K27102" s="76"/>
      <c r="M27102" s="76"/>
      <c r="N27102" s="76"/>
    </row>
    <row r="27103" spans="1:14" x14ac:dyDescent="0.25">
      <c r="C27103" s="76"/>
      <c r="D27103" s="76"/>
      <c r="E27103" s="76"/>
      <c r="F27103" s="76"/>
      <c r="G27103" s="76"/>
      <c r="H27103" s="76"/>
      <c r="I27103" s="76"/>
      <c r="J27103" s="76"/>
      <c r="K27103" s="76"/>
      <c r="M27103" s="76"/>
      <c r="N27103" s="76"/>
    </row>
    <row r="27104" spans="1:14" x14ac:dyDescent="0.25">
      <c r="C27104" s="76"/>
      <c r="D27104" s="76"/>
      <c r="E27104" s="76"/>
      <c r="F27104" s="76"/>
      <c r="G27104" s="76"/>
      <c r="H27104" s="76"/>
      <c r="I27104" s="76"/>
      <c r="J27104" s="76"/>
      <c r="K27104" s="76"/>
      <c r="M27104" s="76"/>
      <c r="N27104" s="76"/>
    </row>
    <row r="27105" spans="1:14" x14ac:dyDescent="0.25">
      <c r="A27105" s="76"/>
      <c r="C27105" s="76"/>
      <c r="D27105" s="76"/>
      <c r="E27105" s="76"/>
      <c r="F27105" s="76"/>
      <c r="G27105" s="76"/>
      <c r="H27105" s="76"/>
      <c r="I27105" s="76"/>
      <c r="J27105" s="76"/>
      <c r="K27105" s="76"/>
      <c r="M27105" s="76"/>
      <c r="N27105" s="76"/>
    </row>
    <row r="27106" spans="1:14" x14ac:dyDescent="0.25">
      <c r="A27106" s="76"/>
      <c r="B27106" s="76"/>
      <c r="C27106" s="76"/>
      <c r="D27106" s="76"/>
      <c r="E27106" s="76"/>
      <c r="F27106" s="76"/>
      <c r="G27106" s="76"/>
      <c r="H27106" s="76"/>
      <c r="I27106" s="76"/>
      <c r="J27106" s="76"/>
      <c r="K27106" s="76"/>
      <c r="M27106" s="76"/>
      <c r="N27106" s="76"/>
    </row>
    <row r="27107" spans="1:14" x14ac:dyDescent="0.25">
      <c r="A27107" s="76"/>
      <c r="C27107" s="76"/>
      <c r="D27107" s="76"/>
      <c r="E27107" s="76"/>
      <c r="F27107" s="76"/>
      <c r="G27107" s="76"/>
      <c r="H27107" s="76"/>
      <c r="I27107" s="76"/>
      <c r="J27107" s="76"/>
      <c r="K27107" s="76"/>
      <c r="M27107" s="76"/>
      <c r="N27107" s="76"/>
    </row>
    <row r="27108" spans="1:14" x14ac:dyDescent="0.25">
      <c r="A27108" s="76"/>
      <c r="B27108" s="76"/>
      <c r="C27108" s="76"/>
      <c r="D27108" s="76"/>
      <c r="E27108" s="76"/>
      <c r="F27108" s="76"/>
      <c r="G27108" s="76"/>
      <c r="H27108" s="76"/>
      <c r="I27108" s="76"/>
      <c r="J27108" s="76"/>
      <c r="K27108" s="76"/>
      <c r="M27108" s="76"/>
      <c r="N27108" s="76"/>
    </row>
    <row r="27109" spans="1:14" x14ac:dyDescent="0.25">
      <c r="B27109" s="76"/>
      <c r="C27109" s="76"/>
      <c r="D27109" s="76"/>
      <c r="E27109" s="76"/>
      <c r="F27109" s="76"/>
      <c r="G27109" s="76"/>
      <c r="H27109" s="76"/>
      <c r="I27109" s="76"/>
      <c r="J27109" s="76"/>
      <c r="K27109" s="76"/>
      <c r="M27109" s="76"/>
      <c r="N27109" s="76"/>
    </row>
    <row r="27110" spans="1:14" x14ac:dyDescent="0.25">
      <c r="C27110" s="76"/>
      <c r="D27110" s="76"/>
      <c r="E27110" s="76"/>
      <c r="F27110" s="76"/>
      <c r="G27110" s="76"/>
      <c r="H27110" s="76"/>
      <c r="I27110" s="76"/>
      <c r="J27110" s="76"/>
      <c r="K27110" s="76"/>
      <c r="M27110" s="76"/>
      <c r="N27110" s="76"/>
    </row>
    <row r="27111" spans="1:14" x14ac:dyDescent="0.25">
      <c r="C27111" s="76"/>
      <c r="D27111" s="76"/>
      <c r="E27111" s="76"/>
      <c r="F27111" s="76"/>
      <c r="G27111" s="76"/>
      <c r="H27111" s="76"/>
      <c r="I27111" s="76"/>
      <c r="J27111" s="76"/>
      <c r="K27111" s="76"/>
      <c r="M27111" s="76"/>
      <c r="N27111" s="76"/>
    </row>
    <row r="27112" spans="1:14" x14ac:dyDescent="0.25">
      <c r="C27112" s="76"/>
      <c r="D27112" s="76"/>
      <c r="E27112" s="76"/>
      <c r="F27112" s="76"/>
      <c r="G27112" s="76"/>
      <c r="H27112" s="76"/>
      <c r="I27112" s="76"/>
      <c r="J27112" s="76"/>
      <c r="K27112" s="76"/>
      <c r="M27112" s="76"/>
      <c r="N27112" s="76"/>
    </row>
    <row r="27113" spans="1:14" x14ac:dyDescent="0.25">
      <c r="B27113" s="76"/>
      <c r="C27113" s="76"/>
      <c r="D27113" s="76"/>
      <c r="E27113" s="76"/>
      <c r="F27113" s="76"/>
      <c r="G27113" s="76"/>
      <c r="H27113" s="76"/>
      <c r="I27113" s="76"/>
      <c r="J27113" s="76"/>
      <c r="K27113" s="76"/>
      <c r="M27113" s="76"/>
      <c r="N27113" s="76"/>
    </row>
    <row r="27114" spans="1:14" x14ac:dyDescent="0.25">
      <c r="A27114" s="76"/>
      <c r="C27114" s="76"/>
      <c r="D27114" s="76"/>
      <c r="E27114" s="76"/>
      <c r="F27114" s="76"/>
      <c r="G27114" s="76"/>
      <c r="H27114" s="76"/>
      <c r="I27114" s="76"/>
      <c r="J27114" s="76"/>
      <c r="K27114" s="76"/>
      <c r="M27114" s="76"/>
      <c r="N27114" s="76"/>
    </row>
    <row r="27115" spans="1:14" x14ac:dyDescent="0.25">
      <c r="C27115" s="76"/>
      <c r="D27115" s="76"/>
      <c r="E27115" s="76"/>
      <c r="F27115" s="76"/>
      <c r="G27115" s="76"/>
      <c r="H27115" s="76"/>
      <c r="I27115" s="76"/>
      <c r="J27115" s="76"/>
      <c r="K27115" s="76"/>
      <c r="M27115" s="76"/>
      <c r="N27115" s="76"/>
    </row>
    <row r="27116" spans="1:14" x14ac:dyDescent="0.25">
      <c r="C27116" s="76"/>
      <c r="D27116" s="76"/>
      <c r="E27116" s="76"/>
      <c r="F27116" s="76"/>
      <c r="G27116" s="76"/>
      <c r="H27116" s="76"/>
      <c r="I27116" s="76"/>
      <c r="J27116" s="76"/>
      <c r="K27116" s="76"/>
      <c r="M27116" s="76"/>
      <c r="N27116" s="76"/>
    </row>
    <row r="27117" spans="1:14" x14ac:dyDescent="0.25">
      <c r="B27117" s="76"/>
      <c r="C27117" s="76"/>
      <c r="D27117" s="76"/>
      <c r="E27117" s="76"/>
      <c r="F27117" s="76"/>
      <c r="G27117" s="76"/>
      <c r="H27117" s="76"/>
      <c r="I27117" s="76"/>
      <c r="J27117" s="76"/>
      <c r="K27117" s="76"/>
      <c r="M27117" s="76"/>
      <c r="N27117" s="76"/>
    </row>
    <row r="27118" spans="1:14" x14ac:dyDescent="0.25">
      <c r="B27118" s="76"/>
      <c r="C27118" s="76"/>
      <c r="D27118" s="76"/>
      <c r="E27118" s="76"/>
      <c r="F27118" s="76"/>
      <c r="G27118" s="76"/>
      <c r="H27118" s="76"/>
      <c r="I27118" s="76"/>
      <c r="J27118" s="76"/>
      <c r="K27118" s="76"/>
      <c r="M27118" s="76"/>
      <c r="N27118" s="76"/>
    </row>
    <row r="27119" spans="1:14" x14ac:dyDescent="0.25">
      <c r="A27119" s="76"/>
      <c r="B27119" s="76"/>
      <c r="C27119" s="76"/>
      <c r="D27119" s="76"/>
      <c r="E27119" s="76"/>
      <c r="F27119" s="76"/>
      <c r="G27119" s="76"/>
      <c r="H27119" s="76"/>
      <c r="I27119" s="76"/>
      <c r="J27119" s="76"/>
      <c r="K27119" s="76"/>
      <c r="M27119" s="76"/>
      <c r="N27119" s="76"/>
    </row>
    <row r="27120" spans="1:14" x14ac:dyDescent="0.25">
      <c r="B27120" s="76"/>
      <c r="C27120" s="76"/>
      <c r="D27120" s="76"/>
      <c r="E27120" s="76"/>
      <c r="F27120" s="76"/>
      <c r="G27120" s="76"/>
      <c r="H27120" s="76"/>
      <c r="I27120" s="76"/>
      <c r="J27120" s="76"/>
      <c r="K27120" s="76"/>
      <c r="M27120" s="76"/>
      <c r="N27120" s="76"/>
    </row>
    <row r="27121" spans="1:14" x14ac:dyDescent="0.25">
      <c r="B27121" s="76"/>
      <c r="C27121" s="76"/>
      <c r="D27121" s="76"/>
      <c r="E27121" s="76"/>
      <c r="F27121" s="76"/>
      <c r="G27121" s="76"/>
      <c r="H27121" s="76"/>
      <c r="I27121" s="76"/>
      <c r="J27121" s="76"/>
      <c r="K27121" s="76"/>
      <c r="M27121" s="76"/>
      <c r="N27121" s="76"/>
    </row>
    <row r="27122" spans="1:14" x14ac:dyDescent="0.25">
      <c r="C27122" s="76"/>
      <c r="D27122" s="76"/>
      <c r="E27122" s="76"/>
      <c r="F27122" s="76"/>
      <c r="G27122" s="76"/>
      <c r="H27122" s="76"/>
      <c r="I27122" s="76"/>
      <c r="J27122" s="76"/>
      <c r="K27122" s="76"/>
      <c r="M27122" s="76"/>
      <c r="N27122" s="76"/>
    </row>
    <row r="27123" spans="1:14" x14ac:dyDescent="0.25">
      <c r="C27123" s="76"/>
      <c r="D27123" s="76"/>
      <c r="E27123" s="76"/>
      <c r="F27123" s="76"/>
      <c r="G27123" s="76"/>
      <c r="H27123" s="76"/>
      <c r="I27123" s="76"/>
      <c r="J27123" s="76"/>
      <c r="K27123" s="76"/>
      <c r="M27123" s="76"/>
      <c r="N27123" s="76"/>
    </row>
    <row r="27124" spans="1:14" x14ac:dyDescent="0.25">
      <c r="C27124" s="76"/>
      <c r="D27124" s="76"/>
      <c r="E27124" s="76"/>
      <c r="F27124" s="76"/>
      <c r="G27124" s="76"/>
      <c r="H27124" s="76"/>
      <c r="I27124" s="76"/>
      <c r="J27124" s="76"/>
      <c r="K27124" s="76"/>
      <c r="M27124" s="76"/>
      <c r="N27124" s="76"/>
    </row>
    <row r="27125" spans="1:14" x14ac:dyDescent="0.25">
      <c r="C27125" s="76"/>
      <c r="D27125" s="76"/>
      <c r="E27125" s="76"/>
      <c r="F27125" s="76"/>
      <c r="G27125" s="76"/>
      <c r="H27125" s="76"/>
      <c r="I27125" s="76"/>
      <c r="J27125" s="76"/>
      <c r="K27125" s="76"/>
      <c r="M27125" s="76"/>
      <c r="N27125" s="76"/>
    </row>
    <row r="27126" spans="1:14" x14ac:dyDescent="0.25">
      <c r="C27126" s="76"/>
      <c r="D27126" s="76"/>
      <c r="E27126" s="76"/>
      <c r="F27126" s="76"/>
      <c r="G27126" s="76"/>
      <c r="H27126" s="76"/>
      <c r="I27126" s="76"/>
      <c r="J27126" s="76"/>
      <c r="K27126" s="76"/>
      <c r="M27126" s="76"/>
      <c r="N27126" s="76"/>
    </row>
    <row r="27127" spans="1:14" x14ac:dyDescent="0.25">
      <c r="B27127" s="76"/>
      <c r="C27127" s="76"/>
      <c r="D27127" s="76"/>
      <c r="E27127" s="76"/>
      <c r="F27127" s="76"/>
      <c r="G27127" s="76"/>
      <c r="H27127" s="76"/>
      <c r="I27127" s="76"/>
      <c r="J27127" s="76"/>
      <c r="K27127" s="76"/>
      <c r="M27127" s="76"/>
      <c r="N27127" s="76"/>
    </row>
    <row r="27128" spans="1:14" x14ac:dyDescent="0.25">
      <c r="A27128" s="76"/>
      <c r="C27128" s="76"/>
      <c r="D27128" s="76"/>
      <c r="E27128" s="76"/>
      <c r="F27128" s="76"/>
      <c r="G27128" s="76"/>
      <c r="H27128" s="76"/>
      <c r="I27128" s="76"/>
      <c r="J27128" s="76"/>
      <c r="K27128" s="76"/>
      <c r="M27128" s="76"/>
      <c r="N27128" s="76"/>
    </row>
    <row r="27129" spans="1:14" x14ac:dyDescent="0.25">
      <c r="C27129" s="76"/>
      <c r="D27129" s="76"/>
      <c r="E27129" s="76"/>
      <c r="F27129" s="76"/>
      <c r="G27129" s="76"/>
      <c r="H27129" s="76"/>
      <c r="I27129" s="76"/>
      <c r="J27129" s="76"/>
      <c r="K27129" s="76"/>
      <c r="M27129" s="76"/>
      <c r="N27129" s="76"/>
    </row>
    <row r="27130" spans="1:14" x14ac:dyDescent="0.25">
      <c r="C27130" s="76"/>
      <c r="D27130" s="76"/>
      <c r="E27130" s="76"/>
      <c r="F27130" s="76"/>
      <c r="G27130" s="76"/>
      <c r="H27130" s="76"/>
      <c r="I27130" s="76"/>
      <c r="J27130" s="76"/>
      <c r="K27130" s="76"/>
      <c r="M27130" s="76"/>
      <c r="N27130" s="76"/>
    </row>
    <row r="27131" spans="1:14" x14ac:dyDescent="0.25">
      <c r="A27131" s="76"/>
      <c r="B27131" s="76"/>
      <c r="C27131" s="76"/>
      <c r="D27131" s="76"/>
      <c r="E27131" s="76"/>
      <c r="F27131" s="76"/>
      <c r="G27131" s="76"/>
      <c r="H27131" s="76"/>
      <c r="I27131" s="76"/>
      <c r="J27131" s="76"/>
      <c r="K27131" s="76"/>
      <c r="M27131" s="76"/>
      <c r="N27131" s="76"/>
    </row>
    <row r="27132" spans="1:14" x14ac:dyDescent="0.25">
      <c r="A27132" s="76"/>
      <c r="B27132" s="76"/>
      <c r="C27132" s="76"/>
      <c r="D27132" s="76"/>
      <c r="E27132" s="76"/>
      <c r="F27132" s="76"/>
      <c r="G27132" s="76"/>
      <c r="H27132" s="76"/>
      <c r="I27132" s="76"/>
      <c r="J27132" s="76"/>
      <c r="K27132" s="76"/>
      <c r="M27132" s="76"/>
      <c r="N27132" s="76"/>
    </row>
    <row r="27133" spans="1:14" x14ac:dyDescent="0.25">
      <c r="B27133" s="76"/>
      <c r="C27133" s="76"/>
      <c r="D27133" s="76"/>
      <c r="E27133" s="76"/>
      <c r="F27133" s="76"/>
      <c r="G27133" s="76"/>
      <c r="H27133" s="76"/>
      <c r="I27133" s="76"/>
      <c r="J27133" s="76"/>
      <c r="K27133" s="76"/>
      <c r="M27133" s="76"/>
      <c r="N27133" s="76"/>
    </row>
    <row r="27134" spans="1:14" x14ac:dyDescent="0.25">
      <c r="A27134" s="76"/>
      <c r="C27134" s="76"/>
      <c r="D27134" s="76"/>
      <c r="E27134" s="76"/>
      <c r="F27134" s="76"/>
      <c r="G27134" s="76"/>
      <c r="H27134" s="76"/>
      <c r="I27134" s="76"/>
      <c r="J27134" s="76"/>
      <c r="K27134" s="76"/>
      <c r="M27134" s="76"/>
      <c r="N27134" s="76"/>
    </row>
    <row r="27135" spans="1:14" x14ac:dyDescent="0.25">
      <c r="C27135" s="76"/>
      <c r="D27135" s="76"/>
      <c r="E27135" s="76"/>
      <c r="F27135" s="76"/>
      <c r="G27135" s="76"/>
      <c r="H27135" s="76"/>
      <c r="I27135" s="76"/>
      <c r="J27135" s="76"/>
      <c r="K27135" s="76"/>
      <c r="M27135" s="76"/>
      <c r="N27135" s="76"/>
    </row>
    <row r="27136" spans="1:14" x14ac:dyDescent="0.25">
      <c r="A27136" s="76"/>
      <c r="C27136" s="76"/>
      <c r="D27136" s="76"/>
      <c r="E27136" s="76"/>
      <c r="F27136" s="76"/>
      <c r="G27136" s="76"/>
      <c r="H27136" s="76"/>
      <c r="I27136" s="76"/>
      <c r="J27136" s="76"/>
      <c r="K27136" s="76"/>
      <c r="M27136" s="76"/>
      <c r="N27136" s="76"/>
    </row>
    <row r="27137" spans="1:14" x14ac:dyDescent="0.25">
      <c r="A27137" s="76"/>
      <c r="C27137" s="76"/>
      <c r="D27137" s="76"/>
      <c r="E27137" s="76"/>
      <c r="F27137" s="76"/>
      <c r="G27137" s="76"/>
      <c r="H27137" s="76"/>
      <c r="I27137" s="76"/>
      <c r="J27137" s="76"/>
      <c r="K27137" s="76"/>
      <c r="M27137" s="76"/>
      <c r="N27137" s="76"/>
    </row>
    <row r="27138" spans="1:14" x14ac:dyDescent="0.25">
      <c r="A27138" s="76"/>
      <c r="C27138" s="76"/>
      <c r="D27138" s="76"/>
      <c r="E27138" s="76"/>
      <c r="F27138" s="76"/>
      <c r="G27138" s="76"/>
      <c r="H27138" s="76"/>
      <c r="I27138" s="76"/>
      <c r="J27138" s="76"/>
      <c r="K27138" s="76"/>
      <c r="M27138" s="76"/>
      <c r="N27138" s="76"/>
    </row>
    <row r="27139" spans="1:14" x14ac:dyDescent="0.25">
      <c r="C27139" s="76"/>
      <c r="D27139" s="76"/>
      <c r="E27139" s="76"/>
      <c r="F27139" s="76"/>
      <c r="G27139" s="76"/>
      <c r="H27139" s="76"/>
      <c r="I27139" s="76"/>
      <c r="J27139" s="76"/>
      <c r="K27139" s="76"/>
      <c r="M27139" s="76"/>
      <c r="N27139" s="76"/>
    </row>
    <row r="27140" spans="1:14" x14ac:dyDescent="0.25">
      <c r="A27140" s="76"/>
      <c r="C27140" s="76"/>
      <c r="D27140" s="76"/>
      <c r="E27140" s="76"/>
      <c r="F27140" s="76"/>
      <c r="G27140" s="76"/>
      <c r="H27140" s="76"/>
      <c r="I27140" s="76"/>
      <c r="J27140" s="76"/>
      <c r="K27140" s="76"/>
      <c r="M27140" s="76"/>
      <c r="N27140" s="76"/>
    </row>
    <row r="27141" spans="1:14" x14ac:dyDescent="0.25">
      <c r="A27141" s="76"/>
      <c r="B27141" s="76"/>
      <c r="C27141" s="76"/>
      <c r="D27141" s="76"/>
      <c r="E27141" s="76"/>
      <c r="F27141" s="76"/>
      <c r="G27141" s="76"/>
      <c r="H27141" s="76"/>
      <c r="I27141" s="76"/>
      <c r="J27141" s="76"/>
      <c r="K27141" s="76"/>
      <c r="M27141" s="76"/>
      <c r="N27141" s="76"/>
    </row>
    <row r="27142" spans="1:14" x14ac:dyDescent="0.25">
      <c r="C27142" s="76"/>
      <c r="D27142" s="76"/>
      <c r="E27142" s="76"/>
      <c r="F27142" s="76"/>
      <c r="G27142" s="76"/>
      <c r="H27142" s="76"/>
      <c r="I27142" s="76"/>
      <c r="J27142" s="76"/>
      <c r="K27142" s="76"/>
      <c r="M27142" s="76"/>
      <c r="N27142" s="76"/>
    </row>
    <row r="27143" spans="1:14" x14ac:dyDescent="0.25">
      <c r="C27143" s="76"/>
      <c r="D27143" s="76"/>
      <c r="E27143" s="76"/>
      <c r="F27143" s="76"/>
      <c r="G27143" s="76"/>
      <c r="H27143" s="76"/>
      <c r="I27143" s="76"/>
      <c r="J27143" s="76"/>
      <c r="K27143" s="76"/>
      <c r="M27143" s="76"/>
      <c r="N27143" s="76"/>
    </row>
    <row r="27144" spans="1:14" x14ac:dyDescent="0.25">
      <c r="C27144" s="76"/>
      <c r="D27144" s="76"/>
      <c r="E27144" s="76"/>
      <c r="F27144" s="76"/>
      <c r="G27144" s="76"/>
      <c r="H27144" s="76"/>
      <c r="I27144" s="76"/>
      <c r="J27144" s="76"/>
      <c r="K27144" s="76"/>
      <c r="M27144" s="76"/>
      <c r="N27144" s="76"/>
    </row>
    <row r="27145" spans="1:14" x14ac:dyDescent="0.25">
      <c r="B27145" s="76"/>
      <c r="C27145" s="76"/>
      <c r="D27145" s="76"/>
      <c r="E27145" s="76"/>
      <c r="F27145" s="76"/>
      <c r="G27145" s="76"/>
      <c r="H27145" s="76"/>
      <c r="I27145" s="76"/>
      <c r="J27145" s="76"/>
      <c r="K27145" s="76"/>
      <c r="M27145" s="76"/>
      <c r="N27145" s="76"/>
    </row>
    <row r="27146" spans="1:14" x14ac:dyDescent="0.25">
      <c r="C27146" s="76"/>
      <c r="D27146" s="76"/>
      <c r="E27146" s="76"/>
      <c r="F27146" s="76"/>
      <c r="G27146" s="76"/>
      <c r="H27146" s="76"/>
      <c r="I27146" s="76"/>
      <c r="J27146" s="76"/>
      <c r="K27146" s="76"/>
      <c r="M27146" s="76"/>
      <c r="N27146" s="76"/>
    </row>
    <row r="27147" spans="1:14" x14ac:dyDescent="0.25">
      <c r="C27147" s="76"/>
      <c r="D27147" s="76"/>
      <c r="E27147" s="76"/>
      <c r="F27147" s="76"/>
      <c r="G27147" s="76"/>
      <c r="H27147" s="76"/>
      <c r="I27147" s="76"/>
      <c r="J27147" s="76"/>
      <c r="K27147" s="76"/>
      <c r="M27147" s="76"/>
      <c r="N27147" s="76"/>
    </row>
    <row r="27148" spans="1:14" x14ac:dyDescent="0.25">
      <c r="C27148" s="76"/>
      <c r="D27148" s="76"/>
      <c r="E27148" s="76"/>
      <c r="F27148" s="76"/>
      <c r="G27148" s="76"/>
      <c r="H27148" s="76"/>
      <c r="I27148" s="76"/>
      <c r="J27148" s="76"/>
      <c r="K27148" s="76"/>
      <c r="M27148" s="76"/>
      <c r="N27148" s="76"/>
    </row>
    <row r="27149" spans="1:14" x14ac:dyDescent="0.25">
      <c r="C27149" s="76"/>
      <c r="D27149" s="76"/>
      <c r="E27149" s="76"/>
      <c r="F27149" s="76"/>
      <c r="G27149" s="76"/>
      <c r="H27149" s="76"/>
      <c r="I27149" s="76"/>
      <c r="J27149" s="76"/>
      <c r="K27149" s="76"/>
      <c r="M27149" s="76"/>
      <c r="N27149" s="76"/>
    </row>
    <row r="27150" spans="1:14" x14ac:dyDescent="0.25">
      <c r="A27150" s="76"/>
      <c r="C27150" s="76"/>
      <c r="D27150" s="76"/>
      <c r="E27150" s="76"/>
      <c r="F27150" s="76"/>
      <c r="G27150" s="76"/>
      <c r="H27150" s="76"/>
      <c r="I27150" s="76"/>
      <c r="J27150" s="76"/>
      <c r="K27150" s="76"/>
      <c r="M27150" s="76"/>
      <c r="N27150" s="76"/>
    </row>
    <row r="27151" spans="1:14" x14ac:dyDescent="0.25">
      <c r="A27151" s="76"/>
      <c r="C27151" s="76"/>
      <c r="D27151" s="76"/>
      <c r="E27151" s="76"/>
      <c r="F27151" s="76"/>
      <c r="G27151" s="76"/>
      <c r="H27151" s="76"/>
      <c r="I27151" s="76"/>
      <c r="J27151" s="76"/>
      <c r="K27151" s="76"/>
      <c r="M27151" s="76"/>
      <c r="N27151" s="76"/>
    </row>
    <row r="27152" spans="1:14" x14ac:dyDescent="0.25">
      <c r="C27152" s="76"/>
      <c r="D27152" s="76"/>
      <c r="E27152" s="76"/>
      <c r="F27152" s="76"/>
      <c r="G27152" s="76"/>
      <c r="H27152" s="76"/>
      <c r="I27152" s="76"/>
      <c r="J27152" s="76"/>
      <c r="K27152" s="76"/>
      <c r="M27152" s="76"/>
      <c r="N27152" s="76"/>
    </row>
    <row r="27153" spans="1:14" x14ac:dyDescent="0.25">
      <c r="B27153" s="76"/>
      <c r="C27153" s="76"/>
      <c r="D27153" s="76"/>
      <c r="E27153" s="76"/>
      <c r="F27153" s="76"/>
      <c r="G27153" s="76"/>
      <c r="H27153" s="76"/>
      <c r="I27153" s="76"/>
      <c r="J27153" s="76"/>
      <c r="K27153" s="76"/>
      <c r="M27153" s="76"/>
      <c r="N27153" s="76"/>
    </row>
    <row r="27154" spans="1:14" x14ac:dyDescent="0.25">
      <c r="B27154" s="76"/>
      <c r="C27154" s="76"/>
      <c r="D27154" s="76"/>
      <c r="E27154" s="76"/>
      <c r="F27154" s="76"/>
      <c r="G27154" s="76"/>
      <c r="H27154" s="76"/>
      <c r="I27154" s="76"/>
      <c r="J27154" s="76"/>
      <c r="K27154" s="76"/>
      <c r="M27154" s="76"/>
      <c r="N27154" s="76"/>
    </row>
    <row r="27155" spans="1:14" x14ac:dyDescent="0.25">
      <c r="A27155" s="76"/>
      <c r="B27155" s="76"/>
      <c r="C27155" s="76"/>
      <c r="D27155" s="76"/>
      <c r="E27155" s="76"/>
      <c r="F27155" s="76"/>
      <c r="G27155" s="76"/>
      <c r="H27155" s="76"/>
      <c r="I27155" s="76"/>
      <c r="J27155" s="76"/>
      <c r="K27155" s="76"/>
      <c r="M27155" s="76"/>
      <c r="N27155" s="76"/>
    </row>
    <row r="27156" spans="1:14" x14ac:dyDescent="0.25">
      <c r="C27156" s="76"/>
      <c r="D27156" s="76"/>
      <c r="E27156" s="76"/>
      <c r="F27156" s="76"/>
      <c r="G27156" s="76"/>
      <c r="H27156" s="76"/>
      <c r="I27156" s="76"/>
      <c r="J27156" s="76"/>
      <c r="K27156" s="76"/>
      <c r="M27156" s="76"/>
      <c r="N27156" s="76"/>
    </row>
    <row r="27157" spans="1:14" x14ac:dyDescent="0.25">
      <c r="C27157" s="76"/>
      <c r="D27157" s="76"/>
      <c r="E27157" s="76"/>
      <c r="F27157" s="76"/>
      <c r="G27157" s="76"/>
      <c r="H27157" s="76"/>
      <c r="I27157" s="76"/>
      <c r="J27157" s="76"/>
      <c r="K27157" s="76"/>
      <c r="M27157" s="76"/>
      <c r="N27157" s="76"/>
    </row>
    <row r="27158" spans="1:14" x14ac:dyDescent="0.25">
      <c r="C27158" s="76"/>
      <c r="D27158" s="76"/>
      <c r="E27158" s="76"/>
      <c r="F27158" s="76"/>
      <c r="G27158" s="76"/>
      <c r="H27158" s="76"/>
      <c r="I27158" s="76"/>
      <c r="J27158" s="76"/>
      <c r="K27158" s="76"/>
      <c r="M27158" s="76"/>
      <c r="N27158" s="76"/>
    </row>
    <row r="27159" spans="1:14" x14ac:dyDescent="0.25">
      <c r="C27159" s="76"/>
      <c r="D27159" s="76"/>
      <c r="E27159" s="76"/>
      <c r="F27159" s="76"/>
      <c r="G27159" s="76"/>
      <c r="H27159" s="76"/>
      <c r="I27159" s="76"/>
      <c r="J27159" s="76"/>
      <c r="K27159" s="76"/>
      <c r="M27159" s="76"/>
      <c r="N27159" s="76"/>
    </row>
    <row r="27160" spans="1:14" x14ac:dyDescent="0.25">
      <c r="A27160" s="76"/>
      <c r="C27160" s="76"/>
      <c r="D27160" s="76"/>
      <c r="E27160" s="76"/>
      <c r="F27160" s="76"/>
      <c r="G27160" s="76"/>
      <c r="H27160" s="76"/>
      <c r="I27160" s="76"/>
      <c r="J27160" s="76"/>
      <c r="K27160" s="76"/>
      <c r="M27160" s="76"/>
      <c r="N27160" s="76"/>
    </row>
    <row r="27161" spans="1:14" x14ac:dyDescent="0.25">
      <c r="C27161" s="76"/>
      <c r="D27161" s="76"/>
      <c r="E27161" s="76"/>
      <c r="F27161" s="76"/>
      <c r="G27161" s="76"/>
      <c r="H27161" s="76"/>
      <c r="I27161" s="76"/>
      <c r="J27161" s="76"/>
      <c r="K27161" s="76"/>
      <c r="M27161" s="76"/>
      <c r="N27161" s="76"/>
    </row>
    <row r="27162" spans="1:14" x14ac:dyDescent="0.25">
      <c r="C27162" s="76"/>
      <c r="D27162" s="76"/>
      <c r="E27162" s="76"/>
      <c r="F27162" s="76"/>
      <c r="G27162" s="76"/>
      <c r="H27162" s="76"/>
      <c r="I27162" s="76"/>
      <c r="J27162" s="76"/>
      <c r="K27162" s="76"/>
      <c r="M27162" s="76"/>
      <c r="N27162" s="76"/>
    </row>
    <row r="27163" spans="1:14" x14ac:dyDescent="0.25">
      <c r="C27163" s="76"/>
      <c r="D27163" s="76"/>
      <c r="E27163" s="76"/>
      <c r="F27163" s="76"/>
      <c r="G27163" s="76"/>
      <c r="H27163" s="76"/>
      <c r="I27163" s="76"/>
      <c r="J27163" s="76"/>
      <c r="K27163" s="76"/>
      <c r="M27163" s="76"/>
      <c r="N27163" s="76"/>
    </row>
    <row r="27164" spans="1:14" x14ac:dyDescent="0.25">
      <c r="A27164" s="76"/>
      <c r="C27164" s="76"/>
      <c r="D27164" s="76"/>
      <c r="E27164" s="76"/>
      <c r="F27164" s="76"/>
      <c r="G27164" s="76"/>
      <c r="H27164" s="76"/>
      <c r="I27164" s="76"/>
      <c r="J27164" s="76"/>
      <c r="K27164" s="76"/>
      <c r="M27164" s="76"/>
      <c r="N27164" s="76"/>
    </row>
    <row r="27165" spans="1:14" x14ac:dyDescent="0.25">
      <c r="C27165" s="76"/>
      <c r="D27165" s="76"/>
      <c r="E27165" s="76"/>
      <c r="F27165" s="76"/>
      <c r="G27165" s="76"/>
      <c r="H27165" s="76"/>
      <c r="I27165" s="76"/>
      <c r="J27165" s="76"/>
      <c r="K27165" s="76"/>
      <c r="M27165" s="76"/>
      <c r="N27165" s="76"/>
    </row>
    <row r="27166" spans="1:14" x14ac:dyDescent="0.25">
      <c r="C27166" s="76"/>
      <c r="D27166" s="76"/>
      <c r="E27166" s="76"/>
      <c r="F27166" s="76"/>
      <c r="G27166" s="76"/>
      <c r="H27166" s="76"/>
      <c r="I27166" s="76"/>
      <c r="J27166" s="76"/>
      <c r="K27166" s="76"/>
      <c r="M27166" s="76"/>
      <c r="N27166" s="76"/>
    </row>
    <row r="27167" spans="1:14" x14ac:dyDescent="0.25">
      <c r="B27167" s="76"/>
      <c r="C27167" s="76"/>
      <c r="D27167" s="76"/>
      <c r="E27167" s="76"/>
      <c r="F27167" s="76"/>
      <c r="G27167" s="76"/>
      <c r="H27167" s="76"/>
      <c r="I27167" s="76"/>
      <c r="J27167" s="76"/>
      <c r="K27167" s="76"/>
      <c r="M27167" s="76"/>
      <c r="N27167" s="76"/>
    </row>
    <row r="27168" spans="1:14" x14ac:dyDescent="0.25">
      <c r="B27168" s="76"/>
      <c r="C27168" s="76"/>
      <c r="D27168" s="76"/>
      <c r="E27168" s="76"/>
      <c r="F27168" s="76"/>
      <c r="G27168" s="76"/>
      <c r="H27168" s="76"/>
      <c r="I27168" s="76"/>
      <c r="J27168" s="76"/>
      <c r="K27168" s="76"/>
      <c r="M27168" s="76"/>
      <c r="N27168" s="76"/>
    </row>
    <row r="27169" spans="1:14" x14ac:dyDescent="0.25">
      <c r="B27169" s="76"/>
      <c r="C27169" s="76"/>
      <c r="D27169" s="76"/>
      <c r="E27169" s="76"/>
      <c r="F27169" s="76"/>
      <c r="G27169" s="76"/>
      <c r="H27169" s="76"/>
      <c r="I27169" s="76"/>
      <c r="J27169" s="76"/>
      <c r="K27169" s="76"/>
      <c r="M27169" s="76"/>
      <c r="N27169" s="76"/>
    </row>
    <row r="27170" spans="1:14" x14ac:dyDescent="0.25">
      <c r="A27170" s="76"/>
      <c r="B27170" s="76"/>
      <c r="C27170" s="76"/>
      <c r="D27170" s="76"/>
      <c r="E27170" s="76"/>
      <c r="F27170" s="76"/>
      <c r="G27170" s="76"/>
      <c r="H27170" s="76"/>
      <c r="I27170" s="76"/>
      <c r="J27170" s="76"/>
      <c r="K27170" s="76"/>
      <c r="M27170" s="76"/>
      <c r="N27170" s="76"/>
    </row>
    <row r="27171" spans="1:14" x14ac:dyDescent="0.25">
      <c r="C27171" s="76"/>
      <c r="D27171" s="76"/>
      <c r="E27171" s="76"/>
      <c r="F27171" s="76"/>
      <c r="G27171" s="76"/>
      <c r="H27171" s="76"/>
      <c r="I27171" s="76"/>
      <c r="J27171" s="76"/>
      <c r="K27171" s="76"/>
      <c r="M27171" s="76"/>
      <c r="N27171" s="76"/>
    </row>
    <row r="27172" spans="1:14" x14ac:dyDescent="0.25">
      <c r="B27172" s="76"/>
      <c r="C27172" s="76"/>
      <c r="D27172" s="76"/>
      <c r="E27172" s="76"/>
      <c r="F27172" s="76"/>
      <c r="G27172" s="76"/>
      <c r="H27172" s="76"/>
      <c r="I27172" s="76"/>
      <c r="J27172" s="76"/>
      <c r="K27172" s="76"/>
      <c r="M27172" s="76"/>
      <c r="N27172" s="76"/>
    </row>
    <row r="27173" spans="1:14" x14ac:dyDescent="0.25">
      <c r="A27173" s="76"/>
      <c r="B27173" s="76"/>
      <c r="C27173" s="76"/>
      <c r="D27173" s="76"/>
      <c r="E27173" s="76"/>
      <c r="F27173" s="76"/>
      <c r="G27173" s="76"/>
      <c r="H27173" s="76"/>
      <c r="I27173" s="76"/>
      <c r="J27173" s="76"/>
      <c r="K27173" s="76"/>
      <c r="M27173" s="76"/>
      <c r="N27173" s="76"/>
    </row>
    <row r="27174" spans="1:14" x14ac:dyDescent="0.25">
      <c r="A27174" s="76"/>
      <c r="C27174" s="76"/>
      <c r="D27174" s="76"/>
      <c r="E27174" s="76"/>
      <c r="F27174" s="76"/>
      <c r="G27174" s="76"/>
      <c r="H27174" s="76"/>
      <c r="I27174" s="76"/>
      <c r="J27174" s="76"/>
      <c r="K27174" s="76"/>
      <c r="M27174" s="76"/>
      <c r="N27174" s="76"/>
    </row>
    <row r="27175" spans="1:14" x14ac:dyDescent="0.25">
      <c r="A27175" s="76"/>
      <c r="C27175" s="76"/>
      <c r="D27175" s="76"/>
      <c r="E27175" s="76"/>
      <c r="F27175" s="76"/>
      <c r="G27175" s="76"/>
      <c r="H27175" s="76"/>
      <c r="I27175" s="76"/>
      <c r="J27175" s="76"/>
      <c r="K27175" s="76"/>
      <c r="M27175" s="76"/>
      <c r="N27175" s="76"/>
    </row>
    <row r="27176" spans="1:14" x14ac:dyDescent="0.25">
      <c r="A27176" s="76"/>
      <c r="B27176" s="76"/>
      <c r="C27176" s="76"/>
      <c r="D27176" s="76"/>
      <c r="E27176" s="76"/>
      <c r="F27176" s="76"/>
      <c r="G27176" s="76"/>
      <c r="H27176" s="76"/>
      <c r="I27176" s="76"/>
      <c r="J27176" s="76"/>
      <c r="K27176" s="76"/>
      <c r="M27176" s="76"/>
      <c r="N27176" s="76"/>
    </row>
    <row r="27177" spans="1:14" x14ac:dyDescent="0.25">
      <c r="C27177" s="76"/>
      <c r="D27177" s="76"/>
      <c r="E27177" s="76"/>
      <c r="F27177" s="76"/>
      <c r="G27177" s="76"/>
      <c r="H27177" s="76"/>
      <c r="I27177" s="76"/>
      <c r="J27177" s="76"/>
      <c r="K27177" s="76"/>
      <c r="M27177" s="76"/>
      <c r="N27177" s="76"/>
    </row>
    <row r="27178" spans="1:14" x14ac:dyDescent="0.25">
      <c r="A27178" s="79"/>
      <c r="C27178" s="76"/>
      <c r="D27178" s="76"/>
      <c r="E27178" s="76"/>
      <c r="F27178" s="76"/>
      <c r="G27178" s="76"/>
      <c r="H27178" s="76"/>
      <c r="I27178" s="76"/>
      <c r="J27178" s="76"/>
      <c r="K27178" s="76"/>
      <c r="M27178" s="76"/>
      <c r="N27178" s="76"/>
    </row>
    <row r="27179" spans="1:14" x14ac:dyDescent="0.25">
      <c r="C27179" s="76"/>
      <c r="D27179" s="76"/>
      <c r="E27179" s="76"/>
      <c r="F27179" s="76"/>
      <c r="G27179" s="76"/>
      <c r="H27179" s="76"/>
      <c r="I27179" s="76"/>
      <c r="J27179" s="76"/>
      <c r="K27179" s="76"/>
      <c r="M27179" s="76"/>
      <c r="N27179" s="76"/>
    </row>
    <row r="27180" spans="1:14" x14ac:dyDescent="0.25">
      <c r="C27180" s="76"/>
      <c r="D27180" s="76"/>
      <c r="E27180" s="76"/>
      <c r="F27180" s="76"/>
      <c r="G27180" s="76"/>
      <c r="H27180" s="76"/>
      <c r="I27180" s="76"/>
      <c r="J27180" s="76"/>
      <c r="K27180" s="76"/>
      <c r="M27180" s="76"/>
      <c r="N27180" s="76"/>
    </row>
    <row r="27181" spans="1:14" x14ac:dyDescent="0.25">
      <c r="B27181" s="76"/>
      <c r="C27181" s="76"/>
      <c r="D27181" s="76"/>
      <c r="E27181" s="76"/>
      <c r="F27181" s="76"/>
      <c r="G27181" s="76"/>
      <c r="H27181" s="76"/>
      <c r="I27181" s="76"/>
      <c r="J27181" s="76"/>
      <c r="K27181" s="76"/>
      <c r="M27181" s="76"/>
      <c r="N27181" s="76"/>
    </row>
    <row r="27182" spans="1:14" x14ac:dyDescent="0.25">
      <c r="A27182" s="76"/>
      <c r="C27182" s="76"/>
      <c r="D27182" s="76"/>
      <c r="E27182" s="76"/>
      <c r="F27182" s="76"/>
      <c r="G27182" s="76"/>
      <c r="H27182" s="76"/>
      <c r="I27182" s="76"/>
      <c r="J27182" s="76"/>
      <c r="K27182" s="76"/>
      <c r="M27182" s="76"/>
      <c r="N27182" s="76"/>
    </row>
    <row r="27183" spans="1:14" x14ac:dyDescent="0.25">
      <c r="C27183" s="76"/>
      <c r="D27183" s="76"/>
      <c r="E27183" s="76"/>
      <c r="F27183" s="76"/>
      <c r="G27183" s="76"/>
      <c r="H27183" s="76"/>
      <c r="I27183" s="76"/>
      <c r="J27183" s="76"/>
      <c r="K27183" s="76"/>
      <c r="M27183" s="76"/>
      <c r="N27183" s="76"/>
    </row>
    <row r="27184" spans="1:14" x14ac:dyDescent="0.25">
      <c r="B27184" s="76"/>
      <c r="C27184" s="76"/>
      <c r="D27184" s="76"/>
      <c r="E27184" s="76"/>
      <c r="F27184" s="76"/>
      <c r="G27184" s="76"/>
      <c r="H27184" s="76"/>
      <c r="I27184" s="76"/>
      <c r="J27184" s="76"/>
      <c r="K27184" s="76"/>
      <c r="M27184" s="76"/>
      <c r="N27184" s="76"/>
    </row>
    <row r="27185" spans="1:14" x14ac:dyDescent="0.25">
      <c r="B27185" s="76"/>
      <c r="C27185" s="76"/>
      <c r="D27185" s="76"/>
      <c r="E27185" s="76"/>
      <c r="F27185" s="76"/>
      <c r="G27185" s="76"/>
      <c r="H27185" s="76"/>
      <c r="I27185" s="76"/>
      <c r="J27185" s="76"/>
      <c r="K27185" s="76"/>
      <c r="M27185" s="76"/>
      <c r="N27185" s="76"/>
    </row>
    <row r="27186" spans="1:14" x14ac:dyDescent="0.25">
      <c r="B27186" s="76"/>
      <c r="C27186" s="76"/>
      <c r="D27186" s="76"/>
      <c r="E27186" s="76"/>
      <c r="F27186" s="76"/>
      <c r="G27186" s="76"/>
      <c r="H27186" s="76"/>
      <c r="I27186" s="76"/>
      <c r="J27186" s="76"/>
      <c r="K27186" s="76"/>
      <c r="M27186" s="76"/>
      <c r="N27186" s="76"/>
    </row>
    <row r="27187" spans="1:14" x14ac:dyDescent="0.25">
      <c r="B27187" s="76"/>
      <c r="C27187" s="76"/>
      <c r="D27187" s="76"/>
      <c r="E27187" s="76"/>
      <c r="F27187" s="76"/>
      <c r="G27187" s="76"/>
      <c r="H27187" s="76"/>
      <c r="I27187" s="76"/>
      <c r="J27187" s="76"/>
      <c r="K27187" s="76"/>
      <c r="M27187" s="76"/>
      <c r="N27187" s="76"/>
    </row>
    <row r="27188" spans="1:14" x14ac:dyDescent="0.25">
      <c r="B27188" s="76"/>
      <c r="C27188" s="76"/>
      <c r="D27188" s="76"/>
      <c r="E27188" s="76"/>
      <c r="F27188" s="76"/>
      <c r="G27188" s="76"/>
      <c r="H27188" s="76"/>
      <c r="I27188" s="76"/>
      <c r="J27188" s="76"/>
      <c r="K27188" s="76"/>
      <c r="M27188" s="76"/>
      <c r="N27188" s="76"/>
    </row>
    <row r="27189" spans="1:14" x14ac:dyDescent="0.25">
      <c r="A27189" s="76"/>
      <c r="B27189" s="76"/>
      <c r="C27189" s="76"/>
      <c r="D27189" s="76"/>
      <c r="E27189" s="76"/>
      <c r="F27189" s="76"/>
      <c r="G27189" s="76"/>
      <c r="H27189" s="76"/>
      <c r="I27189" s="76"/>
      <c r="J27189" s="76"/>
      <c r="K27189" s="76"/>
      <c r="L27189" s="76"/>
      <c r="M27189" s="76"/>
      <c r="N27189" s="76"/>
    </row>
    <row r="27190" spans="1:14" x14ac:dyDescent="0.25">
      <c r="A27190" s="76"/>
      <c r="C27190" s="76"/>
      <c r="D27190" s="76"/>
      <c r="E27190" s="76"/>
      <c r="F27190" s="76"/>
      <c r="G27190" s="76"/>
      <c r="H27190" s="76"/>
      <c r="I27190" s="76"/>
      <c r="J27190" s="76"/>
      <c r="K27190" s="76"/>
      <c r="L27190" s="76"/>
      <c r="M27190" s="76"/>
      <c r="N27190" s="76"/>
    </row>
    <row r="27191" spans="1:14" x14ac:dyDescent="0.25">
      <c r="A27191" s="76"/>
      <c r="C27191" s="76"/>
      <c r="D27191" s="76"/>
      <c r="E27191" s="76"/>
      <c r="F27191" s="76"/>
      <c r="G27191" s="76"/>
      <c r="H27191" s="76"/>
      <c r="I27191" s="76"/>
      <c r="J27191" s="76"/>
      <c r="K27191" s="76"/>
      <c r="L27191" s="76"/>
      <c r="M27191" s="76"/>
      <c r="N27191" s="76"/>
    </row>
    <row r="27192" spans="1:14" x14ac:dyDescent="0.25">
      <c r="A27192" s="76"/>
      <c r="C27192" s="76"/>
      <c r="D27192" s="76"/>
      <c r="E27192" s="76"/>
      <c r="F27192" s="76"/>
      <c r="G27192" s="76"/>
      <c r="H27192" s="76"/>
      <c r="I27192" s="76"/>
      <c r="J27192" s="76"/>
      <c r="K27192" s="76"/>
      <c r="L27192" s="76"/>
      <c r="M27192" s="76"/>
      <c r="N27192" s="76"/>
    </row>
    <row r="27193" spans="1:14" x14ac:dyDescent="0.25">
      <c r="A27193" s="76"/>
      <c r="C27193" s="76"/>
      <c r="D27193" s="76"/>
      <c r="E27193" s="76"/>
      <c r="F27193" s="76"/>
      <c r="G27193" s="76"/>
      <c r="H27193" s="76"/>
      <c r="I27193" s="76"/>
      <c r="J27193" s="76"/>
      <c r="K27193" s="76"/>
      <c r="L27193" s="76"/>
      <c r="M27193" s="76"/>
      <c r="N27193" s="76"/>
    </row>
    <row r="27194" spans="1:14" x14ac:dyDescent="0.25">
      <c r="C27194" s="76"/>
      <c r="D27194" s="76"/>
      <c r="E27194" s="76"/>
      <c r="F27194" s="76"/>
      <c r="G27194" s="76"/>
      <c r="H27194" s="76"/>
      <c r="I27194" s="76"/>
      <c r="J27194" s="76"/>
      <c r="K27194" s="76"/>
      <c r="L27194" s="76"/>
      <c r="M27194" s="76"/>
      <c r="N27194" s="76"/>
    </row>
    <row r="27195" spans="1:14" x14ac:dyDescent="0.25">
      <c r="A27195" s="76"/>
      <c r="C27195" s="76"/>
      <c r="D27195" s="76"/>
      <c r="E27195" s="76"/>
      <c r="F27195" s="76"/>
      <c r="G27195" s="76"/>
      <c r="H27195" s="76"/>
      <c r="I27195" s="76"/>
      <c r="J27195" s="76"/>
      <c r="K27195" s="76"/>
      <c r="L27195" s="76"/>
      <c r="M27195" s="76"/>
      <c r="N27195" s="76"/>
    </row>
    <row r="27196" spans="1:14" x14ac:dyDescent="0.25">
      <c r="A27196" s="76"/>
      <c r="C27196" s="76"/>
      <c r="D27196" s="76"/>
      <c r="E27196" s="76"/>
      <c r="F27196" s="76"/>
      <c r="G27196" s="76"/>
      <c r="H27196" s="76"/>
      <c r="I27196" s="76"/>
      <c r="J27196" s="76"/>
      <c r="K27196" s="76"/>
      <c r="L27196" s="76"/>
      <c r="M27196" s="76"/>
      <c r="N27196" s="76"/>
    </row>
    <row r="27197" spans="1:14" x14ac:dyDescent="0.25">
      <c r="C27197" s="76"/>
      <c r="D27197" s="76"/>
      <c r="E27197" s="76"/>
      <c r="F27197" s="76"/>
      <c r="G27197" s="76"/>
      <c r="H27197" s="76"/>
      <c r="I27197" s="76"/>
      <c r="J27197" s="76"/>
      <c r="K27197" s="76"/>
      <c r="L27197" s="76"/>
      <c r="M27197" s="76"/>
      <c r="N27197" s="76"/>
    </row>
    <row r="27198" spans="1:14" x14ac:dyDescent="0.25">
      <c r="B27198" s="76"/>
      <c r="C27198" s="76"/>
      <c r="D27198" s="76"/>
      <c r="E27198" s="76"/>
      <c r="F27198" s="76"/>
      <c r="G27198" s="76"/>
      <c r="H27198" s="76"/>
      <c r="I27198" s="76"/>
      <c r="J27198" s="76"/>
      <c r="K27198" s="76"/>
      <c r="L27198" s="76"/>
      <c r="M27198" s="76"/>
      <c r="N27198" s="76"/>
    </row>
    <row r="27199" spans="1:14" x14ac:dyDescent="0.25">
      <c r="B27199" s="76"/>
      <c r="C27199" s="76"/>
      <c r="D27199" s="76"/>
      <c r="E27199" s="76"/>
      <c r="F27199" s="76"/>
      <c r="G27199" s="76"/>
      <c r="H27199" s="76"/>
      <c r="I27199" s="76"/>
      <c r="J27199" s="76"/>
      <c r="K27199" s="76"/>
      <c r="L27199" s="76"/>
      <c r="M27199" s="76"/>
      <c r="N27199" s="76"/>
    </row>
    <row r="27200" spans="1:14" x14ac:dyDescent="0.25">
      <c r="B27200" s="76"/>
      <c r="C27200" s="76"/>
      <c r="D27200" s="76"/>
      <c r="E27200" s="76"/>
      <c r="F27200" s="76"/>
      <c r="G27200" s="76"/>
      <c r="H27200" s="76"/>
      <c r="I27200" s="76"/>
      <c r="J27200" s="76"/>
      <c r="K27200" s="76"/>
      <c r="L27200" s="76"/>
      <c r="M27200" s="76"/>
      <c r="N27200" s="76"/>
    </row>
    <row r="27201" spans="1:14" x14ac:dyDescent="0.25">
      <c r="B27201" s="76"/>
      <c r="C27201" s="76"/>
      <c r="D27201" s="76"/>
      <c r="E27201" s="76"/>
      <c r="F27201" s="76"/>
      <c r="G27201" s="76"/>
      <c r="H27201" s="76"/>
      <c r="I27201" s="76"/>
      <c r="J27201" s="76"/>
      <c r="K27201" s="76"/>
      <c r="L27201" s="76"/>
      <c r="M27201" s="76"/>
      <c r="N27201" s="76"/>
    </row>
    <row r="27202" spans="1:14" x14ac:dyDescent="0.25">
      <c r="B27202" s="76"/>
      <c r="C27202" s="76"/>
      <c r="D27202" s="76"/>
      <c r="E27202" s="76"/>
      <c r="F27202" s="76"/>
      <c r="G27202" s="76"/>
      <c r="H27202" s="76"/>
      <c r="I27202" s="76"/>
      <c r="J27202" s="76"/>
      <c r="K27202" s="76"/>
      <c r="L27202" s="76"/>
      <c r="M27202" s="76"/>
      <c r="N27202" s="76"/>
    </row>
    <row r="27203" spans="1:14" x14ac:dyDescent="0.25">
      <c r="B27203" s="76"/>
      <c r="C27203" s="76"/>
      <c r="D27203" s="76"/>
      <c r="E27203" s="76"/>
      <c r="F27203" s="76"/>
      <c r="G27203" s="76"/>
      <c r="H27203" s="76"/>
      <c r="I27203" s="76"/>
      <c r="J27203" s="76"/>
      <c r="K27203" s="76"/>
      <c r="L27203" s="76"/>
      <c r="M27203" s="76"/>
      <c r="N27203" s="76"/>
    </row>
    <row r="27204" spans="1:14" x14ac:dyDescent="0.25">
      <c r="C27204" s="76"/>
      <c r="D27204" s="76"/>
      <c r="E27204" s="76"/>
      <c r="F27204" s="76"/>
      <c r="G27204" s="76"/>
      <c r="H27204" s="76"/>
      <c r="I27204" s="76"/>
      <c r="J27204" s="76"/>
      <c r="K27204" s="76"/>
      <c r="L27204" s="76"/>
      <c r="M27204" s="76"/>
      <c r="N27204" s="76"/>
    </row>
    <row r="27205" spans="1:14" x14ac:dyDescent="0.25">
      <c r="C27205" s="76"/>
      <c r="D27205" s="76"/>
      <c r="E27205" s="76"/>
      <c r="F27205" s="76"/>
      <c r="G27205" s="76"/>
      <c r="H27205" s="76"/>
      <c r="I27205" s="76"/>
      <c r="J27205" s="76"/>
      <c r="K27205" s="76"/>
      <c r="L27205" s="76"/>
      <c r="M27205" s="76"/>
      <c r="N27205" s="76"/>
    </row>
    <row r="27206" spans="1:14" x14ac:dyDescent="0.25">
      <c r="B27206" s="76"/>
      <c r="C27206" s="76"/>
      <c r="D27206" s="76"/>
      <c r="E27206" s="76"/>
      <c r="F27206" s="76"/>
      <c r="G27206" s="76"/>
      <c r="H27206" s="76"/>
      <c r="I27206" s="76"/>
      <c r="J27206" s="76"/>
      <c r="K27206" s="76"/>
      <c r="L27206" s="76"/>
      <c r="M27206" s="76"/>
      <c r="N27206" s="76"/>
    </row>
    <row r="27207" spans="1:14" x14ac:dyDescent="0.25">
      <c r="C27207" s="76"/>
      <c r="D27207" s="76"/>
      <c r="E27207" s="76"/>
      <c r="F27207" s="76"/>
      <c r="G27207" s="76"/>
      <c r="H27207" s="76"/>
      <c r="I27207" s="76"/>
      <c r="J27207" s="76"/>
      <c r="K27207" s="76"/>
      <c r="L27207" s="76"/>
      <c r="M27207" s="76"/>
      <c r="N27207" s="76"/>
    </row>
    <row r="27208" spans="1:14" x14ac:dyDescent="0.25">
      <c r="C27208" s="76"/>
      <c r="D27208" s="76"/>
      <c r="E27208" s="76"/>
      <c r="F27208" s="76"/>
      <c r="G27208" s="76"/>
      <c r="H27208" s="76"/>
      <c r="I27208" s="76"/>
      <c r="J27208" s="76"/>
      <c r="K27208" s="76"/>
      <c r="L27208" s="76"/>
      <c r="M27208" s="76"/>
      <c r="N27208" s="76"/>
    </row>
    <row r="27209" spans="1:14" x14ac:dyDescent="0.25">
      <c r="C27209" s="76"/>
      <c r="D27209" s="76"/>
      <c r="E27209" s="76"/>
      <c r="F27209" s="76"/>
      <c r="G27209" s="76"/>
      <c r="H27209" s="76"/>
      <c r="I27209" s="76"/>
      <c r="J27209" s="76"/>
      <c r="K27209" s="76"/>
      <c r="L27209" s="76"/>
      <c r="M27209" s="76"/>
      <c r="N27209" s="76"/>
    </row>
    <row r="27210" spans="1:14" x14ac:dyDescent="0.25">
      <c r="A27210" s="76"/>
      <c r="C27210" s="76"/>
      <c r="D27210" s="76"/>
      <c r="E27210" s="76"/>
      <c r="F27210" s="76"/>
      <c r="G27210" s="76"/>
      <c r="H27210" s="76"/>
      <c r="I27210" s="76"/>
      <c r="J27210" s="76"/>
      <c r="K27210" s="76"/>
      <c r="L27210" s="76"/>
      <c r="M27210" s="76"/>
      <c r="N27210" s="76"/>
    </row>
    <row r="27211" spans="1:14" x14ac:dyDescent="0.25">
      <c r="A27211" s="76"/>
      <c r="B27211" s="76"/>
      <c r="C27211" s="76"/>
      <c r="D27211" s="76"/>
      <c r="E27211" s="76"/>
      <c r="F27211" s="76"/>
      <c r="G27211" s="76"/>
      <c r="H27211" s="76"/>
      <c r="I27211" s="76"/>
      <c r="J27211" s="76"/>
      <c r="K27211" s="76"/>
      <c r="L27211" s="76"/>
      <c r="M27211" s="76"/>
      <c r="N27211" s="76"/>
    </row>
    <row r="27212" spans="1:14" x14ac:dyDescent="0.25">
      <c r="A27212" s="76"/>
      <c r="B27212" s="76"/>
      <c r="C27212" s="76"/>
      <c r="D27212" s="76"/>
      <c r="E27212" s="76"/>
      <c r="F27212" s="76"/>
      <c r="G27212" s="76"/>
      <c r="H27212" s="76"/>
      <c r="I27212" s="76"/>
      <c r="J27212" s="76"/>
      <c r="K27212" s="76"/>
      <c r="L27212" s="76"/>
      <c r="M27212" s="76"/>
      <c r="N27212" s="76"/>
    </row>
    <row r="27213" spans="1:14" x14ac:dyDescent="0.25">
      <c r="A27213" s="76"/>
      <c r="C27213" s="76"/>
      <c r="D27213" s="76"/>
      <c r="E27213" s="76"/>
      <c r="F27213" s="76"/>
      <c r="G27213" s="76"/>
      <c r="H27213" s="76"/>
      <c r="I27213" s="76"/>
      <c r="J27213" s="76"/>
      <c r="K27213" s="76"/>
      <c r="L27213" s="76"/>
      <c r="M27213" s="76"/>
      <c r="N27213" s="76"/>
    </row>
    <row r="27214" spans="1:14" x14ac:dyDescent="0.25">
      <c r="B27214" s="76"/>
      <c r="C27214" s="76"/>
      <c r="D27214" s="76"/>
      <c r="E27214" s="76"/>
      <c r="F27214" s="76"/>
      <c r="G27214" s="76"/>
      <c r="H27214" s="76"/>
      <c r="I27214" s="76"/>
      <c r="J27214" s="76"/>
      <c r="K27214" s="76"/>
      <c r="L27214" s="76"/>
      <c r="M27214" s="76"/>
      <c r="N27214" s="76"/>
    </row>
    <row r="27215" spans="1:14" x14ac:dyDescent="0.25">
      <c r="C27215" s="76"/>
      <c r="D27215" s="76"/>
      <c r="E27215" s="76"/>
      <c r="F27215" s="76"/>
      <c r="G27215" s="76"/>
      <c r="H27215" s="76"/>
      <c r="I27215" s="76"/>
      <c r="J27215" s="76"/>
      <c r="K27215" s="76"/>
      <c r="L27215" s="76"/>
      <c r="M27215" s="76"/>
      <c r="N27215" s="76"/>
    </row>
    <row r="27216" spans="1:14" x14ac:dyDescent="0.25">
      <c r="A27216" s="76"/>
      <c r="C27216" s="76"/>
      <c r="D27216" s="76"/>
      <c r="E27216" s="76"/>
      <c r="F27216" s="76"/>
      <c r="G27216" s="76"/>
      <c r="H27216" s="76"/>
      <c r="I27216" s="76"/>
      <c r="J27216" s="76"/>
      <c r="K27216" s="76"/>
      <c r="L27216" s="76"/>
      <c r="M27216" s="76"/>
      <c r="N27216" s="76"/>
    </row>
    <row r="27217" spans="1:14" x14ac:dyDescent="0.25">
      <c r="A27217" s="76"/>
      <c r="B27217" s="76"/>
      <c r="C27217" s="76"/>
      <c r="D27217" s="76"/>
      <c r="E27217" s="76"/>
      <c r="F27217" s="76"/>
      <c r="G27217" s="76"/>
      <c r="H27217" s="76"/>
      <c r="I27217" s="76"/>
      <c r="J27217" s="76"/>
      <c r="K27217" s="76"/>
      <c r="L27217" s="76"/>
      <c r="M27217" s="76"/>
      <c r="N27217" s="76"/>
    </row>
    <row r="27218" spans="1:14" x14ac:dyDescent="0.25">
      <c r="A27218" s="76"/>
      <c r="C27218" s="76"/>
      <c r="D27218" s="76"/>
      <c r="E27218" s="76"/>
      <c r="F27218" s="76"/>
      <c r="G27218" s="76"/>
      <c r="H27218" s="76"/>
      <c r="I27218" s="76"/>
      <c r="J27218" s="76"/>
      <c r="K27218" s="76"/>
      <c r="L27218" s="76"/>
      <c r="M27218" s="76"/>
      <c r="N27218" s="76"/>
    </row>
    <row r="27219" spans="1:14" x14ac:dyDescent="0.25">
      <c r="A27219" s="76"/>
      <c r="C27219" s="76"/>
      <c r="D27219" s="76"/>
      <c r="E27219" s="76"/>
      <c r="F27219" s="76"/>
      <c r="G27219" s="76"/>
      <c r="H27219" s="76"/>
      <c r="I27219" s="76"/>
      <c r="J27219" s="76"/>
      <c r="K27219" s="76"/>
      <c r="L27219" s="76"/>
      <c r="M27219" s="76"/>
      <c r="N27219" s="76"/>
    </row>
    <row r="27220" spans="1:14" x14ac:dyDescent="0.25">
      <c r="A27220" s="76"/>
      <c r="C27220" s="76"/>
      <c r="D27220" s="76"/>
      <c r="E27220" s="76"/>
      <c r="F27220" s="76"/>
      <c r="G27220" s="76"/>
      <c r="H27220" s="76"/>
      <c r="I27220" s="76"/>
      <c r="J27220" s="76"/>
      <c r="K27220" s="76"/>
      <c r="L27220" s="76"/>
      <c r="M27220" s="76"/>
      <c r="N27220" s="76"/>
    </row>
    <row r="27221" spans="1:14" x14ac:dyDescent="0.25">
      <c r="A27221" s="76"/>
      <c r="B27221" s="76"/>
      <c r="C27221" s="76"/>
      <c r="D27221" s="76"/>
      <c r="E27221" s="76"/>
      <c r="F27221" s="76"/>
      <c r="G27221" s="76"/>
      <c r="H27221" s="76"/>
      <c r="I27221" s="76"/>
      <c r="J27221" s="76"/>
      <c r="K27221" s="76"/>
      <c r="L27221" s="76"/>
      <c r="M27221" s="76"/>
      <c r="N27221" s="76"/>
    </row>
    <row r="27222" spans="1:14" x14ac:dyDescent="0.25">
      <c r="A27222" s="76"/>
      <c r="C27222" s="76"/>
      <c r="D27222" s="76"/>
      <c r="E27222" s="76"/>
      <c r="F27222" s="76"/>
      <c r="G27222" s="76"/>
      <c r="H27222" s="76"/>
      <c r="I27222" s="76"/>
      <c r="J27222" s="76"/>
      <c r="K27222" s="76"/>
      <c r="L27222" s="76"/>
      <c r="M27222" s="76"/>
      <c r="N27222" s="76"/>
    </row>
    <row r="27223" spans="1:14" x14ac:dyDescent="0.25">
      <c r="A27223" s="76"/>
      <c r="C27223" s="76"/>
      <c r="D27223" s="76"/>
      <c r="E27223" s="76"/>
      <c r="F27223" s="76"/>
      <c r="G27223" s="76"/>
      <c r="H27223" s="76"/>
      <c r="I27223" s="76"/>
      <c r="J27223" s="76"/>
      <c r="K27223" s="76"/>
      <c r="L27223" s="76"/>
      <c r="M27223" s="76"/>
      <c r="N27223" s="76"/>
    </row>
    <row r="27224" spans="1:14" x14ac:dyDescent="0.25">
      <c r="A27224" s="76"/>
      <c r="C27224" s="76"/>
      <c r="D27224" s="76"/>
      <c r="E27224" s="76"/>
      <c r="F27224" s="76"/>
      <c r="G27224" s="76"/>
      <c r="H27224" s="76"/>
      <c r="I27224" s="76"/>
      <c r="J27224" s="76"/>
      <c r="K27224" s="76"/>
      <c r="L27224" s="76"/>
      <c r="M27224" s="76"/>
      <c r="N27224" s="76"/>
    </row>
    <row r="27225" spans="1:14" x14ac:dyDescent="0.25">
      <c r="A27225" s="76"/>
      <c r="C27225" s="76"/>
      <c r="D27225" s="76"/>
      <c r="E27225" s="76"/>
      <c r="F27225" s="76"/>
      <c r="G27225" s="76"/>
      <c r="H27225" s="76"/>
      <c r="I27225" s="76"/>
      <c r="J27225" s="76"/>
      <c r="K27225" s="76"/>
      <c r="L27225" s="76"/>
      <c r="M27225" s="76"/>
      <c r="N27225" s="76"/>
    </row>
    <row r="27226" spans="1:14" x14ac:dyDescent="0.25">
      <c r="A27226" s="76"/>
      <c r="B27226" s="76"/>
      <c r="C27226" s="76"/>
      <c r="D27226" s="76"/>
      <c r="E27226" s="76"/>
      <c r="F27226" s="76"/>
      <c r="G27226" s="76"/>
      <c r="H27226" s="76"/>
      <c r="I27226" s="76"/>
      <c r="J27226" s="76"/>
      <c r="K27226" s="76"/>
      <c r="L27226" s="76"/>
      <c r="M27226" s="76"/>
      <c r="N27226" s="76"/>
    </row>
    <row r="27227" spans="1:14" x14ac:dyDescent="0.25">
      <c r="A27227" s="76"/>
      <c r="B27227" s="76"/>
      <c r="C27227" s="76"/>
      <c r="D27227" s="76"/>
      <c r="E27227" s="76"/>
      <c r="F27227" s="76"/>
      <c r="G27227" s="76"/>
      <c r="H27227" s="76"/>
      <c r="I27227" s="76"/>
      <c r="J27227" s="76"/>
      <c r="K27227" s="76"/>
      <c r="L27227" s="76"/>
      <c r="M27227" s="76"/>
      <c r="N27227" s="76"/>
    </row>
    <row r="27228" spans="1:14" x14ac:dyDescent="0.25">
      <c r="A27228" s="76"/>
      <c r="C27228" s="76"/>
      <c r="D27228" s="76"/>
      <c r="E27228" s="76"/>
      <c r="F27228" s="76"/>
      <c r="G27228" s="76"/>
      <c r="H27228" s="76"/>
      <c r="I27228" s="76"/>
      <c r="J27228" s="76"/>
      <c r="K27228" s="76"/>
      <c r="L27228" s="76"/>
      <c r="M27228" s="76"/>
      <c r="N27228" s="76"/>
    </row>
    <row r="27229" spans="1:14" x14ac:dyDescent="0.25">
      <c r="C27229" s="76"/>
      <c r="D27229" s="76"/>
      <c r="E27229" s="76"/>
      <c r="F27229" s="76"/>
      <c r="G27229" s="76"/>
      <c r="H27229" s="76"/>
      <c r="I27229" s="76"/>
      <c r="J27229" s="76"/>
      <c r="K27229" s="76"/>
      <c r="L27229" s="76"/>
      <c r="M27229" s="76"/>
      <c r="N27229" s="76"/>
    </row>
    <row r="27230" spans="1:14" x14ac:dyDescent="0.25">
      <c r="B27230" s="76"/>
      <c r="C27230" s="76"/>
      <c r="D27230" s="76"/>
      <c r="E27230" s="76"/>
      <c r="F27230" s="76"/>
      <c r="G27230" s="76"/>
      <c r="H27230" s="76"/>
      <c r="I27230" s="76"/>
      <c r="J27230" s="76"/>
      <c r="K27230" s="76"/>
      <c r="L27230" s="76"/>
      <c r="M27230" s="76"/>
      <c r="N27230" s="76"/>
    </row>
    <row r="27231" spans="1:14" x14ac:dyDescent="0.25">
      <c r="C27231" s="76"/>
      <c r="D27231" s="76"/>
      <c r="E27231" s="76"/>
      <c r="F27231" s="76"/>
      <c r="G27231" s="76"/>
      <c r="H27231" s="76"/>
      <c r="I27231" s="76"/>
      <c r="J27231" s="76"/>
      <c r="K27231" s="76"/>
      <c r="L27231" s="76"/>
      <c r="M27231" s="76"/>
      <c r="N27231" s="76"/>
    </row>
    <row r="27232" spans="1:14" x14ac:dyDescent="0.25">
      <c r="C27232" s="76"/>
      <c r="D27232" s="76"/>
      <c r="E27232" s="76"/>
      <c r="F27232" s="76"/>
      <c r="G27232" s="76"/>
      <c r="H27232" s="76"/>
      <c r="I27232" s="76"/>
      <c r="J27232" s="76"/>
      <c r="K27232" s="76"/>
      <c r="L27232" s="76"/>
      <c r="M27232" s="76"/>
      <c r="N27232" s="76"/>
    </row>
    <row r="27233" spans="1:14" x14ac:dyDescent="0.25">
      <c r="C27233" s="76"/>
      <c r="D27233" s="76"/>
      <c r="E27233" s="76"/>
      <c r="F27233" s="76"/>
      <c r="G27233" s="76"/>
      <c r="H27233" s="76"/>
      <c r="I27233" s="76"/>
      <c r="J27233" s="76"/>
      <c r="K27233" s="76"/>
      <c r="L27233" s="76"/>
      <c r="M27233" s="76"/>
      <c r="N27233" s="76"/>
    </row>
    <row r="27234" spans="1:14" x14ac:dyDescent="0.25">
      <c r="B27234" s="76"/>
      <c r="C27234" s="76"/>
      <c r="D27234" s="76"/>
      <c r="E27234" s="76"/>
      <c r="F27234" s="76"/>
      <c r="G27234" s="76"/>
      <c r="H27234" s="76"/>
      <c r="I27234" s="76"/>
      <c r="J27234" s="76"/>
      <c r="K27234" s="76"/>
      <c r="L27234" s="76"/>
      <c r="M27234" s="76"/>
      <c r="N27234" s="76"/>
    </row>
    <row r="27235" spans="1:14" x14ac:dyDescent="0.25">
      <c r="B27235" s="76"/>
      <c r="C27235" s="76"/>
      <c r="D27235" s="76"/>
      <c r="E27235" s="76"/>
      <c r="F27235" s="76"/>
      <c r="G27235" s="76"/>
      <c r="H27235" s="76"/>
      <c r="I27235" s="76"/>
      <c r="J27235" s="76"/>
      <c r="K27235" s="76"/>
      <c r="L27235" s="76"/>
      <c r="M27235" s="76"/>
      <c r="N27235" s="76"/>
    </row>
    <row r="27236" spans="1:14" x14ac:dyDescent="0.25">
      <c r="A27236" s="76"/>
      <c r="B27236" s="76"/>
      <c r="C27236" s="76"/>
      <c r="D27236" s="76"/>
      <c r="E27236" s="76"/>
      <c r="F27236" s="76"/>
      <c r="G27236" s="76"/>
      <c r="H27236" s="76"/>
      <c r="I27236" s="76"/>
      <c r="J27236" s="76"/>
      <c r="K27236" s="76"/>
      <c r="L27236" s="76"/>
      <c r="M27236" s="76"/>
      <c r="N27236" s="76"/>
    </row>
    <row r="27237" spans="1:14" x14ac:dyDescent="0.25">
      <c r="A27237" s="76"/>
      <c r="B27237" s="76"/>
      <c r="C27237" s="76"/>
      <c r="D27237" s="76"/>
      <c r="E27237" s="76"/>
      <c r="F27237" s="76"/>
      <c r="G27237" s="76"/>
      <c r="H27237" s="76"/>
      <c r="I27237" s="76"/>
      <c r="J27237" s="76"/>
      <c r="K27237" s="76"/>
      <c r="L27237" s="76"/>
      <c r="M27237" s="76"/>
      <c r="N27237" s="76"/>
    </row>
    <row r="27238" spans="1:14" x14ac:dyDescent="0.25">
      <c r="A27238" s="76"/>
      <c r="C27238" s="76"/>
      <c r="D27238" s="76"/>
      <c r="E27238" s="76"/>
      <c r="F27238" s="76"/>
      <c r="G27238" s="76"/>
      <c r="H27238" s="76"/>
      <c r="I27238" s="76"/>
      <c r="J27238" s="76"/>
      <c r="K27238" s="76"/>
      <c r="L27238" s="76"/>
      <c r="M27238" s="76"/>
      <c r="N27238" s="76"/>
    </row>
    <row r="27239" spans="1:14" x14ac:dyDescent="0.25">
      <c r="A27239" s="76"/>
      <c r="C27239" s="76"/>
      <c r="D27239" s="76"/>
      <c r="E27239" s="76"/>
      <c r="F27239" s="76"/>
      <c r="G27239" s="76"/>
      <c r="H27239" s="76"/>
      <c r="I27239" s="76"/>
      <c r="J27239" s="76"/>
      <c r="K27239" s="76"/>
      <c r="L27239" s="76"/>
      <c r="M27239" s="76"/>
      <c r="N27239" s="76"/>
    </row>
    <row r="27240" spans="1:14" x14ac:dyDescent="0.25">
      <c r="A27240" s="76"/>
      <c r="C27240" s="76"/>
      <c r="D27240" s="76"/>
      <c r="E27240" s="76"/>
      <c r="F27240" s="76"/>
      <c r="G27240" s="76"/>
      <c r="H27240" s="76"/>
      <c r="I27240" s="76"/>
      <c r="J27240" s="76"/>
      <c r="K27240" s="76"/>
      <c r="L27240" s="76"/>
      <c r="M27240" s="76"/>
      <c r="N27240" s="76"/>
    </row>
    <row r="27241" spans="1:14" x14ac:dyDescent="0.25">
      <c r="A27241" s="76"/>
      <c r="C27241" s="76"/>
      <c r="D27241" s="76"/>
      <c r="E27241" s="76"/>
      <c r="F27241" s="76"/>
      <c r="G27241" s="76"/>
      <c r="H27241" s="76"/>
      <c r="I27241" s="76"/>
      <c r="J27241" s="76"/>
      <c r="K27241" s="76"/>
      <c r="L27241" s="76"/>
      <c r="M27241" s="76"/>
      <c r="N27241" s="76"/>
    </row>
    <row r="27242" spans="1:14" x14ac:dyDescent="0.25">
      <c r="A27242" s="76"/>
      <c r="B27242" s="76"/>
      <c r="C27242" s="76"/>
      <c r="D27242" s="76"/>
      <c r="E27242" s="76"/>
      <c r="F27242" s="76"/>
      <c r="G27242" s="76"/>
      <c r="H27242" s="76"/>
      <c r="I27242" s="76"/>
      <c r="J27242" s="76"/>
      <c r="K27242" s="76"/>
      <c r="L27242" s="76"/>
      <c r="M27242" s="76"/>
      <c r="N27242" s="76"/>
    </row>
    <row r="27243" spans="1:14" x14ac:dyDescent="0.25">
      <c r="C27243" s="76"/>
      <c r="D27243" s="76"/>
      <c r="E27243" s="76"/>
      <c r="F27243" s="76"/>
      <c r="G27243" s="76"/>
      <c r="H27243" s="76"/>
      <c r="I27243" s="76"/>
      <c r="J27243" s="76"/>
      <c r="K27243" s="76"/>
      <c r="L27243" s="76"/>
      <c r="M27243" s="76"/>
      <c r="N27243" s="76"/>
    </row>
    <row r="27244" spans="1:14" x14ac:dyDescent="0.25">
      <c r="C27244" s="76"/>
      <c r="D27244" s="76"/>
      <c r="E27244" s="76"/>
      <c r="F27244" s="76"/>
      <c r="G27244" s="76"/>
      <c r="H27244" s="76"/>
      <c r="I27244" s="76"/>
      <c r="J27244" s="76"/>
      <c r="K27244" s="76"/>
      <c r="L27244" s="76"/>
      <c r="M27244" s="76"/>
      <c r="N27244" s="76"/>
    </row>
    <row r="27245" spans="1:14" x14ac:dyDescent="0.25">
      <c r="C27245" s="76"/>
      <c r="D27245" s="76"/>
      <c r="E27245" s="76"/>
      <c r="F27245" s="76"/>
      <c r="G27245" s="76"/>
      <c r="H27245" s="76"/>
      <c r="I27245" s="76"/>
      <c r="J27245" s="76"/>
      <c r="K27245" s="76"/>
      <c r="L27245" s="76"/>
      <c r="M27245" s="76"/>
      <c r="N27245" s="76"/>
    </row>
    <row r="27246" spans="1:14" x14ac:dyDescent="0.25">
      <c r="B27246" s="76"/>
      <c r="C27246" s="76"/>
      <c r="D27246" s="76"/>
      <c r="E27246" s="76"/>
      <c r="F27246" s="76"/>
      <c r="G27246" s="76"/>
      <c r="H27246" s="76"/>
      <c r="I27246" s="76"/>
      <c r="J27246" s="76"/>
      <c r="K27246" s="76"/>
      <c r="L27246" s="76"/>
      <c r="M27246" s="76"/>
      <c r="N27246" s="76"/>
    </row>
    <row r="27247" spans="1:14" x14ac:dyDescent="0.25">
      <c r="B27247" s="76"/>
      <c r="C27247" s="76"/>
      <c r="D27247" s="76"/>
      <c r="E27247" s="76"/>
      <c r="F27247" s="76"/>
      <c r="G27247" s="76"/>
      <c r="H27247" s="76"/>
      <c r="I27247" s="76"/>
      <c r="J27247" s="76"/>
      <c r="K27247" s="76"/>
      <c r="L27247" s="76"/>
      <c r="M27247" s="76"/>
      <c r="N27247" s="76"/>
    </row>
    <row r="27248" spans="1:14" x14ac:dyDescent="0.25">
      <c r="C27248" s="76"/>
      <c r="D27248" s="76"/>
      <c r="E27248" s="76"/>
      <c r="F27248" s="76"/>
      <c r="G27248" s="76"/>
      <c r="H27248" s="76"/>
      <c r="I27248" s="76"/>
      <c r="J27248" s="76"/>
      <c r="K27248" s="76"/>
      <c r="L27248" s="76"/>
      <c r="M27248" s="76"/>
      <c r="N27248" s="76"/>
    </row>
    <row r="27249" spans="1:14" x14ac:dyDescent="0.25">
      <c r="B27249" s="76"/>
      <c r="C27249" s="76"/>
      <c r="D27249" s="76"/>
      <c r="E27249" s="76"/>
      <c r="F27249" s="76"/>
      <c r="G27249" s="76"/>
      <c r="H27249" s="76"/>
      <c r="I27249" s="76"/>
      <c r="J27249" s="76"/>
      <c r="K27249" s="76"/>
      <c r="L27249" s="76"/>
      <c r="M27249" s="76"/>
      <c r="N27249" s="76"/>
    </row>
    <row r="27250" spans="1:14" x14ac:dyDescent="0.25">
      <c r="A27250" s="76"/>
      <c r="B27250" s="76"/>
      <c r="C27250" s="76"/>
      <c r="D27250" s="76"/>
      <c r="E27250" s="76"/>
      <c r="F27250" s="76"/>
      <c r="G27250" s="76"/>
      <c r="H27250" s="76"/>
      <c r="I27250" s="76"/>
      <c r="J27250" s="76"/>
      <c r="K27250" s="76"/>
      <c r="L27250" s="76"/>
      <c r="M27250" s="76"/>
      <c r="N27250" s="76"/>
    </row>
    <row r="27251" spans="1:14" x14ac:dyDescent="0.25">
      <c r="C27251" s="76"/>
      <c r="D27251" s="76"/>
      <c r="E27251" s="76"/>
      <c r="F27251" s="76"/>
      <c r="G27251" s="76"/>
      <c r="H27251" s="76"/>
      <c r="I27251" s="76"/>
      <c r="J27251" s="76"/>
      <c r="K27251" s="76"/>
      <c r="L27251" s="76"/>
      <c r="M27251" s="76"/>
      <c r="N27251" s="76"/>
    </row>
    <row r="27252" spans="1:14" x14ac:dyDescent="0.25">
      <c r="B27252" s="76"/>
      <c r="C27252" s="76"/>
      <c r="D27252" s="76"/>
      <c r="E27252" s="76"/>
      <c r="F27252" s="76"/>
      <c r="G27252" s="76"/>
      <c r="H27252" s="76"/>
      <c r="I27252" s="76"/>
      <c r="J27252" s="76"/>
      <c r="K27252" s="76"/>
      <c r="L27252" s="76"/>
      <c r="M27252" s="76"/>
      <c r="N27252" s="76"/>
    </row>
    <row r="27253" spans="1:14" x14ac:dyDescent="0.25">
      <c r="A27253" s="76"/>
      <c r="C27253" s="76"/>
      <c r="D27253" s="76"/>
      <c r="E27253" s="76"/>
      <c r="F27253" s="76"/>
      <c r="G27253" s="76"/>
      <c r="H27253" s="76"/>
      <c r="I27253" s="76"/>
      <c r="J27253" s="76"/>
      <c r="K27253" s="76"/>
      <c r="L27253" s="76"/>
      <c r="M27253" s="76"/>
      <c r="N27253" s="76"/>
    </row>
    <row r="27254" spans="1:14" x14ac:dyDescent="0.25">
      <c r="B27254" s="76"/>
      <c r="C27254" s="76"/>
      <c r="D27254" s="76"/>
      <c r="E27254" s="76"/>
      <c r="F27254" s="76"/>
      <c r="G27254" s="76"/>
      <c r="H27254" s="76"/>
      <c r="I27254" s="76"/>
      <c r="J27254" s="76"/>
      <c r="K27254" s="76"/>
      <c r="L27254" s="76"/>
      <c r="M27254" s="76"/>
      <c r="N27254" s="76"/>
    </row>
    <row r="27255" spans="1:14" x14ac:dyDescent="0.25">
      <c r="C27255" s="76"/>
      <c r="D27255" s="76"/>
      <c r="E27255" s="76"/>
      <c r="F27255" s="76"/>
      <c r="G27255" s="76"/>
      <c r="H27255" s="76"/>
      <c r="I27255" s="76"/>
      <c r="J27255" s="76"/>
      <c r="K27255" s="76"/>
      <c r="L27255" s="76"/>
      <c r="M27255" s="76"/>
      <c r="N27255" s="76"/>
    </row>
    <row r="27256" spans="1:14" x14ac:dyDescent="0.25">
      <c r="C27256" s="76"/>
      <c r="D27256" s="76"/>
      <c r="E27256" s="76"/>
      <c r="F27256" s="76"/>
      <c r="G27256" s="76"/>
      <c r="H27256" s="76"/>
      <c r="I27256" s="76"/>
      <c r="J27256" s="76"/>
      <c r="K27256" s="76"/>
      <c r="L27256" s="76"/>
      <c r="M27256" s="76"/>
      <c r="N27256" s="76"/>
    </row>
    <row r="27257" spans="1:14" x14ac:dyDescent="0.25">
      <c r="C27257" s="76"/>
      <c r="D27257" s="76"/>
      <c r="E27257" s="76"/>
      <c r="F27257" s="76"/>
      <c r="G27257" s="76"/>
      <c r="H27257" s="76"/>
      <c r="I27257" s="76"/>
      <c r="J27257" s="76"/>
      <c r="K27257" s="76"/>
      <c r="L27257" s="76"/>
      <c r="M27257" s="76"/>
      <c r="N27257" s="76"/>
    </row>
    <row r="27258" spans="1:14" x14ac:dyDescent="0.25">
      <c r="C27258" s="76"/>
      <c r="D27258" s="76"/>
      <c r="E27258" s="76"/>
      <c r="F27258" s="76"/>
      <c r="G27258" s="76"/>
      <c r="H27258" s="76"/>
      <c r="I27258" s="76"/>
      <c r="J27258" s="76"/>
      <c r="K27258" s="76"/>
      <c r="L27258" s="76"/>
      <c r="M27258" s="76"/>
      <c r="N27258" s="76"/>
    </row>
    <row r="27259" spans="1:14" x14ac:dyDescent="0.25">
      <c r="C27259" s="76"/>
      <c r="D27259" s="76"/>
      <c r="E27259" s="76"/>
      <c r="F27259" s="76"/>
      <c r="G27259" s="76"/>
      <c r="H27259" s="76"/>
      <c r="I27259" s="76"/>
      <c r="J27259" s="76"/>
      <c r="K27259" s="76"/>
      <c r="L27259" s="76"/>
      <c r="M27259" s="76"/>
      <c r="N27259" s="76"/>
    </row>
    <row r="27260" spans="1:14" x14ac:dyDescent="0.25">
      <c r="B27260" s="76"/>
      <c r="C27260" s="76"/>
      <c r="D27260" s="76"/>
      <c r="E27260" s="76"/>
      <c r="F27260" s="76"/>
      <c r="G27260" s="76"/>
      <c r="H27260" s="76"/>
      <c r="I27260" s="76"/>
      <c r="J27260" s="76"/>
      <c r="K27260" s="76"/>
      <c r="L27260" s="76"/>
      <c r="M27260" s="76"/>
      <c r="N27260" s="76"/>
    </row>
    <row r="27261" spans="1:14" x14ac:dyDescent="0.25">
      <c r="B27261" s="76"/>
      <c r="C27261" s="76"/>
      <c r="D27261" s="76"/>
      <c r="E27261" s="76"/>
      <c r="F27261" s="76"/>
      <c r="G27261" s="76"/>
      <c r="H27261" s="76"/>
      <c r="I27261" s="76"/>
      <c r="J27261" s="76"/>
      <c r="K27261" s="76"/>
      <c r="L27261" s="76"/>
      <c r="M27261" s="76"/>
      <c r="N27261" s="76"/>
    </row>
    <row r="27262" spans="1:14" x14ac:dyDescent="0.25">
      <c r="A27262" s="79"/>
      <c r="C27262" s="76"/>
      <c r="D27262" s="76"/>
      <c r="E27262" s="76"/>
      <c r="F27262" s="76"/>
      <c r="G27262" s="76"/>
      <c r="H27262" s="76"/>
      <c r="I27262" s="76"/>
      <c r="J27262" s="76"/>
      <c r="K27262" s="76"/>
      <c r="L27262" s="76"/>
      <c r="M27262" s="76"/>
      <c r="N27262" s="76"/>
    </row>
    <row r="27263" spans="1:14" x14ac:dyDescent="0.25">
      <c r="B27263" s="76"/>
      <c r="C27263" s="76"/>
      <c r="D27263" s="76"/>
      <c r="E27263" s="76"/>
      <c r="F27263" s="76"/>
      <c r="G27263" s="76"/>
      <c r="H27263" s="76"/>
      <c r="I27263" s="76"/>
      <c r="J27263" s="76"/>
      <c r="K27263" s="76"/>
      <c r="L27263" s="76"/>
      <c r="M27263" s="76"/>
      <c r="N27263" s="76"/>
    </row>
    <row r="27264" spans="1:14" x14ac:dyDescent="0.25">
      <c r="A27264" s="76"/>
      <c r="C27264" s="76"/>
      <c r="D27264" s="76"/>
      <c r="E27264" s="76"/>
      <c r="F27264" s="76"/>
      <c r="G27264" s="76"/>
      <c r="H27264" s="76"/>
      <c r="I27264" s="76"/>
      <c r="J27264" s="76"/>
      <c r="K27264" s="76"/>
      <c r="L27264" s="76"/>
      <c r="M27264" s="76"/>
      <c r="N27264" s="76"/>
    </row>
    <row r="27265" spans="1:14" x14ac:dyDescent="0.25">
      <c r="A27265" s="76"/>
      <c r="C27265" s="76"/>
      <c r="D27265" s="76"/>
      <c r="E27265" s="76"/>
      <c r="F27265" s="76"/>
      <c r="G27265" s="76"/>
      <c r="H27265" s="76"/>
      <c r="I27265" s="76"/>
      <c r="J27265" s="76"/>
      <c r="K27265" s="76"/>
      <c r="L27265" s="76"/>
      <c r="M27265" s="76"/>
      <c r="N27265" s="76"/>
    </row>
    <row r="27266" spans="1:14" x14ac:dyDescent="0.25">
      <c r="A27266" s="76"/>
      <c r="C27266" s="76"/>
      <c r="D27266" s="76"/>
      <c r="E27266" s="76"/>
      <c r="F27266" s="76"/>
      <c r="G27266" s="76"/>
      <c r="H27266" s="76"/>
      <c r="I27266" s="76"/>
      <c r="J27266" s="76"/>
      <c r="K27266" s="76"/>
      <c r="L27266" s="76"/>
      <c r="M27266" s="76"/>
      <c r="N27266" s="76"/>
    </row>
    <row r="27267" spans="1:14" x14ac:dyDescent="0.25">
      <c r="B27267" s="76"/>
      <c r="C27267" s="76"/>
      <c r="D27267" s="76"/>
      <c r="E27267" s="76"/>
      <c r="F27267" s="76"/>
      <c r="G27267" s="76"/>
      <c r="H27267" s="76"/>
      <c r="I27267" s="76"/>
      <c r="J27267" s="76"/>
      <c r="K27267" s="76"/>
      <c r="L27267" s="76"/>
      <c r="M27267" s="76"/>
      <c r="N27267" s="76"/>
    </row>
    <row r="27268" spans="1:14" x14ac:dyDescent="0.25">
      <c r="B27268" s="76"/>
      <c r="C27268" s="76"/>
      <c r="D27268" s="76"/>
      <c r="E27268" s="76"/>
      <c r="F27268" s="76"/>
      <c r="G27268" s="76"/>
      <c r="H27268" s="76"/>
      <c r="I27268" s="76"/>
      <c r="J27268" s="76"/>
      <c r="K27268" s="76"/>
      <c r="L27268" s="76"/>
      <c r="M27268" s="76"/>
      <c r="N27268" s="76"/>
    </row>
    <row r="27269" spans="1:14" x14ac:dyDescent="0.25">
      <c r="B27269" s="76"/>
      <c r="C27269" s="76"/>
      <c r="D27269" s="76"/>
      <c r="E27269" s="76"/>
      <c r="F27269" s="76"/>
      <c r="G27269" s="76"/>
      <c r="H27269" s="76"/>
      <c r="I27269" s="76"/>
      <c r="J27269" s="76"/>
      <c r="K27269" s="76"/>
      <c r="L27269" s="76"/>
      <c r="M27269" s="76"/>
      <c r="N27269" s="76"/>
    </row>
    <row r="27270" spans="1:14" x14ac:dyDescent="0.25">
      <c r="C27270" s="76"/>
      <c r="D27270" s="76"/>
      <c r="E27270" s="76"/>
      <c r="F27270" s="76"/>
      <c r="G27270" s="76"/>
      <c r="H27270" s="76"/>
      <c r="I27270" s="76"/>
      <c r="J27270" s="76"/>
      <c r="K27270" s="76"/>
      <c r="L27270" s="76"/>
      <c r="M27270" s="76"/>
      <c r="N27270" s="76"/>
    </row>
    <row r="27271" spans="1:14" x14ac:dyDescent="0.25">
      <c r="C27271" s="76"/>
      <c r="D27271" s="76"/>
      <c r="E27271" s="76"/>
      <c r="F27271" s="76"/>
      <c r="G27271" s="76"/>
      <c r="H27271" s="76"/>
      <c r="I27271" s="76"/>
      <c r="J27271" s="76"/>
      <c r="K27271" s="76"/>
      <c r="L27271" s="76"/>
      <c r="M27271" s="76"/>
      <c r="N27271" s="76"/>
    </row>
    <row r="27272" spans="1:14" x14ac:dyDescent="0.25">
      <c r="C27272" s="76"/>
      <c r="D27272" s="76"/>
      <c r="E27272" s="76"/>
      <c r="F27272" s="76"/>
      <c r="G27272" s="76"/>
      <c r="H27272" s="76"/>
      <c r="I27272" s="76"/>
      <c r="J27272" s="76"/>
      <c r="K27272" s="76"/>
      <c r="L27272" s="76"/>
      <c r="M27272" s="76"/>
      <c r="N27272" s="76"/>
    </row>
    <row r="27273" spans="1:14" x14ac:dyDescent="0.25">
      <c r="B27273" s="76"/>
      <c r="C27273" s="76"/>
      <c r="D27273" s="76"/>
      <c r="E27273" s="76"/>
      <c r="F27273" s="76"/>
      <c r="G27273" s="76"/>
      <c r="H27273" s="76"/>
      <c r="I27273" s="76"/>
      <c r="J27273" s="76"/>
      <c r="K27273" s="76"/>
      <c r="L27273" s="76"/>
      <c r="M27273" s="76"/>
      <c r="N27273" s="76"/>
    </row>
    <row r="27274" spans="1:14" x14ac:dyDescent="0.25">
      <c r="B27274" s="76"/>
      <c r="C27274" s="76"/>
      <c r="D27274" s="76"/>
      <c r="E27274" s="76"/>
      <c r="F27274" s="76"/>
      <c r="G27274" s="76"/>
      <c r="H27274" s="76"/>
      <c r="I27274" s="76"/>
      <c r="J27274" s="76"/>
      <c r="K27274" s="76"/>
      <c r="L27274" s="76"/>
      <c r="M27274" s="76"/>
      <c r="N27274" s="76"/>
    </row>
    <row r="27275" spans="1:14" x14ac:dyDescent="0.25">
      <c r="A27275" s="76"/>
      <c r="C27275" s="76"/>
      <c r="D27275" s="76"/>
      <c r="E27275" s="76"/>
      <c r="F27275" s="76"/>
      <c r="G27275" s="76"/>
      <c r="H27275" s="76"/>
      <c r="I27275" s="76"/>
      <c r="J27275" s="76"/>
      <c r="K27275" s="76"/>
      <c r="L27275" s="76"/>
      <c r="M27275" s="76"/>
      <c r="N27275" s="76"/>
    </row>
    <row r="27276" spans="1:14" x14ac:dyDescent="0.25">
      <c r="A27276" s="76"/>
      <c r="C27276" s="76"/>
      <c r="D27276" s="76"/>
      <c r="E27276" s="76"/>
      <c r="F27276" s="76"/>
      <c r="G27276" s="76"/>
      <c r="H27276" s="76"/>
      <c r="I27276" s="76"/>
      <c r="J27276" s="76"/>
      <c r="K27276" s="76"/>
      <c r="L27276" s="76"/>
      <c r="M27276" s="76"/>
      <c r="N27276" s="76"/>
    </row>
    <row r="27277" spans="1:14" x14ac:dyDescent="0.25">
      <c r="A27277" s="76"/>
      <c r="B27277" s="76"/>
      <c r="C27277" s="76"/>
      <c r="D27277" s="76"/>
      <c r="E27277" s="76"/>
      <c r="F27277" s="76"/>
      <c r="G27277" s="76"/>
      <c r="H27277" s="76"/>
      <c r="I27277" s="76"/>
      <c r="J27277" s="76"/>
      <c r="K27277" s="76"/>
      <c r="L27277" s="76"/>
      <c r="M27277" s="76"/>
      <c r="N27277" s="76"/>
    </row>
    <row r="27278" spans="1:14" x14ac:dyDescent="0.25">
      <c r="B27278" s="76"/>
      <c r="C27278" s="76"/>
      <c r="D27278" s="76"/>
      <c r="E27278" s="76"/>
      <c r="F27278" s="76"/>
      <c r="G27278" s="76"/>
      <c r="H27278" s="76"/>
      <c r="I27278" s="76"/>
      <c r="J27278" s="76"/>
      <c r="K27278" s="76"/>
      <c r="L27278" s="76"/>
      <c r="M27278" s="76"/>
      <c r="N27278" s="76"/>
    </row>
    <row r="27279" spans="1:14" x14ac:dyDescent="0.25">
      <c r="C27279" s="76"/>
      <c r="D27279" s="76"/>
      <c r="E27279" s="76"/>
      <c r="F27279" s="76"/>
      <c r="G27279" s="76"/>
      <c r="H27279" s="76"/>
      <c r="I27279" s="76"/>
      <c r="J27279" s="76"/>
      <c r="K27279" s="76"/>
      <c r="L27279" s="76"/>
      <c r="M27279" s="76"/>
      <c r="N27279" s="76"/>
    </row>
    <row r="27280" spans="1:14" x14ac:dyDescent="0.25">
      <c r="B27280" s="76"/>
      <c r="C27280" s="76"/>
      <c r="D27280" s="76"/>
      <c r="E27280" s="76"/>
      <c r="F27280" s="76"/>
      <c r="G27280" s="76"/>
      <c r="H27280" s="76"/>
      <c r="I27280" s="76"/>
      <c r="J27280" s="76"/>
      <c r="K27280" s="76"/>
      <c r="L27280" s="76"/>
      <c r="M27280" s="76"/>
      <c r="N27280" s="76"/>
    </row>
    <row r="27281" spans="1:14" x14ac:dyDescent="0.25">
      <c r="A27281" s="76"/>
      <c r="C27281" s="76"/>
      <c r="D27281" s="76"/>
      <c r="E27281" s="76"/>
      <c r="F27281" s="76"/>
      <c r="G27281" s="76"/>
      <c r="H27281" s="76"/>
      <c r="I27281" s="76"/>
      <c r="J27281" s="76"/>
      <c r="K27281" s="76"/>
      <c r="L27281" s="76"/>
      <c r="M27281" s="76"/>
      <c r="N27281" s="76"/>
    </row>
    <row r="27282" spans="1:14" x14ac:dyDescent="0.25">
      <c r="A27282" s="76"/>
      <c r="C27282" s="76"/>
      <c r="D27282" s="76"/>
      <c r="E27282" s="76"/>
      <c r="F27282" s="76"/>
      <c r="G27282" s="76"/>
      <c r="H27282" s="76"/>
      <c r="I27282" s="76"/>
      <c r="J27282" s="76"/>
      <c r="K27282" s="76"/>
      <c r="L27282" s="76"/>
      <c r="M27282" s="76"/>
      <c r="N27282" s="76"/>
    </row>
    <row r="27283" spans="1:14" x14ac:dyDescent="0.25">
      <c r="A27283" s="76"/>
      <c r="C27283" s="76"/>
      <c r="D27283" s="76"/>
      <c r="E27283" s="76"/>
      <c r="F27283" s="76"/>
      <c r="G27283" s="76"/>
      <c r="H27283" s="76"/>
      <c r="I27283" s="76"/>
      <c r="J27283" s="76"/>
      <c r="K27283" s="76"/>
      <c r="L27283" s="76"/>
      <c r="M27283" s="76"/>
      <c r="N27283" s="76"/>
    </row>
    <row r="27284" spans="1:14" x14ac:dyDescent="0.25">
      <c r="B27284" s="76"/>
      <c r="C27284" s="76"/>
      <c r="D27284" s="76"/>
      <c r="E27284" s="76"/>
      <c r="F27284" s="76"/>
      <c r="G27284" s="76"/>
      <c r="H27284" s="76"/>
      <c r="I27284" s="76"/>
      <c r="J27284" s="76"/>
      <c r="K27284" s="76"/>
      <c r="L27284" s="76"/>
      <c r="M27284" s="76"/>
      <c r="N27284" s="76"/>
    </row>
    <row r="27285" spans="1:14" x14ac:dyDescent="0.25">
      <c r="C27285" s="76"/>
      <c r="D27285" s="76"/>
      <c r="E27285" s="76"/>
      <c r="F27285" s="76"/>
      <c r="G27285" s="76"/>
      <c r="H27285" s="76"/>
      <c r="I27285" s="76"/>
      <c r="J27285" s="76"/>
      <c r="K27285" s="76"/>
      <c r="L27285" s="76"/>
      <c r="M27285" s="76"/>
      <c r="N27285" s="76"/>
    </row>
    <row r="27286" spans="1:14" x14ac:dyDescent="0.25">
      <c r="A27286" s="76"/>
      <c r="B27286" s="76"/>
      <c r="C27286" s="76"/>
      <c r="D27286" s="76"/>
      <c r="E27286" s="76"/>
      <c r="F27286" s="76"/>
      <c r="G27286" s="76"/>
      <c r="H27286" s="76"/>
      <c r="I27286" s="76"/>
      <c r="J27286" s="76"/>
      <c r="K27286" s="76"/>
      <c r="L27286" s="76"/>
      <c r="M27286" s="76"/>
      <c r="N27286" s="76"/>
    </row>
    <row r="27287" spans="1:14" x14ac:dyDescent="0.25">
      <c r="A27287" s="76"/>
      <c r="C27287" s="76"/>
      <c r="D27287" s="76"/>
      <c r="E27287" s="76"/>
      <c r="F27287" s="76"/>
      <c r="G27287" s="76"/>
      <c r="H27287" s="76"/>
      <c r="I27287" s="76"/>
      <c r="J27287" s="76"/>
      <c r="K27287" s="76"/>
      <c r="L27287" s="76"/>
      <c r="M27287" s="76"/>
      <c r="N27287" s="76"/>
    </row>
    <row r="27288" spans="1:14" x14ac:dyDescent="0.25">
      <c r="A27288" s="76"/>
      <c r="C27288" s="76"/>
      <c r="D27288" s="76"/>
      <c r="E27288" s="76"/>
      <c r="F27288" s="76"/>
      <c r="G27288" s="76"/>
      <c r="H27288" s="76"/>
      <c r="I27288" s="76"/>
      <c r="J27288" s="76"/>
      <c r="K27288" s="76"/>
      <c r="L27288" s="76"/>
      <c r="M27288" s="76"/>
      <c r="N27288" s="76"/>
    </row>
    <row r="27289" spans="1:14" x14ac:dyDescent="0.25">
      <c r="A27289" s="76"/>
      <c r="C27289" s="76"/>
      <c r="D27289" s="76"/>
      <c r="E27289" s="76"/>
      <c r="F27289" s="76"/>
      <c r="G27289" s="76"/>
      <c r="H27289" s="76"/>
      <c r="I27289" s="76"/>
      <c r="J27289" s="76"/>
      <c r="K27289" s="76"/>
      <c r="L27289" s="76"/>
      <c r="M27289" s="76"/>
      <c r="N27289" s="76"/>
    </row>
    <row r="27290" spans="1:14" x14ac:dyDescent="0.25">
      <c r="C27290" s="76"/>
      <c r="D27290" s="76"/>
      <c r="E27290" s="76"/>
      <c r="F27290" s="76"/>
      <c r="G27290" s="76"/>
      <c r="H27290" s="76"/>
      <c r="I27290" s="76"/>
      <c r="J27290" s="76"/>
      <c r="K27290" s="76"/>
      <c r="L27290" s="76"/>
      <c r="M27290" s="76"/>
      <c r="N27290" s="76"/>
    </row>
    <row r="27291" spans="1:14" x14ac:dyDescent="0.25">
      <c r="C27291" s="76"/>
      <c r="D27291" s="76"/>
      <c r="E27291" s="76"/>
      <c r="F27291" s="76"/>
      <c r="G27291" s="76"/>
      <c r="H27291" s="76"/>
      <c r="I27291" s="76"/>
      <c r="J27291" s="76"/>
      <c r="K27291" s="76"/>
      <c r="L27291" s="76"/>
      <c r="M27291" s="76"/>
      <c r="N27291" s="76"/>
    </row>
    <row r="27292" spans="1:14" x14ac:dyDescent="0.25">
      <c r="C27292" s="76"/>
      <c r="D27292" s="76"/>
      <c r="E27292" s="76"/>
      <c r="F27292" s="76"/>
      <c r="G27292" s="76"/>
      <c r="H27292" s="76"/>
      <c r="I27292" s="76"/>
      <c r="J27292" s="76"/>
      <c r="K27292" s="76"/>
      <c r="L27292" s="76"/>
      <c r="M27292" s="76"/>
      <c r="N27292" s="76"/>
    </row>
    <row r="27293" spans="1:14" x14ac:dyDescent="0.25">
      <c r="B27293" s="76"/>
      <c r="C27293" s="76"/>
      <c r="D27293" s="76"/>
      <c r="E27293" s="76"/>
      <c r="F27293" s="76"/>
      <c r="G27293" s="76"/>
      <c r="H27293" s="76"/>
      <c r="I27293" s="76"/>
      <c r="J27293" s="76"/>
      <c r="K27293" s="76"/>
      <c r="L27293" s="76"/>
      <c r="M27293" s="76"/>
      <c r="N27293" s="76"/>
    </row>
    <row r="27294" spans="1:14" x14ac:dyDescent="0.25">
      <c r="B27294" s="76"/>
      <c r="C27294" s="76"/>
      <c r="D27294" s="76"/>
      <c r="E27294" s="76"/>
      <c r="F27294" s="76"/>
      <c r="G27294" s="76"/>
      <c r="H27294" s="76"/>
      <c r="I27294" s="76"/>
      <c r="J27294" s="76"/>
      <c r="K27294" s="76"/>
      <c r="L27294" s="76"/>
      <c r="M27294" s="76"/>
      <c r="N27294" s="76"/>
    </row>
    <row r="27295" spans="1:14" x14ac:dyDescent="0.25">
      <c r="B27295" s="76"/>
      <c r="C27295" s="76"/>
      <c r="D27295" s="76"/>
      <c r="E27295" s="76"/>
      <c r="F27295" s="76"/>
      <c r="G27295" s="76"/>
      <c r="H27295" s="76"/>
      <c r="I27295" s="76"/>
      <c r="J27295" s="76"/>
      <c r="K27295" s="76"/>
      <c r="L27295" s="76"/>
      <c r="M27295" s="76"/>
      <c r="N27295" s="76"/>
    </row>
    <row r="27296" spans="1:14" x14ac:dyDescent="0.25">
      <c r="A27296" s="76"/>
      <c r="C27296" s="76"/>
      <c r="D27296" s="76"/>
      <c r="E27296" s="76"/>
      <c r="F27296" s="76"/>
      <c r="G27296" s="76"/>
      <c r="H27296" s="76"/>
      <c r="I27296" s="76"/>
      <c r="J27296" s="76"/>
      <c r="K27296" s="76"/>
      <c r="L27296" s="76"/>
      <c r="M27296" s="76"/>
      <c r="N27296" s="76"/>
    </row>
    <row r="27297" spans="1:14" x14ac:dyDescent="0.25">
      <c r="A27297" s="76"/>
      <c r="C27297" s="76"/>
      <c r="D27297" s="76"/>
      <c r="E27297" s="76"/>
      <c r="F27297" s="76"/>
      <c r="G27297" s="76"/>
      <c r="H27297" s="76"/>
      <c r="I27297" s="76"/>
      <c r="J27297" s="76"/>
      <c r="K27297" s="76"/>
      <c r="L27297" s="76"/>
      <c r="M27297" s="76"/>
      <c r="N27297" s="76"/>
    </row>
    <row r="27298" spans="1:14" x14ac:dyDescent="0.25">
      <c r="A27298" s="76"/>
      <c r="B27298" s="76"/>
      <c r="C27298" s="76"/>
      <c r="D27298" s="76"/>
      <c r="E27298" s="76"/>
      <c r="F27298" s="76"/>
      <c r="G27298" s="76"/>
      <c r="H27298" s="76"/>
      <c r="I27298" s="76"/>
      <c r="J27298" s="76"/>
      <c r="K27298" s="76"/>
      <c r="L27298" s="76"/>
      <c r="M27298" s="76"/>
      <c r="N27298" s="76"/>
    </row>
    <row r="27299" spans="1:14" x14ac:dyDescent="0.25">
      <c r="A27299" s="76"/>
      <c r="C27299" s="76"/>
      <c r="D27299" s="76"/>
      <c r="E27299" s="76"/>
      <c r="F27299" s="76"/>
      <c r="G27299" s="76"/>
      <c r="H27299" s="76"/>
      <c r="I27299" s="76"/>
      <c r="J27299" s="76"/>
      <c r="K27299" s="76"/>
      <c r="L27299" s="76"/>
      <c r="M27299" s="76"/>
      <c r="N27299" s="76"/>
    </row>
    <row r="27300" spans="1:14" x14ac:dyDescent="0.25">
      <c r="B27300" s="76"/>
      <c r="C27300" s="76"/>
      <c r="D27300" s="76"/>
      <c r="E27300" s="76"/>
      <c r="F27300" s="76"/>
      <c r="G27300" s="76"/>
      <c r="H27300" s="76"/>
      <c r="I27300" s="76"/>
      <c r="J27300" s="76"/>
      <c r="K27300" s="76"/>
      <c r="L27300" s="76"/>
      <c r="M27300" s="76"/>
      <c r="N27300" s="76"/>
    </row>
    <row r="27301" spans="1:14" x14ac:dyDescent="0.25">
      <c r="C27301" s="76"/>
      <c r="D27301" s="76"/>
      <c r="E27301" s="76"/>
      <c r="F27301" s="76"/>
      <c r="G27301" s="76"/>
      <c r="H27301" s="76"/>
      <c r="I27301" s="76"/>
      <c r="J27301" s="76"/>
      <c r="K27301" s="76"/>
      <c r="L27301" s="76"/>
      <c r="M27301" s="76"/>
      <c r="N27301" s="76"/>
    </row>
    <row r="27302" spans="1:14" x14ac:dyDescent="0.25">
      <c r="C27302" s="76"/>
      <c r="D27302" s="76"/>
      <c r="E27302" s="76"/>
      <c r="F27302" s="76"/>
      <c r="G27302" s="76"/>
      <c r="H27302" s="76"/>
      <c r="I27302" s="76"/>
      <c r="J27302" s="76"/>
      <c r="K27302" s="76"/>
      <c r="L27302" s="76"/>
      <c r="M27302" s="76"/>
      <c r="N27302" s="76"/>
    </row>
    <row r="27303" spans="1:14" x14ac:dyDescent="0.25">
      <c r="B27303" s="76"/>
      <c r="C27303" s="76"/>
      <c r="D27303" s="76"/>
      <c r="E27303" s="76"/>
      <c r="F27303" s="76"/>
      <c r="G27303" s="76"/>
      <c r="H27303" s="76"/>
      <c r="I27303" s="76"/>
      <c r="J27303" s="76"/>
      <c r="K27303" s="76"/>
      <c r="L27303" s="76"/>
      <c r="M27303" s="76"/>
      <c r="N27303" s="76"/>
    </row>
    <row r="27304" spans="1:14" x14ac:dyDescent="0.25">
      <c r="A27304" s="76"/>
      <c r="C27304" s="76"/>
      <c r="D27304" s="76"/>
      <c r="E27304" s="76"/>
      <c r="F27304" s="76"/>
      <c r="G27304" s="76"/>
      <c r="H27304" s="76"/>
      <c r="I27304" s="76"/>
      <c r="J27304" s="76"/>
      <c r="K27304" s="76"/>
      <c r="L27304" s="76"/>
      <c r="M27304" s="76"/>
      <c r="N27304" s="76"/>
    </row>
    <row r="27305" spans="1:14" x14ac:dyDescent="0.25">
      <c r="C27305" s="76"/>
      <c r="D27305" s="76"/>
      <c r="E27305" s="76"/>
      <c r="F27305" s="76"/>
      <c r="G27305" s="76"/>
      <c r="H27305" s="76"/>
      <c r="I27305" s="76"/>
      <c r="J27305" s="76"/>
      <c r="K27305" s="76"/>
      <c r="L27305" s="76"/>
      <c r="M27305" s="76"/>
      <c r="N27305" s="76"/>
    </row>
    <row r="27306" spans="1:14" x14ac:dyDescent="0.25">
      <c r="A27306" s="76"/>
      <c r="B27306" s="76"/>
      <c r="C27306" s="76"/>
      <c r="D27306" s="76"/>
      <c r="E27306" s="76"/>
      <c r="F27306" s="76"/>
      <c r="G27306" s="76"/>
      <c r="H27306" s="76"/>
      <c r="I27306" s="76"/>
      <c r="J27306" s="76"/>
      <c r="K27306" s="76"/>
      <c r="L27306" s="76"/>
      <c r="M27306" s="76"/>
      <c r="N27306" s="76"/>
    </row>
    <row r="27307" spans="1:14" x14ac:dyDescent="0.25">
      <c r="A27307" s="76"/>
      <c r="C27307" s="76"/>
      <c r="D27307" s="76"/>
      <c r="E27307" s="76"/>
      <c r="F27307" s="76"/>
      <c r="G27307" s="76"/>
      <c r="H27307" s="76"/>
      <c r="I27307" s="76"/>
      <c r="J27307" s="76"/>
      <c r="K27307" s="76"/>
      <c r="L27307" s="76"/>
      <c r="M27307" s="76"/>
      <c r="N27307" s="76"/>
    </row>
    <row r="27308" spans="1:14" x14ac:dyDescent="0.25">
      <c r="A27308" s="76"/>
      <c r="B27308" s="76"/>
      <c r="C27308" s="76"/>
      <c r="D27308" s="76"/>
      <c r="E27308" s="76"/>
      <c r="F27308" s="76"/>
      <c r="G27308" s="76"/>
      <c r="H27308" s="76"/>
      <c r="I27308" s="76"/>
      <c r="J27308" s="76"/>
      <c r="K27308" s="76"/>
      <c r="L27308" s="76"/>
      <c r="M27308" s="76"/>
      <c r="N27308" s="76"/>
    </row>
    <row r="27309" spans="1:14" x14ac:dyDescent="0.25">
      <c r="A27309" s="76"/>
      <c r="B27309" s="76"/>
      <c r="C27309" s="76"/>
      <c r="D27309" s="76"/>
      <c r="E27309" s="76"/>
      <c r="F27309" s="76"/>
      <c r="G27309" s="76"/>
      <c r="H27309" s="76"/>
      <c r="I27309" s="76"/>
      <c r="J27309" s="76"/>
      <c r="K27309" s="76"/>
      <c r="L27309" s="76"/>
      <c r="M27309" s="76"/>
      <c r="N27309" s="76"/>
    </row>
    <row r="27310" spans="1:14" x14ac:dyDescent="0.25">
      <c r="B27310" s="76"/>
      <c r="C27310" s="76"/>
      <c r="D27310" s="76"/>
      <c r="E27310" s="76"/>
      <c r="F27310" s="76"/>
      <c r="G27310" s="76"/>
      <c r="H27310" s="76"/>
      <c r="I27310" s="76"/>
      <c r="J27310" s="76"/>
      <c r="K27310" s="76"/>
      <c r="L27310" s="76"/>
      <c r="M27310" s="76"/>
      <c r="N27310" s="76"/>
    </row>
    <row r="27311" spans="1:14" x14ac:dyDescent="0.25">
      <c r="C27311" s="76"/>
      <c r="D27311" s="76"/>
      <c r="E27311" s="76"/>
      <c r="F27311" s="76"/>
      <c r="G27311" s="76"/>
      <c r="H27311" s="76"/>
      <c r="I27311" s="76"/>
      <c r="J27311" s="76"/>
      <c r="K27311" s="76"/>
      <c r="L27311" s="76"/>
      <c r="M27311" s="76"/>
      <c r="N27311" s="76"/>
    </row>
    <row r="27312" spans="1:14" x14ac:dyDescent="0.25">
      <c r="B27312" s="76"/>
      <c r="C27312" s="76"/>
      <c r="D27312" s="76"/>
      <c r="E27312" s="76"/>
      <c r="F27312" s="76"/>
      <c r="G27312" s="76"/>
      <c r="H27312" s="76"/>
      <c r="I27312" s="76"/>
      <c r="J27312" s="76"/>
      <c r="K27312" s="76"/>
      <c r="L27312" s="76"/>
      <c r="M27312" s="76"/>
      <c r="N27312" s="76"/>
    </row>
    <row r="27313" spans="1:14" x14ac:dyDescent="0.25">
      <c r="C27313" s="76"/>
      <c r="D27313" s="76"/>
      <c r="E27313" s="76"/>
      <c r="F27313" s="76"/>
      <c r="G27313" s="76"/>
      <c r="H27313" s="76"/>
      <c r="I27313" s="76"/>
      <c r="J27313" s="76"/>
      <c r="K27313" s="76"/>
      <c r="L27313" s="76"/>
      <c r="M27313" s="76"/>
      <c r="N27313" s="76"/>
    </row>
    <row r="27314" spans="1:14" x14ac:dyDescent="0.25">
      <c r="C27314" s="76"/>
      <c r="D27314" s="76"/>
      <c r="E27314" s="76"/>
      <c r="F27314" s="76"/>
      <c r="G27314" s="76"/>
      <c r="H27314" s="76"/>
      <c r="I27314" s="76"/>
      <c r="J27314" s="76"/>
      <c r="K27314" s="76"/>
      <c r="L27314" s="76"/>
      <c r="M27314" s="76"/>
      <c r="N27314" s="76"/>
    </row>
    <row r="27315" spans="1:14" x14ac:dyDescent="0.25">
      <c r="A27315" s="76"/>
      <c r="C27315" s="76"/>
      <c r="D27315" s="76"/>
      <c r="E27315" s="76"/>
      <c r="F27315" s="76"/>
      <c r="G27315" s="76"/>
      <c r="H27315" s="76"/>
      <c r="I27315" s="76"/>
      <c r="J27315" s="76"/>
      <c r="K27315" s="76"/>
      <c r="L27315" s="76"/>
      <c r="M27315" s="76"/>
      <c r="N27315" s="76"/>
    </row>
    <row r="27316" spans="1:14" x14ac:dyDescent="0.25">
      <c r="A27316" s="76"/>
      <c r="C27316" s="76"/>
      <c r="D27316" s="76"/>
      <c r="E27316" s="76"/>
      <c r="F27316" s="76"/>
      <c r="G27316" s="76"/>
      <c r="H27316" s="76"/>
      <c r="I27316" s="76"/>
      <c r="J27316" s="76"/>
      <c r="K27316" s="76"/>
      <c r="L27316" s="76"/>
      <c r="M27316" s="76"/>
      <c r="N27316" s="76"/>
    </row>
    <row r="27317" spans="1:14" x14ac:dyDescent="0.25">
      <c r="B27317" s="76"/>
      <c r="C27317" s="76"/>
      <c r="D27317" s="76"/>
      <c r="E27317" s="76"/>
      <c r="F27317" s="76"/>
      <c r="G27317" s="76"/>
      <c r="H27317" s="76"/>
      <c r="I27317" s="76"/>
      <c r="J27317" s="76"/>
      <c r="K27317" s="76"/>
      <c r="L27317" s="76"/>
      <c r="M27317" s="76"/>
      <c r="N27317" s="76"/>
    </row>
    <row r="27318" spans="1:14" x14ac:dyDescent="0.25">
      <c r="B27318" s="76"/>
      <c r="C27318" s="76"/>
      <c r="D27318" s="76"/>
      <c r="E27318" s="76"/>
      <c r="F27318" s="76"/>
      <c r="G27318" s="76"/>
      <c r="H27318" s="76"/>
      <c r="I27318" s="76"/>
      <c r="J27318" s="76"/>
      <c r="K27318" s="76"/>
      <c r="L27318" s="76"/>
      <c r="M27318" s="76"/>
      <c r="N27318" s="76"/>
    </row>
    <row r="27319" spans="1:14" x14ac:dyDescent="0.25">
      <c r="A27319" s="76"/>
      <c r="C27319" s="76"/>
      <c r="D27319" s="76"/>
      <c r="E27319" s="76"/>
      <c r="F27319" s="76"/>
      <c r="G27319" s="76"/>
      <c r="H27319" s="76"/>
      <c r="I27319" s="76"/>
      <c r="J27319" s="76"/>
      <c r="K27319" s="76"/>
      <c r="L27319" s="76"/>
      <c r="M27319" s="76"/>
      <c r="N27319" s="76"/>
    </row>
    <row r="27320" spans="1:14" x14ac:dyDescent="0.25">
      <c r="C27320" s="76"/>
      <c r="D27320" s="76"/>
      <c r="E27320" s="76"/>
      <c r="F27320" s="76"/>
      <c r="G27320" s="76"/>
      <c r="H27320" s="76"/>
      <c r="I27320" s="76"/>
      <c r="J27320" s="76"/>
      <c r="K27320" s="76"/>
      <c r="L27320" s="76"/>
      <c r="M27320" s="76"/>
      <c r="N27320" s="76"/>
    </row>
    <row r="27321" spans="1:14" x14ac:dyDescent="0.25">
      <c r="C27321" s="76"/>
      <c r="D27321" s="76"/>
      <c r="E27321" s="76"/>
      <c r="F27321" s="76"/>
      <c r="G27321" s="76"/>
      <c r="H27321" s="76"/>
      <c r="I27321" s="76"/>
      <c r="J27321" s="76"/>
      <c r="K27321" s="76"/>
      <c r="L27321" s="76"/>
      <c r="M27321" s="76"/>
      <c r="N27321" s="76"/>
    </row>
    <row r="27322" spans="1:14" x14ac:dyDescent="0.25">
      <c r="A27322" s="76"/>
      <c r="C27322" s="76"/>
      <c r="D27322" s="76"/>
      <c r="E27322" s="76"/>
      <c r="F27322" s="76"/>
      <c r="G27322" s="76"/>
      <c r="H27322" s="76"/>
      <c r="I27322" s="76"/>
      <c r="J27322" s="76"/>
      <c r="K27322" s="76"/>
      <c r="L27322" s="76"/>
      <c r="M27322" s="76"/>
      <c r="N27322" s="76"/>
    </row>
    <row r="27323" spans="1:14" x14ac:dyDescent="0.25">
      <c r="A27323" s="76"/>
      <c r="C27323" s="76"/>
      <c r="D27323" s="76"/>
      <c r="E27323" s="76"/>
      <c r="F27323" s="76"/>
      <c r="G27323" s="76"/>
      <c r="H27323" s="76"/>
      <c r="I27323" s="76"/>
      <c r="J27323" s="76"/>
      <c r="K27323" s="76"/>
      <c r="L27323" s="76"/>
      <c r="M27323" s="76"/>
      <c r="N27323" s="76"/>
    </row>
    <row r="27324" spans="1:14" x14ac:dyDescent="0.25">
      <c r="A27324" s="76"/>
      <c r="B27324" s="76"/>
      <c r="C27324" s="76"/>
      <c r="D27324" s="76"/>
      <c r="E27324" s="76"/>
      <c r="F27324" s="76"/>
      <c r="G27324" s="76"/>
      <c r="H27324" s="76"/>
      <c r="I27324" s="76"/>
      <c r="J27324" s="76"/>
      <c r="K27324" s="76"/>
      <c r="L27324" s="76"/>
      <c r="M27324" s="76"/>
      <c r="N27324" s="76"/>
    </row>
    <row r="27325" spans="1:14" x14ac:dyDescent="0.25">
      <c r="B27325" s="76"/>
      <c r="C27325" s="76"/>
      <c r="D27325" s="76"/>
      <c r="E27325" s="76"/>
      <c r="F27325" s="76"/>
      <c r="G27325" s="76"/>
      <c r="H27325" s="76"/>
      <c r="I27325" s="76"/>
      <c r="J27325" s="76"/>
      <c r="K27325" s="76"/>
      <c r="L27325" s="76"/>
      <c r="M27325" s="76"/>
      <c r="N27325" s="76"/>
    </row>
    <row r="27326" spans="1:14" x14ac:dyDescent="0.25">
      <c r="A27326" s="76"/>
      <c r="B27326" s="76"/>
      <c r="C27326" s="76"/>
      <c r="D27326" s="76"/>
      <c r="E27326" s="76"/>
      <c r="F27326" s="76"/>
      <c r="G27326" s="76"/>
      <c r="H27326" s="76"/>
      <c r="I27326" s="76"/>
      <c r="J27326" s="76"/>
      <c r="K27326" s="76"/>
      <c r="L27326" s="76"/>
      <c r="M27326" s="76"/>
      <c r="N27326" s="76"/>
    </row>
    <row r="27327" spans="1:14" x14ac:dyDescent="0.25">
      <c r="C27327" s="76"/>
      <c r="D27327" s="76"/>
      <c r="E27327" s="76"/>
      <c r="F27327" s="76"/>
      <c r="G27327" s="76"/>
      <c r="H27327" s="76"/>
      <c r="I27327" s="76"/>
      <c r="J27327" s="76"/>
      <c r="K27327" s="76"/>
      <c r="L27327" s="76"/>
      <c r="M27327" s="76"/>
      <c r="N27327" s="76"/>
    </row>
    <row r="27328" spans="1:14" x14ac:dyDescent="0.25">
      <c r="A27328" s="76"/>
      <c r="B27328" s="76"/>
      <c r="C27328" s="76"/>
      <c r="D27328" s="76"/>
      <c r="E27328" s="76"/>
      <c r="F27328" s="76"/>
      <c r="G27328" s="76"/>
      <c r="H27328" s="76"/>
      <c r="I27328" s="76"/>
      <c r="J27328" s="76"/>
      <c r="K27328" s="76"/>
      <c r="L27328" s="76"/>
      <c r="M27328" s="76"/>
      <c r="N27328" s="76"/>
    </row>
    <row r="27329" spans="1:14" x14ac:dyDescent="0.25">
      <c r="B27329" s="76"/>
      <c r="C27329" s="76"/>
      <c r="D27329" s="76"/>
      <c r="E27329" s="76"/>
      <c r="F27329" s="76"/>
      <c r="G27329" s="76"/>
      <c r="H27329" s="76"/>
      <c r="I27329" s="76"/>
      <c r="J27329" s="76"/>
      <c r="K27329" s="76"/>
      <c r="L27329" s="76"/>
      <c r="M27329" s="76"/>
      <c r="N27329" s="76"/>
    </row>
    <row r="27330" spans="1:14" x14ac:dyDescent="0.25">
      <c r="A27330" s="76"/>
      <c r="B27330" s="76"/>
      <c r="C27330" s="76"/>
      <c r="D27330" s="76"/>
      <c r="E27330" s="76"/>
      <c r="F27330" s="76"/>
      <c r="G27330" s="76"/>
      <c r="H27330" s="76"/>
      <c r="I27330" s="76"/>
      <c r="J27330" s="76"/>
      <c r="K27330" s="76"/>
      <c r="L27330" s="76"/>
      <c r="M27330" s="76"/>
      <c r="N27330" s="76"/>
    </row>
    <row r="27331" spans="1:14" x14ac:dyDescent="0.25">
      <c r="C27331" s="76"/>
      <c r="D27331" s="76"/>
      <c r="E27331" s="76"/>
      <c r="F27331" s="76"/>
      <c r="G27331" s="76"/>
      <c r="H27331" s="76"/>
      <c r="I27331" s="76"/>
      <c r="J27331" s="76"/>
      <c r="K27331" s="76"/>
      <c r="L27331" s="76"/>
      <c r="M27331" s="76"/>
      <c r="N27331" s="76"/>
    </row>
    <row r="27332" spans="1:14" x14ac:dyDescent="0.25">
      <c r="B27332" s="80"/>
      <c r="C27332" s="76"/>
      <c r="D27332" s="76"/>
      <c r="E27332" s="76"/>
      <c r="F27332" s="76"/>
      <c r="G27332" s="76"/>
      <c r="H27332" s="76"/>
      <c r="I27332" s="76"/>
      <c r="J27332" s="76"/>
      <c r="K27332" s="76"/>
      <c r="L27332" s="76"/>
      <c r="M27332" s="76"/>
      <c r="N27332" s="76"/>
    </row>
    <row r="27333" spans="1:14" x14ac:dyDescent="0.25">
      <c r="C27333" s="76"/>
      <c r="D27333" s="76"/>
      <c r="E27333" s="76"/>
      <c r="F27333" s="76"/>
      <c r="G27333" s="76"/>
      <c r="H27333" s="76"/>
      <c r="I27333" s="76"/>
      <c r="J27333" s="76"/>
      <c r="K27333" s="76"/>
      <c r="L27333" s="76"/>
      <c r="M27333" s="76"/>
      <c r="N27333" s="76"/>
    </row>
    <row r="27334" spans="1:14" x14ac:dyDescent="0.25">
      <c r="C27334" s="76"/>
      <c r="D27334" s="76"/>
      <c r="E27334" s="76"/>
      <c r="F27334" s="76"/>
      <c r="G27334" s="76"/>
      <c r="H27334" s="76"/>
      <c r="I27334" s="76"/>
      <c r="J27334" s="76"/>
      <c r="K27334" s="76"/>
      <c r="L27334" s="76"/>
      <c r="M27334" s="76"/>
      <c r="N27334" s="76"/>
    </row>
    <row r="27335" spans="1:14" x14ac:dyDescent="0.25">
      <c r="C27335" s="76"/>
      <c r="D27335" s="76"/>
      <c r="E27335" s="76"/>
      <c r="F27335" s="76"/>
      <c r="G27335" s="76"/>
      <c r="H27335" s="76"/>
      <c r="I27335" s="76"/>
      <c r="J27335" s="76"/>
      <c r="K27335" s="76"/>
      <c r="L27335" s="76"/>
      <c r="M27335" s="76"/>
      <c r="N27335" s="76"/>
    </row>
    <row r="27336" spans="1:14" x14ac:dyDescent="0.25">
      <c r="B27336" s="76"/>
      <c r="C27336" s="76"/>
      <c r="D27336" s="76"/>
      <c r="E27336" s="76"/>
      <c r="F27336" s="76"/>
      <c r="G27336" s="76"/>
      <c r="H27336" s="76"/>
      <c r="I27336" s="76"/>
      <c r="J27336" s="76"/>
      <c r="K27336" s="76"/>
      <c r="L27336" s="76"/>
      <c r="M27336" s="76"/>
      <c r="N27336" s="76"/>
    </row>
    <row r="27337" spans="1:14" x14ac:dyDescent="0.25">
      <c r="B27337" s="76"/>
      <c r="C27337" s="76"/>
      <c r="D27337" s="76"/>
      <c r="E27337" s="76"/>
      <c r="F27337" s="76"/>
      <c r="G27337" s="76"/>
      <c r="H27337" s="76"/>
      <c r="I27337" s="76"/>
      <c r="J27337" s="76"/>
      <c r="K27337" s="76"/>
      <c r="L27337" s="76"/>
      <c r="M27337" s="76"/>
      <c r="N27337" s="76"/>
    </row>
    <row r="27338" spans="1:14" x14ac:dyDescent="0.25">
      <c r="A27338" s="76"/>
      <c r="B27338" s="76"/>
      <c r="C27338" s="76"/>
      <c r="D27338" s="76"/>
      <c r="E27338" s="76"/>
      <c r="F27338" s="76"/>
      <c r="G27338" s="76"/>
      <c r="H27338" s="76"/>
      <c r="I27338" s="76"/>
      <c r="J27338" s="76"/>
      <c r="K27338" s="76"/>
      <c r="L27338" s="76"/>
      <c r="M27338" s="76"/>
      <c r="N27338" s="76"/>
    </row>
    <row r="27339" spans="1:14" x14ac:dyDescent="0.25">
      <c r="C27339" s="76"/>
      <c r="D27339" s="76"/>
      <c r="E27339" s="76"/>
      <c r="F27339" s="76"/>
      <c r="G27339" s="76"/>
      <c r="H27339" s="76"/>
      <c r="I27339" s="76"/>
      <c r="J27339" s="76"/>
      <c r="K27339" s="76"/>
      <c r="L27339" s="76"/>
      <c r="M27339" s="76"/>
      <c r="N27339" s="76"/>
    </row>
    <row r="27340" spans="1:14" x14ac:dyDescent="0.25">
      <c r="C27340" s="76"/>
      <c r="D27340" s="76"/>
      <c r="E27340" s="76"/>
      <c r="F27340" s="76"/>
      <c r="G27340" s="76"/>
      <c r="H27340" s="76"/>
      <c r="I27340" s="76"/>
      <c r="J27340" s="76"/>
      <c r="K27340" s="76"/>
      <c r="L27340" s="76"/>
      <c r="M27340" s="76"/>
      <c r="N27340" s="76"/>
    </row>
    <row r="27341" spans="1:14" x14ac:dyDescent="0.25">
      <c r="C27341" s="76"/>
      <c r="D27341" s="76"/>
      <c r="E27341" s="76"/>
      <c r="F27341" s="76"/>
      <c r="G27341" s="76"/>
      <c r="H27341" s="76"/>
      <c r="I27341" s="76"/>
      <c r="J27341" s="76"/>
      <c r="K27341" s="76"/>
      <c r="L27341" s="76"/>
      <c r="M27341" s="76"/>
      <c r="N27341" s="76"/>
    </row>
    <row r="27342" spans="1:14" x14ac:dyDescent="0.25">
      <c r="A27342" s="76"/>
      <c r="C27342" s="76"/>
      <c r="D27342" s="76"/>
      <c r="E27342" s="76"/>
      <c r="F27342" s="76"/>
      <c r="G27342" s="76"/>
      <c r="H27342" s="76"/>
      <c r="I27342" s="76"/>
      <c r="J27342" s="76"/>
      <c r="K27342" s="76"/>
      <c r="L27342" s="76"/>
      <c r="M27342" s="76"/>
      <c r="N27342" s="76"/>
    </row>
    <row r="27343" spans="1:14" x14ac:dyDescent="0.25">
      <c r="A27343" s="76"/>
      <c r="C27343" s="76"/>
      <c r="D27343" s="76"/>
      <c r="E27343" s="76"/>
      <c r="F27343" s="76"/>
      <c r="G27343" s="76"/>
      <c r="H27343" s="76"/>
      <c r="I27343" s="76"/>
      <c r="J27343" s="76"/>
      <c r="K27343" s="76"/>
      <c r="L27343" s="76"/>
      <c r="M27343" s="76"/>
      <c r="N27343" s="76"/>
    </row>
    <row r="27344" spans="1:14" x14ac:dyDescent="0.25">
      <c r="C27344" s="76"/>
      <c r="D27344" s="76"/>
      <c r="E27344" s="76"/>
      <c r="F27344" s="76"/>
      <c r="G27344" s="76"/>
      <c r="H27344" s="76"/>
      <c r="I27344" s="76"/>
      <c r="J27344" s="76"/>
      <c r="K27344" s="76"/>
      <c r="L27344" s="76"/>
      <c r="M27344" s="76"/>
      <c r="N27344" s="76"/>
    </row>
    <row r="27345" spans="1:14" x14ac:dyDescent="0.25">
      <c r="C27345" s="76"/>
      <c r="D27345" s="76"/>
      <c r="E27345" s="76"/>
      <c r="F27345" s="76"/>
      <c r="G27345" s="76"/>
      <c r="H27345" s="76"/>
      <c r="I27345" s="76"/>
      <c r="J27345" s="76"/>
      <c r="K27345" s="76"/>
      <c r="L27345" s="76"/>
      <c r="M27345" s="76"/>
      <c r="N27345" s="76"/>
    </row>
    <row r="27346" spans="1:14" x14ac:dyDescent="0.25">
      <c r="A27346" s="76"/>
      <c r="C27346" s="76"/>
      <c r="D27346" s="76"/>
      <c r="E27346" s="76"/>
      <c r="F27346" s="76"/>
      <c r="G27346" s="76"/>
      <c r="H27346" s="76"/>
      <c r="I27346" s="76"/>
      <c r="J27346" s="76"/>
      <c r="K27346" s="76"/>
      <c r="L27346" s="76"/>
      <c r="M27346" s="76"/>
      <c r="N27346" s="76"/>
    </row>
    <row r="27347" spans="1:14" x14ac:dyDescent="0.25">
      <c r="C27347" s="76"/>
      <c r="D27347" s="76"/>
      <c r="E27347" s="76"/>
      <c r="F27347" s="76"/>
      <c r="G27347" s="76"/>
      <c r="H27347" s="76"/>
      <c r="I27347" s="76"/>
      <c r="J27347" s="76"/>
      <c r="K27347" s="76"/>
      <c r="L27347" s="76"/>
      <c r="M27347" s="76"/>
      <c r="N27347" s="76"/>
    </row>
    <row r="27348" spans="1:14" x14ac:dyDescent="0.25">
      <c r="C27348" s="76"/>
      <c r="D27348" s="76"/>
      <c r="E27348" s="76"/>
      <c r="F27348" s="76"/>
      <c r="G27348" s="76"/>
      <c r="H27348" s="76"/>
      <c r="I27348" s="76"/>
      <c r="J27348" s="76"/>
      <c r="K27348" s="76"/>
      <c r="L27348" s="76"/>
      <c r="M27348" s="76"/>
      <c r="N27348" s="76"/>
    </row>
    <row r="27349" spans="1:14" x14ac:dyDescent="0.25">
      <c r="A27349" s="76"/>
      <c r="B27349" s="76"/>
      <c r="C27349" s="76"/>
      <c r="D27349" s="76"/>
      <c r="E27349" s="76"/>
      <c r="F27349" s="76"/>
      <c r="G27349" s="76"/>
      <c r="H27349" s="76"/>
      <c r="I27349" s="76"/>
      <c r="J27349" s="76"/>
      <c r="K27349" s="76"/>
      <c r="L27349" s="76"/>
      <c r="M27349" s="76"/>
      <c r="N27349" s="76"/>
    </row>
    <row r="27350" spans="1:14" x14ac:dyDescent="0.25">
      <c r="A27350" s="76"/>
      <c r="C27350" s="76"/>
      <c r="D27350" s="76"/>
      <c r="E27350" s="76"/>
      <c r="F27350" s="76"/>
      <c r="G27350" s="76"/>
      <c r="H27350" s="76"/>
      <c r="I27350" s="76"/>
      <c r="J27350" s="76"/>
      <c r="K27350" s="76"/>
      <c r="L27350" s="76"/>
      <c r="M27350" s="76"/>
      <c r="N27350" s="76"/>
    </row>
    <row r="27351" spans="1:14" x14ac:dyDescent="0.25">
      <c r="A27351" s="76"/>
      <c r="C27351" s="76"/>
      <c r="D27351" s="76"/>
      <c r="E27351" s="76"/>
      <c r="F27351" s="76"/>
      <c r="G27351" s="76"/>
      <c r="H27351" s="76"/>
      <c r="I27351" s="76"/>
      <c r="J27351" s="76"/>
      <c r="K27351" s="76"/>
      <c r="L27351" s="76"/>
      <c r="M27351" s="76"/>
      <c r="N27351" s="76"/>
    </row>
    <row r="27352" spans="1:14" x14ac:dyDescent="0.25">
      <c r="C27352" s="76"/>
      <c r="D27352" s="76"/>
      <c r="E27352" s="76"/>
      <c r="F27352" s="76"/>
      <c r="G27352" s="76"/>
      <c r="H27352" s="76"/>
      <c r="I27352" s="76"/>
      <c r="J27352" s="76"/>
      <c r="K27352" s="76"/>
      <c r="L27352" s="76"/>
      <c r="M27352" s="76"/>
      <c r="N27352" s="76"/>
    </row>
    <row r="27353" spans="1:14" x14ac:dyDescent="0.25">
      <c r="B27353" s="76"/>
      <c r="C27353" s="76"/>
      <c r="D27353" s="76"/>
      <c r="E27353" s="76"/>
      <c r="F27353" s="76"/>
      <c r="G27353" s="76"/>
      <c r="H27353" s="76"/>
      <c r="I27353" s="76"/>
      <c r="J27353" s="76"/>
      <c r="K27353" s="76"/>
      <c r="L27353" s="76"/>
      <c r="M27353" s="76"/>
      <c r="N27353" s="76"/>
    </row>
    <row r="27354" spans="1:14" x14ac:dyDescent="0.25">
      <c r="B27354" s="76"/>
      <c r="C27354" s="76"/>
      <c r="D27354" s="76"/>
      <c r="E27354" s="76"/>
      <c r="F27354" s="76"/>
      <c r="G27354" s="76"/>
      <c r="H27354" s="76"/>
      <c r="I27354" s="76"/>
      <c r="J27354" s="76"/>
      <c r="K27354" s="76"/>
      <c r="L27354" s="76"/>
      <c r="M27354" s="76"/>
      <c r="N27354" s="76"/>
    </row>
    <row r="27355" spans="1:14" x14ac:dyDescent="0.25">
      <c r="C27355" s="76"/>
      <c r="D27355" s="76"/>
      <c r="E27355" s="76"/>
      <c r="F27355" s="76"/>
      <c r="G27355" s="76"/>
      <c r="H27355" s="76"/>
      <c r="I27355" s="76"/>
      <c r="J27355" s="76"/>
      <c r="K27355" s="76"/>
      <c r="L27355" s="76"/>
      <c r="M27355" s="76"/>
      <c r="N27355" s="76"/>
    </row>
    <row r="27356" spans="1:14" x14ac:dyDescent="0.25">
      <c r="C27356" s="76"/>
      <c r="D27356" s="76"/>
      <c r="E27356" s="76"/>
      <c r="F27356" s="76"/>
      <c r="G27356" s="76"/>
      <c r="H27356" s="76"/>
      <c r="I27356" s="76"/>
      <c r="J27356" s="76"/>
      <c r="K27356" s="76"/>
      <c r="L27356" s="76"/>
      <c r="M27356" s="76"/>
      <c r="N27356" s="76"/>
    </row>
    <row r="27357" spans="1:14" x14ac:dyDescent="0.25">
      <c r="A27357" s="76"/>
      <c r="B27357" s="76"/>
      <c r="C27357" s="76"/>
      <c r="D27357" s="76"/>
      <c r="E27357" s="76"/>
      <c r="F27357" s="76"/>
      <c r="G27357" s="76"/>
      <c r="H27357" s="76"/>
      <c r="I27357" s="76"/>
      <c r="J27357" s="76"/>
      <c r="K27357" s="76"/>
      <c r="L27357" s="76"/>
      <c r="M27357" s="76"/>
      <c r="N27357" s="76"/>
    </row>
    <row r="27358" spans="1:14" x14ac:dyDescent="0.25">
      <c r="B27358" s="76"/>
      <c r="C27358" s="76"/>
      <c r="D27358" s="76"/>
      <c r="E27358" s="76"/>
      <c r="F27358" s="76"/>
      <c r="G27358" s="76"/>
      <c r="H27358" s="76"/>
      <c r="I27358" s="76"/>
      <c r="J27358" s="76"/>
      <c r="K27358" s="76"/>
      <c r="L27358" s="76"/>
      <c r="M27358" s="76"/>
      <c r="N27358" s="76"/>
    </row>
    <row r="27359" spans="1:14" x14ac:dyDescent="0.25">
      <c r="C27359" s="76"/>
      <c r="D27359" s="76"/>
      <c r="E27359" s="76"/>
      <c r="F27359" s="76"/>
      <c r="G27359" s="76"/>
      <c r="H27359" s="76"/>
      <c r="I27359" s="76"/>
      <c r="J27359" s="76"/>
      <c r="K27359" s="76"/>
      <c r="L27359" s="76"/>
      <c r="M27359" s="76"/>
      <c r="N27359" s="76"/>
    </row>
    <row r="27360" spans="1:14" x14ac:dyDescent="0.25">
      <c r="C27360" s="76"/>
      <c r="D27360" s="76"/>
      <c r="E27360" s="76"/>
      <c r="F27360" s="76"/>
      <c r="G27360" s="76"/>
      <c r="H27360" s="76"/>
      <c r="I27360" s="76"/>
      <c r="J27360" s="76"/>
      <c r="K27360" s="76"/>
      <c r="L27360" s="76"/>
      <c r="M27360" s="76"/>
      <c r="N27360" s="76"/>
    </row>
    <row r="27361" spans="1:14" x14ac:dyDescent="0.25">
      <c r="C27361" s="76"/>
      <c r="D27361" s="76"/>
      <c r="E27361" s="76"/>
      <c r="F27361" s="76"/>
      <c r="G27361" s="76"/>
      <c r="H27361" s="76"/>
      <c r="I27361" s="76"/>
      <c r="J27361" s="76"/>
      <c r="K27361" s="76"/>
      <c r="L27361" s="76"/>
      <c r="M27361" s="76"/>
      <c r="N27361" s="76"/>
    </row>
    <row r="27362" spans="1:14" x14ac:dyDescent="0.25">
      <c r="A27362" s="76"/>
      <c r="C27362" s="76"/>
      <c r="D27362" s="76"/>
      <c r="E27362" s="76"/>
      <c r="F27362" s="76"/>
      <c r="G27362" s="76"/>
      <c r="H27362" s="76"/>
      <c r="I27362" s="76"/>
      <c r="J27362" s="76"/>
      <c r="K27362" s="76"/>
      <c r="L27362" s="76"/>
      <c r="M27362" s="76"/>
      <c r="N27362" s="76"/>
    </row>
    <row r="27363" spans="1:14" x14ac:dyDescent="0.25">
      <c r="A27363" s="76"/>
      <c r="C27363" s="76"/>
      <c r="D27363" s="76"/>
      <c r="E27363" s="76"/>
      <c r="F27363" s="76"/>
      <c r="G27363" s="76"/>
      <c r="H27363" s="76"/>
      <c r="I27363" s="76"/>
      <c r="J27363" s="76"/>
      <c r="K27363" s="76"/>
      <c r="L27363" s="76"/>
      <c r="M27363" s="76"/>
      <c r="N27363" s="76"/>
    </row>
    <row r="27364" spans="1:14" x14ac:dyDescent="0.25">
      <c r="C27364" s="76"/>
      <c r="D27364" s="76"/>
      <c r="E27364" s="76"/>
      <c r="F27364" s="76"/>
      <c r="G27364" s="76"/>
      <c r="H27364" s="76"/>
      <c r="I27364" s="76"/>
      <c r="J27364" s="76"/>
      <c r="K27364" s="76"/>
      <c r="L27364" s="76"/>
      <c r="M27364" s="76"/>
      <c r="N27364" s="76"/>
    </row>
    <row r="27365" spans="1:14" x14ac:dyDescent="0.25">
      <c r="C27365" s="76"/>
      <c r="D27365" s="76"/>
      <c r="E27365" s="76"/>
      <c r="F27365" s="76"/>
      <c r="G27365" s="76"/>
      <c r="H27365" s="76"/>
      <c r="I27365" s="76"/>
      <c r="J27365" s="76"/>
      <c r="K27365" s="76"/>
      <c r="L27365" s="76"/>
      <c r="M27365" s="76"/>
      <c r="N27365" s="76"/>
    </row>
    <row r="27366" spans="1:14" x14ac:dyDescent="0.25">
      <c r="C27366" s="76"/>
      <c r="D27366" s="76"/>
      <c r="E27366" s="76"/>
      <c r="F27366" s="76"/>
      <c r="G27366" s="76"/>
      <c r="H27366" s="76"/>
      <c r="I27366" s="76"/>
      <c r="J27366" s="76"/>
      <c r="K27366" s="76"/>
      <c r="L27366" s="76"/>
      <c r="M27366" s="76"/>
      <c r="N27366" s="76"/>
    </row>
    <row r="27367" spans="1:14" x14ac:dyDescent="0.25">
      <c r="C27367" s="76"/>
      <c r="D27367" s="76"/>
      <c r="E27367" s="76"/>
      <c r="F27367" s="76"/>
      <c r="G27367" s="76"/>
      <c r="H27367" s="76"/>
      <c r="I27367" s="76"/>
      <c r="J27367" s="76"/>
      <c r="K27367" s="76"/>
      <c r="L27367" s="76"/>
      <c r="M27367" s="76"/>
      <c r="N27367" s="76"/>
    </row>
    <row r="27368" spans="1:14" x14ac:dyDescent="0.25">
      <c r="C27368" s="76"/>
      <c r="D27368" s="76"/>
      <c r="E27368" s="76"/>
      <c r="F27368" s="76"/>
      <c r="G27368" s="76"/>
      <c r="H27368" s="76"/>
      <c r="I27368" s="76"/>
      <c r="J27368" s="76"/>
      <c r="K27368" s="76"/>
      <c r="L27368" s="76"/>
      <c r="M27368" s="76"/>
      <c r="N27368" s="76"/>
    </row>
    <row r="27369" spans="1:14" x14ac:dyDescent="0.25">
      <c r="B27369" s="76"/>
      <c r="C27369" s="76"/>
      <c r="D27369" s="76"/>
      <c r="E27369" s="76"/>
      <c r="F27369" s="76"/>
      <c r="G27369" s="76"/>
      <c r="H27369" s="76"/>
      <c r="I27369" s="76"/>
      <c r="J27369" s="76"/>
      <c r="K27369" s="76"/>
      <c r="L27369" s="76"/>
      <c r="M27369" s="76"/>
      <c r="N27369" s="76"/>
    </row>
    <row r="27370" spans="1:14" x14ac:dyDescent="0.25">
      <c r="C27370" s="76"/>
      <c r="D27370" s="76"/>
      <c r="E27370" s="76"/>
      <c r="F27370" s="76"/>
      <c r="G27370" s="76"/>
      <c r="H27370" s="76"/>
      <c r="I27370" s="76"/>
      <c r="J27370" s="76"/>
      <c r="K27370" s="76"/>
      <c r="L27370" s="76"/>
      <c r="M27370" s="76"/>
      <c r="N27370" s="76"/>
    </row>
    <row r="27371" spans="1:14" x14ac:dyDescent="0.25">
      <c r="C27371" s="76"/>
      <c r="D27371" s="76"/>
      <c r="E27371" s="76"/>
      <c r="F27371" s="76"/>
      <c r="G27371" s="76"/>
      <c r="H27371" s="76"/>
      <c r="I27371" s="76"/>
      <c r="J27371" s="76"/>
      <c r="K27371" s="76"/>
      <c r="L27371" s="76"/>
      <c r="M27371" s="76"/>
      <c r="N27371" s="76"/>
    </row>
    <row r="27372" spans="1:14" x14ac:dyDescent="0.25">
      <c r="C27372" s="76"/>
      <c r="D27372" s="76"/>
      <c r="E27372" s="76"/>
      <c r="F27372" s="76"/>
      <c r="G27372" s="76"/>
      <c r="H27372" s="76"/>
      <c r="I27372" s="76"/>
      <c r="J27372" s="76"/>
      <c r="K27372" s="76"/>
      <c r="L27372" s="76"/>
      <c r="M27372" s="76"/>
      <c r="N27372" s="76"/>
    </row>
    <row r="27373" spans="1:14" x14ac:dyDescent="0.25">
      <c r="C27373" s="76"/>
      <c r="D27373" s="76"/>
      <c r="E27373" s="76"/>
      <c r="F27373" s="76"/>
      <c r="G27373" s="76"/>
      <c r="H27373" s="76"/>
      <c r="I27373" s="76"/>
      <c r="J27373" s="76"/>
      <c r="K27373" s="76"/>
      <c r="L27373" s="76"/>
      <c r="M27373" s="76"/>
      <c r="N27373" s="76"/>
    </row>
    <row r="27374" spans="1:14" x14ac:dyDescent="0.25">
      <c r="C27374" s="76"/>
      <c r="D27374" s="76"/>
      <c r="E27374" s="76"/>
      <c r="F27374" s="76"/>
      <c r="G27374" s="76"/>
      <c r="H27374" s="76"/>
      <c r="I27374" s="76"/>
      <c r="J27374" s="76"/>
      <c r="K27374" s="76"/>
      <c r="L27374" s="76"/>
      <c r="M27374" s="76"/>
      <c r="N27374" s="76"/>
    </row>
    <row r="27375" spans="1:14" x14ac:dyDescent="0.25">
      <c r="A27375" s="76"/>
      <c r="C27375" s="76"/>
      <c r="D27375" s="76"/>
      <c r="E27375" s="76"/>
      <c r="F27375" s="76"/>
      <c r="G27375" s="76"/>
      <c r="H27375" s="76"/>
      <c r="I27375" s="76"/>
      <c r="J27375" s="76"/>
      <c r="K27375" s="76"/>
      <c r="L27375" s="76"/>
      <c r="M27375" s="76"/>
      <c r="N27375" s="76"/>
    </row>
    <row r="27376" spans="1:14" x14ac:dyDescent="0.25">
      <c r="A27376" s="76"/>
      <c r="C27376" s="76"/>
      <c r="D27376" s="76"/>
      <c r="E27376" s="76"/>
      <c r="F27376" s="76"/>
      <c r="G27376" s="76"/>
      <c r="H27376" s="76"/>
      <c r="I27376" s="76"/>
      <c r="J27376" s="76"/>
      <c r="K27376" s="76"/>
      <c r="L27376" s="76"/>
      <c r="M27376" s="76"/>
      <c r="N27376" s="76"/>
    </row>
    <row r="27377" spans="1:14" x14ac:dyDescent="0.25">
      <c r="A27377" s="76"/>
      <c r="B27377" s="76"/>
      <c r="C27377" s="76"/>
      <c r="D27377" s="76"/>
      <c r="E27377" s="76"/>
      <c r="F27377" s="76"/>
      <c r="G27377" s="76"/>
      <c r="H27377" s="76"/>
      <c r="I27377" s="76"/>
      <c r="J27377" s="76"/>
      <c r="K27377" s="76"/>
      <c r="L27377" s="76"/>
      <c r="M27377" s="76"/>
      <c r="N27377" s="76"/>
    </row>
    <row r="27378" spans="1:14" x14ac:dyDescent="0.25">
      <c r="B27378" s="76"/>
      <c r="C27378" s="76"/>
      <c r="D27378" s="76"/>
      <c r="E27378" s="76"/>
      <c r="F27378" s="76"/>
      <c r="G27378" s="76"/>
      <c r="H27378" s="76"/>
      <c r="I27378" s="76"/>
      <c r="J27378" s="76"/>
      <c r="K27378" s="76"/>
      <c r="L27378" s="76"/>
      <c r="M27378" s="76"/>
      <c r="N27378" s="76"/>
    </row>
    <row r="27379" spans="1:14" x14ac:dyDescent="0.25">
      <c r="B27379" s="76"/>
      <c r="C27379" s="76"/>
      <c r="D27379" s="76"/>
      <c r="E27379" s="76"/>
      <c r="F27379" s="76"/>
      <c r="G27379" s="76"/>
      <c r="H27379" s="76"/>
      <c r="I27379" s="76"/>
      <c r="J27379" s="76"/>
      <c r="K27379" s="76"/>
      <c r="L27379" s="76"/>
      <c r="M27379" s="76"/>
      <c r="N27379" s="76"/>
    </row>
    <row r="27380" spans="1:14" x14ac:dyDescent="0.25">
      <c r="A27380" s="76"/>
      <c r="B27380" s="76"/>
      <c r="C27380" s="76"/>
      <c r="D27380" s="76"/>
      <c r="E27380" s="76"/>
      <c r="F27380" s="76"/>
      <c r="G27380" s="76"/>
      <c r="H27380" s="76"/>
      <c r="I27380" s="76"/>
      <c r="J27380" s="76"/>
      <c r="K27380" s="76"/>
      <c r="L27380" s="76"/>
      <c r="M27380" s="76"/>
      <c r="N27380" s="76"/>
    </row>
    <row r="27381" spans="1:14" x14ac:dyDescent="0.25">
      <c r="B27381" s="76"/>
      <c r="C27381" s="76"/>
      <c r="D27381" s="76"/>
      <c r="E27381" s="76"/>
      <c r="F27381" s="76"/>
      <c r="G27381" s="76"/>
      <c r="H27381" s="76"/>
      <c r="I27381" s="76"/>
      <c r="J27381" s="76"/>
      <c r="K27381" s="76"/>
      <c r="L27381" s="76"/>
      <c r="M27381" s="76"/>
      <c r="N27381" s="76"/>
    </row>
    <row r="27382" spans="1:14" x14ac:dyDescent="0.25">
      <c r="C27382" s="76"/>
      <c r="D27382" s="76"/>
      <c r="E27382" s="76"/>
      <c r="F27382" s="76"/>
      <c r="G27382" s="76"/>
      <c r="H27382" s="76"/>
      <c r="I27382" s="76"/>
      <c r="J27382" s="76"/>
      <c r="K27382" s="76"/>
      <c r="L27382" s="76"/>
      <c r="M27382" s="76"/>
      <c r="N27382" s="76"/>
    </row>
    <row r="27383" spans="1:14" x14ac:dyDescent="0.25">
      <c r="B27383" s="76"/>
      <c r="C27383" s="76"/>
      <c r="D27383" s="76"/>
      <c r="E27383" s="76"/>
      <c r="F27383" s="76"/>
      <c r="G27383" s="76"/>
      <c r="H27383" s="76"/>
      <c r="I27383" s="76"/>
      <c r="J27383" s="76"/>
      <c r="K27383" s="76"/>
      <c r="L27383" s="76"/>
      <c r="M27383" s="76"/>
      <c r="N27383" s="76"/>
    </row>
    <row r="27384" spans="1:14" x14ac:dyDescent="0.25">
      <c r="C27384" s="76"/>
      <c r="D27384" s="76"/>
      <c r="E27384" s="76"/>
      <c r="F27384" s="76"/>
      <c r="G27384" s="76"/>
      <c r="H27384" s="76"/>
      <c r="I27384" s="76"/>
      <c r="J27384" s="76"/>
      <c r="K27384" s="76"/>
      <c r="L27384" s="76"/>
      <c r="M27384" s="76"/>
      <c r="N27384" s="76"/>
    </row>
    <row r="27385" spans="1:14" x14ac:dyDescent="0.25">
      <c r="C27385" s="76"/>
      <c r="D27385" s="76"/>
      <c r="E27385" s="76"/>
      <c r="F27385" s="76"/>
      <c r="G27385" s="76"/>
      <c r="H27385" s="76"/>
      <c r="I27385" s="76"/>
      <c r="J27385" s="76"/>
      <c r="K27385" s="76"/>
      <c r="L27385" s="76"/>
      <c r="M27385" s="76"/>
      <c r="N27385" s="76"/>
    </row>
    <row r="27386" spans="1:14" x14ac:dyDescent="0.25">
      <c r="C27386" s="76"/>
      <c r="D27386" s="76"/>
      <c r="E27386" s="76"/>
      <c r="F27386" s="76"/>
      <c r="G27386" s="76"/>
      <c r="H27386" s="76"/>
      <c r="I27386" s="76"/>
      <c r="J27386" s="76"/>
      <c r="K27386" s="76"/>
      <c r="L27386" s="76"/>
      <c r="M27386" s="76"/>
      <c r="N27386" s="76"/>
    </row>
    <row r="27387" spans="1:14" x14ac:dyDescent="0.25">
      <c r="A27387" s="76"/>
      <c r="C27387" s="76"/>
      <c r="D27387" s="76"/>
      <c r="E27387" s="76"/>
      <c r="F27387" s="76"/>
      <c r="G27387" s="76"/>
      <c r="H27387" s="76"/>
      <c r="I27387" s="76"/>
      <c r="J27387" s="76"/>
      <c r="K27387" s="76"/>
      <c r="L27387" s="76"/>
      <c r="M27387" s="76"/>
      <c r="N27387" s="76"/>
    </row>
    <row r="27388" spans="1:14" x14ac:dyDescent="0.25">
      <c r="A27388" s="76"/>
      <c r="C27388" s="76"/>
      <c r="D27388" s="76"/>
      <c r="E27388" s="76"/>
      <c r="F27388" s="76"/>
      <c r="G27388" s="76"/>
      <c r="H27388" s="76"/>
      <c r="I27388" s="76"/>
      <c r="J27388" s="76"/>
      <c r="K27388" s="76"/>
      <c r="L27388" s="76"/>
      <c r="M27388" s="76"/>
      <c r="N27388" s="76"/>
    </row>
    <row r="27389" spans="1:14" x14ac:dyDescent="0.25">
      <c r="A27389" s="76"/>
      <c r="C27389" s="76"/>
      <c r="D27389" s="76"/>
      <c r="E27389" s="76"/>
      <c r="F27389" s="76"/>
      <c r="G27389" s="76"/>
      <c r="H27389" s="76"/>
      <c r="I27389" s="76"/>
      <c r="J27389" s="76"/>
      <c r="K27389" s="76"/>
      <c r="L27389" s="76"/>
      <c r="M27389" s="76"/>
      <c r="N27389" s="76"/>
    </row>
    <row r="27390" spans="1:14" x14ac:dyDescent="0.25">
      <c r="A27390" s="76"/>
      <c r="C27390" s="76"/>
      <c r="D27390" s="76"/>
      <c r="E27390" s="76"/>
      <c r="F27390" s="76"/>
      <c r="G27390" s="76"/>
      <c r="H27390" s="76"/>
      <c r="I27390" s="76"/>
      <c r="J27390" s="76"/>
      <c r="K27390" s="76"/>
      <c r="L27390" s="76"/>
      <c r="M27390" s="76"/>
      <c r="N27390" s="76"/>
    </row>
    <row r="27391" spans="1:14" x14ac:dyDescent="0.25">
      <c r="A27391" s="76"/>
      <c r="C27391" s="76"/>
      <c r="D27391" s="76"/>
      <c r="E27391" s="76"/>
      <c r="F27391" s="76"/>
      <c r="G27391" s="76"/>
      <c r="H27391" s="76"/>
      <c r="I27391" s="76"/>
      <c r="J27391" s="76"/>
      <c r="K27391" s="76"/>
      <c r="L27391" s="76"/>
      <c r="M27391" s="76"/>
      <c r="N27391" s="76"/>
    </row>
    <row r="27392" spans="1:14" x14ac:dyDescent="0.25">
      <c r="C27392" s="76"/>
      <c r="D27392" s="76"/>
      <c r="E27392" s="76"/>
      <c r="F27392" s="76"/>
      <c r="G27392" s="76"/>
      <c r="H27392" s="76"/>
      <c r="I27392" s="76"/>
      <c r="J27392" s="76"/>
      <c r="K27392" s="76"/>
      <c r="L27392" s="76"/>
      <c r="M27392" s="76"/>
      <c r="N27392" s="76"/>
    </row>
    <row r="27393" spans="1:14" x14ac:dyDescent="0.25">
      <c r="C27393" s="76"/>
      <c r="D27393" s="76"/>
      <c r="E27393" s="76"/>
      <c r="F27393" s="76"/>
      <c r="G27393" s="76"/>
      <c r="H27393" s="76"/>
      <c r="I27393" s="76"/>
      <c r="J27393" s="76"/>
      <c r="K27393" s="76"/>
      <c r="L27393" s="76"/>
      <c r="M27393" s="76"/>
      <c r="N27393" s="76"/>
    </row>
    <row r="27394" spans="1:14" x14ac:dyDescent="0.25">
      <c r="C27394" s="76"/>
      <c r="D27394" s="76"/>
      <c r="E27394" s="76"/>
      <c r="F27394" s="76"/>
      <c r="G27394" s="76"/>
      <c r="H27394" s="76"/>
      <c r="I27394" s="76"/>
      <c r="J27394" s="76"/>
      <c r="K27394" s="76"/>
      <c r="L27394" s="76"/>
      <c r="M27394" s="76"/>
      <c r="N27394" s="76"/>
    </row>
    <row r="27395" spans="1:14" x14ac:dyDescent="0.25">
      <c r="C27395" s="76"/>
      <c r="D27395" s="76"/>
      <c r="E27395" s="76"/>
      <c r="F27395" s="76"/>
      <c r="G27395" s="76"/>
      <c r="H27395" s="76"/>
      <c r="I27395" s="76"/>
      <c r="J27395" s="76"/>
      <c r="K27395" s="76"/>
      <c r="L27395" s="76"/>
      <c r="M27395" s="76"/>
      <c r="N27395" s="76"/>
    </row>
    <row r="27396" spans="1:14" x14ac:dyDescent="0.25">
      <c r="C27396" s="76"/>
      <c r="D27396" s="76"/>
      <c r="E27396" s="76"/>
      <c r="F27396" s="76"/>
      <c r="G27396" s="76"/>
      <c r="H27396" s="76"/>
      <c r="I27396" s="76"/>
      <c r="J27396" s="76"/>
      <c r="K27396" s="76"/>
      <c r="L27396" s="76"/>
      <c r="M27396" s="76"/>
      <c r="N27396" s="76"/>
    </row>
    <row r="27397" spans="1:14" x14ac:dyDescent="0.25">
      <c r="C27397" s="76"/>
      <c r="D27397" s="76"/>
      <c r="E27397" s="76"/>
      <c r="F27397" s="76"/>
      <c r="G27397" s="76"/>
      <c r="H27397" s="76"/>
      <c r="I27397" s="76"/>
      <c r="J27397" s="76"/>
      <c r="K27397" s="76"/>
      <c r="L27397" s="76"/>
      <c r="M27397" s="76"/>
      <c r="N27397" s="76"/>
    </row>
    <row r="27398" spans="1:14" x14ac:dyDescent="0.25">
      <c r="C27398" s="76"/>
      <c r="D27398" s="76"/>
      <c r="E27398" s="76"/>
      <c r="F27398" s="76"/>
      <c r="G27398" s="76"/>
      <c r="H27398" s="76"/>
      <c r="I27398" s="76"/>
      <c r="J27398" s="76"/>
      <c r="K27398" s="76"/>
      <c r="L27398" s="76"/>
      <c r="M27398" s="76"/>
      <c r="N27398" s="76"/>
    </row>
    <row r="27399" spans="1:14" x14ac:dyDescent="0.25">
      <c r="C27399" s="76"/>
      <c r="D27399" s="76"/>
      <c r="E27399" s="76"/>
      <c r="F27399" s="76"/>
      <c r="G27399" s="76"/>
      <c r="H27399" s="76"/>
      <c r="I27399" s="76"/>
      <c r="J27399" s="76"/>
      <c r="K27399" s="76"/>
      <c r="L27399" s="76"/>
      <c r="M27399" s="76"/>
      <c r="N27399" s="76"/>
    </row>
    <row r="27400" spans="1:14" x14ac:dyDescent="0.25">
      <c r="C27400" s="76"/>
      <c r="D27400" s="76"/>
      <c r="E27400" s="76"/>
      <c r="F27400" s="76"/>
      <c r="G27400" s="76"/>
      <c r="H27400" s="76"/>
      <c r="I27400" s="76"/>
      <c r="J27400" s="76"/>
      <c r="K27400" s="76"/>
      <c r="L27400" s="76"/>
      <c r="M27400" s="76"/>
      <c r="N27400" s="76"/>
    </row>
    <row r="27401" spans="1:14" x14ac:dyDescent="0.25">
      <c r="C27401" s="76"/>
      <c r="D27401" s="76"/>
      <c r="E27401" s="76"/>
      <c r="F27401" s="76"/>
      <c r="G27401" s="76"/>
      <c r="H27401" s="76"/>
      <c r="I27401" s="76"/>
      <c r="J27401" s="76"/>
      <c r="K27401" s="76"/>
      <c r="L27401" s="76"/>
      <c r="M27401" s="76"/>
      <c r="N27401" s="76"/>
    </row>
    <row r="27402" spans="1:14" x14ac:dyDescent="0.25">
      <c r="C27402" s="76"/>
      <c r="D27402" s="76"/>
      <c r="E27402" s="76"/>
      <c r="F27402" s="76"/>
      <c r="G27402" s="76"/>
      <c r="H27402" s="76"/>
      <c r="I27402" s="76"/>
      <c r="J27402" s="76"/>
      <c r="K27402" s="76"/>
      <c r="L27402" s="76"/>
      <c r="M27402" s="76"/>
      <c r="N27402" s="76"/>
    </row>
    <row r="27403" spans="1:14" x14ac:dyDescent="0.25">
      <c r="C27403" s="76"/>
      <c r="D27403" s="76"/>
      <c r="E27403" s="76"/>
      <c r="F27403" s="76"/>
      <c r="G27403" s="76"/>
      <c r="H27403" s="76"/>
      <c r="I27403" s="76"/>
      <c r="J27403" s="76"/>
      <c r="K27403" s="76"/>
      <c r="L27403" s="76"/>
      <c r="M27403" s="76"/>
      <c r="N27403" s="76"/>
    </row>
    <row r="27404" spans="1:14" x14ac:dyDescent="0.25">
      <c r="A27404" s="76"/>
      <c r="C27404" s="76"/>
      <c r="D27404" s="76"/>
      <c r="E27404" s="76"/>
      <c r="F27404" s="76"/>
      <c r="G27404" s="76"/>
      <c r="H27404" s="76"/>
      <c r="I27404" s="76"/>
      <c r="J27404" s="76"/>
      <c r="K27404" s="76"/>
      <c r="L27404" s="76"/>
      <c r="M27404" s="76"/>
      <c r="N27404" s="76"/>
    </row>
    <row r="27405" spans="1:14" x14ac:dyDescent="0.25">
      <c r="C27405" s="76"/>
      <c r="D27405" s="76"/>
      <c r="E27405" s="76"/>
      <c r="F27405" s="76"/>
      <c r="G27405" s="76"/>
      <c r="H27405" s="76"/>
      <c r="I27405" s="76"/>
      <c r="J27405" s="76"/>
      <c r="K27405" s="76"/>
      <c r="L27405" s="76"/>
      <c r="M27405" s="76"/>
      <c r="N27405" s="76"/>
    </row>
    <row r="27406" spans="1:14" x14ac:dyDescent="0.25">
      <c r="A27406" s="76"/>
      <c r="C27406" s="76"/>
      <c r="D27406" s="76"/>
      <c r="E27406" s="76"/>
      <c r="F27406" s="76"/>
      <c r="G27406" s="76"/>
      <c r="H27406" s="76"/>
      <c r="I27406" s="76"/>
      <c r="J27406" s="76"/>
      <c r="K27406" s="76"/>
      <c r="L27406" s="76"/>
      <c r="M27406" s="76"/>
      <c r="N27406" s="76"/>
    </row>
    <row r="27407" spans="1:14" x14ac:dyDescent="0.25">
      <c r="A27407" s="76"/>
      <c r="B27407" s="76"/>
      <c r="C27407" s="76"/>
      <c r="D27407" s="76"/>
      <c r="E27407" s="76"/>
      <c r="F27407" s="76"/>
      <c r="G27407" s="76"/>
      <c r="H27407" s="76"/>
      <c r="I27407" s="76"/>
      <c r="J27407" s="76"/>
      <c r="K27407" s="76"/>
      <c r="L27407" s="76"/>
      <c r="M27407" s="76"/>
      <c r="N27407" s="76"/>
    </row>
    <row r="27408" spans="1:14" x14ac:dyDescent="0.25">
      <c r="A27408" s="76"/>
      <c r="C27408" s="76"/>
      <c r="D27408" s="76"/>
      <c r="E27408" s="76"/>
      <c r="F27408" s="76"/>
      <c r="G27408" s="76"/>
      <c r="H27408" s="76"/>
      <c r="I27408" s="76"/>
      <c r="J27408" s="76"/>
      <c r="K27408" s="76"/>
      <c r="L27408" s="76"/>
      <c r="M27408" s="76"/>
      <c r="N27408" s="76"/>
    </row>
    <row r="27409" spans="1:14" x14ac:dyDescent="0.25">
      <c r="A27409" s="76"/>
      <c r="B27409" s="76"/>
      <c r="C27409" s="76"/>
      <c r="D27409" s="76"/>
      <c r="E27409" s="76"/>
      <c r="F27409" s="76"/>
      <c r="G27409" s="76"/>
      <c r="H27409" s="76"/>
      <c r="I27409" s="76"/>
      <c r="J27409" s="76"/>
      <c r="K27409" s="76"/>
      <c r="L27409" s="76"/>
      <c r="M27409" s="76"/>
      <c r="N27409" s="76"/>
    </row>
    <row r="27410" spans="1:14" x14ac:dyDescent="0.25">
      <c r="A27410" s="76"/>
      <c r="B27410" s="76"/>
      <c r="C27410" s="76"/>
      <c r="D27410" s="76"/>
      <c r="E27410" s="76"/>
      <c r="F27410" s="76"/>
      <c r="G27410" s="76"/>
      <c r="H27410" s="76"/>
      <c r="I27410" s="76"/>
      <c r="J27410" s="76"/>
      <c r="K27410" s="76"/>
      <c r="L27410" s="76"/>
      <c r="M27410" s="76"/>
      <c r="N27410" s="76"/>
    </row>
    <row r="27411" spans="1:14" x14ac:dyDescent="0.25">
      <c r="C27411" s="76"/>
      <c r="D27411" s="76"/>
      <c r="E27411" s="76"/>
      <c r="F27411" s="76"/>
      <c r="G27411" s="76"/>
      <c r="H27411" s="76"/>
      <c r="I27411" s="76"/>
      <c r="J27411" s="76"/>
      <c r="K27411" s="76"/>
      <c r="L27411" s="76"/>
      <c r="M27411" s="76"/>
      <c r="N27411" s="76"/>
    </row>
    <row r="27412" spans="1:14" x14ac:dyDescent="0.25">
      <c r="B27412" s="76"/>
      <c r="C27412" s="76"/>
      <c r="D27412" s="76"/>
      <c r="E27412" s="76"/>
      <c r="F27412" s="76"/>
      <c r="G27412" s="76"/>
      <c r="H27412" s="76"/>
      <c r="I27412" s="76"/>
      <c r="J27412" s="76"/>
      <c r="K27412" s="76"/>
      <c r="L27412" s="76"/>
      <c r="M27412" s="76"/>
      <c r="N27412" s="76"/>
    </row>
    <row r="27413" spans="1:14" x14ac:dyDescent="0.25">
      <c r="B27413" s="76"/>
      <c r="C27413" s="76"/>
      <c r="D27413" s="76"/>
      <c r="E27413" s="76"/>
      <c r="F27413" s="76"/>
      <c r="G27413" s="76"/>
      <c r="H27413" s="76"/>
      <c r="I27413" s="76"/>
      <c r="J27413" s="76"/>
      <c r="K27413" s="76"/>
      <c r="L27413" s="76"/>
      <c r="M27413" s="76"/>
      <c r="N27413" s="76"/>
    </row>
    <row r="27414" spans="1:14" x14ac:dyDescent="0.25">
      <c r="C27414" s="76"/>
      <c r="D27414" s="76"/>
      <c r="E27414" s="76"/>
      <c r="F27414" s="76"/>
      <c r="G27414" s="76"/>
      <c r="H27414" s="76"/>
      <c r="I27414" s="76"/>
      <c r="J27414" s="76"/>
      <c r="K27414" s="76"/>
      <c r="L27414" s="76"/>
      <c r="M27414" s="76"/>
      <c r="N27414" s="76"/>
    </row>
    <row r="27415" spans="1:14" x14ac:dyDescent="0.25">
      <c r="C27415" s="76"/>
      <c r="D27415" s="76"/>
      <c r="E27415" s="76"/>
      <c r="F27415" s="76"/>
      <c r="G27415" s="76"/>
      <c r="H27415" s="76"/>
      <c r="I27415" s="76"/>
      <c r="J27415" s="76"/>
      <c r="K27415" s="76"/>
      <c r="L27415" s="76"/>
      <c r="M27415" s="76"/>
      <c r="N27415" s="76"/>
    </row>
    <row r="27416" spans="1:14" x14ac:dyDescent="0.25">
      <c r="C27416" s="76"/>
      <c r="D27416" s="76"/>
      <c r="E27416" s="76"/>
      <c r="F27416" s="76"/>
      <c r="G27416" s="76"/>
      <c r="H27416" s="76"/>
      <c r="I27416" s="76"/>
      <c r="J27416" s="76"/>
      <c r="K27416" s="76"/>
      <c r="L27416" s="76"/>
      <c r="M27416" s="76"/>
      <c r="N27416" s="76"/>
    </row>
    <row r="27417" spans="1:14" x14ac:dyDescent="0.25">
      <c r="C27417" s="76"/>
      <c r="D27417" s="76"/>
      <c r="E27417" s="76"/>
      <c r="F27417" s="76"/>
      <c r="G27417" s="76"/>
      <c r="H27417" s="76"/>
      <c r="I27417" s="76"/>
      <c r="J27417" s="76"/>
      <c r="K27417" s="76"/>
      <c r="L27417" s="76"/>
      <c r="M27417" s="76"/>
      <c r="N27417" s="76"/>
    </row>
    <row r="27418" spans="1:14" x14ac:dyDescent="0.25">
      <c r="A27418" s="76"/>
      <c r="C27418" s="76"/>
      <c r="D27418" s="76"/>
      <c r="E27418" s="76"/>
      <c r="F27418" s="76"/>
      <c r="G27418" s="76"/>
      <c r="H27418" s="76"/>
      <c r="I27418" s="76"/>
      <c r="J27418" s="76"/>
      <c r="K27418" s="76"/>
      <c r="L27418" s="76"/>
      <c r="M27418" s="76"/>
      <c r="N27418" s="76"/>
    </row>
    <row r="27419" spans="1:14" x14ac:dyDescent="0.25">
      <c r="C27419" s="76"/>
      <c r="D27419" s="76"/>
      <c r="E27419" s="76"/>
      <c r="F27419" s="76"/>
      <c r="G27419" s="76"/>
      <c r="H27419" s="76"/>
      <c r="I27419" s="76"/>
      <c r="J27419" s="76"/>
      <c r="K27419" s="76"/>
      <c r="L27419" s="76"/>
      <c r="M27419" s="76"/>
      <c r="N27419" s="76"/>
    </row>
    <row r="27420" spans="1:14" x14ac:dyDescent="0.25">
      <c r="C27420" s="76"/>
      <c r="D27420" s="76"/>
      <c r="E27420" s="76"/>
      <c r="F27420" s="76"/>
      <c r="G27420" s="76"/>
      <c r="H27420" s="76"/>
      <c r="I27420" s="76"/>
      <c r="J27420" s="76"/>
      <c r="K27420" s="76"/>
      <c r="L27420" s="76"/>
      <c r="M27420" s="76"/>
      <c r="N27420" s="76"/>
    </row>
    <row r="27421" spans="1:14" x14ac:dyDescent="0.25">
      <c r="C27421" s="76"/>
      <c r="D27421" s="76"/>
      <c r="E27421" s="76"/>
      <c r="F27421" s="76"/>
      <c r="G27421" s="76"/>
      <c r="H27421" s="76"/>
      <c r="I27421" s="76"/>
      <c r="J27421" s="76"/>
      <c r="K27421" s="76"/>
      <c r="L27421" s="76"/>
      <c r="M27421" s="76"/>
      <c r="N27421" s="76"/>
    </row>
    <row r="27422" spans="1:14" x14ac:dyDescent="0.25">
      <c r="C27422" s="76"/>
      <c r="D27422" s="76"/>
      <c r="E27422" s="76"/>
      <c r="F27422" s="76"/>
      <c r="G27422" s="76"/>
      <c r="H27422" s="76"/>
      <c r="I27422" s="76"/>
      <c r="J27422" s="76"/>
      <c r="K27422" s="76"/>
      <c r="L27422" s="76"/>
      <c r="M27422" s="76"/>
      <c r="N27422" s="76"/>
    </row>
    <row r="27423" spans="1:14" x14ac:dyDescent="0.25">
      <c r="C27423" s="76"/>
      <c r="D27423" s="76"/>
      <c r="E27423" s="76"/>
      <c r="F27423" s="76"/>
      <c r="G27423" s="76"/>
      <c r="H27423" s="76"/>
      <c r="I27423" s="76"/>
      <c r="J27423" s="76"/>
      <c r="K27423" s="76"/>
      <c r="L27423" s="76"/>
      <c r="M27423" s="76"/>
      <c r="N27423" s="76"/>
    </row>
    <row r="27424" spans="1:14" x14ac:dyDescent="0.25">
      <c r="B27424" s="76"/>
      <c r="C27424" s="76"/>
      <c r="D27424" s="76"/>
      <c r="E27424" s="76"/>
      <c r="F27424" s="76"/>
      <c r="G27424" s="76"/>
      <c r="H27424" s="76"/>
      <c r="I27424" s="76"/>
      <c r="J27424" s="76"/>
      <c r="K27424" s="76"/>
      <c r="L27424" s="76"/>
      <c r="M27424" s="76"/>
      <c r="N27424" s="76"/>
    </row>
    <row r="27425" spans="1:14" x14ac:dyDescent="0.25">
      <c r="C27425" s="76"/>
      <c r="D27425" s="76"/>
      <c r="E27425" s="76"/>
      <c r="F27425" s="76"/>
      <c r="G27425" s="76"/>
      <c r="H27425" s="76"/>
      <c r="I27425" s="76"/>
      <c r="J27425" s="76"/>
      <c r="K27425" s="76"/>
      <c r="L27425" s="76"/>
      <c r="M27425" s="76"/>
      <c r="N27425" s="76"/>
    </row>
    <row r="27426" spans="1:14" x14ac:dyDescent="0.25">
      <c r="C27426" s="76"/>
      <c r="D27426" s="76"/>
      <c r="E27426" s="76"/>
      <c r="F27426" s="76"/>
      <c r="G27426" s="76"/>
      <c r="H27426" s="76"/>
      <c r="I27426" s="76"/>
      <c r="J27426" s="76"/>
      <c r="K27426" s="76"/>
      <c r="L27426" s="76"/>
      <c r="M27426" s="76"/>
      <c r="N27426" s="76"/>
    </row>
    <row r="27427" spans="1:14" x14ac:dyDescent="0.25">
      <c r="C27427" s="76"/>
      <c r="D27427" s="76"/>
      <c r="E27427" s="76"/>
      <c r="F27427" s="76"/>
      <c r="G27427" s="76"/>
      <c r="H27427" s="76"/>
      <c r="I27427" s="76"/>
      <c r="J27427" s="76"/>
      <c r="K27427" s="76"/>
      <c r="L27427" s="76"/>
      <c r="M27427" s="76"/>
      <c r="N27427" s="76"/>
    </row>
    <row r="27428" spans="1:14" x14ac:dyDescent="0.25">
      <c r="C27428" s="76"/>
      <c r="D27428" s="76"/>
      <c r="E27428" s="76"/>
      <c r="F27428" s="76"/>
      <c r="G27428" s="76"/>
      <c r="H27428" s="76"/>
      <c r="I27428" s="76"/>
      <c r="J27428" s="76"/>
      <c r="K27428" s="76"/>
      <c r="L27428" s="76"/>
      <c r="M27428" s="76"/>
      <c r="N27428" s="76"/>
    </row>
    <row r="27429" spans="1:14" x14ac:dyDescent="0.25">
      <c r="C27429" s="76"/>
      <c r="D27429" s="76"/>
      <c r="E27429" s="76"/>
      <c r="F27429" s="76"/>
      <c r="G27429" s="76"/>
      <c r="H27429" s="76"/>
      <c r="I27429" s="76"/>
      <c r="J27429" s="76"/>
      <c r="K27429" s="76"/>
      <c r="L27429" s="76"/>
      <c r="M27429" s="76"/>
      <c r="N27429" s="76"/>
    </row>
    <row r="27430" spans="1:14" x14ac:dyDescent="0.25">
      <c r="A27430" s="76"/>
      <c r="C27430" s="76"/>
      <c r="D27430" s="76"/>
      <c r="E27430" s="76"/>
      <c r="F27430" s="76"/>
      <c r="G27430" s="76"/>
      <c r="H27430" s="76"/>
      <c r="I27430" s="76"/>
      <c r="J27430" s="76"/>
      <c r="K27430" s="76"/>
      <c r="L27430" s="76"/>
      <c r="M27430" s="76"/>
      <c r="N27430" s="76"/>
    </row>
    <row r="27431" spans="1:14" x14ac:dyDescent="0.25">
      <c r="A27431" s="76"/>
      <c r="C27431" s="76"/>
      <c r="D27431" s="76"/>
      <c r="E27431" s="76"/>
      <c r="F27431" s="76"/>
      <c r="G27431" s="76"/>
      <c r="H27431" s="76"/>
      <c r="I27431" s="76"/>
      <c r="J27431" s="76"/>
      <c r="K27431" s="76"/>
      <c r="L27431" s="76"/>
      <c r="M27431" s="76"/>
      <c r="N27431" s="76"/>
    </row>
    <row r="27432" spans="1:14" x14ac:dyDescent="0.25">
      <c r="A27432" s="76"/>
      <c r="B27432" s="76"/>
      <c r="C27432" s="76"/>
      <c r="D27432" s="76"/>
      <c r="E27432" s="76"/>
      <c r="F27432" s="76"/>
      <c r="G27432" s="76"/>
      <c r="H27432" s="76"/>
      <c r="I27432" s="76"/>
      <c r="J27432" s="76"/>
      <c r="K27432" s="76"/>
      <c r="L27432" s="76"/>
      <c r="M27432" s="76"/>
      <c r="N27432" s="76"/>
    </row>
    <row r="27433" spans="1:14" x14ac:dyDescent="0.25">
      <c r="B27433" s="76"/>
      <c r="C27433" s="76"/>
      <c r="D27433" s="76"/>
      <c r="E27433" s="76"/>
      <c r="F27433" s="76"/>
      <c r="G27433" s="76"/>
      <c r="H27433" s="76"/>
      <c r="I27433" s="76"/>
      <c r="J27433" s="76"/>
      <c r="K27433" s="76"/>
      <c r="L27433" s="76"/>
      <c r="M27433" s="76"/>
      <c r="N27433" s="76"/>
    </row>
    <row r="27434" spans="1:14" x14ac:dyDescent="0.25">
      <c r="A27434" s="76"/>
      <c r="B27434" s="76"/>
      <c r="C27434" s="76"/>
      <c r="D27434" s="76"/>
      <c r="E27434" s="76"/>
      <c r="F27434" s="76"/>
      <c r="G27434" s="76"/>
      <c r="H27434" s="76"/>
      <c r="I27434" s="76"/>
      <c r="J27434" s="76"/>
      <c r="K27434" s="76"/>
      <c r="L27434" s="76"/>
      <c r="M27434" s="76"/>
      <c r="N27434" s="76"/>
    </row>
    <row r="27435" spans="1:14" x14ac:dyDescent="0.25">
      <c r="A27435" s="76"/>
      <c r="B27435" s="76"/>
      <c r="C27435" s="76"/>
      <c r="D27435" s="76"/>
      <c r="E27435" s="76"/>
      <c r="F27435" s="76"/>
      <c r="G27435" s="76"/>
      <c r="H27435" s="76"/>
      <c r="I27435" s="76"/>
      <c r="J27435" s="76"/>
      <c r="K27435" s="76"/>
      <c r="L27435" s="76"/>
      <c r="M27435" s="76"/>
      <c r="N27435" s="76"/>
    </row>
    <row r="27436" spans="1:14" x14ac:dyDescent="0.25">
      <c r="A27436" s="76"/>
      <c r="B27436" s="76"/>
      <c r="C27436" s="76"/>
      <c r="D27436" s="76"/>
      <c r="E27436" s="76"/>
      <c r="F27436" s="76"/>
      <c r="G27436" s="76"/>
      <c r="H27436" s="76"/>
      <c r="I27436" s="76"/>
      <c r="J27436" s="76"/>
      <c r="K27436" s="76"/>
      <c r="L27436" s="76"/>
      <c r="M27436" s="76"/>
      <c r="N27436" s="76"/>
    </row>
    <row r="27437" spans="1:14" x14ac:dyDescent="0.25">
      <c r="A27437" s="76"/>
      <c r="B27437" s="76"/>
      <c r="C27437" s="76"/>
      <c r="D27437" s="76"/>
      <c r="E27437" s="76"/>
      <c r="F27437" s="76"/>
      <c r="G27437" s="76"/>
      <c r="H27437" s="76"/>
      <c r="I27437" s="76"/>
      <c r="J27437" s="76"/>
      <c r="K27437" s="76"/>
      <c r="L27437" s="76"/>
      <c r="M27437" s="76"/>
      <c r="N27437" s="76"/>
    </row>
    <row r="27438" spans="1:14" x14ac:dyDescent="0.25">
      <c r="B27438" s="76"/>
      <c r="C27438" s="76"/>
      <c r="D27438" s="76"/>
      <c r="E27438" s="76"/>
      <c r="F27438" s="76"/>
      <c r="G27438" s="76"/>
      <c r="H27438" s="76"/>
      <c r="I27438" s="76"/>
      <c r="J27438" s="76"/>
      <c r="K27438" s="76"/>
      <c r="L27438" s="76"/>
      <c r="M27438" s="76"/>
      <c r="N27438" s="76"/>
    </row>
    <row r="27439" spans="1:14" x14ac:dyDescent="0.25">
      <c r="B27439" s="76"/>
      <c r="C27439" s="76"/>
      <c r="D27439" s="76"/>
      <c r="E27439" s="76"/>
      <c r="F27439" s="76"/>
      <c r="G27439" s="76"/>
      <c r="H27439" s="76"/>
      <c r="I27439" s="76"/>
      <c r="J27439" s="76"/>
      <c r="K27439" s="76"/>
      <c r="L27439" s="76"/>
      <c r="M27439" s="76"/>
      <c r="N27439" s="76"/>
    </row>
    <row r="27440" spans="1:14" x14ac:dyDescent="0.25">
      <c r="B27440" s="76"/>
      <c r="C27440" s="76"/>
      <c r="D27440" s="76"/>
      <c r="E27440" s="76"/>
      <c r="F27440" s="76"/>
      <c r="G27440" s="76"/>
      <c r="H27440" s="76"/>
      <c r="I27440" s="76"/>
      <c r="J27440" s="76"/>
      <c r="K27440" s="76"/>
      <c r="L27440" s="76"/>
      <c r="M27440" s="76"/>
      <c r="N27440" s="76"/>
    </row>
    <row r="27441" spans="1:14" x14ac:dyDescent="0.25">
      <c r="B27441" s="76"/>
      <c r="C27441" s="76"/>
      <c r="D27441" s="76"/>
      <c r="E27441" s="76"/>
      <c r="F27441" s="76"/>
      <c r="G27441" s="76"/>
      <c r="H27441" s="76"/>
      <c r="I27441" s="76"/>
      <c r="J27441" s="76"/>
      <c r="K27441" s="76"/>
      <c r="L27441" s="76"/>
      <c r="M27441" s="76"/>
      <c r="N27441" s="76"/>
    </row>
    <row r="27442" spans="1:14" x14ac:dyDescent="0.25">
      <c r="B27442" s="76"/>
      <c r="C27442" s="76"/>
      <c r="D27442" s="76"/>
      <c r="E27442" s="76"/>
      <c r="F27442" s="76"/>
      <c r="G27442" s="76"/>
      <c r="H27442" s="76"/>
      <c r="I27442" s="76"/>
      <c r="J27442" s="76"/>
      <c r="K27442" s="76"/>
      <c r="L27442" s="76"/>
      <c r="M27442" s="76"/>
      <c r="N27442" s="76"/>
    </row>
    <row r="27443" spans="1:14" x14ac:dyDescent="0.25">
      <c r="B27443" s="76"/>
      <c r="C27443" s="76"/>
      <c r="D27443" s="76"/>
      <c r="E27443" s="76"/>
      <c r="F27443" s="76"/>
      <c r="G27443" s="76"/>
      <c r="H27443" s="76"/>
      <c r="I27443" s="76"/>
      <c r="J27443" s="76"/>
      <c r="K27443" s="76"/>
      <c r="L27443" s="76"/>
      <c r="M27443" s="76"/>
      <c r="N27443" s="76"/>
    </row>
    <row r="27444" spans="1:14" x14ac:dyDescent="0.25">
      <c r="B27444" s="76"/>
      <c r="C27444" s="76"/>
      <c r="D27444" s="76"/>
      <c r="E27444" s="76"/>
      <c r="F27444" s="76"/>
      <c r="G27444" s="76"/>
      <c r="H27444" s="76"/>
      <c r="I27444" s="76"/>
      <c r="J27444" s="76"/>
      <c r="K27444" s="76"/>
      <c r="L27444" s="76"/>
      <c r="M27444" s="76"/>
      <c r="N27444" s="76"/>
    </row>
    <row r="27445" spans="1:14" x14ac:dyDescent="0.25">
      <c r="B27445" s="76"/>
      <c r="C27445" s="76"/>
      <c r="D27445" s="76"/>
      <c r="E27445" s="76"/>
      <c r="F27445" s="76"/>
      <c r="G27445" s="76"/>
      <c r="H27445" s="76"/>
      <c r="I27445" s="76"/>
      <c r="J27445" s="76"/>
      <c r="K27445" s="76"/>
      <c r="L27445" s="76"/>
      <c r="M27445" s="76"/>
      <c r="N27445" s="76"/>
    </row>
    <row r="27446" spans="1:14" x14ac:dyDescent="0.25">
      <c r="B27446" s="76"/>
      <c r="C27446" s="76"/>
      <c r="D27446" s="76"/>
      <c r="E27446" s="76"/>
      <c r="F27446" s="76"/>
      <c r="G27446" s="76"/>
      <c r="H27446" s="76"/>
      <c r="I27446" s="76"/>
      <c r="J27446" s="76"/>
      <c r="K27446" s="76"/>
      <c r="L27446" s="76"/>
      <c r="M27446" s="76"/>
      <c r="N27446" s="76"/>
    </row>
    <row r="27447" spans="1:14" x14ac:dyDescent="0.25">
      <c r="A27447" s="76"/>
      <c r="B27447" s="76"/>
      <c r="C27447" s="76"/>
      <c r="D27447" s="76"/>
      <c r="E27447" s="76"/>
      <c r="F27447" s="76"/>
      <c r="G27447" s="76"/>
      <c r="H27447" s="76"/>
      <c r="I27447" s="76"/>
      <c r="J27447" s="76"/>
      <c r="K27447" s="76"/>
      <c r="L27447" s="76"/>
      <c r="M27447" s="76"/>
      <c r="N27447" s="76"/>
    </row>
    <row r="27448" spans="1:14" x14ac:dyDescent="0.25">
      <c r="B27448" s="76"/>
      <c r="C27448" s="76"/>
      <c r="D27448" s="76"/>
      <c r="E27448" s="76"/>
      <c r="F27448" s="76"/>
      <c r="G27448" s="76"/>
      <c r="H27448" s="76"/>
      <c r="I27448" s="76"/>
      <c r="J27448" s="76"/>
      <c r="K27448" s="76"/>
      <c r="L27448" s="76"/>
      <c r="M27448" s="76"/>
      <c r="N27448" s="76"/>
    </row>
    <row r="27449" spans="1:14" x14ac:dyDescent="0.25">
      <c r="A27449" s="76"/>
      <c r="B27449" s="76"/>
      <c r="C27449" s="76"/>
      <c r="D27449" s="76"/>
      <c r="E27449" s="76"/>
      <c r="F27449" s="76"/>
      <c r="G27449" s="76"/>
      <c r="H27449" s="76"/>
      <c r="I27449" s="76"/>
      <c r="J27449" s="76"/>
      <c r="K27449" s="76"/>
      <c r="L27449" s="76"/>
      <c r="M27449" s="76"/>
      <c r="N27449" s="76"/>
    </row>
    <row r="27450" spans="1:14" x14ac:dyDescent="0.25">
      <c r="C27450" s="76"/>
      <c r="D27450" s="76"/>
      <c r="E27450" s="76"/>
      <c r="F27450" s="76"/>
      <c r="G27450" s="76"/>
      <c r="H27450" s="76"/>
      <c r="I27450" s="76"/>
      <c r="J27450" s="76"/>
      <c r="K27450" s="76"/>
      <c r="L27450" s="76"/>
      <c r="M27450" s="76"/>
      <c r="N27450" s="76"/>
    </row>
    <row r="27451" spans="1:14" x14ac:dyDescent="0.25">
      <c r="C27451" s="76"/>
      <c r="D27451" s="76"/>
      <c r="E27451" s="76"/>
      <c r="F27451" s="76"/>
      <c r="G27451" s="76"/>
      <c r="H27451" s="76"/>
      <c r="I27451" s="76"/>
      <c r="J27451" s="76"/>
      <c r="K27451" s="76"/>
      <c r="L27451" s="76"/>
      <c r="M27451" s="76"/>
      <c r="N27451" s="76"/>
    </row>
    <row r="27452" spans="1:14" x14ac:dyDescent="0.25">
      <c r="C27452" s="76"/>
      <c r="D27452" s="76"/>
      <c r="E27452" s="76"/>
      <c r="F27452" s="76"/>
      <c r="G27452" s="76"/>
      <c r="H27452" s="76"/>
      <c r="I27452" s="76"/>
      <c r="J27452" s="76"/>
      <c r="K27452" s="76"/>
      <c r="L27452" s="76"/>
      <c r="M27452" s="76"/>
      <c r="N27452" s="76"/>
    </row>
    <row r="27453" spans="1:14" x14ac:dyDescent="0.25">
      <c r="C27453" s="76"/>
      <c r="D27453" s="76"/>
      <c r="E27453" s="76"/>
      <c r="F27453" s="76"/>
      <c r="G27453" s="76"/>
      <c r="H27453" s="76"/>
      <c r="I27453" s="76"/>
      <c r="J27453" s="76"/>
      <c r="K27453" s="76"/>
      <c r="L27453" s="76"/>
      <c r="M27453" s="76"/>
      <c r="N27453" s="76"/>
    </row>
    <row r="27454" spans="1:14" x14ac:dyDescent="0.25">
      <c r="C27454" s="76"/>
      <c r="D27454" s="76"/>
      <c r="E27454" s="76"/>
      <c r="F27454" s="76"/>
      <c r="G27454" s="76"/>
      <c r="H27454" s="76"/>
      <c r="I27454" s="76"/>
      <c r="J27454" s="76"/>
      <c r="K27454" s="76"/>
      <c r="L27454" s="76"/>
      <c r="M27454" s="76"/>
      <c r="N27454" s="76"/>
    </row>
    <row r="27455" spans="1:14" x14ac:dyDescent="0.25">
      <c r="C27455" s="76"/>
      <c r="D27455" s="76"/>
      <c r="E27455" s="76"/>
      <c r="F27455" s="76"/>
      <c r="G27455" s="76"/>
      <c r="H27455" s="76"/>
      <c r="I27455" s="76"/>
      <c r="J27455" s="76"/>
      <c r="K27455" s="76"/>
      <c r="L27455" s="76"/>
      <c r="M27455" s="76"/>
      <c r="N27455" s="76"/>
    </row>
    <row r="27456" spans="1:14" x14ac:dyDescent="0.25">
      <c r="A27456" s="76"/>
      <c r="C27456" s="76"/>
      <c r="D27456" s="76"/>
      <c r="E27456" s="76"/>
      <c r="F27456" s="76"/>
      <c r="G27456" s="76"/>
      <c r="H27456" s="76"/>
      <c r="I27456" s="76"/>
      <c r="J27456" s="76"/>
      <c r="K27456" s="76"/>
      <c r="L27456" s="76"/>
      <c r="M27456" s="76"/>
      <c r="N27456" s="76"/>
    </row>
    <row r="27457" spans="1:14" x14ac:dyDescent="0.25">
      <c r="C27457" s="76"/>
      <c r="D27457" s="76"/>
      <c r="E27457" s="76"/>
      <c r="F27457" s="76"/>
      <c r="G27457" s="76"/>
      <c r="H27457" s="76"/>
      <c r="I27457" s="76"/>
      <c r="J27457" s="76"/>
      <c r="K27457" s="76"/>
      <c r="L27457" s="76"/>
      <c r="M27457" s="76"/>
      <c r="N27457" s="76"/>
    </row>
    <row r="27458" spans="1:14" x14ac:dyDescent="0.25">
      <c r="C27458" s="76"/>
      <c r="D27458" s="76"/>
      <c r="E27458" s="76"/>
      <c r="F27458" s="76"/>
      <c r="G27458" s="76"/>
      <c r="H27458" s="76"/>
      <c r="I27458" s="76"/>
      <c r="J27458" s="76"/>
      <c r="K27458" s="76"/>
      <c r="L27458" s="76"/>
      <c r="M27458" s="76"/>
      <c r="N27458" s="76"/>
    </row>
    <row r="27459" spans="1:14" x14ac:dyDescent="0.25">
      <c r="C27459" s="76"/>
      <c r="D27459" s="76"/>
      <c r="E27459" s="76"/>
      <c r="F27459" s="76"/>
      <c r="G27459" s="76"/>
      <c r="H27459" s="76"/>
      <c r="I27459" s="76"/>
      <c r="J27459" s="76"/>
      <c r="K27459" s="76"/>
      <c r="L27459" s="76"/>
      <c r="M27459" s="76"/>
      <c r="N27459" s="76"/>
    </row>
    <row r="27460" spans="1:14" x14ac:dyDescent="0.25">
      <c r="C27460" s="76"/>
      <c r="D27460" s="76"/>
      <c r="E27460" s="76"/>
      <c r="F27460" s="76"/>
      <c r="G27460" s="76"/>
      <c r="H27460" s="76"/>
      <c r="I27460" s="76"/>
      <c r="J27460" s="76"/>
      <c r="K27460" s="76"/>
      <c r="L27460" s="76"/>
      <c r="M27460" s="76"/>
      <c r="N27460" s="76"/>
    </row>
    <row r="27461" spans="1:14" x14ac:dyDescent="0.25">
      <c r="C27461" s="76"/>
      <c r="D27461" s="76"/>
      <c r="E27461" s="76"/>
      <c r="F27461" s="76"/>
      <c r="G27461" s="76"/>
      <c r="H27461" s="76"/>
      <c r="I27461" s="76"/>
      <c r="J27461" s="76"/>
      <c r="K27461" s="76"/>
      <c r="L27461" s="76"/>
      <c r="M27461" s="76"/>
      <c r="N27461" s="76"/>
    </row>
    <row r="27462" spans="1:14" x14ac:dyDescent="0.25">
      <c r="A27462" s="76"/>
      <c r="C27462" s="76"/>
      <c r="D27462" s="76"/>
      <c r="E27462" s="76"/>
      <c r="F27462" s="76"/>
      <c r="G27462" s="76"/>
      <c r="H27462" s="76"/>
      <c r="I27462" s="76"/>
      <c r="J27462" s="76"/>
      <c r="K27462" s="76"/>
      <c r="L27462" s="76"/>
      <c r="M27462" s="76"/>
      <c r="N27462" s="76"/>
    </row>
    <row r="27463" spans="1:14" x14ac:dyDescent="0.25">
      <c r="A27463" s="76"/>
      <c r="C27463" s="76"/>
      <c r="D27463" s="76"/>
      <c r="E27463" s="76"/>
      <c r="F27463" s="76"/>
      <c r="G27463" s="76"/>
      <c r="H27463" s="76"/>
      <c r="I27463" s="76"/>
      <c r="J27463" s="76"/>
      <c r="K27463" s="76"/>
      <c r="L27463" s="76"/>
      <c r="M27463" s="76"/>
      <c r="N27463" s="76"/>
    </row>
    <row r="27464" spans="1:14" x14ac:dyDescent="0.25">
      <c r="A27464" s="76"/>
      <c r="C27464" s="76"/>
      <c r="D27464" s="76"/>
      <c r="E27464" s="76"/>
      <c r="F27464" s="76"/>
      <c r="G27464" s="76"/>
      <c r="H27464" s="76"/>
      <c r="I27464" s="76"/>
      <c r="J27464" s="76"/>
      <c r="K27464" s="76"/>
      <c r="L27464" s="76"/>
      <c r="M27464" s="76"/>
      <c r="N27464" s="76"/>
    </row>
    <row r="27465" spans="1:14" x14ac:dyDescent="0.25">
      <c r="A27465" s="76"/>
      <c r="C27465" s="76"/>
      <c r="D27465" s="76"/>
      <c r="E27465" s="76"/>
      <c r="F27465" s="76"/>
      <c r="G27465" s="76"/>
      <c r="H27465" s="76"/>
      <c r="I27465" s="76"/>
      <c r="J27465" s="76"/>
      <c r="K27465" s="76"/>
      <c r="L27465" s="76"/>
      <c r="M27465" s="76"/>
      <c r="N27465" s="76"/>
    </row>
    <row r="27466" spans="1:14" x14ac:dyDescent="0.25">
      <c r="A27466" s="76"/>
      <c r="B27466" s="76"/>
      <c r="C27466" s="76"/>
      <c r="D27466" s="76"/>
      <c r="E27466" s="76"/>
      <c r="F27466" s="76"/>
      <c r="G27466" s="76"/>
      <c r="H27466" s="76"/>
      <c r="I27466" s="76"/>
      <c r="J27466" s="76"/>
      <c r="K27466" s="76"/>
      <c r="L27466" s="76"/>
      <c r="M27466" s="76"/>
      <c r="N27466" s="76"/>
    </row>
    <row r="27467" spans="1:14" x14ac:dyDescent="0.25">
      <c r="A27467" s="76"/>
      <c r="B27467" s="76"/>
      <c r="C27467" s="76"/>
      <c r="D27467" s="76"/>
      <c r="E27467" s="76"/>
      <c r="F27467" s="76"/>
      <c r="G27467" s="76"/>
      <c r="H27467" s="76"/>
      <c r="I27467" s="76"/>
      <c r="J27467" s="76"/>
      <c r="K27467" s="76"/>
      <c r="L27467" s="76"/>
      <c r="M27467" s="76"/>
      <c r="N27467" s="76"/>
    </row>
    <row r="27468" spans="1:14" x14ac:dyDescent="0.25">
      <c r="A27468" s="76"/>
      <c r="B27468" s="76"/>
      <c r="C27468" s="76"/>
      <c r="D27468" s="76"/>
      <c r="E27468" s="76"/>
      <c r="F27468" s="76"/>
      <c r="G27468" s="76"/>
      <c r="H27468" s="76"/>
      <c r="I27468" s="76"/>
      <c r="J27468" s="76"/>
      <c r="K27468" s="76"/>
      <c r="L27468" s="76"/>
      <c r="M27468" s="76"/>
      <c r="N27468" s="76"/>
    </row>
    <row r="27469" spans="1:14" x14ac:dyDescent="0.25">
      <c r="A27469" s="76"/>
      <c r="B27469" s="76"/>
      <c r="C27469" s="76"/>
      <c r="D27469" s="76"/>
      <c r="E27469" s="76"/>
      <c r="F27469" s="76"/>
      <c r="G27469" s="76"/>
      <c r="H27469" s="76"/>
      <c r="I27469" s="76"/>
      <c r="J27469" s="76"/>
      <c r="K27469" s="76"/>
      <c r="L27469" s="76"/>
      <c r="M27469" s="76"/>
      <c r="N27469" s="76"/>
    </row>
    <row r="27470" spans="1:14" x14ac:dyDescent="0.25">
      <c r="A27470" s="76"/>
      <c r="B27470" s="76"/>
      <c r="C27470" s="76"/>
      <c r="D27470" s="76"/>
      <c r="E27470" s="76"/>
      <c r="F27470" s="76"/>
      <c r="G27470" s="76"/>
      <c r="H27470" s="76"/>
      <c r="I27470" s="76"/>
      <c r="J27470" s="76"/>
      <c r="K27470" s="76"/>
      <c r="L27470" s="76"/>
      <c r="M27470" s="76"/>
      <c r="N27470" s="76"/>
    </row>
    <row r="27471" spans="1:14" x14ac:dyDescent="0.25">
      <c r="A27471" s="76"/>
      <c r="B27471" s="76"/>
      <c r="C27471" s="76"/>
      <c r="D27471" s="76"/>
      <c r="E27471" s="76"/>
      <c r="F27471" s="76"/>
      <c r="G27471" s="76"/>
      <c r="H27471" s="76"/>
      <c r="I27471" s="76"/>
      <c r="J27471" s="76"/>
      <c r="K27471" s="76"/>
      <c r="L27471" s="76"/>
      <c r="M27471" s="76"/>
      <c r="N27471" s="76"/>
    </row>
    <row r="27472" spans="1:14" x14ac:dyDescent="0.25">
      <c r="A27472" s="76"/>
      <c r="B27472" s="76"/>
      <c r="C27472" s="76"/>
      <c r="D27472" s="76"/>
      <c r="E27472" s="76"/>
      <c r="F27472" s="76"/>
      <c r="G27472" s="76"/>
      <c r="H27472" s="76"/>
      <c r="I27472" s="76"/>
      <c r="J27472" s="76"/>
      <c r="K27472" s="76"/>
      <c r="L27472" s="76"/>
      <c r="M27472" s="76"/>
      <c r="N27472" s="76"/>
    </row>
    <row r="27473" spans="1:14" x14ac:dyDescent="0.25">
      <c r="A27473" s="76"/>
      <c r="C27473" s="76"/>
      <c r="D27473" s="76"/>
      <c r="E27473" s="76"/>
      <c r="F27473" s="76"/>
      <c r="G27473" s="76"/>
      <c r="H27473" s="76"/>
      <c r="I27473" s="76"/>
      <c r="J27473" s="76"/>
      <c r="K27473" s="76"/>
      <c r="L27473" s="76"/>
      <c r="M27473" s="76"/>
      <c r="N27473" s="76"/>
    </row>
    <row r="27474" spans="1:14" x14ac:dyDescent="0.25">
      <c r="A27474" s="76"/>
      <c r="C27474" s="76"/>
      <c r="D27474" s="76"/>
      <c r="E27474" s="76"/>
      <c r="F27474" s="76"/>
      <c r="G27474" s="76"/>
      <c r="H27474" s="76"/>
      <c r="I27474" s="76"/>
      <c r="J27474" s="76"/>
      <c r="K27474" s="76"/>
      <c r="L27474" s="76"/>
      <c r="M27474" s="76"/>
      <c r="N27474" s="76"/>
    </row>
    <row r="27475" spans="1:14" x14ac:dyDescent="0.25">
      <c r="C27475" s="76"/>
      <c r="D27475" s="76"/>
      <c r="E27475" s="76"/>
      <c r="F27475" s="76"/>
      <c r="G27475" s="76"/>
      <c r="H27475" s="76"/>
      <c r="I27475" s="76"/>
      <c r="J27475" s="76"/>
      <c r="K27475" s="76"/>
      <c r="L27475" s="76"/>
      <c r="M27475" s="76"/>
      <c r="N27475" s="76"/>
    </row>
    <row r="27476" spans="1:14" x14ac:dyDescent="0.25">
      <c r="C27476" s="76"/>
      <c r="D27476" s="76"/>
      <c r="E27476" s="76"/>
      <c r="F27476" s="76"/>
      <c r="G27476" s="76"/>
      <c r="H27476" s="76"/>
      <c r="I27476" s="76"/>
      <c r="J27476" s="76"/>
      <c r="K27476" s="76"/>
      <c r="L27476" s="76"/>
      <c r="M27476" s="76"/>
      <c r="N27476" s="76"/>
    </row>
    <row r="27477" spans="1:14" x14ac:dyDescent="0.25">
      <c r="C27477" s="76"/>
      <c r="D27477" s="76"/>
      <c r="E27477" s="76"/>
      <c r="F27477" s="76"/>
      <c r="G27477" s="76"/>
      <c r="H27477" s="76"/>
      <c r="I27477" s="76"/>
      <c r="J27477" s="76"/>
      <c r="K27477" s="76"/>
      <c r="L27477" s="76"/>
      <c r="M27477" s="76"/>
      <c r="N27477" s="76"/>
    </row>
    <row r="27478" spans="1:14" x14ac:dyDescent="0.25">
      <c r="C27478" s="76"/>
      <c r="D27478" s="76"/>
      <c r="E27478" s="76"/>
      <c r="F27478" s="76"/>
      <c r="G27478" s="76"/>
      <c r="H27478" s="76"/>
      <c r="I27478" s="76"/>
      <c r="J27478" s="76"/>
      <c r="K27478" s="76"/>
      <c r="L27478" s="76"/>
      <c r="M27478" s="76"/>
      <c r="N27478" s="76"/>
    </row>
    <row r="27479" spans="1:14" x14ac:dyDescent="0.25">
      <c r="B27479" s="76"/>
      <c r="C27479" s="76"/>
      <c r="D27479" s="76"/>
      <c r="E27479" s="76"/>
      <c r="F27479" s="76"/>
      <c r="G27479" s="76"/>
      <c r="H27479" s="76"/>
      <c r="I27479" s="76"/>
      <c r="J27479" s="76"/>
      <c r="K27479" s="76"/>
      <c r="L27479" s="76"/>
      <c r="M27479" s="76"/>
      <c r="N27479" s="76"/>
    </row>
    <row r="27480" spans="1:14" x14ac:dyDescent="0.25">
      <c r="B27480" s="76"/>
      <c r="C27480" s="76"/>
      <c r="D27480" s="76"/>
      <c r="E27480" s="76"/>
      <c r="F27480" s="76"/>
      <c r="G27480" s="76"/>
      <c r="H27480" s="76"/>
      <c r="I27480" s="76"/>
      <c r="J27480" s="76"/>
      <c r="K27480" s="76"/>
      <c r="L27480" s="76"/>
      <c r="M27480" s="76"/>
      <c r="N27480" s="76"/>
    </row>
    <row r="27481" spans="1:14" x14ac:dyDescent="0.25">
      <c r="B27481" s="76"/>
      <c r="C27481" s="76"/>
      <c r="D27481" s="76"/>
      <c r="E27481" s="76"/>
      <c r="F27481" s="76"/>
      <c r="G27481" s="76"/>
      <c r="H27481" s="76"/>
      <c r="I27481" s="76"/>
      <c r="J27481" s="76"/>
      <c r="K27481" s="76"/>
      <c r="L27481" s="76"/>
      <c r="M27481" s="76"/>
      <c r="N27481" s="76"/>
    </row>
    <row r="27482" spans="1:14" x14ac:dyDescent="0.25">
      <c r="B27482" s="76"/>
      <c r="C27482" s="76"/>
      <c r="D27482" s="76"/>
      <c r="E27482" s="76"/>
      <c r="F27482" s="76"/>
      <c r="G27482" s="76"/>
      <c r="H27482" s="76"/>
      <c r="I27482" s="76"/>
      <c r="J27482" s="76"/>
      <c r="K27482" s="76"/>
      <c r="L27482" s="76"/>
      <c r="M27482" s="76"/>
      <c r="N27482" s="76"/>
    </row>
    <row r="27483" spans="1:14" x14ac:dyDescent="0.25">
      <c r="B27483" s="76"/>
      <c r="C27483" s="76"/>
      <c r="D27483" s="76"/>
      <c r="E27483" s="76"/>
      <c r="F27483" s="76"/>
      <c r="G27483" s="76"/>
      <c r="H27483" s="76"/>
      <c r="I27483" s="76"/>
      <c r="J27483" s="76"/>
      <c r="K27483" s="76"/>
      <c r="L27483" s="76"/>
      <c r="M27483" s="76"/>
      <c r="N27483" s="76"/>
    </row>
    <row r="27484" spans="1:14" x14ac:dyDescent="0.25">
      <c r="B27484" s="76"/>
      <c r="C27484" s="76"/>
      <c r="D27484" s="76"/>
      <c r="E27484" s="76"/>
      <c r="F27484" s="76"/>
      <c r="G27484" s="76"/>
      <c r="H27484" s="76"/>
      <c r="I27484" s="76"/>
      <c r="J27484" s="76"/>
      <c r="K27484" s="76"/>
      <c r="L27484" s="76"/>
      <c r="M27484" s="76"/>
      <c r="N27484" s="76"/>
    </row>
    <row r="27485" spans="1:14" x14ac:dyDescent="0.25">
      <c r="B27485" s="76"/>
      <c r="C27485" s="76"/>
      <c r="D27485" s="76"/>
      <c r="E27485" s="76"/>
      <c r="F27485" s="76"/>
      <c r="G27485" s="76"/>
      <c r="H27485" s="76"/>
      <c r="I27485" s="76"/>
      <c r="J27485" s="76"/>
      <c r="K27485" s="76"/>
      <c r="L27485" s="76"/>
      <c r="M27485" s="76"/>
      <c r="N27485" s="76"/>
    </row>
    <row r="27486" spans="1:14" x14ac:dyDescent="0.25">
      <c r="B27486" s="76"/>
      <c r="C27486" s="76"/>
      <c r="D27486" s="76"/>
      <c r="E27486" s="76"/>
      <c r="F27486" s="76"/>
      <c r="G27486" s="76"/>
      <c r="H27486" s="76"/>
      <c r="I27486" s="76"/>
      <c r="J27486" s="76"/>
      <c r="K27486" s="76"/>
      <c r="L27486" s="76"/>
      <c r="M27486" s="76"/>
      <c r="N27486" s="76"/>
    </row>
    <row r="27487" spans="1:14" x14ac:dyDescent="0.25">
      <c r="B27487" s="76"/>
      <c r="C27487" s="76"/>
      <c r="D27487" s="76"/>
      <c r="E27487" s="76"/>
      <c r="F27487" s="76"/>
      <c r="G27487" s="76"/>
      <c r="H27487" s="76"/>
      <c r="I27487" s="76"/>
      <c r="J27487" s="76"/>
      <c r="K27487" s="76"/>
      <c r="L27487" s="76"/>
      <c r="M27487" s="76"/>
      <c r="N27487" s="76"/>
    </row>
    <row r="27488" spans="1:14" x14ac:dyDescent="0.25">
      <c r="B27488" s="76"/>
      <c r="C27488" s="76"/>
      <c r="D27488" s="76"/>
      <c r="E27488" s="76"/>
      <c r="F27488" s="76"/>
      <c r="G27488" s="76"/>
      <c r="H27488" s="76"/>
      <c r="I27488" s="76"/>
      <c r="J27488" s="76"/>
      <c r="K27488" s="76"/>
      <c r="L27488" s="76"/>
      <c r="M27488" s="76"/>
      <c r="N27488" s="76"/>
    </row>
    <row r="27489" spans="1:14" x14ac:dyDescent="0.25">
      <c r="B27489" s="76"/>
      <c r="C27489" s="76"/>
      <c r="D27489" s="76"/>
      <c r="E27489" s="76"/>
      <c r="F27489" s="76"/>
      <c r="G27489" s="76"/>
      <c r="H27489" s="76"/>
      <c r="I27489" s="76"/>
      <c r="J27489" s="76"/>
      <c r="K27489" s="76"/>
      <c r="L27489" s="76"/>
      <c r="M27489" s="76"/>
      <c r="N27489" s="76"/>
    </row>
    <row r="27490" spans="1:14" x14ac:dyDescent="0.25">
      <c r="B27490" s="76"/>
      <c r="C27490" s="76"/>
      <c r="D27490" s="76"/>
      <c r="E27490" s="76"/>
      <c r="F27490" s="76"/>
      <c r="G27490" s="76"/>
      <c r="H27490" s="76"/>
      <c r="I27490" s="76"/>
      <c r="J27490" s="76"/>
      <c r="K27490" s="76"/>
      <c r="L27490" s="76"/>
      <c r="M27490" s="76"/>
      <c r="N27490" s="76"/>
    </row>
    <row r="27491" spans="1:14" x14ac:dyDescent="0.25">
      <c r="C27491" s="76"/>
      <c r="D27491" s="76"/>
      <c r="E27491" s="76"/>
      <c r="F27491" s="76"/>
      <c r="G27491" s="76"/>
      <c r="H27491" s="76"/>
      <c r="I27491" s="76"/>
      <c r="J27491" s="76"/>
      <c r="K27491" s="76"/>
      <c r="L27491" s="76"/>
      <c r="M27491" s="76"/>
      <c r="N27491" s="76"/>
    </row>
    <row r="27492" spans="1:14" x14ac:dyDescent="0.25">
      <c r="C27492" s="76"/>
      <c r="D27492" s="76"/>
      <c r="E27492" s="76"/>
      <c r="F27492" s="76"/>
      <c r="G27492" s="76"/>
      <c r="H27492" s="76"/>
      <c r="I27492" s="76"/>
      <c r="J27492" s="76"/>
      <c r="K27492" s="76"/>
      <c r="L27492" s="76"/>
      <c r="M27492" s="76"/>
      <c r="N27492" s="76"/>
    </row>
    <row r="27493" spans="1:14" x14ac:dyDescent="0.25">
      <c r="A27493" s="76"/>
      <c r="C27493" s="76"/>
      <c r="D27493" s="76"/>
      <c r="E27493" s="76"/>
      <c r="F27493" s="76"/>
      <c r="G27493" s="76"/>
      <c r="H27493" s="76"/>
      <c r="I27493" s="76"/>
      <c r="J27493" s="76"/>
      <c r="K27493" s="76"/>
      <c r="L27493" s="76"/>
      <c r="M27493" s="76"/>
      <c r="N27493" s="76"/>
    </row>
    <row r="27494" spans="1:14" x14ac:dyDescent="0.25">
      <c r="A27494" s="76"/>
      <c r="C27494" s="76"/>
      <c r="D27494" s="76"/>
      <c r="E27494" s="76"/>
      <c r="F27494" s="76"/>
      <c r="G27494" s="76"/>
      <c r="H27494" s="76"/>
      <c r="I27494" s="76"/>
      <c r="J27494" s="76"/>
      <c r="K27494" s="76"/>
      <c r="L27494" s="76"/>
      <c r="M27494" s="76"/>
      <c r="N27494" s="76"/>
    </row>
    <row r="27495" spans="1:14" x14ac:dyDescent="0.25">
      <c r="A27495" s="76"/>
      <c r="C27495" s="76"/>
      <c r="D27495" s="76"/>
      <c r="E27495" s="76"/>
      <c r="F27495" s="76"/>
      <c r="G27495" s="76"/>
      <c r="H27495" s="76"/>
      <c r="I27495" s="76"/>
      <c r="J27495" s="76"/>
      <c r="K27495" s="76"/>
      <c r="L27495" s="76"/>
      <c r="M27495" s="76"/>
      <c r="N27495" s="76"/>
    </row>
    <row r="27496" spans="1:14" x14ac:dyDescent="0.25">
      <c r="A27496" s="76"/>
      <c r="C27496" s="76"/>
      <c r="D27496" s="76"/>
      <c r="E27496" s="76"/>
      <c r="F27496" s="76"/>
      <c r="G27496" s="76"/>
      <c r="H27496" s="76"/>
      <c r="I27496" s="76"/>
      <c r="J27496" s="76"/>
      <c r="K27496" s="76"/>
      <c r="L27496" s="76"/>
      <c r="M27496" s="76"/>
      <c r="N27496" s="76"/>
    </row>
    <row r="27497" spans="1:14" x14ac:dyDescent="0.25">
      <c r="A27497" s="76"/>
      <c r="C27497" s="76"/>
      <c r="D27497" s="76"/>
      <c r="E27497" s="76"/>
      <c r="F27497" s="76"/>
      <c r="G27497" s="76"/>
      <c r="H27497" s="76"/>
      <c r="I27497" s="76"/>
      <c r="J27497" s="76"/>
      <c r="K27497" s="76"/>
      <c r="L27497" s="76"/>
      <c r="M27497" s="76"/>
      <c r="N27497" s="76"/>
    </row>
    <row r="27498" spans="1:14" x14ac:dyDescent="0.25">
      <c r="A27498" s="76"/>
      <c r="C27498" s="76"/>
      <c r="D27498" s="76"/>
      <c r="E27498" s="76"/>
      <c r="F27498" s="76"/>
      <c r="G27498" s="76"/>
      <c r="H27498" s="76"/>
      <c r="I27498" s="76"/>
      <c r="J27498" s="76"/>
      <c r="K27498" s="76"/>
      <c r="L27498" s="76"/>
      <c r="M27498" s="76"/>
      <c r="N27498" s="76"/>
    </row>
    <row r="27499" spans="1:14" x14ac:dyDescent="0.25">
      <c r="A27499" s="76"/>
      <c r="C27499" s="76"/>
      <c r="D27499" s="76"/>
      <c r="E27499" s="76"/>
      <c r="F27499" s="76"/>
      <c r="G27499" s="76"/>
      <c r="H27499" s="76"/>
      <c r="I27499" s="76"/>
      <c r="J27499" s="76"/>
      <c r="K27499" s="76"/>
      <c r="L27499" s="76"/>
      <c r="M27499" s="76"/>
      <c r="N27499" s="76"/>
    </row>
    <row r="27500" spans="1:14" x14ac:dyDescent="0.25">
      <c r="A27500" s="76"/>
      <c r="C27500" s="76"/>
      <c r="D27500" s="76"/>
      <c r="E27500" s="76"/>
      <c r="F27500" s="76"/>
      <c r="G27500" s="76"/>
      <c r="H27500" s="76"/>
      <c r="I27500" s="76"/>
      <c r="J27500" s="76"/>
      <c r="K27500" s="76"/>
      <c r="L27500" s="76"/>
      <c r="M27500" s="76"/>
      <c r="N27500" s="76"/>
    </row>
    <row r="27501" spans="1:14" x14ac:dyDescent="0.25">
      <c r="A27501" s="76"/>
      <c r="B27501" s="76"/>
      <c r="C27501" s="76"/>
      <c r="D27501" s="76"/>
      <c r="E27501" s="76"/>
      <c r="F27501" s="76"/>
      <c r="G27501" s="76"/>
      <c r="H27501" s="76"/>
      <c r="I27501" s="76"/>
      <c r="J27501" s="76"/>
      <c r="K27501" s="76"/>
      <c r="L27501" s="76"/>
      <c r="M27501" s="76"/>
      <c r="N27501" s="76"/>
    </row>
    <row r="27502" spans="1:14" x14ac:dyDescent="0.25">
      <c r="B27502" s="76"/>
      <c r="C27502" s="76"/>
      <c r="D27502" s="76"/>
      <c r="E27502" s="76"/>
      <c r="F27502" s="76"/>
      <c r="G27502" s="76"/>
      <c r="H27502" s="76"/>
      <c r="I27502" s="76"/>
      <c r="J27502" s="76"/>
      <c r="K27502" s="76"/>
      <c r="L27502" s="76"/>
      <c r="M27502" s="76"/>
      <c r="N27502" s="76"/>
    </row>
    <row r="27503" spans="1:14" x14ac:dyDescent="0.25">
      <c r="A27503" s="76"/>
      <c r="C27503" s="76"/>
      <c r="D27503" s="76"/>
      <c r="E27503" s="76"/>
      <c r="F27503" s="76"/>
      <c r="G27503" s="76"/>
      <c r="H27503" s="76"/>
      <c r="I27503" s="76"/>
      <c r="J27503" s="76"/>
      <c r="K27503" s="76"/>
      <c r="L27503" s="76"/>
      <c r="M27503" s="76"/>
      <c r="N27503" s="76"/>
    </row>
    <row r="27504" spans="1:14" x14ac:dyDescent="0.25">
      <c r="A27504" s="76"/>
      <c r="B27504" s="76"/>
      <c r="C27504" s="76"/>
      <c r="D27504" s="76"/>
      <c r="E27504" s="76"/>
      <c r="F27504" s="76"/>
      <c r="G27504" s="76"/>
      <c r="H27504" s="76"/>
      <c r="I27504" s="76"/>
      <c r="J27504" s="76"/>
      <c r="K27504" s="76"/>
      <c r="L27504" s="76"/>
      <c r="M27504" s="76"/>
      <c r="N27504" s="76"/>
    </row>
    <row r="27505" spans="1:14" x14ac:dyDescent="0.25">
      <c r="A27505" s="76"/>
      <c r="C27505" s="76"/>
      <c r="D27505" s="76"/>
      <c r="E27505" s="76"/>
      <c r="F27505" s="76"/>
      <c r="G27505" s="76"/>
      <c r="H27505" s="76"/>
      <c r="I27505" s="76"/>
      <c r="J27505" s="76"/>
      <c r="K27505" s="76"/>
      <c r="L27505" s="76"/>
      <c r="M27505" s="76"/>
      <c r="N27505" s="76"/>
    </row>
    <row r="27506" spans="1:14" x14ac:dyDescent="0.25">
      <c r="A27506" s="76"/>
      <c r="C27506" s="76"/>
      <c r="D27506" s="76"/>
      <c r="E27506" s="76"/>
      <c r="F27506" s="76"/>
      <c r="G27506" s="76"/>
      <c r="H27506" s="76"/>
      <c r="I27506" s="76"/>
      <c r="J27506" s="76"/>
      <c r="K27506" s="76"/>
      <c r="L27506" s="76"/>
      <c r="M27506" s="76"/>
      <c r="N27506" s="76"/>
    </row>
    <row r="27507" spans="1:14" x14ac:dyDescent="0.25">
      <c r="A27507" s="76"/>
      <c r="C27507" s="76"/>
      <c r="D27507" s="76"/>
      <c r="E27507" s="76"/>
      <c r="F27507" s="76"/>
      <c r="G27507" s="76"/>
      <c r="H27507" s="76"/>
      <c r="I27507" s="76"/>
      <c r="J27507" s="76"/>
      <c r="K27507" s="76"/>
      <c r="L27507" s="76"/>
      <c r="M27507" s="76"/>
      <c r="N27507" s="76"/>
    </row>
    <row r="27508" spans="1:14" x14ac:dyDescent="0.25">
      <c r="A27508" s="76"/>
      <c r="C27508" s="76"/>
      <c r="D27508" s="76"/>
      <c r="E27508" s="76"/>
      <c r="F27508" s="76"/>
      <c r="G27508" s="76"/>
      <c r="H27508" s="76"/>
      <c r="I27508" s="76"/>
      <c r="J27508" s="76"/>
      <c r="K27508" s="76"/>
      <c r="L27508" s="76"/>
      <c r="M27508" s="76"/>
      <c r="N27508" s="76"/>
    </row>
    <row r="27509" spans="1:14" x14ac:dyDescent="0.25">
      <c r="B27509" s="76"/>
      <c r="C27509" s="76"/>
      <c r="D27509" s="76"/>
      <c r="E27509" s="76"/>
      <c r="F27509" s="76"/>
      <c r="G27509" s="76"/>
      <c r="H27509" s="76"/>
      <c r="I27509" s="76"/>
      <c r="J27509" s="76"/>
      <c r="K27509" s="76"/>
      <c r="L27509" s="76"/>
      <c r="M27509" s="76"/>
      <c r="N27509" s="76"/>
    </row>
    <row r="27510" spans="1:14" x14ac:dyDescent="0.25">
      <c r="A27510" s="76"/>
      <c r="C27510" s="76"/>
      <c r="D27510" s="76"/>
      <c r="E27510" s="76"/>
      <c r="F27510" s="76"/>
      <c r="G27510" s="76"/>
      <c r="H27510" s="76"/>
      <c r="I27510" s="76"/>
      <c r="J27510" s="76"/>
      <c r="K27510" s="76"/>
      <c r="L27510" s="76"/>
      <c r="M27510" s="76"/>
      <c r="N27510" s="76"/>
    </row>
    <row r="27511" spans="1:14" x14ac:dyDescent="0.25">
      <c r="C27511" s="76"/>
      <c r="D27511" s="76"/>
      <c r="E27511" s="76"/>
      <c r="F27511" s="76"/>
      <c r="G27511" s="76"/>
      <c r="H27511" s="76"/>
      <c r="I27511" s="76"/>
      <c r="J27511" s="76"/>
      <c r="K27511" s="76"/>
      <c r="L27511" s="76"/>
      <c r="M27511" s="76"/>
      <c r="N27511" s="76"/>
    </row>
    <row r="27512" spans="1:14" x14ac:dyDescent="0.25">
      <c r="B27512" s="76"/>
      <c r="C27512" s="76"/>
      <c r="D27512" s="76"/>
      <c r="E27512" s="76"/>
      <c r="F27512" s="76"/>
      <c r="G27512" s="76"/>
      <c r="H27512" s="76"/>
      <c r="I27512" s="76"/>
      <c r="J27512" s="76"/>
      <c r="K27512" s="76"/>
      <c r="L27512" s="76"/>
      <c r="M27512" s="76"/>
      <c r="N27512" s="76"/>
    </row>
    <row r="27513" spans="1:14" x14ac:dyDescent="0.25">
      <c r="C27513" s="76"/>
      <c r="D27513" s="76"/>
      <c r="E27513" s="76"/>
      <c r="F27513" s="76"/>
      <c r="G27513" s="76"/>
      <c r="H27513" s="76"/>
      <c r="I27513" s="76"/>
      <c r="J27513" s="76"/>
      <c r="K27513" s="76"/>
      <c r="L27513" s="76"/>
      <c r="M27513" s="76"/>
      <c r="N27513" s="76"/>
    </row>
    <row r="27514" spans="1:14" x14ac:dyDescent="0.25">
      <c r="C27514" s="76"/>
      <c r="D27514" s="76"/>
      <c r="E27514" s="76"/>
      <c r="F27514" s="76"/>
      <c r="G27514" s="76"/>
      <c r="H27514" s="76"/>
      <c r="I27514" s="76"/>
      <c r="J27514" s="76"/>
      <c r="K27514" s="76"/>
      <c r="L27514" s="76"/>
      <c r="M27514" s="76"/>
      <c r="N27514" s="76"/>
    </row>
    <row r="27515" spans="1:14" x14ac:dyDescent="0.25">
      <c r="C27515" s="76"/>
      <c r="D27515" s="76"/>
      <c r="E27515" s="76"/>
      <c r="F27515" s="76"/>
      <c r="G27515" s="76"/>
      <c r="H27515" s="76"/>
      <c r="I27515" s="76"/>
      <c r="J27515" s="76"/>
      <c r="K27515" s="76"/>
      <c r="L27515" s="76"/>
      <c r="M27515" s="76"/>
      <c r="N27515" s="76"/>
    </row>
    <row r="27516" spans="1:14" x14ac:dyDescent="0.25">
      <c r="B27516" s="76"/>
      <c r="C27516" s="76"/>
      <c r="D27516" s="76"/>
      <c r="E27516" s="76"/>
      <c r="F27516" s="76"/>
      <c r="G27516" s="76"/>
      <c r="H27516" s="76"/>
      <c r="I27516" s="76"/>
      <c r="J27516" s="76"/>
      <c r="K27516" s="76"/>
      <c r="L27516" s="76"/>
      <c r="M27516" s="76"/>
      <c r="N27516" s="76"/>
    </row>
    <row r="27517" spans="1:14" x14ac:dyDescent="0.25">
      <c r="B27517" s="76"/>
      <c r="C27517" s="76"/>
      <c r="D27517" s="76"/>
      <c r="E27517" s="76"/>
      <c r="F27517" s="76"/>
      <c r="G27517" s="76"/>
      <c r="H27517" s="76"/>
      <c r="I27517" s="76"/>
      <c r="J27517" s="76"/>
      <c r="K27517" s="76"/>
      <c r="L27517" s="76"/>
      <c r="M27517" s="76"/>
      <c r="N27517" s="76"/>
    </row>
    <row r="27518" spans="1:14" x14ac:dyDescent="0.25">
      <c r="B27518" s="76"/>
      <c r="C27518" s="76"/>
      <c r="D27518" s="76"/>
      <c r="E27518" s="76"/>
      <c r="F27518" s="76"/>
      <c r="G27518" s="76"/>
      <c r="H27518" s="76"/>
      <c r="I27518" s="76"/>
      <c r="J27518" s="76"/>
      <c r="K27518" s="76"/>
      <c r="L27518" s="76"/>
      <c r="M27518" s="76"/>
      <c r="N27518" s="76"/>
    </row>
    <row r="27519" spans="1:14" x14ac:dyDescent="0.25">
      <c r="A27519" s="76"/>
      <c r="B27519" s="76"/>
      <c r="C27519" s="76"/>
      <c r="D27519" s="76"/>
      <c r="E27519" s="76"/>
      <c r="F27519" s="76"/>
      <c r="G27519" s="76"/>
      <c r="H27519" s="76"/>
      <c r="I27519" s="76"/>
      <c r="J27519" s="76"/>
      <c r="K27519" s="76"/>
      <c r="L27519" s="76"/>
      <c r="M27519" s="76"/>
      <c r="N27519" s="76"/>
    </row>
    <row r="27520" spans="1:14" x14ac:dyDescent="0.25">
      <c r="A27520" s="76"/>
      <c r="B27520" s="76"/>
      <c r="C27520" s="76"/>
      <c r="D27520" s="76"/>
      <c r="E27520" s="76"/>
      <c r="F27520" s="76"/>
      <c r="G27520" s="76"/>
      <c r="H27520" s="76"/>
      <c r="I27520" s="76"/>
      <c r="J27520" s="76"/>
      <c r="K27520" s="76"/>
      <c r="L27520" s="76"/>
      <c r="M27520" s="76"/>
      <c r="N27520" s="76"/>
    </row>
    <row r="27521" spans="1:14" x14ac:dyDescent="0.25">
      <c r="A27521" s="76"/>
      <c r="C27521" s="76"/>
      <c r="D27521" s="76"/>
      <c r="E27521" s="76"/>
      <c r="F27521" s="76"/>
      <c r="G27521" s="76"/>
      <c r="H27521" s="76"/>
      <c r="I27521" s="76"/>
      <c r="J27521" s="76"/>
      <c r="K27521" s="76"/>
      <c r="L27521" s="76"/>
      <c r="M27521" s="76"/>
      <c r="N27521" s="76"/>
    </row>
    <row r="27522" spans="1:14" x14ac:dyDescent="0.25">
      <c r="C27522" s="76"/>
      <c r="D27522" s="76"/>
      <c r="E27522" s="76"/>
      <c r="F27522" s="76"/>
      <c r="G27522" s="76"/>
      <c r="H27522" s="76"/>
      <c r="I27522" s="76"/>
      <c r="J27522" s="76"/>
      <c r="K27522" s="76"/>
      <c r="L27522" s="76"/>
      <c r="M27522" s="76"/>
      <c r="N27522" s="76"/>
    </row>
    <row r="27523" spans="1:14" x14ac:dyDescent="0.25">
      <c r="C27523" s="76"/>
      <c r="D27523" s="76"/>
      <c r="E27523" s="76"/>
      <c r="F27523" s="76"/>
      <c r="G27523" s="76"/>
      <c r="H27523" s="76"/>
      <c r="I27523" s="76"/>
      <c r="J27523" s="76"/>
      <c r="K27523" s="76"/>
      <c r="L27523" s="76"/>
      <c r="M27523" s="76"/>
      <c r="N27523" s="76"/>
    </row>
    <row r="27524" spans="1:14" x14ac:dyDescent="0.25">
      <c r="B27524" s="76"/>
      <c r="C27524" s="76"/>
      <c r="D27524" s="76"/>
      <c r="E27524" s="76"/>
      <c r="F27524" s="76"/>
      <c r="G27524" s="76"/>
      <c r="H27524" s="76"/>
      <c r="I27524" s="76"/>
      <c r="J27524" s="76"/>
      <c r="K27524" s="76"/>
      <c r="L27524" s="76"/>
      <c r="M27524" s="76"/>
      <c r="N27524" s="76"/>
    </row>
    <row r="27525" spans="1:14" x14ac:dyDescent="0.25">
      <c r="B27525" s="76"/>
      <c r="C27525" s="76"/>
      <c r="D27525" s="76"/>
      <c r="E27525" s="76"/>
      <c r="F27525" s="76"/>
      <c r="G27525" s="76"/>
      <c r="H27525" s="76"/>
      <c r="I27525" s="76"/>
      <c r="J27525" s="76"/>
      <c r="K27525" s="76"/>
      <c r="L27525" s="76"/>
      <c r="M27525" s="76"/>
      <c r="N27525" s="76"/>
    </row>
    <row r="27526" spans="1:14" x14ac:dyDescent="0.25">
      <c r="A27526" s="76"/>
      <c r="B27526" s="76"/>
      <c r="C27526" s="76"/>
      <c r="D27526" s="76"/>
      <c r="E27526" s="76"/>
      <c r="F27526" s="76"/>
      <c r="G27526" s="76"/>
      <c r="H27526" s="76"/>
      <c r="I27526" s="76"/>
      <c r="J27526" s="76"/>
      <c r="K27526" s="76"/>
      <c r="L27526" s="76"/>
      <c r="M27526" s="76"/>
      <c r="N27526" s="76"/>
    </row>
    <row r="27527" spans="1:14" x14ac:dyDescent="0.25">
      <c r="C27527" s="76"/>
      <c r="D27527" s="76"/>
      <c r="E27527" s="76"/>
      <c r="F27527" s="76"/>
      <c r="G27527" s="76"/>
      <c r="H27527" s="76"/>
      <c r="I27527" s="76"/>
      <c r="J27527" s="76"/>
      <c r="K27527" s="76"/>
      <c r="L27527" s="76"/>
      <c r="M27527" s="76"/>
      <c r="N27527" s="76"/>
    </row>
    <row r="27528" spans="1:14" x14ac:dyDescent="0.25">
      <c r="C27528" s="76"/>
      <c r="D27528" s="76"/>
      <c r="E27528" s="76"/>
      <c r="F27528" s="76"/>
      <c r="G27528" s="76"/>
      <c r="H27528" s="76"/>
      <c r="I27528" s="76"/>
      <c r="J27528" s="76"/>
      <c r="K27528" s="76"/>
      <c r="L27528" s="76"/>
      <c r="M27528" s="76"/>
      <c r="N27528" s="76"/>
    </row>
    <row r="27529" spans="1:14" x14ac:dyDescent="0.25">
      <c r="C27529" s="76"/>
      <c r="D27529" s="76"/>
      <c r="E27529" s="76"/>
      <c r="F27529" s="76"/>
      <c r="G27529" s="76"/>
      <c r="H27529" s="76"/>
      <c r="I27529" s="76"/>
      <c r="J27529" s="76"/>
      <c r="K27529" s="76"/>
      <c r="L27529" s="76"/>
      <c r="M27529" s="76"/>
      <c r="N27529" s="76"/>
    </row>
    <row r="27530" spans="1:14" x14ac:dyDescent="0.25">
      <c r="A27530" s="76"/>
      <c r="C27530" s="76"/>
      <c r="D27530" s="76"/>
      <c r="E27530" s="76"/>
      <c r="F27530" s="76"/>
      <c r="G27530" s="76"/>
      <c r="H27530" s="76"/>
      <c r="I27530" s="76"/>
      <c r="J27530" s="76"/>
      <c r="K27530" s="76"/>
      <c r="L27530" s="76"/>
      <c r="M27530" s="76"/>
      <c r="N27530" s="76"/>
    </row>
    <row r="27531" spans="1:14" x14ac:dyDescent="0.25">
      <c r="A27531" s="76"/>
      <c r="B27531" s="76"/>
      <c r="C27531" s="76"/>
      <c r="D27531" s="76"/>
      <c r="E27531" s="76"/>
      <c r="F27531" s="76"/>
      <c r="G27531" s="76"/>
      <c r="H27531" s="76"/>
      <c r="I27531" s="76"/>
      <c r="J27531" s="76"/>
      <c r="K27531" s="76"/>
      <c r="L27531" s="76"/>
      <c r="M27531" s="76"/>
      <c r="N27531" s="76"/>
    </row>
    <row r="27532" spans="1:14" x14ac:dyDescent="0.25">
      <c r="A27532" s="76"/>
      <c r="B27532" s="76"/>
      <c r="C27532" s="76"/>
      <c r="D27532" s="76"/>
      <c r="E27532" s="76"/>
      <c r="F27532" s="76"/>
      <c r="G27532" s="76"/>
      <c r="H27532" s="76"/>
      <c r="I27532" s="76"/>
      <c r="J27532" s="76"/>
      <c r="K27532" s="76"/>
      <c r="L27532" s="76"/>
      <c r="M27532" s="76"/>
      <c r="N27532" s="76"/>
    </row>
    <row r="27533" spans="1:14" x14ac:dyDescent="0.25">
      <c r="B27533" s="76"/>
      <c r="C27533" s="76"/>
      <c r="D27533" s="76"/>
      <c r="E27533" s="76"/>
      <c r="F27533" s="76"/>
      <c r="G27533" s="76"/>
      <c r="H27533" s="76"/>
      <c r="I27533" s="76"/>
      <c r="J27533" s="76"/>
      <c r="K27533" s="76"/>
      <c r="L27533" s="76"/>
      <c r="M27533" s="76"/>
      <c r="N27533" s="76"/>
    </row>
    <row r="27534" spans="1:14" x14ac:dyDescent="0.25">
      <c r="A27534" s="76"/>
      <c r="C27534" s="76"/>
      <c r="D27534" s="76"/>
      <c r="E27534" s="76"/>
      <c r="F27534" s="76"/>
      <c r="G27534" s="76"/>
      <c r="H27534" s="76"/>
      <c r="I27534" s="76"/>
      <c r="J27534" s="76"/>
      <c r="K27534" s="76"/>
      <c r="L27534" s="76"/>
      <c r="M27534" s="76"/>
      <c r="N27534" s="76"/>
    </row>
    <row r="27535" spans="1:14" x14ac:dyDescent="0.25">
      <c r="B27535" s="76"/>
      <c r="C27535" s="76"/>
      <c r="D27535" s="76"/>
      <c r="E27535" s="76"/>
      <c r="F27535" s="76"/>
      <c r="G27535" s="76"/>
      <c r="H27535" s="76"/>
      <c r="I27535" s="76"/>
      <c r="J27535" s="76"/>
      <c r="K27535" s="76"/>
      <c r="L27535" s="76"/>
      <c r="M27535" s="76"/>
      <c r="N27535" s="76"/>
    </row>
    <row r="27536" spans="1:14" x14ac:dyDescent="0.25">
      <c r="A27536" s="76"/>
      <c r="B27536" s="76"/>
      <c r="C27536" s="76"/>
      <c r="D27536" s="76"/>
      <c r="E27536" s="76"/>
      <c r="F27536" s="76"/>
      <c r="G27536" s="76"/>
      <c r="H27536" s="76"/>
      <c r="I27536" s="76"/>
      <c r="J27536" s="76"/>
      <c r="K27536" s="76"/>
      <c r="L27536" s="76"/>
      <c r="M27536" s="76"/>
      <c r="N27536" s="76"/>
    </row>
    <row r="27537" spans="1:14" x14ac:dyDescent="0.25">
      <c r="B27537" s="76"/>
      <c r="C27537" s="76"/>
      <c r="D27537" s="76"/>
      <c r="E27537" s="76"/>
      <c r="F27537" s="76"/>
      <c r="G27537" s="76"/>
      <c r="H27537" s="76"/>
      <c r="I27537" s="76"/>
      <c r="J27537" s="76"/>
      <c r="K27537" s="76"/>
      <c r="L27537" s="76"/>
      <c r="M27537" s="76"/>
      <c r="N27537" s="76"/>
    </row>
    <row r="27538" spans="1:14" x14ac:dyDescent="0.25">
      <c r="C27538" s="76"/>
      <c r="D27538" s="76"/>
      <c r="E27538" s="76"/>
      <c r="F27538" s="76"/>
      <c r="G27538" s="76"/>
      <c r="H27538" s="76"/>
      <c r="I27538" s="76"/>
      <c r="J27538" s="76"/>
      <c r="K27538" s="76"/>
      <c r="L27538" s="76"/>
      <c r="M27538" s="76"/>
      <c r="N27538" s="76"/>
    </row>
    <row r="27539" spans="1:14" x14ac:dyDescent="0.25">
      <c r="C27539" s="76"/>
      <c r="D27539" s="76"/>
      <c r="E27539" s="76"/>
      <c r="F27539" s="76"/>
      <c r="G27539" s="76"/>
      <c r="H27539" s="76"/>
      <c r="I27539" s="76"/>
      <c r="J27539" s="76"/>
      <c r="K27539" s="76"/>
      <c r="L27539" s="76"/>
      <c r="M27539" s="76"/>
      <c r="N27539" s="76"/>
    </row>
    <row r="27540" spans="1:14" x14ac:dyDescent="0.25">
      <c r="C27540" s="76"/>
      <c r="D27540" s="76"/>
      <c r="E27540" s="76"/>
      <c r="F27540" s="76"/>
      <c r="G27540" s="76"/>
      <c r="H27540" s="76"/>
      <c r="I27540" s="76"/>
      <c r="J27540" s="76"/>
      <c r="K27540" s="76"/>
      <c r="L27540" s="76"/>
      <c r="M27540" s="76"/>
      <c r="N27540" s="76"/>
    </row>
    <row r="27541" spans="1:14" x14ac:dyDescent="0.25">
      <c r="C27541" s="76"/>
      <c r="D27541" s="76"/>
      <c r="E27541" s="76"/>
      <c r="F27541" s="76"/>
      <c r="G27541" s="76"/>
      <c r="H27541" s="76"/>
      <c r="I27541" s="76"/>
      <c r="J27541" s="76"/>
      <c r="K27541" s="76"/>
      <c r="L27541" s="76"/>
      <c r="M27541" s="76"/>
      <c r="N27541" s="76"/>
    </row>
    <row r="27542" spans="1:14" x14ac:dyDescent="0.25">
      <c r="B27542" s="76"/>
      <c r="C27542" s="76"/>
      <c r="D27542" s="76"/>
      <c r="E27542" s="76"/>
      <c r="F27542" s="76"/>
      <c r="G27542" s="76"/>
      <c r="H27542" s="76"/>
      <c r="I27542" s="76"/>
      <c r="J27542" s="76"/>
      <c r="K27542" s="76"/>
      <c r="L27542" s="76"/>
      <c r="M27542" s="76"/>
      <c r="N27542" s="76"/>
    </row>
    <row r="27543" spans="1:14" x14ac:dyDescent="0.25">
      <c r="C27543" s="76"/>
      <c r="D27543" s="76"/>
      <c r="E27543" s="76"/>
      <c r="F27543" s="76"/>
      <c r="G27543" s="76"/>
      <c r="H27543" s="76"/>
      <c r="I27543" s="76"/>
      <c r="J27543" s="76"/>
      <c r="K27543" s="76"/>
      <c r="L27543" s="76"/>
      <c r="M27543" s="76"/>
      <c r="N27543" s="76"/>
    </row>
    <row r="27544" spans="1:14" x14ac:dyDescent="0.25">
      <c r="C27544" s="76"/>
      <c r="D27544" s="76"/>
      <c r="E27544" s="76"/>
      <c r="F27544" s="76"/>
      <c r="G27544" s="76"/>
      <c r="H27544" s="76"/>
      <c r="I27544" s="76"/>
      <c r="J27544" s="76"/>
      <c r="K27544" s="76"/>
      <c r="L27544" s="76"/>
      <c r="M27544" s="76"/>
      <c r="N27544" s="76"/>
    </row>
    <row r="27545" spans="1:14" x14ac:dyDescent="0.25">
      <c r="C27545" s="76"/>
      <c r="D27545" s="76"/>
      <c r="E27545" s="76"/>
      <c r="F27545" s="76"/>
      <c r="G27545" s="76"/>
      <c r="H27545" s="76"/>
      <c r="I27545" s="76"/>
      <c r="J27545" s="76"/>
      <c r="K27545" s="76"/>
      <c r="L27545" s="76"/>
      <c r="M27545" s="76"/>
      <c r="N27545" s="76"/>
    </row>
    <row r="27546" spans="1:14" x14ac:dyDescent="0.25">
      <c r="A27546" s="76"/>
      <c r="C27546" s="76"/>
      <c r="D27546" s="76"/>
      <c r="E27546" s="76"/>
      <c r="F27546" s="76"/>
      <c r="G27546" s="76"/>
      <c r="H27546" s="76"/>
      <c r="I27546" s="76"/>
      <c r="J27546" s="76"/>
      <c r="K27546" s="76"/>
      <c r="L27546" s="76"/>
      <c r="M27546" s="76"/>
      <c r="N27546" s="76"/>
    </row>
    <row r="27547" spans="1:14" x14ac:dyDescent="0.25">
      <c r="C27547" s="76"/>
      <c r="D27547" s="76"/>
      <c r="E27547" s="76"/>
      <c r="F27547" s="76"/>
      <c r="G27547" s="76"/>
      <c r="H27547" s="76"/>
      <c r="I27547" s="76"/>
      <c r="J27547" s="76"/>
      <c r="K27547" s="76"/>
      <c r="L27547" s="76"/>
      <c r="M27547" s="76"/>
      <c r="N27547" s="76"/>
    </row>
    <row r="27548" spans="1:14" x14ac:dyDescent="0.25">
      <c r="A27548" s="76"/>
      <c r="B27548" s="76"/>
      <c r="C27548" s="76"/>
      <c r="D27548" s="76"/>
      <c r="E27548" s="76"/>
      <c r="F27548" s="76"/>
      <c r="G27548" s="76"/>
      <c r="H27548" s="76"/>
      <c r="I27548" s="76"/>
      <c r="J27548" s="76"/>
      <c r="K27548" s="76"/>
      <c r="L27548" s="76"/>
      <c r="M27548" s="76"/>
      <c r="N27548" s="76"/>
    </row>
    <row r="27549" spans="1:14" x14ac:dyDescent="0.25">
      <c r="A27549" s="76"/>
      <c r="B27549" s="80"/>
      <c r="C27549" s="76"/>
      <c r="D27549" s="76"/>
      <c r="E27549" s="76"/>
      <c r="F27549" s="76"/>
      <c r="G27549" s="76"/>
      <c r="H27549" s="76"/>
      <c r="I27549" s="76"/>
      <c r="J27549" s="76"/>
      <c r="K27549" s="76"/>
      <c r="L27549" s="76"/>
      <c r="M27549" s="76"/>
      <c r="N27549" s="76"/>
    </row>
    <row r="27550" spans="1:14" x14ac:dyDescent="0.25">
      <c r="B27550" s="76"/>
      <c r="C27550" s="76"/>
      <c r="D27550" s="76"/>
      <c r="E27550" s="76"/>
      <c r="F27550" s="76"/>
      <c r="G27550" s="76"/>
      <c r="H27550" s="76"/>
      <c r="I27550" s="76"/>
      <c r="J27550" s="76"/>
      <c r="K27550" s="76"/>
      <c r="L27550" s="76"/>
      <c r="M27550" s="76"/>
      <c r="N27550" s="76"/>
    </row>
    <row r="27551" spans="1:14" x14ac:dyDescent="0.25">
      <c r="A27551" s="79"/>
      <c r="C27551" s="76"/>
      <c r="D27551" s="76"/>
      <c r="E27551" s="76"/>
      <c r="F27551" s="76"/>
      <c r="G27551" s="76"/>
      <c r="H27551" s="76"/>
      <c r="I27551" s="76"/>
      <c r="J27551" s="76"/>
      <c r="K27551" s="76"/>
      <c r="L27551" s="76"/>
      <c r="M27551" s="76"/>
      <c r="N27551" s="76"/>
    </row>
    <row r="27552" spans="1:14" x14ac:dyDescent="0.25">
      <c r="B27552" s="76"/>
      <c r="C27552" s="76"/>
      <c r="D27552" s="76"/>
      <c r="E27552" s="76"/>
      <c r="F27552" s="76"/>
      <c r="G27552" s="76"/>
      <c r="H27552" s="76"/>
      <c r="I27552" s="76"/>
      <c r="J27552" s="76"/>
      <c r="K27552" s="76"/>
      <c r="L27552" s="76"/>
      <c r="M27552" s="76"/>
      <c r="N27552" s="76"/>
    </row>
    <row r="27553" spans="1:14" x14ac:dyDescent="0.25">
      <c r="B27553" s="76"/>
      <c r="C27553" s="76"/>
      <c r="D27553" s="76"/>
      <c r="E27553" s="76"/>
      <c r="F27553" s="76"/>
      <c r="G27553" s="76"/>
      <c r="H27553" s="76"/>
      <c r="I27553" s="76"/>
      <c r="J27553" s="76"/>
      <c r="K27553" s="76"/>
      <c r="L27553" s="76"/>
      <c r="M27553" s="76"/>
      <c r="N27553" s="76"/>
    </row>
    <row r="27554" spans="1:14" x14ac:dyDescent="0.25">
      <c r="C27554" s="76"/>
      <c r="D27554" s="76"/>
      <c r="E27554" s="76"/>
      <c r="F27554" s="76"/>
      <c r="G27554" s="76"/>
      <c r="H27554" s="76"/>
      <c r="I27554" s="76"/>
      <c r="J27554" s="76"/>
      <c r="K27554" s="76"/>
      <c r="L27554" s="76"/>
      <c r="M27554" s="76"/>
      <c r="N27554" s="76"/>
    </row>
    <row r="27555" spans="1:14" x14ac:dyDescent="0.25">
      <c r="C27555" s="76"/>
      <c r="D27555" s="76"/>
      <c r="E27555" s="76"/>
      <c r="F27555" s="76"/>
      <c r="G27555" s="76"/>
      <c r="H27555" s="76"/>
      <c r="I27555" s="76"/>
      <c r="J27555" s="76"/>
      <c r="K27555" s="76"/>
      <c r="L27555" s="76"/>
      <c r="M27555" s="76"/>
      <c r="N27555" s="76"/>
    </row>
    <row r="27556" spans="1:14" x14ac:dyDescent="0.25">
      <c r="A27556" s="76"/>
      <c r="C27556" s="76"/>
      <c r="D27556" s="76"/>
      <c r="E27556" s="76"/>
      <c r="F27556" s="76"/>
      <c r="G27556" s="76"/>
      <c r="H27556" s="76"/>
      <c r="I27556" s="76"/>
      <c r="J27556" s="76"/>
      <c r="K27556" s="76"/>
      <c r="L27556" s="76"/>
      <c r="M27556" s="76"/>
      <c r="N27556" s="76"/>
    </row>
    <row r="27557" spans="1:14" x14ac:dyDescent="0.25">
      <c r="B27557" s="76"/>
      <c r="C27557" s="76"/>
      <c r="D27557" s="76"/>
      <c r="E27557" s="76"/>
      <c r="F27557" s="76"/>
      <c r="G27557" s="76"/>
      <c r="H27557" s="76"/>
      <c r="I27557" s="76"/>
      <c r="J27557" s="76"/>
      <c r="K27557" s="76"/>
      <c r="L27557" s="76"/>
      <c r="M27557" s="76"/>
      <c r="N27557" s="76"/>
    </row>
    <row r="27558" spans="1:14" x14ac:dyDescent="0.25">
      <c r="A27558" s="76"/>
      <c r="C27558" s="76"/>
      <c r="D27558" s="76"/>
      <c r="E27558" s="76"/>
      <c r="F27558" s="76"/>
      <c r="G27558" s="76"/>
      <c r="H27558" s="76"/>
      <c r="I27558" s="76"/>
      <c r="J27558" s="76"/>
      <c r="K27558" s="76"/>
      <c r="L27558" s="76"/>
      <c r="M27558" s="76"/>
      <c r="N27558" s="76"/>
    </row>
    <row r="27559" spans="1:14" x14ac:dyDescent="0.25">
      <c r="C27559" s="76"/>
      <c r="D27559" s="76"/>
      <c r="E27559" s="76"/>
      <c r="F27559" s="76"/>
      <c r="G27559" s="76"/>
      <c r="H27559" s="76"/>
      <c r="I27559" s="76"/>
      <c r="J27559" s="76"/>
      <c r="K27559" s="76"/>
      <c r="L27559" s="76"/>
      <c r="M27559" s="76"/>
      <c r="N27559" s="76"/>
    </row>
    <row r="27560" spans="1:14" x14ac:dyDescent="0.25">
      <c r="B27560" s="76"/>
      <c r="C27560" s="76"/>
      <c r="D27560" s="76"/>
      <c r="E27560" s="76"/>
      <c r="F27560" s="76"/>
      <c r="G27560" s="76"/>
      <c r="H27560" s="76"/>
      <c r="I27560" s="76"/>
      <c r="J27560" s="76"/>
      <c r="K27560" s="76"/>
      <c r="L27560" s="76"/>
      <c r="M27560" s="76"/>
      <c r="N27560" s="76"/>
    </row>
    <row r="27561" spans="1:14" x14ac:dyDescent="0.25">
      <c r="C27561" s="76"/>
      <c r="D27561" s="76"/>
      <c r="E27561" s="76"/>
      <c r="F27561" s="76"/>
      <c r="G27561" s="76"/>
      <c r="H27561" s="76"/>
      <c r="I27561" s="76"/>
      <c r="J27561" s="76"/>
      <c r="K27561" s="76"/>
      <c r="L27561" s="76"/>
      <c r="M27561" s="76"/>
      <c r="N27561" s="76"/>
    </row>
    <row r="27562" spans="1:14" x14ac:dyDescent="0.25">
      <c r="C27562" s="76"/>
      <c r="D27562" s="76"/>
      <c r="E27562" s="76"/>
      <c r="F27562" s="76"/>
      <c r="G27562" s="76"/>
      <c r="H27562" s="76"/>
      <c r="I27562" s="76"/>
      <c r="J27562" s="76"/>
      <c r="K27562" s="76"/>
      <c r="L27562" s="76"/>
      <c r="M27562" s="76"/>
      <c r="N27562" s="76"/>
    </row>
    <row r="27563" spans="1:14" x14ac:dyDescent="0.25">
      <c r="A27563" s="76"/>
      <c r="C27563" s="76"/>
      <c r="D27563" s="76"/>
      <c r="E27563" s="76"/>
      <c r="F27563" s="76"/>
      <c r="G27563" s="76"/>
      <c r="H27563" s="76"/>
      <c r="I27563" s="76"/>
      <c r="J27563" s="76"/>
      <c r="K27563" s="76"/>
      <c r="L27563" s="76"/>
      <c r="M27563" s="76"/>
      <c r="N27563" s="76"/>
    </row>
    <row r="27564" spans="1:14" x14ac:dyDescent="0.25">
      <c r="A27564" s="76"/>
      <c r="C27564" s="76"/>
      <c r="D27564" s="76"/>
      <c r="E27564" s="76"/>
      <c r="F27564" s="76"/>
      <c r="G27564" s="76"/>
      <c r="H27564" s="76"/>
      <c r="I27564" s="76"/>
      <c r="J27564" s="76"/>
      <c r="K27564" s="76"/>
      <c r="L27564" s="76"/>
      <c r="M27564" s="76"/>
      <c r="N27564" s="76"/>
    </row>
    <row r="27565" spans="1:14" x14ac:dyDescent="0.25">
      <c r="A27565" s="76"/>
      <c r="B27565" s="76"/>
      <c r="C27565" s="76"/>
      <c r="D27565" s="76"/>
      <c r="E27565" s="76"/>
      <c r="F27565" s="76"/>
      <c r="G27565" s="76"/>
      <c r="H27565" s="76"/>
      <c r="I27565" s="76"/>
      <c r="J27565" s="76"/>
      <c r="K27565" s="76"/>
      <c r="L27565" s="76"/>
      <c r="M27565" s="76"/>
      <c r="N27565" s="76"/>
    </row>
    <row r="27566" spans="1:14" x14ac:dyDescent="0.25">
      <c r="B27566" s="76"/>
      <c r="C27566" s="76"/>
      <c r="D27566" s="76"/>
      <c r="E27566" s="76"/>
      <c r="F27566" s="76"/>
      <c r="G27566" s="76"/>
      <c r="H27566" s="76"/>
      <c r="I27566" s="76"/>
      <c r="J27566" s="76"/>
      <c r="K27566" s="76"/>
      <c r="L27566" s="76"/>
      <c r="M27566" s="76"/>
      <c r="N27566" s="76"/>
    </row>
    <row r="27567" spans="1:14" x14ac:dyDescent="0.25">
      <c r="B27567" s="76"/>
      <c r="C27567" s="76"/>
      <c r="D27567" s="76"/>
      <c r="E27567" s="76"/>
      <c r="F27567" s="76"/>
      <c r="G27567" s="76"/>
      <c r="H27567" s="76"/>
      <c r="I27567" s="76"/>
      <c r="J27567" s="76"/>
      <c r="K27567" s="76"/>
      <c r="L27567" s="76"/>
      <c r="M27567" s="76"/>
      <c r="N27567" s="76"/>
    </row>
    <row r="27568" spans="1:14" x14ac:dyDescent="0.25">
      <c r="B27568" s="76"/>
      <c r="C27568" s="76"/>
      <c r="D27568" s="76"/>
      <c r="E27568" s="76"/>
      <c r="F27568" s="76"/>
      <c r="G27568" s="76"/>
      <c r="H27568" s="76"/>
      <c r="I27568" s="76"/>
      <c r="J27568" s="76"/>
      <c r="K27568" s="76"/>
      <c r="L27568" s="76"/>
      <c r="M27568" s="76"/>
      <c r="N27568" s="76"/>
    </row>
    <row r="27569" spans="1:14" x14ac:dyDescent="0.25">
      <c r="B27569" s="76"/>
      <c r="C27569" s="76"/>
      <c r="D27569" s="76"/>
      <c r="E27569" s="76"/>
      <c r="F27569" s="76"/>
      <c r="G27569" s="76"/>
      <c r="H27569" s="76"/>
      <c r="I27569" s="76"/>
      <c r="J27569" s="76"/>
      <c r="K27569" s="76"/>
      <c r="L27569" s="76"/>
      <c r="M27569" s="76"/>
      <c r="N27569" s="76"/>
    </row>
    <row r="27570" spans="1:14" x14ac:dyDescent="0.25">
      <c r="B27570" s="76"/>
      <c r="C27570" s="76"/>
      <c r="D27570" s="76"/>
      <c r="E27570" s="76"/>
      <c r="F27570" s="76"/>
      <c r="G27570" s="76"/>
      <c r="H27570" s="76"/>
      <c r="I27570" s="76"/>
      <c r="J27570" s="76"/>
      <c r="K27570" s="76"/>
      <c r="L27570" s="76"/>
      <c r="M27570" s="76"/>
      <c r="N27570" s="76"/>
    </row>
    <row r="27571" spans="1:14" x14ac:dyDescent="0.25">
      <c r="B27571" s="76"/>
      <c r="C27571" s="76"/>
      <c r="D27571" s="76"/>
      <c r="E27571" s="76"/>
      <c r="F27571" s="76"/>
      <c r="G27571" s="76"/>
      <c r="H27571" s="76"/>
      <c r="I27571" s="76"/>
      <c r="J27571" s="76"/>
      <c r="K27571" s="76"/>
      <c r="L27571" s="76"/>
      <c r="M27571" s="76"/>
      <c r="N27571" s="76"/>
    </row>
    <row r="27572" spans="1:14" x14ac:dyDescent="0.25">
      <c r="B27572" s="76"/>
      <c r="C27572" s="76"/>
      <c r="D27572" s="76"/>
      <c r="E27572" s="76"/>
      <c r="F27572" s="76"/>
      <c r="G27572" s="76"/>
      <c r="H27572" s="76"/>
      <c r="I27572" s="76"/>
      <c r="J27572" s="76"/>
      <c r="K27572" s="76"/>
      <c r="L27572" s="76"/>
      <c r="M27572" s="76"/>
      <c r="N27572" s="76"/>
    </row>
    <row r="27573" spans="1:14" x14ac:dyDescent="0.25">
      <c r="A27573" s="76"/>
      <c r="C27573" s="76"/>
      <c r="D27573" s="76"/>
      <c r="E27573" s="76"/>
      <c r="F27573" s="76"/>
      <c r="G27573" s="76"/>
      <c r="H27573" s="76"/>
      <c r="I27573" s="76"/>
      <c r="J27573" s="76"/>
      <c r="K27573" s="76"/>
      <c r="L27573" s="76"/>
      <c r="M27573" s="76"/>
      <c r="N27573" s="76"/>
    </row>
    <row r="27574" spans="1:14" x14ac:dyDescent="0.25">
      <c r="C27574" s="76"/>
      <c r="D27574" s="76"/>
      <c r="E27574" s="76"/>
      <c r="F27574" s="76"/>
      <c r="G27574" s="76"/>
      <c r="H27574" s="76"/>
      <c r="I27574" s="76"/>
      <c r="J27574" s="76"/>
      <c r="K27574" s="76"/>
      <c r="L27574" s="76"/>
      <c r="M27574" s="76"/>
      <c r="N27574" s="76"/>
    </row>
    <row r="27575" spans="1:14" x14ac:dyDescent="0.25">
      <c r="A27575" s="76"/>
      <c r="B27575" s="76"/>
      <c r="C27575" s="76"/>
      <c r="D27575" s="76"/>
      <c r="E27575" s="76"/>
      <c r="F27575" s="76"/>
      <c r="G27575" s="76"/>
      <c r="H27575" s="76"/>
      <c r="I27575" s="76"/>
      <c r="J27575" s="76"/>
      <c r="K27575" s="76"/>
      <c r="L27575" s="76"/>
      <c r="M27575" s="76"/>
      <c r="N27575" s="76"/>
    </row>
    <row r="27576" spans="1:14" x14ac:dyDescent="0.25">
      <c r="B27576" s="76"/>
      <c r="C27576" s="76"/>
      <c r="D27576" s="76"/>
      <c r="E27576" s="76"/>
      <c r="F27576" s="76"/>
      <c r="G27576" s="76"/>
      <c r="H27576" s="76"/>
      <c r="I27576" s="76"/>
      <c r="J27576" s="76"/>
      <c r="K27576" s="76"/>
      <c r="L27576" s="76"/>
      <c r="M27576" s="76"/>
      <c r="N27576" s="76"/>
    </row>
    <row r="27577" spans="1:14" x14ac:dyDescent="0.25">
      <c r="B27577" s="76"/>
      <c r="C27577" s="76"/>
      <c r="D27577" s="76"/>
      <c r="E27577" s="76"/>
      <c r="F27577" s="76"/>
      <c r="G27577" s="76"/>
      <c r="H27577" s="76"/>
      <c r="I27577" s="76"/>
      <c r="J27577" s="76"/>
      <c r="K27577" s="76"/>
      <c r="L27577" s="76"/>
      <c r="M27577" s="76"/>
      <c r="N27577" s="76"/>
    </row>
    <row r="27578" spans="1:14" x14ac:dyDescent="0.25">
      <c r="A27578" s="76"/>
      <c r="B27578" s="76"/>
      <c r="C27578" s="76"/>
      <c r="D27578" s="76"/>
      <c r="E27578" s="76"/>
      <c r="F27578" s="76"/>
      <c r="G27578" s="76"/>
      <c r="H27578" s="76"/>
      <c r="I27578" s="76"/>
      <c r="J27578" s="76"/>
      <c r="K27578" s="76"/>
      <c r="L27578" s="76"/>
      <c r="M27578" s="76"/>
      <c r="N27578" s="76"/>
    </row>
    <row r="27579" spans="1:14" x14ac:dyDescent="0.25">
      <c r="C27579" s="76"/>
      <c r="D27579" s="76"/>
      <c r="E27579" s="76"/>
      <c r="F27579" s="76"/>
      <c r="G27579" s="76"/>
      <c r="H27579" s="76"/>
      <c r="I27579" s="76"/>
      <c r="J27579" s="76"/>
      <c r="K27579" s="76"/>
      <c r="L27579" s="76"/>
      <c r="M27579" s="76"/>
      <c r="N27579" s="76"/>
    </row>
    <row r="27580" spans="1:14" x14ac:dyDescent="0.25">
      <c r="A27580" s="76"/>
      <c r="B27580" s="76"/>
      <c r="C27580" s="76"/>
      <c r="D27580" s="76"/>
      <c r="E27580" s="76"/>
      <c r="F27580" s="76"/>
      <c r="G27580" s="76"/>
      <c r="H27580" s="76"/>
      <c r="I27580" s="76"/>
      <c r="J27580" s="76"/>
      <c r="K27580" s="76"/>
      <c r="L27580" s="76"/>
      <c r="M27580" s="76"/>
      <c r="N27580" s="76"/>
    </row>
    <row r="27581" spans="1:14" x14ac:dyDescent="0.25">
      <c r="C27581" s="76"/>
      <c r="D27581" s="76"/>
      <c r="E27581" s="76"/>
      <c r="F27581" s="76"/>
      <c r="G27581" s="76"/>
      <c r="H27581" s="76"/>
      <c r="I27581" s="76"/>
      <c r="J27581" s="76"/>
      <c r="K27581" s="76"/>
      <c r="L27581" s="76"/>
      <c r="M27581" s="76"/>
      <c r="N27581" s="76"/>
    </row>
    <row r="27582" spans="1:14" x14ac:dyDescent="0.25">
      <c r="A27582" s="76"/>
      <c r="C27582" s="76"/>
      <c r="D27582" s="76"/>
      <c r="E27582" s="76"/>
      <c r="F27582" s="76"/>
      <c r="G27582" s="76"/>
      <c r="H27582" s="76"/>
      <c r="I27582" s="76"/>
      <c r="J27582" s="76"/>
      <c r="K27582" s="76"/>
      <c r="L27582" s="76"/>
      <c r="M27582" s="76"/>
      <c r="N27582" s="76"/>
    </row>
    <row r="27583" spans="1:14" x14ac:dyDescent="0.25">
      <c r="A27583" s="76"/>
      <c r="C27583" s="76"/>
      <c r="D27583" s="76"/>
      <c r="E27583" s="76"/>
      <c r="F27583" s="76"/>
      <c r="G27583" s="76"/>
      <c r="H27583" s="76"/>
      <c r="I27583" s="76"/>
      <c r="J27583" s="76"/>
      <c r="K27583" s="76"/>
      <c r="L27583" s="76"/>
      <c r="M27583" s="76"/>
      <c r="N27583" s="76"/>
    </row>
    <row r="27584" spans="1:14" x14ac:dyDescent="0.25">
      <c r="A27584" s="76"/>
      <c r="C27584" s="76"/>
      <c r="D27584" s="76"/>
      <c r="E27584" s="76"/>
      <c r="F27584" s="76"/>
      <c r="G27584" s="76"/>
      <c r="H27584" s="76"/>
      <c r="I27584" s="76"/>
      <c r="J27584" s="76"/>
      <c r="K27584" s="76"/>
      <c r="L27584" s="76"/>
      <c r="M27584" s="76"/>
      <c r="N27584" s="76"/>
    </row>
    <row r="27585" spans="1:14" x14ac:dyDescent="0.25">
      <c r="C27585" s="76"/>
      <c r="D27585" s="76"/>
      <c r="E27585" s="76"/>
      <c r="F27585" s="76"/>
      <c r="G27585" s="76"/>
      <c r="H27585" s="76"/>
      <c r="I27585" s="76"/>
      <c r="J27585" s="76"/>
      <c r="K27585" s="76"/>
      <c r="L27585" s="76"/>
      <c r="M27585" s="76"/>
      <c r="N27585" s="76"/>
    </row>
    <row r="27586" spans="1:14" x14ac:dyDescent="0.25">
      <c r="B27586" s="76"/>
      <c r="C27586" s="76"/>
      <c r="D27586" s="76"/>
      <c r="E27586" s="76"/>
      <c r="F27586" s="76"/>
      <c r="G27586" s="76"/>
      <c r="H27586" s="76"/>
      <c r="I27586" s="76"/>
      <c r="J27586" s="76"/>
      <c r="K27586" s="76"/>
      <c r="L27586" s="76"/>
      <c r="M27586" s="76"/>
      <c r="N27586" s="76"/>
    </row>
    <row r="27587" spans="1:14" x14ac:dyDescent="0.25">
      <c r="C27587" s="76"/>
      <c r="D27587" s="76"/>
      <c r="E27587" s="76"/>
      <c r="F27587" s="76"/>
      <c r="G27587" s="76"/>
      <c r="H27587" s="76"/>
      <c r="I27587" s="76"/>
      <c r="J27587" s="76"/>
      <c r="K27587" s="76"/>
      <c r="L27587" s="76"/>
      <c r="M27587" s="76"/>
      <c r="N27587" s="76"/>
    </row>
    <row r="27588" spans="1:14" x14ac:dyDescent="0.25">
      <c r="A27588" s="76"/>
      <c r="C27588" s="76"/>
      <c r="D27588" s="76"/>
      <c r="E27588" s="76"/>
      <c r="F27588" s="76"/>
      <c r="G27588" s="76"/>
      <c r="H27588" s="76"/>
      <c r="I27588" s="76"/>
      <c r="J27588" s="76"/>
      <c r="K27588" s="76"/>
      <c r="L27588" s="76"/>
      <c r="M27588" s="76"/>
      <c r="N27588" s="76"/>
    </row>
    <row r="27589" spans="1:14" x14ac:dyDescent="0.25">
      <c r="C27589" s="76"/>
      <c r="D27589" s="76"/>
      <c r="E27589" s="76"/>
      <c r="F27589" s="76"/>
      <c r="G27589" s="76"/>
      <c r="H27589" s="76"/>
      <c r="I27589" s="76"/>
      <c r="J27589" s="76"/>
      <c r="K27589" s="76"/>
      <c r="L27589" s="76"/>
      <c r="M27589" s="76"/>
      <c r="N27589" s="76"/>
    </row>
    <row r="27590" spans="1:14" x14ac:dyDescent="0.25">
      <c r="B27590" s="76"/>
      <c r="C27590" s="76"/>
      <c r="D27590" s="76"/>
      <c r="E27590" s="76"/>
      <c r="F27590" s="76"/>
      <c r="G27590" s="76"/>
      <c r="H27590" s="76"/>
      <c r="I27590" s="76"/>
      <c r="J27590" s="76"/>
      <c r="K27590" s="76"/>
      <c r="L27590" s="76"/>
      <c r="M27590" s="76"/>
      <c r="N27590" s="76"/>
    </row>
    <row r="27591" spans="1:14" x14ac:dyDescent="0.25">
      <c r="C27591" s="76"/>
      <c r="D27591" s="76"/>
      <c r="E27591" s="76"/>
      <c r="F27591" s="76"/>
      <c r="G27591" s="76"/>
      <c r="H27591" s="76"/>
      <c r="I27591" s="76"/>
      <c r="J27591" s="76"/>
      <c r="K27591" s="76"/>
      <c r="L27591" s="76"/>
      <c r="M27591" s="76"/>
      <c r="N27591" s="76"/>
    </row>
    <row r="27592" spans="1:14" x14ac:dyDescent="0.25">
      <c r="A27592" s="76"/>
      <c r="B27592" s="76"/>
      <c r="C27592" s="76"/>
      <c r="D27592" s="76"/>
      <c r="E27592" s="76"/>
      <c r="F27592" s="76"/>
      <c r="G27592" s="76"/>
      <c r="H27592" s="76"/>
      <c r="I27592" s="76"/>
      <c r="J27592" s="76"/>
      <c r="K27592" s="76"/>
      <c r="L27592" s="76"/>
      <c r="M27592" s="76"/>
      <c r="N27592" s="76"/>
    </row>
    <row r="27593" spans="1:14" x14ac:dyDescent="0.25">
      <c r="A27593" s="76"/>
      <c r="B27593" s="76"/>
      <c r="C27593" s="76"/>
      <c r="D27593" s="76"/>
      <c r="E27593" s="76"/>
      <c r="F27593" s="76"/>
      <c r="G27593" s="76"/>
      <c r="H27593" s="76"/>
      <c r="I27593" s="76"/>
      <c r="J27593" s="76"/>
      <c r="K27593" s="76"/>
      <c r="L27593" s="76"/>
      <c r="M27593" s="76"/>
      <c r="N27593" s="76"/>
    </row>
    <row r="27594" spans="1:14" x14ac:dyDescent="0.25">
      <c r="A27594" s="76"/>
      <c r="C27594" s="76"/>
      <c r="D27594" s="76"/>
      <c r="E27594" s="76"/>
      <c r="F27594" s="76"/>
      <c r="G27594" s="76"/>
      <c r="H27594" s="76"/>
      <c r="I27594" s="76"/>
      <c r="J27594" s="76"/>
      <c r="K27594" s="76"/>
      <c r="L27594" s="76"/>
      <c r="M27594" s="76"/>
      <c r="N27594" s="76"/>
    </row>
    <row r="27595" spans="1:14" x14ac:dyDescent="0.25">
      <c r="B27595" s="76"/>
      <c r="C27595" s="76"/>
      <c r="D27595" s="76"/>
      <c r="E27595" s="76"/>
      <c r="F27595" s="76"/>
      <c r="G27595" s="76"/>
      <c r="H27595" s="76"/>
      <c r="I27595" s="76"/>
      <c r="J27595" s="76"/>
      <c r="K27595" s="76"/>
      <c r="L27595" s="76"/>
      <c r="M27595" s="76"/>
      <c r="N27595" s="76"/>
    </row>
    <row r="27596" spans="1:14" x14ac:dyDescent="0.25">
      <c r="C27596" s="76"/>
      <c r="D27596" s="76"/>
      <c r="E27596" s="76"/>
      <c r="F27596" s="76"/>
      <c r="G27596" s="76"/>
      <c r="H27596" s="76"/>
      <c r="I27596" s="76"/>
      <c r="J27596" s="76"/>
      <c r="K27596" s="76"/>
      <c r="L27596" s="76"/>
      <c r="M27596" s="76"/>
      <c r="N27596" s="76"/>
    </row>
    <row r="27597" spans="1:14" x14ac:dyDescent="0.25">
      <c r="B27597" s="76"/>
      <c r="C27597" s="76"/>
      <c r="D27597" s="76"/>
      <c r="E27597" s="76"/>
      <c r="F27597" s="76"/>
      <c r="G27597" s="76"/>
      <c r="H27597" s="76"/>
      <c r="I27597" s="76"/>
      <c r="J27597" s="76"/>
      <c r="K27597" s="76"/>
      <c r="L27597" s="76"/>
      <c r="M27597" s="76"/>
      <c r="N27597" s="76"/>
    </row>
    <row r="27598" spans="1:14" x14ac:dyDescent="0.25">
      <c r="C27598" s="76"/>
      <c r="D27598" s="76"/>
      <c r="E27598" s="76"/>
      <c r="F27598" s="76"/>
      <c r="G27598" s="76"/>
      <c r="H27598" s="76"/>
      <c r="I27598" s="76"/>
      <c r="J27598" s="76"/>
      <c r="K27598" s="76"/>
      <c r="L27598" s="76"/>
      <c r="M27598" s="76"/>
      <c r="N27598" s="76"/>
    </row>
    <row r="27599" spans="1:14" x14ac:dyDescent="0.25">
      <c r="B27599" s="76"/>
      <c r="C27599" s="76"/>
      <c r="D27599" s="76"/>
      <c r="E27599" s="76"/>
      <c r="F27599" s="76"/>
      <c r="G27599" s="76"/>
      <c r="H27599" s="76"/>
      <c r="I27599" s="76"/>
      <c r="J27599" s="76"/>
      <c r="K27599" s="76"/>
      <c r="L27599" s="76"/>
      <c r="M27599" s="76"/>
      <c r="N27599" s="76"/>
    </row>
    <row r="27600" spans="1:14" x14ac:dyDescent="0.25">
      <c r="A27600" s="76"/>
      <c r="C27600" s="76"/>
      <c r="D27600" s="76"/>
      <c r="E27600" s="76"/>
      <c r="F27600" s="76"/>
      <c r="G27600" s="76"/>
      <c r="H27600" s="76"/>
      <c r="I27600" s="76"/>
      <c r="J27600" s="76"/>
      <c r="K27600" s="76"/>
      <c r="L27600" s="76"/>
      <c r="M27600" s="76"/>
      <c r="N27600" s="76"/>
    </row>
    <row r="27601" spans="1:14" x14ac:dyDescent="0.25">
      <c r="C27601" s="76"/>
      <c r="D27601" s="76"/>
      <c r="E27601" s="76"/>
      <c r="F27601" s="76"/>
      <c r="G27601" s="76"/>
      <c r="H27601" s="76"/>
      <c r="I27601" s="76"/>
      <c r="J27601" s="76"/>
      <c r="K27601" s="76"/>
      <c r="L27601" s="76"/>
      <c r="M27601" s="76"/>
      <c r="N27601" s="76"/>
    </row>
    <row r="27602" spans="1:14" x14ac:dyDescent="0.25">
      <c r="B27602" s="76"/>
      <c r="C27602" s="76"/>
      <c r="D27602" s="76"/>
      <c r="E27602" s="76"/>
      <c r="F27602" s="76"/>
      <c r="G27602" s="76"/>
      <c r="H27602" s="76"/>
      <c r="I27602" s="76"/>
      <c r="J27602" s="76"/>
      <c r="K27602" s="76"/>
      <c r="L27602" s="76"/>
      <c r="M27602" s="76"/>
      <c r="N27602" s="76"/>
    </row>
    <row r="27603" spans="1:14" x14ac:dyDescent="0.25">
      <c r="B27603" s="76"/>
      <c r="C27603" s="76"/>
      <c r="D27603" s="76"/>
      <c r="E27603" s="76"/>
      <c r="F27603" s="76"/>
      <c r="G27603" s="76"/>
      <c r="H27603" s="76"/>
      <c r="I27603" s="76"/>
      <c r="J27603" s="76"/>
      <c r="K27603" s="76"/>
      <c r="L27603" s="76"/>
      <c r="M27603" s="76"/>
      <c r="N27603" s="76"/>
    </row>
    <row r="27604" spans="1:14" x14ac:dyDescent="0.25">
      <c r="A27604" s="76"/>
      <c r="C27604" s="76"/>
      <c r="D27604" s="76"/>
      <c r="E27604" s="76"/>
      <c r="F27604" s="76"/>
      <c r="G27604" s="76"/>
      <c r="H27604" s="76"/>
      <c r="I27604" s="76"/>
      <c r="J27604" s="76"/>
      <c r="K27604" s="76"/>
      <c r="L27604" s="76"/>
      <c r="M27604" s="76"/>
      <c r="N27604" s="76"/>
    </row>
    <row r="27605" spans="1:14" x14ac:dyDescent="0.25">
      <c r="A27605" s="76"/>
      <c r="B27605" s="76"/>
      <c r="C27605" s="76"/>
      <c r="D27605" s="76"/>
      <c r="E27605" s="76"/>
      <c r="F27605" s="76"/>
      <c r="G27605" s="76"/>
      <c r="H27605" s="76"/>
      <c r="I27605" s="76"/>
      <c r="J27605" s="76"/>
      <c r="K27605" s="76"/>
      <c r="L27605" s="76"/>
      <c r="M27605" s="76"/>
      <c r="N27605" s="76"/>
    </row>
    <row r="27606" spans="1:14" x14ac:dyDescent="0.25">
      <c r="C27606" s="76"/>
      <c r="D27606" s="76"/>
      <c r="E27606" s="76"/>
      <c r="F27606" s="76"/>
      <c r="G27606" s="76"/>
      <c r="H27606" s="76"/>
      <c r="I27606" s="76"/>
      <c r="J27606" s="76"/>
      <c r="K27606" s="76"/>
      <c r="L27606" s="76"/>
      <c r="M27606" s="76"/>
      <c r="N27606" s="76"/>
    </row>
    <row r="27607" spans="1:14" x14ac:dyDescent="0.25">
      <c r="C27607" s="76"/>
      <c r="D27607" s="76"/>
      <c r="E27607" s="76"/>
      <c r="F27607" s="76"/>
      <c r="G27607" s="76"/>
      <c r="H27607" s="76"/>
      <c r="I27607" s="76"/>
      <c r="J27607" s="76"/>
      <c r="K27607" s="76"/>
      <c r="L27607" s="76"/>
      <c r="M27607" s="76"/>
      <c r="N27607" s="76"/>
    </row>
    <row r="27608" spans="1:14" x14ac:dyDescent="0.25">
      <c r="A27608" s="76"/>
      <c r="B27608" s="76"/>
      <c r="C27608" s="76"/>
      <c r="D27608" s="76"/>
      <c r="E27608" s="76"/>
      <c r="F27608" s="76"/>
      <c r="G27608" s="76"/>
      <c r="H27608" s="76"/>
      <c r="I27608" s="76"/>
      <c r="J27608" s="76"/>
      <c r="K27608" s="76"/>
      <c r="L27608" s="76"/>
      <c r="M27608" s="76"/>
      <c r="N27608" s="76"/>
    </row>
    <row r="27609" spans="1:14" x14ac:dyDescent="0.25">
      <c r="A27609" s="76"/>
      <c r="C27609" s="76"/>
      <c r="D27609" s="76"/>
      <c r="E27609" s="76"/>
      <c r="F27609" s="76"/>
      <c r="G27609" s="76"/>
      <c r="H27609" s="76"/>
      <c r="I27609" s="76"/>
      <c r="J27609" s="76"/>
      <c r="K27609" s="76"/>
      <c r="L27609" s="76"/>
      <c r="M27609" s="76"/>
      <c r="N27609" s="76"/>
    </row>
    <row r="27610" spans="1:14" x14ac:dyDescent="0.25">
      <c r="A27610" s="76"/>
      <c r="C27610" s="76"/>
      <c r="D27610" s="76"/>
      <c r="E27610" s="76"/>
      <c r="F27610" s="76"/>
      <c r="G27610" s="76"/>
      <c r="H27610" s="76"/>
      <c r="I27610" s="76"/>
      <c r="J27610" s="76"/>
      <c r="K27610" s="76"/>
      <c r="L27610" s="76"/>
      <c r="M27610" s="76"/>
      <c r="N27610" s="76"/>
    </row>
    <row r="27611" spans="1:14" x14ac:dyDescent="0.25">
      <c r="A27611" s="76"/>
      <c r="C27611" s="76"/>
      <c r="D27611" s="76"/>
      <c r="E27611" s="76"/>
      <c r="F27611" s="76"/>
      <c r="G27611" s="76"/>
      <c r="H27611" s="76"/>
      <c r="I27611" s="76"/>
      <c r="J27611" s="76"/>
      <c r="K27611" s="76"/>
      <c r="L27611" s="76"/>
      <c r="M27611" s="76"/>
      <c r="N27611" s="76"/>
    </row>
    <row r="27612" spans="1:14" x14ac:dyDescent="0.25">
      <c r="A27612" s="79"/>
      <c r="C27612" s="76"/>
      <c r="D27612" s="76"/>
      <c r="E27612" s="76"/>
      <c r="F27612" s="76"/>
      <c r="G27612" s="76"/>
      <c r="H27612" s="76"/>
      <c r="I27612" s="76"/>
      <c r="J27612" s="76"/>
      <c r="K27612" s="76"/>
      <c r="L27612" s="76"/>
      <c r="M27612" s="76"/>
      <c r="N27612" s="76"/>
    </row>
    <row r="27613" spans="1:14" x14ac:dyDescent="0.25">
      <c r="B27613" s="76"/>
      <c r="C27613" s="76"/>
      <c r="D27613" s="76"/>
      <c r="E27613" s="76"/>
      <c r="F27613" s="76"/>
      <c r="G27613" s="76"/>
      <c r="H27613" s="76"/>
      <c r="I27613" s="76"/>
      <c r="J27613" s="76"/>
      <c r="K27613" s="76"/>
      <c r="L27613" s="76"/>
      <c r="M27613" s="76"/>
      <c r="N27613" s="76"/>
    </row>
    <row r="27614" spans="1:14" x14ac:dyDescent="0.25">
      <c r="C27614" s="76"/>
      <c r="D27614" s="76"/>
      <c r="E27614" s="76"/>
      <c r="F27614" s="76"/>
      <c r="G27614" s="76"/>
      <c r="H27614" s="76"/>
      <c r="I27614" s="76"/>
      <c r="J27614" s="76"/>
      <c r="K27614" s="76"/>
      <c r="L27614" s="76"/>
      <c r="M27614" s="76"/>
      <c r="N27614" s="76"/>
    </row>
    <row r="27615" spans="1:14" x14ac:dyDescent="0.25">
      <c r="A27615" s="76"/>
      <c r="C27615" s="76"/>
      <c r="D27615" s="76"/>
      <c r="E27615" s="76"/>
      <c r="F27615" s="76"/>
      <c r="G27615" s="76"/>
      <c r="H27615" s="76"/>
      <c r="I27615" s="76"/>
      <c r="J27615" s="76"/>
      <c r="K27615" s="76"/>
      <c r="L27615" s="76"/>
      <c r="M27615" s="76"/>
      <c r="N27615" s="76"/>
    </row>
    <row r="27616" spans="1:14" x14ac:dyDescent="0.25">
      <c r="C27616" s="76"/>
      <c r="D27616" s="76"/>
      <c r="E27616" s="76"/>
      <c r="F27616" s="76"/>
      <c r="G27616" s="76"/>
      <c r="H27616" s="76"/>
      <c r="I27616" s="76"/>
      <c r="J27616" s="76"/>
      <c r="K27616" s="76"/>
      <c r="L27616" s="76"/>
      <c r="M27616" s="76"/>
      <c r="N27616" s="76"/>
    </row>
    <row r="27617" spans="1:14" x14ac:dyDescent="0.25">
      <c r="A27617" s="76"/>
      <c r="C27617" s="76"/>
      <c r="D27617" s="76"/>
      <c r="E27617" s="76"/>
      <c r="F27617" s="76"/>
      <c r="G27617" s="76"/>
      <c r="H27617" s="76"/>
      <c r="I27617" s="76"/>
      <c r="J27617" s="76"/>
      <c r="K27617" s="76"/>
      <c r="L27617" s="76"/>
      <c r="M27617" s="76"/>
      <c r="N27617" s="76"/>
    </row>
    <row r="27618" spans="1:14" x14ac:dyDescent="0.25">
      <c r="A27618" s="76"/>
      <c r="C27618" s="76"/>
      <c r="D27618" s="76"/>
      <c r="E27618" s="76"/>
      <c r="F27618" s="76"/>
      <c r="G27618" s="76"/>
      <c r="H27618" s="76"/>
      <c r="I27618" s="76"/>
      <c r="J27618" s="76"/>
      <c r="K27618" s="76"/>
      <c r="L27618" s="76"/>
      <c r="M27618" s="76"/>
      <c r="N27618" s="76"/>
    </row>
    <row r="27619" spans="1:14" x14ac:dyDescent="0.25">
      <c r="A27619" s="76"/>
      <c r="C27619" s="76"/>
      <c r="D27619" s="76"/>
      <c r="E27619" s="76"/>
      <c r="F27619" s="76"/>
      <c r="G27619" s="76"/>
      <c r="H27619" s="76"/>
      <c r="I27619" s="76"/>
      <c r="J27619" s="76"/>
      <c r="K27619" s="76"/>
      <c r="L27619" s="76"/>
      <c r="M27619" s="76"/>
      <c r="N27619" s="76"/>
    </row>
    <row r="27620" spans="1:14" x14ac:dyDescent="0.25">
      <c r="C27620" s="76"/>
      <c r="D27620" s="76"/>
      <c r="E27620" s="76"/>
      <c r="F27620" s="76"/>
      <c r="G27620" s="76"/>
      <c r="H27620" s="76"/>
      <c r="I27620" s="76"/>
      <c r="J27620" s="76"/>
      <c r="K27620" s="76"/>
      <c r="L27620" s="76"/>
      <c r="M27620" s="76"/>
      <c r="N27620" s="76"/>
    </row>
    <row r="27621" spans="1:14" x14ac:dyDescent="0.25">
      <c r="A27621" s="76"/>
      <c r="B27621" s="76"/>
      <c r="C27621" s="76"/>
      <c r="D27621" s="76"/>
      <c r="E27621" s="76"/>
      <c r="F27621" s="76"/>
      <c r="G27621" s="76"/>
      <c r="H27621" s="76"/>
      <c r="I27621" s="76"/>
      <c r="J27621" s="76"/>
      <c r="K27621" s="76"/>
      <c r="L27621" s="76"/>
      <c r="M27621" s="76"/>
      <c r="N27621" s="76"/>
    </row>
    <row r="27622" spans="1:14" x14ac:dyDescent="0.25">
      <c r="A27622" s="76"/>
      <c r="B27622" s="76"/>
      <c r="C27622" s="76"/>
      <c r="D27622" s="76"/>
      <c r="E27622" s="76"/>
      <c r="F27622" s="76"/>
      <c r="G27622" s="76"/>
      <c r="H27622" s="76"/>
      <c r="I27622" s="76"/>
      <c r="J27622" s="76"/>
      <c r="K27622" s="76"/>
      <c r="L27622" s="76"/>
      <c r="M27622" s="76"/>
      <c r="N27622" s="76"/>
    </row>
    <row r="27623" spans="1:14" x14ac:dyDescent="0.25">
      <c r="B27623" s="76"/>
      <c r="C27623" s="76"/>
      <c r="D27623" s="76"/>
      <c r="E27623" s="76"/>
      <c r="F27623" s="76"/>
      <c r="G27623" s="76"/>
      <c r="H27623" s="76"/>
      <c r="I27623" s="76"/>
      <c r="J27623" s="76"/>
      <c r="K27623" s="76"/>
      <c r="L27623" s="76"/>
      <c r="M27623" s="76"/>
      <c r="N27623" s="76"/>
    </row>
    <row r="27624" spans="1:14" x14ac:dyDescent="0.25">
      <c r="C27624" s="76"/>
      <c r="D27624" s="76"/>
      <c r="E27624" s="76"/>
      <c r="F27624" s="76"/>
      <c r="G27624" s="76"/>
      <c r="H27624" s="76"/>
      <c r="I27624" s="76"/>
      <c r="J27624" s="76"/>
      <c r="K27624" s="76"/>
      <c r="L27624" s="76"/>
      <c r="M27624" s="76"/>
      <c r="N27624" s="76"/>
    </row>
    <row r="27625" spans="1:14" x14ac:dyDescent="0.25">
      <c r="A27625" s="76"/>
      <c r="C27625" s="76"/>
      <c r="D27625" s="76"/>
      <c r="E27625" s="76"/>
      <c r="F27625" s="76"/>
      <c r="G27625" s="76"/>
      <c r="H27625" s="76"/>
      <c r="I27625" s="76"/>
      <c r="J27625" s="76"/>
      <c r="K27625" s="76"/>
      <c r="L27625" s="76"/>
      <c r="M27625" s="76"/>
      <c r="N27625" s="76"/>
    </row>
    <row r="27626" spans="1:14" x14ac:dyDescent="0.25">
      <c r="C27626" s="76"/>
      <c r="D27626" s="76"/>
      <c r="E27626" s="76"/>
      <c r="F27626" s="76"/>
      <c r="G27626" s="76"/>
      <c r="H27626" s="76"/>
      <c r="I27626" s="76"/>
      <c r="J27626" s="76"/>
      <c r="K27626" s="76"/>
      <c r="L27626" s="76"/>
      <c r="M27626" s="76"/>
      <c r="N27626" s="76"/>
    </row>
    <row r="27627" spans="1:14" x14ac:dyDescent="0.25">
      <c r="A27627" s="76"/>
      <c r="C27627" s="76"/>
      <c r="D27627" s="76"/>
      <c r="E27627" s="76"/>
      <c r="F27627" s="76"/>
      <c r="G27627" s="76"/>
      <c r="H27627" s="76"/>
      <c r="I27627" s="76"/>
      <c r="J27627" s="76"/>
      <c r="K27627" s="76"/>
      <c r="L27627" s="76"/>
      <c r="M27627" s="76"/>
      <c r="N27627" s="76"/>
    </row>
    <row r="27628" spans="1:14" x14ac:dyDescent="0.25">
      <c r="A27628" s="76"/>
      <c r="B27628" s="76"/>
      <c r="C27628" s="76"/>
      <c r="D27628" s="76"/>
      <c r="E27628" s="76"/>
      <c r="F27628" s="76"/>
      <c r="G27628" s="76"/>
      <c r="H27628" s="76"/>
      <c r="I27628" s="76"/>
      <c r="J27628" s="76"/>
      <c r="K27628" s="76"/>
      <c r="L27628" s="76"/>
      <c r="M27628" s="76"/>
      <c r="N27628" s="76"/>
    </row>
    <row r="27629" spans="1:14" x14ac:dyDescent="0.25">
      <c r="C27629" s="76"/>
      <c r="D27629" s="76"/>
      <c r="E27629" s="76"/>
      <c r="F27629" s="76"/>
      <c r="G27629" s="76"/>
      <c r="H27629" s="76"/>
      <c r="I27629" s="76"/>
      <c r="J27629" s="76"/>
      <c r="K27629" s="76"/>
      <c r="L27629" s="76"/>
      <c r="M27629" s="76"/>
      <c r="N27629" s="76"/>
    </row>
    <row r="27630" spans="1:14" x14ac:dyDescent="0.25">
      <c r="C27630" s="76"/>
      <c r="D27630" s="76"/>
      <c r="E27630" s="76"/>
      <c r="F27630" s="76"/>
      <c r="G27630" s="76"/>
      <c r="H27630" s="76"/>
      <c r="I27630" s="76"/>
      <c r="J27630" s="76"/>
      <c r="K27630" s="76"/>
      <c r="L27630" s="76"/>
      <c r="M27630" s="76"/>
      <c r="N27630" s="76"/>
    </row>
    <row r="27631" spans="1:14" x14ac:dyDescent="0.25">
      <c r="B27631" s="80"/>
      <c r="C27631" s="76"/>
      <c r="D27631" s="76"/>
      <c r="E27631" s="76"/>
      <c r="F27631" s="76"/>
      <c r="G27631" s="76"/>
      <c r="H27631" s="76"/>
      <c r="I27631" s="76"/>
      <c r="J27631" s="76"/>
      <c r="K27631" s="76"/>
      <c r="L27631" s="76"/>
      <c r="M27631" s="76"/>
      <c r="N27631" s="76"/>
    </row>
    <row r="27632" spans="1:14" x14ac:dyDescent="0.25">
      <c r="B27632" s="80"/>
      <c r="C27632" s="76"/>
      <c r="D27632" s="76"/>
      <c r="E27632" s="76"/>
      <c r="F27632" s="76"/>
      <c r="G27632" s="76"/>
      <c r="H27632" s="76"/>
      <c r="I27632" s="76"/>
      <c r="J27632" s="76"/>
      <c r="K27632" s="76"/>
      <c r="L27632" s="76"/>
      <c r="M27632" s="76"/>
      <c r="N27632" s="76"/>
    </row>
    <row r="27633" spans="1:14" x14ac:dyDescent="0.25">
      <c r="A27633" s="76"/>
      <c r="B27633" s="80"/>
      <c r="C27633" s="76"/>
      <c r="D27633" s="76"/>
      <c r="E27633" s="76"/>
      <c r="F27633" s="76"/>
      <c r="G27633" s="76"/>
      <c r="H27633" s="76"/>
      <c r="I27633" s="76"/>
      <c r="J27633" s="76"/>
      <c r="K27633" s="76"/>
      <c r="L27633" s="76"/>
      <c r="M27633" s="76"/>
      <c r="N27633" s="76"/>
    </row>
    <row r="27634" spans="1:14" x14ac:dyDescent="0.25">
      <c r="A27634" s="76"/>
      <c r="C27634" s="76"/>
      <c r="D27634" s="76"/>
      <c r="E27634" s="76"/>
      <c r="F27634" s="76"/>
      <c r="G27634" s="76"/>
      <c r="H27634" s="76"/>
      <c r="I27634" s="76"/>
      <c r="J27634" s="76"/>
      <c r="K27634" s="76"/>
      <c r="L27634" s="76"/>
      <c r="M27634" s="76"/>
      <c r="N27634" s="76"/>
    </row>
    <row r="27635" spans="1:14" x14ac:dyDescent="0.25">
      <c r="C27635" s="76"/>
      <c r="D27635" s="76"/>
      <c r="E27635" s="76"/>
      <c r="F27635" s="76"/>
      <c r="G27635" s="76"/>
      <c r="H27635" s="76"/>
      <c r="I27635" s="76"/>
      <c r="J27635" s="76"/>
      <c r="K27635" s="76"/>
      <c r="L27635" s="76"/>
      <c r="M27635" s="76"/>
      <c r="N27635" s="76"/>
    </row>
    <row r="27636" spans="1:14" x14ac:dyDescent="0.25">
      <c r="C27636" s="76"/>
      <c r="D27636" s="76"/>
      <c r="E27636" s="76"/>
      <c r="F27636" s="76"/>
      <c r="G27636" s="76"/>
      <c r="H27636" s="76"/>
      <c r="I27636" s="76"/>
      <c r="J27636" s="76"/>
      <c r="K27636" s="76"/>
      <c r="L27636" s="76"/>
      <c r="M27636" s="76"/>
      <c r="N27636" s="76"/>
    </row>
    <row r="27637" spans="1:14" x14ac:dyDescent="0.25">
      <c r="C27637" s="76"/>
      <c r="D27637" s="76"/>
      <c r="E27637" s="76"/>
      <c r="F27637" s="76"/>
      <c r="G27637" s="76"/>
      <c r="H27637" s="76"/>
      <c r="I27637" s="76"/>
      <c r="J27637" s="76"/>
      <c r="K27637" s="76"/>
      <c r="L27637" s="76"/>
      <c r="M27637" s="76"/>
      <c r="N27637" s="76"/>
    </row>
    <row r="27638" spans="1:14" x14ac:dyDescent="0.25">
      <c r="A27638" s="76"/>
      <c r="C27638" s="76"/>
      <c r="D27638" s="76"/>
      <c r="E27638" s="76"/>
      <c r="F27638" s="76"/>
      <c r="G27638" s="76"/>
      <c r="H27638" s="76"/>
      <c r="I27638" s="76"/>
      <c r="J27638" s="76"/>
      <c r="K27638" s="76"/>
      <c r="L27638" s="76"/>
      <c r="M27638" s="76"/>
      <c r="N27638" s="76"/>
    </row>
    <row r="27639" spans="1:14" x14ac:dyDescent="0.25">
      <c r="B27639" s="76"/>
      <c r="C27639" s="76"/>
      <c r="D27639" s="76"/>
      <c r="E27639" s="76"/>
      <c r="F27639" s="76"/>
      <c r="G27639" s="76"/>
      <c r="H27639" s="76"/>
      <c r="I27639" s="76"/>
      <c r="J27639" s="76"/>
      <c r="K27639" s="76"/>
      <c r="L27639" s="76"/>
      <c r="M27639" s="76"/>
      <c r="N27639" s="76"/>
    </row>
    <row r="27640" spans="1:14" x14ac:dyDescent="0.25">
      <c r="B27640" s="76"/>
      <c r="C27640" s="76"/>
      <c r="D27640" s="76"/>
      <c r="E27640" s="76"/>
      <c r="F27640" s="76"/>
      <c r="G27640" s="76"/>
      <c r="H27640" s="76"/>
      <c r="I27640" s="76"/>
      <c r="J27640" s="76"/>
      <c r="K27640" s="76"/>
      <c r="L27640" s="76"/>
      <c r="M27640" s="76"/>
      <c r="N27640" s="76"/>
    </row>
    <row r="27641" spans="1:14" x14ac:dyDescent="0.25">
      <c r="B27641" s="76"/>
      <c r="C27641" s="76"/>
      <c r="D27641" s="76"/>
      <c r="E27641" s="76"/>
      <c r="F27641" s="76"/>
      <c r="G27641" s="76"/>
      <c r="H27641" s="76"/>
      <c r="I27641" s="76"/>
      <c r="J27641" s="76"/>
      <c r="K27641" s="76"/>
      <c r="L27641" s="76"/>
      <c r="M27641" s="76"/>
      <c r="N27641" s="76"/>
    </row>
    <row r="27642" spans="1:14" x14ac:dyDescent="0.25">
      <c r="B27642" s="76"/>
      <c r="C27642" s="76"/>
      <c r="D27642" s="76"/>
      <c r="E27642" s="76"/>
      <c r="F27642" s="76"/>
      <c r="G27642" s="76"/>
      <c r="H27642" s="76"/>
      <c r="I27642" s="76"/>
      <c r="J27642" s="76"/>
      <c r="K27642" s="76"/>
      <c r="L27642" s="76"/>
      <c r="M27642" s="76"/>
      <c r="N27642" s="76"/>
    </row>
    <row r="27643" spans="1:14" x14ac:dyDescent="0.25">
      <c r="B27643" s="76"/>
      <c r="C27643" s="76"/>
      <c r="D27643" s="76"/>
      <c r="E27643" s="76"/>
      <c r="F27643" s="76"/>
      <c r="G27643" s="76"/>
      <c r="H27643" s="76"/>
      <c r="I27643" s="76"/>
      <c r="J27643" s="76"/>
      <c r="K27643" s="76"/>
      <c r="L27643" s="76"/>
      <c r="M27643" s="76"/>
      <c r="N27643" s="76"/>
    </row>
    <row r="27644" spans="1:14" x14ac:dyDescent="0.25">
      <c r="A27644" s="76"/>
      <c r="C27644" s="76"/>
      <c r="D27644" s="76"/>
      <c r="E27644" s="76"/>
      <c r="F27644" s="76"/>
      <c r="G27644" s="76"/>
      <c r="H27644" s="76"/>
      <c r="I27644" s="76"/>
      <c r="J27644" s="76"/>
      <c r="K27644" s="76"/>
      <c r="L27644" s="76"/>
      <c r="M27644" s="76"/>
      <c r="N27644" s="76"/>
    </row>
    <row r="27645" spans="1:14" x14ac:dyDescent="0.25">
      <c r="C27645" s="76"/>
      <c r="D27645" s="76"/>
      <c r="E27645" s="76"/>
      <c r="F27645" s="76"/>
      <c r="G27645" s="76"/>
      <c r="H27645" s="76"/>
      <c r="I27645" s="76"/>
      <c r="J27645" s="76"/>
      <c r="K27645" s="76"/>
      <c r="L27645" s="76"/>
      <c r="M27645" s="76"/>
      <c r="N27645" s="76"/>
    </row>
    <row r="27646" spans="1:14" x14ac:dyDescent="0.25">
      <c r="C27646" s="76"/>
      <c r="D27646" s="76"/>
      <c r="E27646" s="76"/>
      <c r="F27646" s="76"/>
      <c r="G27646" s="76"/>
      <c r="H27646" s="76"/>
      <c r="I27646" s="76"/>
      <c r="J27646" s="76"/>
      <c r="K27646" s="76"/>
      <c r="L27646" s="76"/>
      <c r="M27646" s="76"/>
      <c r="N27646" s="76"/>
    </row>
    <row r="27647" spans="1:14" x14ac:dyDescent="0.25">
      <c r="C27647" s="76"/>
      <c r="D27647" s="76"/>
      <c r="E27647" s="76"/>
      <c r="F27647" s="76"/>
      <c r="G27647" s="76"/>
      <c r="H27647" s="76"/>
      <c r="I27647" s="76"/>
      <c r="J27647" s="76"/>
      <c r="K27647" s="76"/>
      <c r="L27647" s="76"/>
      <c r="M27647" s="76"/>
      <c r="N27647" s="76"/>
    </row>
    <row r="27648" spans="1:14" x14ac:dyDescent="0.25">
      <c r="A27648" s="76"/>
      <c r="C27648" s="76"/>
      <c r="D27648" s="76"/>
      <c r="E27648" s="76"/>
      <c r="F27648" s="76"/>
      <c r="G27648" s="76"/>
      <c r="H27648" s="76"/>
      <c r="I27648" s="76"/>
      <c r="J27648" s="76"/>
      <c r="K27648" s="76"/>
      <c r="L27648" s="76"/>
      <c r="M27648" s="76"/>
      <c r="N27648" s="76"/>
    </row>
    <row r="27649" spans="1:14" x14ac:dyDescent="0.25">
      <c r="C27649" s="76"/>
      <c r="D27649" s="76"/>
      <c r="E27649" s="76"/>
      <c r="F27649" s="76"/>
      <c r="G27649" s="76"/>
      <c r="H27649" s="76"/>
      <c r="I27649" s="76"/>
      <c r="J27649" s="76"/>
      <c r="K27649" s="76"/>
      <c r="L27649" s="76"/>
      <c r="M27649" s="76"/>
      <c r="N27649" s="76"/>
    </row>
    <row r="27650" spans="1:14" x14ac:dyDescent="0.25">
      <c r="C27650" s="76"/>
      <c r="D27650" s="76"/>
      <c r="E27650" s="76"/>
      <c r="F27650" s="76"/>
      <c r="G27650" s="76"/>
      <c r="H27650" s="76"/>
      <c r="I27650" s="76"/>
      <c r="J27650" s="76"/>
      <c r="K27650" s="76"/>
      <c r="L27650" s="76"/>
      <c r="M27650" s="76"/>
      <c r="N27650" s="76"/>
    </row>
    <row r="27651" spans="1:14" x14ac:dyDescent="0.25">
      <c r="C27651" s="76"/>
      <c r="D27651" s="76"/>
      <c r="E27651" s="76"/>
      <c r="F27651" s="76"/>
      <c r="G27651" s="76"/>
      <c r="H27651" s="76"/>
      <c r="I27651" s="76"/>
      <c r="J27651" s="76"/>
      <c r="K27651" s="76"/>
      <c r="L27651" s="76"/>
      <c r="M27651" s="76"/>
      <c r="N27651" s="76"/>
    </row>
    <row r="27652" spans="1:14" x14ac:dyDescent="0.25">
      <c r="C27652" s="76"/>
      <c r="D27652" s="76"/>
      <c r="E27652" s="76"/>
      <c r="F27652" s="76"/>
      <c r="G27652" s="76"/>
      <c r="H27652" s="76"/>
      <c r="I27652" s="76"/>
      <c r="J27652" s="76"/>
      <c r="K27652" s="76"/>
      <c r="L27652" s="76"/>
      <c r="M27652" s="76"/>
      <c r="N27652" s="76"/>
    </row>
    <row r="27653" spans="1:14" x14ac:dyDescent="0.25">
      <c r="C27653" s="76"/>
      <c r="D27653" s="76"/>
      <c r="E27653" s="76"/>
      <c r="F27653" s="76"/>
      <c r="G27653" s="76"/>
      <c r="H27653" s="76"/>
      <c r="I27653" s="76"/>
      <c r="J27653" s="76"/>
      <c r="K27653" s="76"/>
      <c r="L27653" s="76"/>
      <c r="M27653" s="76"/>
      <c r="N27653" s="76"/>
    </row>
    <row r="27654" spans="1:14" x14ac:dyDescent="0.25">
      <c r="C27654" s="76"/>
      <c r="D27654" s="76"/>
      <c r="E27654" s="76"/>
      <c r="F27654" s="76"/>
      <c r="G27654" s="76"/>
      <c r="H27654" s="76"/>
      <c r="I27654" s="76"/>
      <c r="J27654" s="76"/>
      <c r="K27654" s="76"/>
      <c r="L27654" s="76"/>
      <c r="M27654" s="76"/>
      <c r="N27654" s="76"/>
    </row>
    <row r="27655" spans="1:14" x14ac:dyDescent="0.25">
      <c r="A27655" s="76"/>
      <c r="C27655" s="76"/>
      <c r="D27655" s="76"/>
      <c r="E27655" s="76"/>
      <c r="F27655" s="76"/>
      <c r="G27655" s="76"/>
      <c r="H27655" s="76"/>
      <c r="I27655" s="76"/>
      <c r="J27655" s="76"/>
      <c r="K27655" s="76"/>
      <c r="L27655" s="76"/>
      <c r="M27655" s="76"/>
      <c r="N27655" s="76"/>
    </row>
    <row r="27656" spans="1:14" x14ac:dyDescent="0.25">
      <c r="C27656" s="76"/>
      <c r="D27656" s="76"/>
      <c r="E27656" s="76"/>
      <c r="F27656" s="76"/>
      <c r="G27656" s="76"/>
      <c r="H27656" s="76"/>
      <c r="I27656" s="76"/>
      <c r="J27656" s="76"/>
      <c r="K27656" s="76"/>
      <c r="L27656" s="76"/>
      <c r="M27656" s="76"/>
      <c r="N27656" s="76"/>
    </row>
    <row r="27657" spans="1:14" x14ac:dyDescent="0.25">
      <c r="A27657" s="76"/>
      <c r="C27657" s="76"/>
      <c r="D27657" s="76"/>
      <c r="E27657" s="76"/>
      <c r="F27657" s="76"/>
      <c r="G27657" s="76"/>
      <c r="H27657" s="76"/>
      <c r="I27657" s="76"/>
      <c r="J27657" s="76"/>
      <c r="K27657" s="76"/>
      <c r="L27657" s="76"/>
      <c r="M27657" s="76"/>
      <c r="N27657" s="76"/>
    </row>
    <row r="27658" spans="1:14" x14ac:dyDescent="0.25">
      <c r="A27658" s="76"/>
      <c r="B27658" s="76"/>
      <c r="C27658" s="76"/>
      <c r="D27658" s="76"/>
      <c r="E27658" s="76"/>
      <c r="F27658" s="76"/>
      <c r="G27658" s="76"/>
      <c r="H27658" s="76"/>
      <c r="I27658" s="76"/>
      <c r="J27658" s="76"/>
      <c r="K27658" s="76"/>
      <c r="L27658" s="76"/>
      <c r="M27658" s="76"/>
      <c r="N27658" s="76"/>
    </row>
    <row r="27659" spans="1:14" x14ac:dyDescent="0.25">
      <c r="C27659" s="76"/>
      <c r="D27659" s="76"/>
      <c r="E27659" s="76"/>
      <c r="F27659" s="76"/>
      <c r="G27659" s="76"/>
      <c r="H27659" s="76"/>
      <c r="I27659" s="76"/>
      <c r="J27659" s="76"/>
      <c r="K27659" s="76"/>
      <c r="L27659" s="76"/>
      <c r="M27659" s="76"/>
      <c r="N27659" s="76"/>
    </row>
    <row r="27660" spans="1:14" x14ac:dyDescent="0.25">
      <c r="A27660" s="76"/>
      <c r="C27660" s="76"/>
      <c r="D27660" s="76"/>
      <c r="E27660" s="76"/>
      <c r="F27660" s="76"/>
      <c r="G27660" s="76"/>
      <c r="H27660" s="76"/>
      <c r="I27660" s="76"/>
      <c r="J27660" s="76"/>
      <c r="K27660" s="76"/>
      <c r="L27660" s="76"/>
      <c r="M27660" s="76"/>
      <c r="N27660" s="76"/>
    </row>
    <row r="27661" spans="1:14" x14ac:dyDescent="0.25">
      <c r="C27661" s="76"/>
      <c r="D27661" s="76"/>
      <c r="E27661" s="76"/>
      <c r="F27661" s="76"/>
      <c r="G27661" s="76"/>
      <c r="H27661" s="76"/>
      <c r="I27661" s="76"/>
      <c r="J27661" s="76"/>
      <c r="K27661" s="76"/>
      <c r="L27661" s="76"/>
      <c r="M27661" s="76"/>
      <c r="N27661" s="76"/>
    </row>
    <row r="27662" spans="1:14" x14ac:dyDescent="0.25">
      <c r="B27662" s="76"/>
      <c r="C27662" s="76"/>
      <c r="D27662" s="76"/>
      <c r="E27662" s="76"/>
      <c r="F27662" s="76"/>
      <c r="G27662" s="76"/>
      <c r="H27662" s="76"/>
      <c r="I27662" s="76"/>
      <c r="J27662" s="76"/>
      <c r="K27662" s="76"/>
      <c r="L27662" s="76"/>
      <c r="M27662" s="76"/>
      <c r="N27662" s="76"/>
    </row>
    <row r="27663" spans="1:14" x14ac:dyDescent="0.25">
      <c r="C27663" s="76"/>
      <c r="D27663" s="76"/>
      <c r="E27663" s="76"/>
      <c r="F27663" s="76"/>
      <c r="G27663" s="76"/>
      <c r="H27663" s="76"/>
      <c r="I27663" s="76"/>
      <c r="J27663" s="76"/>
      <c r="K27663" s="76"/>
      <c r="L27663" s="76"/>
      <c r="M27663" s="76"/>
      <c r="N27663" s="76"/>
    </row>
    <row r="27664" spans="1:14" x14ac:dyDescent="0.25">
      <c r="C27664" s="76"/>
      <c r="D27664" s="76"/>
      <c r="E27664" s="76"/>
      <c r="F27664" s="76"/>
      <c r="G27664" s="76"/>
      <c r="H27664" s="76"/>
      <c r="I27664" s="76"/>
      <c r="J27664" s="76"/>
      <c r="K27664" s="76"/>
      <c r="L27664" s="76"/>
      <c r="M27664" s="76"/>
      <c r="N27664" s="76"/>
    </row>
    <row r="27665" spans="1:14" x14ac:dyDescent="0.25">
      <c r="A27665" s="76"/>
      <c r="C27665" s="76"/>
      <c r="D27665" s="76"/>
      <c r="E27665" s="76"/>
      <c r="F27665" s="76"/>
      <c r="G27665" s="76"/>
      <c r="H27665" s="76"/>
      <c r="I27665" s="76"/>
      <c r="J27665" s="76"/>
      <c r="K27665" s="76"/>
      <c r="L27665" s="76"/>
      <c r="M27665" s="76"/>
      <c r="N27665" s="76"/>
    </row>
    <row r="27666" spans="1:14" x14ac:dyDescent="0.25">
      <c r="C27666" s="76"/>
      <c r="D27666" s="76"/>
      <c r="E27666" s="76"/>
      <c r="F27666" s="76"/>
      <c r="G27666" s="76"/>
      <c r="H27666" s="76"/>
      <c r="I27666" s="76"/>
      <c r="J27666" s="76"/>
      <c r="K27666" s="76"/>
      <c r="L27666" s="76"/>
      <c r="M27666" s="76"/>
      <c r="N27666" s="76"/>
    </row>
    <row r="27667" spans="1:14" x14ac:dyDescent="0.25">
      <c r="C27667" s="76"/>
      <c r="D27667" s="76"/>
      <c r="E27667" s="76"/>
      <c r="F27667" s="76"/>
      <c r="G27667" s="76"/>
      <c r="H27667" s="76"/>
      <c r="I27667" s="76"/>
      <c r="J27667" s="76"/>
      <c r="K27667" s="76"/>
      <c r="L27667" s="76"/>
      <c r="M27667" s="76"/>
      <c r="N27667" s="76"/>
    </row>
    <row r="27668" spans="1:14" x14ac:dyDescent="0.25">
      <c r="A27668" s="76"/>
      <c r="B27668" s="76"/>
      <c r="C27668" s="76"/>
      <c r="D27668" s="76"/>
      <c r="E27668" s="76"/>
      <c r="F27668" s="76"/>
      <c r="G27668" s="76"/>
      <c r="H27668" s="76"/>
      <c r="I27668" s="76"/>
      <c r="J27668" s="76"/>
      <c r="K27668" s="76"/>
      <c r="L27668" s="76"/>
      <c r="M27668" s="76"/>
      <c r="N27668" s="76"/>
    </row>
    <row r="27669" spans="1:14" x14ac:dyDescent="0.25">
      <c r="A27669" s="76"/>
      <c r="C27669" s="76"/>
      <c r="D27669" s="76"/>
      <c r="E27669" s="76"/>
      <c r="F27669" s="76"/>
      <c r="G27669" s="76"/>
      <c r="H27669" s="76"/>
      <c r="I27669" s="76"/>
      <c r="J27669" s="76"/>
      <c r="K27669" s="76"/>
      <c r="L27669" s="76"/>
      <c r="M27669" s="76"/>
      <c r="N27669" s="76"/>
    </row>
    <row r="27670" spans="1:14" x14ac:dyDescent="0.25">
      <c r="A27670" s="76"/>
      <c r="C27670" s="76"/>
      <c r="D27670" s="76"/>
      <c r="E27670" s="76"/>
      <c r="F27670" s="76"/>
      <c r="G27670" s="76"/>
      <c r="H27670" s="76"/>
      <c r="I27670" s="76"/>
      <c r="J27670" s="76"/>
      <c r="K27670" s="76"/>
      <c r="L27670" s="76"/>
      <c r="M27670" s="76"/>
      <c r="N27670" s="76"/>
    </row>
    <row r="27671" spans="1:14" x14ac:dyDescent="0.25">
      <c r="A27671" s="76"/>
      <c r="C27671" s="76"/>
      <c r="D27671" s="76"/>
      <c r="E27671" s="76"/>
      <c r="F27671" s="76"/>
      <c r="G27671" s="76"/>
      <c r="H27671" s="76"/>
      <c r="I27671" s="76"/>
      <c r="J27671" s="76"/>
      <c r="K27671" s="76"/>
      <c r="L27671" s="76"/>
      <c r="M27671" s="76"/>
      <c r="N27671" s="76"/>
    </row>
    <row r="27672" spans="1:14" x14ac:dyDescent="0.25">
      <c r="A27672" s="76"/>
      <c r="C27672" s="76"/>
      <c r="D27672" s="76"/>
      <c r="E27672" s="76"/>
      <c r="F27672" s="76"/>
      <c r="G27672" s="76"/>
      <c r="H27672" s="76"/>
      <c r="I27672" s="76"/>
      <c r="J27672" s="76"/>
      <c r="K27672" s="76"/>
      <c r="L27672" s="76"/>
      <c r="M27672" s="76"/>
      <c r="N27672" s="76"/>
    </row>
    <row r="27673" spans="1:14" x14ac:dyDescent="0.25">
      <c r="C27673" s="76"/>
      <c r="D27673" s="76"/>
      <c r="E27673" s="76"/>
      <c r="F27673" s="76"/>
      <c r="G27673" s="76"/>
      <c r="H27673" s="76"/>
      <c r="I27673" s="76"/>
      <c r="J27673" s="76"/>
      <c r="K27673" s="76"/>
      <c r="L27673" s="76"/>
      <c r="M27673" s="76"/>
      <c r="N27673" s="76"/>
    </row>
    <row r="27674" spans="1:14" x14ac:dyDescent="0.25">
      <c r="C27674" s="76"/>
      <c r="D27674" s="76"/>
      <c r="E27674" s="76"/>
      <c r="F27674" s="76"/>
      <c r="G27674" s="76"/>
      <c r="H27674" s="76"/>
      <c r="I27674" s="76"/>
      <c r="J27674" s="76"/>
      <c r="K27674" s="76"/>
      <c r="L27674" s="76"/>
      <c r="M27674" s="76"/>
      <c r="N27674" s="76"/>
    </row>
    <row r="27675" spans="1:14" x14ac:dyDescent="0.25">
      <c r="B27675" s="76"/>
      <c r="C27675" s="76"/>
      <c r="D27675" s="76"/>
      <c r="E27675" s="76"/>
      <c r="F27675" s="76"/>
      <c r="G27675" s="76"/>
      <c r="H27675" s="76"/>
      <c r="I27675" s="76"/>
      <c r="J27675" s="76"/>
      <c r="K27675" s="76"/>
      <c r="L27675" s="76"/>
      <c r="M27675" s="76"/>
      <c r="N27675" s="76"/>
    </row>
    <row r="27676" spans="1:14" x14ac:dyDescent="0.25">
      <c r="A27676" s="76"/>
      <c r="B27676" s="76"/>
      <c r="C27676" s="76"/>
      <c r="D27676" s="76"/>
      <c r="E27676" s="76"/>
      <c r="F27676" s="76"/>
      <c r="G27676" s="76"/>
      <c r="H27676" s="76"/>
      <c r="I27676" s="76"/>
      <c r="J27676" s="76"/>
      <c r="K27676" s="76"/>
      <c r="L27676" s="76"/>
      <c r="M27676" s="76"/>
      <c r="N27676" s="76"/>
    </row>
    <row r="27677" spans="1:14" x14ac:dyDescent="0.25">
      <c r="A27677" s="76"/>
      <c r="C27677" s="76"/>
      <c r="D27677" s="76"/>
      <c r="E27677" s="76"/>
      <c r="F27677" s="76"/>
      <c r="G27677" s="76"/>
      <c r="H27677" s="76"/>
      <c r="I27677" s="76"/>
      <c r="J27677" s="76"/>
      <c r="K27677" s="76"/>
      <c r="L27677" s="76"/>
      <c r="M27677" s="76"/>
      <c r="N27677" s="76"/>
    </row>
    <row r="27678" spans="1:14" x14ac:dyDescent="0.25">
      <c r="C27678" s="76"/>
      <c r="D27678" s="76"/>
      <c r="E27678" s="76"/>
      <c r="F27678" s="76"/>
      <c r="G27678" s="76"/>
      <c r="H27678" s="76"/>
      <c r="I27678" s="76"/>
      <c r="J27678" s="76"/>
      <c r="K27678" s="76"/>
      <c r="L27678" s="76"/>
      <c r="M27678" s="76"/>
      <c r="N27678" s="76"/>
    </row>
    <row r="27679" spans="1:14" x14ac:dyDescent="0.25">
      <c r="A27679" s="76"/>
      <c r="C27679" s="76"/>
      <c r="D27679" s="76"/>
      <c r="E27679" s="76"/>
      <c r="F27679" s="76"/>
      <c r="G27679" s="76"/>
      <c r="H27679" s="76"/>
      <c r="I27679" s="76"/>
      <c r="J27679" s="76"/>
      <c r="K27679" s="76"/>
      <c r="L27679" s="76"/>
      <c r="M27679" s="76"/>
      <c r="N27679" s="76"/>
    </row>
    <row r="27680" spans="1:14" x14ac:dyDescent="0.25">
      <c r="B27680" s="76"/>
      <c r="C27680" s="76"/>
      <c r="D27680" s="76"/>
      <c r="E27680" s="76"/>
      <c r="F27680" s="76"/>
      <c r="G27680" s="76"/>
      <c r="H27680" s="76"/>
      <c r="I27680" s="76"/>
      <c r="J27680" s="76"/>
      <c r="K27680" s="76"/>
      <c r="L27680" s="76"/>
      <c r="M27680" s="76"/>
      <c r="N27680" s="76"/>
    </row>
    <row r="27681" spans="1:14" x14ac:dyDescent="0.25">
      <c r="C27681" s="76"/>
      <c r="D27681" s="76"/>
      <c r="E27681" s="76"/>
      <c r="F27681" s="76"/>
      <c r="G27681" s="76"/>
      <c r="H27681" s="76"/>
      <c r="I27681" s="76"/>
      <c r="J27681" s="76"/>
      <c r="K27681" s="76"/>
      <c r="L27681" s="76"/>
      <c r="M27681" s="76"/>
      <c r="N27681" s="76"/>
    </row>
    <row r="27682" spans="1:14" x14ac:dyDescent="0.25">
      <c r="C27682" s="76"/>
      <c r="D27682" s="76"/>
      <c r="E27682" s="76"/>
      <c r="F27682" s="76"/>
      <c r="G27682" s="76"/>
      <c r="H27682" s="76"/>
      <c r="I27682" s="76"/>
      <c r="J27682" s="76"/>
      <c r="K27682" s="76"/>
      <c r="L27682" s="76"/>
      <c r="M27682" s="76"/>
      <c r="N27682" s="76"/>
    </row>
    <row r="27683" spans="1:14" x14ac:dyDescent="0.25">
      <c r="B27683" s="76"/>
      <c r="C27683" s="76"/>
      <c r="D27683" s="76"/>
      <c r="E27683" s="76"/>
      <c r="F27683" s="76"/>
      <c r="G27683" s="76"/>
      <c r="H27683" s="76"/>
      <c r="I27683" s="76"/>
      <c r="J27683" s="76"/>
      <c r="K27683" s="76"/>
      <c r="L27683" s="76"/>
      <c r="M27683" s="76"/>
      <c r="N27683" s="76"/>
    </row>
    <row r="27684" spans="1:14" x14ac:dyDescent="0.25">
      <c r="B27684" s="76"/>
      <c r="C27684" s="76"/>
      <c r="D27684" s="76"/>
      <c r="E27684" s="76"/>
      <c r="F27684" s="76"/>
      <c r="G27684" s="76"/>
      <c r="H27684" s="76"/>
      <c r="I27684" s="76"/>
      <c r="J27684" s="76"/>
      <c r="K27684" s="76"/>
      <c r="L27684" s="76"/>
      <c r="M27684" s="76"/>
      <c r="N27684" s="76"/>
    </row>
    <row r="27685" spans="1:14" x14ac:dyDescent="0.25">
      <c r="A27685" s="76"/>
      <c r="B27685" s="76"/>
      <c r="C27685" s="76"/>
      <c r="D27685" s="76"/>
      <c r="E27685" s="76"/>
      <c r="F27685" s="76"/>
      <c r="G27685" s="76"/>
      <c r="H27685" s="76"/>
      <c r="I27685" s="76"/>
      <c r="J27685" s="76"/>
      <c r="K27685" s="76"/>
      <c r="L27685" s="76"/>
      <c r="M27685" s="76"/>
      <c r="N27685" s="76"/>
    </row>
    <row r="27686" spans="1:14" x14ac:dyDescent="0.25">
      <c r="B27686" s="76"/>
      <c r="C27686" s="76"/>
      <c r="D27686" s="76"/>
      <c r="E27686" s="76"/>
      <c r="F27686" s="76"/>
      <c r="G27686" s="76"/>
      <c r="H27686" s="76"/>
      <c r="I27686" s="76"/>
      <c r="J27686" s="76"/>
      <c r="K27686" s="76"/>
      <c r="L27686" s="76"/>
      <c r="M27686" s="76"/>
      <c r="N27686" s="76"/>
    </row>
    <row r="27687" spans="1:14" x14ac:dyDescent="0.25">
      <c r="A27687" s="76"/>
      <c r="B27687" s="76"/>
      <c r="C27687" s="76"/>
      <c r="D27687" s="76"/>
      <c r="E27687" s="76"/>
      <c r="F27687" s="76"/>
      <c r="G27687" s="76"/>
      <c r="H27687" s="76"/>
      <c r="I27687" s="76"/>
      <c r="J27687" s="76"/>
      <c r="K27687" s="76"/>
      <c r="L27687" s="76"/>
      <c r="M27687" s="76"/>
      <c r="N27687" s="76"/>
    </row>
    <row r="27688" spans="1:14" x14ac:dyDescent="0.25">
      <c r="A27688" s="76"/>
      <c r="B27688" s="76"/>
      <c r="C27688" s="76"/>
      <c r="D27688" s="76"/>
      <c r="E27688" s="76"/>
      <c r="F27688" s="76"/>
      <c r="G27688" s="76"/>
      <c r="H27688" s="76"/>
      <c r="I27688" s="76"/>
      <c r="J27688" s="76"/>
      <c r="K27688" s="76"/>
      <c r="L27688" s="76"/>
      <c r="M27688" s="76"/>
      <c r="N27688" s="76"/>
    </row>
    <row r="27689" spans="1:14" x14ac:dyDescent="0.25">
      <c r="C27689" s="76"/>
      <c r="D27689" s="76"/>
      <c r="E27689" s="76"/>
      <c r="F27689" s="76"/>
      <c r="G27689" s="76"/>
      <c r="H27689" s="76"/>
      <c r="I27689" s="76"/>
      <c r="J27689" s="76"/>
      <c r="K27689" s="76"/>
      <c r="L27689" s="76"/>
      <c r="M27689" s="76"/>
      <c r="N27689" s="76"/>
    </row>
    <row r="27690" spans="1:14" x14ac:dyDescent="0.25">
      <c r="A27690" s="76"/>
      <c r="C27690" s="76"/>
      <c r="D27690" s="76"/>
      <c r="E27690" s="76"/>
      <c r="F27690" s="76"/>
      <c r="G27690" s="76"/>
      <c r="H27690" s="76"/>
      <c r="I27690" s="76"/>
      <c r="J27690" s="76"/>
      <c r="K27690" s="76"/>
      <c r="L27690" s="76"/>
      <c r="M27690" s="76"/>
      <c r="N27690" s="76"/>
    </row>
    <row r="27691" spans="1:14" x14ac:dyDescent="0.25">
      <c r="A27691" s="76"/>
      <c r="C27691" s="76"/>
      <c r="D27691" s="76"/>
      <c r="E27691" s="76"/>
      <c r="F27691" s="76"/>
      <c r="G27691" s="76"/>
      <c r="H27691" s="76"/>
      <c r="I27691" s="76"/>
      <c r="J27691" s="76"/>
      <c r="K27691" s="76"/>
      <c r="L27691" s="76"/>
      <c r="M27691" s="76"/>
      <c r="N27691" s="76"/>
    </row>
    <row r="27692" spans="1:14" x14ac:dyDescent="0.25">
      <c r="C27692" s="76"/>
      <c r="D27692" s="76"/>
      <c r="E27692" s="76"/>
      <c r="F27692" s="76"/>
      <c r="G27692" s="76"/>
      <c r="H27692" s="76"/>
      <c r="I27692" s="76"/>
      <c r="J27692" s="76"/>
      <c r="K27692" s="76"/>
      <c r="M27692" s="76"/>
      <c r="N27692" s="76"/>
    </row>
    <row r="27693" spans="1:14" x14ac:dyDescent="0.25">
      <c r="C27693" s="76"/>
      <c r="D27693" s="76"/>
      <c r="E27693" s="76"/>
      <c r="F27693" s="76"/>
      <c r="G27693" s="76"/>
      <c r="H27693" s="76"/>
      <c r="I27693" s="76"/>
      <c r="J27693" s="76"/>
      <c r="K27693" s="76"/>
      <c r="M27693" s="76"/>
      <c r="N27693" s="76"/>
    </row>
    <row r="27694" spans="1:14" x14ac:dyDescent="0.25">
      <c r="C27694" s="76"/>
      <c r="D27694" s="76"/>
      <c r="E27694" s="76"/>
      <c r="F27694" s="76"/>
      <c r="G27694" s="76"/>
      <c r="H27694" s="76"/>
      <c r="I27694" s="76"/>
      <c r="J27694" s="76"/>
      <c r="K27694" s="76"/>
      <c r="M27694" s="76"/>
      <c r="N27694" s="76"/>
    </row>
    <row r="27695" spans="1:14" x14ac:dyDescent="0.25">
      <c r="C27695" s="76"/>
      <c r="D27695" s="76"/>
      <c r="E27695" s="76"/>
      <c r="F27695" s="76"/>
      <c r="G27695" s="76"/>
      <c r="H27695" s="76"/>
      <c r="I27695" s="76"/>
      <c r="J27695" s="76"/>
      <c r="K27695" s="76"/>
      <c r="M27695" s="76"/>
      <c r="N27695" s="76"/>
    </row>
    <row r="27696" spans="1:14" x14ac:dyDescent="0.25">
      <c r="A27696" s="76"/>
      <c r="C27696" s="76"/>
      <c r="D27696" s="76"/>
      <c r="E27696" s="76"/>
      <c r="F27696" s="76"/>
      <c r="G27696" s="76"/>
      <c r="H27696" s="76"/>
      <c r="I27696" s="76"/>
      <c r="J27696" s="76"/>
      <c r="K27696" s="76"/>
      <c r="M27696" s="76"/>
      <c r="N27696" s="76"/>
    </row>
    <row r="27697" spans="1:14" x14ac:dyDescent="0.25">
      <c r="C27697" s="76"/>
      <c r="D27697" s="76"/>
      <c r="E27697" s="76"/>
      <c r="F27697" s="76"/>
      <c r="G27697" s="76"/>
      <c r="H27697" s="76"/>
      <c r="I27697" s="76"/>
      <c r="J27697" s="76"/>
      <c r="K27697" s="76"/>
      <c r="M27697" s="76"/>
      <c r="N27697" s="76"/>
    </row>
    <row r="27698" spans="1:14" x14ac:dyDescent="0.25">
      <c r="C27698" s="76"/>
      <c r="D27698" s="76"/>
      <c r="E27698" s="76"/>
      <c r="F27698" s="76"/>
      <c r="G27698" s="76"/>
      <c r="H27698" s="76"/>
      <c r="I27698" s="76"/>
      <c r="J27698" s="76"/>
      <c r="K27698" s="76"/>
      <c r="M27698" s="76"/>
      <c r="N27698" s="76"/>
    </row>
    <row r="27699" spans="1:14" x14ac:dyDescent="0.25">
      <c r="C27699" s="76"/>
      <c r="D27699" s="76"/>
      <c r="E27699" s="76"/>
      <c r="F27699" s="76"/>
      <c r="G27699" s="76"/>
      <c r="H27699" s="76"/>
      <c r="I27699" s="76"/>
      <c r="J27699" s="76"/>
      <c r="K27699" s="76"/>
      <c r="M27699" s="76"/>
      <c r="N27699" s="76"/>
    </row>
    <row r="27700" spans="1:14" x14ac:dyDescent="0.25">
      <c r="A27700" s="76"/>
      <c r="B27700" s="76"/>
      <c r="C27700" s="76"/>
      <c r="D27700" s="76"/>
      <c r="E27700" s="76"/>
      <c r="F27700" s="76"/>
      <c r="G27700" s="76"/>
      <c r="H27700" s="76"/>
      <c r="I27700" s="76"/>
      <c r="J27700" s="76"/>
      <c r="K27700" s="76"/>
      <c r="M27700" s="76"/>
      <c r="N27700" s="76"/>
    </row>
    <row r="27701" spans="1:14" x14ac:dyDescent="0.25">
      <c r="B27701" s="76"/>
      <c r="C27701" s="76"/>
      <c r="D27701" s="76"/>
      <c r="E27701" s="76"/>
      <c r="F27701" s="76"/>
      <c r="G27701" s="76"/>
      <c r="H27701" s="76"/>
      <c r="I27701" s="76"/>
      <c r="J27701" s="76"/>
      <c r="K27701" s="76"/>
      <c r="M27701" s="76"/>
      <c r="N27701" s="76"/>
    </row>
    <row r="27702" spans="1:14" x14ac:dyDescent="0.25">
      <c r="B27702" s="76"/>
      <c r="C27702" s="76"/>
      <c r="D27702" s="76"/>
      <c r="E27702" s="76"/>
      <c r="F27702" s="76"/>
      <c r="G27702" s="76"/>
      <c r="H27702" s="76"/>
      <c r="I27702" s="76"/>
      <c r="J27702" s="76"/>
      <c r="K27702" s="76"/>
      <c r="M27702" s="76"/>
      <c r="N27702" s="76"/>
    </row>
    <row r="27703" spans="1:14" x14ac:dyDescent="0.25">
      <c r="A27703" s="76"/>
      <c r="C27703" s="76"/>
      <c r="D27703" s="76"/>
      <c r="E27703" s="76"/>
      <c r="F27703" s="76"/>
      <c r="G27703" s="76"/>
      <c r="H27703" s="76"/>
      <c r="I27703" s="76"/>
      <c r="J27703" s="76"/>
      <c r="K27703" s="76"/>
      <c r="M27703" s="76"/>
      <c r="N27703" s="76"/>
    </row>
    <row r="27704" spans="1:14" x14ac:dyDescent="0.25">
      <c r="C27704" s="76"/>
      <c r="D27704" s="76"/>
      <c r="E27704" s="76"/>
      <c r="F27704" s="76"/>
      <c r="G27704" s="76"/>
      <c r="H27704" s="76"/>
      <c r="I27704" s="76"/>
      <c r="J27704" s="76"/>
      <c r="K27704" s="76"/>
      <c r="M27704" s="76"/>
      <c r="N27704" s="76"/>
    </row>
    <row r="27705" spans="1:14" x14ac:dyDescent="0.25">
      <c r="B27705" s="76"/>
      <c r="C27705" s="76"/>
      <c r="D27705" s="76"/>
      <c r="E27705" s="76"/>
      <c r="F27705" s="76"/>
      <c r="G27705" s="76"/>
      <c r="H27705" s="76"/>
      <c r="I27705" s="76"/>
      <c r="J27705" s="76"/>
      <c r="K27705" s="76"/>
      <c r="M27705" s="76"/>
      <c r="N27705" s="76"/>
    </row>
    <row r="27706" spans="1:14" x14ac:dyDescent="0.25">
      <c r="B27706" s="76"/>
      <c r="C27706" s="76"/>
      <c r="D27706" s="76"/>
      <c r="E27706" s="76"/>
      <c r="F27706" s="76"/>
      <c r="G27706" s="76"/>
      <c r="H27706" s="76"/>
      <c r="I27706" s="76"/>
      <c r="J27706" s="76"/>
      <c r="K27706" s="76"/>
      <c r="M27706" s="76"/>
      <c r="N27706" s="76"/>
    </row>
    <row r="27707" spans="1:14" x14ac:dyDescent="0.25">
      <c r="B27707" s="76"/>
      <c r="C27707" s="76"/>
      <c r="D27707" s="76"/>
      <c r="E27707" s="76"/>
      <c r="F27707" s="76"/>
      <c r="G27707" s="76"/>
      <c r="H27707" s="76"/>
      <c r="I27707" s="76"/>
      <c r="J27707" s="76"/>
      <c r="K27707" s="76"/>
      <c r="M27707" s="76"/>
      <c r="N27707" s="76"/>
    </row>
    <row r="27708" spans="1:14" x14ac:dyDescent="0.25">
      <c r="B27708" s="76"/>
      <c r="C27708" s="76"/>
      <c r="D27708" s="76"/>
      <c r="E27708" s="76"/>
      <c r="F27708" s="76"/>
      <c r="G27708" s="76"/>
      <c r="H27708" s="76"/>
      <c r="I27708" s="76"/>
      <c r="J27708" s="76"/>
      <c r="K27708" s="76"/>
      <c r="M27708" s="76"/>
      <c r="N27708" s="76"/>
    </row>
    <row r="27709" spans="1:14" x14ac:dyDescent="0.25">
      <c r="A27709" s="76"/>
      <c r="B27709" s="76"/>
      <c r="C27709" s="76"/>
      <c r="D27709" s="76"/>
      <c r="E27709" s="76"/>
      <c r="F27709" s="76"/>
      <c r="G27709" s="76"/>
      <c r="H27709" s="76"/>
      <c r="I27709" s="76"/>
      <c r="J27709" s="76"/>
      <c r="K27709" s="76"/>
      <c r="M27709" s="76"/>
      <c r="N27709" s="76"/>
    </row>
    <row r="27710" spans="1:14" x14ac:dyDescent="0.25">
      <c r="B27710" s="76"/>
      <c r="C27710" s="76"/>
      <c r="D27710" s="76"/>
      <c r="E27710" s="76"/>
      <c r="F27710" s="76"/>
      <c r="G27710" s="76"/>
      <c r="H27710" s="76"/>
      <c r="I27710" s="76"/>
      <c r="J27710" s="76"/>
      <c r="K27710" s="76"/>
      <c r="M27710" s="76"/>
      <c r="N27710" s="76"/>
    </row>
    <row r="27711" spans="1:14" x14ac:dyDescent="0.25">
      <c r="A27711" s="76"/>
      <c r="B27711" s="76"/>
      <c r="C27711" s="76"/>
      <c r="D27711" s="76"/>
      <c r="E27711" s="76"/>
      <c r="F27711" s="76"/>
      <c r="G27711" s="76"/>
      <c r="H27711" s="76"/>
      <c r="I27711" s="76"/>
      <c r="J27711" s="76"/>
      <c r="K27711" s="76"/>
      <c r="M27711" s="76"/>
      <c r="N27711" s="76"/>
    </row>
    <row r="27712" spans="1:14" x14ac:dyDescent="0.25">
      <c r="A27712" s="76"/>
      <c r="B27712" s="76"/>
      <c r="C27712" s="76"/>
      <c r="D27712" s="76"/>
      <c r="E27712" s="76"/>
      <c r="F27712" s="76"/>
      <c r="G27712" s="76"/>
      <c r="H27712" s="76"/>
      <c r="I27712" s="76"/>
      <c r="J27712" s="76"/>
      <c r="K27712" s="76"/>
      <c r="M27712" s="76"/>
      <c r="N27712" s="76"/>
    </row>
    <row r="27713" spans="1:14" x14ac:dyDescent="0.25">
      <c r="B27713" s="76"/>
      <c r="C27713" s="76"/>
      <c r="D27713" s="76"/>
      <c r="E27713" s="76"/>
      <c r="F27713" s="76"/>
      <c r="G27713" s="76"/>
      <c r="H27713" s="76"/>
      <c r="I27713" s="76"/>
      <c r="J27713" s="76"/>
      <c r="K27713" s="76"/>
      <c r="M27713" s="76"/>
      <c r="N27713" s="76"/>
    </row>
    <row r="27714" spans="1:14" x14ac:dyDescent="0.25">
      <c r="C27714" s="76"/>
      <c r="D27714" s="76"/>
      <c r="E27714" s="76"/>
      <c r="F27714" s="76"/>
      <c r="G27714" s="76"/>
      <c r="H27714" s="76"/>
      <c r="I27714" s="76"/>
      <c r="J27714" s="76"/>
      <c r="K27714" s="76"/>
      <c r="M27714" s="76"/>
      <c r="N27714" s="76"/>
    </row>
    <row r="27715" spans="1:14" x14ac:dyDescent="0.25">
      <c r="C27715" s="76"/>
      <c r="D27715" s="76"/>
      <c r="E27715" s="76"/>
      <c r="F27715" s="76"/>
      <c r="G27715" s="76"/>
      <c r="H27715" s="76"/>
      <c r="I27715" s="76"/>
      <c r="J27715" s="76"/>
      <c r="K27715" s="76"/>
      <c r="M27715" s="76"/>
      <c r="N27715" s="76"/>
    </row>
    <row r="27716" spans="1:14" x14ac:dyDescent="0.25">
      <c r="A27716" s="76"/>
      <c r="C27716" s="76"/>
      <c r="D27716" s="76"/>
      <c r="E27716" s="76"/>
      <c r="F27716" s="76"/>
      <c r="G27716" s="76"/>
      <c r="H27716" s="76"/>
      <c r="I27716" s="76"/>
      <c r="J27716" s="76"/>
      <c r="K27716" s="76"/>
      <c r="M27716" s="76"/>
      <c r="N27716" s="76"/>
    </row>
    <row r="27717" spans="1:14" x14ac:dyDescent="0.25">
      <c r="A27717" s="76"/>
      <c r="C27717" s="76"/>
      <c r="D27717" s="76"/>
      <c r="E27717" s="76"/>
      <c r="F27717" s="76"/>
      <c r="G27717" s="76"/>
      <c r="H27717" s="76"/>
      <c r="I27717" s="76"/>
      <c r="J27717" s="76"/>
      <c r="K27717" s="76"/>
      <c r="M27717" s="76"/>
      <c r="N27717" s="76"/>
    </row>
    <row r="27718" spans="1:14" x14ac:dyDescent="0.25">
      <c r="A27718" s="76"/>
      <c r="C27718" s="76"/>
      <c r="D27718" s="76"/>
      <c r="E27718" s="76"/>
      <c r="F27718" s="76"/>
      <c r="G27718" s="76"/>
      <c r="H27718" s="76"/>
      <c r="I27718" s="76"/>
      <c r="J27718" s="76"/>
      <c r="K27718" s="76"/>
      <c r="M27718" s="76"/>
      <c r="N27718" s="76"/>
    </row>
    <row r="27719" spans="1:14" x14ac:dyDescent="0.25">
      <c r="A27719" s="76"/>
      <c r="C27719" s="76"/>
      <c r="D27719" s="76"/>
      <c r="E27719" s="76"/>
      <c r="F27719" s="76"/>
      <c r="G27719" s="76"/>
      <c r="H27719" s="76"/>
      <c r="I27719" s="76"/>
      <c r="J27719" s="76"/>
      <c r="K27719" s="76"/>
      <c r="M27719" s="76"/>
      <c r="N27719" s="76"/>
    </row>
    <row r="27720" spans="1:14" x14ac:dyDescent="0.25">
      <c r="C27720" s="76"/>
      <c r="D27720" s="76"/>
      <c r="E27720" s="76"/>
      <c r="F27720" s="76"/>
      <c r="G27720" s="76"/>
      <c r="H27720" s="76"/>
      <c r="I27720" s="76"/>
      <c r="J27720" s="76"/>
      <c r="K27720" s="76"/>
      <c r="M27720" s="76"/>
      <c r="N27720" s="76"/>
    </row>
    <row r="27721" spans="1:14" x14ac:dyDescent="0.25">
      <c r="C27721" s="76"/>
      <c r="D27721" s="76"/>
      <c r="E27721" s="76"/>
      <c r="F27721" s="76"/>
      <c r="G27721" s="76"/>
      <c r="H27721" s="76"/>
      <c r="I27721" s="76"/>
      <c r="J27721" s="76"/>
      <c r="K27721" s="76"/>
      <c r="M27721" s="76"/>
      <c r="N27721" s="76"/>
    </row>
    <row r="27722" spans="1:14" x14ac:dyDescent="0.25">
      <c r="C27722" s="76"/>
      <c r="D27722" s="76"/>
      <c r="E27722" s="76"/>
      <c r="F27722" s="76"/>
      <c r="G27722" s="76"/>
      <c r="H27722" s="76"/>
      <c r="I27722" s="76"/>
      <c r="J27722" s="76"/>
      <c r="K27722" s="76"/>
      <c r="M27722" s="76"/>
      <c r="N27722" s="76"/>
    </row>
    <row r="27723" spans="1:14" x14ac:dyDescent="0.25">
      <c r="C27723" s="76"/>
      <c r="D27723" s="76"/>
      <c r="E27723" s="76"/>
      <c r="F27723" s="76"/>
      <c r="G27723" s="76"/>
      <c r="H27723" s="76"/>
      <c r="I27723" s="76"/>
      <c r="J27723" s="76"/>
      <c r="K27723" s="76"/>
      <c r="M27723" s="76"/>
      <c r="N27723" s="76"/>
    </row>
    <row r="27724" spans="1:14" x14ac:dyDescent="0.25">
      <c r="C27724" s="76"/>
      <c r="D27724" s="76"/>
      <c r="E27724" s="76"/>
      <c r="F27724" s="76"/>
      <c r="G27724" s="76"/>
      <c r="H27724" s="76"/>
      <c r="I27724" s="76"/>
      <c r="J27724" s="76"/>
      <c r="K27724" s="76"/>
      <c r="M27724" s="76"/>
      <c r="N27724" s="76"/>
    </row>
    <row r="27725" spans="1:14" x14ac:dyDescent="0.25">
      <c r="B27725" s="76"/>
      <c r="C27725" s="76"/>
      <c r="D27725" s="76"/>
      <c r="E27725" s="76"/>
      <c r="F27725" s="76"/>
      <c r="G27725" s="76"/>
      <c r="H27725" s="76"/>
      <c r="I27725" s="76"/>
      <c r="J27725" s="76"/>
      <c r="K27725" s="76"/>
      <c r="M27725" s="76"/>
      <c r="N27725" s="76"/>
    </row>
    <row r="27726" spans="1:14" x14ac:dyDescent="0.25">
      <c r="B27726" s="76"/>
      <c r="C27726" s="76"/>
      <c r="D27726" s="76"/>
      <c r="E27726" s="76"/>
      <c r="F27726" s="76"/>
      <c r="G27726" s="76"/>
      <c r="H27726" s="76"/>
      <c r="I27726" s="76"/>
      <c r="J27726" s="76"/>
      <c r="K27726" s="76"/>
      <c r="M27726" s="76"/>
      <c r="N27726" s="76"/>
    </row>
    <row r="27727" spans="1:14" x14ac:dyDescent="0.25">
      <c r="C27727" s="76"/>
      <c r="D27727" s="76"/>
      <c r="E27727" s="76"/>
      <c r="F27727" s="76"/>
      <c r="G27727" s="76"/>
      <c r="H27727" s="76"/>
      <c r="I27727" s="76"/>
      <c r="J27727" s="76"/>
      <c r="K27727" s="76"/>
      <c r="M27727" s="76"/>
      <c r="N27727" s="76"/>
    </row>
    <row r="27728" spans="1:14" x14ac:dyDescent="0.25">
      <c r="C27728" s="76"/>
      <c r="D27728" s="76"/>
      <c r="E27728" s="76"/>
      <c r="F27728" s="76"/>
      <c r="G27728" s="76"/>
      <c r="H27728" s="76"/>
      <c r="I27728" s="76"/>
      <c r="J27728" s="76"/>
      <c r="K27728" s="76"/>
      <c r="M27728" s="76"/>
      <c r="N27728" s="76"/>
    </row>
    <row r="27729" spans="1:14" x14ac:dyDescent="0.25">
      <c r="C27729" s="76"/>
      <c r="D27729" s="76"/>
      <c r="E27729" s="76"/>
      <c r="F27729" s="76"/>
      <c r="G27729" s="76"/>
      <c r="H27729" s="76"/>
      <c r="I27729" s="76"/>
      <c r="J27729" s="76"/>
      <c r="K27729" s="76"/>
      <c r="M27729" s="76"/>
      <c r="N27729" s="76"/>
    </row>
    <row r="27730" spans="1:14" x14ac:dyDescent="0.25">
      <c r="A27730" s="76"/>
      <c r="C27730" s="76"/>
      <c r="D27730" s="76"/>
      <c r="E27730" s="76"/>
      <c r="F27730" s="76"/>
      <c r="G27730" s="76"/>
      <c r="H27730" s="76"/>
      <c r="I27730" s="76"/>
      <c r="J27730" s="76"/>
      <c r="K27730" s="76"/>
      <c r="M27730" s="76"/>
      <c r="N27730" s="76"/>
    </row>
    <row r="27731" spans="1:14" x14ac:dyDescent="0.25">
      <c r="A27731" s="76"/>
      <c r="C27731" s="76"/>
      <c r="D27731" s="76"/>
      <c r="E27731" s="76"/>
      <c r="F27731" s="76"/>
      <c r="G27731" s="76"/>
      <c r="H27731" s="76"/>
      <c r="I27731" s="76"/>
      <c r="J27731" s="76"/>
      <c r="K27731" s="76"/>
      <c r="M27731" s="76"/>
      <c r="N27731" s="76"/>
    </row>
    <row r="27732" spans="1:14" x14ac:dyDescent="0.25">
      <c r="C27732" s="76"/>
      <c r="D27732" s="76"/>
      <c r="E27732" s="76"/>
      <c r="F27732" s="76"/>
      <c r="G27732" s="76"/>
      <c r="H27732" s="76"/>
      <c r="I27732" s="76"/>
      <c r="J27732" s="76"/>
      <c r="K27732" s="76"/>
      <c r="M27732" s="76"/>
      <c r="N27732" s="76"/>
    </row>
    <row r="27733" spans="1:14" x14ac:dyDescent="0.25">
      <c r="C27733" s="76"/>
      <c r="D27733" s="76"/>
      <c r="E27733" s="76"/>
      <c r="F27733" s="76"/>
      <c r="G27733" s="76"/>
      <c r="H27733" s="76"/>
      <c r="I27733" s="76"/>
      <c r="J27733" s="76"/>
      <c r="K27733" s="76"/>
      <c r="M27733" s="76"/>
      <c r="N27733" s="76"/>
    </row>
    <row r="27734" spans="1:14" x14ac:dyDescent="0.25">
      <c r="C27734" s="76"/>
      <c r="D27734" s="76"/>
      <c r="E27734" s="76"/>
      <c r="F27734" s="76"/>
      <c r="G27734" s="76"/>
      <c r="H27734" s="76"/>
      <c r="I27734" s="76"/>
      <c r="J27734" s="76"/>
      <c r="K27734" s="76"/>
      <c r="M27734" s="76"/>
      <c r="N27734" s="76"/>
    </row>
    <row r="27735" spans="1:14" x14ac:dyDescent="0.25">
      <c r="C27735" s="76"/>
      <c r="D27735" s="76"/>
      <c r="E27735" s="76"/>
      <c r="F27735" s="76"/>
      <c r="G27735" s="76"/>
      <c r="H27735" s="76"/>
      <c r="I27735" s="76"/>
      <c r="J27735" s="76"/>
      <c r="K27735" s="76"/>
      <c r="M27735" s="76"/>
      <c r="N27735" s="76"/>
    </row>
    <row r="27736" spans="1:14" x14ac:dyDescent="0.25">
      <c r="A27736" s="76"/>
      <c r="C27736" s="76"/>
      <c r="D27736" s="76"/>
      <c r="E27736" s="76"/>
      <c r="F27736" s="76"/>
      <c r="G27736" s="76"/>
      <c r="H27736" s="76"/>
      <c r="I27736" s="76"/>
      <c r="J27736" s="76"/>
      <c r="K27736" s="76"/>
      <c r="M27736" s="76"/>
      <c r="N27736" s="76"/>
    </row>
    <row r="27737" spans="1:14" x14ac:dyDescent="0.25">
      <c r="A27737" s="76"/>
      <c r="C27737" s="76"/>
      <c r="D27737" s="76"/>
      <c r="E27737" s="76"/>
      <c r="F27737" s="76"/>
      <c r="G27737" s="76"/>
      <c r="H27737" s="76"/>
      <c r="I27737" s="76"/>
      <c r="J27737" s="76"/>
      <c r="K27737" s="76"/>
      <c r="M27737" s="76"/>
      <c r="N27737" s="76"/>
    </row>
    <row r="27738" spans="1:14" x14ac:dyDescent="0.25">
      <c r="C27738" s="76"/>
      <c r="D27738" s="76"/>
      <c r="E27738" s="76"/>
      <c r="F27738" s="76"/>
      <c r="G27738" s="76"/>
      <c r="H27738" s="76"/>
      <c r="I27738" s="76"/>
      <c r="J27738" s="76"/>
      <c r="K27738" s="76"/>
      <c r="M27738" s="76"/>
      <c r="N27738" s="76"/>
    </row>
    <row r="27739" spans="1:14" x14ac:dyDescent="0.25">
      <c r="C27739" s="76"/>
      <c r="D27739" s="76"/>
      <c r="E27739" s="76"/>
      <c r="F27739" s="76"/>
      <c r="G27739" s="76"/>
      <c r="H27739" s="76"/>
      <c r="I27739" s="76"/>
      <c r="J27739" s="76"/>
      <c r="K27739" s="76"/>
      <c r="M27739" s="76"/>
      <c r="N27739" s="76"/>
    </row>
    <row r="27740" spans="1:14" x14ac:dyDescent="0.25">
      <c r="C27740" s="76"/>
      <c r="D27740" s="76"/>
      <c r="E27740" s="76"/>
      <c r="F27740" s="76"/>
      <c r="G27740" s="76"/>
      <c r="H27740" s="76"/>
      <c r="I27740" s="76"/>
      <c r="J27740" s="76"/>
      <c r="K27740" s="76"/>
      <c r="M27740" s="76"/>
      <c r="N27740" s="76"/>
    </row>
    <row r="27741" spans="1:14" x14ac:dyDescent="0.25">
      <c r="A27741" s="76"/>
      <c r="C27741" s="76"/>
      <c r="D27741" s="76"/>
      <c r="E27741" s="76"/>
      <c r="F27741" s="76"/>
      <c r="G27741" s="76"/>
      <c r="H27741" s="76"/>
      <c r="I27741" s="76"/>
      <c r="J27741" s="76"/>
      <c r="K27741" s="76"/>
      <c r="M27741" s="76"/>
      <c r="N27741" s="76"/>
    </row>
    <row r="27742" spans="1:14" x14ac:dyDescent="0.25">
      <c r="B27742" s="76"/>
      <c r="C27742" s="76"/>
      <c r="D27742" s="76"/>
      <c r="E27742" s="76"/>
      <c r="F27742" s="76"/>
      <c r="G27742" s="76"/>
      <c r="H27742" s="76"/>
      <c r="I27742" s="76"/>
      <c r="J27742" s="76"/>
      <c r="K27742" s="76"/>
      <c r="M27742" s="76"/>
      <c r="N27742" s="76"/>
    </row>
    <row r="27743" spans="1:14" x14ac:dyDescent="0.25">
      <c r="B27743" s="76"/>
      <c r="C27743" s="76"/>
      <c r="D27743" s="76"/>
      <c r="E27743" s="76"/>
      <c r="F27743" s="76"/>
      <c r="G27743" s="76"/>
      <c r="H27743" s="76"/>
      <c r="I27743" s="76"/>
      <c r="J27743" s="76"/>
      <c r="K27743" s="76"/>
      <c r="M27743" s="76"/>
      <c r="N27743" s="76"/>
    </row>
    <row r="27744" spans="1:14" x14ac:dyDescent="0.25">
      <c r="B27744" s="76"/>
      <c r="C27744" s="76"/>
      <c r="D27744" s="76"/>
      <c r="E27744" s="76"/>
      <c r="F27744" s="76"/>
      <c r="G27744" s="76"/>
      <c r="H27744" s="76"/>
      <c r="I27744" s="76"/>
      <c r="J27744" s="76"/>
      <c r="K27744" s="76"/>
      <c r="M27744" s="76"/>
      <c r="N27744" s="76"/>
    </row>
    <row r="27745" spans="1:14" x14ac:dyDescent="0.25">
      <c r="B27745" s="76"/>
      <c r="C27745" s="76"/>
      <c r="D27745" s="76"/>
      <c r="E27745" s="76"/>
      <c r="F27745" s="76"/>
      <c r="G27745" s="76"/>
      <c r="H27745" s="76"/>
      <c r="I27745" s="76"/>
      <c r="J27745" s="76"/>
      <c r="K27745" s="76"/>
      <c r="M27745" s="76"/>
      <c r="N27745" s="76"/>
    </row>
    <row r="27746" spans="1:14" x14ac:dyDescent="0.25">
      <c r="B27746" s="76"/>
      <c r="C27746" s="76"/>
      <c r="D27746" s="76"/>
      <c r="E27746" s="76"/>
      <c r="F27746" s="76"/>
      <c r="G27746" s="76"/>
      <c r="H27746" s="76"/>
      <c r="I27746" s="76"/>
      <c r="J27746" s="76"/>
      <c r="K27746" s="76"/>
      <c r="M27746" s="76"/>
      <c r="N27746" s="76"/>
    </row>
    <row r="27747" spans="1:14" x14ac:dyDescent="0.25">
      <c r="C27747" s="76"/>
      <c r="D27747" s="76"/>
      <c r="E27747" s="76"/>
      <c r="F27747" s="76"/>
      <c r="G27747" s="76"/>
      <c r="H27747" s="76"/>
      <c r="I27747" s="76"/>
      <c r="J27747" s="76"/>
      <c r="K27747" s="76"/>
      <c r="M27747" s="76"/>
      <c r="N27747" s="76"/>
    </row>
    <row r="27748" spans="1:14" x14ac:dyDescent="0.25">
      <c r="A27748" s="76"/>
      <c r="C27748" s="76"/>
      <c r="D27748" s="76"/>
      <c r="E27748" s="76"/>
      <c r="F27748" s="76"/>
      <c r="G27748" s="76"/>
      <c r="H27748" s="76"/>
      <c r="I27748" s="76"/>
      <c r="J27748" s="76"/>
      <c r="K27748" s="76"/>
      <c r="M27748" s="76"/>
      <c r="N27748" s="76"/>
    </row>
    <row r="27749" spans="1:14" x14ac:dyDescent="0.25">
      <c r="C27749" s="76"/>
      <c r="D27749" s="76"/>
      <c r="E27749" s="76"/>
      <c r="F27749" s="76"/>
      <c r="G27749" s="76"/>
      <c r="H27749" s="76"/>
      <c r="I27749" s="76"/>
      <c r="J27749" s="76"/>
      <c r="K27749" s="76"/>
      <c r="M27749" s="76"/>
      <c r="N27749" s="76"/>
    </row>
    <row r="27750" spans="1:14" x14ac:dyDescent="0.25">
      <c r="C27750" s="76"/>
      <c r="D27750" s="76"/>
      <c r="E27750" s="76"/>
      <c r="F27750" s="76"/>
      <c r="G27750" s="76"/>
      <c r="H27750" s="76"/>
      <c r="I27750" s="76"/>
      <c r="J27750" s="76"/>
      <c r="K27750" s="76"/>
      <c r="M27750" s="76"/>
      <c r="N27750" s="76"/>
    </row>
    <row r="27751" spans="1:14" x14ac:dyDescent="0.25">
      <c r="C27751" s="76"/>
      <c r="D27751" s="76"/>
      <c r="E27751" s="76"/>
      <c r="F27751" s="76"/>
      <c r="G27751" s="76"/>
      <c r="H27751" s="76"/>
      <c r="I27751" s="76"/>
      <c r="J27751" s="76"/>
      <c r="K27751" s="76"/>
      <c r="M27751" s="76"/>
      <c r="N27751" s="76"/>
    </row>
    <row r="27752" spans="1:14" x14ac:dyDescent="0.25">
      <c r="A27752" s="76"/>
      <c r="C27752" s="76"/>
      <c r="D27752" s="76"/>
      <c r="E27752" s="76"/>
      <c r="F27752" s="76"/>
      <c r="G27752" s="76"/>
      <c r="H27752" s="76"/>
      <c r="I27752" s="76"/>
      <c r="J27752" s="76"/>
      <c r="K27752" s="76"/>
      <c r="M27752" s="76"/>
      <c r="N27752" s="76"/>
    </row>
    <row r="27753" spans="1:14" x14ac:dyDescent="0.25">
      <c r="A27753" s="76"/>
      <c r="B27753" s="76"/>
      <c r="C27753" s="76"/>
      <c r="D27753" s="76"/>
      <c r="E27753" s="76"/>
      <c r="F27753" s="76"/>
      <c r="G27753" s="76"/>
      <c r="H27753" s="76"/>
      <c r="I27753" s="76"/>
      <c r="J27753" s="76"/>
      <c r="K27753" s="76"/>
      <c r="M27753" s="76"/>
      <c r="N27753" s="76"/>
    </row>
    <row r="27754" spans="1:14" x14ac:dyDescent="0.25">
      <c r="A27754" s="76"/>
      <c r="C27754" s="76"/>
      <c r="D27754" s="76"/>
      <c r="E27754" s="76"/>
      <c r="F27754" s="76"/>
      <c r="G27754" s="76"/>
      <c r="H27754" s="76"/>
      <c r="I27754" s="76"/>
      <c r="J27754" s="76"/>
      <c r="K27754" s="76"/>
      <c r="M27754" s="76"/>
      <c r="N27754" s="76"/>
    </row>
    <row r="27755" spans="1:14" x14ac:dyDescent="0.25">
      <c r="A27755" s="76"/>
      <c r="C27755" s="76"/>
      <c r="D27755" s="76"/>
      <c r="E27755" s="76"/>
      <c r="F27755" s="76"/>
      <c r="G27755" s="76"/>
      <c r="H27755" s="76"/>
      <c r="I27755" s="76"/>
      <c r="J27755" s="76"/>
      <c r="K27755" s="76"/>
      <c r="M27755" s="76"/>
      <c r="N27755" s="76"/>
    </row>
    <row r="27756" spans="1:14" x14ac:dyDescent="0.25">
      <c r="C27756" s="76"/>
      <c r="D27756" s="76"/>
      <c r="E27756" s="76"/>
      <c r="F27756" s="76"/>
      <c r="G27756" s="76"/>
      <c r="H27756" s="76"/>
      <c r="I27756" s="76"/>
      <c r="J27756" s="76"/>
      <c r="K27756" s="76"/>
      <c r="M27756" s="76"/>
      <c r="N27756" s="76"/>
    </row>
    <row r="27757" spans="1:14" x14ac:dyDescent="0.25">
      <c r="A27757" s="76"/>
      <c r="B27757" s="76"/>
      <c r="C27757" s="76"/>
      <c r="D27757" s="76"/>
      <c r="E27757" s="76"/>
      <c r="F27757" s="76"/>
      <c r="G27757" s="76"/>
      <c r="H27757" s="76"/>
      <c r="I27757" s="76"/>
      <c r="J27757" s="76"/>
      <c r="K27757" s="76"/>
      <c r="M27757" s="76"/>
      <c r="N27757" s="76"/>
    </row>
    <row r="27758" spans="1:14" x14ac:dyDescent="0.25">
      <c r="B27758" s="76"/>
      <c r="C27758" s="76"/>
      <c r="D27758" s="76"/>
      <c r="E27758" s="76"/>
      <c r="F27758" s="76"/>
      <c r="G27758" s="76"/>
      <c r="H27758" s="76"/>
      <c r="I27758" s="76"/>
      <c r="J27758" s="76"/>
      <c r="K27758" s="76"/>
      <c r="M27758" s="76"/>
      <c r="N27758" s="76"/>
    </row>
    <row r="27759" spans="1:14" x14ac:dyDescent="0.25">
      <c r="A27759" s="76"/>
      <c r="C27759" s="76"/>
      <c r="D27759" s="76"/>
      <c r="E27759" s="76"/>
      <c r="F27759" s="76"/>
      <c r="G27759" s="76"/>
      <c r="H27759" s="76"/>
      <c r="I27759" s="76"/>
      <c r="J27759" s="76"/>
      <c r="K27759" s="76"/>
      <c r="M27759" s="76"/>
      <c r="N27759" s="76"/>
    </row>
    <row r="27760" spans="1:14" x14ac:dyDescent="0.25">
      <c r="A27760" s="76"/>
      <c r="C27760" s="76"/>
      <c r="D27760" s="76"/>
      <c r="E27760" s="76"/>
      <c r="F27760" s="76"/>
      <c r="G27760" s="76"/>
      <c r="H27760" s="76"/>
      <c r="I27760" s="76"/>
      <c r="J27760" s="76"/>
      <c r="K27760" s="76"/>
      <c r="M27760" s="76"/>
      <c r="N27760" s="76"/>
    </row>
    <row r="27761" spans="1:14" x14ac:dyDescent="0.25">
      <c r="A27761" s="76"/>
      <c r="C27761" s="76"/>
      <c r="D27761" s="76"/>
      <c r="E27761" s="76"/>
      <c r="F27761" s="76"/>
      <c r="G27761" s="76"/>
      <c r="H27761" s="76"/>
      <c r="I27761" s="76"/>
      <c r="J27761" s="76"/>
      <c r="K27761" s="76"/>
      <c r="M27761" s="76"/>
      <c r="N27761" s="76"/>
    </row>
    <row r="27762" spans="1:14" x14ac:dyDescent="0.25">
      <c r="B27762" s="76"/>
      <c r="C27762" s="76"/>
      <c r="D27762" s="76"/>
      <c r="E27762" s="76"/>
      <c r="F27762" s="76"/>
      <c r="G27762" s="76"/>
      <c r="H27762" s="76"/>
      <c r="I27762" s="76"/>
      <c r="J27762" s="76"/>
      <c r="K27762" s="76"/>
      <c r="M27762" s="76"/>
      <c r="N27762" s="76"/>
    </row>
    <row r="27763" spans="1:14" x14ac:dyDescent="0.25">
      <c r="B27763" s="76"/>
      <c r="C27763" s="76"/>
      <c r="D27763" s="76"/>
      <c r="E27763" s="76"/>
      <c r="F27763" s="76"/>
      <c r="G27763" s="76"/>
      <c r="H27763" s="76"/>
      <c r="I27763" s="76"/>
      <c r="J27763" s="76"/>
      <c r="K27763" s="76"/>
      <c r="M27763" s="76"/>
      <c r="N27763" s="76"/>
    </row>
    <row r="27764" spans="1:14" x14ac:dyDescent="0.25">
      <c r="C27764" s="76"/>
      <c r="D27764" s="76"/>
      <c r="E27764" s="76"/>
      <c r="F27764" s="76"/>
      <c r="G27764" s="76"/>
      <c r="H27764" s="76"/>
      <c r="I27764" s="76"/>
      <c r="J27764" s="76"/>
      <c r="K27764" s="76"/>
      <c r="M27764" s="76"/>
      <c r="N27764" s="76"/>
    </row>
    <row r="27765" spans="1:14" x14ac:dyDescent="0.25">
      <c r="B27765" s="76"/>
      <c r="C27765" s="76"/>
      <c r="D27765" s="76"/>
      <c r="E27765" s="76"/>
      <c r="F27765" s="76"/>
      <c r="G27765" s="76"/>
      <c r="H27765" s="76"/>
      <c r="I27765" s="76"/>
      <c r="J27765" s="76"/>
      <c r="K27765" s="76"/>
      <c r="M27765" s="76"/>
      <c r="N27765" s="76"/>
    </row>
    <row r="27766" spans="1:14" x14ac:dyDescent="0.25">
      <c r="B27766" s="76"/>
      <c r="C27766" s="76"/>
      <c r="D27766" s="76"/>
      <c r="E27766" s="76"/>
      <c r="F27766" s="76"/>
      <c r="G27766" s="76"/>
      <c r="H27766" s="76"/>
      <c r="I27766" s="76"/>
      <c r="J27766" s="76"/>
      <c r="K27766" s="76"/>
      <c r="M27766" s="76"/>
      <c r="N27766" s="76"/>
    </row>
    <row r="27767" spans="1:14" x14ac:dyDescent="0.25">
      <c r="C27767" s="76"/>
      <c r="D27767" s="76"/>
      <c r="E27767" s="76"/>
      <c r="F27767" s="76"/>
      <c r="G27767" s="76"/>
      <c r="H27767" s="76"/>
      <c r="I27767" s="76"/>
      <c r="J27767" s="76"/>
      <c r="K27767" s="76"/>
      <c r="M27767" s="76"/>
      <c r="N27767" s="76"/>
    </row>
    <row r="27768" spans="1:14" x14ac:dyDescent="0.25">
      <c r="A27768" s="76"/>
      <c r="C27768" s="76"/>
      <c r="D27768" s="76"/>
      <c r="E27768" s="76"/>
      <c r="F27768" s="76"/>
      <c r="G27768" s="76"/>
      <c r="H27768" s="76"/>
      <c r="I27768" s="76"/>
      <c r="J27768" s="76"/>
      <c r="K27768" s="76"/>
      <c r="M27768" s="76"/>
      <c r="N27768" s="76"/>
    </row>
    <row r="27769" spans="1:14" x14ac:dyDescent="0.25">
      <c r="A27769" s="76"/>
      <c r="B27769" s="76"/>
      <c r="C27769" s="76"/>
      <c r="D27769" s="76"/>
      <c r="E27769" s="76"/>
      <c r="F27769" s="76"/>
      <c r="G27769" s="76"/>
      <c r="H27769" s="76"/>
      <c r="I27769" s="76"/>
      <c r="J27769" s="76"/>
      <c r="K27769" s="76"/>
      <c r="M27769" s="76"/>
      <c r="N27769" s="76"/>
    </row>
    <row r="27770" spans="1:14" x14ac:dyDescent="0.25">
      <c r="B27770" s="76"/>
      <c r="C27770" s="76"/>
      <c r="D27770" s="76"/>
      <c r="E27770" s="76"/>
      <c r="F27770" s="76"/>
      <c r="G27770" s="76"/>
      <c r="H27770" s="76"/>
      <c r="I27770" s="76"/>
      <c r="J27770" s="76"/>
      <c r="K27770" s="76"/>
      <c r="M27770" s="76"/>
      <c r="N27770" s="76"/>
    </row>
    <row r="27771" spans="1:14" x14ac:dyDescent="0.25">
      <c r="A27771" s="76"/>
      <c r="C27771" s="76"/>
      <c r="D27771" s="76"/>
      <c r="E27771" s="76"/>
      <c r="F27771" s="76"/>
      <c r="G27771" s="76"/>
      <c r="H27771" s="76"/>
      <c r="I27771" s="76"/>
      <c r="J27771" s="76"/>
      <c r="K27771" s="76"/>
      <c r="M27771" s="76"/>
      <c r="N27771" s="76"/>
    </row>
    <row r="27772" spans="1:14" x14ac:dyDescent="0.25">
      <c r="A27772" s="76"/>
      <c r="C27772" s="76"/>
      <c r="D27772" s="76"/>
      <c r="E27772" s="76"/>
      <c r="F27772" s="76"/>
      <c r="G27772" s="76"/>
      <c r="H27772" s="76"/>
      <c r="I27772" s="76"/>
      <c r="J27772" s="76"/>
      <c r="K27772" s="76"/>
      <c r="M27772" s="76"/>
      <c r="N27772" s="76"/>
    </row>
    <row r="27773" spans="1:14" x14ac:dyDescent="0.25">
      <c r="A27773" s="76"/>
      <c r="B27773" s="76"/>
      <c r="C27773" s="76"/>
      <c r="D27773" s="76"/>
      <c r="E27773" s="76"/>
      <c r="F27773" s="76"/>
      <c r="G27773" s="76"/>
      <c r="H27773" s="76"/>
      <c r="I27773" s="76"/>
      <c r="J27773" s="76"/>
      <c r="K27773" s="76"/>
      <c r="M27773" s="76"/>
      <c r="N27773" s="76"/>
    </row>
    <row r="27774" spans="1:14" x14ac:dyDescent="0.25">
      <c r="C27774" s="76"/>
      <c r="D27774" s="76"/>
      <c r="E27774" s="76"/>
      <c r="F27774" s="76"/>
      <c r="G27774" s="76"/>
      <c r="H27774" s="76"/>
      <c r="I27774" s="76"/>
      <c r="J27774" s="76"/>
      <c r="K27774" s="76"/>
      <c r="M27774" s="76"/>
      <c r="N27774" s="76"/>
    </row>
    <row r="27775" spans="1:14" x14ac:dyDescent="0.25">
      <c r="A27775" s="76"/>
      <c r="C27775" s="76"/>
      <c r="D27775" s="76"/>
      <c r="E27775" s="76"/>
      <c r="F27775" s="76"/>
      <c r="G27775" s="76"/>
      <c r="H27775" s="76"/>
      <c r="I27775" s="76"/>
      <c r="J27775" s="76"/>
      <c r="K27775" s="76"/>
      <c r="M27775" s="76"/>
      <c r="N27775" s="76"/>
    </row>
    <row r="27776" spans="1:14" x14ac:dyDescent="0.25">
      <c r="A27776" s="76"/>
      <c r="C27776" s="76"/>
      <c r="D27776" s="76"/>
      <c r="E27776" s="76"/>
      <c r="F27776" s="76"/>
      <c r="G27776" s="76"/>
      <c r="H27776" s="76"/>
      <c r="I27776" s="76"/>
      <c r="J27776" s="76"/>
      <c r="K27776" s="76"/>
      <c r="M27776" s="76"/>
      <c r="N27776" s="76"/>
    </row>
    <row r="27777" spans="1:14" x14ac:dyDescent="0.25">
      <c r="C27777" s="76"/>
      <c r="D27777" s="76"/>
      <c r="E27777" s="76"/>
      <c r="F27777" s="76"/>
      <c r="G27777" s="76"/>
      <c r="H27777" s="76"/>
      <c r="I27777" s="76"/>
      <c r="J27777" s="76"/>
      <c r="K27777" s="76"/>
      <c r="M27777" s="76"/>
      <c r="N27777" s="76"/>
    </row>
    <row r="27778" spans="1:14" x14ac:dyDescent="0.25">
      <c r="A27778" s="76"/>
      <c r="C27778" s="76"/>
      <c r="D27778" s="76"/>
      <c r="E27778" s="76"/>
      <c r="F27778" s="76"/>
      <c r="G27778" s="76"/>
      <c r="H27778" s="76"/>
      <c r="I27778" s="76"/>
      <c r="J27778" s="76"/>
      <c r="K27778" s="76"/>
      <c r="M27778" s="76"/>
      <c r="N27778" s="76"/>
    </row>
    <row r="27779" spans="1:14" x14ac:dyDescent="0.25">
      <c r="A27779" s="76"/>
      <c r="C27779" s="76"/>
      <c r="D27779" s="76"/>
      <c r="E27779" s="76"/>
      <c r="F27779" s="76"/>
      <c r="G27779" s="76"/>
      <c r="H27779" s="76"/>
      <c r="I27779" s="76"/>
      <c r="J27779" s="76"/>
      <c r="K27779" s="76"/>
      <c r="M27779" s="76"/>
      <c r="N27779" s="76"/>
    </row>
    <row r="27780" spans="1:14" x14ac:dyDescent="0.25">
      <c r="B27780" s="76"/>
      <c r="C27780" s="76"/>
      <c r="D27780" s="76"/>
      <c r="E27780" s="76"/>
      <c r="F27780" s="76"/>
      <c r="G27780" s="76"/>
      <c r="H27780" s="76"/>
      <c r="I27780" s="76"/>
      <c r="J27780" s="76"/>
      <c r="K27780" s="76"/>
      <c r="M27780" s="76"/>
      <c r="N27780" s="76"/>
    </row>
    <row r="27781" spans="1:14" x14ac:dyDescent="0.25">
      <c r="A27781" s="76"/>
      <c r="B27781" s="76"/>
      <c r="C27781" s="76"/>
      <c r="D27781" s="76"/>
      <c r="E27781" s="76"/>
      <c r="F27781" s="76"/>
      <c r="G27781" s="76"/>
      <c r="H27781" s="76"/>
      <c r="I27781" s="76"/>
      <c r="J27781" s="76"/>
      <c r="K27781" s="76"/>
      <c r="M27781" s="76"/>
      <c r="N27781" s="76"/>
    </row>
    <row r="27782" spans="1:14" x14ac:dyDescent="0.25">
      <c r="B27782" s="76"/>
      <c r="C27782" s="76"/>
      <c r="D27782" s="76"/>
      <c r="E27782" s="76"/>
      <c r="F27782" s="76"/>
      <c r="G27782" s="76"/>
      <c r="H27782" s="76"/>
      <c r="I27782" s="76"/>
      <c r="J27782" s="76"/>
      <c r="K27782" s="76"/>
      <c r="M27782" s="76"/>
      <c r="N27782" s="76"/>
    </row>
    <row r="27783" spans="1:14" x14ac:dyDescent="0.25">
      <c r="B27783" s="76"/>
      <c r="C27783" s="76"/>
      <c r="D27783" s="76"/>
      <c r="E27783" s="76"/>
      <c r="F27783" s="76"/>
      <c r="G27783" s="76"/>
      <c r="H27783" s="76"/>
      <c r="I27783" s="76"/>
      <c r="J27783" s="76"/>
      <c r="K27783" s="76"/>
      <c r="M27783" s="76"/>
      <c r="N27783" s="76"/>
    </row>
    <row r="27784" spans="1:14" x14ac:dyDescent="0.25">
      <c r="B27784" s="76"/>
      <c r="C27784" s="76"/>
      <c r="D27784" s="76"/>
      <c r="E27784" s="76"/>
      <c r="F27784" s="76"/>
      <c r="G27784" s="76"/>
      <c r="H27784" s="76"/>
      <c r="I27784" s="76"/>
      <c r="J27784" s="76"/>
      <c r="K27784" s="76"/>
      <c r="M27784" s="76"/>
      <c r="N27784" s="76"/>
    </row>
    <row r="27785" spans="1:14" x14ac:dyDescent="0.25">
      <c r="A27785" s="76"/>
      <c r="B27785" s="76"/>
      <c r="C27785" s="76"/>
      <c r="D27785" s="76"/>
      <c r="E27785" s="76"/>
      <c r="F27785" s="76"/>
      <c r="G27785" s="76"/>
      <c r="H27785" s="76"/>
      <c r="I27785" s="76"/>
      <c r="J27785" s="76"/>
      <c r="K27785" s="76"/>
      <c r="M27785" s="76"/>
      <c r="N27785" s="76"/>
    </row>
    <row r="27786" spans="1:14" x14ac:dyDescent="0.25">
      <c r="A27786" s="76"/>
      <c r="B27786" s="76"/>
      <c r="C27786" s="76"/>
      <c r="D27786" s="76"/>
      <c r="E27786" s="76"/>
      <c r="F27786" s="76"/>
      <c r="G27786" s="76"/>
      <c r="H27786" s="76"/>
      <c r="I27786" s="76"/>
      <c r="J27786" s="76"/>
      <c r="K27786" s="76"/>
      <c r="M27786" s="76"/>
      <c r="N27786" s="76"/>
    </row>
    <row r="27787" spans="1:14" x14ac:dyDescent="0.25">
      <c r="B27787" s="76"/>
      <c r="C27787" s="76"/>
      <c r="D27787" s="76"/>
      <c r="E27787" s="76"/>
      <c r="F27787" s="76"/>
      <c r="G27787" s="76"/>
      <c r="H27787" s="76"/>
      <c r="I27787" s="76"/>
      <c r="J27787" s="76"/>
      <c r="K27787" s="76"/>
      <c r="M27787" s="76"/>
      <c r="N27787" s="76"/>
    </row>
    <row r="27788" spans="1:14" x14ac:dyDescent="0.25">
      <c r="A27788" s="79"/>
      <c r="B27788" s="76"/>
      <c r="C27788" s="76"/>
      <c r="D27788" s="76"/>
      <c r="E27788" s="76"/>
      <c r="F27788" s="76"/>
      <c r="G27788" s="76"/>
      <c r="H27788" s="76"/>
      <c r="I27788" s="76"/>
      <c r="J27788" s="76"/>
      <c r="K27788" s="76"/>
      <c r="M27788" s="76"/>
      <c r="N27788" s="76"/>
    </row>
    <row r="27789" spans="1:14" x14ac:dyDescent="0.25">
      <c r="B27789" s="76"/>
      <c r="C27789" s="76"/>
      <c r="D27789" s="76"/>
      <c r="E27789" s="76"/>
      <c r="F27789" s="76"/>
      <c r="G27789" s="76"/>
      <c r="H27789" s="76"/>
      <c r="I27789" s="76"/>
      <c r="J27789" s="76"/>
      <c r="K27789" s="76"/>
      <c r="M27789" s="76"/>
      <c r="N27789" s="76"/>
    </row>
    <row r="27790" spans="1:14" x14ac:dyDescent="0.25">
      <c r="B27790" s="76"/>
      <c r="C27790" s="76"/>
      <c r="D27790" s="76"/>
      <c r="E27790" s="76"/>
      <c r="F27790" s="76"/>
      <c r="G27790" s="76"/>
      <c r="H27790" s="76"/>
      <c r="I27790" s="76"/>
      <c r="J27790" s="76"/>
      <c r="K27790" s="76"/>
      <c r="M27790" s="76"/>
      <c r="N27790" s="76"/>
    </row>
    <row r="27791" spans="1:14" x14ac:dyDescent="0.25">
      <c r="B27791" s="76"/>
      <c r="C27791" s="76"/>
      <c r="D27791" s="76"/>
      <c r="E27791" s="76"/>
      <c r="F27791" s="76"/>
      <c r="G27791" s="76"/>
      <c r="H27791" s="76"/>
      <c r="I27791" s="76"/>
      <c r="J27791" s="76"/>
      <c r="K27791" s="76"/>
      <c r="M27791" s="76"/>
      <c r="N27791" s="76"/>
    </row>
    <row r="27792" spans="1:14" x14ac:dyDescent="0.25">
      <c r="A27792" s="76"/>
      <c r="B27792" s="76"/>
      <c r="C27792" s="76"/>
      <c r="D27792" s="76"/>
      <c r="E27792" s="76"/>
      <c r="F27792" s="76"/>
      <c r="G27792" s="76"/>
      <c r="H27792" s="76"/>
      <c r="I27792" s="76"/>
      <c r="J27792" s="76"/>
      <c r="K27792" s="76"/>
      <c r="M27792" s="76"/>
      <c r="N27792" s="76"/>
    </row>
    <row r="27793" spans="1:14" x14ac:dyDescent="0.25">
      <c r="B27793" s="76"/>
      <c r="C27793" s="76"/>
      <c r="D27793" s="76"/>
      <c r="E27793" s="76"/>
      <c r="F27793" s="76"/>
      <c r="G27793" s="76"/>
      <c r="H27793" s="76"/>
      <c r="I27793" s="76"/>
      <c r="J27793" s="76"/>
      <c r="K27793" s="76"/>
      <c r="M27793" s="76"/>
      <c r="N27793" s="76"/>
    </row>
    <row r="27794" spans="1:14" x14ac:dyDescent="0.25">
      <c r="B27794" s="76"/>
      <c r="C27794" s="76"/>
      <c r="D27794" s="76"/>
      <c r="E27794" s="76"/>
      <c r="F27794" s="76"/>
      <c r="G27794" s="76"/>
      <c r="H27794" s="76"/>
      <c r="I27794" s="76"/>
      <c r="J27794" s="76"/>
      <c r="K27794" s="76"/>
      <c r="M27794" s="76"/>
      <c r="N27794" s="76"/>
    </row>
    <row r="27795" spans="1:14" x14ac:dyDescent="0.25">
      <c r="B27795" s="76"/>
      <c r="C27795" s="76"/>
      <c r="D27795" s="76"/>
      <c r="E27795" s="76"/>
      <c r="F27795" s="76"/>
      <c r="G27795" s="76"/>
      <c r="H27795" s="76"/>
      <c r="I27795" s="76"/>
      <c r="J27795" s="76"/>
      <c r="K27795" s="76"/>
      <c r="M27795" s="76"/>
      <c r="N27795" s="76"/>
    </row>
    <row r="27796" spans="1:14" x14ac:dyDescent="0.25">
      <c r="B27796" s="76"/>
      <c r="C27796" s="76"/>
      <c r="D27796" s="76"/>
      <c r="E27796" s="76"/>
      <c r="F27796" s="76"/>
      <c r="G27796" s="76"/>
      <c r="H27796" s="76"/>
      <c r="I27796" s="76"/>
      <c r="J27796" s="76"/>
      <c r="K27796" s="76"/>
      <c r="M27796" s="76"/>
      <c r="N27796" s="76"/>
    </row>
    <row r="27797" spans="1:14" x14ac:dyDescent="0.25">
      <c r="B27797" s="76"/>
      <c r="C27797" s="76"/>
      <c r="D27797" s="76"/>
      <c r="E27797" s="76"/>
      <c r="F27797" s="76"/>
      <c r="G27797" s="76"/>
      <c r="H27797" s="76"/>
      <c r="I27797" s="76"/>
      <c r="J27797" s="76"/>
      <c r="K27797" s="76"/>
      <c r="M27797" s="76"/>
      <c r="N27797" s="76"/>
    </row>
    <row r="27798" spans="1:14" x14ac:dyDescent="0.25">
      <c r="A27798" s="76"/>
      <c r="B27798" s="76"/>
      <c r="C27798" s="76"/>
      <c r="D27798" s="76"/>
      <c r="E27798" s="76"/>
      <c r="F27798" s="76"/>
      <c r="G27798" s="76"/>
      <c r="H27798" s="76"/>
      <c r="I27798" s="76"/>
      <c r="J27798" s="76"/>
      <c r="K27798" s="76"/>
      <c r="M27798" s="76"/>
      <c r="N27798" s="76"/>
    </row>
    <row r="27799" spans="1:14" x14ac:dyDescent="0.25">
      <c r="A27799" s="76"/>
      <c r="B27799" s="76"/>
      <c r="C27799" s="76"/>
      <c r="D27799" s="76"/>
      <c r="E27799" s="76"/>
      <c r="F27799" s="76"/>
      <c r="G27799" s="76"/>
      <c r="H27799" s="76"/>
      <c r="I27799" s="76"/>
      <c r="J27799" s="76"/>
      <c r="K27799" s="76"/>
      <c r="M27799" s="76"/>
      <c r="N27799" s="76"/>
    </row>
    <row r="27800" spans="1:14" x14ac:dyDescent="0.25">
      <c r="B27800" s="76"/>
      <c r="C27800" s="76"/>
      <c r="D27800" s="76"/>
      <c r="E27800" s="76"/>
      <c r="F27800" s="76"/>
      <c r="G27800" s="76"/>
      <c r="H27800" s="76"/>
      <c r="I27800" s="76"/>
      <c r="J27800" s="76"/>
      <c r="K27800" s="76"/>
      <c r="M27800" s="76"/>
      <c r="N27800" s="76"/>
    </row>
    <row r="27801" spans="1:14" x14ac:dyDescent="0.25">
      <c r="B27801" s="76"/>
      <c r="C27801" s="76"/>
      <c r="D27801" s="76"/>
      <c r="E27801" s="76"/>
      <c r="F27801" s="76"/>
      <c r="G27801" s="76"/>
      <c r="H27801" s="76"/>
      <c r="I27801" s="76"/>
      <c r="J27801" s="76"/>
      <c r="K27801" s="76"/>
      <c r="M27801" s="76"/>
      <c r="N27801" s="76"/>
    </row>
    <row r="27802" spans="1:14" x14ac:dyDescent="0.25">
      <c r="B27802" s="76"/>
      <c r="C27802" s="76"/>
      <c r="D27802" s="76"/>
      <c r="E27802" s="76"/>
      <c r="F27802" s="76"/>
      <c r="G27802" s="76"/>
      <c r="H27802" s="76"/>
      <c r="I27802" s="76"/>
      <c r="J27802" s="76"/>
      <c r="K27802" s="76"/>
      <c r="M27802" s="76"/>
      <c r="N27802" s="76"/>
    </row>
    <row r="27803" spans="1:14" x14ac:dyDescent="0.25">
      <c r="B27803" s="76"/>
      <c r="C27803" s="76"/>
      <c r="D27803" s="76"/>
      <c r="E27803" s="76"/>
      <c r="F27803" s="76"/>
      <c r="G27803" s="76"/>
      <c r="H27803" s="76"/>
      <c r="I27803" s="76"/>
      <c r="J27803" s="76"/>
      <c r="K27803" s="76"/>
      <c r="M27803" s="76"/>
      <c r="N27803" s="76"/>
    </row>
    <row r="27804" spans="1:14" x14ac:dyDescent="0.25">
      <c r="A27804" s="76"/>
      <c r="B27804" s="76"/>
      <c r="C27804" s="76"/>
      <c r="D27804" s="76"/>
      <c r="E27804" s="76"/>
      <c r="F27804" s="76"/>
      <c r="G27804" s="76"/>
      <c r="H27804" s="76"/>
      <c r="I27804" s="76"/>
      <c r="J27804" s="76"/>
      <c r="K27804" s="76"/>
      <c r="M27804" s="76"/>
      <c r="N27804" s="76"/>
    </row>
    <row r="27805" spans="1:14" x14ac:dyDescent="0.25">
      <c r="A27805" s="76"/>
      <c r="B27805" s="76"/>
      <c r="C27805" s="76"/>
      <c r="D27805" s="76"/>
      <c r="E27805" s="76"/>
      <c r="F27805" s="76"/>
      <c r="G27805" s="76"/>
      <c r="H27805" s="76"/>
      <c r="I27805" s="76"/>
      <c r="J27805" s="76"/>
      <c r="K27805" s="76"/>
      <c r="M27805" s="76"/>
      <c r="N27805" s="76"/>
    </row>
    <row r="27806" spans="1:14" x14ac:dyDescent="0.25">
      <c r="A27806" s="76"/>
      <c r="B27806" s="76"/>
      <c r="C27806" s="76"/>
      <c r="D27806" s="76"/>
      <c r="E27806" s="76"/>
      <c r="F27806" s="76"/>
      <c r="G27806" s="76"/>
      <c r="H27806" s="76"/>
      <c r="I27806" s="76"/>
      <c r="J27806" s="76"/>
      <c r="K27806" s="76"/>
      <c r="M27806" s="76"/>
      <c r="N27806" s="76"/>
    </row>
    <row r="27807" spans="1:14" x14ac:dyDescent="0.25">
      <c r="A27807" s="76"/>
      <c r="B27807" s="76"/>
      <c r="C27807" s="76"/>
      <c r="D27807" s="76"/>
      <c r="E27807" s="76"/>
      <c r="F27807" s="76"/>
      <c r="G27807" s="76"/>
      <c r="H27807" s="76"/>
      <c r="I27807" s="76"/>
      <c r="J27807" s="76"/>
      <c r="K27807" s="76"/>
      <c r="M27807" s="76"/>
      <c r="N27807" s="76"/>
    </row>
    <row r="27808" spans="1:14" x14ac:dyDescent="0.25">
      <c r="B27808" s="76"/>
      <c r="C27808" s="76"/>
      <c r="D27808" s="76"/>
      <c r="E27808" s="76"/>
      <c r="F27808" s="76"/>
      <c r="G27808" s="76"/>
      <c r="H27808" s="76"/>
      <c r="I27808" s="76"/>
      <c r="J27808" s="76"/>
      <c r="K27808" s="76"/>
      <c r="M27808" s="76"/>
      <c r="N27808" s="76"/>
    </row>
    <row r="27809" spans="1:14" x14ac:dyDescent="0.25">
      <c r="A27809" s="76"/>
      <c r="B27809" s="76"/>
      <c r="C27809" s="76"/>
      <c r="D27809" s="76"/>
      <c r="E27809" s="76"/>
      <c r="F27809" s="76"/>
      <c r="G27809" s="76"/>
      <c r="H27809" s="76"/>
      <c r="I27809" s="76"/>
      <c r="J27809" s="76"/>
      <c r="K27809" s="76"/>
      <c r="M27809" s="76"/>
      <c r="N27809" s="76"/>
    </row>
    <row r="27810" spans="1:14" x14ac:dyDescent="0.25">
      <c r="C27810" s="76"/>
      <c r="D27810" s="76"/>
      <c r="E27810" s="76"/>
      <c r="F27810" s="76"/>
      <c r="G27810" s="76"/>
      <c r="H27810" s="76"/>
      <c r="I27810" s="76"/>
      <c r="J27810" s="76"/>
      <c r="K27810" s="76"/>
      <c r="M27810" s="76"/>
      <c r="N27810" s="76"/>
    </row>
    <row r="27811" spans="1:14" x14ac:dyDescent="0.25">
      <c r="C27811" s="76"/>
      <c r="D27811" s="76"/>
      <c r="E27811" s="76"/>
      <c r="F27811" s="76"/>
      <c r="G27811" s="76"/>
      <c r="H27811" s="76"/>
      <c r="I27811" s="76"/>
      <c r="J27811" s="76"/>
      <c r="K27811" s="76"/>
      <c r="M27811" s="76"/>
      <c r="N27811" s="76"/>
    </row>
    <row r="27812" spans="1:14" x14ac:dyDescent="0.25">
      <c r="A27812" s="76"/>
      <c r="C27812" s="76"/>
      <c r="D27812" s="76"/>
      <c r="E27812" s="76"/>
      <c r="F27812" s="76"/>
      <c r="G27812" s="76"/>
      <c r="H27812" s="76"/>
      <c r="I27812" s="76"/>
      <c r="J27812" s="76"/>
      <c r="K27812" s="76"/>
      <c r="M27812" s="76"/>
      <c r="N27812" s="76"/>
    </row>
    <row r="27813" spans="1:14" x14ac:dyDescent="0.25">
      <c r="A27813" s="76"/>
      <c r="C27813" s="76"/>
      <c r="D27813" s="76"/>
      <c r="E27813" s="76"/>
      <c r="F27813" s="76"/>
      <c r="G27813" s="76"/>
      <c r="H27813" s="76"/>
      <c r="I27813" s="76"/>
      <c r="J27813" s="76"/>
      <c r="K27813" s="76"/>
      <c r="M27813" s="76"/>
      <c r="N27813" s="76"/>
    </row>
    <row r="27814" spans="1:14" x14ac:dyDescent="0.25">
      <c r="C27814" s="76"/>
      <c r="D27814" s="76"/>
      <c r="E27814" s="76"/>
      <c r="F27814" s="76"/>
      <c r="G27814" s="76"/>
      <c r="H27814" s="76"/>
      <c r="I27814" s="76"/>
      <c r="J27814" s="76"/>
      <c r="K27814" s="76"/>
      <c r="M27814" s="76"/>
      <c r="N27814" s="76"/>
    </row>
    <row r="27815" spans="1:14" x14ac:dyDescent="0.25">
      <c r="C27815" s="76"/>
      <c r="D27815" s="76"/>
      <c r="E27815" s="76"/>
      <c r="F27815" s="76"/>
      <c r="G27815" s="76"/>
      <c r="H27815" s="76"/>
      <c r="I27815" s="76"/>
      <c r="J27815" s="76"/>
      <c r="K27815" s="76"/>
      <c r="M27815" s="76"/>
      <c r="N27815" s="76"/>
    </row>
    <row r="27816" spans="1:14" x14ac:dyDescent="0.25">
      <c r="A27816" s="76"/>
      <c r="C27816" s="76"/>
      <c r="D27816" s="76"/>
      <c r="E27816" s="76"/>
      <c r="F27816" s="76"/>
      <c r="G27816" s="76"/>
      <c r="H27816" s="76"/>
      <c r="I27816" s="76"/>
      <c r="J27816" s="76"/>
      <c r="K27816" s="76"/>
      <c r="M27816" s="76"/>
      <c r="N27816" s="76"/>
    </row>
    <row r="27817" spans="1:14" x14ac:dyDescent="0.25">
      <c r="C27817" s="76"/>
      <c r="D27817" s="76"/>
      <c r="E27817" s="76"/>
      <c r="F27817" s="76"/>
      <c r="G27817" s="76"/>
      <c r="H27817" s="76"/>
      <c r="I27817" s="76"/>
      <c r="J27817" s="76"/>
      <c r="K27817" s="76"/>
      <c r="M27817" s="76"/>
      <c r="N27817" s="76"/>
    </row>
    <row r="27818" spans="1:14" x14ac:dyDescent="0.25">
      <c r="C27818" s="76"/>
      <c r="D27818" s="76"/>
      <c r="E27818" s="76"/>
      <c r="F27818" s="76"/>
      <c r="G27818" s="76"/>
      <c r="H27818" s="76"/>
      <c r="I27818" s="76"/>
      <c r="J27818" s="76"/>
      <c r="K27818" s="76"/>
      <c r="M27818" s="76"/>
      <c r="N27818" s="76"/>
    </row>
    <row r="27819" spans="1:14" x14ac:dyDescent="0.25">
      <c r="C27819" s="76"/>
      <c r="D27819" s="76"/>
      <c r="E27819" s="76"/>
      <c r="F27819" s="76"/>
      <c r="G27819" s="76"/>
      <c r="H27819" s="76"/>
      <c r="I27819" s="76"/>
      <c r="J27819" s="76"/>
      <c r="K27819" s="76"/>
      <c r="M27819" s="76"/>
      <c r="N27819" s="76"/>
    </row>
    <row r="27820" spans="1:14" x14ac:dyDescent="0.25">
      <c r="C27820" s="76"/>
      <c r="D27820" s="76"/>
      <c r="E27820" s="76"/>
      <c r="F27820" s="76"/>
      <c r="G27820" s="76"/>
      <c r="H27820" s="76"/>
      <c r="I27820" s="76"/>
      <c r="J27820" s="76"/>
      <c r="K27820" s="76"/>
      <c r="M27820" s="76"/>
      <c r="N27820" s="76"/>
    </row>
    <row r="27821" spans="1:14" x14ac:dyDescent="0.25">
      <c r="C27821" s="76"/>
      <c r="D27821" s="76"/>
      <c r="E27821" s="76"/>
      <c r="F27821" s="76"/>
      <c r="G27821" s="76"/>
      <c r="H27821" s="76"/>
      <c r="I27821" s="76"/>
      <c r="J27821" s="76"/>
      <c r="K27821" s="76"/>
      <c r="M27821" s="76"/>
      <c r="N27821" s="76"/>
    </row>
    <row r="27822" spans="1:14" x14ac:dyDescent="0.25">
      <c r="C27822" s="76"/>
      <c r="D27822" s="76"/>
      <c r="E27822" s="76"/>
      <c r="F27822" s="76"/>
      <c r="G27822" s="76"/>
      <c r="H27822" s="76"/>
      <c r="I27822" s="76"/>
      <c r="J27822" s="76"/>
      <c r="K27822" s="76"/>
      <c r="M27822" s="76"/>
      <c r="N27822" s="76"/>
    </row>
    <row r="27823" spans="1:14" x14ac:dyDescent="0.25">
      <c r="C27823" s="76"/>
      <c r="D27823" s="76"/>
      <c r="E27823" s="76"/>
      <c r="F27823" s="76"/>
      <c r="G27823" s="76"/>
      <c r="H27823" s="76"/>
      <c r="I27823" s="76"/>
      <c r="J27823" s="76"/>
      <c r="K27823" s="76"/>
      <c r="M27823" s="76"/>
      <c r="N27823" s="76"/>
    </row>
    <row r="27824" spans="1:14" x14ac:dyDescent="0.25">
      <c r="C27824" s="76"/>
      <c r="D27824" s="76"/>
      <c r="E27824" s="76"/>
      <c r="F27824" s="76"/>
      <c r="G27824" s="76"/>
      <c r="H27824" s="76"/>
      <c r="I27824" s="76"/>
      <c r="J27824" s="76"/>
      <c r="K27824" s="76"/>
      <c r="M27824" s="76"/>
      <c r="N27824" s="76"/>
    </row>
    <row r="27825" spans="1:14" x14ac:dyDescent="0.25">
      <c r="A27825" s="76"/>
      <c r="C27825" s="76"/>
      <c r="D27825" s="76"/>
      <c r="E27825" s="76"/>
      <c r="F27825" s="76"/>
      <c r="G27825" s="76"/>
      <c r="H27825" s="76"/>
      <c r="I27825" s="76"/>
      <c r="J27825" s="76"/>
      <c r="K27825" s="76"/>
      <c r="M27825" s="76"/>
      <c r="N27825" s="76"/>
    </row>
    <row r="27826" spans="1:14" x14ac:dyDescent="0.25">
      <c r="C27826" s="76"/>
      <c r="D27826" s="76"/>
      <c r="E27826" s="76"/>
      <c r="F27826" s="76"/>
      <c r="G27826" s="76"/>
      <c r="H27826" s="76"/>
      <c r="I27826" s="76"/>
      <c r="J27826" s="76"/>
      <c r="K27826" s="76"/>
      <c r="M27826" s="76"/>
      <c r="N27826" s="76"/>
    </row>
    <row r="27827" spans="1:14" x14ac:dyDescent="0.25">
      <c r="C27827" s="76"/>
      <c r="D27827" s="76"/>
      <c r="E27827" s="76"/>
      <c r="F27827" s="76"/>
      <c r="G27827" s="76"/>
      <c r="H27827" s="76"/>
      <c r="I27827" s="76"/>
      <c r="J27827" s="76"/>
      <c r="K27827" s="76"/>
      <c r="M27827" s="76"/>
      <c r="N27827" s="76"/>
    </row>
    <row r="27828" spans="1:14" x14ac:dyDescent="0.25">
      <c r="C27828" s="76"/>
      <c r="D27828" s="76"/>
      <c r="E27828" s="76"/>
      <c r="F27828" s="76"/>
      <c r="G27828" s="76"/>
      <c r="H27828" s="76"/>
      <c r="I27828" s="76"/>
      <c r="J27828" s="76"/>
      <c r="K27828" s="76"/>
      <c r="M27828" s="76"/>
      <c r="N27828" s="76"/>
    </row>
    <row r="27829" spans="1:14" x14ac:dyDescent="0.25">
      <c r="C27829" s="76"/>
      <c r="D27829" s="76"/>
      <c r="E27829" s="76"/>
      <c r="F27829" s="76"/>
      <c r="G27829" s="76"/>
      <c r="H27829" s="76"/>
      <c r="I27829" s="76"/>
      <c r="J27829" s="76"/>
      <c r="K27829" s="76"/>
      <c r="M27829" s="76"/>
      <c r="N27829" s="76"/>
    </row>
    <row r="27830" spans="1:14" x14ac:dyDescent="0.25">
      <c r="C27830" s="76"/>
      <c r="D27830" s="76"/>
      <c r="E27830" s="76"/>
      <c r="F27830" s="76"/>
      <c r="G27830" s="76"/>
      <c r="H27830" s="76"/>
      <c r="I27830" s="76"/>
      <c r="J27830" s="76"/>
      <c r="K27830" s="76"/>
      <c r="M27830" s="76"/>
      <c r="N27830" s="76"/>
    </row>
    <row r="27831" spans="1:14" x14ac:dyDescent="0.25">
      <c r="C27831" s="76"/>
      <c r="D27831" s="76"/>
      <c r="E27831" s="76"/>
      <c r="F27831" s="76"/>
      <c r="G27831" s="76"/>
      <c r="H27831" s="76"/>
      <c r="I27831" s="76"/>
      <c r="J27831" s="76"/>
      <c r="K27831" s="76"/>
      <c r="M27831" s="76"/>
      <c r="N27831" s="76"/>
    </row>
    <row r="27832" spans="1:14" x14ac:dyDescent="0.25">
      <c r="C27832" s="76"/>
      <c r="D27832" s="76"/>
      <c r="E27832" s="76"/>
      <c r="F27832" s="76"/>
      <c r="G27832" s="76"/>
      <c r="H27832" s="76"/>
      <c r="I27832" s="76"/>
      <c r="J27832" s="76"/>
      <c r="K27832" s="76"/>
      <c r="M27832" s="76"/>
      <c r="N27832" s="76"/>
    </row>
    <row r="27833" spans="1:14" x14ac:dyDescent="0.25">
      <c r="C27833" s="76"/>
      <c r="D27833" s="76"/>
      <c r="E27833" s="76"/>
      <c r="F27833" s="76"/>
      <c r="G27833" s="76"/>
      <c r="H27833" s="76"/>
      <c r="I27833" s="76"/>
      <c r="J27833" s="76"/>
      <c r="K27833" s="76"/>
      <c r="M27833" s="76"/>
      <c r="N27833" s="76"/>
    </row>
    <row r="27834" spans="1:14" x14ac:dyDescent="0.25">
      <c r="A27834" s="76"/>
      <c r="C27834" s="76"/>
      <c r="D27834" s="76"/>
      <c r="E27834" s="76"/>
      <c r="F27834" s="76"/>
      <c r="G27834" s="76"/>
      <c r="H27834" s="76"/>
      <c r="I27834" s="76"/>
      <c r="J27834" s="76"/>
      <c r="K27834" s="76"/>
      <c r="M27834" s="76"/>
      <c r="N27834" s="76"/>
    </row>
    <row r="27835" spans="1:14" x14ac:dyDescent="0.25">
      <c r="A27835" s="76"/>
      <c r="C27835" s="76"/>
      <c r="D27835" s="76"/>
      <c r="E27835" s="76"/>
      <c r="F27835" s="76"/>
      <c r="G27835" s="76"/>
      <c r="H27835" s="76"/>
      <c r="I27835" s="76"/>
      <c r="J27835" s="76"/>
      <c r="K27835" s="76"/>
      <c r="M27835" s="76"/>
      <c r="N27835" s="76"/>
    </row>
    <row r="27836" spans="1:14" x14ac:dyDescent="0.25">
      <c r="A27836" s="76"/>
      <c r="C27836" s="76"/>
      <c r="D27836" s="76"/>
      <c r="E27836" s="76"/>
      <c r="F27836" s="76"/>
      <c r="G27836" s="76"/>
      <c r="H27836" s="76"/>
      <c r="I27836" s="76"/>
      <c r="J27836" s="76"/>
      <c r="K27836" s="76"/>
      <c r="M27836" s="76"/>
      <c r="N27836" s="76"/>
    </row>
    <row r="27837" spans="1:14" x14ac:dyDescent="0.25">
      <c r="C27837" s="76"/>
      <c r="D27837" s="76"/>
      <c r="E27837" s="76"/>
      <c r="F27837" s="76"/>
      <c r="G27837" s="76"/>
      <c r="H27837" s="76"/>
      <c r="I27837" s="76"/>
      <c r="J27837" s="76"/>
      <c r="K27837" s="76"/>
      <c r="M27837" s="76"/>
      <c r="N27837" s="76"/>
    </row>
    <row r="27838" spans="1:14" x14ac:dyDescent="0.25">
      <c r="A27838" s="76"/>
      <c r="C27838" s="76"/>
      <c r="D27838" s="76"/>
      <c r="E27838" s="76"/>
      <c r="F27838" s="76"/>
      <c r="G27838" s="76"/>
      <c r="H27838" s="76"/>
      <c r="I27838" s="76"/>
      <c r="J27838" s="76"/>
      <c r="K27838" s="76"/>
      <c r="M27838" s="76"/>
      <c r="N27838" s="76"/>
    </row>
    <row r="27839" spans="1:14" x14ac:dyDescent="0.25">
      <c r="C27839" s="76"/>
      <c r="D27839" s="76"/>
      <c r="E27839" s="76"/>
      <c r="F27839" s="76"/>
      <c r="G27839" s="76"/>
      <c r="H27839" s="76"/>
      <c r="I27839" s="76"/>
      <c r="J27839" s="76"/>
      <c r="K27839" s="76"/>
      <c r="M27839" s="76"/>
      <c r="N27839" s="76"/>
    </row>
    <row r="27840" spans="1:14" x14ac:dyDescent="0.25">
      <c r="C27840" s="76"/>
      <c r="D27840" s="76"/>
      <c r="E27840" s="76"/>
      <c r="F27840" s="76"/>
      <c r="G27840" s="76"/>
      <c r="H27840" s="76"/>
      <c r="I27840" s="76"/>
      <c r="J27840" s="76"/>
      <c r="K27840" s="76"/>
      <c r="M27840" s="76"/>
      <c r="N27840" s="76"/>
    </row>
    <row r="27841" spans="1:14" x14ac:dyDescent="0.25">
      <c r="C27841" s="76"/>
      <c r="D27841" s="76"/>
      <c r="E27841" s="76"/>
      <c r="F27841" s="76"/>
      <c r="G27841" s="76"/>
      <c r="H27841" s="76"/>
      <c r="I27841" s="76"/>
      <c r="J27841" s="76"/>
      <c r="K27841" s="76"/>
      <c r="M27841" s="76"/>
      <c r="N27841" s="76"/>
    </row>
    <row r="27842" spans="1:14" x14ac:dyDescent="0.25">
      <c r="A27842" s="76"/>
      <c r="C27842" s="76"/>
      <c r="D27842" s="76"/>
      <c r="E27842" s="76"/>
      <c r="F27842" s="76"/>
      <c r="G27842" s="76"/>
      <c r="H27842" s="76"/>
      <c r="I27842" s="76"/>
      <c r="J27842" s="76"/>
      <c r="K27842" s="76"/>
      <c r="M27842" s="76"/>
      <c r="N27842" s="76"/>
    </row>
    <row r="27843" spans="1:14" x14ac:dyDescent="0.25">
      <c r="C27843" s="76"/>
      <c r="D27843" s="76"/>
      <c r="E27843" s="76"/>
      <c r="F27843" s="76"/>
      <c r="G27843" s="76"/>
      <c r="H27843" s="76"/>
      <c r="I27843" s="76"/>
      <c r="J27843" s="76"/>
      <c r="K27843" s="76"/>
      <c r="M27843" s="76"/>
      <c r="N27843" s="76"/>
    </row>
    <row r="27844" spans="1:14" x14ac:dyDescent="0.25">
      <c r="C27844" s="76"/>
      <c r="D27844" s="76"/>
      <c r="E27844" s="76"/>
      <c r="F27844" s="76"/>
      <c r="G27844" s="76"/>
      <c r="H27844" s="76"/>
      <c r="I27844" s="76"/>
      <c r="J27844" s="76"/>
      <c r="K27844" s="76"/>
      <c r="M27844" s="76"/>
      <c r="N27844" s="76"/>
    </row>
    <row r="27845" spans="1:14" x14ac:dyDescent="0.25">
      <c r="C27845" s="76"/>
      <c r="D27845" s="76"/>
      <c r="E27845" s="76"/>
      <c r="F27845" s="76"/>
      <c r="G27845" s="76"/>
      <c r="H27845" s="76"/>
      <c r="I27845" s="76"/>
      <c r="J27845" s="76"/>
      <c r="K27845" s="76"/>
      <c r="M27845" s="76"/>
      <c r="N27845" s="76"/>
    </row>
    <row r="27846" spans="1:14" x14ac:dyDescent="0.25">
      <c r="B27846" s="76"/>
      <c r="C27846" s="76"/>
      <c r="D27846" s="76"/>
      <c r="E27846" s="76"/>
      <c r="F27846" s="76"/>
      <c r="G27846" s="76"/>
      <c r="H27846" s="76"/>
      <c r="I27846" s="76"/>
      <c r="J27846" s="76"/>
      <c r="K27846" s="76"/>
      <c r="M27846" s="76"/>
      <c r="N27846" s="76"/>
    </row>
    <row r="27847" spans="1:14" x14ac:dyDescent="0.25">
      <c r="B27847" s="76"/>
      <c r="C27847" s="76"/>
      <c r="D27847" s="76"/>
      <c r="E27847" s="76"/>
      <c r="F27847" s="76"/>
      <c r="G27847" s="76"/>
      <c r="H27847" s="76"/>
      <c r="I27847" s="76"/>
      <c r="J27847" s="76"/>
      <c r="K27847" s="76"/>
      <c r="M27847" s="76"/>
      <c r="N27847" s="76"/>
    </row>
    <row r="27848" spans="1:14" x14ac:dyDescent="0.25">
      <c r="A27848" s="76"/>
      <c r="C27848" s="76"/>
      <c r="D27848" s="76"/>
      <c r="E27848" s="76"/>
      <c r="F27848" s="76"/>
      <c r="G27848" s="76"/>
      <c r="H27848" s="76"/>
      <c r="I27848" s="76"/>
      <c r="J27848" s="76"/>
      <c r="K27848" s="76"/>
      <c r="M27848" s="76"/>
      <c r="N27848" s="76"/>
    </row>
    <row r="27849" spans="1:14" x14ac:dyDescent="0.25">
      <c r="A27849" s="76"/>
      <c r="B27849" s="76"/>
      <c r="C27849" s="76"/>
      <c r="D27849" s="76"/>
      <c r="E27849" s="76"/>
      <c r="F27849" s="76"/>
      <c r="G27849" s="76"/>
      <c r="H27849" s="76"/>
      <c r="I27849" s="76"/>
      <c r="J27849" s="76"/>
      <c r="K27849" s="76"/>
      <c r="M27849" s="76"/>
      <c r="N27849" s="76"/>
    </row>
    <row r="27850" spans="1:14" x14ac:dyDescent="0.25">
      <c r="B27850" s="76"/>
      <c r="C27850" s="76"/>
      <c r="D27850" s="76"/>
      <c r="E27850" s="76"/>
      <c r="F27850" s="76"/>
      <c r="G27850" s="76"/>
      <c r="H27850" s="76"/>
      <c r="I27850" s="76"/>
      <c r="J27850" s="76"/>
      <c r="K27850" s="76"/>
      <c r="M27850" s="76"/>
      <c r="N27850" s="76"/>
    </row>
    <row r="27851" spans="1:14" x14ac:dyDescent="0.25">
      <c r="A27851" s="76"/>
      <c r="B27851" s="76"/>
      <c r="C27851" s="76"/>
      <c r="D27851" s="76"/>
      <c r="E27851" s="76"/>
      <c r="F27851" s="76"/>
      <c r="G27851" s="76"/>
      <c r="H27851" s="76"/>
      <c r="I27851" s="76"/>
      <c r="J27851" s="76"/>
      <c r="K27851" s="76"/>
      <c r="M27851" s="76"/>
      <c r="N27851" s="76"/>
    </row>
    <row r="27852" spans="1:14" x14ac:dyDescent="0.25">
      <c r="B27852" s="76"/>
      <c r="C27852" s="76"/>
      <c r="D27852" s="76"/>
      <c r="E27852" s="76"/>
      <c r="F27852" s="76"/>
      <c r="G27852" s="76"/>
      <c r="H27852" s="76"/>
      <c r="I27852" s="76"/>
      <c r="J27852" s="76"/>
      <c r="K27852" s="76"/>
      <c r="M27852" s="76"/>
      <c r="N27852" s="76"/>
    </row>
    <row r="27853" spans="1:14" x14ac:dyDescent="0.25">
      <c r="A27853" s="76"/>
      <c r="B27853" s="76"/>
      <c r="C27853" s="76"/>
      <c r="D27853" s="76"/>
      <c r="E27853" s="76"/>
      <c r="F27853" s="76"/>
      <c r="G27853" s="76"/>
      <c r="H27853" s="76"/>
      <c r="I27853" s="76"/>
      <c r="J27853" s="76"/>
      <c r="K27853" s="76"/>
      <c r="M27853" s="76"/>
      <c r="N27853" s="76"/>
    </row>
    <row r="27854" spans="1:14" x14ac:dyDescent="0.25">
      <c r="B27854" s="76"/>
      <c r="C27854" s="76"/>
      <c r="D27854" s="76"/>
      <c r="E27854" s="76"/>
      <c r="F27854" s="76"/>
      <c r="G27854" s="76"/>
      <c r="H27854" s="76"/>
      <c r="I27854" s="76"/>
      <c r="J27854" s="76"/>
      <c r="K27854" s="76"/>
      <c r="M27854" s="76"/>
      <c r="N27854" s="76"/>
    </row>
    <row r="27855" spans="1:14" x14ac:dyDescent="0.25">
      <c r="A27855" s="76"/>
      <c r="C27855" s="76"/>
      <c r="D27855" s="76"/>
      <c r="E27855" s="76"/>
      <c r="F27855" s="76"/>
      <c r="G27855" s="76"/>
      <c r="H27855" s="76"/>
      <c r="I27855" s="76"/>
      <c r="J27855" s="76"/>
      <c r="K27855" s="76"/>
      <c r="M27855" s="76"/>
      <c r="N27855" s="76"/>
    </row>
    <row r="27856" spans="1:14" x14ac:dyDescent="0.25">
      <c r="A27856" s="76"/>
      <c r="C27856" s="76"/>
      <c r="D27856" s="76"/>
      <c r="E27856" s="76"/>
      <c r="F27856" s="76"/>
      <c r="G27856" s="76"/>
      <c r="H27856" s="76"/>
      <c r="I27856" s="76"/>
      <c r="J27856" s="76"/>
      <c r="K27856" s="76"/>
      <c r="M27856" s="76"/>
      <c r="N27856" s="76"/>
    </row>
    <row r="27857" spans="1:14" x14ac:dyDescent="0.25">
      <c r="C27857" s="76"/>
      <c r="D27857" s="76"/>
      <c r="E27857" s="76"/>
      <c r="F27857" s="76"/>
      <c r="G27857" s="76"/>
      <c r="H27857" s="76"/>
      <c r="I27857" s="76"/>
      <c r="J27857" s="76"/>
      <c r="K27857" s="76"/>
      <c r="M27857" s="76"/>
      <c r="N27857" s="76"/>
    </row>
    <row r="27858" spans="1:14" x14ac:dyDescent="0.25">
      <c r="B27858" s="76"/>
      <c r="C27858" s="76"/>
      <c r="D27858" s="76"/>
      <c r="E27858" s="76"/>
      <c r="F27858" s="76"/>
      <c r="G27858" s="76"/>
      <c r="H27858" s="76"/>
      <c r="I27858" s="76"/>
      <c r="J27858" s="76"/>
      <c r="K27858" s="76"/>
      <c r="M27858" s="76"/>
      <c r="N27858" s="76"/>
    </row>
    <row r="27859" spans="1:14" x14ac:dyDescent="0.25">
      <c r="B27859" s="76"/>
      <c r="C27859" s="76"/>
      <c r="D27859" s="76"/>
      <c r="E27859" s="76"/>
      <c r="F27859" s="76"/>
      <c r="G27859" s="76"/>
      <c r="H27859" s="76"/>
      <c r="I27859" s="76"/>
      <c r="J27859" s="76"/>
      <c r="K27859" s="76"/>
      <c r="M27859" s="76"/>
      <c r="N27859" s="76"/>
    </row>
    <row r="27860" spans="1:14" x14ac:dyDescent="0.25">
      <c r="B27860" s="76"/>
      <c r="C27860" s="76"/>
      <c r="D27860" s="76"/>
      <c r="E27860" s="76"/>
      <c r="F27860" s="76"/>
      <c r="G27860" s="76"/>
      <c r="H27860" s="76"/>
      <c r="I27860" s="76"/>
      <c r="J27860" s="76"/>
      <c r="K27860" s="76"/>
      <c r="M27860" s="76"/>
      <c r="N27860" s="76"/>
    </row>
    <row r="27861" spans="1:14" x14ac:dyDescent="0.25">
      <c r="B27861" s="76"/>
      <c r="C27861" s="76"/>
      <c r="D27861" s="76"/>
      <c r="E27861" s="76"/>
      <c r="F27861" s="76"/>
      <c r="G27861" s="76"/>
      <c r="H27861" s="76"/>
      <c r="I27861" s="76"/>
      <c r="J27861" s="76"/>
      <c r="K27861" s="76"/>
      <c r="M27861" s="76"/>
      <c r="N27861" s="76"/>
    </row>
    <row r="27862" spans="1:14" x14ac:dyDescent="0.25">
      <c r="A27862" s="76"/>
      <c r="B27862" s="76"/>
      <c r="C27862" s="76"/>
      <c r="D27862" s="76"/>
      <c r="E27862" s="76"/>
      <c r="F27862" s="76"/>
      <c r="G27862" s="76"/>
      <c r="H27862" s="76"/>
      <c r="I27862" s="76"/>
      <c r="J27862" s="76"/>
      <c r="K27862" s="76"/>
      <c r="M27862" s="76"/>
      <c r="N27862" s="76"/>
    </row>
    <row r="27863" spans="1:14" x14ac:dyDescent="0.25">
      <c r="B27863" s="76"/>
      <c r="C27863" s="76"/>
      <c r="D27863" s="76"/>
      <c r="E27863" s="76"/>
      <c r="F27863" s="76"/>
      <c r="G27863" s="76"/>
      <c r="H27863" s="76"/>
      <c r="I27863" s="76"/>
      <c r="J27863" s="76"/>
      <c r="K27863" s="76"/>
      <c r="M27863" s="76"/>
      <c r="N27863" s="76"/>
    </row>
    <row r="27864" spans="1:14" x14ac:dyDescent="0.25">
      <c r="A27864" s="76"/>
      <c r="C27864" s="76"/>
      <c r="D27864" s="76"/>
      <c r="E27864" s="76"/>
      <c r="F27864" s="76"/>
      <c r="G27864" s="76"/>
      <c r="H27864" s="76"/>
      <c r="I27864" s="76"/>
      <c r="J27864" s="76"/>
      <c r="K27864" s="76"/>
      <c r="M27864" s="76"/>
      <c r="N27864" s="76"/>
    </row>
    <row r="27865" spans="1:14" x14ac:dyDescent="0.25">
      <c r="A27865" s="76"/>
      <c r="C27865" s="76"/>
      <c r="D27865" s="76"/>
      <c r="E27865" s="76"/>
      <c r="F27865" s="76"/>
      <c r="G27865" s="76"/>
      <c r="H27865" s="76"/>
      <c r="I27865" s="76"/>
      <c r="J27865" s="76"/>
      <c r="K27865" s="76"/>
      <c r="M27865" s="76"/>
      <c r="N27865" s="76"/>
    </row>
    <row r="27866" spans="1:14" x14ac:dyDescent="0.25">
      <c r="A27866" s="76"/>
      <c r="C27866" s="76"/>
      <c r="D27866" s="76"/>
      <c r="E27866" s="76"/>
      <c r="F27866" s="76"/>
      <c r="G27866" s="76"/>
      <c r="H27866" s="76"/>
      <c r="I27866" s="76"/>
      <c r="J27866" s="76"/>
      <c r="K27866" s="76"/>
      <c r="M27866" s="76"/>
      <c r="N27866" s="76"/>
    </row>
    <row r="27867" spans="1:14" x14ac:dyDescent="0.25">
      <c r="C27867" s="76"/>
      <c r="D27867" s="76"/>
      <c r="E27867" s="76"/>
      <c r="F27867" s="76"/>
      <c r="G27867" s="76"/>
      <c r="H27867" s="76"/>
      <c r="I27867" s="76"/>
      <c r="J27867" s="76"/>
      <c r="K27867" s="76"/>
      <c r="M27867" s="76"/>
      <c r="N27867" s="76"/>
    </row>
    <row r="27868" spans="1:14" x14ac:dyDescent="0.25">
      <c r="C27868" s="76"/>
      <c r="D27868" s="76"/>
      <c r="E27868" s="76"/>
      <c r="F27868" s="76"/>
      <c r="G27868" s="76"/>
      <c r="H27868" s="76"/>
      <c r="I27868" s="76"/>
      <c r="J27868" s="76"/>
      <c r="K27868" s="76"/>
      <c r="M27868" s="76"/>
      <c r="N27868" s="76"/>
    </row>
    <row r="27869" spans="1:14" x14ac:dyDescent="0.25">
      <c r="A27869" s="76"/>
      <c r="C27869" s="76"/>
      <c r="D27869" s="76"/>
      <c r="E27869" s="76"/>
      <c r="F27869" s="76"/>
      <c r="G27869" s="76"/>
      <c r="H27869" s="76"/>
      <c r="I27869" s="76"/>
      <c r="J27869" s="76"/>
      <c r="K27869" s="76"/>
      <c r="M27869" s="76"/>
      <c r="N27869" s="76"/>
    </row>
    <row r="27870" spans="1:14" x14ac:dyDescent="0.25">
      <c r="A27870" s="76"/>
      <c r="C27870" s="76"/>
      <c r="D27870" s="76"/>
      <c r="E27870" s="76"/>
      <c r="F27870" s="76"/>
      <c r="G27870" s="76"/>
      <c r="H27870" s="76"/>
      <c r="I27870" s="76"/>
      <c r="J27870" s="76"/>
      <c r="K27870" s="76"/>
      <c r="L27870" s="76"/>
      <c r="M27870" s="76"/>
      <c r="N27870" s="76"/>
    </row>
    <row r="27871" spans="1:14" x14ac:dyDescent="0.25">
      <c r="C27871" s="76"/>
      <c r="D27871" s="76"/>
      <c r="E27871" s="76"/>
      <c r="F27871" s="76"/>
      <c r="G27871" s="76"/>
      <c r="H27871" s="76"/>
      <c r="I27871" s="76"/>
      <c r="J27871" s="76"/>
      <c r="K27871" s="76"/>
      <c r="L27871" s="76"/>
      <c r="M27871" s="76"/>
      <c r="N27871" s="76"/>
    </row>
    <row r="27872" spans="1:14" x14ac:dyDescent="0.25">
      <c r="C27872" s="76"/>
      <c r="D27872" s="76"/>
      <c r="E27872" s="76"/>
      <c r="F27872" s="76"/>
      <c r="G27872" s="76"/>
      <c r="H27872" s="76"/>
      <c r="I27872" s="76"/>
      <c r="J27872" s="76"/>
      <c r="K27872" s="76"/>
      <c r="L27872" s="76"/>
      <c r="M27872" s="76"/>
      <c r="N27872" s="76"/>
    </row>
    <row r="27873" spans="1:14" x14ac:dyDescent="0.25">
      <c r="A27873" s="79"/>
      <c r="C27873" s="76"/>
      <c r="D27873" s="76"/>
      <c r="E27873" s="76"/>
      <c r="F27873" s="76"/>
      <c r="G27873" s="76"/>
      <c r="H27873" s="76"/>
      <c r="I27873" s="76"/>
      <c r="J27873" s="76"/>
      <c r="K27873" s="76"/>
      <c r="L27873" s="76"/>
      <c r="M27873" s="76"/>
      <c r="N27873" s="76"/>
    </row>
    <row r="27874" spans="1:14" x14ac:dyDescent="0.25">
      <c r="C27874" s="76"/>
      <c r="D27874" s="76"/>
      <c r="E27874" s="76"/>
      <c r="F27874" s="76"/>
      <c r="G27874" s="76"/>
      <c r="H27874" s="76"/>
      <c r="I27874" s="76"/>
      <c r="J27874" s="76"/>
      <c r="K27874" s="76"/>
      <c r="L27874" s="76"/>
      <c r="M27874" s="76"/>
      <c r="N27874" s="76"/>
    </row>
    <row r="27875" spans="1:14" x14ac:dyDescent="0.25">
      <c r="C27875" s="76"/>
      <c r="D27875" s="76"/>
      <c r="E27875" s="76"/>
      <c r="F27875" s="76"/>
      <c r="G27875" s="76"/>
      <c r="H27875" s="76"/>
      <c r="I27875" s="76"/>
      <c r="J27875" s="76"/>
      <c r="K27875" s="76"/>
      <c r="L27875" s="76"/>
      <c r="M27875" s="76"/>
      <c r="N27875" s="76"/>
    </row>
    <row r="27876" spans="1:14" x14ac:dyDescent="0.25">
      <c r="A27876" s="76"/>
      <c r="C27876" s="76"/>
      <c r="D27876" s="76"/>
      <c r="E27876" s="76"/>
      <c r="F27876" s="76"/>
      <c r="G27876" s="76"/>
      <c r="H27876" s="76"/>
      <c r="I27876" s="76"/>
      <c r="J27876" s="76"/>
      <c r="K27876" s="76"/>
      <c r="L27876" s="76"/>
      <c r="M27876" s="76"/>
      <c r="N27876" s="76"/>
    </row>
    <row r="27877" spans="1:14" x14ac:dyDescent="0.25">
      <c r="B27877" s="76"/>
      <c r="C27877" s="76"/>
      <c r="D27877" s="76"/>
      <c r="E27877" s="76"/>
      <c r="F27877" s="76"/>
      <c r="G27877" s="76"/>
      <c r="H27877" s="76"/>
      <c r="I27877" s="76"/>
      <c r="J27877" s="76"/>
      <c r="K27877" s="76"/>
      <c r="L27877" s="76"/>
      <c r="M27877" s="76"/>
      <c r="N27877" s="76"/>
    </row>
    <row r="27878" spans="1:14" x14ac:dyDescent="0.25">
      <c r="B27878" s="76"/>
      <c r="C27878" s="76"/>
      <c r="D27878" s="76"/>
      <c r="E27878" s="76"/>
      <c r="F27878" s="76"/>
      <c r="G27878" s="76"/>
      <c r="H27878" s="76"/>
      <c r="I27878" s="76"/>
      <c r="J27878" s="76"/>
      <c r="K27878" s="76"/>
      <c r="L27878" s="76"/>
      <c r="M27878" s="76"/>
      <c r="N27878" s="76"/>
    </row>
    <row r="27879" spans="1:14" x14ac:dyDescent="0.25">
      <c r="B27879" s="76"/>
      <c r="C27879" s="76"/>
      <c r="D27879" s="76"/>
      <c r="E27879" s="76"/>
      <c r="F27879" s="76"/>
      <c r="G27879" s="76"/>
      <c r="H27879" s="76"/>
      <c r="I27879" s="76"/>
      <c r="J27879" s="76"/>
      <c r="K27879" s="76"/>
      <c r="L27879" s="76"/>
      <c r="M27879" s="76"/>
      <c r="N27879" s="76"/>
    </row>
    <row r="27880" spans="1:14" x14ac:dyDescent="0.25">
      <c r="B27880" s="76"/>
      <c r="C27880" s="76"/>
      <c r="D27880" s="76"/>
      <c r="E27880" s="76"/>
      <c r="F27880" s="76"/>
      <c r="G27880" s="76"/>
      <c r="H27880" s="76"/>
      <c r="I27880" s="76"/>
      <c r="J27880" s="76"/>
      <c r="K27880" s="76"/>
      <c r="L27880" s="76"/>
      <c r="M27880" s="76"/>
      <c r="N27880" s="76"/>
    </row>
    <row r="27881" spans="1:14" x14ac:dyDescent="0.25">
      <c r="A27881" s="76"/>
      <c r="B27881" s="76"/>
      <c r="C27881" s="76"/>
      <c r="D27881" s="76"/>
      <c r="E27881" s="76"/>
      <c r="F27881" s="76"/>
      <c r="G27881" s="76"/>
      <c r="H27881" s="76"/>
      <c r="I27881" s="76"/>
      <c r="J27881" s="76"/>
      <c r="K27881" s="76"/>
      <c r="L27881" s="76"/>
      <c r="M27881" s="76"/>
      <c r="N27881" s="76"/>
    </row>
    <row r="27882" spans="1:14" x14ac:dyDescent="0.25">
      <c r="B27882" s="76"/>
      <c r="C27882" s="76"/>
      <c r="D27882" s="76"/>
      <c r="E27882" s="76"/>
      <c r="F27882" s="76"/>
      <c r="G27882" s="76"/>
      <c r="H27882" s="76"/>
      <c r="I27882" s="76"/>
      <c r="J27882" s="76"/>
      <c r="K27882" s="76"/>
      <c r="L27882" s="76"/>
      <c r="M27882" s="76"/>
      <c r="N27882" s="76"/>
    </row>
    <row r="27883" spans="1:14" x14ac:dyDescent="0.25">
      <c r="C27883" s="76"/>
      <c r="D27883" s="76"/>
      <c r="E27883" s="76"/>
      <c r="F27883" s="76"/>
      <c r="G27883" s="76"/>
      <c r="H27883" s="76"/>
      <c r="I27883" s="76"/>
      <c r="J27883" s="76"/>
      <c r="K27883" s="76"/>
      <c r="L27883" s="76"/>
      <c r="M27883" s="76"/>
      <c r="N27883" s="76"/>
    </row>
    <row r="27884" spans="1:14" x14ac:dyDescent="0.25">
      <c r="C27884" s="76"/>
      <c r="D27884" s="76"/>
      <c r="E27884" s="76"/>
      <c r="F27884" s="76"/>
      <c r="G27884" s="76"/>
      <c r="H27884" s="76"/>
      <c r="I27884" s="76"/>
      <c r="J27884" s="76"/>
      <c r="K27884" s="76"/>
      <c r="L27884" s="76"/>
      <c r="M27884" s="76"/>
      <c r="N27884" s="76"/>
    </row>
    <row r="27885" spans="1:14" x14ac:dyDescent="0.25">
      <c r="C27885" s="76"/>
      <c r="D27885" s="76"/>
      <c r="E27885" s="76"/>
      <c r="F27885" s="76"/>
      <c r="G27885" s="76"/>
      <c r="H27885" s="76"/>
      <c r="I27885" s="76"/>
      <c r="J27885" s="76"/>
      <c r="K27885" s="76"/>
      <c r="L27885" s="76"/>
      <c r="M27885" s="76"/>
      <c r="N27885" s="76"/>
    </row>
    <row r="27886" spans="1:14" x14ac:dyDescent="0.25">
      <c r="A27886" s="76"/>
      <c r="C27886" s="76"/>
      <c r="D27886" s="76"/>
      <c r="E27886" s="76"/>
      <c r="F27886" s="76"/>
      <c r="G27886" s="76"/>
      <c r="H27886" s="76"/>
      <c r="I27886" s="76"/>
      <c r="J27886" s="76"/>
      <c r="K27886" s="76"/>
      <c r="L27886" s="76"/>
      <c r="M27886" s="76"/>
      <c r="N27886" s="76"/>
    </row>
    <row r="27887" spans="1:14" x14ac:dyDescent="0.25">
      <c r="C27887" s="76"/>
      <c r="D27887" s="76"/>
      <c r="E27887" s="76"/>
      <c r="F27887" s="76"/>
      <c r="G27887" s="76"/>
      <c r="H27887" s="76"/>
      <c r="I27887" s="76"/>
      <c r="J27887" s="76"/>
      <c r="K27887" s="76"/>
      <c r="M27887" s="76"/>
      <c r="N27887" s="76"/>
    </row>
    <row r="27888" spans="1:14" x14ac:dyDescent="0.25">
      <c r="C27888" s="76"/>
      <c r="D27888" s="76"/>
      <c r="E27888" s="76"/>
      <c r="F27888" s="76"/>
      <c r="G27888" s="76"/>
      <c r="H27888" s="76"/>
      <c r="I27888" s="76"/>
      <c r="J27888" s="76"/>
      <c r="K27888" s="76"/>
      <c r="M27888" s="76"/>
      <c r="N27888" s="76"/>
    </row>
    <row r="27889" spans="1:14" x14ac:dyDescent="0.25">
      <c r="A27889" s="76"/>
      <c r="B27889" s="80"/>
      <c r="C27889" s="76"/>
      <c r="D27889" s="76"/>
      <c r="E27889" s="76"/>
      <c r="F27889" s="76"/>
      <c r="G27889" s="76"/>
      <c r="H27889" s="76"/>
      <c r="I27889" s="76"/>
      <c r="J27889" s="76"/>
      <c r="K27889" s="76"/>
      <c r="M27889" s="76"/>
      <c r="N27889" s="76"/>
    </row>
    <row r="27890" spans="1:14" x14ac:dyDescent="0.25">
      <c r="A27890" s="76"/>
      <c r="C27890" s="76"/>
      <c r="D27890" s="76"/>
      <c r="E27890" s="76"/>
      <c r="F27890" s="76"/>
      <c r="G27890" s="76"/>
      <c r="H27890" s="76"/>
      <c r="I27890" s="76"/>
      <c r="J27890" s="76"/>
      <c r="K27890" s="76"/>
      <c r="M27890" s="76"/>
      <c r="N27890" s="76"/>
    </row>
    <row r="27891" spans="1:14" x14ac:dyDescent="0.25">
      <c r="B27891" s="76"/>
      <c r="C27891" s="76"/>
      <c r="D27891" s="76"/>
      <c r="E27891" s="76"/>
      <c r="F27891" s="76"/>
      <c r="G27891" s="76"/>
      <c r="H27891" s="76"/>
      <c r="I27891" s="76"/>
      <c r="J27891" s="76"/>
      <c r="K27891" s="76"/>
      <c r="M27891" s="76"/>
      <c r="N27891" s="76"/>
    </row>
    <row r="27892" spans="1:14" x14ac:dyDescent="0.25">
      <c r="A27892" s="76"/>
      <c r="B27892" s="76"/>
      <c r="C27892" s="76"/>
      <c r="D27892" s="76"/>
      <c r="E27892" s="76"/>
      <c r="F27892" s="76"/>
      <c r="G27892" s="76"/>
      <c r="H27892" s="76"/>
      <c r="I27892" s="76"/>
      <c r="J27892" s="76"/>
      <c r="K27892" s="76"/>
      <c r="M27892" s="76"/>
      <c r="N27892" s="76"/>
    </row>
    <row r="27893" spans="1:14" x14ac:dyDescent="0.25">
      <c r="A27893" s="76"/>
      <c r="C27893" s="76"/>
      <c r="D27893" s="76"/>
      <c r="E27893" s="76"/>
      <c r="F27893" s="76"/>
      <c r="G27893" s="76"/>
      <c r="H27893" s="76"/>
      <c r="I27893" s="76"/>
      <c r="J27893" s="76"/>
      <c r="K27893" s="76"/>
      <c r="M27893" s="76"/>
      <c r="N27893" s="76"/>
    </row>
    <row r="27894" spans="1:14" x14ac:dyDescent="0.25">
      <c r="B27894" s="76"/>
    </row>
    <row r="27896" spans="1:14" x14ac:dyDescent="0.25">
      <c r="A27896" s="76"/>
    </row>
    <row r="27897" spans="1:14" x14ac:dyDescent="0.25">
      <c r="A27897" s="76"/>
    </row>
    <row r="27898" spans="1:14" x14ac:dyDescent="0.25">
      <c r="A27898" s="76"/>
    </row>
    <row r="27899" spans="1:14" x14ac:dyDescent="0.25">
      <c r="A27899" s="76"/>
    </row>
    <row r="27900" spans="1:14" x14ac:dyDescent="0.25">
      <c r="B27900" s="76"/>
    </row>
    <row r="27901" spans="1:14" x14ac:dyDescent="0.25">
      <c r="B27901" s="76"/>
    </row>
    <row r="27902" spans="1:14" x14ac:dyDescent="0.25">
      <c r="A27902" s="76"/>
    </row>
    <row r="27903" spans="1:14" x14ac:dyDescent="0.25">
      <c r="A27903" s="76"/>
    </row>
    <row r="27904" spans="1:14" x14ac:dyDescent="0.25">
      <c r="A27904" s="76"/>
    </row>
    <row r="27905" spans="1:2" x14ac:dyDescent="0.25">
      <c r="A27905" s="76"/>
    </row>
    <row r="27906" spans="1:2" x14ac:dyDescent="0.25">
      <c r="A27906" s="76"/>
    </row>
    <row r="27907" spans="1:2" x14ac:dyDescent="0.25">
      <c r="A27907" s="76"/>
    </row>
    <row r="27908" spans="1:2" x14ac:dyDescent="0.25">
      <c r="A27908" s="76"/>
    </row>
    <row r="27909" spans="1:2" x14ac:dyDescent="0.25">
      <c r="A27909" s="76"/>
    </row>
    <row r="27910" spans="1:2" x14ac:dyDescent="0.25">
      <c r="A27910" s="76"/>
      <c r="B27910" s="76"/>
    </row>
    <row r="27911" spans="1:2" x14ac:dyDescent="0.25">
      <c r="A27911" s="76"/>
      <c r="B27911" s="76"/>
    </row>
    <row r="27913" spans="1:2" x14ac:dyDescent="0.25">
      <c r="B27913" s="76"/>
    </row>
    <row r="27914" spans="1:2" x14ac:dyDescent="0.25">
      <c r="B27914" s="76"/>
    </row>
    <row r="27915" spans="1:2" x14ac:dyDescent="0.25">
      <c r="B27915" s="76"/>
    </row>
    <row r="27916" spans="1:2" x14ac:dyDescent="0.25">
      <c r="B27916" s="76"/>
    </row>
    <row r="27917" spans="1:2" x14ac:dyDescent="0.25">
      <c r="B27917" s="76"/>
    </row>
    <row r="27924" spans="1:2" x14ac:dyDescent="0.25">
      <c r="B27924" s="76"/>
    </row>
    <row r="27925" spans="1:2" x14ac:dyDescent="0.25">
      <c r="B27925" s="76"/>
    </row>
    <row r="27926" spans="1:2" x14ac:dyDescent="0.25">
      <c r="B27926" s="76"/>
    </row>
    <row r="27927" spans="1:2" x14ac:dyDescent="0.25">
      <c r="B27927" s="76"/>
    </row>
    <row r="27929" spans="1:2" x14ac:dyDescent="0.25">
      <c r="B27929" s="76"/>
    </row>
    <row r="27930" spans="1:2" x14ac:dyDescent="0.25">
      <c r="B27930" s="76"/>
    </row>
    <row r="27931" spans="1:2" x14ac:dyDescent="0.25">
      <c r="A27931" s="76"/>
      <c r="B27931" s="76"/>
    </row>
    <row r="27935" spans="1:2" x14ac:dyDescent="0.25">
      <c r="B27935" s="76"/>
    </row>
    <row r="27937" spans="1:2" x14ac:dyDescent="0.25">
      <c r="A27937" s="76"/>
    </row>
    <row r="27938" spans="1:2" x14ac:dyDescent="0.25">
      <c r="B27938" s="76"/>
    </row>
    <row r="27939" spans="1:2" x14ac:dyDescent="0.25">
      <c r="A27939" s="76"/>
      <c r="B27939" s="76"/>
    </row>
    <row r="27940" spans="1:2" x14ac:dyDescent="0.25">
      <c r="A27940" s="76"/>
      <c r="B27940" s="76"/>
    </row>
    <row r="27941" spans="1:2" x14ac:dyDescent="0.25">
      <c r="B27941" s="76"/>
    </row>
    <row r="27942" spans="1:2" x14ac:dyDescent="0.25">
      <c r="B27942" s="76"/>
    </row>
    <row r="27943" spans="1:2" x14ac:dyDescent="0.25">
      <c r="A27943" s="76"/>
      <c r="B27943" s="76"/>
    </row>
    <row r="27944" spans="1:2" x14ac:dyDescent="0.25">
      <c r="A27944" s="76"/>
      <c r="B27944" s="76"/>
    </row>
    <row r="27945" spans="1:2" x14ac:dyDescent="0.25">
      <c r="B27945" s="76"/>
    </row>
    <row r="27949" spans="1:2" x14ac:dyDescent="0.25">
      <c r="A27949" s="76"/>
    </row>
    <row r="27950" spans="1:2" x14ac:dyDescent="0.25">
      <c r="A27950" s="76"/>
    </row>
    <row r="27953" spans="1:2" x14ac:dyDescent="0.25">
      <c r="A27953" s="76"/>
    </row>
    <row r="27954" spans="1:2" x14ac:dyDescent="0.25">
      <c r="A27954" s="76"/>
      <c r="B27954" s="76"/>
    </row>
    <row r="27955" spans="1:2" x14ac:dyDescent="0.25">
      <c r="A27955" s="76"/>
      <c r="B27955" s="76"/>
    </row>
    <row r="27956" spans="1:2" x14ac:dyDescent="0.25">
      <c r="B27956" s="76"/>
    </row>
    <row r="27957" spans="1:2" x14ac:dyDescent="0.25">
      <c r="B27957" s="76"/>
    </row>
    <row r="27958" spans="1:2" x14ac:dyDescent="0.25">
      <c r="A27958" s="76"/>
      <c r="B27958" s="76"/>
    </row>
    <row r="27959" spans="1:2" x14ac:dyDescent="0.25">
      <c r="B27959" s="76"/>
    </row>
    <row r="27960" spans="1:2" x14ac:dyDescent="0.25">
      <c r="A27960" s="76"/>
    </row>
    <row r="27961" spans="1:2" x14ac:dyDescent="0.25">
      <c r="A27961" s="76"/>
    </row>
    <row r="27964" spans="1:2" x14ac:dyDescent="0.25">
      <c r="A27964" s="76"/>
    </row>
    <row r="27965" spans="1:2" x14ac:dyDescent="0.25">
      <c r="B27965" s="76"/>
    </row>
    <row r="27966" spans="1:2" x14ac:dyDescent="0.25">
      <c r="B27966" s="76"/>
    </row>
    <row r="27967" spans="1:2" x14ac:dyDescent="0.25">
      <c r="B27967" s="80"/>
    </row>
    <row r="27968" spans="1:2" x14ac:dyDescent="0.25">
      <c r="B27968" s="80"/>
    </row>
    <row r="27970" spans="1:2" x14ac:dyDescent="0.25">
      <c r="A27970" s="76"/>
    </row>
    <row r="27971" spans="1:2" x14ac:dyDescent="0.25">
      <c r="A27971" s="76"/>
    </row>
    <row r="27975" spans="1:2" x14ac:dyDescent="0.25">
      <c r="A27975" s="76"/>
      <c r="B27975" s="76"/>
    </row>
    <row r="27976" spans="1:2" x14ac:dyDescent="0.25">
      <c r="A27976" s="76"/>
      <c r="B27976" s="76"/>
    </row>
    <row r="27980" spans="1:2" x14ac:dyDescent="0.25">
      <c r="A27980" s="76"/>
    </row>
    <row r="27985" spans="1:2" x14ac:dyDescent="0.25">
      <c r="B27985" s="76"/>
    </row>
    <row r="27988" spans="1:2" x14ac:dyDescent="0.25">
      <c r="A27988" s="76"/>
      <c r="B27988" s="76"/>
    </row>
    <row r="27989" spans="1:2" x14ac:dyDescent="0.25">
      <c r="A27989" s="76"/>
    </row>
    <row r="27990" spans="1:2" x14ac:dyDescent="0.25">
      <c r="B27990" s="76"/>
    </row>
    <row r="27991" spans="1:2" x14ac:dyDescent="0.25">
      <c r="A27991" s="76"/>
      <c r="B27991" s="76"/>
    </row>
    <row r="27992" spans="1:2" x14ac:dyDescent="0.25">
      <c r="A27992" s="76"/>
    </row>
    <row r="27993" spans="1:2" x14ac:dyDescent="0.25">
      <c r="A27993" s="76"/>
    </row>
    <row r="27994" spans="1:2" x14ac:dyDescent="0.25">
      <c r="A27994" s="76"/>
      <c r="B27994" s="76"/>
    </row>
    <row r="27995" spans="1:2" x14ac:dyDescent="0.25">
      <c r="A27995" s="76"/>
      <c r="B27995" s="76"/>
    </row>
    <row r="27996" spans="1:2" x14ac:dyDescent="0.25">
      <c r="A27996" s="76"/>
      <c r="B27996" s="76"/>
    </row>
    <row r="27997" spans="1:2" x14ac:dyDescent="0.25">
      <c r="B27997" s="76"/>
    </row>
    <row r="27998" spans="1:2" x14ac:dyDescent="0.25">
      <c r="B27998" s="76"/>
    </row>
    <row r="27999" spans="1:2" x14ac:dyDescent="0.25">
      <c r="B27999" s="76"/>
    </row>
    <row r="28000" spans="1:2" x14ac:dyDescent="0.25">
      <c r="B28000" s="76"/>
    </row>
    <row r="28004" spans="1:2" x14ac:dyDescent="0.25">
      <c r="A28004" s="76"/>
    </row>
    <row r="28005" spans="1:2" x14ac:dyDescent="0.25">
      <c r="A28005" s="76"/>
    </row>
    <row r="28006" spans="1:2" x14ac:dyDescent="0.25">
      <c r="A28006" s="76"/>
    </row>
    <row r="28007" spans="1:2" x14ac:dyDescent="0.25">
      <c r="A28007" s="76"/>
    </row>
    <row r="28008" spans="1:2" x14ac:dyDescent="0.25">
      <c r="A28008" s="76"/>
    </row>
    <row r="28015" spans="1:2" x14ac:dyDescent="0.25">
      <c r="A28015" s="76"/>
      <c r="B28015" s="76"/>
    </row>
    <row r="28016" spans="1:2" x14ac:dyDescent="0.25">
      <c r="B28016" s="76"/>
    </row>
    <row r="28018" spans="1:2" x14ac:dyDescent="0.25">
      <c r="B28018" s="76"/>
    </row>
    <row r="28020" spans="1:2" x14ac:dyDescent="0.25">
      <c r="B28020" s="76"/>
    </row>
    <row r="28021" spans="1:2" x14ac:dyDescent="0.25">
      <c r="B28021" s="76"/>
    </row>
    <row r="28026" spans="1:2" x14ac:dyDescent="0.25">
      <c r="B28026" s="76"/>
    </row>
    <row r="28027" spans="1:2" x14ac:dyDescent="0.25">
      <c r="A28027" s="76"/>
    </row>
    <row r="28028" spans="1:2" x14ac:dyDescent="0.25">
      <c r="A28028" s="76"/>
    </row>
    <row r="28033" spans="1:2" x14ac:dyDescent="0.25">
      <c r="A28033" s="76"/>
      <c r="B28033" s="76"/>
    </row>
    <row r="28034" spans="1:2" x14ac:dyDescent="0.25">
      <c r="A28034" s="76"/>
    </row>
    <row r="28035" spans="1:2" x14ac:dyDescent="0.25">
      <c r="A28035" s="76"/>
    </row>
    <row r="28040" spans="1:2" x14ac:dyDescent="0.25">
      <c r="A28040" s="76"/>
    </row>
    <row r="28041" spans="1:2" x14ac:dyDescent="0.25">
      <c r="A28041" s="76"/>
      <c r="B28041" s="76"/>
    </row>
    <row r="28049" spans="1:2" x14ac:dyDescent="0.25">
      <c r="B28049" s="76"/>
    </row>
    <row r="28050" spans="1:2" x14ac:dyDescent="0.25">
      <c r="A28050" s="76"/>
    </row>
    <row r="28051" spans="1:2" x14ac:dyDescent="0.25">
      <c r="A28051" s="76"/>
    </row>
    <row r="28053" spans="1:2" x14ac:dyDescent="0.25">
      <c r="B28053" s="76"/>
    </row>
    <row r="28054" spans="1:2" x14ac:dyDescent="0.25">
      <c r="B28054" s="76"/>
    </row>
    <row r="28055" spans="1:2" x14ac:dyDescent="0.25">
      <c r="B28055" s="76"/>
    </row>
    <row r="28059" spans="1:2" x14ac:dyDescent="0.25">
      <c r="B28059" s="76"/>
    </row>
    <row r="28060" spans="1:2" x14ac:dyDescent="0.25">
      <c r="A28060" s="76"/>
      <c r="B28060" s="76"/>
    </row>
    <row r="28061" spans="1:2" x14ac:dyDescent="0.25">
      <c r="A28061" s="76"/>
      <c r="B28061" s="76"/>
    </row>
    <row r="28062" spans="1:2" x14ac:dyDescent="0.25">
      <c r="B28062" s="76"/>
    </row>
    <row r="28063" spans="1:2" x14ac:dyDescent="0.25">
      <c r="B28063" s="76"/>
    </row>
    <row r="28064" spans="1:2" x14ac:dyDescent="0.25">
      <c r="B28064" s="76"/>
    </row>
    <row r="28065" spans="1:2" x14ac:dyDescent="0.25">
      <c r="B28065" s="76"/>
    </row>
    <row r="28066" spans="1:2" x14ac:dyDescent="0.25">
      <c r="A28066" s="76"/>
      <c r="B28066" s="76"/>
    </row>
    <row r="28067" spans="1:2" x14ac:dyDescent="0.25">
      <c r="B28067" s="76"/>
    </row>
    <row r="28068" spans="1:2" x14ac:dyDescent="0.25">
      <c r="A28068" s="76"/>
      <c r="B28068" s="76"/>
    </row>
    <row r="28069" spans="1:2" x14ac:dyDescent="0.25">
      <c r="A28069" s="76"/>
      <c r="B28069" s="76"/>
    </row>
    <row r="28070" spans="1:2" x14ac:dyDescent="0.25">
      <c r="A28070" s="76"/>
      <c r="B28070" s="76"/>
    </row>
    <row r="28071" spans="1:2" x14ac:dyDescent="0.25">
      <c r="A28071" s="76"/>
      <c r="B28071" s="76"/>
    </row>
    <row r="28072" spans="1:2" x14ac:dyDescent="0.25">
      <c r="A28072" s="76"/>
      <c r="B28072" s="76"/>
    </row>
    <row r="28073" spans="1:2" x14ac:dyDescent="0.25">
      <c r="B28073" s="76"/>
    </row>
    <row r="28084" spans="1:2" x14ac:dyDescent="0.25">
      <c r="A28084" s="76"/>
    </row>
    <row r="28085" spans="1:2" x14ac:dyDescent="0.25">
      <c r="A28085" s="76"/>
    </row>
    <row r="28087" spans="1:2" x14ac:dyDescent="0.25">
      <c r="A28087" s="76"/>
    </row>
    <row r="28088" spans="1:2" x14ac:dyDescent="0.25">
      <c r="B28088" s="76"/>
    </row>
    <row r="28089" spans="1:2" x14ac:dyDescent="0.25">
      <c r="A28089" s="76"/>
    </row>
    <row r="28090" spans="1:2" x14ac:dyDescent="0.25">
      <c r="A28090" s="76"/>
      <c r="B28090" s="76"/>
    </row>
    <row r="28091" spans="1:2" x14ac:dyDescent="0.25">
      <c r="B28091" s="76"/>
    </row>
    <row r="28092" spans="1:2" x14ac:dyDescent="0.25">
      <c r="B28092" s="76"/>
    </row>
    <row r="28095" spans="1:2" x14ac:dyDescent="0.25">
      <c r="B28095" s="76"/>
    </row>
    <row r="28099" spans="1:2" x14ac:dyDescent="0.25">
      <c r="A28099" s="76"/>
    </row>
    <row r="28100" spans="1:2" x14ac:dyDescent="0.25">
      <c r="A28100" s="76"/>
    </row>
    <row r="28101" spans="1:2" x14ac:dyDescent="0.25">
      <c r="A28101" s="76"/>
      <c r="B28101" s="76"/>
    </row>
    <row r="28102" spans="1:2" x14ac:dyDescent="0.25">
      <c r="B28102" s="76"/>
    </row>
    <row r="28103" spans="1:2" x14ac:dyDescent="0.25">
      <c r="B28103" s="76"/>
    </row>
    <row r="28109" spans="1:2" x14ac:dyDescent="0.25">
      <c r="B28109" s="76"/>
    </row>
    <row r="28112" spans="1:2" x14ac:dyDescent="0.25">
      <c r="B28112" s="76"/>
    </row>
    <row r="28113" spans="1:2" x14ac:dyDescent="0.25">
      <c r="A28113" s="76"/>
    </row>
    <row r="28114" spans="1:2" x14ac:dyDescent="0.25">
      <c r="A28114" s="76"/>
    </row>
    <row r="28115" spans="1:2" x14ac:dyDescent="0.25">
      <c r="A28115" s="76"/>
    </row>
    <row r="28116" spans="1:2" x14ac:dyDescent="0.25">
      <c r="A28116" s="76"/>
      <c r="B28116" s="76"/>
    </row>
    <row r="28117" spans="1:2" x14ac:dyDescent="0.25">
      <c r="A28117" s="76"/>
    </row>
    <row r="28120" spans="1:2" x14ac:dyDescent="0.25">
      <c r="A28120" s="76"/>
    </row>
    <row r="28121" spans="1:2" x14ac:dyDescent="0.25">
      <c r="A28121" s="76"/>
    </row>
    <row r="28122" spans="1:2" x14ac:dyDescent="0.25">
      <c r="A28122" s="76"/>
    </row>
    <row r="28123" spans="1:2" x14ac:dyDescent="0.25">
      <c r="A28123" s="76"/>
    </row>
    <row r="28124" spans="1:2" x14ac:dyDescent="0.25">
      <c r="A28124" s="76"/>
    </row>
    <row r="28125" spans="1:2" x14ac:dyDescent="0.25">
      <c r="A28125" s="76"/>
    </row>
    <row r="28126" spans="1:2" x14ac:dyDescent="0.25">
      <c r="A28126" s="76"/>
      <c r="B28126" s="76"/>
    </row>
    <row r="28127" spans="1:2" x14ac:dyDescent="0.25">
      <c r="A28127" s="76"/>
    </row>
    <row r="28128" spans="1:2" x14ac:dyDescent="0.25">
      <c r="B28128" s="76"/>
    </row>
    <row r="28129" spans="1:2" x14ac:dyDescent="0.25">
      <c r="B28129" s="76"/>
    </row>
    <row r="28131" spans="1:2" x14ac:dyDescent="0.25">
      <c r="B28131" s="76"/>
    </row>
    <row r="28132" spans="1:2" x14ac:dyDescent="0.25">
      <c r="B28132" s="76"/>
    </row>
    <row r="28133" spans="1:2" x14ac:dyDescent="0.25">
      <c r="B28133" s="76"/>
    </row>
    <row r="28134" spans="1:2" x14ac:dyDescent="0.25">
      <c r="A28134" s="76"/>
      <c r="B28134" s="76"/>
    </row>
    <row r="28135" spans="1:2" x14ac:dyDescent="0.25">
      <c r="A28135" s="76"/>
      <c r="B28135" s="76"/>
    </row>
    <row r="28136" spans="1:2" x14ac:dyDescent="0.25">
      <c r="B28136" s="76"/>
    </row>
    <row r="28137" spans="1:2" x14ac:dyDescent="0.25">
      <c r="B28137" s="76"/>
    </row>
    <row r="28138" spans="1:2" x14ac:dyDescent="0.25">
      <c r="B28138" s="76"/>
    </row>
    <row r="28139" spans="1:2" x14ac:dyDescent="0.25">
      <c r="B28139" s="76"/>
    </row>
    <row r="28143" spans="1:2" x14ac:dyDescent="0.25">
      <c r="B28143" s="76"/>
    </row>
    <row r="28144" spans="1:2" x14ac:dyDescent="0.25">
      <c r="B28144" s="76"/>
    </row>
    <row r="28147" spans="1:2" x14ac:dyDescent="0.25">
      <c r="B28147" s="76"/>
    </row>
    <row r="28150" spans="1:2" x14ac:dyDescent="0.25">
      <c r="B28150" s="76"/>
    </row>
    <row r="28155" spans="1:2" x14ac:dyDescent="0.25">
      <c r="B28155" s="76"/>
    </row>
    <row r="28156" spans="1:2" x14ac:dyDescent="0.25">
      <c r="A28156" s="76"/>
    </row>
    <row r="28157" spans="1:2" x14ac:dyDescent="0.25">
      <c r="A28157" s="76"/>
    </row>
    <row r="28158" spans="1:2" x14ac:dyDescent="0.25">
      <c r="A28158" s="76"/>
    </row>
    <row r="28159" spans="1:2" x14ac:dyDescent="0.25">
      <c r="B28159" s="76"/>
    </row>
    <row r="28160" spans="1:2" x14ac:dyDescent="0.25">
      <c r="A28160" s="76"/>
      <c r="B28160" s="76"/>
    </row>
    <row r="28161" spans="1:2" x14ac:dyDescent="0.25">
      <c r="A28161" s="76"/>
      <c r="B28161" s="76"/>
    </row>
    <row r="28162" spans="1:2" x14ac:dyDescent="0.25">
      <c r="A28162" s="76"/>
    </row>
    <row r="28163" spans="1:2" x14ac:dyDescent="0.25">
      <c r="A28163" s="76"/>
      <c r="B28163" s="76"/>
    </row>
    <row r="28166" spans="1:2" x14ac:dyDescent="0.25">
      <c r="B28166" s="76"/>
    </row>
    <row r="28167" spans="1:2" x14ac:dyDescent="0.25">
      <c r="B28167" s="76"/>
    </row>
    <row r="28172" spans="1:2" x14ac:dyDescent="0.25">
      <c r="A28172" s="76"/>
    </row>
    <row r="28174" spans="1:2" x14ac:dyDescent="0.25">
      <c r="A28174" s="76"/>
    </row>
    <row r="28176" spans="1:2" x14ac:dyDescent="0.25">
      <c r="A28176" s="76"/>
    </row>
    <row r="28177" spans="1:2" x14ac:dyDescent="0.25">
      <c r="B28177" s="76"/>
    </row>
    <row r="28180" spans="1:2" x14ac:dyDescent="0.25">
      <c r="B28180" s="76"/>
    </row>
    <row r="28182" spans="1:2" x14ac:dyDescent="0.25">
      <c r="B28182" s="76"/>
    </row>
    <row r="28183" spans="1:2" x14ac:dyDescent="0.25">
      <c r="B28183" s="76"/>
    </row>
    <row r="28184" spans="1:2" x14ac:dyDescent="0.25">
      <c r="B28184" s="76"/>
    </row>
    <row r="28185" spans="1:2" x14ac:dyDescent="0.25">
      <c r="B28185" s="76"/>
    </row>
    <row r="28186" spans="1:2" x14ac:dyDescent="0.25">
      <c r="B28186" s="76"/>
    </row>
    <row r="28187" spans="1:2" x14ac:dyDescent="0.25">
      <c r="A28187" s="76"/>
      <c r="B28187" s="76"/>
    </row>
    <row r="28188" spans="1:2" x14ac:dyDescent="0.25">
      <c r="A28188" s="76"/>
      <c r="B28188" s="76"/>
    </row>
    <row r="28189" spans="1:2" x14ac:dyDescent="0.25">
      <c r="A28189" s="76"/>
    </row>
    <row r="28190" spans="1:2" x14ac:dyDescent="0.25">
      <c r="A28190" s="76"/>
    </row>
    <row r="28191" spans="1:2" x14ac:dyDescent="0.25">
      <c r="A28191" s="76"/>
    </row>
    <row r="28192" spans="1:2" x14ac:dyDescent="0.25">
      <c r="A28192" s="76"/>
      <c r="B28192" s="76"/>
    </row>
    <row r="28193" spans="1:2" x14ac:dyDescent="0.25">
      <c r="A28193" s="76"/>
      <c r="B28193" s="76"/>
    </row>
    <row r="28194" spans="1:2" x14ac:dyDescent="0.25">
      <c r="A28194" s="76"/>
    </row>
    <row r="28195" spans="1:2" x14ac:dyDescent="0.25">
      <c r="A28195" s="76"/>
    </row>
    <row r="28196" spans="1:2" x14ac:dyDescent="0.25">
      <c r="A28196" s="76"/>
    </row>
    <row r="28197" spans="1:2" x14ac:dyDescent="0.25">
      <c r="A28197" s="76"/>
    </row>
    <row r="28198" spans="1:2" x14ac:dyDescent="0.25">
      <c r="A28198" s="76"/>
    </row>
    <row r="28199" spans="1:2" x14ac:dyDescent="0.25">
      <c r="A28199" s="76"/>
    </row>
    <row r="28200" spans="1:2" x14ac:dyDescent="0.25">
      <c r="A28200" s="76"/>
      <c r="B28200" s="76"/>
    </row>
    <row r="28201" spans="1:2" x14ac:dyDescent="0.25">
      <c r="A28201" s="76"/>
      <c r="B28201" s="76"/>
    </row>
    <row r="28202" spans="1:2" x14ac:dyDescent="0.25">
      <c r="A28202" s="76"/>
      <c r="B28202" s="76"/>
    </row>
    <row r="28203" spans="1:2" x14ac:dyDescent="0.25">
      <c r="A28203" s="76"/>
    </row>
    <row r="28204" spans="1:2" x14ac:dyDescent="0.25">
      <c r="A28204" s="76"/>
    </row>
    <row r="28205" spans="1:2" x14ac:dyDescent="0.25">
      <c r="A28205" s="76"/>
    </row>
    <row r="28206" spans="1:2" x14ac:dyDescent="0.25">
      <c r="A28206" s="76"/>
    </row>
    <row r="28210" spans="2:2" x14ac:dyDescent="0.25">
      <c r="B28210" s="76"/>
    </row>
    <row r="28216" spans="2:2" x14ac:dyDescent="0.25">
      <c r="B28216" s="76"/>
    </row>
    <row r="28219" spans="2:2" x14ac:dyDescent="0.25">
      <c r="B28219" s="76"/>
    </row>
    <row r="28223" spans="2:2" x14ac:dyDescent="0.25">
      <c r="B28223" s="76"/>
    </row>
    <row r="28224" spans="2:2" x14ac:dyDescent="0.25">
      <c r="B28224" s="76"/>
    </row>
    <row r="28227" spans="1:2" x14ac:dyDescent="0.25">
      <c r="B28227" s="76"/>
    </row>
    <row r="28228" spans="1:2" x14ac:dyDescent="0.25">
      <c r="B28228" s="76"/>
    </row>
    <row r="28229" spans="1:2" x14ac:dyDescent="0.25">
      <c r="B28229" s="76"/>
    </row>
    <row r="28230" spans="1:2" x14ac:dyDescent="0.25">
      <c r="B28230" s="76"/>
    </row>
    <row r="28231" spans="1:2" x14ac:dyDescent="0.25">
      <c r="B28231" s="76"/>
    </row>
    <row r="28232" spans="1:2" x14ac:dyDescent="0.25">
      <c r="A28232" s="76"/>
      <c r="B28232" s="76"/>
    </row>
    <row r="28233" spans="1:2" x14ac:dyDescent="0.25">
      <c r="A28233" s="76"/>
      <c r="B28233" s="76"/>
    </row>
    <row r="28235" spans="1:2" x14ac:dyDescent="0.25">
      <c r="A28235" s="76"/>
    </row>
    <row r="28236" spans="1:2" x14ac:dyDescent="0.25">
      <c r="A28236" s="76"/>
    </row>
    <row r="28237" spans="1:2" x14ac:dyDescent="0.25">
      <c r="A28237" s="76"/>
    </row>
    <row r="28238" spans="1:2" x14ac:dyDescent="0.25">
      <c r="A28238" s="76"/>
    </row>
    <row r="28239" spans="1:2" x14ac:dyDescent="0.25">
      <c r="A28239" s="76"/>
    </row>
    <row r="28240" spans="1:2" x14ac:dyDescent="0.25">
      <c r="A28240" s="76"/>
    </row>
    <row r="28241" spans="1:2" x14ac:dyDescent="0.25">
      <c r="A28241" s="76"/>
    </row>
    <row r="28242" spans="1:2" x14ac:dyDescent="0.25">
      <c r="A28242" s="76"/>
    </row>
    <row r="28243" spans="1:2" x14ac:dyDescent="0.25">
      <c r="A28243" s="76"/>
    </row>
    <row r="28244" spans="1:2" x14ac:dyDescent="0.25">
      <c r="A28244" s="76"/>
    </row>
    <row r="28245" spans="1:2" x14ac:dyDescent="0.25">
      <c r="A28245" s="76"/>
    </row>
    <row r="28246" spans="1:2" x14ac:dyDescent="0.25">
      <c r="A28246" s="76"/>
      <c r="B28246" s="76"/>
    </row>
    <row r="28247" spans="1:2" x14ac:dyDescent="0.25">
      <c r="B28247" s="76"/>
    </row>
    <row r="28248" spans="1:2" x14ac:dyDescent="0.25">
      <c r="A28248" s="76"/>
      <c r="B28248" s="76"/>
    </row>
    <row r="28249" spans="1:2" x14ac:dyDescent="0.25">
      <c r="A28249" s="76"/>
      <c r="B28249" s="76"/>
    </row>
    <row r="28250" spans="1:2" x14ac:dyDescent="0.25">
      <c r="A28250" s="76"/>
      <c r="B28250" s="76"/>
    </row>
    <row r="28251" spans="1:2" x14ac:dyDescent="0.25">
      <c r="A28251" s="76"/>
    </row>
    <row r="28252" spans="1:2" x14ac:dyDescent="0.25">
      <c r="A28252" s="76"/>
    </row>
    <row r="28253" spans="1:2" x14ac:dyDescent="0.25">
      <c r="A28253" s="76"/>
    </row>
    <row r="28254" spans="1:2" x14ac:dyDescent="0.25">
      <c r="A28254" s="76"/>
    </row>
    <row r="28255" spans="1:2" x14ac:dyDescent="0.25">
      <c r="A28255" s="76"/>
    </row>
    <row r="28257" spans="1:2" x14ac:dyDescent="0.25">
      <c r="A28257" s="76"/>
    </row>
    <row r="28258" spans="1:2" x14ac:dyDescent="0.25">
      <c r="A28258" s="76"/>
    </row>
    <row r="28260" spans="1:2" x14ac:dyDescent="0.25">
      <c r="B28260" s="76"/>
    </row>
    <row r="28261" spans="1:2" x14ac:dyDescent="0.25">
      <c r="B28261" s="76"/>
    </row>
    <row r="28262" spans="1:2" x14ac:dyDescent="0.25">
      <c r="B28262" s="76"/>
    </row>
    <row r="28266" spans="1:2" x14ac:dyDescent="0.25">
      <c r="B28266" s="76"/>
    </row>
    <row r="28267" spans="1:2" x14ac:dyDescent="0.25">
      <c r="B28267" s="76"/>
    </row>
    <row r="28270" spans="1:2" x14ac:dyDescent="0.25">
      <c r="B28270" s="76"/>
    </row>
    <row r="28274" spans="1:2" x14ac:dyDescent="0.25">
      <c r="B28274" s="76"/>
    </row>
    <row r="28275" spans="1:2" x14ac:dyDescent="0.25">
      <c r="B28275" s="76"/>
    </row>
    <row r="28278" spans="1:2" x14ac:dyDescent="0.25">
      <c r="A28278" s="76"/>
    </row>
    <row r="28281" spans="1:2" x14ac:dyDescent="0.25">
      <c r="A28281" s="76"/>
      <c r="B28281" s="76"/>
    </row>
    <row r="28286" spans="1:2" x14ac:dyDescent="0.25">
      <c r="A28286" s="76"/>
      <c r="B28286" s="76"/>
    </row>
    <row r="28287" spans="1:2" x14ac:dyDescent="0.25">
      <c r="A28287" s="76"/>
      <c r="B28287" s="76"/>
    </row>
    <row r="28288" spans="1:2" x14ac:dyDescent="0.25">
      <c r="A28288" s="76"/>
    </row>
    <row r="28291" spans="1:2" x14ac:dyDescent="0.25">
      <c r="B28291" s="76"/>
    </row>
    <row r="28295" spans="1:2" x14ac:dyDescent="0.25">
      <c r="A28295" s="76"/>
    </row>
    <row r="28296" spans="1:2" x14ac:dyDescent="0.25">
      <c r="A28296" s="76"/>
    </row>
    <row r="28297" spans="1:2" x14ac:dyDescent="0.25">
      <c r="A28297" s="76"/>
    </row>
    <row r="28298" spans="1:2" x14ac:dyDescent="0.25">
      <c r="A28298" s="76"/>
    </row>
    <row r="28300" spans="1:2" x14ac:dyDescent="0.25">
      <c r="A28300" s="76"/>
    </row>
    <row r="28301" spans="1:2" x14ac:dyDescent="0.25">
      <c r="B28301" s="76"/>
    </row>
    <row r="28302" spans="1:2" x14ac:dyDescent="0.25">
      <c r="A28302" s="76"/>
    </row>
    <row r="28304" spans="1:2" x14ac:dyDescent="0.25">
      <c r="B28304" s="76"/>
    </row>
    <row r="28307" spans="1:2" x14ac:dyDescent="0.25">
      <c r="A28307" s="76"/>
    </row>
    <row r="28311" spans="1:2" x14ac:dyDescent="0.25">
      <c r="B28311" s="76"/>
    </row>
    <row r="28312" spans="1:2" x14ac:dyDescent="0.25">
      <c r="A28312" s="76"/>
    </row>
    <row r="28315" spans="1:2" x14ac:dyDescent="0.25">
      <c r="A28315" s="76"/>
    </row>
    <row r="28316" spans="1:2" x14ac:dyDescent="0.25">
      <c r="A28316" s="76"/>
    </row>
    <row r="28317" spans="1:2" x14ac:dyDescent="0.25">
      <c r="A28317" s="76"/>
    </row>
    <row r="28319" spans="1:2" x14ac:dyDescent="0.25">
      <c r="B28319" s="76"/>
    </row>
    <row r="28320" spans="1:2" x14ac:dyDescent="0.25">
      <c r="A28320" s="76"/>
    </row>
    <row r="28321" spans="1:2" x14ac:dyDescent="0.25">
      <c r="A28321" s="76"/>
    </row>
    <row r="28323" spans="1:2" x14ac:dyDescent="0.25">
      <c r="A28323" s="76"/>
      <c r="B28323" s="76"/>
    </row>
    <row r="28324" spans="1:2" x14ac:dyDescent="0.25">
      <c r="B28324" s="76"/>
    </row>
    <row r="28325" spans="1:2" x14ac:dyDescent="0.25">
      <c r="A28325" s="76"/>
    </row>
    <row r="28326" spans="1:2" x14ac:dyDescent="0.25">
      <c r="A28326" s="76"/>
    </row>
    <row r="28327" spans="1:2" x14ac:dyDescent="0.25">
      <c r="B28327" s="76"/>
    </row>
    <row r="28328" spans="1:2" x14ac:dyDescent="0.25">
      <c r="B28328" s="76"/>
    </row>
    <row r="28329" spans="1:2" x14ac:dyDescent="0.25">
      <c r="B28329" s="76"/>
    </row>
    <row r="28330" spans="1:2" x14ac:dyDescent="0.25">
      <c r="B28330" s="76"/>
    </row>
    <row r="28331" spans="1:2" x14ac:dyDescent="0.25">
      <c r="A28331" s="76"/>
      <c r="B28331" s="76"/>
    </row>
    <row r="28332" spans="1:2" x14ac:dyDescent="0.25">
      <c r="B28332" s="76"/>
    </row>
    <row r="28333" spans="1:2" x14ac:dyDescent="0.25">
      <c r="B28333" s="76"/>
    </row>
    <row r="28334" spans="1:2" x14ac:dyDescent="0.25">
      <c r="B28334" s="76"/>
    </row>
    <row r="28335" spans="1:2" x14ac:dyDescent="0.25">
      <c r="A28335" s="76"/>
      <c r="B28335" s="76"/>
    </row>
    <row r="28336" spans="1:2" x14ac:dyDescent="0.25">
      <c r="A28336" s="76"/>
      <c r="B28336" s="76"/>
    </row>
    <row r="28337" spans="1:2" x14ac:dyDescent="0.25">
      <c r="A28337" s="76"/>
      <c r="B28337" s="76"/>
    </row>
    <row r="28338" spans="1:2" x14ac:dyDescent="0.25">
      <c r="A28338" s="76"/>
      <c r="B28338" s="76"/>
    </row>
    <row r="28339" spans="1:2" x14ac:dyDescent="0.25">
      <c r="A28339" s="76"/>
      <c r="B28339" s="76"/>
    </row>
    <row r="28340" spans="1:2" x14ac:dyDescent="0.25">
      <c r="A28340" s="76"/>
    </row>
    <row r="28350" spans="1:2" x14ac:dyDescent="0.25">
      <c r="B28350" s="76"/>
    </row>
    <row r="28351" spans="1:2" x14ac:dyDescent="0.25">
      <c r="A28351" s="76"/>
      <c r="B28351" s="76"/>
    </row>
    <row r="28352" spans="1:2" x14ac:dyDescent="0.25">
      <c r="B28352" s="76"/>
    </row>
    <row r="28353" spans="1:2" x14ac:dyDescent="0.25">
      <c r="B28353" s="76"/>
    </row>
    <row r="28354" spans="1:2" x14ac:dyDescent="0.25">
      <c r="B28354" s="76"/>
    </row>
    <row r="28355" spans="1:2" x14ac:dyDescent="0.25">
      <c r="A28355" s="76"/>
    </row>
    <row r="28356" spans="1:2" x14ac:dyDescent="0.25">
      <c r="A28356" s="76"/>
    </row>
    <row r="28361" spans="1:2" x14ac:dyDescent="0.25">
      <c r="B28361" s="76"/>
    </row>
    <row r="28365" spans="1:2" x14ac:dyDescent="0.25">
      <c r="A28365" s="76"/>
    </row>
    <row r="28369" spans="1:2" x14ac:dyDescent="0.25">
      <c r="B28369" s="76"/>
    </row>
    <row r="28371" spans="1:2" x14ac:dyDescent="0.25">
      <c r="B28371" s="76"/>
    </row>
    <row r="28372" spans="1:2" x14ac:dyDescent="0.25">
      <c r="A28372" s="76"/>
    </row>
    <row r="28373" spans="1:2" x14ac:dyDescent="0.25">
      <c r="A28373" s="76"/>
    </row>
    <row r="28374" spans="1:2" x14ac:dyDescent="0.25">
      <c r="A28374" s="76"/>
    </row>
    <row r="28375" spans="1:2" x14ac:dyDescent="0.25">
      <c r="A28375" s="76"/>
      <c r="B28375" s="76"/>
    </row>
    <row r="28376" spans="1:2" x14ac:dyDescent="0.25">
      <c r="A28376" s="76"/>
    </row>
    <row r="28377" spans="1:2" x14ac:dyDescent="0.25">
      <c r="A28377" s="76"/>
    </row>
    <row r="28378" spans="1:2" x14ac:dyDescent="0.25">
      <c r="A28378" s="76"/>
      <c r="B28378" s="76"/>
    </row>
    <row r="28379" spans="1:2" x14ac:dyDescent="0.25">
      <c r="A28379" s="76"/>
    </row>
    <row r="28380" spans="1:2" x14ac:dyDescent="0.25">
      <c r="B28380" s="76"/>
    </row>
    <row r="28384" spans="1:2" x14ac:dyDescent="0.25">
      <c r="A28384" s="76"/>
      <c r="B28384" s="76"/>
    </row>
    <row r="28385" spans="1:2" x14ac:dyDescent="0.25">
      <c r="A28385" s="76"/>
    </row>
    <row r="28386" spans="1:2" x14ac:dyDescent="0.25">
      <c r="A28386" s="76"/>
      <c r="B28386" s="76"/>
    </row>
    <row r="28387" spans="1:2" x14ac:dyDescent="0.25">
      <c r="B28387" s="76"/>
    </row>
    <row r="28395" spans="1:2" x14ac:dyDescent="0.25">
      <c r="B28395" s="76"/>
    </row>
    <row r="28396" spans="1:2" x14ac:dyDescent="0.25">
      <c r="B28396" s="76"/>
    </row>
    <row r="28400" spans="1:2" x14ac:dyDescent="0.25">
      <c r="B28400" s="76"/>
    </row>
    <row r="28402" spans="1:2" x14ac:dyDescent="0.25">
      <c r="B28402" s="76"/>
    </row>
    <row r="28403" spans="1:2" x14ac:dyDescent="0.25">
      <c r="A28403" s="76"/>
    </row>
    <row r="28404" spans="1:2" x14ac:dyDescent="0.25">
      <c r="A28404" s="76"/>
    </row>
    <row r="28405" spans="1:2" x14ac:dyDescent="0.25">
      <c r="A28405" s="76"/>
    </row>
    <row r="28406" spans="1:2" x14ac:dyDescent="0.25">
      <c r="A28406" s="76"/>
    </row>
    <row r="28407" spans="1:2" x14ac:dyDescent="0.25">
      <c r="A28407" s="76"/>
    </row>
    <row r="28408" spans="1:2" x14ac:dyDescent="0.25">
      <c r="A28408" s="76"/>
    </row>
    <row r="28410" spans="1:2" x14ac:dyDescent="0.25">
      <c r="B28410" s="76"/>
    </row>
    <row r="28411" spans="1:2" x14ac:dyDescent="0.25">
      <c r="A28411" s="76"/>
    </row>
    <row r="28412" spans="1:2" x14ac:dyDescent="0.25">
      <c r="A28412" s="76"/>
      <c r="B28412" s="76"/>
    </row>
    <row r="28413" spans="1:2" x14ac:dyDescent="0.25">
      <c r="A28413" s="76"/>
    </row>
    <row r="28414" spans="1:2" x14ac:dyDescent="0.25">
      <c r="A28414" s="76"/>
    </row>
    <row r="28415" spans="1:2" x14ac:dyDescent="0.25">
      <c r="A28415" s="76"/>
      <c r="B28415" s="76"/>
    </row>
    <row r="28416" spans="1:2" x14ac:dyDescent="0.25">
      <c r="A28416" s="76"/>
    </row>
    <row r="28417" spans="1:2" x14ac:dyDescent="0.25">
      <c r="A28417" s="76"/>
    </row>
    <row r="28418" spans="1:2" x14ac:dyDescent="0.25">
      <c r="B28418" s="76"/>
    </row>
    <row r="28421" spans="1:2" x14ac:dyDescent="0.25">
      <c r="B28421" s="76"/>
    </row>
    <row r="28422" spans="1:2" x14ac:dyDescent="0.25">
      <c r="B28422" s="76"/>
    </row>
    <row r="28423" spans="1:2" x14ac:dyDescent="0.25">
      <c r="B28423" s="76"/>
    </row>
    <row r="28424" spans="1:2" x14ac:dyDescent="0.25">
      <c r="B28424" s="76"/>
    </row>
    <row r="28428" spans="1:2" x14ac:dyDescent="0.25">
      <c r="A28428" s="76"/>
    </row>
    <row r="28430" spans="1:2" x14ac:dyDescent="0.25">
      <c r="B28430" s="76"/>
    </row>
    <row r="28435" spans="1:2" x14ac:dyDescent="0.25">
      <c r="B28435" s="76"/>
    </row>
    <row r="28436" spans="1:2" x14ac:dyDescent="0.25">
      <c r="B28436" s="76"/>
    </row>
    <row r="28437" spans="1:2" x14ac:dyDescent="0.25">
      <c r="B28437" s="76"/>
    </row>
    <row r="28438" spans="1:2" x14ac:dyDescent="0.25">
      <c r="B28438" s="76"/>
    </row>
    <row r="28439" spans="1:2" x14ac:dyDescent="0.25">
      <c r="B28439" s="76"/>
    </row>
    <row r="28440" spans="1:2" x14ac:dyDescent="0.25">
      <c r="A28440" s="76"/>
      <c r="B28440" s="76"/>
    </row>
    <row r="28441" spans="1:2" x14ac:dyDescent="0.25">
      <c r="A28441" s="76"/>
      <c r="B28441" s="76"/>
    </row>
    <row r="28442" spans="1:2" x14ac:dyDescent="0.25">
      <c r="A28442" s="76"/>
    </row>
    <row r="28443" spans="1:2" x14ac:dyDescent="0.25">
      <c r="A28443" s="76"/>
    </row>
    <row r="28444" spans="1:2" x14ac:dyDescent="0.25">
      <c r="A28444" s="76"/>
    </row>
    <row r="28445" spans="1:2" x14ac:dyDescent="0.25">
      <c r="A28445" s="76"/>
    </row>
    <row r="28447" spans="1:2" x14ac:dyDescent="0.25">
      <c r="B28447" s="76"/>
    </row>
    <row r="28448" spans="1:2" x14ac:dyDescent="0.25">
      <c r="B28448" s="76"/>
    </row>
    <row r="28449" spans="1:2" x14ac:dyDescent="0.25">
      <c r="A28449" s="76"/>
      <c r="B28449" s="76"/>
    </row>
    <row r="28450" spans="1:2" x14ac:dyDescent="0.25">
      <c r="A28450" s="76"/>
      <c r="B28450" s="76"/>
    </row>
    <row r="28451" spans="1:2" x14ac:dyDescent="0.25">
      <c r="B28451" s="76"/>
    </row>
    <row r="28452" spans="1:2" x14ac:dyDescent="0.25">
      <c r="B28452" s="76"/>
    </row>
    <row r="28453" spans="1:2" x14ac:dyDescent="0.25">
      <c r="B28453" s="76"/>
    </row>
    <row r="28455" spans="1:2" x14ac:dyDescent="0.25">
      <c r="B28455" s="76"/>
    </row>
    <row r="28458" spans="1:2" x14ac:dyDescent="0.25">
      <c r="B28458" s="76"/>
    </row>
    <row r="28461" spans="1:2" x14ac:dyDescent="0.25">
      <c r="A28461" s="76"/>
    </row>
    <row r="28462" spans="1:2" x14ac:dyDescent="0.25">
      <c r="B28462" s="76"/>
    </row>
    <row r="28463" spans="1:2" x14ac:dyDescent="0.25">
      <c r="B28463" s="76"/>
    </row>
    <row r="28464" spans="1:2" x14ac:dyDescent="0.25">
      <c r="B28464" s="76"/>
    </row>
    <row r="28468" spans="1:2" x14ac:dyDescent="0.25">
      <c r="A28468" s="76"/>
      <c r="B28468" s="76"/>
    </row>
    <row r="28469" spans="1:2" x14ac:dyDescent="0.25">
      <c r="B28469" s="76"/>
    </row>
    <row r="28471" spans="1:2" x14ac:dyDescent="0.25">
      <c r="A28471" s="76"/>
    </row>
    <row r="28473" spans="1:2" x14ac:dyDescent="0.25">
      <c r="A28473" s="76"/>
    </row>
    <row r="28474" spans="1:2" x14ac:dyDescent="0.25">
      <c r="A28474" s="76"/>
      <c r="B28474" s="76"/>
    </row>
    <row r="28475" spans="1:2" x14ac:dyDescent="0.25">
      <c r="B28475" s="76"/>
    </row>
    <row r="28477" spans="1:2" x14ac:dyDescent="0.25">
      <c r="B28477" s="76"/>
    </row>
    <row r="28483" spans="1:2" x14ac:dyDescent="0.25">
      <c r="B28483" s="80"/>
    </row>
    <row r="28486" spans="1:2" x14ac:dyDescent="0.25">
      <c r="A28486" s="76"/>
    </row>
    <row r="28487" spans="1:2" x14ac:dyDescent="0.25">
      <c r="A28487" s="76"/>
      <c r="B28487" s="76"/>
    </row>
    <row r="28488" spans="1:2" x14ac:dyDescent="0.25">
      <c r="A28488" s="76"/>
      <c r="B28488" s="76"/>
    </row>
    <row r="28489" spans="1:2" x14ac:dyDescent="0.25">
      <c r="A28489" s="76"/>
    </row>
    <row r="28490" spans="1:2" x14ac:dyDescent="0.25">
      <c r="A28490" s="76"/>
    </row>
    <row r="28491" spans="1:2" x14ac:dyDescent="0.25">
      <c r="A28491" s="76"/>
    </row>
    <row r="28492" spans="1:2" x14ac:dyDescent="0.25">
      <c r="A28492" s="76"/>
    </row>
    <row r="28493" spans="1:2" x14ac:dyDescent="0.25">
      <c r="A28493" s="76"/>
      <c r="B28493" s="76"/>
    </row>
    <row r="28494" spans="1:2" x14ac:dyDescent="0.25">
      <c r="A28494" s="76"/>
    </row>
    <row r="28495" spans="1:2" x14ac:dyDescent="0.25">
      <c r="A28495" s="76"/>
    </row>
    <row r="28496" spans="1:2" x14ac:dyDescent="0.25">
      <c r="A28496" s="76"/>
    </row>
    <row r="28497" spans="1:2" x14ac:dyDescent="0.25">
      <c r="A28497" s="76"/>
    </row>
    <row r="28498" spans="1:2" x14ac:dyDescent="0.25">
      <c r="A28498" s="76"/>
    </row>
    <row r="28499" spans="1:2" x14ac:dyDescent="0.25">
      <c r="B28499" s="76"/>
    </row>
    <row r="28502" spans="1:2" x14ac:dyDescent="0.25">
      <c r="B28502" s="76"/>
    </row>
    <row r="28503" spans="1:2" x14ac:dyDescent="0.25">
      <c r="B28503" s="76"/>
    </row>
    <row r="28504" spans="1:2" x14ac:dyDescent="0.25">
      <c r="B28504" s="76"/>
    </row>
    <row r="28505" spans="1:2" x14ac:dyDescent="0.25">
      <c r="B28505" s="76"/>
    </row>
    <row r="28506" spans="1:2" x14ac:dyDescent="0.25">
      <c r="B28506" s="76"/>
    </row>
    <row r="28509" spans="1:2" x14ac:dyDescent="0.25">
      <c r="B28509" s="76"/>
    </row>
    <row r="28510" spans="1:2" x14ac:dyDescent="0.25">
      <c r="B28510" s="76"/>
    </row>
    <row r="28511" spans="1:2" x14ac:dyDescent="0.25">
      <c r="B28511" s="76"/>
    </row>
    <row r="28512" spans="1:2" x14ac:dyDescent="0.25">
      <c r="B28512" s="76"/>
    </row>
    <row r="28513" spans="1:2" x14ac:dyDescent="0.25">
      <c r="B28513" s="76"/>
    </row>
    <row r="28514" spans="1:2" x14ac:dyDescent="0.25">
      <c r="B28514" s="76"/>
    </row>
    <row r="28515" spans="1:2" x14ac:dyDescent="0.25">
      <c r="B28515" s="76"/>
    </row>
    <row r="28516" spans="1:2" x14ac:dyDescent="0.25">
      <c r="A28516" s="76"/>
      <c r="B28516" s="76"/>
    </row>
    <row r="28517" spans="1:2" x14ac:dyDescent="0.25">
      <c r="B28517" s="76"/>
    </row>
    <row r="28519" spans="1:2" x14ac:dyDescent="0.25">
      <c r="A28519" s="76"/>
    </row>
    <row r="28520" spans="1:2" x14ac:dyDescent="0.25">
      <c r="A28520" s="76"/>
    </row>
    <row r="28521" spans="1:2" x14ac:dyDescent="0.25">
      <c r="A28521" s="76"/>
    </row>
    <row r="28522" spans="1:2" x14ac:dyDescent="0.25">
      <c r="A28522" s="76"/>
    </row>
    <row r="28523" spans="1:2" x14ac:dyDescent="0.25">
      <c r="A28523" s="76"/>
    </row>
    <row r="28524" spans="1:2" x14ac:dyDescent="0.25">
      <c r="B28524" s="76"/>
    </row>
    <row r="28526" spans="1:2" x14ac:dyDescent="0.25">
      <c r="A28526" s="76"/>
      <c r="B28526" s="76"/>
    </row>
    <row r="28527" spans="1:2" x14ac:dyDescent="0.25">
      <c r="A28527" s="76"/>
    </row>
    <row r="28528" spans="1:2" x14ac:dyDescent="0.25">
      <c r="A28528" s="76"/>
    </row>
    <row r="28529" spans="1:2" x14ac:dyDescent="0.25">
      <c r="A28529" s="76"/>
    </row>
    <row r="28530" spans="1:2" x14ac:dyDescent="0.25">
      <c r="A28530" s="76"/>
    </row>
    <row r="28531" spans="1:2" x14ac:dyDescent="0.25">
      <c r="A28531" s="76"/>
      <c r="B28531" s="76"/>
    </row>
    <row r="28532" spans="1:2" x14ac:dyDescent="0.25">
      <c r="A28532" s="76"/>
      <c r="B28532" s="76"/>
    </row>
    <row r="28533" spans="1:2" x14ac:dyDescent="0.25">
      <c r="A28533" s="76"/>
    </row>
    <row r="28534" spans="1:2" x14ac:dyDescent="0.25">
      <c r="B28534" s="76"/>
    </row>
    <row r="28537" spans="1:2" x14ac:dyDescent="0.25">
      <c r="B28537" s="76"/>
    </row>
    <row r="28538" spans="1:2" x14ac:dyDescent="0.25">
      <c r="B28538" s="76"/>
    </row>
    <row r="28541" spans="1:2" x14ac:dyDescent="0.25">
      <c r="B28541" s="76"/>
    </row>
    <row r="28542" spans="1:2" x14ac:dyDescent="0.25">
      <c r="B28542" s="76"/>
    </row>
    <row r="28543" spans="1:2" x14ac:dyDescent="0.25">
      <c r="B28543" s="76"/>
    </row>
    <row r="28545" spans="1:2" x14ac:dyDescent="0.25">
      <c r="A28545" s="76"/>
    </row>
    <row r="28546" spans="1:2" x14ac:dyDescent="0.25">
      <c r="A28546" s="76"/>
      <c r="B28546" s="76"/>
    </row>
    <row r="28547" spans="1:2" x14ac:dyDescent="0.25">
      <c r="A28547" s="76"/>
      <c r="B28547" s="76"/>
    </row>
    <row r="28548" spans="1:2" x14ac:dyDescent="0.25">
      <c r="A28548" s="76"/>
    </row>
    <row r="28549" spans="1:2" x14ac:dyDescent="0.25">
      <c r="A28549" s="76"/>
    </row>
    <row r="28550" spans="1:2" x14ac:dyDescent="0.25">
      <c r="A28550" s="76"/>
      <c r="B28550" s="76"/>
    </row>
    <row r="28551" spans="1:2" x14ac:dyDescent="0.25">
      <c r="A28551" s="76"/>
    </row>
    <row r="28552" spans="1:2" x14ac:dyDescent="0.25">
      <c r="A28552" s="76"/>
      <c r="B28552" s="76"/>
    </row>
    <row r="28553" spans="1:2" x14ac:dyDescent="0.25">
      <c r="B28553" s="76"/>
    </row>
    <row r="28554" spans="1:2" x14ac:dyDescent="0.25">
      <c r="B28554" s="76"/>
    </row>
    <row r="28556" spans="1:2" x14ac:dyDescent="0.25">
      <c r="A28556" s="76"/>
      <c r="B28556" s="76"/>
    </row>
    <row r="28557" spans="1:2" x14ac:dyDescent="0.25">
      <c r="A28557" s="76"/>
    </row>
    <row r="28558" spans="1:2" x14ac:dyDescent="0.25">
      <c r="A28558" s="76"/>
      <c r="B28558" s="76"/>
    </row>
    <row r="28562" spans="1:2" x14ac:dyDescent="0.25">
      <c r="B28562" s="76"/>
    </row>
    <row r="28564" spans="1:2" x14ac:dyDescent="0.25">
      <c r="B28564" s="76"/>
    </row>
    <row r="28565" spans="1:2" x14ac:dyDescent="0.25">
      <c r="A28565" s="76"/>
      <c r="B28565" s="76"/>
    </row>
    <row r="28568" spans="1:2" x14ac:dyDescent="0.25">
      <c r="A28568" s="79"/>
      <c r="B28568" s="76"/>
    </row>
    <row r="28570" spans="1:2" x14ac:dyDescent="0.25">
      <c r="A28570" s="76"/>
    </row>
    <row r="28573" spans="1:2" x14ac:dyDescent="0.25">
      <c r="B28573" s="76"/>
    </row>
    <row r="28575" spans="1:2" x14ac:dyDescent="0.25">
      <c r="B28575" s="76"/>
    </row>
    <row r="28576" spans="1:2" x14ac:dyDescent="0.25">
      <c r="B28576" s="76"/>
    </row>
    <row r="28577" spans="1:2" x14ac:dyDescent="0.25">
      <c r="A28577" s="76"/>
    </row>
    <row r="28579" spans="1:2" x14ac:dyDescent="0.25">
      <c r="A28579" s="76"/>
    </row>
    <row r="28580" spans="1:2" x14ac:dyDescent="0.25">
      <c r="A28580" s="76"/>
    </row>
    <row r="28582" spans="1:2" x14ac:dyDescent="0.25">
      <c r="B28582" s="76"/>
    </row>
    <row r="28585" spans="1:2" x14ac:dyDescent="0.25">
      <c r="A28585" s="76"/>
    </row>
    <row r="28586" spans="1:2" x14ac:dyDescent="0.25">
      <c r="B28586" s="76"/>
    </row>
    <row r="28587" spans="1:2" x14ac:dyDescent="0.25">
      <c r="B28587" s="76"/>
    </row>
    <row r="28588" spans="1:2" x14ac:dyDescent="0.25">
      <c r="B28588" s="76"/>
    </row>
    <row r="28589" spans="1:2" x14ac:dyDescent="0.25">
      <c r="A28589" s="76"/>
    </row>
    <row r="28593" spans="1:2" x14ac:dyDescent="0.25">
      <c r="B28593" s="76"/>
    </row>
    <row r="28594" spans="1:2" x14ac:dyDescent="0.25">
      <c r="B28594" s="76"/>
    </row>
    <row r="28597" spans="1:2" x14ac:dyDescent="0.25">
      <c r="A28597" s="76"/>
    </row>
    <row r="28598" spans="1:2" x14ac:dyDescent="0.25">
      <c r="A28598" s="76"/>
    </row>
    <row r="28599" spans="1:2" x14ac:dyDescent="0.25">
      <c r="A28599" s="76"/>
    </row>
    <row r="28600" spans="1:2" x14ac:dyDescent="0.25">
      <c r="B28600" s="76"/>
    </row>
    <row r="28601" spans="1:2" x14ac:dyDescent="0.25">
      <c r="B28601" s="76"/>
    </row>
    <row r="28602" spans="1:2" x14ac:dyDescent="0.25">
      <c r="B28602" s="76"/>
    </row>
    <row r="28603" spans="1:2" x14ac:dyDescent="0.25">
      <c r="A28603" s="76"/>
    </row>
    <row r="28605" spans="1:2" x14ac:dyDescent="0.25">
      <c r="A28605" s="76"/>
    </row>
    <row r="28606" spans="1:2" x14ac:dyDescent="0.25">
      <c r="A28606" s="76"/>
      <c r="B28606" s="76"/>
    </row>
    <row r="28607" spans="1:2" x14ac:dyDescent="0.25">
      <c r="A28607" s="76"/>
    </row>
    <row r="28608" spans="1:2" x14ac:dyDescent="0.25">
      <c r="A28608" s="76"/>
      <c r="B28608" s="76"/>
    </row>
    <row r="28609" spans="1:2" x14ac:dyDescent="0.25">
      <c r="A28609" s="76"/>
    </row>
    <row r="28612" spans="1:2" x14ac:dyDescent="0.25">
      <c r="A28612" s="76"/>
    </row>
    <row r="28613" spans="1:2" x14ac:dyDescent="0.25">
      <c r="B28613" s="76"/>
    </row>
    <row r="28614" spans="1:2" x14ac:dyDescent="0.25">
      <c r="A28614" s="76"/>
      <c r="B28614" s="76"/>
    </row>
    <row r="28615" spans="1:2" x14ac:dyDescent="0.25">
      <c r="B28615" s="76"/>
    </row>
    <row r="28616" spans="1:2" x14ac:dyDescent="0.25">
      <c r="B28616" s="76"/>
    </row>
    <row r="28617" spans="1:2" x14ac:dyDescent="0.25">
      <c r="A28617" s="76"/>
      <c r="B28617" s="76"/>
    </row>
    <row r="28618" spans="1:2" x14ac:dyDescent="0.25">
      <c r="B28618" s="76"/>
    </row>
    <row r="28619" spans="1:2" x14ac:dyDescent="0.25">
      <c r="B28619" s="76"/>
    </row>
    <row r="28620" spans="1:2" x14ac:dyDescent="0.25">
      <c r="B28620" s="76"/>
    </row>
    <row r="28621" spans="1:2" x14ac:dyDescent="0.25">
      <c r="A28621" s="79"/>
    </row>
    <row r="28622" spans="1:2" x14ac:dyDescent="0.25">
      <c r="A28622" s="79"/>
    </row>
    <row r="28628" spans="2:2" x14ac:dyDescent="0.25">
      <c r="B28628" s="76"/>
    </row>
    <row r="28629" spans="2:2" x14ac:dyDescent="0.25">
      <c r="B28629" s="76"/>
    </row>
    <row r="28630" spans="2:2" x14ac:dyDescent="0.25">
      <c r="B28630" s="76"/>
    </row>
    <row r="28631" spans="2:2" x14ac:dyDescent="0.25">
      <c r="B28631" s="76"/>
    </row>
    <row r="28632" spans="2:2" x14ac:dyDescent="0.25">
      <c r="B28632" s="76"/>
    </row>
    <row r="28633" spans="2:2" x14ac:dyDescent="0.25">
      <c r="B28633" s="76"/>
    </row>
    <row r="28639" spans="2:2" x14ac:dyDescent="0.25">
      <c r="B28639" s="76"/>
    </row>
    <row r="28640" spans="2:2" x14ac:dyDescent="0.25">
      <c r="B28640" s="76"/>
    </row>
    <row r="28642" spans="1:2" x14ac:dyDescent="0.25">
      <c r="A28642" s="76"/>
    </row>
    <row r="28644" spans="1:2" x14ac:dyDescent="0.25">
      <c r="A28644" s="76"/>
    </row>
    <row r="28649" spans="1:2" x14ac:dyDescent="0.25">
      <c r="A28649" s="76"/>
    </row>
    <row r="28654" spans="1:2" x14ac:dyDescent="0.25">
      <c r="B28654" s="76"/>
    </row>
    <row r="28656" spans="1:2" x14ac:dyDescent="0.25">
      <c r="B28656" s="76"/>
    </row>
    <row r="28657" spans="1:2" x14ac:dyDescent="0.25">
      <c r="B28657" s="76"/>
    </row>
    <row r="28658" spans="1:2" x14ac:dyDescent="0.25">
      <c r="B28658" s="76"/>
    </row>
    <row r="28659" spans="1:2" x14ac:dyDescent="0.25">
      <c r="B28659" s="76"/>
    </row>
    <row r="28662" spans="1:2" x14ac:dyDescent="0.25">
      <c r="B28662" s="76"/>
    </row>
    <row r="28663" spans="1:2" x14ac:dyDescent="0.25">
      <c r="A28663" s="76"/>
      <c r="B28663" s="76"/>
    </row>
    <row r="28664" spans="1:2" x14ac:dyDescent="0.25">
      <c r="B28664" s="76"/>
    </row>
    <row r="28665" spans="1:2" x14ac:dyDescent="0.25">
      <c r="B28665" s="76"/>
    </row>
    <row r="28669" spans="1:2" x14ac:dyDescent="0.25">
      <c r="A28669" s="76"/>
    </row>
    <row r="28670" spans="1:2" x14ac:dyDescent="0.25">
      <c r="A28670" s="76"/>
      <c r="B28670" s="76"/>
    </row>
    <row r="28671" spans="1:2" x14ac:dyDescent="0.25">
      <c r="B28671" s="76"/>
    </row>
    <row r="28674" spans="1:2" x14ac:dyDescent="0.25">
      <c r="A28674" s="76"/>
      <c r="B28674" s="76"/>
    </row>
    <row r="28675" spans="1:2" x14ac:dyDescent="0.25">
      <c r="A28675" s="76"/>
    </row>
    <row r="28676" spans="1:2" x14ac:dyDescent="0.25">
      <c r="A28676" s="76"/>
    </row>
    <row r="28677" spans="1:2" x14ac:dyDescent="0.25">
      <c r="A28677" s="76"/>
    </row>
    <row r="28678" spans="1:2" x14ac:dyDescent="0.25">
      <c r="A28678" s="76"/>
    </row>
    <row r="28679" spans="1:2" x14ac:dyDescent="0.25">
      <c r="A28679" s="76"/>
      <c r="B28679" s="76"/>
    </row>
    <row r="28680" spans="1:2" x14ac:dyDescent="0.25">
      <c r="A28680" s="76"/>
    </row>
    <row r="28681" spans="1:2" x14ac:dyDescent="0.25">
      <c r="A28681" s="76"/>
    </row>
    <row r="28682" spans="1:2" x14ac:dyDescent="0.25">
      <c r="A28682" s="76"/>
      <c r="B28682" s="76"/>
    </row>
    <row r="28683" spans="1:2" x14ac:dyDescent="0.25">
      <c r="A28683" s="76"/>
      <c r="B28683" s="76"/>
    </row>
    <row r="28684" spans="1:2" x14ac:dyDescent="0.25">
      <c r="A28684" s="76"/>
      <c r="B28684" s="76"/>
    </row>
    <row r="28685" spans="1:2" x14ac:dyDescent="0.25">
      <c r="A28685" s="76"/>
    </row>
    <row r="28686" spans="1:2" x14ac:dyDescent="0.25">
      <c r="A28686" s="76"/>
    </row>
    <row r="28687" spans="1:2" x14ac:dyDescent="0.25">
      <c r="A28687" s="76"/>
    </row>
    <row r="28688" spans="1:2" x14ac:dyDescent="0.25">
      <c r="A28688" s="76"/>
    </row>
    <row r="28689" spans="1:2" x14ac:dyDescent="0.25">
      <c r="A28689" s="76"/>
    </row>
    <row r="28690" spans="1:2" x14ac:dyDescent="0.25">
      <c r="A28690" s="76"/>
      <c r="B28690" s="76"/>
    </row>
    <row r="28691" spans="1:2" x14ac:dyDescent="0.25">
      <c r="A28691" s="76"/>
      <c r="B28691" s="76"/>
    </row>
    <row r="28692" spans="1:2" x14ac:dyDescent="0.25">
      <c r="A28692" s="76"/>
      <c r="B28692" s="76"/>
    </row>
    <row r="28693" spans="1:2" x14ac:dyDescent="0.25">
      <c r="A28693" s="76"/>
    </row>
    <row r="28694" spans="1:2" x14ac:dyDescent="0.25">
      <c r="A28694" s="76"/>
      <c r="B28694" s="76"/>
    </row>
    <row r="28695" spans="1:2" x14ac:dyDescent="0.25">
      <c r="A28695" s="76"/>
    </row>
    <row r="28696" spans="1:2" x14ac:dyDescent="0.25">
      <c r="A28696" s="76"/>
    </row>
    <row r="28700" spans="1:2" x14ac:dyDescent="0.25">
      <c r="B28700" s="76"/>
    </row>
    <row r="28701" spans="1:2" x14ac:dyDescent="0.25">
      <c r="B28701" s="76"/>
    </row>
    <row r="28703" spans="1:2" x14ac:dyDescent="0.25">
      <c r="B28703" s="76"/>
    </row>
    <row r="28704" spans="1:2" x14ac:dyDescent="0.25">
      <c r="B28704" s="76"/>
    </row>
    <row r="28705" spans="1:2" x14ac:dyDescent="0.25">
      <c r="B28705" s="76"/>
    </row>
    <row r="28706" spans="1:2" x14ac:dyDescent="0.25">
      <c r="B28706" s="76"/>
    </row>
    <row r="28707" spans="1:2" x14ac:dyDescent="0.25">
      <c r="B28707" s="76"/>
    </row>
    <row r="28711" spans="1:2" x14ac:dyDescent="0.25">
      <c r="B28711" s="76"/>
    </row>
    <row r="28712" spans="1:2" x14ac:dyDescent="0.25">
      <c r="A28712" s="76"/>
    </row>
    <row r="28713" spans="1:2" x14ac:dyDescent="0.25">
      <c r="A28713" s="76"/>
    </row>
    <row r="28714" spans="1:2" x14ac:dyDescent="0.25">
      <c r="A28714" s="76"/>
    </row>
    <row r="28715" spans="1:2" x14ac:dyDescent="0.25">
      <c r="A28715" s="76"/>
    </row>
    <row r="28716" spans="1:2" x14ac:dyDescent="0.25">
      <c r="A28716" s="76"/>
    </row>
    <row r="28717" spans="1:2" x14ac:dyDescent="0.25">
      <c r="A28717" s="76"/>
      <c r="B28717" s="76"/>
    </row>
    <row r="28718" spans="1:2" x14ac:dyDescent="0.25">
      <c r="A28718" s="76"/>
    </row>
    <row r="28719" spans="1:2" x14ac:dyDescent="0.25">
      <c r="A28719" s="76"/>
    </row>
    <row r="28720" spans="1:2" x14ac:dyDescent="0.25">
      <c r="A28720" s="76"/>
    </row>
    <row r="28721" spans="1:2" x14ac:dyDescent="0.25">
      <c r="A28721" s="76"/>
    </row>
    <row r="28722" spans="1:2" x14ac:dyDescent="0.25">
      <c r="A28722" s="76"/>
    </row>
    <row r="28723" spans="1:2" x14ac:dyDescent="0.25">
      <c r="A28723" s="76"/>
    </row>
    <row r="28724" spans="1:2" x14ac:dyDescent="0.25">
      <c r="B28724" s="76"/>
    </row>
    <row r="28725" spans="1:2" x14ac:dyDescent="0.25">
      <c r="A28725" s="76"/>
      <c r="B28725" s="76"/>
    </row>
    <row r="28726" spans="1:2" x14ac:dyDescent="0.25">
      <c r="A28726" s="76"/>
      <c r="B28726" s="76"/>
    </row>
    <row r="28727" spans="1:2" x14ac:dyDescent="0.25">
      <c r="A28727" s="76"/>
      <c r="B28727" s="76"/>
    </row>
    <row r="28728" spans="1:2" x14ac:dyDescent="0.25">
      <c r="B28728" s="76"/>
    </row>
    <row r="28729" spans="1:2" x14ac:dyDescent="0.25">
      <c r="B28729" s="76"/>
    </row>
    <row r="28730" spans="1:2" x14ac:dyDescent="0.25">
      <c r="B28730" s="76"/>
    </row>
    <row r="28734" spans="1:2" x14ac:dyDescent="0.25">
      <c r="A28734" s="76"/>
    </row>
    <row r="28735" spans="1:2" x14ac:dyDescent="0.25">
      <c r="B28735" s="76"/>
    </row>
    <row r="28742" spans="1:12" x14ac:dyDescent="0.25">
      <c r="B28742" s="76"/>
    </row>
    <row r="28744" spans="1:12" x14ac:dyDescent="0.25">
      <c r="A28744" s="76"/>
    </row>
    <row r="28745" spans="1:12" x14ac:dyDescent="0.25">
      <c r="A28745" s="76"/>
    </row>
    <row r="28746" spans="1:12" x14ac:dyDescent="0.25">
      <c r="A28746" s="76"/>
    </row>
    <row r="28747" spans="1:12" x14ac:dyDescent="0.25">
      <c r="B28747" s="76"/>
      <c r="L28747" s="76"/>
    </row>
    <row r="28748" spans="1:12" x14ac:dyDescent="0.25">
      <c r="L28748" s="76"/>
    </row>
    <row r="28749" spans="1:12" x14ac:dyDescent="0.25">
      <c r="B28749" s="76"/>
      <c r="L28749" s="76"/>
    </row>
    <row r="28750" spans="1:12" x14ac:dyDescent="0.25">
      <c r="L28750" s="76"/>
    </row>
    <row r="28751" spans="1:12" x14ac:dyDescent="0.25">
      <c r="A28751" s="76"/>
      <c r="L28751" s="76"/>
    </row>
    <row r="28752" spans="1:12" x14ac:dyDescent="0.25">
      <c r="A28752" s="76"/>
      <c r="L28752" s="76"/>
    </row>
    <row r="28753" spans="1:12" x14ac:dyDescent="0.25">
      <c r="A28753" s="76"/>
      <c r="L28753" s="76"/>
    </row>
    <row r="28754" spans="1:12" x14ac:dyDescent="0.25">
      <c r="L28754" s="76"/>
    </row>
    <row r="28755" spans="1:12" x14ac:dyDescent="0.25">
      <c r="A28755" s="76"/>
      <c r="L28755" s="76"/>
    </row>
    <row r="28756" spans="1:12" x14ac:dyDescent="0.25">
      <c r="A28756" s="76"/>
      <c r="L28756" s="76"/>
    </row>
    <row r="28757" spans="1:12" x14ac:dyDescent="0.25">
      <c r="A28757" s="76"/>
      <c r="B28757" s="76"/>
      <c r="L28757" s="76"/>
    </row>
    <row r="28758" spans="1:12" x14ac:dyDescent="0.25">
      <c r="A28758" s="76"/>
      <c r="B28758" s="76"/>
      <c r="L28758" s="76"/>
    </row>
    <row r="28759" spans="1:12" x14ac:dyDescent="0.25">
      <c r="L28759" s="76"/>
    </row>
    <row r="28760" spans="1:12" x14ac:dyDescent="0.25">
      <c r="L28760" s="76"/>
    </row>
    <row r="28761" spans="1:12" x14ac:dyDescent="0.25">
      <c r="L28761" s="76"/>
    </row>
    <row r="28762" spans="1:12" x14ac:dyDescent="0.25">
      <c r="A28762" s="76"/>
      <c r="L28762" s="76"/>
    </row>
    <row r="28763" spans="1:12" x14ac:dyDescent="0.25">
      <c r="A28763" s="76"/>
      <c r="B28763" s="76"/>
      <c r="L28763" s="76"/>
    </row>
    <row r="28764" spans="1:12" x14ac:dyDescent="0.25">
      <c r="A28764" s="76"/>
      <c r="L28764" s="76"/>
    </row>
    <row r="28765" spans="1:12" x14ac:dyDescent="0.25">
      <c r="A28765" s="76"/>
      <c r="L28765" s="76"/>
    </row>
    <row r="28766" spans="1:12" x14ac:dyDescent="0.25">
      <c r="A28766" s="76"/>
      <c r="L28766" s="76"/>
    </row>
    <row r="28767" spans="1:12" x14ac:dyDescent="0.25">
      <c r="B28767" s="76"/>
      <c r="L28767" s="76"/>
    </row>
    <row r="28768" spans="1:12" x14ac:dyDescent="0.25">
      <c r="B28768" s="76"/>
      <c r="L28768" s="76"/>
    </row>
    <row r="28769" spans="1:12" x14ac:dyDescent="0.25">
      <c r="B28769" s="76"/>
      <c r="L28769" s="76"/>
    </row>
    <row r="28770" spans="1:12" x14ac:dyDescent="0.25">
      <c r="A28770" s="76"/>
      <c r="L28770" s="76"/>
    </row>
    <row r="28771" spans="1:12" x14ac:dyDescent="0.25">
      <c r="A28771" s="76"/>
      <c r="L28771" s="76"/>
    </row>
    <row r="28772" spans="1:12" x14ac:dyDescent="0.25">
      <c r="B28772" s="76"/>
      <c r="L28772" s="76"/>
    </row>
    <row r="28773" spans="1:12" x14ac:dyDescent="0.25">
      <c r="L28773" s="76"/>
    </row>
    <row r="28774" spans="1:12" x14ac:dyDescent="0.25">
      <c r="B28774" s="76"/>
      <c r="L28774" s="76"/>
    </row>
    <row r="28775" spans="1:12" x14ac:dyDescent="0.25">
      <c r="L28775" s="76"/>
    </row>
    <row r="28776" spans="1:12" x14ac:dyDescent="0.25">
      <c r="L28776" s="76"/>
    </row>
    <row r="28777" spans="1:12" x14ac:dyDescent="0.25">
      <c r="A28777" s="79"/>
      <c r="L28777" s="76"/>
    </row>
    <row r="28778" spans="1:12" x14ac:dyDescent="0.25">
      <c r="L28778" s="76"/>
    </row>
    <row r="28779" spans="1:12" x14ac:dyDescent="0.25">
      <c r="L28779" s="76"/>
    </row>
    <row r="28780" spans="1:12" x14ac:dyDescent="0.25">
      <c r="A28780" s="76"/>
      <c r="L28780" s="76"/>
    </row>
    <row r="28781" spans="1:12" x14ac:dyDescent="0.25">
      <c r="A28781" s="76"/>
      <c r="L28781" s="76"/>
    </row>
    <row r="28782" spans="1:12" x14ac:dyDescent="0.25">
      <c r="A28782" s="76"/>
      <c r="L28782" s="76"/>
    </row>
    <row r="28783" spans="1:12" x14ac:dyDescent="0.25">
      <c r="A28783" s="76"/>
      <c r="L28783" s="76"/>
    </row>
    <row r="28784" spans="1:12" x14ac:dyDescent="0.25">
      <c r="L28784" s="76"/>
    </row>
    <row r="28785" spans="2:12" x14ac:dyDescent="0.25">
      <c r="B28785" s="76"/>
      <c r="L28785" s="76"/>
    </row>
    <row r="28786" spans="2:12" x14ac:dyDescent="0.25">
      <c r="B28786" s="76"/>
      <c r="L28786" s="76"/>
    </row>
    <row r="28787" spans="2:12" x14ac:dyDescent="0.25">
      <c r="B28787" s="76"/>
      <c r="L28787" s="76"/>
    </row>
    <row r="28788" spans="2:12" x14ac:dyDescent="0.25">
      <c r="L28788" s="76"/>
    </row>
    <row r="28789" spans="2:12" x14ac:dyDescent="0.25">
      <c r="L28789" s="76"/>
    </row>
    <row r="28790" spans="2:12" x14ac:dyDescent="0.25">
      <c r="L28790" s="76"/>
    </row>
    <row r="28791" spans="2:12" x14ac:dyDescent="0.25">
      <c r="L28791" s="76"/>
    </row>
    <row r="28792" spans="2:12" x14ac:dyDescent="0.25">
      <c r="L28792" s="76"/>
    </row>
    <row r="28793" spans="2:12" x14ac:dyDescent="0.25">
      <c r="B28793" s="76"/>
      <c r="L28793" s="76"/>
    </row>
    <row r="28794" spans="2:12" x14ac:dyDescent="0.25">
      <c r="B28794" s="76"/>
      <c r="L28794" s="76"/>
    </row>
    <row r="28795" spans="2:12" x14ac:dyDescent="0.25">
      <c r="B28795" s="76"/>
      <c r="L28795" s="76"/>
    </row>
    <row r="28796" spans="2:12" x14ac:dyDescent="0.25">
      <c r="L28796" s="76"/>
    </row>
    <row r="28797" spans="2:12" x14ac:dyDescent="0.25">
      <c r="L28797" s="76"/>
    </row>
    <row r="28798" spans="2:12" x14ac:dyDescent="0.25">
      <c r="B28798" s="76"/>
      <c r="L28798" s="76"/>
    </row>
    <row r="28799" spans="2:12" x14ac:dyDescent="0.25">
      <c r="B28799" s="76"/>
      <c r="L28799" s="76"/>
    </row>
    <row r="28800" spans="2:12" x14ac:dyDescent="0.25">
      <c r="B28800" s="76"/>
      <c r="L28800" s="76"/>
    </row>
    <row r="28801" spans="1:12" x14ac:dyDescent="0.25">
      <c r="L28801" s="76"/>
    </row>
    <row r="28802" spans="1:12" x14ac:dyDescent="0.25">
      <c r="A28802" s="76"/>
      <c r="L28802" s="76"/>
    </row>
    <row r="28803" spans="1:12" x14ac:dyDescent="0.25">
      <c r="L28803" s="76"/>
    </row>
    <row r="28804" spans="1:12" x14ac:dyDescent="0.25">
      <c r="L28804" s="76"/>
    </row>
    <row r="28805" spans="1:12" x14ac:dyDescent="0.25">
      <c r="B28805" s="76"/>
      <c r="L28805" s="76"/>
    </row>
    <row r="28806" spans="1:12" x14ac:dyDescent="0.25">
      <c r="L28806" s="76"/>
    </row>
    <row r="28807" spans="1:12" x14ac:dyDescent="0.25">
      <c r="A28807" s="76"/>
      <c r="L28807" s="76"/>
    </row>
    <row r="28808" spans="1:12" x14ac:dyDescent="0.25">
      <c r="A28808" s="76"/>
      <c r="L28808" s="76"/>
    </row>
    <row r="28809" spans="1:12" x14ac:dyDescent="0.25">
      <c r="B28809" s="76"/>
      <c r="L28809" s="76"/>
    </row>
    <row r="28810" spans="1:12" x14ac:dyDescent="0.25">
      <c r="B28810" s="76"/>
      <c r="L28810" s="76"/>
    </row>
    <row r="28811" spans="1:12" x14ac:dyDescent="0.25">
      <c r="B28811" s="76"/>
      <c r="L28811" s="76"/>
    </row>
    <row r="28812" spans="1:12" x14ac:dyDescent="0.25">
      <c r="B28812" s="76"/>
      <c r="L28812" s="76"/>
    </row>
    <row r="28813" spans="1:12" x14ac:dyDescent="0.25">
      <c r="B28813" s="76"/>
      <c r="L28813" s="76"/>
    </row>
    <row r="28814" spans="1:12" x14ac:dyDescent="0.25">
      <c r="A28814" s="76"/>
      <c r="B28814" s="76"/>
      <c r="L28814" s="76"/>
    </row>
    <row r="28815" spans="1:12" x14ac:dyDescent="0.25">
      <c r="A28815" s="76"/>
      <c r="L28815" s="76"/>
    </row>
    <row r="28816" spans="1:12" x14ac:dyDescent="0.25">
      <c r="L28816" s="76"/>
    </row>
    <row r="28817" spans="1:12" x14ac:dyDescent="0.25">
      <c r="L28817" s="76"/>
    </row>
    <row r="28818" spans="1:12" x14ac:dyDescent="0.25">
      <c r="L28818" s="76"/>
    </row>
    <row r="28819" spans="1:12" x14ac:dyDescent="0.25">
      <c r="L28819" s="76"/>
    </row>
    <row r="28820" spans="1:12" x14ac:dyDescent="0.25">
      <c r="B28820" s="76"/>
      <c r="L28820" s="76"/>
    </row>
    <row r="28821" spans="1:12" x14ac:dyDescent="0.25">
      <c r="B28821" s="76"/>
      <c r="L28821" s="76"/>
    </row>
    <row r="28822" spans="1:12" x14ac:dyDescent="0.25">
      <c r="B28822" s="76"/>
      <c r="L28822" s="76"/>
    </row>
    <row r="28823" spans="1:12" x14ac:dyDescent="0.25">
      <c r="B28823" s="76"/>
      <c r="L28823" s="76"/>
    </row>
    <row r="28824" spans="1:12" x14ac:dyDescent="0.25">
      <c r="A28824" s="76"/>
      <c r="B28824" s="76"/>
      <c r="L28824" s="76"/>
    </row>
    <row r="28825" spans="1:12" x14ac:dyDescent="0.25">
      <c r="L28825" s="76"/>
    </row>
    <row r="28826" spans="1:12" x14ac:dyDescent="0.25">
      <c r="L28826" s="76"/>
    </row>
    <row r="28827" spans="1:12" x14ac:dyDescent="0.25">
      <c r="L28827" s="76"/>
    </row>
    <row r="28828" spans="1:12" x14ac:dyDescent="0.25">
      <c r="A28828" s="76"/>
      <c r="B28828" s="76"/>
      <c r="L28828" s="76"/>
    </row>
    <row r="28829" spans="1:12" x14ac:dyDescent="0.25">
      <c r="A28829" s="76"/>
      <c r="B28829" s="76"/>
      <c r="L28829" s="76"/>
    </row>
    <row r="28830" spans="1:12" x14ac:dyDescent="0.25">
      <c r="A28830" s="76"/>
      <c r="B28830" s="76"/>
      <c r="L28830" s="76"/>
    </row>
    <row r="28831" spans="1:12" x14ac:dyDescent="0.25">
      <c r="L28831" s="76"/>
    </row>
    <row r="28832" spans="1:12" x14ac:dyDescent="0.25">
      <c r="L28832" s="76"/>
    </row>
    <row r="28833" spans="1:12" x14ac:dyDescent="0.25">
      <c r="A28833" s="76"/>
      <c r="L28833" s="76"/>
    </row>
    <row r="28834" spans="1:12" x14ac:dyDescent="0.25">
      <c r="A28834" s="76"/>
      <c r="L28834" s="76"/>
    </row>
    <row r="28835" spans="1:12" x14ac:dyDescent="0.25">
      <c r="A28835" s="76"/>
      <c r="B28835" s="76"/>
      <c r="L28835" s="76"/>
    </row>
    <row r="28836" spans="1:12" x14ac:dyDescent="0.25">
      <c r="A28836" s="76"/>
      <c r="L28836" s="76"/>
    </row>
    <row r="28837" spans="1:12" x14ac:dyDescent="0.25">
      <c r="A28837" s="76"/>
      <c r="L28837" s="76"/>
    </row>
    <row r="28838" spans="1:12" x14ac:dyDescent="0.25">
      <c r="A28838" s="76"/>
      <c r="L28838" s="76"/>
    </row>
    <row r="28839" spans="1:12" x14ac:dyDescent="0.25">
      <c r="A28839" s="76"/>
      <c r="L28839" s="76"/>
    </row>
    <row r="28840" spans="1:12" x14ac:dyDescent="0.25">
      <c r="A28840" s="76"/>
      <c r="L28840" s="76"/>
    </row>
    <row r="28841" spans="1:12" x14ac:dyDescent="0.25">
      <c r="A28841" s="76"/>
      <c r="L28841" s="76"/>
    </row>
    <row r="28842" spans="1:12" x14ac:dyDescent="0.25">
      <c r="A28842" s="76"/>
      <c r="L28842" s="76"/>
    </row>
    <row r="28843" spans="1:12" x14ac:dyDescent="0.25">
      <c r="B28843" s="76"/>
      <c r="L28843" s="76"/>
    </row>
    <row r="28844" spans="1:12" x14ac:dyDescent="0.25">
      <c r="B28844" s="76"/>
      <c r="L28844" s="76"/>
    </row>
    <row r="28845" spans="1:12" x14ac:dyDescent="0.25">
      <c r="B28845" s="76"/>
      <c r="L28845" s="76"/>
    </row>
    <row r="28846" spans="1:12" x14ac:dyDescent="0.25">
      <c r="L28846" s="76"/>
    </row>
    <row r="28847" spans="1:12" x14ac:dyDescent="0.25">
      <c r="L28847" s="76"/>
    </row>
    <row r="28848" spans="1:12" x14ac:dyDescent="0.25">
      <c r="B28848" s="76"/>
      <c r="L28848" s="76"/>
    </row>
    <row r="28849" spans="2:12" x14ac:dyDescent="0.25">
      <c r="L28849" s="76"/>
    </row>
    <row r="28850" spans="2:12" x14ac:dyDescent="0.25">
      <c r="L28850" s="76"/>
    </row>
    <row r="28851" spans="2:12" x14ac:dyDescent="0.25">
      <c r="L28851" s="76"/>
    </row>
    <row r="28852" spans="2:12" x14ac:dyDescent="0.25">
      <c r="L28852" s="76"/>
    </row>
    <row r="28853" spans="2:12" x14ac:dyDescent="0.25">
      <c r="B28853" s="76"/>
      <c r="L28853" s="76"/>
    </row>
    <row r="28854" spans="2:12" x14ac:dyDescent="0.25">
      <c r="B28854" s="76"/>
      <c r="L28854" s="76"/>
    </row>
    <row r="28855" spans="2:12" x14ac:dyDescent="0.25">
      <c r="L28855" s="76"/>
    </row>
    <row r="28856" spans="2:12" x14ac:dyDescent="0.25">
      <c r="B28856" s="76"/>
      <c r="L28856" s="76"/>
    </row>
    <row r="28857" spans="2:12" x14ac:dyDescent="0.25">
      <c r="B28857" s="76"/>
      <c r="L28857" s="76"/>
    </row>
    <row r="28858" spans="2:12" x14ac:dyDescent="0.25">
      <c r="L28858" s="76"/>
    </row>
    <row r="28859" spans="2:12" x14ac:dyDescent="0.25">
      <c r="L28859" s="76"/>
    </row>
    <row r="28860" spans="2:12" x14ac:dyDescent="0.25">
      <c r="L28860" s="76"/>
    </row>
    <row r="28861" spans="2:12" x14ac:dyDescent="0.25">
      <c r="B28861" s="76"/>
      <c r="L28861" s="76"/>
    </row>
    <row r="28862" spans="2:12" x14ac:dyDescent="0.25">
      <c r="B28862" s="76"/>
      <c r="L28862" s="76"/>
    </row>
    <row r="28863" spans="2:12" x14ac:dyDescent="0.25">
      <c r="L28863" s="76"/>
    </row>
    <row r="28864" spans="2:12" x14ac:dyDescent="0.25">
      <c r="L28864" s="76"/>
    </row>
    <row r="28865" spans="1:12" x14ac:dyDescent="0.25">
      <c r="L28865" s="76"/>
    </row>
    <row r="28866" spans="1:12" x14ac:dyDescent="0.25">
      <c r="L28866" s="76"/>
    </row>
    <row r="28867" spans="1:12" x14ac:dyDescent="0.25">
      <c r="A28867" s="76"/>
      <c r="B28867" s="76"/>
      <c r="L28867" s="76"/>
    </row>
    <row r="28868" spans="1:12" x14ac:dyDescent="0.25">
      <c r="A28868" s="76"/>
      <c r="L28868" s="76"/>
    </row>
    <row r="28869" spans="1:12" x14ac:dyDescent="0.25">
      <c r="L28869" s="76"/>
    </row>
    <row r="28870" spans="1:12" x14ac:dyDescent="0.25">
      <c r="B28870" s="76"/>
      <c r="L28870" s="76"/>
    </row>
    <row r="28871" spans="1:12" x14ac:dyDescent="0.25">
      <c r="L28871" s="76"/>
    </row>
    <row r="28872" spans="1:12" x14ac:dyDescent="0.25">
      <c r="L28872" s="76"/>
    </row>
    <row r="28873" spans="1:12" x14ac:dyDescent="0.25">
      <c r="L28873" s="76"/>
    </row>
    <row r="28874" spans="1:12" x14ac:dyDescent="0.25">
      <c r="B28874" s="76"/>
      <c r="L28874" s="76"/>
    </row>
    <row r="28875" spans="1:12" x14ac:dyDescent="0.25">
      <c r="L28875" s="76"/>
    </row>
    <row r="28876" spans="1:12" x14ac:dyDescent="0.25">
      <c r="A28876" s="76"/>
      <c r="L28876" s="76"/>
    </row>
    <row r="28877" spans="1:12" x14ac:dyDescent="0.25">
      <c r="A28877" s="76"/>
      <c r="L28877" s="76"/>
    </row>
    <row r="28878" spans="1:12" x14ac:dyDescent="0.25">
      <c r="A28878" s="76"/>
      <c r="L28878" s="76"/>
    </row>
    <row r="28879" spans="1:12" x14ac:dyDescent="0.25">
      <c r="A28879" s="76"/>
      <c r="B28879" s="76"/>
      <c r="L28879" s="76"/>
    </row>
    <row r="28880" spans="1:12" x14ac:dyDescent="0.25">
      <c r="A28880" s="76"/>
      <c r="L28880" s="76"/>
    </row>
    <row r="28881" spans="1:12" x14ac:dyDescent="0.25">
      <c r="L28881" s="76"/>
    </row>
    <row r="28882" spans="1:12" x14ac:dyDescent="0.25">
      <c r="L28882" s="76"/>
    </row>
    <row r="28883" spans="1:12" x14ac:dyDescent="0.25">
      <c r="L28883" s="76"/>
    </row>
    <row r="28884" spans="1:12" x14ac:dyDescent="0.25">
      <c r="A28884" s="76"/>
      <c r="L28884" s="76"/>
    </row>
    <row r="28885" spans="1:12" x14ac:dyDescent="0.25">
      <c r="L28885" s="76"/>
    </row>
    <row r="28886" spans="1:12" x14ac:dyDescent="0.25">
      <c r="B28886" s="76"/>
      <c r="L28886" s="76"/>
    </row>
    <row r="28887" spans="1:12" x14ac:dyDescent="0.25">
      <c r="B28887" s="76"/>
      <c r="L28887" s="76"/>
    </row>
    <row r="28888" spans="1:12" x14ac:dyDescent="0.25">
      <c r="B28888" s="76"/>
      <c r="L28888" s="76"/>
    </row>
    <row r="28889" spans="1:12" x14ac:dyDescent="0.25">
      <c r="B28889" s="76"/>
      <c r="L28889" s="76"/>
    </row>
    <row r="28890" spans="1:12" x14ac:dyDescent="0.25">
      <c r="A28890" s="76"/>
      <c r="B28890" s="76"/>
      <c r="L28890" s="76"/>
    </row>
    <row r="28891" spans="1:12" x14ac:dyDescent="0.25">
      <c r="L28891" s="76"/>
    </row>
    <row r="28892" spans="1:12" x14ac:dyDescent="0.25">
      <c r="A28892" s="76"/>
      <c r="L28892" s="76"/>
    </row>
    <row r="28893" spans="1:12" x14ac:dyDescent="0.25">
      <c r="A28893" s="76"/>
      <c r="L28893" s="76"/>
    </row>
    <row r="28894" spans="1:12" x14ac:dyDescent="0.25">
      <c r="L28894" s="76"/>
    </row>
    <row r="28895" spans="1:12" x14ac:dyDescent="0.25">
      <c r="B28895" s="76"/>
      <c r="L28895" s="76"/>
    </row>
    <row r="28896" spans="1:12" x14ac:dyDescent="0.25">
      <c r="A28896" s="76"/>
      <c r="B28896" s="76"/>
      <c r="L28896" s="76"/>
    </row>
    <row r="28897" spans="1:12" x14ac:dyDescent="0.25">
      <c r="A28897" s="76"/>
      <c r="L28897" s="76"/>
    </row>
    <row r="28898" spans="1:12" x14ac:dyDescent="0.25">
      <c r="A28898" s="76"/>
      <c r="L28898" s="76"/>
    </row>
    <row r="28899" spans="1:12" x14ac:dyDescent="0.25">
      <c r="L28899" s="76"/>
    </row>
    <row r="28900" spans="1:12" x14ac:dyDescent="0.25">
      <c r="L28900" s="76"/>
    </row>
    <row r="28901" spans="1:12" x14ac:dyDescent="0.25">
      <c r="B28901" s="80"/>
      <c r="L28901" s="76"/>
    </row>
    <row r="28902" spans="1:12" x14ac:dyDescent="0.25">
      <c r="B28902" s="76"/>
      <c r="L28902" s="76"/>
    </row>
    <row r="28903" spans="1:12" x14ac:dyDescent="0.25">
      <c r="A28903" s="76"/>
      <c r="B28903" s="76"/>
      <c r="L28903" s="76"/>
    </row>
    <row r="28904" spans="1:12" x14ac:dyDescent="0.25">
      <c r="L28904" s="76"/>
    </row>
    <row r="28905" spans="1:12" x14ac:dyDescent="0.25">
      <c r="B28905" s="76"/>
      <c r="L28905" s="76"/>
    </row>
    <row r="28906" spans="1:12" x14ac:dyDescent="0.25">
      <c r="B28906" s="76"/>
      <c r="L28906" s="76"/>
    </row>
    <row r="28907" spans="1:12" x14ac:dyDescent="0.25">
      <c r="A28907" s="76"/>
      <c r="L28907" s="76"/>
    </row>
    <row r="28908" spans="1:12" x14ac:dyDescent="0.25">
      <c r="A28908" s="76"/>
      <c r="L28908" s="76"/>
    </row>
    <row r="28909" spans="1:12" x14ac:dyDescent="0.25">
      <c r="B28909" s="76"/>
      <c r="L28909" s="76"/>
    </row>
    <row r="28910" spans="1:12" x14ac:dyDescent="0.25">
      <c r="B28910" s="76"/>
      <c r="L28910" s="76"/>
    </row>
    <row r="28911" spans="1:12" x14ac:dyDescent="0.25">
      <c r="B28911" s="76"/>
      <c r="L28911" s="76"/>
    </row>
    <row r="28912" spans="1:12" x14ac:dyDescent="0.25">
      <c r="B28912" s="76"/>
      <c r="L28912" s="76"/>
    </row>
    <row r="28913" spans="1:12" x14ac:dyDescent="0.25">
      <c r="B28913" s="76"/>
      <c r="L28913" s="76"/>
    </row>
    <row r="28914" spans="1:12" x14ac:dyDescent="0.25">
      <c r="L28914" s="76"/>
    </row>
    <row r="28915" spans="1:12" x14ac:dyDescent="0.25">
      <c r="L28915" s="76"/>
    </row>
    <row r="28916" spans="1:12" x14ac:dyDescent="0.25">
      <c r="L28916" s="76"/>
    </row>
    <row r="28917" spans="1:12" x14ac:dyDescent="0.25">
      <c r="B28917" s="76"/>
      <c r="L28917" s="76"/>
    </row>
    <row r="28918" spans="1:12" x14ac:dyDescent="0.25">
      <c r="A28918" s="76"/>
      <c r="B28918" s="76"/>
      <c r="L28918" s="76"/>
    </row>
    <row r="28919" spans="1:12" x14ac:dyDescent="0.25">
      <c r="A28919" s="76"/>
      <c r="B28919" s="76"/>
      <c r="L28919" s="76"/>
    </row>
    <row r="28920" spans="1:12" x14ac:dyDescent="0.25">
      <c r="A28920" s="76"/>
      <c r="L28920" s="76"/>
    </row>
    <row r="28921" spans="1:12" x14ac:dyDescent="0.25">
      <c r="A28921" s="76"/>
      <c r="L28921" s="76"/>
    </row>
    <row r="28922" spans="1:12" x14ac:dyDescent="0.25">
      <c r="A28922" s="76"/>
      <c r="L28922" s="76"/>
    </row>
    <row r="28923" spans="1:12" x14ac:dyDescent="0.25">
      <c r="L28923" s="76"/>
    </row>
    <row r="28924" spans="1:12" x14ac:dyDescent="0.25">
      <c r="B28924" s="76"/>
      <c r="L28924" s="76"/>
    </row>
    <row r="28925" spans="1:12" x14ac:dyDescent="0.25">
      <c r="A28925" s="76"/>
      <c r="L28925" s="76"/>
    </row>
    <row r="28926" spans="1:12" x14ac:dyDescent="0.25">
      <c r="L28926" s="76"/>
    </row>
    <row r="28927" spans="1:12" x14ac:dyDescent="0.25">
      <c r="L28927" s="76"/>
    </row>
    <row r="28928" spans="1:12" x14ac:dyDescent="0.25">
      <c r="B28928" s="76"/>
      <c r="L28928" s="76"/>
    </row>
    <row r="28929" spans="1:12" x14ac:dyDescent="0.25">
      <c r="A28929" s="76"/>
      <c r="B28929" s="76"/>
      <c r="L28929" s="76"/>
    </row>
    <row r="28930" spans="1:12" x14ac:dyDescent="0.25">
      <c r="B28930" s="76"/>
      <c r="L28930" s="76"/>
    </row>
    <row r="28931" spans="1:12" x14ac:dyDescent="0.25">
      <c r="B28931" s="76"/>
      <c r="L28931" s="76"/>
    </row>
    <row r="28932" spans="1:12" x14ac:dyDescent="0.25">
      <c r="A28932" s="76"/>
      <c r="B28932" s="76"/>
    </row>
    <row r="28933" spans="1:12" x14ac:dyDescent="0.25">
      <c r="B28933" s="76"/>
    </row>
    <row r="28935" spans="1:12" x14ac:dyDescent="0.25">
      <c r="A28935" s="76"/>
    </row>
    <row r="28936" spans="1:12" x14ac:dyDescent="0.25">
      <c r="A28936" s="76"/>
      <c r="B28936" s="76"/>
    </row>
    <row r="28937" spans="1:12" x14ac:dyDescent="0.25">
      <c r="B28937" s="76"/>
    </row>
    <row r="28938" spans="1:12" x14ac:dyDescent="0.25">
      <c r="A28938" s="76"/>
      <c r="B28938" s="76"/>
    </row>
    <row r="28940" spans="1:12" x14ac:dyDescent="0.25">
      <c r="B28940" s="76"/>
    </row>
    <row r="28944" spans="1:12" x14ac:dyDescent="0.25">
      <c r="A28944" s="76"/>
    </row>
    <row r="28947" spans="1:2" x14ac:dyDescent="0.25">
      <c r="B28947" s="76"/>
    </row>
    <row r="28948" spans="1:2" x14ac:dyDescent="0.25">
      <c r="A28948" s="76"/>
      <c r="B28948" s="76"/>
    </row>
    <row r="28949" spans="1:2" x14ac:dyDescent="0.25">
      <c r="A28949" s="76"/>
      <c r="B28949" s="76"/>
    </row>
    <row r="28950" spans="1:2" x14ac:dyDescent="0.25">
      <c r="A28950" s="76"/>
      <c r="B28950" s="76"/>
    </row>
    <row r="28951" spans="1:2" x14ac:dyDescent="0.25">
      <c r="A28951" s="76"/>
    </row>
    <row r="28954" spans="1:2" x14ac:dyDescent="0.25">
      <c r="B28954" s="76"/>
    </row>
    <row r="28955" spans="1:2" x14ac:dyDescent="0.25">
      <c r="B28955" s="76"/>
    </row>
    <row r="28956" spans="1:2" x14ac:dyDescent="0.25">
      <c r="A28956" s="76"/>
      <c r="B28956" s="76"/>
    </row>
    <row r="28957" spans="1:2" x14ac:dyDescent="0.25">
      <c r="B28957" s="76"/>
    </row>
    <row r="28958" spans="1:2" x14ac:dyDescent="0.25">
      <c r="B28958" s="76"/>
    </row>
    <row r="28959" spans="1:2" x14ac:dyDescent="0.25">
      <c r="B28959" s="76"/>
    </row>
    <row r="28961" spans="1:2" x14ac:dyDescent="0.25">
      <c r="A28961" s="76"/>
    </row>
    <row r="28962" spans="1:2" x14ac:dyDescent="0.25">
      <c r="A28962" s="76"/>
    </row>
    <row r="28963" spans="1:2" x14ac:dyDescent="0.25">
      <c r="A28963" s="76"/>
    </row>
    <row r="28964" spans="1:2" x14ac:dyDescent="0.25">
      <c r="B28964" s="76"/>
    </row>
    <row r="28965" spans="1:2" x14ac:dyDescent="0.25">
      <c r="A28965" s="76"/>
    </row>
    <row r="28966" spans="1:2" x14ac:dyDescent="0.25">
      <c r="B28966" s="76"/>
    </row>
    <row r="28967" spans="1:2" x14ac:dyDescent="0.25">
      <c r="A28967" s="76"/>
    </row>
    <row r="28969" spans="1:2" x14ac:dyDescent="0.25">
      <c r="A28969" s="76"/>
    </row>
    <row r="28970" spans="1:2" x14ac:dyDescent="0.25">
      <c r="A28970" s="76"/>
    </row>
    <row r="28971" spans="1:2" x14ac:dyDescent="0.25">
      <c r="A28971" s="76"/>
    </row>
    <row r="28972" spans="1:2" x14ac:dyDescent="0.25">
      <c r="A28972" s="76"/>
      <c r="B28972" s="76"/>
    </row>
    <row r="28973" spans="1:2" x14ac:dyDescent="0.25">
      <c r="A28973" s="76"/>
    </row>
    <row r="28980" spans="1:2" x14ac:dyDescent="0.25">
      <c r="B28980" s="76"/>
    </row>
    <row r="28981" spans="1:2" x14ac:dyDescent="0.25">
      <c r="A28981" s="76"/>
      <c r="B28981" s="76"/>
    </row>
    <row r="28983" spans="1:2" x14ac:dyDescent="0.25">
      <c r="A28983" s="76"/>
    </row>
    <row r="28984" spans="1:2" x14ac:dyDescent="0.25">
      <c r="B28984" s="76"/>
    </row>
    <row r="28985" spans="1:2" x14ac:dyDescent="0.25">
      <c r="A28985" s="76"/>
    </row>
    <row r="28986" spans="1:2" x14ac:dyDescent="0.25">
      <c r="A28986" s="76"/>
    </row>
    <row r="28987" spans="1:2" x14ac:dyDescent="0.25">
      <c r="B28987" s="76"/>
    </row>
    <row r="28988" spans="1:2" x14ac:dyDescent="0.25">
      <c r="B28988" s="76"/>
    </row>
    <row r="28989" spans="1:2" x14ac:dyDescent="0.25">
      <c r="B28989" s="76"/>
    </row>
    <row r="28990" spans="1:2" x14ac:dyDescent="0.25">
      <c r="B28990" s="76"/>
    </row>
    <row r="28991" spans="1:2" x14ac:dyDescent="0.25">
      <c r="A28991" s="76"/>
      <c r="B28991" s="76"/>
    </row>
    <row r="28992" spans="1:2" x14ac:dyDescent="0.25">
      <c r="A28992" s="76"/>
    </row>
    <row r="28993" spans="1:2" x14ac:dyDescent="0.25">
      <c r="A28993" s="76"/>
    </row>
    <row r="28994" spans="1:2" x14ac:dyDescent="0.25">
      <c r="A28994" s="76"/>
    </row>
    <row r="28995" spans="1:2" x14ac:dyDescent="0.25">
      <c r="A28995" s="76"/>
    </row>
    <row r="28996" spans="1:2" x14ac:dyDescent="0.25">
      <c r="A28996" s="76"/>
    </row>
    <row r="28997" spans="1:2" x14ac:dyDescent="0.25">
      <c r="A28997" s="76"/>
      <c r="B28997" s="76"/>
    </row>
    <row r="28998" spans="1:2" x14ac:dyDescent="0.25">
      <c r="A28998" s="76"/>
      <c r="B28998" s="76"/>
    </row>
    <row r="28999" spans="1:2" x14ac:dyDescent="0.25">
      <c r="A28999" s="76"/>
    </row>
    <row r="29000" spans="1:2" x14ac:dyDescent="0.25">
      <c r="B29000" s="76"/>
    </row>
    <row r="29005" spans="1:2" x14ac:dyDescent="0.25">
      <c r="B29005" s="76"/>
    </row>
    <row r="29007" spans="1:2" x14ac:dyDescent="0.25">
      <c r="B29007" s="76"/>
    </row>
    <row r="29008" spans="1:2" x14ac:dyDescent="0.25">
      <c r="A29008" s="76"/>
      <c r="B29008" s="76"/>
    </row>
    <row r="29009" spans="1:2" x14ac:dyDescent="0.25">
      <c r="A29009" s="76"/>
      <c r="B29009" s="76"/>
    </row>
    <row r="29010" spans="1:2" x14ac:dyDescent="0.25">
      <c r="A29010" s="76"/>
    </row>
    <row r="29011" spans="1:2" x14ac:dyDescent="0.25">
      <c r="A29011" s="76"/>
    </row>
    <row r="29012" spans="1:2" x14ac:dyDescent="0.25">
      <c r="A29012" s="76"/>
      <c r="B29012" s="76"/>
    </row>
    <row r="29014" spans="1:2" x14ac:dyDescent="0.25">
      <c r="A29014" s="76"/>
      <c r="B29014" s="76"/>
    </row>
    <row r="29016" spans="1:2" x14ac:dyDescent="0.25">
      <c r="B29016" s="76"/>
    </row>
    <row r="29018" spans="1:2" x14ac:dyDescent="0.25">
      <c r="B29018" s="76"/>
    </row>
    <row r="29019" spans="1:2" x14ac:dyDescent="0.25">
      <c r="B29019" s="76"/>
    </row>
    <row r="29020" spans="1:2" x14ac:dyDescent="0.25">
      <c r="A29020" s="76"/>
      <c r="B29020" s="76"/>
    </row>
    <row r="29021" spans="1:2" x14ac:dyDescent="0.25">
      <c r="A29021" s="76"/>
    </row>
    <row r="29022" spans="1:2" x14ac:dyDescent="0.25">
      <c r="B29022" s="76"/>
    </row>
    <row r="29023" spans="1:2" x14ac:dyDescent="0.25">
      <c r="A29023" s="76"/>
    </row>
    <row r="29025" spans="1:2" x14ac:dyDescent="0.25">
      <c r="A29025" s="76"/>
      <c r="B29025" s="76"/>
    </row>
    <row r="29026" spans="1:2" x14ac:dyDescent="0.25">
      <c r="B29026" s="76"/>
    </row>
    <row r="29027" spans="1:2" x14ac:dyDescent="0.25">
      <c r="A29027" s="76"/>
      <c r="B29027" s="76"/>
    </row>
    <row r="29028" spans="1:2" x14ac:dyDescent="0.25">
      <c r="B29028" s="76"/>
    </row>
    <row r="29029" spans="1:2" x14ac:dyDescent="0.25">
      <c r="A29029" s="76"/>
      <c r="B29029" s="76"/>
    </row>
    <row r="29030" spans="1:2" x14ac:dyDescent="0.25">
      <c r="B29030" s="76"/>
    </row>
    <row r="29031" spans="1:2" x14ac:dyDescent="0.25">
      <c r="A29031" s="76"/>
    </row>
    <row r="29033" spans="1:2" x14ac:dyDescent="0.25">
      <c r="A29033" s="76"/>
    </row>
    <row r="29034" spans="1:2" x14ac:dyDescent="0.25">
      <c r="B29034" s="76"/>
    </row>
    <row r="29035" spans="1:2" x14ac:dyDescent="0.25">
      <c r="B29035" s="76"/>
    </row>
    <row r="29036" spans="1:2" x14ac:dyDescent="0.25">
      <c r="A29036" s="76"/>
    </row>
    <row r="29037" spans="1:2" x14ac:dyDescent="0.25">
      <c r="A29037" s="76"/>
    </row>
    <row r="29039" spans="1:2" x14ac:dyDescent="0.25">
      <c r="B29039" s="76"/>
    </row>
    <row r="29041" spans="1:2" x14ac:dyDescent="0.25">
      <c r="A29041" s="76"/>
    </row>
    <row r="29042" spans="1:2" x14ac:dyDescent="0.25">
      <c r="A29042" s="76"/>
      <c r="B29042" s="76"/>
    </row>
    <row r="29043" spans="1:2" x14ac:dyDescent="0.25">
      <c r="B29043" s="76"/>
    </row>
    <row r="29044" spans="1:2" x14ac:dyDescent="0.25">
      <c r="B29044" s="76"/>
    </row>
    <row r="29045" spans="1:2" x14ac:dyDescent="0.25">
      <c r="A29045" s="76"/>
      <c r="B29045" s="76"/>
    </row>
    <row r="29047" spans="1:2" x14ac:dyDescent="0.25">
      <c r="A29047" s="76"/>
      <c r="B29047" s="76"/>
    </row>
    <row r="29048" spans="1:2" x14ac:dyDescent="0.25">
      <c r="B29048" s="76"/>
    </row>
    <row r="29051" spans="1:2" x14ac:dyDescent="0.25">
      <c r="B29051" s="76"/>
    </row>
    <row r="29052" spans="1:2" x14ac:dyDescent="0.25">
      <c r="A29052" s="76"/>
    </row>
    <row r="29053" spans="1:2" x14ac:dyDescent="0.25">
      <c r="A29053" s="76"/>
    </row>
    <row r="29057" spans="1:2" x14ac:dyDescent="0.25">
      <c r="A29057" s="76"/>
    </row>
    <row r="29058" spans="1:2" x14ac:dyDescent="0.25">
      <c r="A29058" s="76"/>
    </row>
    <row r="29059" spans="1:2" x14ac:dyDescent="0.25">
      <c r="A29059" s="76"/>
    </row>
    <row r="29060" spans="1:2" x14ac:dyDescent="0.25">
      <c r="A29060" s="76"/>
    </row>
    <row r="29062" spans="1:2" x14ac:dyDescent="0.25">
      <c r="A29062" s="76"/>
    </row>
    <row r="29063" spans="1:2" x14ac:dyDescent="0.25">
      <c r="A29063" s="76"/>
    </row>
    <row r="29064" spans="1:2" x14ac:dyDescent="0.25">
      <c r="A29064" s="76"/>
    </row>
    <row r="29065" spans="1:2" x14ac:dyDescent="0.25">
      <c r="A29065" s="76"/>
    </row>
    <row r="29066" spans="1:2" x14ac:dyDescent="0.25">
      <c r="A29066" s="76"/>
    </row>
    <row r="29069" spans="1:2" x14ac:dyDescent="0.25">
      <c r="B29069" s="76"/>
    </row>
    <row r="29071" spans="1:2" x14ac:dyDescent="0.25">
      <c r="B29071" s="76"/>
    </row>
    <row r="29072" spans="1:2" x14ac:dyDescent="0.25">
      <c r="A29072" s="76"/>
    </row>
    <row r="29073" spans="1:2" x14ac:dyDescent="0.25">
      <c r="A29073" s="76"/>
    </row>
    <row r="29074" spans="1:2" x14ac:dyDescent="0.25">
      <c r="A29074" s="76"/>
    </row>
    <row r="29075" spans="1:2" x14ac:dyDescent="0.25">
      <c r="A29075" s="76"/>
    </row>
    <row r="29076" spans="1:2" x14ac:dyDescent="0.25">
      <c r="B29076" s="80"/>
    </row>
    <row r="29083" spans="1:2" x14ac:dyDescent="0.25">
      <c r="B29083" s="76"/>
    </row>
    <row r="29086" spans="1:2" x14ac:dyDescent="0.25">
      <c r="A29086" s="76"/>
    </row>
    <row r="29087" spans="1:2" x14ac:dyDescent="0.25">
      <c r="A29087" s="76"/>
      <c r="B29087" s="76"/>
    </row>
    <row r="29088" spans="1:2" x14ac:dyDescent="0.25">
      <c r="A29088" s="76"/>
      <c r="B29088" s="76"/>
    </row>
    <row r="29089" spans="1:2" x14ac:dyDescent="0.25">
      <c r="A29089" s="76"/>
      <c r="B29089" s="76"/>
    </row>
    <row r="29092" spans="1:2" x14ac:dyDescent="0.25">
      <c r="A29092" s="76"/>
    </row>
    <row r="29093" spans="1:2" x14ac:dyDescent="0.25">
      <c r="A29093" s="76"/>
    </row>
    <row r="29094" spans="1:2" x14ac:dyDescent="0.25">
      <c r="A29094" s="76"/>
    </row>
    <row r="29096" spans="1:2" x14ac:dyDescent="0.25">
      <c r="A29096" s="76"/>
    </row>
    <row r="29098" spans="1:2" x14ac:dyDescent="0.25">
      <c r="A29098" s="76"/>
    </row>
    <row r="29099" spans="1:2" x14ac:dyDescent="0.25">
      <c r="A29099" s="76"/>
    </row>
    <row r="29101" spans="1:2" x14ac:dyDescent="0.25">
      <c r="A29101" s="76"/>
      <c r="B29101" s="76"/>
    </row>
    <row r="29102" spans="1:2" x14ac:dyDescent="0.25">
      <c r="A29102" s="76"/>
    </row>
    <row r="29104" spans="1:2" x14ac:dyDescent="0.25">
      <c r="A29104" s="76"/>
    </row>
    <row r="29105" spans="1:2" x14ac:dyDescent="0.25">
      <c r="A29105" s="76"/>
    </row>
    <row r="29106" spans="1:2" x14ac:dyDescent="0.25">
      <c r="A29106" s="76"/>
      <c r="B29106" s="76"/>
    </row>
    <row r="29107" spans="1:2" x14ac:dyDescent="0.25">
      <c r="A29107" s="76"/>
      <c r="B29107" s="76"/>
    </row>
    <row r="29108" spans="1:2" x14ac:dyDescent="0.25">
      <c r="A29108" s="76"/>
      <c r="B29108" s="76"/>
    </row>
    <row r="29109" spans="1:2" x14ac:dyDescent="0.25">
      <c r="B29109" s="76"/>
    </row>
    <row r="29114" spans="1:2" x14ac:dyDescent="0.25">
      <c r="B29114" s="76"/>
    </row>
    <row r="29115" spans="1:2" x14ac:dyDescent="0.25">
      <c r="B29115" s="76"/>
    </row>
    <row r="29118" spans="1:2" x14ac:dyDescent="0.25">
      <c r="A29118" s="76"/>
    </row>
    <row r="29119" spans="1:2" x14ac:dyDescent="0.25">
      <c r="A29119" s="76"/>
    </row>
    <row r="29120" spans="1:2" x14ac:dyDescent="0.25">
      <c r="A29120" s="76"/>
    </row>
    <row r="29121" spans="1:2" x14ac:dyDescent="0.25">
      <c r="A29121" s="76"/>
    </row>
    <row r="29123" spans="1:2" x14ac:dyDescent="0.25">
      <c r="B29123" s="76"/>
    </row>
    <row r="29124" spans="1:2" x14ac:dyDescent="0.25">
      <c r="B29124" s="76"/>
    </row>
    <row r="29125" spans="1:2" x14ac:dyDescent="0.25">
      <c r="B29125" s="76"/>
    </row>
    <row r="29126" spans="1:2" x14ac:dyDescent="0.25">
      <c r="A29126" s="76"/>
    </row>
    <row r="29127" spans="1:2" x14ac:dyDescent="0.25">
      <c r="B29127" s="76"/>
    </row>
    <row r="29128" spans="1:2" x14ac:dyDescent="0.25">
      <c r="A29128" s="76"/>
      <c r="B29128" s="76"/>
    </row>
    <row r="29129" spans="1:2" x14ac:dyDescent="0.25">
      <c r="A29129" s="79"/>
      <c r="B29129" s="76"/>
    </row>
    <row r="29130" spans="1:2" x14ac:dyDescent="0.25">
      <c r="A29130" s="76"/>
      <c r="B29130" s="76"/>
    </row>
    <row r="29131" spans="1:2" x14ac:dyDescent="0.25">
      <c r="B29131" s="76"/>
    </row>
    <row r="29132" spans="1:2" x14ac:dyDescent="0.25">
      <c r="B29132" s="76"/>
    </row>
    <row r="29133" spans="1:2" x14ac:dyDescent="0.25">
      <c r="B29133" s="76"/>
    </row>
    <row r="29134" spans="1:2" x14ac:dyDescent="0.25">
      <c r="A29134" s="76"/>
      <c r="B29134" s="76"/>
    </row>
    <row r="29135" spans="1:2" x14ac:dyDescent="0.25">
      <c r="B29135" s="76"/>
    </row>
    <row r="29136" spans="1:2" x14ac:dyDescent="0.25">
      <c r="B29136" s="76"/>
    </row>
    <row r="29137" spans="1:2" x14ac:dyDescent="0.25">
      <c r="B29137" s="76"/>
    </row>
    <row r="29138" spans="1:2" x14ac:dyDescent="0.25">
      <c r="A29138" s="76"/>
      <c r="B29138" s="76"/>
    </row>
    <row r="29139" spans="1:2" x14ac:dyDescent="0.25">
      <c r="B29139" s="76"/>
    </row>
    <row r="29140" spans="1:2" x14ac:dyDescent="0.25">
      <c r="B29140" s="76"/>
    </row>
    <row r="29141" spans="1:2" x14ac:dyDescent="0.25">
      <c r="B29141" s="76"/>
    </row>
    <row r="29142" spans="1:2" x14ac:dyDescent="0.25">
      <c r="B29142" s="76"/>
    </row>
    <row r="29143" spans="1:2" x14ac:dyDescent="0.25">
      <c r="B29143" s="76"/>
    </row>
    <row r="29144" spans="1:2" x14ac:dyDescent="0.25">
      <c r="B29144" s="76"/>
    </row>
    <row r="29145" spans="1:2" x14ac:dyDescent="0.25">
      <c r="B29145" s="76"/>
    </row>
    <row r="29146" spans="1:2" x14ac:dyDescent="0.25">
      <c r="A29146" s="76"/>
    </row>
    <row r="29147" spans="1:2" x14ac:dyDescent="0.25">
      <c r="A29147" s="76"/>
    </row>
    <row r="29148" spans="1:2" x14ac:dyDescent="0.25">
      <c r="A29148" s="76"/>
    </row>
    <row r="29149" spans="1:2" x14ac:dyDescent="0.25">
      <c r="A29149" s="76"/>
    </row>
    <row r="29151" spans="1:2" x14ac:dyDescent="0.25">
      <c r="A29151" s="76"/>
    </row>
    <row r="29154" spans="1:1" x14ac:dyDescent="0.25">
      <c r="A29154" s="79"/>
    </row>
    <row r="29155" spans="1:1" x14ac:dyDescent="0.25">
      <c r="A29155" s="76"/>
    </row>
    <row r="29157" spans="1:1" x14ac:dyDescent="0.25">
      <c r="A29157" s="76"/>
    </row>
    <row r="29160" spans="1:1" x14ac:dyDescent="0.25">
      <c r="A29160" s="76"/>
    </row>
    <row r="29161" spans="1:1" x14ac:dyDescent="0.25">
      <c r="A29161" s="76"/>
    </row>
    <row r="29162" spans="1:1" x14ac:dyDescent="0.25">
      <c r="A29162" s="76"/>
    </row>
    <row r="29163" spans="1:1" x14ac:dyDescent="0.25">
      <c r="A29163" s="76"/>
    </row>
    <row r="29167" spans="1:1" x14ac:dyDescent="0.25">
      <c r="A29167" s="76"/>
    </row>
    <row r="29168" spans="1:1" x14ac:dyDescent="0.25">
      <c r="A29168" s="76"/>
    </row>
    <row r="29169" spans="1:2" x14ac:dyDescent="0.25">
      <c r="A29169" s="76"/>
    </row>
    <row r="29175" spans="1:2" x14ac:dyDescent="0.25">
      <c r="A29175" s="76"/>
      <c r="B29175" s="76"/>
    </row>
    <row r="29176" spans="1:2" x14ac:dyDescent="0.25">
      <c r="B29176" s="76"/>
    </row>
    <row r="29177" spans="1:2" x14ac:dyDescent="0.25">
      <c r="A29177" s="76"/>
      <c r="B29177" s="76"/>
    </row>
    <row r="29178" spans="1:2" x14ac:dyDescent="0.25">
      <c r="A29178" s="76"/>
    </row>
    <row r="29179" spans="1:2" x14ac:dyDescent="0.25">
      <c r="B29179" s="76"/>
    </row>
    <row r="29180" spans="1:2" x14ac:dyDescent="0.25">
      <c r="B29180" s="76"/>
    </row>
    <row r="29181" spans="1:2" x14ac:dyDescent="0.25">
      <c r="B29181" s="76"/>
    </row>
    <row r="29183" spans="1:2" x14ac:dyDescent="0.25">
      <c r="B29183" s="76"/>
    </row>
    <row r="29184" spans="1:2" x14ac:dyDescent="0.25">
      <c r="B29184" s="76"/>
    </row>
    <row r="29185" spans="1:2" x14ac:dyDescent="0.25">
      <c r="A29185" s="76"/>
      <c r="B29185" s="76"/>
    </row>
    <row r="29187" spans="1:2" x14ac:dyDescent="0.25">
      <c r="A29187" s="76"/>
    </row>
    <row r="29191" spans="1:2" x14ac:dyDescent="0.25">
      <c r="A29191" s="76"/>
    </row>
    <row r="29194" spans="1:2" x14ac:dyDescent="0.25">
      <c r="A29194" s="76"/>
    </row>
    <row r="29198" spans="1:2" x14ac:dyDescent="0.25">
      <c r="B29198" s="76"/>
    </row>
    <row r="29202" spans="1:2" x14ac:dyDescent="0.25">
      <c r="A29202" s="76"/>
      <c r="B29202" s="76"/>
    </row>
    <row r="29204" spans="1:2" x14ac:dyDescent="0.25">
      <c r="B29204" s="76"/>
    </row>
    <row r="29206" spans="1:2" x14ac:dyDescent="0.25">
      <c r="B29206" s="76"/>
    </row>
    <row r="29207" spans="1:2" x14ac:dyDescent="0.25">
      <c r="B29207" s="76"/>
    </row>
    <row r="29212" spans="1:2" x14ac:dyDescent="0.25">
      <c r="A29212" s="76"/>
    </row>
    <row r="29213" spans="1:2" x14ac:dyDescent="0.25">
      <c r="A29213" s="76"/>
      <c r="B29213" s="76"/>
    </row>
    <row r="29215" spans="1:2" x14ac:dyDescent="0.25">
      <c r="B29215" s="76"/>
    </row>
    <row r="29217" spans="1:2" x14ac:dyDescent="0.25">
      <c r="A29217" s="76"/>
    </row>
    <row r="29218" spans="1:2" x14ac:dyDescent="0.25">
      <c r="A29218" s="76"/>
      <c r="B29218" s="76"/>
    </row>
    <row r="29220" spans="1:2" x14ac:dyDescent="0.25">
      <c r="B29220" s="76"/>
    </row>
    <row r="29223" spans="1:2" x14ac:dyDescent="0.25">
      <c r="A29223" s="76"/>
    </row>
    <row r="29225" spans="1:2" x14ac:dyDescent="0.25">
      <c r="B29225" s="76"/>
    </row>
    <row r="29227" spans="1:2" x14ac:dyDescent="0.25">
      <c r="A29227" s="76"/>
    </row>
    <row r="29230" spans="1:2" x14ac:dyDescent="0.25">
      <c r="A29230" s="76"/>
    </row>
    <row r="29231" spans="1:2" x14ac:dyDescent="0.25">
      <c r="A29231" s="76"/>
    </row>
    <row r="29235" spans="1:2" x14ac:dyDescent="0.25">
      <c r="A29235" s="76"/>
      <c r="B29235" s="76"/>
    </row>
    <row r="29236" spans="1:2" x14ac:dyDescent="0.25">
      <c r="A29236" s="76"/>
    </row>
    <row r="29237" spans="1:2" x14ac:dyDescent="0.25">
      <c r="A29237" s="76"/>
    </row>
    <row r="29240" spans="1:2" x14ac:dyDescent="0.25">
      <c r="A29240" s="76"/>
    </row>
    <row r="29241" spans="1:2" x14ac:dyDescent="0.25">
      <c r="A29241" s="76"/>
    </row>
    <row r="29242" spans="1:2" x14ac:dyDescent="0.25">
      <c r="B29242" s="76"/>
    </row>
    <row r="29244" spans="1:2" x14ac:dyDescent="0.25">
      <c r="A29244" s="76"/>
    </row>
    <row r="29245" spans="1:2" x14ac:dyDescent="0.25">
      <c r="B29245" s="76"/>
    </row>
    <row r="29246" spans="1:2" x14ac:dyDescent="0.25">
      <c r="B29246" s="76"/>
    </row>
    <row r="29250" spans="1:2" x14ac:dyDescent="0.25">
      <c r="A29250" s="76"/>
    </row>
    <row r="29252" spans="1:2" x14ac:dyDescent="0.25">
      <c r="A29252" s="76"/>
    </row>
    <row r="29253" spans="1:2" x14ac:dyDescent="0.25">
      <c r="A29253" s="76"/>
      <c r="B29253" s="76"/>
    </row>
    <row r="29254" spans="1:2" x14ac:dyDescent="0.25">
      <c r="B29254" s="76"/>
    </row>
    <row r="29256" spans="1:2" x14ac:dyDescent="0.25">
      <c r="A29256" s="76"/>
    </row>
    <row r="29257" spans="1:2" x14ac:dyDescent="0.25">
      <c r="A29257" s="76"/>
    </row>
    <row r="29262" spans="1:2" x14ac:dyDescent="0.25">
      <c r="A29262" s="76"/>
    </row>
    <row r="29263" spans="1:2" x14ac:dyDescent="0.25">
      <c r="A29263" s="76"/>
    </row>
    <row r="29264" spans="1:2" x14ac:dyDescent="0.25">
      <c r="A29264" s="76"/>
    </row>
    <row r="29265" spans="1:2" x14ac:dyDescent="0.25">
      <c r="A29265" s="76"/>
      <c r="B29265" s="76"/>
    </row>
    <row r="29266" spans="1:2" x14ac:dyDescent="0.25">
      <c r="A29266" s="76"/>
    </row>
    <row r="29270" spans="1:2" x14ac:dyDescent="0.25">
      <c r="B29270" s="76"/>
    </row>
    <row r="29272" spans="1:2" x14ac:dyDescent="0.25">
      <c r="B29272" s="76"/>
    </row>
    <row r="29273" spans="1:2" x14ac:dyDescent="0.25">
      <c r="A29273" s="76"/>
      <c r="B29273" s="76"/>
    </row>
    <row r="29274" spans="1:2" x14ac:dyDescent="0.25">
      <c r="B29274" s="76"/>
    </row>
    <row r="29275" spans="1:2" x14ac:dyDescent="0.25">
      <c r="A29275" s="76"/>
      <c r="B29275" s="76"/>
    </row>
    <row r="29276" spans="1:2" x14ac:dyDescent="0.25">
      <c r="B29276" s="76"/>
    </row>
    <row r="29277" spans="1:2" x14ac:dyDescent="0.25">
      <c r="B29277" s="76"/>
    </row>
    <row r="29279" spans="1:2" x14ac:dyDescent="0.25">
      <c r="A29279" s="76"/>
    </row>
    <row r="29282" spans="1:2" x14ac:dyDescent="0.25">
      <c r="A29282" s="76"/>
      <c r="B29282" s="76"/>
    </row>
    <row r="29283" spans="1:2" x14ac:dyDescent="0.25">
      <c r="A29283" s="76"/>
      <c r="B29283" s="76"/>
    </row>
    <row r="29284" spans="1:2" x14ac:dyDescent="0.25">
      <c r="B29284" s="76"/>
    </row>
    <row r="29285" spans="1:2" x14ac:dyDescent="0.25">
      <c r="A29285" s="76"/>
      <c r="B29285" s="76"/>
    </row>
    <row r="29286" spans="1:2" x14ac:dyDescent="0.25">
      <c r="B29286" s="76"/>
    </row>
    <row r="29288" spans="1:2" x14ac:dyDescent="0.25">
      <c r="A29288" s="76"/>
    </row>
    <row r="29289" spans="1:2" x14ac:dyDescent="0.25">
      <c r="A29289" s="76"/>
    </row>
    <row r="29290" spans="1:2" x14ac:dyDescent="0.25">
      <c r="A29290" s="76"/>
    </row>
    <row r="29291" spans="1:2" x14ac:dyDescent="0.25">
      <c r="B29291" s="76"/>
    </row>
    <row r="29292" spans="1:2" x14ac:dyDescent="0.25">
      <c r="B29292" s="76"/>
    </row>
    <row r="29293" spans="1:2" x14ac:dyDescent="0.25">
      <c r="A29293" s="76"/>
    </row>
    <row r="29295" spans="1:2" x14ac:dyDescent="0.25">
      <c r="A29295" s="76"/>
      <c r="B29295" s="76"/>
    </row>
    <row r="29296" spans="1:2" x14ac:dyDescent="0.25">
      <c r="B29296" s="76"/>
    </row>
    <row r="29299" spans="1:2" x14ac:dyDescent="0.25">
      <c r="A29299" s="76"/>
    </row>
    <row r="29302" spans="1:2" x14ac:dyDescent="0.25">
      <c r="B29302" s="76"/>
    </row>
    <row r="29305" spans="1:2" x14ac:dyDescent="0.25">
      <c r="A29305" s="76"/>
      <c r="B29305" s="76"/>
    </row>
    <row r="29306" spans="1:2" x14ac:dyDescent="0.25">
      <c r="A29306" s="76"/>
    </row>
    <row r="29307" spans="1:2" x14ac:dyDescent="0.25">
      <c r="A29307" s="76"/>
    </row>
    <row r="29309" spans="1:2" x14ac:dyDescent="0.25">
      <c r="B29309" s="76"/>
    </row>
    <row r="29310" spans="1:2" x14ac:dyDescent="0.25">
      <c r="B29310" s="76"/>
    </row>
    <row r="29316" spans="1:2" x14ac:dyDescent="0.25">
      <c r="A29316" s="76"/>
      <c r="B29316" s="76"/>
    </row>
    <row r="29317" spans="1:2" x14ac:dyDescent="0.25">
      <c r="B29317" s="76"/>
    </row>
    <row r="29319" spans="1:2" x14ac:dyDescent="0.25">
      <c r="B29319" s="76"/>
    </row>
    <row r="29321" spans="1:2" x14ac:dyDescent="0.25">
      <c r="A29321" s="76"/>
      <c r="B29321" s="76"/>
    </row>
    <row r="29322" spans="1:2" x14ac:dyDescent="0.25">
      <c r="A29322" s="76"/>
    </row>
    <row r="29324" spans="1:2" x14ac:dyDescent="0.25">
      <c r="B29324" s="76"/>
    </row>
    <row r="29325" spans="1:2" x14ac:dyDescent="0.25">
      <c r="B29325" s="76"/>
    </row>
    <row r="29326" spans="1:2" x14ac:dyDescent="0.25">
      <c r="B29326" s="76"/>
    </row>
    <row r="29327" spans="1:2" x14ac:dyDescent="0.25">
      <c r="A29327" s="76"/>
    </row>
    <row r="29328" spans="1:2" x14ac:dyDescent="0.25">
      <c r="A29328" s="76"/>
    </row>
    <row r="29329" spans="1:2" x14ac:dyDescent="0.25">
      <c r="A29329" s="76"/>
    </row>
    <row r="29330" spans="1:2" x14ac:dyDescent="0.25">
      <c r="B29330" s="76"/>
    </row>
    <row r="29331" spans="1:2" x14ac:dyDescent="0.25">
      <c r="B29331" s="76"/>
    </row>
    <row r="29332" spans="1:2" x14ac:dyDescent="0.25">
      <c r="A29332" s="76"/>
    </row>
    <row r="29333" spans="1:2" x14ac:dyDescent="0.25">
      <c r="A29333" s="76"/>
    </row>
    <row r="29334" spans="1:2" x14ac:dyDescent="0.25">
      <c r="B29334" s="80"/>
    </row>
    <row r="29337" spans="1:2" x14ac:dyDescent="0.25">
      <c r="B29337" s="76"/>
    </row>
    <row r="29339" spans="1:2" x14ac:dyDescent="0.25">
      <c r="A29339" s="76"/>
    </row>
    <row r="29340" spans="1:2" x14ac:dyDescent="0.25">
      <c r="A29340" s="76"/>
    </row>
    <row r="29341" spans="1:2" x14ac:dyDescent="0.25">
      <c r="A29341" s="76"/>
    </row>
    <row r="29343" spans="1:2" x14ac:dyDescent="0.25">
      <c r="B29343" s="80"/>
    </row>
    <row r="29344" spans="1:2" x14ac:dyDescent="0.25">
      <c r="B29344" s="76"/>
    </row>
    <row r="29346" spans="1:2" x14ac:dyDescent="0.25">
      <c r="A29346" s="76"/>
    </row>
    <row r="29347" spans="1:2" x14ac:dyDescent="0.25">
      <c r="A29347" s="76"/>
    </row>
    <row r="29348" spans="1:2" x14ac:dyDescent="0.25">
      <c r="A29348" s="76"/>
    </row>
    <row r="29350" spans="1:2" x14ac:dyDescent="0.25">
      <c r="B29350" s="76"/>
    </row>
    <row r="29352" spans="1:2" x14ac:dyDescent="0.25">
      <c r="B29352" s="76"/>
    </row>
    <row r="29353" spans="1:2" x14ac:dyDescent="0.25">
      <c r="A29353" s="76"/>
      <c r="B29353" s="76"/>
    </row>
    <row r="29354" spans="1:2" x14ac:dyDescent="0.25">
      <c r="B29354" s="76"/>
    </row>
    <row r="29355" spans="1:2" x14ac:dyDescent="0.25">
      <c r="B29355" s="76"/>
    </row>
    <row r="29356" spans="1:2" x14ac:dyDescent="0.25">
      <c r="B29356" s="76"/>
    </row>
    <row r="29357" spans="1:2" x14ac:dyDescent="0.25">
      <c r="B29357" s="76"/>
    </row>
    <row r="29362" spans="1:2" x14ac:dyDescent="0.25">
      <c r="B29362" s="76"/>
    </row>
    <row r="29363" spans="1:2" x14ac:dyDescent="0.25">
      <c r="B29363" s="76"/>
    </row>
    <row r="29366" spans="1:2" x14ac:dyDescent="0.25">
      <c r="B29366" s="76"/>
    </row>
    <row r="29368" spans="1:2" x14ac:dyDescent="0.25">
      <c r="A29368" s="76"/>
      <c r="B29368" s="76"/>
    </row>
    <row r="29372" spans="1:2" x14ac:dyDescent="0.25">
      <c r="B29372" s="76"/>
    </row>
    <row r="29373" spans="1:2" x14ac:dyDescent="0.25">
      <c r="B29373" s="76"/>
    </row>
    <row r="29374" spans="1:2" x14ac:dyDescent="0.25">
      <c r="A29374" s="76"/>
    </row>
    <row r="29377" spans="1:2" x14ac:dyDescent="0.25">
      <c r="A29377" s="76"/>
      <c r="B29377" s="76"/>
    </row>
    <row r="29379" spans="1:2" x14ac:dyDescent="0.25">
      <c r="B29379" s="76"/>
    </row>
    <row r="29380" spans="1:2" x14ac:dyDescent="0.25">
      <c r="A29380" s="76"/>
    </row>
    <row r="29381" spans="1:2" x14ac:dyDescent="0.25">
      <c r="A29381" s="76"/>
    </row>
    <row r="29382" spans="1:2" x14ac:dyDescent="0.25">
      <c r="A29382" s="76"/>
    </row>
    <row r="29383" spans="1:2" x14ac:dyDescent="0.25">
      <c r="A29383" s="76"/>
      <c r="B29383" s="76"/>
    </row>
    <row r="29384" spans="1:2" x14ac:dyDescent="0.25">
      <c r="A29384" s="76"/>
      <c r="B29384" s="76"/>
    </row>
    <row r="29385" spans="1:2" x14ac:dyDescent="0.25">
      <c r="A29385" s="76"/>
      <c r="B29385" s="76"/>
    </row>
    <row r="29386" spans="1:2" x14ac:dyDescent="0.25">
      <c r="A29386" s="76"/>
      <c r="B29386" s="76"/>
    </row>
    <row r="29387" spans="1:2" x14ac:dyDescent="0.25">
      <c r="A29387" s="76"/>
      <c r="B29387" s="76"/>
    </row>
    <row r="29388" spans="1:2" x14ac:dyDescent="0.25">
      <c r="A29388" s="76"/>
      <c r="B29388" s="76"/>
    </row>
    <row r="29389" spans="1:2" x14ac:dyDescent="0.25">
      <c r="B29389" s="76"/>
    </row>
    <row r="29390" spans="1:2" x14ac:dyDescent="0.25">
      <c r="B29390" s="76"/>
    </row>
    <row r="29391" spans="1:2" x14ac:dyDescent="0.25">
      <c r="B29391" s="76"/>
    </row>
    <row r="29394" spans="1:2" x14ac:dyDescent="0.25">
      <c r="B29394" s="76"/>
    </row>
    <row r="29396" spans="1:2" x14ac:dyDescent="0.25">
      <c r="B29396" s="76"/>
    </row>
    <row r="29398" spans="1:2" x14ac:dyDescent="0.25">
      <c r="B29398" s="76"/>
    </row>
    <row r="29399" spans="1:2" x14ac:dyDescent="0.25">
      <c r="A29399" s="76"/>
      <c r="B29399" s="76"/>
    </row>
    <row r="29401" spans="1:2" x14ac:dyDescent="0.25">
      <c r="A29401" s="76"/>
    </row>
    <row r="29402" spans="1:2" x14ac:dyDescent="0.25">
      <c r="A29402" s="76"/>
    </row>
    <row r="29403" spans="1:2" x14ac:dyDescent="0.25">
      <c r="A29403" s="76"/>
    </row>
    <row r="29404" spans="1:2" x14ac:dyDescent="0.25">
      <c r="A29404" s="76"/>
    </row>
    <row r="29405" spans="1:2" x14ac:dyDescent="0.25">
      <c r="A29405" s="76"/>
    </row>
    <row r="29406" spans="1:2" x14ac:dyDescent="0.25">
      <c r="A29406" s="76"/>
      <c r="B29406" s="76"/>
    </row>
    <row r="29407" spans="1:2" x14ac:dyDescent="0.25">
      <c r="A29407" s="76"/>
      <c r="B29407" s="76"/>
    </row>
    <row r="29408" spans="1:2" x14ac:dyDescent="0.25">
      <c r="B29408" s="76"/>
    </row>
    <row r="29409" spans="1:12" x14ac:dyDescent="0.25">
      <c r="B29409" s="76"/>
    </row>
    <row r="29410" spans="1:12" x14ac:dyDescent="0.25">
      <c r="B29410" s="76"/>
      <c r="L29410" s="76"/>
    </row>
    <row r="29411" spans="1:12" x14ac:dyDescent="0.25">
      <c r="B29411" s="76"/>
      <c r="L29411" s="76"/>
    </row>
    <row r="29412" spans="1:12" x14ac:dyDescent="0.25">
      <c r="A29412" s="76"/>
      <c r="L29412" s="76"/>
    </row>
    <row r="29413" spans="1:12" x14ac:dyDescent="0.25">
      <c r="L29413" s="76"/>
    </row>
    <row r="29414" spans="1:12" x14ac:dyDescent="0.25">
      <c r="L29414" s="76"/>
    </row>
    <row r="29415" spans="1:12" x14ac:dyDescent="0.25">
      <c r="L29415" s="76"/>
    </row>
    <row r="29416" spans="1:12" x14ac:dyDescent="0.25">
      <c r="A29416" s="76"/>
      <c r="L29416" s="76"/>
    </row>
    <row r="29417" spans="1:12" x14ac:dyDescent="0.25">
      <c r="B29417" s="76"/>
      <c r="L29417" s="76"/>
    </row>
    <row r="29418" spans="1:12" x14ac:dyDescent="0.25">
      <c r="B29418" s="76"/>
      <c r="L29418" s="76"/>
    </row>
    <row r="29419" spans="1:12" x14ac:dyDescent="0.25">
      <c r="A29419" s="76"/>
      <c r="L29419" s="76"/>
    </row>
    <row r="29420" spans="1:12" x14ac:dyDescent="0.25">
      <c r="L29420" s="76"/>
    </row>
    <row r="29421" spans="1:12" x14ac:dyDescent="0.25">
      <c r="L29421" s="76"/>
    </row>
    <row r="29422" spans="1:12" x14ac:dyDescent="0.25">
      <c r="A29422" s="76"/>
      <c r="L29422" s="76"/>
    </row>
    <row r="29423" spans="1:12" x14ac:dyDescent="0.25">
      <c r="A29423" s="76"/>
      <c r="L29423" s="76"/>
    </row>
    <row r="29424" spans="1:12" x14ac:dyDescent="0.25">
      <c r="L29424" s="76"/>
    </row>
    <row r="29425" spans="1:12" x14ac:dyDescent="0.25">
      <c r="A29425" s="76"/>
      <c r="B29425" s="76"/>
      <c r="L29425" s="76"/>
    </row>
    <row r="29426" spans="1:12" x14ac:dyDescent="0.25">
      <c r="A29426" s="76"/>
      <c r="L29426" s="76"/>
    </row>
    <row r="29427" spans="1:12" x14ac:dyDescent="0.25">
      <c r="A29427" s="76"/>
      <c r="L29427" s="76"/>
    </row>
    <row r="29428" spans="1:12" x14ac:dyDescent="0.25">
      <c r="L29428" s="76"/>
    </row>
    <row r="29429" spans="1:12" x14ac:dyDescent="0.25">
      <c r="A29429" s="76"/>
      <c r="L29429" s="76"/>
    </row>
    <row r="29430" spans="1:12" x14ac:dyDescent="0.25">
      <c r="A29430" s="76"/>
      <c r="B29430" s="76"/>
      <c r="L29430" s="76"/>
    </row>
    <row r="29431" spans="1:12" x14ac:dyDescent="0.25">
      <c r="A29431" s="76"/>
      <c r="L29431" s="76"/>
    </row>
    <row r="29432" spans="1:12" x14ac:dyDescent="0.25">
      <c r="B29432" s="76"/>
      <c r="L29432" s="76"/>
    </row>
    <row r="29433" spans="1:12" x14ac:dyDescent="0.25">
      <c r="L29433" s="76"/>
    </row>
    <row r="29434" spans="1:12" x14ac:dyDescent="0.25">
      <c r="L29434" s="76"/>
    </row>
    <row r="29435" spans="1:12" x14ac:dyDescent="0.25">
      <c r="A29435" s="76"/>
      <c r="B29435" s="76"/>
      <c r="L29435" s="76"/>
    </row>
    <row r="29436" spans="1:12" x14ac:dyDescent="0.25">
      <c r="B29436" s="76"/>
      <c r="L29436" s="76"/>
    </row>
    <row r="29437" spans="1:12" x14ac:dyDescent="0.25">
      <c r="B29437" s="76"/>
      <c r="L29437" s="76"/>
    </row>
    <row r="29438" spans="1:12" x14ac:dyDescent="0.25">
      <c r="A29438" s="76"/>
      <c r="B29438" s="76"/>
      <c r="L29438" s="76"/>
    </row>
    <row r="29439" spans="1:12" x14ac:dyDescent="0.25">
      <c r="A29439" s="76"/>
      <c r="B29439" s="76"/>
      <c r="L29439" s="76"/>
    </row>
    <row r="29440" spans="1:12" x14ac:dyDescent="0.25">
      <c r="A29440" s="76"/>
      <c r="B29440" s="76"/>
      <c r="L29440" s="76"/>
    </row>
    <row r="29441" spans="1:12" x14ac:dyDescent="0.25">
      <c r="B29441" s="76"/>
      <c r="L29441" s="76"/>
    </row>
    <row r="29442" spans="1:12" x14ac:dyDescent="0.25">
      <c r="B29442" s="76"/>
      <c r="L29442" s="76"/>
    </row>
    <row r="29443" spans="1:12" x14ac:dyDescent="0.25">
      <c r="A29443" s="76"/>
      <c r="B29443" s="76"/>
      <c r="L29443" s="76"/>
    </row>
    <row r="29444" spans="1:12" x14ac:dyDescent="0.25">
      <c r="A29444" s="76"/>
      <c r="L29444" s="76"/>
    </row>
    <row r="29445" spans="1:12" x14ac:dyDescent="0.25">
      <c r="A29445" s="76"/>
      <c r="L29445" s="76"/>
    </row>
    <row r="29446" spans="1:12" x14ac:dyDescent="0.25">
      <c r="A29446" s="76"/>
      <c r="L29446" s="76"/>
    </row>
    <row r="29447" spans="1:12" x14ac:dyDescent="0.25">
      <c r="L29447" s="76"/>
    </row>
    <row r="29448" spans="1:12" x14ac:dyDescent="0.25">
      <c r="L29448" s="76"/>
    </row>
    <row r="29449" spans="1:12" x14ac:dyDescent="0.25">
      <c r="L29449" s="76"/>
    </row>
    <row r="29450" spans="1:12" x14ac:dyDescent="0.25">
      <c r="L29450" s="76"/>
    </row>
    <row r="29451" spans="1:12" x14ac:dyDescent="0.25">
      <c r="A29451" s="76"/>
      <c r="B29451" s="76"/>
      <c r="L29451" s="76"/>
    </row>
    <row r="29452" spans="1:12" x14ac:dyDescent="0.25">
      <c r="B29452" s="76"/>
      <c r="L29452" s="76"/>
    </row>
    <row r="29453" spans="1:12" x14ac:dyDescent="0.25">
      <c r="A29453" s="76"/>
      <c r="B29453" s="76"/>
      <c r="L29453" s="76"/>
    </row>
    <row r="29454" spans="1:12" x14ac:dyDescent="0.25">
      <c r="A29454" s="76"/>
      <c r="B29454" s="76"/>
      <c r="L29454" s="76"/>
    </row>
    <row r="29455" spans="1:12" x14ac:dyDescent="0.25">
      <c r="A29455" s="76"/>
      <c r="B29455" s="76"/>
      <c r="L29455" s="76"/>
    </row>
    <row r="29456" spans="1:12" x14ac:dyDescent="0.25">
      <c r="A29456" s="76"/>
      <c r="B29456" s="76"/>
      <c r="L29456" s="76"/>
    </row>
    <row r="29457" spans="1:12" x14ac:dyDescent="0.25">
      <c r="A29457" s="76"/>
      <c r="L29457" s="76"/>
    </row>
    <row r="29458" spans="1:12" x14ac:dyDescent="0.25">
      <c r="B29458" s="76"/>
      <c r="L29458" s="76"/>
    </row>
    <row r="29459" spans="1:12" x14ac:dyDescent="0.25">
      <c r="B29459" s="76"/>
      <c r="L29459" s="76"/>
    </row>
    <row r="29460" spans="1:12" x14ac:dyDescent="0.25">
      <c r="L29460" s="76"/>
    </row>
    <row r="29461" spans="1:12" x14ac:dyDescent="0.25">
      <c r="A29461" s="76"/>
      <c r="L29461" s="76"/>
    </row>
    <row r="29462" spans="1:12" x14ac:dyDescent="0.25">
      <c r="A29462" s="76"/>
      <c r="B29462" s="76"/>
      <c r="L29462" s="76"/>
    </row>
    <row r="29463" spans="1:12" x14ac:dyDescent="0.25">
      <c r="B29463" s="76"/>
      <c r="L29463" s="76"/>
    </row>
    <row r="29464" spans="1:12" x14ac:dyDescent="0.25">
      <c r="A29464" s="76"/>
      <c r="L29464" s="76"/>
    </row>
    <row r="29465" spans="1:12" x14ac:dyDescent="0.25">
      <c r="L29465" s="76"/>
    </row>
    <row r="29466" spans="1:12" x14ac:dyDescent="0.25">
      <c r="B29466" s="76"/>
      <c r="L29466" s="76"/>
    </row>
    <row r="29467" spans="1:12" x14ac:dyDescent="0.25">
      <c r="A29467" s="76"/>
      <c r="L29467" s="76"/>
    </row>
    <row r="29468" spans="1:12" x14ac:dyDescent="0.25">
      <c r="L29468" s="76"/>
    </row>
    <row r="29469" spans="1:12" x14ac:dyDescent="0.25">
      <c r="B29469" s="76"/>
      <c r="L29469" s="76"/>
    </row>
    <row r="29470" spans="1:12" x14ac:dyDescent="0.25">
      <c r="L29470" s="76"/>
    </row>
    <row r="29471" spans="1:12" x14ac:dyDescent="0.25">
      <c r="L29471" s="76"/>
    </row>
    <row r="29472" spans="1:12" x14ac:dyDescent="0.25">
      <c r="L29472" s="76"/>
    </row>
    <row r="29473" spans="1:12" x14ac:dyDescent="0.25">
      <c r="A29473" s="76"/>
      <c r="L29473" s="76"/>
    </row>
    <row r="29474" spans="1:12" x14ac:dyDescent="0.25">
      <c r="L29474" s="76"/>
    </row>
    <row r="29475" spans="1:12" x14ac:dyDescent="0.25">
      <c r="A29475" s="76"/>
      <c r="B29475" s="76"/>
      <c r="L29475" s="76"/>
    </row>
    <row r="29476" spans="1:12" x14ac:dyDescent="0.25">
      <c r="B29476" s="76"/>
      <c r="L29476" s="76"/>
    </row>
    <row r="29477" spans="1:12" x14ac:dyDescent="0.25">
      <c r="A29477" s="76"/>
      <c r="L29477" s="76"/>
    </row>
    <row r="29478" spans="1:12" x14ac:dyDescent="0.25">
      <c r="L29478" s="76"/>
    </row>
    <row r="29479" spans="1:12" x14ac:dyDescent="0.25">
      <c r="A29479" s="76"/>
      <c r="L29479" s="76"/>
    </row>
    <row r="29480" spans="1:12" x14ac:dyDescent="0.25">
      <c r="A29480" s="76"/>
      <c r="L29480" s="76"/>
    </row>
    <row r="29481" spans="1:12" x14ac:dyDescent="0.25">
      <c r="L29481" s="76"/>
    </row>
    <row r="29482" spans="1:12" x14ac:dyDescent="0.25">
      <c r="B29482" s="76"/>
      <c r="L29482" s="76"/>
    </row>
    <row r="29483" spans="1:12" x14ac:dyDescent="0.25">
      <c r="A29483" s="76"/>
      <c r="B29483" s="76"/>
      <c r="L29483" s="76"/>
    </row>
    <row r="29484" spans="1:12" x14ac:dyDescent="0.25">
      <c r="B29484" s="76"/>
      <c r="L29484" s="76"/>
    </row>
    <row r="29485" spans="1:12" x14ac:dyDescent="0.25">
      <c r="A29485" s="76"/>
      <c r="B29485" s="76"/>
      <c r="L29485" s="76"/>
    </row>
    <row r="29486" spans="1:12" x14ac:dyDescent="0.25">
      <c r="A29486" s="76"/>
    </row>
    <row r="29489" spans="1:2" x14ac:dyDescent="0.25">
      <c r="A29489" s="76"/>
    </row>
    <row r="29490" spans="1:2" x14ac:dyDescent="0.25">
      <c r="B29490" s="76"/>
    </row>
    <row r="29491" spans="1:2" x14ac:dyDescent="0.25">
      <c r="A29491" s="76"/>
      <c r="B29491" s="76"/>
    </row>
    <row r="29492" spans="1:2" x14ac:dyDescent="0.25">
      <c r="A29492" s="76"/>
      <c r="B29492" s="76"/>
    </row>
    <row r="29494" spans="1:2" x14ac:dyDescent="0.25">
      <c r="A29494" s="76"/>
    </row>
    <row r="29495" spans="1:2" x14ac:dyDescent="0.25">
      <c r="B29495" s="76"/>
    </row>
    <row r="29496" spans="1:2" x14ac:dyDescent="0.25">
      <c r="A29496" s="76"/>
      <c r="B29496" s="76"/>
    </row>
    <row r="29497" spans="1:2" x14ac:dyDescent="0.25">
      <c r="B29497" s="76"/>
    </row>
    <row r="29498" spans="1:2" x14ac:dyDescent="0.25">
      <c r="B29498" s="76"/>
    </row>
    <row r="29499" spans="1:2" x14ac:dyDescent="0.25">
      <c r="A29499" s="76"/>
      <c r="B29499" s="76"/>
    </row>
    <row r="29500" spans="1:2" x14ac:dyDescent="0.25">
      <c r="B29500" s="76"/>
    </row>
    <row r="29501" spans="1:2" x14ac:dyDescent="0.25">
      <c r="A29501" s="79"/>
      <c r="B29501" s="76"/>
    </row>
    <row r="29502" spans="1:2" x14ac:dyDescent="0.25">
      <c r="A29502" s="76"/>
      <c r="B29502" s="76"/>
    </row>
    <row r="29504" spans="1:2" x14ac:dyDescent="0.25">
      <c r="B29504" s="76"/>
    </row>
    <row r="29506" spans="1:12" x14ac:dyDescent="0.25">
      <c r="B29506" s="76"/>
    </row>
    <row r="29507" spans="1:12" x14ac:dyDescent="0.25">
      <c r="B29507" s="76"/>
    </row>
    <row r="29509" spans="1:12" x14ac:dyDescent="0.25">
      <c r="A29509" s="76"/>
    </row>
    <row r="29510" spans="1:12" x14ac:dyDescent="0.25">
      <c r="A29510" s="76"/>
      <c r="B29510" s="76"/>
    </row>
    <row r="29511" spans="1:12" x14ac:dyDescent="0.25">
      <c r="B29511" s="76"/>
    </row>
    <row r="29512" spans="1:12" x14ac:dyDescent="0.25">
      <c r="A29512" s="79"/>
    </row>
    <row r="29515" spans="1:12" x14ac:dyDescent="0.25">
      <c r="B29515" s="76"/>
    </row>
    <row r="29516" spans="1:12" x14ac:dyDescent="0.25">
      <c r="L29516" s="76"/>
    </row>
    <row r="29517" spans="1:12" x14ac:dyDescent="0.25">
      <c r="B29517" s="76"/>
      <c r="L29517" s="76"/>
    </row>
    <row r="29518" spans="1:12" x14ac:dyDescent="0.25">
      <c r="L29518" s="76"/>
    </row>
    <row r="29519" spans="1:12" x14ac:dyDescent="0.25">
      <c r="A29519" s="76"/>
      <c r="B29519" s="76"/>
      <c r="L29519" s="76"/>
    </row>
    <row r="29520" spans="1:12" x14ac:dyDescent="0.25">
      <c r="L29520" s="76"/>
    </row>
    <row r="29521" spans="1:12" x14ac:dyDescent="0.25">
      <c r="L29521" s="76"/>
    </row>
    <row r="29522" spans="1:12" x14ac:dyDescent="0.25">
      <c r="A29522" s="76"/>
      <c r="L29522" s="76"/>
    </row>
    <row r="29523" spans="1:12" x14ac:dyDescent="0.25">
      <c r="A29523" s="76"/>
      <c r="L29523" s="76"/>
    </row>
    <row r="29524" spans="1:12" x14ac:dyDescent="0.25">
      <c r="L29524" s="76"/>
    </row>
    <row r="29525" spans="1:12" x14ac:dyDescent="0.25">
      <c r="L29525" s="76"/>
    </row>
    <row r="29526" spans="1:12" x14ac:dyDescent="0.25">
      <c r="L29526" s="76"/>
    </row>
    <row r="29527" spans="1:12" x14ac:dyDescent="0.25">
      <c r="L29527" s="76"/>
    </row>
    <row r="29528" spans="1:12" x14ac:dyDescent="0.25">
      <c r="A29528" s="76"/>
      <c r="B29528" s="76"/>
      <c r="L29528" s="76"/>
    </row>
    <row r="29529" spans="1:12" x14ac:dyDescent="0.25">
      <c r="B29529" s="76"/>
      <c r="L29529" s="76"/>
    </row>
    <row r="29530" spans="1:12" x14ac:dyDescent="0.25">
      <c r="A29530" s="76"/>
      <c r="B29530" s="76"/>
      <c r="L29530" s="76"/>
    </row>
    <row r="29531" spans="1:12" x14ac:dyDescent="0.25">
      <c r="A29531" s="76"/>
      <c r="L29531" s="76"/>
    </row>
    <row r="29532" spans="1:12" x14ac:dyDescent="0.25">
      <c r="A29532" s="76"/>
      <c r="L29532" s="76"/>
    </row>
    <row r="29533" spans="1:12" x14ac:dyDescent="0.25">
      <c r="L29533" s="76"/>
    </row>
    <row r="29534" spans="1:12" x14ac:dyDescent="0.25">
      <c r="A29534" s="76"/>
      <c r="L29534" s="76"/>
    </row>
    <row r="29535" spans="1:12" x14ac:dyDescent="0.25">
      <c r="A29535" s="76"/>
      <c r="L29535" s="76"/>
    </row>
    <row r="29536" spans="1:12" x14ac:dyDescent="0.25">
      <c r="L29536" s="76"/>
    </row>
    <row r="29537" spans="1:12" x14ac:dyDescent="0.25">
      <c r="B29537" s="76"/>
      <c r="L29537" s="76"/>
    </row>
    <row r="29538" spans="1:12" x14ac:dyDescent="0.25">
      <c r="L29538" s="76"/>
    </row>
    <row r="29539" spans="1:12" x14ac:dyDescent="0.25">
      <c r="B29539" s="76"/>
      <c r="L29539" s="76"/>
    </row>
    <row r="29540" spans="1:12" x14ac:dyDescent="0.25">
      <c r="L29540" s="76"/>
    </row>
    <row r="29541" spans="1:12" x14ac:dyDescent="0.25">
      <c r="L29541" s="76"/>
    </row>
    <row r="29542" spans="1:12" x14ac:dyDescent="0.25">
      <c r="B29542" s="76"/>
      <c r="L29542" s="76"/>
    </row>
    <row r="29543" spans="1:12" x14ac:dyDescent="0.25">
      <c r="B29543" s="76"/>
      <c r="L29543" s="76"/>
    </row>
    <row r="29544" spans="1:12" x14ac:dyDescent="0.25">
      <c r="B29544" s="76"/>
      <c r="L29544" s="76"/>
    </row>
    <row r="29545" spans="1:12" x14ac:dyDescent="0.25">
      <c r="A29545" s="76"/>
      <c r="B29545" s="76"/>
      <c r="L29545" s="76"/>
    </row>
    <row r="29546" spans="1:12" x14ac:dyDescent="0.25">
      <c r="L29546" s="76"/>
    </row>
    <row r="29547" spans="1:12" x14ac:dyDescent="0.25">
      <c r="B29547" s="76"/>
      <c r="L29547" s="76"/>
    </row>
    <row r="29548" spans="1:12" x14ac:dyDescent="0.25">
      <c r="B29548" s="76"/>
      <c r="L29548" s="76"/>
    </row>
    <row r="29549" spans="1:12" x14ac:dyDescent="0.25">
      <c r="B29549" s="76"/>
      <c r="L29549" s="76"/>
    </row>
    <row r="29550" spans="1:12" x14ac:dyDescent="0.25">
      <c r="L29550" s="76"/>
    </row>
    <row r="29551" spans="1:12" x14ac:dyDescent="0.25">
      <c r="A29551" s="76"/>
      <c r="B29551" s="76"/>
      <c r="L29551" s="76"/>
    </row>
    <row r="29552" spans="1:12" x14ac:dyDescent="0.25">
      <c r="B29552" s="76"/>
      <c r="L29552" s="76"/>
    </row>
    <row r="29553" spans="1:12" x14ac:dyDescent="0.25">
      <c r="L29553" s="76"/>
    </row>
    <row r="29554" spans="1:12" x14ac:dyDescent="0.25">
      <c r="L29554" s="76"/>
    </row>
    <row r="29555" spans="1:12" x14ac:dyDescent="0.25">
      <c r="L29555" s="76"/>
    </row>
    <row r="29556" spans="1:12" x14ac:dyDescent="0.25">
      <c r="A29556" s="76"/>
      <c r="L29556" s="76"/>
    </row>
    <row r="29557" spans="1:12" x14ac:dyDescent="0.25">
      <c r="A29557" s="76"/>
      <c r="B29557" s="76"/>
      <c r="L29557" s="76"/>
    </row>
    <row r="29558" spans="1:12" x14ac:dyDescent="0.25">
      <c r="L29558" s="76"/>
    </row>
    <row r="29559" spans="1:12" x14ac:dyDescent="0.25">
      <c r="A29559" s="76"/>
      <c r="B29559" s="76"/>
      <c r="L29559" s="76"/>
    </row>
    <row r="29560" spans="1:12" x14ac:dyDescent="0.25">
      <c r="A29560" s="76"/>
      <c r="B29560" s="76"/>
      <c r="L29560" s="76"/>
    </row>
    <row r="29561" spans="1:12" x14ac:dyDescent="0.25">
      <c r="A29561" s="76"/>
      <c r="B29561" s="76"/>
      <c r="L29561" s="76"/>
    </row>
    <row r="29562" spans="1:12" x14ac:dyDescent="0.25">
      <c r="A29562" s="76"/>
      <c r="B29562" s="76"/>
      <c r="L29562" s="76"/>
    </row>
    <row r="29563" spans="1:12" x14ac:dyDescent="0.25">
      <c r="A29563" s="76"/>
      <c r="L29563" s="76"/>
    </row>
    <row r="29564" spans="1:12" x14ac:dyDescent="0.25">
      <c r="A29564" s="76"/>
      <c r="L29564" s="76"/>
    </row>
    <row r="29565" spans="1:12" x14ac:dyDescent="0.25">
      <c r="A29565" s="76"/>
      <c r="L29565" s="76"/>
    </row>
    <row r="29566" spans="1:12" x14ac:dyDescent="0.25">
      <c r="A29566" s="76"/>
      <c r="L29566" s="76"/>
    </row>
    <row r="29567" spans="1:12" x14ac:dyDescent="0.25">
      <c r="A29567" s="76"/>
      <c r="B29567" s="76"/>
      <c r="L29567" s="76"/>
    </row>
    <row r="29568" spans="1:12" x14ac:dyDescent="0.25">
      <c r="L29568" s="76"/>
    </row>
    <row r="29569" spans="1:12" x14ac:dyDescent="0.25">
      <c r="L29569" s="76"/>
    </row>
    <row r="29570" spans="1:12" x14ac:dyDescent="0.25">
      <c r="L29570" s="76"/>
    </row>
    <row r="29571" spans="1:12" x14ac:dyDescent="0.25">
      <c r="B29571" s="76"/>
      <c r="L29571" s="76"/>
    </row>
    <row r="29572" spans="1:12" x14ac:dyDescent="0.25">
      <c r="B29572" s="76"/>
      <c r="L29572" s="76"/>
    </row>
    <row r="29573" spans="1:12" x14ac:dyDescent="0.25">
      <c r="B29573" s="76"/>
      <c r="L29573" s="76"/>
    </row>
    <row r="29574" spans="1:12" x14ac:dyDescent="0.25">
      <c r="L29574" s="76"/>
    </row>
    <row r="29575" spans="1:12" x14ac:dyDescent="0.25">
      <c r="L29575" s="76"/>
    </row>
    <row r="29576" spans="1:12" x14ac:dyDescent="0.25">
      <c r="L29576" s="76"/>
    </row>
    <row r="29577" spans="1:12" x14ac:dyDescent="0.25">
      <c r="A29577" s="76"/>
      <c r="L29577" s="76"/>
    </row>
    <row r="29578" spans="1:12" x14ac:dyDescent="0.25">
      <c r="A29578" s="76"/>
      <c r="L29578" s="76"/>
    </row>
    <row r="29579" spans="1:12" x14ac:dyDescent="0.25">
      <c r="A29579" s="76"/>
      <c r="L29579" s="76"/>
    </row>
    <row r="29580" spans="1:12" x14ac:dyDescent="0.25">
      <c r="A29580" s="76"/>
      <c r="L29580" s="76"/>
    </row>
    <row r="29581" spans="1:12" x14ac:dyDescent="0.25">
      <c r="A29581" s="76"/>
      <c r="L29581" s="76"/>
    </row>
    <row r="29582" spans="1:12" x14ac:dyDescent="0.25">
      <c r="A29582" s="76"/>
      <c r="B29582" s="76"/>
      <c r="L29582" s="76"/>
    </row>
    <row r="29583" spans="1:12" x14ac:dyDescent="0.25">
      <c r="A29583" s="76"/>
      <c r="L29583" s="76"/>
    </row>
    <row r="29584" spans="1:12" x14ac:dyDescent="0.25">
      <c r="B29584" s="76"/>
      <c r="L29584" s="76"/>
    </row>
    <row r="29585" spans="1:12" x14ac:dyDescent="0.25">
      <c r="B29585" s="76"/>
      <c r="L29585" s="76"/>
    </row>
    <row r="29586" spans="1:12" x14ac:dyDescent="0.25">
      <c r="B29586" s="76"/>
      <c r="L29586" s="76"/>
    </row>
    <row r="29587" spans="1:12" x14ac:dyDescent="0.25">
      <c r="L29587" s="76"/>
    </row>
    <row r="29588" spans="1:12" x14ac:dyDescent="0.25">
      <c r="B29588" s="76"/>
      <c r="L29588" s="76"/>
    </row>
    <row r="29589" spans="1:12" x14ac:dyDescent="0.25">
      <c r="L29589" s="76"/>
    </row>
    <row r="29590" spans="1:12" x14ac:dyDescent="0.25">
      <c r="B29590" s="76"/>
      <c r="L29590" s="76"/>
    </row>
    <row r="29591" spans="1:12" x14ac:dyDescent="0.25">
      <c r="L29591" s="76"/>
    </row>
    <row r="29592" spans="1:12" x14ac:dyDescent="0.25">
      <c r="L29592" s="76"/>
    </row>
    <row r="29593" spans="1:12" x14ac:dyDescent="0.25">
      <c r="L29593" s="76"/>
    </row>
    <row r="29594" spans="1:12" x14ac:dyDescent="0.25">
      <c r="L29594" s="76"/>
    </row>
    <row r="29595" spans="1:12" x14ac:dyDescent="0.25">
      <c r="B29595" s="76"/>
      <c r="L29595" s="76"/>
    </row>
    <row r="29596" spans="1:12" x14ac:dyDescent="0.25">
      <c r="L29596" s="76"/>
    </row>
    <row r="29597" spans="1:12" x14ac:dyDescent="0.25">
      <c r="A29597" s="76"/>
      <c r="L29597" s="76"/>
    </row>
    <row r="29598" spans="1:12" x14ac:dyDescent="0.25">
      <c r="A29598" s="76"/>
      <c r="B29598" s="76"/>
      <c r="L29598" s="76"/>
    </row>
    <row r="29599" spans="1:12" x14ac:dyDescent="0.25">
      <c r="A29599" s="76"/>
      <c r="L29599" s="76"/>
    </row>
    <row r="29600" spans="1:12" x14ac:dyDescent="0.25">
      <c r="B29600" s="76"/>
      <c r="L29600" s="76"/>
    </row>
    <row r="29601" spans="1:12" x14ac:dyDescent="0.25">
      <c r="B29601" s="76"/>
      <c r="L29601" s="76"/>
    </row>
    <row r="29602" spans="1:12" x14ac:dyDescent="0.25">
      <c r="L29602" s="76"/>
    </row>
    <row r="29603" spans="1:12" x14ac:dyDescent="0.25">
      <c r="A29603" s="76"/>
      <c r="L29603" s="76"/>
    </row>
    <row r="29604" spans="1:12" x14ac:dyDescent="0.25">
      <c r="B29604" s="76"/>
      <c r="L29604" s="76"/>
    </row>
    <row r="29605" spans="1:12" x14ac:dyDescent="0.25">
      <c r="A29605" s="76"/>
      <c r="L29605" s="76"/>
    </row>
    <row r="29606" spans="1:12" x14ac:dyDescent="0.25">
      <c r="A29606" s="76"/>
      <c r="B29606" s="76"/>
      <c r="L29606" s="76"/>
    </row>
    <row r="29607" spans="1:12" x14ac:dyDescent="0.25">
      <c r="L29607" s="76"/>
    </row>
    <row r="29608" spans="1:12" x14ac:dyDescent="0.25">
      <c r="A29608" s="76"/>
      <c r="L29608" s="76"/>
    </row>
    <row r="29609" spans="1:12" x14ac:dyDescent="0.25">
      <c r="L29609" s="76"/>
    </row>
    <row r="29610" spans="1:12" x14ac:dyDescent="0.25">
      <c r="B29610" s="76"/>
      <c r="L29610" s="76"/>
    </row>
    <row r="29611" spans="1:12" x14ac:dyDescent="0.25">
      <c r="A29611" s="76"/>
      <c r="L29611" s="76"/>
    </row>
    <row r="29612" spans="1:12" x14ac:dyDescent="0.25">
      <c r="L29612" s="76"/>
    </row>
    <row r="29613" spans="1:12" x14ac:dyDescent="0.25">
      <c r="A29613" s="76"/>
      <c r="L29613" s="76"/>
    </row>
    <row r="29614" spans="1:12" x14ac:dyDescent="0.25">
      <c r="A29614" s="76"/>
      <c r="L29614" s="76"/>
    </row>
    <row r="29615" spans="1:12" x14ac:dyDescent="0.25">
      <c r="L29615" s="76"/>
    </row>
    <row r="29616" spans="1:12" x14ac:dyDescent="0.25">
      <c r="L29616" s="76"/>
    </row>
    <row r="29617" spans="1:12" x14ac:dyDescent="0.25">
      <c r="L29617" s="76"/>
    </row>
    <row r="29618" spans="1:12" x14ac:dyDescent="0.25">
      <c r="A29618" s="76"/>
      <c r="L29618" s="76"/>
    </row>
    <row r="29619" spans="1:12" x14ac:dyDescent="0.25">
      <c r="A29619" s="76"/>
      <c r="L29619" s="76"/>
    </row>
    <row r="29620" spans="1:12" x14ac:dyDescent="0.25">
      <c r="A29620" s="76"/>
      <c r="B29620" s="76"/>
      <c r="L29620" s="76"/>
    </row>
    <row r="29621" spans="1:12" x14ac:dyDescent="0.25">
      <c r="B29621" s="76"/>
      <c r="L29621" s="76"/>
    </row>
    <row r="29622" spans="1:12" x14ac:dyDescent="0.25">
      <c r="B29622" s="76"/>
      <c r="L29622" s="76"/>
    </row>
    <row r="29623" spans="1:12" x14ac:dyDescent="0.25">
      <c r="B29623" s="76"/>
      <c r="L29623" s="76"/>
    </row>
    <row r="29624" spans="1:12" x14ac:dyDescent="0.25">
      <c r="A29624" s="76"/>
      <c r="B29624" s="76"/>
      <c r="L29624" s="76"/>
    </row>
    <row r="29625" spans="1:12" x14ac:dyDescent="0.25">
      <c r="B29625" s="76"/>
      <c r="L29625" s="76"/>
    </row>
    <row r="29626" spans="1:12" x14ac:dyDescent="0.25">
      <c r="L29626" s="76"/>
    </row>
    <row r="29627" spans="1:12" x14ac:dyDescent="0.25">
      <c r="L29627" s="76"/>
    </row>
    <row r="29628" spans="1:12" x14ac:dyDescent="0.25">
      <c r="B29628" s="76"/>
      <c r="L29628" s="76"/>
    </row>
    <row r="29629" spans="1:12" x14ac:dyDescent="0.25">
      <c r="L29629" s="76"/>
    </row>
    <row r="29630" spans="1:12" x14ac:dyDescent="0.25">
      <c r="A29630" s="76"/>
      <c r="L29630" s="76"/>
    </row>
    <row r="29631" spans="1:12" x14ac:dyDescent="0.25">
      <c r="L29631" s="76"/>
    </row>
    <row r="29632" spans="1:12" x14ac:dyDescent="0.25">
      <c r="B29632" s="76"/>
      <c r="L29632" s="76"/>
    </row>
    <row r="29633" spans="1:12" x14ac:dyDescent="0.25">
      <c r="A29633" s="76"/>
      <c r="L29633" s="76"/>
    </row>
    <row r="29634" spans="1:12" x14ac:dyDescent="0.25">
      <c r="A29634" s="76"/>
      <c r="L29634" s="76"/>
    </row>
    <row r="29635" spans="1:12" x14ac:dyDescent="0.25">
      <c r="L29635" s="76"/>
    </row>
    <row r="29636" spans="1:12" x14ac:dyDescent="0.25">
      <c r="L29636" s="76"/>
    </row>
    <row r="29637" spans="1:12" x14ac:dyDescent="0.25">
      <c r="L29637" s="76"/>
    </row>
    <row r="29638" spans="1:12" x14ac:dyDescent="0.25">
      <c r="L29638" s="76"/>
    </row>
    <row r="29639" spans="1:12" x14ac:dyDescent="0.25">
      <c r="L29639" s="76"/>
    </row>
    <row r="29640" spans="1:12" x14ac:dyDescent="0.25">
      <c r="A29640" s="76"/>
      <c r="L29640" s="76"/>
    </row>
    <row r="29641" spans="1:12" x14ac:dyDescent="0.25">
      <c r="A29641" s="76"/>
      <c r="L29641" s="76"/>
    </row>
    <row r="29642" spans="1:12" x14ac:dyDescent="0.25">
      <c r="A29642" s="76"/>
      <c r="L29642" s="76"/>
    </row>
    <row r="29643" spans="1:12" x14ac:dyDescent="0.25">
      <c r="A29643" s="76"/>
      <c r="L29643" s="76"/>
    </row>
    <row r="29644" spans="1:12" x14ac:dyDescent="0.25">
      <c r="B29644" s="76"/>
      <c r="L29644" s="76"/>
    </row>
    <row r="29645" spans="1:12" x14ac:dyDescent="0.25">
      <c r="B29645" s="76"/>
      <c r="L29645" s="76"/>
    </row>
    <row r="29646" spans="1:12" x14ac:dyDescent="0.25">
      <c r="B29646" s="76"/>
      <c r="L29646" s="76"/>
    </row>
    <row r="29647" spans="1:12" x14ac:dyDescent="0.25">
      <c r="A29647" s="76"/>
      <c r="B29647" s="76"/>
      <c r="L29647" s="76"/>
    </row>
    <row r="29648" spans="1:12" x14ac:dyDescent="0.25">
      <c r="L29648" s="76"/>
    </row>
    <row r="29649" spans="1:12" x14ac:dyDescent="0.25">
      <c r="L29649" s="76"/>
    </row>
    <row r="29650" spans="1:12" x14ac:dyDescent="0.25">
      <c r="L29650" s="76"/>
    </row>
    <row r="29651" spans="1:12" x14ac:dyDescent="0.25">
      <c r="L29651" s="76"/>
    </row>
    <row r="29652" spans="1:12" x14ac:dyDescent="0.25">
      <c r="A29652" s="76"/>
      <c r="L29652" s="76"/>
    </row>
    <row r="29653" spans="1:12" x14ac:dyDescent="0.25">
      <c r="B29653" s="76"/>
      <c r="L29653" s="76"/>
    </row>
    <row r="29654" spans="1:12" x14ac:dyDescent="0.25">
      <c r="B29654" s="76"/>
      <c r="L29654" s="76"/>
    </row>
    <row r="29655" spans="1:12" x14ac:dyDescent="0.25">
      <c r="L29655" s="76"/>
    </row>
    <row r="29656" spans="1:12" x14ac:dyDescent="0.25">
      <c r="L29656" s="76"/>
    </row>
    <row r="29657" spans="1:12" x14ac:dyDescent="0.25">
      <c r="L29657" s="76"/>
    </row>
    <row r="29658" spans="1:12" x14ac:dyDescent="0.25">
      <c r="L29658" s="76"/>
    </row>
    <row r="29659" spans="1:12" x14ac:dyDescent="0.25">
      <c r="B29659" s="76"/>
      <c r="L29659" s="76"/>
    </row>
    <row r="29660" spans="1:12" x14ac:dyDescent="0.25">
      <c r="L29660" s="76"/>
    </row>
    <row r="29661" spans="1:12" x14ac:dyDescent="0.25">
      <c r="B29661" s="76"/>
      <c r="L29661" s="76"/>
    </row>
    <row r="29662" spans="1:12" x14ac:dyDescent="0.25">
      <c r="L29662" s="76"/>
    </row>
    <row r="29663" spans="1:12" x14ac:dyDescent="0.25">
      <c r="A29663" s="76"/>
      <c r="L29663" s="76"/>
    </row>
    <row r="29664" spans="1:12" x14ac:dyDescent="0.25">
      <c r="A29664" s="76"/>
      <c r="B29664" s="76"/>
      <c r="L29664" s="76"/>
    </row>
    <row r="29665" spans="1:14" x14ac:dyDescent="0.25">
      <c r="A29665" s="76"/>
      <c r="L29665" s="76"/>
    </row>
    <row r="29666" spans="1:14" x14ac:dyDescent="0.25">
      <c r="L29666" s="76"/>
    </row>
    <row r="29667" spans="1:14" x14ac:dyDescent="0.25">
      <c r="L29667" s="76"/>
    </row>
    <row r="29668" spans="1:14" x14ac:dyDescent="0.25">
      <c r="L29668" s="76"/>
    </row>
    <row r="29669" spans="1:14" x14ac:dyDescent="0.25">
      <c r="L29669" s="76"/>
    </row>
    <row r="29670" spans="1:14" x14ac:dyDescent="0.25">
      <c r="C29670" s="76"/>
      <c r="D29670" s="76"/>
      <c r="E29670" s="76"/>
      <c r="F29670" s="76"/>
      <c r="G29670" s="76"/>
      <c r="H29670" s="76"/>
      <c r="I29670" s="76"/>
      <c r="J29670" s="76"/>
      <c r="K29670" s="76"/>
      <c r="L29670" s="76"/>
      <c r="M29670" s="76"/>
      <c r="N29670" s="76"/>
    </row>
    <row r="29671" spans="1:14" x14ac:dyDescent="0.25">
      <c r="C29671" s="76"/>
      <c r="D29671" s="76"/>
      <c r="E29671" s="76"/>
      <c r="F29671" s="76"/>
      <c r="G29671" s="76"/>
      <c r="H29671" s="76"/>
      <c r="I29671" s="76"/>
      <c r="J29671" s="76"/>
      <c r="K29671" s="76"/>
      <c r="L29671" s="76"/>
      <c r="M29671" s="76"/>
      <c r="N29671" s="76"/>
    </row>
    <row r="29672" spans="1:14" x14ac:dyDescent="0.25">
      <c r="C29672" s="76"/>
      <c r="D29672" s="76"/>
      <c r="E29672" s="76"/>
      <c r="F29672" s="76"/>
      <c r="G29672" s="76"/>
      <c r="H29672" s="76"/>
      <c r="I29672" s="76"/>
      <c r="J29672" s="76"/>
      <c r="K29672" s="76"/>
      <c r="L29672" s="76"/>
      <c r="M29672" s="76"/>
      <c r="N29672" s="76"/>
    </row>
    <row r="29673" spans="1:14" x14ac:dyDescent="0.25">
      <c r="C29673" s="76"/>
      <c r="D29673" s="76"/>
      <c r="E29673" s="76"/>
      <c r="F29673" s="76"/>
      <c r="G29673" s="76"/>
      <c r="H29673" s="76"/>
      <c r="I29673" s="76"/>
      <c r="J29673" s="76"/>
      <c r="K29673" s="76"/>
      <c r="L29673" s="76"/>
      <c r="M29673" s="76"/>
      <c r="N29673" s="76"/>
    </row>
    <row r="29674" spans="1:14" x14ac:dyDescent="0.25">
      <c r="C29674" s="76"/>
      <c r="D29674" s="76"/>
      <c r="E29674" s="76"/>
      <c r="F29674" s="76"/>
      <c r="G29674" s="76"/>
      <c r="H29674" s="76"/>
      <c r="I29674" s="76"/>
      <c r="J29674" s="76"/>
      <c r="K29674" s="76"/>
      <c r="L29674" s="76"/>
      <c r="M29674" s="76"/>
      <c r="N29674" s="76"/>
    </row>
    <row r="29675" spans="1:14" x14ac:dyDescent="0.25">
      <c r="C29675" s="76"/>
      <c r="D29675" s="76"/>
      <c r="E29675" s="76"/>
      <c r="F29675" s="76"/>
      <c r="G29675" s="76"/>
      <c r="H29675" s="76"/>
      <c r="I29675" s="76"/>
      <c r="J29675" s="76"/>
      <c r="K29675" s="76"/>
      <c r="L29675" s="76"/>
      <c r="M29675" s="76"/>
      <c r="N29675" s="76"/>
    </row>
    <row r="29676" spans="1:14" x14ac:dyDescent="0.25">
      <c r="C29676" s="76"/>
      <c r="D29676" s="76"/>
      <c r="E29676" s="76"/>
      <c r="F29676" s="76"/>
      <c r="G29676" s="76"/>
      <c r="H29676" s="76"/>
      <c r="I29676" s="76"/>
      <c r="J29676" s="76"/>
      <c r="K29676" s="76"/>
      <c r="L29676" s="76"/>
      <c r="M29676" s="76"/>
      <c r="N29676" s="76"/>
    </row>
    <row r="29677" spans="1:14" x14ac:dyDescent="0.25">
      <c r="C29677" s="76"/>
      <c r="D29677" s="76"/>
      <c r="E29677" s="76"/>
      <c r="F29677" s="76"/>
      <c r="G29677" s="76"/>
      <c r="H29677" s="76"/>
      <c r="I29677" s="76"/>
      <c r="J29677" s="76"/>
      <c r="K29677" s="76"/>
      <c r="L29677" s="76"/>
      <c r="M29677" s="76"/>
      <c r="N29677" s="76"/>
    </row>
    <row r="29678" spans="1:14" x14ac:dyDescent="0.25">
      <c r="C29678" s="76"/>
      <c r="D29678" s="76"/>
      <c r="E29678" s="76"/>
      <c r="F29678" s="76"/>
      <c r="G29678" s="76"/>
      <c r="H29678" s="76"/>
      <c r="I29678" s="76"/>
      <c r="J29678" s="76"/>
      <c r="K29678" s="76"/>
      <c r="L29678" s="76"/>
      <c r="M29678" s="76"/>
      <c r="N29678" s="76"/>
    </row>
    <row r="29679" spans="1:14" x14ac:dyDescent="0.25">
      <c r="C29679" s="76"/>
      <c r="D29679" s="76"/>
      <c r="E29679" s="76"/>
      <c r="F29679" s="76"/>
      <c r="G29679" s="76"/>
      <c r="H29679" s="76"/>
      <c r="I29679" s="76"/>
      <c r="J29679" s="76"/>
      <c r="K29679" s="76"/>
      <c r="L29679" s="76"/>
      <c r="M29679" s="76"/>
      <c r="N29679" s="76"/>
    </row>
    <row r="29680" spans="1:14" x14ac:dyDescent="0.25">
      <c r="C29680" s="76"/>
      <c r="D29680" s="76"/>
      <c r="E29680" s="76"/>
      <c r="F29680" s="76"/>
      <c r="G29680" s="76"/>
      <c r="H29680" s="76"/>
      <c r="I29680" s="76"/>
      <c r="J29680" s="76"/>
      <c r="K29680" s="76"/>
      <c r="L29680" s="76"/>
      <c r="M29680" s="76"/>
      <c r="N29680" s="76"/>
    </row>
    <row r="29681" spans="1:14" x14ac:dyDescent="0.25">
      <c r="C29681" s="76"/>
      <c r="D29681" s="76"/>
      <c r="E29681" s="76"/>
      <c r="F29681" s="76"/>
      <c r="G29681" s="76"/>
      <c r="H29681" s="76"/>
      <c r="I29681" s="76"/>
      <c r="J29681" s="76"/>
      <c r="K29681" s="76"/>
      <c r="L29681" s="76"/>
      <c r="M29681" s="76"/>
      <c r="N29681" s="76"/>
    </row>
    <row r="29682" spans="1:14" x14ac:dyDescent="0.25">
      <c r="B29682" s="76"/>
      <c r="C29682" s="76"/>
      <c r="D29682" s="76"/>
      <c r="E29682" s="76"/>
      <c r="F29682" s="76"/>
      <c r="G29682" s="76"/>
      <c r="H29682" s="76"/>
      <c r="I29682" s="76"/>
      <c r="J29682" s="76"/>
      <c r="K29682" s="76"/>
      <c r="L29682" s="76"/>
      <c r="M29682" s="76"/>
      <c r="N29682" s="76"/>
    </row>
    <row r="29683" spans="1:14" x14ac:dyDescent="0.25">
      <c r="A29683" s="76"/>
      <c r="B29683" s="76"/>
      <c r="C29683" s="76"/>
      <c r="D29683" s="76"/>
      <c r="E29683" s="76"/>
      <c r="F29683" s="76"/>
      <c r="G29683" s="76"/>
      <c r="H29683" s="76"/>
      <c r="I29683" s="76"/>
      <c r="J29683" s="76"/>
      <c r="K29683" s="76"/>
      <c r="L29683" s="76"/>
      <c r="M29683" s="76"/>
      <c r="N29683" s="76"/>
    </row>
    <row r="29684" spans="1:14" x14ac:dyDescent="0.25">
      <c r="C29684" s="76"/>
      <c r="D29684" s="76"/>
      <c r="E29684" s="76"/>
      <c r="F29684" s="76"/>
      <c r="G29684" s="76"/>
      <c r="H29684" s="76"/>
      <c r="I29684" s="76"/>
      <c r="J29684" s="76"/>
      <c r="K29684" s="76"/>
      <c r="L29684" s="76"/>
      <c r="M29684" s="76"/>
      <c r="N29684" s="76"/>
    </row>
    <row r="29685" spans="1:14" x14ac:dyDescent="0.25">
      <c r="C29685" s="76"/>
      <c r="D29685" s="76"/>
      <c r="E29685" s="76"/>
      <c r="F29685" s="76"/>
      <c r="G29685" s="76"/>
      <c r="H29685" s="76"/>
      <c r="I29685" s="76"/>
      <c r="J29685" s="76"/>
      <c r="K29685" s="76"/>
      <c r="L29685" s="76"/>
      <c r="M29685" s="76"/>
      <c r="N29685" s="76"/>
    </row>
    <row r="29686" spans="1:14" x14ac:dyDescent="0.25">
      <c r="L29686" s="76"/>
    </row>
    <row r="29687" spans="1:14" x14ac:dyDescent="0.25">
      <c r="A29687" s="76"/>
      <c r="L29687" s="76"/>
    </row>
    <row r="29688" spans="1:14" x14ac:dyDescent="0.25">
      <c r="A29688" s="76"/>
      <c r="B29688" s="76"/>
      <c r="L29688" s="76"/>
    </row>
    <row r="29689" spans="1:14" x14ac:dyDescent="0.25">
      <c r="A29689" s="76"/>
      <c r="L29689" s="76"/>
    </row>
    <row r="29690" spans="1:14" x14ac:dyDescent="0.25">
      <c r="A29690" s="76"/>
      <c r="L29690" s="76"/>
    </row>
    <row r="29691" spans="1:14" x14ac:dyDescent="0.25">
      <c r="A29691" s="76"/>
      <c r="L29691" s="76"/>
    </row>
    <row r="29692" spans="1:14" x14ac:dyDescent="0.25">
      <c r="A29692" s="76"/>
      <c r="L29692" s="76"/>
    </row>
    <row r="29693" spans="1:14" x14ac:dyDescent="0.25">
      <c r="A29693" s="76"/>
      <c r="L29693" s="76"/>
    </row>
    <row r="29694" spans="1:14" x14ac:dyDescent="0.25">
      <c r="A29694" s="76"/>
      <c r="L29694" s="76"/>
    </row>
    <row r="29695" spans="1:14" x14ac:dyDescent="0.25">
      <c r="A29695" s="76"/>
      <c r="B29695" s="76"/>
      <c r="L29695" s="76"/>
    </row>
    <row r="29696" spans="1:14" x14ac:dyDescent="0.25">
      <c r="A29696" s="76"/>
      <c r="B29696" s="76"/>
      <c r="L29696" s="76"/>
    </row>
    <row r="29697" spans="1:12" x14ac:dyDescent="0.25">
      <c r="A29697" s="76"/>
      <c r="B29697" s="76"/>
      <c r="L29697" s="76"/>
    </row>
    <row r="29698" spans="1:12" x14ac:dyDescent="0.25">
      <c r="A29698" s="76"/>
      <c r="B29698" s="76"/>
      <c r="L29698" s="76"/>
    </row>
    <row r="29699" spans="1:12" x14ac:dyDescent="0.25">
      <c r="A29699" s="76"/>
      <c r="B29699" s="76"/>
      <c r="L29699" s="76"/>
    </row>
    <row r="29700" spans="1:12" x14ac:dyDescent="0.25">
      <c r="A29700" s="76"/>
      <c r="B29700" s="76"/>
      <c r="L29700" s="76"/>
    </row>
    <row r="29701" spans="1:12" x14ac:dyDescent="0.25">
      <c r="B29701" s="76"/>
      <c r="L29701" s="76"/>
    </row>
    <row r="29702" spans="1:12" x14ac:dyDescent="0.25">
      <c r="L29702" s="76"/>
    </row>
    <row r="29703" spans="1:12" x14ac:dyDescent="0.25">
      <c r="L29703" s="76"/>
    </row>
    <row r="29704" spans="1:12" x14ac:dyDescent="0.25">
      <c r="L29704" s="76"/>
    </row>
    <row r="29705" spans="1:12" x14ac:dyDescent="0.25">
      <c r="B29705" s="76"/>
      <c r="L29705" s="76"/>
    </row>
    <row r="29706" spans="1:12" x14ac:dyDescent="0.25">
      <c r="L29706" s="76"/>
    </row>
    <row r="29707" spans="1:12" x14ac:dyDescent="0.25">
      <c r="L29707" s="76"/>
    </row>
    <row r="29708" spans="1:12" x14ac:dyDescent="0.25">
      <c r="L29708" s="76"/>
    </row>
    <row r="29709" spans="1:12" x14ac:dyDescent="0.25">
      <c r="L29709" s="76"/>
    </row>
    <row r="29710" spans="1:12" x14ac:dyDescent="0.25">
      <c r="L29710" s="76"/>
    </row>
    <row r="29711" spans="1:12" x14ac:dyDescent="0.25">
      <c r="B29711" s="76"/>
      <c r="L29711" s="76"/>
    </row>
    <row r="29712" spans="1:12" x14ac:dyDescent="0.25">
      <c r="B29712" s="76"/>
      <c r="L29712" s="76"/>
    </row>
    <row r="29713" spans="1:12" x14ac:dyDescent="0.25">
      <c r="B29713" s="76"/>
      <c r="L29713" s="76"/>
    </row>
    <row r="29714" spans="1:12" x14ac:dyDescent="0.25">
      <c r="A29714" s="76"/>
      <c r="B29714" s="76"/>
      <c r="L29714" s="76"/>
    </row>
    <row r="29715" spans="1:12" x14ac:dyDescent="0.25">
      <c r="A29715" s="76"/>
      <c r="B29715" s="76"/>
      <c r="L29715" s="76"/>
    </row>
    <row r="29716" spans="1:12" x14ac:dyDescent="0.25">
      <c r="A29716" s="76"/>
      <c r="B29716" s="76"/>
      <c r="L29716" s="76"/>
    </row>
    <row r="29717" spans="1:12" x14ac:dyDescent="0.25">
      <c r="A29717" s="76"/>
      <c r="B29717" s="76"/>
      <c r="L29717" s="76"/>
    </row>
    <row r="29718" spans="1:12" x14ac:dyDescent="0.25">
      <c r="A29718" s="76"/>
      <c r="B29718" s="76"/>
      <c r="L29718" s="76"/>
    </row>
    <row r="29719" spans="1:12" x14ac:dyDescent="0.25">
      <c r="A29719" s="76"/>
      <c r="B29719" s="76"/>
      <c r="L29719" s="76"/>
    </row>
    <row r="29720" spans="1:12" x14ac:dyDescent="0.25">
      <c r="A29720" s="76"/>
      <c r="B29720" s="76"/>
      <c r="L29720" s="76"/>
    </row>
    <row r="29721" spans="1:12" x14ac:dyDescent="0.25">
      <c r="B29721" s="76"/>
      <c r="L29721" s="76"/>
    </row>
    <row r="29722" spans="1:12" x14ac:dyDescent="0.25">
      <c r="B29722" s="76"/>
      <c r="L29722" s="76"/>
    </row>
    <row r="29723" spans="1:12" x14ac:dyDescent="0.25">
      <c r="A29723" s="76"/>
      <c r="B29723" s="76"/>
      <c r="L29723" s="76"/>
    </row>
    <row r="29724" spans="1:12" x14ac:dyDescent="0.25">
      <c r="A29724" s="76"/>
      <c r="B29724" s="76"/>
      <c r="L29724" s="76"/>
    </row>
    <row r="29725" spans="1:12" x14ac:dyDescent="0.25">
      <c r="A29725" s="76"/>
      <c r="B29725" s="76"/>
      <c r="L29725" s="76"/>
    </row>
    <row r="29726" spans="1:12" x14ac:dyDescent="0.25">
      <c r="B29726" s="76"/>
      <c r="L29726" s="76"/>
    </row>
    <row r="29727" spans="1:12" x14ac:dyDescent="0.25">
      <c r="B29727" s="76"/>
      <c r="L29727" s="76"/>
    </row>
    <row r="29728" spans="1:12" x14ac:dyDescent="0.25">
      <c r="B29728" s="76"/>
      <c r="L29728" s="76"/>
    </row>
    <row r="29729" spans="1:14" x14ac:dyDescent="0.25">
      <c r="B29729" s="76"/>
      <c r="L29729" s="76"/>
    </row>
    <row r="29730" spans="1:14" x14ac:dyDescent="0.25">
      <c r="A29730" s="76"/>
      <c r="B29730" s="76"/>
      <c r="L29730" s="76"/>
    </row>
    <row r="29731" spans="1:14" x14ac:dyDescent="0.25">
      <c r="A29731" s="76"/>
      <c r="B29731" s="76"/>
      <c r="L29731" s="76"/>
    </row>
    <row r="29732" spans="1:14" x14ac:dyDescent="0.25">
      <c r="B29732" s="76"/>
      <c r="L29732" s="76"/>
    </row>
    <row r="29733" spans="1:14" x14ac:dyDescent="0.25">
      <c r="A29733" s="76"/>
      <c r="B29733" s="76"/>
      <c r="L29733" s="76"/>
    </row>
    <row r="29734" spans="1:14" x14ac:dyDescent="0.25">
      <c r="B29734" s="76"/>
      <c r="L29734" s="76"/>
    </row>
    <row r="29735" spans="1:14" x14ac:dyDescent="0.25">
      <c r="B29735" s="76"/>
      <c r="C29735" s="76"/>
      <c r="D29735" s="76"/>
      <c r="E29735" s="76"/>
      <c r="F29735" s="76"/>
      <c r="G29735" s="76"/>
      <c r="H29735" s="76"/>
      <c r="I29735" s="76"/>
      <c r="J29735" s="76"/>
      <c r="K29735" s="76"/>
      <c r="L29735" s="76"/>
      <c r="M29735" s="76"/>
      <c r="N29735" s="76"/>
    </row>
    <row r="29736" spans="1:14" x14ac:dyDescent="0.25">
      <c r="A29736" s="76"/>
      <c r="B29736" s="76"/>
      <c r="C29736" s="76"/>
      <c r="D29736" s="76"/>
      <c r="E29736" s="76"/>
      <c r="F29736" s="76"/>
      <c r="G29736" s="76"/>
      <c r="H29736" s="76"/>
      <c r="I29736" s="76"/>
      <c r="J29736" s="76"/>
      <c r="K29736" s="76"/>
      <c r="L29736" s="76"/>
      <c r="M29736" s="76"/>
      <c r="N29736" s="76"/>
    </row>
    <row r="29737" spans="1:14" x14ac:dyDescent="0.25">
      <c r="A29737" s="76"/>
      <c r="C29737" s="76"/>
      <c r="D29737" s="76"/>
      <c r="E29737" s="76"/>
      <c r="F29737" s="76"/>
      <c r="G29737" s="76"/>
      <c r="H29737" s="76"/>
      <c r="I29737" s="76"/>
      <c r="J29737" s="76"/>
      <c r="K29737" s="76"/>
      <c r="L29737" s="76"/>
      <c r="M29737" s="76"/>
      <c r="N29737" s="76"/>
    </row>
    <row r="29738" spans="1:14" x14ac:dyDescent="0.25">
      <c r="A29738" s="76"/>
      <c r="C29738" s="76"/>
      <c r="D29738" s="76"/>
      <c r="E29738" s="76"/>
      <c r="F29738" s="76"/>
      <c r="G29738" s="76"/>
      <c r="H29738" s="76"/>
      <c r="I29738" s="76"/>
      <c r="J29738" s="76"/>
      <c r="K29738" s="76"/>
      <c r="L29738" s="76"/>
      <c r="M29738" s="76"/>
      <c r="N29738" s="76"/>
    </row>
    <row r="29739" spans="1:14" x14ac:dyDescent="0.25">
      <c r="A29739" s="76"/>
      <c r="C29739" s="76"/>
      <c r="D29739" s="76"/>
      <c r="E29739" s="76"/>
      <c r="F29739" s="76"/>
      <c r="G29739" s="76"/>
      <c r="H29739" s="76"/>
      <c r="I29739" s="76"/>
      <c r="J29739" s="76"/>
      <c r="K29739" s="76"/>
      <c r="L29739" s="76"/>
      <c r="M29739" s="76"/>
      <c r="N29739" s="76"/>
    </row>
    <row r="29740" spans="1:14" x14ac:dyDescent="0.25">
      <c r="C29740" s="76"/>
      <c r="D29740" s="76"/>
      <c r="E29740" s="76"/>
      <c r="F29740" s="76"/>
      <c r="G29740" s="76"/>
      <c r="H29740" s="76"/>
      <c r="I29740" s="76"/>
      <c r="J29740" s="76"/>
      <c r="K29740" s="76"/>
      <c r="L29740" s="76"/>
      <c r="M29740" s="76"/>
      <c r="N29740" s="76"/>
    </row>
    <row r="29741" spans="1:14" x14ac:dyDescent="0.25">
      <c r="C29741" s="76"/>
      <c r="D29741" s="76"/>
      <c r="E29741" s="76"/>
      <c r="F29741" s="76"/>
      <c r="G29741" s="76"/>
      <c r="H29741" s="76"/>
      <c r="I29741" s="76"/>
      <c r="J29741" s="76"/>
      <c r="K29741" s="76"/>
      <c r="L29741" s="76"/>
      <c r="M29741" s="76"/>
      <c r="N29741" s="76"/>
    </row>
    <row r="29742" spans="1:14" x14ac:dyDescent="0.25">
      <c r="A29742" s="76"/>
      <c r="C29742" s="76"/>
      <c r="D29742" s="76"/>
      <c r="E29742" s="76"/>
      <c r="F29742" s="76"/>
      <c r="G29742" s="76"/>
      <c r="H29742" s="76"/>
      <c r="I29742" s="76"/>
      <c r="J29742" s="76"/>
      <c r="K29742" s="76"/>
      <c r="L29742" s="76"/>
      <c r="M29742" s="76"/>
      <c r="N29742" s="76"/>
    </row>
    <row r="29743" spans="1:14" x14ac:dyDescent="0.25">
      <c r="C29743" s="76"/>
      <c r="D29743" s="76"/>
      <c r="E29743" s="76"/>
      <c r="F29743" s="76"/>
      <c r="G29743" s="76"/>
      <c r="H29743" s="76"/>
      <c r="I29743" s="76"/>
      <c r="J29743" s="76"/>
      <c r="K29743" s="76"/>
      <c r="L29743" s="76"/>
      <c r="M29743" s="76"/>
      <c r="N29743" s="76"/>
    </row>
    <row r="29744" spans="1:14" x14ac:dyDescent="0.25">
      <c r="C29744" s="76"/>
      <c r="D29744" s="76"/>
      <c r="E29744" s="76"/>
      <c r="F29744" s="76"/>
      <c r="G29744" s="76"/>
      <c r="H29744" s="76"/>
      <c r="I29744" s="76"/>
      <c r="J29744" s="76"/>
      <c r="K29744" s="76"/>
      <c r="L29744" s="76"/>
      <c r="M29744" s="76"/>
      <c r="N29744" s="76"/>
    </row>
    <row r="29745" spans="1:14" x14ac:dyDescent="0.25">
      <c r="A29745" s="76"/>
      <c r="C29745" s="76"/>
      <c r="D29745" s="76"/>
      <c r="E29745" s="76"/>
      <c r="F29745" s="76"/>
      <c r="G29745" s="76"/>
      <c r="H29745" s="76"/>
      <c r="I29745" s="76"/>
      <c r="J29745" s="76"/>
      <c r="K29745" s="76"/>
      <c r="L29745" s="76"/>
      <c r="M29745" s="76"/>
      <c r="N29745" s="76"/>
    </row>
    <row r="29746" spans="1:14" x14ac:dyDescent="0.25">
      <c r="A29746" s="76"/>
      <c r="C29746" s="76"/>
      <c r="D29746" s="76"/>
      <c r="E29746" s="76"/>
      <c r="F29746" s="76"/>
      <c r="G29746" s="76"/>
      <c r="H29746" s="76"/>
      <c r="I29746" s="76"/>
      <c r="J29746" s="76"/>
      <c r="K29746" s="76"/>
      <c r="L29746" s="76"/>
      <c r="M29746" s="76"/>
      <c r="N29746" s="76"/>
    </row>
    <row r="29747" spans="1:14" x14ac:dyDescent="0.25">
      <c r="C29747" s="76"/>
      <c r="D29747" s="76"/>
      <c r="E29747" s="76"/>
      <c r="F29747" s="76"/>
      <c r="G29747" s="76"/>
      <c r="H29747" s="76"/>
      <c r="I29747" s="76"/>
      <c r="J29747" s="76"/>
      <c r="K29747" s="76"/>
      <c r="L29747" s="76"/>
      <c r="M29747" s="76"/>
      <c r="N29747" s="76"/>
    </row>
    <row r="29748" spans="1:14" x14ac:dyDescent="0.25">
      <c r="C29748" s="76"/>
      <c r="D29748" s="76"/>
      <c r="E29748" s="76"/>
      <c r="F29748" s="76"/>
      <c r="G29748" s="76"/>
      <c r="H29748" s="76"/>
      <c r="I29748" s="76"/>
      <c r="J29748" s="76"/>
      <c r="K29748" s="76"/>
      <c r="L29748" s="76"/>
      <c r="M29748" s="76"/>
      <c r="N29748" s="76"/>
    </row>
    <row r="29749" spans="1:14" x14ac:dyDescent="0.25">
      <c r="C29749" s="76"/>
      <c r="D29749" s="76"/>
      <c r="E29749" s="76"/>
      <c r="F29749" s="76"/>
      <c r="G29749" s="76"/>
      <c r="H29749" s="76"/>
      <c r="I29749" s="76"/>
      <c r="J29749" s="76"/>
      <c r="K29749" s="76"/>
      <c r="L29749" s="76"/>
      <c r="M29749" s="76"/>
      <c r="N29749" s="76"/>
    </row>
    <row r="29750" spans="1:14" x14ac:dyDescent="0.25">
      <c r="A29750" s="76"/>
      <c r="C29750" s="76"/>
      <c r="D29750" s="76"/>
      <c r="E29750" s="76"/>
      <c r="F29750" s="76"/>
      <c r="G29750" s="76"/>
      <c r="H29750" s="76"/>
      <c r="I29750" s="76"/>
      <c r="J29750" s="76"/>
      <c r="K29750" s="76"/>
      <c r="L29750" s="76"/>
      <c r="M29750" s="76"/>
      <c r="N29750" s="76"/>
    </row>
    <row r="29751" spans="1:14" x14ac:dyDescent="0.25">
      <c r="C29751" s="76"/>
      <c r="D29751" s="76"/>
      <c r="E29751" s="76"/>
      <c r="F29751" s="76"/>
      <c r="G29751" s="76"/>
      <c r="H29751" s="76"/>
      <c r="I29751" s="76"/>
      <c r="J29751" s="76"/>
      <c r="K29751" s="76"/>
      <c r="L29751" s="76"/>
      <c r="M29751" s="76"/>
      <c r="N29751" s="76"/>
    </row>
    <row r="29752" spans="1:14" x14ac:dyDescent="0.25">
      <c r="C29752" s="76"/>
      <c r="D29752" s="76"/>
      <c r="E29752" s="76"/>
      <c r="F29752" s="76"/>
      <c r="G29752" s="76"/>
      <c r="H29752" s="76"/>
      <c r="I29752" s="76"/>
      <c r="J29752" s="76"/>
      <c r="K29752" s="76"/>
      <c r="L29752" s="76"/>
      <c r="M29752" s="76"/>
      <c r="N29752" s="76"/>
    </row>
    <row r="29753" spans="1:14" x14ac:dyDescent="0.25">
      <c r="A29753" s="76"/>
      <c r="C29753" s="76"/>
      <c r="D29753" s="76"/>
      <c r="E29753" s="76"/>
      <c r="F29753" s="76"/>
      <c r="G29753" s="76"/>
      <c r="H29753" s="76"/>
      <c r="I29753" s="76"/>
      <c r="J29753" s="76"/>
      <c r="K29753" s="76"/>
      <c r="L29753" s="76"/>
      <c r="M29753" s="76"/>
      <c r="N29753" s="76"/>
    </row>
    <row r="29754" spans="1:14" x14ac:dyDescent="0.25">
      <c r="A29754" s="76"/>
      <c r="C29754" s="76"/>
      <c r="D29754" s="76"/>
      <c r="E29754" s="76"/>
      <c r="F29754" s="76"/>
      <c r="G29754" s="76"/>
      <c r="H29754" s="76"/>
      <c r="I29754" s="76"/>
      <c r="J29754" s="76"/>
      <c r="K29754" s="76"/>
      <c r="L29754" s="76"/>
      <c r="M29754" s="76"/>
      <c r="N29754" s="76"/>
    </row>
    <row r="29755" spans="1:14" x14ac:dyDescent="0.25">
      <c r="C29755" s="76"/>
      <c r="D29755" s="76"/>
      <c r="E29755" s="76"/>
      <c r="F29755" s="76"/>
      <c r="G29755" s="76"/>
      <c r="H29755" s="76"/>
      <c r="I29755" s="76"/>
      <c r="J29755" s="76"/>
      <c r="K29755" s="76"/>
      <c r="L29755" s="76"/>
      <c r="M29755" s="76"/>
      <c r="N29755" s="76"/>
    </row>
    <row r="29756" spans="1:14" x14ac:dyDescent="0.25">
      <c r="B29756" s="76"/>
      <c r="C29756" s="76"/>
      <c r="D29756" s="76"/>
      <c r="E29756" s="76"/>
      <c r="F29756" s="76"/>
      <c r="G29756" s="76"/>
      <c r="H29756" s="76"/>
      <c r="I29756" s="76"/>
      <c r="J29756" s="76"/>
      <c r="K29756" s="76"/>
      <c r="L29756" s="76"/>
      <c r="M29756" s="76"/>
      <c r="N29756" s="76"/>
    </row>
    <row r="29757" spans="1:14" x14ac:dyDescent="0.25">
      <c r="C29757" s="76"/>
      <c r="D29757" s="76"/>
      <c r="E29757" s="76"/>
      <c r="F29757" s="76"/>
      <c r="G29757" s="76"/>
      <c r="H29757" s="76"/>
      <c r="I29757" s="76"/>
      <c r="J29757" s="76"/>
      <c r="K29757" s="76"/>
      <c r="L29757" s="76"/>
      <c r="M29757" s="76"/>
      <c r="N29757" s="76"/>
    </row>
    <row r="29758" spans="1:14" x14ac:dyDescent="0.25">
      <c r="A29758" s="76"/>
      <c r="B29758" s="76"/>
      <c r="C29758" s="76"/>
      <c r="D29758" s="76"/>
      <c r="E29758" s="76"/>
      <c r="F29758" s="76"/>
      <c r="G29758" s="76"/>
      <c r="H29758" s="76"/>
      <c r="I29758" s="76"/>
      <c r="J29758" s="76"/>
      <c r="K29758" s="76"/>
      <c r="L29758" s="76"/>
      <c r="M29758" s="76"/>
      <c r="N29758" s="76"/>
    </row>
    <row r="29759" spans="1:14" x14ac:dyDescent="0.25">
      <c r="B29759" s="76"/>
      <c r="C29759" s="76"/>
      <c r="D29759" s="76"/>
      <c r="E29759" s="76"/>
      <c r="F29759" s="76"/>
      <c r="G29759" s="76"/>
      <c r="H29759" s="76"/>
      <c r="I29759" s="76"/>
      <c r="J29759" s="76"/>
      <c r="K29759" s="76"/>
      <c r="L29759" s="76"/>
      <c r="M29759" s="76"/>
      <c r="N29759" s="76"/>
    </row>
    <row r="29760" spans="1:14" x14ac:dyDescent="0.25">
      <c r="A29760" s="76"/>
      <c r="B29760" s="76"/>
      <c r="C29760" s="76"/>
      <c r="D29760" s="76"/>
      <c r="E29760" s="76"/>
      <c r="F29760" s="76"/>
      <c r="G29760" s="76"/>
      <c r="H29760" s="76"/>
      <c r="I29760" s="76"/>
      <c r="J29760" s="76"/>
      <c r="K29760" s="76"/>
      <c r="L29760" s="76"/>
      <c r="M29760" s="76"/>
      <c r="N29760" s="76"/>
    </row>
    <row r="29761" spans="1:14" x14ac:dyDescent="0.25">
      <c r="A29761" s="76"/>
      <c r="B29761" s="76"/>
      <c r="C29761" s="76"/>
      <c r="D29761" s="76"/>
      <c r="E29761" s="76"/>
      <c r="F29761" s="76"/>
      <c r="G29761" s="76"/>
      <c r="H29761" s="76"/>
      <c r="I29761" s="76"/>
      <c r="J29761" s="76"/>
      <c r="K29761" s="76"/>
      <c r="L29761" s="76"/>
      <c r="M29761" s="76"/>
      <c r="N29761" s="76"/>
    </row>
    <row r="29762" spans="1:14" x14ac:dyDescent="0.25">
      <c r="B29762" s="76"/>
      <c r="C29762" s="76"/>
      <c r="D29762" s="76"/>
      <c r="E29762" s="76"/>
      <c r="F29762" s="76"/>
      <c r="G29762" s="76"/>
      <c r="H29762" s="76"/>
      <c r="I29762" s="76"/>
      <c r="J29762" s="76"/>
      <c r="K29762" s="76"/>
      <c r="L29762" s="76"/>
      <c r="M29762" s="76"/>
      <c r="N29762" s="76"/>
    </row>
    <row r="29763" spans="1:14" x14ac:dyDescent="0.25">
      <c r="B29763" s="76"/>
      <c r="C29763" s="76"/>
      <c r="D29763" s="76"/>
      <c r="E29763" s="76"/>
      <c r="F29763" s="76"/>
      <c r="G29763" s="76"/>
      <c r="H29763" s="76"/>
      <c r="I29763" s="76"/>
      <c r="J29763" s="76"/>
      <c r="K29763" s="76"/>
      <c r="L29763" s="76"/>
      <c r="M29763" s="76"/>
      <c r="N29763" s="76"/>
    </row>
    <row r="29764" spans="1:14" x14ac:dyDescent="0.25">
      <c r="B29764" s="76"/>
      <c r="C29764" s="76"/>
      <c r="D29764" s="76"/>
      <c r="E29764" s="76"/>
      <c r="F29764" s="76"/>
      <c r="G29764" s="76"/>
      <c r="H29764" s="76"/>
      <c r="I29764" s="76"/>
      <c r="J29764" s="76"/>
      <c r="K29764" s="76"/>
      <c r="L29764" s="76"/>
      <c r="M29764" s="76"/>
      <c r="N29764" s="76"/>
    </row>
    <row r="29765" spans="1:14" x14ac:dyDescent="0.25">
      <c r="A29765" s="76"/>
      <c r="B29765" s="76"/>
      <c r="C29765" s="76"/>
      <c r="D29765" s="76"/>
      <c r="E29765" s="76"/>
      <c r="F29765" s="76"/>
      <c r="G29765" s="76"/>
      <c r="H29765" s="76"/>
      <c r="I29765" s="76"/>
      <c r="J29765" s="76"/>
      <c r="K29765" s="76"/>
      <c r="L29765" s="76"/>
      <c r="M29765" s="76"/>
      <c r="N29765" s="76"/>
    </row>
    <row r="29766" spans="1:14" x14ac:dyDescent="0.25">
      <c r="B29766" s="76"/>
      <c r="C29766" s="76"/>
      <c r="D29766" s="76"/>
      <c r="E29766" s="76"/>
      <c r="F29766" s="76"/>
      <c r="G29766" s="76"/>
      <c r="H29766" s="76"/>
      <c r="I29766" s="76"/>
      <c r="J29766" s="76"/>
      <c r="K29766" s="76"/>
      <c r="L29766" s="76"/>
      <c r="M29766" s="76"/>
      <c r="N29766" s="76"/>
    </row>
    <row r="29767" spans="1:14" x14ac:dyDescent="0.25">
      <c r="B29767" s="76"/>
      <c r="C29767" s="76"/>
      <c r="D29767" s="76"/>
      <c r="E29767" s="76"/>
      <c r="F29767" s="76"/>
      <c r="G29767" s="76"/>
      <c r="H29767" s="76"/>
      <c r="I29767" s="76"/>
      <c r="J29767" s="76"/>
      <c r="K29767" s="76"/>
      <c r="L29767" s="76"/>
      <c r="M29767" s="76"/>
      <c r="N29767" s="76"/>
    </row>
    <row r="29768" spans="1:14" x14ac:dyDescent="0.25">
      <c r="A29768" s="76"/>
      <c r="C29768" s="76"/>
      <c r="D29768" s="76"/>
      <c r="E29768" s="76"/>
      <c r="F29768" s="76"/>
      <c r="G29768" s="76"/>
      <c r="H29768" s="76"/>
      <c r="I29768" s="76"/>
      <c r="J29768" s="76"/>
      <c r="K29768" s="76"/>
      <c r="L29768" s="76"/>
      <c r="M29768" s="76"/>
      <c r="N29768" s="76"/>
    </row>
    <row r="29769" spans="1:14" x14ac:dyDescent="0.25">
      <c r="C29769" s="76"/>
      <c r="D29769" s="76"/>
      <c r="E29769" s="76"/>
      <c r="F29769" s="76"/>
      <c r="G29769" s="76"/>
      <c r="H29769" s="76"/>
      <c r="I29769" s="76"/>
      <c r="J29769" s="76"/>
      <c r="K29769" s="76"/>
      <c r="L29769" s="76"/>
      <c r="M29769" s="76"/>
      <c r="N29769" s="76"/>
    </row>
    <row r="29770" spans="1:14" x14ac:dyDescent="0.25">
      <c r="C29770" s="76"/>
      <c r="D29770" s="76"/>
      <c r="E29770" s="76"/>
      <c r="F29770" s="76"/>
      <c r="G29770" s="76"/>
      <c r="H29770" s="76"/>
      <c r="I29770" s="76"/>
      <c r="J29770" s="76"/>
      <c r="K29770" s="76"/>
      <c r="L29770" s="76"/>
      <c r="M29770" s="76"/>
      <c r="N29770" s="76"/>
    </row>
    <row r="29771" spans="1:14" x14ac:dyDescent="0.25">
      <c r="A29771" s="76"/>
      <c r="C29771" s="76"/>
      <c r="D29771" s="76"/>
      <c r="E29771" s="76"/>
      <c r="F29771" s="76"/>
      <c r="G29771" s="76"/>
      <c r="H29771" s="76"/>
      <c r="I29771" s="76"/>
      <c r="J29771" s="76"/>
      <c r="K29771" s="76"/>
      <c r="M29771" s="76"/>
      <c r="N29771" s="76"/>
    </row>
    <row r="29772" spans="1:14" x14ac:dyDescent="0.25">
      <c r="C29772" s="76"/>
      <c r="D29772" s="76"/>
      <c r="E29772" s="76"/>
      <c r="F29772" s="76"/>
      <c r="G29772" s="76"/>
      <c r="H29772" s="76"/>
      <c r="I29772" s="76"/>
      <c r="J29772" s="76"/>
      <c r="K29772" s="76"/>
      <c r="M29772" s="76"/>
      <c r="N29772" s="76"/>
    </row>
    <row r="29773" spans="1:14" x14ac:dyDescent="0.25">
      <c r="A29773" s="76"/>
      <c r="C29773" s="76"/>
      <c r="D29773" s="76"/>
      <c r="E29773" s="76"/>
      <c r="F29773" s="76"/>
      <c r="G29773" s="76"/>
      <c r="H29773" s="76"/>
      <c r="I29773" s="76"/>
      <c r="J29773" s="76"/>
      <c r="K29773" s="76"/>
      <c r="M29773" s="76"/>
      <c r="N29773" s="76"/>
    </row>
    <row r="29774" spans="1:14" x14ac:dyDescent="0.25">
      <c r="A29774" s="76"/>
      <c r="C29774" s="76"/>
      <c r="D29774" s="76"/>
      <c r="E29774" s="76"/>
      <c r="F29774" s="76"/>
      <c r="G29774" s="76"/>
      <c r="H29774" s="76"/>
      <c r="I29774" s="76"/>
      <c r="J29774" s="76"/>
      <c r="K29774" s="76"/>
      <c r="M29774" s="76"/>
      <c r="N29774" s="76"/>
    </row>
    <row r="29775" spans="1:14" x14ac:dyDescent="0.25">
      <c r="A29775" s="76"/>
      <c r="C29775" s="76"/>
      <c r="D29775" s="76"/>
      <c r="E29775" s="76"/>
      <c r="F29775" s="76"/>
      <c r="G29775" s="76"/>
      <c r="H29775" s="76"/>
      <c r="I29775" s="76"/>
      <c r="J29775" s="76"/>
      <c r="K29775" s="76"/>
      <c r="M29775" s="76"/>
      <c r="N29775" s="76"/>
    </row>
    <row r="29776" spans="1:14" x14ac:dyDescent="0.25">
      <c r="A29776" s="76"/>
      <c r="C29776" s="76"/>
      <c r="D29776" s="76"/>
      <c r="E29776" s="76"/>
      <c r="F29776" s="76"/>
      <c r="G29776" s="76"/>
      <c r="H29776" s="76"/>
      <c r="I29776" s="76"/>
      <c r="J29776" s="76"/>
      <c r="K29776" s="76"/>
      <c r="M29776" s="76"/>
      <c r="N29776" s="76"/>
    </row>
    <row r="29777" spans="1:14" x14ac:dyDescent="0.25">
      <c r="A29777" s="76"/>
      <c r="C29777" s="76"/>
      <c r="D29777" s="76"/>
      <c r="E29777" s="76"/>
      <c r="F29777" s="76"/>
      <c r="G29777" s="76"/>
      <c r="H29777" s="76"/>
      <c r="I29777" s="76"/>
      <c r="J29777" s="76"/>
      <c r="K29777" s="76"/>
      <c r="M29777" s="76"/>
      <c r="N29777" s="76"/>
    </row>
    <row r="29778" spans="1:14" x14ac:dyDescent="0.25">
      <c r="C29778" s="76"/>
      <c r="D29778" s="76"/>
      <c r="E29778" s="76"/>
      <c r="F29778" s="76"/>
      <c r="G29778" s="76"/>
      <c r="H29778" s="76"/>
      <c r="I29778" s="76"/>
      <c r="J29778" s="76"/>
      <c r="K29778" s="76"/>
      <c r="M29778" s="76"/>
      <c r="N29778" s="76"/>
    </row>
    <row r="29779" spans="1:14" x14ac:dyDescent="0.25">
      <c r="B29779" s="76"/>
      <c r="C29779" s="76"/>
      <c r="D29779" s="76"/>
      <c r="E29779" s="76"/>
      <c r="F29779" s="76"/>
      <c r="G29779" s="76"/>
      <c r="H29779" s="76"/>
      <c r="I29779" s="76"/>
      <c r="J29779" s="76"/>
      <c r="K29779" s="76"/>
      <c r="M29779" s="76"/>
      <c r="N29779" s="76"/>
    </row>
    <row r="29780" spans="1:14" x14ac:dyDescent="0.25">
      <c r="C29780" s="76"/>
      <c r="D29780" s="76"/>
      <c r="E29780" s="76"/>
      <c r="F29780" s="76"/>
      <c r="G29780" s="76"/>
      <c r="H29780" s="76"/>
      <c r="I29780" s="76"/>
      <c r="J29780" s="76"/>
      <c r="K29780" s="76"/>
      <c r="M29780" s="76"/>
      <c r="N29780" s="76"/>
    </row>
    <row r="29781" spans="1:14" x14ac:dyDescent="0.25">
      <c r="B29781" s="76"/>
      <c r="C29781" s="76"/>
      <c r="D29781" s="76"/>
      <c r="E29781" s="76"/>
      <c r="F29781" s="76"/>
      <c r="G29781" s="76"/>
      <c r="H29781" s="76"/>
      <c r="I29781" s="76"/>
      <c r="J29781" s="76"/>
      <c r="K29781" s="76"/>
      <c r="M29781" s="76"/>
      <c r="N29781" s="76"/>
    </row>
    <row r="29782" spans="1:14" x14ac:dyDescent="0.25">
      <c r="C29782" s="76"/>
      <c r="D29782" s="76"/>
      <c r="E29782" s="76"/>
      <c r="F29782" s="76"/>
      <c r="G29782" s="76"/>
      <c r="H29782" s="76"/>
      <c r="I29782" s="76"/>
      <c r="J29782" s="76"/>
      <c r="K29782" s="76"/>
      <c r="M29782" s="76"/>
      <c r="N29782" s="76"/>
    </row>
    <row r="29783" spans="1:14" x14ac:dyDescent="0.25">
      <c r="A29783" s="76"/>
      <c r="B29783" s="76"/>
      <c r="C29783" s="76"/>
      <c r="D29783" s="76"/>
      <c r="E29783" s="76"/>
      <c r="F29783" s="76"/>
      <c r="G29783" s="76"/>
      <c r="H29783" s="76"/>
      <c r="I29783" s="76"/>
      <c r="J29783" s="76"/>
      <c r="K29783" s="76"/>
      <c r="M29783" s="76"/>
      <c r="N29783" s="76"/>
    </row>
    <row r="29784" spans="1:14" x14ac:dyDescent="0.25">
      <c r="B29784" s="76"/>
      <c r="C29784" s="76"/>
      <c r="D29784" s="76"/>
      <c r="E29784" s="76"/>
      <c r="F29784" s="76"/>
      <c r="G29784" s="76"/>
      <c r="H29784" s="76"/>
      <c r="I29784" s="76"/>
      <c r="J29784" s="76"/>
      <c r="K29784" s="76"/>
      <c r="M29784" s="76"/>
      <c r="N29784" s="76"/>
    </row>
    <row r="29785" spans="1:14" x14ac:dyDescent="0.25">
      <c r="C29785" s="76"/>
      <c r="D29785" s="76"/>
      <c r="E29785" s="76"/>
      <c r="F29785" s="76"/>
      <c r="G29785" s="76"/>
      <c r="H29785" s="76"/>
      <c r="I29785" s="76"/>
      <c r="J29785" s="76"/>
      <c r="K29785" s="76"/>
      <c r="M29785" s="76"/>
      <c r="N29785" s="76"/>
    </row>
    <row r="29786" spans="1:14" x14ac:dyDescent="0.25">
      <c r="A29786" s="76"/>
      <c r="C29786" s="76"/>
      <c r="D29786" s="76"/>
      <c r="E29786" s="76"/>
      <c r="F29786" s="76"/>
      <c r="G29786" s="76"/>
      <c r="H29786" s="76"/>
      <c r="I29786" s="76"/>
      <c r="J29786" s="76"/>
      <c r="K29786" s="76"/>
      <c r="M29786" s="76"/>
      <c r="N29786" s="76"/>
    </row>
    <row r="29787" spans="1:14" x14ac:dyDescent="0.25">
      <c r="A29787" s="76"/>
      <c r="C29787" s="76"/>
      <c r="D29787" s="76"/>
      <c r="E29787" s="76"/>
      <c r="F29787" s="76"/>
      <c r="G29787" s="76"/>
      <c r="H29787" s="76"/>
      <c r="I29787" s="76"/>
      <c r="J29787" s="76"/>
      <c r="K29787" s="76"/>
      <c r="M29787" s="76"/>
      <c r="N29787" s="76"/>
    </row>
    <row r="29788" spans="1:14" x14ac:dyDescent="0.25">
      <c r="C29788" s="76"/>
      <c r="D29788" s="76"/>
      <c r="E29788" s="76"/>
      <c r="F29788" s="76"/>
      <c r="G29788" s="76"/>
      <c r="H29788" s="76"/>
      <c r="I29788" s="76"/>
      <c r="J29788" s="76"/>
      <c r="K29788" s="76"/>
      <c r="M29788" s="76"/>
      <c r="N29788" s="76"/>
    </row>
    <row r="29789" spans="1:14" x14ac:dyDescent="0.25">
      <c r="C29789" s="76"/>
      <c r="D29789" s="76"/>
      <c r="E29789" s="76"/>
      <c r="F29789" s="76"/>
      <c r="G29789" s="76"/>
      <c r="H29789" s="76"/>
      <c r="I29789" s="76"/>
      <c r="J29789" s="76"/>
      <c r="K29789" s="76"/>
      <c r="M29789" s="76"/>
      <c r="N29789" s="76"/>
    </row>
    <row r="29790" spans="1:14" x14ac:dyDescent="0.25">
      <c r="A29790" s="76"/>
      <c r="B29790" s="76"/>
      <c r="C29790" s="76"/>
      <c r="D29790" s="76"/>
      <c r="E29790" s="76"/>
      <c r="F29790" s="76"/>
      <c r="G29790" s="76"/>
      <c r="H29790" s="76"/>
      <c r="I29790" s="76"/>
      <c r="J29790" s="76"/>
      <c r="K29790" s="76"/>
      <c r="M29790" s="76"/>
      <c r="N29790" s="76"/>
    </row>
    <row r="29791" spans="1:14" x14ac:dyDescent="0.25">
      <c r="A29791" s="76"/>
      <c r="C29791" s="76"/>
      <c r="D29791" s="76"/>
      <c r="E29791" s="76"/>
      <c r="F29791" s="76"/>
      <c r="G29791" s="76"/>
      <c r="H29791" s="76"/>
      <c r="I29791" s="76"/>
      <c r="J29791" s="76"/>
      <c r="K29791" s="76"/>
      <c r="M29791" s="76"/>
      <c r="N29791" s="76"/>
    </row>
    <row r="29792" spans="1:14" x14ac:dyDescent="0.25">
      <c r="C29792" s="76"/>
      <c r="D29792" s="76"/>
      <c r="E29792" s="76"/>
      <c r="F29792" s="76"/>
      <c r="G29792" s="76"/>
      <c r="H29792" s="76"/>
      <c r="I29792" s="76"/>
      <c r="J29792" s="76"/>
      <c r="K29792" s="76"/>
      <c r="M29792" s="76"/>
      <c r="N29792" s="76"/>
    </row>
    <row r="29793" spans="1:14" x14ac:dyDescent="0.25">
      <c r="B29793" s="76"/>
      <c r="C29793" s="76"/>
      <c r="D29793" s="76"/>
      <c r="E29793" s="76"/>
      <c r="F29793" s="76"/>
      <c r="G29793" s="76"/>
      <c r="H29793" s="76"/>
      <c r="I29793" s="76"/>
      <c r="J29793" s="76"/>
      <c r="K29793" s="76"/>
      <c r="M29793" s="76"/>
      <c r="N29793" s="76"/>
    </row>
    <row r="29794" spans="1:14" x14ac:dyDescent="0.25">
      <c r="A29794" s="76"/>
      <c r="C29794" s="76"/>
      <c r="D29794" s="76"/>
      <c r="E29794" s="76"/>
      <c r="F29794" s="76"/>
      <c r="G29794" s="76"/>
      <c r="H29794" s="76"/>
      <c r="I29794" s="76"/>
      <c r="J29794" s="76"/>
      <c r="K29794" s="76"/>
      <c r="M29794" s="76"/>
      <c r="N29794" s="76"/>
    </row>
    <row r="29795" spans="1:14" x14ac:dyDescent="0.25">
      <c r="C29795" s="76"/>
      <c r="D29795" s="76"/>
      <c r="E29795" s="76"/>
      <c r="F29795" s="76"/>
      <c r="G29795" s="76"/>
      <c r="H29795" s="76"/>
      <c r="I29795" s="76"/>
      <c r="J29795" s="76"/>
      <c r="K29795" s="76"/>
      <c r="M29795" s="76"/>
      <c r="N29795" s="76"/>
    </row>
    <row r="29796" spans="1:14" x14ac:dyDescent="0.25">
      <c r="C29796" s="76"/>
      <c r="D29796" s="76"/>
      <c r="E29796" s="76"/>
      <c r="F29796" s="76"/>
      <c r="G29796" s="76"/>
      <c r="H29796" s="76"/>
      <c r="I29796" s="76"/>
      <c r="J29796" s="76"/>
      <c r="K29796" s="76"/>
      <c r="M29796" s="76"/>
      <c r="N29796" s="76"/>
    </row>
    <row r="29797" spans="1:14" x14ac:dyDescent="0.25">
      <c r="B29797" s="76"/>
      <c r="C29797" s="76"/>
      <c r="D29797" s="76"/>
      <c r="E29797" s="76"/>
      <c r="F29797" s="76"/>
      <c r="G29797" s="76"/>
      <c r="H29797" s="76"/>
      <c r="I29797" s="76"/>
      <c r="J29797" s="76"/>
      <c r="K29797" s="76"/>
      <c r="M29797" s="76"/>
      <c r="N29797" s="76"/>
    </row>
    <row r="29798" spans="1:14" x14ac:dyDescent="0.25">
      <c r="A29798" s="76"/>
      <c r="C29798" s="76"/>
      <c r="D29798" s="76"/>
      <c r="E29798" s="76"/>
      <c r="F29798" s="76"/>
      <c r="G29798" s="76"/>
      <c r="H29798" s="76"/>
      <c r="I29798" s="76"/>
      <c r="J29798" s="76"/>
      <c r="K29798" s="76"/>
      <c r="M29798" s="76"/>
      <c r="N29798" s="76"/>
    </row>
    <row r="29799" spans="1:14" x14ac:dyDescent="0.25">
      <c r="A29799" s="76"/>
      <c r="C29799" s="76"/>
      <c r="D29799" s="76"/>
      <c r="E29799" s="76"/>
      <c r="F29799" s="76"/>
      <c r="G29799" s="76"/>
      <c r="H29799" s="76"/>
      <c r="I29799" s="76"/>
      <c r="J29799" s="76"/>
      <c r="K29799" s="76"/>
      <c r="M29799" s="76"/>
      <c r="N29799" s="76"/>
    </row>
    <row r="29800" spans="1:14" x14ac:dyDescent="0.25">
      <c r="C29800" s="76"/>
      <c r="D29800" s="76"/>
      <c r="E29800" s="76"/>
      <c r="F29800" s="76"/>
      <c r="G29800" s="76"/>
      <c r="H29800" s="76"/>
      <c r="I29800" s="76"/>
      <c r="J29800" s="76"/>
      <c r="K29800" s="76"/>
      <c r="M29800" s="76"/>
      <c r="N29800" s="76"/>
    </row>
    <row r="29801" spans="1:14" x14ac:dyDescent="0.25">
      <c r="B29801" s="76"/>
      <c r="C29801" s="76"/>
      <c r="D29801" s="76"/>
      <c r="E29801" s="76"/>
      <c r="F29801" s="76"/>
      <c r="G29801" s="76"/>
      <c r="H29801" s="76"/>
      <c r="I29801" s="76"/>
      <c r="J29801" s="76"/>
      <c r="K29801" s="76"/>
      <c r="M29801" s="76"/>
      <c r="N29801" s="76"/>
    </row>
    <row r="29802" spans="1:14" x14ac:dyDescent="0.25">
      <c r="C29802" s="76"/>
      <c r="D29802" s="76"/>
      <c r="E29802" s="76"/>
      <c r="F29802" s="76"/>
      <c r="G29802" s="76"/>
      <c r="H29802" s="76"/>
      <c r="I29802" s="76"/>
      <c r="J29802" s="76"/>
      <c r="K29802" s="76"/>
      <c r="M29802" s="76"/>
      <c r="N29802" s="76"/>
    </row>
    <row r="29803" spans="1:14" x14ac:dyDescent="0.25">
      <c r="C29803" s="76"/>
      <c r="D29803" s="76"/>
      <c r="E29803" s="76"/>
      <c r="F29803" s="76"/>
      <c r="G29803" s="76"/>
      <c r="H29803" s="76"/>
      <c r="I29803" s="76"/>
      <c r="J29803" s="76"/>
      <c r="K29803" s="76"/>
      <c r="M29803" s="76"/>
      <c r="N29803" s="76"/>
    </row>
    <row r="29804" spans="1:14" x14ac:dyDescent="0.25">
      <c r="A29804" s="76"/>
      <c r="B29804" s="80"/>
      <c r="C29804" s="76"/>
      <c r="D29804" s="76"/>
      <c r="E29804" s="76"/>
      <c r="F29804" s="76"/>
      <c r="G29804" s="76"/>
      <c r="H29804" s="76"/>
      <c r="I29804" s="76"/>
      <c r="J29804" s="76"/>
      <c r="K29804" s="76"/>
      <c r="M29804" s="76"/>
      <c r="N29804" s="76"/>
    </row>
    <row r="29805" spans="1:14" x14ac:dyDescent="0.25">
      <c r="B29805" s="80"/>
      <c r="C29805" s="76"/>
      <c r="D29805" s="76"/>
      <c r="E29805" s="76"/>
      <c r="F29805" s="76"/>
      <c r="G29805" s="76"/>
      <c r="H29805" s="76"/>
      <c r="I29805" s="76"/>
      <c r="J29805" s="76"/>
      <c r="K29805" s="76"/>
      <c r="M29805" s="76"/>
      <c r="N29805" s="76"/>
    </row>
    <row r="29806" spans="1:14" x14ac:dyDescent="0.25">
      <c r="B29806" s="76"/>
      <c r="C29806" s="76"/>
      <c r="D29806" s="76"/>
      <c r="E29806" s="76"/>
      <c r="F29806" s="76"/>
      <c r="G29806" s="76"/>
      <c r="H29806" s="76"/>
      <c r="I29806" s="76"/>
      <c r="J29806" s="76"/>
      <c r="K29806" s="76"/>
      <c r="M29806" s="76"/>
      <c r="N29806" s="76"/>
    </row>
    <row r="29807" spans="1:14" x14ac:dyDescent="0.25">
      <c r="B29807" s="76"/>
      <c r="C29807" s="76"/>
      <c r="D29807" s="76"/>
      <c r="E29807" s="76"/>
      <c r="F29807" s="76"/>
      <c r="G29807" s="76"/>
      <c r="H29807" s="76"/>
      <c r="I29807" s="76"/>
      <c r="J29807" s="76"/>
      <c r="K29807" s="76"/>
      <c r="M29807" s="76"/>
      <c r="N29807" s="76"/>
    </row>
    <row r="29808" spans="1:14" x14ac:dyDescent="0.25">
      <c r="C29808" s="76"/>
      <c r="D29808" s="76"/>
      <c r="E29808" s="76"/>
      <c r="F29808" s="76"/>
      <c r="G29808" s="76"/>
      <c r="H29808" s="76"/>
      <c r="I29808" s="76"/>
      <c r="J29808" s="76"/>
      <c r="K29808" s="76"/>
      <c r="M29808" s="76"/>
      <c r="N29808" s="76"/>
    </row>
    <row r="29809" spans="1:14" x14ac:dyDescent="0.25">
      <c r="A29809" s="76"/>
      <c r="C29809" s="76"/>
      <c r="D29809" s="76"/>
      <c r="E29809" s="76"/>
      <c r="F29809" s="76"/>
      <c r="G29809" s="76"/>
      <c r="H29809" s="76"/>
      <c r="I29809" s="76"/>
      <c r="J29809" s="76"/>
      <c r="K29809" s="76"/>
      <c r="M29809" s="76"/>
      <c r="N29809" s="76"/>
    </row>
    <row r="29810" spans="1:14" x14ac:dyDescent="0.25">
      <c r="C29810" s="76"/>
      <c r="D29810" s="76"/>
      <c r="E29810" s="76"/>
      <c r="F29810" s="76"/>
      <c r="G29810" s="76"/>
      <c r="H29810" s="76"/>
      <c r="I29810" s="76"/>
      <c r="J29810" s="76"/>
      <c r="K29810" s="76"/>
      <c r="M29810" s="76"/>
      <c r="N29810" s="76"/>
    </row>
    <row r="29811" spans="1:14" x14ac:dyDescent="0.25">
      <c r="C29811" s="76"/>
      <c r="D29811" s="76"/>
      <c r="E29811" s="76"/>
      <c r="F29811" s="76"/>
      <c r="G29811" s="76"/>
      <c r="H29811" s="76"/>
      <c r="I29811" s="76"/>
      <c r="J29811" s="76"/>
      <c r="K29811" s="76"/>
      <c r="M29811" s="76"/>
      <c r="N29811" s="76"/>
    </row>
    <row r="29812" spans="1:14" x14ac:dyDescent="0.25">
      <c r="B29812" s="76"/>
      <c r="C29812" s="76"/>
      <c r="D29812" s="76"/>
      <c r="E29812" s="76"/>
      <c r="F29812" s="76"/>
      <c r="G29812" s="76"/>
      <c r="H29812" s="76"/>
      <c r="I29812" s="76"/>
      <c r="J29812" s="76"/>
      <c r="K29812" s="76"/>
      <c r="M29812" s="76"/>
      <c r="N29812" s="76"/>
    </row>
    <row r="29813" spans="1:14" x14ac:dyDescent="0.25">
      <c r="A29813" s="76"/>
      <c r="C29813" s="76"/>
      <c r="D29813" s="76"/>
      <c r="E29813" s="76"/>
      <c r="F29813" s="76"/>
      <c r="G29813" s="76"/>
      <c r="H29813" s="76"/>
      <c r="I29813" s="76"/>
      <c r="J29813" s="76"/>
      <c r="K29813" s="76"/>
      <c r="M29813" s="76"/>
      <c r="N29813" s="76"/>
    </row>
    <row r="29814" spans="1:14" x14ac:dyDescent="0.25">
      <c r="C29814" s="76"/>
      <c r="D29814" s="76"/>
      <c r="E29814" s="76"/>
      <c r="F29814" s="76"/>
      <c r="G29814" s="76"/>
      <c r="H29814" s="76"/>
      <c r="I29814" s="76"/>
      <c r="J29814" s="76"/>
      <c r="K29814" s="76"/>
      <c r="M29814" s="76"/>
      <c r="N29814" s="76"/>
    </row>
    <row r="29815" spans="1:14" x14ac:dyDescent="0.25">
      <c r="B29815" s="76"/>
      <c r="C29815" s="76"/>
      <c r="D29815" s="76"/>
      <c r="E29815" s="76"/>
      <c r="F29815" s="76"/>
      <c r="G29815" s="76"/>
      <c r="H29815" s="76"/>
      <c r="I29815" s="76"/>
      <c r="J29815" s="76"/>
      <c r="K29815" s="76"/>
      <c r="M29815" s="76"/>
      <c r="N29815" s="76"/>
    </row>
    <row r="29816" spans="1:14" x14ac:dyDescent="0.25">
      <c r="A29816" s="76"/>
      <c r="B29816" s="76"/>
      <c r="C29816" s="76"/>
      <c r="D29816" s="76"/>
      <c r="E29816" s="76"/>
      <c r="F29816" s="76"/>
      <c r="G29816" s="76"/>
      <c r="H29816" s="76"/>
      <c r="I29816" s="76"/>
      <c r="J29816" s="76"/>
      <c r="K29816" s="76"/>
      <c r="M29816" s="76"/>
      <c r="N29816" s="76"/>
    </row>
    <row r="29817" spans="1:14" x14ac:dyDescent="0.25">
      <c r="A29817" s="76"/>
      <c r="C29817" s="76"/>
      <c r="D29817" s="76"/>
      <c r="E29817" s="76"/>
      <c r="F29817" s="76"/>
      <c r="G29817" s="76"/>
      <c r="H29817" s="76"/>
      <c r="I29817" s="76"/>
      <c r="J29817" s="76"/>
      <c r="K29817" s="76"/>
      <c r="M29817" s="76"/>
      <c r="N29817" s="76"/>
    </row>
    <row r="29818" spans="1:14" x14ac:dyDescent="0.25">
      <c r="A29818" s="76"/>
      <c r="C29818" s="76"/>
      <c r="D29818" s="76"/>
      <c r="E29818" s="76"/>
      <c r="F29818" s="76"/>
      <c r="G29818" s="76"/>
      <c r="H29818" s="76"/>
      <c r="I29818" s="76"/>
      <c r="J29818" s="76"/>
      <c r="K29818" s="76"/>
      <c r="M29818" s="76"/>
      <c r="N29818" s="76"/>
    </row>
    <row r="29819" spans="1:14" x14ac:dyDescent="0.25">
      <c r="B29819" s="76"/>
      <c r="C29819" s="76"/>
      <c r="D29819" s="76"/>
      <c r="E29819" s="76"/>
      <c r="F29819" s="76"/>
      <c r="G29819" s="76"/>
      <c r="H29819" s="76"/>
      <c r="I29819" s="76"/>
      <c r="J29819" s="76"/>
      <c r="K29819" s="76"/>
      <c r="M29819" s="76"/>
      <c r="N29819" s="76"/>
    </row>
    <row r="29820" spans="1:14" x14ac:dyDescent="0.25">
      <c r="A29820" s="76"/>
      <c r="C29820" s="76"/>
      <c r="D29820" s="76"/>
      <c r="E29820" s="76"/>
      <c r="F29820" s="76"/>
      <c r="G29820" s="76"/>
      <c r="H29820" s="76"/>
      <c r="I29820" s="76"/>
      <c r="J29820" s="76"/>
      <c r="K29820" s="76"/>
      <c r="M29820" s="76"/>
      <c r="N29820" s="76"/>
    </row>
    <row r="29821" spans="1:14" x14ac:dyDescent="0.25">
      <c r="C29821" s="76"/>
      <c r="D29821" s="76"/>
      <c r="E29821" s="76"/>
      <c r="F29821" s="76"/>
      <c r="G29821" s="76"/>
      <c r="H29821" s="76"/>
      <c r="I29821" s="76"/>
      <c r="J29821" s="76"/>
      <c r="K29821" s="76"/>
      <c r="M29821" s="76"/>
      <c r="N29821" s="76"/>
    </row>
    <row r="29822" spans="1:14" x14ac:dyDescent="0.25">
      <c r="B29822" s="76"/>
      <c r="C29822" s="76"/>
      <c r="D29822" s="76"/>
      <c r="E29822" s="76"/>
      <c r="F29822" s="76"/>
      <c r="G29822" s="76"/>
      <c r="H29822" s="76"/>
      <c r="I29822" s="76"/>
      <c r="J29822" s="76"/>
      <c r="K29822" s="76"/>
      <c r="M29822" s="76"/>
      <c r="N29822" s="76"/>
    </row>
    <row r="29823" spans="1:14" x14ac:dyDescent="0.25">
      <c r="A29823" s="76"/>
      <c r="C29823" s="76"/>
      <c r="D29823" s="76"/>
      <c r="E29823" s="76"/>
      <c r="F29823" s="76"/>
      <c r="G29823" s="76"/>
      <c r="H29823" s="76"/>
      <c r="I29823" s="76"/>
      <c r="J29823" s="76"/>
      <c r="K29823" s="76"/>
      <c r="M29823" s="76"/>
      <c r="N29823" s="76"/>
    </row>
    <row r="29824" spans="1:14" x14ac:dyDescent="0.25">
      <c r="C29824" s="76"/>
      <c r="D29824" s="76"/>
      <c r="E29824" s="76"/>
      <c r="F29824" s="76"/>
      <c r="G29824" s="76"/>
      <c r="H29824" s="76"/>
      <c r="I29824" s="76"/>
      <c r="J29824" s="76"/>
      <c r="K29824" s="76"/>
      <c r="M29824" s="76"/>
      <c r="N29824" s="76"/>
    </row>
    <row r="29825" spans="1:14" x14ac:dyDescent="0.25">
      <c r="A29825" s="76"/>
      <c r="B29825" s="76"/>
      <c r="C29825" s="76"/>
      <c r="D29825" s="76"/>
      <c r="E29825" s="76"/>
      <c r="F29825" s="76"/>
      <c r="G29825" s="76"/>
      <c r="H29825" s="76"/>
      <c r="I29825" s="76"/>
      <c r="J29825" s="76"/>
      <c r="K29825" s="76"/>
      <c r="M29825" s="76"/>
      <c r="N29825" s="76"/>
    </row>
    <row r="29826" spans="1:14" x14ac:dyDescent="0.25">
      <c r="C29826" s="76"/>
      <c r="D29826" s="76"/>
      <c r="E29826" s="76"/>
      <c r="F29826" s="76"/>
      <c r="G29826" s="76"/>
      <c r="H29826" s="76"/>
      <c r="I29826" s="76"/>
      <c r="J29826" s="76"/>
      <c r="K29826" s="76"/>
      <c r="M29826" s="76"/>
      <c r="N29826" s="76"/>
    </row>
    <row r="29827" spans="1:14" x14ac:dyDescent="0.25">
      <c r="B29827" s="76"/>
      <c r="C29827" s="76"/>
      <c r="D29827" s="76"/>
      <c r="E29827" s="76"/>
      <c r="F29827" s="76"/>
      <c r="G29827" s="76"/>
      <c r="H29827" s="76"/>
      <c r="I29827" s="76"/>
      <c r="J29827" s="76"/>
      <c r="K29827" s="76"/>
      <c r="M29827" s="76"/>
      <c r="N29827" s="76"/>
    </row>
    <row r="29828" spans="1:14" x14ac:dyDescent="0.25">
      <c r="C29828" s="76"/>
      <c r="D29828" s="76"/>
      <c r="E29828" s="76"/>
      <c r="F29828" s="76"/>
      <c r="G29828" s="76"/>
      <c r="H29828" s="76"/>
      <c r="I29828" s="76"/>
      <c r="J29828" s="76"/>
      <c r="K29828" s="76"/>
      <c r="M29828" s="76"/>
      <c r="N29828" s="76"/>
    </row>
    <row r="29829" spans="1:14" x14ac:dyDescent="0.25">
      <c r="C29829" s="76"/>
      <c r="D29829" s="76"/>
      <c r="E29829" s="76"/>
      <c r="F29829" s="76"/>
      <c r="G29829" s="76"/>
      <c r="H29829" s="76"/>
      <c r="I29829" s="76"/>
      <c r="J29829" s="76"/>
      <c r="K29829" s="76"/>
      <c r="M29829" s="76"/>
      <c r="N29829" s="76"/>
    </row>
    <row r="29830" spans="1:14" x14ac:dyDescent="0.25">
      <c r="C29830" s="76"/>
      <c r="D29830" s="76"/>
      <c r="E29830" s="76"/>
      <c r="F29830" s="76"/>
      <c r="G29830" s="76"/>
      <c r="H29830" s="76"/>
      <c r="I29830" s="76"/>
      <c r="J29830" s="76"/>
      <c r="K29830" s="76"/>
      <c r="M29830" s="76"/>
      <c r="N29830" s="76"/>
    </row>
    <row r="29831" spans="1:14" x14ac:dyDescent="0.25">
      <c r="C29831" s="76"/>
      <c r="D29831" s="76"/>
      <c r="E29831" s="76"/>
      <c r="F29831" s="76"/>
      <c r="G29831" s="76"/>
      <c r="H29831" s="76"/>
      <c r="I29831" s="76"/>
      <c r="J29831" s="76"/>
      <c r="K29831" s="76"/>
      <c r="M29831" s="76"/>
      <c r="N29831" s="76"/>
    </row>
    <row r="29832" spans="1:14" x14ac:dyDescent="0.25">
      <c r="C29832" s="76"/>
      <c r="D29832" s="76"/>
      <c r="E29832" s="76"/>
      <c r="F29832" s="76"/>
      <c r="G29832" s="76"/>
      <c r="H29832" s="76"/>
      <c r="I29832" s="76"/>
      <c r="J29832" s="76"/>
      <c r="K29832" s="76"/>
      <c r="M29832" s="76"/>
      <c r="N29832" s="76"/>
    </row>
    <row r="29833" spans="1:14" x14ac:dyDescent="0.25">
      <c r="C29833" s="76"/>
      <c r="D29833" s="76"/>
      <c r="E29833" s="76"/>
      <c r="F29833" s="76"/>
      <c r="G29833" s="76"/>
      <c r="H29833" s="76"/>
      <c r="I29833" s="76"/>
      <c r="J29833" s="76"/>
      <c r="K29833" s="76"/>
      <c r="M29833" s="76"/>
      <c r="N29833" s="76"/>
    </row>
    <row r="29834" spans="1:14" x14ac:dyDescent="0.25">
      <c r="C29834" s="76"/>
      <c r="D29834" s="76"/>
      <c r="E29834" s="76"/>
      <c r="F29834" s="76"/>
      <c r="G29834" s="76"/>
      <c r="H29834" s="76"/>
      <c r="I29834" s="76"/>
      <c r="J29834" s="76"/>
      <c r="K29834" s="76"/>
      <c r="M29834" s="76"/>
      <c r="N29834" s="76"/>
    </row>
    <row r="29835" spans="1:14" x14ac:dyDescent="0.25">
      <c r="C29835" s="76"/>
      <c r="D29835" s="76"/>
      <c r="E29835" s="76"/>
      <c r="F29835" s="76"/>
      <c r="G29835" s="76"/>
      <c r="H29835" s="76"/>
      <c r="I29835" s="76"/>
      <c r="J29835" s="76"/>
      <c r="K29835" s="76"/>
      <c r="M29835" s="76"/>
      <c r="N29835" s="76"/>
    </row>
    <row r="29836" spans="1:14" x14ac:dyDescent="0.25">
      <c r="A29836" s="76"/>
      <c r="C29836" s="76"/>
      <c r="D29836" s="76"/>
      <c r="E29836" s="76"/>
      <c r="F29836" s="76"/>
      <c r="G29836" s="76"/>
      <c r="H29836" s="76"/>
      <c r="I29836" s="76"/>
      <c r="J29836" s="76"/>
      <c r="K29836" s="76"/>
      <c r="M29836" s="76"/>
      <c r="N29836" s="76"/>
    </row>
    <row r="29837" spans="1:14" x14ac:dyDescent="0.25">
      <c r="B29837" s="76"/>
      <c r="C29837" s="76"/>
      <c r="D29837" s="76"/>
      <c r="E29837" s="76"/>
      <c r="F29837" s="76"/>
      <c r="G29837" s="76"/>
      <c r="H29837" s="76"/>
      <c r="I29837" s="76"/>
      <c r="J29837" s="76"/>
      <c r="K29837" s="76"/>
      <c r="M29837" s="76"/>
      <c r="N29837" s="76"/>
    </row>
    <row r="29838" spans="1:14" x14ac:dyDescent="0.25">
      <c r="B29838" s="76"/>
      <c r="C29838" s="76"/>
      <c r="D29838" s="76"/>
      <c r="E29838" s="76"/>
      <c r="F29838" s="76"/>
      <c r="G29838" s="76"/>
      <c r="H29838" s="76"/>
      <c r="I29838" s="76"/>
      <c r="J29838" s="76"/>
      <c r="K29838" s="76"/>
      <c r="M29838" s="76"/>
      <c r="N29838" s="76"/>
    </row>
    <row r="29839" spans="1:14" x14ac:dyDescent="0.25">
      <c r="C29839" s="76"/>
      <c r="D29839" s="76"/>
      <c r="E29839" s="76"/>
      <c r="F29839" s="76"/>
      <c r="G29839" s="76"/>
      <c r="H29839" s="76"/>
      <c r="I29839" s="76"/>
      <c r="J29839" s="76"/>
      <c r="K29839" s="76"/>
      <c r="M29839" s="76"/>
      <c r="N29839" s="76"/>
    </row>
    <row r="29840" spans="1:14" x14ac:dyDescent="0.25">
      <c r="C29840" s="76"/>
      <c r="D29840" s="76"/>
      <c r="E29840" s="76"/>
      <c r="F29840" s="76"/>
      <c r="G29840" s="76"/>
      <c r="H29840" s="76"/>
      <c r="I29840" s="76"/>
      <c r="J29840" s="76"/>
      <c r="K29840" s="76"/>
      <c r="M29840" s="76"/>
      <c r="N29840" s="76"/>
    </row>
    <row r="29841" spans="1:14" x14ac:dyDescent="0.25">
      <c r="A29841" s="76"/>
      <c r="B29841" s="76"/>
      <c r="C29841" s="76"/>
      <c r="D29841" s="76"/>
      <c r="E29841" s="76"/>
      <c r="F29841" s="76"/>
      <c r="G29841" s="76"/>
      <c r="H29841" s="76"/>
      <c r="I29841" s="76"/>
      <c r="J29841" s="76"/>
      <c r="K29841" s="76"/>
      <c r="M29841" s="76"/>
      <c r="N29841" s="76"/>
    </row>
    <row r="29842" spans="1:14" x14ac:dyDescent="0.25">
      <c r="C29842" s="76"/>
      <c r="D29842" s="76"/>
      <c r="E29842" s="76"/>
      <c r="F29842" s="76"/>
      <c r="G29842" s="76"/>
      <c r="H29842" s="76"/>
      <c r="I29842" s="76"/>
      <c r="J29842" s="76"/>
      <c r="K29842" s="76"/>
      <c r="M29842" s="76"/>
      <c r="N29842" s="76"/>
    </row>
    <row r="29843" spans="1:14" x14ac:dyDescent="0.25">
      <c r="B29843" s="76"/>
      <c r="C29843" s="76"/>
      <c r="D29843" s="76"/>
      <c r="E29843" s="76"/>
      <c r="F29843" s="76"/>
      <c r="G29843" s="76"/>
      <c r="H29843" s="76"/>
      <c r="I29843" s="76"/>
      <c r="J29843" s="76"/>
      <c r="K29843" s="76"/>
      <c r="M29843" s="76"/>
      <c r="N29843" s="76"/>
    </row>
    <row r="29844" spans="1:14" x14ac:dyDescent="0.25">
      <c r="A29844" s="76"/>
      <c r="C29844" s="76"/>
      <c r="D29844" s="76"/>
      <c r="E29844" s="76"/>
      <c r="F29844" s="76"/>
      <c r="G29844" s="76"/>
      <c r="H29844" s="76"/>
      <c r="I29844" s="76"/>
      <c r="J29844" s="76"/>
      <c r="K29844" s="76"/>
      <c r="M29844" s="76"/>
      <c r="N29844" s="76"/>
    </row>
    <row r="29845" spans="1:14" x14ac:dyDescent="0.25">
      <c r="A29845" s="76"/>
      <c r="C29845" s="76"/>
      <c r="D29845" s="76"/>
      <c r="E29845" s="76"/>
      <c r="F29845" s="76"/>
      <c r="G29845" s="76"/>
      <c r="H29845" s="76"/>
      <c r="I29845" s="76"/>
      <c r="J29845" s="76"/>
      <c r="K29845" s="76"/>
      <c r="M29845" s="76"/>
      <c r="N29845" s="76"/>
    </row>
    <row r="29846" spans="1:14" x14ac:dyDescent="0.25">
      <c r="A29846" s="76"/>
      <c r="C29846" s="76"/>
      <c r="D29846" s="76"/>
      <c r="E29846" s="76"/>
      <c r="F29846" s="76"/>
      <c r="G29846" s="76"/>
      <c r="H29846" s="76"/>
      <c r="I29846" s="76"/>
      <c r="J29846" s="76"/>
      <c r="K29846" s="76"/>
      <c r="M29846" s="76"/>
      <c r="N29846" s="76"/>
    </row>
    <row r="29847" spans="1:14" x14ac:dyDescent="0.25">
      <c r="C29847" s="76"/>
      <c r="D29847" s="76"/>
      <c r="E29847" s="76"/>
      <c r="F29847" s="76"/>
      <c r="G29847" s="76"/>
      <c r="H29847" s="76"/>
      <c r="I29847" s="76"/>
      <c r="J29847" s="76"/>
      <c r="K29847" s="76"/>
      <c r="M29847" s="76"/>
      <c r="N29847" s="76"/>
    </row>
    <row r="29848" spans="1:14" x14ac:dyDescent="0.25">
      <c r="B29848" s="76"/>
      <c r="C29848" s="76"/>
      <c r="D29848" s="76"/>
      <c r="E29848" s="76"/>
      <c r="F29848" s="76"/>
      <c r="G29848" s="76"/>
      <c r="H29848" s="76"/>
      <c r="I29848" s="76"/>
      <c r="J29848" s="76"/>
      <c r="K29848" s="76"/>
      <c r="M29848" s="76"/>
      <c r="N29848" s="76"/>
    </row>
    <row r="29849" spans="1:14" x14ac:dyDescent="0.25">
      <c r="A29849" s="76"/>
      <c r="B29849" s="76"/>
      <c r="C29849" s="76"/>
      <c r="D29849" s="76"/>
      <c r="E29849" s="76"/>
      <c r="F29849" s="76"/>
      <c r="G29849" s="76"/>
      <c r="H29849" s="76"/>
      <c r="I29849" s="76"/>
      <c r="J29849" s="76"/>
      <c r="K29849" s="76"/>
      <c r="M29849" s="76"/>
      <c r="N29849" s="76"/>
    </row>
    <row r="29850" spans="1:14" x14ac:dyDescent="0.25">
      <c r="C29850" s="76"/>
      <c r="D29850" s="76"/>
      <c r="E29850" s="76"/>
      <c r="F29850" s="76"/>
      <c r="G29850" s="76"/>
      <c r="H29850" s="76"/>
      <c r="I29850" s="76"/>
      <c r="J29850" s="76"/>
      <c r="K29850" s="76"/>
      <c r="M29850" s="76"/>
      <c r="N29850" s="76"/>
    </row>
    <row r="29851" spans="1:14" x14ac:dyDescent="0.25">
      <c r="B29851" s="76"/>
      <c r="C29851" s="76"/>
      <c r="D29851" s="76"/>
      <c r="E29851" s="76"/>
      <c r="F29851" s="76"/>
      <c r="G29851" s="76"/>
      <c r="H29851" s="76"/>
      <c r="I29851" s="76"/>
      <c r="J29851" s="76"/>
      <c r="K29851" s="76"/>
      <c r="M29851" s="76"/>
      <c r="N29851" s="76"/>
    </row>
    <row r="29852" spans="1:14" x14ac:dyDescent="0.25">
      <c r="B29852" s="76"/>
      <c r="C29852" s="76"/>
      <c r="D29852" s="76"/>
      <c r="E29852" s="76"/>
      <c r="F29852" s="76"/>
      <c r="G29852" s="76"/>
      <c r="H29852" s="76"/>
      <c r="I29852" s="76"/>
      <c r="J29852" s="76"/>
      <c r="K29852" s="76"/>
      <c r="M29852" s="76"/>
      <c r="N29852" s="76"/>
    </row>
    <row r="29853" spans="1:14" x14ac:dyDescent="0.25">
      <c r="B29853" s="76"/>
      <c r="C29853" s="76"/>
      <c r="D29853" s="76"/>
      <c r="E29853" s="76"/>
      <c r="F29853" s="76"/>
      <c r="G29853" s="76"/>
      <c r="H29853" s="76"/>
      <c r="I29853" s="76"/>
      <c r="J29853" s="76"/>
      <c r="K29853" s="76"/>
      <c r="M29853" s="76"/>
      <c r="N29853" s="76"/>
    </row>
    <row r="29854" spans="1:14" x14ac:dyDescent="0.25">
      <c r="A29854" s="76"/>
      <c r="B29854" s="76"/>
      <c r="C29854" s="76"/>
      <c r="D29854" s="76"/>
      <c r="E29854" s="76"/>
      <c r="F29854" s="76"/>
      <c r="G29854" s="76"/>
      <c r="H29854" s="76"/>
      <c r="I29854" s="76"/>
      <c r="J29854" s="76"/>
      <c r="K29854" s="76"/>
      <c r="M29854" s="76"/>
      <c r="N29854" s="76"/>
    </row>
    <row r="29855" spans="1:14" x14ac:dyDescent="0.25">
      <c r="B29855" s="76"/>
      <c r="C29855" s="76"/>
      <c r="D29855" s="76"/>
      <c r="E29855" s="76"/>
      <c r="F29855" s="76"/>
      <c r="G29855" s="76"/>
      <c r="H29855" s="76"/>
      <c r="I29855" s="76"/>
      <c r="J29855" s="76"/>
      <c r="K29855" s="76"/>
      <c r="M29855" s="76"/>
      <c r="N29855" s="76"/>
    </row>
    <row r="29856" spans="1:14" x14ac:dyDescent="0.25">
      <c r="B29856" s="76"/>
      <c r="C29856" s="76"/>
      <c r="D29856" s="76"/>
      <c r="E29856" s="76"/>
      <c r="F29856" s="76"/>
      <c r="G29856" s="76"/>
      <c r="H29856" s="76"/>
      <c r="I29856" s="76"/>
      <c r="J29856" s="76"/>
      <c r="K29856" s="76"/>
      <c r="M29856" s="76"/>
      <c r="N29856" s="76"/>
    </row>
    <row r="29857" spans="1:14" x14ac:dyDescent="0.25">
      <c r="A29857" s="76"/>
      <c r="B29857" s="76"/>
      <c r="C29857" s="76"/>
      <c r="D29857" s="76"/>
      <c r="E29857" s="76"/>
      <c r="F29857" s="76"/>
      <c r="G29857" s="76"/>
      <c r="H29857" s="76"/>
      <c r="I29857" s="76"/>
      <c r="J29857" s="76"/>
      <c r="K29857" s="76"/>
      <c r="M29857" s="76"/>
      <c r="N29857" s="76"/>
    </row>
    <row r="29858" spans="1:14" x14ac:dyDescent="0.25">
      <c r="B29858" s="76"/>
      <c r="C29858" s="76"/>
      <c r="D29858" s="76"/>
      <c r="E29858" s="76"/>
      <c r="F29858" s="76"/>
      <c r="G29858" s="76"/>
      <c r="H29858" s="76"/>
      <c r="I29858" s="76"/>
      <c r="J29858" s="76"/>
      <c r="K29858" s="76"/>
      <c r="M29858" s="76"/>
      <c r="N29858" s="76"/>
    </row>
    <row r="29859" spans="1:14" x14ac:dyDescent="0.25">
      <c r="A29859" s="76"/>
      <c r="B29859" s="76"/>
      <c r="C29859" s="76"/>
      <c r="D29859" s="76"/>
      <c r="E29859" s="76"/>
      <c r="F29859" s="76"/>
      <c r="G29859" s="76"/>
      <c r="H29859" s="76"/>
      <c r="I29859" s="76"/>
      <c r="J29859" s="76"/>
      <c r="K29859" s="76"/>
      <c r="M29859" s="76"/>
      <c r="N29859" s="76"/>
    </row>
    <row r="29860" spans="1:14" x14ac:dyDescent="0.25">
      <c r="B29860" s="76"/>
      <c r="C29860" s="76"/>
      <c r="D29860" s="76"/>
      <c r="E29860" s="76"/>
      <c r="F29860" s="76"/>
      <c r="G29860" s="76"/>
      <c r="H29860" s="76"/>
      <c r="I29860" s="76"/>
      <c r="J29860" s="76"/>
      <c r="K29860" s="76"/>
      <c r="M29860" s="76"/>
      <c r="N29860" s="76"/>
    </row>
    <row r="29861" spans="1:14" x14ac:dyDescent="0.25">
      <c r="B29861" s="76"/>
      <c r="C29861" s="76"/>
      <c r="D29861" s="76"/>
      <c r="E29861" s="76"/>
      <c r="F29861" s="76"/>
      <c r="G29861" s="76"/>
      <c r="H29861" s="76"/>
      <c r="I29861" s="76"/>
      <c r="J29861" s="76"/>
      <c r="K29861" s="76"/>
      <c r="M29861" s="76"/>
      <c r="N29861" s="76"/>
    </row>
    <row r="29862" spans="1:14" x14ac:dyDescent="0.25">
      <c r="B29862" s="76"/>
      <c r="C29862" s="76"/>
      <c r="D29862" s="76"/>
      <c r="E29862" s="76"/>
      <c r="F29862" s="76"/>
      <c r="G29862" s="76"/>
      <c r="H29862" s="76"/>
      <c r="I29862" s="76"/>
      <c r="J29862" s="76"/>
      <c r="K29862" s="76"/>
      <c r="M29862" s="76"/>
      <c r="N29862" s="76"/>
    </row>
    <row r="29863" spans="1:14" x14ac:dyDescent="0.25">
      <c r="B29863" s="76"/>
      <c r="C29863" s="76"/>
      <c r="D29863" s="76"/>
      <c r="E29863" s="76"/>
      <c r="F29863" s="76"/>
      <c r="G29863" s="76"/>
      <c r="H29863" s="76"/>
      <c r="I29863" s="76"/>
      <c r="J29863" s="76"/>
      <c r="K29863" s="76"/>
      <c r="M29863" s="76"/>
      <c r="N29863" s="76"/>
    </row>
    <row r="29864" spans="1:14" x14ac:dyDescent="0.25">
      <c r="B29864" s="76"/>
      <c r="C29864" s="76"/>
      <c r="D29864" s="76"/>
      <c r="E29864" s="76"/>
      <c r="F29864" s="76"/>
      <c r="G29864" s="76"/>
      <c r="H29864" s="76"/>
      <c r="I29864" s="76"/>
      <c r="J29864" s="76"/>
      <c r="K29864" s="76"/>
      <c r="M29864" s="76"/>
      <c r="N29864" s="76"/>
    </row>
    <row r="29865" spans="1:14" x14ac:dyDescent="0.25">
      <c r="A29865" s="76"/>
      <c r="C29865" s="76"/>
      <c r="D29865" s="76"/>
      <c r="E29865" s="76"/>
      <c r="F29865" s="76"/>
      <c r="G29865" s="76"/>
      <c r="H29865" s="76"/>
      <c r="I29865" s="76"/>
      <c r="J29865" s="76"/>
      <c r="K29865" s="76"/>
      <c r="M29865" s="76"/>
      <c r="N29865" s="76"/>
    </row>
    <row r="29866" spans="1:14" x14ac:dyDescent="0.25">
      <c r="C29866" s="76"/>
      <c r="D29866" s="76"/>
      <c r="E29866" s="76"/>
      <c r="F29866" s="76"/>
      <c r="G29866" s="76"/>
      <c r="H29866" s="76"/>
      <c r="I29866" s="76"/>
      <c r="J29866" s="76"/>
      <c r="K29866" s="76"/>
      <c r="M29866" s="76"/>
      <c r="N29866" s="76"/>
    </row>
    <row r="29867" spans="1:14" x14ac:dyDescent="0.25">
      <c r="A29867" s="79"/>
      <c r="C29867" s="76"/>
      <c r="D29867" s="76"/>
      <c r="E29867" s="76"/>
      <c r="F29867" s="76"/>
      <c r="G29867" s="76"/>
      <c r="H29867" s="76"/>
      <c r="I29867" s="76"/>
      <c r="J29867" s="76"/>
      <c r="K29867" s="76"/>
      <c r="M29867" s="76"/>
      <c r="N29867" s="76"/>
    </row>
    <row r="29868" spans="1:14" x14ac:dyDescent="0.25">
      <c r="A29868" s="79"/>
      <c r="C29868" s="76"/>
      <c r="D29868" s="76"/>
      <c r="E29868" s="76"/>
      <c r="F29868" s="76"/>
      <c r="G29868" s="76"/>
      <c r="H29868" s="76"/>
      <c r="I29868" s="76"/>
      <c r="J29868" s="76"/>
      <c r="K29868" s="76"/>
      <c r="M29868" s="76"/>
      <c r="N29868" s="76"/>
    </row>
    <row r="29869" spans="1:14" x14ac:dyDescent="0.25">
      <c r="C29869" s="76"/>
      <c r="D29869" s="76"/>
      <c r="E29869" s="76"/>
      <c r="F29869" s="76"/>
      <c r="G29869" s="76"/>
      <c r="H29869" s="76"/>
      <c r="I29869" s="76"/>
      <c r="J29869" s="76"/>
      <c r="K29869" s="76"/>
      <c r="M29869" s="76"/>
      <c r="N29869" s="76"/>
    </row>
    <row r="29870" spans="1:14" x14ac:dyDescent="0.25">
      <c r="C29870" s="76"/>
      <c r="D29870" s="76"/>
      <c r="E29870" s="76"/>
      <c r="F29870" s="76"/>
      <c r="G29870" s="76"/>
      <c r="H29870" s="76"/>
      <c r="I29870" s="76"/>
      <c r="J29870" s="76"/>
      <c r="K29870" s="76"/>
      <c r="M29870" s="76"/>
      <c r="N29870" s="76"/>
    </row>
    <row r="29871" spans="1:14" x14ac:dyDescent="0.25">
      <c r="C29871" s="76"/>
      <c r="D29871" s="76"/>
      <c r="E29871" s="76"/>
      <c r="F29871" s="76"/>
      <c r="G29871" s="76"/>
      <c r="H29871" s="76"/>
      <c r="I29871" s="76"/>
      <c r="J29871" s="76"/>
      <c r="K29871" s="76"/>
      <c r="M29871" s="76"/>
      <c r="N29871" s="76"/>
    </row>
    <row r="29872" spans="1:14" x14ac:dyDescent="0.25">
      <c r="C29872" s="76"/>
      <c r="D29872" s="76"/>
      <c r="E29872" s="76"/>
      <c r="F29872" s="76"/>
      <c r="G29872" s="76"/>
      <c r="H29872" s="76"/>
      <c r="I29872" s="76"/>
      <c r="J29872" s="76"/>
      <c r="K29872" s="76"/>
      <c r="M29872" s="76"/>
      <c r="N29872" s="76"/>
    </row>
    <row r="29873" spans="1:14" x14ac:dyDescent="0.25">
      <c r="C29873" s="76"/>
      <c r="D29873" s="76"/>
      <c r="E29873" s="76"/>
      <c r="F29873" s="76"/>
      <c r="G29873" s="76"/>
      <c r="H29873" s="76"/>
      <c r="I29873" s="76"/>
      <c r="J29873" s="76"/>
      <c r="K29873" s="76"/>
      <c r="M29873" s="76"/>
      <c r="N29873" s="76"/>
    </row>
    <row r="29874" spans="1:14" x14ac:dyDescent="0.25">
      <c r="C29874" s="76"/>
      <c r="D29874" s="76"/>
      <c r="E29874" s="76"/>
      <c r="F29874" s="76"/>
      <c r="G29874" s="76"/>
      <c r="H29874" s="76"/>
      <c r="I29874" s="76"/>
      <c r="J29874" s="76"/>
      <c r="K29874" s="76"/>
      <c r="M29874" s="76"/>
      <c r="N29874" s="76"/>
    </row>
    <row r="29875" spans="1:14" x14ac:dyDescent="0.25">
      <c r="C29875" s="76"/>
      <c r="D29875" s="76"/>
      <c r="E29875" s="76"/>
      <c r="F29875" s="76"/>
      <c r="G29875" s="76"/>
      <c r="H29875" s="76"/>
      <c r="I29875" s="76"/>
      <c r="J29875" s="76"/>
      <c r="K29875" s="76"/>
      <c r="M29875" s="76"/>
      <c r="N29875" s="76"/>
    </row>
    <row r="29876" spans="1:14" x14ac:dyDescent="0.25">
      <c r="C29876" s="76"/>
      <c r="D29876" s="76"/>
      <c r="E29876" s="76"/>
      <c r="F29876" s="76"/>
      <c r="G29876" s="76"/>
      <c r="H29876" s="76"/>
      <c r="I29876" s="76"/>
      <c r="J29876" s="76"/>
      <c r="K29876" s="76"/>
      <c r="M29876" s="76"/>
      <c r="N29876" s="76"/>
    </row>
    <row r="29877" spans="1:14" x14ac:dyDescent="0.25">
      <c r="C29877" s="76"/>
      <c r="D29877" s="76"/>
      <c r="E29877" s="76"/>
      <c r="F29877" s="76"/>
      <c r="G29877" s="76"/>
      <c r="H29877" s="76"/>
      <c r="I29877" s="76"/>
      <c r="J29877" s="76"/>
      <c r="K29877" s="76"/>
      <c r="M29877" s="76"/>
      <c r="N29877" s="76"/>
    </row>
    <row r="29878" spans="1:14" x14ac:dyDescent="0.25">
      <c r="B29878" s="76"/>
      <c r="C29878" s="76"/>
      <c r="D29878" s="76"/>
      <c r="E29878" s="76"/>
      <c r="F29878" s="76"/>
      <c r="G29878" s="76"/>
      <c r="H29878" s="76"/>
      <c r="I29878" s="76"/>
      <c r="J29878" s="76"/>
      <c r="K29878" s="76"/>
      <c r="M29878" s="76"/>
      <c r="N29878" s="76"/>
    </row>
    <row r="29879" spans="1:14" x14ac:dyDescent="0.25">
      <c r="B29879" s="76"/>
      <c r="C29879" s="76"/>
      <c r="D29879" s="76"/>
      <c r="E29879" s="76"/>
      <c r="F29879" s="76"/>
      <c r="G29879" s="76"/>
      <c r="H29879" s="76"/>
      <c r="I29879" s="76"/>
      <c r="J29879" s="76"/>
      <c r="K29879" s="76"/>
      <c r="M29879" s="76"/>
      <c r="N29879" s="76"/>
    </row>
    <row r="29880" spans="1:14" x14ac:dyDescent="0.25">
      <c r="A29880" s="76"/>
      <c r="C29880" s="76"/>
      <c r="D29880" s="76"/>
      <c r="E29880" s="76"/>
      <c r="F29880" s="76"/>
      <c r="G29880" s="76"/>
      <c r="H29880" s="76"/>
      <c r="I29880" s="76"/>
      <c r="J29880" s="76"/>
      <c r="K29880" s="76"/>
      <c r="M29880" s="76"/>
      <c r="N29880" s="76"/>
    </row>
    <row r="29881" spans="1:14" x14ac:dyDescent="0.25">
      <c r="B29881" s="76"/>
      <c r="C29881" s="76"/>
      <c r="D29881" s="76"/>
      <c r="E29881" s="76"/>
      <c r="F29881" s="76"/>
      <c r="G29881" s="76"/>
      <c r="H29881" s="76"/>
      <c r="I29881" s="76"/>
      <c r="J29881" s="76"/>
      <c r="K29881" s="76"/>
      <c r="M29881" s="76"/>
      <c r="N29881" s="76"/>
    </row>
    <row r="29882" spans="1:14" x14ac:dyDescent="0.25">
      <c r="B29882" s="76"/>
      <c r="C29882" s="76"/>
      <c r="D29882" s="76"/>
      <c r="E29882" s="76"/>
      <c r="F29882" s="76"/>
      <c r="G29882" s="76"/>
      <c r="H29882" s="76"/>
      <c r="I29882" s="76"/>
      <c r="J29882" s="76"/>
      <c r="K29882" s="76"/>
      <c r="M29882" s="76"/>
      <c r="N29882" s="76"/>
    </row>
    <row r="29883" spans="1:14" x14ac:dyDescent="0.25">
      <c r="C29883" s="76"/>
      <c r="D29883" s="76"/>
      <c r="E29883" s="76"/>
      <c r="F29883" s="76"/>
      <c r="G29883" s="76"/>
      <c r="H29883" s="76"/>
      <c r="I29883" s="76"/>
      <c r="J29883" s="76"/>
      <c r="K29883" s="76"/>
      <c r="M29883" s="76"/>
      <c r="N29883" s="76"/>
    </row>
    <row r="29884" spans="1:14" x14ac:dyDescent="0.25">
      <c r="B29884" s="76"/>
      <c r="C29884" s="76"/>
      <c r="D29884" s="76"/>
      <c r="E29884" s="76"/>
      <c r="F29884" s="76"/>
      <c r="G29884" s="76"/>
      <c r="H29884" s="76"/>
      <c r="I29884" s="76"/>
      <c r="J29884" s="76"/>
      <c r="K29884" s="76"/>
      <c r="M29884" s="76"/>
      <c r="N29884" s="76"/>
    </row>
    <row r="29885" spans="1:14" x14ac:dyDescent="0.25">
      <c r="B29885" s="76"/>
      <c r="C29885" s="76"/>
      <c r="D29885" s="76"/>
      <c r="E29885" s="76"/>
      <c r="F29885" s="76"/>
      <c r="G29885" s="76"/>
      <c r="H29885" s="76"/>
      <c r="I29885" s="76"/>
      <c r="J29885" s="76"/>
      <c r="K29885" s="76"/>
      <c r="M29885" s="76"/>
      <c r="N29885" s="76"/>
    </row>
    <row r="29886" spans="1:14" x14ac:dyDescent="0.25">
      <c r="C29886" s="76"/>
      <c r="D29886" s="76"/>
      <c r="E29886" s="76"/>
      <c r="F29886" s="76"/>
      <c r="G29886" s="76"/>
      <c r="H29886" s="76"/>
      <c r="I29886" s="76"/>
      <c r="J29886" s="76"/>
      <c r="K29886" s="76"/>
      <c r="M29886" s="76"/>
      <c r="N29886" s="76"/>
    </row>
    <row r="29887" spans="1:14" x14ac:dyDescent="0.25">
      <c r="C29887" s="76"/>
      <c r="D29887" s="76"/>
      <c r="E29887" s="76"/>
      <c r="F29887" s="76"/>
      <c r="G29887" s="76"/>
      <c r="H29887" s="76"/>
      <c r="I29887" s="76"/>
      <c r="J29887" s="76"/>
      <c r="K29887" s="76"/>
      <c r="M29887" s="76"/>
      <c r="N29887" s="76"/>
    </row>
    <row r="29888" spans="1:14" x14ac:dyDescent="0.25">
      <c r="C29888" s="76"/>
      <c r="D29888" s="76"/>
      <c r="E29888" s="76"/>
      <c r="F29888" s="76"/>
      <c r="G29888" s="76"/>
      <c r="H29888" s="76"/>
      <c r="I29888" s="76"/>
      <c r="J29888" s="76"/>
      <c r="K29888" s="76"/>
      <c r="M29888" s="76"/>
      <c r="N29888" s="76"/>
    </row>
    <row r="29889" spans="1:14" x14ac:dyDescent="0.25">
      <c r="C29889" s="76"/>
      <c r="D29889" s="76"/>
      <c r="E29889" s="76"/>
      <c r="F29889" s="76"/>
      <c r="G29889" s="76"/>
      <c r="H29889" s="76"/>
      <c r="I29889" s="76"/>
      <c r="J29889" s="76"/>
      <c r="K29889" s="76"/>
      <c r="M29889" s="76"/>
      <c r="N29889" s="76"/>
    </row>
    <row r="29890" spans="1:14" x14ac:dyDescent="0.25">
      <c r="A29890" s="76"/>
      <c r="C29890" s="76"/>
      <c r="D29890" s="76"/>
      <c r="E29890" s="76"/>
      <c r="F29890" s="76"/>
      <c r="G29890" s="76"/>
      <c r="H29890" s="76"/>
      <c r="I29890" s="76"/>
      <c r="J29890" s="76"/>
      <c r="K29890" s="76"/>
      <c r="M29890" s="76"/>
      <c r="N29890" s="76"/>
    </row>
    <row r="29891" spans="1:14" x14ac:dyDescent="0.25">
      <c r="A29891" s="76"/>
      <c r="C29891" s="76"/>
      <c r="D29891" s="76"/>
      <c r="E29891" s="76"/>
      <c r="F29891" s="76"/>
      <c r="G29891" s="76"/>
      <c r="H29891" s="76"/>
      <c r="I29891" s="76"/>
      <c r="J29891" s="76"/>
      <c r="K29891" s="76"/>
      <c r="M29891" s="76"/>
      <c r="N29891" s="76"/>
    </row>
    <row r="29892" spans="1:14" x14ac:dyDescent="0.25">
      <c r="B29892" s="76"/>
      <c r="C29892" s="76"/>
      <c r="D29892" s="76"/>
      <c r="E29892" s="76"/>
      <c r="F29892" s="76"/>
      <c r="G29892" s="76"/>
      <c r="H29892" s="76"/>
      <c r="I29892" s="76"/>
      <c r="J29892" s="76"/>
      <c r="K29892" s="76"/>
      <c r="M29892" s="76"/>
      <c r="N29892" s="76"/>
    </row>
    <row r="29893" spans="1:14" x14ac:dyDescent="0.25">
      <c r="B29893" s="76"/>
      <c r="C29893" s="76"/>
      <c r="D29893" s="76"/>
      <c r="E29893" s="76"/>
      <c r="F29893" s="76"/>
      <c r="G29893" s="76"/>
      <c r="H29893" s="76"/>
      <c r="I29893" s="76"/>
      <c r="J29893" s="76"/>
      <c r="K29893" s="76"/>
      <c r="M29893" s="76"/>
      <c r="N29893" s="76"/>
    </row>
    <row r="29894" spans="1:14" x14ac:dyDescent="0.25">
      <c r="B29894" s="76"/>
      <c r="C29894" s="76"/>
      <c r="D29894" s="76"/>
      <c r="E29894" s="76"/>
      <c r="F29894" s="76"/>
      <c r="G29894" s="76"/>
      <c r="H29894" s="76"/>
      <c r="I29894" s="76"/>
      <c r="J29894" s="76"/>
      <c r="K29894" s="76"/>
      <c r="M29894" s="76"/>
      <c r="N29894" s="76"/>
    </row>
    <row r="29895" spans="1:14" x14ac:dyDescent="0.25">
      <c r="C29895" s="76"/>
      <c r="D29895" s="76"/>
      <c r="E29895" s="76"/>
      <c r="F29895" s="76"/>
      <c r="G29895" s="76"/>
      <c r="H29895" s="76"/>
      <c r="I29895" s="76"/>
      <c r="J29895" s="76"/>
      <c r="K29895" s="76"/>
      <c r="M29895" s="76"/>
      <c r="N29895" s="76"/>
    </row>
    <row r="29896" spans="1:14" x14ac:dyDescent="0.25">
      <c r="B29896" s="76"/>
      <c r="C29896" s="76"/>
      <c r="D29896" s="76"/>
      <c r="E29896" s="76"/>
      <c r="F29896" s="76"/>
      <c r="G29896" s="76"/>
      <c r="H29896" s="76"/>
      <c r="I29896" s="76"/>
      <c r="J29896" s="76"/>
      <c r="K29896" s="76"/>
      <c r="M29896" s="76"/>
      <c r="N29896" s="76"/>
    </row>
    <row r="29897" spans="1:14" x14ac:dyDescent="0.25">
      <c r="C29897" s="76"/>
      <c r="D29897" s="76"/>
      <c r="E29897" s="76"/>
      <c r="F29897" s="76"/>
      <c r="G29897" s="76"/>
      <c r="H29897" s="76"/>
      <c r="I29897" s="76"/>
      <c r="J29897" s="76"/>
      <c r="K29897" s="76"/>
      <c r="M29897" s="76"/>
      <c r="N29897" s="76"/>
    </row>
    <row r="29898" spans="1:14" x14ac:dyDescent="0.25">
      <c r="C29898" s="76"/>
      <c r="D29898" s="76"/>
      <c r="E29898" s="76"/>
      <c r="F29898" s="76"/>
      <c r="G29898" s="76"/>
      <c r="H29898" s="76"/>
      <c r="I29898" s="76"/>
      <c r="J29898" s="76"/>
      <c r="K29898" s="76"/>
      <c r="M29898" s="76"/>
      <c r="N29898" s="76"/>
    </row>
    <row r="29899" spans="1:14" x14ac:dyDescent="0.25">
      <c r="B29899" s="76"/>
      <c r="C29899" s="76"/>
      <c r="D29899" s="76"/>
      <c r="E29899" s="76"/>
      <c r="F29899" s="76"/>
      <c r="G29899" s="76"/>
      <c r="H29899" s="76"/>
      <c r="I29899" s="76"/>
      <c r="J29899" s="76"/>
      <c r="K29899" s="76"/>
      <c r="M29899" s="76"/>
      <c r="N29899" s="76"/>
    </row>
    <row r="29900" spans="1:14" x14ac:dyDescent="0.25">
      <c r="B29900" s="76"/>
      <c r="C29900" s="76"/>
      <c r="D29900" s="76"/>
      <c r="E29900" s="76"/>
      <c r="F29900" s="76"/>
      <c r="G29900" s="76"/>
      <c r="H29900" s="76"/>
      <c r="I29900" s="76"/>
      <c r="J29900" s="76"/>
      <c r="K29900" s="76"/>
      <c r="M29900" s="76"/>
      <c r="N29900" s="76"/>
    </row>
    <row r="29901" spans="1:14" x14ac:dyDescent="0.25">
      <c r="A29901" s="76"/>
      <c r="B29901" s="76"/>
      <c r="C29901" s="76"/>
      <c r="D29901" s="76"/>
      <c r="E29901" s="76"/>
      <c r="F29901" s="76"/>
      <c r="G29901" s="76"/>
      <c r="H29901" s="76"/>
      <c r="I29901" s="76"/>
      <c r="J29901" s="76"/>
      <c r="K29901" s="76"/>
      <c r="M29901" s="76"/>
      <c r="N29901" s="76"/>
    </row>
    <row r="29902" spans="1:14" x14ac:dyDescent="0.25">
      <c r="C29902" s="76"/>
      <c r="D29902" s="76"/>
      <c r="E29902" s="76"/>
      <c r="F29902" s="76"/>
      <c r="G29902" s="76"/>
      <c r="H29902" s="76"/>
      <c r="I29902" s="76"/>
      <c r="J29902" s="76"/>
      <c r="K29902" s="76"/>
      <c r="M29902" s="76"/>
      <c r="N29902" s="76"/>
    </row>
    <row r="29903" spans="1:14" x14ac:dyDescent="0.25">
      <c r="A29903" s="76"/>
      <c r="B29903" s="76"/>
      <c r="C29903" s="76"/>
      <c r="D29903" s="76"/>
      <c r="E29903" s="76"/>
      <c r="F29903" s="76"/>
      <c r="G29903" s="76"/>
      <c r="H29903" s="76"/>
      <c r="I29903" s="76"/>
      <c r="J29903" s="76"/>
      <c r="K29903" s="76"/>
      <c r="M29903" s="76"/>
      <c r="N29903" s="76"/>
    </row>
    <row r="29904" spans="1:14" x14ac:dyDescent="0.25">
      <c r="A29904" s="76"/>
      <c r="C29904" s="76"/>
      <c r="D29904" s="76"/>
      <c r="E29904" s="76"/>
      <c r="F29904" s="76"/>
      <c r="G29904" s="76"/>
      <c r="H29904" s="76"/>
      <c r="I29904" s="76"/>
      <c r="J29904" s="76"/>
      <c r="K29904" s="76"/>
      <c r="M29904" s="76"/>
      <c r="N29904" s="76"/>
    </row>
    <row r="29905" spans="1:14" x14ac:dyDescent="0.25">
      <c r="A29905" s="76"/>
      <c r="B29905" s="76"/>
      <c r="C29905" s="76"/>
      <c r="D29905" s="76"/>
      <c r="E29905" s="76"/>
      <c r="F29905" s="76"/>
      <c r="G29905" s="76"/>
      <c r="H29905" s="76"/>
      <c r="I29905" s="76"/>
      <c r="J29905" s="76"/>
      <c r="K29905" s="76"/>
      <c r="M29905" s="76"/>
      <c r="N29905" s="76"/>
    </row>
    <row r="29906" spans="1:14" x14ac:dyDescent="0.25">
      <c r="B29906" s="76"/>
      <c r="C29906" s="76"/>
      <c r="D29906" s="76"/>
      <c r="E29906" s="76"/>
      <c r="F29906" s="76"/>
      <c r="G29906" s="76"/>
      <c r="H29906" s="76"/>
      <c r="I29906" s="76"/>
      <c r="J29906" s="76"/>
      <c r="K29906" s="76"/>
      <c r="M29906" s="76"/>
      <c r="N29906" s="76"/>
    </row>
    <row r="29907" spans="1:14" x14ac:dyDescent="0.25">
      <c r="B29907" s="76"/>
      <c r="C29907" s="76"/>
      <c r="D29907" s="76"/>
      <c r="E29907" s="76"/>
      <c r="F29907" s="76"/>
      <c r="G29907" s="76"/>
      <c r="H29907" s="76"/>
      <c r="I29907" s="76"/>
      <c r="J29907" s="76"/>
      <c r="K29907" s="76"/>
      <c r="M29907" s="76"/>
      <c r="N29907" s="76"/>
    </row>
    <row r="29908" spans="1:14" x14ac:dyDescent="0.25">
      <c r="B29908" s="76"/>
      <c r="C29908" s="76"/>
      <c r="D29908" s="76"/>
      <c r="E29908" s="76"/>
      <c r="F29908" s="76"/>
      <c r="G29908" s="76"/>
      <c r="H29908" s="76"/>
      <c r="I29908" s="76"/>
      <c r="J29908" s="76"/>
      <c r="K29908" s="76"/>
      <c r="M29908" s="76"/>
      <c r="N29908" s="76"/>
    </row>
    <row r="29909" spans="1:14" x14ac:dyDescent="0.25">
      <c r="B29909" s="76"/>
      <c r="C29909" s="76"/>
      <c r="D29909" s="76"/>
      <c r="E29909" s="76"/>
      <c r="F29909" s="76"/>
      <c r="G29909" s="76"/>
      <c r="H29909" s="76"/>
      <c r="I29909" s="76"/>
      <c r="J29909" s="76"/>
      <c r="K29909" s="76"/>
      <c r="M29909" s="76"/>
      <c r="N29909" s="76"/>
    </row>
    <row r="29910" spans="1:14" x14ac:dyDescent="0.25">
      <c r="B29910" s="76"/>
      <c r="C29910" s="76"/>
      <c r="D29910" s="76"/>
      <c r="E29910" s="76"/>
      <c r="F29910" s="76"/>
      <c r="G29910" s="76"/>
      <c r="H29910" s="76"/>
      <c r="I29910" s="76"/>
      <c r="J29910" s="76"/>
      <c r="K29910" s="76"/>
      <c r="M29910" s="76"/>
      <c r="N29910" s="76"/>
    </row>
    <row r="29911" spans="1:14" x14ac:dyDescent="0.25">
      <c r="C29911" s="76"/>
      <c r="D29911" s="76"/>
      <c r="E29911" s="76"/>
      <c r="F29911" s="76"/>
      <c r="G29911" s="76"/>
      <c r="H29911" s="76"/>
      <c r="I29911" s="76"/>
      <c r="J29911" s="76"/>
      <c r="K29911" s="76"/>
      <c r="M29911" s="76"/>
      <c r="N29911" s="76"/>
    </row>
    <row r="29912" spans="1:14" x14ac:dyDescent="0.25">
      <c r="B29912" s="76"/>
      <c r="C29912" s="76"/>
      <c r="D29912" s="76"/>
      <c r="E29912" s="76"/>
      <c r="F29912" s="76"/>
      <c r="G29912" s="76"/>
      <c r="H29912" s="76"/>
      <c r="I29912" s="76"/>
      <c r="J29912" s="76"/>
      <c r="K29912" s="76"/>
      <c r="M29912" s="76"/>
      <c r="N29912" s="76"/>
    </row>
    <row r="29913" spans="1:14" x14ac:dyDescent="0.25">
      <c r="B29913" s="76"/>
      <c r="C29913" s="76"/>
      <c r="D29913" s="76"/>
      <c r="E29913" s="76"/>
      <c r="F29913" s="76"/>
      <c r="G29913" s="76"/>
      <c r="H29913" s="76"/>
      <c r="I29913" s="76"/>
      <c r="J29913" s="76"/>
      <c r="K29913" s="76"/>
      <c r="M29913" s="76"/>
      <c r="N29913" s="76"/>
    </row>
    <row r="29914" spans="1:14" x14ac:dyDescent="0.25">
      <c r="C29914" s="76"/>
      <c r="D29914" s="76"/>
      <c r="E29914" s="76"/>
      <c r="F29914" s="76"/>
      <c r="G29914" s="76"/>
      <c r="H29914" s="76"/>
      <c r="I29914" s="76"/>
      <c r="J29914" s="76"/>
      <c r="K29914" s="76"/>
      <c r="M29914" s="76"/>
      <c r="N29914" s="76"/>
    </row>
    <row r="29915" spans="1:14" x14ac:dyDescent="0.25">
      <c r="C29915" s="76"/>
      <c r="D29915" s="76"/>
      <c r="E29915" s="76"/>
      <c r="F29915" s="76"/>
      <c r="G29915" s="76"/>
      <c r="H29915" s="76"/>
      <c r="I29915" s="76"/>
      <c r="J29915" s="76"/>
      <c r="K29915" s="76"/>
      <c r="M29915" s="76"/>
      <c r="N29915" s="76"/>
    </row>
    <row r="29916" spans="1:14" x14ac:dyDescent="0.25">
      <c r="C29916" s="76"/>
      <c r="D29916" s="76"/>
      <c r="E29916" s="76"/>
      <c r="F29916" s="76"/>
      <c r="G29916" s="76"/>
      <c r="H29916" s="76"/>
      <c r="I29916" s="76"/>
      <c r="J29916" s="76"/>
      <c r="K29916" s="76"/>
      <c r="M29916" s="76"/>
      <c r="N29916" s="76"/>
    </row>
    <row r="29917" spans="1:14" x14ac:dyDescent="0.25">
      <c r="C29917" s="76"/>
      <c r="D29917" s="76"/>
      <c r="E29917" s="76"/>
      <c r="F29917" s="76"/>
      <c r="G29917" s="76"/>
      <c r="H29917" s="76"/>
      <c r="I29917" s="76"/>
      <c r="J29917" s="76"/>
      <c r="K29917" s="76"/>
      <c r="M29917" s="76"/>
      <c r="N29917" s="76"/>
    </row>
    <row r="29918" spans="1:14" x14ac:dyDescent="0.25">
      <c r="A29918" s="76"/>
      <c r="C29918" s="76"/>
      <c r="D29918" s="76"/>
      <c r="E29918" s="76"/>
      <c r="F29918" s="76"/>
      <c r="G29918" s="76"/>
      <c r="H29918" s="76"/>
      <c r="I29918" s="76"/>
      <c r="J29918" s="76"/>
      <c r="K29918" s="76"/>
      <c r="M29918" s="76"/>
      <c r="N29918" s="76"/>
    </row>
    <row r="29919" spans="1:14" x14ac:dyDescent="0.25">
      <c r="B29919" s="76"/>
      <c r="C29919" s="76"/>
      <c r="D29919" s="76"/>
      <c r="E29919" s="76"/>
      <c r="F29919" s="76"/>
      <c r="G29919" s="76"/>
      <c r="H29919" s="76"/>
      <c r="I29919" s="76"/>
      <c r="J29919" s="76"/>
      <c r="K29919" s="76"/>
      <c r="M29919" s="76"/>
      <c r="N29919" s="76"/>
    </row>
    <row r="29920" spans="1:14" x14ac:dyDescent="0.25">
      <c r="C29920" s="76"/>
      <c r="D29920" s="76"/>
      <c r="E29920" s="76"/>
      <c r="F29920" s="76"/>
      <c r="G29920" s="76"/>
      <c r="H29920" s="76"/>
      <c r="I29920" s="76"/>
      <c r="J29920" s="76"/>
      <c r="K29920" s="76"/>
      <c r="M29920" s="76"/>
      <c r="N29920" s="76"/>
    </row>
    <row r="29921" spans="1:14" x14ac:dyDescent="0.25">
      <c r="A29921" s="76"/>
      <c r="B29921" s="76"/>
      <c r="C29921" s="76"/>
      <c r="D29921" s="76"/>
      <c r="E29921" s="76"/>
      <c r="F29921" s="76"/>
      <c r="G29921" s="76"/>
      <c r="H29921" s="76"/>
      <c r="I29921" s="76"/>
      <c r="J29921" s="76"/>
      <c r="K29921" s="76"/>
      <c r="M29921" s="76"/>
      <c r="N29921" s="76"/>
    </row>
    <row r="29922" spans="1:14" x14ac:dyDescent="0.25">
      <c r="A29922" s="76"/>
      <c r="B29922" s="76"/>
      <c r="C29922" s="76"/>
      <c r="D29922" s="76"/>
      <c r="E29922" s="76"/>
      <c r="F29922" s="76"/>
      <c r="G29922" s="76"/>
      <c r="H29922" s="76"/>
      <c r="I29922" s="76"/>
      <c r="J29922" s="76"/>
      <c r="K29922" s="76"/>
      <c r="M29922" s="76"/>
      <c r="N29922" s="76"/>
    </row>
    <row r="29923" spans="1:14" x14ac:dyDescent="0.25">
      <c r="A29923" s="76"/>
      <c r="C29923" s="76"/>
      <c r="D29923" s="76"/>
      <c r="E29923" s="76"/>
      <c r="F29923" s="76"/>
      <c r="G29923" s="76"/>
      <c r="H29923" s="76"/>
      <c r="I29923" s="76"/>
      <c r="J29923" s="76"/>
      <c r="K29923" s="76"/>
      <c r="M29923" s="76"/>
      <c r="N29923" s="76"/>
    </row>
    <row r="29924" spans="1:14" x14ac:dyDescent="0.25">
      <c r="A29924" s="76"/>
      <c r="C29924" s="76"/>
      <c r="D29924" s="76"/>
      <c r="E29924" s="76"/>
      <c r="F29924" s="76"/>
      <c r="G29924" s="76"/>
      <c r="H29924" s="76"/>
      <c r="I29924" s="76"/>
      <c r="J29924" s="76"/>
      <c r="K29924" s="76"/>
      <c r="M29924" s="76"/>
      <c r="N29924" s="76"/>
    </row>
    <row r="29925" spans="1:14" x14ac:dyDescent="0.25">
      <c r="A29925" s="76"/>
      <c r="B29925" s="76"/>
      <c r="C29925" s="76"/>
      <c r="D29925" s="76"/>
      <c r="E29925" s="76"/>
      <c r="F29925" s="76"/>
      <c r="G29925" s="76"/>
      <c r="H29925" s="76"/>
      <c r="I29925" s="76"/>
      <c r="J29925" s="76"/>
      <c r="K29925" s="76"/>
      <c r="M29925" s="76"/>
      <c r="N29925" s="76"/>
    </row>
    <row r="29926" spans="1:14" x14ac:dyDescent="0.25">
      <c r="A29926" s="76"/>
      <c r="C29926" s="76"/>
      <c r="D29926" s="76"/>
      <c r="E29926" s="76"/>
      <c r="F29926" s="76"/>
      <c r="G29926" s="76"/>
      <c r="H29926" s="76"/>
      <c r="I29926" s="76"/>
      <c r="J29926" s="76"/>
      <c r="K29926" s="76"/>
      <c r="M29926" s="76"/>
      <c r="N29926" s="76"/>
    </row>
    <row r="29927" spans="1:14" x14ac:dyDescent="0.25">
      <c r="C29927" s="76"/>
      <c r="D29927" s="76"/>
      <c r="E29927" s="76"/>
      <c r="F29927" s="76"/>
      <c r="G29927" s="76"/>
      <c r="H29927" s="76"/>
      <c r="I29927" s="76"/>
      <c r="J29927" s="76"/>
      <c r="K29927" s="76"/>
      <c r="M29927" s="76"/>
      <c r="N29927" s="76"/>
    </row>
    <row r="29928" spans="1:14" x14ac:dyDescent="0.25">
      <c r="A29928" s="76"/>
      <c r="C29928" s="76"/>
      <c r="D29928" s="76"/>
      <c r="E29928" s="76"/>
      <c r="F29928" s="76"/>
      <c r="G29928" s="76"/>
      <c r="H29928" s="76"/>
      <c r="I29928" s="76"/>
      <c r="J29928" s="76"/>
      <c r="K29928" s="76"/>
      <c r="M29928" s="76"/>
      <c r="N29928" s="76"/>
    </row>
    <row r="29929" spans="1:14" x14ac:dyDescent="0.25">
      <c r="A29929" s="76"/>
      <c r="M29929" s="87"/>
    </row>
    <row r="29930" spans="1:14" x14ac:dyDescent="0.25">
      <c r="A29930" s="76"/>
      <c r="M29930" s="87"/>
    </row>
    <row r="29931" spans="1:14" x14ac:dyDescent="0.25">
      <c r="A29931" s="76"/>
      <c r="M29931" s="87"/>
    </row>
    <row r="29932" spans="1:14" x14ac:dyDescent="0.25">
      <c r="M29932" s="87"/>
    </row>
    <row r="29933" spans="1:14" x14ac:dyDescent="0.25">
      <c r="M29933" s="87"/>
    </row>
    <row r="29934" spans="1:14" x14ac:dyDescent="0.25">
      <c r="B29934" s="76"/>
      <c r="M29934" s="87"/>
    </row>
    <row r="29935" spans="1:14" x14ac:dyDescent="0.25">
      <c r="A29935" s="76"/>
      <c r="M29935" s="87"/>
    </row>
    <row r="29936" spans="1:14" x14ac:dyDescent="0.25">
      <c r="M29936" s="87"/>
    </row>
    <row r="29937" spans="1:13" x14ac:dyDescent="0.25">
      <c r="A29937" s="76"/>
      <c r="M29937" s="87"/>
    </row>
    <row r="29938" spans="1:13" x14ac:dyDescent="0.25">
      <c r="M29938" s="87"/>
    </row>
    <row r="29939" spans="1:13" x14ac:dyDescent="0.25">
      <c r="M29939" s="87"/>
    </row>
    <row r="29940" spans="1:13" x14ac:dyDescent="0.25">
      <c r="M29940" s="87"/>
    </row>
    <row r="29941" spans="1:13" x14ac:dyDescent="0.25">
      <c r="A29941" s="76"/>
      <c r="M29941" s="87"/>
    </row>
    <row r="29942" spans="1:13" x14ac:dyDescent="0.25">
      <c r="A29942" s="76"/>
      <c r="M29942" s="87"/>
    </row>
    <row r="29943" spans="1:13" x14ac:dyDescent="0.25">
      <c r="A29943" s="76"/>
      <c r="M29943" s="87"/>
    </row>
    <row r="29944" spans="1:13" x14ac:dyDescent="0.25">
      <c r="A29944" s="76"/>
      <c r="B29944" s="76"/>
      <c r="M29944" s="87"/>
    </row>
    <row r="29945" spans="1:13" x14ac:dyDescent="0.25">
      <c r="A29945" s="76"/>
      <c r="B29945" s="76"/>
      <c r="M29945" s="87"/>
    </row>
    <row r="29946" spans="1:13" x14ac:dyDescent="0.25">
      <c r="A29946" s="76"/>
      <c r="M29946" s="87"/>
    </row>
    <row r="29947" spans="1:13" x14ac:dyDescent="0.25">
      <c r="A29947" s="76"/>
      <c r="M29947" s="87"/>
    </row>
    <row r="29948" spans="1:13" x14ac:dyDescent="0.25">
      <c r="A29948" s="76"/>
      <c r="B29948" s="76"/>
      <c r="M29948" s="87"/>
    </row>
    <row r="29949" spans="1:13" x14ac:dyDescent="0.25">
      <c r="A29949" s="76"/>
      <c r="M29949" s="87"/>
    </row>
    <row r="29950" spans="1:13" x14ac:dyDescent="0.25">
      <c r="A29950" s="76"/>
      <c r="M29950" s="87"/>
    </row>
    <row r="29951" spans="1:13" x14ac:dyDescent="0.25">
      <c r="A29951" s="76"/>
      <c r="M29951" s="87"/>
    </row>
    <row r="29952" spans="1:13" x14ac:dyDescent="0.25">
      <c r="A29952" s="76"/>
      <c r="B29952" s="76"/>
      <c r="M29952" s="87"/>
    </row>
    <row r="29953" spans="1:13" x14ac:dyDescent="0.25">
      <c r="A29953" s="76"/>
      <c r="B29953" s="76"/>
      <c r="M29953" s="87"/>
    </row>
    <row r="29954" spans="1:13" x14ac:dyDescent="0.25">
      <c r="A29954" s="76"/>
      <c r="M29954" s="87"/>
    </row>
    <row r="29955" spans="1:13" x14ac:dyDescent="0.25">
      <c r="A29955" s="76"/>
      <c r="M29955" s="87"/>
    </row>
    <row r="29956" spans="1:13" x14ac:dyDescent="0.25">
      <c r="A29956" s="76"/>
      <c r="M29956" s="87"/>
    </row>
    <row r="29957" spans="1:13" x14ac:dyDescent="0.25">
      <c r="A29957" s="76"/>
      <c r="M29957" s="87"/>
    </row>
    <row r="29958" spans="1:13" x14ac:dyDescent="0.25">
      <c r="A29958" s="76"/>
      <c r="M29958" s="87"/>
    </row>
    <row r="29959" spans="1:13" x14ac:dyDescent="0.25">
      <c r="A29959" s="76"/>
      <c r="B29959" s="76"/>
      <c r="M29959" s="87"/>
    </row>
    <row r="29960" spans="1:13" x14ac:dyDescent="0.25">
      <c r="A29960" s="76"/>
      <c r="M29960" s="87"/>
    </row>
    <row r="29961" spans="1:13" x14ac:dyDescent="0.25">
      <c r="M29961" s="87"/>
    </row>
    <row r="29962" spans="1:13" x14ac:dyDescent="0.25">
      <c r="M29962" s="87"/>
    </row>
    <row r="29963" spans="1:13" x14ac:dyDescent="0.25">
      <c r="B29963" s="76"/>
      <c r="M29963" s="87"/>
    </row>
    <row r="29964" spans="1:13" x14ac:dyDescent="0.25">
      <c r="B29964" s="76"/>
      <c r="M29964" s="87"/>
    </row>
    <row r="29965" spans="1:13" x14ac:dyDescent="0.25">
      <c r="B29965" s="76"/>
      <c r="M29965" s="87"/>
    </row>
    <row r="29966" spans="1:13" x14ac:dyDescent="0.25">
      <c r="B29966" s="76"/>
      <c r="M29966" s="87"/>
    </row>
    <row r="29967" spans="1:13" x14ac:dyDescent="0.25">
      <c r="B29967" s="76"/>
      <c r="M29967" s="87"/>
    </row>
    <row r="29968" spans="1:13" x14ac:dyDescent="0.25">
      <c r="B29968" s="76"/>
      <c r="M29968" s="87"/>
    </row>
    <row r="29969" spans="2:13" x14ac:dyDescent="0.25">
      <c r="B29969" s="76"/>
      <c r="M29969" s="87"/>
    </row>
    <row r="29970" spans="2:13" x14ac:dyDescent="0.25">
      <c r="B29970" s="76"/>
      <c r="M29970" s="87"/>
    </row>
    <row r="29971" spans="2:13" x14ac:dyDescent="0.25">
      <c r="B29971" s="76"/>
      <c r="M29971" s="87"/>
    </row>
    <row r="29972" spans="2:13" x14ac:dyDescent="0.25">
      <c r="B29972" s="76"/>
      <c r="M29972" s="87"/>
    </row>
    <row r="29973" spans="2:13" x14ac:dyDescent="0.25">
      <c r="B29973" s="76"/>
      <c r="M29973" s="87"/>
    </row>
    <row r="29974" spans="2:13" x14ac:dyDescent="0.25">
      <c r="M29974" s="87"/>
    </row>
    <row r="29975" spans="2:13" x14ac:dyDescent="0.25">
      <c r="M29975" s="87"/>
    </row>
    <row r="29976" spans="2:13" x14ac:dyDescent="0.25">
      <c r="M29976" s="87"/>
    </row>
    <row r="29977" spans="2:13" x14ac:dyDescent="0.25">
      <c r="M29977" s="87"/>
    </row>
    <row r="29978" spans="2:13" x14ac:dyDescent="0.25">
      <c r="M29978" s="87"/>
    </row>
    <row r="29979" spans="2:13" x14ac:dyDescent="0.25">
      <c r="B29979" s="76"/>
      <c r="M29979" s="87"/>
    </row>
    <row r="29980" spans="2:13" x14ac:dyDescent="0.25">
      <c r="B29980" s="76"/>
      <c r="M29980" s="87"/>
    </row>
    <row r="29981" spans="2:13" x14ac:dyDescent="0.25">
      <c r="M29981" s="87"/>
    </row>
    <row r="29982" spans="2:13" x14ac:dyDescent="0.25">
      <c r="M29982" s="87"/>
    </row>
    <row r="29983" spans="2:13" x14ac:dyDescent="0.25">
      <c r="M29983" s="87"/>
    </row>
    <row r="29984" spans="2:13" x14ac:dyDescent="0.25">
      <c r="M29984" s="87"/>
    </row>
    <row r="29985" spans="1:13" x14ac:dyDescent="0.25">
      <c r="M29985" s="87"/>
    </row>
    <row r="29986" spans="1:13" x14ac:dyDescent="0.25">
      <c r="M29986" s="87"/>
    </row>
    <row r="29987" spans="1:13" x14ac:dyDescent="0.25">
      <c r="M29987" s="87"/>
    </row>
    <row r="29988" spans="1:13" x14ac:dyDescent="0.25">
      <c r="M29988" s="87"/>
    </row>
    <row r="29989" spans="1:13" x14ac:dyDescent="0.25">
      <c r="B29989" s="80"/>
      <c r="M29989" s="87"/>
    </row>
    <row r="29990" spans="1:13" x14ac:dyDescent="0.25">
      <c r="B29990" s="80"/>
      <c r="M29990" s="87"/>
    </row>
    <row r="29991" spans="1:13" x14ac:dyDescent="0.25">
      <c r="B29991" s="76"/>
      <c r="M29991" s="87"/>
    </row>
    <row r="29992" spans="1:13" x14ac:dyDescent="0.25">
      <c r="A29992" s="76"/>
      <c r="M29992" s="87"/>
    </row>
    <row r="29993" spans="1:13" x14ac:dyDescent="0.25">
      <c r="A29993" s="76"/>
      <c r="M29993" s="87"/>
    </row>
    <row r="29994" spans="1:13" x14ac:dyDescent="0.25">
      <c r="A29994" s="76"/>
      <c r="M29994" s="87"/>
    </row>
    <row r="29995" spans="1:13" x14ac:dyDescent="0.25">
      <c r="A29995" s="76"/>
      <c r="M29995" s="87"/>
    </row>
    <row r="29996" spans="1:13" x14ac:dyDescent="0.25">
      <c r="A29996" s="76"/>
      <c r="M29996" s="87"/>
    </row>
    <row r="29997" spans="1:13" x14ac:dyDescent="0.25">
      <c r="A29997" s="76"/>
      <c r="M29997" s="87"/>
    </row>
    <row r="29998" spans="1:13" x14ac:dyDescent="0.25">
      <c r="A29998" s="76"/>
      <c r="M29998" s="87"/>
    </row>
    <row r="29999" spans="1:13" x14ac:dyDescent="0.25">
      <c r="A29999" s="76"/>
      <c r="M29999" s="87"/>
    </row>
    <row r="30000" spans="1:13" x14ac:dyDescent="0.25">
      <c r="A30000" s="76"/>
      <c r="M30000" s="87"/>
    </row>
    <row r="30001" spans="1:13" x14ac:dyDescent="0.25">
      <c r="A30001" s="76"/>
      <c r="M30001" s="87"/>
    </row>
    <row r="30002" spans="1:13" x14ac:dyDescent="0.25">
      <c r="A30002" s="76"/>
      <c r="M30002" s="87"/>
    </row>
    <row r="30003" spans="1:13" x14ac:dyDescent="0.25">
      <c r="A30003" s="76"/>
      <c r="M30003" s="87"/>
    </row>
    <row r="30004" spans="1:13" x14ac:dyDescent="0.25">
      <c r="A30004" s="76"/>
      <c r="M30004" s="87"/>
    </row>
    <row r="30005" spans="1:13" x14ac:dyDescent="0.25">
      <c r="M30005" s="87"/>
    </row>
    <row r="30006" spans="1:13" x14ac:dyDescent="0.25">
      <c r="M30006" s="87"/>
    </row>
    <row r="30007" spans="1:13" x14ac:dyDescent="0.25">
      <c r="M30007" s="87"/>
    </row>
    <row r="30008" spans="1:13" x14ac:dyDescent="0.25">
      <c r="M30008" s="87"/>
    </row>
    <row r="30009" spans="1:13" x14ac:dyDescent="0.25">
      <c r="M30009" s="87"/>
    </row>
    <row r="30010" spans="1:13" x14ac:dyDescent="0.25">
      <c r="M30010" s="87"/>
    </row>
    <row r="30011" spans="1:13" x14ac:dyDescent="0.25">
      <c r="M30011" s="87"/>
    </row>
    <row r="30012" spans="1:13" x14ac:dyDescent="0.25">
      <c r="M30012" s="87"/>
    </row>
    <row r="30013" spans="1:13" x14ac:dyDescent="0.25">
      <c r="M30013" s="87"/>
    </row>
    <row r="30014" spans="1:13" x14ac:dyDescent="0.25">
      <c r="M30014" s="87"/>
    </row>
    <row r="30015" spans="1:13" x14ac:dyDescent="0.25">
      <c r="M30015" s="87"/>
    </row>
    <row r="30016" spans="1:13" x14ac:dyDescent="0.25">
      <c r="B30016" s="76"/>
      <c r="M30016" s="87"/>
    </row>
    <row r="30017" spans="1:13" x14ac:dyDescent="0.25">
      <c r="B30017" s="76"/>
      <c r="M30017" s="87"/>
    </row>
    <row r="30018" spans="1:13" x14ac:dyDescent="0.25">
      <c r="A30018" s="76"/>
      <c r="B30018" s="76"/>
      <c r="M30018" s="87"/>
    </row>
    <row r="30019" spans="1:13" x14ac:dyDescent="0.25">
      <c r="A30019" s="76"/>
      <c r="B30019" s="76"/>
      <c r="M30019" s="87"/>
    </row>
    <row r="30020" spans="1:13" x14ac:dyDescent="0.25">
      <c r="B30020" s="76"/>
      <c r="M30020" s="87"/>
    </row>
    <row r="30021" spans="1:13" x14ac:dyDescent="0.25">
      <c r="M30021" s="87"/>
    </row>
    <row r="30022" spans="1:13" x14ac:dyDescent="0.25">
      <c r="M30022" s="87"/>
    </row>
    <row r="30023" spans="1:13" x14ac:dyDescent="0.25">
      <c r="A30023" s="76"/>
      <c r="M30023" s="87"/>
    </row>
    <row r="30024" spans="1:13" x14ac:dyDescent="0.25">
      <c r="A30024" s="76"/>
      <c r="B30024" s="76"/>
      <c r="M30024" s="87"/>
    </row>
    <row r="30025" spans="1:13" x14ac:dyDescent="0.25">
      <c r="B30025" s="76"/>
      <c r="M30025" s="87"/>
    </row>
    <row r="30026" spans="1:13" x14ac:dyDescent="0.25">
      <c r="B30026" s="76"/>
      <c r="M30026" s="87"/>
    </row>
    <row r="30027" spans="1:13" x14ac:dyDescent="0.25">
      <c r="A30027" s="76"/>
      <c r="B30027" s="76"/>
      <c r="M30027" s="87"/>
    </row>
    <row r="30028" spans="1:13" x14ac:dyDescent="0.25">
      <c r="A30028" s="76"/>
      <c r="B30028" s="76"/>
      <c r="M30028" s="87"/>
    </row>
    <row r="30029" spans="1:13" x14ac:dyDescent="0.25">
      <c r="M30029" s="87"/>
    </row>
    <row r="30030" spans="1:13" x14ac:dyDescent="0.25">
      <c r="M30030" s="87"/>
    </row>
    <row r="30031" spans="1:13" x14ac:dyDescent="0.25">
      <c r="A30031" s="76"/>
      <c r="B30031" s="76"/>
      <c r="M30031" s="87"/>
    </row>
    <row r="30032" spans="1:13" x14ac:dyDescent="0.25">
      <c r="B30032" s="76"/>
      <c r="M30032" s="87"/>
    </row>
    <row r="30033" spans="1:13" x14ac:dyDescent="0.25">
      <c r="M30033" s="87"/>
    </row>
    <row r="30034" spans="1:13" x14ac:dyDescent="0.25">
      <c r="A30034" s="76"/>
      <c r="B30034" s="76"/>
      <c r="M30034" s="87"/>
    </row>
    <row r="30035" spans="1:13" x14ac:dyDescent="0.25">
      <c r="B30035" s="76"/>
      <c r="M30035" s="87"/>
    </row>
    <row r="30036" spans="1:13" x14ac:dyDescent="0.25">
      <c r="B30036" s="76"/>
      <c r="M30036" s="87"/>
    </row>
    <row r="30037" spans="1:13" x14ac:dyDescent="0.25">
      <c r="A30037" s="76"/>
      <c r="B30037" s="76"/>
      <c r="M30037" s="87"/>
    </row>
    <row r="30038" spans="1:13" x14ac:dyDescent="0.25">
      <c r="M30038" s="87"/>
    </row>
    <row r="30039" spans="1:13" x14ac:dyDescent="0.25">
      <c r="M30039" s="87"/>
    </row>
    <row r="30040" spans="1:13" x14ac:dyDescent="0.25">
      <c r="B30040" s="76"/>
      <c r="M30040" s="87"/>
    </row>
    <row r="30041" spans="1:13" x14ac:dyDescent="0.25">
      <c r="M30041" s="87"/>
    </row>
    <row r="30042" spans="1:13" x14ac:dyDescent="0.25">
      <c r="B30042" s="76"/>
      <c r="M30042" s="87"/>
    </row>
    <row r="30043" spans="1:13" x14ac:dyDescent="0.25">
      <c r="M30043" s="87"/>
    </row>
    <row r="30044" spans="1:13" x14ac:dyDescent="0.25">
      <c r="A30044" s="76"/>
      <c r="M30044" s="87"/>
    </row>
    <row r="30045" spans="1:13" x14ac:dyDescent="0.25">
      <c r="A30045" s="76"/>
      <c r="M30045" s="87"/>
    </row>
    <row r="30046" spans="1:13" x14ac:dyDescent="0.25">
      <c r="M30046" s="87"/>
    </row>
    <row r="30047" spans="1:13" x14ac:dyDescent="0.25">
      <c r="A30047" s="76"/>
      <c r="M30047" s="87"/>
    </row>
    <row r="30048" spans="1:13" x14ac:dyDescent="0.25">
      <c r="A30048" s="76"/>
      <c r="M30048" s="87"/>
    </row>
    <row r="30049" spans="1:13" x14ac:dyDescent="0.25">
      <c r="M30049" s="87"/>
    </row>
    <row r="30050" spans="1:13" x14ac:dyDescent="0.25">
      <c r="M30050" s="87"/>
    </row>
    <row r="30051" spans="1:13" x14ac:dyDescent="0.25">
      <c r="M30051" s="87"/>
    </row>
    <row r="30052" spans="1:13" x14ac:dyDescent="0.25">
      <c r="A30052" s="76"/>
      <c r="M30052" s="87"/>
    </row>
    <row r="30053" spans="1:13" x14ac:dyDescent="0.25">
      <c r="A30053" s="76"/>
      <c r="M30053" s="87"/>
    </row>
    <row r="30054" spans="1:13" x14ac:dyDescent="0.25">
      <c r="M30054" s="87"/>
    </row>
    <row r="30055" spans="1:13" x14ac:dyDescent="0.25">
      <c r="A30055" s="76"/>
      <c r="B30055" s="76"/>
      <c r="M30055" s="87"/>
    </row>
    <row r="30056" spans="1:13" x14ac:dyDescent="0.25">
      <c r="M30056" s="87"/>
    </row>
    <row r="30057" spans="1:13" x14ac:dyDescent="0.25">
      <c r="M30057" s="87"/>
    </row>
    <row r="30058" spans="1:13" x14ac:dyDescent="0.25">
      <c r="A30058" s="76"/>
      <c r="M30058" s="87"/>
    </row>
    <row r="30059" spans="1:13" x14ac:dyDescent="0.25">
      <c r="M30059" s="87"/>
    </row>
    <row r="30060" spans="1:13" x14ac:dyDescent="0.25">
      <c r="A30060" s="76"/>
      <c r="B30060" s="76"/>
      <c r="M30060" s="87"/>
    </row>
    <row r="30061" spans="1:13" x14ac:dyDescent="0.25">
      <c r="A30061" s="76"/>
      <c r="M30061" s="87"/>
    </row>
    <row r="30062" spans="1:13" x14ac:dyDescent="0.25">
      <c r="A30062" s="76"/>
      <c r="M30062" s="87"/>
    </row>
    <row r="30063" spans="1:13" x14ac:dyDescent="0.25">
      <c r="A30063" s="76"/>
      <c r="M30063" s="87"/>
    </row>
    <row r="30064" spans="1:13" x14ac:dyDescent="0.25">
      <c r="B30064" s="76"/>
      <c r="M30064" s="87"/>
    </row>
    <row r="30065" spans="1:13" x14ac:dyDescent="0.25">
      <c r="B30065" s="76"/>
      <c r="M30065" s="87"/>
    </row>
    <row r="30066" spans="1:13" x14ac:dyDescent="0.25">
      <c r="A30066" s="76"/>
      <c r="B30066" s="76"/>
      <c r="M30066" s="87"/>
    </row>
    <row r="30067" spans="1:13" x14ac:dyDescent="0.25">
      <c r="M30067" s="87"/>
    </row>
    <row r="30068" spans="1:13" x14ac:dyDescent="0.25">
      <c r="A30068" s="76"/>
      <c r="M30068" s="87"/>
    </row>
    <row r="30069" spans="1:13" x14ac:dyDescent="0.25">
      <c r="A30069" s="76"/>
      <c r="M30069" s="87"/>
    </row>
    <row r="30070" spans="1:13" x14ac:dyDescent="0.25">
      <c r="M30070" s="87"/>
    </row>
    <row r="30071" spans="1:13" x14ac:dyDescent="0.25">
      <c r="M30071" s="87"/>
    </row>
    <row r="30072" spans="1:13" x14ac:dyDescent="0.25">
      <c r="M30072" s="87"/>
    </row>
    <row r="30073" spans="1:13" x14ac:dyDescent="0.25">
      <c r="M30073" s="87"/>
    </row>
    <row r="30074" spans="1:13" x14ac:dyDescent="0.25">
      <c r="M30074" s="87"/>
    </row>
    <row r="30075" spans="1:13" x14ac:dyDescent="0.25">
      <c r="M30075" s="87"/>
    </row>
    <row r="30076" spans="1:13" x14ac:dyDescent="0.25">
      <c r="M30076" s="87"/>
    </row>
    <row r="30077" spans="1:13" x14ac:dyDescent="0.25">
      <c r="B30077" s="76"/>
      <c r="M30077" s="87"/>
    </row>
    <row r="30078" spans="1:13" x14ac:dyDescent="0.25">
      <c r="A30078" s="76"/>
      <c r="M30078" s="87"/>
    </row>
    <row r="30079" spans="1:13" x14ac:dyDescent="0.25">
      <c r="M30079" s="87"/>
    </row>
    <row r="30080" spans="1:13" x14ac:dyDescent="0.25">
      <c r="M30080" s="87"/>
    </row>
    <row r="30081" spans="1:13" x14ac:dyDescent="0.25">
      <c r="M30081" s="87"/>
    </row>
    <row r="30082" spans="1:13" x14ac:dyDescent="0.25">
      <c r="M30082" s="87"/>
    </row>
    <row r="30083" spans="1:13" x14ac:dyDescent="0.25">
      <c r="B30083" s="76"/>
      <c r="M30083" s="87"/>
    </row>
    <row r="30084" spans="1:13" x14ac:dyDescent="0.25">
      <c r="A30084" s="76"/>
      <c r="B30084" s="76"/>
      <c r="M30084" s="87"/>
    </row>
    <row r="30085" spans="1:13" x14ac:dyDescent="0.25">
      <c r="M30085" s="87"/>
    </row>
    <row r="30086" spans="1:13" x14ac:dyDescent="0.25">
      <c r="B30086" s="76"/>
      <c r="M30086" s="87"/>
    </row>
    <row r="30087" spans="1:13" x14ac:dyDescent="0.25">
      <c r="A30087" s="76"/>
      <c r="M30087" s="87"/>
    </row>
    <row r="30088" spans="1:13" x14ac:dyDescent="0.25">
      <c r="B30088" s="76"/>
      <c r="M30088" s="87"/>
    </row>
    <row r="30089" spans="1:13" x14ac:dyDescent="0.25">
      <c r="B30089" s="76"/>
      <c r="M30089" s="87"/>
    </row>
    <row r="30090" spans="1:13" x14ac:dyDescent="0.25">
      <c r="B30090" s="76"/>
      <c r="M30090" s="87"/>
    </row>
    <row r="30091" spans="1:13" x14ac:dyDescent="0.25">
      <c r="B30091" s="76"/>
      <c r="M30091" s="87"/>
    </row>
    <row r="30092" spans="1:13" x14ac:dyDescent="0.25">
      <c r="M30092" s="87"/>
    </row>
    <row r="30093" spans="1:13" x14ac:dyDescent="0.25">
      <c r="M30093" s="87"/>
    </row>
    <row r="30094" spans="1:13" x14ac:dyDescent="0.25">
      <c r="A30094" s="76"/>
      <c r="M30094" s="87"/>
    </row>
    <row r="30095" spans="1:13" x14ac:dyDescent="0.25">
      <c r="A30095" s="76"/>
      <c r="M30095" s="87"/>
    </row>
    <row r="30096" spans="1:13" x14ac:dyDescent="0.25">
      <c r="B30096" s="76"/>
      <c r="M30096" s="87"/>
    </row>
    <row r="30097" spans="1:13" x14ac:dyDescent="0.25">
      <c r="A30097" s="76"/>
      <c r="B30097" s="76"/>
      <c r="M30097" s="87"/>
    </row>
    <row r="30098" spans="1:13" x14ac:dyDescent="0.25">
      <c r="B30098" s="76"/>
      <c r="M30098" s="87"/>
    </row>
    <row r="30099" spans="1:13" x14ac:dyDescent="0.25">
      <c r="M30099" s="87"/>
    </row>
    <row r="30100" spans="1:13" x14ac:dyDescent="0.25">
      <c r="A30100" s="76"/>
      <c r="M30100" s="87"/>
    </row>
    <row r="30101" spans="1:13" x14ac:dyDescent="0.25">
      <c r="A30101" s="76"/>
      <c r="M30101" s="87"/>
    </row>
    <row r="30102" spans="1:13" x14ac:dyDescent="0.25">
      <c r="M30102" s="87"/>
    </row>
    <row r="30103" spans="1:13" x14ac:dyDescent="0.25">
      <c r="M30103" s="87"/>
    </row>
    <row r="30104" spans="1:13" x14ac:dyDescent="0.25">
      <c r="B30104" s="76"/>
      <c r="M30104" s="87"/>
    </row>
    <row r="30105" spans="1:13" x14ac:dyDescent="0.25">
      <c r="B30105" s="76"/>
      <c r="M30105" s="87"/>
    </row>
    <row r="30106" spans="1:13" x14ac:dyDescent="0.25">
      <c r="A30106" s="76"/>
      <c r="M30106" s="87"/>
    </row>
    <row r="30107" spans="1:13" x14ac:dyDescent="0.25">
      <c r="B30107" s="76"/>
      <c r="M30107" s="87"/>
    </row>
    <row r="30108" spans="1:13" x14ac:dyDescent="0.25">
      <c r="B30108" s="76"/>
      <c r="M30108" s="87"/>
    </row>
    <row r="30109" spans="1:13" x14ac:dyDescent="0.25">
      <c r="A30109" s="76"/>
      <c r="M30109" s="87"/>
    </row>
    <row r="30110" spans="1:13" x14ac:dyDescent="0.25">
      <c r="M30110" s="87"/>
    </row>
    <row r="30111" spans="1:13" x14ac:dyDescent="0.25">
      <c r="A30111" s="76"/>
      <c r="B30111" s="76"/>
      <c r="M30111" s="87"/>
    </row>
    <row r="30112" spans="1:13" x14ac:dyDescent="0.25">
      <c r="A30112" s="76"/>
      <c r="B30112" s="76"/>
      <c r="M30112" s="87"/>
    </row>
    <row r="30113" spans="1:13" x14ac:dyDescent="0.25">
      <c r="B30113" s="76"/>
      <c r="M30113" s="87"/>
    </row>
    <row r="30114" spans="1:13" x14ac:dyDescent="0.25">
      <c r="A30114" s="76"/>
      <c r="B30114" s="76"/>
      <c r="M30114" s="87"/>
    </row>
    <row r="30115" spans="1:13" x14ac:dyDescent="0.25">
      <c r="A30115" s="76"/>
      <c r="B30115" s="76"/>
      <c r="M30115" s="87"/>
    </row>
    <row r="30116" spans="1:13" x14ac:dyDescent="0.25">
      <c r="A30116" s="76"/>
      <c r="B30116" s="76"/>
      <c r="M30116" s="87"/>
    </row>
    <row r="30117" spans="1:13" x14ac:dyDescent="0.25">
      <c r="B30117" s="76"/>
      <c r="M30117" s="87"/>
    </row>
    <row r="30118" spans="1:13" x14ac:dyDescent="0.25">
      <c r="B30118" s="76"/>
      <c r="M30118" s="87"/>
    </row>
    <row r="30119" spans="1:13" x14ac:dyDescent="0.25">
      <c r="A30119" s="76"/>
      <c r="B30119" s="76"/>
      <c r="M30119" s="87"/>
    </row>
    <row r="30120" spans="1:13" x14ac:dyDescent="0.25">
      <c r="A30120" s="76"/>
      <c r="B30120" s="76"/>
      <c r="M30120" s="87"/>
    </row>
    <row r="30121" spans="1:13" x14ac:dyDescent="0.25">
      <c r="B30121" s="76"/>
      <c r="M30121" s="87"/>
    </row>
    <row r="30122" spans="1:13" x14ac:dyDescent="0.25">
      <c r="B30122" s="76"/>
    </row>
    <row r="30123" spans="1:13" x14ac:dyDescent="0.25">
      <c r="B30123" s="76"/>
    </row>
    <row r="30124" spans="1:13" x14ac:dyDescent="0.25">
      <c r="B30124" s="76"/>
    </row>
    <row r="30125" spans="1:13" x14ac:dyDescent="0.25">
      <c r="B30125" s="76"/>
    </row>
    <row r="30126" spans="1:13" x14ac:dyDescent="0.25">
      <c r="B30126" s="76"/>
    </row>
    <row r="30127" spans="1:13" x14ac:dyDescent="0.25">
      <c r="A30127" s="76"/>
      <c r="B30127" s="76"/>
    </row>
    <row r="30128" spans="1:13" x14ac:dyDescent="0.25">
      <c r="B30128" s="76"/>
    </row>
    <row r="30129" spans="1:2" x14ac:dyDescent="0.25">
      <c r="B30129" s="76"/>
    </row>
    <row r="30130" spans="1:2" x14ac:dyDescent="0.25">
      <c r="A30130" s="76"/>
      <c r="B30130" s="76"/>
    </row>
    <row r="30131" spans="1:2" x14ac:dyDescent="0.25">
      <c r="A30131" s="76"/>
      <c r="B30131" s="76"/>
    </row>
    <row r="30132" spans="1:2" x14ac:dyDescent="0.25">
      <c r="B30132" s="76"/>
    </row>
    <row r="30133" spans="1:2" x14ac:dyDescent="0.25">
      <c r="B30133" s="76"/>
    </row>
    <row r="30134" spans="1:2" x14ac:dyDescent="0.25">
      <c r="A30134" s="76"/>
      <c r="B30134" s="76"/>
    </row>
    <row r="30135" spans="1:2" x14ac:dyDescent="0.25">
      <c r="B30135" s="76"/>
    </row>
    <row r="30136" spans="1:2" x14ac:dyDescent="0.25">
      <c r="B30136" s="76"/>
    </row>
    <row r="30137" spans="1:2" x14ac:dyDescent="0.25">
      <c r="B30137" s="76"/>
    </row>
    <row r="30138" spans="1:2" x14ac:dyDescent="0.25">
      <c r="B30138" s="76"/>
    </row>
    <row r="30139" spans="1:2" x14ac:dyDescent="0.25">
      <c r="B30139" s="76"/>
    </row>
    <row r="30140" spans="1:2" x14ac:dyDescent="0.25">
      <c r="A30140" s="76"/>
      <c r="B30140" s="76"/>
    </row>
    <row r="30141" spans="1:2" x14ac:dyDescent="0.25">
      <c r="A30141" s="76"/>
      <c r="B30141" s="76"/>
    </row>
    <row r="30142" spans="1:2" x14ac:dyDescent="0.25">
      <c r="B30142" s="76"/>
    </row>
    <row r="30143" spans="1:2" x14ac:dyDescent="0.25">
      <c r="A30143" s="76"/>
      <c r="B30143" s="76"/>
    </row>
    <row r="30144" spans="1:2" x14ac:dyDescent="0.25">
      <c r="B30144" s="76"/>
    </row>
    <row r="30145" spans="1:2" x14ac:dyDescent="0.25">
      <c r="A30145" s="76"/>
      <c r="B30145" s="76"/>
    </row>
    <row r="30146" spans="1:2" x14ac:dyDescent="0.25">
      <c r="A30146" s="76"/>
      <c r="B30146" s="76"/>
    </row>
    <row r="30147" spans="1:2" x14ac:dyDescent="0.25">
      <c r="B30147" s="76"/>
    </row>
    <row r="30148" spans="1:2" x14ac:dyDescent="0.25">
      <c r="A30148" s="76"/>
      <c r="B30148" s="76"/>
    </row>
    <row r="30149" spans="1:2" x14ac:dyDescent="0.25">
      <c r="B30149" s="76"/>
    </row>
    <row r="30150" spans="1:2" x14ac:dyDescent="0.25">
      <c r="A30150" s="76"/>
      <c r="B30150" s="76"/>
    </row>
    <row r="30151" spans="1:2" x14ac:dyDescent="0.25">
      <c r="A30151" s="76"/>
      <c r="B30151" s="76"/>
    </row>
    <row r="30152" spans="1:2" x14ac:dyDescent="0.25">
      <c r="B30152" s="76"/>
    </row>
    <row r="30153" spans="1:2" x14ac:dyDescent="0.25">
      <c r="A30153" s="76"/>
      <c r="B30153" s="76"/>
    </row>
    <row r="30154" spans="1:2" x14ac:dyDescent="0.25">
      <c r="B30154" s="76"/>
    </row>
    <row r="30155" spans="1:2" x14ac:dyDescent="0.25">
      <c r="B30155" s="76"/>
    </row>
    <row r="30156" spans="1:2" x14ac:dyDescent="0.25">
      <c r="B30156" s="76"/>
    </row>
    <row r="30157" spans="1:2" x14ac:dyDescent="0.25">
      <c r="B30157" s="76"/>
    </row>
    <row r="30158" spans="1:2" x14ac:dyDescent="0.25">
      <c r="B30158" s="76"/>
    </row>
    <row r="30159" spans="1:2" x14ac:dyDescent="0.25">
      <c r="B30159" s="76"/>
    </row>
    <row r="30160" spans="1:2" x14ac:dyDescent="0.25">
      <c r="A30160" s="76"/>
      <c r="B30160" s="76"/>
    </row>
    <row r="30161" spans="1:2" x14ac:dyDescent="0.25">
      <c r="B30161" s="76"/>
    </row>
    <row r="30162" spans="1:2" x14ac:dyDescent="0.25">
      <c r="A30162" s="76"/>
      <c r="B30162" s="76"/>
    </row>
    <row r="30164" spans="1:2" x14ac:dyDescent="0.25">
      <c r="A30164" s="76"/>
    </row>
    <row r="30169" spans="1:2" x14ac:dyDescent="0.25">
      <c r="A30169" s="76"/>
    </row>
    <row r="30170" spans="1:2" x14ac:dyDescent="0.25">
      <c r="A30170" s="76"/>
    </row>
    <row r="30171" spans="1:2" x14ac:dyDescent="0.25">
      <c r="A30171" s="76"/>
    </row>
    <row r="30172" spans="1:2" x14ac:dyDescent="0.25">
      <c r="A30172" s="76"/>
    </row>
    <row r="30173" spans="1:2" x14ac:dyDescent="0.25">
      <c r="A30173" s="76"/>
    </row>
    <row r="30174" spans="1:2" x14ac:dyDescent="0.25">
      <c r="A30174" s="76"/>
    </row>
    <row r="30178" spans="1:1" x14ac:dyDescent="0.25">
      <c r="A30178" s="79"/>
    </row>
    <row r="30179" spans="1:1" x14ac:dyDescent="0.25">
      <c r="A30179" s="79"/>
    </row>
    <row r="30182" spans="1:1" x14ac:dyDescent="0.25">
      <c r="A30182" s="76"/>
    </row>
    <row r="30187" spans="1:1" x14ac:dyDescent="0.25">
      <c r="A30187" s="76"/>
    </row>
    <row r="30188" spans="1:1" x14ac:dyDescent="0.25">
      <c r="A30188" s="76"/>
    </row>
    <row r="30189" spans="1:1" x14ac:dyDescent="0.25">
      <c r="A30189" s="76"/>
    </row>
    <row r="30190" spans="1:1" x14ac:dyDescent="0.25">
      <c r="A30190" s="76"/>
    </row>
    <row r="30192" spans="1:1" x14ac:dyDescent="0.25">
      <c r="A30192" s="76"/>
    </row>
    <row r="30193" spans="1:14" x14ac:dyDescent="0.25">
      <c r="A30193" s="76"/>
    </row>
    <row r="30194" spans="1:14" x14ac:dyDescent="0.25">
      <c r="A30194" s="76"/>
    </row>
    <row r="30198" spans="1:14" x14ac:dyDescent="0.25">
      <c r="A30198" s="76"/>
    </row>
    <row r="30200" spans="1:14" x14ac:dyDescent="0.25">
      <c r="A30200" s="76"/>
      <c r="B30200" s="76"/>
    </row>
    <row r="30201" spans="1:14" x14ac:dyDescent="0.25">
      <c r="B30201" s="76"/>
    </row>
    <row r="30202" spans="1:14" x14ac:dyDescent="0.25">
      <c r="A30202" s="76"/>
      <c r="B30202" s="76"/>
    </row>
    <row r="30203" spans="1:14" x14ac:dyDescent="0.25">
      <c r="B30203" s="76"/>
    </row>
    <row r="30206" spans="1:14" x14ac:dyDescent="0.25">
      <c r="A30206" s="76"/>
    </row>
    <row r="30207" spans="1:14" x14ac:dyDescent="0.25">
      <c r="A30207" s="76"/>
    </row>
    <row r="30208" spans="1:14" x14ac:dyDescent="0.25">
      <c r="A30208" s="76"/>
      <c r="B30208" s="76"/>
      <c r="C30208" s="76"/>
      <c r="D30208" s="76"/>
      <c r="E30208" s="76"/>
      <c r="F30208" s="76"/>
      <c r="G30208" s="76"/>
      <c r="H30208" s="76"/>
      <c r="I30208" s="76"/>
      <c r="J30208" s="76"/>
      <c r="K30208" s="76"/>
      <c r="M30208" s="76"/>
      <c r="N30208" s="76"/>
    </row>
    <row r="30209" spans="1:14" x14ac:dyDescent="0.25">
      <c r="A30209" s="76"/>
      <c r="B30209" s="76"/>
      <c r="C30209" s="76"/>
      <c r="D30209" s="76"/>
      <c r="E30209" s="76"/>
      <c r="F30209" s="76"/>
      <c r="G30209" s="76"/>
      <c r="H30209" s="76"/>
      <c r="I30209" s="76"/>
      <c r="J30209" s="76"/>
      <c r="K30209" s="76"/>
      <c r="M30209" s="76"/>
      <c r="N30209" s="76"/>
    </row>
    <row r="30210" spans="1:14" x14ac:dyDescent="0.25">
      <c r="A30210" s="76"/>
      <c r="B30210" s="76"/>
      <c r="C30210" s="76"/>
      <c r="D30210" s="76"/>
      <c r="E30210" s="76"/>
      <c r="F30210" s="76"/>
      <c r="G30210" s="76"/>
      <c r="H30210" s="76"/>
      <c r="I30210" s="76"/>
      <c r="J30210" s="76"/>
      <c r="K30210" s="76"/>
      <c r="M30210" s="76"/>
      <c r="N30210" s="76"/>
    </row>
    <row r="30211" spans="1:14" x14ac:dyDescent="0.25">
      <c r="B30211" s="76"/>
      <c r="C30211" s="76"/>
      <c r="D30211" s="76"/>
      <c r="E30211" s="76"/>
      <c r="F30211" s="76"/>
      <c r="G30211" s="76"/>
      <c r="H30211" s="76"/>
      <c r="I30211" s="76"/>
      <c r="J30211" s="76"/>
      <c r="K30211" s="76"/>
      <c r="M30211" s="76"/>
      <c r="N30211" s="76"/>
    </row>
    <row r="30212" spans="1:14" x14ac:dyDescent="0.25">
      <c r="B30212" s="76"/>
      <c r="C30212" s="76"/>
      <c r="D30212" s="76"/>
      <c r="E30212" s="76"/>
      <c r="F30212" s="76"/>
      <c r="G30212" s="76"/>
      <c r="H30212" s="76"/>
      <c r="I30212" s="76"/>
      <c r="J30212" s="76"/>
      <c r="K30212" s="76"/>
      <c r="M30212" s="76"/>
      <c r="N30212" s="76"/>
    </row>
    <row r="30213" spans="1:14" x14ac:dyDescent="0.25">
      <c r="B30213" s="76"/>
      <c r="C30213" s="76"/>
      <c r="D30213" s="76"/>
      <c r="E30213" s="76"/>
      <c r="F30213" s="76"/>
      <c r="G30213" s="76"/>
      <c r="H30213" s="76"/>
      <c r="I30213" s="76"/>
      <c r="J30213" s="76"/>
      <c r="K30213" s="76"/>
      <c r="M30213" s="76"/>
      <c r="N30213" s="76"/>
    </row>
    <row r="30214" spans="1:14" x14ac:dyDescent="0.25">
      <c r="B30214" s="76"/>
      <c r="C30214" s="76"/>
      <c r="D30214" s="76"/>
      <c r="E30214" s="76"/>
      <c r="F30214" s="76"/>
      <c r="G30214" s="76"/>
      <c r="H30214" s="76"/>
      <c r="I30214" s="76"/>
      <c r="J30214" s="76"/>
      <c r="K30214" s="76"/>
      <c r="M30214" s="76"/>
      <c r="N30214" s="76"/>
    </row>
    <row r="30215" spans="1:14" x14ac:dyDescent="0.25">
      <c r="B30215" s="76"/>
      <c r="C30215" s="76"/>
      <c r="D30215" s="76"/>
      <c r="E30215" s="76"/>
      <c r="F30215" s="76"/>
      <c r="G30215" s="76"/>
      <c r="H30215" s="76"/>
      <c r="I30215" s="76"/>
      <c r="J30215" s="76"/>
      <c r="K30215" s="76"/>
      <c r="M30215" s="76"/>
      <c r="N30215" s="76"/>
    </row>
    <row r="30216" spans="1:14" x14ac:dyDescent="0.25">
      <c r="B30216" s="76"/>
      <c r="C30216" s="76"/>
      <c r="D30216" s="76"/>
      <c r="E30216" s="76"/>
      <c r="F30216" s="76"/>
      <c r="G30216" s="76"/>
      <c r="H30216" s="76"/>
      <c r="I30216" s="76"/>
      <c r="J30216" s="76"/>
      <c r="K30216" s="76"/>
      <c r="M30216" s="76"/>
      <c r="N30216" s="76"/>
    </row>
    <row r="30217" spans="1:14" x14ac:dyDescent="0.25">
      <c r="B30217" s="76"/>
      <c r="C30217" s="76"/>
      <c r="D30217" s="76"/>
      <c r="E30217" s="76"/>
      <c r="F30217" s="76"/>
      <c r="G30217" s="76"/>
      <c r="H30217" s="76"/>
      <c r="I30217" s="76"/>
      <c r="J30217" s="76"/>
      <c r="K30217" s="76"/>
      <c r="M30217" s="76"/>
      <c r="N30217" s="76"/>
    </row>
    <row r="30218" spans="1:14" x14ac:dyDescent="0.25">
      <c r="B30218" s="76"/>
      <c r="C30218" s="76"/>
      <c r="D30218" s="76"/>
      <c r="E30218" s="76"/>
      <c r="F30218" s="76"/>
      <c r="G30218" s="76"/>
      <c r="H30218" s="76"/>
      <c r="I30218" s="76"/>
      <c r="J30218" s="76"/>
      <c r="K30218" s="76"/>
      <c r="M30218" s="76"/>
      <c r="N30218" s="76"/>
    </row>
    <row r="30219" spans="1:14" x14ac:dyDescent="0.25">
      <c r="B30219" s="76"/>
      <c r="C30219" s="76"/>
      <c r="D30219" s="76"/>
      <c r="E30219" s="76"/>
      <c r="F30219" s="76"/>
      <c r="G30219" s="76"/>
      <c r="H30219" s="76"/>
      <c r="I30219" s="76"/>
      <c r="J30219" s="76"/>
      <c r="K30219" s="76"/>
      <c r="M30219" s="76"/>
      <c r="N30219" s="76"/>
    </row>
    <row r="30220" spans="1:14" x14ac:dyDescent="0.25">
      <c r="C30220" s="76"/>
      <c r="D30220" s="76"/>
      <c r="E30220" s="76"/>
      <c r="F30220" s="76"/>
      <c r="G30220" s="76"/>
      <c r="H30220" s="76"/>
      <c r="I30220" s="76"/>
      <c r="J30220" s="76"/>
      <c r="K30220" s="76"/>
      <c r="M30220" s="76"/>
      <c r="N30220" s="76"/>
    </row>
    <row r="30221" spans="1:14" x14ac:dyDescent="0.25">
      <c r="A30221" s="76"/>
      <c r="C30221" s="76"/>
      <c r="D30221" s="76"/>
      <c r="E30221" s="76"/>
      <c r="F30221" s="76"/>
      <c r="G30221" s="76"/>
      <c r="H30221" s="76"/>
      <c r="I30221" s="76"/>
      <c r="J30221" s="76"/>
      <c r="K30221" s="76"/>
      <c r="M30221" s="76"/>
      <c r="N30221" s="76"/>
    </row>
    <row r="30222" spans="1:14" x14ac:dyDescent="0.25">
      <c r="A30222" s="76"/>
      <c r="B30222" s="76"/>
      <c r="C30222" s="76"/>
      <c r="D30222" s="76"/>
      <c r="E30222" s="76"/>
      <c r="F30222" s="76"/>
      <c r="G30222" s="76"/>
      <c r="H30222" s="76"/>
      <c r="I30222" s="76"/>
      <c r="J30222" s="76"/>
      <c r="K30222" s="76"/>
      <c r="M30222" s="76"/>
      <c r="N30222" s="76"/>
    </row>
    <row r="30223" spans="1:14" x14ac:dyDescent="0.25">
      <c r="A30223" s="76"/>
      <c r="B30223" s="76"/>
      <c r="C30223" s="76"/>
      <c r="D30223" s="76"/>
      <c r="E30223" s="76"/>
      <c r="F30223" s="76"/>
      <c r="G30223" s="76"/>
      <c r="H30223" s="76"/>
      <c r="I30223" s="76"/>
      <c r="J30223" s="76"/>
      <c r="K30223" s="76"/>
      <c r="M30223" s="76"/>
      <c r="N30223" s="76"/>
    </row>
    <row r="30224" spans="1:14" x14ac:dyDescent="0.25">
      <c r="B30224" s="76"/>
      <c r="C30224" s="76"/>
      <c r="D30224" s="76"/>
      <c r="E30224" s="76"/>
      <c r="F30224" s="76"/>
      <c r="G30224" s="76"/>
      <c r="H30224" s="76"/>
      <c r="I30224" s="76"/>
      <c r="J30224" s="76"/>
      <c r="K30224" s="76"/>
      <c r="M30224" s="76"/>
      <c r="N30224" s="76"/>
    </row>
    <row r="30225" spans="1:14" x14ac:dyDescent="0.25">
      <c r="B30225" s="76"/>
      <c r="C30225" s="76"/>
      <c r="D30225" s="76"/>
      <c r="E30225" s="76"/>
      <c r="F30225" s="76"/>
      <c r="G30225" s="76"/>
      <c r="H30225" s="76"/>
      <c r="I30225" s="76"/>
      <c r="J30225" s="76"/>
      <c r="K30225" s="76"/>
      <c r="M30225" s="76"/>
      <c r="N30225" s="76"/>
    </row>
    <row r="30226" spans="1:14" x14ac:dyDescent="0.25">
      <c r="A30226" s="76"/>
      <c r="B30226" s="76"/>
      <c r="C30226" s="76"/>
      <c r="D30226" s="76"/>
      <c r="E30226" s="76"/>
      <c r="F30226" s="76"/>
      <c r="G30226" s="76"/>
      <c r="H30226" s="76"/>
      <c r="I30226" s="76"/>
      <c r="J30226" s="76"/>
      <c r="K30226" s="76"/>
      <c r="M30226" s="76"/>
      <c r="N30226" s="76"/>
    </row>
    <row r="30227" spans="1:14" x14ac:dyDescent="0.25">
      <c r="A30227" s="76"/>
      <c r="C30227" s="76"/>
      <c r="D30227" s="76"/>
      <c r="E30227" s="76"/>
      <c r="F30227" s="76"/>
      <c r="G30227" s="76"/>
      <c r="H30227" s="76"/>
      <c r="I30227" s="76"/>
      <c r="J30227" s="76"/>
      <c r="K30227" s="76"/>
      <c r="M30227" s="76"/>
      <c r="N30227" s="76"/>
    </row>
    <row r="30228" spans="1:14" x14ac:dyDescent="0.25">
      <c r="A30228" s="76"/>
      <c r="C30228" s="76"/>
      <c r="D30228" s="76"/>
      <c r="E30228" s="76"/>
      <c r="F30228" s="76"/>
      <c r="G30228" s="76"/>
      <c r="H30228" s="76"/>
      <c r="I30228" s="76"/>
      <c r="J30228" s="76"/>
      <c r="K30228" s="76"/>
      <c r="M30228" s="76"/>
      <c r="N30228" s="76"/>
    </row>
    <row r="30229" spans="1:14" x14ac:dyDescent="0.25">
      <c r="C30229" s="76"/>
      <c r="D30229" s="76"/>
      <c r="E30229" s="76"/>
      <c r="F30229" s="76"/>
      <c r="G30229" s="76"/>
      <c r="H30229" s="76"/>
      <c r="I30229" s="76"/>
      <c r="J30229" s="76"/>
      <c r="K30229" s="76"/>
      <c r="M30229" s="76"/>
      <c r="N30229" s="76"/>
    </row>
    <row r="30230" spans="1:14" x14ac:dyDescent="0.25">
      <c r="A30230" s="76"/>
      <c r="C30230" s="76"/>
      <c r="D30230" s="76"/>
      <c r="E30230" s="76"/>
      <c r="F30230" s="76"/>
      <c r="G30230" s="76"/>
      <c r="H30230" s="76"/>
      <c r="I30230" s="76"/>
      <c r="J30230" s="76"/>
      <c r="K30230" s="76"/>
      <c r="M30230" s="76"/>
      <c r="N30230" s="76"/>
    </row>
    <row r="30231" spans="1:14" x14ac:dyDescent="0.25">
      <c r="A30231" s="76"/>
      <c r="C30231" s="76"/>
      <c r="D30231" s="76"/>
      <c r="E30231" s="76"/>
      <c r="F30231" s="76"/>
      <c r="G30231" s="76"/>
      <c r="H30231" s="76"/>
      <c r="I30231" s="76"/>
      <c r="J30231" s="76"/>
      <c r="K30231" s="76"/>
      <c r="M30231" s="76"/>
      <c r="N30231" s="76"/>
    </row>
    <row r="30232" spans="1:14" x14ac:dyDescent="0.25">
      <c r="A30232" s="76"/>
      <c r="C30232" s="76"/>
      <c r="D30232" s="76"/>
      <c r="E30232" s="76"/>
      <c r="F30232" s="76"/>
      <c r="G30232" s="76"/>
      <c r="H30232" s="76"/>
      <c r="I30232" s="76"/>
      <c r="J30232" s="76"/>
      <c r="K30232" s="76"/>
      <c r="M30232" s="76"/>
      <c r="N30232" s="76"/>
    </row>
    <row r="30233" spans="1:14" x14ac:dyDescent="0.25">
      <c r="A30233" s="76"/>
      <c r="C30233" s="76"/>
      <c r="D30233" s="76"/>
      <c r="E30233" s="76"/>
      <c r="F30233" s="76"/>
      <c r="G30233" s="76"/>
      <c r="H30233" s="76"/>
      <c r="I30233" s="76"/>
      <c r="J30233" s="76"/>
      <c r="K30233" s="76"/>
      <c r="M30233" s="76"/>
      <c r="N30233" s="76"/>
    </row>
    <row r="30234" spans="1:14" x14ac:dyDescent="0.25">
      <c r="A30234" s="76"/>
      <c r="C30234" s="76"/>
      <c r="D30234" s="76"/>
      <c r="E30234" s="76"/>
      <c r="F30234" s="76"/>
      <c r="G30234" s="76"/>
      <c r="H30234" s="76"/>
      <c r="I30234" s="76"/>
      <c r="J30234" s="76"/>
      <c r="K30234" s="76"/>
      <c r="M30234" s="76"/>
      <c r="N30234" s="76"/>
    </row>
    <row r="30235" spans="1:14" x14ac:dyDescent="0.25">
      <c r="A30235" s="76"/>
      <c r="C30235" s="76"/>
      <c r="D30235" s="76"/>
      <c r="E30235" s="76"/>
      <c r="F30235" s="76"/>
      <c r="G30235" s="76"/>
      <c r="H30235" s="76"/>
      <c r="I30235" s="76"/>
      <c r="J30235" s="76"/>
      <c r="K30235" s="76"/>
      <c r="M30235" s="76"/>
      <c r="N30235" s="76"/>
    </row>
    <row r="30236" spans="1:14" x14ac:dyDescent="0.25">
      <c r="A30236" s="76"/>
      <c r="C30236" s="76"/>
      <c r="D30236" s="76"/>
      <c r="E30236" s="76"/>
      <c r="F30236" s="76"/>
      <c r="G30236" s="76"/>
      <c r="H30236" s="76"/>
      <c r="I30236" s="76"/>
      <c r="J30236" s="76"/>
      <c r="K30236" s="76"/>
      <c r="M30236" s="76"/>
      <c r="N30236" s="76"/>
    </row>
    <row r="30237" spans="1:14" x14ac:dyDescent="0.25">
      <c r="A30237" s="76"/>
      <c r="C30237" s="76"/>
      <c r="D30237" s="76"/>
      <c r="E30237" s="76"/>
      <c r="F30237" s="76"/>
      <c r="G30237" s="76"/>
      <c r="H30237" s="76"/>
      <c r="I30237" s="76"/>
      <c r="J30237" s="76"/>
      <c r="K30237" s="76"/>
      <c r="M30237" s="76"/>
      <c r="N30237" s="76"/>
    </row>
    <row r="30238" spans="1:14" x14ac:dyDescent="0.25">
      <c r="C30238" s="76"/>
      <c r="D30238" s="76"/>
      <c r="E30238" s="76"/>
      <c r="F30238" s="76"/>
      <c r="G30238" s="76"/>
      <c r="H30238" s="76"/>
      <c r="I30238" s="76"/>
      <c r="J30238" s="76"/>
      <c r="K30238" s="76"/>
      <c r="M30238" s="76"/>
      <c r="N30238" s="76"/>
    </row>
    <row r="30239" spans="1:14" x14ac:dyDescent="0.25">
      <c r="C30239" s="76"/>
      <c r="D30239" s="76"/>
      <c r="E30239" s="76"/>
      <c r="F30239" s="76"/>
      <c r="G30239" s="76"/>
      <c r="H30239" s="76"/>
      <c r="I30239" s="76"/>
      <c r="J30239" s="76"/>
      <c r="K30239" s="76"/>
      <c r="M30239" s="76"/>
      <c r="N30239" s="76"/>
    </row>
    <row r="30240" spans="1:14" x14ac:dyDescent="0.25">
      <c r="C30240" s="76"/>
      <c r="D30240" s="76"/>
      <c r="E30240" s="76"/>
      <c r="F30240" s="76"/>
      <c r="G30240" s="76"/>
      <c r="H30240" s="76"/>
      <c r="I30240" s="76"/>
      <c r="J30240" s="76"/>
      <c r="K30240" s="76"/>
      <c r="M30240" s="76"/>
      <c r="N30240" s="76"/>
    </row>
    <row r="30241" spans="1:14" x14ac:dyDescent="0.25">
      <c r="C30241" s="76"/>
      <c r="D30241" s="76"/>
      <c r="E30241" s="76"/>
      <c r="F30241" s="76"/>
      <c r="G30241" s="76"/>
      <c r="H30241" s="76"/>
      <c r="I30241" s="76"/>
      <c r="J30241" s="76"/>
      <c r="K30241" s="76"/>
      <c r="M30241" s="76"/>
      <c r="N30241" s="76"/>
    </row>
    <row r="30242" spans="1:14" x14ac:dyDescent="0.25">
      <c r="C30242" s="76"/>
      <c r="D30242" s="76"/>
      <c r="E30242" s="76"/>
      <c r="F30242" s="76"/>
      <c r="G30242" s="76"/>
      <c r="H30242" s="76"/>
      <c r="I30242" s="76"/>
      <c r="J30242" s="76"/>
      <c r="K30242" s="76"/>
      <c r="M30242" s="76"/>
      <c r="N30242" s="76"/>
    </row>
    <row r="30243" spans="1:14" x14ac:dyDescent="0.25">
      <c r="B30243" s="76"/>
      <c r="C30243" s="76"/>
      <c r="D30243" s="76"/>
      <c r="E30243" s="76"/>
      <c r="F30243" s="76"/>
      <c r="G30243" s="76"/>
      <c r="H30243" s="76"/>
      <c r="I30243" s="76"/>
      <c r="J30243" s="76"/>
      <c r="K30243" s="76"/>
      <c r="M30243" s="76"/>
      <c r="N30243" s="76"/>
    </row>
    <row r="30244" spans="1:14" x14ac:dyDescent="0.25">
      <c r="C30244" s="76"/>
      <c r="D30244" s="76"/>
      <c r="E30244" s="76"/>
      <c r="F30244" s="76"/>
      <c r="G30244" s="76"/>
      <c r="H30244" s="76"/>
      <c r="I30244" s="76"/>
      <c r="J30244" s="76"/>
      <c r="K30244" s="76"/>
      <c r="M30244" s="76"/>
      <c r="N30244" s="76"/>
    </row>
    <row r="30245" spans="1:14" x14ac:dyDescent="0.25">
      <c r="C30245" s="76"/>
      <c r="D30245" s="76"/>
      <c r="E30245" s="76"/>
      <c r="F30245" s="76"/>
      <c r="G30245" s="76"/>
      <c r="H30245" s="76"/>
      <c r="I30245" s="76"/>
      <c r="J30245" s="76"/>
      <c r="K30245" s="76"/>
      <c r="M30245" s="76"/>
      <c r="N30245" s="76"/>
    </row>
    <row r="30246" spans="1:14" x14ac:dyDescent="0.25">
      <c r="C30246" s="76"/>
      <c r="D30246" s="76"/>
      <c r="E30246" s="76"/>
      <c r="F30246" s="76"/>
      <c r="G30246" s="76"/>
      <c r="H30246" s="76"/>
      <c r="I30246" s="76"/>
      <c r="J30246" s="76"/>
      <c r="K30246" s="76"/>
      <c r="M30246" s="76"/>
      <c r="N30246" s="76"/>
    </row>
    <row r="30247" spans="1:14" x14ac:dyDescent="0.25">
      <c r="B30247" s="76"/>
      <c r="C30247" s="76"/>
      <c r="D30247" s="76"/>
      <c r="E30247" s="76"/>
      <c r="F30247" s="76"/>
      <c r="G30247" s="76"/>
      <c r="H30247" s="76"/>
      <c r="I30247" s="76"/>
      <c r="J30247" s="76"/>
      <c r="K30247" s="76"/>
      <c r="M30247" s="76"/>
      <c r="N30247" s="76"/>
    </row>
    <row r="30248" spans="1:14" x14ac:dyDescent="0.25">
      <c r="A30248" s="76"/>
      <c r="C30248" s="76"/>
      <c r="D30248" s="76"/>
      <c r="E30248" s="76"/>
      <c r="F30248" s="76"/>
      <c r="G30248" s="76"/>
      <c r="H30248" s="76"/>
      <c r="I30248" s="76"/>
      <c r="J30248" s="76"/>
      <c r="K30248" s="76"/>
      <c r="M30248" s="76"/>
      <c r="N30248" s="76"/>
    </row>
    <row r="30249" spans="1:14" x14ac:dyDescent="0.25">
      <c r="A30249" s="76"/>
      <c r="C30249" s="76"/>
      <c r="D30249" s="76"/>
      <c r="E30249" s="76"/>
      <c r="F30249" s="76"/>
      <c r="G30249" s="76"/>
      <c r="H30249" s="76"/>
      <c r="I30249" s="76"/>
      <c r="J30249" s="76"/>
      <c r="K30249" s="76"/>
      <c r="M30249" s="76"/>
      <c r="N30249" s="76"/>
    </row>
    <row r="30250" spans="1:14" x14ac:dyDescent="0.25">
      <c r="A30250" s="76"/>
      <c r="C30250" s="76"/>
      <c r="D30250" s="76"/>
      <c r="E30250" s="76"/>
      <c r="F30250" s="76"/>
      <c r="G30250" s="76"/>
      <c r="H30250" s="76"/>
      <c r="I30250" s="76"/>
      <c r="J30250" s="76"/>
      <c r="K30250" s="76"/>
      <c r="M30250" s="76"/>
      <c r="N30250" s="76"/>
    </row>
    <row r="30251" spans="1:14" x14ac:dyDescent="0.25">
      <c r="A30251" s="76"/>
      <c r="C30251" s="76"/>
      <c r="D30251" s="76"/>
      <c r="E30251" s="76"/>
      <c r="F30251" s="76"/>
      <c r="G30251" s="76"/>
      <c r="H30251" s="76"/>
      <c r="I30251" s="76"/>
      <c r="J30251" s="76"/>
      <c r="K30251" s="76"/>
      <c r="M30251" s="76"/>
      <c r="N30251" s="76"/>
    </row>
    <row r="30252" spans="1:14" x14ac:dyDescent="0.25">
      <c r="A30252" s="76"/>
      <c r="C30252" s="76"/>
      <c r="D30252" s="76"/>
      <c r="E30252" s="76"/>
      <c r="F30252" s="76"/>
      <c r="G30252" s="76"/>
      <c r="H30252" s="76"/>
      <c r="I30252" s="76"/>
      <c r="J30252" s="76"/>
      <c r="K30252" s="76"/>
      <c r="M30252" s="76"/>
      <c r="N30252" s="76"/>
    </row>
    <row r="30253" spans="1:14" x14ac:dyDescent="0.25">
      <c r="B30253" s="76"/>
      <c r="C30253" s="76"/>
      <c r="D30253" s="76"/>
      <c r="E30253" s="76"/>
      <c r="F30253" s="76"/>
      <c r="G30253" s="76"/>
      <c r="H30253" s="76"/>
      <c r="I30253" s="76"/>
      <c r="J30253" s="76"/>
      <c r="K30253" s="76"/>
      <c r="M30253" s="76"/>
      <c r="N30253" s="76"/>
    </row>
    <row r="30254" spans="1:14" x14ac:dyDescent="0.25">
      <c r="C30254" s="76"/>
      <c r="D30254" s="76"/>
      <c r="E30254" s="76"/>
      <c r="F30254" s="76"/>
      <c r="G30254" s="76"/>
      <c r="H30254" s="76"/>
      <c r="I30254" s="76"/>
      <c r="J30254" s="76"/>
      <c r="K30254" s="76"/>
      <c r="M30254" s="76"/>
      <c r="N30254" s="76"/>
    </row>
    <row r="30255" spans="1:14" x14ac:dyDescent="0.25">
      <c r="C30255" s="76"/>
      <c r="D30255" s="76"/>
      <c r="E30255" s="76"/>
      <c r="F30255" s="76"/>
      <c r="G30255" s="76"/>
      <c r="H30255" s="76"/>
      <c r="I30255" s="76"/>
      <c r="J30255" s="76"/>
      <c r="K30255" s="76"/>
      <c r="M30255" s="76"/>
      <c r="N30255" s="76"/>
    </row>
    <row r="30256" spans="1:14" x14ac:dyDescent="0.25">
      <c r="A30256" s="76"/>
      <c r="B30256" s="76"/>
      <c r="C30256" s="76"/>
      <c r="D30256" s="76"/>
      <c r="E30256" s="76"/>
      <c r="F30256" s="76"/>
      <c r="G30256" s="76"/>
      <c r="H30256" s="76"/>
      <c r="I30256" s="76"/>
      <c r="J30256" s="76"/>
      <c r="K30256" s="76"/>
      <c r="M30256" s="76"/>
      <c r="N30256" s="76"/>
    </row>
    <row r="30257" spans="1:14" x14ac:dyDescent="0.25">
      <c r="C30257" s="76"/>
      <c r="D30257" s="76"/>
      <c r="E30257" s="76"/>
      <c r="F30257" s="76"/>
      <c r="G30257" s="76"/>
      <c r="H30257" s="76"/>
      <c r="I30257" s="76"/>
      <c r="J30257" s="76"/>
      <c r="K30257" s="76"/>
      <c r="M30257" s="76"/>
      <c r="N30257" s="76"/>
    </row>
    <row r="30258" spans="1:14" x14ac:dyDescent="0.25">
      <c r="C30258" s="76"/>
      <c r="D30258" s="76"/>
      <c r="E30258" s="76"/>
      <c r="F30258" s="76"/>
      <c r="G30258" s="76"/>
      <c r="H30258" s="76"/>
      <c r="I30258" s="76"/>
      <c r="J30258" s="76"/>
      <c r="K30258" s="76"/>
      <c r="M30258" s="76"/>
      <c r="N30258" s="76"/>
    </row>
    <row r="30259" spans="1:14" x14ac:dyDescent="0.25">
      <c r="C30259" s="76"/>
      <c r="D30259" s="76"/>
      <c r="E30259" s="76"/>
      <c r="F30259" s="76"/>
      <c r="G30259" s="76"/>
      <c r="H30259" s="76"/>
      <c r="I30259" s="76"/>
      <c r="J30259" s="76"/>
      <c r="K30259" s="76"/>
      <c r="M30259" s="76"/>
      <c r="N30259" s="76"/>
    </row>
    <row r="30260" spans="1:14" x14ac:dyDescent="0.25">
      <c r="B30260" s="76"/>
      <c r="C30260" s="76"/>
      <c r="D30260" s="76"/>
      <c r="E30260" s="76"/>
      <c r="F30260" s="76"/>
      <c r="G30260" s="76"/>
      <c r="H30260" s="76"/>
      <c r="I30260" s="76"/>
      <c r="J30260" s="76"/>
      <c r="K30260" s="76"/>
      <c r="M30260" s="76"/>
      <c r="N30260" s="76"/>
    </row>
    <row r="30261" spans="1:14" x14ac:dyDescent="0.25">
      <c r="B30261" s="76"/>
      <c r="C30261" s="76"/>
      <c r="D30261" s="76"/>
      <c r="E30261" s="76"/>
      <c r="F30261" s="76"/>
      <c r="G30261" s="76"/>
      <c r="H30261" s="76"/>
      <c r="I30261" s="76"/>
      <c r="J30261" s="76"/>
      <c r="K30261" s="76"/>
      <c r="M30261" s="76"/>
      <c r="N30261" s="76"/>
    </row>
    <row r="30262" spans="1:14" x14ac:dyDescent="0.25">
      <c r="A30262" s="76"/>
      <c r="B30262" s="76"/>
      <c r="C30262" s="76"/>
      <c r="D30262" s="76"/>
      <c r="E30262" s="76"/>
      <c r="F30262" s="76"/>
      <c r="G30262" s="76"/>
      <c r="H30262" s="76"/>
      <c r="I30262" s="76"/>
      <c r="J30262" s="76"/>
      <c r="K30262" s="76"/>
      <c r="M30262" s="76"/>
      <c r="N30262" s="76"/>
    </row>
    <row r="30263" spans="1:14" x14ac:dyDescent="0.25">
      <c r="A30263" s="76"/>
      <c r="B30263" s="76"/>
      <c r="C30263" s="76"/>
      <c r="D30263" s="76"/>
      <c r="E30263" s="76"/>
      <c r="F30263" s="76"/>
      <c r="G30263" s="76"/>
      <c r="H30263" s="76"/>
      <c r="I30263" s="76"/>
      <c r="J30263" s="76"/>
      <c r="K30263" s="76"/>
      <c r="M30263" s="76"/>
      <c r="N30263" s="76"/>
    </row>
    <row r="30264" spans="1:14" x14ac:dyDescent="0.25">
      <c r="A30264" s="76"/>
      <c r="C30264" s="76"/>
      <c r="D30264" s="76"/>
      <c r="E30264" s="76"/>
      <c r="F30264" s="76"/>
      <c r="G30264" s="76"/>
      <c r="H30264" s="76"/>
      <c r="I30264" s="76"/>
      <c r="J30264" s="76"/>
      <c r="K30264" s="76"/>
      <c r="M30264" s="76"/>
      <c r="N30264" s="76"/>
    </row>
    <row r="30265" spans="1:14" x14ac:dyDescent="0.25">
      <c r="C30265" s="76"/>
      <c r="D30265" s="76"/>
      <c r="E30265" s="76"/>
      <c r="F30265" s="76"/>
      <c r="G30265" s="76"/>
      <c r="H30265" s="76"/>
      <c r="I30265" s="76"/>
      <c r="J30265" s="76"/>
      <c r="K30265" s="76"/>
      <c r="M30265" s="76"/>
      <c r="N30265" s="76"/>
    </row>
    <row r="30266" spans="1:14" x14ac:dyDescent="0.25">
      <c r="C30266" s="76"/>
      <c r="D30266" s="76"/>
      <c r="E30266" s="76"/>
      <c r="F30266" s="76"/>
      <c r="G30266" s="76"/>
      <c r="H30266" s="76"/>
      <c r="I30266" s="76"/>
      <c r="J30266" s="76"/>
      <c r="K30266" s="76"/>
      <c r="M30266" s="76"/>
      <c r="N30266" s="76"/>
    </row>
    <row r="30267" spans="1:14" x14ac:dyDescent="0.25">
      <c r="B30267" s="76"/>
      <c r="C30267" s="76"/>
      <c r="D30267" s="76"/>
      <c r="E30267" s="76"/>
      <c r="F30267" s="76"/>
      <c r="G30267" s="76"/>
      <c r="H30267" s="76"/>
      <c r="I30267" s="76"/>
      <c r="J30267" s="76"/>
      <c r="K30267" s="76"/>
      <c r="M30267" s="76"/>
      <c r="N30267" s="76"/>
    </row>
    <row r="30268" spans="1:14" x14ac:dyDescent="0.25">
      <c r="C30268" s="76"/>
      <c r="D30268" s="76"/>
      <c r="E30268" s="76"/>
      <c r="F30268" s="76"/>
      <c r="G30268" s="76"/>
      <c r="H30268" s="76"/>
      <c r="I30268" s="76"/>
      <c r="J30268" s="76"/>
      <c r="K30268" s="76"/>
      <c r="M30268" s="76"/>
      <c r="N30268" s="76"/>
    </row>
    <row r="30269" spans="1:14" x14ac:dyDescent="0.25">
      <c r="A30269" s="79"/>
      <c r="B30269" s="76"/>
      <c r="C30269" s="76"/>
      <c r="D30269" s="76"/>
      <c r="E30269" s="76"/>
      <c r="F30269" s="76"/>
      <c r="G30269" s="76"/>
      <c r="H30269" s="76"/>
      <c r="I30269" s="76"/>
      <c r="J30269" s="76"/>
      <c r="K30269" s="76"/>
      <c r="M30269" s="76"/>
      <c r="N30269" s="76"/>
    </row>
    <row r="30270" spans="1:14" x14ac:dyDescent="0.25">
      <c r="C30270" s="76"/>
      <c r="D30270" s="76"/>
      <c r="E30270" s="76"/>
      <c r="F30270" s="76"/>
      <c r="G30270" s="76"/>
      <c r="H30270" s="76"/>
      <c r="I30270" s="76"/>
      <c r="J30270" s="76"/>
      <c r="K30270" s="76"/>
      <c r="M30270" s="76"/>
      <c r="N30270" s="76"/>
    </row>
    <row r="30271" spans="1:14" x14ac:dyDescent="0.25">
      <c r="A30271" s="76"/>
      <c r="C30271" s="76"/>
      <c r="D30271" s="76"/>
      <c r="E30271" s="76"/>
      <c r="F30271" s="76"/>
      <c r="G30271" s="76"/>
      <c r="H30271" s="76"/>
      <c r="I30271" s="76"/>
      <c r="J30271" s="76"/>
      <c r="K30271" s="76"/>
      <c r="M30271" s="76"/>
      <c r="N30271" s="76"/>
    </row>
    <row r="30272" spans="1:14" x14ac:dyDescent="0.25">
      <c r="C30272" s="76"/>
      <c r="D30272" s="76"/>
      <c r="E30272" s="76"/>
      <c r="F30272" s="76"/>
      <c r="G30272" s="76"/>
      <c r="H30272" s="76"/>
      <c r="I30272" s="76"/>
      <c r="J30272" s="76"/>
      <c r="K30272" s="76"/>
      <c r="M30272" s="76"/>
      <c r="N30272" s="76"/>
    </row>
    <row r="30273" spans="1:14" x14ac:dyDescent="0.25">
      <c r="B30273" s="76"/>
      <c r="C30273" s="76"/>
      <c r="D30273" s="76"/>
      <c r="E30273" s="76"/>
      <c r="F30273" s="76"/>
      <c r="G30273" s="76"/>
      <c r="H30273" s="76"/>
      <c r="I30273" s="76"/>
      <c r="J30273" s="76"/>
      <c r="K30273" s="76"/>
      <c r="M30273" s="76"/>
      <c r="N30273" s="76"/>
    </row>
    <row r="30274" spans="1:14" x14ac:dyDescent="0.25">
      <c r="C30274" s="76"/>
      <c r="D30274" s="76"/>
      <c r="E30274" s="76"/>
      <c r="F30274" s="76"/>
      <c r="G30274" s="76"/>
      <c r="H30274" s="76"/>
      <c r="I30274" s="76"/>
      <c r="J30274" s="76"/>
      <c r="K30274" s="76"/>
      <c r="M30274" s="76"/>
      <c r="N30274" s="76"/>
    </row>
    <row r="30275" spans="1:14" x14ac:dyDescent="0.25">
      <c r="B30275" s="76"/>
      <c r="C30275" s="76"/>
      <c r="D30275" s="76"/>
      <c r="E30275" s="76"/>
      <c r="F30275" s="76"/>
      <c r="G30275" s="76"/>
      <c r="H30275" s="76"/>
      <c r="I30275" s="76"/>
      <c r="J30275" s="76"/>
      <c r="K30275" s="76"/>
      <c r="M30275" s="76"/>
      <c r="N30275" s="76"/>
    </row>
    <row r="30276" spans="1:14" x14ac:dyDescent="0.25">
      <c r="C30276" s="76"/>
      <c r="D30276" s="76"/>
      <c r="E30276" s="76"/>
      <c r="F30276" s="76"/>
      <c r="G30276" s="76"/>
      <c r="H30276" s="76"/>
      <c r="I30276" s="76"/>
      <c r="J30276" s="76"/>
      <c r="K30276" s="76"/>
      <c r="M30276" s="76"/>
      <c r="N30276" s="76"/>
    </row>
    <row r="30277" spans="1:14" x14ac:dyDescent="0.25">
      <c r="C30277" s="76"/>
      <c r="D30277" s="76"/>
      <c r="E30277" s="76"/>
      <c r="F30277" s="76"/>
      <c r="G30277" s="76"/>
      <c r="H30277" s="76"/>
      <c r="I30277" s="76"/>
      <c r="J30277" s="76"/>
      <c r="K30277" s="76"/>
      <c r="M30277" s="76"/>
      <c r="N30277" s="76"/>
    </row>
    <row r="30278" spans="1:14" x14ac:dyDescent="0.25">
      <c r="B30278" s="76"/>
      <c r="C30278" s="76"/>
      <c r="D30278" s="76"/>
      <c r="E30278" s="76"/>
      <c r="F30278" s="76"/>
      <c r="G30278" s="76"/>
      <c r="H30278" s="76"/>
      <c r="I30278" s="76"/>
      <c r="J30278" s="76"/>
      <c r="K30278" s="76"/>
      <c r="M30278" s="76"/>
      <c r="N30278" s="76"/>
    </row>
    <row r="30279" spans="1:14" x14ac:dyDescent="0.25">
      <c r="C30279" s="76"/>
      <c r="D30279" s="76"/>
      <c r="E30279" s="76"/>
      <c r="F30279" s="76"/>
      <c r="G30279" s="76"/>
      <c r="H30279" s="76"/>
      <c r="I30279" s="76"/>
      <c r="J30279" s="76"/>
      <c r="K30279" s="76"/>
      <c r="M30279" s="76"/>
      <c r="N30279" s="76"/>
    </row>
    <row r="30280" spans="1:14" x14ac:dyDescent="0.25">
      <c r="A30280" s="76"/>
      <c r="B30280" s="76"/>
      <c r="C30280" s="76"/>
      <c r="D30280" s="76"/>
      <c r="E30280" s="76"/>
      <c r="F30280" s="76"/>
      <c r="G30280" s="76"/>
      <c r="H30280" s="76"/>
      <c r="I30280" s="76"/>
      <c r="J30280" s="76"/>
      <c r="K30280" s="76"/>
      <c r="M30280" s="76"/>
      <c r="N30280" s="76"/>
    </row>
    <row r="30281" spans="1:14" x14ac:dyDescent="0.25">
      <c r="A30281" s="76"/>
      <c r="B30281" s="76"/>
      <c r="C30281" s="76"/>
      <c r="D30281" s="76"/>
      <c r="E30281" s="76"/>
      <c r="F30281" s="76"/>
      <c r="G30281" s="76"/>
      <c r="H30281" s="76"/>
      <c r="I30281" s="76"/>
      <c r="J30281" s="76"/>
      <c r="K30281" s="76"/>
      <c r="M30281" s="76"/>
      <c r="N30281" s="76"/>
    </row>
    <row r="30282" spans="1:14" x14ac:dyDescent="0.25">
      <c r="A30282" s="76"/>
      <c r="B30282" s="76"/>
      <c r="C30282" s="76"/>
      <c r="D30282" s="76"/>
      <c r="E30282" s="76"/>
      <c r="F30282" s="76"/>
      <c r="G30282" s="76"/>
      <c r="H30282" s="76"/>
      <c r="I30282" s="76"/>
      <c r="J30282" s="76"/>
      <c r="K30282" s="76"/>
      <c r="M30282" s="76"/>
      <c r="N30282" s="76"/>
    </row>
    <row r="30283" spans="1:14" x14ac:dyDescent="0.25">
      <c r="A30283" s="76"/>
      <c r="B30283" s="76"/>
      <c r="C30283" s="76"/>
      <c r="D30283" s="76"/>
      <c r="E30283" s="76"/>
      <c r="F30283" s="76"/>
      <c r="G30283" s="76"/>
      <c r="H30283" s="76"/>
      <c r="I30283" s="76"/>
      <c r="J30283" s="76"/>
      <c r="K30283" s="76"/>
      <c r="M30283" s="76"/>
      <c r="N30283" s="76"/>
    </row>
    <row r="30284" spans="1:14" x14ac:dyDescent="0.25">
      <c r="B30284" s="76"/>
      <c r="C30284" s="76"/>
      <c r="D30284" s="76"/>
      <c r="E30284" s="76"/>
      <c r="F30284" s="76"/>
      <c r="G30284" s="76"/>
      <c r="H30284" s="76"/>
      <c r="I30284" s="76"/>
      <c r="J30284" s="76"/>
      <c r="K30284" s="76"/>
      <c r="M30284" s="76"/>
      <c r="N30284" s="76"/>
    </row>
    <row r="30285" spans="1:14" x14ac:dyDescent="0.25">
      <c r="C30285" s="76"/>
      <c r="D30285" s="76"/>
      <c r="E30285" s="76"/>
      <c r="F30285" s="76"/>
      <c r="G30285" s="76"/>
      <c r="H30285" s="76"/>
      <c r="I30285" s="76"/>
      <c r="J30285" s="76"/>
      <c r="K30285" s="76"/>
      <c r="M30285" s="76"/>
      <c r="N30285" s="76"/>
    </row>
    <row r="30286" spans="1:14" x14ac:dyDescent="0.25">
      <c r="C30286" s="76"/>
      <c r="D30286" s="76"/>
      <c r="E30286" s="76"/>
      <c r="F30286" s="76"/>
      <c r="G30286" s="76"/>
      <c r="H30286" s="76"/>
      <c r="I30286" s="76"/>
      <c r="J30286" s="76"/>
      <c r="K30286" s="76"/>
      <c r="M30286" s="76"/>
      <c r="N30286" s="76"/>
    </row>
    <row r="30287" spans="1:14" x14ac:dyDescent="0.25">
      <c r="C30287" s="76"/>
      <c r="D30287" s="76"/>
      <c r="E30287" s="76"/>
      <c r="F30287" s="76"/>
      <c r="G30287" s="76"/>
      <c r="H30287" s="76"/>
      <c r="I30287" s="76"/>
      <c r="J30287" s="76"/>
      <c r="K30287" s="76"/>
      <c r="M30287" s="76"/>
      <c r="N30287" s="76"/>
    </row>
    <row r="30288" spans="1:14" x14ac:dyDescent="0.25">
      <c r="C30288" s="76"/>
      <c r="D30288" s="76"/>
      <c r="E30288" s="76"/>
      <c r="F30288" s="76"/>
      <c r="G30288" s="76"/>
      <c r="H30288" s="76"/>
      <c r="I30288" s="76"/>
      <c r="J30288" s="76"/>
      <c r="K30288" s="76"/>
      <c r="M30288" s="76"/>
      <c r="N30288" s="76"/>
    </row>
    <row r="30289" spans="1:14" x14ac:dyDescent="0.25">
      <c r="C30289" s="76"/>
      <c r="D30289" s="76"/>
      <c r="E30289" s="76"/>
      <c r="F30289" s="76"/>
      <c r="G30289" s="76"/>
      <c r="H30289" s="76"/>
      <c r="I30289" s="76"/>
      <c r="J30289" s="76"/>
      <c r="K30289" s="76"/>
      <c r="M30289" s="76"/>
      <c r="N30289" s="76"/>
    </row>
    <row r="30290" spans="1:14" x14ac:dyDescent="0.25">
      <c r="C30290" s="76"/>
      <c r="D30290" s="76"/>
      <c r="E30290" s="76"/>
      <c r="F30290" s="76"/>
      <c r="G30290" s="76"/>
      <c r="H30290" s="76"/>
      <c r="I30290" s="76"/>
      <c r="J30290" s="76"/>
      <c r="K30290" s="76"/>
      <c r="M30290" s="76"/>
      <c r="N30290" s="76"/>
    </row>
    <row r="30291" spans="1:14" x14ac:dyDescent="0.25">
      <c r="A30291" s="76"/>
      <c r="C30291" s="76"/>
      <c r="D30291" s="76"/>
      <c r="E30291" s="76"/>
      <c r="F30291" s="76"/>
      <c r="G30291" s="76"/>
      <c r="H30291" s="76"/>
      <c r="I30291" s="76"/>
      <c r="J30291" s="76"/>
      <c r="K30291" s="76"/>
      <c r="M30291" s="76"/>
      <c r="N30291" s="76"/>
    </row>
    <row r="30292" spans="1:14" x14ac:dyDescent="0.25">
      <c r="B30292" s="76"/>
      <c r="C30292" s="76"/>
      <c r="D30292" s="76"/>
      <c r="E30292" s="76"/>
      <c r="F30292" s="76"/>
      <c r="G30292" s="76"/>
      <c r="H30292" s="76"/>
      <c r="I30292" s="76"/>
      <c r="J30292" s="76"/>
      <c r="K30292" s="76"/>
      <c r="M30292" s="76"/>
      <c r="N30292" s="76"/>
    </row>
    <row r="30293" spans="1:14" x14ac:dyDescent="0.25">
      <c r="A30293" s="76"/>
      <c r="C30293" s="76"/>
      <c r="D30293" s="76"/>
      <c r="E30293" s="76"/>
      <c r="F30293" s="76"/>
      <c r="G30293" s="76"/>
      <c r="H30293" s="76"/>
      <c r="I30293" s="76"/>
      <c r="J30293" s="76"/>
      <c r="K30293" s="76"/>
      <c r="M30293" s="76"/>
      <c r="N30293" s="76"/>
    </row>
    <row r="30294" spans="1:14" x14ac:dyDescent="0.25">
      <c r="B30294" s="76"/>
      <c r="C30294" s="76"/>
      <c r="D30294" s="76"/>
      <c r="E30294" s="76"/>
      <c r="F30294" s="76"/>
      <c r="G30294" s="76"/>
      <c r="H30294" s="76"/>
      <c r="I30294" s="76"/>
      <c r="J30294" s="76"/>
      <c r="K30294" s="76"/>
      <c r="M30294" s="76"/>
      <c r="N30294" s="76"/>
    </row>
    <row r="30295" spans="1:14" x14ac:dyDescent="0.25">
      <c r="A30295" s="76"/>
      <c r="B30295" s="76"/>
      <c r="C30295" s="76"/>
      <c r="D30295" s="76"/>
      <c r="E30295" s="76"/>
      <c r="F30295" s="76"/>
      <c r="G30295" s="76"/>
      <c r="H30295" s="76"/>
      <c r="I30295" s="76"/>
      <c r="J30295" s="76"/>
      <c r="K30295" s="76"/>
      <c r="M30295" s="76"/>
      <c r="N30295" s="76"/>
    </row>
    <row r="30296" spans="1:14" x14ac:dyDescent="0.25">
      <c r="A30296" s="76"/>
      <c r="C30296" s="76"/>
      <c r="D30296" s="76"/>
      <c r="E30296" s="76"/>
      <c r="F30296" s="76"/>
      <c r="G30296" s="76"/>
      <c r="H30296" s="76"/>
      <c r="I30296" s="76"/>
      <c r="J30296" s="76"/>
      <c r="K30296" s="76"/>
      <c r="M30296" s="76"/>
      <c r="N30296" s="76"/>
    </row>
    <row r="30297" spans="1:14" x14ac:dyDescent="0.25">
      <c r="C30297" s="76"/>
      <c r="D30297" s="76"/>
      <c r="E30297" s="76"/>
      <c r="F30297" s="76"/>
      <c r="G30297" s="76"/>
      <c r="H30297" s="76"/>
      <c r="I30297" s="76"/>
      <c r="J30297" s="76"/>
      <c r="K30297" s="76"/>
      <c r="M30297" s="76"/>
      <c r="N30297" s="76"/>
    </row>
    <row r="30298" spans="1:14" x14ac:dyDescent="0.25">
      <c r="A30298" s="76"/>
      <c r="C30298" s="76"/>
      <c r="D30298" s="76"/>
      <c r="E30298" s="76"/>
      <c r="F30298" s="76"/>
      <c r="G30298" s="76"/>
      <c r="H30298" s="76"/>
      <c r="I30298" s="76"/>
      <c r="J30298" s="76"/>
      <c r="K30298" s="76"/>
      <c r="M30298" s="76"/>
      <c r="N30298" s="76"/>
    </row>
    <row r="30299" spans="1:14" x14ac:dyDescent="0.25">
      <c r="A30299" s="76"/>
      <c r="C30299" s="76"/>
      <c r="D30299" s="76"/>
      <c r="E30299" s="76"/>
      <c r="F30299" s="76"/>
      <c r="G30299" s="76"/>
      <c r="H30299" s="76"/>
      <c r="I30299" s="76"/>
      <c r="J30299" s="76"/>
      <c r="K30299" s="76"/>
      <c r="M30299" s="76"/>
      <c r="N30299" s="76"/>
    </row>
    <row r="30300" spans="1:14" x14ac:dyDescent="0.25">
      <c r="B30300" s="76"/>
      <c r="C30300" s="76"/>
      <c r="D30300" s="76"/>
      <c r="E30300" s="76"/>
      <c r="F30300" s="76"/>
      <c r="G30300" s="76"/>
      <c r="H30300" s="76"/>
      <c r="I30300" s="76"/>
      <c r="J30300" s="76"/>
      <c r="K30300" s="76"/>
      <c r="M30300" s="76"/>
      <c r="N30300" s="76"/>
    </row>
    <row r="30301" spans="1:14" x14ac:dyDescent="0.25">
      <c r="A30301" s="76"/>
      <c r="C30301" s="76"/>
      <c r="D30301" s="76"/>
      <c r="E30301" s="76"/>
      <c r="F30301" s="76"/>
      <c r="G30301" s="76"/>
      <c r="H30301" s="76"/>
      <c r="I30301" s="76"/>
      <c r="J30301" s="76"/>
      <c r="K30301" s="76"/>
      <c r="M30301" s="76"/>
      <c r="N30301" s="76"/>
    </row>
    <row r="30302" spans="1:14" x14ac:dyDescent="0.25">
      <c r="A30302" s="76"/>
      <c r="B30302" s="76"/>
      <c r="C30302" s="76"/>
      <c r="D30302" s="76"/>
      <c r="E30302" s="76"/>
      <c r="F30302" s="76"/>
      <c r="G30302" s="76"/>
      <c r="H30302" s="76"/>
      <c r="I30302" s="76"/>
      <c r="J30302" s="76"/>
      <c r="K30302" s="76"/>
      <c r="M30302" s="76"/>
      <c r="N30302" s="76"/>
    </row>
    <row r="30303" spans="1:14" x14ac:dyDescent="0.25">
      <c r="C30303" s="76"/>
      <c r="D30303" s="76"/>
      <c r="E30303" s="76"/>
      <c r="F30303" s="76"/>
      <c r="G30303" s="76"/>
      <c r="H30303" s="76"/>
      <c r="I30303" s="76"/>
      <c r="J30303" s="76"/>
      <c r="K30303" s="76"/>
      <c r="M30303" s="76"/>
      <c r="N30303" s="76"/>
    </row>
    <row r="30304" spans="1:14" x14ac:dyDescent="0.25">
      <c r="A30304" s="76"/>
      <c r="B30304" s="76"/>
      <c r="C30304" s="76"/>
      <c r="D30304" s="76"/>
      <c r="E30304" s="76"/>
      <c r="F30304" s="76"/>
      <c r="G30304" s="76"/>
      <c r="H30304" s="76"/>
      <c r="I30304" s="76"/>
      <c r="J30304" s="76"/>
      <c r="K30304" s="76"/>
      <c r="L30304" s="76"/>
      <c r="M30304" s="76"/>
      <c r="N30304" s="76"/>
    </row>
    <row r="30305" spans="1:14" x14ac:dyDescent="0.25">
      <c r="C30305" s="76"/>
      <c r="D30305" s="76"/>
      <c r="E30305" s="76"/>
      <c r="F30305" s="76"/>
      <c r="G30305" s="76"/>
      <c r="H30305" s="76"/>
      <c r="I30305" s="76"/>
      <c r="J30305" s="76"/>
      <c r="K30305" s="76"/>
      <c r="L30305" s="76"/>
      <c r="M30305" s="76"/>
      <c r="N30305" s="76"/>
    </row>
    <row r="30306" spans="1:14" x14ac:dyDescent="0.25">
      <c r="A30306" s="76"/>
      <c r="B30306" s="76"/>
      <c r="C30306" s="76"/>
      <c r="D30306" s="76"/>
      <c r="E30306" s="76"/>
      <c r="F30306" s="76"/>
      <c r="G30306" s="76"/>
      <c r="H30306" s="76"/>
      <c r="I30306" s="76"/>
      <c r="J30306" s="76"/>
      <c r="K30306" s="76"/>
      <c r="L30306" s="76"/>
      <c r="M30306" s="76"/>
      <c r="N30306" s="76"/>
    </row>
    <row r="30307" spans="1:14" x14ac:dyDescent="0.25">
      <c r="A30307" s="76"/>
      <c r="C30307" s="76"/>
      <c r="D30307" s="76"/>
      <c r="E30307" s="76"/>
      <c r="F30307" s="76"/>
      <c r="G30307" s="76"/>
      <c r="H30307" s="76"/>
      <c r="I30307" s="76"/>
      <c r="J30307" s="76"/>
      <c r="K30307" s="76"/>
      <c r="L30307" s="76"/>
      <c r="M30307" s="76"/>
      <c r="N30307" s="76"/>
    </row>
    <row r="30308" spans="1:14" x14ac:dyDescent="0.25">
      <c r="A30308" s="76"/>
      <c r="C30308" s="76"/>
      <c r="D30308" s="76"/>
      <c r="E30308" s="76"/>
      <c r="F30308" s="76"/>
      <c r="G30308" s="76"/>
      <c r="H30308" s="76"/>
      <c r="I30308" s="76"/>
      <c r="J30308" s="76"/>
      <c r="K30308" s="76"/>
      <c r="L30308" s="76"/>
      <c r="M30308" s="76"/>
      <c r="N30308" s="76"/>
    </row>
    <row r="30309" spans="1:14" x14ac:dyDescent="0.25">
      <c r="A30309" s="76"/>
      <c r="C30309" s="76"/>
      <c r="D30309" s="76"/>
      <c r="E30309" s="76"/>
      <c r="F30309" s="76"/>
      <c r="G30309" s="76"/>
      <c r="H30309" s="76"/>
      <c r="I30309" s="76"/>
      <c r="J30309" s="76"/>
      <c r="K30309" s="76"/>
      <c r="L30309" s="76"/>
      <c r="M30309" s="76"/>
      <c r="N30309" s="76"/>
    </row>
    <row r="30310" spans="1:14" x14ac:dyDescent="0.25">
      <c r="A30310" s="76"/>
      <c r="C30310" s="76"/>
      <c r="D30310" s="76"/>
      <c r="E30310" s="76"/>
      <c r="F30310" s="76"/>
      <c r="G30310" s="76"/>
      <c r="H30310" s="76"/>
      <c r="I30310" s="76"/>
      <c r="J30310" s="76"/>
      <c r="K30310" s="76"/>
      <c r="L30310" s="76"/>
      <c r="M30310" s="76"/>
      <c r="N30310" s="76"/>
    </row>
    <row r="30311" spans="1:14" x14ac:dyDescent="0.25">
      <c r="C30311" s="76"/>
      <c r="D30311" s="76"/>
      <c r="E30311" s="76"/>
      <c r="F30311" s="76"/>
      <c r="G30311" s="76"/>
      <c r="H30311" s="76"/>
      <c r="I30311" s="76"/>
      <c r="J30311" s="76"/>
      <c r="K30311" s="76"/>
      <c r="L30311" s="76"/>
      <c r="M30311" s="76"/>
      <c r="N30311" s="76"/>
    </row>
    <row r="30312" spans="1:14" x14ac:dyDescent="0.25">
      <c r="A30312" s="76"/>
      <c r="C30312" s="76"/>
      <c r="D30312" s="76"/>
      <c r="E30312" s="76"/>
      <c r="F30312" s="76"/>
      <c r="G30312" s="76"/>
      <c r="H30312" s="76"/>
      <c r="I30312" s="76"/>
      <c r="J30312" s="76"/>
      <c r="K30312" s="76"/>
      <c r="L30312" s="76"/>
      <c r="M30312" s="76"/>
      <c r="N30312" s="76"/>
    </row>
    <row r="30313" spans="1:14" x14ac:dyDescent="0.25">
      <c r="B30313" s="76"/>
      <c r="C30313" s="76"/>
      <c r="D30313" s="76"/>
      <c r="E30313" s="76"/>
      <c r="F30313" s="76"/>
      <c r="G30313" s="76"/>
      <c r="H30313" s="76"/>
      <c r="I30313" s="76"/>
      <c r="J30313" s="76"/>
      <c r="K30313" s="76"/>
      <c r="L30313" s="76"/>
      <c r="M30313" s="76"/>
      <c r="N30313" s="76"/>
    </row>
    <row r="30314" spans="1:14" x14ac:dyDescent="0.25">
      <c r="C30314" s="76"/>
      <c r="D30314" s="76"/>
      <c r="E30314" s="76"/>
      <c r="F30314" s="76"/>
      <c r="G30314" s="76"/>
      <c r="H30314" s="76"/>
      <c r="I30314" s="76"/>
      <c r="J30314" s="76"/>
      <c r="K30314" s="76"/>
      <c r="L30314" s="76"/>
      <c r="M30314" s="76"/>
      <c r="N30314" s="76"/>
    </row>
    <row r="30315" spans="1:14" x14ac:dyDescent="0.25">
      <c r="A30315" s="76"/>
      <c r="B30315" s="76"/>
      <c r="C30315" s="76"/>
      <c r="D30315" s="76"/>
      <c r="E30315" s="76"/>
      <c r="F30315" s="76"/>
      <c r="G30315" s="76"/>
      <c r="H30315" s="76"/>
      <c r="I30315" s="76"/>
      <c r="J30315" s="76"/>
      <c r="K30315" s="76"/>
      <c r="L30315" s="76"/>
      <c r="M30315" s="76"/>
      <c r="N30315" s="76"/>
    </row>
    <row r="30316" spans="1:14" x14ac:dyDescent="0.25">
      <c r="A30316" s="76"/>
      <c r="B30316" s="76"/>
      <c r="C30316" s="76"/>
      <c r="D30316" s="76"/>
      <c r="E30316" s="76"/>
      <c r="F30316" s="76"/>
      <c r="G30316" s="76"/>
      <c r="H30316" s="76"/>
      <c r="I30316" s="76"/>
      <c r="J30316" s="76"/>
      <c r="K30316" s="76"/>
      <c r="L30316" s="76"/>
      <c r="M30316" s="76"/>
      <c r="N30316" s="76"/>
    </row>
    <row r="30317" spans="1:14" x14ac:dyDescent="0.25">
      <c r="A30317" s="76"/>
      <c r="C30317" s="76"/>
      <c r="D30317" s="76"/>
      <c r="E30317" s="76"/>
      <c r="F30317" s="76"/>
      <c r="G30317" s="76"/>
      <c r="H30317" s="76"/>
      <c r="I30317" s="76"/>
      <c r="J30317" s="76"/>
      <c r="K30317" s="76"/>
      <c r="L30317" s="76"/>
      <c r="M30317" s="76"/>
      <c r="N30317" s="76"/>
    </row>
    <row r="30318" spans="1:14" x14ac:dyDescent="0.25">
      <c r="C30318" s="76"/>
      <c r="D30318" s="76"/>
      <c r="E30318" s="76"/>
      <c r="F30318" s="76"/>
      <c r="G30318" s="76"/>
      <c r="H30318" s="76"/>
      <c r="I30318" s="76"/>
      <c r="J30318" s="76"/>
      <c r="K30318" s="76"/>
      <c r="L30318" s="76"/>
      <c r="M30318" s="76"/>
      <c r="N30318" s="76"/>
    </row>
    <row r="30319" spans="1:14" x14ac:dyDescent="0.25">
      <c r="B30319" s="76"/>
      <c r="C30319" s="76"/>
      <c r="D30319" s="76"/>
      <c r="E30319" s="76"/>
      <c r="F30319" s="76"/>
      <c r="G30319" s="76"/>
      <c r="H30319" s="76"/>
      <c r="I30319" s="76"/>
      <c r="J30319" s="76"/>
      <c r="K30319" s="76"/>
      <c r="L30319" s="76"/>
      <c r="M30319" s="76"/>
      <c r="N30319" s="76"/>
    </row>
    <row r="30320" spans="1:14" x14ac:dyDescent="0.25">
      <c r="B30320" s="76"/>
      <c r="C30320" s="76"/>
      <c r="D30320" s="76"/>
      <c r="E30320" s="76"/>
      <c r="F30320" s="76"/>
      <c r="G30320" s="76"/>
      <c r="H30320" s="76"/>
      <c r="I30320" s="76"/>
      <c r="J30320" s="76"/>
      <c r="K30320" s="76"/>
      <c r="L30320" s="76"/>
      <c r="M30320" s="76"/>
      <c r="N30320" s="76"/>
    </row>
    <row r="30321" spans="1:14" x14ac:dyDescent="0.25">
      <c r="B30321" s="76"/>
      <c r="C30321" s="76"/>
      <c r="D30321" s="76"/>
      <c r="E30321" s="76"/>
      <c r="F30321" s="76"/>
      <c r="G30321" s="76"/>
      <c r="H30321" s="76"/>
      <c r="I30321" s="76"/>
      <c r="J30321" s="76"/>
      <c r="K30321" s="76"/>
      <c r="L30321" s="76"/>
      <c r="M30321" s="76"/>
      <c r="N30321" s="76"/>
    </row>
    <row r="30322" spans="1:14" x14ac:dyDescent="0.25">
      <c r="A30322" s="76"/>
      <c r="B30322" s="76"/>
      <c r="C30322" s="76"/>
      <c r="D30322" s="76"/>
      <c r="E30322" s="76"/>
      <c r="F30322" s="76"/>
      <c r="G30322" s="76"/>
      <c r="H30322" s="76"/>
      <c r="I30322" s="76"/>
      <c r="J30322" s="76"/>
      <c r="K30322" s="76"/>
      <c r="L30322" s="76"/>
      <c r="M30322" s="76"/>
      <c r="N30322" s="76"/>
    </row>
    <row r="30323" spans="1:14" x14ac:dyDescent="0.25">
      <c r="A30323" s="76"/>
      <c r="B30323" s="76"/>
      <c r="C30323" s="76"/>
      <c r="D30323" s="76"/>
      <c r="E30323" s="76"/>
      <c r="F30323" s="76"/>
      <c r="G30323" s="76"/>
      <c r="H30323" s="76"/>
      <c r="I30323" s="76"/>
      <c r="J30323" s="76"/>
      <c r="K30323" s="76"/>
      <c r="L30323" s="76"/>
      <c r="M30323" s="76"/>
      <c r="N30323" s="76"/>
    </row>
    <row r="30324" spans="1:14" x14ac:dyDescent="0.25">
      <c r="A30324" s="76"/>
      <c r="B30324" s="76"/>
      <c r="C30324" s="76"/>
      <c r="D30324" s="76"/>
      <c r="E30324" s="76"/>
      <c r="F30324" s="76"/>
      <c r="G30324" s="76"/>
      <c r="H30324" s="76"/>
      <c r="I30324" s="76"/>
      <c r="J30324" s="76"/>
      <c r="K30324" s="76"/>
      <c r="L30324" s="76"/>
      <c r="M30324" s="76"/>
      <c r="N30324" s="76"/>
    </row>
    <row r="30325" spans="1:14" x14ac:dyDescent="0.25">
      <c r="A30325" s="76"/>
      <c r="B30325" s="76"/>
      <c r="C30325" s="76"/>
      <c r="D30325" s="76"/>
      <c r="E30325" s="76"/>
      <c r="F30325" s="76"/>
      <c r="G30325" s="76"/>
      <c r="H30325" s="76"/>
      <c r="I30325" s="76"/>
      <c r="J30325" s="76"/>
      <c r="K30325" s="76"/>
      <c r="L30325" s="76"/>
      <c r="M30325" s="76"/>
      <c r="N30325" s="76"/>
    </row>
    <row r="30326" spans="1:14" x14ac:dyDescent="0.25">
      <c r="B30326" s="76"/>
      <c r="C30326" s="76"/>
      <c r="D30326" s="76"/>
      <c r="E30326" s="76"/>
      <c r="F30326" s="76"/>
      <c r="G30326" s="76"/>
      <c r="H30326" s="76"/>
      <c r="I30326" s="76"/>
      <c r="J30326" s="76"/>
      <c r="K30326" s="76"/>
      <c r="L30326" s="76"/>
      <c r="M30326" s="76"/>
      <c r="N30326" s="76"/>
    </row>
    <row r="30327" spans="1:14" x14ac:dyDescent="0.25">
      <c r="C30327" s="76"/>
      <c r="D30327" s="76"/>
      <c r="E30327" s="76"/>
      <c r="F30327" s="76"/>
      <c r="G30327" s="76"/>
      <c r="H30327" s="76"/>
      <c r="I30327" s="76"/>
      <c r="J30327" s="76"/>
      <c r="K30327" s="76"/>
      <c r="L30327" s="76"/>
      <c r="M30327" s="76"/>
      <c r="N30327" s="76"/>
    </row>
    <row r="30328" spans="1:14" x14ac:dyDescent="0.25">
      <c r="C30328" s="76"/>
      <c r="D30328" s="76"/>
      <c r="E30328" s="76"/>
      <c r="F30328" s="76"/>
      <c r="G30328" s="76"/>
      <c r="H30328" s="76"/>
      <c r="I30328" s="76"/>
      <c r="J30328" s="76"/>
      <c r="K30328" s="76"/>
      <c r="L30328" s="76"/>
      <c r="M30328" s="76"/>
      <c r="N30328" s="76"/>
    </row>
    <row r="30329" spans="1:14" x14ac:dyDescent="0.25">
      <c r="C30329" s="76"/>
      <c r="D30329" s="76"/>
      <c r="E30329" s="76"/>
      <c r="F30329" s="76"/>
      <c r="G30329" s="76"/>
      <c r="H30329" s="76"/>
      <c r="I30329" s="76"/>
      <c r="J30329" s="76"/>
      <c r="K30329" s="76"/>
      <c r="L30329" s="76"/>
      <c r="M30329" s="76"/>
      <c r="N30329" s="76"/>
    </row>
    <row r="30330" spans="1:14" x14ac:dyDescent="0.25">
      <c r="A30330" s="76"/>
      <c r="C30330" s="76"/>
      <c r="D30330" s="76"/>
      <c r="E30330" s="76"/>
      <c r="F30330" s="76"/>
      <c r="G30330" s="76"/>
      <c r="H30330" s="76"/>
      <c r="I30330" s="76"/>
      <c r="J30330" s="76"/>
      <c r="K30330" s="76"/>
      <c r="L30330" s="76"/>
      <c r="M30330" s="76"/>
      <c r="N30330" s="76"/>
    </row>
    <row r="30331" spans="1:14" x14ac:dyDescent="0.25">
      <c r="A30331" s="76"/>
      <c r="B30331" s="76"/>
      <c r="C30331" s="76"/>
      <c r="D30331" s="76"/>
      <c r="E30331" s="76"/>
      <c r="F30331" s="76"/>
      <c r="G30331" s="76"/>
      <c r="H30331" s="76"/>
      <c r="I30331" s="76"/>
      <c r="J30331" s="76"/>
      <c r="K30331" s="76"/>
      <c r="L30331" s="76"/>
      <c r="M30331" s="76"/>
      <c r="N30331" s="76"/>
    </row>
    <row r="30332" spans="1:14" x14ac:dyDescent="0.25">
      <c r="C30332" s="76"/>
      <c r="D30332" s="76"/>
      <c r="E30332" s="76"/>
      <c r="F30332" s="76"/>
      <c r="G30332" s="76"/>
      <c r="H30332" s="76"/>
      <c r="I30332" s="76"/>
      <c r="J30332" s="76"/>
      <c r="K30332" s="76"/>
      <c r="L30332" s="76"/>
      <c r="M30332" s="76"/>
      <c r="N30332" s="76"/>
    </row>
    <row r="30333" spans="1:14" x14ac:dyDescent="0.25">
      <c r="C30333" s="76"/>
      <c r="D30333" s="76"/>
      <c r="E30333" s="76"/>
      <c r="F30333" s="76"/>
      <c r="G30333" s="76"/>
      <c r="H30333" s="76"/>
      <c r="I30333" s="76"/>
      <c r="J30333" s="76"/>
      <c r="K30333" s="76"/>
      <c r="L30333" s="76"/>
      <c r="M30333" s="76"/>
      <c r="N30333" s="76"/>
    </row>
    <row r="30334" spans="1:14" x14ac:dyDescent="0.25">
      <c r="A30334" s="76"/>
      <c r="C30334" s="76"/>
      <c r="D30334" s="76"/>
      <c r="E30334" s="76"/>
      <c r="F30334" s="76"/>
      <c r="G30334" s="76"/>
      <c r="H30334" s="76"/>
      <c r="I30334" s="76"/>
      <c r="J30334" s="76"/>
      <c r="K30334" s="76"/>
      <c r="L30334" s="76"/>
      <c r="M30334" s="76"/>
      <c r="N30334" s="76"/>
    </row>
    <row r="30335" spans="1:14" x14ac:dyDescent="0.25">
      <c r="B30335" s="76"/>
      <c r="C30335" s="76"/>
      <c r="D30335" s="76"/>
      <c r="E30335" s="76"/>
      <c r="F30335" s="76"/>
      <c r="G30335" s="76"/>
      <c r="H30335" s="76"/>
      <c r="I30335" s="76"/>
      <c r="J30335" s="76"/>
      <c r="K30335" s="76"/>
      <c r="L30335" s="76"/>
      <c r="M30335" s="76"/>
      <c r="N30335" s="76"/>
    </row>
    <row r="30336" spans="1:14" x14ac:dyDescent="0.25">
      <c r="A30336" s="76"/>
      <c r="B30336" s="76"/>
      <c r="C30336" s="76"/>
      <c r="D30336" s="76"/>
      <c r="E30336" s="76"/>
      <c r="F30336" s="76"/>
      <c r="G30336" s="76"/>
      <c r="H30336" s="76"/>
      <c r="I30336" s="76"/>
      <c r="J30336" s="76"/>
      <c r="K30336" s="76"/>
      <c r="L30336" s="76"/>
      <c r="M30336" s="76"/>
      <c r="N30336" s="76"/>
    </row>
    <row r="30337" spans="1:14" x14ac:dyDescent="0.25">
      <c r="A30337" s="76"/>
      <c r="C30337" s="76"/>
      <c r="D30337" s="76"/>
      <c r="E30337" s="76"/>
      <c r="F30337" s="76"/>
      <c r="G30337" s="76"/>
      <c r="H30337" s="76"/>
      <c r="I30337" s="76"/>
      <c r="J30337" s="76"/>
      <c r="K30337" s="76"/>
      <c r="L30337" s="76"/>
      <c r="M30337" s="76"/>
      <c r="N30337" s="76"/>
    </row>
    <row r="30338" spans="1:14" x14ac:dyDescent="0.25">
      <c r="B30338" s="76"/>
      <c r="C30338" s="76"/>
      <c r="D30338" s="76"/>
      <c r="E30338" s="76"/>
      <c r="F30338" s="76"/>
      <c r="G30338" s="76"/>
      <c r="H30338" s="76"/>
      <c r="I30338" s="76"/>
      <c r="J30338" s="76"/>
      <c r="K30338" s="76"/>
      <c r="L30338" s="76"/>
      <c r="M30338" s="76"/>
      <c r="N30338" s="76"/>
    </row>
    <row r="30339" spans="1:14" x14ac:dyDescent="0.25">
      <c r="B30339" s="76"/>
      <c r="C30339" s="76"/>
      <c r="D30339" s="76"/>
      <c r="E30339" s="76"/>
      <c r="F30339" s="76"/>
      <c r="G30339" s="76"/>
      <c r="H30339" s="76"/>
      <c r="I30339" s="76"/>
      <c r="J30339" s="76"/>
      <c r="K30339" s="76"/>
      <c r="L30339" s="76"/>
      <c r="M30339" s="76"/>
      <c r="N30339" s="76"/>
    </row>
    <row r="30340" spans="1:14" x14ac:dyDescent="0.25">
      <c r="C30340" s="76"/>
      <c r="D30340" s="76"/>
      <c r="E30340" s="76"/>
      <c r="F30340" s="76"/>
      <c r="G30340" s="76"/>
      <c r="H30340" s="76"/>
      <c r="I30340" s="76"/>
      <c r="J30340" s="76"/>
      <c r="K30340" s="76"/>
      <c r="L30340" s="76"/>
      <c r="M30340" s="76"/>
      <c r="N30340" s="76"/>
    </row>
    <row r="30341" spans="1:14" x14ac:dyDescent="0.25">
      <c r="C30341" s="76"/>
      <c r="D30341" s="76"/>
      <c r="E30341" s="76"/>
      <c r="F30341" s="76"/>
      <c r="G30341" s="76"/>
      <c r="H30341" s="76"/>
      <c r="I30341" s="76"/>
      <c r="J30341" s="76"/>
      <c r="K30341" s="76"/>
      <c r="L30341" s="76"/>
      <c r="M30341" s="76"/>
      <c r="N30341" s="76"/>
    </row>
    <row r="30342" spans="1:14" x14ac:dyDescent="0.25">
      <c r="A30342" s="76"/>
      <c r="C30342" s="76"/>
      <c r="D30342" s="76"/>
      <c r="E30342" s="76"/>
      <c r="F30342" s="76"/>
      <c r="G30342" s="76"/>
      <c r="H30342" s="76"/>
      <c r="I30342" s="76"/>
      <c r="J30342" s="76"/>
      <c r="K30342" s="76"/>
      <c r="L30342" s="76"/>
      <c r="M30342" s="76"/>
      <c r="N30342" s="76"/>
    </row>
    <row r="30343" spans="1:14" x14ac:dyDescent="0.25">
      <c r="A30343" s="76"/>
      <c r="C30343" s="76"/>
      <c r="D30343" s="76"/>
      <c r="E30343" s="76"/>
      <c r="F30343" s="76"/>
      <c r="G30343" s="76"/>
      <c r="H30343" s="76"/>
      <c r="I30343" s="76"/>
      <c r="J30343" s="76"/>
      <c r="K30343" s="76"/>
      <c r="L30343" s="76"/>
      <c r="M30343" s="76"/>
      <c r="N30343" s="76"/>
    </row>
    <row r="30344" spans="1:14" x14ac:dyDescent="0.25">
      <c r="B30344" s="76"/>
      <c r="C30344" s="76"/>
      <c r="D30344" s="76"/>
      <c r="E30344" s="76"/>
      <c r="F30344" s="76"/>
      <c r="G30344" s="76"/>
      <c r="H30344" s="76"/>
      <c r="I30344" s="76"/>
      <c r="J30344" s="76"/>
      <c r="K30344" s="76"/>
      <c r="L30344" s="76"/>
      <c r="M30344" s="76"/>
      <c r="N30344" s="76"/>
    </row>
    <row r="30345" spans="1:14" x14ac:dyDescent="0.25">
      <c r="C30345" s="76"/>
      <c r="D30345" s="76"/>
      <c r="E30345" s="76"/>
      <c r="F30345" s="76"/>
      <c r="G30345" s="76"/>
      <c r="H30345" s="76"/>
      <c r="I30345" s="76"/>
      <c r="J30345" s="76"/>
      <c r="K30345" s="76"/>
      <c r="L30345" s="76"/>
      <c r="M30345" s="76"/>
      <c r="N30345" s="76"/>
    </row>
    <row r="30346" spans="1:14" x14ac:dyDescent="0.25">
      <c r="A30346" s="76"/>
      <c r="C30346" s="76"/>
      <c r="D30346" s="76"/>
      <c r="E30346" s="76"/>
      <c r="F30346" s="76"/>
      <c r="G30346" s="76"/>
      <c r="H30346" s="76"/>
      <c r="I30346" s="76"/>
      <c r="J30346" s="76"/>
      <c r="K30346" s="76"/>
      <c r="L30346" s="76"/>
      <c r="M30346" s="76"/>
      <c r="N30346" s="76"/>
    </row>
    <row r="30347" spans="1:14" x14ac:dyDescent="0.25">
      <c r="C30347" s="76"/>
      <c r="D30347" s="76"/>
      <c r="E30347" s="76"/>
      <c r="F30347" s="76"/>
      <c r="G30347" s="76"/>
      <c r="H30347" s="76"/>
      <c r="I30347" s="76"/>
      <c r="J30347" s="76"/>
      <c r="K30347" s="76"/>
      <c r="L30347" s="76"/>
      <c r="M30347" s="76"/>
      <c r="N30347" s="76"/>
    </row>
    <row r="30348" spans="1:14" x14ac:dyDescent="0.25">
      <c r="A30348" s="76"/>
      <c r="C30348" s="76"/>
      <c r="D30348" s="76"/>
      <c r="E30348" s="76"/>
      <c r="F30348" s="76"/>
      <c r="G30348" s="76"/>
      <c r="H30348" s="76"/>
      <c r="I30348" s="76"/>
      <c r="J30348" s="76"/>
      <c r="K30348" s="76"/>
      <c r="L30348" s="76"/>
      <c r="M30348" s="76"/>
      <c r="N30348" s="76"/>
    </row>
    <row r="30349" spans="1:14" x14ac:dyDescent="0.25">
      <c r="A30349" s="76"/>
      <c r="C30349" s="76"/>
      <c r="D30349" s="76"/>
      <c r="E30349" s="76"/>
      <c r="F30349" s="76"/>
      <c r="G30349" s="76"/>
      <c r="H30349" s="76"/>
      <c r="I30349" s="76"/>
      <c r="J30349" s="76"/>
      <c r="K30349" s="76"/>
      <c r="L30349" s="76"/>
      <c r="M30349" s="76"/>
      <c r="N30349" s="76"/>
    </row>
    <row r="30350" spans="1:14" x14ac:dyDescent="0.25">
      <c r="C30350" s="76"/>
      <c r="D30350" s="76"/>
      <c r="E30350" s="76"/>
      <c r="F30350" s="76"/>
      <c r="G30350" s="76"/>
      <c r="H30350" s="76"/>
      <c r="I30350" s="76"/>
      <c r="J30350" s="76"/>
      <c r="K30350" s="76"/>
      <c r="L30350" s="76"/>
      <c r="M30350" s="76"/>
      <c r="N30350" s="76"/>
    </row>
    <row r="30351" spans="1:14" x14ac:dyDescent="0.25">
      <c r="C30351" s="76"/>
      <c r="D30351" s="76"/>
      <c r="E30351" s="76"/>
      <c r="F30351" s="76"/>
      <c r="G30351" s="76"/>
      <c r="H30351" s="76"/>
      <c r="I30351" s="76"/>
      <c r="J30351" s="76"/>
      <c r="K30351" s="76"/>
      <c r="L30351" s="76"/>
      <c r="M30351" s="76"/>
      <c r="N30351" s="76"/>
    </row>
    <row r="30352" spans="1:14" x14ac:dyDescent="0.25">
      <c r="C30352" s="76"/>
      <c r="D30352" s="76"/>
      <c r="E30352" s="76"/>
      <c r="F30352" s="76"/>
      <c r="G30352" s="76"/>
      <c r="H30352" s="76"/>
      <c r="I30352" s="76"/>
      <c r="J30352" s="76"/>
      <c r="K30352" s="76"/>
      <c r="L30352" s="76"/>
      <c r="M30352" s="76"/>
      <c r="N30352" s="76"/>
    </row>
    <row r="30353" spans="1:14" x14ac:dyDescent="0.25">
      <c r="B30353" s="76"/>
      <c r="C30353" s="76"/>
      <c r="D30353" s="76"/>
      <c r="E30353" s="76"/>
      <c r="F30353" s="76"/>
      <c r="G30353" s="76"/>
      <c r="H30353" s="76"/>
      <c r="I30353" s="76"/>
      <c r="J30353" s="76"/>
      <c r="K30353" s="76"/>
      <c r="L30353" s="76"/>
      <c r="M30353" s="76"/>
      <c r="N30353" s="76"/>
    </row>
    <row r="30354" spans="1:14" x14ac:dyDescent="0.25">
      <c r="B30354" s="76"/>
      <c r="C30354" s="76"/>
      <c r="D30354" s="76"/>
      <c r="E30354" s="76"/>
      <c r="F30354" s="76"/>
      <c r="G30354" s="76"/>
      <c r="H30354" s="76"/>
      <c r="I30354" s="76"/>
      <c r="J30354" s="76"/>
      <c r="K30354" s="76"/>
      <c r="L30354" s="76"/>
      <c r="M30354" s="76"/>
      <c r="N30354" s="76"/>
    </row>
    <row r="30355" spans="1:14" x14ac:dyDescent="0.25">
      <c r="C30355" s="76"/>
      <c r="D30355" s="76"/>
      <c r="E30355" s="76"/>
      <c r="F30355" s="76"/>
      <c r="G30355" s="76"/>
      <c r="H30355" s="76"/>
      <c r="I30355" s="76"/>
      <c r="J30355" s="76"/>
      <c r="K30355" s="76"/>
      <c r="L30355" s="76"/>
      <c r="M30355" s="76"/>
      <c r="N30355" s="76"/>
    </row>
    <row r="30356" spans="1:14" x14ac:dyDescent="0.25">
      <c r="C30356" s="76"/>
      <c r="D30356" s="76"/>
      <c r="E30356" s="76"/>
      <c r="F30356" s="76"/>
      <c r="G30356" s="76"/>
      <c r="H30356" s="76"/>
      <c r="I30356" s="76"/>
      <c r="J30356" s="76"/>
      <c r="K30356" s="76"/>
      <c r="L30356" s="76"/>
      <c r="M30356" s="76"/>
      <c r="N30356" s="76"/>
    </row>
    <row r="30357" spans="1:14" x14ac:dyDescent="0.25">
      <c r="C30357" s="76"/>
      <c r="D30357" s="76"/>
      <c r="E30357" s="76"/>
      <c r="F30357" s="76"/>
      <c r="G30357" s="76"/>
      <c r="H30357" s="76"/>
      <c r="I30357" s="76"/>
      <c r="J30357" s="76"/>
      <c r="K30357" s="76"/>
      <c r="L30357" s="76"/>
      <c r="M30357" s="76"/>
      <c r="N30357" s="76"/>
    </row>
    <row r="30358" spans="1:14" x14ac:dyDescent="0.25">
      <c r="B30358" s="76"/>
      <c r="C30358" s="76"/>
      <c r="D30358" s="76"/>
      <c r="E30358" s="76"/>
      <c r="F30358" s="76"/>
      <c r="G30358" s="76"/>
      <c r="H30358" s="76"/>
      <c r="I30358" s="76"/>
      <c r="J30358" s="76"/>
      <c r="K30358" s="76"/>
      <c r="L30358" s="76"/>
      <c r="M30358" s="76"/>
      <c r="N30358" s="76"/>
    </row>
    <row r="30359" spans="1:14" x14ac:dyDescent="0.25">
      <c r="B30359" s="76"/>
      <c r="C30359" s="76"/>
      <c r="D30359" s="76"/>
      <c r="E30359" s="76"/>
      <c r="F30359" s="76"/>
      <c r="G30359" s="76"/>
      <c r="H30359" s="76"/>
      <c r="I30359" s="76"/>
      <c r="J30359" s="76"/>
      <c r="K30359" s="76"/>
      <c r="L30359" s="76"/>
      <c r="M30359" s="76"/>
      <c r="N30359" s="76"/>
    </row>
    <row r="30360" spans="1:14" x14ac:dyDescent="0.25">
      <c r="A30360" s="76"/>
      <c r="B30360" s="76"/>
      <c r="C30360" s="76"/>
      <c r="D30360" s="76"/>
      <c r="E30360" s="76"/>
      <c r="F30360" s="76"/>
      <c r="G30360" s="76"/>
      <c r="H30360" s="76"/>
      <c r="I30360" s="76"/>
      <c r="J30360" s="76"/>
      <c r="K30360" s="76"/>
      <c r="L30360" s="76"/>
      <c r="M30360" s="76"/>
      <c r="N30360" s="76"/>
    </row>
    <row r="30361" spans="1:14" x14ac:dyDescent="0.25">
      <c r="A30361" s="76"/>
      <c r="C30361" s="76"/>
      <c r="D30361" s="76"/>
      <c r="E30361" s="76"/>
      <c r="F30361" s="76"/>
      <c r="G30361" s="76"/>
      <c r="H30361" s="76"/>
      <c r="I30361" s="76"/>
      <c r="J30361" s="76"/>
      <c r="K30361" s="76"/>
      <c r="L30361" s="76"/>
      <c r="M30361" s="76"/>
      <c r="N30361" s="76"/>
    </row>
    <row r="30362" spans="1:14" x14ac:dyDescent="0.25">
      <c r="A30362" s="76"/>
      <c r="C30362" s="76"/>
      <c r="D30362" s="76"/>
      <c r="E30362" s="76"/>
      <c r="F30362" s="76"/>
      <c r="G30362" s="76"/>
      <c r="H30362" s="76"/>
      <c r="I30362" s="76"/>
      <c r="J30362" s="76"/>
      <c r="K30362" s="76"/>
      <c r="L30362" s="76"/>
      <c r="M30362" s="76"/>
      <c r="N30362" s="76"/>
    </row>
    <row r="30363" spans="1:14" x14ac:dyDescent="0.25">
      <c r="C30363" s="76"/>
      <c r="D30363" s="76"/>
      <c r="E30363" s="76"/>
      <c r="F30363" s="76"/>
      <c r="G30363" s="76"/>
      <c r="H30363" s="76"/>
      <c r="I30363" s="76"/>
      <c r="J30363" s="76"/>
      <c r="K30363" s="76"/>
      <c r="L30363" s="76"/>
      <c r="M30363" s="76"/>
      <c r="N30363" s="76"/>
    </row>
    <row r="30364" spans="1:14" x14ac:dyDescent="0.25">
      <c r="C30364" s="76"/>
      <c r="D30364" s="76"/>
      <c r="E30364" s="76"/>
      <c r="F30364" s="76"/>
      <c r="G30364" s="76"/>
      <c r="H30364" s="76"/>
      <c r="I30364" s="76"/>
      <c r="J30364" s="76"/>
      <c r="K30364" s="76"/>
      <c r="L30364" s="76"/>
      <c r="M30364" s="76"/>
      <c r="N30364" s="76"/>
    </row>
    <row r="30365" spans="1:14" x14ac:dyDescent="0.25">
      <c r="C30365" s="76"/>
      <c r="D30365" s="76"/>
      <c r="E30365" s="76"/>
      <c r="F30365" s="76"/>
      <c r="G30365" s="76"/>
      <c r="H30365" s="76"/>
      <c r="I30365" s="76"/>
      <c r="J30365" s="76"/>
      <c r="K30365" s="76"/>
      <c r="L30365" s="76"/>
      <c r="M30365" s="76"/>
      <c r="N30365" s="76"/>
    </row>
    <row r="30366" spans="1:14" x14ac:dyDescent="0.25">
      <c r="A30366" s="76"/>
      <c r="C30366" s="76"/>
      <c r="D30366" s="76"/>
      <c r="E30366" s="76"/>
      <c r="F30366" s="76"/>
      <c r="G30366" s="76"/>
      <c r="H30366" s="76"/>
      <c r="I30366" s="76"/>
      <c r="J30366" s="76"/>
      <c r="K30366" s="76"/>
      <c r="L30366" s="76"/>
      <c r="M30366" s="76"/>
      <c r="N30366" s="76"/>
    </row>
    <row r="30367" spans="1:14" x14ac:dyDescent="0.25">
      <c r="C30367" s="76"/>
      <c r="D30367" s="76"/>
      <c r="E30367" s="76"/>
      <c r="F30367" s="76"/>
      <c r="G30367" s="76"/>
      <c r="H30367" s="76"/>
      <c r="I30367" s="76"/>
      <c r="J30367" s="76"/>
      <c r="K30367" s="76"/>
      <c r="L30367" s="76"/>
      <c r="M30367" s="76"/>
      <c r="N30367" s="76"/>
    </row>
    <row r="30368" spans="1:14" x14ac:dyDescent="0.25">
      <c r="C30368" s="76"/>
      <c r="D30368" s="76"/>
      <c r="E30368" s="76"/>
      <c r="F30368" s="76"/>
      <c r="G30368" s="76"/>
      <c r="H30368" s="76"/>
      <c r="I30368" s="76"/>
      <c r="J30368" s="76"/>
      <c r="K30368" s="76"/>
      <c r="L30368" s="76"/>
      <c r="M30368" s="76"/>
      <c r="N30368" s="76"/>
    </row>
    <row r="30369" spans="1:14" x14ac:dyDescent="0.25">
      <c r="C30369" s="76"/>
      <c r="D30369" s="76"/>
      <c r="E30369" s="76"/>
      <c r="F30369" s="76"/>
      <c r="G30369" s="76"/>
      <c r="H30369" s="76"/>
      <c r="I30369" s="76"/>
      <c r="J30369" s="76"/>
      <c r="K30369" s="76"/>
      <c r="L30369" s="76"/>
      <c r="M30369" s="76"/>
      <c r="N30369" s="76"/>
    </row>
    <row r="30370" spans="1:14" x14ac:dyDescent="0.25">
      <c r="A30370" s="76"/>
      <c r="C30370" s="76"/>
      <c r="D30370" s="76"/>
      <c r="E30370" s="76"/>
      <c r="F30370" s="76"/>
      <c r="G30370" s="76"/>
      <c r="H30370" s="76"/>
      <c r="I30370" s="76"/>
      <c r="J30370" s="76"/>
      <c r="K30370" s="76"/>
      <c r="L30370" s="76"/>
      <c r="M30370" s="76"/>
      <c r="N30370" s="76"/>
    </row>
    <row r="30371" spans="1:14" x14ac:dyDescent="0.25">
      <c r="C30371" s="76"/>
      <c r="D30371" s="76"/>
      <c r="E30371" s="76"/>
      <c r="F30371" s="76"/>
      <c r="G30371" s="76"/>
      <c r="H30371" s="76"/>
      <c r="I30371" s="76"/>
      <c r="J30371" s="76"/>
      <c r="K30371" s="76"/>
      <c r="L30371" s="76"/>
      <c r="M30371" s="76"/>
      <c r="N30371" s="76"/>
    </row>
    <row r="30372" spans="1:14" x14ac:dyDescent="0.25">
      <c r="B30372" s="76"/>
      <c r="C30372" s="76"/>
      <c r="D30372" s="76"/>
      <c r="E30372" s="76"/>
      <c r="F30372" s="76"/>
      <c r="G30372" s="76"/>
      <c r="H30372" s="76"/>
      <c r="I30372" s="76"/>
      <c r="J30372" s="76"/>
      <c r="K30372" s="76"/>
      <c r="L30372" s="76"/>
      <c r="M30372" s="76"/>
      <c r="N30372" s="76"/>
    </row>
    <row r="30373" spans="1:14" x14ac:dyDescent="0.25">
      <c r="A30373" s="76"/>
      <c r="C30373" s="76"/>
      <c r="D30373" s="76"/>
      <c r="E30373" s="76"/>
      <c r="F30373" s="76"/>
      <c r="G30373" s="76"/>
      <c r="H30373" s="76"/>
      <c r="I30373" s="76"/>
      <c r="J30373" s="76"/>
      <c r="K30373" s="76"/>
      <c r="L30373" s="76"/>
      <c r="M30373" s="76"/>
      <c r="N30373" s="76"/>
    </row>
    <row r="30374" spans="1:14" x14ac:dyDescent="0.25">
      <c r="C30374" s="76"/>
      <c r="D30374" s="76"/>
      <c r="E30374" s="76"/>
      <c r="F30374" s="76"/>
      <c r="G30374" s="76"/>
      <c r="H30374" s="76"/>
      <c r="I30374" s="76"/>
      <c r="J30374" s="76"/>
      <c r="K30374" s="76"/>
      <c r="L30374" s="76"/>
      <c r="M30374" s="76"/>
      <c r="N30374" s="76"/>
    </row>
    <row r="30375" spans="1:14" x14ac:dyDescent="0.25">
      <c r="C30375" s="76"/>
      <c r="D30375" s="76"/>
      <c r="E30375" s="76"/>
      <c r="F30375" s="76"/>
      <c r="G30375" s="76"/>
      <c r="H30375" s="76"/>
      <c r="I30375" s="76"/>
      <c r="J30375" s="76"/>
      <c r="K30375" s="76"/>
      <c r="L30375" s="76"/>
      <c r="M30375" s="76"/>
      <c r="N30375" s="76"/>
    </row>
    <row r="30376" spans="1:14" x14ac:dyDescent="0.25">
      <c r="C30376" s="76"/>
      <c r="D30376" s="76"/>
      <c r="E30376" s="76"/>
      <c r="F30376" s="76"/>
      <c r="G30376" s="76"/>
      <c r="H30376" s="76"/>
      <c r="I30376" s="76"/>
      <c r="J30376" s="76"/>
      <c r="K30376" s="76"/>
      <c r="L30376" s="76"/>
      <c r="M30376" s="76"/>
      <c r="N30376" s="76"/>
    </row>
    <row r="30377" spans="1:14" x14ac:dyDescent="0.25">
      <c r="B30377" s="76"/>
      <c r="C30377" s="76"/>
      <c r="D30377" s="76"/>
      <c r="E30377" s="76"/>
      <c r="F30377" s="76"/>
      <c r="G30377" s="76"/>
      <c r="H30377" s="76"/>
      <c r="I30377" s="76"/>
      <c r="J30377" s="76"/>
      <c r="K30377" s="76"/>
      <c r="L30377" s="76"/>
      <c r="M30377" s="76"/>
      <c r="N30377" s="76"/>
    </row>
    <row r="30378" spans="1:14" x14ac:dyDescent="0.25">
      <c r="A30378" s="76"/>
      <c r="C30378" s="76"/>
      <c r="D30378" s="76"/>
      <c r="E30378" s="76"/>
      <c r="F30378" s="76"/>
      <c r="G30378" s="76"/>
      <c r="H30378" s="76"/>
      <c r="I30378" s="76"/>
      <c r="J30378" s="76"/>
      <c r="K30378" s="76"/>
      <c r="L30378" s="76"/>
      <c r="M30378" s="76"/>
      <c r="N30378" s="76"/>
    </row>
    <row r="30379" spans="1:14" x14ac:dyDescent="0.25">
      <c r="A30379" s="76"/>
      <c r="C30379" s="76"/>
      <c r="D30379" s="76"/>
      <c r="E30379" s="76"/>
      <c r="F30379" s="76"/>
      <c r="G30379" s="76"/>
      <c r="H30379" s="76"/>
      <c r="I30379" s="76"/>
      <c r="J30379" s="76"/>
      <c r="K30379" s="76"/>
      <c r="L30379" s="76"/>
      <c r="M30379" s="76"/>
      <c r="N30379" s="76"/>
    </row>
    <row r="30380" spans="1:14" x14ac:dyDescent="0.25">
      <c r="B30380" s="76"/>
      <c r="C30380" s="76"/>
      <c r="D30380" s="76"/>
      <c r="E30380" s="76"/>
      <c r="F30380" s="76"/>
      <c r="G30380" s="76"/>
      <c r="H30380" s="76"/>
      <c r="I30380" s="76"/>
      <c r="J30380" s="76"/>
      <c r="K30380" s="76"/>
      <c r="L30380" s="76"/>
      <c r="M30380" s="76"/>
      <c r="N30380" s="76"/>
    </row>
    <row r="30381" spans="1:14" x14ac:dyDescent="0.25">
      <c r="A30381" s="76"/>
      <c r="B30381" s="76"/>
      <c r="C30381" s="76"/>
      <c r="D30381" s="76"/>
      <c r="E30381" s="76"/>
      <c r="F30381" s="76"/>
      <c r="G30381" s="76"/>
      <c r="H30381" s="76"/>
      <c r="I30381" s="76"/>
      <c r="J30381" s="76"/>
      <c r="K30381" s="76"/>
      <c r="L30381" s="76"/>
      <c r="M30381" s="76"/>
      <c r="N30381" s="76"/>
    </row>
    <row r="30382" spans="1:14" x14ac:dyDescent="0.25">
      <c r="A30382" s="76"/>
      <c r="C30382" s="76"/>
      <c r="D30382" s="76"/>
      <c r="E30382" s="76"/>
      <c r="F30382" s="76"/>
      <c r="G30382" s="76"/>
      <c r="H30382" s="76"/>
      <c r="I30382" s="76"/>
      <c r="J30382" s="76"/>
      <c r="K30382" s="76"/>
      <c r="L30382" s="76"/>
      <c r="M30382" s="76"/>
      <c r="N30382" s="76"/>
    </row>
    <row r="30383" spans="1:14" x14ac:dyDescent="0.25">
      <c r="B30383" s="76"/>
      <c r="C30383" s="76"/>
      <c r="D30383" s="76"/>
      <c r="E30383" s="76"/>
      <c r="F30383" s="76"/>
      <c r="G30383" s="76"/>
      <c r="H30383" s="76"/>
      <c r="I30383" s="76"/>
      <c r="J30383" s="76"/>
      <c r="K30383" s="76"/>
      <c r="L30383" s="76"/>
      <c r="M30383" s="76"/>
      <c r="N30383" s="76"/>
    </row>
    <row r="30384" spans="1:14" x14ac:dyDescent="0.25">
      <c r="A30384" s="76"/>
      <c r="B30384" s="76"/>
      <c r="C30384" s="76"/>
      <c r="D30384" s="76"/>
      <c r="E30384" s="76"/>
      <c r="F30384" s="76"/>
      <c r="G30384" s="76"/>
      <c r="H30384" s="76"/>
      <c r="I30384" s="76"/>
      <c r="J30384" s="76"/>
      <c r="K30384" s="76"/>
      <c r="L30384" s="76"/>
      <c r="M30384" s="76"/>
      <c r="N30384" s="76"/>
    </row>
    <row r="30385" spans="1:14" x14ac:dyDescent="0.25">
      <c r="C30385" s="76"/>
      <c r="D30385" s="76"/>
      <c r="E30385" s="76"/>
      <c r="F30385" s="76"/>
      <c r="G30385" s="76"/>
      <c r="H30385" s="76"/>
      <c r="I30385" s="76"/>
      <c r="J30385" s="76"/>
      <c r="K30385" s="76"/>
      <c r="L30385" s="76"/>
      <c r="M30385" s="76"/>
      <c r="N30385" s="76"/>
    </row>
    <row r="30386" spans="1:14" x14ac:dyDescent="0.25">
      <c r="A30386" s="76"/>
      <c r="C30386" s="76"/>
      <c r="D30386" s="76"/>
      <c r="E30386" s="76"/>
      <c r="F30386" s="76"/>
      <c r="G30386" s="76"/>
      <c r="H30386" s="76"/>
      <c r="I30386" s="76"/>
      <c r="J30386" s="76"/>
      <c r="K30386" s="76"/>
      <c r="L30386" s="76"/>
      <c r="M30386" s="76"/>
      <c r="N30386" s="76"/>
    </row>
    <row r="30387" spans="1:14" x14ac:dyDescent="0.25">
      <c r="C30387" s="76"/>
      <c r="D30387" s="76"/>
      <c r="E30387" s="76"/>
      <c r="F30387" s="76"/>
      <c r="G30387" s="76"/>
      <c r="H30387" s="76"/>
      <c r="I30387" s="76"/>
      <c r="J30387" s="76"/>
      <c r="K30387" s="76"/>
      <c r="L30387" s="76"/>
      <c r="M30387" s="76"/>
      <c r="N30387" s="76"/>
    </row>
    <row r="30388" spans="1:14" x14ac:dyDescent="0.25">
      <c r="C30388" s="76"/>
      <c r="D30388" s="76"/>
      <c r="E30388" s="76"/>
      <c r="F30388" s="76"/>
      <c r="G30388" s="76"/>
      <c r="H30388" s="76"/>
      <c r="I30388" s="76"/>
      <c r="J30388" s="76"/>
      <c r="K30388" s="76"/>
      <c r="L30388" s="76"/>
      <c r="M30388" s="76"/>
      <c r="N30388" s="76"/>
    </row>
    <row r="30389" spans="1:14" x14ac:dyDescent="0.25">
      <c r="A30389" s="76"/>
      <c r="C30389" s="76"/>
      <c r="D30389" s="76"/>
      <c r="E30389" s="76"/>
      <c r="F30389" s="76"/>
      <c r="G30389" s="76"/>
      <c r="H30389" s="76"/>
      <c r="I30389" s="76"/>
      <c r="J30389" s="76"/>
      <c r="K30389" s="76"/>
      <c r="L30389" s="76"/>
      <c r="M30389" s="76"/>
      <c r="N30389" s="76"/>
    </row>
    <row r="30390" spans="1:14" x14ac:dyDescent="0.25">
      <c r="A30390" s="76"/>
      <c r="B30390" s="76"/>
      <c r="C30390" s="76"/>
      <c r="D30390" s="76"/>
      <c r="E30390" s="76"/>
      <c r="F30390" s="76"/>
      <c r="G30390" s="76"/>
      <c r="H30390" s="76"/>
      <c r="I30390" s="76"/>
      <c r="J30390" s="76"/>
      <c r="K30390" s="76"/>
      <c r="L30390" s="76"/>
      <c r="M30390" s="76"/>
      <c r="N30390" s="76"/>
    </row>
    <row r="30391" spans="1:14" x14ac:dyDescent="0.25">
      <c r="C30391" s="76"/>
      <c r="D30391" s="76"/>
      <c r="E30391" s="76"/>
      <c r="F30391" s="76"/>
      <c r="G30391" s="76"/>
      <c r="H30391" s="76"/>
      <c r="I30391" s="76"/>
      <c r="J30391" s="76"/>
      <c r="K30391" s="76"/>
      <c r="L30391" s="76"/>
      <c r="M30391" s="76"/>
      <c r="N30391" s="76"/>
    </row>
    <row r="30392" spans="1:14" x14ac:dyDescent="0.25">
      <c r="C30392" s="76"/>
      <c r="D30392" s="76"/>
      <c r="E30392" s="76"/>
      <c r="F30392" s="76"/>
      <c r="G30392" s="76"/>
      <c r="H30392" s="76"/>
      <c r="I30392" s="76"/>
      <c r="J30392" s="76"/>
      <c r="K30392" s="76"/>
      <c r="L30392" s="76"/>
      <c r="M30392" s="76"/>
      <c r="N30392" s="76"/>
    </row>
    <row r="30393" spans="1:14" x14ac:dyDescent="0.25">
      <c r="A30393" s="76"/>
      <c r="C30393" s="76"/>
      <c r="D30393" s="76"/>
      <c r="E30393" s="76"/>
      <c r="F30393" s="76"/>
      <c r="G30393" s="76"/>
      <c r="H30393" s="76"/>
      <c r="I30393" s="76"/>
      <c r="J30393" s="76"/>
      <c r="K30393" s="76"/>
      <c r="L30393" s="76"/>
      <c r="M30393" s="76"/>
      <c r="N30393" s="76"/>
    </row>
    <row r="30394" spans="1:14" x14ac:dyDescent="0.25">
      <c r="C30394" s="76"/>
      <c r="D30394" s="76"/>
      <c r="E30394" s="76"/>
      <c r="F30394" s="76"/>
      <c r="G30394" s="76"/>
      <c r="H30394" s="76"/>
      <c r="I30394" s="76"/>
      <c r="J30394" s="76"/>
      <c r="K30394" s="76"/>
      <c r="L30394" s="76"/>
      <c r="M30394" s="76"/>
      <c r="N30394" s="76"/>
    </row>
    <row r="30395" spans="1:14" x14ac:dyDescent="0.25">
      <c r="C30395" s="76"/>
      <c r="D30395" s="76"/>
      <c r="E30395" s="76"/>
      <c r="F30395" s="76"/>
      <c r="G30395" s="76"/>
      <c r="H30395" s="76"/>
      <c r="I30395" s="76"/>
      <c r="J30395" s="76"/>
      <c r="K30395" s="76"/>
      <c r="L30395" s="76"/>
      <c r="M30395" s="76"/>
      <c r="N30395" s="76"/>
    </row>
    <row r="30396" spans="1:14" x14ac:dyDescent="0.25">
      <c r="A30396" s="76"/>
      <c r="C30396" s="76"/>
      <c r="D30396" s="76"/>
      <c r="E30396" s="76"/>
      <c r="F30396" s="76"/>
      <c r="G30396" s="76"/>
      <c r="H30396" s="76"/>
      <c r="I30396" s="76"/>
      <c r="J30396" s="76"/>
      <c r="K30396" s="76"/>
      <c r="L30396" s="76"/>
      <c r="M30396" s="76"/>
      <c r="N30396" s="76"/>
    </row>
    <row r="30397" spans="1:14" x14ac:dyDescent="0.25">
      <c r="C30397" s="76"/>
      <c r="D30397" s="76"/>
      <c r="E30397" s="76"/>
      <c r="F30397" s="76"/>
      <c r="G30397" s="76"/>
      <c r="H30397" s="76"/>
      <c r="I30397" s="76"/>
      <c r="J30397" s="76"/>
      <c r="K30397" s="76"/>
      <c r="L30397" s="76"/>
      <c r="M30397" s="76"/>
      <c r="N30397" s="76"/>
    </row>
    <row r="30398" spans="1:14" x14ac:dyDescent="0.25">
      <c r="C30398" s="76"/>
      <c r="D30398" s="76"/>
      <c r="E30398" s="76"/>
      <c r="F30398" s="76"/>
      <c r="G30398" s="76"/>
      <c r="H30398" s="76"/>
      <c r="I30398" s="76"/>
      <c r="J30398" s="76"/>
      <c r="K30398" s="76"/>
      <c r="L30398" s="76"/>
      <c r="M30398" s="76"/>
      <c r="N30398" s="76"/>
    </row>
    <row r="30399" spans="1:14" x14ac:dyDescent="0.25">
      <c r="A30399" s="76"/>
      <c r="C30399" s="76"/>
      <c r="D30399" s="76"/>
      <c r="E30399" s="76"/>
      <c r="F30399" s="76"/>
      <c r="G30399" s="76"/>
      <c r="H30399" s="76"/>
      <c r="I30399" s="76"/>
      <c r="J30399" s="76"/>
      <c r="K30399" s="76"/>
      <c r="L30399" s="76"/>
      <c r="M30399" s="76"/>
      <c r="N30399" s="76"/>
    </row>
    <row r="30400" spans="1:14" x14ac:dyDescent="0.25">
      <c r="C30400" s="76"/>
      <c r="D30400" s="76"/>
      <c r="E30400" s="76"/>
      <c r="F30400" s="76"/>
      <c r="G30400" s="76"/>
      <c r="H30400" s="76"/>
      <c r="I30400" s="76"/>
      <c r="J30400" s="76"/>
      <c r="K30400" s="76"/>
      <c r="L30400" s="76"/>
      <c r="M30400" s="76"/>
      <c r="N30400" s="76"/>
    </row>
    <row r="30401" spans="1:14" x14ac:dyDescent="0.25">
      <c r="C30401" s="76"/>
      <c r="D30401" s="76"/>
      <c r="E30401" s="76"/>
      <c r="F30401" s="76"/>
      <c r="G30401" s="76"/>
      <c r="H30401" s="76"/>
      <c r="I30401" s="76"/>
      <c r="J30401" s="76"/>
      <c r="K30401" s="76"/>
      <c r="L30401" s="76"/>
      <c r="M30401" s="76"/>
      <c r="N30401" s="76"/>
    </row>
    <row r="30402" spans="1:14" x14ac:dyDescent="0.25">
      <c r="A30402" s="76"/>
      <c r="C30402" s="76"/>
      <c r="D30402" s="76"/>
      <c r="E30402" s="76"/>
      <c r="F30402" s="76"/>
      <c r="G30402" s="76"/>
      <c r="H30402" s="76"/>
      <c r="I30402" s="76"/>
      <c r="J30402" s="76"/>
      <c r="K30402" s="76"/>
      <c r="L30402" s="76"/>
      <c r="M30402" s="76"/>
      <c r="N30402" s="76"/>
    </row>
    <row r="30403" spans="1:14" x14ac:dyDescent="0.25">
      <c r="C30403" s="76"/>
      <c r="D30403" s="76"/>
      <c r="E30403" s="76"/>
      <c r="F30403" s="76"/>
      <c r="G30403" s="76"/>
      <c r="H30403" s="76"/>
      <c r="I30403" s="76"/>
      <c r="J30403" s="76"/>
      <c r="K30403" s="76"/>
      <c r="L30403" s="76"/>
      <c r="M30403" s="76"/>
      <c r="N30403" s="76"/>
    </row>
    <row r="30404" spans="1:14" x14ac:dyDescent="0.25">
      <c r="B30404" s="76"/>
      <c r="C30404" s="76"/>
      <c r="D30404" s="76"/>
      <c r="E30404" s="76"/>
      <c r="F30404" s="76"/>
      <c r="G30404" s="76"/>
      <c r="H30404" s="76"/>
      <c r="I30404" s="76"/>
      <c r="J30404" s="76"/>
      <c r="K30404" s="76"/>
      <c r="L30404" s="76"/>
      <c r="M30404" s="76"/>
      <c r="N30404" s="76"/>
    </row>
    <row r="30405" spans="1:14" x14ac:dyDescent="0.25">
      <c r="A30405" s="76"/>
      <c r="B30405" s="76"/>
      <c r="C30405" s="76"/>
      <c r="D30405" s="76"/>
      <c r="E30405" s="76"/>
      <c r="F30405" s="76"/>
      <c r="G30405" s="76"/>
      <c r="H30405" s="76"/>
      <c r="I30405" s="76"/>
      <c r="J30405" s="76"/>
      <c r="K30405" s="76"/>
      <c r="L30405" s="76"/>
      <c r="M30405" s="76"/>
      <c r="N30405" s="76"/>
    </row>
    <row r="30406" spans="1:14" x14ac:dyDescent="0.25">
      <c r="A30406" s="76"/>
      <c r="B30406" s="76"/>
      <c r="C30406" s="76"/>
      <c r="D30406" s="76"/>
      <c r="E30406" s="76"/>
      <c r="F30406" s="76"/>
      <c r="G30406" s="76"/>
      <c r="H30406" s="76"/>
      <c r="I30406" s="76"/>
      <c r="J30406" s="76"/>
      <c r="K30406" s="76"/>
      <c r="L30406" s="76"/>
      <c r="M30406" s="76"/>
      <c r="N30406" s="76"/>
    </row>
    <row r="30407" spans="1:14" x14ac:dyDescent="0.25">
      <c r="A30407" s="76"/>
      <c r="B30407" s="76"/>
      <c r="C30407" s="76"/>
      <c r="D30407" s="76"/>
      <c r="E30407" s="76"/>
      <c r="F30407" s="76"/>
      <c r="G30407" s="76"/>
      <c r="H30407" s="76"/>
      <c r="I30407" s="76"/>
      <c r="J30407" s="76"/>
      <c r="K30407" s="76"/>
      <c r="L30407" s="76"/>
      <c r="M30407" s="76"/>
      <c r="N30407" s="76"/>
    </row>
    <row r="30408" spans="1:14" x14ac:dyDescent="0.25">
      <c r="A30408" s="76"/>
      <c r="B30408" s="76"/>
      <c r="C30408" s="76"/>
      <c r="D30408" s="76"/>
      <c r="E30408" s="76"/>
      <c r="F30408" s="76"/>
      <c r="G30408" s="76"/>
      <c r="H30408" s="76"/>
      <c r="I30408" s="76"/>
      <c r="J30408" s="76"/>
      <c r="K30408" s="76"/>
      <c r="L30408" s="76"/>
      <c r="M30408" s="76"/>
      <c r="N30408" s="76"/>
    </row>
    <row r="30409" spans="1:14" x14ac:dyDescent="0.25">
      <c r="B30409" s="76"/>
      <c r="C30409" s="76"/>
      <c r="D30409" s="76"/>
      <c r="E30409" s="76"/>
      <c r="F30409" s="76"/>
      <c r="G30409" s="76"/>
      <c r="H30409" s="76"/>
      <c r="I30409" s="76"/>
      <c r="J30409" s="76"/>
      <c r="K30409" s="76"/>
      <c r="L30409" s="76"/>
      <c r="M30409" s="76"/>
      <c r="N30409" s="76"/>
    </row>
    <row r="30410" spans="1:14" x14ac:dyDescent="0.25">
      <c r="B30410" s="76"/>
      <c r="C30410" s="76"/>
      <c r="D30410" s="76"/>
      <c r="E30410" s="76"/>
      <c r="F30410" s="76"/>
      <c r="G30410" s="76"/>
      <c r="H30410" s="76"/>
      <c r="I30410" s="76"/>
      <c r="J30410" s="76"/>
      <c r="K30410" s="76"/>
      <c r="L30410" s="76"/>
      <c r="M30410" s="76"/>
      <c r="N30410" s="76"/>
    </row>
    <row r="30411" spans="1:14" x14ac:dyDescent="0.25">
      <c r="A30411" s="76"/>
      <c r="B30411" s="76"/>
      <c r="C30411" s="76"/>
      <c r="D30411" s="76"/>
      <c r="E30411" s="76"/>
      <c r="F30411" s="76"/>
      <c r="G30411" s="76"/>
      <c r="H30411" s="76"/>
      <c r="I30411" s="76"/>
      <c r="J30411" s="76"/>
      <c r="K30411" s="76"/>
      <c r="L30411" s="76"/>
      <c r="M30411" s="76"/>
      <c r="N30411" s="76"/>
    </row>
    <row r="30412" spans="1:14" x14ac:dyDescent="0.25">
      <c r="B30412" s="76"/>
      <c r="C30412" s="76"/>
      <c r="D30412" s="76"/>
      <c r="E30412" s="76"/>
      <c r="F30412" s="76"/>
      <c r="G30412" s="76"/>
      <c r="H30412" s="76"/>
      <c r="I30412" s="76"/>
      <c r="J30412" s="76"/>
      <c r="K30412" s="76"/>
      <c r="L30412" s="76"/>
      <c r="M30412" s="76"/>
      <c r="N30412" s="76"/>
    </row>
    <row r="30413" spans="1:14" x14ac:dyDescent="0.25">
      <c r="B30413" s="76"/>
      <c r="C30413" s="76"/>
      <c r="D30413" s="76"/>
      <c r="E30413" s="76"/>
      <c r="F30413" s="76"/>
      <c r="G30413" s="76"/>
      <c r="H30413" s="76"/>
      <c r="I30413" s="76"/>
      <c r="J30413" s="76"/>
      <c r="K30413" s="76"/>
      <c r="L30413" s="76"/>
      <c r="M30413" s="76"/>
      <c r="N30413" s="76"/>
    </row>
    <row r="30414" spans="1:14" x14ac:dyDescent="0.25">
      <c r="B30414" s="76"/>
      <c r="C30414" s="76"/>
      <c r="D30414" s="76"/>
      <c r="E30414" s="76"/>
      <c r="F30414" s="76"/>
      <c r="G30414" s="76"/>
      <c r="H30414" s="76"/>
      <c r="I30414" s="76"/>
      <c r="J30414" s="76"/>
      <c r="K30414" s="76"/>
      <c r="L30414" s="76"/>
      <c r="M30414" s="76"/>
      <c r="N30414" s="76"/>
    </row>
    <row r="30415" spans="1:14" x14ac:dyDescent="0.25">
      <c r="B30415" s="76"/>
      <c r="C30415" s="76"/>
      <c r="D30415" s="76"/>
      <c r="E30415" s="76"/>
      <c r="F30415" s="76"/>
      <c r="G30415" s="76"/>
      <c r="H30415" s="76"/>
      <c r="I30415" s="76"/>
      <c r="J30415" s="76"/>
      <c r="K30415" s="76"/>
      <c r="L30415" s="76"/>
      <c r="M30415" s="76"/>
      <c r="N30415" s="76"/>
    </row>
    <row r="30416" spans="1:14" x14ac:dyDescent="0.25">
      <c r="A30416" s="76"/>
      <c r="B30416" s="76"/>
      <c r="C30416" s="76"/>
      <c r="D30416" s="76"/>
      <c r="E30416" s="76"/>
      <c r="F30416" s="76"/>
      <c r="G30416" s="76"/>
      <c r="H30416" s="76"/>
      <c r="I30416" s="76"/>
      <c r="J30416" s="76"/>
      <c r="K30416" s="76"/>
      <c r="L30416" s="76"/>
      <c r="M30416" s="76"/>
      <c r="N30416" s="76"/>
    </row>
    <row r="30417" spans="1:14" x14ac:dyDescent="0.25">
      <c r="A30417" s="76"/>
      <c r="B30417" s="76"/>
      <c r="C30417" s="76"/>
      <c r="D30417" s="76"/>
      <c r="E30417" s="76"/>
      <c r="F30417" s="76"/>
      <c r="G30417" s="76"/>
      <c r="H30417" s="76"/>
      <c r="I30417" s="76"/>
      <c r="J30417" s="76"/>
      <c r="K30417" s="76"/>
      <c r="L30417" s="76"/>
      <c r="M30417" s="76"/>
      <c r="N30417" s="76"/>
    </row>
    <row r="30418" spans="1:14" x14ac:dyDescent="0.25">
      <c r="B30418" s="76"/>
      <c r="C30418" s="76"/>
      <c r="D30418" s="76"/>
      <c r="E30418" s="76"/>
      <c r="F30418" s="76"/>
      <c r="G30418" s="76"/>
      <c r="H30418" s="76"/>
      <c r="I30418" s="76"/>
      <c r="J30418" s="76"/>
      <c r="K30418" s="76"/>
      <c r="L30418" s="76"/>
      <c r="M30418" s="76"/>
      <c r="N30418" s="76"/>
    </row>
    <row r="30419" spans="1:14" x14ac:dyDescent="0.25">
      <c r="B30419" s="76"/>
      <c r="C30419" s="76"/>
      <c r="D30419" s="76"/>
      <c r="E30419" s="76"/>
      <c r="F30419" s="76"/>
      <c r="G30419" s="76"/>
      <c r="H30419" s="76"/>
      <c r="I30419" s="76"/>
      <c r="J30419" s="76"/>
      <c r="K30419" s="76"/>
      <c r="L30419" s="76"/>
      <c r="M30419" s="76"/>
      <c r="N30419" s="76"/>
    </row>
    <row r="30420" spans="1:14" x14ac:dyDescent="0.25">
      <c r="B30420" s="76"/>
      <c r="C30420" s="76"/>
      <c r="D30420" s="76"/>
      <c r="E30420" s="76"/>
      <c r="F30420" s="76"/>
      <c r="G30420" s="76"/>
      <c r="H30420" s="76"/>
      <c r="I30420" s="76"/>
      <c r="J30420" s="76"/>
      <c r="K30420" s="76"/>
      <c r="L30420" s="76"/>
      <c r="M30420" s="76"/>
      <c r="N30420" s="76"/>
    </row>
    <row r="30421" spans="1:14" x14ac:dyDescent="0.25">
      <c r="A30421" s="76"/>
      <c r="B30421" s="76"/>
      <c r="C30421" s="76"/>
      <c r="D30421" s="76"/>
      <c r="E30421" s="76"/>
      <c r="F30421" s="76"/>
      <c r="G30421" s="76"/>
      <c r="H30421" s="76"/>
      <c r="I30421" s="76"/>
      <c r="J30421" s="76"/>
      <c r="K30421" s="76"/>
      <c r="L30421" s="76"/>
      <c r="M30421" s="76"/>
      <c r="N30421" s="76"/>
    </row>
    <row r="30422" spans="1:14" x14ac:dyDescent="0.25">
      <c r="C30422" s="76"/>
      <c r="D30422" s="76"/>
      <c r="E30422" s="76"/>
      <c r="F30422" s="76"/>
      <c r="G30422" s="76"/>
      <c r="H30422" s="76"/>
      <c r="I30422" s="76"/>
      <c r="J30422" s="76"/>
      <c r="K30422" s="76"/>
      <c r="L30422" s="76"/>
      <c r="M30422" s="76"/>
      <c r="N30422" s="76"/>
    </row>
    <row r="30423" spans="1:14" x14ac:dyDescent="0.25">
      <c r="A30423" s="76"/>
      <c r="C30423" s="76"/>
      <c r="D30423" s="76"/>
      <c r="E30423" s="76"/>
      <c r="F30423" s="76"/>
      <c r="G30423" s="76"/>
      <c r="H30423" s="76"/>
      <c r="I30423" s="76"/>
      <c r="J30423" s="76"/>
      <c r="K30423" s="76"/>
      <c r="L30423" s="76"/>
      <c r="M30423" s="76"/>
      <c r="N30423" s="76"/>
    </row>
    <row r="30424" spans="1:14" x14ac:dyDescent="0.25">
      <c r="A30424" s="76"/>
      <c r="C30424" s="76"/>
      <c r="D30424" s="76"/>
      <c r="E30424" s="76"/>
      <c r="F30424" s="76"/>
      <c r="G30424" s="76"/>
      <c r="H30424" s="76"/>
      <c r="I30424" s="76"/>
      <c r="J30424" s="76"/>
      <c r="K30424" s="76"/>
      <c r="L30424" s="76"/>
      <c r="M30424" s="76"/>
      <c r="N30424" s="76"/>
    </row>
    <row r="30425" spans="1:14" x14ac:dyDescent="0.25">
      <c r="A30425" s="76"/>
      <c r="C30425" s="76"/>
      <c r="D30425" s="76"/>
      <c r="E30425" s="76"/>
      <c r="F30425" s="76"/>
      <c r="G30425" s="76"/>
      <c r="H30425" s="76"/>
      <c r="I30425" s="76"/>
      <c r="J30425" s="76"/>
      <c r="K30425" s="76"/>
      <c r="L30425" s="76"/>
      <c r="M30425" s="76"/>
      <c r="N30425" s="76"/>
    </row>
    <row r="30426" spans="1:14" x14ac:dyDescent="0.25">
      <c r="C30426" s="76"/>
      <c r="D30426" s="76"/>
      <c r="E30426" s="76"/>
      <c r="F30426" s="76"/>
      <c r="G30426" s="76"/>
      <c r="H30426" s="76"/>
      <c r="I30426" s="76"/>
      <c r="J30426" s="76"/>
      <c r="K30426" s="76"/>
      <c r="L30426" s="76"/>
      <c r="M30426" s="76"/>
      <c r="N30426" s="76"/>
    </row>
    <row r="30427" spans="1:14" x14ac:dyDescent="0.25">
      <c r="A30427" s="76"/>
      <c r="C30427" s="76"/>
      <c r="D30427" s="76"/>
      <c r="E30427" s="76"/>
      <c r="F30427" s="76"/>
      <c r="G30427" s="76"/>
      <c r="H30427" s="76"/>
      <c r="I30427" s="76"/>
      <c r="J30427" s="76"/>
      <c r="K30427" s="76"/>
      <c r="L30427" s="76"/>
      <c r="M30427" s="76"/>
      <c r="N30427" s="76"/>
    </row>
    <row r="30428" spans="1:14" x14ac:dyDescent="0.25">
      <c r="A30428" s="76"/>
      <c r="C30428" s="76"/>
      <c r="D30428" s="76"/>
      <c r="E30428" s="76"/>
      <c r="F30428" s="76"/>
      <c r="G30428" s="76"/>
      <c r="H30428" s="76"/>
      <c r="I30428" s="76"/>
      <c r="J30428" s="76"/>
      <c r="K30428" s="76"/>
      <c r="L30428" s="76"/>
      <c r="M30428" s="76"/>
      <c r="N30428" s="76"/>
    </row>
    <row r="30429" spans="1:14" x14ac:dyDescent="0.25">
      <c r="A30429" s="76"/>
      <c r="C30429" s="76"/>
      <c r="D30429" s="76"/>
      <c r="E30429" s="76"/>
      <c r="F30429" s="76"/>
      <c r="G30429" s="76"/>
      <c r="H30429" s="76"/>
      <c r="I30429" s="76"/>
      <c r="J30429" s="76"/>
      <c r="K30429" s="76"/>
      <c r="L30429" s="76"/>
      <c r="M30429" s="76"/>
      <c r="N30429" s="76"/>
    </row>
    <row r="30430" spans="1:14" x14ac:dyDescent="0.25">
      <c r="A30430" s="76"/>
      <c r="C30430" s="76"/>
      <c r="D30430" s="76"/>
      <c r="E30430" s="76"/>
      <c r="F30430" s="76"/>
      <c r="G30430" s="76"/>
      <c r="H30430" s="76"/>
      <c r="I30430" s="76"/>
      <c r="J30430" s="76"/>
      <c r="K30430" s="76"/>
      <c r="L30430" s="76"/>
      <c r="M30430" s="76"/>
      <c r="N30430" s="76"/>
    </row>
    <row r="30431" spans="1:14" x14ac:dyDescent="0.25">
      <c r="A30431" s="76"/>
      <c r="B30431" s="76"/>
      <c r="C30431" s="76"/>
      <c r="D30431" s="76"/>
      <c r="E30431" s="76"/>
      <c r="F30431" s="76"/>
      <c r="G30431" s="76"/>
      <c r="H30431" s="76"/>
      <c r="I30431" s="76"/>
      <c r="J30431" s="76"/>
      <c r="K30431" s="76"/>
      <c r="L30431" s="76"/>
      <c r="M30431" s="76"/>
      <c r="N30431" s="76"/>
    </row>
    <row r="30432" spans="1:14" x14ac:dyDescent="0.25">
      <c r="A30432" s="76"/>
      <c r="B30432" s="76"/>
      <c r="C30432" s="76"/>
      <c r="D30432" s="76"/>
      <c r="E30432" s="76"/>
      <c r="F30432" s="76"/>
      <c r="G30432" s="76"/>
      <c r="H30432" s="76"/>
      <c r="I30432" s="76"/>
      <c r="J30432" s="76"/>
      <c r="K30432" s="76"/>
      <c r="L30432" s="76"/>
      <c r="M30432" s="76"/>
      <c r="N30432" s="76"/>
    </row>
    <row r="30433" spans="1:14" x14ac:dyDescent="0.25">
      <c r="B30433" s="76"/>
      <c r="C30433" s="76"/>
      <c r="D30433" s="76"/>
      <c r="E30433" s="76"/>
      <c r="F30433" s="76"/>
      <c r="G30433" s="76"/>
      <c r="H30433" s="76"/>
      <c r="I30433" s="76"/>
      <c r="J30433" s="76"/>
      <c r="K30433" s="76"/>
      <c r="L30433" s="76"/>
      <c r="M30433" s="76"/>
      <c r="N30433" s="76"/>
    </row>
    <row r="30434" spans="1:14" x14ac:dyDescent="0.25">
      <c r="B30434" s="76"/>
      <c r="C30434" s="76"/>
      <c r="D30434" s="76"/>
      <c r="E30434" s="76"/>
      <c r="F30434" s="76"/>
      <c r="G30434" s="76"/>
      <c r="H30434" s="76"/>
      <c r="I30434" s="76"/>
      <c r="J30434" s="76"/>
      <c r="K30434" s="76"/>
      <c r="L30434" s="76"/>
      <c r="M30434" s="76"/>
      <c r="N30434" s="76"/>
    </row>
    <row r="30435" spans="1:14" x14ac:dyDescent="0.25">
      <c r="C30435" s="76"/>
      <c r="D30435" s="76"/>
      <c r="E30435" s="76"/>
      <c r="F30435" s="76"/>
      <c r="G30435" s="76"/>
      <c r="H30435" s="76"/>
      <c r="I30435" s="76"/>
      <c r="J30435" s="76"/>
      <c r="K30435" s="76"/>
      <c r="L30435" s="76"/>
      <c r="M30435" s="76"/>
      <c r="N30435" s="76"/>
    </row>
    <row r="30436" spans="1:14" x14ac:dyDescent="0.25">
      <c r="C30436" s="76"/>
      <c r="D30436" s="76"/>
      <c r="E30436" s="76"/>
      <c r="F30436" s="76"/>
      <c r="G30436" s="76"/>
      <c r="H30436" s="76"/>
      <c r="I30436" s="76"/>
      <c r="J30436" s="76"/>
      <c r="K30436" s="76"/>
      <c r="L30436" s="76"/>
      <c r="M30436" s="76"/>
      <c r="N30436" s="76"/>
    </row>
    <row r="30437" spans="1:14" x14ac:dyDescent="0.25">
      <c r="C30437" s="76"/>
      <c r="D30437" s="76"/>
      <c r="E30437" s="76"/>
      <c r="F30437" s="76"/>
      <c r="G30437" s="76"/>
      <c r="H30437" s="76"/>
      <c r="I30437" s="76"/>
      <c r="J30437" s="76"/>
      <c r="K30437" s="76"/>
      <c r="L30437" s="76"/>
      <c r="M30437" s="76"/>
      <c r="N30437" s="76"/>
    </row>
    <row r="30438" spans="1:14" x14ac:dyDescent="0.25">
      <c r="A30438" s="76"/>
      <c r="C30438" s="76"/>
      <c r="D30438" s="76"/>
      <c r="E30438" s="76"/>
      <c r="F30438" s="76"/>
      <c r="G30438" s="76"/>
      <c r="H30438" s="76"/>
      <c r="I30438" s="76"/>
      <c r="J30438" s="76"/>
      <c r="K30438" s="76"/>
      <c r="L30438" s="76"/>
      <c r="M30438" s="76"/>
      <c r="N30438" s="76"/>
    </row>
    <row r="30439" spans="1:14" x14ac:dyDescent="0.25">
      <c r="C30439" s="76"/>
      <c r="D30439" s="76"/>
      <c r="E30439" s="76"/>
      <c r="F30439" s="76"/>
      <c r="G30439" s="76"/>
      <c r="H30439" s="76"/>
      <c r="I30439" s="76"/>
      <c r="J30439" s="76"/>
      <c r="K30439" s="76"/>
      <c r="L30439" s="76"/>
      <c r="M30439" s="76"/>
      <c r="N30439" s="76"/>
    </row>
    <row r="30440" spans="1:14" x14ac:dyDescent="0.25">
      <c r="C30440" s="76"/>
      <c r="D30440" s="76"/>
      <c r="E30440" s="76"/>
      <c r="F30440" s="76"/>
      <c r="G30440" s="76"/>
      <c r="H30440" s="76"/>
      <c r="I30440" s="76"/>
      <c r="J30440" s="76"/>
      <c r="K30440" s="76"/>
      <c r="L30440" s="76"/>
      <c r="M30440" s="76"/>
      <c r="N30440" s="76"/>
    </row>
    <row r="30441" spans="1:14" x14ac:dyDescent="0.25">
      <c r="A30441" s="76"/>
      <c r="C30441" s="76"/>
      <c r="D30441" s="76"/>
      <c r="E30441" s="76"/>
      <c r="F30441" s="76"/>
      <c r="G30441" s="76"/>
      <c r="H30441" s="76"/>
      <c r="I30441" s="76"/>
      <c r="J30441" s="76"/>
      <c r="K30441" s="76"/>
      <c r="L30441" s="76"/>
      <c r="M30441" s="76"/>
      <c r="N30441" s="76"/>
    </row>
    <row r="30442" spans="1:14" x14ac:dyDescent="0.25">
      <c r="C30442" s="76"/>
      <c r="D30442" s="76"/>
      <c r="E30442" s="76"/>
      <c r="F30442" s="76"/>
      <c r="G30442" s="76"/>
      <c r="H30442" s="76"/>
      <c r="I30442" s="76"/>
      <c r="J30442" s="76"/>
      <c r="K30442" s="76"/>
      <c r="L30442" s="76"/>
      <c r="M30442" s="76"/>
      <c r="N30442" s="76"/>
    </row>
    <row r="30443" spans="1:14" x14ac:dyDescent="0.25">
      <c r="C30443" s="76"/>
      <c r="D30443" s="76"/>
      <c r="E30443" s="76"/>
      <c r="F30443" s="76"/>
      <c r="G30443" s="76"/>
      <c r="H30443" s="76"/>
      <c r="I30443" s="76"/>
      <c r="J30443" s="76"/>
      <c r="K30443" s="76"/>
      <c r="L30443" s="76"/>
      <c r="M30443" s="76"/>
      <c r="N30443" s="76"/>
    </row>
    <row r="30444" spans="1:14" x14ac:dyDescent="0.25">
      <c r="C30444" s="76"/>
      <c r="D30444" s="76"/>
      <c r="E30444" s="76"/>
      <c r="F30444" s="76"/>
      <c r="G30444" s="76"/>
      <c r="H30444" s="76"/>
      <c r="I30444" s="76"/>
      <c r="J30444" s="76"/>
      <c r="K30444" s="76"/>
      <c r="L30444" s="76"/>
      <c r="M30444" s="76"/>
      <c r="N30444" s="76"/>
    </row>
    <row r="30445" spans="1:14" x14ac:dyDescent="0.25">
      <c r="B30445" s="76"/>
      <c r="C30445" s="76"/>
      <c r="D30445" s="76"/>
      <c r="E30445" s="76"/>
      <c r="F30445" s="76"/>
      <c r="G30445" s="76"/>
      <c r="H30445" s="76"/>
      <c r="I30445" s="76"/>
      <c r="J30445" s="76"/>
      <c r="K30445" s="76"/>
      <c r="L30445" s="76"/>
      <c r="M30445" s="76"/>
      <c r="N30445" s="76"/>
    </row>
    <row r="30446" spans="1:14" x14ac:dyDescent="0.25">
      <c r="B30446" s="76"/>
      <c r="C30446" s="76"/>
      <c r="D30446" s="76"/>
      <c r="E30446" s="76"/>
      <c r="F30446" s="76"/>
      <c r="G30446" s="76"/>
      <c r="H30446" s="76"/>
      <c r="I30446" s="76"/>
      <c r="J30446" s="76"/>
      <c r="K30446" s="76"/>
      <c r="L30446" s="76"/>
      <c r="M30446" s="76"/>
      <c r="N30446" s="76"/>
    </row>
    <row r="30447" spans="1:14" x14ac:dyDescent="0.25">
      <c r="C30447" s="76"/>
      <c r="D30447" s="76"/>
      <c r="E30447" s="76"/>
      <c r="F30447" s="76"/>
      <c r="G30447" s="76"/>
      <c r="H30447" s="76"/>
      <c r="I30447" s="76"/>
      <c r="J30447" s="76"/>
      <c r="K30447" s="76"/>
      <c r="L30447" s="76"/>
      <c r="M30447" s="76"/>
      <c r="N30447" s="76"/>
    </row>
    <row r="30448" spans="1:14" x14ac:dyDescent="0.25">
      <c r="C30448" s="76"/>
      <c r="D30448" s="76"/>
      <c r="E30448" s="76"/>
      <c r="F30448" s="76"/>
      <c r="G30448" s="76"/>
      <c r="H30448" s="76"/>
      <c r="I30448" s="76"/>
      <c r="J30448" s="76"/>
      <c r="K30448" s="76"/>
      <c r="L30448" s="76"/>
      <c r="M30448" s="76"/>
      <c r="N30448" s="76"/>
    </row>
    <row r="30449" spans="1:14" x14ac:dyDescent="0.25">
      <c r="B30449" s="76"/>
      <c r="C30449" s="76"/>
      <c r="D30449" s="76"/>
      <c r="E30449" s="76"/>
      <c r="F30449" s="76"/>
      <c r="G30449" s="76"/>
      <c r="H30449" s="76"/>
      <c r="I30449" s="76"/>
      <c r="J30449" s="76"/>
      <c r="K30449" s="76"/>
      <c r="L30449" s="76"/>
      <c r="M30449" s="76"/>
      <c r="N30449" s="76"/>
    </row>
    <row r="30450" spans="1:14" x14ac:dyDescent="0.25">
      <c r="C30450" s="76"/>
      <c r="D30450" s="76"/>
      <c r="E30450" s="76"/>
      <c r="F30450" s="76"/>
      <c r="G30450" s="76"/>
      <c r="H30450" s="76"/>
      <c r="I30450" s="76"/>
      <c r="J30450" s="76"/>
      <c r="K30450" s="76"/>
      <c r="L30450" s="76"/>
      <c r="M30450" s="76"/>
      <c r="N30450" s="76"/>
    </row>
    <row r="30451" spans="1:14" x14ac:dyDescent="0.25">
      <c r="C30451" s="76"/>
      <c r="D30451" s="76"/>
      <c r="E30451" s="76"/>
      <c r="F30451" s="76"/>
      <c r="G30451" s="76"/>
      <c r="H30451" s="76"/>
      <c r="I30451" s="76"/>
      <c r="J30451" s="76"/>
      <c r="K30451" s="76"/>
      <c r="L30451" s="76"/>
      <c r="M30451" s="76"/>
      <c r="N30451" s="76"/>
    </row>
    <row r="30452" spans="1:14" x14ac:dyDescent="0.25">
      <c r="C30452" s="76"/>
      <c r="D30452" s="76"/>
      <c r="E30452" s="76"/>
      <c r="F30452" s="76"/>
      <c r="G30452" s="76"/>
      <c r="H30452" s="76"/>
      <c r="I30452" s="76"/>
      <c r="J30452" s="76"/>
      <c r="K30452" s="76"/>
      <c r="L30452" s="76"/>
      <c r="M30452" s="76"/>
      <c r="N30452" s="76"/>
    </row>
    <row r="30453" spans="1:14" x14ac:dyDescent="0.25">
      <c r="A30453" s="76"/>
      <c r="C30453" s="76"/>
      <c r="D30453" s="76"/>
      <c r="E30453" s="76"/>
      <c r="F30453" s="76"/>
      <c r="G30453" s="76"/>
      <c r="H30453" s="76"/>
      <c r="I30453" s="76"/>
      <c r="J30453" s="76"/>
      <c r="K30453" s="76"/>
      <c r="L30453" s="76"/>
      <c r="M30453" s="76"/>
      <c r="N30453" s="76"/>
    </row>
    <row r="30454" spans="1:14" x14ac:dyDescent="0.25">
      <c r="C30454" s="76"/>
      <c r="D30454" s="76"/>
      <c r="E30454" s="76"/>
      <c r="F30454" s="76"/>
      <c r="G30454" s="76"/>
      <c r="H30454" s="76"/>
      <c r="I30454" s="76"/>
      <c r="J30454" s="76"/>
      <c r="K30454" s="76"/>
      <c r="L30454" s="76"/>
      <c r="M30454" s="76"/>
      <c r="N30454" s="76"/>
    </row>
    <row r="30455" spans="1:14" x14ac:dyDescent="0.25">
      <c r="A30455" s="76"/>
      <c r="B30455" s="76"/>
      <c r="C30455" s="76"/>
      <c r="D30455" s="76"/>
      <c r="E30455" s="76"/>
      <c r="F30455" s="76"/>
      <c r="G30455" s="76"/>
      <c r="H30455" s="76"/>
      <c r="I30455" s="76"/>
      <c r="J30455" s="76"/>
      <c r="K30455" s="76"/>
      <c r="L30455" s="76"/>
      <c r="M30455" s="76"/>
      <c r="N30455" s="76"/>
    </row>
    <row r="30456" spans="1:14" x14ac:dyDescent="0.25">
      <c r="A30456" s="76"/>
      <c r="C30456" s="76"/>
      <c r="D30456" s="76"/>
      <c r="E30456" s="76"/>
      <c r="F30456" s="76"/>
      <c r="G30456" s="76"/>
      <c r="H30456" s="76"/>
      <c r="I30456" s="76"/>
      <c r="J30456" s="76"/>
      <c r="K30456" s="76"/>
      <c r="L30456" s="76"/>
      <c r="M30456" s="76"/>
      <c r="N30456" s="76"/>
    </row>
    <row r="30457" spans="1:14" x14ac:dyDescent="0.25">
      <c r="A30457" s="76"/>
      <c r="C30457" s="76"/>
      <c r="D30457" s="76"/>
      <c r="E30457" s="76"/>
      <c r="F30457" s="76"/>
      <c r="G30457" s="76"/>
      <c r="H30457" s="76"/>
      <c r="I30457" s="76"/>
      <c r="J30457" s="76"/>
      <c r="K30457" s="76"/>
      <c r="L30457" s="76"/>
      <c r="M30457" s="76"/>
      <c r="N30457" s="76"/>
    </row>
    <row r="30458" spans="1:14" x14ac:dyDescent="0.25">
      <c r="B30458" s="76"/>
      <c r="C30458" s="76"/>
      <c r="D30458" s="76"/>
      <c r="E30458" s="76"/>
      <c r="F30458" s="76"/>
      <c r="G30458" s="76"/>
      <c r="H30458" s="76"/>
      <c r="I30458" s="76"/>
      <c r="J30458" s="76"/>
      <c r="K30458" s="76"/>
      <c r="L30458" s="76"/>
      <c r="M30458" s="76"/>
      <c r="N30458" s="76"/>
    </row>
    <row r="30459" spans="1:14" x14ac:dyDescent="0.25">
      <c r="B30459" s="76"/>
      <c r="C30459" s="76"/>
      <c r="D30459" s="76"/>
      <c r="E30459" s="76"/>
      <c r="F30459" s="76"/>
      <c r="G30459" s="76"/>
      <c r="H30459" s="76"/>
      <c r="I30459" s="76"/>
      <c r="J30459" s="76"/>
      <c r="K30459" s="76"/>
      <c r="L30459" s="76"/>
      <c r="M30459" s="76"/>
      <c r="N30459" s="76"/>
    </row>
    <row r="30460" spans="1:14" x14ac:dyDescent="0.25">
      <c r="C30460" s="76"/>
      <c r="D30460" s="76"/>
      <c r="E30460" s="76"/>
      <c r="F30460" s="76"/>
      <c r="G30460" s="76"/>
      <c r="H30460" s="76"/>
      <c r="I30460" s="76"/>
      <c r="J30460" s="76"/>
      <c r="K30460" s="76"/>
      <c r="L30460" s="76"/>
      <c r="M30460" s="76"/>
      <c r="N30460" s="76"/>
    </row>
    <row r="30461" spans="1:14" x14ac:dyDescent="0.25">
      <c r="C30461" s="76"/>
      <c r="D30461" s="76"/>
      <c r="E30461" s="76"/>
      <c r="F30461" s="76"/>
      <c r="G30461" s="76"/>
      <c r="H30461" s="76"/>
      <c r="I30461" s="76"/>
      <c r="J30461" s="76"/>
      <c r="K30461" s="76"/>
      <c r="L30461" s="76"/>
      <c r="M30461" s="76"/>
      <c r="N30461" s="76"/>
    </row>
    <row r="30462" spans="1:14" x14ac:dyDescent="0.25">
      <c r="A30462" s="76"/>
      <c r="C30462" s="76"/>
      <c r="D30462" s="76"/>
      <c r="E30462" s="76"/>
      <c r="F30462" s="76"/>
      <c r="G30462" s="76"/>
      <c r="H30462" s="76"/>
      <c r="I30462" s="76"/>
      <c r="J30462" s="76"/>
      <c r="K30462" s="76"/>
      <c r="L30462" s="76"/>
      <c r="M30462" s="76"/>
      <c r="N30462" s="76"/>
    </row>
    <row r="30463" spans="1:14" x14ac:dyDescent="0.25">
      <c r="C30463" s="76"/>
      <c r="D30463" s="76"/>
      <c r="E30463" s="76"/>
      <c r="F30463" s="76"/>
      <c r="G30463" s="76"/>
      <c r="H30463" s="76"/>
      <c r="I30463" s="76"/>
      <c r="J30463" s="76"/>
      <c r="K30463" s="76"/>
      <c r="L30463" s="76"/>
      <c r="M30463" s="76"/>
      <c r="N30463" s="76"/>
    </row>
    <row r="30464" spans="1:14" x14ac:dyDescent="0.25">
      <c r="B30464" s="76"/>
      <c r="C30464" s="76"/>
      <c r="D30464" s="76"/>
      <c r="E30464" s="76"/>
      <c r="F30464" s="76"/>
      <c r="G30464" s="76"/>
      <c r="H30464" s="76"/>
      <c r="I30464" s="76"/>
      <c r="J30464" s="76"/>
      <c r="K30464" s="76"/>
      <c r="L30464" s="76"/>
      <c r="M30464" s="76"/>
      <c r="N30464" s="76"/>
    </row>
    <row r="30465" spans="1:14" x14ac:dyDescent="0.25">
      <c r="B30465" s="76"/>
      <c r="C30465" s="76"/>
      <c r="D30465" s="76"/>
      <c r="E30465" s="76"/>
      <c r="F30465" s="76"/>
      <c r="G30465" s="76"/>
      <c r="H30465" s="76"/>
      <c r="I30465" s="76"/>
      <c r="J30465" s="76"/>
      <c r="K30465" s="76"/>
      <c r="L30465" s="76"/>
      <c r="M30465" s="76"/>
      <c r="N30465" s="76"/>
    </row>
    <row r="30466" spans="1:14" x14ac:dyDescent="0.25">
      <c r="A30466" s="76"/>
      <c r="C30466" s="76"/>
      <c r="D30466" s="76"/>
      <c r="E30466" s="76"/>
      <c r="F30466" s="76"/>
      <c r="G30466" s="76"/>
      <c r="H30466" s="76"/>
      <c r="I30466" s="76"/>
      <c r="J30466" s="76"/>
      <c r="K30466" s="76"/>
      <c r="L30466" s="76"/>
      <c r="M30466" s="76"/>
      <c r="N30466" s="76"/>
    </row>
    <row r="30467" spans="1:14" x14ac:dyDescent="0.25">
      <c r="A30467" s="76"/>
      <c r="C30467" s="76"/>
      <c r="D30467" s="76"/>
      <c r="E30467" s="76"/>
      <c r="F30467" s="76"/>
      <c r="G30467" s="76"/>
      <c r="H30467" s="76"/>
      <c r="I30467" s="76"/>
      <c r="J30467" s="76"/>
      <c r="K30467" s="76"/>
      <c r="L30467" s="76"/>
      <c r="M30467" s="76"/>
      <c r="N30467" s="76"/>
    </row>
    <row r="30468" spans="1:14" x14ac:dyDescent="0.25">
      <c r="C30468" s="76"/>
      <c r="D30468" s="76"/>
      <c r="E30468" s="76"/>
      <c r="F30468" s="76"/>
      <c r="G30468" s="76"/>
      <c r="H30468" s="76"/>
      <c r="I30468" s="76"/>
      <c r="J30468" s="76"/>
      <c r="K30468" s="76"/>
      <c r="L30468" s="76"/>
      <c r="M30468" s="76"/>
      <c r="N30468" s="76"/>
    </row>
    <row r="30469" spans="1:14" x14ac:dyDescent="0.25">
      <c r="A30469" s="76"/>
      <c r="C30469" s="76"/>
      <c r="D30469" s="76"/>
      <c r="E30469" s="76"/>
      <c r="F30469" s="76"/>
      <c r="G30469" s="76"/>
      <c r="H30469" s="76"/>
      <c r="I30469" s="76"/>
      <c r="J30469" s="76"/>
      <c r="K30469" s="76"/>
      <c r="L30469" s="76"/>
      <c r="M30469" s="76"/>
      <c r="N30469" s="76"/>
    </row>
    <row r="30470" spans="1:14" x14ac:dyDescent="0.25">
      <c r="B30470" s="76"/>
      <c r="C30470" s="76"/>
      <c r="D30470" s="76"/>
      <c r="E30470" s="76"/>
      <c r="F30470" s="76"/>
      <c r="G30470" s="76"/>
      <c r="H30470" s="76"/>
      <c r="I30470" s="76"/>
      <c r="J30470" s="76"/>
      <c r="K30470" s="76"/>
      <c r="L30470" s="76"/>
      <c r="M30470" s="76"/>
      <c r="N30470" s="76"/>
    </row>
    <row r="30471" spans="1:14" x14ac:dyDescent="0.25">
      <c r="B30471" s="76"/>
      <c r="C30471" s="76"/>
      <c r="D30471" s="76"/>
      <c r="E30471" s="76"/>
      <c r="F30471" s="76"/>
      <c r="G30471" s="76"/>
      <c r="H30471" s="76"/>
      <c r="I30471" s="76"/>
      <c r="J30471" s="76"/>
      <c r="K30471" s="76"/>
      <c r="L30471" s="76"/>
      <c r="M30471" s="76"/>
      <c r="N30471" s="76"/>
    </row>
    <row r="30472" spans="1:14" x14ac:dyDescent="0.25">
      <c r="C30472" s="76"/>
      <c r="D30472" s="76"/>
      <c r="E30472" s="76"/>
      <c r="F30472" s="76"/>
      <c r="G30472" s="76"/>
      <c r="H30472" s="76"/>
      <c r="I30472" s="76"/>
      <c r="J30472" s="76"/>
      <c r="K30472" s="76"/>
      <c r="L30472" s="76"/>
      <c r="M30472" s="76"/>
      <c r="N30472" s="76"/>
    </row>
    <row r="30473" spans="1:14" x14ac:dyDescent="0.25">
      <c r="C30473" s="76"/>
      <c r="D30473" s="76"/>
      <c r="E30473" s="76"/>
      <c r="F30473" s="76"/>
      <c r="G30473" s="76"/>
      <c r="H30473" s="76"/>
      <c r="I30473" s="76"/>
      <c r="J30473" s="76"/>
      <c r="K30473" s="76"/>
      <c r="L30473" s="76"/>
      <c r="M30473" s="76"/>
      <c r="N30473" s="76"/>
    </row>
    <row r="30474" spans="1:14" x14ac:dyDescent="0.25">
      <c r="A30474" s="76"/>
      <c r="B30474" s="76"/>
      <c r="C30474" s="76"/>
      <c r="D30474" s="76"/>
      <c r="E30474" s="76"/>
      <c r="F30474" s="76"/>
      <c r="G30474" s="76"/>
      <c r="H30474" s="76"/>
      <c r="I30474" s="76"/>
      <c r="J30474" s="76"/>
      <c r="K30474" s="76"/>
      <c r="L30474" s="76"/>
      <c r="M30474" s="76"/>
      <c r="N30474" s="76"/>
    </row>
    <row r="30475" spans="1:14" x14ac:dyDescent="0.25">
      <c r="C30475" s="76"/>
      <c r="D30475" s="76"/>
      <c r="E30475" s="76"/>
      <c r="F30475" s="76"/>
      <c r="G30475" s="76"/>
      <c r="H30475" s="76"/>
      <c r="I30475" s="76"/>
      <c r="J30475" s="76"/>
      <c r="K30475" s="76"/>
      <c r="L30475" s="76"/>
      <c r="M30475" s="76"/>
      <c r="N30475" s="76"/>
    </row>
    <row r="30476" spans="1:14" x14ac:dyDescent="0.25">
      <c r="C30476" s="76"/>
      <c r="D30476" s="76"/>
      <c r="E30476" s="76"/>
      <c r="F30476" s="76"/>
      <c r="G30476" s="76"/>
      <c r="H30476" s="76"/>
      <c r="I30476" s="76"/>
      <c r="J30476" s="76"/>
      <c r="K30476" s="76"/>
      <c r="L30476" s="76"/>
      <c r="M30476" s="76"/>
      <c r="N30476" s="76"/>
    </row>
    <row r="30477" spans="1:14" x14ac:dyDescent="0.25">
      <c r="C30477" s="76"/>
      <c r="D30477" s="76"/>
      <c r="E30477" s="76"/>
      <c r="F30477" s="76"/>
      <c r="G30477" s="76"/>
      <c r="H30477" s="76"/>
      <c r="I30477" s="76"/>
      <c r="J30477" s="76"/>
      <c r="K30477" s="76"/>
      <c r="L30477" s="76"/>
      <c r="M30477" s="76"/>
      <c r="N30477" s="76"/>
    </row>
    <row r="30478" spans="1:14" x14ac:dyDescent="0.25">
      <c r="C30478" s="76"/>
      <c r="D30478" s="76"/>
      <c r="E30478" s="76"/>
      <c r="F30478" s="76"/>
      <c r="G30478" s="76"/>
      <c r="H30478" s="76"/>
      <c r="I30478" s="76"/>
      <c r="J30478" s="76"/>
      <c r="K30478" s="76"/>
      <c r="L30478" s="76"/>
      <c r="M30478" s="76"/>
      <c r="N30478" s="76"/>
    </row>
    <row r="30479" spans="1:14" x14ac:dyDescent="0.25">
      <c r="C30479" s="76"/>
      <c r="D30479" s="76"/>
      <c r="E30479" s="76"/>
      <c r="F30479" s="76"/>
      <c r="G30479" s="76"/>
      <c r="H30479" s="76"/>
      <c r="I30479" s="76"/>
      <c r="J30479" s="76"/>
      <c r="K30479" s="76"/>
      <c r="L30479" s="76"/>
      <c r="M30479" s="76"/>
      <c r="N30479" s="76"/>
    </row>
    <row r="30480" spans="1:14" x14ac:dyDescent="0.25">
      <c r="C30480" s="76"/>
      <c r="D30480" s="76"/>
      <c r="E30480" s="76"/>
      <c r="F30480" s="76"/>
      <c r="G30480" s="76"/>
      <c r="H30480" s="76"/>
      <c r="I30480" s="76"/>
      <c r="J30480" s="76"/>
      <c r="K30480" s="76"/>
      <c r="L30480" s="76"/>
      <c r="M30480" s="76"/>
      <c r="N30480" s="76"/>
    </row>
    <row r="30481" spans="1:14" x14ac:dyDescent="0.25">
      <c r="C30481" s="76"/>
      <c r="D30481" s="76"/>
      <c r="E30481" s="76"/>
      <c r="F30481" s="76"/>
      <c r="G30481" s="76"/>
      <c r="H30481" s="76"/>
      <c r="I30481" s="76"/>
      <c r="J30481" s="76"/>
      <c r="K30481" s="76"/>
      <c r="L30481" s="76"/>
      <c r="M30481" s="76"/>
      <c r="N30481" s="76"/>
    </row>
    <row r="30482" spans="1:14" x14ac:dyDescent="0.25">
      <c r="C30482" s="76"/>
      <c r="D30482" s="76"/>
      <c r="E30482" s="76"/>
      <c r="F30482" s="76"/>
      <c r="G30482" s="76"/>
      <c r="H30482" s="76"/>
      <c r="I30482" s="76"/>
      <c r="J30482" s="76"/>
      <c r="K30482" s="76"/>
      <c r="L30482" s="76"/>
      <c r="M30482" s="76"/>
      <c r="N30482" s="76"/>
    </row>
    <row r="30483" spans="1:14" x14ac:dyDescent="0.25">
      <c r="A30483" s="76"/>
      <c r="C30483" s="76"/>
      <c r="D30483" s="76"/>
      <c r="E30483" s="76"/>
      <c r="F30483" s="76"/>
      <c r="G30483" s="76"/>
      <c r="H30483" s="76"/>
      <c r="I30483" s="76"/>
      <c r="J30483" s="76"/>
      <c r="K30483" s="76"/>
      <c r="L30483" s="76"/>
      <c r="M30483" s="76"/>
      <c r="N30483" s="76"/>
    </row>
    <row r="30484" spans="1:14" x14ac:dyDescent="0.25">
      <c r="A30484" s="76"/>
      <c r="C30484" s="76"/>
      <c r="D30484" s="76"/>
      <c r="E30484" s="76"/>
      <c r="F30484" s="76"/>
      <c r="G30484" s="76"/>
      <c r="H30484" s="76"/>
      <c r="I30484" s="76"/>
      <c r="J30484" s="76"/>
      <c r="K30484" s="76"/>
      <c r="L30484" s="76"/>
      <c r="M30484" s="76"/>
      <c r="N30484" s="76"/>
    </row>
    <row r="30485" spans="1:14" x14ac:dyDescent="0.25">
      <c r="B30485" s="76"/>
      <c r="C30485" s="76"/>
      <c r="D30485" s="76"/>
      <c r="E30485" s="76"/>
      <c r="F30485" s="76"/>
      <c r="G30485" s="76"/>
      <c r="H30485" s="76"/>
      <c r="I30485" s="76"/>
      <c r="J30485" s="76"/>
      <c r="K30485" s="76"/>
      <c r="L30485" s="76"/>
      <c r="M30485" s="76"/>
      <c r="N30485" s="76"/>
    </row>
    <row r="30486" spans="1:14" x14ac:dyDescent="0.25">
      <c r="C30486" s="76"/>
      <c r="D30486" s="76"/>
      <c r="E30486" s="76"/>
      <c r="F30486" s="76"/>
      <c r="G30486" s="76"/>
      <c r="H30486" s="76"/>
      <c r="I30486" s="76"/>
      <c r="J30486" s="76"/>
      <c r="K30486" s="76"/>
      <c r="L30486" s="76"/>
      <c r="M30486" s="76"/>
      <c r="N30486" s="76"/>
    </row>
    <row r="30487" spans="1:14" x14ac:dyDescent="0.25">
      <c r="A30487" s="76"/>
      <c r="C30487" s="76"/>
      <c r="D30487" s="76"/>
      <c r="E30487" s="76"/>
      <c r="F30487" s="76"/>
      <c r="G30487" s="76"/>
      <c r="H30487" s="76"/>
      <c r="I30487" s="76"/>
      <c r="J30487" s="76"/>
      <c r="K30487" s="76"/>
      <c r="L30487" s="76"/>
      <c r="M30487" s="76"/>
      <c r="N30487" s="76"/>
    </row>
    <row r="30488" spans="1:14" x14ac:dyDescent="0.25">
      <c r="B30488" s="76"/>
      <c r="C30488" s="76"/>
      <c r="D30488" s="76"/>
      <c r="E30488" s="76"/>
      <c r="F30488" s="76"/>
      <c r="G30488" s="76"/>
      <c r="H30488" s="76"/>
      <c r="I30488" s="76"/>
      <c r="J30488" s="76"/>
      <c r="K30488" s="76"/>
      <c r="L30488" s="76"/>
      <c r="M30488" s="76"/>
      <c r="N30488" s="76"/>
    </row>
    <row r="30489" spans="1:14" x14ac:dyDescent="0.25">
      <c r="A30489" s="76"/>
      <c r="C30489" s="76"/>
      <c r="D30489" s="76"/>
      <c r="E30489" s="76"/>
      <c r="F30489" s="76"/>
      <c r="G30489" s="76"/>
      <c r="H30489" s="76"/>
      <c r="I30489" s="76"/>
      <c r="J30489" s="76"/>
      <c r="K30489" s="76"/>
      <c r="L30489" s="76"/>
      <c r="M30489" s="76"/>
      <c r="N30489" s="76"/>
    </row>
    <row r="30490" spans="1:14" x14ac:dyDescent="0.25">
      <c r="C30490" s="76"/>
      <c r="D30490" s="76"/>
      <c r="E30490" s="76"/>
      <c r="F30490" s="76"/>
      <c r="G30490" s="76"/>
      <c r="H30490" s="76"/>
      <c r="I30490" s="76"/>
      <c r="J30490" s="76"/>
      <c r="K30490" s="76"/>
      <c r="L30490" s="76"/>
      <c r="M30490" s="76"/>
      <c r="N30490" s="76"/>
    </row>
    <row r="30491" spans="1:14" x14ac:dyDescent="0.25">
      <c r="C30491" s="76"/>
      <c r="D30491" s="76"/>
      <c r="E30491" s="76"/>
      <c r="F30491" s="76"/>
      <c r="G30491" s="76"/>
      <c r="H30491" s="76"/>
      <c r="I30491" s="76"/>
      <c r="J30491" s="76"/>
      <c r="K30491" s="76"/>
      <c r="L30491" s="76"/>
      <c r="M30491" s="76"/>
      <c r="N30491" s="76"/>
    </row>
    <row r="30492" spans="1:14" x14ac:dyDescent="0.25">
      <c r="C30492" s="76"/>
      <c r="D30492" s="76"/>
      <c r="E30492" s="76"/>
      <c r="F30492" s="76"/>
      <c r="G30492" s="76"/>
      <c r="H30492" s="76"/>
      <c r="I30492" s="76"/>
      <c r="J30492" s="76"/>
      <c r="K30492" s="76"/>
      <c r="L30492" s="76"/>
      <c r="M30492" s="76"/>
      <c r="N30492" s="76"/>
    </row>
    <row r="30493" spans="1:14" x14ac:dyDescent="0.25">
      <c r="A30493" s="76"/>
      <c r="C30493" s="76"/>
      <c r="D30493" s="76"/>
      <c r="E30493" s="76"/>
      <c r="F30493" s="76"/>
      <c r="G30493" s="76"/>
      <c r="H30493" s="76"/>
      <c r="I30493" s="76"/>
      <c r="J30493" s="76"/>
      <c r="K30493" s="76"/>
      <c r="L30493" s="76"/>
      <c r="M30493" s="76"/>
      <c r="N30493" s="76"/>
    </row>
    <row r="30494" spans="1:14" x14ac:dyDescent="0.25">
      <c r="A30494" s="76"/>
      <c r="B30494" s="76"/>
      <c r="C30494" s="76"/>
      <c r="D30494" s="76"/>
      <c r="E30494" s="76"/>
      <c r="F30494" s="76"/>
      <c r="G30494" s="76"/>
      <c r="H30494" s="76"/>
      <c r="I30494" s="76"/>
      <c r="J30494" s="76"/>
      <c r="K30494" s="76"/>
      <c r="L30494" s="76"/>
      <c r="M30494" s="76"/>
      <c r="N30494" s="76"/>
    </row>
    <row r="30495" spans="1:14" x14ac:dyDescent="0.25">
      <c r="C30495" s="76"/>
      <c r="D30495" s="76"/>
      <c r="E30495" s="76"/>
      <c r="F30495" s="76"/>
      <c r="G30495" s="76"/>
      <c r="H30495" s="76"/>
      <c r="I30495" s="76"/>
      <c r="J30495" s="76"/>
      <c r="K30495" s="76"/>
      <c r="L30495" s="76"/>
      <c r="M30495" s="76"/>
      <c r="N30495" s="76"/>
    </row>
    <row r="30496" spans="1:14" x14ac:dyDescent="0.25">
      <c r="A30496" s="76"/>
      <c r="B30496" s="76"/>
      <c r="C30496" s="76"/>
      <c r="D30496" s="76"/>
      <c r="E30496" s="76"/>
      <c r="F30496" s="76"/>
      <c r="G30496" s="76"/>
      <c r="H30496" s="76"/>
      <c r="I30496" s="76"/>
      <c r="J30496" s="76"/>
      <c r="K30496" s="76"/>
      <c r="L30496" s="76"/>
      <c r="M30496" s="76"/>
      <c r="N30496" s="76"/>
    </row>
    <row r="30497" spans="1:14" x14ac:dyDescent="0.25">
      <c r="B30497" s="76"/>
      <c r="C30497" s="76"/>
      <c r="D30497" s="76"/>
      <c r="E30497" s="76"/>
      <c r="F30497" s="76"/>
      <c r="G30497" s="76"/>
      <c r="H30497" s="76"/>
      <c r="I30497" s="76"/>
      <c r="J30497" s="76"/>
      <c r="K30497" s="76"/>
      <c r="L30497" s="76"/>
      <c r="M30497" s="76"/>
      <c r="N30497" s="76"/>
    </row>
    <row r="30498" spans="1:14" x14ac:dyDescent="0.25">
      <c r="B30498" s="76"/>
      <c r="C30498" s="76"/>
      <c r="D30498" s="76"/>
      <c r="E30498" s="76"/>
      <c r="F30498" s="76"/>
      <c r="G30498" s="76"/>
      <c r="H30498" s="76"/>
      <c r="I30498" s="76"/>
      <c r="J30498" s="76"/>
      <c r="K30498" s="76"/>
      <c r="L30498" s="76"/>
      <c r="M30498" s="76"/>
      <c r="N30498" s="76"/>
    </row>
    <row r="30499" spans="1:14" x14ac:dyDescent="0.25">
      <c r="A30499" s="76"/>
      <c r="B30499" s="76"/>
      <c r="C30499" s="76"/>
      <c r="D30499" s="76"/>
      <c r="E30499" s="76"/>
      <c r="F30499" s="76"/>
      <c r="G30499" s="76"/>
      <c r="H30499" s="76"/>
      <c r="I30499" s="76"/>
      <c r="J30499" s="76"/>
      <c r="K30499" s="76"/>
      <c r="L30499" s="76"/>
      <c r="M30499" s="76"/>
      <c r="N30499" s="76"/>
    </row>
    <row r="30500" spans="1:14" x14ac:dyDescent="0.25">
      <c r="B30500" s="76"/>
      <c r="C30500" s="76"/>
      <c r="D30500" s="76"/>
      <c r="E30500" s="76"/>
      <c r="F30500" s="76"/>
      <c r="G30500" s="76"/>
      <c r="H30500" s="76"/>
      <c r="I30500" s="76"/>
      <c r="J30500" s="76"/>
      <c r="K30500" s="76"/>
      <c r="L30500" s="76"/>
      <c r="M30500" s="76"/>
      <c r="N30500" s="76"/>
    </row>
    <row r="30501" spans="1:14" x14ac:dyDescent="0.25">
      <c r="B30501" s="76"/>
      <c r="C30501" s="76"/>
      <c r="D30501" s="76"/>
      <c r="E30501" s="76"/>
      <c r="F30501" s="76"/>
      <c r="G30501" s="76"/>
      <c r="H30501" s="76"/>
      <c r="I30501" s="76"/>
      <c r="J30501" s="76"/>
      <c r="K30501" s="76"/>
      <c r="L30501" s="76"/>
      <c r="M30501" s="76"/>
      <c r="N30501" s="76"/>
    </row>
    <row r="30502" spans="1:14" x14ac:dyDescent="0.25">
      <c r="B30502" s="76"/>
      <c r="C30502" s="76"/>
      <c r="D30502" s="76"/>
      <c r="E30502" s="76"/>
      <c r="F30502" s="76"/>
      <c r="G30502" s="76"/>
      <c r="H30502" s="76"/>
      <c r="I30502" s="76"/>
      <c r="J30502" s="76"/>
      <c r="K30502" s="76"/>
      <c r="L30502" s="76"/>
      <c r="M30502" s="76"/>
      <c r="N30502" s="76"/>
    </row>
    <row r="30503" spans="1:14" x14ac:dyDescent="0.25">
      <c r="C30503" s="76"/>
      <c r="D30503" s="76"/>
      <c r="E30503" s="76"/>
      <c r="F30503" s="76"/>
      <c r="G30503" s="76"/>
      <c r="H30503" s="76"/>
      <c r="I30503" s="76"/>
      <c r="J30503" s="76"/>
      <c r="K30503" s="76"/>
      <c r="L30503" s="76"/>
      <c r="M30503" s="76"/>
      <c r="N30503" s="76"/>
    </row>
    <row r="30504" spans="1:14" x14ac:dyDescent="0.25">
      <c r="A30504" s="76"/>
      <c r="C30504" s="76"/>
      <c r="D30504" s="76"/>
      <c r="E30504" s="76"/>
      <c r="F30504" s="76"/>
      <c r="G30504" s="76"/>
      <c r="H30504" s="76"/>
      <c r="I30504" s="76"/>
      <c r="J30504" s="76"/>
      <c r="K30504" s="76"/>
      <c r="L30504" s="76"/>
      <c r="M30504" s="76"/>
      <c r="N30504" s="76"/>
    </row>
    <row r="30505" spans="1:14" x14ac:dyDescent="0.25">
      <c r="A30505" s="76"/>
      <c r="C30505" s="76"/>
      <c r="D30505" s="76"/>
      <c r="E30505" s="76"/>
      <c r="F30505" s="76"/>
      <c r="G30505" s="76"/>
      <c r="H30505" s="76"/>
      <c r="I30505" s="76"/>
      <c r="J30505" s="76"/>
      <c r="K30505" s="76"/>
      <c r="L30505" s="76"/>
      <c r="M30505" s="76"/>
      <c r="N30505" s="76"/>
    </row>
    <row r="30506" spans="1:14" x14ac:dyDescent="0.25">
      <c r="A30506" s="76"/>
      <c r="C30506" s="76"/>
      <c r="D30506" s="76"/>
      <c r="E30506" s="76"/>
      <c r="F30506" s="76"/>
      <c r="G30506" s="76"/>
      <c r="H30506" s="76"/>
      <c r="I30506" s="76"/>
      <c r="J30506" s="76"/>
      <c r="K30506" s="76"/>
      <c r="L30506" s="76"/>
      <c r="M30506" s="76"/>
      <c r="N30506" s="76"/>
    </row>
    <row r="30507" spans="1:14" x14ac:dyDescent="0.25">
      <c r="A30507" s="76"/>
      <c r="B30507" s="76"/>
      <c r="C30507" s="76"/>
      <c r="D30507" s="76"/>
      <c r="E30507" s="76"/>
      <c r="F30507" s="76"/>
      <c r="G30507" s="76"/>
      <c r="H30507" s="76"/>
      <c r="I30507" s="76"/>
      <c r="J30507" s="76"/>
      <c r="K30507" s="76"/>
      <c r="L30507" s="76"/>
      <c r="M30507" s="76"/>
      <c r="N30507" s="76"/>
    </row>
    <row r="30508" spans="1:14" x14ac:dyDescent="0.25">
      <c r="B30508" s="76"/>
      <c r="C30508" s="76"/>
      <c r="D30508" s="76"/>
      <c r="E30508" s="76"/>
      <c r="F30508" s="76"/>
      <c r="G30508" s="76"/>
      <c r="H30508" s="76"/>
      <c r="I30508" s="76"/>
      <c r="J30508" s="76"/>
      <c r="K30508" s="76"/>
      <c r="L30508" s="76"/>
      <c r="M30508" s="76"/>
      <c r="N30508" s="76"/>
    </row>
    <row r="30509" spans="1:14" x14ac:dyDescent="0.25">
      <c r="B30509" s="76"/>
      <c r="C30509" s="76"/>
      <c r="D30509" s="76"/>
      <c r="E30509" s="76"/>
      <c r="F30509" s="76"/>
      <c r="G30509" s="76"/>
      <c r="H30509" s="76"/>
      <c r="I30509" s="76"/>
      <c r="J30509" s="76"/>
      <c r="K30509" s="76"/>
      <c r="L30509" s="76"/>
      <c r="M30509" s="76"/>
      <c r="N30509" s="76"/>
    </row>
    <row r="30510" spans="1:14" x14ac:dyDescent="0.25">
      <c r="C30510" s="76"/>
      <c r="D30510" s="76"/>
      <c r="E30510" s="76"/>
      <c r="F30510" s="76"/>
      <c r="G30510" s="76"/>
      <c r="H30510" s="76"/>
      <c r="I30510" s="76"/>
      <c r="J30510" s="76"/>
      <c r="K30510" s="76"/>
      <c r="L30510" s="76"/>
      <c r="M30510" s="76"/>
      <c r="N30510" s="76"/>
    </row>
    <row r="30511" spans="1:14" x14ac:dyDescent="0.25">
      <c r="C30511" s="76"/>
      <c r="D30511" s="76"/>
      <c r="E30511" s="76"/>
      <c r="F30511" s="76"/>
      <c r="G30511" s="76"/>
      <c r="H30511" s="76"/>
      <c r="I30511" s="76"/>
      <c r="J30511" s="76"/>
      <c r="K30511" s="76"/>
      <c r="L30511" s="76"/>
      <c r="M30511" s="76"/>
      <c r="N30511" s="76"/>
    </row>
    <row r="30512" spans="1:14" x14ac:dyDescent="0.25">
      <c r="C30512" s="76"/>
      <c r="D30512" s="76"/>
      <c r="E30512" s="76"/>
      <c r="F30512" s="76"/>
      <c r="G30512" s="76"/>
      <c r="H30512" s="76"/>
      <c r="I30512" s="76"/>
      <c r="J30512" s="76"/>
      <c r="K30512" s="76"/>
      <c r="L30512" s="76"/>
      <c r="M30512" s="76"/>
      <c r="N30512" s="76"/>
    </row>
    <row r="30513" spans="1:14" x14ac:dyDescent="0.25">
      <c r="B30513" s="76"/>
      <c r="C30513" s="76"/>
      <c r="D30513" s="76"/>
      <c r="E30513" s="76"/>
      <c r="F30513" s="76"/>
      <c r="G30513" s="76"/>
      <c r="H30513" s="76"/>
      <c r="I30513" s="76"/>
      <c r="J30513" s="76"/>
      <c r="K30513" s="76"/>
      <c r="L30513" s="76"/>
      <c r="M30513" s="76"/>
      <c r="N30513" s="76"/>
    </row>
    <row r="30514" spans="1:14" x14ac:dyDescent="0.25">
      <c r="B30514" s="76"/>
      <c r="C30514" s="76"/>
      <c r="D30514" s="76"/>
      <c r="E30514" s="76"/>
      <c r="F30514" s="76"/>
      <c r="G30514" s="76"/>
      <c r="H30514" s="76"/>
      <c r="I30514" s="76"/>
      <c r="J30514" s="76"/>
      <c r="K30514" s="76"/>
      <c r="L30514" s="76"/>
      <c r="M30514" s="76"/>
      <c r="N30514" s="76"/>
    </row>
    <row r="30515" spans="1:14" x14ac:dyDescent="0.25">
      <c r="B30515" s="76"/>
      <c r="C30515" s="76"/>
      <c r="D30515" s="76"/>
      <c r="E30515" s="76"/>
      <c r="F30515" s="76"/>
      <c r="G30515" s="76"/>
      <c r="H30515" s="76"/>
      <c r="I30515" s="76"/>
      <c r="J30515" s="76"/>
      <c r="K30515" s="76"/>
      <c r="L30515" s="76"/>
      <c r="M30515" s="76"/>
      <c r="N30515" s="76"/>
    </row>
    <row r="30516" spans="1:14" x14ac:dyDescent="0.25">
      <c r="B30516" s="76"/>
      <c r="C30516" s="76"/>
      <c r="D30516" s="76"/>
      <c r="E30516" s="76"/>
      <c r="F30516" s="76"/>
      <c r="G30516" s="76"/>
      <c r="H30516" s="76"/>
      <c r="I30516" s="76"/>
      <c r="J30516" s="76"/>
      <c r="K30516" s="76"/>
      <c r="L30516" s="76"/>
      <c r="M30516" s="76"/>
      <c r="N30516" s="76"/>
    </row>
    <row r="30517" spans="1:14" x14ac:dyDescent="0.25">
      <c r="B30517" s="76"/>
      <c r="C30517" s="76"/>
      <c r="D30517" s="76"/>
      <c r="E30517" s="76"/>
      <c r="F30517" s="76"/>
      <c r="G30517" s="76"/>
      <c r="H30517" s="76"/>
      <c r="I30517" s="76"/>
      <c r="J30517" s="76"/>
      <c r="K30517" s="76"/>
      <c r="L30517" s="76"/>
      <c r="M30517" s="76"/>
      <c r="N30517" s="76"/>
    </row>
    <row r="30518" spans="1:14" x14ac:dyDescent="0.25">
      <c r="C30518" s="76"/>
      <c r="D30518" s="76"/>
      <c r="E30518" s="76"/>
      <c r="F30518" s="76"/>
      <c r="G30518" s="76"/>
      <c r="H30518" s="76"/>
      <c r="I30518" s="76"/>
      <c r="J30518" s="76"/>
      <c r="K30518" s="76"/>
      <c r="L30518" s="76"/>
      <c r="M30518" s="76"/>
      <c r="N30518" s="76"/>
    </row>
    <row r="30519" spans="1:14" x14ac:dyDescent="0.25">
      <c r="C30519" s="76"/>
      <c r="D30519" s="76"/>
      <c r="E30519" s="76"/>
      <c r="F30519" s="76"/>
      <c r="G30519" s="76"/>
      <c r="H30519" s="76"/>
      <c r="I30519" s="76"/>
      <c r="J30519" s="76"/>
      <c r="K30519" s="76"/>
      <c r="L30519" s="76"/>
      <c r="M30519" s="76"/>
      <c r="N30519" s="76"/>
    </row>
    <row r="30520" spans="1:14" x14ac:dyDescent="0.25">
      <c r="C30520" s="76"/>
      <c r="D30520" s="76"/>
      <c r="E30520" s="76"/>
      <c r="F30520" s="76"/>
      <c r="G30520" s="76"/>
      <c r="H30520" s="76"/>
      <c r="I30520" s="76"/>
      <c r="J30520" s="76"/>
      <c r="K30520" s="76"/>
      <c r="L30520" s="76"/>
      <c r="M30520" s="76"/>
      <c r="N30520" s="76"/>
    </row>
    <row r="30521" spans="1:14" x14ac:dyDescent="0.25">
      <c r="C30521" s="76"/>
      <c r="D30521" s="76"/>
      <c r="E30521" s="76"/>
      <c r="F30521" s="76"/>
      <c r="G30521" s="76"/>
      <c r="H30521" s="76"/>
      <c r="I30521" s="76"/>
      <c r="J30521" s="76"/>
      <c r="K30521" s="76"/>
      <c r="L30521" s="76"/>
      <c r="M30521" s="76"/>
      <c r="N30521" s="76"/>
    </row>
    <row r="30522" spans="1:14" x14ac:dyDescent="0.25">
      <c r="B30522" s="76"/>
      <c r="C30522" s="76"/>
      <c r="D30522" s="76"/>
      <c r="E30522" s="76"/>
      <c r="F30522" s="76"/>
      <c r="G30522" s="76"/>
      <c r="H30522" s="76"/>
      <c r="I30522" s="76"/>
      <c r="J30522" s="76"/>
      <c r="K30522" s="76"/>
      <c r="L30522" s="76"/>
      <c r="M30522" s="76"/>
      <c r="N30522" s="76"/>
    </row>
    <row r="30523" spans="1:14" x14ac:dyDescent="0.25">
      <c r="B30523" s="76"/>
      <c r="C30523" s="76"/>
      <c r="D30523" s="76"/>
      <c r="E30523" s="76"/>
      <c r="F30523" s="76"/>
      <c r="G30523" s="76"/>
      <c r="H30523" s="76"/>
      <c r="I30523" s="76"/>
      <c r="J30523" s="76"/>
      <c r="K30523" s="76"/>
      <c r="L30523" s="76"/>
      <c r="M30523" s="76"/>
      <c r="N30523" s="76"/>
    </row>
    <row r="30524" spans="1:14" x14ac:dyDescent="0.25">
      <c r="C30524" s="76"/>
      <c r="D30524" s="76"/>
      <c r="E30524" s="76"/>
      <c r="F30524" s="76"/>
      <c r="G30524" s="76"/>
      <c r="H30524" s="76"/>
      <c r="I30524" s="76"/>
      <c r="J30524" s="76"/>
      <c r="K30524" s="76"/>
      <c r="L30524" s="76"/>
      <c r="M30524" s="76"/>
      <c r="N30524" s="76"/>
    </row>
    <row r="30525" spans="1:14" x14ac:dyDescent="0.25">
      <c r="A30525" s="76"/>
      <c r="B30525" s="76"/>
      <c r="C30525" s="76"/>
      <c r="D30525" s="76"/>
      <c r="E30525" s="76"/>
      <c r="F30525" s="76"/>
      <c r="G30525" s="76"/>
      <c r="H30525" s="76"/>
      <c r="I30525" s="76"/>
      <c r="J30525" s="76"/>
      <c r="K30525" s="76"/>
      <c r="L30525" s="76"/>
      <c r="M30525" s="76"/>
      <c r="N30525" s="76"/>
    </row>
    <row r="30526" spans="1:14" x14ac:dyDescent="0.25">
      <c r="B30526" s="76"/>
      <c r="C30526" s="76"/>
      <c r="D30526" s="76"/>
      <c r="E30526" s="76"/>
      <c r="F30526" s="76"/>
      <c r="G30526" s="76"/>
      <c r="H30526" s="76"/>
      <c r="I30526" s="76"/>
      <c r="J30526" s="76"/>
      <c r="K30526" s="76"/>
      <c r="L30526" s="76"/>
      <c r="M30526" s="76"/>
      <c r="N30526" s="76"/>
    </row>
    <row r="30527" spans="1:14" x14ac:dyDescent="0.25">
      <c r="B30527" s="76"/>
      <c r="C30527" s="76"/>
      <c r="D30527" s="76"/>
      <c r="E30527" s="76"/>
      <c r="F30527" s="76"/>
      <c r="G30527" s="76"/>
      <c r="H30527" s="76"/>
      <c r="I30527" s="76"/>
      <c r="J30527" s="76"/>
      <c r="K30527" s="76"/>
      <c r="L30527" s="76"/>
      <c r="M30527" s="76"/>
      <c r="N30527" s="76"/>
    </row>
    <row r="30528" spans="1:14" x14ac:dyDescent="0.25">
      <c r="B30528" s="76"/>
      <c r="C30528" s="76"/>
      <c r="D30528" s="76"/>
      <c r="E30528" s="76"/>
      <c r="F30528" s="76"/>
      <c r="G30528" s="76"/>
      <c r="H30528" s="76"/>
      <c r="I30528" s="76"/>
      <c r="J30528" s="76"/>
      <c r="K30528" s="76"/>
      <c r="L30528" s="76"/>
      <c r="M30528" s="76"/>
      <c r="N30528" s="76"/>
    </row>
    <row r="30529" spans="1:14" x14ac:dyDescent="0.25">
      <c r="C30529" s="76"/>
      <c r="D30529" s="76"/>
      <c r="E30529" s="76"/>
      <c r="F30529" s="76"/>
      <c r="G30529" s="76"/>
      <c r="H30529" s="76"/>
      <c r="I30529" s="76"/>
      <c r="J30529" s="76"/>
      <c r="K30529" s="76"/>
      <c r="L30529" s="76"/>
      <c r="M30529" s="76"/>
      <c r="N30529" s="76"/>
    </row>
    <row r="30530" spans="1:14" x14ac:dyDescent="0.25">
      <c r="B30530" s="76"/>
      <c r="C30530" s="76"/>
      <c r="D30530" s="76"/>
      <c r="E30530" s="76"/>
      <c r="F30530" s="76"/>
      <c r="G30530" s="76"/>
      <c r="H30530" s="76"/>
      <c r="I30530" s="76"/>
      <c r="J30530" s="76"/>
      <c r="K30530" s="76"/>
      <c r="L30530" s="76"/>
      <c r="M30530" s="76"/>
      <c r="N30530" s="76"/>
    </row>
    <row r="30531" spans="1:14" x14ac:dyDescent="0.25">
      <c r="C30531" s="76"/>
      <c r="D30531" s="76"/>
      <c r="E30531" s="76"/>
      <c r="F30531" s="76"/>
      <c r="G30531" s="76"/>
      <c r="H30531" s="76"/>
      <c r="I30531" s="76"/>
      <c r="J30531" s="76"/>
      <c r="K30531" s="76"/>
      <c r="L30531" s="76"/>
      <c r="M30531" s="76"/>
      <c r="N30531" s="76"/>
    </row>
    <row r="30532" spans="1:14" x14ac:dyDescent="0.25">
      <c r="C30532" s="76"/>
      <c r="D30532" s="76"/>
      <c r="E30532" s="76"/>
      <c r="F30532" s="76"/>
      <c r="G30532" s="76"/>
      <c r="H30532" s="76"/>
      <c r="I30532" s="76"/>
      <c r="J30532" s="76"/>
      <c r="K30532" s="76"/>
      <c r="L30532" s="76"/>
      <c r="M30532" s="76"/>
      <c r="N30532" s="76"/>
    </row>
    <row r="30533" spans="1:14" x14ac:dyDescent="0.25">
      <c r="C30533" s="76"/>
      <c r="D30533" s="76"/>
      <c r="E30533" s="76"/>
      <c r="F30533" s="76"/>
      <c r="G30533" s="76"/>
      <c r="H30533" s="76"/>
      <c r="I30533" s="76"/>
      <c r="J30533" s="76"/>
      <c r="K30533" s="76"/>
      <c r="L30533" s="76"/>
      <c r="M30533" s="76"/>
      <c r="N30533" s="76"/>
    </row>
    <row r="30534" spans="1:14" x14ac:dyDescent="0.25">
      <c r="B30534" s="76"/>
      <c r="C30534" s="76"/>
      <c r="D30534" s="76"/>
      <c r="E30534" s="76"/>
      <c r="F30534" s="76"/>
      <c r="G30534" s="76"/>
      <c r="H30534" s="76"/>
      <c r="I30534" s="76"/>
      <c r="J30534" s="76"/>
      <c r="K30534" s="76"/>
      <c r="L30534" s="76"/>
      <c r="M30534" s="76"/>
      <c r="N30534" s="76"/>
    </row>
    <row r="30535" spans="1:14" x14ac:dyDescent="0.25">
      <c r="B30535" s="76"/>
      <c r="C30535" s="76"/>
      <c r="D30535" s="76"/>
      <c r="E30535" s="76"/>
      <c r="F30535" s="76"/>
      <c r="G30535" s="76"/>
      <c r="H30535" s="76"/>
      <c r="I30535" s="76"/>
      <c r="J30535" s="76"/>
      <c r="K30535" s="76"/>
      <c r="L30535" s="76"/>
      <c r="M30535" s="76"/>
      <c r="N30535" s="76"/>
    </row>
    <row r="30536" spans="1:14" x14ac:dyDescent="0.25">
      <c r="C30536" s="76"/>
      <c r="D30536" s="76"/>
      <c r="E30536" s="76"/>
      <c r="F30536" s="76"/>
      <c r="G30536" s="76"/>
      <c r="H30536" s="76"/>
      <c r="I30536" s="76"/>
      <c r="J30536" s="76"/>
      <c r="K30536" s="76"/>
      <c r="L30536" s="76"/>
      <c r="M30536" s="76"/>
      <c r="N30536" s="76"/>
    </row>
    <row r="30537" spans="1:14" x14ac:dyDescent="0.25">
      <c r="C30537" s="76"/>
      <c r="D30537" s="76"/>
      <c r="E30537" s="76"/>
      <c r="F30537" s="76"/>
      <c r="G30537" s="76"/>
      <c r="H30537" s="76"/>
      <c r="I30537" s="76"/>
      <c r="J30537" s="76"/>
      <c r="K30537" s="76"/>
      <c r="L30537" s="76"/>
      <c r="M30537" s="76"/>
      <c r="N30537" s="76"/>
    </row>
    <row r="30538" spans="1:14" x14ac:dyDescent="0.25">
      <c r="C30538" s="76"/>
      <c r="D30538" s="76"/>
      <c r="E30538" s="76"/>
      <c r="F30538" s="76"/>
      <c r="G30538" s="76"/>
      <c r="H30538" s="76"/>
      <c r="I30538" s="76"/>
      <c r="J30538" s="76"/>
      <c r="K30538" s="76"/>
      <c r="L30538" s="76"/>
      <c r="M30538" s="76"/>
      <c r="N30538" s="76"/>
    </row>
    <row r="30539" spans="1:14" x14ac:dyDescent="0.25">
      <c r="C30539" s="76"/>
      <c r="D30539" s="76"/>
      <c r="E30539" s="76"/>
      <c r="F30539" s="76"/>
      <c r="G30539" s="76"/>
      <c r="H30539" s="76"/>
      <c r="I30539" s="76"/>
      <c r="J30539" s="76"/>
      <c r="K30539" s="76"/>
      <c r="L30539" s="76"/>
      <c r="M30539" s="76"/>
      <c r="N30539" s="76"/>
    </row>
    <row r="30540" spans="1:14" x14ac:dyDescent="0.25">
      <c r="A30540" s="76"/>
      <c r="B30540" s="76"/>
      <c r="C30540" s="76"/>
      <c r="D30540" s="76"/>
      <c r="E30540" s="76"/>
      <c r="F30540" s="76"/>
      <c r="G30540" s="76"/>
      <c r="H30540" s="76"/>
      <c r="I30540" s="76"/>
      <c r="J30540" s="76"/>
      <c r="K30540" s="76"/>
      <c r="L30540" s="76"/>
      <c r="M30540" s="76"/>
      <c r="N30540" s="76"/>
    </row>
    <row r="30541" spans="1:14" x14ac:dyDescent="0.25">
      <c r="A30541" s="76"/>
      <c r="B30541" s="76"/>
      <c r="C30541" s="76"/>
      <c r="D30541" s="76"/>
      <c r="E30541" s="76"/>
      <c r="F30541" s="76"/>
      <c r="G30541" s="76"/>
      <c r="H30541" s="76"/>
      <c r="I30541" s="76"/>
      <c r="J30541" s="76"/>
      <c r="K30541" s="76"/>
      <c r="L30541" s="76"/>
      <c r="M30541" s="76"/>
      <c r="N30541" s="76"/>
    </row>
    <row r="30542" spans="1:14" x14ac:dyDescent="0.25">
      <c r="A30542" s="76"/>
      <c r="B30542" s="76"/>
      <c r="C30542" s="76"/>
      <c r="D30542" s="76"/>
      <c r="E30542" s="76"/>
      <c r="F30542" s="76"/>
      <c r="G30542" s="76"/>
      <c r="H30542" s="76"/>
      <c r="I30542" s="76"/>
      <c r="J30542" s="76"/>
      <c r="K30542" s="76"/>
      <c r="L30542" s="76"/>
      <c r="M30542" s="76"/>
      <c r="N30542" s="76"/>
    </row>
    <row r="30543" spans="1:14" x14ac:dyDescent="0.25">
      <c r="A30543" s="76"/>
      <c r="B30543" s="76"/>
      <c r="C30543" s="76"/>
      <c r="D30543" s="76"/>
      <c r="E30543" s="76"/>
      <c r="F30543" s="76"/>
      <c r="G30543" s="76"/>
      <c r="H30543" s="76"/>
      <c r="I30543" s="76"/>
      <c r="J30543" s="76"/>
      <c r="K30543" s="76"/>
      <c r="L30543" s="76"/>
      <c r="M30543" s="76"/>
      <c r="N30543" s="76"/>
    </row>
    <row r="30544" spans="1:14" x14ac:dyDescent="0.25">
      <c r="C30544" s="76"/>
      <c r="D30544" s="76"/>
      <c r="E30544" s="76"/>
      <c r="F30544" s="76"/>
      <c r="G30544" s="76"/>
      <c r="H30544" s="76"/>
      <c r="I30544" s="76"/>
      <c r="J30544" s="76"/>
      <c r="K30544" s="76"/>
      <c r="L30544" s="76"/>
      <c r="M30544" s="76"/>
      <c r="N30544" s="76"/>
    </row>
    <row r="30545" spans="1:14" x14ac:dyDescent="0.25">
      <c r="C30545" s="76"/>
      <c r="D30545" s="76"/>
      <c r="E30545" s="76"/>
      <c r="F30545" s="76"/>
      <c r="G30545" s="76"/>
      <c r="H30545" s="76"/>
      <c r="I30545" s="76"/>
      <c r="J30545" s="76"/>
      <c r="K30545" s="76"/>
      <c r="L30545" s="76"/>
      <c r="M30545" s="76"/>
      <c r="N30545" s="76"/>
    </row>
    <row r="30546" spans="1:14" x14ac:dyDescent="0.25">
      <c r="C30546" s="76"/>
      <c r="D30546" s="76"/>
      <c r="E30546" s="76"/>
      <c r="F30546" s="76"/>
      <c r="G30546" s="76"/>
      <c r="H30546" s="76"/>
      <c r="I30546" s="76"/>
      <c r="J30546" s="76"/>
      <c r="K30546" s="76"/>
      <c r="L30546" s="76"/>
      <c r="M30546" s="76"/>
      <c r="N30546" s="76"/>
    </row>
    <row r="30547" spans="1:14" x14ac:dyDescent="0.25">
      <c r="B30547" s="76"/>
      <c r="C30547" s="76"/>
      <c r="D30547" s="76"/>
      <c r="E30547" s="76"/>
      <c r="F30547" s="76"/>
      <c r="G30547" s="76"/>
      <c r="H30547" s="76"/>
      <c r="I30547" s="76"/>
      <c r="J30547" s="76"/>
      <c r="K30547" s="76"/>
      <c r="L30547" s="76"/>
      <c r="M30547" s="76"/>
      <c r="N30547" s="76"/>
    </row>
    <row r="30548" spans="1:14" x14ac:dyDescent="0.25">
      <c r="C30548" s="76"/>
      <c r="D30548" s="76"/>
      <c r="E30548" s="76"/>
      <c r="F30548" s="76"/>
      <c r="G30548" s="76"/>
      <c r="H30548" s="76"/>
      <c r="I30548" s="76"/>
      <c r="J30548" s="76"/>
      <c r="K30548" s="76"/>
      <c r="L30548" s="76"/>
      <c r="M30548" s="76"/>
      <c r="N30548" s="76"/>
    </row>
    <row r="30549" spans="1:14" x14ac:dyDescent="0.25">
      <c r="A30549" s="76"/>
      <c r="B30549" s="76"/>
      <c r="C30549" s="76"/>
      <c r="D30549" s="76"/>
      <c r="E30549" s="76"/>
      <c r="F30549" s="76"/>
      <c r="G30549" s="76"/>
      <c r="H30549" s="76"/>
      <c r="I30549" s="76"/>
      <c r="J30549" s="76"/>
      <c r="K30549" s="76"/>
      <c r="L30549" s="76"/>
      <c r="M30549" s="76"/>
      <c r="N30549" s="76"/>
    </row>
    <row r="30550" spans="1:14" x14ac:dyDescent="0.25">
      <c r="B30550" s="76"/>
      <c r="C30550" s="76"/>
      <c r="D30550" s="76"/>
      <c r="E30550" s="76"/>
      <c r="F30550" s="76"/>
      <c r="G30550" s="76"/>
      <c r="H30550" s="76"/>
      <c r="I30550" s="76"/>
      <c r="J30550" s="76"/>
      <c r="K30550" s="76"/>
      <c r="L30550" s="76"/>
      <c r="M30550" s="76"/>
      <c r="N30550" s="76"/>
    </row>
    <row r="30551" spans="1:14" x14ac:dyDescent="0.25">
      <c r="B30551" s="76"/>
      <c r="C30551" s="76"/>
      <c r="D30551" s="76"/>
      <c r="E30551" s="76"/>
      <c r="F30551" s="76"/>
      <c r="G30551" s="76"/>
      <c r="H30551" s="76"/>
      <c r="I30551" s="76"/>
      <c r="J30551" s="76"/>
      <c r="K30551" s="76"/>
      <c r="L30551" s="76"/>
      <c r="M30551" s="76"/>
      <c r="N30551" s="76"/>
    </row>
    <row r="30552" spans="1:14" x14ac:dyDescent="0.25">
      <c r="B30552" s="76"/>
      <c r="C30552" s="76"/>
      <c r="D30552" s="76"/>
      <c r="E30552" s="76"/>
      <c r="F30552" s="76"/>
      <c r="G30552" s="76"/>
      <c r="H30552" s="76"/>
      <c r="I30552" s="76"/>
      <c r="J30552" s="76"/>
      <c r="K30552" s="76"/>
      <c r="L30552" s="76"/>
      <c r="M30552" s="76"/>
      <c r="N30552" s="76"/>
    </row>
    <row r="30553" spans="1:14" x14ac:dyDescent="0.25">
      <c r="B30553" s="76"/>
      <c r="C30553" s="76"/>
      <c r="D30553" s="76"/>
      <c r="E30553" s="76"/>
      <c r="F30553" s="76"/>
      <c r="G30553" s="76"/>
      <c r="H30553" s="76"/>
      <c r="I30553" s="76"/>
      <c r="J30553" s="76"/>
      <c r="K30553" s="76"/>
      <c r="L30553" s="76"/>
      <c r="M30553" s="76"/>
      <c r="N30553" s="76"/>
    </row>
    <row r="30554" spans="1:14" x14ac:dyDescent="0.25">
      <c r="C30554" s="76"/>
      <c r="D30554" s="76"/>
      <c r="E30554" s="76"/>
      <c r="F30554" s="76"/>
      <c r="G30554" s="76"/>
      <c r="H30554" s="76"/>
      <c r="I30554" s="76"/>
      <c r="J30554" s="76"/>
      <c r="K30554" s="76"/>
      <c r="L30554" s="76"/>
      <c r="M30554" s="76"/>
      <c r="N30554" s="76"/>
    </row>
    <row r="30555" spans="1:14" x14ac:dyDescent="0.25">
      <c r="C30555" s="76"/>
      <c r="D30555" s="76"/>
      <c r="E30555" s="76"/>
      <c r="F30555" s="76"/>
      <c r="G30555" s="76"/>
      <c r="H30555" s="76"/>
      <c r="I30555" s="76"/>
      <c r="J30555" s="76"/>
      <c r="K30555" s="76"/>
      <c r="L30555" s="76"/>
      <c r="M30555" s="76"/>
      <c r="N30555" s="76"/>
    </row>
    <row r="30556" spans="1:14" x14ac:dyDescent="0.25">
      <c r="C30556" s="76"/>
      <c r="D30556" s="76"/>
      <c r="E30556" s="76"/>
      <c r="F30556" s="76"/>
      <c r="G30556" s="76"/>
      <c r="H30556" s="76"/>
      <c r="I30556" s="76"/>
      <c r="J30556" s="76"/>
      <c r="K30556" s="76"/>
      <c r="L30556" s="76"/>
      <c r="M30556" s="76"/>
      <c r="N30556" s="76"/>
    </row>
    <row r="30557" spans="1:14" x14ac:dyDescent="0.25">
      <c r="C30557" s="76"/>
      <c r="D30557" s="76"/>
      <c r="E30557" s="76"/>
      <c r="F30557" s="76"/>
      <c r="G30557" s="76"/>
      <c r="H30557" s="76"/>
      <c r="I30557" s="76"/>
      <c r="J30557" s="76"/>
      <c r="K30557" s="76"/>
      <c r="L30557" s="76"/>
      <c r="M30557" s="76"/>
      <c r="N30557" s="76"/>
    </row>
    <row r="30558" spans="1:14" x14ac:dyDescent="0.25">
      <c r="C30558" s="76"/>
      <c r="D30558" s="76"/>
      <c r="E30558" s="76"/>
      <c r="F30558" s="76"/>
      <c r="G30558" s="76"/>
      <c r="H30558" s="76"/>
      <c r="I30558" s="76"/>
      <c r="J30558" s="76"/>
      <c r="K30558" s="76"/>
      <c r="L30558" s="76"/>
      <c r="M30558" s="76"/>
      <c r="N30558" s="76"/>
    </row>
    <row r="30559" spans="1:14" x14ac:dyDescent="0.25">
      <c r="B30559" s="76"/>
      <c r="C30559" s="76"/>
      <c r="D30559" s="76"/>
      <c r="E30559" s="76"/>
      <c r="F30559" s="76"/>
      <c r="G30559" s="76"/>
      <c r="H30559" s="76"/>
      <c r="I30559" s="76"/>
      <c r="J30559" s="76"/>
      <c r="K30559" s="76"/>
      <c r="L30559" s="76"/>
      <c r="M30559" s="76"/>
      <c r="N30559" s="76"/>
    </row>
    <row r="30560" spans="1:14" x14ac:dyDescent="0.25">
      <c r="A30560" s="76"/>
      <c r="B30560" s="76"/>
      <c r="C30560" s="76"/>
      <c r="D30560" s="76"/>
      <c r="E30560" s="76"/>
      <c r="F30560" s="76"/>
      <c r="G30560" s="76"/>
      <c r="H30560" s="76"/>
      <c r="I30560" s="76"/>
      <c r="J30560" s="76"/>
      <c r="K30560" s="76"/>
      <c r="L30560" s="76"/>
      <c r="M30560" s="76"/>
      <c r="N30560" s="76"/>
    </row>
    <row r="30561" spans="1:14" x14ac:dyDescent="0.25">
      <c r="A30561" s="76"/>
      <c r="C30561" s="76"/>
      <c r="D30561" s="76"/>
      <c r="E30561" s="76"/>
      <c r="F30561" s="76"/>
      <c r="G30561" s="76"/>
      <c r="H30561" s="76"/>
      <c r="I30561" s="76"/>
      <c r="J30561" s="76"/>
      <c r="K30561" s="76"/>
      <c r="L30561" s="76"/>
      <c r="M30561" s="76"/>
      <c r="N30561" s="76"/>
    </row>
    <row r="30562" spans="1:14" x14ac:dyDescent="0.25">
      <c r="A30562" s="76"/>
      <c r="C30562" s="76"/>
      <c r="D30562" s="76"/>
      <c r="E30562" s="76"/>
      <c r="F30562" s="76"/>
      <c r="G30562" s="76"/>
      <c r="H30562" s="76"/>
      <c r="I30562" s="76"/>
      <c r="J30562" s="76"/>
      <c r="K30562" s="76"/>
      <c r="L30562" s="76"/>
      <c r="M30562" s="76"/>
      <c r="N30562" s="76"/>
    </row>
    <row r="30563" spans="1:14" x14ac:dyDescent="0.25">
      <c r="A30563" s="76"/>
      <c r="C30563" s="76"/>
      <c r="D30563" s="76"/>
      <c r="E30563" s="76"/>
      <c r="F30563" s="76"/>
      <c r="G30563" s="76"/>
      <c r="H30563" s="76"/>
      <c r="I30563" s="76"/>
      <c r="J30563" s="76"/>
      <c r="K30563" s="76"/>
      <c r="L30563" s="76"/>
      <c r="M30563" s="76"/>
      <c r="N30563" s="76"/>
    </row>
    <row r="30564" spans="1:14" x14ac:dyDescent="0.25">
      <c r="A30564" s="76"/>
      <c r="B30564" s="76"/>
      <c r="C30564" s="76"/>
      <c r="D30564" s="76"/>
      <c r="E30564" s="76"/>
      <c r="F30564" s="76"/>
      <c r="G30564" s="76"/>
      <c r="H30564" s="76"/>
      <c r="I30564" s="76"/>
      <c r="J30564" s="76"/>
      <c r="K30564" s="76"/>
      <c r="L30564" s="76"/>
      <c r="M30564" s="76"/>
      <c r="N30564" s="76"/>
    </row>
    <row r="30565" spans="1:14" x14ac:dyDescent="0.25">
      <c r="A30565" s="76"/>
      <c r="B30565" s="76"/>
      <c r="C30565" s="76"/>
      <c r="D30565" s="76"/>
      <c r="E30565" s="76"/>
      <c r="F30565" s="76"/>
      <c r="G30565" s="76"/>
      <c r="H30565" s="76"/>
      <c r="I30565" s="76"/>
      <c r="J30565" s="76"/>
      <c r="K30565" s="76"/>
      <c r="L30565" s="76"/>
      <c r="M30565" s="76"/>
      <c r="N30565" s="76"/>
    </row>
    <row r="30566" spans="1:14" x14ac:dyDescent="0.25">
      <c r="B30566" s="76"/>
      <c r="C30566" s="76"/>
      <c r="D30566" s="76"/>
      <c r="E30566" s="76"/>
      <c r="F30566" s="76"/>
      <c r="G30566" s="76"/>
      <c r="H30566" s="76"/>
      <c r="I30566" s="76"/>
      <c r="J30566" s="76"/>
      <c r="K30566" s="76"/>
      <c r="L30566" s="76"/>
      <c r="M30566" s="76"/>
      <c r="N30566" s="76"/>
    </row>
    <row r="30567" spans="1:14" x14ac:dyDescent="0.25">
      <c r="C30567" s="76"/>
      <c r="D30567" s="76"/>
      <c r="E30567" s="76"/>
      <c r="F30567" s="76"/>
      <c r="G30567" s="76"/>
      <c r="H30567" s="76"/>
      <c r="I30567" s="76"/>
      <c r="J30567" s="76"/>
      <c r="K30567" s="76"/>
      <c r="L30567" s="76"/>
      <c r="M30567" s="76"/>
      <c r="N30567" s="76"/>
    </row>
    <row r="30568" spans="1:14" x14ac:dyDescent="0.25">
      <c r="A30568" s="76"/>
      <c r="C30568" s="76"/>
      <c r="D30568" s="76"/>
      <c r="E30568" s="76"/>
      <c r="F30568" s="76"/>
      <c r="G30568" s="76"/>
      <c r="H30568" s="76"/>
      <c r="I30568" s="76"/>
      <c r="J30568" s="76"/>
      <c r="K30568" s="76"/>
      <c r="L30568" s="76"/>
      <c r="M30568" s="76"/>
      <c r="N30568" s="76"/>
    </row>
    <row r="30569" spans="1:14" x14ac:dyDescent="0.25">
      <c r="A30569" s="76"/>
      <c r="C30569" s="76"/>
      <c r="D30569" s="76"/>
      <c r="E30569" s="76"/>
      <c r="F30569" s="76"/>
      <c r="G30569" s="76"/>
      <c r="H30569" s="76"/>
      <c r="I30569" s="76"/>
      <c r="J30569" s="76"/>
      <c r="K30569" s="76"/>
      <c r="L30569" s="76"/>
      <c r="M30569" s="76"/>
      <c r="N30569" s="76"/>
    </row>
    <row r="30570" spans="1:14" x14ac:dyDescent="0.25">
      <c r="A30570" s="76"/>
      <c r="C30570" s="76"/>
      <c r="D30570" s="76"/>
      <c r="E30570" s="76"/>
      <c r="F30570" s="76"/>
      <c r="G30570" s="76"/>
      <c r="H30570" s="76"/>
      <c r="I30570" s="76"/>
      <c r="J30570" s="76"/>
      <c r="K30570" s="76"/>
      <c r="L30570" s="76"/>
      <c r="M30570" s="76"/>
      <c r="N30570" s="76"/>
    </row>
    <row r="30571" spans="1:14" x14ac:dyDescent="0.25">
      <c r="A30571" s="76"/>
      <c r="B30571" s="76"/>
      <c r="C30571" s="76"/>
      <c r="D30571" s="76"/>
      <c r="E30571" s="76"/>
      <c r="F30571" s="76"/>
      <c r="G30571" s="76"/>
      <c r="H30571" s="76"/>
      <c r="I30571" s="76"/>
      <c r="J30571" s="76"/>
      <c r="K30571" s="76"/>
      <c r="L30571" s="76"/>
      <c r="M30571" s="76"/>
      <c r="N30571" s="76"/>
    </row>
    <row r="30572" spans="1:14" x14ac:dyDescent="0.25">
      <c r="A30572" s="76"/>
      <c r="C30572" s="76"/>
      <c r="D30572" s="76"/>
      <c r="E30572" s="76"/>
      <c r="F30572" s="76"/>
      <c r="G30572" s="76"/>
      <c r="H30572" s="76"/>
      <c r="I30572" s="76"/>
      <c r="J30572" s="76"/>
      <c r="K30572" s="76"/>
      <c r="L30572" s="76"/>
      <c r="M30572" s="76"/>
      <c r="N30572" s="76"/>
    </row>
    <row r="30573" spans="1:14" x14ac:dyDescent="0.25">
      <c r="A30573" s="76"/>
      <c r="B30573" s="76"/>
      <c r="C30573" s="76"/>
      <c r="D30573" s="76"/>
      <c r="E30573" s="76"/>
      <c r="F30573" s="76"/>
      <c r="G30573" s="76"/>
      <c r="H30573" s="76"/>
      <c r="I30573" s="76"/>
      <c r="J30573" s="76"/>
      <c r="K30573" s="76"/>
      <c r="L30573" s="76"/>
      <c r="M30573" s="76"/>
      <c r="N30573" s="76"/>
    </row>
    <row r="30574" spans="1:14" x14ac:dyDescent="0.25">
      <c r="A30574" s="76"/>
      <c r="B30574" s="76"/>
      <c r="C30574" s="76"/>
      <c r="D30574" s="76"/>
      <c r="E30574" s="76"/>
      <c r="F30574" s="76"/>
      <c r="G30574" s="76"/>
      <c r="H30574" s="76"/>
      <c r="I30574" s="76"/>
      <c r="J30574" s="76"/>
      <c r="K30574" s="76"/>
      <c r="L30574" s="76"/>
      <c r="M30574" s="76"/>
      <c r="N30574" s="76"/>
    </row>
    <row r="30575" spans="1:14" x14ac:dyDescent="0.25">
      <c r="A30575" s="76"/>
      <c r="B30575" s="76"/>
      <c r="C30575" s="76"/>
      <c r="D30575" s="76"/>
      <c r="E30575" s="76"/>
      <c r="F30575" s="76"/>
      <c r="G30575" s="76"/>
      <c r="H30575" s="76"/>
      <c r="I30575" s="76"/>
      <c r="J30575" s="76"/>
      <c r="K30575" s="76"/>
      <c r="L30575" s="76"/>
      <c r="M30575" s="76"/>
      <c r="N30575" s="76"/>
    </row>
    <row r="30576" spans="1:14" x14ac:dyDescent="0.25">
      <c r="A30576" s="76"/>
      <c r="B30576" s="76"/>
      <c r="C30576" s="76"/>
      <c r="D30576" s="76"/>
      <c r="E30576" s="76"/>
      <c r="F30576" s="76"/>
      <c r="G30576" s="76"/>
      <c r="H30576" s="76"/>
      <c r="I30576" s="76"/>
      <c r="J30576" s="76"/>
      <c r="K30576" s="76"/>
      <c r="L30576" s="76"/>
      <c r="M30576" s="76"/>
      <c r="N30576" s="76"/>
    </row>
    <row r="30577" spans="1:14" x14ac:dyDescent="0.25">
      <c r="A30577" s="76"/>
      <c r="C30577" s="76"/>
      <c r="D30577" s="76"/>
      <c r="E30577" s="76"/>
      <c r="F30577" s="76"/>
      <c r="G30577" s="76"/>
      <c r="H30577" s="76"/>
      <c r="I30577" s="76"/>
      <c r="J30577" s="76"/>
      <c r="K30577" s="76"/>
      <c r="L30577" s="76"/>
      <c r="M30577" s="76"/>
      <c r="N30577" s="76"/>
    </row>
    <row r="30578" spans="1:14" x14ac:dyDescent="0.25">
      <c r="C30578" s="76"/>
      <c r="D30578" s="76"/>
      <c r="E30578" s="76"/>
      <c r="F30578" s="76"/>
      <c r="G30578" s="76"/>
      <c r="H30578" s="76"/>
      <c r="I30578" s="76"/>
      <c r="J30578" s="76"/>
      <c r="K30578" s="76"/>
      <c r="L30578" s="76"/>
      <c r="M30578" s="76"/>
      <c r="N30578" s="76"/>
    </row>
    <row r="30579" spans="1:14" x14ac:dyDescent="0.25">
      <c r="C30579" s="76"/>
      <c r="D30579" s="76"/>
      <c r="E30579" s="76"/>
      <c r="F30579" s="76"/>
      <c r="G30579" s="76"/>
      <c r="H30579" s="76"/>
      <c r="I30579" s="76"/>
      <c r="J30579" s="76"/>
      <c r="K30579" s="76"/>
      <c r="L30579" s="76"/>
      <c r="M30579" s="76"/>
      <c r="N30579" s="76"/>
    </row>
    <row r="30580" spans="1:14" x14ac:dyDescent="0.25">
      <c r="C30580" s="76"/>
      <c r="D30580" s="76"/>
      <c r="E30580" s="76"/>
      <c r="F30580" s="76"/>
      <c r="G30580" s="76"/>
      <c r="H30580" s="76"/>
      <c r="I30580" s="76"/>
      <c r="J30580" s="76"/>
      <c r="K30580" s="76"/>
      <c r="L30580" s="76"/>
      <c r="M30580" s="76"/>
      <c r="N30580" s="76"/>
    </row>
    <row r="30581" spans="1:14" x14ac:dyDescent="0.25">
      <c r="C30581" s="76"/>
      <c r="D30581" s="76"/>
      <c r="E30581" s="76"/>
      <c r="F30581" s="76"/>
      <c r="G30581" s="76"/>
      <c r="H30581" s="76"/>
      <c r="I30581" s="76"/>
      <c r="J30581" s="76"/>
      <c r="K30581" s="76"/>
      <c r="L30581" s="76"/>
      <c r="M30581" s="76"/>
      <c r="N30581" s="76"/>
    </row>
    <row r="30582" spans="1:14" x14ac:dyDescent="0.25">
      <c r="C30582" s="76"/>
      <c r="D30582" s="76"/>
      <c r="E30582" s="76"/>
      <c r="F30582" s="76"/>
      <c r="G30582" s="76"/>
      <c r="H30582" s="76"/>
      <c r="I30582" s="76"/>
      <c r="J30582" s="76"/>
      <c r="K30582" s="76"/>
      <c r="L30582" s="76"/>
      <c r="M30582" s="76"/>
      <c r="N30582" s="76"/>
    </row>
    <row r="30583" spans="1:14" x14ac:dyDescent="0.25">
      <c r="C30583" s="76"/>
      <c r="D30583" s="76"/>
      <c r="E30583" s="76"/>
      <c r="F30583" s="76"/>
      <c r="G30583" s="76"/>
      <c r="H30583" s="76"/>
      <c r="I30583" s="76"/>
      <c r="J30583" s="76"/>
      <c r="K30583" s="76"/>
      <c r="L30583" s="76"/>
      <c r="M30583" s="76"/>
      <c r="N30583" s="76"/>
    </row>
    <row r="30584" spans="1:14" x14ac:dyDescent="0.25">
      <c r="B30584" s="76"/>
      <c r="C30584" s="76"/>
      <c r="D30584" s="76"/>
      <c r="E30584" s="76"/>
      <c r="F30584" s="76"/>
      <c r="G30584" s="76"/>
      <c r="H30584" s="76"/>
      <c r="I30584" s="76"/>
      <c r="J30584" s="76"/>
      <c r="K30584" s="76"/>
      <c r="L30584" s="76"/>
      <c r="M30584" s="76"/>
      <c r="N30584" s="76"/>
    </row>
    <row r="30585" spans="1:14" x14ac:dyDescent="0.25">
      <c r="C30585" s="76"/>
      <c r="D30585" s="76"/>
      <c r="E30585" s="76"/>
      <c r="F30585" s="76"/>
      <c r="G30585" s="76"/>
      <c r="H30585" s="76"/>
      <c r="I30585" s="76"/>
      <c r="J30585" s="76"/>
      <c r="K30585" s="76"/>
      <c r="L30585" s="76"/>
      <c r="M30585" s="76"/>
      <c r="N30585" s="76"/>
    </row>
    <row r="30586" spans="1:14" x14ac:dyDescent="0.25">
      <c r="C30586" s="76"/>
      <c r="D30586" s="76"/>
      <c r="E30586" s="76"/>
      <c r="F30586" s="76"/>
      <c r="G30586" s="76"/>
      <c r="H30586" s="76"/>
      <c r="I30586" s="76"/>
      <c r="J30586" s="76"/>
      <c r="K30586" s="76"/>
      <c r="L30586" s="76"/>
      <c r="M30586" s="76"/>
      <c r="N30586" s="76"/>
    </row>
    <row r="30587" spans="1:14" x14ac:dyDescent="0.25">
      <c r="C30587" s="76"/>
      <c r="D30587" s="76"/>
      <c r="E30587" s="76"/>
      <c r="F30587" s="76"/>
      <c r="G30587" s="76"/>
      <c r="H30587" s="76"/>
      <c r="I30587" s="76"/>
      <c r="J30587" s="76"/>
      <c r="K30587" s="76"/>
      <c r="L30587" s="76"/>
      <c r="M30587" s="76"/>
      <c r="N30587" s="76"/>
    </row>
    <row r="30588" spans="1:14" x14ac:dyDescent="0.25">
      <c r="C30588" s="76"/>
      <c r="D30588" s="76"/>
      <c r="E30588" s="76"/>
      <c r="F30588" s="76"/>
      <c r="G30588" s="76"/>
      <c r="H30588" s="76"/>
      <c r="I30588" s="76"/>
      <c r="J30588" s="76"/>
      <c r="K30588" s="76"/>
      <c r="L30588" s="76"/>
      <c r="M30588" s="76"/>
      <c r="N30588" s="76"/>
    </row>
    <row r="30589" spans="1:14" x14ac:dyDescent="0.25">
      <c r="B30589" s="80"/>
      <c r="C30589" s="76"/>
      <c r="D30589" s="76"/>
      <c r="E30589" s="76"/>
      <c r="F30589" s="76"/>
      <c r="G30589" s="76"/>
      <c r="H30589" s="76"/>
      <c r="I30589" s="76"/>
      <c r="J30589" s="76"/>
      <c r="K30589" s="76"/>
      <c r="L30589" s="76"/>
      <c r="M30589" s="76"/>
      <c r="N30589" s="76"/>
    </row>
    <row r="30590" spans="1:14" x14ac:dyDescent="0.25">
      <c r="B30590" s="80"/>
      <c r="C30590" s="76"/>
      <c r="D30590" s="76"/>
      <c r="E30590" s="76"/>
      <c r="F30590" s="76"/>
      <c r="G30590" s="76"/>
      <c r="H30590" s="76"/>
      <c r="I30590" s="76"/>
      <c r="J30590" s="76"/>
      <c r="K30590" s="76"/>
      <c r="L30590" s="76"/>
      <c r="M30590" s="76"/>
      <c r="N30590" s="76"/>
    </row>
    <row r="30591" spans="1:14" x14ac:dyDescent="0.25">
      <c r="B30591" s="80"/>
      <c r="C30591" s="76"/>
      <c r="D30591" s="76"/>
      <c r="E30591" s="76"/>
      <c r="F30591" s="76"/>
      <c r="G30591" s="76"/>
      <c r="H30591" s="76"/>
      <c r="I30591" s="76"/>
      <c r="J30591" s="76"/>
      <c r="K30591" s="76"/>
      <c r="L30591" s="76"/>
      <c r="M30591" s="76"/>
      <c r="N30591" s="76"/>
    </row>
    <row r="30592" spans="1:14" x14ac:dyDescent="0.25">
      <c r="C30592" s="76"/>
      <c r="D30592" s="76"/>
      <c r="E30592" s="76"/>
      <c r="F30592" s="76"/>
      <c r="G30592" s="76"/>
      <c r="H30592" s="76"/>
      <c r="I30592" s="76"/>
      <c r="J30592" s="76"/>
      <c r="K30592" s="76"/>
      <c r="L30592" s="76"/>
      <c r="M30592" s="76"/>
      <c r="N30592" s="76"/>
    </row>
    <row r="30593" spans="1:14" x14ac:dyDescent="0.25">
      <c r="B30593" s="76"/>
      <c r="C30593" s="76"/>
      <c r="D30593" s="76"/>
      <c r="E30593" s="76"/>
      <c r="F30593" s="76"/>
      <c r="G30593" s="76"/>
      <c r="H30593" s="76"/>
      <c r="I30593" s="76"/>
      <c r="J30593" s="76"/>
      <c r="K30593" s="76"/>
      <c r="L30593" s="76"/>
      <c r="M30593" s="76"/>
      <c r="N30593" s="76"/>
    </row>
    <row r="30594" spans="1:14" x14ac:dyDescent="0.25">
      <c r="B30594" s="76"/>
      <c r="C30594" s="76"/>
      <c r="D30594" s="76"/>
      <c r="E30594" s="76"/>
      <c r="F30594" s="76"/>
      <c r="G30594" s="76"/>
      <c r="H30594" s="76"/>
      <c r="I30594" s="76"/>
      <c r="J30594" s="76"/>
      <c r="K30594" s="76"/>
      <c r="L30594" s="76"/>
      <c r="M30594" s="76"/>
      <c r="N30594" s="76"/>
    </row>
    <row r="30595" spans="1:14" x14ac:dyDescent="0.25">
      <c r="B30595" s="76"/>
      <c r="C30595" s="76"/>
      <c r="D30595" s="76"/>
      <c r="E30595" s="76"/>
      <c r="F30595" s="76"/>
      <c r="G30595" s="76"/>
      <c r="H30595" s="76"/>
      <c r="I30595" s="76"/>
      <c r="J30595" s="76"/>
      <c r="K30595" s="76"/>
      <c r="L30595" s="76"/>
      <c r="M30595" s="76"/>
      <c r="N30595" s="76"/>
    </row>
    <row r="30596" spans="1:14" x14ac:dyDescent="0.25">
      <c r="B30596" s="76"/>
      <c r="C30596" s="76"/>
      <c r="D30596" s="76"/>
      <c r="E30596" s="76"/>
      <c r="F30596" s="76"/>
      <c r="G30596" s="76"/>
      <c r="H30596" s="76"/>
      <c r="I30596" s="76"/>
      <c r="J30596" s="76"/>
      <c r="K30596" s="76"/>
      <c r="L30596" s="76"/>
      <c r="M30596" s="76"/>
      <c r="N30596" s="76"/>
    </row>
    <row r="30597" spans="1:14" x14ac:dyDescent="0.25">
      <c r="C30597" s="76"/>
      <c r="D30597" s="76"/>
      <c r="E30597" s="76"/>
      <c r="F30597" s="76"/>
      <c r="G30597" s="76"/>
      <c r="H30597" s="76"/>
      <c r="I30597" s="76"/>
      <c r="J30597" s="76"/>
      <c r="K30597" s="76"/>
      <c r="L30597" s="76"/>
      <c r="M30597" s="76"/>
      <c r="N30597" s="76"/>
    </row>
    <row r="30598" spans="1:14" x14ac:dyDescent="0.25">
      <c r="A30598" s="76"/>
      <c r="C30598" s="76"/>
      <c r="D30598" s="76"/>
      <c r="E30598" s="76"/>
      <c r="F30598" s="76"/>
      <c r="G30598" s="76"/>
      <c r="H30598" s="76"/>
      <c r="I30598" s="76"/>
      <c r="J30598" s="76"/>
      <c r="K30598" s="76"/>
      <c r="L30598" s="76"/>
      <c r="M30598" s="76"/>
      <c r="N30598" s="76"/>
    </row>
    <row r="30599" spans="1:14" x14ac:dyDescent="0.25">
      <c r="A30599" s="76"/>
      <c r="C30599" s="76"/>
      <c r="D30599" s="76"/>
      <c r="E30599" s="76"/>
      <c r="F30599" s="76"/>
      <c r="G30599" s="76"/>
      <c r="H30599" s="76"/>
      <c r="I30599" s="76"/>
      <c r="J30599" s="76"/>
      <c r="K30599" s="76"/>
      <c r="L30599" s="76"/>
      <c r="M30599" s="76"/>
      <c r="N30599" s="76"/>
    </row>
    <row r="30600" spans="1:14" x14ac:dyDescent="0.25">
      <c r="A30600" s="76"/>
      <c r="C30600" s="76"/>
      <c r="D30600" s="76"/>
      <c r="E30600" s="76"/>
      <c r="F30600" s="76"/>
      <c r="G30600" s="76"/>
      <c r="H30600" s="76"/>
      <c r="I30600" s="76"/>
      <c r="J30600" s="76"/>
      <c r="K30600" s="76"/>
      <c r="L30600" s="76"/>
      <c r="M30600" s="76"/>
      <c r="N30600" s="76"/>
    </row>
    <row r="30601" spans="1:14" x14ac:dyDescent="0.25">
      <c r="C30601" s="76"/>
      <c r="D30601" s="76"/>
      <c r="E30601" s="76"/>
      <c r="F30601" s="76"/>
      <c r="G30601" s="76"/>
      <c r="H30601" s="76"/>
      <c r="I30601" s="76"/>
      <c r="J30601" s="76"/>
      <c r="K30601" s="76"/>
      <c r="L30601" s="76"/>
      <c r="M30601" s="76"/>
      <c r="N30601" s="76"/>
    </row>
    <row r="30602" spans="1:14" x14ac:dyDescent="0.25">
      <c r="A30602" s="76"/>
      <c r="C30602" s="76"/>
      <c r="D30602" s="76"/>
      <c r="E30602" s="76"/>
      <c r="F30602" s="76"/>
      <c r="G30602" s="76"/>
      <c r="H30602" s="76"/>
      <c r="I30602" s="76"/>
      <c r="J30602" s="76"/>
      <c r="K30602" s="76"/>
      <c r="L30602" s="76"/>
      <c r="M30602" s="76"/>
      <c r="N30602" s="76"/>
    </row>
    <row r="30603" spans="1:14" x14ac:dyDescent="0.25">
      <c r="A30603" s="76"/>
      <c r="C30603" s="76"/>
      <c r="D30603" s="76"/>
      <c r="E30603" s="76"/>
      <c r="F30603" s="76"/>
      <c r="G30603" s="76"/>
      <c r="H30603" s="76"/>
      <c r="I30603" s="76"/>
      <c r="J30603" s="76"/>
      <c r="K30603" s="76"/>
      <c r="L30603" s="76"/>
      <c r="M30603" s="76"/>
      <c r="N30603" s="76"/>
    </row>
    <row r="30604" spans="1:14" x14ac:dyDescent="0.25">
      <c r="C30604" s="76"/>
      <c r="D30604" s="76"/>
      <c r="E30604" s="76"/>
      <c r="F30604" s="76"/>
      <c r="G30604" s="76"/>
      <c r="H30604" s="76"/>
      <c r="I30604" s="76"/>
      <c r="J30604" s="76"/>
      <c r="K30604" s="76"/>
      <c r="L30604" s="76"/>
      <c r="M30604" s="76"/>
      <c r="N30604" s="76"/>
    </row>
    <row r="30605" spans="1:14" x14ac:dyDescent="0.25">
      <c r="C30605" s="76"/>
      <c r="D30605" s="76"/>
      <c r="E30605" s="76"/>
      <c r="F30605" s="76"/>
      <c r="G30605" s="76"/>
      <c r="H30605" s="76"/>
      <c r="I30605" s="76"/>
      <c r="J30605" s="76"/>
      <c r="K30605" s="76"/>
      <c r="L30605" s="76"/>
      <c r="M30605" s="76"/>
      <c r="N30605" s="76"/>
    </row>
    <row r="30606" spans="1:14" x14ac:dyDescent="0.25">
      <c r="C30606" s="76"/>
      <c r="D30606" s="76"/>
      <c r="E30606" s="76"/>
      <c r="F30606" s="76"/>
      <c r="G30606" s="76"/>
      <c r="H30606" s="76"/>
      <c r="I30606" s="76"/>
      <c r="J30606" s="76"/>
      <c r="K30606" s="76"/>
      <c r="L30606" s="76"/>
      <c r="M30606" s="76"/>
      <c r="N30606" s="76"/>
    </row>
    <row r="30607" spans="1:14" x14ac:dyDescent="0.25">
      <c r="C30607" s="76"/>
      <c r="D30607" s="76"/>
      <c r="E30607" s="76"/>
      <c r="F30607" s="76"/>
      <c r="G30607" s="76"/>
      <c r="H30607" s="76"/>
      <c r="I30607" s="76"/>
      <c r="J30607" s="76"/>
      <c r="K30607" s="76"/>
      <c r="L30607" s="76"/>
      <c r="M30607" s="76"/>
      <c r="N30607" s="76"/>
    </row>
    <row r="30608" spans="1:14" x14ac:dyDescent="0.25">
      <c r="C30608" s="76"/>
      <c r="D30608" s="76"/>
      <c r="E30608" s="76"/>
      <c r="F30608" s="76"/>
      <c r="G30608" s="76"/>
      <c r="H30608" s="76"/>
      <c r="I30608" s="76"/>
      <c r="J30608" s="76"/>
      <c r="K30608" s="76"/>
      <c r="L30608" s="76"/>
      <c r="M30608" s="76"/>
      <c r="N30608" s="76"/>
    </row>
    <row r="30609" spans="1:14" x14ac:dyDescent="0.25">
      <c r="B30609" s="76"/>
      <c r="C30609" s="76"/>
      <c r="D30609" s="76"/>
      <c r="E30609" s="76"/>
      <c r="F30609" s="76"/>
      <c r="G30609" s="76"/>
      <c r="H30609" s="76"/>
      <c r="I30609" s="76"/>
      <c r="J30609" s="76"/>
      <c r="K30609" s="76"/>
      <c r="L30609" s="76"/>
      <c r="M30609" s="76"/>
      <c r="N30609" s="76"/>
    </row>
    <row r="30610" spans="1:14" x14ac:dyDescent="0.25">
      <c r="B30610" s="76"/>
      <c r="C30610" s="76"/>
      <c r="D30610" s="76"/>
      <c r="E30610" s="76"/>
      <c r="F30610" s="76"/>
      <c r="G30610" s="76"/>
      <c r="H30610" s="76"/>
      <c r="I30610" s="76"/>
      <c r="J30610" s="76"/>
      <c r="K30610" s="76"/>
      <c r="L30610" s="76"/>
      <c r="M30610" s="76"/>
      <c r="N30610" s="76"/>
    </row>
    <row r="30611" spans="1:14" x14ac:dyDescent="0.25">
      <c r="C30611" s="76"/>
      <c r="D30611" s="76"/>
      <c r="E30611" s="76"/>
      <c r="F30611" s="76"/>
      <c r="G30611" s="76"/>
      <c r="H30611" s="76"/>
      <c r="I30611" s="76"/>
      <c r="J30611" s="76"/>
      <c r="K30611" s="76"/>
      <c r="L30611" s="76"/>
      <c r="M30611" s="76"/>
      <c r="N30611" s="76"/>
    </row>
    <row r="30612" spans="1:14" x14ac:dyDescent="0.25">
      <c r="C30612" s="76"/>
      <c r="D30612" s="76"/>
      <c r="E30612" s="76"/>
      <c r="F30612" s="76"/>
      <c r="G30612" s="76"/>
      <c r="H30612" s="76"/>
      <c r="I30612" s="76"/>
      <c r="J30612" s="76"/>
      <c r="K30612" s="76"/>
      <c r="L30612" s="76"/>
      <c r="M30612" s="76"/>
      <c r="N30612" s="76"/>
    </row>
    <row r="30613" spans="1:14" x14ac:dyDescent="0.25">
      <c r="C30613" s="76"/>
      <c r="D30613" s="76"/>
      <c r="E30613" s="76"/>
      <c r="F30613" s="76"/>
      <c r="G30613" s="76"/>
      <c r="H30613" s="76"/>
      <c r="I30613" s="76"/>
      <c r="J30613" s="76"/>
      <c r="K30613" s="76"/>
      <c r="L30613" s="76"/>
      <c r="M30613" s="76"/>
      <c r="N30613" s="76"/>
    </row>
    <row r="30614" spans="1:14" x14ac:dyDescent="0.25">
      <c r="C30614" s="76"/>
      <c r="D30614" s="76"/>
      <c r="E30614" s="76"/>
      <c r="F30614" s="76"/>
      <c r="G30614" s="76"/>
      <c r="H30614" s="76"/>
      <c r="I30614" s="76"/>
      <c r="J30614" s="76"/>
      <c r="K30614" s="76"/>
      <c r="L30614" s="76"/>
      <c r="M30614" s="76"/>
      <c r="N30614" s="76"/>
    </row>
    <row r="30615" spans="1:14" x14ac:dyDescent="0.25">
      <c r="C30615" s="76"/>
      <c r="D30615" s="76"/>
      <c r="E30615" s="76"/>
      <c r="F30615" s="76"/>
      <c r="G30615" s="76"/>
      <c r="H30615" s="76"/>
      <c r="I30615" s="76"/>
      <c r="J30615" s="76"/>
      <c r="K30615" s="76"/>
      <c r="L30615" s="76"/>
      <c r="M30615" s="76"/>
      <c r="N30615" s="76"/>
    </row>
    <row r="30616" spans="1:14" x14ac:dyDescent="0.25">
      <c r="A30616" s="76"/>
      <c r="C30616" s="76"/>
      <c r="D30616" s="76"/>
      <c r="E30616" s="76"/>
      <c r="F30616" s="76"/>
      <c r="G30616" s="76"/>
      <c r="H30616" s="76"/>
      <c r="I30616" s="76"/>
      <c r="J30616" s="76"/>
      <c r="K30616" s="76"/>
      <c r="L30616" s="76"/>
      <c r="M30616" s="76"/>
      <c r="N30616" s="76"/>
    </row>
    <row r="30617" spans="1:14" x14ac:dyDescent="0.25">
      <c r="A30617" s="76"/>
      <c r="C30617" s="76"/>
      <c r="D30617" s="76"/>
      <c r="E30617" s="76"/>
      <c r="F30617" s="76"/>
      <c r="G30617" s="76"/>
      <c r="H30617" s="76"/>
      <c r="I30617" s="76"/>
      <c r="J30617" s="76"/>
      <c r="K30617" s="76"/>
      <c r="L30617" s="76"/>
      <c r="M30617" s="76"/>
      <c r="N30617" s="76"/>
    </row>
    <row r="30618" spans="1:14" x14ac:dyDescent="0.25">
      <c r="A30618" s="76"/>
      <c r="B30618" s="76"/>
      <c r="C30618" s="76"/>
      <c r="D30618" s="76"/>
      <c r="E30618" s="76"/>
      <c r="F30618" s="76"/>
      <c r="G30618" s="76"/>
      <c r="H30618" s="76"/>
      <c r="I30618" s="76"/>
      <c r="J30618" s="76"/>
      <c r="K30618" s="76"/>
      <c r="L30618" s="76"/>
      <c r="M30618" s="76"/>
      <c r="N30618" s="76"/>
    </row>
    <row r="30619" spans="1:14" x14ac:dyDescent="0.25">
      <c r="B30619" s="76"/>
      <c r="C30619" s="76"/>
      <c r="D30619" s="76"/>
      <c r="E30619" s="76"/>
      <c r="F30619" s="76"/>
      <c r="G30619" s="76"/>
      <c r="H30619" s="76"/>
      <c r="I30619" s="76"/>
      <c r="J30619" s="76"/>
      <c r="K30619" s="76"/>
      <c r="L30619" s="76"/>
      <c r="M30619" s="76"/>
      <c r="N30619" s="76"/>
    </row>
    <row r="30620" spans="1:14" x14ac:dyDescent="0.25">
      <c r="B30620" s="76"/>
      <c r="C30620" s="76"/>
      <c r="D30620" s="76"/>
      <c r="E30620" s="76"/>
      <c r="F30620" s="76"/>
      <c r="G30620" s="76"/>
      <c r="H30620" s="76"/>
      <c r="I30620" s="76"/>
      <c r="J30620" s="76"/>
      <c r="K30620" s="76"/>
      <c r="L30620" s="76"/>
      <c r="M30620" s="76"/>
      <c r="N30620" s="76"/>
    </row>
    <row r="30621" spans="1:14" x14ac:dyDescent="0.25">
      <c r="B30621" s="76"/>
      <c r="C30621" s="76"/>
      <c r="D30621" s="76"/>
      <c r="E30621" s="76"/>
      <c r="F30621" s="76"/>
      <c r="G30621" s="76"/>
      <c r="H30621" s="76"/>
      <c r="I30621" s="76"/>
      <c r="J30621" s="76"/>
      <c r="K30621" s="76"/>
      <c r="L30621" s="76"/>
      <c r="M30621" s="76"/>
      <c r="N30621" s="76"/>
    </row>
    <row r="30622" spans="1:14" x14ac:dyDescent="0.25">
      <c r="B30622" s="76"/>
      <c r="C30622" s="76"/>
      <c r="D30622" s="76"/>
      <c r="E30622" s="76"/>
      <c r="F30622" s="76"/>
      <c r="G30622" s="76"/>
      <c r="H30622" s="76"/>
      <c r="I30622" s="76"/>
      <c r="J30622" s="76"/>
      <c r="K30622" s="76"/>
      <c r="L30622" s="76"/>
      <c r="M30622" s="76"/>
      <c r="N30622" s="76"/>
    </row>
    <row r="30623" spans="1:14" x14ac:dyDescent="0.25">
      <c r="A30623" s="76"/>
      <c r="B30623" s="76"/>
      <c r="C30623" s="76"/>
      <c r="D30623" s="76"/>
      <c r="E30623" s="76"/>
      <c r="F30623" s="76"/>
      <c r="G30623" s="76"/>
      <c r="H30623" s="76"/>
      <c r="I30623" s="76"/>
      <c r="J30623" s="76"/>
      <c r="K30623" s="76"/>
      <c r="L30623" s="76"/>
      <c r="M30623" s="76"/>
      <c r="N30623" s="76"/>
    </row>
    <row r="30624" spans="1:14" x14ac:dyDescent="0.25">
      <c r="C30624" s="76"/>
      <c r="D30624" s="76"/>
      <c r="E30624" s="76"/>
      <c r="F30624" s="76"/>
      <c r="G30624" s="76"/>
      <c r="H30624" s="76"/>
      <c r="I30624" s="76"/>
      <c r="J30624" s="76"/>
      <c r="K30624" s="76"/>
      <c r="L30624" s="76"/>
      <c r="M30624" s="76"/>
      <c r="N30624" s="76"/>
    </row>
    <row r="30625" spans="1:14" x14ac:dyDescent="0.25">
      <c r="C30625" s="76"/>
      <c r="D30625" s="76"/>
      <c r="E30625" s="76"/>
      <c r="F30625" s="76"/>
      <c r="G30625" s="76"/>
      <c r="H30625" s="76"/>
      <c r="I30625" s="76"/>
      <c r="J30625" s="76"/>
      <c r="K30625" s="76"/>
      <c r="L30625" s="76"/>
      <c r="M30625" s="76"/>
      <c r="N30625" s="76"/>
    </row>
    <row r="30626" spans="1:14" x14ac:dyDescent="0.25">
      <c r="C30626" s="76"/>
      <c r="D30626" s="76"/>
      <c r="E30626" s="76"/>
      <c r="F30626" s="76"/>
      <c r="G30626" s="76"/>
      <c r="H30626" s="76"/>
      <c r="I30626" s="76"/>
      <c r="J30626" s="76"/>
      <c r="K30626" s="76"/>
      <c r="L30626" s="76"/>
      <c r="M30626" s="76"/>
      <c r="N30626" s="76"/>
    </row>
    <row r="30627" spans="1:14" x14ac:dyDescent="0.25">
      <c r="C30627" s="76"/>
      <c r="D30627" s="76"/>
      <c r="E30627" s="76"/>
      <c r="F30627" s="76"/>
      <c r="G30627" s="76"/>
      <c r="H30627" s="76"/>
      <c r="I30627" s="76"/>
      <c r="J30627" s="76"/>
      <c r="K30627" s="76"/>
      <c r="L30627" s="76"/>
      <c r="M30627" s="76"/>
      <c r="N30627" s="76"/>
    </row>
    <row r="30628" spans="1:14" x14ac:dyDescent="0.25">
      <c r="A30628" s="76"/>
      <c r="C30628" s="76"/>
      <c r="D30628" s="76"/>
      <c r="E30628" s="76"/>
      <c r="F30628" s="76"/>
      <c r="G30628" s="76"/>
      <c r="H30628" s="76"/>
      <c r="I30628" s="76"/>
      <c r="J30628" s="76"/>
      <c r="K30628" s="76"/>
      <c r="L30628" s="76"/>
      <c r="M30628" s="76"/>
      <c r="N30628" s="76"/>
    </row>
    <row r="30629" spans="1:14" x14ac:dyDescent="0.25">
      <c r="A30629" s="76"/>
      <c r="C30629" s="76"/>
      <c r="D30629" s="76"/>
      <c r="E30629" s="76"/>
      <c r="F30629" s="76"/>
      <c r="G30629" s="76"/>
      <c r="H30629" s="76"/>
      <c r="I30629" s="76"/>
      <c r="J30629" s="76"/>
      <c r="K30629" s="76"/>
      <c r="L30629" s="76"/>
      <c r="M30629" s="76"/>
      <c r="N30629" s="76"/>
    </row>
    <row r="30630" spans="1:14" x14ac:dyDescent="0.25">
      <c r="A30630" s="76"/>
      <c r="C30630" s="76"/>
      <c r="D30630" s="76"/>
      <c r="E30630" s="76"/>
      <c r="F30630" s="76"/>
      <c r="G30630" s="76"/>
      <c r="H30630" s="76"/>
      <c r="I30630" s="76"/>
      <c r="J30630" s="76"/>
      <c r="K30630" s="76"/>
      <c r="L30630" s="76"/>
      <c r="M30630" s="76"/>
      <c r="N30630" s="76"/>
    </row>
    <row r="30631" spans="1:14" x14ac:dyDescent="0.25">
      <c r="A30631" s="76"/>
      <c r="C30631" s="76"/>
      <c r="D30631" s="76"/>
      <c r="E30631" s="76"/>
      <c r="F30631" s="76"/>
      <c r="G30631" s="76"/>
      <c r="H30631" s="76"/>
      <c r="I30631" s="76"/>
      <c r="J30631" s="76"/>
      <c r="K30631" s="76"/>
      <c r="L30631" s="76"/>
      <c r="M30631" s="76"/>
      <c r="N30631" s="76"/>
    </row>
    <row r="30632" spans="1:14" x14ac:dyDescent="0.25">
      <c r="A30632" s="76"/>
      <c r="C30632" s="76"/>
      <c r="D30632" s="76"/>
      <c r="E30632" s="76"/>
      <c r="F30632" s="76"/>
      <c r="G30632" s="76"/>
      <c r="H30632" s="76"/>
      <c r="I30632" s="76"/>
      <c r="J30632" s="76"/>
      <c r="K30632" s="76"/>
      <c r="L30632" s="76"/>
      <c r="M30632" s="76"/>
      <c r="N30632" s="76"/>
    </row>
    <row r="30633" spans="1:14" x14ac:dyDescent="0.25">
      <c r="A30633" s="76"/>
      <c r="C30633" s="76"/>
      <c r="D30633" s="76"/>
      <c r="E30633" s="76"/>
      <c r="F30633" s="76"/>
      <c r="G30633" s="76"/>
      <c r="H30633" s="76"/>
      <c r="I30633" s="76"/>
      <c r="J30633" s="76"/>
      <c r="K30633" s="76"/>
      <c r="L30633" s="76"/>
      <c r="M30633" s="76"/>
      <c r="N30633" s="76"/>
    </row>
    <row r="30634" spans="1:14" x14ac:dyDescent="0.25">
      <c r="A30634" s="76"/>
      <c r="C30634" s="76"/>
      <c r="D30634" s="76"/>
      <c r="E30634" s="76"/>
      <c r="F30634" s="76"/>
      <c r="G30634" s="76"/>
      <c r="H30634" s="76"/>
      <c r="I30634" s="76"/>
      <c r="J30634" s="76"/>
      <c r="K30634" s="76"/>
      <c r="L30634" s="76"/>
      <c r="M30634" s="76"/>
      <c r="N30634" s="76"/>
    </row>
    <row r="30635" spans="1:14" x14ac:dyDescent="0.25">
      <c r="A30635" s="76"/>
      <c r="C30635" s="76"/>
      <c r="D30635" s="76"/>
      <c r="E30635" s="76"/>
      <c r="F30635" s="76"/>
      <c r="G30635" s="76"/>
      <c r="H30635" s="76"/>
      <c r="I30635" s="76"/>
      <c r="J30635" s="76"/>
      <c r="K30635" s="76"/>
      <c r="L30635" s="76"/>
      <c r="M30635" s="76"/>
      <c r="N30635" s="76"/>
    </row>
    <row r="30636" spans="1:14" x14ac:dyDescent="0.25">
      <c r="A30636" s="76"/>
      <c r="C30636" s="76"/>
      <c r="D30636" s="76"/>
      <c r="E30636" s="76"/>
      <c r="F30636" s="76"/>
      <c r="G30636" s="76"/>
      <c r="H30636" s="76"/>
      <c r="I30636" s="76"/>
      <c r="J30636" s="76"/>
      <c r="K30636" s="76"/>
      <c r="L30636" s="76"/>
      <c r="M30636" s="76"/>
      <c r="N30636" s="76"/>
    </row>
    <row r="30637" spans="1:14" x14ac:dyDescent="0.25">
      <c r="A30637" s="76"/>
      <c r="C30637" s="76"/>
      <c r="D30637" s="76"/>
      <c r="E30637" s="76"/>
      <c r="F30637" s="76"/>
      <c r="G30637" s="76"/>
      <c r="H30637" s="76"/>
      <c r="I30637" s="76"/>
      <c r="J30637" s="76"/>
      <c r="K30637" s="76"/>
      <c r="L30637" s="76"/>
      <c r="M30637" s="76"/>
      <c r="N30637" s="76"/>
    </row>
    <row r="30638" spans="1:14" x14ac:dyDescent="0.25">
      <c r="A30638" s="76"/>
      <c r="C30638" s="76"/>
      <c r="D30638" s="76"/>
      <c r="E30638" s="76"/>
      <c r="F30638" s="76"/>
      <c r="G30638" s="76"/>
      <c r="H30638" s="76"/>
      <c r="I30638" s="76"/>
      <c r="J30638" s="76"/>
      <c r="K30638" s="76"/>
      <c r="L30638" s="76"/>
      <c r="M30638" s="76"/>
      <c r="N30638" s="76"/>
    </row>
    <row r="30639" spans="1:14" x14ac:dyDescent="0.25">
      <c r="A30639" s="76"/>
      <c r="B30639" s="76"/>
      <c r="C30639" s="76"/>
      <c r="D30639" s="76"/>
      <c r="E30639" s="76"/>
      <c r="F30639" s="76"/>
      <c r="G30639" s="76"/>
      <c r="H30639" s="76"/>
      <c r="I30639" s="76"/>
      <c r="J30639" s="76"/>
      <c r="K30639" s="76"/>
      <c r="L30639" s="76"/>
      <c r="M30639" s="76"/>
      <c r="N30639" s="76"/>
    </row>
    <row r="30640" spans="1:14" x14ac:dyDescent="0.25">
      <c r="A30640" s="76"/>
      <c r="B30640" s="76"/>
      <c r="C30640" s="76"/>
      <c r="D30640" s="76"/>
      <c r="E30640" s="76"/>
      <c r="F30640" s="76"/>
      <c r="G30640" s="76"/>
      <c r="H30640" s="76"/>
      <c r="I30640" s="76"/>
      <c r="J30640" s="76"/>
      <c r="K30640" s="76"/>
      <c r="L30640" s="76"/>
      <c r="M30640" s="76"/>
      <c r="N30640" s="76"/>
    </row>
    <row r="30641" spans="1:14" x14ac:dyDescent="0.25">
      <c r="A30641" s="76"/>
      <c r="B30641" s="76"/>
      <c r="C30641" s="76"/>
      <c r="D30641" s="76"/>
      <c r="E30641" s="76"/>
      <c r="F30641" s="76"/>
      <c r="G30641" s="76"/>
      <c r="H30641" s="76"/>
      <c r="I30641" s="76"/>
      <c r="J30641" s="76"/>
      <c r="K30641" s="76"/>
      <c r="L30641" s="76"/>
      <c r="M30641" s="76"/>
      <c r="N30641" s="76"/>
    </row>
    <row r="30642" spans="1:14" x14ac:dyDescent="0.25">
      <c r="A30642" s="76"/>
      <c r="C30642" s="76"/>
      <c r="D30642" s="76"/>
      <c r="E30642" s="76"/>
      <c r="F30642" s="76"/>
      <c r="G30642" s="76"/>
      <c r="H30642" s="76"/>
      <c r="I30642" s="76"/>
      <c r="J30642" s="76"/>
      <c r="K30642" s="76"/>
      <c r="L30642" s="76"/>
      <c r="M30642" s="76"/>
      <c r="N30642" s="76"/>
    </row>
    <row r="30643" spans="1:14" x14ac:dyDescent="0.25">
      <c r="C30643" s="76"/>
      <c r="D30643" s="76"/>
      <c r="E30643" s="76"/>
      <c r="F30643" s="76"/>
      <c r="G30643" s="76"/>
      <c r="H30643" s="76"/>
      <c r="I30643" s="76"/>
      <c r="J30643" s="76"/>
      <c r="K30643" s="76"/>
      <c r="L30643" s="76"/>
      <c r="M30643" s="76"/>
      <c r="N30643" s="76"/>
    </row>
    <row r="30644" spans="1:14" x14ac:dyDescent="0.25">
      <c r="C30644" s="76"/>
      <c r="D30644" s="76"/>
      <c r="E30644" s="76"/>
      <c r="F30644" s="76"/>
      <c r="G30644" s="76"/>
      <c r="H30644" s="76"/>
      <c r="I30644" s="76"/>
      <c r="J30644" s="76"/>
      <c r="K30644" s="76"/>
      <c r="L30644" s="76"/>
      <c r="M30644" s="76"/>
      <c r="N30644" s="76"/>
    </row>
    <row r="30645" spans="1:14" x14ac:dyDescent="0.25">
      <c r="C30645" s="76"/>
      <c r="D30645" s="76"/>
      <c r="E30645" s="76"/>
      <c r="F30645" s="76"/>
      <c r="G30645" s="76"/>
      <c r="H30645" s="76"/>
      <c r="I30645" s="76"/>
      <c r="J30645" s="76"/>
      <c r="K30645" s="76"/>
      <c r="L30645" s="76"/>
      <c r="M30645" s="76"/>
      <c r="N30645" s="76"/>
    </row>
    <row r="30646" spans="1:14" x14ac:dyDescent="0.25">
      <c r="C30646" s="76"/>
      <c r="D30646" s="76"/>
      <c r="E30646" s="76"/>
      <c r="F30646" s="76"/>
      <c r="G30646" s="76"/>
      <c r="H30646" s="76"/>
      <c r="I30646" s="76"/>
      <c r="J30646" s="76"/>
      <c r="K30646" s="76"/>
      <c r="L30646" s="76"/>
      <c r="M30646" s="76"/>
      <c r="N30646" s="76"/>
    </row>
    <row r="30647" spans="1:14" x14ac:dyDescent="0.25">
      <c r="C30647" s="76"/>
      <c r="D30647" s="76"/>
      <c r="E30647" s="76"/>
      <c r="F30647" s="76"/>
      <c r="G30647" s="76"/>
      <c r="H30647" s="76"/>
      <c r="I30647" s="76"/>
      <c r="J30647" s="76"/>
      <c r="K30647" s="76"/>
      <c r="L30647" s="76"/>
      <c r="M30647" s="76"/>
      <c r="N30647" s="76"/>
    </row>
    <row r="30648" spans="1:14" x14ac:dyDescent="0.25">
      <c r="C30648" s="76"/>
      <c r="D30648" s="76"/>
      <c r="E30648" s="76"/>
      <c r="F30648" s="76"/>
      <c r="G30648" s="76"/>
      <c r="H30648" s="76"/>
      <c r="I30648" s="76"/>
      <c r="J30648" s="76"/>
      <c r="K30648" s="76"/>
      <c r="L30648" s="76"/>
      <c r="M30648" s="76"/>
      <c r="N30648" s="76"/>
    </row>
    <row r="30649" spans="1:14" x14ac:dyDescent="0.25">
      <c r="C30649" s="76"/>
      <c r="D30649" s="76"/>
      <c r="E30649" s="76"/>
      <c r="F30649" s="76"/>
      <c r="G30649" s="76"/>
      <c r="H30649" s="76"/>
      <c r="I30649" s="76"/>
      <c r="J30649" s="76"/>
      <c r="K30649" s="76"/>
      <c r="L30649" s="76"/>
      <c r="M30649" s="76"/>
      <c r="N30649" s="76"/>
    </row>
    <row r="30650" spans="1:14" x14ac:dyDescent="0.25">
      <c r="C30650" s="76"/>
      <c r="D30650" s="76"/>
      <c r="E30650" s="76"/>
      <c r="F30650" s="76"/>
      <c r="G30650" s="76"/>
      <c r="H30650" s="76"/>
      <c r="I30650" s="76"/>
      <c r="J30650" s="76"/>
      <c r="K30650" s="76"/>
      <c r="L30650" s="76"/>
      <c r="M30650" s="76"/>
      <c r="N30650" s="76"/>
    </row>
    <row r="30651" spans="1:14" x14ac:dyDescent="0.25">
      <c r="C30651" s="76"/>
      <c r="D30651" s="76"/>
      <c r="E30651" s="76"/>
      <c r="F30651" s="76"/>
      <c r="G30651" s="76"/>
      <c r="H30651" s="76"/>
      <c r="I30651" s="76"/>
      <c r="J30651" s="76"/>
      <c r="K30651" s="76"/>
      <c r="L30651" s="76"/>
      <c r="M30651" s="76"/>
      <c r="N30651" s="76"/>
    </row>
    <row r="30652" spans="1:14" x14ac:dyDescent="0.25">
      <c r="C30652" s="76"/>
      <c r="D30652" s="76"/>
      <c r="E30652" s="76"/>
      <c r="F30652" s="76"/>
      <c r="G30652" s="76"/>
      <c r="H30652" s="76"/>
      <c r="I30652" s="76"/>
      <c r="J30652" s="76"/>
      <c r="K30652" s="76"/>
      <c r="L30652" s="76"/>
      <c r="M30652" s="76"/>
      <c r="N30652" s="76"/>
    </row>
    <row r="30653" spans="1:14" x14ac:dyDescent="0.25">
      <c r="C30653" s="76"/>
      <c r="D30653" s="76"/>
      <c r="E30653" s="76"/>
      <c r="F30653" s="76"/>
      <c r="G30653" s="76"/>
      <c r="H30653" s="76"/>
      <c r="I30653" s="76"/>
      <c r="J30653" s="76"/>
      <c r="K30653" s="76"/>
      <c r="L30653" s="76"/>
      <c r="M30653" s="76"/>
      <c r="N30653" s="76"/>
    </row>
    <row r="30654" spans="1:14" x14ac:dyDescent="0.25">
      <c r="C30654" s="76"/>
      <c r="D30654" s="76"/>
      <c r="E30654" s="76"/>
      <c r="F30654" s="76"/>
      <c r="G30654" s="76"/>
      <c r="H30654" s="76"/>
      <c r="I30654" s="76"/>
      <c r="J30654" s="76"/>
      <c r="K30654" s="76"/>
      <c r="L30654" s="76"/>
      <c r="M30654" s="76"/>
      <c r="N30654" s="76"/>
    </row>
    <row r="30655" spans="1:14" x14ac:dyDescent="0.25">
      <c r="C30655" s="76"/>
      <c r="D30655" s="76"/>
      <c r="E30655" s="76"/>
      <c r="F30655" s="76"/>
      <c r="G30655" s="76"/>
      <c r="H30655" s="76"/>
      <c r="I30655" s="76"/>
      <c r="J30655" s="76"/>
      <c r="K30655" s="76"/>
      <c r="L30655" s="76"/>
      <c r="M30655" s="76"/>
      <c r="N30655" s="76"/>
    </row>
    <row r="30656" spans="1:14" x14ac:dyDescent="0.25">
      <c r="B30656" s="76"/>
      <c r="C30656" s="76"/>
      <c r="D30656" s="76"/>
      <c r="E30656" s="76"/>
      <c r="F30656" s="76"/>
      <c r="G30656" s="76"/>
      <c r="H30656" s="76"/>
      <c r="I30656" s="76"/>
      <c r="J30656" s="76"/>
      <c r="K30656" s="76"/>
      <c r="L30656" s="76"/>
      <c r="M30656" s="76"/>
      <c r="N30656" s="76"/>
    </row>
    <row r="30657" spans="2:14" x14ac:dyDescent="0.25">
      <c r="B30657" s="76"/>
      <c r="C30657" s="76"/>
      <c r="D30657" s="76"/>
      <c r="E30657" s="76"/>
      <c r="F30657" s="76"/>
      <c r="G30657" s="76"/>
      <c r="H30657" s="76"/>
      <c r="I30657" s="76"/>
      <c r="J30657" s="76"/>
      <c r="K30657" s="76"/>
      <c r="L30657" s="76"/>
      <c r="M30657" s="76"/>
      <c r="N30657" s="76"/>
    </row>
    <row r="30658" spans="2:14" x14ac:dyDescent="0.25">
      <c r="B30658" s="76"/>
      <c r="C30658" s="76"/>
      <c r="D30658" s="76"/>
      <c r="E30658" s="76"/>
      <c r="F30658" s="76"/>
      <c r="G30658" s="76"/>
      <c r="H30658" s="76"/>
      <c r="I30658" s="76"/>
      <c r="J30658" s="76"/>
      <c r="K30658" s="76"/>
      <c r="L30658" s="76"/>
      <c r="M30658" s="76"/>
      <c r="N30658" s="76"/>
    </row>
    <row r="30659" spans="2:14" x14ac:dyDescent="0.25">
      <c r="B30659" s="76"/>
      <c r="C30659" s="76"/>
      <c r="D30659" s="76"/>
      <c r="E30659" s="76"/>
      <c r="F30659" s="76"/>
      <c r="G30659" s="76"/>
      <c r="H30659" s="76"/>
      <c r="I30659" s="76"/>
      <c r="J30659" s="76"/>
      <c r="K30659" s="76"/>
      <c r="L30659" s="76"/>
      <c r="M30659" s="76"/>
      <c r="N30659" s="76"/>
    </row>
    <row r="30660" spans="2:14" x14ac:dyDescent="0.25">
      <c r="C30660" s="76"/>
      <c r="D30660" s="76"/>
      <c r="E30660" s="76"/>
      <c r="F30660" s="76"/>
      <c r="G30660" s="76"/>
      <c r="H30660" s="76"/>
      <c r="I30660" s="76"/>
      <c r="J30660" s="76"/>
      <c r="K30660" s="76"/>
      <c r="L30660" s="76"/>
      <c r="M30660" s="76"/>
      <c r="N30660" s="76"/>
    </row>
    <row r="30661" spans="2:14" x14ac:dyDescent="0.25">
      <c r="B30661" s="76"/>
      <c r="C30661" s="76"/>
      <c r="D30661" s="76"/>
      <c r="E30661" s="76"/>
      <c r="F30661" s="76"/>
      <c r="G30661" s="76"/>
      <c r="H30661" s="76"/>
      <c r="I30661" s="76"/>
      <c r="J30661" s="76"/>
      <c r="K30661" s="76"/>
      <c r="L30661" s="76"/>
      <c r="M30661" s="76"/>
      <c r="N30661" s="76"/>
    </row>
    <row r="30662" spans="2:14" x14ac:dyDescent="0.25">
      <c r="C30662" s="76"/>
      <c r="D30662" s="76"/>
      <c r="E30662" s="76"/>
      <c r="F30662" s="76"/>
      <c r="G30662" s="76"/>
      <c r="H30662" s="76"/>
      <c r="I30662" s="76"/>
      <c r="J30662" s="76"/>
      <c r="K30662" s="76"/>
      <c r="L30662" s="76"/>
      <c r="M30662" s="76"/>
      <c r="N30662" s="76"/>
    </row>
    <row r="30663" spans="2:14" x14ac:dyDescent="0.25">
      <c r="C30663" s="76"/>
      <c r="D30663" s="76"/>
      <c r="E30663" s="76"/>
      <c r="F30663" s="76"/>
      <c r="G30663" s="76"/>
      <c r="H30663" s="76"/>
      <c r="I30663" s="76"/>
      <c r="J30663" s="76"/>
      <c r="K30663" s="76"/>
      <c r="L30663" s="76"/>
      <c r="M30663" s="76"/>
      <c r="N30663" s="76"/>
    </row>
    <row r="30664" spans="2:14" x14ac:dyDescent="0.25">
      <c r="C30664" s="76"/>
      <c r="D30664" s="76"/>
      <c r="E30664" s="76"/>
      <c r="F30664" s="76"/>
      <c r="G30664" s="76"/>
      <c r="H30664" s="76"/>
      <c r="I30664" s="76"/>
      <c r="J30664" s="76"/>
      <c r="K30664" s="76"/>
      <c r="L30664" s="76"/>
      <c r="M30664" s="76"/>
      <c r="N30664" s="76"/>
    </row>
    <row r="30665" spans="2:14" x14ac:dyDescent="0.25">
      <c r="C30665" s="76"/>
      <c r="D30665" s="76"/>
      <c r="E30665" s="76"/>
      <c r="F30665" s="76"/>
      <c r="G30665" s="76"/>
      <c r="H30665" s="76"/>
      <c r="I30665" s="76"/>
      <c r="J30665" s="76"/>
      <c r="K30665" s="76"/>
      <c r="L30665" s="76"/>
      <c r="M30665" s="76"/>
      <c r="N30665" s="76"/>
    </row>
    <row r="30666" spans="2:14" x14ac:dyDescent="0.25">
      <c r="C30666" s="76"/>
      <c r="D30666" s="76"/>
      <c r="E30666" s="76"/>
      <c r="F30666" s="76"/>
      <c r="G30666" s="76"/>
      <c r="H30666" s="76"/>
      <c r="I30666" s="76"/>
      <c r="J30666" s="76"/>
      <c r="K30666" s="76"/>
      <c r="L30666" s="76"/>
      <c r="M30666" s="76"/>
      <c r="N30666" s="76"/>
    </row>
    <row r="30667" spans="2:14" x14ac:dyDescent="0.25">
      <c r="C30667" s="76"/>
      <c r="D30667" s="76"/>
      <c r="E30667" s="76"/>
      <c r="F30667" s="76"/>
      <c r="G30667" s="76"/>
      <c r="H30667" s="76"/>
      <c r="I30667" s="76"/>
      <c r="J30667" s="76"/>
      <c r="K30667" s="76"/>
      <c r="L30667" s="76"/>
      <c r="M30667" s="76"/>
      <c r="N30667" s="76"/>
    </row>
    <row r="30668" spans="2:14" x14ac:dyDescent="0.25">
      <c r="B30668" s="76"/>
      <c r="C30668" s="76"/>
      <c r="D30668" s="76"/>
      <c r="E30668" s="76"/>
      <c r="F30668" s="76"/>
      <c r="G30668" s="76"/>
      <c r="H30668" s="76"/>
      <c r="I30668" s="76"/>
      <c r="J30668" s="76"/>
      <c r="K30668" s="76"/>
      <c r="L30668" s="76"/>
      <c r="M30668" s="76"/>
      <c r="N30668" s="76"/>
    </row>
    <row r="30669" spans="2:14" x14ac:dyDescent="0.25">
      <c r="B30669" s="76"/>
      <c r="C30669" s="76"/>
      <c r="D30669" s="76"/>
      <c r="E30669" s="76"/>
      <c r="F30669" s="76"/>
      <c r="G30669" s="76"/>
      <c r="H30669" s="76"/>
      <c r="I30669" s="76"/>
      <c r="J30669" s="76"/>
      <c r="K30669" s="76"/>
      <c r="L30669" s="76"/>
      <c r="M30669" s="76"/>
      <c r="N30669" s="76"/>
    </row>
    <row r="30670" spans="2:14" x14ac:dyDescent="0.25">
      <c r="B30670" s="76"/>
      <c r="C30670" s="76"/>
      <c r="D30670" s="76"/>
      <c r="E30670" s="76"/>
      <c r="F30670" s="76"/>
      <c r="G30670" s="76"/>
      <c r="H30670" s="76"/>
      <c r="I30670" s="76"/>
      <c r="J30670" s="76"/>
      <c r="K30670" s="76"/>
      <c r="L30670" s="76"/>
      <c r="M30670" s="76"/>
      <c r="N30670" s="76"/>
    </row>
    <row r="30671" spans="2:14" x14ac:dyDescent="0.25">
      <c r="B30671" s="76"/>
      <c r="C30671" s="76"/>
      <c r="D30671" s="76"/>
      <c r="E30671" s="76"/>
      <c r="F30671" s="76"/>
      <c r="G30671" s="76"/>
      <c r="H30671" s="76"/>
      <c r="I30671" s="76"/>
      <c r="J30671" s="76"/>
      <c r="K30671" s="76"/>
      <c r="L30671" s="76"/>
      <c r="M30671" s="76"/>
      <c r="N30671" s="76"/>
    </row>
    <row r="30672" spans="2:14" x14ac:dyDescent="0.25">
      <c r="B30672" s="76"/>
      <c r="C30672" s="76"/>
      <c r="D30672" s="76"/>
      <c r="E30672" s="76"/>
      <c r="F30672" s="76"/>
      <c r="G30672" s="76"/>
      <c r="H30672" s="76"/>
      <c r="I30672" s="76"/>
      <c r="J30672" s="76"/>
      <c r="K30672" s="76"/>
      <c r="L30672" s="76"/>
      <c r="M30672" s="76"/>
      <c r="N30672" s="76"/>
    </row>
    <row r="30673" spans="1:14" x14ac:dyDescent="0.25">
      <c r="B30673" s="76"/>
      <c r="C30673" s="76"/>
      <c r="D30673" s="76"/>
      <c r="E30673" s="76"/>
      <c r="F30673" s="76"/>
      <c r="G30673" s="76"/>
      <c r="H30673" s="76"/>
      <c r="I30673" s="76"/>
      <c r="J30673" s="76"/>
      <c r="K30673" s="76"/>
      <c r="L30673" s="76"/>
      <c r="M30673" s="76"/>
      <c r="N30673" s="76"/>
    </row>
    <row r="30674" spans="1:14" x14ac:dyDescent="0.25">
      <c r="B30674" s="76"/>
      <c r="C30674" s="76"/>
      <c r="D30674" s="76"/>
      <c r="E30674" s="76"/>
      <c r="F30674" s="76"/>
      <c r="G30674" s="76"/>
      <c r="H30674" s="76"/>
      <c r="I30674" s="76"/>
      <c r="J30674" s="76"/>
      <c r="K30674" s="76"/>
      <c r="L30674" s="76"/>
      <c r="M30674" s="76"/>
      <c r="N30674" s="76"/>
    </row>
    <row r="30675" spans="1:14" x14ac:dyDescent="0.25">
      <c r="B30675" s="76"/>
      <c r="C30675" s="76"/>
      <c r="D30675" s="76"/>
      <c r="E30675" s="76"/>
      <c r="F30675" s="76"/>
      <c r="G30675" s="76"/>
      <c r="H30675" s="76"/>
      <c r="I30675" s="76"/>
      <c r="J30675" s="76"/>
      <c r="K30675" s="76"/>
      <c r="L30675" s="76"/>
      <c r="M30675" s="76"/>
      <c r="N30675" s="76"/>
    </row>
    <row r="30676" spans="1:14" x14ac:dyDescent="0.25">
      <c r="B30676" s="76"/>
      <c r="C30676" s="76"/>
      <c r="D30676" s="76"/>
      <c r="E30676" s="76"/>
      <c r="F30676" s="76"/>
      <c r="G30676" s="76"/>
      <c r="H30676" s="76"/>
      <c r="I30676" s="76"/>
      <c r="J30676" s="76"/>
      <c r="K30676" s="76"/>
      <c r="L30676" s="76"/>
      <c r="M30676" s="76"/>
      <c r="N30676" s="76"/>
    </row>
    <row r="30677" spans="1:14" x14ac:dyDescent="0.25">
      <c r="A30677" s="76"/>
      <c r="B30677" s="76"/>
      <c r="C30677" s="76"/>
      <c r="D30677" s="76"/>
      <c r="E30677" s="76"/>
      <c r="F30677" s="76"/>
      <c r="G30677" s="76"/>
      <c r="H30677" s="76"/>
      <c r="I30677" s="76"/>
      <c r="J30677" s="76"/>
      <c r="K30677" s="76"/>
      <c r="L30677" s="76"/>
      <c r="M30677" s="76"/>
      <c r="N30677" s="76"/>
    </row>
    <row r="30678" spans="1:14" x14ac:dyDescent="0.25">
      <c r="C30678" s="76"/>
      <c r="D30678" s="76"/>
      <c r="E30678" s="76"/>
      <c r="F30678" s="76"/>
      <c r="G30678" s="76"/>
      <c r="H30678" s="76"/>
      <c r="I30678" s="76"/>
      <c r="J30678" s="76"/>
      <c r="K30678" s="76"/>
      <c r="L30678" s="76"/>
      <c r="M30678" s="76"/>
      <c r="N30678" s="76"/>
    </row>
    <row r="30679" spans="1:14" x14ac:dyDescent="0.25">
      <c r="A30679" s="76"/>
      <c r="C30679" s="76"/>
      <c r="D30679" s="76"/>
      <c r="E30679" s="76"/>
      <c r="F30679" s="76"/>
      <c r="G30679" s="76"/>
      <c r="H30679" s="76"/>
      <c r="I30679" s="76"/>
      <c r="J30679" s="76"/>
      <c r="K30679" s="76"/>
      <c r="L30679" s="76"/>
      <c r="M30679" s="76"/>
      <c r="N30679" s="76"/>
    </row>
    <row r="30680" spans="1:14" x14ac:dyDescent="0.25">
      <c r="A30680" s="76"/>
      <c r="C30680" s="76"/>
      <c r="D30680" s="76"/>
      <c r="E30680" s="76"/>
      <c r="F30680" s="76"/>
      <c r="G30680" s="76"/>
      <c r="H30680" s="76"/>
      <c r="I30680" s="76"/>
      <c r="J30680" s="76"/>
      <c r="K30680" s="76"/>
      <c r="L30680" s="76"/>
      <c r="M30680" s="76"/>
      <c r="N30680" s="76"/>
    </row>
    <row r="30681" spans="1:14" x14ac:dyDescent="0.25">
      <c r="A30681" s="76"/>
      <c r="C30681" s="76"/>
      <c r="D30681" s="76"/>
      <c r="E30681" s="76"/>
      <c r="F30681" s="76"/>
      <c r="G30681" s="76"/>
      <c r="H30681" s="76"/>
      <c r="I30681" s="76"/>
      <c r="J30681" s="76"/>
      <c r="K30681" s="76"/>
      <c r="L30681" s="76"/>
      <c r="M30681" s="76"/>
      <c r="N30681" s="76"/>
    </row>
    <row r="30682" spans="1:14" x14ac:dyDescent="0.25">
      <c r="A30682" s="76"/>
      <c r="C30682" s="76"/>
      <c r="D30682" s="76"/>
      <c r="E30682" s="76"/>
      <c r="F30682" s="76"/>
      <c r="G30682" s="76"/>
      <c r="H30682" s="76"/>
      <c r="I30682" s="76"/>
      <c r="J30682" s="76"/>
      <c r="K30682" s="76"/>
      <c r="L30682" s="76"/>
      <c r="M30682" s="76"/>
      <c r="N30682" s="76"/>
    </row>
    <row r="30683" spans="1:14" x14ac:dyDescent="0.25">
      <c r="A30683" s="76"/>
      <c r="C30683" s="76"/>
      <c r="D30683" s="76"/>
      <c r="E30683" s="76"/>
      <c r="F30683" s="76"/>
      <c r="G30683" s="76"/>
      <c r="H30683" s="76"/>
      <c r="I30683" s="76"/>
      <c r="J30683" s="76"/>
      <c r="K30683" s="76"/>
      <c r="L30683" s="76"/>
      <c r="M30683" s="76"/>
      <c r="N30683" s="76"/>
    </row>
    <row r="30684" spans="1:14" x14ac:dyDescent="0.25">
      <c r="C30684" s="76"/>
      <c r="D30684" s="76"/>
      <c r="E30684" s="76"/>
      <c r="F30684" s="76"/>
      <c r="G30684" s="76"/>
      <c r="H30684" s="76"/>
      <c r="I30684" s="76"/>
      <c r="J30684" s="76"/>
      <c r="K30684" s="76"/>
      <c r="L30684" s="76"/>
      <c r="M30684" s="76"/>
      <c r="N30684" s="76"/>
    </row>
    <row r="30685" spans="1:14" x14ac:dyDescent="0.25">
      <c r="C30685" s="76"/>
      <c r="D30685" s="76"/>
      <c r="E30685" s="76"/>
      <c r="F30685" s="76"/>
      <c r="G30685" s="76"/>
      <c r="H30685" s="76"/>
      <c r="I30685" s="76"/>
      <c r="J30685" s="76"/>
      <c r="K30685" s="76"/>
      <c r="L30685" s="76"/>
      <c r="M30685" s="76"/>
      <c r="N30685" s="76"/>
    </row>
    <row r="30686" spans="1:14" x14ac:dyDescent="0.25">
      <c r="C30686" s="76"/>
      <c r="D30686" s="76"/>
      <c r="E30686" s="76"/>
      <c r="F30686" s="76"/>
      <c r="G30686" s="76"/>
      <c r="H30686" s="76"/>
      <c r="I30686" s="76"/>
      <c r="J30686" s="76"/>
      <c r="K30686" s="76"/>
      <c r="L30686" s="76"/>
      <c r="M30686" s="76"/>
      <c r="N30686" s="76"/>
    </row>
    <row r="30687" spans="1:14" x14ac:dyDescent="0.25">
      <c r="A30687" s="76"/>
      <c r="C30687" s="76"/>
      <c r="D30687" s="76"/>
      <c r="E30687" s="76"/>
      <c r="F30687" s="76"/>
      <c r="G30687" s="76"/>
      <c r="H30687" s="76"/>
      <c r="I30687" s="76"/>
      <c r="J30687" s="76"/>
      <c r="K30687" s="76"/>
      <c r="L30687" s="76"/>
      <c r="M30687" s="76"/>
      <c r="N30687" s="76"/>
    </row>
    <row r="30688" spans="1:14" x14ac:dyDescent="0.25">
      <c r="A30688" s="76"/>
      <c r="B30688" s="76"/>
      <c r="C30688" s="76"/>
      <c r="D30688" s="76"/>
      <c r="E30688" s="76"/>
      <c r="F30688" s="76"/>
      <c r="G30688" s="76"/>
      <c r="H30688" s="76"/>
      <c r="I30688" s="76"/>
      <c r="J30688" s="76"/>
      <c r="K30688" s="76"/>
      <c r="L30688" s="76"/>
      <c r="M30688" s="76"/>
      <c r="N30688" s="76"/>
    </row>
    <row r="30689" spans="1:14" x14ac:dyDescent="0.25">
      <c r="A30689" s="76"/>
      <c r="C30689" s="76"/>
      <c r="D30689" s="76"/>
      <c r="E30689" s="76"/>
      <c r="F30689" s="76"/>
      <c r="G30689" s="76"/>
      <c r="H30689" s="76"/>
      <c r="I30689" s="76"/>
      <c r="J30689" s="76"/>
      <c r="K30689" s="76"/>
      <c r="L30689" s="76"/>
      <c r="M30689" s="76"/>
      <c r="N30689" s="76"/>
    </row>
    <row r="30690" spans="1:14" x14ac:dyDescent="0.25">
      <c r="A30690" s="76"/>
      <c r="B30690" s="76"/>
      <c r="C30690" s="76"/>
      <c r="D30690" s="76"/>
      <c r="E30690" s="76"/>
      <c r="F30690" s="76"/>
      <c r="G30690" s="76"/>
      <c r="H30690" s="76"/>
      <c r="I30690" s="76"/>
      <c r="J30690" s="76"/>
      <c r="K30690" s="76"/>
      <c r="L30690" s="76"/>
      <c r="M30690" s="76"/>
      <c r="N30690" s="76"/>
    </row>
    <row r="30691" spans="1:14" x14ac:dyDescent="0.25">
      <c r="A30691" s="76"/>
      <c r="B30691" s="76"/>
      <c r="C30691" s="76"/>
      <c r="D30691" s="76"/>
      <c r="E30691" s="76"/>
      <c r="F30691" s="76"/>
      <c r="G30691" s="76"/>
      <c r="H30691" s="76"/>
      <c r="I30691" s="76"/>
      <c r="J30691" s="76"/>
      <c r="K30691" s="76"/>
      <c r="L30691" s="76"/>
      <c r="M30691" s="76"/>
      <c r="N30691" s="76"/>
    </row>
    <row r="30692" spans="1:14" x14ac:dyDescent="0.25">
      <c r="B30692" s="76"/>
      <c r="C30692" s="76"/>
      <c r="D30692" s="76"/>
      <c r="E30692" s="76"/>
      <c r="F30692" s="76"/>
      <c r="G30692" s="76"/>
      <c r="H30692" s="76"/>
      <c r="I30692" s="76"/>
      <c r="J30692" s="76"/>
      <c r="K30692" s="76"/>
      <c r="L30692" s="76"/>
      <c r="M30692" s="76"/>
      <c r="N30692" s="76"/>
    </row>
    <row r="30693" spans="1:14" x14ac:dyDescent="0.25">
      <c r="B30693" s="76"/>
      <c r="C30693" s="76"/>
      <c r="D30693" s="76"/>
      <c r="E30693" s="76"/>
      <c r="F30693" s="76"/>
      <c r="G30693" s="76"/>
      <c r="H30693" s="76"/>
      <c r="I30693" s="76"/>
      <c r="J30693" s="76"/>
      <c r="K30693" s="76"/>
      <c r="L30693" s="76"/>
      <c r="M30693" s="76"/>
      <c r="N30693" s="76"/>
    </row>
    <row r="30694" spans="1:14" x14ac:dyDescent="0.25">
      <c r="B30694" s="76"/>
      <c r="C30694" s="76"/>
      <c r="D30694" s="76"/>
      <c r="E30694" s="76"/>
      <c r="F30694" s="76"/>
      <c r="G30694" s="76"/>
      <c r="H30694" s="76"/>
      <c r="I30694" s="76"/>
      <c r="J30694" s="76"/>
      <c r="K30694" s="76"/>
      <c r="L30694" s="76"/>
      <c r="M30694" s="76"/>
      <c r="N30694" s="76"/>
    </row>
    <row r="30695" spans="1:14" x14ac:dyDescent="0.25">
      <c r="C30695" s="76"/>
      <c r="D30695" s="76"/>
      <c r="E30695" s="76"/>
      <c r="F30695" s="76"/>
      <c r="G30695" s="76"/>
      <c r="H30695" s="76"/>
      <c r="I30695" s="76"/>
      <c r="J30695" s="76"/>
      <c r="K30695" s="76"/>
      <c r="L30695" s="76"/>
      <c r="M30695" s="76"/>
      <c r="N30695" s="76"/>
    </row>
    <row r="30696" spans="1:14" x14ac:dyDescent="0.25">
      <c r="C30696" s="76"/>
      <c r="D30696" s="76"/>
      <c r="E30696" s="76"/>
      <c r="F30696" s="76"/>
      <c r="G30696" s="76"/>
      <c r="H30696" s="76"/>
      <c r="I30696" s="76"/>
      <c r="J30696" s="76"/>
      <c r="K30696" s="76"/>
      <c r="L30696" s="76"/>
      <c r="M30696" s="76"/>
      <c r="N30696" s="76"/>
    </row>
    <row r="30697" spans="1:14" x14ac:dyDescent="0.25">
      <c r="C30697" s="76"/>
      <c r="D30697" s="76"/>
      <c r="E30697" s="76"/>
      <c r="F30697" s="76"/>
      <c r="G30697" s="76"/>
      <c r="H30697" s="76"/>
      <c r="I30697" s="76"/>
      <c r="J30697" s="76"/>
      <c r="K30697" s="76"/>
      <c r="L30697" s="76"/>
      <c r="M30697" s="76"/>
      <c r="N30697" s="76"/>
    </row>
    <row r="30698" spans="1:14" x14ac:dyDescent="0.25">
      <c r="C30698" s="76"/>
      <c r="D30698" s="76"/>
      <c r="E30698" s="76"/>
      <c r="F30698" s="76"/>
      <c r="G30698" s="76"/>
      <c r="H30698" s="76"/>
      <c r="I30698" s="76"/>
      <c r="J30698" s="76"/>
      <c r="K30698" s="76"/>
      <c r="L30698" s="76"/>
      <c r="M30698" s="76"/>
      <c r="N30698" s="76"/>
    </row>
    <row r="30699" spans="1:14" x14ac:dyDescent="0.25">
      <c r="C30699" s="76"/>
      <c r="D30699" s="76"/>
      <c r="E30699" s="76"/>
      <c r="F30699" s="76"/>
      <c r="G30699" s="76"/>
      <c r="H30699" s="76"/>
      <c r="I30699" s="76"/>
      <c r="J30699" s="76"/>
      <c r="K30699" s="76"/>
      <c r="L30699" s="76"/>
      <c r="M30699" s="76"/>
      <c r="N30699" s="76"/>
    </row>
    <row r="30700" spans="1:14" x14ac:dyDescent="0.25">
      <c r="C30700" s="76"/>
      <c r="D30700" s="76"/>
      <c r="E30700" s="76"/>
      <c r="F30700" s="76"/>
      <c r="G30700" s="76"/>
      <c r="H30700" s="76"/>
      <c r="I30700" s="76"/>
      <c r="J30700" s="76"/>
      <c r="K30700" s="76"/>
      <c r="L30700" s="76"/>
      <c r="M30700" s="76"/>
      <c r="N30700" s="76"/>
    </row>
    <row r="30701" spans="1:14" x14ac:dyDescent="0.25">
      <c r="B30701" s="80"/>
      <c r="C30701" s="76"/>
      <c r="D30701" s="76"/>
      <c r="E30701" s="76"/>
      <c r="F30701" s="76"/>
      <c r="G30701" s="76"/>
      <c r="H30701" s="76"/>
      <c r="I30701" s="76"/>
      <c r="J30701" s="76"/>
      <c r="K30701" s="76"/>
      <c r="L30701" s="76"/>
      <c r="M30701" s="76"/>
      <c r="N30701" s="76"/>
    </row>
    <row r="30702" spans="1:14" x14ac:dyDescent="0.25">
      <c r="C30702" s="76"/>
      <c r="D30702" s="76"/>
      <c r="E30702" s="76"/>
      <c r="F30702" s="76"/>
      <c r="G30702" s="76"/>
      <c r="H30702" s="76"/>
      <c r="I30702" s="76"/>
      <c r="J30702" s="76"/>
      <c r="K30702" s="76"/>
      <c r="L30702" s="76"/>
      <c r="M30702" s="76"/>
      <c r="N30702" s="76"/>
    </row>
    <row r="30703" spans="1:14" x14ac:dyDescent="0.25">
      <c r="B30703" s="76"/>
      <c r="C30703" s="76"/>
      <c r="D30703" s="76"/>
      <c r="E30703" s="76"/>
      <c r="F30703" s="76"/>
      <c r="G30703" s="76"/>
      <c r="H30703" s="76"/>
      <c r="I30703" s="76"/>
      <c r="J30703" s="76"/>
      <c r="K30703" s="76"/>
      <c r="L30703" s="76"/>
      <c r="M30703" s="76"/>
      <c r="N30703" s="76"/>
    </row>
    <row r="30704" spans="1:14" x14ac:dyDescent="0.25">
      <c r="A30704" s="76"/>
      <c r="C30704" s="76"/>
      <c r="D30704" s="76"/>
      <c r="E30704" s="76"/>
      <c r="F30704" s="76"/>
      <c r="G30704" s="76"/>
      <c r="H30704" s="76"/>
      <c r="I30704" s="76"/>
      <c r="J30704" s="76"/>
      <c r="K30704" s="76"/>
      <c r="L30704" s="76"/>
      <c r="M30704" s="76"/>
      <c r="N30704" s="76"/>
    </row>
    <row r="30705" spans="1:14" x14ac:dyDescent="0.25">
      <c r="A30705" s="76"/>
      <c r="B30705" s="76"/>
      <c r="C30705" s="76"/>
      <c r="D30705" s="76"/>
      <c r="E30705" s="76"/>
      <c r="F30705" s="76"/>
      <c r="G30705" s="76"/>
      <c r="H30705" s="76"/>
      <c r="I30705" s="76"/>
      <c r="J30705" s="76"/>
      <c r="K30705" s="76"/>
      <c r="L30705" s="76"/>
      <c r="M30705" s="76"/>
      <c r="N30705" s="76"/>
    </row>
    <row r="30706" spans="1:14" x14ac:dyDescent="0.25">
      <c r="A30706" s="76"/>
      <c r="C30706" s="76"/>
      <c r="D30706" s="76"/>
      <c r="E30706" s="76"/>
      <c r="F30706" s="76"/>
      <c r="G30706" s="76"/>
      <c r="H30706" s="76"/>
      <c r="I30706" s="76"/>
      <c r="J30706" s="76"/>
      <c r="K30706" s="76"/>
      <c r="L30706" s="76"/>
      <c r="M30706" s="76"/>
      <c r="N30706" s="76"/>
    </row>
    <row r="30707" spans="1:14" x14ac:dyDescent="0.25">
      <c r="A30707" s="76"/>
      <c r="B30707" s="76"/>
      <c r="C30707" s="76"/>
      <c r="D30707" s="76"/>
      <c r="E30707" s="76"/>
      <c r="F30707" s="76"/>
      <c r="G30707" s="76"/>
      <c r="H30707" s="76"/>
      <c r="I30707" s="76"/>
      <c r="J30707" s="76"/>
      <c r="K30707" s="76"/>
      <c r="L30707" s="76"/>
      <c r="M30707" s="76"/>
      <c r="N30707" s="76"/>
    </row>
    <row r="30708" spans="1:14" x14ac:dyDescent="0.25">
      <c r="A30708" s="76"/>
      <c r="B30708" s="76"/>
      <c r="C30708" s="76"/>
      <c r="D30708" s="76"/>
      <c r="E30708" s="76"/>
      <c r="F30708" s="76"/>
      <c r="G30708" s="76"/>
      <c r="H30708" s="76"/>
      <c r="I30708" s="76"/>
      <c r="J30708" s="76"/>
      <c r="K30708" s="76"/>
      <c r="L30708" s="76"/>
      <c r="M30708" s="76"/>
      <c r="N30708" s="76"/>
    </row>
    <row r="30709" spans="1:14" x14ac:dyDescent="0.25">
      <c r="A30709" s="76"/>
      <c r="C30709" s="76"/>
      <c r="D30709" s="76"/>
      <c r="E30709" s="76"/>
      <c r="F30709" s="76"/>
      <c r="G30709" s="76"/>
      <c r="H30709" s="76"/>
      <c r="I30709" s="76"/>
      <c r="J30709" s="76"/>
      <c r="K30709" s="76"/>
      <c r="L30709" s="76"/>
      <c r="M30709" s="76"/>
      <c r="N30709" s="76"/>
    </row>
    <row r="30710" spans="1:14" x14ac:dyDescent="0.25">
      <c r="A30710" s="76"/>
      <c r="C30710" s="76"/>
      <c r="D30710" s="76"/>
      <c r="E30710" s="76"/>
      <c r="F30710" s="76"/>
      <c r="G30710" s="76"/>
      <c r="H30710" s="76"/>
      <c r="I30710" s="76"/>
      <c r="J30710" s="76"/>
      <c r="K30710" s="76"/>
      <c r="L30710" s="76"/>
      <c r="M30710" s="76"/>
      <c r="N30710" s="76"/>
    </row>
    <row r="30711" spans="1:14" x14ac:dyDescent="0.25">
      <c r="B30711" s="76"/>
      <c r="C30711" s="76"/>
      <c r="D30711" s="76"/>
      <c r="E30711" s="76"/>
      <c r="F30711" s="76"/>
      <c r="G30711" s="76"/>
      <c r="H30711" s="76"/>
      <c r="I30711" s="76"/>
      <c r="J30711" s="76"/>
      <c r="K30711" s="76"/>
      <c r="L30711" s="76"/>
      <c r="M30711" s="76"/>
      <c r="N30711" s="76"/>
    </row>
    <row r="30712" spans="1:14" x14ac:dyDescent="0.25">
      <c r="A30712" s="76"/>
      <c r="C30712" s="76"/>
      <c r="D30712" s="76"/>
      <c r="E30712" s="76"/>
      <c r="F30712" s="76"/>
      <c r="G30712" s="76"/>
      <c r="H30712" s="76"/>
      <c r="I30712" s="76"/>
      <c r="J30712" s="76"/>
      <c r="K30712" s="76"/>
      <c r="L30712" s="76"/>
      <c r="M30712" s="76"/>
      <c r="N30712" s="76"/>
    </row>
    <row r="30713" spans="1:14" x14ac:dyDescent="0.25">
      <c r="A30713" s="79"/>
      <c r="C30713" s="76"/>
      <c r="D30713" s="76"/>
      <c r="E30713" s="76"/>
      <c r="F30713" s="76"/>
      <c r="G30713" s="76"/>
      <c r="H30713" s="76"/>
      <c r="I30713" s="76"/>
      <c r="J30713" s="76"/>
      <c r="K30713" s="76"/>
      <c r="L30713" s="76"/>
      <c r="M30713" s="76"/>
      <c r="N30713" s="76"/>
    </row>
    <row r="30714" spans="1:14" x14ac:dyDescent="0.25">
      <c r="A30714" s="76"/>
      <c r="C30714" s="76"/>
      <c r="D30714" s="76"/>
      <c r="E30714" s="76"/>
      <c r="F30714" s="76"/>
      <c r="G30714" s="76"/>
      <c r="H30714" s="76"/>
      <c r="I30714" s="76"/>
      <c r="J30714" s="76"/>
      <c r="K30714" s="76"/>
      <c r="L30714" s="76"/>
      <c r="M30714" s="76"/>
      <c r="N30714" s="76"/>
    </row>
    <row r="30715" spans="1:14" x14ac:dyDescent="0.25">
      <c r="A30715" s="76"/>
      <c r="B30715" s="76"/>
      <c r="C30715" s="76"/>
      <c r="D30715" s="76"/>
      <c r="E30715" s="76"/>
      <c r="F30715" s="76"/>
      <c r="G30715" s="76"/>
      <c r="H30715" s="76"/>
      <c r="I30715" s="76"/>
      <c r="J30715" s="76"/>
      <c r="K30715" s="76"/>
      <c r="L30715" s="76"/>
      <c r="M30715" s="76"/>
      <c r="N30715" s="76"/>
    </row>
    <row r="30716" spans="1:14" x14ac:dyDescent="0.25">
      <c r="B30716" s="76"/>
      <c r="C30716" s="76"/>
      <c r="D30716" s="76"/>
      <c r="E30716" s="76"/>
      <c r="F30716" s="76"/>
      <c r="G30716" s="76"/>
      <c r="H30716" s="76"/>
      <c r="I30716" s="76"/>
      <c r="J30716" s="76"/>
      <c r="K30716" s="76"/>
      <c r="L30716" s="76"/>
      <c r="M30716" s="76"/>
      <c r="N30716" s="76"/>
    </row>
    <row r="30717" spans="1:14" x14ac:dyDescent="0.25">
      <c r="B30717" s="76"/>
      <c r="C30717" s="76"/>
      <c r="D30717" s="76"/>
      <c r="E30717" s="76"/>
      <c r="F30717" s="76"/>
      <c r="G30717" s="76"/>
      <c r="H30717" s="76"/>
      <c r="I30717" s="76"/>
      <c r="J30717" s="76"/>
      <c r="K30717" s="76"/>
      <c r="L30717" s="76"/>
      <c r="M30717" s="76"/>
      <c r="N30717" s="76"/>
    </row>
    <row r="30718" spans="1:14" x14ac:dyDescent="0.25">
      <c r="C30718" s="76"/>
      <c r="D30718" s="76"/>
      <c r="E30718" s="76"/>
      <c r="F30718" s="76"/>
      <c r="G30718" s="76"/>
      <c r="H30718" s="76"/>
      <c r="I30718" s="76"/>
      <c r="J30718" s="76"/>
      <c r="K30718" s="76"/>
      <c r="L30718" s="76"/>
      <c r="M30718" s="76"/>
      <c r="N30718" s="76"/>
    </row>
    <row r="30719" spans="1:14" x14ac:dyDescent="0.25">
      <c r="C30719" s="76"/>
      <c r="D30719" s="76"/>
      <c r="E30719" s="76"/>
      <c r="F30719" s="76"/>
      <c r="G30719" s="76"/>
      <c r="H30719" s="76"/>
      <c r="I30719" s="76"/>
      <c r="J30719" s="76"/>
      <c r="K30719" s="76"/>
      <c r="L30719" s="76"/>
      <c r="M30719" s="76"/>
      <c r="N30719" s="76"/>
    </row>
    <row r="30720" spans="1:14" x14ac:dyDescent="0.25">
      <c r="A30720" s="76"/>
      <c r="C30720" s="76"/>
      <c r="D30720" s="76"/>
      <c r="E30720" s="76"/>
      <c r="F30720" s="76"/>
      <c r="G30720" s="76"/>
      <c r="H30720" s="76"/>
      <c r="I30720" s="76"/>
      <c r="J30720" s="76"/>
      <c r="K30720" s="76"/>
      <c r="L30720" s="76"/>
      <c r="M30720" s="76"/>
      <c r="N30720" s="76"/>
    </row>
    <row r="30721" spans="1:14" x14ac:dyDescent="0.25">
      <c r="B30721" s="76"/>
      <c r="C30721" s="76"/>
      <c r="D30721" s="76"/>
      <c r="E30721" s="76"/>
      <c r="F30721" s="76"/>
      <c r="G30721" s="76"/>
      <c r="H30721" s="76"/>
      <c r="I30721" s="76"/>
      <c r="J30721" s="76"/>
      <c r="K30721" s="76"/>
      <c r="L30721" s="76"/>
      <c r="M30721" s="76"/>
      <c r="N30721" s="76"/>
    </row>
    <row r="30722" spans="1:14" x14ac:dyDescent="0.25">
      <c r="B30722" s="76"/>
      <c r="C30722" s="76"/>
      <c r="D30722" s="76"/>
      <c r="E30722" s="76"/>
      <c r="F30722" s="76"/>
      <c r="G30722" s="76"/>
      <c r="H30722" s="76"/>
      <c r="I30722" s="76"/>
      <c r="J30722" s="76"/>
      <c r="K30722" s="76"/>
      <c r="L30722" s="76"/>
      <c r="M30722" s="76"/>
      <c r="N30722" s="76"/>
    </row>
    <row r="30723" spans="1:14" x14ac:dyDescent="0.25">
      <c r="C30723" s="76"/>
      <c r="D30723" s="76"/>
      <c r="E30723" s="76"/>
      <c r="F30723" s="76"/>
      <c r="G30723" s="76"/>
      <c r="H30723" s="76"/>
      <c r="I30723" s="76"/>
      <c r="J30723" s="76"/>
      <c r="K30723" s="76"/>
      <c r="L30723" s="76"/>
      <c r="M30723" s="76"/>
      <c r="N30723" s="76"/>
    </row>
    <row r="30724" spans="1:14" x14ac:dyDescent="0.25">
      <c r="C30724" s="76"/>
      <c r="D30724" s="76"/>
      <c r="E30724" s="76"/>
      <c r="F30724" s="76"/>
      <c r="G30724" s="76"/>
      <c r="H30724" s="76"/>
      <c r="I30724" s="76"/>
      <c r="J30724" s="76"/>
      <c r="K30724" s="76"/>
      <c r="L30724" s="76"/>
      <c r="M30724" s="76"/>
      <c r="N30724" s="76"/>
    </row>
    <row r="30725" spans="1:14" x14ac:dyDescent="0.25">
      <c r="A30725" s="76"/>
      <c r="B30725" s="76"/>
      <c r="C30725" s="76"/>
      <c r="D30725" s="76"/>
      <c r="E30725" s="76"/>
      <c r="F30725" s="76"/>
      <c r="G30725" s="76"/>
      <c r="H30725" s="76"/>
      <c r="I30725" s="76"/>
      <c r="J30725" s="76"/>
      <c r="K30725" s="76"/>
      <c r="L30725" s="76"/>
      <c r="M30725" s="76"/>
      <c r="N30725" s="76"/>
    </row>
    <row r="30726" spans="1:14" x14ac:dyDescent="0.25">
      <c r="B30726" s="76"/>
      <c r="C30726" s="76"/>
      <c r="D30726" s="76"/>
      <c r="E30726" s="76"/>
      <c r="F30726" s="76"/>
      <c r="G30726" s="76"/>
      <c r="H30726" s="76"/>
      <c r="I30726" s="76"/>
      <c r="J30726" s="76"/>
      <c r="K30726" s="76"/>
      <c r="L30726" s="76"/>
      <c r="M30726" s="76"/>
      <c r="N30726" s="76"/>
    </row>
    <row r="30727" spans="1:14" x14ac:dyDescent="0.25">
      <c r="A30727" s="76"/>
      <c r="C30727" s="76"/>
      <c r="D30727" s="76"/>
      <c r="E30727" s="76"/>
      <c r="F30727" s="76"/>
      <c r="G30727" s="76"/>
      <c r="H30727" s="76"/>
      <c r="I30727" s="76"/>
      <c r="J30727" s="76"/>
      <c r="K30727" s="76"/>
      <c r="L30727" s="76"/>
      <c r="M30727" s="76"/>
      <c r="N30727" s="76"/>
    </row>
    <row r="30728" spans="1:14" x14ac:dyDescent="0.25">
      <c r="B30728" s="76"/>
      <c r="C30728" s="76"/>
      <c r="D30728" s="76"/>
      <c r="E30728" s="76"/>
      <c r="F30728" s="76"/>
      <c r="G30728" s="76"/>
      <c r="H30728" s="76"/>
      <c r="I30728" s="76"/>
      <c r="J30728" s="76"/>
      <c r="K30728" s="76"/>
      <c r="L30728" s="76"/>
      <c r="M30728" s="76"/>
      <c r="N30728" s="76"/>
    </row>
    <row r="30729" spans="1:14" x14ac:dyDescent="0.25">
      <c r="C30729" s="76"/>
      <c r="D30729" s="76"/>
      <c r="E30729" s="76"/>
      <c r="F30729" s="76"/>
      <c r="G30729" s="76"/>
      <c r="H30729" s="76"/>
      <c r="I30729" s="76"/>
      <c r="J30729" s="76"/>
      <c r="K30729" s="76"/>
      <c r="L30729" s="76"/>
      <c r="M30729" s="76"/>
      <c r="N30729" s="76"/>
    </row>
    <row r="30730" spans="1:14" x14ac:dyDescent="0.25">
      <c r="C30730" s="76"/>
      <c r="D30730" s="76"/>
      <c r="E30730" s="76"/>
      <c r="F30730" s="76"/>
      <c r="G30730" s="76"/>
      <c r="H30730" s="76"/>
      <c r="I30730" s="76"/>
      <c r="J30730" s="76"/>
      <c r="K30730" s="76"/>
      <c r="L30730" s="76"/>
      <c r="M30730" s="76"/>
      <c r="N30730" s="76"/>
    </row>
    <row r="30731" spans="1:14" x14ac:dyDescent="0.25">
      <c r="A30731" s="76"/>
      <c r="B30731" s="76"/>
      <c r="C30731" s="76"/>
      <c r="D30731" s="76"/>
      <c r="E30731" s="76"/>
      <c r="F30731" s="76"/>
      <c r="G30731" s="76"/>
      <c r="H30731" s="76"/>
      <c r="I30731" s="76"/>
      <c r="J30731" s="76"/>
      <c r="K30731" s="76"/>
      <c r="L30731" s="76"/>
      <c r="M30731" s="76"/>
      <c r="N30731" s="76"/>
    </row>
    <row r="30732" spans="1:14" x14ac:dyDescent="0.25">
      <c r="C30732" s="76"/>
      <c r="D30732" s="76"/>
      <c r="E30732" s="76"/>
      <c r="F30732" s="76"/>
      <c r="G30732" s="76"/>
      <c r="H30732" s="76"/>
      <c r="I30732" s="76"/>
      <c r="J30732" s="76"/>
      <c r="K30732" s="76"/>
      <c r="L30732" s="76"/>
      <c r="M30732" s="76"/>
      <c r="N30732" s="76"/>
    </row>
    <row r="30733" spans="1:14" x14ac:dyDescent="0.25">
      <c r="C30733" s="76"/>
      <c r="D30733" s="76"/>
      <c r="E30733" s="76"/>
      <c r="F30733" s="76"/>
      <c r="G30733" s="76"/>
      <c r="H30733" s="76"/>
      <c r="I30733" s="76"/>
      <c r="J30733" s="76"/>
      <c r="K30733" s="76"/>
      <c r="L30733" s="76"/>
      <c r="M30733" s="76"/>
      <c r="N30733" s="76"/>
    </row>
    <row r="30734" spans="1:14" x14ac:dyDescent="0.25">
      <c r="C30734" s="76"/>
      <c r="D30734" s="76"/>
      <c r="E30734" s="76"/>
      <c r="F30734" s="76"/>
      <c r="G30734" s="76"/>
      <c r="H30734" s="76"/>
      <c r="I30734" s="76"/>
      <c r="J30734" s="76"/>
      <c r="K30734" s="76"/>
      <c r="L30734" s="76"/>
      <c r="M30734" s="76"/>
      <c r="N30734" s="76"/>
    </row>
    <row r="30735" spans="1:14" x14ac:dyDescent="0.25">
      <c r="B30735" s="76"/>
      <c r="C30735" s="76"/>
      <c r="D30735" s="76"/>
      <c r="E30735" s="76"/>
      <c r="F30735" s="76"/>
      <c r="G30735" s="76"/>
      <c r="H30735" s="76"/>
      <c r="I30735" s="76"/>
      <c r="J30735" s="76"/>
      <c r="K30735" s="76"/>
      <c r="L30735" s="76"/>
      <c r="M30735" s="76"/>
      <c r="N30735" s="76"/>
    </row>
    <row r="30736" spans="1:14" x14ac:dyDescent="0.25">
      <c r="C30736" s="76"/>
      <c r="D30736" s="76"/>
      <c r="E30736" s="76"/>
      <c r="F30736" s="76"/>
      <c r="G30736" s="76"/>
      <c r="H30736" s="76"/>
      <c r="I30736" s="76"/>
      <c r="J30736" s="76"/>
      <c r="K30736" s="76"/>
      <c r="L30736" s="76"/>
      <c r="M30736" s="76"/>
      <c r="N30736" s="76"/>
    </row>
    <row r="30737" spans="1:14" x14ac:dyDescent="0.25">
      <c r="B30737" s="76"/>
      <c r="C30737" s="76"/>
      <c r="D30737" s="76"/>
      <c r="E30737" s="76"/>
      <c r="F30737" s="76"/>
      <c r="G30737" s="76"/>
      <c r="H30737" s="76"/>
      <c r="I30737" s="76"/>
      <c r="J30737" s="76"/>
      <c r="K30737" s="76"/>
      <c r="L30737" s="76"/>
      <c r="M30737" s="76"/>
      <c r="N30737" s="76"/>
    </row>
    <row r="30738" spans="1:14" x14ac:dyDescent="0.25">
      <c r="C30738" s="76"/>
      <c r="D30738" s="76"/>
      <c r="E30738" s="76"/>
      <c r="F30738" s="76"/>
      <c r="G30738" s="76"/>
      <c r="H30738" s="76"/>
      <c r="I30738" s="76"/>
      <c r="J30738" s="76"/>
      <c r="K30738" s="76"/>
      <c r="L30738" s="76"/>
      <c r="M30738" s="76"/>
      <c r="N30738" s="76"/>
    </row>
    <row r="30739" spans="1:14" x14ac:dyDescent="0.25">
      <c r="B30739" s="76"/>
      <c r="C30739" s="76"/>
      <c r="D30739" s="76"/>
      <c r="E30739" s="76"/>
      <c r="F30739" s="76"/>
      <c r="G30739" s="76"/>
      <c r="H30739" s="76"/>
      <c r="I30739" s="76"/>
      <c r="J30739" s="76"/>
      <c r="K30739" s="76"/>
      <c r="L30739" s="76"/>
      <c r="M30739" s="76"/>
      <c r="N30739" s="76"/>
    </row>
    <row r="30740" spans="1:14" x14ac:dyDescent="0.25">
      <c r="B30740" s="76"/>
      <c r="C30740" s="76"/>
      <c r="D30740" s="76"/>
      <c r="E30740" s="76"/>
      <c r="F30740" s="76"/>
      <c r="G30740" s="76"/>
      <c r="H30740" s="76"/>
      <c r="I30740" s="76"/>
      <c r="J30740" s="76"/>
      <c r="K30740" s="76"/>
      <c r="L30740" s="76"/>
      <c r="M30740" s="76"/>
      <c r="N30740" s="76"/>
    </row>
    <row r="30741" spans="1:14" x14ac:dyDescent="0.25">
      <c r="B30741" s="76"/>
      <c r="C30741" s="76"/>
      <c r="D30741" s="76"/>
      <c r="E30741" s="76"/>
      <c r="F30741" s="76"/>
      <c r="G30741" s="76"/>
      <c r="H30741" s="76"/>
      <c r="I30741" s="76"/>
      <c r="J30741" s="76"/>
      <c r="K30741" s="76"/>
      <c r="L30741" s="76"/>
      <c r="M30741" s="76"/>
      <c r="N30741" s="76"/>
    </row>
    <row r="30742" spans="1:14" x14ac:dyDescent="0.25">
      <c r="C30742" s="76"/>
      <c r="D30742" s="76"/>
      <c r="E30742" s="76"/>
      <c r="F30742" s="76"/>
      <c r="G30742" s="76"/>
      <c r="H30742" s="76"/>
      <c r="I30742" s="76"/>
      <c r="J30742" s="76"/>
      <c r="K30742" s="76"/>
      <c r="L30742" s="76"/>
      <c r="M30742" s="76"/>
      <c r="N30742" s="76"/>
    </row>
    <row r="30743" spans="1:14" x14ac:dyDescent="0.25">
      <c r="B30743" s="76"/>
      <c r="C30743" s="76"/>
      <c r="D30743" s="76"/>
      <c r="E30743" s="76"/>
      <c r="F30743" s="76"/>
      <c r="G30743" s="76"/>
      <c r="H30743" s="76"/>
      <c r="I30743" s="76"/>
      <c r="J30743" s="76"/>
      <c r="K30743" s="76"/>
      <c r="L30743" s="76"/>
      <c r="M30743" s="76"/>
      <c r="N30743" s="76"/>
    </row>
    <row r="30744" spans="1:14" x14ac:dyDescent="0.25">
      <c r="C30744" s="76"/>
      <c r="D30744" s="76"/>
      <c r="E30744" s="76"/>
      <c r="F30744" s="76"/>
      <c r="G30744" s="76"/>
      <c r="H30744" s="76"/>
      <c r="I30744" s="76"/>
      <c r="J30744" s="76"/>
      <c r="K30744" s="76"/>
      <c r="L30744" s="76"/>
      <c r="M30744" s="76"/>
      <c r="N30744" s="76"/>
    </row>
    <row r="30745" spans="1:14" x14ac:dyDescent="0.25">
      <c r="B30745" s="76"/>
      <c r="C30745" s="76"/>
      <c r="D30745" s="76"/>
      <c r="E30745" s="76"/>
      <c r="F30745" s="76"/>
      <c r="G30745" s="76"/>
      <c r="H30745" s="76"/>
      <c r="I30745" s="76"/>
      <c r="J30745" s="76"/>
      <c r="K30745" s="76"/>
      <c r="L30745" s="76"/>
      <c r="M30745" s="76"/>
      <c r="N30745" s="76"/>
    </row>
    <row r="30746" spans="1:14" x14ac:dyDescent="0.25">
      <c r="C30746" s="76"/>
      <c r="D30746" s="76"/>
      <c r="E30746" s="76"/>
      <c r="F30746" s="76"/>
      <c r="G30746" s="76"/>
      <c r="H30746" s="76"/>
      <c r="I30746" s="76"/>
      <c r="J30746" s="76"/>
      <c r="K30746" s="76"/>
      <c r="L30746" s="76"/>
      <c r="M30746" s="76"/>
      <c r="N30746" s="76"/>
    </row>
    <row r="30747" spans="1:14" x14ac:dyDescent="0.25">
      <c r="C30747" s="76"/>
      <c r="D30747" s="76"/>
      <c r="E30747" s="76"/>
      <c r="F30747" s="76"/>
      <c r="G30747" s="76"/>
      <c r="H30747" s="76"/>
      <c r="I30747" s="76"/>
      <c r="J30747" s="76"/>
      <c r="K30747" s="76"/>
      <c r="L30747" s="76"/>
      <c r="M30747" s="76"/>
      <c r="N30747" s="76"/>
    </row>
    <row r="30748" spans="1:14" x14ac:dyDescent="0.25">
      <c r="A30748" s="76"/>
      <c r="C30748" s="76"/>
      <c r="D30748" s="76"/>
      <c r="E30748" s="76"/>
      <c r="F30748" s="76"/>
      <c r="G30748" s="76"/>
      <c r="H30748" s="76"/>
      <c r="I30748" s="76"/>
      <c r="J30748" s="76"/>
      <c r="K30748" s="76"/>
      <c r="L30748" s="76"/>
      <c r="M30748" s="76"/>
      <c r="N30748" s="76"/>
    </row>
    <row r="30749" spans="1:14" x14ac:dyDescent="0.25">
      <c r="A30749" s="76"/>
      <c r="C30749" s="76"/>
      <c r="D30749" s="76"/>
      <c r="E30749" s="76"/>
      <c r="F30749" s="76"/>
      <c r="G30749" s="76"/>
      <c r="H30749" s="76"/>
      <c r="I30749" s="76"/>
      <c r="J30749" s="76"/>
      <c r="K30749" s="76"/>
      <c r="L30749" s="76"/>
      <c r="M30749" s="76"/>
      <c r="N30749" s="76"/>
    </row>
    <row r="30750" spans="1:14" x14ac:dyDescent="0.25">
      <c r="A30750" s="76"/>
      <c r="B30750" s="76"/>
      <c r="C30750" s="76"/>
      <c r="D30750" s="76"/>
      <c r="E30750" s="76"/>
      <c r="F30750" s="76"/>
      <c r="G30750" s="76"/>
      <c r="H30750" s="76"/>
      <c r="I30750" s="76"/>
      <c r="J30750" s="76"/>
      <c r="K30750" s="76"/>
      <c r="L30750" s="76"/>
      <c r="M30750" s="76"/>
      <c r="N30750" s="76"/>
    </row>
    <row r="30751" spans="1:14" x14ac:dyDescent="0.25">
      <c r="C30751" s="76"/>
      <c r="D30751" s="76"/>
      <c r="E30751" s="76"/>
      <c r="F30751" s="76"/>
      <c r="G30751" s="76"/>
      <c r="H30751" s="76"/>
      <c r="I30751" s="76"/>
      <c r="J30751" s="76"/>
      <c r="K30751" s="76"/>
      <c r="L30751" s="76"/>
      <c r="M30751" s="76"/>
      <c r="N30751" s="76"/>
    </row>
    <row r="30752" spans="1:14" x14ac:dyDescent="0.25">
      <c r="C30752" s="76"/>
      <c r="D30752" s="76"/>
      <c r="E30752" s="76"/>
      <c r="F30752" s="76"/>
      <c r="G30752" s="76"/>
      <c r="H30752" s="76"/>
      <c r="I30752" s="76"/>
      <c r="J30752" s="76"/>
      <c r="K30752" s="76"/>
      <c r="L30752" s="76"/>
      <c r="M30752" s="76"/>
      <c r="N30752" s="76"/>
    </row>
    <row r="30753" spans="1:14" x14ac:dyDescent="0.25">
      <c r="C30753" s="76"/>
      <c r="D30753" s="76"/>
      <c r="E30753" s="76"/>
      <c r="F30753" s="76"/>
      <c r="G30753" s="76"/>
      <c r="H30753" s="76"/>
      <c r="I30753" s="76"/>
      <c r="J30753" s="76"/>
      <c r="K30753" s="76"/>
      <c r="L30753" s="76"/>
      <c r="M30753" s="76"/>
      <c r="N30753" s="76"/>
    </row>
    <row r="30754" spans="1:14" x14ac:dyDescent="0.25">
      <c r="B30754" s="76"/>
      <c r="C30754" s="76"/>
      <c r="D30754" s="76"/>
      <c r="E30754" s="76"/>
      <c r="F30754" s="76"/>
      <c r="G30754" s="76"/>
      <c r="H30754" s="76"/>
      <c r="I30754" s="76"/>
      <c r="J30754" s="76"/>
      <c r="K30754" s="76"/>
      <c r="L30754" s="76"/>
      <c r="M30754" s="76"/>
      <c r="N30754" s="76"/>
    </row>
    <row r="30755" spans="1:14" x14ac:dyDescent="0.25">
      <c r="B30755" s="76"/>
      <c r="C30755" s="76"/>
      <c r="D30755" s="76"/>
      <c r="E30755" s="76"/>
      <c r="F30755" s="76"/>
      <c r="G30755" s="76"/>
      <c r="H30755" s="76"/>
      <c r="I30755" s="76"/>
      <c r="J30755" s="76"/>
      <c r="K30755" s="76"/>
      <c r="L30755" s="76"/>
      <c r="M30755" s="76"/>
      <c r="N30755" s="76"/>
    </row>
    <row r="30756" spans="1:14" x14ac:dyDescent="0.25">
      <c r="B30756" s="76"/>
      <c r="C30756" s="76"/>
      <c r="D30756" s="76"/>
      <c r="E30756" s="76"/>
      <c r="F30756" s="76"/>
      <c r="G30756" s="76"/>
      <c r="H30756" s="76"/>
      <c r="I30756" s="76"/>
      <c r="J30756" s="76"/>
      <c r="K30756" s="76"/>
      <c r="L30756" s="76"/>
      <c r="M30756" s="76"/>
      <c r="N30756" s="76"/>
    </row>
    <row r="30757" spans="1:14" x14ac:dyDescent="0.25">
      <c r="C30757" s="76"/>
      <c r="D30757" s="76"/>
      <c r="E30757" s="76"/>
      <c r="F30757" s="76"/>
      <c r="G30757" s="76"/>
      <c r="H30757" s="76"/>
      <c r="I30757" s="76"/>
      <c r="J30757" s="76"/>
      <c r="K30757" s="76"/>
      <c r="L30757" s="76"/>
      <c r="M30757" s="76"/>
      <c r="N30757" s="76"/>
    </row>
    <row r="30758" spans="1:14" x14ac:dyDescent="0.25">
      <c r="C30758" s="76"/>
      <c r="D30758" s="76"/>
      <c r="E30758" s="76"/>
      <c r="F30758" s="76"/>
      <c r="G30758" s="76"/>
      <c r="H30758" s="76"/>
      <c r="I30758" s="76"/>
      <c r="J30758" s="76"/>
      <c r="K30758" s="76"/>
      <c r="L30758" s="76"/>
      <c r="M30758" s="76"/>
      <c r="N30758" s="76"/>
    </row>
    <row r="30759" spans="1:14" x14ac:dyDescent="0.25">
      <c r="C30759" s="76"/>
      <c r="D30759" s="76"/>
      <c r="E30759" s="76"/>
      <c r="F30759" s="76"/>
      <c r="G30759" s="76"/>
      <c r="H30759" s="76"/>
      <c r="I30759" s="76"/>
      <c r="J30759" s="76"/>
      <c r="K30759" s="76"/>
      <c r="L30759" s="76"/>
      <c r="M30759" s="76"/>
      <c r="N30759" s="76"/>
    </row>
    <row r="30760" spans="1:14" x14ac:dyDescent="0.25">
      <c r="C30760" s="76"/>
      <c r="D30760" s="76"/>
      <c r="E30760" s="76"/>
      <c r="F30760" s="76"/>
      <c r="G30760" s="76"/>
      <c r="H30760" s="76"/>
      <c r="I30760" s="76"/>
      <c r="J30760" s="76"/>
      <c r="K30760" s="76"/>
      <c r="L30760" s="76"/>
      <c r="M30760" s="76"/>
      <c r="N30760" s="76"/>
    </row>
    <row r="30761" spans="1:14" x14ac:dyDescent="0.25">
      <c r="C30761" s="76"/>
      <c r="D30761" s="76"/>
      <c r="E30761" s="76"/>
      <c r="F30761" s="76"/>
      <c r="G30761" s="76"/>
      <c r="H30761" s="76"/>
      <c r="I30761" s="76"/>
      <c r="J30761" s="76"/>
      <c r="K30761" s="76"/>
      <c r="L30761" s="76"/>
      <c r="M30761" s="76"/>
      <c r="N30761" s="76"/>
    </row>
    <row r="30762" spans="1:14" x14ac:dyDescent="0.25">
      <c r="C30762" s="76"/>
      <c r="D30762" s="76"/>
      <c r="E30762" s="76"/>
      <c r="F30762" s="76"/>
      <c r="G30762" s="76"/>
      <c r="H30762" s="76"/>
      <c r="I30762" s="76"/>
      <c r="J30762" s="76"/>
      <c r="K30762" s="76"/>
      <c r="L30762" s="76"/>
      <c r="M30762" s="76"/>
      <c r="N30762" s="76"/>
    </row>
    <row r="30763" spans="1:14" x14ac:dyDescent="0.25">
      <c r="B30763" s="76"/>
      <c r="C30763" s="76"/>
      <c r="D30763" s="76"/>
      <c r="E30763" s="76"/>
      <c r="F30763" s="76"/>
      <c r="G30763" s="76"/>
      <c r="H30763" s="76"/>
      <c r="I30763" s="76"/>
      <c r="J30763" s="76"/>
      <c r="K30763" s="76"/>
      <c r="L30763" s="76"/>
      <c r="M30763" s="76"/>
      <c r="N30763" s="76"/>
    </row>
    <row r="30764" spans="1:14" x14ac:dyDescent="0.25">
      <c r="B30764" s="76"/>
      <c r="C30764" s="76"/>
      <c r="D30764" s="76"/>
      <c r="E30764" s="76"/>
      <c r="F30764" s="76"/>
      <c r="G30764" s="76"/>
      <c r="H30764" s="76"/>
      <c r="I30764" s="76"/>
      <c r="J30764" s="76"/>
      <c r="K30764" s="76"/>
      <c r="L30764" s="76"/>
      <c r="M30764" s="76"/>
      <c r="N30764" s="76"/>
    </row>
    <row r="30765" spans="1:14" x14ac:dyDescent="0.25">
      <c r="A30765" s="76"/>
      <c r="C30765" s="76"/>
      <c r="D30765" s="76"/>
      <c r="E30765" s="76"/>
      <c r="F30765" s="76"/>
      <c r="G30765" s="76"/>
      <c r="H30765" s="76"/>
      <c r="I30765" s="76"/>
      <c r="J30765" s="76"/>
      <c r="K30765" s="76"/>
      <c r="L30765" s="76"/>
      <c r="M30765" s="76"/>
      <c r="N30765" s="76"/>
    </row>
    <row r="30766" spans="1:14" x14ac:dyDescent="0.25">
      <c r="A30766" s="76"/>
      <c r="C30766" s="76"/>
      <c r="D30766" s="76"/>
      <c r="E30766" s="76"/>
      <c r="F30766" s="76"/>
      <c r="G30766" s="76"/>
      <c r="H30766" s="76"/>
      <c r="I30766" s="76"/>
      <c r="J30766" s="76"/>
      <c r="K30766" s="76"/>
      <c r="L30766" s="76"/>
      <c r="M30766" s="76"/>
      <c r="N30766" s="76"/>
    </row>
    <row r="30767" spans="1:14" x14ac:dyDescent="0.25">
      <c r="A30767" s="76"/>
      <c r="C30767" s="76"/>
      <c r="D30767" s="76"/>
      <c r="E30767" s="76"/>
      <c r="F30767" s="76"/>
      <c r="G30767" s="76"/>
      <c r="H30767" s="76"/>
      <c r="I30767" s="76"/>
      <c r="J30767" s="76"/>
      <c r="K30767" s="76"/>
      <c r="L30767" s="76"/>
      <c r="M30767" s="76"/>
      <c r="N30767" s="76"/>
    </row>
    <row r="30768" spans="1:14" x14ac:dyDescent="0.25">
      <c r="C30768" s="76"/>
      <c r="D30768" s="76"/>
      <c r="E30768" s="76"/>
      <c r="F30768" s="76"/>
      <c r="G30768" s="76"/>
      <c r="H30768" s="76"/>
      <c r="I30768" s="76"/>
      <c r="J30768" s="76"/>
      <c r="K30768" s="76"/>
      <c r="L30768" s="76"/>
      <c r="M30768" s="76"/>
      <c r="N30768" s="76"/>
    </row>
    <row r="30769" spans="1:14" x14ac:dyDescent="0.25">
      <c r="B30769" s="76"/>
      <c r="C30769" s="76"/>
      <c r="D30769" s="76"/>
      <c r="E30769" s="76"/>
      <c r="F30769" s="76"/>
      <c r="G30769" s="76"/>
      <c r="H30769" s="76"/>
      <c r="I30769" s="76"/>
      <c r="J30769" s="76"/>
      <c r="K30769" s="76"/>
      <c r="L30769" s="76"/>
      <c r="M30769" s="76"/>
      <c r="N30769" s="76"/>
    </row>
    <row r="30770" spans="1:14" x14ac:dyDescent="0.25">
      <c r="C30770" s="76"/>
      <c r="D30770" s="76"/>
      <c r="E30770" s="76"/>
      <c r="F30770" s="76"/>
      <c r="G30770" s="76"/>
      <c r="H30770" s="76"/>
      <c r="I30770" s="76"/>
      <c r="J30770" s="76"/>
      <c r="K30770" s="76"/>
      <c r="L30770" s="76"/>
      <c r="M30770" s="76"/>
      <c r="N30770" s="76"/>
    </row>
    <row r="30771" spans="1:14" x14ac:dyDescent="0.25">
      <c r="B30771" s="76"/>
      <c r="C30771" s="76"/>
      <c r="D30771" s="76"/>
      <c r="E30771" s="76"/>
      <c r="F30771" s="76"/>
      <c r="G30771" s="76"/>
      <c r="H30771" s="76"/>
      <c r="I30771" s="76"/>
      <c r="J30771" s="76"/>
      <c r="K30771" s="76"/>
      <c r="L30771" s="76"/>
      <c r="M30771" s="76"/>
      <c r="N30771" s="76"/>
    </row>
    <row r="30772" spans="1:14" x14ac:dyDescent="0.25">
      <c r="A30772" s="76"/>
      <c r="C30772" s="76"/>
      <c r="D30772" s="76"/>
      <c r="E30772" s="76"/>
      <c r="F30772" s="76"/>
      <c r="G30772" s="76"/>
      <c r="H30772" s="76"/>
      <c r="I30772" s="76"/>
      <c r="J30772" s="76"/>
      <c r="K30772" s="76"/>
      <c r="L30772" s="76"/>
      <c r="M30772" s="76"/>
      <c r="N30772" s="76"/>
    </row>
    <row r="30773" spans="1:14" x14ac:dyDescent="0.25">
      <c r="A30773" s="76"/>
      <c r="C30773" s="76"/>
      <c r="D30773" s="76"/>
      <c r="E30773" s="76"/>
      <c r="F30773" s="76"/>
      <c r="G30773" s="76"/>
      <c r="H30773" s="76"/>
      <c r="I30773" s="76"/>
      <c r="J30773" s="76"/>
      <c r="K30773" s="76"/>
      <c r="L30773" s="76"/>
      <c r="M30773" s="76"/>
      <c r="N30773" s="76"/>
    </row>
    <row r="30774" spans="1:14" x14ac:dyDescent="0.25">
      <c r="C30774" s="76"/>
      <c r="D30774" s="76"/>
      <c r="E30774" s="76"/>
      <c r="F30774" s="76"/>
      <c r="G30774" s="76"/>
      <c r="H30774" s="76"/>
      <c r="I30774" s="76"/>
      <c r="J30774" s="76"/>
      <c r="K30774" s="76"/>
      <c r="L30774" s="76"/>
      <c r="M30774" s="76"/>
      <c r="N30774" s="76"/>
    </row>
    <row r="30775" spans="1:14" x14ac:dyDescent="0.25">
      <c r="C30775" s="76"/>
      <c r="D30775" s="76"/>
      <c r="E30775" s="76"/>
      <c r="F30775" s="76"/>
      <c r="G30775" s="76"/>
      <c r="H30775" s="76"/>
      <c r="I30775" s="76"/>
      <c r="J30775" s="76"/>
      <c r="K30775" s="76"/>
      <c r="L30775" s="76"/>
      <c r="M30775" s="76"/>
      <c r="N30775" s="76"/>
    </row>
    <row r="30776" spans="1:14" x14ac:dyDescent="0.25">
      <c r="C30776" s="76"/>
      <c r="D30776" s="76"/>
      <c r="E30776" s="76"/>
      <c r="F30776" s="76"/>
      <c r="G30776" s="76"/>
      <c r="H30776" s="76"/>
      <c r="I30776" s="76"/>
      <c r="J30776" s="76"/>
      <c r="K30776" s="76"/>
      <c r="L30776" s="76"/>
      <c r="M30776" s="76"/>
      <c r="N30776" s="76"/>
    </row>
    <row r="30777" spans="1:14" x14ac:dyDescent="0.25">
      <c r="A30777" s="76"/>
      <c r="C30777" s="76"/>
      <c r="D30777" s="76"/>
      <c r="E30777" s="76"/>
      <c r="F30777" s="76"/>
      <c r="G30777" s="76"/>
      <c r="H30777" s="76"/>
      <c r="I30777" s="76"/>
      <c r="J30777" s="76"/>
      <c r="K30777" s="76"/>
      <c r="L30777" s="76"/>
      <c r="M30777" s="76"/>
      <c r="N30777" s="76"/>
    </row>
    <row r="30778" spans="1:14" x14ac:dyDescent="0.25">
      <c r="C30778" s="76"/>
      <c r="D30778" s="76"/>
      <c r="E30778" s="76"/>
      <c r="F30778" s="76"/>
      <c r="G30778" s="76"/>
      <c r="H30778" s="76"/>
      <c r="I30778" s="76"/>
      <c r="J30778" s="76"/>
      <c r="K30778" s="76"/>
      <c r="L30778" s="76"/>
      <c r="M30778" s="76"/>
      <c r="N30778" s="76"/>
    </row>
    <row r="30779" spans="1:14" x14ac:dyDescent="0.25">
      <c r="C30779" s="76"/>
      <c r="D30779" s="76"/>
      <c r="E30779" s="76"/>
      <c r="F30779" s="76"/>
      <c r="G30779" s="76"/>
      <c r="H30779" s="76"/>
      <c r="I30779" s="76"/>
      <c r="J30779" s="76"/>
      <c r="K30779" s="76"/>
      <c r="L30779" s="76"/>
      <c r="M30779" s="76"/>
      <c r="N30779" s="76"/>
    </row>
    <row r="30780" spans="1:14" x14ac:dyDescent="0.25">
      <c r="C30780" s="76"/>
      <c r="D30780" s="76"/>
      <c r="E30780" s="76"/>
      <c r="F30780" s="76"/>
      <c r="G30780" s="76"/>
      <c r="H30780" s="76"/>
      <c r="I30780" s="76"/>
      <c r="J30780" s="76"/>
      <c r="K30780" s="76"/>
      <c r="L30780" s="76"/>
      <c r="M30780" s="76"/>
      <c r="N30780" s="76"/>
    </row>
    <row r="30781" spans="1:14" x14ac:dyDescent="0.25">
      <c r="C30781" s="76"/>
      <c r="D30781" s="76"/>
      <c r="E30781" s="76"/>
      <c r="F30781" s="76"/>
      <c r="G30781" s="76"/>
      <c r="H30781" s="76"/>
      <c r="I30781" s="76"/>
      <c r="J30781" s="76"/>
      <c r="K30781" s="76"/>
      <c r="L30781" s="76"/>
      <c r="M30781" s="76"/>
      <c r="N30781" s="76"/>
    </row>
    <row r="30782" spans="1:14" x14ac:dyDescent="0.25">
      <c r="A30782" s="76"/>
      <c r="B30782" s="76"/>
      <c r="C30782" s="76"/>
      <c r="D30782" s="76"/>
      <c r="E30782" s="76"/>
      <c r="F30782" s="76"/>
      <c r="G30782" s="76"/>
      <c r="H30782" s="76"/>
      <c r="I30782" s="76"/>
      <c r="J30782" s="76"/>
      <c r="K30782" s="76"/>
      <c r="L30782" s="76"/>
      <c r="M30782" s="76"/>
      <c r="N30782" s="76"/>
    </row>
    <row r="30783" spans="1:14" x14ac:dyDescent="0.25">
      <c r="A30783" s="76"/>
      <c r="C30783" s="76"/>
      <c r="D30783" s="76"/>
      <c r="E30783" s="76"/>
      <c r="F30783" s="76"/>
      <c r="G30783" s="76"/>
      <c r="H30783" s="76"/>
      <c r="I30783" s="76"/>
      <c r="J30783" s="76"/>
      <c r="K30783" s="76"/>
      <c r="L30783" s="76"/>
      <c r="M30783" s="76"/>
      <c r="N30783" s="76"/>
    </row>
    <row r="30784" spans="1:14" x14ac:dyDescent="0.25">
      <c r="C30784" s="76"/>
      <c r="D30784" s="76"/>
      <c r="E30784" s="76"/>
      <c r="F30784" s="76"/>
      <c r="G30784" s="76"/>
      <c r="H30784" s="76"/>
      <c r="I30784" s="76"/>
      <c r="J30784" s="76"/>
      <c r="K30784" s="76"/>
      <c r="L30784" s="76"/>
      <c r="M30784" s="76"/>
      <c r="N30784" s="76"/>
    </row>
    <row r="30785" spans="1:14" x14ac:dyDescent="0.25">
      <c r="A30785" s="76"/>
      <c r="C30785" s="76"/>
      <c r="D30785" s="76"/>
      <c r="E30785" s="76"/>
      <c r="F30785" s="76"/>
      <c r="G30785" s="76"/>
      <c r="H30785" s="76"/>
      <c r="I30785" s="76"/>
      <c r="J30785" s="76"/>
      <c r="K30785" s="76"/>
      <c r="L30785" s="76"/>
      <c r="M30785" s="76"/>
      <c r="N30785" s="76"/>
    </row>
    <row r="30786" spans="1:14" x14ac:dyDescent="0.25">
      <c r="C30786" s="76"/>
      <c r="D30786" s="76"/>
      <c r="E30786" s="76"/>
      <c r="F30786" s="76"/>
      <c r="G30786" s="76"/>
      <c r="H30786" s="76"/>
      <c r="I30786" s="76"/>
      <c r="J30786" s="76"/>
      <c r="K30786" s="76"/>
      <c r="L30786" s="76"/>
      <c r="M30786" s="76"/>
      <c r="N30786" s="76"/>
    </row>
    <row r="30787" spans="1:14" x14ac:dyDescent="0.25">
      <c r="B30787" s="76"/>
      <c r="C30787" s="76"/>
      <c r="D30787" s="76"/>
      <c r="E30787" s="76"/>
      <c r="F30787" s="76"/>
      <c r="G30787" s="76"/>
      <c r="H30787" s="76"/>
      <c r="I30787" s="76"/>
      <c r="J30787" s="76"/>
      <c r="K30787" s="76"/>
      <c r="L30787" s="76"/>
      <c r="M30787" s="76"/>
      <c r="N30787" s="76"/>
    </row>
    <row r="30788" spans="1:14" x14ac:dyDescent="0.25">
      <c r="A30788" s="76"/>
      <c r="B30788" s="76"/>
      <c r="C30788" s="76"/>
      <c r="D30788" s="76"/>
      <c r="E30788" s="76"/>
      <c r="F30788" s="76"/>
      <c r="G30788" s="76"/>
      <c r="H30788" s="76"/>
      <c r="I30788" s="76"/>
      <c r="J30788" s="76"/>
      <c r="K30788" s="76"/>
      <c r="L30788" s="76"/>
      <c r="M30788" s="76"/>
      <c r="N30788" s="76"/>
    </row>
    <row r="30789" spans="1:14" x14ac:dyDescent="0.25">
      <c r="B30789" s="76"/>
      <c r="C30789" s="76"/>
      <c r="D30789" s="76"/>
      <c r="E30789" s="76"/>
      <c r="F30789" s="76"/>
      <c r="G30789" s="76"/>
      <c r="H30789" s="76"/>
      <c r="I30789" s="76"/>
      <c r="J30789" s="76"/>
      <c r="K30789" s="76"/>
      <c r="L30789" s="76"/>
      <c r="M30789" s="76"/>
      <c r="N30789" s="76"/>
    </row>
    <row r="30790" spans="1:14" x14ac:dyDescent="0.25">
      <c r="B30790" s="76"/>
      <c r="C30790" s="76"/>
      <c r="D30790" s="76"/>
      <c r="E30790" s="76"/>
      <c r="F30790" s="76"/>
      <c r="G30790" s="76"/>
      <c r="H30790" s="76"/>
      <c r="I30790" s="76"/>
      <c r="J30790" s="76"/>
      <c r="K30790" s="76"/>
      <c r="L30790" s="76"/>
      <c r="M30790" s="76"/>
      <c r="N30790" s="76"/>
    </row>
    <row r="30791" spans="1:14" x14ac:dyDescent="0.25">
      <c r="B30791" s="76"/>
      <c r="C30791" s="76"/>
      <c r="D30791" s="76"/>
      <c r="E30791" s="76"/>
      <c r="F30791" s="76"/>
      <c r="G30791" s="76"/>
      <c r="H30791" s="76"/>
      <c r="I30791" s="76"/>
      <c r="J30791" s="76"/>
      <c r="K30791" s="76"/>
      <c r="L30791" s="76"/>
      <c r="M30791" s="76"/>
      <c r="N30791" s="76"/>
    </row>
    <row r="30792" spans="1:14" x14ac:dyDescent="0.25">
      <c r="B30792" s="76"/>
      <c r="C30792" s="76"/>
      <c r="D30792" s="76"/>
      <c r="E30792" s="76"/>
      <c r="F30792" s="76"/>
      <c r="G30792" s="76"/>
      <c r="H30792" s="76"/>
      <c r="I30792" s="76"/>
      <c r="J30792" s="76"/>
      <c r="K30792" s="76"/>
      <c r="L30792" s="76"/>
      <c r="M30792" s="76"/>
      <c r="N30792" s="76"/>
    </row>
    <row r="30793" spans="1:14" x14ac:dyDescent="0.25">
      <c r="C30793" s="76"/>
      <c r="D30793" s="76"/>
      <c r="E30793" s="76"/>
      <c r="F30793" s="76"/>
      <c r="G30793" s="76"/>
      <c r="H30793" s="76"/>
      <c r="I30793" s="76"/>
      <c r="J30793" s="76"/>
      <c r="K30793" s="76"/>
      <c r="L30793" s="76"/>
      <c r="M30793" s="76"/>
      <c r="N30793" s="76"/>
    </row>
    <row r="30794" spans="1:14" x14ac:dyDescent="0.25">
      <c r="A30794" s="76"/>
      <c r="B30794" s="76"/>
      <c r="C30794" s="76"/>
      <c r="D30794" s="76"/>
      <c r="E30794" s="76"/>
      <c r="F30794" s="76"/>
      <c r="G30794" s="76"/>
      <c r="H30794" s="76"/>
      <c r="I30794" s="76"/>
      <c r="J30794" s="76"/>
      <c r="K30794" s="76"/>
      <c r="L30794" s="76"/>
      <c r="M30794" s="76"/>
      <c r="N30794" s="76"/>
    </row>
    <row r="30795" spans="1:14" x14ac:dyDescent="0.25">
      <c r="A30795" s="76"/>
      <c r="C30795" s="76"/>
      <c r="D30795" s="76"/>
      <c r="E30795" s="76"/>
      <c r="F30795" s="76"/>
      <c r="G30795" s="76"/>
      <c r="H30795" s="76"/>
      <c r="I30795" s="76"/>
      <c r="J30795" s="76"/>
      <c r="K30795" s="76"/>
      <c r="L30795" s="76"/>
      <c r="M30795" s="76"/>
      <c r="N30795" s="76"/>
    </row>
    <row r="30796" spans="1:14" x14ac:dyDescent="0.25">
      <c r="A30796" s="76"/>
      <c r="C30796" s="76"/>
      <c r="D30796" s="76"/>
      <c r="E30796" s="76"/>
      <c r="F30796" s="76"/>
      <c r="G30796" s="76"/>
      <c r="H30796" s="76"/>
      <c r="I30796" s="76"/>
      <c r="J30796" s="76"/>
      <c r="K30796" s="76"/>
      <c r="L30796" s="76"/>
      <c r="M30796" s="76"/>
      <c r="N30796" s="76"/>
    </row>
    <row r="30797" spans="1:14" x14ac:dyDescent="0.25">
      <c r="A30797" s="76"/>
      <c r="C30797" s="76"/>
      <c r="D30797" s="76"/>
      <c r="E30797" s="76"/>
      <c r="F30797" s="76"/>
      <c r="G30797" s="76"/>
      <c r="H30797" s="76"/>
      <c r="I30797" s="76"/>
      <c r="J30797" s="76"/>
      <c r="K30797" s="76"/>
      <c r="L30797" s="76"/>
      <c r="M30797" s="76"/>
      <c r="N30797" s="76"/>
    </row>
    <row r="30798" spans="1:14" x14ac:dyDescent="0.25">
      <c r="A30798" s="76"/>
      <c r="C30798" s="76"/>
      <c r="D30798" s="76"/>
      <c r="E30798" s="76"/>
      <c r="F30798" s="76"/>
      <c r="G30798" s="76"/>
      <c r="H30798" s="76"/>
      <c r="I30798" s="76"/>
      <c r="J30798" s="76"/>
      <c r="K30798" s="76"/>
      <c r="L30798" s="76"/>
      <c r="M30798" s="76"/>
      <c r="N30798" s="76"/>
    </row>
    <row r="30799" spans="1:14" x14ac:dyDescent="0.25">
      <c r="C30799" s="76"/>
      <c r="D30799" s="76"/>
      <c r="E30799" s="76"/>
      <c r="F30799" s="76"/>
      <c r="G30799" s="76"/>
      <c r="H30799" s="76"/>
      <c r="I30799" s="76"/>
      <c r="J30799" s="76"/>
      <c r="K30799" s="76"/>
      <c r="L30799" s="76"/>
      <c r="M30799" s="76"/>
      <c r="N30799" s="76"/>
    </row>
    <row r="30800" spans="1:14" x14ac:dyDescent="0.25">
      <c r="A30800" s="76"/>
      <c r="B30800" s="76"/>
      <c r="C30800" s="76"/>
      <c r="D30800" s="76"/>
      <c r="E30800" s="76"/>
      <c r="F30800" s="76"/>
      <c r="G30800" s="76"/>
      <c r="H30800" s="76"/>
      <c r="I30800" s="76"/>
      <c r="J30800" s="76"/>
      <c r="K30800" s="76"/>
      <c r="L30800" s="76"/>
      <c r="M30800" s="76"/>
      <c r="N30800" s="76"/>
    </row>
    <row r="30801" spans="1:14" x14ac:dyDescent="0.25">
      <c r="C30801" s="76"/>
      <c r="D30801" s="76"/>
      <c r="E30801" s="76"/>
      <c r="F30801" s="76"/>
      <c r="G30801" s="76"/>
      <c r="H30801" s="76"/>
      <c r="I30801" s="76"/>
      <c r="J30801" s="76"/>
      <c r="K30801" s="76"/>
      <c r="L30801" s="76"/>
      <c r="M30801" s="76"/>
      <c r="N30801" s="76"/>
    </row>
    <row r="30802" spans="1:14" x14ac:dyDescent="0.25">
      <c r="C30802" s="76"/>
      <c r="D30802" s="76"/>
      <c r="E30802" s="76"/>
      <c r="F30802" s="76"/>
      <c r="G30802" s="76"/>
      <c r="H30802" s="76"/>
      <c r="I30802" s="76"/>
      <c r="J30802" s="76"/>
      <c r="K30802" s="76"/>
      <c r="L30802" s="76"/>
      <c r="M30802" s="76"/>
      <c r="N30802" s="76"/>
    </row>
    <row r="30803" spans="1:14" x14ac:dyDescent="0.25">
      <c r="C30803" s="76"/>
      <c r="D30803" s="76"/>
      <c r="E30803" s="76"/>
      <c r="F30803" s="76"/>
      <c r="G30803" s="76"/>
      <c r="H30803" s="76"/>
      <c r="I30803" s="76"/>
      <c r="J30803" s="76"/>
      <c r="K30803" s="76"/>
      <c r="L30803" s="76"/>
      <c r="M30803" s="76"/>
      <c r="N30803" s="76"/>
    </row>
    <row r="30804" spans="1:14" x14ac:dyDescent="0.25">
      <c r="A30804" s="76"/>
      <c r="C30804" s="76"/>
      <c r="D30804" s="76"/>
      <c r="E30804" s="76"/>
      <c r="F30804" s="76"/>
      <c r="G30804" s="76"/>
      <c r="H30804" s="76"/>
      <c r="I30804" s="76"/>
      <c r="J30804" s="76"/>
      <c r="K30804" s="76"/>
      <c r="L30804" s="76"/>
      <c r="M30804" s="76"/>
      <c r="N30804" s="76"/>
    </row>
    <row r="30805" spans="1:14" x14ac:dyDescent="0.25">
      <c r="A30805" s="76"/>
      <c r="B30805" s="76"/>
      <c r="C30805" s="76"/>
      <c r="D30805" s="76"/>
      <c r="E30805" s="76"/>
      <c r="F30805" s="76"/>
      <c r="G30805" s="76"/>
      <c r="H30805" s="76"/>
      <c r="I30805" s="76"/>
      <c r="J30805" s="76"/>
      <c r="K30805" s="76"/>
      <c r="L30805" s="76"/>
      <c r="M30805" s="76"/>
      <c r="N30805" s="76"/>
    </row>
    <row r="30806" spans="1:14" x14ac:dyDescent="0.25">
      <c r="B30806" s="76"/>
      <c r="C30806" s="76"/>
      <c r="D30806" s="76"/>
      <c r="E30806" s="76"/>
      <c r="F30806" s="76"/>
      <c r="G30806" s="76"/>
      <c r="H30806" s="76"/>
      <c r="I30806" s="76"/>
      <c r="J30806" s="76"/>
      <c r="K30806" s="76"/>
      <c r="L30806" s="76"/>
      <c r="M30806" s="76"/>
      <c r="N30806" s="76"/>
    </row>
    <row r="30807" spans="1:14" x14ac:dyDescent="0.25">
      <c r="B30807" s="76"/>
      <c r="C30807" s="76"/>
      <c r="D30807" s="76"/>
      <c r="E30807" s="76"/>
      <c r="F30807" s="76"/>
      <c r="G30807" s="76"/>
      <c r="H30807" s="76"/>
      <c r="I30807" s="76"/>
      <c r="J30807" s="76"/>
      <c r="K30807" s="76"/>
      <c r="L30807" s="76"/>
      <c r="M30807" s="76"/>
      <c r="N30807" s="76"/>
    </row>
    <row r="30808" spans="1:14" x14ac:dyDescent="0.25">
      <c r="B30808" s="76"/>
      <c r="C30808" s="76"/>
      <c r="D30808" s="76"/>
      <c r="E30808" s="76"/>
      <c r="F30808" s="76"/>
      <c r="G30808" s="76"/>
      <c r="H30808" s="76"/>
      <c r="I30808" s="76"/>
      <c r="J30808" s="76"/>
      <c r="K30808" s="76"/>
      <c r="L30808" s="76"/>
      <c r="M30808" s="76"/>
      <c r="N30808" s="76"/>
    </row>
    <row r="30809" spans="1:14" x14ac:dyDescent="0.25">
      <c r="A30809" s="76"/>
      <c r="C30809" s="76"/>
      <c r="D30809" s="76"/>
      <c r="E30809" s="76"/>
      <c r="F30809" s="76"/>
      <c r="G30809" s="76"/>
      <c r="H30809" s="76"/>
      <c r="I30809" s="76"/>
      <c r="J30809" s="76"/>
      <c r="K30809" s="76"/>
      <c r="L30809" s="76"/>
      <c r="M30809" s="76"/>
      <c r="N30809" s="76"/>
    </row>
    <row r="30810" spans="1:14" x14ac:dyDescent="0.25">
      <c r="A30810" s="76"/>
      <c r="C30810" s="76"/>
      <c r="D30810" s="76"/>
      <c r="E30810" s="76"/>
      <c r="F30810" s="76"/>
      <c r="G30810" s="76"/>
      <c r="H30810" s="76"/>
      <c r="I30810" s="76"/>
      <c r="J30810" s="76"/>
      <c r="K30810" s="76"/>
      <c r="L30810" s="76"/>
      <c r="M30810" s="76"/>
      <c r="N30810" s="76"/>
    </row>
    <row r="30811" spans="1:14" x14ac:dyDescent="0.25">
      <c r="A30811" s="76"/>
      <c r="B30811" s="76"/>
      <c r="C30811" s="76"/>
      <c r="D30811" s="76"/>
      <c r="E30811" s="76"/>
      <c r="F30811" s="76"/>
      <c r="G30811" s="76"/>
      <c r="H30811" s="76"/>
      <c r="I30811" s="76"/>
      <c r="J30811" s="76"/>
      <c r="K30811" s="76"/>
      <c r="L30811" s="76"/>
      <c r="M30811" s="76"/>
      <c r="N30811" s="76"/>
    </row>
    <row r="30812" spans="1:14" x14ac:dyDescent="0.25">
      <c r="B30812" s="76"/>
      <c r="C30812" s="76"/>
      <c r="D30812" s="76"/>
      <c r="E30812" s="76"/>
      <c r="F30812" s="76"/>
      <c r="G30812" s="76"/>
      <c r="H30812" s="76"/>
      <c r="I30812" s="76"/>
      <c r="J30812" s="76"/>
      <c r="K30812" s="76"/>
      <c r="L30812" s="76"/>
      <c r="M30812" s="76"/>
      <c r="N30812" s="76"/>
    </row>
    <row r="30813" spans="1:14" x14ac:dyDescent="0.25">
      <c r="C30813" s="76"/>
      <c r="D30813" s="76"/>
      <c r="E30813" s="76"/>
      <c r="F30813" s="76"/>
      <c r="G30813" s="76"/>
      <c r="H30813" s="76"/>
      <c r="I30813" s="76"/>
      <c r="J30813" s="76"/>
      <c r="K30813" s="76"/>
      <c r="L30813" s="76"/>
      <c r="M30813" s="76"/>
      <c r="N30813" s="76"/>
    </row>
    <row r="30814" spans="1:14" x14ac:dyDescent="0.25">
      <c r="A30814" s="76"/>
      <c r="C30814" s="76"/>
      <c r="D30814" s="76"/>
      <c r="E30814" s="76"/>
      <c r="F30814" s="76"/>
      <c r="G30814" s="76"/>
      <c r="H30814" s="76"/>
      <c r="I30814" s="76"/>
      <c r="J30814" s="76"/>
      <c r="K30814" s="76"/>
      <c r="L30814" s="76"/>
      <c r="M30814" s="76"/>
      <c r="N30814" s="76"/>
    </row>
    <row r="30815" spans="1:14" x14ac:dyDescent="0.25">
      <c r="A30815" s="76"/>
      <c r="C30815" s="76"/>
      <c r="D30815" s="76"/>
      <c r="E30815" s="76"/>
      <c r="F30815" s="76"/>
      <c r="G30815" s="76"/>
      <c r="H30815" s="76"/>
      <c r="I30815" s="76"/>
      <c r="J30815" s="76"/>
      <c r="K30815" s="76"/>
      <c r="L30815" s="76"/>
      <c r="M30815" s="76"/>
      <c r="N30815" s="76"/>
    </row>
    <row r="30816" spans="1:14" x14ac:dyDescent="0.25">
      <c r="A30816" s="76"/>
      <c r="C30816" s="76"/>
      <c r="D30816" s="76"/>
      <c r="E30816" s="76"/>
      <c r="F30816" s="76"/>
      <c r="G30816" s="76"/>
      <c r="H30816" s="76"/>
      <c r="I30816" s="76"/>
      <c r="J30816" s="76"/>
      <c r="K30816" s="76"/>
      <c r="L30816" s="76"/>
      <c r="M30816" s="76"/>
      <c r="N30816" s="76"/>
    </row>
    <row r="30817" spans="1:14" x14ac:dyDescent="0.25">
      <c r="A30817" s="76"/>
      <c r="C30817" s="76"/>
      <c r="D30817" s="76"/>
      <c r="E30817" s="76"/>
      <c r="F30817" s="76"/>
      <c r="G30817" s="76"/>
      <c r="H30817" s="76"/>
      <c r="I30817" s="76"/>
      <c r="J30817" s="76"/>
      <c r="K30817" s="76"/>
      <c r="L30817" s="76"/>
      <c r="M30817" s="76"/>
      <c r="N30817" s="76"/>
    </row>
    <row r="30818" spans="1:14" x14ac:dyDescent="0.25">
      <c r="A30818" s="76"/>
      <c r="B30818" s="76"/>
      <c r="C30818" s="76"/>
      <c r="D30818" s="76"/>
      <c r="E30818" s="76"/>
      <c r="F30818" s="76"/>
      <c r="G30818" s="76"/>
      <c r="H30818" s="76"/>
      <c r="I30818" s="76"/>
      <c r="J30818" s="76"/>
      <c r="K30818" s="76"/>
      <c r="L30818" s="76"/>
      <c r="M30818" s="76"/>
      <c r="N30818" s="76"/>
    </row>
    <row r="30819" spans="1:14" x14ac:dyDescent="0.25">
      <c r="A30819" s="76"/>
      <c r="C30819" s="76"/>
      <c r="D30819" s="76"/>
      <c r="E30819" s="76"/>
      <c r="F30819" s="76"/>
      <c r="G30819" s="76"/>
      <c r="H30819" s="76"/>
      <c r="I30819" s="76"/>
      <c r="J30819" s="76"/>
      <c r="K30819" s="76"/>
      <c r="L30819" s="76"/>
      <c r="M30819" s="76"/>
      <c r="N30819" s="76"/>
    </row>
    <row r="30820" spans="1:14" x14ac:dyDescent="0.25">
      <c r="A30820" s="76"/>
      <c r="C30820" s="76"/>
      <c r="D30820" s="76"/>
      <c r="E30820" s="76"/>
      <c r="F30820" s="76"/>
      <c r="G30820" s="76"/>
      <c r="H30820" s="76"/>
      <c r="I30820" s="76"/>
      <c r="J30820" s="76"/>
      <c r="K30820" s="76"/>
      <c r="L30820" s="76"/>
      <c r="M30820" s="76"/>
      <c r="N30820" s="76"/>
    </row>
    <row r="30821" spans="1:14" x14ac:dyDescent="0.25">
      <c r="C30821" s="76"/>
      <c r="D30821" s="76"/>
      <c r="E30821" s="76"/>
      <c r="F30821" s="76"/>
      <c r="G30821" s="76"/>
      <c r="H30821" s="76"/>
      <c r="I30821" s="76"/>
      <c r="J30821" s="76"/>
      <c r="K30821" s="76"/>
      <c r="L30821" s="76"/>
      <c r="M30821" s="76"/>
      <c r="N30821" s="76"/>
    </row>
    <row r="30822" spans="1:14" x14ac:dyDescent="0.25">
      <c r="C30822" s="76"/>
      <c r="D30822" s="76"/>
      <c r="E30822" s="76"/>
      <c r="F30822" s="76"/>
      <c r="G30822" s="76"/>
      <c r="H30822" s="76"/>
      <c r="I30822" s="76"/>
      <c r="J30822" s="76"/>
      <c r="K30822" s="76"/>
      <c r="L30822" s="76"/>
      <c r="M30822" s="76"/>
      <c r="N30822" s="76"/>
    </row>
    <row r="30823" spans="1:14" x14ac:dyDescent="0.25">
      <c r="C30823" s="76"/>
      <c r="D30823" s="76"/>
      <c r="E30823" s="76"/>
      <c r="F30823" s="76"/>
      <c r="G30823" s="76"/>
      <c r="H30823" s="76"/>
      <c r="I30823" s="76"/>
      <c r="J30823" s="76"/>
      <c r="K30823" s="76"/>
      <c r="L30823" s="76"/>
      <c r="M30823" s="76"/>
      <c r="N30823" s="76"/>
    </row>
    <row r="30824" spans="1:14" x14ac:dyDescent="0.25">
      <c r="C30824" s="76"/>
      <c r="D30824" s="76"/>
      <c r="E30824" s="76"/>
      <c r="F30824" s="76"/>
      <c r="G30824" s="76"/>
      <c r="H30824" s="76"/>
      <c r="I30824" s="76"/>
      <c r="J30824" s="76"/>
      <c r="K30824" s="76"/>
      <c r="L30824" s="76"/>
      <c r="M30824" s="76"/>
      <c r="N30824" s="76"/>
    </row>
    <row r="30825" spans="1:14" x14ac:dyDescent="0.25">
      <c r="C30825" s="76"/>
      <c r="D30825" s="76"/>
      <c r="E30825" s="76"/>
      <c r="F30825" s="76"/>
      <c r="G30825" s="76"/>
      <c r="H30825" s="76"/>
      <c r="I30825" s="76"/>
      <c r="J30825" s="76"/>
      <c r="K30825" s="76"/>
      <c r="L30825" s="76"/>
      <c r="M30825" s="76"/>
      <c r="N30825" s="76"/>
    </row>
    <row r="30826" spans="1:14" x14ac:dyDescent="0.25">
      <c r="B30826" s="76"/>
      <c r="C30826" s="76"/>
      <c r="D30826" s="76"/>
      <c r="E30826" s="76"/>
      <c r="F30826" s="76"/>
      <c r="G30826" s="76"/>
      <c r="H30826" s="76"/>
      <c r="I30826" s="76"/>
      <c r="J30826" s="76"/>
      <c r="K30826" s="76"/>
      <c r="L30826" s="76"/>
      <c r="M30826" s="76"/>
      <c r="N30826" s="76"/>
    </row>
    <row r="30827" spans="1:14" x14ac:dyDescent="0.25">
      <c r="B30827" s="76"/>
      <c r="C30827" s="76"/>
      <c r="D30827" s="76"/>
      <c r="E30827" s="76"/>
      <c r="F30827" s="76"/>
      <c r="G30827" s="76"/>
      <c r="H30827" s="76"/>
      <c r="I30827" s="76"/>
      <c r="J30827" s="76"/>
      <c r="K30827" s="76"/>
      <c r="L30827" s="76"/>
      <c r="M30827" s="76"/>
      <c r="N30827" s="76"/>
    </row>
    <row r="30828" spans="1:14" x14ac:dyDescent="0.25">
      <c r="C30828" s="76"/>
      <c r="D30828" s="76"/>
      <c r="E30828" s="76"/>
      <c r="F30828" s="76"/>
      <c r="G30828" s="76"/>
      <c r="H30828" s="76"/>
      <c r="I30828" s="76"/>
      <c r="J30828" s="76"/>
      <c r="K30828" s="76"/>
      <c r="L30828" s="76"/>
      <c r="M30828" s="76"/>
      <c r="N30828" s="76"/>
    </row>
    <row r="30829" spans="1:14" x14ac:dyDescent="0.25">
      <c r="C30829" s="76"/>
      <c r="D30829" s="76"/>
      <c r="E30829" s="76"/>
      <c r="F30829" s="76"/>
      <c r="G30829" s="76"/>
      <c r="H30829" s="76"/>
      <c r="I30829" s="76"/>
      <c r="J30829" s="76"/>
      <c r="K30829" s="76"/>
      <c r="L30829" s="76"/>
      <c r="M30829" s="76"/>
      <c r="N30829" s="76"/>
    </row>
    <row r="30830" spans="1:14" x14ac:dyDescent="0.25">
      <c r="B30830" s="76"/>
      <c r="C30830" s="76"/>
      <c r="D30830" s="76"/>
      <c r="E30830" s="76"/>
      <c r="F30830" s="76"/>
      <c r="G30830" s="76"/>
      <c r="H30830" s="76"/>
      <c r="I30830" s="76"/>
      <c r="J30830" s="76"/>
      <c r="K30830" s="76"/>
      <c r="L30830" s="76"/>
      <c r="M30830" s="76"/>
      <c r="N30830" s="76"/>
    </row>
    <row r="30831" spans="1:14" x14ac:dyDescent="0.25">
      <c r="C30831" s="76"/>
      <c r="D30831" s="76"/>
      <c r="E30831" s="76"/>
      <c r="F30831" s="76"/>
      <c r="G30831" s="76"/>
      <c r="H30831" s="76"/>
      <c r="I30831" s="76"/>
      <c r="J30831" s="76"/>
      <c r="K30831" s="76"/>
      <c r="L30831" s="76"/>
      <c r="M30831" s="76"/>
      <c r="N30831" s="76"/>
    </row>
    <row r="30832" spans="1:14" x14ac:dyDescent="0.25">
      <c r="C30832" s="76"/>
      <c r="D30832" s="76"/>
      <c r="E30832" s="76"/>
      <c r="F30832" s="76"/>
      <c r="G30832" s="76"/>
      <c r="H30832" s="76"/>
      <c r="I30832" s="76"/>
      <c r="J30832" s="76"/>
      <c r="K30832" s="76"/>
      <c r="L30832" s="76"/>
      <c r="M30832" s="76"/>
      <c r="N30832" s="76"/>
    </row>
    <row r="30833" spans="1:14" x14ac:dyDescent="0.25">
      <c r="B30833" s="76"/>
      <c r="C30833" s="76"/>
      <c r="D30833" s="76"/>
      <c r="E30833" s="76"/>
      <c r="F30833" s="76"/>
      <c r="G30833" s="76"/>
      <c r="H30833" s="76"/>
      <c r="I30833" s="76"/>
      <c r="J30833" s="76"/>
      <c r="K30833" s="76"/>
      <c r="L30833" s="76"/>
      <c r="M30833" s="76"/>
      <c r="N30833" s="76"/>
    </row>
    <row r="30834" spans="1:14" x14ac:dyDescent="0.25">
      <c r="B30834" s="76"/>
      <c r="C30834" s="76"/>
      <c r="D30834" s="76"/>
      <c r="E30834" s="76"/>
      <c r="F30834" s="76"/>
      <c r="G30834" s="76"/>
      <c r="H30834" s="76"/>
      <c r="I30834" s="76"/>
      <c r="J30834" s="76"/>
      <c r="K30834" s="76"/>
      <c r="L30834" s="76"/>
      <c r="M30834" s="76"/>
      <c r="N30834" s="76"/>
    </row>
    <row r="30835" spans="1:14" x14ac:dyDescent="0.25">
      <c r="C30835" s="76"/>
      <c r="D30835" s="76"/>
      <c r="E30835" s="76"/>
      <c r="F30835" s="76"/>
      <c r="G30835" s="76"/>
      <c r="H30835" s="76"/>
      <c r="I30835" s="76"/>
      <c r="J30835" s="76"/>
      <c r="K30835" s="76"/>
      <c r="L30835" s="76"/>
      <c r="M30835" s="76"/>
      <c r="N30835" s="76"/>
    </row>
    <row r="30836" spans="1:14" x14ac:dyDescent="0.25">
      <c r="C30836" s="76"/>
      <c r="D30836" s="76"/>
      <c r="E30836" s="76"/>
      <c r="F30836" s="76"/>
      <c r="G30836" s="76"/>
      <c r="H30836" s="76"/>
      <c r="I30836" s="76"/>
      <c r="J30836" s="76"/>
      <c r="K30836" s="76"/>
      <c r="L30836" s="76"/>
      <c r="M30836" s="76"/>
      <c r="N30836" s="76"/>
    </row>
    <row r="30837" spans="1:14" x14ac:dyDescent="0.25">
      <c r="C30837" s="76"/>
      <c r="D30837" s="76"/>
      <c r="E30837" s="76"/>
      <c r="F30837" s="76"/>
      <c r="G30837" s="76"/>
      <c r="H30837" s="76"/>
      <c r="I30837" s="76"/>
      <c r="J30837" s="76"/>
      <c r="K30837" s="76"/>
      <c r="L30837" s="76"/>
      <c r="M30837" s="76"/>
      <c r="N30837" s="76"/>
    </row>
    <row r="30838" spans="1:14" x14ac:dyDescent="0.25">
      <c r="C30838" s="76"/>
      <c r="D30838" s="76"/>
      <c r="E30838" s="76"/>
      <c r="F30838" s="76"/>
      <c r="G30838" s="76"/>
      <c r="H30838" s="76"/>
      <c r="I30838" s="76"/>
      <c r="J30838" s="76"/>
      <c r="K30838" s="76"/>
      <c r="L30838" s="76"/>
      <c r="M30838" s="76"/>
      <c r="N30838" s="76"/>
    </row>
    <row r="30839" spans="1:14" x14ac:dyDescent="0.25">
      <c r="A30839" s="76"/>
      <c r="C30839" s="76"/>
      <c r="D30839" s="76"/>
      <c r="E30839" s="76"/>
      <c r="F30839" s="76"/>
      <c r="G30839" s="76"/>
      <c r="H30839" s="76"/>
      <c r="I30839" s="76"/>
      <c r="J30839" s="76"/>
      <c r="K30839" s="76"/>
      <c r="L30839" s="76"/>
      <c r="M30839" s="76"/>
      <c r="N30839" s="76"/>
    </row>
    <row r="30840" spans="1:14" x14ac:dyDescent="0.25">
      <c r="A30840" s="76"/>
      <c r="B30840" s="76"/>
      <c r="C30840" s="76"/>
      <c r="D30840" s="76"/>
      <c r="E30840" s="76"/>
      <c r="F30840" s="76"/>
      <c r="G30840" s="76"/>
      <c r="H30840" s="76"/>
      <c r="I30840" s="76"/>
      <c r="J30840" s="76"/>
      <c r="K30840" s="76"/>
      <c r="L30840" s="76"/>
      <c r="M30840" s="76"/>
      <c r="N30840" s="76"/>
    </row>
    <row r="30841" spans="1:14" x14ac:dyDescent="0.25">
      <c r="A30841" s="76"/>
      <c r="C30841" s="76"/>
      <c r="D30841" s="76"/>
      <c r="E30841" s="76"/>
      <c r="F30841" s="76"/>
      <c r="G30841" s="76"/>
      <c r="H30841" s="76"/>
      <c r="I30841" s="76"/>
      <c r="J30841" s="76"/>
      <c r="K30841" s="76"/>
      <c r="L30841" s="76"/>
      <c r="M30841" s="76"/>
      <c r="N30841" s="76"/>
    </row>
    <row r="30842" spans="1:14" x14ac:dyDescent="0.25">
      <c r="A30842" s="76"/>
      <c r="C30842" s="76"/>
      <c r="D30842" s="76"/>
      <c r="E30842" s="76"/>
      <c r="F30842" s="76"/>
      <c r="G30842" s="76"/>
      <c r="H30842" s="76"/>
      <c r="I30842" s="76"/>
      <c r="J30842" s="76"/>
      <c r="K30842" s="76"/>
      <c r="L30842" s="76"/>
      <c r="M30842" s="76"/>
      <c r="N30842" s="76"/>
    </row>
    <row r="30843" spans="1:14" x14ac:dyDescent="0.25">
      <c r="A30843" s="76"/>
      <c r="B30843" s="76"/>
      <c r="C30843" s="76"/>
      <c r="D30843" s="76"/>
      <c r="E30843" s="76"/>
      <c r="F30843" s="76"/>
      <c r="G30843" s="76"/>
      <c r="H30843" s="76"/>
      <c r="I30843" s="76"/>
      <c r="J30843" s="76"/>
      <c r="K30843" s="76"/>
      <c r="L30843" s="76"/>
      <c r="M30843" s="76"/>
      <c r="N30843" s="76"/>
    </row>
    <row r="30844" spans="1:14" x14ac:dyDescent="0.25">
      <c r="B30844" s="76"/>
      <c r="C30844" s="76"/>
      <c r="D30844" s="76"/>
      <c r="E30844" s="76"/>
      <c r="F30844" s="76"/>
      <c r="G30844" s="76"/>
      <c r="H30844" s="76"/>
      <c r="I30844" s="76"/>
      <c r="J30844" s="76"/>
      <c r="K30844" s="76"/>
      <c r="L30844" s="76"/>
      <c r="M30844" s="76"/>
      <c r="N30844" s="76"/>
    </row>
    <row r="30845" spans="1:14" x14ac:dyDescent="0.25">
      <c r="B30845" s="76"/>
      <c r="C30845" s="76"/>
      <c r="D30845" s="76"/>
      <c r="E30845" s="76"/>
      <c r="F30845" s="76"/>
      <c r="G30845" s="76"/>
      <c r="H30845" s="76"/>
      <c r="I30845" s="76"/>
      <c r="J30845" s="76"/>
      <c r="K30845" s="76"/>
      <c r="L30845" s="76"/>
      <c r="M30845" s="76"/>
      <c r="N30845" s="76"/>
    </row>
    <row r="30846" spans="1:14" x14ac:dyDescent="0.25">
      <c r="B30846" s="76"/>
      <c r="C30846" s="76"/>
      <c r="D30846" s="76"/>
      <c r="E30846" s="76"/>
      <c r="F30846" s="76"/>
      <c r="G30846" s="76"/>
      <c r="H30846" s="76"/>
      <c r="I30846" s="76"/>
      <c r="J30846" s="76"/>
      <c r="K30846" s="76"/>
      <c r="L30846" s="76"/>
      <c r="M30846" s="76"/>
      <c r="N30846" s="76"/>
    </row>
    <row r="30847" spans="1:14" x14ac:dyDescent="0.25">
      <c r="B30847" s="76"/>
      <c r="C30847" s="76"/>
      <c r="D30847" s="76"/>
      <c r="E30847" s="76"/>
      <c r="F30847" s="76"/>
      <c r="G30847" s="76"/>
      <c r="H30847" s="76"/>
      <c r="I30847" s="76"/>
      <c r="J30847" s="76"/>
      <c r="K30847" s="76"/>
      <c r="L30847" s="76"/>
      <c r="M30847" s="76"/>
      <c r="N30847" s="76"/>
    </row>
    <row r="30848" spans="1:14" x14ac:dyDescent="0.25">
      <c r="C30848" s="76"/>
      <c r="D30848" s="76"/>
      <c r="E30848" s="76"/>
      <c r="F30848" s="76"/>
      <c r="G30848" s="76"/>
      <c r="H30848" s="76"/>
      <c r="I30848" s="76"/>
      <c r="J30848" s="76"/>
      <c r="K30848" s="76"/>
      <c r="L30848" s="76"/>
      <c r="M30848" s="76"/>
      <c r="N30848" s="76"/>
    </row>
    <row r="30849" spans="1:14" x14ac:dyDescent="0.25">
      <c r="B30849" s="76"/>
      <c r="C30849" s="76"/>
      <c r="D30849" s="76"/>
      <c r="E30849" s="76"/>
      <c r="F30849" s="76"/>
      <c r="G30849" s="76"/>
      <c r="H30849" s="76"/>
      <c r="I30849" s="76"/>
      <c r="J30849" s="76"/>
      <c r="K30849" s="76"/>
      <c r="L30849" s="76"/>
      <c r="M30849" s="76"/>
      <c r="N30849" s="76"/>
    </row>
    <row r="30850" spans="1:14" x14ac:dyDescent="0.25">
      <c r="B30850" s="76"/>
      <c r="C30850" s="76"/>
      <c r="D30850" s="76"/>
      <c r="E30850" s="76"/>
      <c r="F30850" s="76"/>
      <c r="G30850" s="76"/>
      <c r="H30850" s="76"/>
      <c r="I30850" s="76"/>
      <c r="J30850" s="76"/>
      <c r="K30850" s="76"/>
      <c r="L30850" s="76"/>
      <c r="M30850" s="76"/>
      <c r="N30850" s="76"/>
    </row>
    <row r="30851" spans="1:14" x14ac:dyDescent="0.25">
      <c r="A30851" s="79"/>
      <c r="C30851" s="76"/>
      <c r="D30851" s="76"/>
      <c r="E30851" s="76"/>
      <c r="F30851" s="76"/>
      <c r="G30851" s="76"/>
      <c r="H30851" s="76"/>
      <c r="I30851" s="76"/>
      <c r="J30851" s="76"/>
      <c r="K30851" s="76"/>
      <c r="L30851" s="76"/>
      <c r="M30851" s="76"/>
      <c r="N30851" s="76"/>
    </row>
    <row r="30852" spans="1:14" x14ac:dyDescent="0.25">
      <c r="B30852" s="76"/>
      <c r="C30852" s="76"/>
      <c r="D30852" s="76"/>
      <c r="E30852" s="76"/>
      <c r="F30852" s="76"/>
      <c r="G30852" s="76"/>
      <c r="H30852" s="76"/>
      <c r="I30852" s="76"/>
      <c r="J30852" s="76"/>
      <c r="K30852" s="76"/>
      <c r="L30852" s="76"/>
      <c r="M30852" s="76"/>
      <c r="N30852" s="76"/>
    </row>
    <row r="30853" spans="1:14" x14ac:dyDescent="0.25">
      <c r="B30853" s="76"/>
      <c r="C30853" s="76"/>
      <c r="D30853" s="76"/>
      <c r="E30853" s="76"/>
      <c r="F30853" s="76"/>
      <c r="G30853" s="76"/>
      <c r="H30853" s="76"/>
      <c r="I30853" s="76"/>
      <c r="J30853" s="76"/>
      <c r="K30853" s="76"/>
      <c r="L30853" s="76"/>
      <c r="M30853" s="76"/>
      <c r="N30853" s="76"/>
    </row>
    <row r="30854" spans="1:14" x14ac:dyDescent="0.25">
      <c r="B30854" s="76"/>
      <c r="C30854" s="76"/>
      <c r="D30854" s="76"/>
      <c r="E30854" s="76"/>
      <c r="F30854" s="76"/>
      <c r="G30854" s="76"/>
      <c r="H30854" s="76"/>
      <c r="I30854" s="76"/>
      <c r="J30854" s="76"/>
      <c r="K30854" s="76"/>
      <c r="L30854" s="76"/>
      <c r="M30854" s="76"/>
      <c r="N30854" s="76"/>
    </row>
    <row r="30855" spans="1:14" x14ac:dyDescent="0.25">
      <c r="C30855" s="76"/>
      <c r="D30855" s="76"/>
      <c r="E30855" s="76"/>
      <c r="F30855" s="76"/>
      <c r="G30855" s="76"/>
      <c r="H30855" s="76"/>
      <c r="I30855" s="76"/>
      <c r="J30855" s="76"/>
      <c r="K30855" s="76"/>
      <c r="L30855" s="76"/>
      <c r="M30855" s="76"/>
      <c r="N30855" s="76"/>
    </row>
    <row r="30856" spans="1:14" x14ac:dyDescent="0.25">
      <c r="B30856" s="76"/>
      <c r="C30856" s="76"/>
      <c r="D30856" s="76"/>
      <c r="E30856" s="76"/>
      <c r="F30856" s="76"/>
      <c r="G30856" s="76"/>
      <c r="H30856" s="76"/>
      <c r="I30856" s="76"/>
      <c r="J30856" s="76"/>
      <c r="K30856" s="76"/>
      <c r="L30856" s="76"/>
      <c r="M30856" s="76"/>
      <c r="N30856" s="76"/>
    </row>
    <row r="30857" spans="1:14" x14ac:dyDescent="0.25">
      <c r="A30857" s="76"/>
      <c r="C30857" s="76"/>
      <c r="D30857" s="76"/>
      <c r="E30857" s="76"/>
      <c r="F30857" s="76"/>
      <c r="G30857" s="76"/>
      <c r="H30857" s="76"/>
      <c r="I30857" s="76"/>
      <c r="J30857" s="76"/>
      <c r="K30857" s="76"/>
      <c r="L30857" s="76"/>
      <c r="M30857" s="76"/>
      <c r="N30857" s="76"/>
    </row>
    <row r="30858" spans="1:14" x14ac:dyDescent="0.25">
      <c r="B30858" s="76"/>
      <c r="C30858" s="76"/>
      <c r="D30858" s="76"/>
      <c r="E30858" s="76"/>
      <c r="F30858" s="76"/>
      <c r="G30858" s="76"/>
      <c r="H30858" s="76"/>
      <c r="I30858" s="76"/>
      <c r="J30858" s="76"/>
      <c r="K30858" s="76"/>
      <c r="L30858" s="76"/>
      <c r="M30858" s="76"/>
      <c r="N30858" s="76"/>
    </row>
    <row r="30859" spans="1:14" x14ac:dyDescent="0.25">
      <c r="A30859" s="76"/>
      <c r="B30859" s="76"/>
      <c r="C30859" s="76"/>
      <c r="D30859" s="76"/>
      <c r="E30859" s="76"/>
      <c r="F30859" s="76"/>
      <c r="G30859" s="76"/>
      <c r="H30859" s="76"/>
      <c r="I30859" s="76"/>
      <c r="J30859" s="76"/>
      <c r="K30859" s="76"/>
      <c r="L30859" s="76"/>
      <c r="M30859" s="76"/>
      <c r="N30859" s="76"/>
    </row>
    <row r="30860" spans="1:14" x14ac:dyDescent="0.25">
      <c r="A30860" s="76"/>
      <c r="B30860" s="76"/>
      <c r="C30860" s="76"/>
      <c r="D30860" s="76"/>
      <c r="E30860" s="76"/>
      <c r="F30860" s="76"/>
      <c r="G30860" s="76"/>
      <c r="H30860" s="76"/>
      <c r="I30860" s="76"/>
      <c r="J30860" s="76"/>
      <c r="K30860" s="76"/>
      <c r="L30860" s="76"/>
      <c r="M30860" s="76"/>
      <c r="N30860" s="76"/>
    </row>
    <row r="30861" spans="1:14" x14ac:dyDescent="0.25">
      <c r="A30861" s="76"/>
      <c r="C30861" s="76"/>
      <c r="D30861" s="76"/>
      <c r="E30861" s="76"/>
      <c r="F30861" s="76"/>
      <c r="G30861" s="76"/>
      <c r="H30861" s="76"/>
      <c r="I30861" s="76"/>
      <c r="J30861" s="76"/>
      <c r="K30861" s="76"/>
      <c r="L30861" s="76"/>
      <c r="M30861" s="76"/>
      <c r="N30861" s="76"/>
    </row>
    <row r="30862" spans="1:14" x14ac:dyDescent="0.25">
      <c r="A30862" s="76"/>
      <c r="C30862" s="76"/>
      <c r="D30862" s="76"/>
      <c r="E30862" s="76"/>
      <c r="F30862" s="76"/>
      <c r="G30862" s="76"/>
      <c r="H30862" s="76"/>
      <c r="I30862" s="76"/>
      <c r="J30862" s="76"/>
      <c r="K30862" s="76"/>
      <c r="L30862" s="76"/>
      <c r="M30862" s="76"/>
      <c r="N30862" s="76"/>
    </row>
    <row r="30863" spans="1:14" x14ac:dyDescent="0.25">
      <c r="A30863" s="76"/>
      <c r="C30863" s="76"/>
      <c r="D30863" s="76"/>
      <c r="E30863" s="76"/>
      <c r="F30863" s="76"/>
      <c r="G30863" s="76"/>
      <c r="H30863" s="76"/>
      <c r="I30863" s="76"/>
      <c r="J30863" s="76"/>
      <c r="K30863" s="76"/>
      <c r="L30863" s="76"/>
      <c r="M30863" s="76"/>
      <c r="N30863" s="76"/>
    </row>
    <row r="30864" spans="1:14" x14ac:dyDescent="0.25">
      <c r="C30864" s="76"/>
      <c r="D30864" s="76"/>
      <c r="E30864" s="76"/>
      <c r="F30864" s="76"/>
      <c r="G30864" s="76"/>
      <c r="H30864" s="76"/>
      <c r="I30864" s="76"/>
      <c r="J30864" s="76"/>
      <c r="K30864" s="76"/>
      <c r="L30864" s="76"/>
      <c r="M30864" s="76"/>
      <c r="N30864" s="76"/>
    </row>
    <row r="30865" spans="1:14" x14ac:dyDescent="0.25">
      <c r="A30865" s="76"/>
      <c r="C30865" s="76"/>
      <c r="D30865" s="76"/>
      <c r="E30865" s="76"/>
      <c r="F30865" s="76"/>
      <c r="G30865" s="76"/>
      <c r="H30865" s="76"/>
      <c r="I30865" s="76"/>
      <c r="J30865" s="76"/>
      <c r="K30865" s="76"/>
      <c r="L30865" s="76"/>
      <c r="M30865" s="76"/>
      <c r="N30865" s="76"/>
    </row>
    <row r="30866" spans="1:14" x14ac:dyDescent="0.25">
      <c r="B30866" s="76"/>
      <c r="C30866" s="76"/>
      <c r="D30866" s="76"/>
      <c r="E30866" s="76"/>
      <c r="F30866" s="76"/>
      <c r="G30866" s="76"/>
      <c r="H30866" s="76"/>
      <c r="I30866" s="76"/>
      <c r="J30866" s="76"/>
      <c r="K30866" s="76"/>
      <c r="L30866" s="76"/>
      <c r="M30866" s="76"/>
      <c r="N30866" s="76"/>
    </row>
    <row r="30867" spans="1:14" x14ac:dyDescent="0.25">
      <c r="C30867" s="76"/>
      <c r="D30867" s="76"/>
      <c r="E30867" s="76"/>
      <c r="F30867" s="76"/>
      <c r="G30867" s="76"/>
      <c r="H30867" s="76"/>
      <c r="I30867" s="76"/>
      <c r="J30867" s="76"/>
      <c r="K30867" s="76"/>
      <c r="L30867" s="76"/>
      <c r="M30867" s="76"/>
      <c r="N30867" s="76"/>
    </row>
    <row r="30868" spans="1:14" x14ac:dyDescent="0.25">
      <c r="A30868" s="76"/>
      <c r="C30868" s="76"/>
      <c r="D30868" s="76"/>
      <c r="E30868" s="76"/>
      <c r="F30868" s="76"/>
      <c r="G30868" s="76"/>
      <c r="H30868" s="76"/>
      <c r="I30868" s="76"/>
      <c r="J30868" s="76"/>
      <c r="K30868" s="76"/>
      <c r="L30868" s="76"/>
      <c r="M30868" s="76"/>
      <c r="N30868" s="76"/>
    </row>
    <row r="30869" spans="1:14" x14ac:dyDescent="0.25">
      <c r="A30869" s="76"/>
      <c r="B30869" s="76"/>
      <c r="C30869" s="76"/>
      <c r="D30869" s="76"/>
      <c r="E30869" s="76"/>
      <c r="F30869" s="76"/>
      <c r="G30869" s="76"/>
      <c r="H30869" s="76"/>
      <c r="I30869" s="76"/>
      <c r="J30869" s="76"/>
      <c r="K30869" s="76"/>
      <c r="L30869" s="76"/>
      <c r="M30869" s="76"/>
      <c r="N30869" s="76"/>
    </row>
    <row r="30870" spans="1:14" x14ac:dyDescent="0.25">
      <c r="C30870" s="76"/>
      <c r="D30870" s="76"/>
      <c r="E30870" s="76"/>
      <c r="F30870" s="76"/>
      <c r="G30870" s="76"/>
      <c r="H30870" s="76"/>
      <c r="I30870" s="76"/>
      <c r="J30870" s="76"/>
      <c r="K30870" s="76"/>
      <c r="L30870" s="76"/>
      <c r="M30870" s="76"/>
      <c r="N30870" s="76"/>
    </row>
    <row r="30871" spans="1:14" x14ac:dyDescent="0.25">
      <c r="A30871" s="76"/>
      <c r="B30871" s="76"/>
      <c r="C30871" s="76"/>
      <c r="D30871" s="76"/>
      <c r="E30871" s="76"/>
      <c r="F30871" s="76"/>
      <c r="G30871" s="76"/>
      <c r="H30871" s="76"/>
      <c r="I30871" s="76"/>
      <c r="J30871" s="76"/>
      <c r="K30871" s="76"/>
      <c r="L30871" s="76"/>
      <c r="M30871" s="76"/>
      <c r="N30871" s="76"/>
    </row>
    <row r="30872" spans="1:14" x14ac:dyDescent="0.25">
      <c r="C30872" s="76"/>
      <c r="D30872" s="76"/>
      <c r="E30872" s="76"/>
      <c r="F30872" s="76"/>
      <c r="G30872" s="76"/>
      <c r="H30872" s="76"/>
      <c r="I30872" s="76"/>
      <c r="J30872" s="76"/>
      <c r="K30872" s="76"/>
      <c r="L30872" s="76"/>
      <c r="M30872" s="76"/>
      <c r="N30872" s="76"/>
    </row>
    <row r="30873" spans="1:14" x14ac:dyDescent="0.25">
      <c r="A30873" s="76"/>
      <c r="C30873" s="76"/>
      <c r="D30873" s="76"/>
      <c r="E30873" s="76"/>
      <c r="F30873" s="76"/>
      <c r="G30873" s="76"/>
      <c r="H30873" s="76"/>
      <c r="I30873" s="76"/>
      <c r="J30873" s="76"/>
      <c r="K30873" s="76"/>
      <c r="L30873" s="76"/>
      <c r="M30873" s="76"/>
      <c r="N30873" s="76"/>
    </row>
    <row r="30874" spans="1:14" x14ac:dyDescent="0.25">
      <c r="C30874" s="76"/>
      <c r="D30874" s="76"/>
      <c r="E30874" s="76"/>
      <c r="F30874" s="76"/>
      <c r="G30874" s="76"/>
      <c r="H30874" s="76"/>
      <c r="I30874" s="76"/>
      <c r="J30874" s="76"/>
      <c r="K30874" s="76"/>
      <c r="L30874" s="76"/>
      <c r="M30874" s="76"/>
      <c r="N30874" s="76"/>
    </row>
    <row r="30875" spans="1:14" x14ac:dyDescent="0.25">
      <c r="C30875" s="76"/>
      <c r="D30875" s="76"/>
      <c r="E30875" s="76"/>
      <c r="F30875" s="76"/>
      <c r="G30875" s="76"/>
      <c r="H30875" s="76"/>
      <c r="I30875" s="76"/>
      <c r="J30875" s="76"/>
      <c r="K30875" s="76"/>
      <c r="L30875" s="76"/>
      <c r="M30875" s="76"/>
      <c r="N30875" s="76"/>
    </row>
    <row r="30876" spans="1:14" x14ac:dyDescent="0.25">
      <c r="C30876" s="76"/>
      <c r="D30876" s="76"/>
      <c r="E30876" s="76"/>
      <c r="F30876" s="76"/>
      <c r="G30876" s="76"/>
      <c r="H30876" s="76"/>
      <c r="I30876" s="76"/>
      <c r="J30876" s="76"/>
      <c r="K30876" s="76"/>
      <c r="L30876" s="76"/>
      <c r="M30876" s="76"/>
      <c r="N30876" s="76"/>
    </row>
    <row r="30877" spans="1:14" x14ac:dyDescent="0.25">
      <c r="B30877" s="76"/>
      <c r="C30877" s="76"/>
      <c r="D30877" s="76"/>
      <c r="E30877" s="76"/>
      <c r="F30877" s="76"/>
      <c r="G30877" s="76"/>
      <c r="H30877" s="76"/>
      <c r="I30877" s="76"/>
      <c r="J30877" s="76"/>
      <c r="K30877" s="76"/>
      <c r="L30877" s="76"/>
      <c r="M30877" s="76"/>
      <c r="N30877" s="76"/>
    </row>
    <row r="30878" spans="1:14" x14ac:dyDescent="0.25">
      <c r="B30878" s="76"/>
      <c r="C30878" s="76"/>
      <c r="D30878" s="76"/>
      <c r="E30878" s="76"/>
      <c r="F30878" s="76"/>
      <c r="G30878" s="76"/>
      <c r="H30878" s="76"/>
      <c r="I30878" s="76"/>
      <c r="J30878" s="76"/>
      <c r="K30878" s="76"/>
      <c r="L30878" s="76"/>
      <c r="M30878" s="76"/>
      <c r="N30878" s="76"/>
    </row>
    <row r="30879" spans="1:14" x14ac:dyDescent="0.25">
      <c r="C30879" s="76"/>
      <c r="D30879" s="76"/>
      <c r="E30879" s="76"/>
      <c r="F30879" s="76"/>
      <c r="G30879" s="76"/>
      <c r="H30879" s="76"/>
      <c r="I30879" s="76"/>
      <c r="J30879" s="76"/>
      <c r="K30879" s="76"/>
      <c r="L30879" s="76"/>
      <c r="M30879" s="76"/>
      <c r="N30879" s="76"/>
    </row>
    <row r="30880" spans="1:14" x14ac:dyDescent="0.25">
      <c r="C30880" s="76"/>
      <c r="D30880" s="76"/>
      <c r="E30880" s="76"/>
      <c r="F30880" s="76"/>
      <c r="G30880" s="76"/>
      <c r="H30880" s="76"/>
      <c r="I30880" s="76"/>
      <c r="J30880" s="76"/>
      <c r="K30880" s="76"/>
      <c r="L30880" s="76"/>
      <c r="M30880" s="76"/>
      <c r="N30880" s="76"/>
    </row>
    <row r="30881" spans="1:14" x14ac:dyDescent="0.25">
      <c r="A30881" s="76"/>
      <c r="B30881" s="76"/>
      <c r="C30881" s="76"/>
      <c r="D30881" s="76"/>
      <c r="E30881" s="76"/>
      <c r="F30881" s="76"/>
      <c r="G30881" s="76"/>
      <c r="H30881" s="76"/>
      <c r="I30881" s="76"/>
      <c r="J30881" s="76"/>
      <c r="K30881" s="76"/>
      <c r="L30881" s="76"/>
      <c r="M30881" s="76"/>
      <c r="N30881" s="76"/>
    </row>
    <row r="30882" spans="1:14" x14ac:dyDescent="0.25">
      <c r="B30882" s="76"/>
      <c r="C30882" s="76"/>
      <c r="D30882" s="76"/>
      <c r="E30882" s="76"/>
      <c r="F30882" s="76"/>
      <c r="G30882" s="76"/>
      <c r="H30882" s="76"/>
      <c r="I30882" s="76"/>
      <c r="J30882" s="76"/>
      <c r="K30882" s="76"/>
      <c r="L30882" s="76"/>
      <c r="M30882" s="76"/>
      <c r="N30882" s="76"/>
    </row>
    <row r="30883" spans="1:14" x14ac:dyDescent="0.25">
      <c r="A30883" s="76"/>
      <c r="B30883" s="76"/>
      <c r="C30883" s="76"/>
      <c r="D30883" s="76"/>
      <c r="E30883" s="76"/>
      <c r="F30883" s="76"/>
      <c r="G30883" s="76"/>
      <c r="H30883" s="76"/>
      <c r="I30883" s="76"/>
      <c r="J30883" s="76"/>
      <c r="K30883" s="76"/>
      <c r="L30883" s="76"/>
      <c r="M30883" s="76"/>
      <c r="N30883" s="76"/>
    </row>
    <row r="30884" spans="1:14" x14ac:dyDescent="0.25">
      <c r="C30884" s="76"/>
      <c r="D30884" s="76"/>
      <c r="E30884" s="76"/>
      <c r="F30884" s="76"/>
      <c r="G30884" s="76"/>
      <c r="H30884" s="76"/>
      <c r="I30884" s="76"/>
      <c r="J30884" s="76"/>
      <c r="K30884" s="76"/>
      <c r="L30884" s="76"/>
      <c r="M30884" s="76"/>
      <c r="N30884" s="76"/>
    </row>
    <row r="30885" spans="1:14" x14ac:dyDescent="0.25">
      <c r="B30885" s="76"/>
      <c r="C30885" s="76"/>
      <c r="D30885" s="76"/>
      <c r="E30885" s="76"/>
      <c r="F30885" s="76"/>
      <c r="G30885" s="76"/>
      <c r="H30885" s="76"/>
      <c r="I30885" s="76"/>
      <c r="J30885" s="76"/>
      <c r="K30885" s="76"/>
      <c r="L30885" s="76"/>
      <c r="M30885" s="76"/>
      <c r="N30885" s="76"/>
    </row>
    <row r="30886" spans="1:14" x14ac:dyDescent="0.25">
      <c r="C30886" s="76"/>
      <c r="D30886" s="76"/>
      <c r="E30886" s="76"/>
      <c r="F30886" s="76"/>
      <c r="G30886" s="76"/>
      <c r="H30886" s="76"/>
      <c r="I30886" s="76"/>
      <c r="J30886" s="76"/>
      <c r="K30886" s="76"/>
      <c r="L30886" s="76"/>
      <c r="M30886" s="76"/>
      <c r="N30886" s="76"/>
    </row>
    <row r="30887" spans="1:14" x14ac:dyDescent="0.25">
      <c r="C30887" s="76"/>
      <c r="D30887" s="76"/>
      <c r="E30887" s="76"/>
      <c r="F30887" s="76"/>
      <c r="G30887" s="76"/>
      <c r="H30887" s="76"/>
      <c r="I30887" s="76"/>
      <c r="J30887" s="76"/>
      <c r="K30887" s="76"/>
      <c r="L30887" s="76"/>
      <c r="M30887" s="76"/>
      <c r="N30887" s="76"/>
    </row>
    <row r="30888" spans="1:14" x14ac:dyDescent="0.25">
      <c r="A30888" s="76"/>
      <c r="B30888" s="76"/>
      <c r="C30888" s="76"/>
      <c r="D30888" s="76"/>
      <c r="E30888" s="76"/>
      <c r="F30888" s="76"/>
      <c r="G30888" s="76"/>
      <c r="H30888" s="76"/>
      <c r="I30888" s="76"/>
      <c r="J30888" s="76"/>
      <c r="K30888" s="76"/>
      <c r="L30888" s="76"/>
      <c r="M30888" s="76"/>
      <c r="N30888" s="76"/>
    </row>
    <row r="30889" spans="1:14" x14ac:dyDescent="0.25">
      <c r="B30889" s="76"/>
      <c r="C30889" s="76"/>
      <c r="D30889" s="76"/>
      <c r="E30889" s="76"/>
      <c r="F30889" s="76"/>
      <c r="G30889" s="76"/>
      <c r="H30889" s="76"/>
      <c r="I30889" s="76"/>
      <c r="J30889" s="76"/>
      <c r="K30889" s="76"/>
      <c r="L30889" s="76"/>
      <c r="M30889" s="76"/>
      <c r="N30889" s="76"/>
    </row>
    <row r="30890" spans="1:14" x14ac:dyDescent="0.25">
      <c r="B30890" s="76"/>
      <c r="C30890" s="76"/>
      <c r="D30890" s="76"/>
      <c r="E30890" s="76"/>
      <c r="F30890" s="76"/>
      <c r="G30890" s="76"/>
      <c r="H30890" s="76"/>
      <c r="I30890" s="76"/>
      <c r="J30890" s="76"/>
      <c r="K30890" s="76"/>
      <c r="L30890" s="76"/>
      <c r="M30890" s="76"/>
      <c r="N30890" s="76"/>
    </row>
    <row r="30891" spans="1:14" x14ac:dyDescent="0.25">
      <c r="C30891" s="76"/>
      <c r="D30891" s="76"/>
      <c r="E30891" s="76"/>
      <c r="F30891" s="76"/>
      <c r="G30891" s="76"/>
      <c r="H30891" s="76"/>
      <c r="I30891" s="76"/>
      <c r="J30891" s="76"/>
      <c r="K30891" s="76"/>
      <c r="L30891" s="76"/>
      <c r="M30891" s="76"/>
      <c r="N30891" s="76"/>
    </row>
    <row r="30892" spans="1:14" x14ac:dyDescent="0.25">
      <c r="A30892" s="76"/>
      <c r="C30892" s="76"/>
      <c r="D30892" s="76"/>
      <c r="E30892" s="76"/>
      <c r="F30892" s="76"/>
      <c r="G30892" s="76"/>
      <c r="H30892" s="76"/>
      <c r="I30892" s="76"/>
      <c r="J30892" s="76"/>
      <c r="K30892" s="76"/>
      <c r="L30892" s="76"/>
      <c r="M30892" s="76"/>
      <c r="N30892" s="76"/>
    </row>
    <row r="30893" spans="1:14" x14ac:dyDescent="0.25">
      <c r="A30893" s="76"/>
      <c r="C30893" s="76"/>
      <c r="D30893" s="76"/>
      <c r="E30893" s="76"/>
      <c r="F30893" s="76"/>
      <c r="G30893" s="76"/>
      <c r="H30893" s="76"/>
      <c r="I30893" s="76"/>
      <c r="J30893" s="76"/>
      <c r="K30893" s="76"/>
      <c r="L30893" s="76"/>
      <c r="M30893" s="76"/>
      <c r="N30893" s="76"/>
    </row>
    <row r="30894" spans="1:14" x14ac:dyDescent="0.25">
      <c r="C30894" s="76"/>
      <c r="D30894" s="76"/>
      <c r="E30894" s="76"/>
      <c r="F30894" s="76"/>
      <c r="G30894" s="76"/>
      <c r="H30894" s="76"/>
      <c r="I30894" s="76"/>
      <c r="J30894" s="76"/>
      <c r="K30894" s="76"/>
      <c r="L30894" s="76"/>
      <c r="M30894" s="76"/>
      <c r="N30894" s="76"/>
    </row>
    <row r="30895" spans="1:14" x14ac:dyDescent="0.25">
      <c r="C30895" s="76"/>
      <c r="D30895" s="76"/>
      <c r="E30895" s="76"/>
      <c r="F30895" s="76"/>
      <c r="G30895" s="76"/>
      <c r="H30895" s="76"/>
      <c r="I30895" s="76"/>
      <c r="J30895" s="76"/>
      <c r="K30895" s="76"/>
      <c r="L30895" s="76"/>
      <c r="M30895" s="76"/>
      <c r="N30895" s="76"/>
    </row>
    <row r="30896" spans="1:14" x14ac:dyDescent="0.25">
      <c r="B30896" s="76"/>
      <c r="C30896" s="76"/>
      <c r="D30896" s="76"/>
      <c r="E30896" s="76"/>
      <c r="F30896" s="76"/>
      <c r="G30896" s="76"/>
      <c r="H30896" s="76"/>
      <c r="I30896" s="76"/>
      <c r="J30896" s="76"/>
      <c r="K30896" s="76"/>
      <c r="L30896" s="76"/>
      <c r="M30896" s="76"/>
      <c r="N30896" s="76"/>
    </row>
    <row r="30897" spans="1:14" x14ac:dyDescent="0.25">
      <c r="A30897" s="76"/>
      <c r="C30897" s="76"/>
      <c r="D30897" s="76"/>
      <c r="E30897" s="76"/>
      <c r="F30897" s="76"/>
      <c r="G30897" s="76"/>
      <c r="H30897" s="76"/>
      <c r="I30897" s="76"/>
      <c r="J30897" s="76"/>
      <c r="K30897" s="76"/>
      <c r="L30897" s="76"/>
      <c r="M30897" s="76"/>
      <c r="N30897" s="76"/>
    </row>
    <row r="30898" spans="1:14" x14ac:dyDescent="0.25">
      <c r="A30898" s="76"/>
      <c r="C30898" s="76"/>
      <c r="D30898" s="76"/>
      <c r="E30898" s="76"/>
      <c r="F30898" s="76"/>
      <c r="G30898" s="76"/>
      <c r="H30898" s="76"/>
      <c r="I30898" s="76"/>
      <c r="J30898" s="76"/>
      <c r="K30898" s="76"/>
      <c r="L30898" s="76"/>
      <c r="M30898" s="76"/>
      <c r="N30898" s="76"/>
    </row>
    <row r="30899" spans="1:14" x14ac:dyDescent="0.25">
      <c r="C30899" s="76"/>
      <c r="D30899" s="76"/>
      <c r="E30899" s="76"/>
      <c r="F30899" s="76"/>
      <c r="G30899" s="76"/>
      <c r="H30899" s="76"/>
      <c r="I30899" s="76"/>
      <c r="J30899" s="76"/>
      <c r="K30899" s="76"/>
      <c r="L30899" s="76"/>
      <c r="M30899" s="76"/>
      <c r="N30899" s="76"/>
    </row>
    <row r="30900" spans="1:14" x14ac:dyDescent="0.25">
      <c r="A30900" s="76"/>
      <c r="B30900" s="76"/>
      <c r="C30900" s="76"/>
      <c r="D30900" s="76"/>
      <c r="E30900" s="76"/>
      <c r="F30900" s="76"/>
      <c r="G30900" s="76"/>
      <c r="H30900" s="76"/>
      <c r="I30900" s="76"/>
      <c r="J30900" s="76"/>
      <c r="K30900" s="76"/>
      <c r="L30900" s="76"/>
      <c r="M30900" s="76"/>
      <c r="N30900" s="76"/>
    </row>
    <row r="30901" spans="1:14" x14ac:dyDescent="0.25">
      <c r="A30901" s="76"/>
      <c r="B30901" s="76"/>
      <c r="C30901" s="76"/>
      <c r="D30901" s="76"/>
      <c r="E30901" s="76"/>
      <c r="F30901" s="76"/>
      <c r="G30901" s="76"/>
      <c r="H30901" s="76"/>
      <c r="I30901" s="76"/>
      <c r="J30901" s="76"/>
      <c r="K30901" s="76"/>
      <c r="L30901" s="76"/>
      <c r="M30901" s="76"/>
      <c r="N30901" s="76"/>
    </row>
    <row r="30902" spans="1:14" x14ac:dyDescent="0.25">
      <c r="A30902" s="76"/>
      <c r="B30902" s="76"/>
      <c r="C30902" s="76"/>
      <c r="D30902" s="76"/>
      <c r="E30902" s="76"/>
      <c r="F30902" s="76"/>
      <c r="G30902" s="76"/>
      <c r="H30902" s="76"/>
      <c r="I30902" s="76"/>
      <c r="J30902" s="76"/>
      <c r="K30902" s="76"/>
      <c r="L30902" s="76"/>
      <c r="M30902" s="76"/>
      <c r="N30902" s="76"/>
    </row>
    <row r="30903" spans="1:14" x14ac:dyDescent="0.25">
      <c r="A30903" s="76"/>
      <c r="B30903" s="76"/>
      <c r="C30903" s="76"/>
      <c r="D30903" s="76"/>
      <c r="E30903" s="76"/>
      <c r="F30903" s="76"/>
      <c r="G30903" s="76"/>
      <c r="H30903" s="76"/>
      <c r="I30903" s="76"/>
      <c r="J30903" s="76"/>
      <c r="K30903" s="76"/>
      <c r="L30903" s="76"/>
      <c r="M30903" s="76"/>
      <c r="N30903" s="76"/>
    </row>
    <row r="30904" spans="1:14" x14ac:dyDescent="0.25">
      <c r="B30904" s="76"/>
      <c r="C30904" s="76"/>
      <c r="D30904" s="76"/>
      <c r="E30904" s="76"/>
      <c r="F30904" s="76"/>
      <c r="G30904" s="76"/>
      <c r="H30904" s="76"/>
      <c r="I30904" s="76"/>
      <c r="J30904" s="76"/>
      <c r="K30904" s="76"/>
      <c r="L30904" s="76"/>
      <c r="M30904" s="76"/>
      <c r="N30904" s="76"/>
    </row>
    <row r="30905" spans="1:14" x14ac:dyDescent="0.25">
      <c r="A30905" s="76"/>
      <c r="C30905" s="76"/>
      <c r="D30905" s="76"/>
      <c r="E30905" s="76"/>
      <c r="F30905" s="76"/>
      <c r="G30905" s="76"/>
      <c r="H30905" s="76"/>
      <c r="I30905" s="76"/>
      <c r="J30905" s="76"/>
      <c r="K30905" s="76"/>
      <c r="L30905" s="76"/>
      <c r="M30905" s="76"/>
      <c r="N30905" s="76"/>
    </row>
    <row r="30906" spans="1:14" x14ac:dyDescent="0.25">
      <c r="C30906" s="76"/>
      <c r="D30906" s="76"/>
      <c r="E30906" s="76"/>
      <c r="F30906" s="76"/>
      <c r="G30906" s="76"/>
      <c r="H30906" s="76"/>
      <c r="I30906" s="76"/>
      <c r="J30906" s="76"/>
      <c r="K30906" s="76"/>
      <c r="L30906" s="76"/>
      <c r="M30906" s="76"/>
      <c r="N30906" s="76"/>
    </row>
    <row r="30907" spans="1:14" x14ac:dyDescent="0.25">
      <c r="B30907" s="76"/>
      <c r="C30907" s="76"/>
      <c r="D30907" s="76"/>
      <c r="E30907" s="76"/>
      <c r="F30907" s="76"/>
      <c r="G30907" s="76"/>
      <c r="H30907" s="76"/>
      <c r="I30907" s="76"/>
      <c r="J30907" s="76"/>
      <c r="K30907" s="76"/>
      <c r="L30907" s="76"/>
      <c r="M30907" s="76"/>
      <c r="N30907" s="76"/>
    </row>
    <row r="30908" spans="1:14" x14ac:dyDescent="0.25">
      <c r="A30908" s="76"/>
      <c r="B30908" s="76"/>
      <c r="C30908" s="76"/>
      <c r="D30908" s="76"/>
      <c r="E30908" s="76"/>
      <c r="F30908" s="76"/>
      <c r="G30908" s="76"/>
      <c r="H30908" s="76"/>
      <c r="I30908" s="76"/>
      <c r="J30908" s="76"/>
      <c r="K30908" s="76"/>
      <c r="L30908" s="76"/>
      <c r="M30908" s="76"/>
      <c r="N30908" s="76"/>
    </row>
    <row r="30909" spans="1:14" x14ac:dyDescent="0.25">
      <c r="A30909" s="76"/>
      <c r="C30909" s="76"/>
      <c r="D30909" s="76"/>
      <c r="E30909" s="76"/>
      <c r="F30909" s="76"/>
      <c r="G30909" s="76"/>
      <c r="H30909" s="76"/>
      <c r="I30909" s="76"/>
      <c r="J30909" s="76"/>
      <c r="K30909" s="76"/>
      <c r="L30909" s="76"/>
      <c r="M30909" s="76"/>
      <c r="N30909" s="76"/>
    </row>
    <row r="30910" spans="1:14" x14ac:dyDescent="0.25">
      <c r="B30910" s="76"/>
      <c r="C30910" s="76"/>
      <c r="D30910" s="76"/>
      <c r="E30910" s="76"/>
      <c r="F30910" s="76"/>
      <c r="G30910" s="76"/>
      <c r="H30910" s="76"/>
      <c r="I30910" s="76"/>
      <c r="J30910" s="76"/>
      <c r="K30910" s="76"/>
      <c r="L30910" s="76"/>
      <c r="M30910" s="76"/>
      <c r="N30910" s="76"/>
    </row>
    <row r="30911" spans="1:14" x14ac:dyDescent="0.25">
      <c r="C30911" s="76"/>
      <c r="D30911" s="76"/>
      <c r="E30911" s="76"/>
      <c r="F30911" s="76"/>
      <c r="G30911" s="76"/>
      <c r="H30911" s="76"/>
      <c r="I30911" s="76"/>
      <c r="J30911" s="76"/>
      <c r="K30911" s="76"/>
      <c r="L30911" s="76"/>
      <c r="M30911" s="76"/>
      <c r="N30911" s="76"/>
    </row>
    <row r="30912" spans="1:14" x14ac:dyDescent="0.25">
      <c r="A30912" s="76"/>
      <c r="C30912" s="76"/>
      <c r="D30912" s="76"/>
      <c r="E30912" s="76"/>
      <c r="F30912" s="76"/>
      <c r="G30912" s="76"/>
      <c r="H30912" s="76"/>
      <c r="I30912" s="76"/>
      <c r="J30912" s="76"/>
      <c r="K30912" s="76"/>
      <c r="L30912" s="76"/>
      <c r="M30912" s="76"/>
      <c r="N30912" s="76"/>
    </row>
    <row r="30913" spans="1:14" x14ac:dyDescent="0.25">
      <c r="A30913" s="76"/>
      <c r="C30913" s="76"/>
      <c r="D30913" s="76"/>
      <c r="E30913" s="76"/>
      <c r="F30913" s="76"/>
      <c r="G30913" s="76"/>
      <c r="H30913" s="76"/>
      <c r="I30913" s="76"/>
      <c r="J30913" s="76"/>
      <c r="K30913" s="76"/>
      <c r="L30913" s="76"/>
      <c r="M30913" s="76"/>
      <c r="N30913" s="76"/>
    </row>
    <row r="30914" spans="1:14" x14ac:dyDescent="0.25">
      <c r="B30914" s="76"/>
      <c r="C30914" s="76"/>
      <c r="D30914" s="76"/>
      <c r="E30914" s="76"/>
      <c r="F30914" s="76"/>
      <c r="G30914" s="76"/>
      <c r="H30914" s="76"/>
      <c r="I30914" s="76"/>
      <c r="J30914" s="76"/>
      <c r="K30914" s="76"/>
      <c r="L30914" s="76"/>
      <c r="M30914" s="76"/>
      <c r="N30914" s="76"/>
    </row>
    <row r="30915" spans="1:14" x14ac:dyDescent="0.25">
      <c r="C30915" s="76"/>
      <c r="D30915" s="76"/>
      <c r="E30915" s="76"/>
      <c r="F30915" s="76"/>
      <c r="G30915" s="76"/>
      <c r="H30915" s="76"/>
      <c r="I30915" s="76"/>
      <c r="J30915" s="76"/>
      <c r="K30915" s="76"/>
      <c r="L30915" s="76"/>
      <c r="M30915" s="76"/>
      <c r="N30915" s="76"/>
    </row>
    <row r="30916" spans="1:14" x14ac:dyDescent="0.25">
      <c r="A30916" s="76"/>
      <c r="C30916" s="76"/>
      <c r="D30916" s="76"/>
      <c r="E30916" s="76"/>
      <c r="F30916" s="76"/>
      <c r="G30916" s="76"/>
      <c r="H30916" s="76"/>
      <c r="I30916" s="76"/>
      <c r="J30916" s="76"/>
      <c r="K30916" s="76"/>
      <c r="L30916" s="76"/>
      <c r="M30916" s="76"/>
      <c r="N30916" s="76"/>
    </row>
    <row r="30917" spans="1:14" x14ac:dyDescent="0.25">
      <c r="C30917" s="76"/>
      <c r="D30917" s="76"/>
      <c r="E30917" s="76"/>
      <c r="F30917" s="76"/>
      <c r="G30917" s="76"/>
      <c r="H30917" s="76"/>
      <c r="I30917" s="76"/>
      <c r="J30917" s="76"/>
      <c r="K30917" s="76"/>
      <c r="L30917" s="76"/>
      <c r="M30917" s="76"/>
      <c r="N30917" s="76"/>
    </row>
    <row r="30918" spans="1:14" x14ac:dyDescent="0.25">
      <c r="A30918" s="76"/>
      <c r="C30918" s="76"/>
      <c r="D30918" s="76"/>
      <c r="E30918" s="76"/>
      <c r="F30918" s="76"/>
      <c r="G30918" s="76"/>
      <c r="H30918" s="76"/>
      <c r="I30918" s="76"/>
      <c r="J30918" s="76"/>
      <c r="K30918" s="76"/>
      <c r="L30918" s="76"/>
      <c r="M30918" s="76"/>
      <c r="N30918" s="76"/>
    </row>
    <row r="30919" spans="1:14" x14ac:dyDescent="0.25">
      <c r="C30919" s="76"/>
      <c r="D30919" s="76"/>
      <c r="E30919" s="76"/>
      <c r="F30919" s="76"/>
      <c r="G30919" s="76"/>
      <c r="H30919" s="76"/>
      <c r="I30919" s="76"/>
      <c r="J30919" s="76"/>
      <c r="K30919" s="76"/>
      <c r="L30919" s="76"/>
      <c r="M30919" s="76"/>
      <c r="N30919" s="76"/>
    </row>
    <row r="30920" spans="1:14" x14ac:dyDescent="0.25">
      <c r="A30920" s="76"/>
      <c r="C30920" s="76"/>
      <c r="D30920" s="76"/>
      <c r="E30920" s="76"/>
      <c r="F30920" s="76"/>
      <c r="G30920" s="76"/>
      <c r="H30920" s="76"/>
      <c r="I30920" s="76"/>
      <c r="J30920" s="76"/>
      <c r="K30920" s="76"/>
      <c r="L30920" s="76"/>
      <c r="M30920" s="76"/>
      <c r="N30920" s="76"/>
    </row>
    <row r="30921" spans="1:14" x14ac:dyDescent="0.25">
      <c r="A30921" s="76"/>
      <c r="C30921" s="76"/>
      <c r="D30921" s="76"/>
      <c r="E30921" s="76"/>
      <c r="F30921" s="76"/>
      <c r="G30921" s="76"/>
      <c r="H30921" s="76"/>
      <c r="I30921" s="76"/>
      <c r="J30921" s="76"/>
      <c r="K30921" s="76"/>
      <c r="L30921" s="76"/>
      <c r="M30921" s="76"/>
      <c r="N30921" s="76"/>
    </row>
    <row r="30922" spans="1:14" x14ac:dyDescent="0.25">
      <c r="A30922" s="76"/>
      <c r="C30922" s="76"/>
      <c r="D30922" s="76"/>
      <c r="E30922" s="76"/>
      <c r="F30922" s="76"/>
      <c r="G30922" s="76"/>
      <c r="H30922" s="76"/>
      <c r="I30922" s="76"/>
      <c r="J30922" s="76"/>
      <c r="K30922" s="76"/>
      <c r="L30922" s="76"/>
      <c r="M30922" s="76"/>
      <c r="N30922" s="76"/>
    </row>
    <row r="30923" spans="1:14" x14ac:dyDescent="0.25">
      <c r="A30923" s="76"/>
      <c r="C30923" s="76"/>
      <c r="D30923" s="76"/>
      <c r="E30923" s="76"/>
      <c r="F30923" s="76"/>
      <c r="G30923" s="76"/>
      <c r="H30923" s="76"/>
      <c r="I30923" s="76"/>
      <c r="J30923" s="76"/>
      <c r="K30923" s="76"/>
      <c r="L30923" s="76"/>
      <c r="M30923" s="76"/>
      <c r="N30923" s="76"/>
    </row>
    <row r="30924" spans="1:14" x14ac:dyDescent="0.25">
      <c r="C30924" s="76"/>
      <c r="D30924" s="76"/>
      <c r="E30924" s="76"/>
      <c r="F30924" s="76"/>
      <c r="G30924" s="76"/>
      <c r="H30924" s="76"/>
      <c r="I30924" s="76"/>
      <c r="J30924" s="76"/>
      <c r="K30924" s="76"/>
      <c r="L30924" s="76"/>
      <c r="M30924" s="76"/>
      <c r="N30924" s="76"/>
    </row>
    <row r="30925" spans="1:14" x14ac:dyDescent="0.25">
      <c r="A30925" s="76"/>
      <c r="C30925" s="76"/>
      <c r="D30925" s="76"/>
      <c r="E30925" s="76"/>
      <c r="F30925" s="76"/>
      <c r="G30925" s="76"/>
      <c r="H30925" s="76"/>
      <c r="I30925" s="76"/>
      <c r="J30925" s="76"/>
      <c r="K30925" s="76"/>
      <c r="L30925" s="76"/>
      <c r="M30925" s="76"/>
      <c r="N30925" s="76"/>
    </row>
    <row r="30926" spans="1:14" x14ac:dyDescent="0.25">
      <c r="B30926" s="76"/>
      <c r="C30926" s="76"/>
      <c r="D30926" s="76"/>
      <c r="E30926" s="76"/>
      <c r="F30926" s="76"/>
      <c r="G30926" s="76"/>
      <c r="H30926" s="76"/>
      <c r="I30926" s="76"/>
      <c r="J30926" s="76"/>
      <c r="K30926" s="76"/>
      <c r="L30926" s="76"/>
      <c r="M30926" s="76"/>
      <c r="N30926" s="76"/>
    </row>
    <row r="30927" spans="1:14" x14ac:dyDescent="0.25">
      <c r="B30927" s="76"/>
      <c r="L30927" s="76"/>
    </row>
    <row r="30928" spans="1:14" x14ac:dyDescent="0.25">
      <c r="B30928" s="76"/>
      <c r="L30928" s="76"/>
    </row>
    <row r="30929" spans="1:12" x14ac:dyDescent="0.25">
      <c r="A30929" s="76"/>
      <c r="L30929" s="76"/>
    </row>
    <row r="30930" spans="1:12" x14ac:dyDescent="0.25">
      <c r="A30930" s="76"/>
      <c r="L30930" s="76"/>
    </row>
    <row r="30931" spans="1:12" x14ac:dyDescent="0.25">
      <c r="L30931" s="76"/>
    </row>
    <row r="30932" spans="1:12" x14ac:dyDescent="0.25">
      <c r="B30932" s="76"/>
      <c r="L30932" s="76"/>
    </row>
    <row r="30933" spans="1:12" x14ac:dyDescent="0.25">
      <c r="A30933" s="76"/>
      <c r="L30933" s="76"/>
    </row>
    <row r="30934" spans="1:12" x14ac:dyDescent="0.25">
      <c r="B30934" s="76"/>
      <c r="L30934" s="76"/>
    </row>
    <row r="30935" spans="1:12" x14ac:dyDescent="0.25">
      <c r="L30935" s="76"/>
    </row>
    <row r="30936" spans="1:12" x14ac:dyDescent="0.25">
      <c r="L30936" s="76"/>
    </row>
    <row r="30937" spans="1:12" x14ac:dyDescent="0.25">
      <c r="L30937" s="76"/>
    </row>
    <row r="30938" spans="1:12" x14ac:dyDescent="0.25">
      <c r="L30938" s="76"/>
    </row>
    <row r="30939" spans="1:12" x14ac:dyDescent="0.25">
      <c r="B30939" s="76"/>
      <c r="L30939" s="76"/>
    </row>
    <row r="30940" spans="1:12" x14ac:dyDescent="0.25">
      <c r="L30940" s="76"/>
    </row>
    <row r="30941" spans="1:12" x14ac:dyDescent="0.25">
      <c r="L30941" s="76"/>
    </row>
    <row r="30942" spans="1:12" x14ac:dyDescent="0.25">
      <c r="B30942" s="76"/>
      <c r="L30942" s="76"/>
    </row>
    <row r="30943" spans="1:12" x14ac:dyDescent="0.25">
      <c r="L30943" s="76"/>
    </row>
    <row r="30944" spans="1:12" x14ac:dyDescent="0.25">
      <c r="L30944" s="76"/>
    </row>
    <row r="30945" spans="1:12" x14ac:dyDescent="0.25">
      <c r="L30945" s="76"/>
    </row>
    <row r="30946" spans="1:12" x14ac:dyDescent="0.25">
      <c r="L30946" s="76"/>
    </row>
    <row r="30947" spans="1:12" x14ac:dyDescent="0.25">
      <c r="L30947" s="76"/>
    </row>
    <row r="30948" spans="1:12" x14ac:dyDescent="0.25">
      <c r="A30948" s="76"/>
      <c r="L30948" s="76"/>
    </row>
    <row r="30949" spans="1:12" x14ac:dyDescent="0.25">
      <c r="B30949" s="76"/>
      <c r="L30949" s="76"/>
    </row>
    <row r="30950" spans="1:12" x14ac:dyDescent="0.25">
      <c r="B30950" s="76"/>
      <c r="L30950" s="76"/>
    </row>
    <row r="30951" spans="1:12" x14ac:dyDescent="0.25">
      <c r="L30951" s="76"/>
    </row>
    <row r="30952" spans="1:12" x14ac:dyDescent="0.25">
      <c r="L30952" s="76"/>
    </row>
    <row r="30953" spans="1:12" x14ac:dyDescent="0.25">
      <c r="L30953" s="76"/>
    </row>
    <row r="30954" spans="1:12" x14ac:dyDescent="0.25">
      <c r="B30954" s="76"/>
      <c r="L30954" s="76"/>
    </row>
    <row r="30955" spans="1:12" x14ac:dyDescent="0.25">
      <c r="A30955" s="76"/>
      <c r="B30955" s="76"/>
      <c r="L30955" s="76"/>
    </row>
    <row r="30956" spans="1:12" x14ac:dyDescent="0.25">
      <c r="A30956" s="76"/>
      <c r="B30956" s="76"/>
      <c r="L30956" s="76"/>
    </row>
    <row r="30957" spans="1:12" x14ac:dyDescent="0.25">
      <c r="A30957" s="76"/>
      <c r="B30957" s="76"/>
      <c r="L30957" s="76"/>
    </row>
    <row r="30958" spans="1:12" x14ac:dyDescent="0.25">
      <c r="B30958" s="76"/>
      <c r="L30958" s="76"/>
    </row>
    <row r="30959" spans="1:12" x14ac:dyDescent="0.25">
      <c r="L30959" s="76"/>
    </row>
    <row r="30960" spans="1:12" x14ac:dyDescent="0.25">
      <c r="A30960" s="76"/>
      <c r="L30960" s="76"/>
    </row>
    <row r="30961" spans="1:12" x14ac:dyDescent="0.25">
      <c r="A30961" s="76"/>
      <c r="L30961" s="76"/>
    </row>
    <row r="30962" spans="1:12" x14ac:dyDescent="0.25">
      <c r="B30962" s="76"/>
      <c r="L30962" s="76"/>
    </row>
    <row r="30963" spans="1:12" x14ac:dyDescent="0.25">
      <c r="B30963" s="76"/>
      <c r="L30963" s="76"/>
    </row>
    <row r="30964" spans="1:12" x14ac:dyDescent="0.25">
      <c r="B30964" s="76"/>
      <c r="L30964" s="76"/>
    </row>
    <row r="30965" spans="1:12" x14ac:dyDescent="0.25">
      <c r="L30965" s="76"/>
    </row>
    <row r="30966" spans="1:12" x14ac:dyDescent="0.25">
      <c r="A30966" s="76"/>
      <c r="L30966" s="76"/>
    </row>
    <row r="30967" spans="1:12" x14ac:dyDescent="0.25">
      <c r="A30967" s="76"/>
      <c r="L30967" s="76"/>
    </row>
    <row r="30968" spans="1:12" x14ac:dyDescent="0.25">
      <c r="A30968" s="76"/>
      <c r="B30968" s="76"/>
      <c r="L30968" s="76"/>
    </row>
    <row r="30969" spans="1:12" x14ac:dyDescent="0.25">
      <c r="L30969" s="76"/>
    </row>
    <row r="30970" spans="1:12" x14ac:dyDescent="0.25">
      <c r="B30970" s="76"/>
      <c r="L30970" s="76"/>
    </row>
    <row r="30971" spans="1:12" x14ac:dyDescent="0.25">
      <c r="L30971" s="76"/>
    </row>
    <row r="30972" spans="1:12" x14ac:dyDescent="0.25">
      <c r="L30972" s="76"/>
    </row>
    <row r="30973" spans="1:12" x14ac:dyDescent="0.25">
      <c r="L30973" s="76"/>
    </row>
    <row r="30974" spans="1:12" x14ac:dyDescent="0.25">
      <c r="B30974" s="76"/>
      <c r="L30974" s="76"/>
    </row>
    <row r="30975" spans="1:12" x14ac:dyDescent="0.25">
      <c r="A30975" s="76"/>
      <c r="L30975" s="76"/>
    </row>
    <row r="30976" spans="1:12" x14ac:dyDescent="0.25">
      <c r="L30976" s="76"/>
    </row>
    <row r="30977" spans="1:12" x14ac:dyDescent="0.25">
      <c r="A30977" s="76"/>
      <c r="L30977" s="76"/>
    </row>
    <row r="30978" spans="1:12" x14ac:dyDescent="0.25">
      <c r="L30978" s="76"/>
    </row>
    <row r="30979" spans="1:12" x14ac:dyDescent="0.25">
      <c r="B30979" s="76"/>
      <c r="L30979" s="76"/>
    </row>
    <row r="30980" spans="1:12" x14ac:dyDescent="0.25">
      <c r="B30980" s="76"/>
      <c r="L30980" s="76"/>
    </row>
    <row r="30981" spans="1:12" x14ac:dyDescent="0.25">
      <c r="B30981" s="76"/>
      <c r="L30981" s="76"/>
    </row>
    <row r="30982" spans="1:12" x14ac:dyDescent="0.25">
      <c r="L30982" s="76"/>
    </row>
    <row r="30983" spans="1:12" x14ac:dyDescent="0.25">
      <c r="B30983" s="76"/>
      <c r="L30983" s="76"/>
    </row>
    <row r="30984" spans="1:12" x14ac:dyDescent="0.25">
      <c r="A30984" s="76"/>
      <c r="B30984" s="76"/>
      <c r="L30984" s="76"/>
    </row>
    <row r="30985" spans="1:12" x14ac:dyDescent="0.25">
      <c r="B30985" s="76"/>
      <c r="L30985" s="76"/>
    </row>
    <row r="30986" spans="1:12" x14ac:dyDescent="0.25">
      <c r="B30986" s="76"/>
      <c r="L30986" s="76"/>
    </row>
    <row r="30987" spans="1:12" x14ac:dyDescent="0.25">
      <c r="B30987" s="76"/>
      <c r="L30987" s="76"/>
    </row>
    <row r="30988" spans="1:12" x14ac:dyDescent="0.25">
      <c r="L30988" s="76"/>
    </row>
    <row r="30989" spans="1:12" x14ac:dyDescent="0.25">
      <c r="A30989" s="76"/>
      <c r="L30989" s="76"/>
    </row>
    <row r="30990" spans="1:12" x14ac:dyDescent="0.25">
      <c r="A30990" s="76"/>
      <c r="L30990" s="76"/>
    </row>
    <row r="30991" spans="1:12" x14ac:dyDescent="0.25">
      <c r="A30991" s="76"/>
      <c r="B30991" s="76"/>
      <c r="L30991" s="76"/>
    </row>
    <row r="30992" spans="1:12" x14ac:dyDescent="0.25">
      <c r="A30992" s="76"/>
      <c r="L30992" s="76"/>
    </row>
    <row r="30993" spans="1:12" x14ac:dyDescent="0.25">
      <c r="B30993" s="76"/>
      <c r="L30993" s="76"/>
    </row>
    <row r="30994" spans="1:12" x14ac:dyDescent="0.25">
      <c r="L30994" s="76"/>
    </row>
    <row r="30995" spans="1:12" x14ac:dyDescent="0.25">
      <c r="A30995" s="76"/>
      <c r="L30995" s="76"/>
    </row>
    <row r="30996" spans="1:12" x14ac:dyDescent="0.25">
      <c r="A30996" s="76"/>
      <c r="L30996" s="76"/>
    </row>
    <row r="30997" spans="1:12" x14ac:dyDescent="0.25">
      <c r="L30997" s="76"/>
    </row>
    <row r="30998" spans="1:12" x14ac:dyDescent="0.25">
      <c r="L30998" s="76"/>
    </row>
    <row r="30999" spans="1:12" x14ac:dyDescent="0.25">
      <c r="B30999" s="76"/>
      <c r="L30999" s="76"/>
    </row>
    <row r="31000" spans="1:12" x14ac:dyDescent="0.25">
      <c r="L31000" s="76"/>
    </row>
    <row r="31001" spans="1:12" x14ac:dyDescent="0.25">
      <c r="A31001" s="76"/>
      <c r="L31001" s="76"/>
    </row>
    <row r="31002" spans="1:12" x14ac:dyDescent="0.25">
      <c r="L31002" s="76"/>
    </row>
    <row r="31003" spans="1:12" x14ac:dyDescent="0.25">
      <c r="B31003" s="76"/>
      <c r="L31003" s="76"/>
    </row>
    <row r="31004" spans="1:12" x14ac:dyDescent="0.25">
      <c r="B31004" s="76"/>
      <c r="L31004" s="76"/>
    </row>
    <row r="31005" spans="1:12" x14ac:dyDescent="0.25">
      <c r="A31005" s="76"/>
      <c r="B31005" s="76"/>
      <c r="L31005" s="76"/>
    </row>
    <row r="31006" spans="1:12" x14ac:dyDescent="0.25">
      <c r="A31006" s="76"/>
      <c r="B31006" s="76"/>
      <c r="L31006" s="76"/>
    </row>
    <row r="31007" spans="1:12" x14ac:dyDescent="0.25">
      <c r="A31007" s="76"/>
      <c r="B31007" s="76"/>
      <c r="L31007" s="76"/>
    </row>
    <row r="31008" spans="1:12" x14ac:dyDescent="0.25">
      <c r="A31008" s="76"/>
      <c r="L31008" s="76"/>
    </row>
    <row r="31009" spans="1:12" x14ac:dyDescent="0.25">
      <c r="L31009" s="76"/>
    </row>
    <row r="31010" spans="1:12" x14ac:dyDescent="0.25">
      <c r="L31010" s="76"/>
    </row>
    <row r="31011" spans="1:12" x14ac:dyDescent="0.25">
      <c r="L31011" s="76"/>
    </row>
    <row r="31012" spans="1:12" x14ac:dyDescent="0.25">
      <c r="A31012" s="76"/>
      <c r="L31012" s="76"/>
    </row>
    <row r="31013" spans="1:12" x14ac:dyDescent="0.25">
      <c r="B31013" s="76"/>
      <c r="L31013" s="76"/>
    </row>
    <row r="31014" spans="1:12" x14ac:dyDescent="0.25">
      <c r="A31014" s="76"/>
      <c r="L31014" s="76"/>
    </row>
    <row r="31015" spans="1:12" x14ac:dyDescent="0.25">
      <c r="A31015" s="76"/>
      <c r="B31015" s="76"/>
      <c r="L31015" s="76"/>
    </row>
    <row r="31016" spans="1:12" x14ac:dyDescent="0.25">
      <c r="A31016" s="76"/>
      <c r="L31016" s="76"/>
    </row>
    <row r="31017" spans="1:12" x14ac:dyDescent="0.25">
      <c r="B31017" s="76"/>
      <c r="L31017" s="76"/>
    </row>
    <row r="31018" spans="1:12" x14ac:dyDescent="0.25">
      <c r="L31018" s="76"/>
    </row>
    <row r="31019" spans="1:12" x14ac:dyDescent="0.25">
      <c r="L31019" s="76"/>
    </row>
    <row r="31020" spans="1:12" x14ac:dyDescent="0.25">
      <c r="B31020" s="76"/>
      <c r="L31020" s="76"/>
    </row>
    <row r="31021" spans="1:12" x14ac:dyDescent="0.25">
      <c r="A31021" s="76"/>
      <c r="B31021" s="76"/>
      <c r="L31021" s="76"/>
    </row>
    <row r="31022" spans="1:12" x14ac:dyDescent="0.25">
      <c r="A31022" s="76"/>
      <c r="L31022" s="76"/>
    </row>
    <row r="31023" spans="1:12" x14ac:dyDescent="0.25">
      <c r="A31023" s="76"/>
      <c r="L31023" s="76"/>
    </row>
    <row r="31024" spans="1:12" x14ac:dyDescent="0.25">
      <c r="B31024" s="76"/>
      <c r="L31024" s="76"/>
    </row>
    <row r="31025" spans="1:12" x14ac:dyDescent="0.25">
      <c r="L31025" s="76"/>
    </row>
    <row r="31026" spans="1:12" x14ac:dyDescent="0.25">
      <c r="L31026" s="76"/>
    </row>
    <row r="31027" spans="1:12" x14ac:dyDescent="0.25">
      <c r="L31027" s="76"/>
    </row>
    <row r="31028" spans="1:12" x14ac:dyDescent="0.25">
      <c r="B31028" s="76"/>
      <c r="L31028" s="76"/>
    </row>
    <row r="31029" spans="1:12" x14ac:dyDescent="0.25">
      <c r="L31029" s="76"/>
    </row>
    <row r="31030" spans="1:12" x14ac:dyDescent="0.25">
      <c r="L31030" s="76"/>
    </row>
    <row r="31031" spans="1:12" x14ac:dyDescent="0.25">
      <c r="B31031" s="76"/>
      <c r="L31031" s="76"/>
    </row>
    <row r="31032" spans="1:12" x14ac:dyDescent="0.25">
      <c r="L31032" s="76"/>
    </row>
    <row r="31033" spans="1:12" x14ac:dyDescent="0.25">
      <c r="B31033" s="76"/>
      <c r="L31033" s="76"/>
    </row>
    <row r="31034" spans="1:12" x14ac:dyDescent="0.25">
      <c r="L31034" s="76"/>
    </row>
    <row r="31035" spans="1:12" x14ac:dyDescent="0.25">
      <c r="A31035" s="76"/>
      <c r="L31035" s="76"/>
    </row>
    <row r="31036" spans="1:12" x14ac:dyDescent="0.25">
      <c r="A31036" s="76"/>
      <c r="B31036" s="76"/>
      <c r="L31036" s="76"/>
    </row>
    <row r="31037" spans="1:12" x14ac:dyDescent="0.25">
      <c r="A31037" s="76"/>
      <c r="B31037" s="76"/>
      <c r="L31037" s="76"/>
    </row>
    <row r="31038" spans="1:12" x14ac:dyDescent="0.25">
      <c r="A31038" s="76"/>
      <c r="B31038" s="76"/>
      <c r="L31038" s="76"/>
    </row>
    <row r="31039" spans="1:12" x14ac:dyDescent="0.25">
      <c r="A31039" s="76"/>
      <c r="L31039" s="76"/>
    </row>
    <row r="31040" spans="1:12" x14ac:dyDescent="0.25">
      <c r="A31040" s="76"/>
      <c r="L31040" s="76"/>
    </row>
    <row r="31041" spans="1:12" x14ac:dyDescent="0.25">
      <c r="A31041" s="76"/>
      <c r="L31041" s="76"/>
    </row>
    <row r="31042" spans="1:12" x14ac:dyDescent="0.25">
      <c r="A31042" s="76"/>
      <c r="B31042" s="76"/>
      <c r="L31042" s="76"/>
    </row>
    <row r="31043" spans="1:12" x14ac:dyDescent="0.25">
      <c r="B31043" s="76"/>
      <c r="L31043" s="76"/>
    </row>
    <row r="31044" spans="1:12" x14ac:dyDescent="0.25">
      <c r="B31044" s="76"/>
      <c r="L31044" s="76"/>
    </row>
    <row r="31045" spans="1:12" x14ac:dyDescent="0.25">
      <c r="L31045" s="76"/>
    </row>
    <row r="31046" spans="1:12" x14ac:dyDescent="0.25">
      <c r="L31046" s="76"/>
    </row>
    <row r="31047" spans="1:12" x14ac:dyDescent="0.25">
      <c r="L31047" s="76"/>
    </row>
    <row r="31048" spans="1:12" x14ac:dyDescent="0.25">
      <c r="B31048" s="80"/>
      <c r="L31048" s="76"/>
    </row>
    <row r="31049" spans="1:12" x14ac:dyDescent="0.25">
      <c r="B31049" s="80"/>
      <c r="L31049" s="76"/>
    </row>
    <row r="31050" spans="1:12" x14ac:dyDescent="0.25">
      <c r="B31050" s="80"/>
      <c r="L31050" s="76"/>
    </row>
    <row r="31051" spans="1:12" x14ac:dyDescent="0.25">
      <c r="B31051" s="80"/>
      <c r="L31051" s="76"/>
    </row>
    <row r="31052" spans="1:12" x14ac:dyDescent="0.25">
      <c r="L31052" s="76"/>
    </row>
    <row r="31053" spans="1:12" x14ac:dyDescent="0.25">
      <c r="L31053" s="76"/>
    </row>
    <row r="31054" spans="1:12" x14ac:dyDescent="0.25">
      <c r="L31054" s="76"/>
    </row>
    <row r="31055" spans="1:12" x14ac:dyDescent="0.25">
      <c r="L31055" s="76"/>
    </row>
    <row r="31056" spans="1:12" x14ac:dyDescent="0.25">
      <c r="A31056" s="76"/>
      <c r="L31056" s="76"/>
    </row>
    <row r="31057" spans="1:12" x14ac:dyDescent="0.25">
      <c r="L31057" s="76"/>
    </row>
    <row r="31058" spans="1:12" x14ac:dyDescent="0.25">
      <c r="A31058" s="76"/>
      <c r="L31058" s="76"/>
    </row>
    <row r="31059" spans="1:12" x14ac:dyDescent="0.25">
      <c r="L31059" s="76"/>
    </row>
    <row r="31060" spans="1:12" x14ac:dyDescent="0.25">
      <c r="A31060" s="76"/>
      <c r="L31060" s="76"/>
    </row>
    <row r="31061" spans="1:12" x14ac:dyDescent="0.25">
      <c r="L31061" s="76"/>
    </row>
    <row r="31062" spans="1:12" x14ac:dyDescent="0.25">
      <c r="A31062" s="76"/>
      <c r="B31062" s="76"/>
      <c r="L31062" s="76"/>
    </row>
    <row r="31063" spans="1:12" x14ac:dyDescent="0.25">
      <c r="L31063" s="76"/>
    </row>
    <row r="31064" spans="1:12" x14ac:dyDescent="0.25">
      <c r="L31064" s="76"/>
    </row>
    <row r="31065" spans="1:12" x14ac:dyDescent="0.25">
      <c r="A31065" s="76"/>
      <c r="L31065" s="76"/>
    </row>
    <row r="31066" spans="1:12" x14ac:dyDescent="0.25">
      <c r="B31066" s="76"/>
      <c r="L31066" s="76"/>
    </row>
    <row r="31067" spans="1:12" x14ac:dyDescent="0.25">
      <c r="A31067" s="76"/>
      <c r="L31067" s="76"/>
    </row>
    <row r="31068" spans="1:12" x14ac:dyDescent="0.25">
      <c r="A31068" s="76"/>
      <c r="L31068" s="76"/>
    </row>
    <row r="31069" spans="1:12" x14ac:dyDescent="0.25">
      <c r="A31069" s="76"/>
      <c r="L31069" s="76"/>
    </row>
    <row r="31070" spans="1:12" x14ac:dyDescent="0.25">
      <c r="L31070" s="76"/>
    </row>
    <row r="31071" spans="1:12" x14ac:dyDescent="0.25">
      <c r="B31071" s="76"/>
      <c r="L31071" s="76"/>
    </row>
    <row r="31072" spans="1:12" x14ac:dyDescent="0.25">
      <c r="A31072" s="76"/>
      <c r="B31072" s="76"/>
      <c r="L31072" s="76"/>
    </row>
    <row r="31073" spans="1:12" x14ac:dyDescent="0.25">
      <c r="L31073" s="76"/>
    </row>
    <row r="31074" spans="1:12" x14ac:dyDescent="0.25">
      <c r="L31074" s="76"/>
    </row>
    <row r="31075" spans="1:12" x14ac:dyDescent="0.25">
      <c r="A31075" s="76"/>
      <c r="L31075" s="76"/>
    </row>
    <row r="31076" spans="1:12" x14ac:dyDescent="0.25">
      <c r="A31076" s="76"/>
      <c r="L31076" s="76"/>
    </row>
    <row r="31077" spans="1:12" x14ac:dyDescent="0.25">
      <c r="L31077" s="76"/>
    </row>
    <row r="31078" spans="1:12" x14ac:dyDescent="0.25">
      <c r="A31078" s="76"/>
      <c r="L31078" s="76"/>
    </row>
    <row r="31079" spans="1:12" x14ac:dyDescent="0.25">
      <c r="B31079" s="76"/>
      <c r="L31079" s="76"/>
    </row>
    <row r="31080" spans="1:12" x14ac:dyDescent="0.25">
      <c r="L31080" s="76"/>
    </row>
    <row r="31081" spans="1:12" x14ac:dyDescent="0.25">
      <c r="L31081" s="76"/>
    </row>
    <row r="31082" spans="1:12" x14ac:dyDescent="0.25">
      <c r="L31082" s="76"/>
    </row>
    <row r="31083" spans="1:12" x14ac:dyDescent="0.25">
      <c r="B31083" s="76"/>
      <c r="L31083" s="76"/>
    </row>
    <row r="31084" spans="1:12" x14ac:dyDescent="0.25">
      <c r="L31084" s="76"/>
    </row>
    <row r="31085" spans="1:12" x14ac:dyDescent="0.25">
      <c r="A31085" s="76"/>
      <c r="L31085" s="76"/>
    </row>
    <row r="31086" spans="1:12" x14ac:dyDescent="0.25">
      <c r="L31086" s="76"/>
    </row>
    <row r="31087" spans="1:12" x14ac:dyDescent="0.25">
      <c r="L31087" s="76"/>
    </row>
    <row r="31088" spans="1:12" x14ac:dyDescent="0.25">
      <c r="L31088" s="76"/>
    </row>
    <row r="31089" spans="1:12" x14ac:dyDescent="0.25">
      <c r="B31089" s="76"/>
      <c r="L31089" s="76"/>
    </row>
    <row r="31090" spans="1:12" x14ac:dyDescent="0.25">
      <c r="A31090" s="76"/>
      <c r="L31090" s="76"/>
    </row>
    <row r="31091" spans="1:12" x14ac:dyDescent="0.25">
      <c r="B31091" s="76"/>
      <c r="L31091" s="76"/>
    </row>
    <row r="31092" spans="1:12" x14ac:dyDescent="0.25">
      <c r="A31092" s="76"/>
      <c r="B31092" s="76"/>
      <c r="L31092" s="76"/>
    </row>
    <row r="31093" spans="1:12" x14ac:dyDescent="0.25">
      <c r="A31093" s="76"/>
      <c r="B31093" s="76"/>
      <c r="L31093" s="76"/>
    </row>
    <row r="31094" spans="1:12" x14ac:dyDescent="0.25">
      <c r="L31094" s="76"/>
    </row>
    <row r="31095" spans="1:12" x14ac:dyDescent="0.25">
      <c r="L31095" s="76"/>
    </row>
    <row r="31096" spans="1:12" x14ac:dyDescent="0.25">
      <c r="L31096" s="76"/>
    </row>
    <row r="31097" spans="1:12" x14ac:dyDescent="0.25">
      <c r="L31097" s="76"/>
    </row>
    <row r="31098" spans="1:12" x14ac:dyDescent="0.25">
      <c r="L31098" s="76"/>
    </row>
    <row r="31099" spans="1:12" x14ac:dyDescent="0.25">
      <c r="L31099" s="76"/>
    </row>
    <row r="31100" spans="1:12" x14ac:dyDescent="0.25">
      <c r="L31100" s="76"/>
    </row>
    <row r="31101" spans="1:12" x14ac:dyDescent="0.25">
      <c r="L31101" s="76"/>
    </row>
    <row r="31102" spans="1:12" x14ac:dyDescent="0.25">
      <c r="L31102" s="76"/>
    </row>
    <row r="31103" spans="1:12" x14ac:dyDescent="0.25">
      <c r="A31103" s="76"/>
      <c r="L31103" s="76"/>
    </row>
    <row r="31104" spans="1:12" x14ac:dyDescent="0.25">
      <c r="A31104" s="76"/>
      <c r="B31104" s="76"/>
      <c r="L31104" s="76"/>
    </row>
    <row r="31105" spans="1:12" x14ac:dyDescent="0.25">
      <c r="A31105" s="76"/>
      <c r="L31105" s="76"/>
    </row>
    <row r="31106" spans="1:12" x14ac:dyDescent="0.25">
      <c r="L31106" s="76"/>
    </row>
    <row r="31107" spans="1:12" x14ac:dyDescent="0.25">
      <c r="A31107" s="76"/>
      <c r="L31107" s="76"/>
    </row>
    <row r="31108" spans="1:12" x14ac:dyDescent="0.25">
      <c r="A31108" s="76"/>
      <c r="L31108" s="76"/>
    </row>
    <row r="31109" spans="1:12" x14ac:dyDescent="0.25">
      <c r="A31109" s="76"/>
      <c r="B31109" s="76"/>
      <c r="L31109" s="76"/>
    </row>
    <row r="31110" spans="1:12" x14ac:dyDescent="0.25">
      <c r="A31110" s="76"/>
      <c r="B31110" s="76"/>
      <c r="L31110" s="76"/>
    </row>
    <row r="31111" spans="1:12" x14ac:dyDescent="0.25">
      <c r="A31111" s="76"/>
      <c r="B31111" s="76"/>
      <c r="L31111" s="76"/>
    </row>
    <row r="31112" spans="1:12" x14ac:dyDescent="0.25">
      <c r="B31112" s="76"/>
      <c r="L31112" s="76"/>
    </row>
    <row r="31113" spans="1:12" x14ac:dyDescent="0.25">
      <c r="L31113" s="76"/>
    </row>
    <row r="31114" spans="1:12" x14ac:dyDescent="0.25">
      <c r="L31114" s="76"/>
    </row>
    <row r="31115" spans="1:12" x14ac:dyDescent="0.25">
      <c r="L31115" s="76"/>
    </row>
    <row r="31116" spans="1:12" x14ac:dyDescent="0.25">
      <c r="A31116" s="76"/>
      <c r="L31116" s="76"/>
    </row>
    <row r="31117" spans="1:12" x14ac:dyDescent="0.25">
      <c r="L31117" s="76"/>
    </row>
    <row r="31118" spans="1:12" x14ac:dyDescent="0.25">
      <c r="L31118" s="76"/>
    </row>
    <row r="31119" spans="1:12" x14ac:dyDescent="0.25">
      <c r="L31119" s="76"/>
    </row>
    <row r="31120" spans="1:12" x14ac:dyDescent="0.25">
      <c r="B31120" s="76"/>
      <c r="L31120" s="76"/>
    </row>
    <row r="31121" spans="1:12" x14ac:dyDescent="0.25">
      <c r="B31121" s="76"/>
      <c r="L31121" s="76"/>
    </row>
    <row r="31122" spans="1:12" x14ac:dyDescent="0.25">
      <c r="A31122" s="76"/>
      <c r="L31122" s="76"/>
    </row>
    <row r="31123" spans="1:12" x14ac:dyDescent="0.25">
      <c r="A31123" s="76"/>
      <c r="L31123" s="76"/>
    </row>
    <row r="31124" spans="1:12" x14ac:dyDescent="0.25">
      <c r="L31124" s="76"/>
    </row>
    <row r="31125" spans="1:12" x14ac:dyDescent="0.25">
      <c r="A31125" s="76"/>
      <c r="L31125" s="76"/>
    </row>
    <row r="31126" spans="1:12" x14ac:dyDescent="0.25">
      <c r="B31126" s="76"/>
      <c r="L31126" s="76"/>
    </row>
    <row r="31127" spans="1:12" x14ac:dyDescent="0.25">
      <c r="B31127" s="76"/>
      <c r="L31127" s="76"/>
    </row>
    <row r="31128" spans="1:12" x14ac:dyDescent="0.25">
      <c r="B31128" s="76"/>
      <c r="L31128" s="76"/>
    </row>
    <row r="31129" spans="1:12" x14ac:dyDescent="0.25">
      <c r="B31129" s="76"/>
      <c r="L31129" s="76"/>
    </row>
    <row r="31130" spans="1:12" x14ac:dyDescent="0.25">
      <c r="A31130" s="76"/>
      <c r="B31130" s="76"/>
      <c r="L31130" s="76"/>
    </row>
    <row r="31131" spans="1:12" x14ac:dyDescent="0.25">
      <c r="A31131" s="76"/>
      <c r="B31131" s="76"/>
      <c r="L31131" s="76"/>
    </row>
    <row r="31132" spans="1:12" x14ac:dyDescent="0.25">
      <c r="B31132" s="76"/>
      <c r="L31132" s="76"/>
    </row>
    <row r="31133" spans="1:12" x14ac:dyDescent="0.25">
      <c r="B31133" s="76"/>
      <c r="L31133" s="76"/>
    </row>
    <row r="31134" spans="1:12" x14ac:dyDescent="0.25">
      <c r="B31134" s="76"/>
      <c r="L31134" s="76"/>
    </row>
    <row r="31135" spans="1:12" x14ac:dyDescent="0.25">
      <c r="B31135" s="76"/>
      <c r="L31135" s="76"/>
    </row>
    <row r="31136" spans="1:12" x14ac:dyDescent="0.25">
      <c r="B31136" s="76"/>
      <c r="L31136" s="76"/>
    </row>
    <row r="31137" spans="1:12" x14ac:dyDescent="0.25">
      <c r="B31137" s="76"/>
      <c r="L31137" s="76"/>
    </row>
    <row r="31138" spans="1:12" x14ac:dyDescent="0.25">
      <c r="B31138" s="76"/>
      <c r="L31138" s="76"/>
    </row>
    <row r="31139" spans="1:12" x14ac:dyDescent="0.25">
      <c r="B31139" s="76"/>
      <c r="L31139" s="76"/>
    </row>
    <row r="31140" spans="1:12" x14ac:dyDescent="0.25">
      <c r="B31140" s="76"/>
      <c r="L31140" s="76"/>
    </row>
    <row r="31141" spans="1:12" x14ac:dyDescent="0.25">
      <c r="B31141" s="76"/>
      <c r="L31141" s="76"/>
    </row>
    <row r="31142" spans="1:12" x14ac:dyDescent="0.25">
      <c r="B31142" s="76"/>
      <c r="L31142" s="76"/>
    </row>
    <row r="31143" spans="1:12" x14ac:dyDescent="0.25">
      <c r="B31143" s="76"/>
      <c r="L31143" s="76"/>
    </row>
    <row r="31144" spans="1:12" x14ac:dyDescent="0.25">
      <c r="A31144" s="76"/>
      <c r="B31144" s="76"/>
      <c r="L31144" s="76"/>
    </row>
    <row r="31145" spans="1:12" x14ac:dyDescent="0.25">
      <c r="A31145" s="76"/>
      <c r="B31145" s="76"/>
      <c r="L31145" s="76"/>
    </row>
    <row r="31146" spans="1:12" x14ac:dyDescent="0.25">
      <c r="A31146" s="76"/>
      <c r="B31146" s="76"/>
      <c r="L31146" s="76"/>
    </row>
    <row r="31147" spans="1:12" x14ac:dyDescent="0.25">
      <c r="B31147" s="76"/>
      <c r="L31147" s="76"/>
    </row>
    <row r="31148" spans="1:12" x14ac:dyDescent="0.25">
      <c r="B31148" s="76"/>
      <c r="L31148" s="76"/>
    </row>
    <row r="31149" spans="1:12" x14ac:dyDescent="0.25">
      <c r="B31149" s="76"/>
      <c r="L31149" s="76"/>
    </row>
    <row r="31150" spans="1:12" x14ac:dyDescent="0.25">
      <c r="B31150" s="76"/>
      <c r="L31150" s="76"/>
    </row>
    <row r="31151" spans="1:12" x14ac:dyDescent="0.25">
      <c r="B31151" s="76"/>
      <c r="L31151" s="76"/>
    </row>
    <row r="31152" spans="1:12" x14ac:dyDescent="0.25">
      <c r="B31152" s="76"/>
      <c r="L31152" s="76"/>
    </row>
    <row r="31153" spans="1:12" x14ac:dyDescent="0.25">
      <c r="B31153" s="76"/>
      <c r="L31153" s="76"/>
    </row>
    <row r="31154" spans="1:12" x14ac:dyDescent="0.25">
      <c r="L31154" s="76"/>
    </row>
    <row r="31155" spans="1:12" x14ac:dyDescent="0.25">
      <c r="L31155" s="76"/>
    </row>
    <row r="31156" spans="1:12" x14ac:dyDescent="0.25">
      <c r="A31156" s="76"/>
      <c r="L31156" s="76"/>
    </row>
    <row r="31157" spans="1:12" x14ac:dyDescent="0.25">
      <c r="L31157" s="76"/>
    </row>
    <row r="31158" spans="1:12" x14ac:dyDescent="0.25">
      <c r="L31158" s="76"/>
    </row>
    <row r="31159" spans="1:12" x14ac:dyDescent="0.25">
      <c r="L31159" s="76"/>
    </row>
    <row r="31160" spans="1:12" x14ac:dyDescent="0.25">
      <c r="A31160" s="76"/>
      <c r="L31160" s="76"/>
    </row>
    <row r="31161" spans="1:12" x14ac:dyDescent="0.25">
      <c r="A31161" s="76"/>
      <c r="L31161" s="76"/>
    </row>
    <row r="31162" spans="1:12" x14ac:dyDescent="0.25">
      <c r="A31162" s="76"/>
      <c r="L31162" s="76"/>
    </row>
    <row r="31163" spans="1:12" x14ac:dyDescent="0.25">
      <c r="A31163" s="76"/>
      <c r="L31163" s="76"/>
    </row>
    <row r="31164" spans="1:12" x14ac:dyDescent="0.25">
      <c r="L31164" s="76"/>
    </row>
    <row r="31165" spans="1:12" x14ac:dyDescent="0.25">
      <c r="L31165" s="76"/>
    </row>
    <row r="31166" spans="1:12" x14ac:dyDescent="0.25">
      <c r="L31166" s="76"/>
    </row>
    <row r="31167" spans="1:12" x14ac:dyDescent="0.25">
      <c r="L31167" s="76"/>
    </row>
    <row r="31168" spans="1:12" x14ac:dyDescent="0.25">
      <c r="L31168" s="76"/>
    </row>
    <row r="31169" spans="1:12" x14ac:dyDescent="0.25">
      <c r="L31169" s="76"/>
    </row>
    <row r="31170" spans="1:12" x14ac:dyDescent="0.25">
      <c r="L31170" s="76"/>
    </row>
    <row r="31171" spans="1:12" x14ac:dyDescent="0.25">
      <c r="L31171" s="76"/>
    </row>
    <row r="31172" spans="1:12" x14ac:dyDescent="0.25">
      <c r="L31172" s="76"/>
    </row>
    <row r="31173" spans="1:12" x14ac:dyDescent="0.25">
      <c r="L31173" s="76"/>
    </row>
    <row r="31174" spans="1:12" x14ac:dyDescent="0.25">
      <c r="A31174" s="76"/>
      <c r="L31174" s="76"/>
    </row>
    <row r="31175" spans="1:12" x14ac:dyDescent="0.25">
      <c r="A31175" s="76"/>
      <c r="B31175" s="76"/>
      <c r="L31175" s="76"/>
    </row>
    <row r="31176" spans="1:12" x14ac:dyDescent="0.25">
      <c r="A31176" s="76"/>
      <c r="B31176" s="76"/>
      <c r="L31176" s="76"/>
    </row>
    <row r="31177" spans="1:12" x14ac:dyDescent="0.25">
      <c r="B31177" s="76"/>
      <c r="L31177" s="76"/>
    </row>
    <row r="31178" spans="1:12" x14ac:dyDescent="0.25">
      <c r="B31178" s="76"/>
      <c r="L31178" s="76"/>
    </row>
    <row r="31179" spans="1:12" x14ac:dyDescent="0.25">
      <c r="B31179" s="76"/>
      <c r="L31179" s="76"/>
    </row>
    <row r="31180" spans="1:12" x14ac:dyDescent="0.25">
      <c r="B31180" s="76"/>
      <c r="L31180" s="76"/>
    </row>
    <row r="31181" spans="1:12" x14ac:dyDescent="0.25">
      <c r="A31181" s="76"/>
      <c r="B31181" s="76"/>
      <c r="L31181" s="76"/>
    </row>
    <row r="31182" spans="1:12" x14ac:dyDescent="0.25">
      <c r="B31182" s="76"/>
      <c r="L31182" s="76"/>
    </row>
    <row r="31183" spans="1:12" x14ac:dyDescent="0.25">
      <c r="L31183" s="76"/>
    </row>
    <row r="31184" spans="1:12" x14ac:dyDescent="0.25">
      <c r="L31184" s="76"/>
    </row>
    <row r="31185" spans="1:12" x14ac:dyDescent="0.25">
      <c r="L31185" s="76"/>
    </row>
    <row r="31186" spans="1:12" x14ac:dyDescent="0.25">
      <c r="L31186" s="76"/>
    </row>
    <row r="31187" spans="1:12" x14ac:dyDescent="0.25">
      <c r="L31187" s="76"/>
    </row>
    <row r="31188" spans="1:12" x14ac:dyDescent="0.25">
      <c r="A31188" s="76"/>
      <c r="L31188" s="76"/>
    </row>
    <row r="31189" spans="1:12" x14ac:dyDescent="0.25">
      <c r="A31189" s="76"/>
      <c r="L31189" s="76"/>
    </row>
    <row r="31190" spans="1:12" x14ac:dyDescent="0.25">
      <c r="A31190" s="76"/>
      <c r="L31190" s="76"/>
    </row>
    <row r="31191" spans="1:12" x14ac:dyDescent="0.25">
      <c r="L31191" s="76"/>
    </row>
    <row r="31192" spans="1:12" x14ac:dyDescent="0.25">
      <c r="A31192" s="76"/>
      <c r="L31192" s="76"/>
    </row>
    <row r="31193" spans="1:12" x14ac:dyDescent="0.25">
      <c r="A31193" s="76"/>
      <c r="B31193" s="76"/>
      <c r="L31193" s="76"/>
    </row>
    <row r="31194" spans="1:12" x14ac:dyDescent="0.25">
      <c r="L31194" s="76"/>
    </row>
    <row r="31195" spans="1:12" x14ac:dyDescent="0.25">
      <c r="L31195" s="76"/>
    </row>
    <row r="31196" spans="1:12" x14ac:dyDescent="0.25">
      <c r="L31196" s="76"/>
    </row>
    <row r="31197" spans="1:12" x14ac:dyDescent="0.25">
      <c r="B31197" s="76"/>
      <c r="L31197" s="76"/>
    </row>
    <row r="31198" spans="1:12" x14ac:dyDescent="0.25">
      <c r="B31198" s="76"/>
      <c r="L31198" s="76"/>
    </row>
    <row r="31199" spans="1:12" x14ac:dyDescent="0.25">
      <c r="L31199" s="76"/>
    </row>
    <row r="31200" spans="1:12" x14ac:dyDescent="0.25">
      <c r="L31200" s="76"/>
    </row>
    <row r="31201" spans="1:12" x14ac:dyDescent="0.25">
      <c r="L31201" s="76"/>
    </row>
    <row r="31202" spans="1:12" x14ac:dyDescent="0.25">
      <c r="L31202" s="76"/>
    </row>
    <row r="31203" spans="1:12" x14ac:dyDescent="0.25">
      <c r="L31203" s="76"/>
    </row>
    <row r="31204" spans="1:12" x14ac:dyDescent="0.25">
      <c r="A31204" s="76"/>
      <c r="B31204" s="76"/>
      <c r="L31204" s="76"/>
    </row>
    <row r="31205" spans="1:12" x14ac:dyDescent="0.25">
      <c r="A31205" s="76"/>
      <c r="B31205" s="76"/>
      <c r="L31205" s="76"/>
    </row>
    <row r="31206" spans="1:12" x14ac:dyDescent="0.25">
      <c r="B31206" s="76"/>
      <c r="L31206" s="76"/>
    </row>
    <row r="31207" spans="1:12" x14ac:dyDescent="0.25">
      <c r="B31207" s="76"/>
      <c r="L31207" s="76"/>
    </row>
    <row r="31208" spans="1:12" x14ac:dyDescent="0.25">
      <c r="B31208" s="76"/>
      <c r="L31208" s="76"/>
    </row>
    <row r="31209" spans="1:12" x14ac:dyDescent="0.25">
      <c r="L31209" s="76"/>
    </row>
    <row r="31210" spans="1:12" x14ac:dyDescent="0.25">
      <c r="L31210" s="76"/>
    </row>
    <row r="31211" spans="1:12" x14ac:dyDescent="0.25">
      <c r="L31211" s="76"/>
    </row>
    <row r="31212" spans="1:12" x14ac:dyDescent="0.25">
      <c r="B31212" s="76"/>
      <c r="L31212" s="76"/>
    </row>
    <row r="31213" spans="1:12" x14ac:dyDescent="0.25">
      <c r="L31213" s="76"/>
    </row>
    <row r="31214" spans="1:12" x14ac:dyDescent="0.25">
      <c r="L31214" s="76"/>
    </row>
    <row r="31215" spans="1:12" x14ac:dyDescent="0.25">
      <c r="A31215" s="76"/>
      <c r="L31215" s="76"/>
    </row>
    <row r="31216" spans="1:12" x14ac:dyDescent="0.25">
      <c r="B31216" s="76"/>
      <c r="L31216" s="76"/>
    </row>
    <row r="31219" spans="1:2" x14ac:dyDescent="0.25">
      <c r="A31219" s="76"/>
    </row>
    <row r="31220" spans="1:2" x14ac:dyDescent="0.25">
      <c r="A31220" s="76"/>
    </row>
    <row r="31221" spans="1:2" x14ac:dyDescent="0.25">
      <c r="A31221" s="76"/>
    </row>
    <row r="31223" spans="1:2" x14ac:dyDescent="0.25">
      <c r="B31223" s="76"/>
    </row>
    <row r="31224" spans="1:2" x14ac:dyDescent="0.25">
      <c r="B31224" s="76"/>
    </row>
    <row r="31225" spans="1:2" x14ac:dyDescent="0.25">
      <c r="B31225" s="76"/>
    </row>
    <row r="31226" spans="1:2" x14ac:dyDescent="0.25">
      <c r="A31226" s="76"/>
    </row>
    <row r="31229" spans="1:2" x14ac:dyDescent="0.25">
      <c r="B31229" s="76"/>
    </row>
    <row r="31238" spans="1:2" x14ac:dyDescent="0.25">
      <c r="A31238" s="76"/>
    </row>
    <row r="31239" spans="1:2" x14ac:dyDescent="0.25">
      <c r="A31239" s="76"/>
    </row>
    <row r="31240" spans="1:2" x14ac:dyDescent="0.25">
      <c r="A31240" s="76"/>
      <c r="B31240" s="76"/>
    </row>
    <row r="31241" spans="1:2" x14ac:dyDescent="0.25">
      <c r="A31241" s="76"/>
    </row>
    <row r="31243" spans="1:2" x14ac:dyDescent="0.25">
      <c r="A31243" s="76"/>
    </row>
    <row r="31244" spans="1:2" x14ac:dyDescent="0.25">
      <c r="B31244" s="76"/>
    </row>
    <row r="31245" spans="1:2" x14ac:dyDescent="0.25">
      <c r="B31245" s="76"/>
    </row>
    <row r="31246" spans="1:2" x14ac:dyDescent="0.25">
      <c r="B31246" s="76"/>
    </row>
    <row r="31247" spans="1:2" x14ac:dyDescent="0.25">
      <c r="A31247" s="76"/>
      <c r="B31247" s="76"/>
    </row>
    <row r="31248" spans="1:2" x14ac:dyDescent="0.25">
      <c r="A31248" s="76"/>
    </row>
    <row r="31249" spans="1:2" x14ac:dyDescent="0.25">
      <c r="A31249" s="76"/>
    </row>
    <row r="31251" spans="1:2" x14ac:dyDescent="0.25">
      <c r="B31251" s="76"/>
    </row>
    <row r="31252" spans="1:2" x14ac:dyDescent="0.25">
      <c r="A31252" s="76"/>
      <c r="B31252" s="76"/>
    </row>
    <row r="31256" spans="1:2" x14ac:dyDescent="0.25">
      <c r="A31256" s="76"/>
    </row>
    <row r="31257" spans="1:2" x14ac:dyDescent="0.25">
      <c r="A31257" s="76"/>
    </row>
    <row r="31258" spans="1:2" x14ac:dyDescent="0.25">
      <c r="A31258" s="76"/>
    </row>
    <row r="31259" spans="1:2" x14ac:dyDescent="0.25">
      <c r="A31259" s="76"/>
      <c r="B31259" s="76"/>
    </row>
    <row r="31260" spans="1:2" x14ac:dyDescent="0.25">
      <c r="A31260" s="76"/>
    </row>
    <row r="31261" spans="1:2" x14ac:dyDescent="0.25">
      <c r="A31261" s="76"/>
      <c r="B31261" s="76"/>
    </row>
    <row r="31262" spans="1:2" x14ac:dyDescent="0.25">
      <c r="A31262" s="76"/>
      <c r="B31262" s="76"/>
    </row>
    <row r="31263" spans="1:2" x14ac:dyDescent="0.25">
      <c r="A31263" s="76"/>
      <c r="B31263" s="76"/>
    </row>
    <row r="31264" spans="1:2" x14ac:dyDescent="0.25">
      <c r="A31264" s="76"/>
    </row>
    <row r="31265" spans="1:2" x14ac:dyDescent="0.25">
      <c r="A31265" s="76"/>
    </row>
    <row r="31266" spans="1:2" x14ac:dyDescent="0.25">
      <c r="A31266" s="76"/>
    </row>
    <row r="31267" spans="1:2" x14ac:dyDescent="0.25">
      <c r="A31267" s="76"/>
    </row>
    <row r="31277" spans="1:2" x14ac:dyDescent="0.25">
      <c r="B31277" s="76"/>
    </row>
    <row r="31279" spans="1:2" x14ac:dyDescent="0.25">
      <c r="B31279" s="76"/>
    </row>
    <row r="31282" spans="1:2" x14ac:dyDescent="0.25">
      <c r="A31282" s="76"/>
      <c r="B31282" s="76"/>
    </row>
    <row r="31283" spans="1:2" x14ac:dyDescent="0.25">
      <c r="A31283" s="76"/>
      <c r="B31283" s="76"/>
    </row>
    <row r="31285" spans="1:2" x14ac:dyDescent="0.25">
      <c r="B31285" s="76"/>
    </row>
    <row r="31286" spans="1:2" x14ac:dyDescent="0.25">
      <c r="A31286" s="76"/>
    </row>
    <row r="31287" spans="1:2" x14ac:dyDescent="0.25">
      <c r="A31287" s="76"/>
    </row>
    <row r="31288" spans="1:2" x14ac:dyDescent="0.25">
      <c r="A31288" s="76"/>
      <c r="B31288" s="76"/>
    </row>
    <row r="31289" spans="1:2" x14ac:dyDescent="0.25">
      <c r="B31289" s="76"/>
    </row>
    <row r="31290" spans="1:2" x14ac:dyDescent="0.25">
      <c r="B31290" s="76"/>
    </row>
    <row r="31291" spans="1:2" x14ac:dyDescent="0.25">
      <c r="A31291" s="76"/>
      <c r="B31291" s="76"/>
    </row>
    <row r="31292" spans="1:2" x14ac:dyDescent="0.25">
      <c r="A31292" s="76"/>
      <c r="B31292" s="76"/>
    </row>
    <row r="31293" spans="1:2" x14ac:dyDescent="0.25">
      <c r="A31293" s="76"/>
      <c r="B31293" s="76"/>
    </row>
    <row r="31294" spans="1:2" x14ac:dyDescent="0.25">
      <c r="A31294" s="76"/>
      <c r="B31294" s="76"/>
    </row>
    <row r="31295" spans="1:2" x14ac:dyDescent="0.25">
      <c r="A31295" s="76"/>
      <c r="B31295" s="76"/>
    </row>
    <row r="31296" spans="1:2" x14ac:dyDescent="0.25">
      <c r="A31296" s="76"/>
      <c r="B31296" s="76"/>
    </row>
    <row r="31297" spans="1:2" x14ac:dyDescent="0.25">
      <c r="A31297" s="76"/>
      <c r="B31297" s="76"/>
    </row>
    <row r="31298" spans="1:2" x14ac:dyDescent="0.25">
      <c r="A31298" s="76"/>
      <c r="B31298" s="76"/>
    </row>
    <row r="31299" spans="1:2" x14ac:dyDescent="0.25">
      <c r="A31299" s="76"/>
      <c r="B31299" s="76"/>
    </row>
    <row r="31300" spans="1:2" x14ac:dyDescent="0.25">
      <c r="A31300" s="76"/>
      <c r="B31300" s="76"/>
    </row>
    <row r="31301" spans="1:2" x14ac:dyDescent="0.25">
      <c r="A31301" s="76"/>
      <c r="B31301" s="76"/>
    </row>
    <row r="31302" spans="1:2" x14ac:dyDescent="0.25">
      <c r="B31302" s="76"/>
    </row>
    <row r="31303" spans="1:2" x14ac:dyDescent="0.25">
      <c r="B31303" s="76"/>
    </row>
    <row r="31304" spans="1:2" x14ac:dyDescent="0.25">
      <c r="B31304" s="76"/>
    </row>
    <row r="31305" spans="1:2" x14ac:dyDescent="0.25">
      <c r="B31305" s="76"/>
    </row>
    <row r="31307" spans="1:2" x14ac:dyDescent="0.25">
      <c r="A31307" s="76"/>
    </row>
    <row r="31308" spans="1:2" x14ac:dyDescent="0.25">
      <c r="A31308" s="76"/>
    </row>
    <row r="31309" spans="1:2" x14ac:dyDescent="0.25">
      <c r="A31309" s="76"/>
    </row>
    <row r="31310" spans="1:2" x14ac:dyDescent="0.25">
      <c r="A31310" s="76"/>
    </row>
    <row r="31314" spans="1:2" x14ac:dyDescent="0.25">
      <c r="A31314" s="76"/>
    </row>
    <row r="31316" spans="1:2" x14ac:dyDescent="0.25">
      <c r="B31316" s="76"/>
    </row>
    <row r="31317" spans="1:2" x14ac:dyDescent="0.25">
      <c r="B31317" s="76"/>
    </row>
    <row r="31318" spans="1:2" x14ac:dyDescent="0.25">
      <c r="B31318" s="76"/>
    </row>
    <row r="31319" spans="1:2" x14ac:dyDescent="0.25">
      <c r="B31319" s="76"/>
    </row>
    <row r="31320" spans="1:2" x14ac:dyDescent="0.25">
      <c r="A31320" s="76"/>
      <c r="B31320" s="76"/>
    </row>
    <row r="31321" spans="1:2" x14ac:dyDescent="0.25">
      <c r="A31321" s="76"/>
    </row>
    <row r="31323" spans="1:2" x14ac:dyDescent="0.25">
      <c r="A31323" s="76"/>
      <c r="B31323" s="76"/>
    </row>
    <row r="31325" spans="1:2" x14ac:dyDescent="0.25">
      <c r="A31325" s="76"/>
      <c r="B31325" s="76"/>
    </row>
    <row r="31327" spans="1:2" x14ac:dyDescent="0.25">
      <c r="B31327" s="76"/>
    </row>
    <row r="31328" spans="1:2" x14ac:dyDescent="0.25">
      <c r="B31328" s="76"/>
    </row>
    <row r="31330" spans="1:2" x14ac:dyDescent="0.25">
      <c r="B31330" s="76"/>
    </row>
    <row r="31331" spans="1:2" x14ac:dyDescent="0.25">
      <c r="B31331" s="76"/>
    </row>
    <row r="31332" spans="1:2" x14ac:dyDescent="0.25">
      <c r="A31332" s="76"/>
    </row>
    <row r="31333" spans="1:2" x14ac:dyDescent="0.25">
      <c r="A31333" s="76"/>
    </row>
    <row r="31337" spans="1:2" x14ac:dyDescent="0.25">
      <c r="A31337" s="76"/>
    </row>
    <row r="31338" spans="1:2" x14ac:dyDescent="0.25">
      <c r="B31338" s="76"/>
    </row>
    <row r="31339" spans="1:2" x14ac:dyDescent="0.25">
      <c r="A31339" s="76"/>
      <c r="B31339" s="76"/>
    </row>
    <row r="31340" spans="1:2" x14ac:dyDescent="0.25">
      <c r="A31340" s="76"/>
    </row>
    <row r="31341" spans="1:2" x14ac:dyDescent="0.25">
      <c r="A31341" s="76"/>
    </row>
    <row r="31342" spans="1:2" x14ac:dyDescent="0.25">
      <c r="A31342" s="76"/>
    </row>
    <row r="31343" spans="1:2" x14ac:dyDescent="0.25">
      <c r="A31343" s="76"/>
    </row>
    <row r="31345" spans="1:2" x14ac:dyDescent="0.25">
      <c r="A31345" s="76"/>
      <c r="B31345" s="76"/>
    </row>
    <row r="31347" spans="1:2" x14ac:dyDescent="0.25">
      <c r="A31347" s="76"/>
    </row>
    <row r="31348" spans="1:2" x14ac:dyDescent="0.25">
      <c r="A31348" s="76"/>
    </row>
    <row r="31354" spans="1:2" x14ac:dyDescent="0.25">
      <c r="A31354" s="76"/>
      <c r="B31354" s="76"/>
    </row>
    <row r="31356" spans="1:2" x14ac:dyDescent="0.25">
      <c r="A31356" s="76"/>
    </row>
    <row r="31357" spans="1:2" x14ac:dyDescent="0.25">
      <c r="B31357" s="76"/>
    </row>
    <row r="31358" spans="1:2" x14ac:dyDescent="0.25">
      <c r="A31358" s="76"/>
      <c r="B31358" s="76"/>
    </row>
    <row r="31360" spans="1:2" x14ac:dyDescent="0.25">
      <c r="A31360" s="76"/>
      <c r="B31360" s="76"/>
    </row>
    <row r="31361" spans="1:2" x14ac:dyDescent="0.25">
      <c r="A31361" s="76"/>
    </row>
    <row r="31362" spans="1:2" x14ac:dyDescent="0.25">
      <c r="B31362" s="76"/>
    </row>
    <row r="31364" spans="1:2" x14ac:dyDescent="0.25">
      <c r="B31364" s="76"/>
    </row>
    <row r="31366" spans="1:2" x14ac:dyDescent="0.25">
      <c r="A31366" s="79"/>
    </row>
    <row r="31367" spans="1:2" x14ac:dyDescent="0.25">
      <c r="A31367" s="76"/>
    </row>
    <row r="31368" spans="1:2" x14ac:dyDescent="0.25">
      <c r="A31368" s="76"/>
      <c r="B31368" s="76"/>
    </row>
    <row r="31369" spans="1:2" x14ac:dyDescent="0.25">
      <c r="A31369" s="76"/>
      <c r="B31369" s="76"/>
    </row>
    <row r="31370" spans="1:2" x14ac:dyDescent="0.25">
      <c r="B31370" s="76"/>
    </row>
    <row r="31371" spans="1:2" x14ac:dyDescent="0.25">
      <c r="A31371" s="76"/>
    </row>
    <row r="31373" spans="1:2" x14ac:dyDescent="0.25">
      <c r="A31373" s="76"/>
    </row>
    <row r="31374" spans="1:2" x14ac:dyDescent="0.25">
      <c r="B31374" s="76"/>
    </row>
    <row r="31376" spans="1:2" x14ac:dyDescent="0.25">
      <c r="A31376" s="76"/>
      <c r="B31376" s="76"/>
    </row>
    <row r="31377" spans="1:2" x14ac:dyDescent="0.25">
      <c r="B31377" s="76"/>
    </row>
    <row r="31378" spans="1:2" x14ac:dyDescent="0.25">
      <c r="B31378" s="76"/>
    </row>
    <row r="31379" spans="1:2" x14ac:dyDescent="0.25">
      <c r="B31379" s="76"/>
    </row>
    <row r="31381" spans="1:2" x14ac:dyDescent="0.25">
      <c r="A31381" s="76"/>
      <c r="B31381" s="76"/>
    </row>
    <row r="31382" spans="1:2" x14ac:dyDescent="0.25">
      <c r="B31382" s="76"/>
    </row>
    <row r="31383" spans="1:2" x14ac:dyDescent="0.25">
      <c r="A31383" s="76"/>
    </row>
    <row r="31384" spans="1:2" x14ac:dyDescent="0.25">
      <c r="B31384" s="76"/>
    </row>
    <row r="31387" spans="1:2" x14ac:dyDescent="0.25">
      <c r="A31387" s="76"/>
    </row>
    <row r="31388" spans="1:2" x14ac:dyDescent="0.25">
      <c r="A31388" s="76"/>
      <c r="B31388" s="76"/>
    </row>
    <row r="31389" spans="1:2" x14ac:dyDescent="0.25">
      <c r="A31389" s="76"/>
      <c r="B31389" s="76"/>
    </row>
    <row r="31390" spans="1:2" x14ac:dyDescent="0.25">
      <c r="A31390" s="76"/>
    </row>
    <row r="31392" spans="1:2" x14ac:dyDescent="0.25">
      <c r="A31392" s="76"/>
      <c r="B31392" s="76"/>
    </row>
    <row r="31393" spans="1:2" x14ac:dyDescent="0.25">
      <c r="A31393" s="76"/>
    </row>
    <row r="31397" spans="1:2" x14ac:dyDescent="0.25">
      <c r="B31397" s="76"/>
    </row>
    <row r="31398" spans="1:2" x14ac:dyDescent="0.25">
      <c r="B31398" s="76"/>
    </row>
    <row r="31399" spans="1:2" x14ac:dyDescent="0.25">
      <c r="A31399" s="76"/>
      <c r="B31399" s="76"/>
    </row>
    <row r="31403" spans="1:2" x14ac:dyDescent="0.25">
      <c r="B31403" s="76"/>
    </row>
    <row r="31404" spans="1:2" x14ac:dyDescent="0.25">
      <c r="A31404" s="76"/>
    </row>
    <row r="31405" spans="1:2" x14ac:dyDescent="0.25">
      <c r="B31405" s="80"/>
    </row>
    <row r="31406" spans="1:2" x14ac:dyDescent="0.25">
      <c r="B31406" s="76"/>
    </row>
    <row r="31407" spans="1:2" x14ac:dyDescent="0.25">
      <c r="A31407" s="76"/>
    </row>
    <row r="31409" spans="1:2" x14ac:dyDescent="0.25">
      <c r="B31409" s="76"/>
    </row>
    <row r="31412" spans="1:2" x14ac:dyDescent="0.25">
      <c r="B31412" s="76"/>
    </row>
    <row r="31413" spans="1:2" x14ac:dyDescent="0.25">
      <c r="B31413" s="76"/>
    </row>
    <row r="31415" spans="1:2" x14ac:dyDescent="0.25">
      <c r="B31415" s="76"/>
    </row>
    <row r="31418" spans="1:2" x14ac:dyDescent="0.25">
      <c r="B31418" s="80"/>
    </row>
    <row r="31419" spans="1:2" x14ac:dyDescent="0.25">
      <c r="B31419" s="76"/>
    </row>
    <row r="31420" spans="1:2" x14ac:dyDescent="0.25">
      <c r="A31420" s="76"/>
    </row>
    <row r="31421" spans="1:2" x14ac:dyDescent="0.25">
      <c r="A31421" s="76"/>
    </row>
    <row r="31422" spans="1:2" x14ac:dyDescent="0.25">
      <c r="A31422" s="76"/>
    </row>
    <row r="31423" spans="1:2" x14ac:dyDescent="0.25">
      <c r="B31423" s="76"/>
    </row>
    <row r="31424" spans="1:2" x14ac:dyDescent="0.25">
      <c r="B31424" s="76"/>
    </row>
    <row r="31426" spans="1:2" x14ac:dyDescent="0.25">
      <c r="A31426" s="76"/>
    </row>
    <row r="31428" spans="1:2" x14ac:dyDescent="0.25">
      <c r="B31428" s="76"/>
    </row>
    <row r="31429" spans="1:2" x14ac:dyDescent="0.25">
      <c r="B31429" s="76"/>
    </row>
    <row r="31430" spans="1:2" x14ac:dyDescent="0.25">
      <c r="B31430" s="76"/>
    </row>
    <row r="31432" spans="1:2" x14ac:dyDescent="0.25">
      <c r="A31432" s="76"/>
      <c r="B31432" s="76"/>
    </row>
    <row r="31433" spans="1:2" x14ac:dyDescent="0.25">
      <c r="A31433" s="76"/>
      <c r="B31433" s="76"/>
    </row>
    <row r="31434" spans="1:2" x14ac:dyDescent="0.25">
      <c r="A31434" s="76"/>
      <c r="B31434" s="76"/>
    </row>
    <row r="31435" spans="1:2" x14ac:dyDescent="0.25">
      <c r="B31435" s="76"/>
    </row>
    <row r="31436" spans="1:2" x14ac:dyDescent="0.25">
      <c r="A31436" s="76"/>
    </row>
    <row r="31437" spans="1:2" x14ac:dyDescent="0.25">
      <c r="A31437" s="76"/>
      <c r="B31437" s="76"/>
    </row>
    <row r="31438" spans="1:2" x14ac:dyDescent="0.25">
      <c r="A31438" s="76"/>
      <c r="B31438" s="76"/>
    </row>
    <row r="31439" spans="1:2" x14ac:dyDescent="0.25">
      <c r="A31439" s="76"/>
      <c r="B31439" s="76"/>
    </row>
    <row r="31443" spans="1:2" x14ac:dyDescent="0.25">
      <c r="B31443" s="76"/>
    </row>
    <row r="31446" spans="1:2" x14ac:dyDescent="0.25">
      <c r="A31446" s="76"/>
    </row>
    <row r="31448" spans="1:2" x14ac:dyDescent="0.25">
      <c r="A31448" s="76"/>
      <c r="B31448" s="76"/>
    </row>
    <row r="31449" spans="1:2" x14ac:dyDescent="0.25">
      <c r="A31449" s="76"/>
    </row>
    <row r="31453" spans="1:2" x14ac:dyDescent="0.25">
      <c r="A31453" s="76"/>
    </row>
    <row r="31457" spans="1:2" x14ac:dyDescent="0.25">
      <c r="A31457" s="76"/>
    </row>
    <row r="31458" spans="1:2" x14ac:dyDescent="0.25">
      <c r="A31458" s="76"/>
      <c r="B31458" s="76"/>
    </row>
    <row r="31459" spans="1:2" x14ac:dyDescent="0.25">
      <c r="A31459" s="76"/>
      <c r="B31459" s="76"/>
    </row>
    <row r="31460" spans="1:2" x14ac:dyDescent="0.25">
      <c r="A31460" s="76"/>
    </row>
    <row r="31462" spans="1:2" x14ac:dyDescent="0.25">
      <c r="A31462" s="76"/>
      <c r="B31462" s="76"/>
    </row>
    <row r="31463" spans="1:2" x14ac:dyDescent="0.25">
      <c r="A31463" s="76"/>
    </row>
    <row r="31468" spans="1:2" x14ac:dyDescent="0.25">
      <c r="A31468" s="76"/>
    </row>
    <row r="31470" spans="1:2" x14ac:dyDescent="0.25">
      <c r="A31470" s="76"/>
    </row>
    <row r="31471" spans="1:2" x14ac:dyDescent="0.25">
      <c r="A31471" s="76"/>
    </row>
    <row r="31472" spans="1:2" x14ac:dyDescent="0.25">
      <c r="B31472" s="76"/>
    </row>
    <row r="31473" spans="1:2" x14ac:dyDescent="0.25">
      <c r="A31473" s="76"/>
      <c r="B31473" s="76"/>
    </row>
    <row r="31475" spans="1:2" x14ac:dyDescent="0.25">
      <c r="A31475" s="76"/>
      <c r="B31475" s="76"/>
    </row>
    <row r="31478" spans="1:2" x14ac:dyDescent="0.25">
      <c r="A31478" s="76"/>
    </row>
    <row r="31480" spans="1:2" x14ac:dyDescent="0.25">
      <c r="B31480" s="76"/>
    </row>
    <row r="31485" spans="1:2" x14ac:dyDescent="0.25">
      <c r="B31485" s="76"/>
    </row>
    <row r="31487" spans="1:2" x14ac:dyDescent="0.25">
      <c r="A31487" s="76"/>
    </row>
    <row r="31490" spans="1:2" x14ac:dyDescent="0.25">
      <c r="A31490" s="76"/>
      <c r="B31490" s="76"/>
    </row>
    <row r="31491" spans="1:2" x14ac:dyDescent="0.25">
      <c r="B31491" s="76"/>
    </row>
    <row r="31492" spans="1:2" x14ac:dyDescent="0.25">
      <c r="A31492" s="76"/>
      <c r="B31492" s="76"/>
    </row>
    <row r="31494" spans="1:2" x14ac:dyDescent="0.25">
      <c r="B31494" s="76"/>
    </row>
    <row r="31495" spans="1:2" x14ac:dyDescent="0.25">
      <c r="A31495" s="76"/>
    </row>
    <row r="31496" spans="1:2" x14ac:dyDescent="0.25">
      <c r="A31496" s="76"/>
      <c r="B31496" s="76"/>
    </row>
    <row r="31497" spans="1:2" x14ac:dyDescent="0.25">
      <c r="A31497" s="76"/>
      <c r="B31497" s="76"/>
    </row>
    <row r="31498" spans="1:2" x14ac:dyDescent="0.25">
      <c r="B31498" s="76"/>
    </row>
    <row r="31499" spans="1:2" x14ac:dyDescent="0.25">
      <c r="B31499" s="76"/>
    </row>
    <row r="31503" spans="1:2" x14ac:dyDescent="0.25">
      <c r="A31503" s="76"/>
    </row>
    <row r="31505" spans="1:2" x14ac:dyDescent="0.25">
      <c r="A31505" s="76"/>
    </row>
    <row r="31506" spans="1:2" x14ac:dyDescent="0.25">
      <c r="A31506" s="76"/>
    </row>
    <row r="31507" spans="1:2" x14ac:dyDescent="0.25">
      <c r="A31507" s="76"/>
      <c r="B31507" s="76"/>
    </row>
    <row r="31508" spans="1:2" x14ac:dyDescent="0.25">
      <c r="A31508" s="76"/>
      <c r="B31508" s="76"/>
    </row>
    <row r="31511" spans="1:2" x14ac:dyDescent="0.25">
      <c r="B31511" s="76"/>
    </row>
    <row r="31512" spans="1:2" x14ac:dyDescent="0.25">
      <c r="B31512" s="76"/>
    </row>
    <row r="31513" spans="1:2" x14ac:dyDescent="0.25">
      <c r="A31513" s="76"/>
    </row>
    <row r="31514" spans="1:2" x14ac:dyDescent="0.25">
      <c r="A31514" s="76"/>
    </row>
    <row r="31516" spans="1:2" x14ac:dyDescent="0.25">
      <c r="A31516" s="76"/>
      <c r="B31516" s="76"/>
    </row>
    <row r="31519" spans="1:2" x14ac:dyDescent="0.25">
      <c r="A31519" s="76"/>
    </row>
    <row r="31520" spans="1:2" x14ac:dyDescent="0.25">
      <c r="A31520" s="76"/>
      <c r="B31520" s="76"/>
    </row>
    <row r="31527" spans="1:2" x14ac:dyDescent="0.25">
      <c r="A31527" s="76"/>
    </row>
    <row r="31528" spans="1:2" x14ac:dyDescent="0.25">
      <c r="A31528" s="76"/>
    </row>
    <row r="31529" spans="1:2" x14ac:dyDescent="0.25">
      <c r="A31529" s="76"/>
      <c r="B31529" s="76"/>
    </row>
    <row r="31530" spans="1:2" x14ac:dyDescent="0.25">
      <c r="A31530" s="76"/>
    </row>
    <row r="31531" spans="1:2" x14ac:dyDescent="0.25">
      <c r="B31531" s="76"/>
    </row>
    <row r="31532" spans="1:2" x14ac:dyDescent="0.25">
      <c r="B31532" s="76"/>
    </row>
    <row r="31533" spans="1:2" x14ac:dyDescent="0.25">
      <c r="A31533" s="76"/>
    </row>
    <row r="31534" spans="1:2" x14ac:dyDescent="0.25">
      <c r="A31534" s="76"/>
      <c r="B31534" s="76"/>
    </row>
    <row r="31535" spans="1:2" x14ac:dyDescent="0.25">
      <c r="B31535" s="76"/>
    </row>
    <row r="31536" spans="1:2" x14ac:dyDescent="0.25">
      <c r="A31536" s="76"/>
      <c r="B31536" s="76"/>
    </row>
    <row r="31538" spans="1:2" x14ac:dyDescent="0.25">
      <c r="A31538" s="76"/>
      <c r="B31538" s="76"/>
    </row>
    <row r="31540" spans="1:2" x14ac:dyDescent="0.25">
      <c r="A31540" s="76"/>
    </row>
    <row r="31542" spans="1:2" x14ac:dyDescent="0.25">
      <c r="A31542" s="76"/>
    </row>
    <row r="31543" spans="1:2" x14ac:dyDescent="0.25">
      <c r="A31543" s="76"/>
    </row>
    <row r="31544" spans="1:2" x14ac:dyDescent="0.25">
      <c r="A31544" s="76"/>
      <c r="B31544" s="76"/>
    </row>
    <row r="31545" spans="1:2" x14ac:dyDescent="0.25">
      <c r="A31545" s="76"/>
    </row>
    <row r="31546" spans="1:2" x14ac:dyDescent="0.25">
      <c r="B31546" s="76"/>
    </row>
    <row r="31547" spans="1:2" x14ac:dyDescent="0.25">
      <c r="A31547" s="76"/>
    </row>
    <row r="31548" spans="1:2" x14ac:dyDescent="0.25">
      <c r="A31548" s="76"/>
      <c r="B31548" s="76"/>
    </row>
    <row r="31550" spans="1:2" x14ac:dyDescent="0.25">
      <c r="A31550" s="76"/>
    </row>
    <row r="31551" spans="1:2" x14ac:dyDescent="0.25">
      <c r="A31551" s="76"/>
      <c r="B31551" s="76"/>
    </row>
    <row r="31552" spans="1:2" x14ac:dyDescent="0.25">
      <c r="B31552" s="76"/>
    </row>
    <row r="31554" spans="1:2" x14ac:dyDescent="0.25">
      <c r="A31554" s="76"/>
      <c r="B31554" s="76"/>
    </row>
    <row r="31555" spans="1:2" x14ac:dyDescent="0.25">
      <c r="A31555" s="76"/>
    </row>
    <row r="31556" spans="1:2" x14ac:dyDescent="0.25">
      <c r="B31556" s="76"/>
    </row>
    <row r="31558" spans="1:2" x14ac:dyDescent="0.25">
      <c r="B31558" s="76"/>
    </row>
    <row r="31559" spans="1:2" x14ac:dyDescent="0.25">
      <c r="B31559" s="76"/>
    </row>
    <row r="31560" spans="1:2" x14ac:dyDescent="0.25">
      <c r="A31560" s="76"/>
      <c r="B31560" s="76"/>
    </row>
    <row r="31562" spans="1:2" x14ac:dyDescent="0.25">
      <c r="A31562" s="76"/>
    </row>
    <row r="31564" spans="1:2" x14ac:dyDescent="0.25">
      <c r="A31564" s="76"/>
    </row>
    <row r="31565" spans="1:2" x14ac:dyDescent="0.25">
      <c r="A31565" s="76"/>
    </row>
    <row r="31570" spans="1:2" x14ac:dyDescent="0.25">
      <c r="A31570" s="76"/>
    </row>
    <row r="31571" spans="1:2" x14ac:dyDescent="0.25">
      <c r="A31571" s="76"/>
      <c r="B31571" s="76"/>
    </row>
    <row r="31574" spans="1:2" x14ac:dyDescent="0.25">
      <c r="B31574" s="76"/>
    </row>
    <row r="31575" spans="1:2" x14ac:dyDescent="0.25">
      <c r="A31575" s="76"/>
      <c r="B31575" s="76"/>
    </row>
    <row r="31576" spans="1:2" x14ac:dyDescent="0.25">
      <c r="A31576" s="76"/>
    </row>
    <row r="31578" spans="1:2" x14ac:dyDescent="0.25">
      <c r="B31578" s="76"/>
    </row>
    <row r="31579" spans="1:2" x14ac:dyDescent="0.25">
      <c r="A31579" s="76"/>
    </row>
    <row r="31581" spans="1:2" x14ac:dyDescent="0.25">
      <c r="A31581" s="76"/>
    </row>
    <row r="31582" spans="1:2" x14ac:dyDescent="0.25">
      <c r="B31582" s="76"/>
    </row>
    <row r="31583" spans="1:2" x14ac:dyDescent="0.25">
      <c r="B31583" s="76"/>
    </row>
    <row r="31584" spans="1:2" x14ac:dyDescent="0.25">
      <c r="A31584" s="76"/>
      <c r="B31584" s="76"/>
    </row>
    <row r="31585" spans="1:2" x14ac:dyDescent="0.25">
      <c r="B31585" s="76"/>
    </row>
    <row r="31588" spans="1:2" x14ac:dyDescent="0.25">
      <c r="B31588" s="76"/>
    </row>
    <row r="31589" spans="1:2" x14ac:dyDescent="0.25">
      <c r="B31589" s="76"/>
    </row>
    <row r="31591" spans="1:2" x14ac:dyDescent="0.25">
      <c r="A31591" s="76"/>
    </row>
    <row r="31592" spans="1:2" x14ac:dyDescent="0.25">
      <c r="A31592" s="76"/>
      <c r="B31592" s="76"/>
    </row>
    <row r="31593" spans="1:2" x14ac:dyDescent="0.25">
      <c r="B31593" s="76"/>
    </row>
    <row r="31594" spans="1:2" x14ac:dyDescent="0.25">
      <c r="B31594" s="76"/>
    </row>
    <row r="31595" spans="1:2" x14ac:dyDescent="0.25">
      <c r="B31595" s="76"/>
    </row>
    <row r="31596" spans="1:2" x14ac:dyDescent="0.25">
      <c r="A31596" s="76"/>
    </row>
    <row r="31599" spans="1:2" x14ac:dyDescent="0.25">
      <c r="A31599" s="76"/>
      <c r="B31599" s="76"/>
    </row>
    <row r="31601" spans="1:2" x14ac:dyDescent="0.25">
      <c r="B31601" s="76"/>
    </row>
    <row r="31602" spans="1:2" x14ac:dyDescent="0.25">
      <c r="B31602" s="76"/>
    </row>
    <row r="31603" spans="1:2" x14ac:dyDescent="0.25">
      <c r="A31603" s="76"/>
    </row>
    <row r="31604" spans="1:2" x14ac:dyDescent="0.25">
      <c r="A31604" s="76"/>
    </row>
    <row r="31605" spans="1:2" x14ac:dyDescent="0.25">
      <c r="B31605" s="76"/>
    </row>
    <row r="31606" spans="1:2" x14ac:dyDescent="0.25">
      <c r="B31606" s="76"/>
    </row>
    <row r="31607" spans="1:2" x14ac:dyDescent="0.25">
      <c r="A31607" s="76"/>
      <c r="B31607" s="76"/>
    </row>
    <row r="31609" spans="1:2" x14ac:dyDescent="0.25">
      <c r="B31609" s="76"/>
    </row>
    <row r="31610" spans="1:2" x14ac:dyDescent="0.25">
      <c r="B31610" s="76"/>
    </row>
    <row r="31611" spans="1:2" x14ac:dyDescent="0.25">
      <c r="A31611" s="76"/>
      <c r="B31611" s="76"/>
    </row>
    <row r="31613" spans="1:2" x14ac:dyDescent="0.25">
      <c r="B31613" s="76"/>
    </row>
    <row r="31614" spans="1:2" x14ac:dyDescent="0.25">
      <c r="A31614" s="76"/>
    </row>
    <row r="31615" spans="1:2" x14ac:dyDescent="0.25">
      <c r="A31615" s="76"/>
    </row>
    <row r="31619" spans="1:2" x14ac:dyDescent="0.25">
      <c r="B31619" s="76"/>
    </row>
    <row r="31620" spans="1:2" x14ac:dyDescent="0.25">
      <c r="B31620" s="76"/>
    </row>
    <row r="31621" spans="1:2" x14ac:dyDescent="0.25">
      <c r="A31621" s="76"/>
      <c r="B31621" s="76"/>
    </row>
    <row r="31622" spans="1:2" x14ac:dyDescent="0.25">
      <c r="A31622" s="76"/>
    </row>
    <row r="31623" spans="1:2" x14ac:dyDescent="0.25">
      <c r="B31623" s="76"/>
    </row>
    <row r="31625" spans="1:2" x14ac:dyDescent="0.25">
      <c r="A31625" s="76"/>
    </row>
    <row r="31626" spans="1:2" x14ac:dyDescent="0.25">
      <c r="A31626" s="76"/>
    </row>
    <row r="31627" spans="1:2" x14ac:dyDescent="0.25">
      <c r="A31627" s="76"/>
      <c r="B31627" s="76"/>
    </row>
    <row r="31628" spans="1:2" x14ac:dyDescent="0.25">
      <c r="A31628" s="76"/>
    </row>
    <row r="31630" spans="1:2" x14ac:dyDescent="0.25">
      <c r="B31630" s="76"/>
    </row>
    <row r="31631" spans="1:2" x14ac:dyDescent="0.25">
      <c r="A31631" s="76"/>
    </row>
    <row r="31632" spans="1:2" x14ac:dyDescent="0.25">
      <c r="A31632" s="76"/>
      <c r="B31632" s="76"/>
    </row>
    <row r="31634" spans="1:2" x14ac:dyDescent="0.25">
      <c r="A31634" s="76"/>
    </row>
    <row r="31635" spans="1:2" x14ac:dyDescent="0.25">
      <c r="B31635" s="76"/>
    </row>
    <row r="31636" spans="1:2" x14ac:dyDescent="0.25">
      <c r="B31636" s="76"/>
    </row>
    <row r="31637" spans="1:2" x14ac:dyDescent="0.25">
      <c r="B31637" s="76"/>
    </row>
    <row r="31638" spans="1:2" x14ac:dyDescent="0.25">
      <c r="B31638" s="76"/>
    </row>
    <row r="31639" spans="1:2" x14ac:dyDescent="0.25">
      <c r="A31639" s="76"/>
    </row>
    <row r="31640" spans="1:2" x14ac:dyDescent="0.25">
      <c r="B31640" s="76"/>
    </row>
    <row r="31641" spans="1:2" x14ac:dyDescent="0.25">
      <c r="A31641" s="76"/>
      <c r="B31641" s="76"/>
    </row>
    <row r="31642" spans="1:2" x14ac:dyDescent="0.25">
      <c r="A31642" s="76"/>
    </row>
    <row r="31643" spans="1:2" x14ac:dyDescent="0.25">
      <c r="A31643" s="76"/>
    </row>
    <row r="31644" spans="1:2" x14ac:dyDescent="0.25">
      <c r="A31644" s="76"/>
      <c r="B31644" s="80"/>
    </row>
    <row r="31646" spans="1:2" x14ac:dyDescent="0.25">
      <c r="A31646" s="76"/>
      <c r="B31646" s="76"/>
    </row>
    <row r="31649" spans="1:2" x14ac:dyDescent="0.25">
      <c r="B31649" s="76"/>
    </row>
    <row r="31650" spans="1:2" x14ac:dyDescent="0.25">
      <c r="A31650" s="76"/>
      <c r="B31650" s="76"/>
    </row>
    <row r="31651" spans="1:2" x14ac:dyDescent="0.25">
      <c r="B31651" s="76"/>
    </row>
    <row r="31652" spans="1:2" x14ac:dyDescent="0.25">
      <c r="B31652" s="76"/>
    </row>
    <row r="31656" spans="1:2" x14ac:dyDescent="0.25">
      <c r="A31656" s="76"/>
    </row>
    <row r="31659" spans="1:2" x14ac:dyDescent="0.25">
      <c r="A31659" s="76"/>
    </row>
    <row r="31660" spans="1:2" x14ac:dyDescent="0.25">
      <c r="A31660" s="76"/>
    </row>
    <row r="31666" spans="1:2" x14ac:dyDescent="0.25">
      <c r="B31666" s="76"/>
    </row>
    <row r="31670" spans="1:2" x14ac:dyDescent="0.25">
      <c r="B31670" s="76"/>
    </row>
    <row r="31671" spans="1:2" x14ac:dyDescent="0.25">
      <c r="B31671" s="76"/>
    </row>
    <row r="31673" spans="1:2" x14ac:dyDescent="0.25">
      <c r="A31673" s="76"/>
      <c r="B31673" s="76"/>
    </row>
    <row r="31674" spans="1:2" x14ac:dyDescent="0.25">
      <c r="B31674" s="76"/>
    </row>
    <row r="31675" spans="1:2" x14ac:dyDescent="0.25">
      <c r="B31675" s="76"/>
    </row>
    <row r="31682" spans="1:2" x14ac:dyDescent="0.25">
      <c r="A31682" s="76"/>
    </row>
    <row r="31684" spans="1:2" x14ac:dyDescent="0.25">
      <c r="B31684" s="76"/>
    </row>
    <row r="31685" spans="1:2" x14ac:dyDescent="0.25">
      <c r="A31685" s="76"/>
      <c r="B31685" s="76"/>
    </row>
    <row r="31686" spans="1:2" x14ac:dyDescent="0.25">
      <c r="B31686" s="76"/>
    </row>
    <row r="31687" spans="1:2" x14ac:dyDescent="0.25">
      <c r="B31687" s="76"/>
    </row>
    <row r="31689" spans="1:2" x14ac:dyDescent="0.25">
      <c r="B31689" s="76"/>
    </row>
    <row r="31690" spans="1:2" x14ac:dyDescent="0.25">
      <c r="A31690" s="76"/>
      <c r="B31690" s="76"/>
    </row>
    <row r="31691" spans="1:2" x14ac:dyDescent="0.25">
      <c r="B31691" s="76"/>
    </row>
    <row r="31694" spans="1:2" x14ac:dyDescent="0.25">
      <c r="A31694" s="76"/>
    </row>
    <row r="31698" spans="1:2" x14ac:dyDescent="0.25">
      <c r="A31698" s="76"/>
    </row>
    <row r="31699" spans="1:2" x14ac:dyDescent="0.25">
      <c r="A31699" s="76"/>
    </row>
    <row r="31701" spans="1:2" x14ac:dyDescent="0.25">
      <c r="A31701" s="76"/>
    </row>
    <row r="31702" spans="1:2" x14ac:dyDescent="0.25">
      <c r="A31702" s="79"/>
    </row>
    <row r="31706" spans="1:2" x14ac:dyDescent="0.25">
      <c r="B31706" s="76"/>
    </row>
    <row r="31707" spans="1:2" x14ac:dyDescent="0.25">
      <c r="B31707" s="76"/>
    </row>
    <row r="31708" spans="1:2" x14ac:dyDescent="0.25">
      <c r="B31708" s="76"/>
    </row>
    <row r="31710" spans="1:2" x14ac:dyDescent="0.25">
      <c r="B31710" s="76"/>
    </row>
    <row r="31711" spans="1:2" x14ac:dyDescent="0.25">
      <c r="B31711" s="76"/>
    </row>
    <row r="31712" spans="1:2" x14ac:dyDescent="0.25">
      <c r="B31712" s="76"/>
    </row>
    <row r="31714" spans="1:2" x14ac:dyDescent="0.25">
      <c r="A31714" s="76"/>
    </row>
    <row r="31717" spans="1:2" x14ac:dyDescent="0.25">
      <c r="A31717" s="76"/>
    </row>
    <row r="31726" spans="1:2" x14ac:dyDescent="0.25">
      <c r="A31726" s="76"/>
    </row>
    <row r="31727" spans="1:2" x14ac:dyDescent="0.25">
      <c r="B31727" s="76"/>
    </row>
    <row r="31728" spans="1:2" x14ac:dyDescent="0.25">
      <c r="A31728" s="76"/>
    </row>
    <row r="31729" spans="1:2" x14ac:dyDescent="0.25">
      <c r="A31729" s="76"/>
    </row>
    <row r="31730" spans="1:2" x14ac:dyDescent="0.25">
      <c r="A31730" s="76"/>
    </row>
    <row r="31731" spans="1:2" x14ac:dyDescent="0.25">
      <c r="A31731" s="76"/>
    </row>
    <row r="31732" spans="1:2" x14ac:dyDescent="0.25">
      <c r="A31732" s="76"/>
    </row>
    <row r="31734" spans="1:2" x14ac:dyDescent="0.25">
      <c r="B31734" s="76"/>
    </row>
    <row r="31735" spans="1:2" x14ac:dyDescent="0.25">
      <c r="B31735" s="76"/>
    </row>
    <row r="31738" spans="1:2" x14ac:dyDescent="0.25">
      <c r="B31738" s="76"/>
    </row>
    <row r="31739" spans="1:2" x14ac:dyDescent="0.25">
      <c r="A31739" s="76"/>
      <c r="B31739" s="76"/>
    </row>
    <row r="31740" spans="1:2" x14ac:dyDescent="0.25">
      <c r="A31740" s="76"/>
      <c r="B31740" s="76"/>
    </row>
    <row r="31741" spans="1:2" x14ac:dyDescent="0.25">
      <c r="B31741" s="76"/>
    </row>
    <row r="31743" spans="1:2" x14ac:dyDescent="0.25">
      <c r="A31743" s="76"/>
      <c r="B31743" s="76"/>
    </row>
    <row r="31745" spans="1:2" x14ac:dyDescent="0.25">
      <c r="A31745" s="76"/>
    </row>
    <row r="31747" spans="1:2" x14ac:dyDescent="0.25">
      <c r="A31747" s="76"/>
    </row>
    <row r="31748" spans="1:2" x14ac:dyDescent="0.25">
      <c r="B31748" s="76"/>
    </row>
    <row r="31749" spans="1:2" x14ac:dyDescent="0.25">
      <c r="A31749" s="76"/>
      <c r="B31749" s="76"/>
    </row>
    <row r="31750" spans="1:2" x14ac:dyDescent="0.25">
      <c r="A31750" s="76"/>
    </row>
    <row r="31751" spans="1:2" x14ac:dyDescent="0.25">
      <c r="B31751" s="76"/>
    </row>
    <row r="31752" spans="1:2" x14ac:dyDescent="0.25">
      <c r="A31752" s="76"/>
      <c r="B31752" s="76"/>
    </row>
    <row r="31753" spans="1:2" x14ac:dyDescent="0.25">
      <c r="A31753" s="76"/>
    </row>
    <row r="31756" spans="1:2" x14ac:dyDescent="0.25">
      <c r="B31756" s="76"/>
    </row>
    <row r="31760" spans="1:2" x14ac:dyDescent="0.25">
      <c r="A31760" s="76"/>
      <c r="B31760" s="76"/>
    </row>
    <row r="31763" spans="1:2" x14ac:dyDescent="0.25">
      <c r="A31763" s="76"/>
    </row>
    <row r="31765" spans="1:2" x14ac:dyDescent="0.25">
      <c r="B31765" s="76"/>
    </row>
    <row r="31766" spans="1:2" x14ac:dyDescent="0.25">
      <c r="B31766" s="76"/>
    </row>
    <row r="31767" spans="1:2" x14ac:dyDescent="0.25">
      <c r="A31767" s="76"/>
      <c r="B31767" s="76"/>
    </row>
    <row r="31768" spans="1:2" x14ac:dyDescent="0.25">
      <c r="B31768" s="76"/>
    </row>
    <row r="31769" spans="1:2" x14ac:dyDescent="0.25">
      <c r="B31769" s="76"/>
    </row>
    <row r="31770" spans="1:2" x14ac:dyDescent="0.25">
      <c r="B31770" s="76"/>
    </row>
    <row r="31771" spans="1:2" x14ac:dyDescent="0.25">
      <c r="B31771" s="76"/>
    </row>
    <row r="31772" spans="1:2" x14ac:dyDescent="0.25">
      <c r="A31772" s="76"/>
      <c r="B31772" s="76"/>
    </row>
    <row r="31773" spans="1:2" x14ac:dyDescent="0.25">
      <c r="B31773" s="76"/>
    </row>
    <row r="31774" spans="1:2" x14ac:dyDescent="0.25">
      <c r="A31774" s="76"/>
      <c r="B31774" s="76"/>
    </row>
    <row r="31775" spans="1:2" x14ac:dyDescent="0.25">
      <c r="B31775" s="76"/>
    </row>
    <row r="31776" spans="1:2" x14ac:dyDescent="0.25">
      <c r="B31776" s="76"/>
    </row>
    <row r="31777" spans="1:2" x14ac:dyDescent="0.25">
      <c r="A31777" s="76"/>
      <c r="B31777" s="76"/>
    </row>
    <row r="31778" spans="1:2" x14ac:dyDescent="0.25">
      <c r="A31778" s="76"/>
      <c r="B31778" s="76"/>
    </row>
    <row r="31779" spans="1:2" x14ac:dyDescent="0.25">
      <c r="A31779" s="76"/>
      <c r="B31779" s="76"/>
    </row>
    <row r="31780" spans="1:2" x14ac:dyDescent="0.25">
      <c r="A31780" s="76"/>
      <c r="B31780" s="76"/>
    </row>
    <row r="31781" spans="1:2" x14ac:dyDescent="0.25">
      <c r="A31781" s="76"/>
    </row>
    <row r="31790" spans="1:2" x14ac:dyDescent="0.25">
      <c r="A31790" s="76"/>
    </row>
    <row r="31791" spans="1:2" x14ac:dyDescent="0.25">
      <c r="A31791" s="76"/>
    </row>
    <row r="31792" spans="1:2" x14ac:dyDescent="0.25">
      <c r="A31792" s="76"/>
    </row>
    <row r="31793" spans="1:2" x14ac:dyDescent="0.25">
      <c r="A31793" s="76"/>
    </row>
    <row r="31795" spans="1:2" x14ac:dyDescent="0.25">
      <c r="A31795" s="76"/>
    </row>
    <row r="31796" spans="1:2" x14ac:dyDescent="0.25">
      <c r="A31796" s="76"/>
    </row>
    <row r="31799" spans="1:2" x14ac:dyDescent="0.25">
      <c r="A31799" s="76"/>
    </row>
    <row r="31800" spans="1:2" x14ac:dyDescent="0.25">
      <c r="A31800" s="76"/>
    </row>
    <row r="31803" spans="1:2" x14ac:dyDescent="0.25">
      <c r="A31803" s="76"/>
    </row>
    <row r="31804" spans="1:2" x14ac:dyDescent="0.25">
      <c r="A31804" s="76"/>
    </row>
    <row r="31805" spans="1:2" x14ac:dyDescent="0.25">
      <c r="A31805" s="76"/>
      <c r="B31805" s="76"/>
    </row>
    <row r="31806" spans="1:2" x14ac:dyDescent="0.25">
      <c r="B31806" s="76"/>
    </row>
    <row r="31807" spans="1:2" x14ac:dyDescent="0.25">
      <c r="B31807" s="76"/>
    </row>
    <row r="31808" spans="1:2" x14ac:dyDescent="0.25">
      <c r="B31808" s="76"/>
    </row>
    <row r="31809" spans="1:2" x14ac:dyDescent="0.25">
      <c r="B31809" s="76"/>
    </row>
    <row r="31811" spans="1:2" x14ac:dyDescent="0.25">
      <c r="A31811" s="76"/>
      <c r="B31811" s="76"/>
    </row>
    <row r="31812" spans="1:2" x14ac:dyDescent="0.25">
      <c r="A31812" s="76"/>
      <c r="B31812" s="76"/>
    </row>
    <row r="31814" spans="1:2" x14ac:dyDescent="0.25">
      <c r="A31814" s="76"/>
    </row>
    <row r="31816" spans="1:2" x14ac:dyDescent="0.25">
      <c r="A31816" s="76"/>
    </row>
    <row r="31820" spans="1:2" x14ac:dyDescent="0.25">
      <c r="A31820" s="76"/>
    </row>
    <row r="31823" spans="1:2" x14ac:dyDescent="0.25">
      <c r="B31823" s="76"/>
    </row>
    <row r="31824" spans="1:2" x14ac:dyDescent="0.25">
      <c r="A31824" s="76"/>
      <c r="B31824" s="76"/>
    </row>
    <row r="31825" spans="1:2" x14ac:dyDescent="0.25">
      <c r="A31825" s="76"/>
      <c r="B31825" s="76"/>
    </row>
    <row r="31826" spans="1:2" x14ac:dyDescent="0.25">
      <c r="B31826" s="76"/>
    </row>
    <row r="31827" spans="1:2" x14ac:dyDescent="0.25">
      <c r="B31827" s="76"/>
    </row>
    <row r="31828" spans="1:2" x14ac:dyDescent="0.25">
      <c r="A31828" s="76"/>
      <c r="B31828" s="76"/>
    </row>
    <row r="31829" spans="1:2" x14ac:dyDescent="0.25">
      <c r="A31829" s="76"/>
      <c r="B31829" s="76"/>
    </row>
    <row r="31830" spans="1:2" x14ac:dyDescent="0.25">
      <c r="A31830" s="76"/>
    </row>
    <row r="31833" spans="1:2" x14ac:dyDescent="0.25">
      <c r="A31833" s="76"/>
    </row>
    <row r="31834" spans="1:2" x14ac:dyDescent="0.25">
      <c r="A31834" s="76"/>
    </row>
    <row r="31835" spans="1:2" x14ac:dyDescent="0.25">
      <c r="A31835" s="76"/>
      <c r="B31835" s="76"/>
    </row>
    <row r="31837" spans="1:2" x14ac:dyDescent="0.25">
      <c r="A31837" s="76"/>
      <c r="B31837" s="76"/>
    </row>
    <row r="31839" spans="1:2" x14ac:dyDescent="0.25">
      <c r="A31839" s="76"/>
    </row>
    <row r="31847" spans="1:2" x14ac:dyDescent="0.25">
      <c r="A31847" s="76"/>
      <c r="B31847" s="76"/>
    </row>
    <row r="31849" spans="1:2" x14ac:dyDescent="0.25">
      <c r="A31849" s="76"/>
    </row>
    <row r="31851" spans="1:2" x14ac:dyDescent="0.25">
      <c r="A31851" s="76"/>
    </row>
    <row r="31852" spans="1:2" x14ac:dyDescent="0.25">
      <c r="A31852" s="76"/>
    </row>
    <row r="31853" spans="1:2" x14ac:dyDescent="0.25">
      <c r="B31853" s="76"/>
    </row>
    <row r="31854" spans="1:2" x14ac:dyDescent="0.25">
      <c r="A31854" s="76"/>
    </row>
    <row r="31857" spans="1:2" x14ac:dyDescent="0.25">
      <c r="B31857" s="76"/>
    </row>
    <row r="31858" spans="1:2" x14ac:dyDescent="0.25">
      <c r="B31858" s="76"/>
    </row>
    <row r="31859" spans="1:2" x14ac:dyDescent="0.25">
      <c r="B31859" s="76"/>
    </row>
    <row r="31860" spans="1:2" x14ac:dyDescent="0.25">
      <c r="B31860" s="76"/>
    </row>
    <row r="31861" spans="1:2" x14ac:dyDescent="0.25">
      <c r="B31861" s="76"/>
    </row>
    <row r="31862" spans="1:2" x14ac:dyDescent="0.25">
      <c r="A31862" s="76"/>
    </row>
    <row r="31865" spans="1:2" x14ac:dyDescent="0.25">
      <c r="A31865" s="76"/>
    </row>
    <row r="31872" spans="1:2" x14ac:dyDescent="0.25">
      <c r="A31872" s="76"/>
    </row>
    <row r="31873" spans="1:2" x14ac:dyDescent="0.25">
      <c r="B31873" s="76"/>
    </row>
    <row r="31875" spans="1:2" x14ac:dyDescent="0.25">
      <c r="B31875" s="76"/>
    </row>
    <row r="31876" spans="1:2" x14ac:dyDescent="0.25">
      <c r="A31876" s="76"/>
    </row>
    <row r="31877" spans="1:2" x14ac:dyDescent="0.25">
      <c r="B31877" s="76"/>
    </row>
    <row r="31878" spans="1:2" x14ac:dyDescent="0.25">
      <c r="A31878" s="76"/>
    </row>
    <row r="31879" spans="1:2" x14ac:dyDescent="0.25">
      <c r="A31879" s="76"/>
    </row>
    <row r="31885" spans="1:2" x14ac:dyDescent="0.25">
      <c r="A31885" s="76"/>
      <c r="B31885" s="76"/>
    </row>
    <row r="31886" spans="1:2" x14ac:dyDescent="0.25">
      <c r="B31886" s="76"/>
    </row>
    <row r="31887" spans="1:2" x14ac:dyDescent="0.25">
      <c r="A31887" s="76"/>
    </row>
    <row r="31889" spans="1:2" x14ac:dyDescent="0.25">
      <c r="A31889" s="76"/>
    </row>
    <row r="31891" spans="1:2" x14ac:dyDescent="0.25">
      <c r="A31891" s="76"/>
    </row>
    <row r="31894" spans="1:2" x14ac:dyDescent="0.25">
      <c r="A31894" s="76"/>
    </row>
    <row r="31895" spans="1:2" x14ac:dyDescent="0.25">
      <c r="A31895" s="76"/>
    </row>
    <row r="31896" spans="1:2" x14ac:dyDescent="0.25">
      <c r="B31896" s="76"/>
    </row>
    <row r="31897" spans="1:2" x14ac:dyDescent="0.25">
      <c r="B31897" s="76"/>
    </row>
    <row r="31898" spans="1:2" x14ac:dyDescent="0.25">
      <c r="B31898" s="76"/>
    </row>
    <row r="31899" spans="1:2" x14ac:dyDescent="0.25">
      <c r="A31899" s="76"/>
    </row>
    <row r="31900" spans="1:2" x14ac:dyDescent="0.25">
      <c r="A31900" s="76"/>
      <c r="B31900" s="76"/>
    </row>
    <row r="31901" spans="1:2" x14ac:dyDescent="0.25">
      <c r="A31901" s="76"/>
      <c r="B31901" s="76"/>
    </row>
    <row r="31902" spans="1:2" x14ac:dyDescent="0.25">
      <c r="B31902" s="76"/>
    </row>
    <row r="31903" spans="1:2" x14ac:dyDescent="0.25">
      <c r="B31903" s="76"/>
    </row>
    <row r="31904" spans="1:2" x14ac:dyDescent="0.25">
      <c r="B31904" s="76"/>
    </row>
    <row r="31905" spans="1:2" x14ac:dyDescent="0.25">
      <c r="B31905" s="76"/>
    </row>
    <row r="31906" spans="1:2" x14ac:dyDescent="0.25">
      <c r="A31906" s="76"/>
      <c r="B31906" s="76"/>
    </row>
    <row r="31908" spans="1:2" x14ac:dyDescent="0.25">
      <c r="A31908" s="76"/>
    </row>
    <row r="31910" spans="1:2" x14ac:dyDescent="0.25">
      <c r="A31910" s="76"/>
    </row>
    <row r="31912" spans="1:2" x14ac:dyDescent="0.25">
      <c r="A31912" s="76"/>
    </row>
    <row r="31914" spans="1:2" x14ac:dyDescent="0.25">
      <c r="B31914" s="76"/>
    </row>
    <row r="31915" spans="1:2" x14ac:dyDescent="0.25">
      <c r="A31915" s="76"/>
    </row>
    <row r="31916" spans="1:2" x14ac:dyDescent="0.25">
      <c r="B31916" s="76"/>
    </row>
    <row r="31919" spans="1:2" x14ac:dyDescent="0.25">
      <c r="A31919" s="76"/>
      <c r="B31919" s="76"/>
    </row>
    <row r="31920" spans="1:2" x14ac:dyDescent="0.25">
      <c r="A31920" s="76"/>
      <c r="B31920" s="76"/>
    </row>
    <row r="31921" spans="1:2" x14ac:dyDescent="0.25">
      <c r="B31921" s="76"/>
    </row>
    <row r="31923" spans="1:2" x14ac:dyDescent="0.25">
      <c r="A31923" s="76"/>
    </row>
    <row r="31924" spans="1:2" x14ac:dyDescent="0.25">
      <c r="A31924" s="76"/>
    </row>
    <row r="31925" spans="1:2" x14ac:dyDescent="0.25">
      <c r="A31925" s="76"/>
    </row>
    <row r="31927" spans="1:2" x14ac:dyDescent="0.25">
      <c r="B31927" s="76"/>
    </row>
    <row r="31928" spans="1:2" x14ac:dyDescent="0.25">
      <c r="A31928" s="76"/>
    </row>
    <row r="31933" spans="1:2" x14ac:dyDescent="0.25">
      <c r="A31933" s="76"/>
    </row>
    <row r="31934" spans="1:2" x14ac:dyDescent="0.25">
      <c r="A31934" s="76"/>
    </row>
    <row r="31938" spans="1:2" x14ac:dyDescent="0.25">
      <c r="B31938" s="76"/>
    </row>
    <row r="31939" spans="1:2" x14ac:dyDescent="0.25">
      <c r="B31939" s="76"/>
    </row>
    <row r="31940" spans="1:2" x14ac:dyDescent="0.25">
      <c r="A31940" s="76"/>
      <c r="B31940" s="76"/>
    </row>
    <row r="31941" spans="1:2" x14ac:dyDescent="0.25">
      <c r="A31941" s="76"/>
      <c r="B31941" s="76"/>
    </row>
    <row r="31942" spans="1:2" x14ac:dyDescent="0.25">
      <c r="A31942" s="76"/>
    </row>
    <row r="31943" spans="1:2" x14ac:dyDescent="0.25">
      <c r="A31943" s="76"/>
    </row>
    <row r="31945" spans="1:2" x14ac:dyDescent="0.25">
      <c r="A31945" s="76"/>
      <c r="B31945" s="76"/>
    </row>
    <row r="31946" spans="1:2" x14ac:dyDescent="0.25">
      <c r="A31946" s="76"/>
    </row>
    <row r="31950" spans="1:2" x14ac:dyDescent="0.25">
      <c r="A31950" s="76"/>
    </row>
    <row r="31953" spans="1:2" x14ac:dyDescent="0.25">
      <c r="B31953" s="76"/>
    </row>
    <row r="31954" spans="1:2" x14ac:dyDescent="0.25">
      <c r="A31954" s="76"/>
      <c r="B31954" s="76"/>
    </row>
    <row r="31955" spans="1:2" x14ac:dyDescent="0.25">
      <c r="B31955" s="76"/>
    </row>
    <row r="31960" spans="1:2" x14ac:dyDescent="0.25">
      <c r="B31960" s="76"/>
    </row>
    <row r="31961" spans="1:2" x14ac:dyDescent="0.25">
      <c r="B31961" s="76"/>
    </row>
    <row r="31963" spans="1:2" x14ac:dyDescent="0.25">
      <c r="A31963" s="76"/>
    </row>
    <row r="31964" spans="1:2" x14ac:dyDescent="0.25">
      <c r="A31964" s="76"/>
    </row>
    <row r="31965" spans="1:2" x14ac:dyDescent="0.25">
      <c r="A31965" s="76"/>
    </row>
    <row r="31966" spans="1:2" x14ac:dyDescent="0.25">
      <c r="A31966" s="76"/>
    </row>
    <row r="31967" spans="1:2" x14ac:dyDescent="0.25">
      <c r="B31967" s="76"/>
    </row>
    <row r="31968" spans="1:2" x14ac:dyDescent="0.25">
      <c r="A31968" s="76"/>
      <c r="B31968" s="76"/>
    </row>
    <row r="31969" spans="1:2" x14ac:dyDescent="0.25">
      <c r="B31969" s="76"/>
    </row>
    <row r="31970" spans="1:2" x14ac:dyDescent="0.25">
      <c r="B31970" s="76"/>
    </row>
    <row r="31972" spans="1:2" x14ac:dyDescent="0.25">
      <c r="A31972" s="76"/>
    </row>
    <row r="31976" spans="1:2" x14ac:dyDescent="0.25">
      <c r="A31976" s="76"/>
    </row>
    <row r="31978" spans="1:2" x14ac:dyDescent="0.25">
      <c r="A31978" s="76"/>
    </row>
    <row r="31979" spans="1:2" x14ac:dyDescent="0.25">
      <c r="A31979" s="76"/>
      <c r="B31979" s="76"/>
    </row>
    <row r="31981" spans="1:2" x14ac:dyDescent="0.25">
      <c r="B31981" s="76"/>
    </row>
    <row r="31982" spans="1:2" x14ac:dyDescent="0.25">
      <c r="A31982" s="76"/>
      <c r="B31982" s="76"/>
    </row>
    <row r="31986" spans="1:2" x14ac:dyDescent="0.25">
      <c r="B31986" s="76"/>
    </row>
    <row r="31990" spans="1:2" x14ac:dyDescent="0.25">
      <c r="A31990" s="76"/>
      <c r="B31990" s="76"/>
    </row>
    <row r="31991" spans="1:2" x14ac:dyDescent="0.25">
      <c r="A31991" s="76"/>
      <c r="B31991" s="76"/>
    </row>
    <row r="31992" spans="1:2" x14ac:dyDescent="0.25">
      <c r="B31992" s="76"/>
    </row>
    <row r="31994" spans="1:2" x14ac:dyDescent="0.25">
      <c r="A31994" s="76"/>
      <c r="B31994" s="76"/>
    </row>
    <row r="31995" spans="1:2" x14ac:dyDescent="0.25">
      <c r="B31995" s="76"/>
    </row>
    <row r="31996" spans="1:2" x14ac:dyDescent="0.25">
      <c r="A31996" s="76"/>
    </row>
    <row r="31997" spans="1:2" x14ac:dyDescent="0.25">
      <c r="A31997" s="76"/>
    </row>
    <row r="31998" spans="1:2" x14ac:dyDescent="0.25">
      <c r="A31998" s="76"/>
      <c r="B31998" s="76"/>
    </row>
    <row r="31999" spans="1:2" x14ac:dyDescent="0.25">
      <c r="B31999" s="76"/>
    </row>
    <row r="32000" spans="1:2" x14ac:dyDescent="0.25">
      <c r="B32000" s="76"/>
    </row>
    <row r="32001" spans="1:2" x14ac:dyDescent="0.25">
      <c r="A32001" s="76"/>
      <c r="B32001" s="76"/>
    </row>
    <row r="32002" spans="1:2" x14ac:dyDescent="0.25">
      <c r="B32002" s="76"/>
    </row>
    <row r="32003" spans="1:2" x14ac:dyDescent="0.25">
      <c r="B32003" s="76"/>
    </row>
    <row r="32004" spans="1:2" x14ac:dyDescent="0.25">
      <c r="A32004" s="76"/>
      <c r="B32004" s="76"/>
    </row>
    <row r="32005" spans="1:2" x14ac:dyDescent="0.25">
      <c r="B32005" s="76"/>
    </row>
    <row r="32006" spans="1:2" x14ac:dyDescent="0.25">
      <c r="B32006" s="76"/>
    </row>
    <row r="32007" spans="1:2" x14ac:dyDescent="0.25">
      <c r="B32007" s="76"/>
    </row>
    <row r="32008" spans="1:2" x14ac:dyDescent="0.25">
      <c r="B32008" s="76"/>
    </row>
    <row r="32009" spans="1:2" x14ac:dyDescent="0.25">
      <c r="A32009" s="76"/>
      <c r="B32009" s="76"/>
    </row>
    <row r="32010" spans="1:2" x14ac:dyDescent="0.25">
      <c r="A32010" s="76"/>
      <c r="B32010" s="76"/>
    </row>
    <row r="32011" spans="1:2" x14ac:dyDescent="0.25">
      <c r="A32011" s="76"/>
      <c r="B32011" s="76"/>
    </row>
    <row r="32012" spans="1:2" x14ac:dyDescent="0.25">
      <c r="B32012" s="76"/>
    </row>
    <row r="32013" spans="1:2" x14ac:dyDescent="0.25">
      <c r="B32013" s="76"/>
    </row>
    <row r="32014" spans="1:2" x14ac:dyDescent="0.25">
      <c r="B32014" s="76"/>
    </row>
    <row r="32016" spans="1:2" x14ac:dyDescent="0.25">
      <c r="A32016" s="76"/>
    </row>
    <row r="32017" spans="1:1" x14ac:dyDescent="0.25">
      <c r="A32017" s="76"/>
    </row>
    <row r="32019" spans="1:1" x14ac:dyDescent="0.25">
      <c r="A32019" s="76"/>
    </row>
    <row r="32021" spans="1:1" x14ac:dyDescent="0.25">
      <c r="A32021" s="76"/>
    </row>
    <row r="32025" spans="1:1" x14ac:dyDescent="0.25">
      <c r="A32025" s="76"/>
    </row>
    <row r="32027" spans="1:1" x14ac:dyDescent="0.25">
      <c r="A32027" s="76"/>
    </row>
    <row r="32029" spans="1:1" x14ac:dyDescent="0.25">
      <c r="A32029" s="76"/>
    </row>
    <row r="32032" spans="1:1" x14ac:dyDescent="0.25">
      <c r="A32032" s="76"/>
    </row>
    <row r="32033" spans="1:2" x14ac:dyDescent="0.25">
      <c r="A32033" s="76"/>
      <c r="B32033" s="76"/>
    </row>
    <row r="32034" spans="1:2" x14ac:dyDescent="0.25">
      <c r="A32034" s="76"/>
    </row>
    <row r="32035" spans="1:2" x14ac:dyDescent="0.25">
      <c r="B32035" s="76"/>
    </row>
    <row r="32036" spans="1:2" x14ac:dyDescent="0.25">
      <c r="A32036" s="76"/>
      <c r="B32036" s="76"/>
    </row>
    <row r="32037" spans="1:2" x14ac:dyDescent="0.25">
      <c r="B32037" s="76"/>
    </row>
    <row r="32038" spans="1:2" x14ac:dyDescent="0.25">
      <c r="B32038" s="76"/>
    </row>
    <row r="32043" spans="1:2" x14ac:dyDescent="0.25">
      <c r="A32043" s="76"/>
    </row>
    <row r="32044" spans="1:2" x14ac:dyDescent="0.25">
      <c r="A32044" s="76"/>
    </row>
    <row r="32045" spans="1:2" x14ac:dyDescent="0.25">
      <c r="A32045" s="76"/>
      <c r="B32045" s="76"/>
    </row>
    <row r="32046" spans="1:2" x14ac:dyDescent="0.25">
      <c r="A32046" s="76"/>
    </row>
    <row r="32048" spans="1:2" x14ac:dyDescent="0.25">
      <c r="A32048" s="76"/>
    </row>
    <row r="32050" spans="1:2" x14ac:dyDescent="0.25">
      <c r="B32050" s="76"/>
    </row>
    <row r="32054" spans="1:2" x14ac:dyDescent="0.25">
      <c r="A32054" s="76"/>
      <c r="B32054" s="76"/>
    </row>
    <row r="32055" spans="1:2" x14ac:dyDescent="0.25">
      <c r="A32055" s="76"/>
      <c r="B32055" s="76"/>
    </row>
    <row r="32057" spans="1:2" x14ac:dyDescent="0.25">
      <c r="A32057" s="76"/>
    </row>
    <row r="32058" spans="1:2" x14ac:dyDescent="0.25">
      <c r="B32058" s="76"/>
    </row>
    <row r="32059" spans="1:2" x14ac:dyDescent="0.25">
      <c r="B32059" s="76"/>
    </row>
    <row r="32060" spans="1:2" x14ac:dyDescent="0.25">
      <c r="B32060" s="76"/>
    </row>
    <row r="32061" spans="1:2" x14ac:dyDescent="0.25">
      <c r="B32061" s="76"/>
    </row>
    <row r="32063" spans="1:2" x14ac:dyDescent="0.25">
      <c r="A32063" s="76"/>
    </row>
    <row r="32065" spans="1:2" x14ac:dyDescent="0.25">
      <c r="B32065" s="76"/>
    </row>
    <row r="32066" spans="1:2" x14ac:dyDescent="0.25">
      <c r="A32066" s="76"/>
    </row>
    <row r="32067" spans="1:2" x14ac:dyDescent="0.25">
      <c r="A32067" s="76"/>
      <c r="B32067" s="76"/>
    </row>
    <row r="32071" spans="1:2" x14ac:dyDescent="0.25">
      <c r="A32071" s="76"/>
    </row>
    <row r="32073" spans="1:2" x14ac:dyDescent="0.25">
      <c r="B32073" s="76"/>
    </row>
    <row r="32075" spans="1:2" x14ac:dyDescent="0.25">
      <c r="A32075" s="76"/>
      <c r="B32075" s="76"/>
    </row>
    <row r="32076" spans="1:2" x14ac:dyDescent="0.25">
      <c r="B32076" s="76"/>
    </row>
    <row r="32078" spans="1:2" x14ac:dyDescent="0.25">
      <c r="B32078" s="76"/>
    </row>
    <row r="32079" spans="1:2" x14ac:dyDescent="0.25">
      <c r="B32079" s="76"/>
    </row>
    <row r="32080" spans="1:2" x14ac:dyDescent="0.25">
      <c r="A32080" s="76"/>
      <c r="B32080" s="76"/>
    </row>
    <row r="32081" spans="1:2" x14ac:dyDescent="0.25">
      <c r="B32081" s="76"/>
    </row>
    <row r="32082" spans="1:2" x14ac:dyDescent="0.25">
      <c r="A32082" s="76"/>
      <c r="B32082" s="76"/>
    </row>
    <row r="32083" spans="1:2" x14ac:dyDescent="0.25">
      <c r="A32083" s="76"/>
      <c r="B32083" s="76"/>
    </row>
    <row r="32084" spans="1:2" x14ac:dyDescent="0.25">
      <c r="A32084" s="76"/>
      <c r="B32084" s="76"/>
    </row>
    <row r="32086" spans="1:2" x14ac:dyDescent="0.25">
      <c r="A32086" s="76"/>
    </row>
    <row r="32087" spans="1:2" x14ac:dyDescent="0.25">
      <c r="A32087" s="76"/>
    </row>
    <row r="32088" spans="1:2" x14ac:dyDescent="0.25">
      <c r="A32088" s="76"/>
    </row>
    <row r="32089" spans="1:2" x14ac:dyDescent="0.25">
      <c r="A32089" s="76"/>
    </row>
    <row r="32092" spans="1:2" x14ac:dyDescent="0.25">
      <c r="A32092" s="76"/>
    </row>
    <row r="32093" spans="1:2" x14ac:dyDescent="0.25">
      <c r="A32093" s="76"/>
      <c r="B32093" s="76"/>
    </row>
    <row r="32094" spans="1:2" x14ac:dyDescent="0.25">
      <c r="A32094" s="76"/>
      <c r="B32094" s="76"/>
    </row>
    <row r="32100" spans="1:2" x14ac:dyDescent="0.25">
      <c r="B32100" s="76"/>
    </row>
    <row r="32102" spans="1:2" x14ac:dyDescent="0.25">
      <c r="A32102" s="76"/>
      <c r="B32102" s="76"/>
    </row>
    <row r="32103" spans="1:2" x14ac:dyDescent="0.25">
      <c r="A32103" s="76"/>
      <c r="B32103" s="76"/>
    </row>
    <row r="32104" spans="1:2" x14ac:dyDescent="0.25">
      <c r="B32104" s="76"/>
    </row>
    <row r="32106" spans="1:2" x14ac:dyDescent="0.25">
      <c r="A32106" s="76"/>
    </row>
    <row r="32110" spans="1:2" x14ac:dyDescent="0.25">
      <c r="A32110" s="76"/>
      <c r="B32110" s="76"/>
    </row>
    <row r="32111" spans="1:2" x14ac:dyDescent="0.25">
      <c r="B32111" s="76"/>
    </row>
    <row r="32112" spans="1:2" x14ac:dyDescent="0.25">
      <c r="B32112" s="76"/>
    </row>
    <row r="32116" spans="1:2" x14ac:dyDescent="0.25">
      <c r="B32116" s="76"/>
    </row>
    <row r="32117" spans="1:2" x14ac:dyDescent="0.25">
      <c r="B32117" s="76"/>
    </row>
    <row r="32121" spans="1:2" x14ac:dyDescent="0.25">
      <c r="A32121" s="76"/>
    </row>
    <row r="32122" spans="1:2" x14ac:dyDescent="0.25">
      <c r="A32122" s="76"/>
    </row>
    <row r="32124" spans="1:2" x14ac:dyDescent="0.25">
      <c r="B32124" s="80"/>
    </row>
    <row r="32125" spans="1:2" x14ac:dyDescent="0.25">
      <c r="A32125" s="76"/>
      <c r="B32125" s="80"/>
    </row>
    <row r="32126" spans="1:2" x14ac:dyDescent="0.25">
      <c r="B32126" s="80"/>
    </row>
    <row r="32127" spans="1:2" x14ac:dyDescent="0.25">
      <c r="B32127" s="80"/>
    </row>
    <row r="32128" spans="1:2" x14ac:dyDescent="0.25">
      <c r="B32128" s="80"/>
    </row>
    <row r="32129" spans="1:2" x14ac:dyDescent="0.25">
      <c r="B32129" s="80"/>
    </row>
    <row r="32130" spans="1:2" x14ac:dyDescent="0.25">
      <c r="B32130" s="80"/>
    </row>
    <row r="32132" spans="1:2" x14ac:dyDescent="0.25">
      <c r="A32132" s="76"/>
      <c r="B32132" s="76"/>
    </row>
    <row r="32134" spans="1:2" x14ac:dyDescent="0.25">
      <c r="B32134" s="76"/>
    </row>
    <row r="32135" spans="1:2" x14ac:dyDescent="0.25">
      <c r="A32135" s="76"/>
    </row>
    <row r="32140" spans="1:2" x14ac:dyDescent="0.25">
      <c r="A32140" s="76"/>
    </row>
    <row r="32143" spans="1:2" x14ac:dyDescent="0.25">
      <c r="A32143" s="76"/>
    </row>
    <row r="32144" spans="1:2" x14ac:dyDescent="0.25">
      <c r="A32144" s="76"/>
    </row>
    <row r="32146" spans="1:2" x14ac:dyDescent="0.25">
      <c r="A32146" s="76"/>
      <c r="B32146" s="76"/>
    </row>
    <row r="32147" spans="1:2" x14ac:dyDescent="0.25">
      <c r="A32147" s="76"/>
      <c r="B32147" s="76"/>
    </row>
    <row r="32148" spans="1:2" x14ac:dyDescent="0.25">
      <c r="B32148" s="76"/>
    </row>
    <row r="32149" spans="1:2" x14ac:dyDescent="0.25">
      <c r="B32149" s="76"/>
    </row>
    <row r="32150" spans="1:2" x14ac:dyDescent="0.25">
      <c r="A32150" s="76"/>
    </row>
    <row r="32152" spans="1:2" x14ac:dyDescent="0.25">
      <c r="A32152" s="76"/>
    </row>
    <row r="32153" spans="1:2" x14ac:dyDescent="0.25">
      <c r="A32153" s="76"/>
    </row>
    <row r="32155" spans="1:2" x14ac:dyDescent="0.25">
      <c r="A32155" s="76"/>
    </row>
    <row r="32156" spans="1:2" x14ac:dyDescent="0.25">
      <c r="A32156" s="76"/>
    </row>
    <row r="32160" spans="1:2" x14ac:dyDescent="0.25">
      <c r="B32160" s="76"/>
    </row>
    <row r="32161" spans="1:2" x14ac:dyDescent="0.25">
      <c r="B32161" s="76"/>
    </row>
    <row r="32165" spans="1:2" x14ac:dyDescent="0.25">
      <c r="B32165" s="76"/>
    </row>
    <row r="32166" spans="1:2" x14ac:dyDescent="0.25">
      <c r="B32166" s="76"/>
    </row>
    <row r="32167" spans="1:2" x14ac:dyDescent="0.25">
      <c r="A32167" s="76"/>
    </row>
    <row r="32173" spans="1:2" x14ac:dyDescent="0.25">
      <c r="A32173" s="76"/>
      <c r="B32173" s="76"/>
    </row>
    <row r="32174" spans="1:2" x14ac:dyDescent="0.25">
      <c r="A32174" s="76"/>
      <c r="B32174" s="76"/>
    </row>
    <row r="32175" spans="1:2" x14ac:dyDescent="0.25">
      <c r="A32175" s="76"/>
    </row>
    <row r="32176" spans="1:2" x14ac:dyDescent="0.25">
      <c r="B32176" s="76"/>
    </row>
    <row r="32177" spans="1:2" x14ac:dyDescent="0.25">
      <c r="A32177" s="76"/>
    </row>
    <row r="32182" spans="1:2" x14ac:dyDescent="0.25">
      <c r="A32182" s="76"/>
    </row>
    <row r="32183" spans="1:2" x14ac:dyDescent="0.25">
      <c r="A32183" s="76"/>
    </row>
    <row r="32184" spans="1:2" x14ac:dyDescent="0.25">
      <c r="A32184" s="76"/>
    </row>
    <row r="32185" spans="1:2" x14ac:dyDescent="0.25">
      <c r="A32185" s="76"/>
    </row>
    <row r="32186" spans="1:2" x14ac:dyDescent="0.25">
      <c r="A32186" s="76"/>
      <c r="B32186" s="76"/>
    </row>
    <row r="32187" spans="1:2" x14ac:dyDescent="0.25">
      <c r="A32187" s="76"/>
      <c r="B32187" s="76"/>
    </row>
    <row r="32188" spans="1:2" x14ac:dyDescent="0.25">
      <c r="A32188" s="76"/>
      <c r="B32188" s="76"/>
    </row>
    <row r="32189" spans="1:2" x14ac:dyDescent="0.25">
      <c r="B32189" s="76"/>
    </row>
    <row r="32190" spans="1:2" x14ac:dyDescent="0.25">
      <c r="B32190" s="76"/>
    </row>
    <row r="32191" spans="1:2" x14ac:dyDescent="0.25">
      <c r="B32191" s="76"/>
    </row>
    <row r="32192" spans="1:2" x14ac:dyDescent="0.25">
      <c r="A32192" s="76"/>
      <c r="B32192" s="76"/>
    </row>
    <row r="32193" spans="1:2" x14ac:dyDescent="0.25">
      <c r="A32193" s="76"/>
    </row>
    <row r="32196" spans="1:2" x14ac:dyDescent="0.25">
      <c r="A32196" s="76"/>
    </row>
    <row r="32197" spans="1:2" x14ac:dyDescent="0.25">
      <c r="A32197" s="79"/>
    </row>
    <row r="32199" spans="1:2" x14ac:dyDescent="0.25">
      <c r="B32199" s="76"/>
    </row>
    <row r="32204" spans="1:2" x14ac:dyDescent="0.25">
      <c r="A32204" s="76"/>
    </row>
    <row r="32205" spans="1:2" x14ac:dyDescent="0.25">
      <c r="A32205" s="76"/>
    </row>
    <row r="32207" spans="1:2" x14ac:dyDescent="0.25">
      <c r="A32207" s="76"/>
    </row>
    <row r="32208" spans="1:2" x14ac:dyDescent="0.25">
      <c r="A32208" s="76"/>
      <c r="B32208" s="76"/>
    </row>
    <row r="32210" spans="1:2" x14ac:dyDescent="0.25">
      <c r="A32210" s="76"/>
    </row>
    <row r="32211" spans="1:2" x14ac:dyDescent="0.25">
      <c r="A32211" s="76"/>
    </row>
    <row r="32213" spans="1:2" x14ac:dyDescent="0.25">
      <c r="A32213" s="79"/>
    </row>
    <row r="32215" spans="1:2" x14ac:dyDescent="0.25">
      <c r="B32215" s="76"/>
    </row>
    <row r="32216" spans="1:2" x14ac:dyDescent="0.25">
      <c r="B32216" s="76"/>
    </row>
    <row r="32217" spans="1:2" x14ac:dyDescent="0.25">
      <c r="A32217" s="76"/>
      <c r="B32217" s="76"/>
    </row>
    <row r="32218" spans="1:2" x14ac:dyDescent="0.25">
      <c r="B32218" s="76"/>
    </row>
    <row r="32221" spans="1:2" x14ac:dyDescent="0.25">
      <c r="A32221" s="76"/>
    </row>
    <row r="32222" spans="1:2" x14ac:dyDescent="0.25">
      <c r="A32222" s="76"/>
    </row>
    <row r="32223" spans="1:2" x14ac:dyDescent="0.25">
      <c r="A32223" s="76"/>
    </row>
    <row r="32224" spans="1:2" x14ac:dyDescent="0.25">
      <c r="A32224" s="76"/>
      <c r="B32224" s="76"/>
    </row>
    <row r="32225" spans="1:2" x14ac:dyDescent="0.25">
      <c r="A32225" s="76"/>
    </row>
    <row r="32226" spans="1:2" x14ac:dyDescent="0.25">
      <c r="A32226" s="76"/>
    </row>
    <row r="32228" spans="1:2" x14ac:dyDescent="0.25">
      <c r="B32228" s="76"/>
    </row>
    <row r="32229" spans="1:2" x14ac:dyDescent="0.25">
      <c r="B32229" s="76"/>
    </row>
    <row r="32230" spans="1:2" x14ac:dyDescent="0.25">
      <c r="B32230" s="76"/>
    </row>
    <row r="32234" spans="1:2" x14ac:dyDescent="0.25">
      <c r="B32234" s="76"/>
    </row>
    <row r="32235" spans="1:2" x14ac:dyDescent="0.25">
      <c r="B32235" s="76"/>
    </row>
    <row r="32237" spans="1:2" x14ac:dyDescent="0.25">
      <c r="B32237" s="76"/>
    </row>
    <row r="32238" spans="1:2" x14ac:dyDescent="0.25">
      <c r="B32238" s="76"/>
    </row>
    <row r="32239" spans="1:2" x14ac:dyDescent="0.25">
      <c r="A32239" s="76"/>
      <c r="B32239" s="76"/>
    </row>
    <row r="32240" spans="1:2" x14ac:dyDescent="0.25">
      <c r="A32240" s="76"/>
    </row>
    <row r="32243" spans="1:2" x14ac:dyDescent="0.25">
      <c r="B32243" s="76"/>
    </row>
    <row r="32244" spans="1:2" x14ac:dyDescent="0.25">
      <c r="A32244" s="76"/>
      <c r="B32244" s="76"/>
    </row>
    <row r="32245" spans="1:2" x14ac:dyDescent="0.25">
      <c r="B32245" s="76"/>
    </row>
    <row r="32246" spans="1:2" x14ac:dyDescent="0.25">
      <c r="A32246" s="76"/>
      <c r="B32246" s="76"/>
    </row>
    <row r="32247" spans="1:2" x14ac:dyDescent="0.25">
      <c r="B32247" s="76"/>
    </row>
    <row r="32248" spans="1:2" x14ac:dyDescent="0.25">
      <c r="A32248" s="76"/>
      <c r="B32248" s="76"/>
    </row>
    <row r="32249" spans="1:2" x14ac:dyDescent="0.25">
      <c r="A32249" s="76"/>
      <c r="B32249" s="76"/>
    </row>
    <row r="32250" spans="1:2" x14ac:dyDescent="0.25">
      <c r="B32250" s="76"/>
    </row>
    <row r="32251" spans="1:2" x14ac:dyDescent="0.25">
      <c r="B32251" s="76"/>
    </row>
    <row r="32252" spans="1:2" x14ac:dyDescent="0.25">
      <c r="B32252" s="76"/>
    </row>
    <row r="32253" spans="1:2" x14ac:dyDescent="0.25">
      <c r="B32253" s="76"/>
    </row>
    <row r="32254" spans="1:2" x14ac:dyDescent="0.25">
      <c r="B32254" s="76"/>
    </row>
    <row r="32255" spans="1:2" x14ac:dyDescent="0.25">
      <c r="B32255" s="76"/>
    </row>
    <row r="32256" spans="1:2" x14ac:dyDescent="0.25">
      <c r="B32256" s="76"/>
    </row>
    <row r="32257" spans="1:2" x14ac:dyDescent="0.25">
      <c r="A32257" s="76"/>
      <c r="B32257" s="76"/>
    </row>
    <row r="32258" spans="1:2" x14ac:dyDescent="0.25">
      <c r="A32258" s="79"/>
      <c r="B32258" s="76"/>
    </row>
    <row r="32261" spans="1:2" x14ac:dyDescent="0.25">
      <c r="A32261" s="76"/>
    </row>
    <row r="32262" spans="1:2" x14ac:dyDescent="0.25">
      <c r="A32262" s="76"/>
    </row>
    <row r="32270" spans="1:2" x14ac:dyDescent="0.25">
      <c r="A32270" s="76"/>
    </row>
    <row r="32278" spans="1:1" x14ac:dyDescent="0.25">
      <c r="A32278" s="76"/>
    </row>
    <row r="32279" spans="1:1" x14ac:dyDescent="0.25">
      <c r="A32279" s="76"/>
    </row>
    <row r="32281" spans="1:1" x14ac:dyDescent="0.25">
      <c r="A32281" s="76"/>
    </row>
    <row r="32283" spans="1:1" x14ac:dyDescent="0.25">
      <c r="A32283" s="76"/>
    </row>
    <row r="32288" spans="1:1" x14ac:dyDescent="0.25">
      <c r="A32288" s="76"/>
    </row>
    <row r="32289" spans="1:2" x14ac:dyDescent="0.25">
      <c r="A32289" s="76"/>
    </row>
    <row r="32290" spans="1:2" x14ac:dyDescent="0.25">
      <c r="A32290" s="76"/>
    </row>
    <row r="32291" spans="1:2" x14ac:dyDescent="0.25">
      <c r="A32291" s="76"/>
    </row>
    <row r="32293" spans="1:2" x14ac:dyDescent="0.25">
      <c r="A32293" s="76"/>
    </row>
    <row r="32297" spans="1:2" x14ac:dyDescent="0.25">
      <c r="A32297" s="76"/>
      <c r="B32297" s="76"/>
    </row>
    <row r="32298" spans="1:2" x14ac:dyDescent="0.25">
      <c r="B32298" s="76"/>
    </row>
    <row r="32302" spans="1:2" x14ac:dyDescent="0.25">
      <c r="A32302" s="79"/>
      <c r="B32302" s="76"/>
    </row>
    <row r="32303" spans="1:2" x14ac:dyDescent="0.25">
      <c r="A32303" s="76"/>
      <c r="B32303" s="76"/>
    </row>
    <row r="32304" spans="1:2" x14ac:dyDescent="0.25">
      <c r="A32304" s="76"/>
      <c r="B32304" s="76"/>
    </row>
    <row r="32305" spans="1:2" x14ac:dyDescent="0.25">
      <c r="B32305" s="76"/>
    </row>
    <row r="32306" spans="1:2" x14ac:dyDescent="0.25">
      <c r="B32306" s="76"/>
    </row>
    <row r="32307" spans="1:2" x14ac:dyDescent="0.25">
      <c r="B32307" s="76"/>
    </row>
    <row r="32308" spans="1:2" x14ac:dyDescent="0.25">
      <c r="A32308" s="76"/>
      <c r="B32308" s="76"/>
    </row>
    <row r="32309" spans="1:2" x14ac:dyDescent="0.25">
      <c r="B32309" s="76"/>
    </row>
    <row r="32310" spans="1:2" x14ac:dyDescent="0.25">
      <c r="B32310" s="76"/>
    </row>
    <row r="32311" spans="1:2" x14ac:dyDescent="0.25">
      <c r="B32311" s="76"/>
    </row>
    <row r="32312" spans="1:2" x14ac:dyDescent="0.25">
      <c r="A32312" s="76"/>
      <c r="B32312" s="76"/>
    </row>
    <row r="32313" spans="1:2" x14ac:dyDescent="0.25">
      <c r="A32313" s="76"/>
      <c r="B32313" s="76"/>
    </row>
    <row r="32314" spans="1:2" x14ac:dyDescent="0.25">
      <c r="A32314" s="76"/>
      <c r="B32314" s="76"/>
    </row>
    <row r="32318" spans="1:2" x14ac:dyDescent="0.25">
      <c r="A32318" s="76"/>
    </row>
    <row r="32319" spans="1:2" x14ac:dyDescent="0.25">
      <c r="A32319" s="76"/>
    </row>
    <row r="32320" spans="1:2" x14ac:dyDescent="0.25">
      <c r="A32320" s="76"/>
    </row>
    <row r="32326" spans="1:2" x14ac:dyDescent="0.25">
      <c r="A32326" s="76"/>
    </row>
    <row r="32330" spans="1:2" x14ac:dyDescent="0.25">
      <c r="B32330" s="76"/>
    </row>
    <row r="32331" spans="1:2" x14ac:dyDescent="0.25">
      <c r="A32331" s="76"/>
      <c r="B32331" s="76"/>
    </row>
    <row r="32332" spans="1:2" x14ac:dyDescent="0.25">
      <c r="A32332" s="76"/>
      <c r="B32332" s="76"/>
    </row>
    <row r="32333" spans="1:2" x14ac:dyDescent="0.25">
      <c r="B32333" s="76"/>
    </row>
    <row r="32334" spans="1:2" x14ac:dyDescent="0.25">
      <c r="B32334" s="76"/>
    </row>
    <row r="32335" spans="1:2" x14ac:dyDescent="0.25">
      <c r="A32335" s="76"/>
      <c r="B32335" s="76"/>
    </row>
    <row r="32336" spans="1:2" x14ac:dyDescent="0.25">
      <c r="A32336" s="76"/>
    </row>
    <row r="32337" spans="1:2" x14ac:dyDescent="0.25">
      <c r="A32337" s="76"/>
    </row>
    <row r="32339" spans="1:2" x14ac:dyDescent="0.25">
      <c r="A32339" s="76"/>
    </row>
    <row r="32341" spans="1:2" x14ac:dyDescent="0.25">
      <c r="A32341" s="76"/>
      <c r="B32341" s="76"/>
    </row>
    <row r="32342" spans="1:2" x14ac:dyDescent="0.25">
      <c r="B32342" s="76"/>
    </row>
    <row r="32344" spans="1:2" x14ac:dyDescent="0.25">
      <c r="A32344" s="76"/>
    </row>
    <row r="32345" spans="1:2" x14ac:dyDescent="0.25">
      <c r="A32345" s="76"/>
    </row>
    <row r="32348" spans="1:2" x14ac:dyDescent="0.25">
      <c r="A32348" s="76"/>
      <c r="B32348" s="76"/>
    </row>
    <row r="32349" spans="1:2" x14ac:dyDescent="0.25">
      <c r="B32349" s="76"/>
    </row>
    <row r="32350" spans="1:2" x14ac:dyDescent="0.25">
      <c r="A32350" s="76"/>
      <c r="B32350" s="76"/>
    </row>
    <row r="32351" spans="1:2" x14ac:dyDescent="0.25">
      <c r="A32351" s="76"/>
      <c r="B32351" s="76"/>
    </row>
    <row r="32352" spans="1:2" x14ac:dyDescent="0.25">
      <c r="A32352" s="76"/>
    </row>
    <row r="32354" spans="1:2" x14ac:dyDescent="0.25">
      <c r="A32354" s="76"/>
      <c r="B32354" s="76"/>
    </row>
    <row r="32355" spans="1:2" x14ac:dyDescent="0.25">
      <c r="B32355" s="76"/>
    </row>
    <row r="32356" spans="1:2" x14ac:dyDescent="0.25">
      <c r="B32356" s="76"/>
    </row>
    <row r="32359" spans="1:2" x14ac:dyDescent="0.25">
      <c r="A32359" s="76"/>
    </row>
    <row r="32360" spans="1:2" x14ac:dyDescent="0.25">
      <c r="B32360" s="76"/>
    </row>
    <row r="32362" spans="1:2" x14ac:dyDescent="0.25">
      <c r="A32362" s="76"/>
    </row>
    <row r="32363" spans="1:2" x14ac:dyDescent="0.25">
      <c r="A32363" s="76"/>
      <c r="B32363" s="76"/>
    </row>
    <row r="32366" spans="1:2" x14ac:dyDescent="0.25">
      <c r="A32366" s="76"/>
      <c r="B32366" s="76"/>
    </row>
    <row r="32367" spans="1:2" x14ac:dyDescent="0.25">
      <c r="B32367" s="76"/>
    </row>
    <row r="32371" spans="1:2" x14ac:dyDescent="0.25">
      <c r="A32371" s="76"/>
    </row>
    <row r="32372" spans="1:2" x14ac:dyDescent="0.25">
      <c r="A32372" s="76"/>
    </row>
    <row r="32373" spans="1:2" x14ac:dyDescent="0.25">
      <c r="A32373" s="76"/>
    </row>
    <row r="32374" spans="1:2" x14ac:dyDescent="0.25">
      <c r="B32374" s="76"/>
    </row>
    <row r="32375" spans="1:2" x14ac:dyDescent="0.25">
      <c r="A32375" s="76"/>
      <c r="B32375" s="76"/>
    </row>
    <row r="32377" spans="1:2" x14ac:dyDescent="0.25">
      <c r="A32377" s="76"/>
    </row>
    <row r="32379" spans="1:2" x14ac:dyDescent="0.25">
      <c r="A32379" s="76"/>
      <c r="B32379" s="76"/>
    </row>
    <row r="32381" spans="1:2" x14ac:dyDescent="0.25">
      <c r="B32381" s="76"/>
    </row>
    <row r="32382" spans="1:2" x14ac:dyDescent="0.25">
      <c r="A32382" s="76"/>
      <c r="B32382" s="76"/>
    </row>
    <row r="32384" spans="1:2" x14ac:dyDescent="0.25">
      <c r="B32384" s="76"/>
    </row>
    <row r="32385" spans="1:2" x14ac:dyDescent="0.25">
      <c r="B32385" s="76"/>
    </row>
    <row r="32387" spans="1:2" x14ac:dyDescent="0.25">
      <c r="A32387" s="76"/>
    </row>
    <row r="32388" spans="1:2" x14ac:dyDescent="0.25">
      <c r="B32388" s="76"/>
    </row>
    <row r="32389" spans="1:2" x14ac:dyDescent="0.25">
      <c r="A32389" s="76"/>
    </row>
    <row r="32390" spans="1:2" x14ac:dyDescent="0.25">
      <c r="A32390" s="76"/>
      <c r="B32390" s="76"/>
    </row>
    <row r="32391" spans="1:2" x14ac:dyDescent="0.25">
      <c r="A32391" s="76"/>
    </row>
    <row r="32393" spans="1:2" x14ac:dyDescent="0.25">
      <c r="B32393" s="76"/>
    </row>
    <row r="32394" spans="1:2" x14ac:dyDescent="0.25">
      <c r="A32394" s="76"/>
    </row>
    <row r="32395" spans="1:2" x14ac:dyDescent="0.25">
      <c r="B32395" s="76"/>
    </row>
    <row r="32396" spans="1:2" x14ac:dyDescent="0.25">
      <c r="A32396" s="76"/>
    </row>
    <row r="32397" spans="1:2" x14ac:dyDescent="0.25">
      <c r="A32397" s="76"/>
    </row>
    <row r="32398" spans="1:2" x14ac:dyDescent="0.25">
      <c r="A32398" s="76"/>
    </row>
    <row r="32399" spans="1:2" x14ac:dyDescent="0.25">
      <c r="B32399" s="80"/>
    </row>
    <row r="32401" spans="1:12" x14ac:dyDescent="0.25">
      <c r="A32401" s="76"/>
    </row>
    <row r="32402" spans="1:12" x14ac:dyDescent="0.25">
      <c r="A32402" s="76"/>
    </row>
    <row r="32403" spans="1:12" x14ac:dyDescent="0.25">
      <c r="A32403" s="76"/>
    </row>
    <row r="32404" spans="1:12" x14ac:dyDescent="0.25">
      <c r="A32404" s="76"/>
      <c r="B32404" s="76"/>
    </row>
    <row r="32408" spans="1:12" x14ac:dyDescent="0.25">
      <c r="B32408" s="76"/>
    </row>
    <row r="32409" spans="1:12" x14ac:dyDescent="0.25">
      <c r="B32409" s="76"/>
      <c r="L32409" s="76"/>
    </row>
    <row r="32410" spans="1:12" x14ac:dyDescent="0.25">
      <c r="L32410" s="76"/>
    </row>
    <row r="32411" spans="1:12" x14ac:dyDescent="0.25">
      <c r="A32411" s="76"/>
      <c r="L32411" s="76"/>
    </row>
    <row r="32412" spans="1:12" x14ac:dyDescent="0.25">
      <c r="L32412" s="76"/>
    </row>
    <row r="32413" spans="1:12" x14ac:dyDescent="0.25">
      <c r="L32413" s="76"/>
    </row>
    <row r="32414" spans="1:12" x14ac:dyDescent="0.25">
      <c r="A32414" s="76"/>
      <c r="L32414" s="76"/>
    </row>
    <row r="32415" spans="1:12" x14ac:dyDescent="0.25">
      <c r="A32415" s="76"/>
      <c r="L32415" s="76"/>
    </row>
    <row r="32416" spans="1:12" x14ac:dyDescent="0.25">
      <c r="L32416" s="76"/>
    </row>
    <row r="32417" spans="1:12" x14ac:dyDescent="0.25">
      <c r="B32417" s="76"/>
      <c r="L32417" s="76"/>
    </row>
    <row r="32418" spans="1:12" x14ac:dyDescent="0.25">
      <c r="A32418" s="76"/>
      <c r="B32418" s="76"/>
      <c r="L32418" s="76"/>
    </row>
    <row r="32419" spans="1:12" x14ac:dyDescent="0.25">
      <c r="B32419" s="76"/>
      <c r="L32419" s="76"/>
    </row>
    <row r="32420" spans="1:12" x14ac:dyDescent="0.25">
      <c r="A32420" s="76"/>
      <c r="B32420" s="76"/>
      <c r="L32420" s="76"/>
    </row>
    <row r="32421" spans="1:12" x14ac:dyDescent="0.25">
      <c r="L32421" s="76"/>
    </row>
    <row r="32422" spans="1:12" x14ac:dyDescent="0.25">
      <c r="L32422" s="76"/>
    </row>
    <row r="32423" spans="1:12" x14ac:dyDescent="0.25">
      <c r="A32423" s="76"/>
      <c r="L32423" s="76"/>
    </row>
    <row r="32424" spans="1:12" x14ac:dyDescent="0.25">
      <c r="A32424" s="76"/>
      <c r="L32424" s="76"/>
    </row>
    <row r="32425" spans="1:12" x14ac:dyDescent="0.25">
      <c r="A32425" s="76"/>
      <c r="L32425" s="76"/>
    </row>
    <row r="32426" spans="1:12" x14ac:dyDescent="0.25">
      <c r="B32426" s="76"/>
      <c r="L32426" s="76"/>
    </row>
    <row r="32427" spans="1:12" x14ac:dyDescent="0.25">
      <c r="L32427" s="76"/>
    </row>
    <row r="32428" spans="1:12" x14ac:dyDescent="0.25">
      <c r="A32428" s="76"/>
      <c r="B32428" s="76"/>
      <c r="L32428" s="76"/>
    </row>
    <row r="32429" spans="1:12" x14ac:dyDescent="0.25">
      <c r="L32429" s="76"/>
    </row>
    <row r="32430" spans="1:12" x14ac:dyDescent="0.25">
      <c r="A32430" s="76"/>
      <c r="L32430" s="76"/>
    </row>
    <row r="32431" spans="1:12" x14ac:dyDescent="0.25">
      <c r="A32431" s="76"/>
      <c r="L32431" s="76"/>
    </row>
    <row r="32432" spans="1:12" x14ac:dyDescent="0.25">
      <c r="A32432" s="76"/>
      <c r="B32432" s="76"/>
      <c r="L32432" s="76"/>
    </row>
    <row r="32433" spans="1:12" x14ac:dyDescent="0.25">
      <c r="A32433" s="76"/>
      <c r="L32433" s="76"/>
    </row>
    <row r="32434" spans="1:12" x14ac:dyDescent="0.25">
      <c r="L32434" s="76"/>
    </row>
    <row r="32435" spans="1:12" x14ac:dyDescent="0.25">
      <c r="L32435" s="76"/>
    </row>
    <row r="32436" spans="1:12" x14ac:dyDescent="0.25">
      <c r="A32436" s="76"/>
      <c r="B32436" s="76"/>
      <c r="L32436" s="76"/>
    </row>
    <row r="32437" spans="1:12" x14ac:dyDescent="0.25">
      <c r="B32437" s="76"/>
      <c r="L32437" s="76"/>
    </row>
    <row r="32438" spans="1:12" x14ac:dyDescent="0.25">
      <c r="A32438" s="76"/>
      <c r="L32438" s="76"/>
    </row>
    <row r="32439" spans="1:12" x14ac:dyDescent="0.25">
      <c r="A32439" s="76"/>
      <c r="L32439" s="76"/>
    </row>
    <row r="32440" spans="1:12" x14ac:dyDescent="0.25">
      <c r="A32440" s="76"/>
      <c r="L32440" s="76"/>
    </row>
    <row r="32441" spans="1:12" x14ac:dyDescent="0.25">
      <c r="A32441" s="76"/>
      <c r="L32441" s="76"/>
    </row>
    <row r="32442" spans="1:12" x14ac:dyDescent="0.25">
      <c r="A32442" s="76"/>
    </row>
    <row r="32444" spans="1:12" x14ac:dyDescent="0.25">
      <c r="B32444" s="76"/>
    </row>
    <row r="32446" spans="1:12" x14ac:dyDescent="0.25">
      <c r="A32446" s="76"/>
    </row>
    <row r="32447" spans="1:12" x14ac:dyDescent="0.25">
      <c r="A32447" s="76"/>
    </row>
    <row r="32449" spans="1:2" x14ac:dyDescent="0.25">
      <c r="A32449" s="76"/>
      <c r="B32449" s="76"/>
    </row>
    <row r="32450" spans="1:2" x14ac:dyDescent="0.25">
      <c r="A32450" s="76"/>
    </row>
    <row r="32451" spans="1:2" x14ac:dyDescent="0.25">
      <c r="A32451" s="76"/>
    </row>
    <row r="32452" spans="1:2" x14ac:dyDescent="0.25">
      <c r="B32452" s="76"/>
    </row>
    <row r="32453" spans="1:2" x14ac:dyDescent="0.25">
      <c r="B32453" s="76"/>
    </row>
    <row r="32454" spans="1:2" x14ac:dyDescent="0.25">
      <c r="A32454" s="76"/>
    </row>
    <row r="32455" spans="1:2" x14ac:dyDescent="0.25">
      <c r="A32455" s="76"/>
    </row>
    <row r="32458" spans="1:2" x14ac:dyDescent="0.25">
      <c r="A32458" s="76"/>
    </row>
    <row r="32459" spans="1:2" x14ac:dyDescent="0.25">
      <c r="A32459" s="76"/>
    </row>
    <row r="32461" spans="1:2" x14ac:dyDescent="0.25">
      <c r="B32461" s="76"/>
    </row>
    <row r="32463" spans="1:2" x14ac:dyDescent="0.25">
      <c r="B32463" s="76"/>
    </row>
    <row r="32464" spans="1:2" x14ac:dyDescent="0.25">
      <c r="A32464" s="76"/>
      <c r="B32464" s="76"/>
    </row>
    <row r="32465" spans="1:12" x14ac:dyDescent="0.25">
      <c r="A32465" s="76"/>
    </row>
    <row r="32468" spans="1:12" x14ac:dyDescent="0.25">
      <c r="B32468" s="76"/>
    </row>
    <row r="32469" spans="1:12" x14ac:dyDescent="0.25">
      <c r="A32469" s="76"/>
    </row>
    <row r="32471" spans="1:12" x14ac:dyDescent="0.25">
      <c r="A32471" s="76"/>
      <c r="B32471" s="76"/>
    </row>
    <row r="32472" spans="1:12" x14ac:dyDescent="0.25">
      <c r="A32472" s="76"/>
    </row>
    <row r="32473" spans="1:12" x14ac:dyDescent="0.25">
      <c r="A32473" s="76"/>
      <c r="B32473" s="76"/>
    </row>
    <row r="32475" spans="1:12" x14ac:dyDescent="0.25">
      <c r="A32475" s="76"/>
      <c r="B32475" s="76"/>
    </row>
    <row r="32476" spans="1:12" x14ac:dyDescent="0.25">
      <c r="A32476" s="76"/>
      <c r="B32476" s="80"/>
    </row>
    <row r="32477" spans="1:12" x14ac:dyDescent="0.25">
      <c r="A32477" s="76"/>
      <c r="L32477" s="76"/>
    </row>
    <row r="32478" spans="1:12" x14ac:dyDescent="0.25">
      <c r="A32478" s="76"/>
      <c r="L32478" s="76"/>
    </row>
    <row r="32479" spans="1:12" x14ac:dyDescent="0.25">
      <c r="B32479" s="76"/>
      <c r="L32479" s="76"/>
    </row>
    <row r="32480" spans="1:12" x14ac:dyDescent="0.25">
      <c r="B32480" s="76"/>
      <c r="L32480" s="76"/>
    </row>
    <row r="32481" spans="1:12" x14ac:dyDescent="0.25">
      <c r="A32481" s="76"/>
      <c r="L32481" s="76"/>
    </row>
    <row r="32482" spans="1:12" x14ac:dyDescent="0.25">
      <c r="L32482" s="76"/>
    </row>
    <row r="32483" spans="1:12" x14ac:dyDescent="0.25">
      <c r="A32483" s="79"/>
      <c r="L32483" s="76"/>
    </row>
    <row r="32484" spans="1:12" x14ac:dyDescent="0.25">
      <c r="L32484" s="76"/>
    </row>
    <row r="32485" spans="1:12" x14ac:dyDescent="0.25">
      <c r="B32485" s="76"/>
      <c r="L32485" s="76"/>
    </row>
    <row r="32486" spans="1:12" x14ac:dyDescent="0.25">
      <c r="L32486" s="76"/>
    </row>
    <row r="32487" spans="1:12" x14ac:dyDescent="0.25">
      <c r="L32487" s="76"/>
    </row>
    <row r="32488" spans="1:12" x14ac:dyDescent="0.25">
      <c r="L32488" s="76"/>
    </row>
    <row r="32489" spans="1:12" x14ac:dyDescent="0.25">
      <c r="B32489" s="76"/>
      <c r="L32489" s="76"/>
    </row>
    <row r="32490" spans="1:12" x14ac:dyDescent="0.25">
      <c r="A32490" s="76"/>
      <c r="L32490" s="76"/>
    </row>
    <row r="32491" spans="1:12" x14ac:dyDescent="0.25">
      <c r="A32491" s="76"/>
      <c r="L32491" s="76"/>
    </row>
    <row r="32492" spans="1:12" x14ac:dyDescent="0.25">
      <c r="A32492" s="76"/>
      <c r="L32492" s="76"/>
    </row>
    <row r="32493" spans="1:12" x14ac:dyDescent="0.25">
      <c r="A32493" s="76"/>
      <c r="B32493" s="76"/>
      <c r="L32493" s="76"/>
    </row>
    <row r="32494" spans="1:12" x14ac:dyDescent="0.25">
      <c r="A32494" s="76"/>
      <c r="B32494" s="76"/>
      <c r="L32494" s="76"/>
    </row>
    <row r="32495" spans="1:12" x14ac:dyDescent="0.25">
      <c r="A32495" s="76"/>
      <c r="B32495" s="76"/>
      <c r="L32495" s="76"/>
    </row>
    <row r="32496" spans="1:12" x14ac:dyDescent="0.25">
      <c r="A32496" s="76"/>
      <c r="L32496" s="76"/>
    </row>
    <row r="32497" spans="1:12" x14ac:dyDescent="0.25">
      <c r="A32497" s="76"/>
      <c r="L32497" s="76"/>
    </row>
    <row r="32498" spans="1:12" x14ac:dyDescent="0.25">
      <c r="A32498" s="76"/>
      <c r="L32498" s="76"/>
    </row>
    <row r="32499" spans="1:12" x14ac:dyDescent="0.25">
      <c r="B32499" s="76"/>
      <c r="L32499" s="76"/>
    </row>
    <row r="32500" spans="1:12" x14ac:dyDescent="0.25">
      <c r="L32500" s="76"/>
    </row>
    <row r="32501" spans="1:12" x14ac:dyDescent="0.25">
      <c r="L32501" s="76"/>
    </row>
    <row r="32502" spans="1:12" x14ac:dyDescent="0.25">
      <c r="L32502" s="76"/>
    </row>
    <row r="32503" spans="1:12" x14ac:dyDescent="0.25">
      <c r="L32503" s="76"/>
    </row>
    <row r="32504" spans="1:12" x14ac:dyDescent="0.25">
      <c r="A32504" s="76"/>
      <c r="L32504" s="76"/>
    </row>
    <row r="32505" spans="1:12" x14ac:dyDescent="0.25">
      <c r="L32505" s="76"/>
    </row>
    <row r="32506" spans="1:12" x14ac:dyDescent="0.25">
      <c r="A32506" s="76"/>
      <c r="L32506" s="76"/>
    </row>
    <row r="32507" spans="1:12" x14ac:dyDescent="0.25">
      <c r="A32507" s="76"/>
      <c r="L32507" s="76"/>
    </row>
    <row r="32508" spans="1:12" x14ac:dyDescent="0.25">
      <c r="L32508" s="76"/>
    </row>
    <row r="32509" spans="1:12" x14ac:dyDescent="0.25">
      <c r="L32509" s="76"/>
    </row>
    <row r="32510" spans="1:12" x14ac:dyDescent="0.25">
      <c r="A32510" s="76"/>
      <c r="L32510" s="76"/>
    </row>
    <row r="32511" spans="1:12" x14ac:dyDescent="0.25">
      <c r="A32511" s="76"/>
      <c r="B32511" s="76"/>
      <c r="L32511" s="76"/>
    </row>
    <row r="32512" spans="1:12" x14ac:dyDescent="0.25">
      <c r="B32512" s="76"/>
      <c r="L32512" s="76"/>
    </row>
    <row r="32513" spans="1:12" x14ac:dyDescent="0.25">
      <c r="B32513" s="76"/>
      <c r="L32513" s="76"/>
    </row>
    <row r="32514" spans="1:12" x14ac:dyDescent="0.25">
      <c r="L32514" s="76"/>
    </row>
    <row r="32515" spans="1:12" x14ac:dyDescent="0.25">
      <c r="L32515" s="76"/>
    </row>
    <row r="32516" spans="1:12" x14ac:dyDescent="0.25">
      <c r="A32516" s="76"/>
      <c r="B32516" s="76"/>
      <c r="L32516" s="76"/>
    </row>
    <row r="32517" spans="1:12" x14ac:dyDescent="0.25">
      <c r="B32517" s="76"/>
      <c r="L32517" s="76"/>
    </row>
    <row r="32518" spans="1:12" x14ac:dyDescent="0.25">
      <c r="A32518" s="76"/>
      <c r="B32518" s="76"/>
      <c r="L32518" s="76"/>
    </row>
    <row r="32519" spans="1:12" x14ac:dyDescent="0.25">
      <c r="L32519" s="76"/>
    </row>
    <row r="32520" spans="1:12" x14ac:dyDescent="0.25">
      <c r="L32520" s="76"/>
    </row>
    <row r="32521" spans="1:12" x14ac:dyDescent="0.25">
      <c r="L32521" s="76"/>
    </row>
    <row r="32522" spans="1:12" x14ac:dyDescent="0.25">
      <c r="B32522" s="76"/>
      <c r="L32522" s="76"/>
    </row>
    <row r="32523" spans="1:12" x14ac:dyDescent="0.25">
      <c r="A32523" s="76"/>
      <c r="B32523" s="76"/>
      <c r="L32523" s="76"/>
    </row>
    <row r="32524" spans="1:12" x14ac:dyDescent="0.25">
      <c r="L32524" s="76"/>
    </row>
    <row r="32525" spans="1:12" x14ac:dyDescent="0.25">
      <c r="A32525" s="76"/>
      <c r="B32525" s="80"/>
      <c r="L32525" s="76"/>
    </row>
    <row r="32526" spans="1:12" x14ac:dyDescent="0.25">
      <c r="B32526" s="76"/>
      <c r="L32526" s="76"/>
    </row>
    <row r="32527" spans="1:12" x14ac:dyDescent="0.25">
      <c r="A32527" s="76"/>
      <c r="L32527" s="76"/>
    </row>
    <row r="32528" spans="1:12" x14ac:dyDescent="0.25">
      <c r="B32528" s="76"/>
      <c r="L32528" s="76"/>
    </row>
    <row r="32529" spans="1:12" x14ac:dyDescent="0.25">
      <c r="L32529" s="76"/>
    </row>
    <row r="32530" spans="1:12" x14ac:dyDescent="0.25">
      <c r="A32530" s="76"/>
      <c r="L32530" s="76"/>
    </row>
    <row r="32531" spans="1:12" x14ac:dyDescent="0.25">
      <c r="L32531" s="76"/>
    </row>
    <row r="32532" spans="1:12" x14ac:dyDescent="0.25">
      <c r="A32532" s="76"/>
      <c r="L32532" s="76"/>
    </row>
    <row r="32533" spans="1:12" x14ac:dyDescent="0.25">
      <c r="A32533" s="76"/>
      <c r="L32533" s="76"/>
    </row>
    <row r="32534" spans="1:12" x14ac:dyDescent="0.25">
      <c r="L32534" s="76"/>
    </row>
    <row r="32535" spans="1:12" x14ac:dyDescent="0.25">
      <c r="L32535" s="76"/>
    </row>
    <row r="32536" spans="1:12" x14ac:dyDescent="0.25">
      <c r="A32536" s="76"/>
      <c r="B32536" s="76"/>
      <c r="L32536" s="76"/>
    </row>
    <row r="32537" spans="1:12" x14ac:dyDescent="0.25">
      <c r="L32537" s="76"/>
    </row>
    <row r="32538" spans="1:12" x14ac:dyDescent="0.25">
      <c r="L32538" s="76"/>
    </row>
    <row r="32539" spans="1:12" x14ac:dyDescent="0.25">
      <c r="L32539" s="76"/>
    </row>
    <row r="32540" spans="1:12" x14ac:dyDescent="0.25">
      <c r="A32540" s="76"/>
      <c r="L32540" s="76"/>
    </row>
    <row r="32541" spans="1:12" x14ac:dyDescent="0.25">
      <c r="L32541" s="76"/>
    </row>
    <row r="32542" spans="1:12" x14ac:dyDescent="0.25">
      <c r="A32542" s="76"/>
      <c r="L32542" s="76"/>
    </row>
    <row r="32543" spans="1:12" x14ac:dyDescent="0.25">
      <c r="L32543" s="76"/>
    </row>
    <row r="32544" spans="1:12" x14ac:dyDescent="0.25">
      <c r="B32544" s="76"/>
      <c r="L32544" s="76"/>
    </row>
    <row r="32545" spans="1:12" x14ac:dyDescent="0.25">
      <c r="B32545" s="76"/>
      <c r="L32545" s="76"/>
    </row>
    <row r="32546" spans="1:12" x14ac:dyDescent="0.25">
      <c r="L32546" s="76"/>
    </row>
    <row r="32547" spans="1:12" x14ac:dyDescent="0.25">
      <c r="L32547" s="76"/>
    </row>
    <row r="32548" spans="1:12" x14ac:dyDescent="0.25">
      <c r="L32548" s="76"/>
    </row>
    <row r="32549" spans="1:12" x14ac:dyDescent="0.25">
      <c r="A32549" s="76"/>
      <c r="L32549" s="76"/>
    </row>
    <row r="32550" spans="1:12" x14ac:dyDescent="0.25">
      <c r="L32550" s="76"/>
    </row>
    <row r="32551" spans="1:12" x14ac:dyDescent="0.25">
      <c r="A32551" s="76"/>
      <c r="B32551" s="76"/>
      <c r="L32551" s="76"/>
    </row>
    <row r="32552" spans="1:12" x14ac:dyDescent="0.25">
      <c r="B32552" s="76"/>
      <c r="L32552" s="76"/>
    </row>
    <row r="32553" spans="1:12" x14ac:dyDescent="0.25">
      <c r="A32553" s="76"/>
      <c r="L32553" s="76"/>
    </row>
    <row r="32554" spans="1:12" x14ac:dyDescent="0.25">
      <c r="A32554" s="76"/>
      <c r="L32554" s="76"/>
    </row>
    <row r="32555" spans="1:12" x14ac:dyDescent="0.25">
      <c r="L32555" s="76"/>
    </row>
    <row r="32556" spans="1:12" x14ac:dyDescent="0.25">
      <c r="L32556" s="76"/>
    </row>
    <row r="32557" spans="1:12" x14ac:dyDescent="0.25">
      <c r="A32557" s="76"/>
      <c r="L32557" s="76"/>
    </row>
    <row r="32558" spans="1:12" x14ac:dyDescent="0.25">
      <c r="B32558" s="76"/>
      <c r="L32558" s="76"/>
    </row>
    <row r="32559" spans="1:12" x14ac:dyDescent="0.25">
      <c r="A32559" s="76"/>
      <c r="B32559" s="76"/>
      <c r="L32559" s="76"/>
    </row>
    <row r="32560" spans="1:12" x14ac:dyDescent="0.25">
      <c r="L32560" s="76"/>
    </row>
    <row r="32561" spans="1:12" x14ac:dyDescent="0.25">
      <c r="A32561" s="76"/>
      <c r="L32561" s="76"/>
    </row>
    <row r="32562" spans="1:12" x14ac:dyDescent="0.25">
      <c r="A32562" s="76"/>
      <c r="B32562" s="76"/>
      <c r="L32562" s="76"/>
    </row>
    <row r="32563" spans="1:12" x14ac:dyDescent="0.25">
      <c r="L32563" s="76"/>
    </row>
    <row r="32564" spans="1:12" x14ac:dyDescent="0.25">
      <c r="A32564" s="76"/>
      <c r="L32564" s="76"/>
    </row>
    <row r="32565" spans="1:12" x14ac:dyDescent="0.25">
      <c r="A32565" s="76"/>
      <c r="L32565" s="76"/>
    </row>
    <row r="32566" spans="1:12" x14ac:dyDescent="0.25">
      <c r="A32566" s="76"/>
      <c r="L32566" s="76"/>
    </row>
    <row r="32567" spans="1:12" x14ac:dyDescent="0.25">
      <c r="A32567" s="76"/>
      <c r="B32567" s="76"/>
      <c r="L32567" s="76"/>
    </row>
    <row r="32568" spans="1:12" x14ac:dyDescent="0.25">
      <c r="A32568" s="76"/>
      <c r="L32568" s="76"/>
    </row>
    <row r="32569" spans="1:12" x14ac:dyDescent="0.25">
      <c r="B32569" s="76"/>
      <c r="L32569" s="76"/>
    </row>
    <row r="32570" spans="1:12" x14ac:dyDescent="0.25">
      <c r="L32570" s="76"/>
    </row>
    <row r="32571" spans="1:12" x14ac:dyDescent="0.25">
      <c r="L32571" s="76"/>
    </row>
    <row r="32572" spans="1:12" x14ac:dyDescent="0.25">
      <c r="B32572" s="76"/>
      <c r="L32572" s="76"/>
    </row>
    <row r="32573" spans="1:12" x14ac:dyDescent="0.25">
      <c r="A32573" s="79"/>
      <c r="L32573" s="76"/>
    </row>
    <row r="32574" spans="1:12" x14ac:dyDescent="0.25">
      <c r="A32574" s="79"/>
      <c r="L32574" s="76"/>
    </row>
    <row r="32575" spans="1:12" x14ac:dyDescent="0.25">
      <c r="A32575" s="79"/>
      <c r="L32575" s="76"/>
    </row>
    <row r="32576" spans="1:12" x14ac:dyDescent="0.25">
      <c r="A32576" s="79"/>
      <c r="B32576" s="80"/>
      <c r="L32576" s="76"/>
    </row>
    <row r="32577" spans="1:12" x14ac:dyDescent="0.25">
      <c r="A32577" s="79"/>
      <c r="B32577" s="76"/>
      <c r="L32577" s="76"/>
    </row>
    <row r="32578" spans="1:12" x14ac:dyDescent="0.25">
      <c r="B32578" s="76"/>
      <c r="L32578" s="76"/>
    </row>
    <row r="32579" spans="1:12" x14ac:dyDescent="0.25">
      <c r="L32579" s="76"/>
    </row>
    <row r="32580" spans="1:12" x14ac:dyDescent="0.25">
      <c r="B32580" s="76"/>
      <c r="L32580" s="76"/>
    </row>
    <row r="32581" spans="1:12" x14ac:dyDescent="0.25">
      <c r="L32581" s="76"/>
    </row>
    <row r="32582" spans="1:12" x14ac:dyDescent="0.25">
      <c r="L32582" s="76"/>
    </row>
    <row r="32583" spans="1:12" x14ac:dyDescent="0.25">
      <c r="B32583" s="76"/>
      <c r="L32583" s="76"/>
    </row>
    <row r="32584" spans="1:12" x14ac:dyDescent="0.25">
      <c r="L32584" s="76"/>
    </row>
    <row r="32585" spans="1:12" x14ac:dyDescent="0.25">
      <c r="B32585" s="76"/>
      <c r="L32585" s="76"/>
    </row>
    <row r="32586" spans="1:12" x14ac:dyDescent="0.25">
      <c r="B32586" s="76"/>
      <c r="L32586" s="76"/>
    </row>
    <row r="32587" spans="1:12" x14ac:dyDescent="0.25">
      <c r="L32587" s="76"/>
    </row>
    <row r="32588" spans="1:12" x14ac:dyDescent="0.25">
      <c r="A32588" s="76"/>
      <c r="L32588" s="76"/>
    </row>
    <row r="32589" spans="1:12" x14ac:dyDescent="0.25">
      <c r="A32589" s="76"/>
      <c r="B32589" s="76"/>
      <c r="L32589" s="76"/>
    </row>
    <row r="32590" spans="1:12" x14ac:dyDescent="0.25">
      <c r="A32590" s="76"/>
      <c r="L32590" s="76"/>
    </row>
    <row r="32591" spans="1:12" x14ac:dyDescent="0.25">
      <c r="B32591" s="76"/>
      <c r="L32591" s="76"/>
    </row>
    <row r="32592" spans="1:12" x14ac:dyDescent="0.25">
      <c r="L32592" s="76"/>
    </row>
    <row r="32593" spans="1:12" x14ac:dyDescent="0.25">
      <c r="L32593" s="76"/>
    </row>
    <row r="32594" spans="1:12" x14ac:dyDescent="0.25">
      <c r="L32594" s="76"/>
    </row>
    <row r="32595" spans="1:12" x14ac:dyDescent="0.25">
      <c r="L32595" s="76"/>
    </row>
    <row r="32596" spans="1:12" x14ac:dyDescent="0.25">
      <c r="B32596" s="76"/>
      <c r="L32596" s="76"/>
    </row>
    <row r="32597" spans="1:12" x14ac:dyDescent="0.25">
      <c r="B32597" s="76"/>
      <c r="L32597" s="76"/>
    </row>
    <row r="32598" spans="1:12" x14ac:dyDescent="0.25">
      <c r="B32598" s="76"/>
      <c r="L32598" s="76"/>
    </row>
    <row r="32599" spans="1:12" x14ac:dyDescent="0.25">
      <c r="L32599" s="76"/>
    </row>
    <row r="32600" spans="1:12" x14ac:dyDescent="0.25">
      <c r="L32600" s="76"/>
    </row>
    <row r="32601" spans="1:12" x14ac:dyDescent="0.25">
      <c r="B32601" s="76"/>
      <c r="L32601" s="76"/>
    </row>
    <row r="32602" spans="1:12" x14ac:dyDescent="0.25">
      <c r="A32602" s="76"/>
      <c r="B32602" s="76"/>
      <c r="L32602" s="76"/>
    </row>
    <row r="32603" spans="1:12" x14ac:dyDescent="0.25">
      <c r="A32603" s="76"/>
      <c r="B32603" s="76"/>
      <c r="L32603" s="76"/>
    </row>
    <row r="32604" spans="1:12" x14ac:dyDescent="0.25">
      <c r="A32604" s="76"/>
      <c r="B32604" s="76"/>
      <c r="L32604" s="76"/>
    </row>
    <row r="32605" spans="1:12" x14ac:dyDescent="0.25">
      <c r="A32605" s="76"/>
      <c r="L32605" s="76"/>
    </row>
    <row r="32606" spans="1:12" x14ac:dyDescent="0.25">
      <c r="A32606" s="76"/>
      <c r="L32606" s="76"/>
    </row>
    <row r="32607" spans="1:12" x14ac:dyDescent="0.25">
      <c r="A32607" s="76"/>
      <c r="L32607" s="76"/>
    </row>
    <row r="32608" spans="1:12" x14ac:dyDescent="0.25">
      <c r="A32608" s="76"/>
      <c r="L32608" s="76"/>
    </row>
    <row r="32609" spans="1:12" x14ac:dyDescent="0.25">
      <c r="A32609" s="76"/>
      <c r="L32609" s="76"/>
    </row>
    <row r="32610" spans="1:12" x14ac:dyDescent="0.25">
      <c r="A32610" s="76"/>
      <c r="B32610" s="76"/>
      <c r="L32610" s="76"/>
    </row>
    <row r="32611" spans="1:12" x14ac:dyDescent="0.25">
      <c r="A32611" s="76"/>
      <c r="B32611" s="76"/>
      <c r="L32611" s="76"/>
    </row>
    <row r="32612" spans="1:12" x14ac:dyDescent="0.25">
      <c r="B32612" s="76"/>
      <c r="L32612" s="76"/>
    </row>
    <row r="32613" spans="1:12" x14ac:dyDescent="0.25">
      <c r="B32613" s="76"/>
      <c r="L32613" s="76"/>
    </row>
    <row r="32614" spans="1:12" x14ac:dyDescent="0.25">
      <c r="B32614" s="76"/>
      <c r="L32614" s="76"/>
    </row>
    <row r="32615" spans="1:12" x14ac:dyDescent="0.25">
      <c r="B32615" s="76"/>
      <c r="L32615" s="76"/>
    </row>
    <row r="32616" spans="1:12" x14ac:dyDescent="0.25">
      <c r="B32616" s="76"/>
      <c r="L32616" s="76"/>
    </row>
    <row r="32617" spans="1:12" x14ac:dyDescent="0.25">
      <c r="A32617" s="76"/>
      <c r="L32617" s="76"/>
    </row>
    <row r="32618" spans="1:12" x14ac:dyDescent="0.25">
      <c r="A32618" s="76"/>
      <c r="L32618" s="76"/>
    </row>
    <row r="32619" spans="1:12" x14ac:dyDescent="0.25">
      <c r="B32619" s="76"/>
      <c r="L32619" s="76"/>
    </row>
    <row r="32620" spans="1:12" x14ac:dyDescent="0.25">
      <c r="B32620" s="76"/>
      <c r="L32620" s="76"/>
    </row>
    <row r="32621" spans="1:12" x14ac:dyDescent="0.25">
      <c r="B32621" s="76"/>
      <c r="L32621" s="76"/>
    </row>
    <row r="32622" spans="1:12" x14ac:dyDescent="0.25">
      <c r="B32622" s="76"/>
      <c r="L32622" s="76"/>
    </row>
    <row r="32623" spans="1:12" x14ac:dyDescent="0.25">
      <c r="B32623" s="76"/>
      <c r="L32623" s="76"/>
    </row>
    <row r="32624" spans="1:12" x14ac:dyDescent="0.25">
      <c r="B32624" s="76"/>
      <c r="L32624" s="76"/>
    </row>
    <row r="32625" spans="2:12" x14ac:dyDescent="0.25">
      <c r="L32625" s="76"/>
    </row>
    <row r="32626" spans="2:12" x14ac:dyDescent="0.25">
      <c r="L32626" s="76"/>
    </row>
    <row r="32627" spans="2:12" x14ac:dyDescent="0.25">
      <c r="L32627" s="76"/>
    </row>
    <row r="32628" spans="2:12" x14ac:dyDescent="0.25">
      <c r="L32628" s="76"/>
    </row>
    <row r="32629" spans="2:12" x14ac:dyDescent="0.25">
      <c r="B32629" s="76"/>
      <c r="L32629" s="76"/>
    </row>
    <row r="32630" spans="2:12" x14ac:dyDescent="0.25">
      <c r="B32630" s="76"/>
      <c r="L32630" s="76"/>
    </row>
    <row r="32631" spans="2:12" x14ac:dyDescent="0.25">
      <c r="L32631" s="76"/>
    </row>
    <row r="32632" spans="2:12" x14ac:dyDescent="0.25">
      <c r="L32632" s="76"/>
    </row>
    <row r="32633" spans="2:12" x14ac:dyDescent="0.25">
      <c r="B32633" s="76"/>
      <c r="L32633" s="76"/>
    </row>
    <row r="32634" spans="2:12" x14ac:dyDescent="0.25">
      <c r="L32634" s="76"/>
    </row>
    <row r="32635" spans="2:12" x14ac:dyDescent="0.25">
      <c r="L32635" s="76"/>
    </row>
    <row r="32636" spans="2:12" x14ac:dyDescent="0.25">
      <c r="L32636" s="76"/>
    </row>
    <row r="32637" spans="2:12" x14ac:dyDescent="0.25">
      <c r="L32637" s="76"/>
    </row>
    <row r="32638" spans="2:12" x14ac:dyDescent="0.25">
      <c r="L32638" s="76"/>
    </row>
    <row r="32639" spans="2:12" x14ac:dyDescent="0.25">
      <c r="B32639" s="76"/>
      <c r="L32639" s="76"/>
    </row>
    <row r="32640" spans="2:12" x14ac:dyDescent="0.25">
      <c r="B32640" s="76"/>
      <c r="L32640" s="76"/>
    </row>
    <row r="32641" spans="2:12" x14ac:dyDescent="0.25">
      <c r="B32641" s="76"/>
      <c r="L32641" s="76"/>
    </row>
    <row r="32642" spans="2:12" x14ac:dyDescent="0.25">
      <c r="L32642" s="76"/>
    </row>
    <row r="32643" spans="2:12" x14ac:dyDescent="0.25">
      <c r="L32643" s="76"/>
    </row>
    <row r="32644" spans="2:12" x14ac:dyDescent="0.25">
      <c r="L32644" s="76"/>
    </row>
    <row r="32645" spans="2:12" x14ac:dyDescent="0.25">
      <c r="L32645" s="76"/>
    </row>
    <row r="32646" spans="2:12" x14ac:dyDescent="0.25">
      <c r="L32646" s="76"/>
    </row>
    <row r="32647" spans="2:12" x14ac:dyDescent="0.25">
      <c r="L32647" s="76"/>
    </row>
    <row r="32648" spans="2:12" x14ac:dyDescent="0.25">
      <c r="L32648" s="76"/>
    </row>
    <row r="32649" spans="2:12" x14ac:dyDescent="0.25">
      <c r="L32649" s="76"/>
    </row>
    <row r="32650" spans="2:12" x14ac:dyDescent="0.25">
      <c r="L32650" s="76"/>
    </row>
    <row r="32651" spans="2:12" x14ac:dyDescent="0.25">
      <c r="B32651" s="76"/>
      <c r="L32651" s="76"/>
    </row>
    <row r="32652" spans="2:12" x14ac:dyDescent="0.25">
      <c r="L32652" s="76"/>
    </row>
    <row r="32653" spans="2:12" x14ac:dyDescent="0.25">
      <c r="B32653" s="76"/>
      <c r="L32653" s="76"/>
    </row>
    <row r="32654" spans="2:12" x14ac:dyDescent="0.25">
      <c r="B32654" s="76"/>
      <c r="L32654" s="76"/>
    </row>
    <row r="32655" spans="2:12" x14ac:dyDescent="0.25">
      <c r="B32655" s="76"/>
      <c r="L32655" s="76"/>
    </row>
    <row r="32656" spans="2:12" x14ac:dyDescent="0.25">
      <c r="B32656" s="76"/>
      <c r="L32656" s="76"/>
    </row>
    <row r="32657" spans="1:12" x14ac:dyDescent="0.25">
      <c r="L32657" s="76"/>
    </row>
    <row r="32658" spans="1:12" x14ac:dyDescent="0.25">
      <c r="L32658" s="76"/>
    </row>
    <row r="32659" spans="1:12" x14ac:dyDescent="0.25">
      <c r="L32659" s="76"/>
    </row>
    <row r="32660" spans="1:12" x14ac:dyDescent="0.25">
      <c r="L32660" s="76"/>
    </row>
    <row r="32661" spans="1:12" x14ac:dyDescent="0.25">
      <c r="B32661" s="76"/>
      <c r="L32661" s="76"/>
    </row>
    <row r="32662" spans="1:12" x14ac:dyDescent="0.25">
      <c r="B32662" s="76"/>
      <c r="L32662" s="76"/>
    </row>
    <row r="32663" spans="1:12" x14ac:dyDescent="0.25">
      <c r="B32663" s="76"/>
      <c r="L32663" s="76"/>
    </row>
    <row r="32664" spans="1:12" x14ac:dyDescent="0.25">
      <c r="A32664" s="76"/>
      <c r="B32664" s="76"/>
      <c r="L32664" s="76"/>
    </row>
    <row r="32665" spans="1:12" x14ac:dyDescent="0.25">
      <c r="A32665" s="76"/>
      <c r="L32665" s="76"/>
    </row>
    <row r="32666" spans="1:12" x14ac:dyDescent="0.25">
      <c r="A32666" s="76"/>
      <c r="B32666" s="76"/>
      <c r="L32666" s="76"/>
    </row>
    <row r="32667" spans="1:12" x14ac:dyDescent="0.25">
      <c r="A32667" s="76"/>
      <c r="L32667" s="76"/>
    </row>
    <row r="32668" spans="1:12" x14ac:dyDescent="0.25">
      <c r="A32668" s="76"/>
      <c r="B32668" s="76"/>
      <c r="L32668" s="76"/>
    </row>
    <row r="32669" spans="1:12" x14ac:dyDescent="0.25">
      <c r="A32669" s="76"/>
      <c r="B32669" s="76"/>
      <c r="L32669" s="76"/>
    </row>
    <row r="32670" spans="1:12" x14ac:dyDescent="0.25">
      <c r="L32670" s="76"/>
    </row>
    <row r="32671" spans="1:12" x14ac:dyDescent="0.25">
      <c r="L32671" s="76"/>
    </row>
    <row r="32672" spans="1:12" x14ac:dyDescent="0.25">
      <c r="A32672" s="76"/>
      <c r="L32672" s="76"/>
    </row>
    <row r="32673" spans="1:12" x14ac:dyDescent="0.25">
      <c r="A32673" s="76"/>
      <c r="L32673" s="76"/>
    </row>
    <row r="32674" spans="1:12" x14ac:dyDescent="0.25">
      <c r="A32674" s="76"/>
      <c r="L32674" s="76"/>
    </row>
    <row r="32675" spans="1:12" x14ac:dyDescent="0.25">
      <c r="A32675" s="76"/>
      <c r="L32675" s="76"/>
    </row>
    <row r="32676" spans="1:12" x14ac:dyDescent="0.25">
      <c r="A32676" s="76"/>
      <c r="B32676" s="76"/>
      <c r="L32676" s="76"/>
    </row>
    <row r="32677" spans="1:12" x14ac:dyDescent="0.25">
      <c r="A32677" s="76"/>
      <c r="B32677" s="76"/>
      <c r="L32677" s="76"/>
    </row>
    <row r="32678" spans="1:12" x14ac:dyDescent="0.25">
      <c r="A32678" s="76"/>
      <c r="L32678" s="76"/>
    </row>
    <row r="32679" spans="1:12" x14ac:dyDescent="0.25">
      <c r="A32679" s="76"/>
      <c r="L32679" s="76"/>
    </row>
    <row r="32680" spans="1:12" x14ac:dyDescent="0.25">
      <c r="B32680" s="76"/>
      <c r="L32680" s="76"/>
    </row>
    <row r="32681" spans="1:12" x14ac:dyDescent="0.25">
      <c r="B32681" s="76"/>
      <c r="L32681" s="76"/>
    </row>
    <row r="32682" spans="1:12" x14ac:dyDescent="0.25">
      <c r="B32682" s="76"/>
      <c r="L32682" s="76"/>
    </row>
    <row r="32683" spans="1:12" x14ac:dyDescent="0.25">
      <c r="B32683" s="76"/>
      <c r="L32683" s="76"/>
    </row>
    <row r="32684" spans="1:12" x14ac:dyDescent="0.25">
      <c r="B32684" s="76"/>
      <c r="L32684" s="76"/>
    </row>
    <row r="32685" spans="1:12" x14ac:dyDescent="0.25">
      <c r="B32685" s="76"/>
      <c r="L32685" s="76"/>
    </row>
    <row r="32686" spans="1:12" x14ac:dyDescent="0.25">
      <c r="L32686" s="76"/>
    </row>
    <row r="32687" spans="1:12" x14ac:dyDescent="0.25">
      <c r="L32687" s="76"/>
    </row>
    <row r="32688" spans="1:12" x14ac:dyDescent="0.25">
      <c r="L32688" s="76"/>
    </row>
    <row r="32689" spans="1:12" x14ac:dyDescent="0.25">
      <c r="L32689" s="76"/>
    </row>
    <row r="32690" spans="1:12" x14ac:dyDescent="0.25">
      <c r="L32690" s="76"/>
    </row>
    <row r="32691" spans="1:12" x14ac:dyDescent="0.25">
      <c r="B32691" s="76"/>
      <c r="L32691" s="76"/>
    </row>
    <row r="32692" spans="1:12" x14ac:dyDescent="0.25">
      <c r="A32692" s="76"/>
      <c r="L32692" s="76"/>
    </row>
    <row r="32693" spans="1:12" x14ac:dyDescent="0.25">
      <c r="L32693" s="76"/>
    </row>
    <row r="32694" spans="1:12" x14ac:dyDescent="0.25">
      <c r="L32694" s="76"/>
    </row>
    <row r="32695" spans="1:12" x14ac:dyDescent="0.25">
      <c r="L32695" s="76"/>
    </row>
    <row r="32696" spans="1:12" x14ac:dyDescent="0.25">
      <c r="A32696" s="76"/>
      <c r="L32696" s="76"/>
    </row>
    <row r="32697" spans="1:12" x14ac:dyDescent="0.25">
      <c r="A32697" s="76"/>
      <c r="L32697" s="76"/>
    </row>
    <row r="32698" spans="1:12" x14ac:dyDescent="0.25">
      <c r="A32698" s="76"/>
      <c r="L32698" s="76"/>
    </row>
    <row r="32699" spans="1:12" x14ac:dyDescent="0.25">
      <c r="A32699" s="76"/>
      <c r="L32699" s="76"/>
    </row>
    <row r="32700" spans="1:12" x14ac:dyDescent="0.25">
      <c r="B32700" s="76"/>
      <c r="L32700" s="76"/>
    </row>
    <row r="32701" spans="1:12" x14ac:dyDescent="0.25">
      <c r="L32701" s="76"/>
    </row>
    <row r="32702" spans="1:12" x14ac:dyDescent="0.25">
      <c r="L32702" s="76"/>
    </row>
    <row r="32703" spans="1:12" x14ac:dyDescent="0.25">
      <c r="L32703" s="76"/>
    </row>
    <row r="32704" spans="1:12" x14ac:dyDescent="0.25">
      <c r="L32704" s="76"/>
    </row>
    <row r="32705" spans="1:12" x14ac:dyDescent="0.25">
      <c r="A32705" s="76"/>
      <c r="L32705" s="76"/>
    </row>
    <row r="32706" spans="1:12" x14ac:dyDescent="0.25">
      <c r="A32706" s="76"/>
      <c r="L32706" s="76"/>
    </row>
    <row r="32707" spans="1:12" x14ac:dyDescent="0.25">
      <c r="A32707" s="76"/>
      <c r="L32707" s="76"/>
    </row>
    <row r="32708" spans="1:12" x14ac:dyDescent="0.25">
      <c r="A32708" s="76"/>
      <c r="B32708" s="76"/>
      <c r="L32708" s="76"/>
    </row>
    <row r="32709" spans="1:12" x14ac:dyDescent="0.25">
      <c r="L32709" s="76"/>
    </row>
    <row r="32710" spans="1:12" x14ac:dyDescent="0.25">
      <c r="L32710" s="76"/>
    </row>
    <row r="32711" spans="1:12" x14ac:dyDescent="0.25">
      <c r="L32711" s="76"/>
    </row>
    <row r="32712" spans="1:12" x14ac:dyDescent="0.25">
      <c r="B32712" s="76"/>
      <c r="L32712" s="76"/>
    </row>
    <row r="32713" spans="1:12" x14ac:dyDescent="0.25">
      <c r="L32713" s="76"/>
    </row>
    <row r="32714" spans="1:12" x14ac:dyDescent="0.25">
      <c r="L32714" s="76"/>
    </row>
    <row r="32715" spans="1:12" x14ac:dyDescent="0.25">
      <c r="L32715" s="76"/>
    </row>
    <row r="32716" spans="1:12" x14ac:dyDescent="0.25">
      <c r="B32716" s="76"/>
      <c r="L32716" s="76"/>
    </row>
    <row r="32717" spans="1:12" x14ac:dyDescent="0.25">
      <c r="B32717" s="76"/>
      <c r="L32717" s="76"/>
    </row>
    <row r="32718" spans="1:12" x14ac:dyDescent="0.25">
      <c r="B32718" s="76"/>
      <c r="L32718" s="76"/>
    </row>
    <row r="32719" spans="1:12" x14ac:dyDescent="0.25">
      <c r="B32719" s="76"/>
      <c r="L32719" s="76"/>
    </row>
    <row r="32720" spans="1:12" x14ac:dyDescent="0.25">
      <c r="B32720" s="76"/>
      <c r="L32720" s="76"/>
    </row>
    <row r="32721" spans="2:12" x14ac:dyDescent="0.25">
      <c r="B32721" s="76"/>
      <c r="L32721" s="76"/>
    </row>
    <row r="32722" spans="2:12" x14ac:dyDescent="0.25">
      <c r="B32722" s="76"/>
      <c r="L32722" s="76"/>
    </row>
    <row r="32723" spans="2:12" x14ac:dyDescent="0.25">
      <c r="B32723" s="76"/>
      <c r="L32723" s="76"/>
    </row>
    <row r="32724" spans="2:12" x14ac:dyDescent="0.25">
      <c r="B32724" s="76"/>
      <c r="L32724" s="76"/>
    </row>
    <row r="32725" spans="2:12" x14ac:dyDescent="0.25">
      <c r="B32725" s="76"/>
      <c r="L32725" s="76"/>
    </row>
    <row r="32726" spans="2:12" x14ac:dyDescent="0.25">
      <c r="B32726" s="76"/>
      <c r="L32726" s="76"/>
    </row>
    <row r="32727" spans="2:12" x14ac:dyDescent="0.25">
      <c r="B32727" s="76"/>
      <c r="L32727" s="76"/>
    </row>
    <row r="32728" spans="2:12" x14ac:dyDescent="0.25">
      <c r="B32728" s="76"/>
      <c r="L32728" s="76"/>
    </row>
    <row r="32729" spans="2:12" x14ac:dyDescent="0.25">
      <c r="L32729" s="76"/>
    </row>
    <row r="32730" spans="2:12" x14ac:dyDescent="0.25">
      <c r="L32730" s="76"/>
    </row>
    <row r="32731" spans="2:12" x14ac:dyDescent="0.25">
      <c r="L32731" s="76"/>
    </row>
    <row r="32732" spans="2:12" x14ac:dyDescent="0.25">
      <c r="L32732" s="76"/>
    </row>
    <row r="32733" spans="2:12" x14ac:dyDescent="0.25">
      <c r="L32733" s="76"/>
    </row>
    <row r="32734" spans="2:12" x14ac:dyDescent="0.25">
      <c r="L32734" s="76"/>
    </row>
    <row r="32735" spans="2:12" x14ac:dyDescent="0.25">
      <c r="L32735" s="76"/>
    </row>
    <row r="32736" spans="2:12" x14ac:dyDescent="0.25">
      <c r="L32736" s="76"/>
    </row>
    <row r="32737" spans="1:12" x14ac:dyDescent="0.25">
      <c r="L32737" s="76"/>
    </row>
    <row r="32738" spans="1:12" x14ac:dyDescent="0.25">
      <c r="L32738" s="76"/>
    </row>
    <row r="32739" spans="1:12" x14ac:dyDescent="0.25">
      <c r="L32739" s="76"/>
    </row>
    <row r="32740" spans="1:12" x14ac:dyDescent="0.25">
      <c r="B32740" s="76"/>
      <c r="L32740" s="76"/>
    </row>
    <row r="32741" spans="1:12" x14ac:dyDescent="0.25">
      <c r="B32741" s="76"/>
      <c r="L32741" s="76"/>
    </row>
    <row r="32742" spans="1:12" x14ac:dyDescent="0.25">
      <c r="A32742" s="76"/>
      <c r="B32742" s="76"/>
      <c r="L32742" s="76"/>
    </row>
    <row r="32743" spans="1:12" x14ac:dyDescent="0.25">
      <c r="A32743" s="76"/>
      <c r="B32743" s="76"/>
      <c r="L32743" s="76"/>
    </row>
    <row r="32744" spans="1:12" x14ac:dyDescent="0.25">
      <c r="A32744" s="76"/>
      <c r="B32744" s="76"/>
      <c r="L32744" s="76"/>
    </row>
    <row r="32745" spans="1:12" x14ac:dyDescent="0.25">
      <c r="A32745" s="76"/>
      <c r="B32745" s="76"/>
      <c r="L32745" s="76"/>
    </row>
    <row r="32746" spans="1:12" x14ac:dyDescent="0.25">
      <c r="A32746" s="76"/>
      <c r="B32746" s="76"/>
      <c r="L32746" s="76"/>
    </row>
    <row r="32747" spans="1:12" x14ac:dyDescent="0.25">
      <c r="A32747" s="76"/>
      <c r="B32747" s="76"/>
      <c r="L32747" s="76"/>
    </row>
    <row r="32748" spans="1:12" x14ac:dyDescent="0.25">
      <c r="A32748" s="76"/>
      <c r="B32748" s="76"/>
      <c r="L32748" s="76"/>
    </row>
    <row r="32749" spans="1:12" x14ac:dyDescent="0.25">
      <c r="A32749" s="76"/>
      <c r="B32749" s="76"/>
      <c r="L32749" s="76"/>
    </row>
    <row r="32750" spans="1:12" x14ac:dyDescent="0.25">
      <c r="A32750" s="76"/>
      <c r="B32750" s="76"/>
      <c r="L32750" s="76"/>
    </row>
    <row r="32751" spans="1:12" x14ac:dyDescent="0.25">
      <c r="B32751" s="76"/>
      <c r="L32751" s="76"/>
    </row>
    <row r="32752" spans="1:12" x14ac:dyDescent="0.25">
      <c r="A32752" s="76"/>
      <c r="B32752" s="76"/>
      <c r="L32752" s="76"/>
    </row>
    <row r="32753" spans="1:12" x14ac:dyDescent="0.25">
      <c r="L32753" s="76"/>
    </row>
    <row r="32754" spans="1:12" x14ac:dyDescent="0.25">
      <c r="A32754" s="76"/>
      <c r="L32754" s="76"/>
    </row>
    <row r="32755" spans="1:12" x14ac:dyDescent="0.25">
      <c r="A32755" s="76"/>
      <c r="L32755" s="76"/>
    </row>
    <row r="32756" spans="1:12" x14ac:dyDescent="0.25">
      <c r="L32756" s="76"/>
    </row>
    <row r="32757" spans="1:12" x14ac:dyDescent="0.25">
      <c r="L32757" s="76"/>
    </row>
    <row r="32758" spans="1:12" x14ac:dyDescent="0.25">
      <c r="B32758" s="76"/>
      <c r="L32758" s="76"/>
    </row>
    <row r="32759" spans="1:12" x14ac:dyDescent="0.25">
      <c r="B32759" s="76"/>
      <c r="L32759" s="76"/>
    </row>
    <row r="32760" spans="1:12" x14ac:dyDescent="0.25">
      <c r="B32760" s="76"/>
      <c r="L32760" s="76"/>
    </row>
    <row r="32761" spans="1:12" x14ac:dyDescent="0.25">
      <c r="L32761" s="76"/>
    </row>
    <row r="32762" spans="1:12" x14ac:dyDescent="0.25">
      <c r="L32762" s="76"/>
    </row>
    <row r="32763" spans="1:12" x14ac:dyDescent="0.25">
      <c r="L32763" s="76"/>
    </row>
    <row r="32764" spans="1:12" x14ac:dyDescent="0.25">
      <c r="L32764" s="76"/>
    </row>
    <row r="32765" spans="1:12" x14ac:dyDescent="0.25">
      <c r="B32765" s="76"/>
      <c r="L32765" s="76"/>
    </row>
    <row r="32766" spans="1:12" x14ac:dyDescent="0.25">
      <c r="B32766" s="76"/>
      <c r="L32766" s="76"/>
    </row>
    <row r="32767" spans="1:12" x14ac:dyDescent="0.25">
      <c r="L32767" s="76"/>
    </row>
    <row r="32768" spans="1:12" x14ac:dyDescent="0.25">
      <c r="L32768" s="76"/>
    </row>
    <row r="32769" spans="1:12" x14ac:dyDescent="0.25">
      <c r="L32769" s="76"/>
    </row>
    <row r="32770" spans="1:12" x14ac:dyDescent="0.25">
      <c r="L32770" s="76"/>
    </row>
    <row r="32771" spans="1:12" x14ac:dyDescent="0.25">
      <c r="L32771" s="76"/>
    </row>
    <row r="32772" spans="1:12" x14ac:dyDescent="0.25">
      <c r="L32772" s="76"/>
    </row>
    <row r="32773" spans="1:12" x14ac:dyDescent="0.25">
      <c r="L32773" s="76"/>
    </row>
    <row r="32774" spans="1:12" x14ac:dyDescent="0.25">
      <c r="L32774" s="76"/>
    </row>
    <row r="32775" spans="1:12" x14ac:dyDescent="0.25">
      <c r="L32775" s="76"/>
    </row>
    <row r="32776" spans="1:12" x14ac:dyDescent="0.25">
      <c r="A32776" s="76"/>
      <c r="L32776" s="76"/>
    </row>
    <row r="32777" spans="1:12" x14ac:dyDescent="0.25">
      <c r="A32777" s="76"/>
      <c r="B32777" s="76"/>
      <c r="L32777" s="76"/>
    </row>
    <row r="32778" spans="1:12" x14ac:dyDescent="0.25">
      <c r="A32778" s="76"/>
      <c r="B32778" s="76"/>
      <c r="L32778" s="76"/>
    </row>
    <row r="32779" spans="1:12" x14ac:dyDescent="0.25">
      <c r="A32779" s="76"/>
      <c r="B32779" s="76"/>
      <c r="L32779" s="76"/>
    </row>
    <row r="32780" spans="1:12" x14ac:dyDescent="0.25">
      <c r="A32780" s="76"/>
      <c r="L32780" s="76"/>
    </row>
    <row r="32781" spans="1:12" x14ac:dyDescent="0.25">
      <c r="L32781" s="76"/>
    </row>
    <row r="32782" spans="1:12" x14ac:dyDescent="0.25">
      <c r="L32782" s="76"/>
    </row>
    <row r="32783" spans="1:12" x14ac:dyDescent="0.25">
      <c r="L32783" s="76"/>
    </row>
    <row r="32784" spans="1:12" x14ac:dyDescent="0.25">
      <c r="L32784" s="76"/>
    </row>
    <row r="32785" spans="2:12" x14ac:dyDescent="0.25">
      <c r="L32785" s="76"/>
    </row>
    <row r="32786" spans="2:12" x14ac:dyDescent="0.25">
      <c r="L32786" s="76"/>
    </row>
    <row r="32787" spans="2:12" x14ac:dyDescent="0.25">
      <c r="L32787" s="76"/>
    </row>
    <row r="32788" spans="2:12" x14ac:dyDescent="0.25">
      <c r="L32788" s="76"/>
    </row>
    <row r="32789" spans="2:12" x14ac:dyDescent="0.25">
      <c r="B32789" s="76"/>
      <c r="L32789" s="76"/>
    </row>
    <row r="32790" spans="2:12" x14ac:dyDescent="0.25">
      <c r="L32790" s="76"/>
    </row>
    <row r="32791" spans="2:12" x14ac:dyDescent="0.25">
      <c r="L32791" s="76"/>
    </row>
    <row r="32792" spans="2:12" x14ac:dyDescent="0.25">
      <c r="B32792" s="76"/>
      <c r="L32792" s="76"/>
    </row>
    <row r="32793" spans="2:12" x14ac:dyDescent="0.25">
      <c r="L32793" s="76"/>
    </row>
    <row r="32794" spans="2:12" x14ac:dyDescent="0.25">
      <c r="B32794" s="76"/>
      <c r="L32794" s="76"/>
    </row>
    <row r="32795" spans="2:12" x14ac:dyDescent="0.25">
      <c r="L32795" s="76"/>
    </row>
    <row r="32796" spans="2:12" x14ac:dyDescent="0.25">
      <c r="B32796" s="76"/>
      <c r="L32796" s="76"/>
    </row>
    <row r="32797" spans="2:12" x14ac:dyDescent="0.25">
      <c r="B32797" s="76"/>
      <c r="L32797" s="76"/>
    </row>
    <row r="32798" spans="2:12" x14ac:dyDescent="0.25">
      <c r="L32798" s="76"/>
    </row>
    <row r="32799" spans="2:12" x14ac:dyDescent="0.25">
      <c r="L32799" s="76"/>
    </row>
    <row r="32800" spans="2:12" x14ac:dyDescent="0.25">
      <c r="L32800" s="76"/>
    </row>
    <row r="32801" spans="2:12" x14ac:dyDescent="0.25">
      <c r="L32801" s="76"/>
    </row>
    <row r="32802" spans="2:12" x14ac:dyDescent="0.25">
      <c r="L32802" s="76"/>
    </row>
    <row r="32803" spans="2:12" x14ac:dyDescent="0.25">
      <c r="L32803" s="76"/>
    </row>
    <row r="32804" spans="2:12" x14ac:dyDescent="0.25">
      <c r="L32804" s="76"/>
    </row>
    <row r="32805" spans="2:12" x14ac:dyDescent="0.25">
      <c r="L32805" s="76"/>
    </row>
    <row r="32806" spans="2:12" x14ac:dyDescent="0.25">
      <c r="B32806" s="76"/>
      <c r="L32806" s="76"/>
    </row>
    <row r="32807" spans="2:12" x14ac:dyDescent="0.25">
      <c r="B32807" s="76"/>
      <c r="L32807" s="76"/>
    </row>
    <row r="32808" spans="2:12" x14ac:dyDescent="0.25">
      <c r="B32808" s="76"/>
      <c r="L32808" s="76"/>
    </row>
    <row r="32809" spans="2:12" x14ac:dyDescent="0.25">
      <c r="L32809" s="76"/>
    </row>
    <row r="32810" spans="2:12" x14ac:dyDescent="0.25">
      <c r="L32810" s="76"/>
    </row>
    <row r="32811" spans="2:12" x14ac:dyDescent="0.25">
      <c r="B32811" s="76"/>
      <c r="L32811" s="76"/>
    </row>
    <row r="32812" spans="2:12" x14ac:dyDescent="0.25">
      <c r="L32812" s="76"/>
    </row>
    <row r="32813" spans="2:12" x14ac:dyDescent="0.25">
      <c r="L32813" s="76"/>
    </row>
    <row r="32814" spans="2:12" x14ac:dyDescent="0.25">
      <c r="L32814" s="76"/>
    </row>
    <row r="32815" spans="2:12" x14ac:dyDescent="0.25">
      <c r="L32815" s="76"/>
    </row>
    <row r="32816" spans="2:12" x14ac:dyDescent="0.25">
      <c r="L32816" s="76"/>
    </row>
    <row r="32817" spans="1:12" x14ac:dyDescent="0.25">
      <c r="L32817" s="76"/>
    </row>
    <row r="32818" spans="1:12" x14ac:dyDescent="0.25">
      <c r="B32818" s="76"/>
      <c r="L32818" s="76"/>
    </row>
    <row r="32819" spans="1:12" x14ac:dyDescent="0.25">
      <c r="B32819" s="76"/>
      <c r="L32819" s="76"/>
    </row>
    <row r="32820" spans="1:12" x14ac:dyDescent="0.25">
      <c r="L32820" s="76"/>
    </row>
    <row r="32821" spans="1:12" x14ac:dyDescent="0.25">
      <c r="L32821" s="76"/>
    </row>
    <row r="32822" spans="1:12" x14ac:dyDescent="0.25">
      <c r="L32822" s="76"/>
    </row>
    <row r="32823" spans="1:12" x14ac:dyDescent="0.25">
      <c r="B32823" s="76"/>
      <c r="L32823" s="76"/>
    </row>
    <row r="32824" spans="1:12" x14ac:dyDescent="0.25">
      <c r="B32824" s="76"/>
      <c r="L32824" s="76"/>
    </row>
    <row r="32825" spans="1:12" x14ac:dyDescent="0.25">
      <c r="L32825" s="76"/>
    </row>
    <row r="32826" spans="1:12" x14ac:dyDescent="0.25">
      <c r="L32826" s="76"/>
    </row>
    <row r="32827" spans="1:12" x14ac:dyDescent="0.25">
      <c r="B32827" s="76"/>
      <c r="L32827" s="76"/>
    </row>
    <row r="32828" spans="1:12" x14ac:dyDescent="0.25">
      <c r="B32828" s="76"/>
      <c r="L32828" s="76"/>
    </row>
    <row r="32829" spans="1:12" x14ac:dyDescent="0.25">
      <c r="L32829" s="76"/>
    </row>
    <row r="32830" spans="1:12" x14ac:dyDescent="0.25">
      <c r="A32830" s="76"/>
      <c r="L32830" s="76"/>
    </row>
    <row r="32831" spans="1:12" x14ac:dyDescent="0.25">
      <c r="A32831" s="76"/>
      <c r="L32831" s="76"/>
    </row>
    <row r="32832" spans="1:12" x14ac:dyDescent="0.25">
      <c r="A32832" s="76"/>
      <c r="B32832" s="76"/>
      <c r="L32832" s="76"/>
    </row>
    <row r="32833" spans="1:12" x14ac:dyDescent="0.25">
      <c r="A32833" s="76"/>
      <c r="L32833" s="76"/>
    </row>
    <row r="32834" spans="1:12" x14ac:dyDescent="0.25">
      <c r="A32834" s="76"/>
      <c r="B32834" s="76"/>
      <c r="L32834" s="76"/>
    </row>
    <row r="32835" spans="1:12" x14ac:dyDescent="0.25">
      <c r="A32835" s="76"/>
      <c r="L32835" s="76"/>
    </row>
    <row r="32836" spans="1:12" x14ac:dyDescent="0.25">
      <c r="A32836" s="76"/>
      <c r="L32836" s="76"/>
    </row>
    <row r="32837" spans="1:12" x14ac:dyDescent="0.25">
      <c r="A32837" s="76"/>
      <c r="L32837" s="76"/>
    </row>
    <row r="32838" spans="1:12" x14ac:dyDescent="0.25">
      <c r="A32838" s="76"/>
      <c r="B32838" s="76"/>
      <c r="L32838" s="76"/>
    </row>
    <row r="32839" spans="1:12" x14ac:dyDescent="0.25">
      <c r="A32839" s="76"/>
      <c r="L32839" s="76"/>
    </row>
    <row r="32840" spans="1:12" x14ac:dyDescent="0.25">
      <c r="A32840" s="76"/>
      <c r="L32840" s="76"/>
    </row>
    <row r="32841" spans="1:12" x14ac:dyDescent="0.25">
      <c r="A32841" s="76"/>
      <c r="B32841" s="76"/>
      <c r="L32841" s="76"/>
    </row>
    <row r="32842" spans="1:12" x14ac:dyDescent="0.25">
      <c r="L32842" s="76"/>
    </row>
    <row r="32843" spans="1:12" x14ac:dyDescent="0.25">
      <c r="L32843" s="76"/>
    </row>
    <row r="32844" spans="1:12" x14ac:dyDescent="0.25">
      <c r="B32844" s="76"/>
      <c r="L32844" s="76"/>
    </row>
    <row r="32845" spans="1:12" x14ac:dyDescent="0.25">
      <c r="B32845" s="76"/>
      <c r="L32845" s="76"/>
    </row>
    <row r="32846" spans="1:12" x14ac:dyDescent="0.25">
      <c r="B32846" s="76"/>
      <c r="L32846" s="76"/>
    </row>
    <row r="32847" spans="1:12" x14ac:dyDescent="0.25">
      <c r="B32847" s="76"/>
      <c r="L32847" s="76"/>
    </row>
    <row r="32848" spans="1:12" x14ac:dyDescent="0.25">
      <c r="L32848" s="76"/>
    </row>
    <row r="32849" spans="1:12" x14ac:dyDescent="0.25">
      <c r="A32849" s="76"/>
      <c r="B32849" s="76"/>
      <c r="L32849" s="76"/>
    </row>
    <row r="32850" spans="1:12" x14ac:dyDescent="0.25">
      <c r="A32850" s="76"/>
      <c r="B32850" s="76"/>
      <c r="L32850" s="76"/>
    </row>
    <row r="32851" spans="1:12" x14ac:dyDescent="0.25">
      <c r="A32851" s="76"/>
      <c r="L32851" s="76"/>
    </row>
    <row r="32852" spans="1:12" x14ac:dyDescent="0.25">
      <c r="A32852" s="76"/>
      <c r="B32852" s="76"/>
      <c r="L32852" s="76"/>
    </row>
    <row r="32853" spans="1:12" x14ac:dyDescent="0.25">
      <c r="A32853" s="76"/>
      <c r="B32853" s="76"/>
      <c r="L32853" s="76"/>
    </row>
    <row r="32854" spans="1:12" x14ac:dyDescent="0.25">
      <c r="A32854" s="76"/>
      <c r="B32854" s="76"/>
      <c r="L32854" s="76"/>
    </row>
    <row r="32855" spans="1:12" x14ac:dyDescent="0.25">
      <c r="A32855" s="76"/>
      <c r="B32855" s="76"/>
      <c r="L32855" s="76"/>
    </row>
    <row r="32856" spans="1:12" x14ac:dyDescent="0.25">
      <c r="A32856" s="76"/>
      <c r="B32856" s="76"/>
      <c r="L32856" s="76"/>
    </row>
    <row r="32857" spans="1:12" x14ac:dyDescent="0.25">
      <c r="A32857" s="76"/>
      <c r="B32857" s="76"/>
      <c r="L32857" s="76"/>
    </row>
    <row r="32858" spans="1:12" x14ac:dyDescent="0.25">
      <c r="A32858" s="76"/>
      <c r="L32858" s="76"/>
    </row>
    <row r="32859" spans="1:12" x14ac:dyDescent="0.25">
      <c r="A32859" s="76"/>
      <c r="L32859" s="76"/>
    </row>
    <row r="32860" spans="1:12" x14ac:dyDescent="0.25">
      <c r="A32860" s="76"/>
      <c r="L32860" s="76"/>
    </row>
    <row r="32861" spans="1:12" x14ac:dyDescent="0.25">
      <c r="A32861" s="76"/>
      <c r="L32861" s="76"/>
    </row>
    <row r="32862" spans="1:12" x14ac:dyDescent="0.25">
      <c r="A32862" s="76"/>
      <c r="B32862" s="76"/>
      <c r="L32862" s="76"/>
    </row>
    <row r="32863" spans="1:12" x14ac:dyDescent="0.25">
      <c r="A32863" s="76"/>
      <c r="L32863" s="76"/>
    </row>
    <row r="32864" spans="1:12" x14ac:dyDescent="0.25">
      <c r="A32864" s="76"/>
      <c r="L32864" s="76"/>
    </row>
    <row r="32865" spans="1:12" x14ac:dyDescent="0.25">
      <c r="A32865" s="76"/>
      <c r="B32865" s="76"/>
      <c r="L32865" s="76"/>
    </row>
    <row r="32866" spans="1:12" x14ac:dyDescent="0.25">
      <c r="A32866" s="76"/>
      <c r="B32866" s="76"/>
      <c r="L32866" s="76"/>
    </row>
    <row r="32867" spans="1:12" x14ac:dyDescent="0.25">
      <c r="A32867" s="76"/>
      <c r="L32867" s="76"/>
    </row>
    <row r="32868" spans="1:12" x14ac:dyDescent="0.25">
      <c r="A32868" s="76"/>
      <c r="L32868" s="76"/>
    </row>
    <row r="32869" spans="1:12" x14ac:dyDescent="0.25">
      <c r="A32869" s="76"/>
      <c r="B32869" s="76"/>
      <c r="L32869" s="76"/>
    </row>
    <row r="32870" spans="1:12" x14ac:dyDescent="0.25">
      <c r="A32870" s="76"/>
      <c r="L32870" s="76"/>
    </row>
    <row r="32871" spans="1:12" x14ac:dyDescent="0.25">
      <c r="A32871" s="76"/>
      <c r="L32871" s="76"/>
    </row>
    <row r="32872" spans="1:12" x14ac:dyDescent="0.25">
      <c r="L32872" s="76"/>
    </row>
    <row r="32873" spans="1:12" x14ac:dyDescent="0.25">
      <c r="L32873" s="76"/>
    </row>
    <row r="32874" spans="1:12" x14ac:dyDescent="0.25">
      <c r="L32874" s="76"/>
    </row>
    <row r="32875" spans="1:12" x14ac:dyDescent="0.25">
      <c r="B32875" s="76"/>
      <c r="L32875" s="76"/>
    </row>
    <row r="32876" spans="1:12" x14ac:dyDescent="0.25">
      <c r="B32876" s="76"/>
      <c r="L32876" s="76"/>
    </row>
    <row r="32877" spans="1:12" x14ac:dyDescent="0.25">
      <c r="L32877" s="76"/>
    </row>
    <row r="32878" spans="1:12" x14ac:dyDescent="0.25">
      <c r="L32878" s="76"/>
    </row>
    <row r="32879" spans="1:12" x14ac:dyDescent="0.25">
      <c r="B32879" s="76"/>
      <c r="L32879" s="76"/>
    </row>
    <row r="32880" spans="1:12" x14ac:dyDescent="0.25">
      <c r="L32880" s="76"/>
    </row>
    <row r="32881" spans="2:12" x14ac:dyDescent="0.25">
      <c r="L32881" s="76"/>
    </row>
    <row r="32882" spans="2:12" x14ac:dyDescent="0.25">
      <c r="L32882" s="76"/>
    </row>
    <row r="32883" spans="2:12" x14ac:dyDescent="0.25">
      <c r="L32883" s="76"/>
    </row>
    <row r="32884" spans="2:12" x14ac:dyDescent="0.25">
      <c r="L32884" s="76"/>
    </row>
    <row r="32885" spans="2:12" x14ac:dyDescent="0.25">
      <c r="L32885" s="76"/>
    </row>
    <row r="32886" spans="2:12" x14ac:dyDescent="0.25">
      <c r="B32886" s="76"/>
      <c r="L32886" s="76"/>
    </row>
    <row r="32887" spans="2:12" x14ac:dyDescent="0.25">
      <c r="L32887" s="76"/>
    </row>
    <row r="32888" spans="2:12" x14ac:dyDescent="0.25">
      <c r="B32888" s="76"/>
      <c r="L32888" s="76"/>
    </row>
    <row r="32889" spans="2:12" x14ac:dyDescent="0.25">
      <c r="L32889" s="76"/>
    </row>
    <row r="32890" spans="2:12" x14ac:dyDescent="0.25">
      <c r="B32890" s="76"/>
      <c r="L32890" s="76"/>
    </row>
    <row r="32891" spans="2:12" x14ac:dyDescent="0.25">
      <c r="B32891" s="76"/>
      <c r="L32891" s="76"/>
    </row>
    <row r="32892" spans="2:12" x14ac:dyDescent="0.25">
      <c r="B32892" s="76"/>
      <c r="L32892" s="76"/>
    </row>
    <row r="32893" spans="2:12" x14ac:dyDescent="0.25">
      <c r="L32893" s="76"/>
    </row>
    <row r="32894" spans="2:12" x14ac:dyDescent="0.25">
      <c r="B32894" s="76"/>
      <c r="L32894" s="76"/>
    </row>
    <row r="32895" spans="2:12" x14ac:dyDescent="0.25">
      <c r="L32895" s="76"/>
    </row>
    <row r="32896" spans="2:12" x14ac:dyDescent="0.25">
      <c r="L32896" s="76"/>
    </row>
    <row r="32897" spans="1:12" x14ac:dyDescent="0.25">
      <c r="L32897" s="76"/>
    </row>
    <row r="32898" spans="1:12" x14ac:dyDescent="0.25">
      <c r="A32898" s="76"/>
      <c r="B32898" s="76"/>
      <c r="L32898" s="76"/>
    </row>
    <row r="32899" spans="1:12" x14ac:dyDescent="0.25">
      <c r="A32899" s="76"/>
      <c r="L32899" s="76"/>
    </row>
    <row r="32900" spans="1:12" x14ac:dyDescent="0.25">
      <c r="A32900" s="76"/>
      <c r="L32900" s="76"/>
    </row>
    <row r="32901" spans="1:12" x14ac:dyDescent="0.25">
      <c r="L32901" s="76"/>
    </row>
    <row r="32902" spans="1:12" x14ac:dyDescent="0.25">
      <c r="L32902" s="76"/>
    </row>
    <row r="32903" spans="1:12" x14ac:dyDescent="0.25">
      <c r="B32903" s="76"/>
      <c r="L32903" s="76"/>
    </row>
    <row r="32904" spans="1:12" x14ac:dyDescent="0.25">
      <c r="L32904" s="76"/>
    </row>
    <row r="32905" spans="1:12" x14ac:dyDescent="0.25">
      <c r="B32905" s="76"/>
      <c r="L32905" s="76"/>
    </row>
    <row r="32906" spans="1:12" x14ac:dyDescent="0.25">
      <c r="B32906" s="76"/>
      <c r="L32906" s="76"/>
    </row>
    <row r="32907" spans="1:12" x14ac:dyDescent="0.25">
      <c r="L32907" s="76"/>
    </row>
    <row r="32908" spans="1:12" x14ac:dyDescent="0.25">
      <c r="L32908" s="76"/>
    </row>
    <row r="32909" spans="1:12" x14ac:dyDescent="0.25">
      <c r="L32909" s="76"/>
    </row>
    <row r="32910" spans="1:12" x14ac:dyDescent="0.25">
      <c r="L32910" s="76"/>
    </row>
    <row r="32911" spans="1:12" x14ac:dyDescent="0.25">
      <c r="L32911" s="76"/>
    </row>
    <row r="32912" spans="1:12" x14ac:dyDescent="0.25">
      <c r="L32912" s="76"/>
    </row>
    <row r="32913" spans="2:12" x14ac:dyDescent="0.25">
      <c r="L32913" s="76"/>
    </row>
    <row r="32914" spans="2:12" x14ac:dyDescent="0.25">
      <c r="L32914" s="76"/>
    </row>
    <row r="32915" spans="2:12" x14ac:dyDescent="0.25">
      <c r="L32915" s="76"/>
    </row>
    <row r="32916" spans="2:12" x14ac:dyDescent="0.25">
      <c r="L32916" s="76"/>
    </row>
    <row r="32917" spans="2:12" x14ac:dyDescent="0.25">
      <c r="L32917" s="76"/>
    </row>
    <row r="32918" spans="2:12" x14ac:dyDescent="0.25">
      <c r="B32918" s="76"/>
      <c r="L32918" s="76"/>
    </row>
    <row r="32919" spans="2:12" x14ac:dyDescent="0.25">
      <c r="B32919" s="76"/>
      <c r="L32919" s="76"/>
    </row>
    <row r="32920" spans="2:12" x14ac:dyDescent="0.25">
      <c r="B32920" s="76"/>
      <c r="L32920" s="76"/>
    </row>
    <row r="32921" spans="2:12" x14ac:dyDescent="0.25">
      <c r="B32921" s="76"/>
      <c r="L32921" s="76"/>
    </row>
    <row r="32922" spans="2:12" x14ac:dyDescent="0.25">
      <c r="B32922" s="76"/>
      <c r="L32922" s="76"/>
    </row>
    <row r="32923" spans="2:12" x14ac:dyDescent="0.25">
      <c r="L32923" s="76"/>
    </row>
    <row r="32924" spans="2:12" x14ac:dyDescent="0.25">
      <c r="L32924" s="76"/>
    </row>
    <row r="32925" spans="2:12" x14ac:dyDescent="0.25">
      <c r="B32925" s="76"/>
      <c r="L32925" s="76"/>
    </row>
    <row r="32926" spans="2:12" x14ac:dyDescent="0.25">
      <c r="L32926" s="76"/>
    </row>
    <row r="32927" spans="2:12" x14ac:dyDescent="0.25">
      <c r="B32927" s="76"/>
      <c r="L32927" s="76"/>
    </row>
    <row r="32928" spans="2:12" x14ac:dyDescent="0.25">
      <c r="L32928" s="76"/>
    </row>
    <row r="32929" spans="1:12" x14ac:dyDescent="0.25">
      <c r="L32929" s="76"/>
    </row>
    <row r="32930" spans="1:12" x14ac:dyDescent="0.25">
      <c r="L32930" s="76"/>
    </row>
    <row r="32931" spans="1:12" x14ac:dyDescent="0.25">
      <c r="L32931" s="76"/>
    </row>
    <row r="32932" spans="1:12" x14ac:dyDescent="0.25">
      <c r="B32932" s="76"/>
      <c r="L32932" s="76"/>
    </row>
    <row r="32933" spans="1:12" x14ac:dyDescent="0.25">
      <c r="B32933" s="76"/>
      <c r="L32933" s="76"/>
    </row>
    <row r="32934" spans="1:12" x14ac:dyDescent="0.25">
      <c r="L32934" s="76"/>
    </row>
    <row r="32935" spans="1:12" x14ac:dyDescent="0.25">
      <c r="L32935" s="76"/>
    </row>
    <row r="32936" spans="1:12" x14ac:dyDescent="0.25">
      <c r="L32936" s="76"/>
    </row>
    <row r="32937" spans="1:12" x14ac:dyDescent="0.25">
      <c r="B32937" s="76"/>
      <c r="L32937" s="76"/>
    </row>
    <row r="32938" spans="1:12" x14ac:dyDescent="0.25">
      <c r="B32938" s="80"/>
      <c r="L32938" s="76"/>
    </row>
    <row r="32939" spans="1:12" x14ac:dyDescent="0.25">
      <c r="L32939" s="76"/>
    </row>
    <row r="32942" spans="1:12" x14ac:dyDescent="0.25">
      <c r="B32942" s="76"/>
    </row>
    <row r="32943" spans="1:12" x14ac:dyDescent="0.25">
      <c r="A32943" s="76"/>
      <c r="B32943" s="76"/>
    </row>
    <row r="32944" spans="1:12" x14ac:dyDescent="0.25">
      <c r="A32944" s="76"/>
      <c r="B32944" s="76"/>
    </row>
    <row r="32945" spans="1:2" x14ac:dyDescent="0.25">
      <c r="A32945" s="76"/>
    </row>
    <row r="32946" spans="1:2" x14ac:dyDescent="0.25">
      <c r="A32946" s="76"/>
    </row>
    <row r="32947" spans="1:2" x14ac:dyDescent="0.25">
      <c r="A32947" s="76"/>
      <c r="B32947" s="76"/>
    </row>
    <row r="32948" spans="1:2" x14ac:dyDescent="0.25">
      <c r="A32948" s="76"/>
      <c r="B32948" s="76"/>
    </row>
    <row r="32949" spans="1:2" x14ac:dyDescent="0.25">
      <c r="A32949" s="76"/>
      <c r="B32949" s="76"/>
    </row>
    <row r="32950" spans="1:2" x14ac:dyDescent="0.25">
      <c r="A32950" s="76"/>
    </row>
    <row r="32951" spans="1:2" x14ac:dyDescent="0.25">
      <c r="A32951" s="76"/>
      <c r="B32951" s="80"/>
    </row>
    <row r="32952" spans="1:2" x14ac:dyDescent="0.25">
      <c r="A32952" s="76"/>
    </row>
    <row r="32953" spans="1:2" x14ac:dyDescent="0.25">
      <c r="A32953" s="76"/>
    </row>
    <row r="32959" spans="1:2" x14ac:dyDescent="0.25">
      <c r="A32959" s="76"/>
    </row>
    <row r="32960" spans="1:2" x14ac:dyDescent="0.25">
      <c r="A32960" s="76"/>
    </row>
    <row r="32961" spans="1:2" x14ac:dyDescent="0.25">
      <c r="A32961" s="76"/>
    </row>
    <row r="32962" spans="1:2" x14ac:dyDescent="0.25">
      <c r="A32962" s="76"/>
    </row>
    <row r="32966" spans="1:2" x14ac:dyDescent="0.25">
      <c r="A32966" s="76"/>
      <c r="B32966" s="76"/>
    </row>
    <row r="32967" spans="1:2" x14ac:dyDescent="0.25">
      <c r="A32967" s="76"/>
    </row>
    <row r="32968" spans="1:2" x14ac:dyDescent="0.25">
      <c r="A32968" s="76"/>
      <c r="B32968" s="76"/>
    </row>
    <row r="32969" spans="1:2" x14ac:dyDescent="0.25">
      <c r="A32969" s="76"/>
    </row>
    <row r="32970" spans="1:2" x14ac:dyDescent="0.25">
      <c r="A32970" s="76"/>
      <c r="B32970" s="76"/>
    </row>
    <row r="32972" spans="1:2" x14ac:dyDescent="0.25">
      <c r="B32972" s="76"/>
    </row>
    <row r="32973" spans="1:2" x14ac:dyDescent="0.25">
      <c r="B32973" s="76"/>
    </row>
    <row r="32985" spans="1:2" x14ac:dyDescent="0.25">
      <c r="B32985" s="76"/>
    </row>
    <row r="32987" spans="1:2" x14ac:dyDescent="0.25">
      <c r="B32987" s="76"/>
    </row>
    <row r="32988" spans="1:2" x14ac:dyDescent="0.25">
      <c r="A32988" s="76"/>
    </row>
    <row r="32990" spans="1:2" x14ac:dyDescent="0.25">
      <c r="A32990" s="76"/>
    </row>
    <row r="32996" spans="1:2" x14ac:dyDescent="0.25">
      <c r="A32996" s="76"/>
    </row>
    <row r="32998" spans="1:2" x14ac:dyDescent="0.25">
      <c r="B32998" s="76"/>
    </row>
    <row r="32999" spans="1:2" x14ac:dyDescent="0.25">
      <c r="B32999" s="76"/>
    </row>
    <row r="33000" spans="1:2" x14ac:dyDescent="0.25">
      <c r="A33000" s="76"/>
      <c r="B33000" s="76"/>
    </row>
    <row r="33001" spans="1:2" x14ac:dyDescent="0.25">
      <c r="B33001" s="76"/>
    </row>
    <row r="33002" spans="1:2" x14ac:dyDescent="0.25">
      <c r="B33002" s="76"/>
    </row>
    <row r="33003" spans="1:2" x14ac:dyDescent="0.25">
      <c r="B33003" s="76"/>
    </row>
    <row r="33004" spans="1:2" x14ac:dyDescent="0.25">
      <c r="A33004" s="76"/>
      <c r="B33004" s="76"/>
    </row>
    <row r="33005" spans="1:2" x14ac:dyDescent="0.25">
      <c r="A33005" s="76"/>
      <c r="B33005" s="76"/>
    </row>
    <row r="33006" spans="1:2" x14ac:dyDescent="0.25">
      <c r="A33006" s="76"/>
      <c r="B33006" s="76"/>
    </row>
    <row r="33007" spans="1:2" x14ac:dyDescent="0.25">
      <c r="A33007" s="76"/>
      <c r="B33007" s="76"/>
    </row>
    <row r="33008" spans="1:2" x14ac:dyDescent="0.25">
      <c r="A33008" s="76"/>
      <c r="B33008" s="76"/>
    </row>
    <row r="33009" spans="1:2" x14ac:dyDescent="0.25">
      <c r="B33009" s="76"/>
    </row>
    <row r="33010" spans="1:2" x14ac:dyDescent="0.25">
      <c r="B33010" s="76"/>
    </row>
    <row r="33011" spans="1:2" x14ac:dyDescent="0.25">
      <c r="B33011" s="76"/>
    </row>
    <row r="33012" spans="1:2" x14ac:dyDescent="0.25">
      <c r="B33012" s="76"/>
    </row>
    <row r="33013" spans="1:2" x14ac:dyDescent="0.25">
      <c r="A33013" s="76"/>
      <c r="B33013" s="76"/>
    </row>
    <row r="33014" spans="1:2" x14ac:dyDescent="0.25">
      <c r="A33014" s="76"/>
      <c r="B33014" s="76"/>
    </row>
    <row r="33015" spans="1:2" x14ac:dyDescent="0.25">
      <c r="A33015" s="76"/>
      <c r="B33015" s="76"/>
    </row>
    <row r="33024" spans="1:2" x14ac:dyDescent="0.25">
      <c r="A33024" s="76"/>
    </row>
    <row r="33025" spans="1:2" x14ac:dyDescent="0.25">
      <c r="A33025" s="76"/>
    </row>
    <row r="33029" spans="1:2" x14ac:dyDescent="0.25">
      <c r="B33029" s="76"/>
    </row>
    <row r="33030" spans="1:2" x14ac:dyDescent="0.25">
      <c r="B33030" s="76"/>
    </row>
    <row r="33031" spans="1:2" x14ac:dyDescent="0.25">
      <c r="B33031" s="76"/>
    </row>
    <row r="33032" spans="1:2" x14ac:dyDescent="0.25">
      <c r="B33032" s="76"/>
    </row>
    <row r="33042" spans="1:2" x14ac:dyDescent="0.25">
      <c r="A33042" s="76"/>
    </row>
    <row r="33043" spans="1:2" x14ac:dyDescent="0.25">
      <c r="A33043" s="76"/>
    </row>
    <row r="33044" spans="1:2" x14ac:dyDescent="0.25">
      <c r="A33044" s="76"/>
    </row>
    <row r="33045" spans="1:2" x14ac:dyDescent="0.25">
      <c r="A33045" s="76"/>
    </row>
    <row r="33046" spans="1:2" x14ac:dyDescent="0.25">
      <c r="A33046" s="76"/>
      <c r="B33046" s="76"/>
    </row>
    <row r="33047" spans="1:2" x14ac:dyDescent="0.25">
      <c r="A33047" s="76"/>
      <c r="B33047" s="76"/>
    </row>
    <row r="33048" spans="1:2" x14ac:dyDescent="0.25">
      <c r="A33048" s="76"/>
      <c r="B33048" s="76"/>
    </row>
    <row r="33049" spans="1:2" x14ac:dyDescent="0.25">
      <c r="A33049" s="76"/>
    </row>
    <row r="33050" spans="1:2" x14ac:dyDescent="0.25">
      <c r="A33050" s="76"/>
    </row>
    <row r="33051" spans="1:2" x14ac:dyDescent="0.25">
      <c r="A33051" s="76"/>
    </row>
    <row r="33052" spans="1:2" x14ac:dyDescent="0.25">
      <c r="A33052" s="76"/>
    </row>
    <row r="33053" spans="1:2" x14ac:dyDescent="0.25">
      <c r="A33053" s="76"/>
    </row>
    <row r="33054" spans="1:2" x14ac:dyDescent="0.25">
      <c r="A33054" s="76"/>
    </row>
    <row r="33055" spans="1:2" x14ac:dyDescent="0.25">
      <c r="A33055" s="76"/>
    </row>
    <row r="33056" spans="1:2" x14ac:dyDescent="0.25">
      <c r="A33056" s="76"/>
      <c r="B33056" s="76"/>
    </row>
    <row r="33057" spans="1:2" x14ac:dyDescent="0.25">
      <c r="A33057" s="76"/>
    </row>
    <row r="33058" spans="1:2" x14ac:dyDescent="0.25">
      <c r="A33058" s="76"/>
    </row>
    <row r="33059" spans="1:2" x14ac:dyDescent="0.25">
      <c r="A33059" s="76"/>
      <c r="B33059" s="76"/>
    </row>
    <row r="33060" spans="1:2" x14ac:dyDescent="0.25">
      <c r="A33060" s="76"/>
    </row>
    <row r="33061" spans="1:2" x14ac:dyDescent="0.25">
      <c r="A33061" s="76"/>
      <c r="B33061" s="76"/>
    </row>
    <row r="33062" spans="1:2" x14ac:dyDescent="0.25">
      <c r="A33062" s="76"/>
    </row>
    <row r="33063" spans="1:2" x14ac:dyDescent="0.25">
      <c r="A33063" s="76"/>
    </row>
    <row r="33064" spans="1:2" x14ac:dyDescent="0.25">
      <c r="A33064" s="76"/>
    </row>
    <row r="33065" spans="1:2" x14ac:dyDescent="0.25">
      <c r="A33065" s="76"/>
    </row>
    <row r="33066" spans="1:2" x14ac:dyDescent="0.25">
      <c r="A33066" s="76"/>
      <c r="B33066" s="76"/>
    </row>
    <row r="33067" spans="1:2" x14ac:dyDescent="0.25">
      <c r="A33067" s="76"/>
      <c r="B33067" s="76"/>
    </row>
    <row r="33068" spans="1:2" x14ac:dyDescent="0.25">
      <c r="A33068" s="76"/>
      <c r="B33068" s="76"/>
    </row>
    <row r="33069" spans="1:2" x14ac:dyDescent="0.25">
      <c r="A33069" s="76"/>
    </row>
    <row r="33070" spans="1:2" x14ac:dyDescent="0.25">
      <c r="A33070" s="76"/>
      <c r="B33070" s="76"/>
    </row>
    <row r="33071" spans="1:2" x14ac:dyDescent="0.25">
      <c r="A33071" s="76"/>
    </row>
    <row r="33072" spans="1:2" x14ac:dyDescent="0.25">
      <c r="A33072" s="76"/>
    </row>
    <row r="33073" spans="1:2" x14ac:dyDescent="0.25">
      <c r="A33073" s="76"/>
      <c r="B33073" s="76"/>
    </row>
    <row r="33074" spans="1:2" x14ac:dyDescent="0.25">
      <c r="A33074" s="76"/>
    </row>
    <row r="33075" spans="1:2" x14ac:dyDescent="0.25">
      <c r="A33075" s="76"/>
      <c r="B33075" s="76"/>
    </row>
    <row r="33076" spans="1:2" x14ac:dyDescent="0.25">
      <c r="A33076" s="76"/>
    </row>
    <row r="33077" spans="1:2" x14ac:dyDescent="0.25">
      <c r="A33077" s="76"/>
      <c r="B33077" s="76"/>
    </row>
    <row r="33078" spans="1:2" x14ac:dyDescent="0.25">
      <c r="A33078" s="76"/>
    </row>
    <row r="33079" spans="1:2" x14ac:dyDescent="0.25">
      <c r="A33079" s="76"/>
      <c r="B33079" s="76"/>
    </row>
    <row r="33080" spans="1:2" x14ac:dyDescent="0.25">
      <c r="A33080" s="76"/>
      <c r="B33080" s="76"/>
    </row>
    <row r="33081" spans="1:2" x14ac:dyDescent="0.25">
      <c r="A33081" s="76"/>
    </row>
    <row r="33082" spans="1:2" x14ac:dyDescent="0.25">
      <c r="A33082" s="76"/>
    </row>
    <row r="33083" spans="1:2" x14ac:dyDescent="0.25">
      <c r="A33083" s="76"/>
    </row>
    <row r="33084" spans="1:2" x14ac:dyDescent="0.25">
      <c r="A33084" s="76"/>
      <c r="B33084" s="76"/>
    </row>
    <row r="33085" spans="1:2" x14ac:dyDescent="0.25">
      <c r="A33085" s="76"/>
      <c r="B33085" s="76"/>
    </row>
    <row r="33086" spans="1:2" x14ac:dyDescent="0.25">
      <c r="A33086" s="76"/>
    </row>
    <row r="33087" spans="1:2" x14ac:dyDescent="0.25">
      <c r="A33087" s="76"/>
    </row>
    <row r="33088" spans="1:2" x14ac:dyDescent="0.25">
      <c r="A33088" s="76"/>
    </row>
    <row r="33089" spans="1:2" x14ac:dyDescent="0.25">
      <c r="A33089" s="76"/>
      <c r="B33089" s="76"/>
    </row>
    <row r="33090" spans="1:2" x14ac:dyDescent="0.25">
      <c r="A33090" s="76"/>
      <c r="B33090" s="76"/>
    </row>
    <row r="33091" spans="1:2" x14ac:dyDescent="0.25">
      <c r="A33091" s="76"/>
      <c r="B33091" s="76"/>
    </row>
    <row r="33092" spans="1:2" x14ac:dyDescent="0.25">
      <c r="A33092" s="76"/>
    </row>
    <row r="33093" spans="1:2" x14ac:dyDescent="0.25">
      <c r="A33093" s="76"/>
    </row>
    <row r="33094" spans="1:2" x14ac:dyDescent="0.25">
      <c r="A33094" s="76"/>
    </row>
    <row r="33095" spans="1:2" x14ac:dyDescent="0.25">
      <c r="A33095" s="76"/>
    </row>
    <row r="33096" spans="1:2" x14ac:dyDescent="0.25">
      <c r="A33096" s="76"/>
    </row>
    <row r="33097" spans="1:2" x14ac:dyDescent="0.25">
      <c r="A33097" s="76"/>
    </row>
    <row r="33098" spans="1:2" x14ac:dyDescent="0.25">
      <c r="A33098" s="76"/>
    </row>
    <row r="33099" spans="1:2" x14ac:dyDescent="0.25">
      <c r="A33099" s="76"/>
    </row>
    <row r="33119" spans="2:2" x14ac:dyDescent="0.25">
      <c r="B33119" s="76"/>
    </row>
    <row r="33121" spans="2:2" x14ac:dyDescent="0.25">
      <c r="B33121" s="76"/>
    </row>
    <row r="33123" spans="2:2" x14ac:dyDescent="0.25">
      <c r="B33123" s="76"/>
    </row>
    <row r="33124" spans="2:2" x14ac:dyDescent="0.25">
      <c r="B33124" s="76"/>
    </row>
    <row r="33125" spans="2:2" x14ac:dyDescent="0.25">
      <c r="B33125" s="76"/>
    </row>
    <row r="33126" spans="2:2" x14ac:dyDescent="0.25">
      <c r="B33126" s="76"/>
    </row>
    <row r="33127" spans="2:2" x14ac:dyDescent="0.25">
      <c r="B33127" s="76"/>
    </row>
    <row r="33128" spans="2:2" x14ac:dyDescent="0.25">
      <c r="B33128" s="76"/>
    </row>
    <row r="33129" spans="2:2" x14ac:dyDescent="0.25">
      <c r="B33129" s="76"/>
    </row>
    <row r="33130" spans="2:2" x14ac:dyDescent="0.25">
      <c r="B33130" s="76"/>
    </row>
    <row r="33131" spans="2:2" x14ac:dyDescent="0.25">
      <c r="B33131" s="76"/>
    </row>
    <row r="33132" spans="2:2" x14ac:dyDescent="0.25">
      <c r="B33132" s="76"/>
    </row>
    <row r="33133" spans="2:2" x14ac:dyDescent="0.25">
      <c r="B33133" s="76"/>
    </row>
    <row r="33134" spans="2:2" x14ac:dyDescent="0.25">
      <c r="B33134" s="76"/>
    </row>
    <row r="33143" spans="2:2" x14ac:dyDescent="0.25">
      <c r="B33143" s="76"/>
    </row>
    <row r="33144" spans="2:2" x14ac:dyDescent="0.25">
      <c r="B33144" s="76"/>
    </row>
    <row r="33145" spans="2:2" x14ac:dyDescent="0.25">
      <c r="B33145" s="76"/>
    </row>
    <row r="33146" spans="2:2" x14ac:dyDescent="0.25">
      <c r="B33146" s="76"/>
    </row>
    <row r="33147" spans="2:2" x14ac:dyDescent="0.25">
      <c r="B33147" s="76"/>
    </row>
    <row r="33154" spans="2:2" x14ac:dyDescent="0.25">
      <c r="B33154" s="76"/>
    </row>
    <row r="33157" spans="2:2" x14ac:dyDescent="0.25">
      <c r="B33157" s="76"/>
    </row>
    <row r="33159" spans="2:2" x14ac:dyDescent="0.25">
      <c r="B33159" s="76"/>
    </row>
    <row r="33165" spans="2:2" x14ac:dyDescent="0.25">
      <c r="B33165" s="80"/>
    </row>
    <row r="33166" spans="2:2" x14ac:dyDescent="0.25">
      <c r="B33166" s="80"/>
    </row>
    <row r="33167" spans="2:2" x14ac:dyDescent="0.25">
      <c r="B33167" s="80"/>
    </row>
    <row r="33168" spans="2:2" x14ac:dyDescent="0.25">
      <c r="B33168" s="80"/>
    </row>
    <row r="33169" spans="2:2" x14ac:dyDescent="0.25">
      <c r="B33169" s="80"/>
    </row>
    <row r="33170" spans="2:2" x14ac:dyDescent="0.25">
      <c r="B33170" s="80"/>
    </row>
    <row r="33171" spans="2:2" x14ac:dyDescent="0.25">
      <c r="B33171" s="80"/>
    </row>
    <row r="33176" spans="2:2" x14ac:dyDescent="0.25">
      <c r="B33176" s="76"/>
    </row>
    <row r="33177" spans="2:2" x14ac:dyDescent="0.25">
      <c r="B33177" s="76"/>
    </row>
    <row r="33210" spans="1:2" x14ac:dyDescent="0.25">
      <c r="A33210" s="76"/>
    </row>
    <row r="33211" spans="1:2" x14ac:dyDescent="0.25">
      <c r="A33211" s="76"/>
    </row>
    <row r="33212" spans="1:2" x14ac:dyDescent="0.25">
      <c r="A33212" s="76"/>
    </row>
    <row r="33215" spans="1:2" x14ac:dyDescent="0.25">
      <c r="A33215" s="76"/>
      <c r="B33215" s="76"/>
    </row>
    <row r="33216" spans="1:2" x14ac:dyDescent="0.25">
      <c r="A33216" s="76"/>
      <c r="B33216" s="76"/>
    </row>
    <row r="33217" spans="1:2" x14ac:dyDescent="0.25">
      <c r="A33217" s="76"/>
      <c r="B33217" s="76"/>
    </row>
    <row r="33218" spans="1:2" x14ac:dyDescent="0.25">
      <c r="A33218" s="76"/>
      <c r="B33218" s="76"/>
    </row>
    <row r="33219" spans="1:2" x14ac:dyDescent="0.25">
      <c r="A33219" s="76"/>
      <c r="B33219" s="76"/>
    </row>
    <row r="33220" spans="1:2" x14ac:dyDescent="0.25">
      <c r="A33220" s="76"/>
      <c r="B33220" s="76"/>
    </row>
    <row r="33221" spans="1:2" x14ac:dyDescent="0.25">
      <c r="A33221" s="76"/>
      <c r="B33221" s="76"/>
    </row>
    <row r="33222" spans="1:2" x14ac:dyDescent="0.25">
      <c r="A33222" s="76"/>
      <c r="B33222" s="76"/>
    </row>
    <row r="33223" spans="1:2" x14ac:dyDescent="0.25">
      <c r="A33223" s="76"/>
      <c r="B33223" s="76"/>
    </row>
    <row r="33224" spans="1:2" x14ac:dyDescent="0.25">
      <c r="A33224" s="76"/>
      <c r="B33224" s="76"/>
    </row>
    <row r="33225" spans="1:2" x14ac:dyDescent="0.25">
      <c r="A33225" s="76"/>
      <c r="B33225" s="76"/>
    </row>
    <row r="33226" spans="1:2" x14ac:dyDescent="0.25">
      <c r="A33226" s="76"/>
    </row>
    <row r="33227" spans="1:2" x14ac:dyDescent="0.25">
      <c r="A33227" s="76"/>
    </row>
    <row r="33228" spans="1:2" x14ac:dyDescent="0.25">
      <c r="A33228" s="76"/>
    </row>
    <row r="33229" spans="1:2" x14ac:dyDescent="0.25">
      <c r="A33229" s="76"/>
    </row>
    <row r="33230" spans="1:2" x14ac:dyDescent="0.25">
      <c r="A33230" s="76"/>
    </row>
    <row r="33231" spans="1:2" x14ac:dyDescent="0.25">
      <c r="A33231" s="76"/>
    </row>
    <row r="33232" spans="1:2" x14ac:dyDescent="0.25">
      <c r="A33232" s="76"/>
    </row>
    <row r="33238" spans="1:2" x14ac:dyDescent="0.25">
      <c r="B33238" s="76"/>
    </row>
    <row r="33239" spans="1:2" x14ac:dyDescent="0.25">
      <c r="A33239" s="76"/>
      <c r="B33239" s="76"/>
    </row>
    <row r="33240" spans="1:2" x14ac:dyDescent="0.25">
      <c r="A33240" s="76"/>
      <c r="B33240" s="76"/>
    </row>
    <row r="33241" spans="1:2" x14ac:dyDescent="0.25">
      <c r="A33241" s="76"/>
    </row>
    <row r="33242" spans="1:2" x14ac:dyDescent="0.25">
      <c r="A33242" s="76"/>
    </row>
    <row r="33243" spans="1:2" x14ac:dyDescent="0.25">
      <c r="A33243" s="76"/>
    </row>
    <row r="33244" spans="1:2" x14ac:dyDescent="0.25">
      <c r="A33244" s="76"/>
    </row>
    <row r="33245" spans="1:2" x14ac:dyDescent="0.25">
      <c r="A33245" s="76"/>
    </row>
    <row r="33246" spans="1:2" x14ac:dyDescent="0.25">
      <c r="A33246" s="76"/>
    </row>
    <row r="33247" spans="1:2" x14ac:dyDescent="0.25">
      <c r="A33247" s="76"/>
    </row>
    <row r="33248" spans="1:2" x14ac:dyDescent="0.25">
      <c r="A33248" s="76"/>
    </row>
    <row r="33249" spans="1:2" x14ac:dyDescent="0.25">
      <c r="A33249" s="76"/>
    </row>
    <row r="33250" spans="1:2" x14ac:dyDescent="0.25">
      <c r="A33250" s="76"/>
    </row>
    <row r="33251" spans="1:2" x14ac:dyDescent="0.25">
      <c r="A33251" s="76"/>
    </row>
    <row r="33252" spans="1:2" x14ac:dyDescent="0.25">
      <c r="A33252" s="76"/>
    </row>
    <row r="33253" spans="1:2" x14ac:dyDescent="0.25">
      <c r="A33253" s="76"/>
      <c r="B33253" s="76"/>
    </row>
    <row r="33254" spans="1:2" x14ac:dyDescent="0.25">
      <c r="A33254" s="76"/>
      <c r="B33254" s="76"/>
    </row>
    <row r="33255" spans="1:2" x14ac:dyDescent="0.25">
      <c r="B33255" s="76"/>
    </row>
    <row r="33256" spans="1:2" x14ac:dyDescent="0.25">
      <c r="A33256" s="76"/>
    </row>
    <row r="33258" spans="1:2" x14ac:dyDescent="0.25">
      <c r="A33258" s="76"/>
    </row>
    <row r="33259" spans="1:2" x14ac:dyDescent="0.25">
      <c r="A33259" s="76"/>
    </row>
    <row r="33260" spans="1:2" x14ac:dyDescent="0.25">
      <c r="A33260" s="76"/>
    </row>
    <row r="33261" spans="1:2" x14ac:dyDescent="0.25">
      <c r="A33261" s="76"/>
    </row>
    <row r="33262" spans="1:2" x14ac:dyDescent="0.25">
      <c r="A33262" s="76"/>
      <c r="B33262" s="76"/>
    </row>
    <row r="33263" spans="1:2" x14ac:dyDescent="0.25">
      <c r="A33263" s="76"/>
    </row>
    <row r="33264" spans="1:2" x14ac:dyDescent="0.25">
      <c r="A33264" s="76"/>
      <c r="B33264" s="76"/>
    </row>
    <row r="33265" spans="1:2" x14ac:dyDescent="0.25">
      <c r="A33265" s="76"/>
      <c r="B33265" s="76"/>
    </row>
    <row r="33266" spans="1:2" x14ac:dyDescent="0.25">
      <c r="B33266" s="76"/>
    </row>
    <row r="33267" spans="1:2" x14ac:dyDescent="0.25">
      <c r="B33267" s="76"/>
    </row>
    <row r="33268" spans="1:2" x14ac:dyDescent="0.25">
      <c r="B33268" s="76"/>
    </row>
    <row r="33282" spans="2:2" x14ac:dyDescent="0.25">
      <c r="B33282" s="76"/>
    </row>
    <row r="33283" spans="2:2" x14ac:dyDescent="0.25">
      <c r="B33283" s="76"/>
    </row>
    <row r="33285" spans="2:2" x14ac:dyDescent="0.25">
      <c r="B33285" s="76"/>
    </row>
    <row r="33286" spans="2:2" x14ac:dyDescent="0.25">
      <c r="B33286" s="76"/>
    </row>
    <row r="33287" spans="2:2" x14ac:dyDescent="0.25">
      <c r="B33287" s="76"/>
    </row>
    <row r="33288" spans="2:2" x14ac:dyDescent="0.25">
      <c r="B33288" s="76"/>
    </row>
    <row r="33289" spans="2:2" x14ac:dyDescent="0.25">
      <c r="B33289" s="76"/>
    </row>
    <row r="33290" spans="2:2" x14ac:dyDescent="0.25">
      <c r="B33290" s="76"/>
    </row>
    <row r="33291" spans="2:2" x14ac:dyDescent="0.25">
      <c r="B33291" s="76"/>
    </row>
    <row r="33292" spans="2:2" x14ac:dyDescent="0.25">
      <c r="B33292" s="76"/>
    </row>
    <row r="33293" spans="2:2" x14ac:dyDescent="0.25">
      <c r="B33293" s="76"/>
    </row>
    <row r="33294" spans="2:2" x14ac:dyDescent="0.25">
      <c r="B33294" s="76"/>
    </row>
    <row r="33310" spans="1:1" x14ac:dyDescent="0.25">
      <c r="A33310" s="76"/>
    </row>
    <row r="33311" spans="1:1" x14ac:dyDescent="0.25">
      <c r="A33311" s="76"/>
    </row>
    <row r="33312" spans="1:1" x14ac:dyDescent="0.25">
      <c r="A33312" s="76"/>
    </row>
    <row r="33313" spans="1:12" x14ac:dyDescent="0.25">
      <c r="A33313" s="76"/>
    </row>
    <row r="33314" spans="1:12" x14ac:dyDescent="0.25">
      <c r="A33314" s="76"/>
    </row>
    <row r="33315" spans="1:12" x14ac:dyDescent="0.25">
      <c r="A33315" s="76"/>
    </row>
    <row r="33316" spans="1:12" x14ac:dyDescent="0.25">
      <c r="A33316" s="76"/>
      <c r="B33316" s="76"/>
    </row>
    <row r="33317" spans="1:12" x14ac:dyDescent="0.25">
      <c r="A33317" s="76"/>
      <c r="B33317" s="76"/>
    </row>
    <row r="33318" spans="1:12" x14ac:dyDescent="0.25">
      <c r="A33318" s="76"/>
      <c r="B33318" s="76"/>
    </row>
    <row r="33319" spans="1:12" x14ac:dyDescent="0.25">
      <c r="A33319" s="76"/>
      <c r="B33319" s="76"/>
    </row>
    <row r="33320" spans="1:12" x14ac:dyDescent="0.25">
      <c r="A33320" s="76"/>
      <c r="B33320" s="76"/>
    </row>
    <row r="33321" spans="1:12" x14ac:dyDescent="0.25">
      <c r="A33321" s="76"/>
      <c r="B33321" s="76"/>
    </row>
    <row r="33322" spans="1:12" x14ac:dyDescent="0.25">
      <c r="A33322" s="76"/>
      <c r="B33322" s="76"/>
    </row>
    <row r="33323" spans="1:12" x14ac:dyDescent="0.25">
      <c r="A33323" s="76"/>
    </row>
    <row r="33324" spans="1:12" x14ac:dyDescent="0.25">
      <c r="A33324" s="76"/>
      <c r="L33324" s="76"/>
    </row>
    <row r="33325" spans="1:12" x14ac:dyDescent="0.25">
      <c r="A33325" s="76"/>
      <c r="L33325" s="76"/>
    </row>
    <row r="33326" spans="1:12" x14ac:dyDescent="0.25">
      <c r="A33326" s="76"/>
      <c r="L33326" s="76"/>
    </row>
    <row r="33327" spans="1:12" x14ac:dyDescent="0.25">
      <c r="A33327" s="76"/>
      <c r="L33327" s="76"/>
    </row>
    <row r="33328" spans="1:12" x14ac:dyDescent="0.25">
      <c r="A33328" s="76"/>
      <c r="L33328" s="76"/>
    </row>
    <row r="33329" spans="1:12" x14ac:dyDescent="0.25">
      <c r="A33329" s="76"/>
      <c r="L33329" s="76"/>
    </row>
    <row r="33330" spans="1:12" x14ac:dyDescent="0.25">
      <c r="A33330" s="76"/>
      <c r="L33330" s="76"/>
    </row>
    <row r="33331" spans="1:12" x14ac:dyDescent="0.25">
      <c r="A33331" s="76"/>
      <c r="L33331" s="76"/>
    </row>
    <row r="33332" spans="1:12" x14ac:dyDescent="0.25">
      <c r="A33332" s="76"/>
      <c r="L33332" s="76"/>
    </row>
    <row r="33333" spans="1:12" x14ac:dyDescent="0.25">
      <c r="A33333" s="76"/>
      <c r="L33333" s="76"/>
    </row>
    <row r="33334" spans="1:12" x14ac:dyDescent="0.25">
      <c r="A33334" s="76"/>
      <c r="B33334" s="76"/>
      <c r="L33334" s="76"/>
    </row>
    <row r="33335" spans="1:12" x14ac:dyDescent="0.25">
      <c r="A33335" s="76"/>
      <c r="B33335" s="76"/>
      <c r="L33335" s="76"/>
    </row>
    <row r="33336" spans="1:12" x14ac:dyDescent="0.25">
      <c r="A33336" s="76"/>
      <c r="B33336" s="76"/>
      <c r="L33336" s="76"/>
    </row>
    <row r="33337" spans="1:12" x14ac:dyDescent="0.25">
      <c r="A33337" s="76"/>
      <c r="B33337" s="76"/>
      <c r="L33337" s="76"/>
    </row>
    <row r="33338" spans="1:12" x14ac:dyDescent="0.25">
      <c r="A33338" s="76"/>
      <c r="B33338" s="76"/>
      <c r="L33338" s="76"/>
    </row>
    <row r="33339" spans="1:12" x14ac:dyDescent="0.25">
      <c r="A33339" s="76"/>
      <c r="B33339" s="76"/>
      <c r="L33339" s="76"/>
    </row>
    <row r="33340" spans="1:12" x14ac:dyDescent="0.25">
      <c r="A33340" s="76"/>
      <c r="B33340" s="76"/>
      <c r="L33340" s="76"/>
    </row>
    <row r="33341" spans="1:12" x14ac:dyDescent="0.25">
      <c r="A33341" s="76"/>
      <c r="B33341" s="76"/>
      <c r="L33341" s="76"/>
    </row>
    <row r="33342" spans="1:12" x14ac:dyDescent="0.25">
      <c r="A33342" s="76"/>
      <c r="L33342" s="76"/>
    </row>
    <row r="33343" spans="1:12" x14ac:dyDescent="0.25">
      <c r="A33343" s="76"/>
      <c r="L33343" s="76"/>
    </row>
    <row r="33344" spans="1:12" x14ac:dyDescent="0.25">
      <c r="L33344" s="76"/>
    </row>
    <row r="33345" spans="1:12" x14ac:dyDescent="0.25">
      <c r="L33345" s="76"/>
    </row>
    <row r="33346" spans="1:12" x14ac:dyDescent="0.25">
      <c r="L33346" s="76"/>
    </row>
    <row r="33347" spans="1:12" x14ac:dyDescent="0.25">
      <c r="L33347" s="76"/>
    </row>
    <row r="33348" spans="1:12" x14ac:dyDescent="0.25">
      <c r="L33348" s="76"/>
    </row>
    <row r="33349" spans="1:12" x14ac:dyDescent="0.25">
      <c r="L33349" s="76"/>
    </row>
    <row r="33350" spans="1:12" x14ac:dyDescent="0.25">
      <c r="L33350" s="76"/>
    </row>
    <row r="33351" spans="1:12" x14ac:dyDescent="0.25">
      <c r="L33351" s="76"/>
    </row>
    <row r="33352" spans="1:12" x14ac:dyDescent="0.25">
      <c r="B33352" s="76"/>
      <c r="L33352" s="76"/>
    </row>
    <row r="33353" spans="1:12" x14ac:dyDescent="0.25">
      <c r="B33353" s="76"/>
      <c r="L33353" s="76"/>
    </row>
    <row r="33354" spans="1:12" x14ac:dyDescent="0.25">
      <c r="B33354" s="76"/>
      <c r="L33354" s="76"/>
    </row>
    <row r="33355" spans="1:12" x14ac:dyDescent="0.25">
      <c r="B33355" s="76"/>
      <c r="L33355" s="76"/>
    </row>
    <row r="33356" spans="1:12" x14ac:dyDescent="0.25">
      <c r="A33356" s="76"/>
      <c r="L33356" s="76"/>
    </row>
    <row r="33357" spans="1:12" x14ac:dyDescent="0.25">
      <c r="L33357" s="76"/>
    </row>
    <row r="33358" spans="1:12" x14ac:dyDescent="0.25">
      <c r="L33358" s="76"/>
    </row>
    <row r="33359" spans="1:12" x14ac:dyDescent="0.25">
      <c r="L33359" s="76"/>
    </row>
    <row r="33360" spans="1:12" x14ac:dyDescent="0.25">
      <c r="B33360" s="76"/>
      <c r="L33360" s="76"/>
    </row>
    <row r="33361" spans="1:12" x14ac:dyDescent="0.25">
      <c r="B33361" s="76"/>
      <c r="L33361" s="76"/>
    </row>
    <row r="33362" spans="1:12" x14ac:dyDescent="0.25">
      <c r="B33362" s="76"/>
      <c r="L33362" s="76"/>
    </row>
    <row r="33363" spans="1:12" x14ac:dyDescent="0.25">
      <c r="B33363" s="76"/>
      <c r="L33363" s="76"/>
    </row>
    <row r="33364" spans="1:12" x14ac:dyDescent="0.25">
      <c r="L33364" s="76"/>
    </row>
    <row r="33365" spans="1:12" x14ac:dyDescent="0.25">
      <c r="A33365" s="76"/>
      <c r="L33365" s="76"/>
    </row>
    <row r="33366" spans="1:12" x14ac:dyDescent="0.25">
      <c r="A33366" s="76"/>
      <c r="L33366" s="76"/>
    </row>
    <row r="33367" spans="1:12" x14ac:dyDescent="0.25">
      <c r="L33367" s="76"/>
    </row>
    <row r="33368" spans="1:12" x14ac:dyDescent="0.25">
      <c r="L33368" s="76"/>
    </row>
    <row r="33369" spans="1:12" x14ac:dyDescent="0.25">
      <c r="L33369" s="76"/>
    </row>
    <row r="33370" spans="1:12" x14ac:dyDescent="0.25">
      <c r="L33370" s="76"/>
    </row>
    <row r="33371" spans="1:12" x14ac:dyDescent="0.25">
      <c r="L33371" s="76"/>
    </row>
    <row r="33372" spans="1:12" x14ac:dyDescent="0.25">
      <c r="L33372" s="76"/>
    </row>
    <row r="33373" spans="1:12" x14ac:dyDescent="0.25">
      <c r="L33373" s="76"/>
    </row>
    <row r="33374" spans="1:12" x14ac:dyDescent="0.25">
      <c r="A33374" s="76"/>
      <c r="L33374" s="76"/>
    </row>
    <row r="33375" spans="1:12" x14ac:dyDescent="0.25">
      <c r="L33375" s="76"/>
    </row>
    <row r="33376" spans="1:12" x14ac:dyDescent="0.25">
      <c r="L33376" s="76"/>
    </row>
    <row r="33377" spans="1:12" x14ac:dyDescent="0.25">
      <c r="L33377" s="76"/>
    </row>
    <row r="33378" spans="1:12" x14ac:dyDescent="0.25">
      <c r="A33378" s="76"/>
      <c r="L33378" s="76"/>
    </row>
    <row r="33379" spans="1:12" x14ac:dyDescent="0.25">
      <c r="A33379" s="76"/>
      <c r="L33379" s="76"/>
    </row>
    <row r="33380" spans="1:12" x14ac:dyDescent="0.25">
      <c r="L33380" s="76"/>
    </row>
    <row r="33381" spans="1:12" x14ac:dyDescent="0.25">
      <c r="A33381" s="76"/>
      <c r="L33381" s="76"/>
    </row>
    <row r="33382" spans="1:12" x14ac:dyDescent="0.25">
      <c r="A33382" s="76"/>
      <c r="L33382" s="76"/>
    </row>
    <row r="33383" spans="1:12" x14ac:dyDescent="0.25">
      <c r="A33383" s="76"/>
      <c r="L33383" s="76"/>
    </row>
    <row r="33384" spans="1:12" x14ac:dyDescent="0.25">
      <c r="L33384" s="76"/>
    </row>
    <row r="33385" spans="1:12" x14ac:dyDescent="0.25">
      <c r="L33385" s="76"/>
    </row>
    <row r="33386" spans="1:12" x14ac:dyDescent="0.25">
      <c r="L33386" s="76"/>
    </row>
    <row r="33387" spans="1:12" x14ac:dyDescent="0.25">
      <c r="B33387" s="76"/>
      <c r="L33387" s="76"/>
    </row>
    <row r="33388" spans="1:12" x14ac:dyDescent="0.25">
      <c r="B33388" s="76"/>
      <c r="L33388" s="76"/>
    </row>
    <row r="33389" spans="1:12" x14ac:dyDescent="0.25">
      <c r="L33389" s="76"/>
    </row>
    <row r="33390" spans="1:12" x14ac:dyDescent="0.25">
      <c r="L33390" s="76"/>
    </row>
    <row r="33391" spans="1:12" x14ac:dyDescent="0.25">
      <c r="L33391" s="76"/>
    </row>
    <row r="33392" spans="1:12" x14ac:dyDescent="0.25">
      <c r="L33392" s="76"/>
    </row>
    <row r="33393" spans="1:12" x14ac:dyDescent="0.25">
      <c r="B33393" s="76"/>
      <c r="L33393" s="76"/>
    </row>
    <row r="33394" spans="1:12" x14ac:dyDescent="0.25">
      <c r="B33394" s="76"/>
      <c r="L33394" s="76"/>
    </row>
    <row r="33395" spans="1:12" x14ac:dyDescent="0.25">
      <c r="A33395" s="76"/>
      <c r="L33395" s="76"/>
    </row>
    <row r="33396" spans="1:12" x14ac:dyDescent="0.25">
      <c r="L33396" s="76"/>
    </row>
    <row r="33397" spans="1:12" x14ac:dyDescent="0.25">
      <c r="L33397" s="76"/>
    </row>
    <row r="33398" spans="1:12" x14ac:dyDescent="0.25">
      <c r="B33398" s="76"/>
      <c r="L33398" s="76"/>
    </row>
    <row r="33399" spans="1:12" x14ac:dyDescent="0.25">
      <c r="B33399" s="76"/>
      <c r="L33399" s="76"/>
    </row>
    <row r="33400" spans="1:12" x14ac:dyDescent="0.25">
      <c r="A33400" s="76"/>
      <c r="L33400" s="76"/>
    </row>
    <row r="33401" spans="1:12" x14ac:dyDescent="0.25">
      <c r="L33401" s="76"/>
    </row>
    <row r="33402" spans="1:12" x14ac:dyDescent="0.25">
      <c r="L33402" s="76"/>
    </row>
    <row r="33403" spans="1:12" x14ac:dyDescent="0.25">
      <c r="A33403" s="76"/>
      <c r="L33403" s="76"/>
    </row>
    <row r="33404" spans="1:12" x14ac:dyDescent="0.25">
      <c r="A33404" s="76"/>
      <c r="L33404" s="76"/>
    </row>
    <row r="33405" spans="1:12" x14ac:dyDescent="0.25">
      <c r="L33405" s="76"/>
    </row>
    <row r="33406" spans="1:12" x14ac:dyDescent="0.25">
      <c r="L33406" s="76"/>
    </row>
    <row r="33407" spans="1:12" x14ac:dyDescent="0.25">
      <c r="L33407" s="76"/>
    </row>
    <row r="33408" spans="1:12" x14ac:dyDescent="0.25">
      <c r="B33408" s="76"/>
      <c r="L33408" s="76"/>
    </row>
    <row r="33409" spans="2:14" x14ac:dyDescent="0.25">
      <c r="B33409" s="76"/>
      <c r="L33409" s="76"/>
    </row>
    <row r="33410" spans="2:14" x14ac:dyDescent="0.25">
      <c r="B33410" s="76"/>
      <c r="L33410" s="76"/>
    </row>
    <row r="33411" spans="2:14" x14ac:dyDescent="0.25">
      <c r="B33411" s="76"/>
      <c r="L33411" s="76"/>
    </row>
    <row r="33412" spans="2:14" x14ac:dyDescent="0.25">
      <c r="C33412" s="76"/>
      <c r="D33412" s="76"/>
      <c r="E33412" s="76"/>
      <c r="F33412" s="76"/>
      <c r="G33412" s="76"/>
      <c r="H33412" s="76"/>
      <c r="I33412" s="76"/>
      <c r="J33412" s="76"/>
      <c r="K33412" s="76"/>
      <c r="L33412" s="76"/>
      <c r="M33412" s="76"/>
      <c r="N33412" s="76"/>
    </row>
    <row r="33413" spans="2:14" x14ac:dyDescent="0.25">
      <c r="C33413" s="76"/>
      <c r="D33413" s="76"/>
      <c r="E33413" s="76"/>
      <c r="F33413" s="76"/>
      <c r="G33413" s="76"/>
      <c r="H33413" s="76"/>
      <c r="I33413" s="76"/>
      <c r="J33413" s="76"/>
      <c r="K33413" s="76"/>
      <c r="L33413" s="76"/>
      <c r="M33413" s="76"/>
      <c r="N33413" s="76"/>
    </row>
    <row r="33414" spans="2:14" x14ac:dyDescent="0.25">
      <c r="B33414" s="76"/>
      <c r="C33414" s="76"/>
      <c r="D33414" s="76"/>
      <c r="E33414" s="76"/>
      <c r="F33414" s="76"/>
      <c r="G33414" s="76"/>
      <c r="H33414" s="76"/>
      <c r="I33414" s="76"/>
      <c r="J33414" s="76"/>
      <c r="K33414" s="76"/>
      <c r="L33414" s="76"/>
      <c r="M33414" s="76"/>
      <c r="N33414" s="76"/>
    </row>
    <row r="33415" spans="2:14" x14ac:dyDescent="0.25">
      <c r="B33415" s="76"/>
      <c r="C33415" s="76"/>
      <c r="D33415" s="76"/>
      <c r="E33415" s="76"/>
      <c r="F33415" s="76"/>
      <c r="G33415" s="76"/>
      <c r="H33415" s="76"/>
      <c r="I33415" s="76"/>
      <c r="J33415" s="76"/>
      <c r="K33415" s="76"/>
      <c r="L33415" s="76"/>
      <c r="M33415" s="76"/>
      <c r="N33415" s="76"/>
    </row>
    <row r="33416" spans="2:14" x14ac:dyDescent="0.25">
      <c r="C33416" s="76"/>
      <c r="D33416" s="76"/>
      <c r="E33416" s="76"/>
      <c r="F33416" s="76"/>
      <c r="G33416" s="76"/>
      <c r="H33416" s="76"/>
      <c r="I33416" s="76"/>
      <c r="J33416" s="76"/>
      <c r="K33416" s="76"/>
      <c r="L33416" s="76"/>
      <c r="M33416" s="76"/>
      <c r="N33416" s="76"/>
    </row>
    <row r="33417" spans="2:14" x14ac:dyDescent="0.25">
      <c r="C33417" s="76"/>
      <c r="D33417" s="76"/>
      <c r="E33417" s="76"/>
      <c r="F33417" s="76"/>
      <c r="G33417" s="76"/>
      <c r="H33417" s="76"/>
      <c r="I33417" s="76"/>
      <c r="J33417" s="76"/>
      <c r="K33417" s="76"/>
      <c r="L33417" s="76"/>
      <c r="M33417" s="76"/>
      <c r="N33417" s="76"/>
    </row>
    <row r="33418" spans="2:14" x14ac:dyDescent="0.25">
      <c r="C33418" s="76"/>
      <c r="D33418" s="76"/>
      <c r="E33418" s="76"/>
      <c r="F33418" s="76"/>
      <c r="G33418" s="76"/>
      <c r="H33418" s="76"/>
      <c r="I33418" s="76"/>
      <c r="J33418" s="76"/>
      <c r="K33418" s="76"/>
      <c r="L33418" s="76"/>
      <c r="M33418" s="76"/>
      <c r="N33418" s="76"/>
    </row>
    <row r="33419" spans="2:14" x14ac:dyDescent="0.25">
      <c r="C33419" s="76"/>
      <c r="D33419" s="76"/>
      <c r="E33419" s="76"/>
      <c r="F33419" s="76"/>
      <c r="G33419" s="76"/>
      <c r="H33419" s="76"/>
      <c r="I33419" s="76"/>
      <c r="J33419" s="76"/>
      <c r="K33419" s="76"/>
      <c r="L33419" s="76"/>
      <c r="M33419" s="76"/>
      <c r="N33419" s="76"/>
    </row>
    <row r="33420" spans="2:14" x14ac:dyDescent="0.25">
      <c r="C33420" s="76"/>
      <c r="D33420" s="76"/>
      <c r="E33420" s="76"/>
      <c r="F33420" s="76"/>
      <c r="G33420" s="76"/>
      <c r="H33420" s="76"/>
      <c r="I33420" s="76"/>
      <c r="J33420" s="76"/>
      <c r="K33420" s="76"/>
      <c r="L33420" s="76"/>
      <c r="M33420" s="76"/>
      <c r="N33420" s="76"/>
    </row>
    <row r="33421" spans="2:14" x14ac:dyDescent="0.25">
      <c r="C33421" s="76"/>
      <c r="D33421" s="76"/>
      <c r="E33421" s="76"/>
      <c r="F33421" s="76"/>
      <c r="G33421" s="76"/>
      <c r="H33421" s="76"/>
      <c r="I33421" s="76"/>
      <c r="J33421" s="76"/>
      <c r="K33421" s="76"/>
      <c r="L33421" s="76"/>
      <c r="M33421" s="76"/>
      <c r="N33421" s="76"/>
    </row>
    <row r="33422" spans="2:14" x14ac:dyDescent="0.25">
      <c r="C33422" s="76"/>
      <c r="D33422" s="76"/>
      <c r="E33422" s="76"/>
      <c r="F33422" s="76"/>
      <c r="G33422" s="76"/>
      <c r="H33422" s="76"/>
      <c r="I33422" s="76"/>
      <c r="J33422" s="76"/>
      <c r="K33422" s="76"/>
      <c r="L33422" s="76"/>
      <c r="M33422" s="76"/>
      <c r="N33422" s="76"/>
    </row>
    <row r="33423" spans="2:14" x14ac:dyDescent="0.25">
      <c r="C33423" s="76"/>
      <c r="D33423" s="76"/>
      <c r="E33423" s="76"/>
      <c r="F33423" s="76"/>
      <c r="G33423" s="76"/>
      <c r="H33423" s="76"/>
      <c r="I33423" s="76"/>
      <c r="J33423" s="76"/>
      <c r="K33423" s="76"/>
      <c r="L33423" s="76"/>
      <c r="M33423" s="76"/>
      <c r="N33423" s="76"/>
    </row>
    <row r="33424" spans="2:14" x14ac:dyDescent="0.25">
      <c r="B33424" s="76"/>
      <c r="C33424" s="76"/>
      <c r="D33424" s="76"/>
      <c r="E33424" s="76"/>
      <c r="F33424" s="76"/>
      <c r="G33424" s="76"/>
      <c r="H33424" s="76"/>
      <c r="I33424" s="76"/>
      <c r="J33424" s="76"/>
      <c r="K33424" s="76"/>
      <c r="L33424" s="76"/>
      <c r="M33424" s="76"/>
      <c r="N33424" s="76"/>
    </row>
    <row r="33425" spans="1:14" x14ac:dyDescent="0.25">
      <c r="B33425" s="76"/>
      <c r="C33425" s="76"/>
      <c r="D33425" s="76"/>
      <c r="E33425" s="76"/>
      <c r="F33425" s="76"/>
      <c r="G33425" s="76"/>
      <c r="H33425" s="76"/>
      <c r="I33425" s="76"/>
      <c r="J33425" s="76"/>
      <c r="K33425" s="76"/>
      <c r="L33425" s="76"/>
      <c r="M33425" s="76"/>
      <c r="N33425" s="76"/>
    </row>
    <row r="33426" spans="1:14" x14ac:dyDescent="0.25">
      <c r="A33426" s="76"/>
      <c r="B33426" s="76"/>
      <c r="C33426" s="76"/>
      <c r="D33426" s="76"/>
      <c r="E33426" s="76"/>
      <c r="F33426" s="76"/>
      <c r="G33426" s="76"/>
      <c r="H33426" s="76"/>
      <c r="I33426" s="76"/>
      <c r="J33426" s="76"/>
      <c r="K33426" s="76"/>
      <c r="L33426" s="76"/>
      <c r="M33426" s="76"/>
      <c r="N33426" s="76"/>
    </row>
    <row r="33427" spans="1:14" x14ac:dyDescent="0.25">
      <c r="A33427" s="76"/>
      <c r="B33427" s="76"/>
      <c r="C33427" s="76"/>
      <c r="D33427" s="76"/>
      <c r="E33427" s="76"/>
      <c r="F33427" s="76"/>
      <c r="G33427" s="76"/>
      <c r="H33427" s="76"/>
      <c r="I33427" s="76"/>
      <c r="J33427" s="76"/>
      <c r="K33427" s="76"/>
      <c r="L33427" s="76"/>
      <c r="M33427" s="76"/>
      <c r="N33427" s="76"/>
    </row>
    <row r="33428" spans="1:14" x14ac:dyDescent="0.25">
      <c r="B33428" s="76"/>
      <c r="C33428" s="76"/>
      <c r="D33428" s="76"/>
      <c r="E33428" s="76"/>
      <c r="F33428" s="76"/>
      <c r="G33428" s="76"/>
      <c r="H33428" s="76"/>
      <c r="I33428" s="76"/>
      <c r="J33428" s="76"/>
      <c r="K33428" s="76"/>
      <c r="L33428" s="76"/>
      <c r="M33428" s="76"/>
      <c r="N33428" s="76"/>
    </row>
    <row r="33429" spans="1:14" x14ac:dyDescent="0.25">
      <c r="B33429" s="76"/>
      <c r="C33429" s="76"/>
      <c r="D33429" s="76"/>
      <c r="E33429" s="76"/>
      <c r="F33429" s="76"/>
      <c r="G33429" s="76"/>
      <c r="H33429" s="76"/>
      <c r="I33429" s="76"/>
      <c r="J33429" s="76"/>
      <c r="K33429" s="76"/>
      <c r="L33429" s="76"/>
      <c r="M33429" s="76"/>
      <c r="N33429" s="76"/>
    </row>
    <row r="33430" spans="1:14" x14ac:dyDescent="0.25">
      <c r="B33430" s="76"/>
      <c r="C33430" s="76"/>
      <c r="D33430" s="76"/>
      <c r="E33430" s="76"/>
      <c r="F33430" s="76"/>
      <c r="G33430" s="76"/>
      <c r="H33430" s="76"/>
      <c r="I33430" s="76"/>
      <c r="J33430" s="76"/>
      <c r="K33430" s="76"/>
      <c r="L33430" s="76"/>
      <c r="M33430" s="76"/>
      <c r="N33430" s="76"/>
    </row>
    <row r="33431" spans="1:14" x14ac:dyDescent="0.25">
      <c r="B33431" s="76"/>
      <c r="C33431" s="76"/>
      <c r="D33431" s="76"/>
      <c r="E33431" s="76"/>
      <c r="F33431" s="76"/>
      <c r="G33431" s="76"/>
      <c r="H33431" s="76"/>
      <c r="I33431" s="76"/>
      <c r="J33431" s="76"/>
      <c r="K33431" s="76"/>
      <c r="L33431" s="76"/>
      <c r="M33431" s="76"/>
      <c r="N33431" s="76"/>
    </row>
    <row r="33432" spans="1:14" x14ac:dyDescent="0.25">
      <c r="B33432" s="76"/>
      <c r="C33432" s="76"/>
      <c r="D33432" s="76"/>
      <c r="E33432" s="76"/>
      <c r="F33432" s="76"/>
      <c r="G33432" s="76"/>
      <c r="H33432" s="76"/>
      <c r="I33432" s="76"/>
      <c r="J33432" s="76"/>
      <c r="K33432" s="76"/>
      <c r="L33432" s="76"/>
      <c r="M33432" s="76"/>
      <c r="N33432" s="76"/>
    </row>
    <row r="33433" spans="1:14" x14ac:dyDescent="0.25">
      <c r="A33433" s="76"/>
      <c r="B33433" s="76"/>
      <c r="C33433" s="76"/>
      <c r="D33433" s="76"/>
      <c r="E33433" s="76"/>
      <c r="F33433" s="76"/>
      <c r="G33433" s="76"/>
      <c r="H33433" s="76"/>
      <c r="I33433" s="76"/>
      <c r="J33433" s="76"/>
      <c r="K33433" s="76"/>
      <c r="L33433" s="76"/>
      <c r="M33433" s="76"/>
      <c r="N33433" s="76"/>
    </row>
    <row r="33434" spans="1:14" x14ac:dyDescent="0.25">
      <c r="A33434" s="76"/>
      <c r="B33434" s="76"/>
      <c r="C33434" s="76"/>
      <c r="D33434" s="76"/>
      <c r="E33434" s="76"/>
      <c r="F33434" s="76"/>
      <c r="G33434" s="76"/>
      <c r="H33434" s="76"/>
      <c r="I33434" s="76"/>
      <c r="J33434" s="76"/>
      <c r="K33434" s="76"/>
      <c r="L33434" s="76"/>
      <c r="M33434" s="76"/>
      <c r="N33434" s="76"/>
    </row>
    <row r="33435" spans="1:14" x14ac:dyDescent="0.25">
      <c r="A33435" s="76"/>
      <c r="B33435" s="76"/>
      <c r="C33435" s="76"/>
      <c r="D33435" s="76"/>
      <c r="E33435" s="76"/>
      <c r="F33435" s="76"/>
      <c r="G33435" s="76"/>
      <c r="H33435" s="76"/>
      <c r="I33435" s="76"/>
      <c r="J33435" s="76"/>
      <c r="K33435" s="76"/>
      <c r="L33435" s="76"/>
      <c r="M33435" s="76"/>
      <c r="N33435" s="76"/>
    </row>
    <row r="33436" spans="1:14" x14ac:dyDescent="0.25">
      <c r="A33436" s="76"/>
      <c r="B33436" s="76"/>
      <c r="C33436" s="76"/>
      <c r="D33436" s="76"/>
      <c r="E33436" s="76"/>
      <c r="F33436" s="76"/>
      <c r="G33436" s="76"/>
      <c r="H33436" s="76"/>
      <c r="I33436" s="76"/>
      <c r="J33436" s="76"/>
      <c r="K33436" s="76"/>
      <c r="L33436" s="76"/>
      <c r="M33436" s="76"/>
      <c r="N33436" s="76"/>
    </row>
    <row r="33437" spans="1:14" x14ac:dyDescent="0.25">
      <c r="A33437" s="76"/>
      <c r="B33437" s="76"/>
      <c r="C33437" s="76"/>
      <c r="D33437" s="76"/>
      <c r="E33437" s="76"/>
      <c r="F33437" s="76"/>
      <c r="G33437" s="76"/>
      <c r="H33437" s="76"/>
      <c r="I33437" s="76"/>
      <c r="J33437" s="76"/>
      <c r="K33437" s="76"/>
      <c r="L33437" s="76"/>
      <c r="M33437" s="76"/>
      <c r="N33437" s="76"/>
    </row>
    <row r="33438" spans="1:14" x14ac:dyDescent="0.25">
      <c r="A33438" s="76"/>
      <c r="B33438" s="76"/>
      <c r="C33438" s="76"/>
      <c r="D33438" s="76"/>
      <c r="E33438" s="76"/>
      <c r="F33438" s="76"/>
      <c r="G33438" s="76"/>
      <c r="H33438" s="76"/>
      <c r="I33438" s="76"/>
      <c r="J33438" s="76"/>
      <c r="K33438" s="76"/>
      <c r="L33438" s="76"/>
      <c r="M33438" s="76"/>
      <c r="N33438" s="76"/>
    </row>
    <row r="33439" spans="1:14" x14ac:dyDescent="0.25">
      <c r="A33439" s="76"/>
      <c r="C33439" s="76"/>
      <c r="D33439" s="76"/>
      <c r="E33439" s="76"/>
      <c r="F33439" s="76"/>
      <c r="G33439" s="76"/>
      <c r="H33439" s="76"/>
      <c r="I33439" s="76"/>
      <c r="J33439" s="76"/>
      <c r="K33439" s="76"/>
      <c r="L33439" s="76"/>
      <c r="M33439" s="76"/>
      <c r="N33439" s="76"/>
    </row>
    <row r="33440" spans="1:14" x14ac:dyDescent="0.25">
      <c r="A33440" s="76"/>
      <c r="C33440" s="76"/>
      <c r="D33440" s="76"/>
      <c r="E33440" s="76"/>
      <c r="F33440" s="76"/>
      <c r="G33440" s="76"/>
      <c r="H33440" s="76"/>
      <c r="I33440" s="76"/>
      <c r="J33440" s="76"/>
      <c r="K33440" s="76"/>
      <c r="L33440" s="76"/>
      <c r="M33440" s="76"/>
      <c r="N33440" s="76"/>
    </row>
    <row r="33441" spans="1:14" x14ac:dyDescent="0.25">
      <c r="A33441" s="76"/>
      <c r="C33441" s="76"/>
      <c r="D33441" s="76"/>
      <c r="E33441" s="76"/>
      <c r="F33441" s="76"/>
      <c r="G33441" s="76"/>
      <c r="H33441" s="76"/>
      <c r="I33441" s="76"/>
      <c r="J33441" s="76"/>
      <c r="K33441" s="76"/>
      <c r="L33441" s="76"/>
      <c r="M33441" s="76"/>
      <c r="N33441" s="76"/>
    </row>
    <row r="33442" spans="1:14" x14ac:dyDescent="0.25">
      <c r="A33442" s="76"/>
      <c r="B33442" s="76"/>
      <c r="C33442" s="76"/>
      <c r="D33442" s="76"/>
      <c r="E33442" s="76"/>
      <c r="F33442" s="76"/>
      <c r="G33442" s="76"/>
      <c r="H33442" s="76"/>
      <c r="I33442" s="76"/>
      <c r="J33442" s="76"/>
      <c r="K33442" s="76"/>
      <c r="L33442" s="76"/>
      <c r="M33442" s="76"/>
      <c r="N33442" s="76"/>
    </row>
    <row r="33443" spans="1:14" x14ac:dyDescent="0.25">
      <c r="A33443" s="76"/>
      <c r="B33443" s="76"/>
      <c r="C33443" s="76"/>
      <c r="D33443" s="76"/>
      <c r="E33443" s="76"/>
      <c r="F33443" s="76"/>
      <c r="G33443" s="76"/>
      <c r="H33443" s="76"/>
      <c r="I33443" s="76"/>
      <c r="J33443" s="76"/>
      <c r="K33443" s="76"/>
      <c r="L33443" s="76"/>
      <c r="M33443" s="76"/>
      <c r="N33443" s="76"/>
    </row>
    <row r="33444" spans="1:14" x14ac:dyDescent="0.25">
      <c r="A33444" s="76"/>
      <c r="B33444" s="76"/>
      <c r="C33444" s="76"/>
      <c r="D33444" s="76"/>
      <c r="E33444" s="76"/>
      <c r="F33444" s="76"/>
      <c r="G33444" s="76"/>
      <c r="H33444" s="76"/>
      <c r="I33444" s="76"/>
      <c r="J33444" s="76"/>
      <c r="K33444" s="76"/>
      <c r="L33444" s="76"/>
      <c r="M33444" s="76"/>
      <c r="N33444" s="76"/>
    </row>
    <row r="33445" spans="1:14" x14ac:dyDescent="0.25">
      <c r="A33445" s="76"/>
      <c r="B33445" s="76"/>
      <c r="C33445" s="76"/>
      <c r="D33445" s="76"/>
      <c r="E33445" s="76"/>
      <c r="F33445" s="76"/>
      <c r="G33445" s="76"/>
      <c r="H33445" s="76"/>
      <c r="I33445" s="76"/>
      <c r="J33445" s="76"/>
      <c r="K33445" s="76"/>
      <c r="L33445" s="76"/>
      <c r="M33445" s="76"/>
      <c r="N33445" s="76"/>
    </row>
    <row r="33446" spans="1:14" x14ac:dyDescent="0.25">
      <c r="A33446" s="76"/>
      <c r="B33446" s="76"/>
      <c r="C33446" s="76"/>
      <c r="D33446" s="76"/>
      <c r="E33446" s="76"/>
      <c r="F33446" s="76"/>
      <c r="G33446" s="76"/>
      <c r="H33446" s="76"/>
      <c r="I33446" s="76"/>
      <c r="J33446" s="76"/>
      <c r="K33446" s="76"/>
      <c r="L33446" s="76"/>
      <c r="M33446" s="76"/>
      <c r="N33446" s="76"/>
    </row>
    <row r="33447" spans="1:14" x14ac:dyDescent="0.25">
      <c r="A33447" s="76"/>
      <c r="B33447" s="76"/>
      <c r="C33447" s="76"/>
      <c r="D33447" s="76"/>
      <c r="E33447" s="76"/>
      <c r="F33447" s="76"/>
      <c r="G33447" s="76"/>
      <c r="H33447" s="76"/>
      <c r="I33447" s="76"/>
      <c r="J33447" s="76"/>
      <c r="K33447" s="76"/>
      <c r="L33447" s="76"/>
      <c r="M33447" s="76"/>
      <c r="N33447" s="76"/>
    </row>
    <row r="33448" spans="1:14" x14ac:dyDescent="0.25">
      <c r="A33448" s="76"/>
      <c r="B33448" s="76"/>
      <c r="C33448" s="76"/>
      <c r="D33448" s="76"/>
      <c r="E33448" s="76"/>
      <c r="F33448" s="76"/>
      <c r="G33448" s="76"/>
      <c r="H33448" s="76"/>
      <c r="I33448" s="76"/>
      <c r="J33448" s="76"/>
      <c r="K33448" s="76"/>
      <c r="L33448" s="76"/>
      <c r="M33448" s="76"/>
      <c r="N33448" s="76"/>
    </row>
    <row r="33449" spans="1:14" x14ac:dyDescent="0.25">
      <c r="A33449" s="76"/>
      <c r="B33449" s="76"/>
      <c r="C33449" s="76"/>
      <c r="D33449" s="76"/>
      <c r="E33449" s="76"/>
      <c r="F33449" s="76"/>
      <c r="G33449" s="76"/>
      <c r="H33449" s="76"/>
      <c r="I33449" s="76"/>
      <c r="J33449" s="76"/>
      <c r="K33449" s="76"/>
      <c r="L33449" s="76"/>
      <c r="M33449" s="76"/>
      <c r="N33449" s="76"/>
    </row>
    <row r="33450" spans="1:14" x14ac:dyDescent="0.25">
      <c r="A33450" s="76"/>
      <c r="C33450" s="76"/>
      <c r="D33450" s="76"/>
      <c r="E33450" s="76"/>
      <c r="F33450" s="76"/>
      <c r="G33450" s="76"/>
      <c r="H33450" s="76"/>
      <c r="I33450" s="76"/>
      <c r="J33450" s="76"/>
      <c r="K33450" s="76"/>
      <c r="L33450" s="76"/>
      <c r="M33450" s="76"/>
      <c r="N33450" s="76"/>
    </row>
    <row r="33451" spans="1:14" x14ac:dyDescent="0.25">
      <c r="A33451" s="76"/>
      <c r="C33451" s="76"/>
      <c r="D33451" s="76"/>
      <c r="E33451" s="76"/>
      <c r="F33451" s="76"/>
      <c r="G33451" s="76"/>
      <c r="H33451" s="76"/>
      <c r="I33451" s="76"/>
      <c r="J33451" s="76"/>
      <c r="K33451" s="76"/>
      <c r="L33451" s="76"/>
      <c r="M33451" s="76"/>
      <c r="N33451" s="76"/>
    </row>
    <row r="33452" spans="1:14" x14ac:dyDescent="0.25">
      <c r="C33452" s="76"/>
      <c r="D33452" s="76"/>
      <c r="E33452" s="76"/>
      <c r="F33452" s="76"/>
      <c r="G33452" s="76"/>
      <c r="H33452" s="76"/>
      <c r="I33452" s="76"/>
      <c r="J33452" s="76"/>
      <c r="K33452" s="76"/>
      <c r="L33452" s="76"/>
      <c r="M33452" s="76"/>
      <c r="N33452" s="76"/>
    </row>
    <row r="33453" spans="1:14" x14ac:dyDescent="0.25">
      <c r="C33453" s="76"/>
      <c r="D33453" s="76"/>
      <c r="E33453" s="76"/>
      <c r="F33453" s="76"/>
      <c r="G33453" s="76"/>
      <c r="H33453" s="76"/>
      <c r="I33453" s="76"/>
      <c r="J33453" s="76"/>
      <c r="K33453" s="76"/>
      <c r="L33453" s="76"/>
      <c r="M33453" s="76"/>
      <c r="N33453" s="76"/>
    </row>
    <row r="33454" spans="1:14" x14ac:dyDescent="0.25">
      <c r="B33454" s="76"/>
      <c r="C33454" s="76"/>
      <c r="D33454" s="76"/>
      <c r="E33454" s="76"/>
      <c r="F33454" s="76"/>
      <c r="G33454" s="76"/>
      <c r="H33454" s="76"/>
      <c r="I33454" s="76"/>
      <c r="J33454" s="76"/>
      <c r="K33454" s="76"/>
      <c r="L33454" s="76"/>
      <c r="M33454" s="76"/>
      <c r="N33454" s="76"/>
    </row>
    <row r="33455" spans="1:14" x14ac:dyDescent="0.25">
      <c r="B33455" s="76"/>
      <c r="C33455" s="76"/>
      <c r="D33455" s="76"/>
      <c r="E33455" s="76"/>
      <c r="F33455" s="76"/>
      <c r="G33455" s="76"/>
      <c r="H33455" s="76"/>
      <c r="I33455" s="76"/>
      <c r="J33455" s="76"/>
      <c r="K33455" s="76"/>
      <c r="L33455" s="76"/>
      <c r="M33455" s="76"/>
      <c r="N33455" s="76"/>
    </row>
    <row r="33456" spans="1:14" x14ac:dyDescent="0.25">
      <c r="B33456" s="76"/>
      <c r="C33456" s="76"/>
      <c r="D33456" s="76"/>
      <c r="E33456" s="76"/>
      <c r="F33456" s="76"/>
      <c r="G33456" s="76"/>
      <c r="H33456" s="76"/>
      <c r="I33456" s="76"/>
      <c r="J33456" s="76"/>
      <c r="K33456" s="76"/>
      <c r="L33456" s="76"/>
      <c r="M33456" s="76"/>
      <c r="N33456" s="76"/>
    </row>
    <row r="33457" spans="1:14" x14ac:dyDescent="0.25">
      <c r="B33457" s="76"/>
      <c r="C33457" s="76"/>
      <c r="D33457" s="76"/>
      <c r="E33457" s="76"/>
      <c r="F33457" s="76"/>
      <c r="G33457" s="76"/>
      <c r="H33457" s="76"/>
      <c r="I33457" s="76"/>
      <c r="J33457" s="76"/>
      <c r="K33457" s="76"/>
      <c r="L33457" s="76"/>
      <c r="M33457" s="76"/>
      <c r="N33457" s="76"/>
    </row>
    <row r="33458" spans="1:14" x14ac:dyDescent="0.25">
      <c r="C33458" s="76"/>
      <c r="D33458" s="76"/>
      <c r="E33458" s="76"/>
      <c r="F33458" s="76"/>
      <c r="G33458" s="76"/>
      <c r="H33458" s="76"/>
      <c r="I33458" s="76"/>
      <c r="J33458" s="76"/>
      <c r="K33458" s="76"/>
      <c r="L33458" s="76"/>
      <c r="M33458" s="76"/>
      <c r="N33458" s="76"/>
    </row>
    <row r="33459" spans="1:14" x14ac:dyDescent="0.25">
      <c r="C33459" s="76"/>
      <c r="D33459" s="76"/>
      <c r="E33459" s="76"/>
      <c r="F33459" s="76"/>
      <c r="G33459" s="76"/>
      <c r="H33459" s="76"/>
      <c r="I33459" s="76"/>
      <c r="J33459" s="76"/>
      <c r="K33459" s="76"/>
      <c r="L33459" s="76"/>
      <c r="M33459" s="76"/>
      <c r="N33459" s="76"/>
    </row>
    <row r="33460" spans="1:14" x14ac:dyDescent="0.25">
      <c r="C33460" s="76"/>
      <c r="D33460" s="76"/>
      <c r="E33460" s="76"/>
      <c r="F33460" s="76"/>
      <c r="G33460" s="76"/>
      <c r="H33460" s="76"/>
      <c r="I33460" s="76"/>
      <c r="J33460" s="76"/>
      <c r="K33460" s="76"/>
      <c r="L33460" s="76"/>
      <c r="M33460" s="76"/>
      <c r="N33460" s="76"/>
    </row>
    <row r="33461" spans="1:14" x14ac:dyDescent="0.25">
      <c r="C33461" s="76"/>
      <c r="D33461" s="76"/>
      <c r="E33461" s="76"/>
      <c r="F33461" s="76"/>
      <c r="G33461" s="76"/>
      <c r="H33461" s="76"/>
      <c r="I33461" s="76"/>
      <c r="J33461" s="76"/>
      <c r="K33461" s="76"/>
      <c r="L33461" s="76"/>
      <c r="M33461" s="76"/>
      <c r="N33461" s="76"/>
    </row>
    <row r="33462" spans="1:14" x14ac:dyDescent="0.25">
      <c r="A33462" s="76"/>
      <c r="C33462" s="76"/>
      <c r="D33462" s="76"/>
      <c r="E33462" s="76"/>
      <c r="F33462" s="76"/>
      <c r="G33462" s="76"/>
      <c r="H33462" s="76"/>
      <c r="I33462" s="76"/>
      <c r="J33462" s="76"/>
      <c r="K33462" s="76"/>
      <c r="L33462" s="76"/>
      <c r="M33462" s="76"/>
      <c r="N33462" s="76"/>
    </row>
    <row r="33463" spans="1:14" x14ac:dyDescent="0.25">
      <c r="A33463" s="76"/>
      <c r="C33463" s="76"/>
      <c r="D33463" s="76"/>
      <c r="E33463" s="76"/>
      <c r="F33463" s="76"/>
      <c r="G33463" s="76"/>
      <c r="H33463" s="76"/>
      <c r="I33463" s="76"/>
      <c r="J33463" s="76"/>
      <c r="K33463" s="76"/>
      <c r="L33463" s="76"/>
      <c r="M33463" s="76"/>
      <c r="N33463" s="76"/>
    </row>
    <row r="33464" spans="1:14" x14ac:dyDescent="0.25">
      <c r="A33464" s="76"/>
      <c r="B33464" s="76"/>
      <c r="C33464" s="76"/>
      <c r="D33464" s="76"/>
      <c r="E33464" s="76"/>
      <c r="F33464" s="76"/>
      <c r="G33464" s="76"/>
      <c r="H33464" s="76"/>
      <c r="I33464" s="76"/>
      <c r="J33464" s="76"/>
      <c r="K33464" s="76"/>
      <c r="L33464" s="76"/>
      <c r="M33464" s="76"/>
      <c r="N33464" s="76"/>
    </row>
    <row r="33465" spans="1:14" x14ac:dyDescent="0.25">
      <c r="A33465" s="76"/>
      <c r="C33465" s="76"/>
      <c r="D33465" s="76"/>
      <c r="E33465" s="76"/>
      <c r="F33465" s="76"/>
      <c r="G33465" s="76"/>
      <c r="H33465" s="76"/>
      <c r="I33465" s="76"/>
      <c r="J33465" s="76"/>
      <c r="K33465" s="76"/>
      <c r="L33465" s="76"/>
      <c r="M33465" s="76"/>
      <c r="N33465" s="76"/>
    </row>
    <row r="33466" spans="1:14" x14ac:dyDescent="0.25">
      <c r="A33466" s="76"/>
      <c r="B33466" s="76"/>
      <c r="C33466" s="76"/>
      <c r="D33466" s="76"/>
      <c r="E33466" s="76"/>
      <c r="F33466" s="76"/>
      <c r="G33466" s="76"/>
      <c r="H33466" s="76"/>
      <c r="I33466" s="76"/>
      <c r="J33466" s="76"/>
      <c r="K33466" s="76"/>
      <c r="L33466" s="76"/>
      <c r="M33466" s="76"/>
      <c r="N33466" s="76"/>
    </row>
    <row r="33467" spans="1:14" x14ac:dyDescent="0.25">
      <c r="A33467" s="76"/>
      <c r="C33467" s="76"/>
      <c r="D33467" s="76"/>
      <c r="E33467" s="76"/>
      <c r="F33467" s="76"/>
      <c r="G33467" s="76"/>
      <c r="H33467" s="76"/>
      <c r="I33467" s="76"/>
      <c r="J33467" s="76"/>
      <c r="K33467" s="76"/>
      <c r="L33467" s="76"/>
      <c r="M33467" s="76"/>
      <c r="N33467" s="76"/>
    </row>
    <row r="33468" spans="1:14" x14ac:dyDescent="0.25">
      <c r="A33468" s="76"/>
      <c r="C33468" s="76"/>
      <c r="D33468" s="76"/>
      <c r="E33468" s="76"/>
      <c r="F33468" s="76"/>
      <c r="G33468" s="76"/>
      <c r="H33468" s="76"/>
      <c r="I33468" s="76"/>
      <c r="J33468" s="76"/>
      <c r="K33468" s="76"/>
      <c r="L33468" s="76"/>
      <c r="M33468" s="76"/>
      <c r="N33468" s="76"/>
    </row>
    <row r="33469" spans="1:14" x14ac:dyDescent="0.25">
      <c r="C33469" s="76"/>
      <c r="D33469" s="76"/>
      <c r="E33469" s="76"/>
      <c r="F33469" s="76"/>
      <c r="G33469" s="76"/>
      <c r="H33469" s="76"/>
      <c r="I33469" s="76"/>
      <c r="J33469" s="76"/>
      <c r="K33469" s="76"/>
      <c r="L33469" s="76"/>
      <c r="M33469" s="76"/>
      <c r="N33469" s="76"/>
    </row>
    <row r="33470" spans="1:14" x14ac:dyDescent="0.25">
      <c r="C33470" s="76"/>
      <c r="D33470" s="76"/>
      <c r="E33470" s="76"/>
      <c r="F33470" s="76"/>
      <c r="G33470" s="76"/>
      <c r="H33470" s="76"/>
      <c r="I33470" s="76"/>
      <c r="J33470" s="76"/>
      <c r="K33470" s="76"/>
      <c r="L33470" s="76"/>
      <c r="M33470" s="76"/>
      <c r="N33470" s="76"/>
    </row>
    <row r="33471" spans="1:14" x14ac:dyDescent="0.25">
      <c r="C33471" s="76"/>
      <c r="D33471" s="76"/>
      <c r="E33471" s="76"/>
      <c r="F33471" s="76"/>
      <c r="G33471" s="76"/>
      <c r="H33471" s="76"/>
      <c r="I33471" s="76"/>
      <c r="J33471" s="76"/>
      <c r="K33471" s="76"/>
      <c r="L33471" s="76"/>
      <c r="M33471" s="76"/>
      <c r="N33471" s="76"/>
    </row>
    <row r="33472" spans="1:14" x14ac:dyDescent="0.25">
      <c r="B33472" s="76"/>
      <c r="C33472" s="76"/>
      <c r="D33472" s="76"/>
      <c r="E33472" s="76"/>
      <c r="F33472" s="76"/>
      <c r="G33472" s="76"/>
      <c r="H33472" s="76"/>
      <c r="I33472" s="76"/>
      <c r="J33472" s="76"/>
      <c r="K33472" s="76"/>
      <c r="L33472" s="76"/>
      <c r="M33472" s="76"/>
      <c r="N33472" s="76"/>
    </row>
    <row r="33473" spans="1:14" x14ac:dyDescent="0.25">
      <c r="B33473" s="76"/>
      <c r="C33473" s="76"/>
      <c r="D33473" s="76"/>
      <c r="E33473" s="76"/>
      <c r="F33473" s="76"/>
      <c r="G33473" s="76"/>
      <c r="H33473" s="76"/>
      <c r="I33473" s="76"/>
      <c r="J33473" s="76"/>
      <c r="K33473" s="76"/>
      <c r="L33473" s="76"/>
      <c r="M33473" s="76"/>
      <c r="N33473" s="76"/>
    </row>
    <row r="33474" spans="1:14" x14ac:dyDescent="0.25">
      <c r="B33474" s="76"/>
      <c r="C33474" s="76"/>
      <c r="D33474" s="76"/>
      <c r="E33474" s="76"/>
      <c r="F33474" s="76"/>
      <c r="G33474" s="76"/>
      <c r="H33474" s="76"/>
      <c r="I33474" s="76"/>
      <c r="J33474" s="76"/>
      <c r="K33474" s="76"/>
      <c r="L33474" s="76"/>
      <c r="M33474" s="76"/>
      <c r="N33474" s="76"/>
    </row>
    <row r="33475" spans="1:14" x14ac:dyDescent="0.25">
      <c r="B33475" s="76"/>
      <c r="C33475" s="76"/>
      <c r="D33475" s="76"/>
      <c r="E33475" s="76"/>
      <c r="F33475" s="76"/>
      <c r="G33475" s="76"/>
      <c r="H33475" s="76"/>
      <c r="I33475" s="76"/>
      <c r="J33475" s="76"/>
      <c r="K33475" s="76"/>
      <c r="L33475" s="76"/>
      <c r="M33475" s="76"/>
      <c r="N33475" s="76"/>
    </row>
    <row r="33476" spans="1:14" x14ac:dyDescent="0.25">
      <c r="B33476" s="76"/>
      <c r="C33476" s="76"/>
      <c r="D33476" s="76"/>
      <c r="E33476" s="76"/>
      <c r="F33476" s="76"/>
      <c r="G33476" s="76"/>
      <c r="H33476" s="76"/>
      <c r="I33476" s="76"/>
      <c r="J33476" s="76"/>
      <c r="K33476" s="76"/>
      <c r="L33476" s="76"/>
      <c r="M33476" s="76"/>
      <c r="N33476" s="76"/>
    </row>
    <row r="33477" spans="1:14" x14ac:dyDescent="0.25">
      <c r="B33477" s="76"/>
      <c r="C33477" s="76"/>
      <c r="D33477" s="76"/>
      <c r="E33477" s="76"/>
      <c r="F33477" s="76"/>
      <c r="G33477" s="76"/>
      <c r="H33477" s="76"/>
      <c r="I33477" s="76"/>
      <c r="J33477" s="76"/>
      <c r="K33477" s="76"/>
      <c r="L33477" s="76"/>
      <c r="M33477" s="76"/>
      <c r="N33477" s="76"/>
    </row>
    <row r="33478" spans="1:14" x14ac:dyDescent="0.25">
      <c r="B33478" s="76"/>
      <c r="C33478" s="76"/>
      <c r="D33478" s="76"/>
      <c r="E33478" s="76"/>
      <c r="F33478" s="76"/>
      <c r="G33478" s="76"/>
      <c r="H33478" s="76"/>
      <c r="I33478" s="76"/>
      <c r="J33478" s="76"/>
      <c r="K33478" s="76"/>
      <c r="L33478" s="76"/>
      <c r="M33478" s="76"/>
      <c r="N33478" s="76"/>
    </row>
    <row r="33479" spans="1:14" x14ac:dyDescent="0.25">
      <c r="B33479" s="76"/>
      <c r="C33479" s="76"/>
      <c r="D33479" s="76"/>
      <c r="E33479" s="76"/>
      <c r="F33479" s="76"/>
      <c r="G33479" s="76"/>
      <c r="H33479" s="76"/>
      <c r="I33479" s="76"/>
      <c r="J33479" s="76"/>
      <c r="K33479" s="76"/>
      <c r="L33479" s="76"/>
      <c r="M33479" s="76"/>
      <c r="N33479" s="76"/>
    </row>
    <row r="33480" spans="1:14" x14ac:dyDescent="0.25">
      <c r="B33480" s="76"/>
      <c r="C33480" s="76"/>
      <c r="D33480" s="76"/>
      <c r="E33480" s="76"/>
      <c r="F33480" s="76"/>
      <c r="G33480" s="76"/>
      <c r="H33480" s="76"/>
      <c r="I33480" s="76"/>
      <c r="J33480" s="76"/>
      <c r="K33480" s="76"/>
      <c r="L33480" s="76"/>
      <c r="M33480" s="76"/>
      <c r="N33480" s="76"/>
    </row>
    <row r="33481" spans="1:14" x14ac:dyDescent="0.25">
      <c r="B33481" s="76"/>
      <c r="C33481" s="76"/>
      <c r="D33481" s="76"/>
      <c r="E33481" s="76"/>
      <c r="F33481" s="76"/>
      <c r="G33481" s="76"/>
      <c r="H33481" s="76"/>
      <c r="I33481" s="76"/>
      <c r="J33481" s="76"/>
      <c r="K33481" s="76"/>
      <c r="L33481" s="76"/>
      <c r="M33481" s="76"/>
      <c r="N33481" s="76"/>
    </row>
    <row r="33482" spans="1:14" x14ac:dyDescent="0.25">
      <c r="B33482" s="76"/>
      <c r="C33482" s="76"/>
      <c r="D33482" s="76"/>
      <c r="E33482" s="76"/>
      <c r="F33482" s="76"/>
      <c r="G33482" s="76"/>
      <c r="H33482" s="76"/>
      <c r="I33482" s="76"/>
      <c r="J33482" s="76"/>
      <c r="K33482" s="76"/>
      <c r="L33482" s="76"/>
      <c r="M33482" s="76"/>
      <c r="N33482" s="76"/>
    </row>
    <row r="33483" spans="1:14" x14ac:dyDescent="0.25">
      <c r="A33483" s="76"/>
      <c r="B33483" s="76"/>
      <c r="C33483" s="76"/>
      <c r="D33483" s="76"/>
      <c r="E33483" s="76"/>
      <c r="F33483" s="76"/>
      <c r="G33483" s="76"/>
      <c r="H33483" s="76"/>
      <c r="I33483" s="76"/>
      <c r="J33483" s="76"/>
      <c r="K33483" s="76"/>
      <c r="L33483" s="76"/>
      <c r="M33483" s="76"/>
      <c r="N33483" s="76"/>
    </row>
    <row r="33484" spans="1:14" x14ac:dyDescent="0.25">
      <c r="B33484" s="76"/>
      <c r="C33484" s="76"/>
      <c r="D33484" s="76"/>
      <c r="E33484" s="76"/>
      <c r="F33484" s="76"/>
      <c r="G33484" s="76"/>
      <c r="H33484" s="76"/>
      <c r="I33484" s="76"/>
      <c r="J33484" s="76"/>
      <c r="K33484" s="76"/>
      <c r="L33484" s="76"/>
      <c r="M33484" s="76"/>
      <c r="N33484" s="76"/>
    </row>
    <row r="33485" spans="1:14" x14ac:dyDescent="0.25">
      <c r="B33485" s="76"/>
      <c r="C33485" s="76"/>
      <c r="D33485" s="76"/>
      <c r="E33485" s="76"/>
      <c r="F33485" s="76"/>
      <c r="G33485" s="76"/>
      <c r="H33485" s="76"/>
      <c r="I33485" s="76"/>
      <c r="J33485" s="76"/>
      <c r="K33485" s="76"/>
      <c r="L33485" s="76"/>
      <c r="M33485" s="76"/>
      <c r="N33485" s="76"/>
    </row>
    <row r="33486" spans="1:14" x14ac:dyDescent="0.25">
      <c r="B33486" s="76"/>
      <c r="C33486" s="76"/>
      <c r="D33486" s="76"/>
      <c r="E33486" s="76"/>
      <c r="F33486" s="76"/>
      <c r="G33486" s="76"/>
      <c r="H33486" s="76"/>
      <c r="I33486" s="76"/>
      <c r="J33486" s="76"/>
      <c r="K33486" s="76"/>
      <c r="L33486" s="76"/>
      <c r="M33486" s="76"/>
      <c r="N33486" s="76"/>
    </row>
    <row r="33487" spans="1:14" x14ac:dyDescent="0.25">
      <c r="A33487" s="76"/>
      <c r="B33487" s="76"/>
      <c r="C33487" s="76"/>
      <c r="D33487" s="76"/>
      <c r="E33487" s="76"/>
      <c r="F33487" s="76"/>
      <c r="G33487" s="76"/>
      <c r="H33487" s="76"/>
      <c r="I33487" s="76"/>
      <c r="J33487" s="76"/>
      <c r="K33487" s="76"/>
      <c r="L33487" s="76"/>
      <c r="M33487" s="76"/>
      <c r="N33487" s="76"/>
    </row>
    <row r="33488" spans="1:14" x14ac:dyDescent="0.25">
      <c r="A33488" s="76"/>
      <c r="B33488" s="76"/>
      <c r="C33488" s="76"/>
      <c r="D33488" s="76"/>
      <c r="E33488" s="76"/>
      <c r="F33488" s="76"/>
      <c r="G33488" s="76"/>
      <c r="H33488" s="76"/>
      <c r="I33488" s="76"/>
      <c r="J33488" s="76"/>
      <c r="K33488" s="76"/>
      <c r="L33488" s="76"/>
      <c r="M33488" s="76"/>
      <c r="N33488" s="76"/>
    </row>
    <row r="33489" spans="1:14" x14ac:dyDescent="0.25">
      <c r="A33489" s="76"/>
      <c r="B33489" s="76"/>
      <c r="C33489" s="76"/>
      <c r="D33489" s="76"/>
      <c r="E33489" s="76"/>
      <c r="F33489" s="76"/>
      <c r="G33489" s="76"/>
      <c r="H33489" s="76"/>
      <c r="I33489" s="76"/>
      <c r="J33489" s="76"/>
      <c r="K33489" s="76"/>
      <c r="L33489" s="76"/>
      <c r="M33489" s="76"/>
      <c r="N33489" s="76"/>
    </row>
    <row r="33490" spans="1:14" x14ac:dyDescent="0.25">
      <c r="A33490" s="76"/>
      <c r="B33490" s="76"/>
      <c r="C33490" s="76"/>
      <c r="D33490" s="76"/>
      <c r="E33490" s="76"/>
      <c r="F33490" s="76"/>
      <c r="G33490" s="76"/>
      <c r="H33490" s="76"/>
      <c r="I33490" s="76"/>
      <c r="J33490" s="76"/>
      <c r="K33490" s="76"/>
      <c r="L33490" s="76"/>
      <c r="M33490" s="76"/>
      <c r="N33490" s="76"/>
    </row>
    <row r="33491" spans="1:14" x14ac:dyDescent="0.25">
      <c r="A33491" s="76"/>
      <c r="B33491" s="76"/>
      <c r="C33491" s="76"/>
      <c r="D33491" s="76"/>
      <c r="E33491" s="76"/>
      <c r="F33491" s="76"/>
      <c r="G33491" s="76"/>
      <c r="H33491" s="76"/>
      <c r="I33491" s="76"/>
      <c r="J33491" s="76"/>
      <c r="K33491" s="76"/>
      <c r="L33491" s="76"/>
      <c r="M33491" s="76"/>
      <c r="N33491" s="76"/>
    </row>
    <row r="33492" spans="1:14" x14ac:dyDescent="0.25">
      <c r="B33492" s="76"/>
      <c r="C33492" s="76"/>
      <c r="D33492" s="76"/>
      <c r="E33492" s="76"/>
      <c r="F33492" s="76"/>
      <c r="G33492" s="76"/>
      <c r="H33492" s="76"/>
      <c r="I33492" s="76"/>
      <c r="J33492" s="76"/>
      <c r="K33492" s="76"/>
      <c r="L33492" s="76"/>
      <c r="M33492" s="76"/>
      <c r="N33492" s="76"/>
    </row>
    <row r="33493" spans="1:14" x14ac:dyDescent="0.25">
      <c r="A33493" s="76"/>
      <c r="B33493" s="76"/>
      <c r="C33493" s="76"/>
      <c r="D33493" s="76"/>
      <c r="E33493" s="76"/>
      <c r="F33493" s="76"/>
      <c r="G33493" s="76"/>
      <c r="H33493" s="76"/>
      <c r="I33493" s="76"/>
      <c r="J33493" s="76"/>
      <c r="K33493" s="76"/>
      <c r="L33493" s="76"/>
      <c r="M33493" s="76"/>
      <c r="N33493" s="76"/>
    </row>
    <row r="33494" spans="1:14" x14ac:dyDescent="0.25">
      <c r="B33494" s="76"/>
      <c r="C33494" s="76"/>
      <c r="D33494" s="76"/>
      <c r="E33494" s="76"/>
      <c r="F33494" s="76"/>
      <c r="G33494" s="76"/>
      <c r="H33494" s="76"/>
      <c r="I33494" s="76"/>
      <c r="J33494" s="76"/>
      <c r="K33494" s="76"/>
      <c r="L33494" s="76"/>
      <c r="M33494" s="76"/>
      <c r="N33494" s="76"/>
    </row>
    <row r="33495" spans="1:14" x14ac:dyDescent="0.25">
      <c r="B33495" s="76"/>
      <c r="C33495" s="76"/>
      <c r="D33495" s="76"/>
      <c r="E33495" s="76"/>
      <c r="F33495" s="76"/>
      <c r="G33495" s="76"/>
      <c r="H33495" s="76"/>
      <c r="I33495" s="76"/>
      <c r="J33495" s="76"/>
      <c r="K33495" s="76"/>
      <c r="L33495" s="76"/>
      <c r="M33495" s="76"/>
      <c r="N33495" s="76"/>
    </row>
    <row r="33496" spans="1:14" x14ac:dyDescent="0.25">
      <c r="A33496" s="76"/>
      <c r="B33496" s="76"/>
      <c r="C33496" s="76"/>
      <c r="D33496" s="76"/>
      <c r="E33496" s="76"/>
      <c r="F33496" s="76"/>
      <c r="G33496" s="76"/>
      <c r="H33496" s="76"/>
      <c r="I33496" s="76"/>
      <c r="J33496" s="76"/>
      <c r="K33496" s="76"/>
      <c r="L33496" s="76"/>
      <c r="M33496" s="76"/>
      <c r="N33496" s="76"/>
    </row>
    <row r="33497" spans="1:14" x14ac:dyDescent="0.25">
      <c r="B33497" s="76"/>
      <c r="C33497" s="76"/>
      <c r="D33497" s="76"/>
      <c r="E33497" s="76"/>
      <c r="F33497" s="76"/>
      <c r="G33497" s="76"/>
      <c r="H33497" s="76"/>
      <c r="I33497" s="76"/>
      <c r="J33497" s="76"/>
      <c r="K33497" s="76"/>
      <c r="L33497" s="76"/>
      <c r="M33497" s="76"/>
      <c r="N33497" s="76"/>
    </row>
    <row r="33498" spans="1:14" x14ac:dyDescent="0.25">
      <c r="B33498" s="76"/>
      <c r="C33498" s="76"/>
      <c r="D33498" s="76"/>
      <c r="E33498" s="76"/>
      <c r="F33498" s="76"/>
      <c r="G33498" s="76"/>
      <c r="H33498" s="76"/>
      <c r="I33498" s="76"/>
      <c r="J33498" s="76"/>
      <c r="K33498" s="76"/>
      <c r="L33498" s="76"/>
      <c r="M33498" s="76"/>
      <c r="N33498" s="76"/>
    </row>
    <row r="33499" spans="1:14" x14ac:dyDescent="0.25">
      <c r="B33499" s="76"/>
      <c r="C33499" s="76"/>
      <c r="D33499" s="76"/>
      <c r="E33499" s="76"/>
      <c r="F33499" s="76"/>
      <c r="G33499" s="76"/>
      <c r="H33499" s="76"/>
      <c r="I33499" s="76"/>
      <c r="J33499" s="76"/>
      <c r="K33499" s="76"/>
      <c r="L33499" s="76"/>
      <c r="M33499" s="76"/>
      <c r="N33499" s="76"/>
    </row>
    <row r="33500" spans="1:14" x14ac:dyDescent="0.25">
      <c r="B33500" s="76"/>
      <c r="C33500" s="76"/>
      <c r="D33500" s="76"/>
      <c r="E33500" s="76"/>
      <c r="F33500" s="76"/>
      <c r="G33500" s="76"/>
      <c r="H33500" s="76"/>
      <c r="I33500" s="76"/>
      <c r="J33500" s="76"/>
      <c r="K33500" s="76"/>
      <c r="L33500" s="76"/>
      <c r="M33500" s="76"/>
      <c r="N33500" s="76"/>
    </row>
    <row r="33501" spans="1:14" x14ac:dyDescent="0.25">
      <c r="A33501" s="76"/>
      <c r="B33501" s="76"/>
      <c r="C33501" s="76"/>
      <c r="D33501" s="76"/>
      <c r="E33501" s="76"/>
      <c r="F33501" s="76"/>
      <c r="G33501" s="76"/>
      <c r="H33501" s="76"/>
      <c r="I33501" s="76"/>
      <c r="J33501" s="76"/>
      <c r="K33501" s="76"/>
      <c r="L33501" s="76"/>
      <c r="M33501" s="76"/>
      <c r="N33501" s="76"/>
    </row>
    <row r="33502" spans="1:14" x14ac:dyDescent="0.25">
      <c r="B33502" s="76"/>
      <c r="C33502" s="76"/>
      <c r="D33502" s="76"/>
      <c r="E33502" s="76"/>
      <c r="F33502" s="76"/>
      <c r="G33502" s="76"/>
      <c r="H33502" s="76"/>
      <c r="I33502" s="76"/>
      <c r="J33502" s="76"/>
      <c r="K33502" s="76"/>
      <c r="L33502" s="76"/>
      <c r="M33502" s="76"/>
      <c r="N33502" s="76"/>
    </row>
    <row r="33503" spans="1:14" x14ac:dyDescent="0.25">
      <c r="B33503" s="76"/>
      <c r="C33503" s="76"/>
      <c r="D33503" s="76"/>
      <c r="E33503" s="76"/>
      <c r="F33503" s="76"/>
      <c r="G33503" s="76"/>
      <c r="H33503" s="76"/>
      <c r="I33503" s="76"/>
      <c r="J33503" s="76"/>
      <c r="K33503" s="76"/>
      <c r="L33503" s="76"/>
      <c r="M33503" s="76"/>
      <c r="N33503" s="76"/>
    </row>
    <row r="33504" spans="1:14" x14ac:dyDescent="0.25">
      <c r="A33504" s="76"/>
      <c r="B33504" s="76"/>
      <c r="C33504" s="76"/>
      <c r="D33504" s="76"/>
      <c r="E33504" s="76"/>
      <c r="F33504" s="76"/>
      <c r="G33504" s="76"/>
      <c r="H33504" s="76"/>
      <c r="I33504" s="76"/>
      <c r="J33504" s="76"/>
      <c r="K33504" s="76"/>
      <c r="L33504" s="76"/>
      <c r="M33504" s="76"/>
      <c r="N33504" s="76"/>
    </row>
    <row r="33505" spans="1:14" x14ac:dyDescent="0.25">
      <c r="A33505" s="76"/>
      <c r="B33505" s="76"/>
      <c r="C33505" s="76"/>
      <c r="D33505" s="76"/>
      <c r="E33505" s="76"/>
      <c r="F33505" s="76"/>
      <c r="G33505" s="76"/>
      <c r="H33505" s="76"/>
      <c r="I33505" s="76"/>
      <c r="J33505" s="76"/>
      <c r="K33505" s="76"/>
      <c r="L33505" s="76"/>
      <c r="M33505" s="76"/>
      <c r="N33505" s="76"/>
    </row>
    <row r="33506" spans="1:14" x14ac:dyDescent="0.25">
      <c r="A33506" s="76"/>
      <c r="B33506" s="76"/>
      <c r="C33506" s="76"/>
      <c r="D33506" s="76"/>
      <c r="E33506" s="76"/>
      <c r="F33506" s="76"/>
      <c r="G33506" s="76"/>
      <c r="H33506" s="76"/>
      <c r="I33506" s="76"/>
      <c r="J33506" s="76"/>
      <c r="K33506" s="76"/>
      <c r="L33506" s="76"/>
      <c r="M33506" s="76"/>
      <c r="N33506" s="76"/>
    </row>
    <row r="33507" spans="1:14" x14ac:dyDescent="0.25">
      <c r="B33507" s="76"/>
      <c r="C33507" s="76"/>
      <c r="D33507" s="76"/>
      <c r="E33507" s="76"/>
      <c r="F33507" s="76"/>
      <c r="G33507" s="76"/>
      <c r="H33507" s="76"/>
      <c r="I33507" s="76"/>
      <c r="J33507" s="76"/>
      <c r="K33507" s="76"/>
      <c r="L33507" s="76"/>
      <c r="M33507" s="76"/>
      <c r="N33507" s="76"/>
    </row>
    <row r="33508" spans="1:14" x14ac:dyDescent="0.25">
      <c r="B33508" s="76"/>
      <c r="C33508" s="76"/>
      <c r="D33508" s="76"/>
      <c r="E33508" s="76"/>
      <c r="F33508" s="76"/>
      <c r="G33508" s="76"/>
      <c r="H33508" s="76"/>
      <c r="I33508" s="76"/>
      <c r="J33508" s="76"/>
      <c r="K33508" s="76"/>
      <c r="L33508" s="76"/>
      <c r="M33508" s="76"/>
      <c r="N33508" s="76"/>
    </row>
    <row r="33509" spans="1:14" x14ac:dyDescent="0.25">
      <c r="B33509" s="76"/>
      <c r="C33509" s="76"/>
      <c r="D33509" s="76"/>
      <c r="E33509" s="76"/>
      <c r="F33509" s="76"/>
      <c r="G33509" s="76"/>
      <c r="H33509" s="76"/>
      <c r="I33509" s="76"/>
      <c r="J33509" s="76"/>
      <c r="K33509" s="76"/>
      <c r="L33509" s="76"/>
      <c r="M33509" s="76"/>
      <c r="N33509" s="76"/>
    </row>
    <row r="33510" spans="1:14" x14ac:dyDescent="0.25">
      <c r="B33510" s="76"/>
      <c r="C33510" s="76"/>
      <c r="D33510" s="76"/>
      <c r="E33510" s="76"/>
      <c r="F33510" s="76"/>
      <c r="G33510" s="76"/>
      <c r="H33510" s="76"/>
      <c r="I33510" s="76"/>
      <c r="J33510" s="76"/>
      <c r="K33510" s="76"/>
      <c r="L33510" s="76"/>
      <c r="M33510" s="76"/>
      <c r="N33510" s="76"/>
    </row>
    <row r="33511" spans="1:14" x14ac:dyDescent="0.25">
      <c r="B33511" s="76"/>
      <c r="C33511" s="76"/>
      <c r="D33511" s="76"/>
      <c r="E33511" s="76"/>
      <c r="F33511" s="76"/>
      <c r="G33511" s="76"/>
      <c r="H33511" s="76"/>
      <c r="I33511" s="76"/>
      <c r="J33511" s="76"/>
      <c r="K33511" s="76"/>
      <c r="L33511" s="76"/>
      <c r="M33511" s="76"/>
      <c r="N33511" s="76"/>
    </row>
    <row r="33512" spans="1:14" x14ac:dyDescent="0.25">
      <c r="A33512" s="76"/>
      <c r="B33512" s="76"/>
      <c r="C33512" s="76"/>
      <c r="D33512" s="76"/>
      <c r="E33512" s="76"/>
      <c r="F33512" s="76"/>
      <c r="G33512" s="76"/>
      <c r="H33512" s="76"/>
      <c r="I33512" s="76"/>
      <c r="J33512" s="76"/>
      <c r="K33512" s="76"/>
      <c r="L33512" s="76"/>
      <c r="M33512" s="76"/>
      <c r="N33512" s="76"/>
    </row>
    <row r="33513" spans="1:14" x14ac:dyDescent="0.25">
      <c r="B33513" s="76"/>
      <c r="C33513" s="76"/>
      <c r="D33513" s="76"/>
      <c r="E33513" s="76"/>
      <c r="F33513" s="76"/>
      <c r="G33513" s="76"/>
      <c r="H33513" s="76"/>
      <c r="I33513" s="76"/>
      <c r="J33513" s="76"/>
      <c r="K33513" s="76"/>
      <c r="L33513" s="76"/>
      <c r="M33513" s="76"/>
      <c r="N33513" s="76"/>
    </row>
    <row r="33514" spans="1:14" x14ac:dyDescent="0.25">
      <c r="A33514" s="76"/>
      <c r="B33514" s="76"/>
      <c r="C33514" s="76"/>
      <c r="D33514" s="76"/>
      <c r="E33514" s="76"/>
      <c r="F33514" s="76"/>
      <c r="G33514" s="76"/>
      <c r="H33514" s="76"/>
      <c r="I33514" s="76"/>
      <c r="J33514" s="76"/>
      <c r="K33514" s="76"/>
      <c r="L33514" s="76"/>
      <c r="M33514" s="76"/>
      <c r="N33514" s="76"/>
    </row>
    <row r="33515" spans="1:14" x14ac:dyDescent="0.25">
      <c r="A33515" s="76"/>
      <c r="B33515" s="76"/>
      <c r="C33515" s="76"/>
      <c r="D33515" s="76"/>
      <c r="E33515" s="76"/>
      <c r="F33515" s="76"/>
      <c r="G33515" s="76"/>
      <c r="H33515" s="76"/>
      <c r="I33515" s="76"/>
      <c r="J33515" s="76"/>
      <c r="K33515" s="76"/>
      <c r="L33515" s="76"/>
      <c r="M33515" s="76"/>
      <c r="N33515" s="76"/>
    </row>
    <row r="33516" spans="1:14" x14ac:dyDescent="0.25">
      <c r="A33516" s="76"/>
      <c r="B33516" s="76"/>
      <c r="C33516" s="76"/>
      <c r="D33516" s="76"/>
      <c r="E33516" s="76"/>
      <c r="F33516" s="76"/>
      <c r="G33516" s="76"/>
      <c r="H33516" s="76"/>
      <c r="I33516" s="76"/>
      <c r="J33516" s="76"/>
      <c r="K33516" s="76"/>
      <c r="L33516" s="76"/>
      <c r="M33516" s="76"/>
      <c r="N33516" s="76"/>
    </row>
    <row r="33517" spans="1:14" x14ac:dyDescent="0.25">
      <c r="A33517" s="76"/>
      <c r="B33517" s="76"/>
      <c r="C33517" s="76"/>
      <c r="D33517" s="76"/>
      <c r="E33517" s="76"/>
      <c r="F33517" s="76"/>
      <c r="G33517" s="76"/>
      <c r="H33517" s="76"/>
      <c r="I33517" s="76"/>
      <c r="J33517" s="76"/>
      <c r="K33517" s="76"/>
      <c r="L33517" s="76"/>
      <c r="M33517" s="76"/>
      <c r="N33517" s="76"/>
    </row>
    <row r="33518" spans="1:14" x14ac:dyDescent="0.25">
      <c r="A33518" s="76"/>
      <c r="B33518" s="76"/>
      <c r="C33518" s="76"/>
      <c r="D33518" s="76"/>
      <c r="E33518" s="76"/>
      <c r="F33518" s="76"/>
      <c r="G33518" s="76"/>
      <c r="H33518" s="76"/>
      <c r="I33518" s="76"/>
      <c r="J33518" s="76"/>
      <c r="K33518" s="76"/>
      <c r="L33518" s="76"/>
      <c r="M33518" s="76"/>
      <c r="N33518" s="76"/>
    </row>
    <row r="33519" spans="1:14" x14ac:dyDescent="0.25">
      <c r="B33519" s="76"/>
      <c r="C33519" s="76"/>
      <c r="D33519" s="76"/>
      <c r="E33519" s="76"/>
      <c r="F33519" s="76"/>
      <c r="G33519" s="76"/>
      <c r="H33519" s="76"/>
      <c r="I33519" s="76"/>
      <c r="J33519" s="76"/>
      <c r="K33519" s="76"/>
      <c r="L33519" s="76"/>
      <c r="M33519" s="76"/>
      <c r="N33519" s="76"/>
    </row>
    <row r="33520" spans="1:14" x14ac:dyDescent="0.25">
      <c r="B33520" s="76"/>
      <c r="C33520" s="76"/>
      <c r="D33520" s="76"/>
      <c r="E33520" s="76"/>
      <c r="F33520" s="76"/>
      <c r="G33520" s="76"/>
      <c r="H33520" s="76"/>
      <c r="I33520" s="76"/>
      <c r="J33520" s="76"/>
      <c r="K33520" s="76"/>
      <c r="L33520" s="76"/>
      <c r="M33520" s="76"/>
      <c r="N33520" s="76"/>
    </row>
    <row r="33521" spans="1:14" x14ac:dyDescent="0.25">
      <c r="B33521" s="76"/>
      <c r="C33521" s="76"/>
      <c r="D33521" s="76"/>
      <c r="E33521" s="76"/>
      <c r="F33521" s="76"/>
      <c r="G33521" s="76"/>
      <c r="H33521" s="76"/>
      <c r="I33521" s="76"/>
      <c r="J33521" s="76"/>
      <c r="K33521" s="76"/>
      <c r="L33521" s="76"/>
      <c r="M33521" s="76"/>
      <c r="N33521" s="76"/>
    </row>
    <row r="33522" spans="1:14" x14ac:dyDescent="0.25">
      <c r="B33522" s="76"/>
      <c r="C33522" s="76"/>
      <c r="D33522" s="76"/>
      <c r="E33522" s="76"/>
      <c r="F33522" s="76"/>
      <c r="G33522" s="76"/>
      <c r="H33522" s="76"/>
      <c r="I33522" s="76"/>
      <c r="J33522" s="76"/>
      <c r="K33522" s="76"/>
      <c r="L33522" s="76"/>
      <c r="M33522" s="76"/>
      <c r="N33522" s="76"/>
    </row>
    <row r="33523" spans="1:14" x14ac:dyDescent="0.25">
      <c r="B33523" s="76"/>
      <c r="C33523" s="76"/>
      <c r="D33523" s="76"/>
      <c r="E33523" s="76"/>
      <c r="F33523" s="76"/>
      <c r="G33523" s="76"/>
      <c r="H33523" s="76"/>
      <c r="I33523" s="76"/>
      <c r="J33523" s="76"/>
      <c r="K33523" s="76"/>
      <c r="L33523" s="76"/>
      <c r="M33523" s="76"/>
      <c r="N33523" s="76"/>
    </row>
    <row r="33524" spans="1:14" x14ac:dyDescent="0.25">
      <c r="B33524" s="76"/>
      <c r="C33524" s="76"/>
      <c r="D33524" s="76"/>
      <c r="E33524" s="76"/>
      <c r="F33524" s="76"/>
      <c r="G33524" s="76"/>
      <c r="H33524" s="76"/>
      <c r="I33524" s="76"/>
      <c r="J33524" s="76"/>
      <c r="K33524" s="76"/>
      <c r="L33524" s="76"/>
      <c r="M33524" s="76"/>
      <c r="N33524" s="76"/>
    </row>
    <row r="33525" spans="1:14" x14ac:dyDescent="0.25">
      <c r="A33525" s="76"/>
      <c r="B33525" s="76"/>
      <c r="C33525" s="76"/>
      <c r="D33525" s="76"/>
      <c r="E33525" s="76"/>
      <c r="F33525" s="76"/>
      <c r="G33525" s="76"/>
      <c r="H33525" s="76"/>
      <c r="I33525" s="76"/>
      <c r="J33525" s="76"/>
      <c r="K33525" s="76"/>
      <c r="L33525" s="76"/>
      <c r="M33525" s="76"/>
      <c r="N33525" s="76"/>
    </row>
    <row r="33526" spans="1:14" x14ac:dyDescent="0.25">
      <c r="A33526" s="76"/>
      <c r="B33526" s="76"/>
      <c r="C33526" s="76"/>
      <c r="D33526" s="76"/>
      <c r="E33526" s="76"/>
      <c r="F33526" s="76"/>
      <c r="G33526" s="76"/>
      <c r="H33526" s="76"/>
      <c r="I33526" s="76"/>
      <c r="J33526" s="76"/>
      <c r="K33526" s="76"/>
      <c r="L33526" s="76"/>
      <c r="M33526" s="76"/>
      <c r="N33526" s="76"/>
    </row>
    <row r="33527" spans="1:14" x14ac:dyDescent="0.25">
      <c r="A33527" s="76"/>
      <c r="B33527" s="76"/>
      <c r="C33527" s="76"/>
      <c r="D33527" s="76"/>
      <c r="E33527" s="76"/>
      <c r="F33527" s="76"/>
      <c r="G33527" s="76"/>
      <c r="H33527" s="76"/>
      <c r="I33527" s="76"/>
      <c r="J33527" s="76"/>
      <c r="K33527" s="76"/>
      <c r="L33527" s="76"/>
      <c r="M33527" s="76"/>
      <c r="N33527" s="76"/>
    </row>
    <row r="33528" spans="1:14" x14ac:dyDescent="0.25">
      <c r="A33528" s="76"/>
      <c r="B33528" s="76"/>
      <c r="C33528" s="76"/>
      <c r="D33528" s="76"/>
      <c r="E33528" s="76"/>
      <c r="F33528" s="76"/>
      <c r="G33528" s="76"/>
      <c r="H33528" s="76"/>
      <c r="I33528" s="76"/>
      <c r="J33528" s="76"/>
      <c r="K33528" s="76"/>
      <c r="L33528" s="76"/>
      <c r="M33528" s="76"/>
      <c r="N33528" s="76"/>
    </row>
    <row r="33529" spans="1:14" x14ac:dyDescent="0.25">
      <c r="A33529" s="76"/>
      <c r="B33529" s="76"/>
      <c r="C33529" s="76"/>
      <c r="D33529" s="76"/>
      <c r="E33529" s="76"/>
      <c r="F33529" s="76"/>
      <c r="G33529" s="76"/>
      <c r="H33529" s="76"/>
      <c r="I33529" s="76"/>
      <c r="J33529" s="76"/>
      <c r="K33529" s="76"/>
      <c r="L33529" s="76"/>
      <c r="M33529" s="76"/>
      <c r="N33529" s="76"/>
    </row>
    <row r="33530" spans="1:14" x14ac:dyDescent="0.25">
      <c r="B33530" s="76"/>
      <c r="C33530" s="76"/>
      <c r="D33530" s="76"/>
      <c r="E33530" s="76"/>
      <c r="F33530" s="76"/>
      <c r="G33530" s="76"/>
      <c r="H33530" s="76"/>
      <c r="I33530" s="76"/>
      <c r="J33530" s="76"/>
      <c r="K33530" s="76"/>
      <c r="L33530" s="76"/>
      <c r="M33530" s="76"/>
      <c r="N33530" s="76"/>
    </row>
    <row r="33531" spans="1:14" x14ac:dyDescent="0.25">
      <c r="B33531" s="76"/>
      <c r="C33531" s="76"/>
      <c r="D33531" s="76"/>
      <c r="E33531" s="76"/>
      <c r="F33531" s="76"/>
      <c r="G33531" s="76"/>
      <c r="H33531" s="76"/>
      <c r="I33531" s="76"/>
      <c r="J33531" s="76"/>
      <c r="K33531" s="76"/>
      <c r="L33531" s="76"/>
      <c r="M33531" s="76"/>
      <c r="N33531" s="76"/>
    </row>
    <row r="33532" spans="1:14" x14ac:dyDescent="0.25">
      <c r="B33532" s="76"/>
      <c r="C33532" s="76"/>
      <c r="D33532" s="76"/>
      <c r="E33532" s="76"/>
      <c r="F33532" s="76"/>
      <c r="G33532" s="76"/>
      <c r="H33532" s="76"/>
      <c r="I33532" s="76"/>
      <c r="J33532" s="76"/>
      <c r="K33532" s="76"/>
      <c r="L33532" s="76"/>
      <c r="M33532" s="76"/>
      <c r="N33532" s="76"/>
    </row>
    <row r="33533" spans="1:14" x14ac:dyDescent="0.25">
      <c r="B33533" s="76"/>
      <c r="C33533" s="76"/>
      <c r="D33533" s="76"/>
      <c r="E33533" s="76"/>
      <c r="F33533" s="76"/>
      <c r="G33533" s="76"/>
      <c r="H33533" s="76"/>
      <c r="I33533" s="76"/>
      <c r="J33533" s="76"/>
      <c r="K33533" s="76"/>
      <c r="L33533" s="76"/>
      <c r="M33533" s="76"/>
      <c r="N33533" s="76"/>
    </row>
    <row r="33534" spans="1:14" x14ac:dyDescent="0.25">
      <c r="A33534" s="76"/>
      <c r="B33534" s="76"/>
      <c r="C33534" s="76"/>
      <c r="D33534" s="76"/>
      <c r="E33534" s="76"/>
      <c r="F33534" s="76"/>
      <c r="G33534" s="76"/>
      <c r="H33534" s="76"/>
      <c r="I33534" s="76"/>
      <c r="J33534" s="76"/>
      <c r="K33534" s="76"/>
      <c r="L33534" s="76"/>
      <c r="M33534" s="76"/>
      <c r="N33534" s="76"/>
    </row>
    <row r="33535" spans="1:14" x14ac:dyDescent="0.25">
      <c r="B33535" s="76"/>
      <c r="C33535" s="76"/>
      <c r="D33535" s="76"/>
      <c r="E33535" s="76"/>
      <c r="F33535" s="76"/>
      <c r="G33535" s="76"/>
      <c r="H33535" s="76"/>
      <c r="I33535" s="76"/>
      <c r="J33535" s="76"/>
      <c r="K33535" s="76"/>
      <c r="L33535" s="76"/>
      <c r="M33535" s="76"/>
      <c r="N33535" s="76"/>
    </row>
    <row r="33536" spans="1:14" x14ac:dyDescent="0.25">
      <c r="A33536" s="76"/>
      <c r="B33536" s="76"/>
      <c r="C33536" s="76"/>
      <c r="D33536" s="76"/>
      <c r="E33536" s="76"/>
      <c r="F33536" s="76"/>
      <c r="G33536" s="76"/>
      <c r="H33536" s="76"/>
      <c r="I33536" s="76"/>
      <c r="J33536" s="76"/>
      <c r="K33536" s="76"/>
      <c r="L33536" s="76"/>
      <c r="M33536" s="76"/>
      <c r="N33536" s="76"/>
    </row>
    <row r="33537" spans="1:14" x14ac:dyDescent="0.25">
      <c r="B33537" s="76"/>
      <c r="C33537" s="76"/>
      <c r="D33537" s="76"/>
      <c r="E33537" s="76"/>
      <c r="F33537" s="76"/>
      <c r="G33537" s="76"/>
      <c r="H33537" s="76"/>
      <c r="I33537" s="76"/>
      <c r="J33537" s="76"/>
      <c r="K33537" s="76"/>
      <c r="L33537" s="76"/>
      <c r="M33537" s="76"/>
      <c r="N33537" s="76"/>
    </row>
    <row r="33538" spans="1:14" x14ac:dyDescent="0.25">
      <c r="B33538" s="76"/>
      <c r="C33538" s="76"/>
      <c r="D33538" s="76"/>
      <c r="E33538" s="76"/>
      <c r="F33538" s="76"/>
      <c r="G33538" s="76"/>
      <c r="H33538" s="76"/>
      <c r="I33538" s="76"/>
      <c r="J33538" s="76"/>
      <c r="K33538" s="76"/>
      <c r="L33538" s="76"/>
      <c r="M33538" s="76"/>
      <c r="N33538" s="76"/>
    </row>
    <row r="33539" spans="1:14" x14ac:dyDescent="0.25">
      <c r="A33539" s="76"/>
      <c r="B33539" s="76"/>
      <c r="C33539" s="76"/>
      <c r="D33539" s="76"/>
      <c r="E33539" s="76"/>
      <c r="F33539" s="76"/>
      <c r="G33539" s="76"/>
      <c r="H33539" s="76"/>
      <c r="I33539" s="76"/>
      <c r="J33539" s="76"/>
      <c r="K33539" s="76"/>
      <c r="L33539" s="76"/>
      <c r="M33539" s="76"/>
      <c r="N33539" s="76"/>
    </row>
    <row r="33540" spans="1:14" x14ac:dyDescent="0.25">
      <c r="A33540" s="76"/>
      <c r="B33540" s="76"/>
      <c r="C33540" s="76"/>
      <c r="D33540" s="76"/>
      <c r="E33540" s="76"/>
      <c r="F33540" s="76"/>
      <c r="G33540" s="76"/>
      <c r="H33540" s="76"/>
      <c r="I33540" s="76"/>
      <c r="J33540" s="76"/>
      <c r="K33540" s="76"/>
      <c r="L33540" s="76"/>
      <c r="M33540" s="76"/>
      <c r="N33540" s="76"/>
    </row>
    <row r="33541" spans="1:14" x14ac:dyDescent="0.25">
      <c r="A33541" s="76"/>
      <c r="B33541" s="76"/>
      <c r="C33541" s="76"/>
      <c r="D33541" s="76"/>
      <c r="E33541" s="76"/>
      <c r="F33541" s="76"/>
      <c r="G33541" s="76"/>
      <c r="H33541" s="76"/>
      <c r="I33541" s="76"/>
      <c r="J33541" s="76"/>
      <c r="K33541" s="76"/>
      <c r="L33541" s="76"/>
      <c r="M33541" s="76"/>
      <c r="N33541" s="76"/>
    </row>
    <row r="33542" spans="1:14" x14ac:dyDescent="0.25">
      <c r="A33542" s="76"/>
      <c r="B33542" s="76"/>
      <c r="C33542" s="76"/>
      <c r="D33542" s="76"/>
      <c r="E33542" s="76"/>
      <c r="F33542" s="76"/>
      <c r="G33542" s="76"/>
      <c r="H33542" s="76"/>
      <c r="I33542" s="76"/>
      <c r="J33542" s="76"/>
      <c r="K33542" s="76"/>
      <c r="L33542" s="76"/>
      <c r="M33542" s="76"/>
      <c r="N33542" s="76"/>
    </row>
    <row r="33543" spans="1:14" x14ac:dyDescent="0.25">
      <c r="A33543" s="76"/>
      <c r="B33543" s="76"/>
      <c r="C33543" s="76"/>
      <c r="D33543" s="76"/>
      <c r="E33543" s="76"/>
      <c r="F33543" s="76"/>
      <c r="G33543" s="76"/>
      <c r="H33543" s="76"/>
      <c r="I33543" s="76"/>
      <c r="J33543" s="76"/>
      <c r="K33543" s="76"/>
      <c r="L33543" s="76"/>
      <c r="M33543" s="76"/>
      <c r="N33543" s="76"/>
    </row>
    <row r="33544" spans="1:14" x14ac:dyDescent="0.25">
      <c r="B33544" s="76"/>
      <c r="C33544" s="76"/>
      <c r="D33544" s="76"/>
      <c r="E33544" s="76"/>
      <c r="F33544" s="76"/>
      <c r="G33544" s="76"/>
      <c r="H33544" s="76"/>
      <c r="I33544" s="76"/>
      <c r="J33544" s="76"/>
      <c r="K33544" s="76"/>
      <c r="L33544" s="76"/>
      <c r="M33544" s="76"/>
      <c r="N33544" s="76"/>
    </row>
    <row r="33545" spans="1:14" x14ac:dyDescent="0.25">
      <c r="B33545" s="76"/>
      <c r="C33545" s="76"/>
      <c r="D33545" s="76"/>
      <c r="E33545" s="76"/>
      <c r="F33545" s="76"/>
      <c r="G33545" s="76"/>
      <c r="H33545" s="76"/>
      <c r="I33545" s="76"/>
      <c r="J33545" s="76"/>
      <c r="K33545" s="76"/>
      <c r="L33545" s="76"/>
      <c r="M33545" s="76"/>
      <c r="N33545" s="76"/>
    </row>
    <row r="33546" spans="1:14" x14ac:dyDescent="0.25">
      <c r="B33546" s="76"/>
      <c r="C33546" s="76"/>
      <c r="D33546" s="76"/>
      <c r="E33546" s="76"/>
      <c r="F33546" s="76"/>
      <c r="G33546" s="76"/>
      <c r="H33546" s="76"/>
      <c r="I33546" s="76"/>
      <c r="J33546" s="76"/>
      <c r="K33546" s="76"/>
      <c r="L33546" s="76"/>
      <c r="M33546" s="76"/>
      <c r="N33546" s="76"/>
    </row>
    <row r="33547" spans="1:14" x14ac:dyDescent="0.25">
      <c r="B33547" s="76"/>
      <c r="C33547" s="76"/>
      <c r="D33547" s="76"/>
      <c r="E33547" s="76"/>
      <c r="F33547" s="76"/>
      <c r="G33547" s="76"/>
      <c r="H33547" s="76"/>
      <c r="I33547" s="76"/>
      <c r="J33547" s="76"/>
      <c r="K33547" s="76"/>
      <c r="L33547" s="76"/>
      <c r="M33547" s="76"/>
      <c r="N33547" s="76"/>
    </row>
    <row r="33548" spans="1:14" x14ac:dyDescent="0.25">
      <c r="B33548" s="76"/>
      <c r="C33548" s="76"/>
      <c r="D33548" s="76"/>
      <c r="E33548" s="76"/>
      <c r="F33548" s="76"/>
      <c r="G33548" s="76"/>
      <c r="H33548" s="76"/>
      <c r="I33548" s="76"/>
      <c r="J33548" s="76"/>
      <c r="K33548" s="76"/>
      <c r="L33548" s="76"/>
      <c r="M33548" s="76"/>
      <c r="N33548" s="76"/>
    </row>
    <row r="33549" spans="1:14" x14ac:dyDescent="0.25">
      <c r="B33549" s="76"/>
      <c r="C33549" s="76"/>
      <c r="D33549" s="76"/>
      <c r="E33549" s="76"/>
      <c r="F33549" s="76"/>
      <c r="G33549" s="76"/>
      <c r="H33549" s="76"/>
      <c r="I33549" s="76"/>
      <c r="J33549" s="76"/>
      <c r="K33549" s="76"/>
      <c r="L33549" s="76"/>
      <c r="M33549" s="76"/>
      <c r="N33549" s="76"/>
    </row>
    <row r="33550" spans="1:14" x14ac:dyDescent="0.25">
      <c r="B33550" s="76"/>
      <c r="C33550" s="76"/>
      <c r="D33550" s="76"/>
      <c r="E33550" s="76"/>
      <c r="F33550" s="76"/>
      <c r="G33550" s="76"/>
      <c r="H33550" s="76"/>
      <c r="I33550" s="76"/>
      <c r="J33550" s="76"/>
      <c r="K33550" s="76"/>
      <c r="L33550" s="76"/>
      <c r="M33550" s="76"/>
      <c r="N33550" s="76"/>
    </row>
    <row r="33551" spans="1:14" x14ac:dyDescent="0.25">
      <c r="B33551" s="76"/>
      <c r="C33551" s="76"/>
      <c r="D33551" s="76"/>
      <c r="E33551" s="76"/>
      <c r="F33551" s="76"/>
      <c r="G33551" s="76"/>
      <c r="H33551" s="76"/>
      <c r="I33551" s="76"/>
      <c r="J33551" s="76"/>
      <c r="K33551" s="76"/>
      <c r="L33551" s="76"/>
      <c r="M33551" s="76"/>
      <c r="N33551" s="76"/>
    </row>
    <row r="33552" spans="1:14" x14ac:dyDescent="0.25">
      <c r="B33552" s="76"/>
      <c r="C33552" s="76"/>
      <c r="D33552" s="76"/>
      <c r="E33552" s="76"/>
      <c r="F33552" s="76"/>
      <c r="G33552" s="76"/>
      <c r="H33552" s="76"/>
      <c r="I33552" s="76"/>
      <c r="J33552" s="76"/>
      <c r="K33552" s="76"/>
      <c r="L33552" s="76"/>
      <c r="M33552" s="76"/>
      <c r="N33552" s="76"/>
    </row>
    <row r="33553" spans="1:14" x14ac:dyDescent="0.25">
      <c r="B33553" s="76"/>
      <c r="C33553" s="76"/>
      <c r="D33553" s="76"/>
      <c r="E33553" s="76"/>
      <c r="F33553" s="76"/>
      <c r="G33553" s="76"/>
      <c r="H33553" s="76"/>
      <c r="I33553" s="76"/>
      <c r="J33553" s="76"/>
      <c r="K33553" s="76"/>
      <c r="L33553" s="76"/>
      <c r="M33553" s="76"/>
      <c r="N33553" s="76"/>
    </row>
    <row r="33554" spans="1:14" x14ac:dyDescent="0.25">
      <c r="B33554" s="76"/>
      <c r="C33554" s="76"/>
      <c r="D33554" s="76"/>
      <c r="E33554" s="76"/>
      <c r="F33554" s="76"/>
      <c r="G33554" s="76"/>
      <c r="H33554" s="76"/>
      <c r="I33554" s="76"/>
      <c r="J33554" s="76"/>
      <c r="K33554" s="76"/>
      <c r="L33554" s="76"/>
      <c r="M33554" s="76"/>
      <c r="N33554" s="76"/>
    </row>
    <row r="33555" spans="1:14" x14ac:dyDescent="0.25">
      <c r="A33555" s="76"/>
      <c r="B33555" s="76"/>
      <c r="C33555" s="76"/>
      <c r="D33555" s="76"/>
      <c r="E33555" s="76"/>
      <c r="F33555" s="76"/>
      <c r="G33555" s="76"/>
      <c r="H33555" s="76"/>
      <c r="I33555" s="76"/>
      <c r="J33555" s="76"/>
      <c r="K33555" s="76"/>
      <c r="L33555" s="76"/>
      <c r="M33555" s="76"/>
      <c r="N33555" s="76"/>
    </row>
    <row r="33556" spans="1:14" x14ac:dyDescent="0.25">
      <c r="A33556" s="76"/>
      <c r="B33556" s="76"/>
      <c r="C33556" s="76"/>
      <c r="D33556" s="76"/>
      <c r="E33556" s="76"/>
      <c r="F33556" s="76"/>
      <c r="G33556" s="76"/>
      <c r="H33556" s="76"/>
      <c r="I33556" s="76"/>
      <c r="J33556" s="76"/>
      <c r="K33556" s="76"/>
      <c r="L33556" s="76"/>
      <c r="M33556" s="76"/>
      <c r="N33556" s="76"/>
    </row>
    <row r="33557" spans="1:14" x14ac:dyDescent="0.25">
      <c r="A33557" s="76"/>
      <c r="B33557" s="76"/>
      <c r="C33557" s="76"/>
      <c r="D33557" s="76"/>
      <c r="E33557" s="76"/>
      <c r="F33557" s="76"/>
      <c r="G33557" s="76"/>
      <c r="H33557" s="76"/>
      <c r="I33557" s="76"/>
      <c r="J33557" s="76"/>
      <c r="K33557" s="76"/>
      <c r="L33557" s="76"/>
      <c r="M33557" s="76"/>
      <c r="N33557" s="76"/>
    </row>
    <row r="33558" spans="1:14" x14ac:dyDescent="0.25">
      <c r="A33558" s="76"/>
      <c r="B33558" s="76"/>
      <c r="C33558" s="76"/>
      <c r="D33558" s="76"/>
      <c r="E33558" s="76"/>
      <c r="F33558" s="76"/>
      <c r="G33558" s="76"/>
      <c r="H33558" s="76"/>
      <c r="I33558" s="76"/>
      <c r="J33558" s="76"/>
      <c r="K33558" s="76"/>
      <c r="L33558" s="76"/>
      <c r="M33558" s="76"/>
      <c r="N33558" s="76"/>
    </row>
    <row r="33559" spans="1:14" x14ac:dyDescent="0.25">
      <c r="C33559" s="76"/>
      <c r="D33559" s="76"/>
      <c r="E33559" s="76"/>
      <c r="F33559" s="76"/>
      <c r="G33559" s="76"/>
      <c r="H33559" s="76"/>
      <c r="I33559" s="76"/>
      <c r="J33559" s="76"/>
      <c r="K33559" s="76"/>
      <c r="L33559" s="76"/>
      <c r="M33559" s="76"/>
      <c r="N33559" s="76"/>
    </row>
    <row r="33560" spans="1:14" x14ac:dyDescent="0.25">
      <c r="A33560" s="76"/>
      <c r="C33560" s="76"/>
      <c r="D33560" s="76"/>
      <c r="E33560" s="76"/>
      <c r="F33560" s="76"/>
      <c r="G33560" s="76"/>
      <c r="H33560" s="76"/>
      <c r="I33560" s="76"/>
      <c r="J33560" s="76"/>
      <c r="K33560" s="76"/>
      <c r="L33560" s="76"/>
      <c r="M33560" s="76"/>
      <c r="N33560" s="76"/>
    </row>
    <row r="33561" spans="1:14" x14ac:dyDescent="0.25">
      <c r="A33561" s="76"/>
      <c r="C33561" s="76"/>
      <c r="D33561" s="76"/>
      <c r="E33561" s="76"/>
      <c r="F33561" s="76"/>
      <c r="G33561" s="76"/>
      <c r="H33561" s="76"/>
      <c r="I33561" s="76"/>
      <c r="J33561" s="76"/>
      <c r="K33561" s="76"/>
      <c r="L33561" s="76"/>
      <c r="M33561" s="76"/>
      <c r="N33561" s="76"/>
    </row>
    <row r="33562" spans="1:14" x14ac:dyDescent="0.25">
      <c r="C33562" s="76"/>
      <c r="D33562" s="76"/>
      <c r="E33562" s="76"/>
      <c r="F33562" s="76"/>
      <c r="G33562" s="76"/>
      <c r="H33562" s="76"/>
      <c r="I33562" s="76"/>
      <c r="J33562" s="76"/>
      <c r="K33562" s="76"/>
      <c r="L33562" s="76"/>
      <c r="M33562" s="76"/>
      <c r="N33562" s="76"/>
    </row>
    <row r="33563" spans="1:14" x14ac:dyDescent="0.25">
      <c r="C33563" s="76"/>
      <c r="D33563" s="76"/>
      <c r="E33563" s="76"/>
      <c r="F33563" s="76"/>
      <c r="G33563" s="76"/>
      <c r="H33563" s="76"/>
      <c r="I33563" s="76"/>
      <c r="J33563" s="76"/>
      <c r="K33563" s="76"/>
      <c r="L33563" s="76"/>
      <c r="M33563" s="76"/>
      <c r="N33563" s="76"/>
    </row>
    <row r="33564" spans="1:14" x14ac:dyDescent="0.25">
      <c r="A33564" s="76"/>
      <c r="C33564" s="76"/>
      <c r="D33564" s="76"/>
      <c r="E33564" s="76"/>
      <c r="F33564" s="76"/>
      <c r="G33564" s="76"/>
      <c r="H33564" s="76"/>
      <c r="I33564" s="76"/>
      <c r="J33564" s="76"/>
      <c r="K33564" s="76"/>
      <c r="L33564" s="76"/>
      <c r="M33564" s="76"/>
      <c r="N33564" s="76"/>
    </row>
    <row r="33565" spans="1:14" x14ac:dyDescent="0.25">
      <c r="A33565" s="76"/>
      <c r="C33565" s="76"/>
      <c r="D33565" s="76"/>
      <c r="E33565" s="76"/>
      <c r="F33565" s="76"/>
      <c r="G33565" s="76"/>
      <c r="H33565" s="76"/>
      <c r="I33565" s="76"/>
      <c r="J33565" s="76"/>
      <c r="K33565" s="76"/>
      <c r="L33565" s="76"/>
      <c r="M33565" s="76"/>
      <c r="N33565" s="76"/>
    </row>
    <row r="33566" spans="1:14" x14ac:dyDescent="0.25">
      <c r="A33566" s="76"/>
      <c r="C33566" s="76"/>
      <c r="D33566" s="76"/>
      <c r="E33566" s="76"/>
      <c r="F33566" s="76"/>
      <c r="G33566" s="76"/>
      <c r="H33566" s="76"/>
      <c r="I33566" s="76"/>
      <c r="J33566" s="76"/>
      <c r="K33566" s="76"/>
      <c r="L33566" s="76"/>
      <c r="M33566" s="76"/>
      <c r="N33566" s="76"/>
    </row>
    <row r="33567" spans="1:14" x14ac:dyDescent="0.25">
      <c r="A33567" s="76"/>
      <c r="C33567" s="76"/>
      <c r="D33567" s="76"/>
      <c r="E33567" s="76"/>
      <c r="F33567" s="76"/>
      <c r="G33567" s="76"/>
      <c r="H33567" s="76"/>
      <c r="I33567" s="76"/>
      <c r="J33567" s="76"/>
      <c r="K33567" s="76"/>
      <c r="L33567" s="76"/>
      <c r="M33567" s="76"/>
      <c r="N33567" s="76"/>
    </row>
    <row r="33568" spans="1:14" x14ac:dyDescent="0.25">
      <c r="A33568" s="76"/>
      <c r="C33568" s="76"/>
      <c r="D33568" s="76"/>
      <c r="E33568" s="76"/>
      <c r="F33568" s="76"/>
      <c r="G33568" s="76"/>
      <c r="H33568" s="76"/>
      <c r="I33568" s="76"/>
      <c r="J33568" s="76"/>
      <c r="K33568" s="76"/>
      <c r="L33568" s="76"/>
      <c r="M33568" s="76"/>
      <c r="N33568" s="76"/>
    </row>
    <row r="33569" spans="1:14" x14ac:dyDescent="0.25">
      <c r="C33569" s="76"/>
      <c r="D33569" s="76"/>
      <c r="E33569" s="76"/>
      <c r="F33569" s="76"/>
      <c r="G33569" s="76"/>
      <c r="H33569" s="76"/>
      <c r="I33569" s="76"/>
      <c r="J33569" s="76"/>
      <c r="K33569" s="76"/>
      <c r="L33569" s="76"/>
      <c r="M33569" s="76"/>
      <c r="N33569" s="76"/>
    </row>
    <row r="33570" spans="1:14" x14ac:dyDescent="0.25">
      <c r="C33570" s="76"/>
      <c r="D33570" s="76"/>
      <c r="E33570" s="76"/>
      <c r="F33570" s="76"/>
      <c r="G33570" s="76"/>
      <c r="H33570" s="76"/>
      <c r="I33570" s="76"/>
      <c r="J33570" s="76"/>
      <c r="K33570" s="76"/>
      <c r="L33570" s="76"/>
      <c r="M33570" s="76"/>
      <c r="N33570" s="76"/>
    </row>
    <row r="33571" spans="1:14" x14ac:dyDescent="0.25">
      <c r="C33571" s="76"/>
      <c r="D33571" s="76"/>
      <c r="E33571" s="76"/>
      <c r="F33571" s="76"/>
      <c r="G33571" s="76"/>
      <c r="H33571" s="76"/>
      <c r="I33571" s="76"/>
      <c r="J33571" s="76"/>
      <c r="K33571" s="76"/>
      <c r="L33571" s="76"/>
      <c r="M33571" s="76"/>
      <c r="N33571" s="76"/>
    </row>
    <row r="33572" spans="1:14" x14ac:dyDescent="0.25">
      <c r="C33572" s="76"/>
      <c r="D33572" s="76"/>
      <c r="E33572" s="76"/>
      <c r="F33572" s="76"/>
      <c r="G33572" s="76"/>
      <c r="H33572" s="76"/>
      <c r="I33572" s="76"/>
      <c r="J33572" s="76"/>
      <c r="K33572" s="76"/>
      <c r="L33572" s="76"/>
      <c r="M33572" s="76"/>
      <c r="N33572" s="76"/>
    </row>
    <row r="33573" spans="1:14" x14ac:dyDescent="0.25">
      <c r="A33573" s="76"/>
      <c r="C33573" s="76"/>
      <c r="D33573" s="76"/>
      <c r="E33573" s="76"/>
      <c r="F33573" s="76"/>
      <c r="G33573" s="76"/>
      <c r="H33573" s="76"/>
      <c r="I33573" s="76"/>
      <c r="J33573" s="76"/>
      <c r="K33573" s="76"/>
      <c r="L33573" s="76"/>
      <c r="M33573" s="76"/>
      <c r="N33573" s="76"/>
    </row>
    <row r="33574" spans="1:14" x14ac:dyDescent="0.25">
      <c r="C33574" s="76"/>
      <c r="D33574" s="76"/>
      <c r="E33574" s="76"/>
      <c r="F33574" s="76"/>
      <c r="G33574" s="76"/>
      <c r="H33574" s="76"/>
      <c r="I33574" s="76"/>
      <c r="J33574" s="76"/>
      <c r="K33574" s="76"/>
      <c r="L33574" s="76"/>
      <c r="M33574" s="76"/>
      <c r="N33574" s="76"/>
    </row>
    <row r="33575" spans="1:14" x14ac:dyDescent="0.25">
      <c r="A33575" s="79"/>
      <c r="C33575" s="76"/>
      <c r="D33575" s="76"/>
      <c r="E33575" s="76"/>
      <c r="F33575" s="76"/>
      <c r="G33575" s="76"/>
      <c r="H33575" s="76"/>
      <c r="I33575" s="76"/>
      <c r="J33575" s="76"/>
      <c r="K33575" s="76"/>
      <c r="L33575" s="76"/>
      <c r="M33575" s="76"/>
      <c r="N33575" s="76"/>
    </row>
    <row r="33576" spans="1:14" x14ac:dyDescent="0.25">
      <c r="C33576" s="76"/>
      <c r="D33576" s="76"/>
      <c r="E33576" s="76"/>
      <c r="F33576" s="76"/>
      <c r="G33576" s="76"/>
      <c r="H33576" s="76"/>
      <c r="I33576" s="76"/>
      <c r="J33576" s="76"/>
      <c r="K33576" s="76"/>
      <c r="L33576" s="76"/>
      <c r="M33576" s="76"/>
      <c r="N33576" s="76"/>
    </row>
    <row r="33577" spans="1:14" x14ac:dyDescent="0.25">
      <c r="C33577" s="76"/>
      <c r="D33577" s="76"/>
      <c r="E33577" s="76"/>
      <c r="F33577" s="76"/>
      <c r="G33577" s="76"/>
      <c r="H33577" s="76"/>
      <c r="I33577" s="76"/>
      <c r="J33577" s="76"/>
      <c r="K33577" s="76"/>
      <c r="L33577" s="76"/>
      <c r="M33577" s="76"/>
      <c r="N33577" s="76"/>
    </row>
    <row r="33578" spans="1:14" x14ac:dyDescent="0.25">
      <c r="C33578" s="76"/>
      <c r="D33578" s="76"/>
      <c r="E33578" s="76"/>
      <c r="F33578" s="76"/>
      <c r="G33578" s="76"/>
      <c r="H33578" s="76"/>
      <c r="I33578" s="76"/>
      <c r="J33578" s="76"/>
      <c r="K33578" s="76"/>
      <c r="L33578" s="76"/>
      <c r="M33578" s="76"/>
      <c r="N33578" s="76"/>
    </row>
    <row r="33579" spans="1:14" x14ac:dyDescent="0.25">
      <c r="C33579" s="76"/>
      <c r="D33579" s="76"/>
      <c r="E33579" s="76"/>
      <c r="F33579" s="76"/>
      <c r="G33579" s="76"/>
      <c r="H33579" s="76"/>
      <c r="I33579" s="76"/>
      <c r="J33579" s="76"/>
      <c r="K33579" s="76"/>
      <c r="L33579" s="76"/>
      <c r="M33579" s="76"/>
      <c r="N33579" s="76"/>
    </row>
    <row r="33580" spans="1:14" x14ac:dyDescent="0.25">
      <c r="C33580" s="76"/>
      <c r="D33580" s="76"/>
      <c r="E33580" s="76"/>
      <c r="F33580" s="76"/>
      <c r="G33580" s="76"/>
      <c r="H33580" s="76"/>
      <c r="I33580" s="76"/>
      <c r="J33580" s="76"/>
      <c r="K33580" s="76"/>
      <c r="L33580" s="76"/>
      <c r="M33580" s="76"/>
      <c r="N33580" s="76"/>
    </row>
    <row r="33581" spans="1:14" x14ac:dyDescent="0.25">
      <c r="C33581" s="76"/>
      <c r="D33581" s="76"/>
      <c r="E33581" s="76"/>
      <c r="F33581" s="76"/>
      <c r="G33581" s="76"/>
      <c r="H33581" s="76"/>
      <c r="I33581" s="76"/>
      <c r="J33581" s="76"/>
      <c r="K33581" s="76"/>
      <c r="L33581" s="76"/>
      <c r="M33581" s="76"/>
      <c r="N33581" s="76"/>
    </row>
    <row r="33582" spans="1:14" x14ac:dyDescent="0.25">
      <c r="A33582" s="76"/>
      <c r="C33582" s="76"/>
      <c r="D33582" s="76"/>
      <c r="E33582" s="76"/>
      <c r="F33582" s="76"/>
      <c r="G33582" s="76"/>
      <c r="H33582" s="76"/>
      <c r="I33582" s="76"/>
      <c r="J33582" s="76"/>
      <c r="K33582" s="76"/>
      <c r="L33582" s="76"/>
      <c r="M33582" s="76"/>
      <c r="N33582" s="76"/>
    </row>
    <row r="33583" spans="1:14" x14ac:dyDescent="0.25">
      <c r="A33583" s="76"/>
      <c r="C33583" s="76"/>
      <c r="D33583" s="76"/>
      <c r="E33583" s="76"/>
      <c r="F33583" s="76"/>
      <c r="G33583" s="76"/>
      <c r="H33583" s="76"/>
      <c r="I33583" s="76"/>
      <c r="J33583" s="76"/>
      <c r="K33583" s="76"/>
      <c r="L33583" s="76"/>
      <c r="M33583" s="76"/>
      <c r="N33583" s="76"/>
    </row>
    <row r="33584" spans="1:14" x14ac:dyDescent="0.25">
      <c r="C33584" s="76"/>
      <c r="D33584" s="76"/>
      <c r="E33584" s="76"/>
      <c r="F33584" s="76"/>
      <c r="G33584" s="76"/>
      <c r="H33584" s="76"/>
      <c r="I33584" s="76"/>
      <c r="J33584" s="76"/>
      <c r="K33584" s="76"/>
      <c r="L33584" s="76"/>
      <c r="M33584" s="76"/>
      <c r="N33584" s="76"/>
    </row>
    <row r="33585" spans="1:14" x14ac:dyDescent="0.25">
      <c r="C33585" s="76"/>
      <c r="D33585" s="76"/>
      <c r="E33585" s="76"/>
      <c r="F33585" s="76"/>
      <c r="G33585" s="76"/>
      <c r="H33585" s="76"/>
      <c r="I33585" s="76"/>
      <c r="J33585" s="76"/>
      <c r="K33585" s="76"/>
      <c r="L33585" s="76"/>
      <c r="M33585" s="76"/>
      <c r="N33585" s="76"/>
    </row>
    <row r="33586" spans="1:14" x14ac:dyDescent="0.25">
      <c r="C33586" s="76"/>
      <c r="D33586" s="76"/>
      <c r="E33586" s="76"/>
      <c r="F33586" s="76"/>
      <c r="G33586" s="76"/>
      <c r="H33586" s="76"/>
      <c r="I33586" s="76"/>
      <c r="J33586" s="76"/>
      <c r="K33586" s="76"/>
      <c r="L33586" s="76"/>
      <c r="M33586" s="76"/>
      <c r="N33586" s="76"/>
    </row>
    <row r="33587" spans="1:14" x14ac:dyDescent="0.25">
      <c r="C33587" s="76"/>
      <c r="D33587" s="76"/>
      <c r="E33587" s="76"/>
      <c r="F33587" s="76"/>
      <c r="G33587" s="76"/>
      <c r="H33587" s="76"/>
      <c r="I33587" s="76"/>
      <c r="J33587" s="76"/>
      <c r="K33587" s="76"/>
      <c r="L33587" s="76"/>
      <c r="M33587" s="76"/>
      <c r="N33587" s="76"/>
    </row>
    <row r="33588" spans="1:14" x14ac:dyDescent="0.25">
      <c r="C33588" s="76"/>
      <c r="D33588" s="76"/>
      <c r="E33588" s="76"/>
      <c r="F33588" s="76"/>
      <c r="G33588" s="76"/>
      <c r="H33588" s="76"/>
      <c r="I33588" s="76"/>
      <c r="J33588" s="76"/>
      <c r="K33588" s="76"/>
      <c r="L33588" s="76"/>
      <c r="M33588" s="76"/>
      <c r="N33588" s="76"/>
    </row>
    <row r="33589" spans="1:14" x14ac:dyDescent="0.25">
      <c r="C33589" s="76"/>
      <c r="D33589" s="76"/>
      <c r="E33589" s="76"/>
      <c r="F33589" s="76"/>
      <c r="G33589" s="76"/>
      <c r="H33589" s="76"/>
      <c r="I33589" s="76"/>
      <c r="J33589" s="76"/>
      <c r="K33589" s="76"/>
      <c r="L33589" s="76"/>
      <c r="M33589" s="76"/>
      <c r="N33589" s="76"/>
    </row>
    <row r="33590" spans="1:14" x14ac:dyDescent="0.25">
      <c r="A33590" s="76"/>
      <c r="C33590" s="76"/>
      <c r="D33590" s="76"/>
      <c r="E33590" s="76"/>
      <c r="F33590" s="76"/>
      <c r="G33590" s="76"/>
      <c r="H33590" s="76"/>
      <c r="I33590" s="76"/>
      <c r="J33590" s="76"/>
      <c r="K33590" s="76"/>
      <c r="L33590" s="76"/>
      <c r="M33590" s="76"/>
      <c r="N33590" s="76"/>
    </row>
    <row r="33591" spans="1:14" x14ac:dyDescent="0.25">
      <c r="A33591" s="76"/>
      <c r="C33591" s="76"/>
      <c r="D33591" s="76"/>
      <c r="E33591" s="76"/>
      <c r="F33591" s="76"/>
      <c r="G33591" s="76"/>
      <c r="H33591" s="76"/>
      <c r="I33591" s="76"/>
      <c r="J33591" s="76"/>
      <c r="K33591" s="76"/>
      <c r="L33591" s="76"/>
      <c r="M33591" s="76"/>
      <c r="N33591" s="76"/>
    </row>
    <row r="33592" spans="1:14" x14ac:dyDescent="0.25">
      <c r="A33592" s="76"/>
      <c r="C33592" s="76"/>
      <c r="D33592" s="76"/>
      <c r="E33592" s="76"/>
      <c r="F33592" s="76"/>
      <c r="G33592" s="76"/>
      <c r="H33592" s="76"/>
      <c r="I33592" s="76"/>
      <c r="J33592" s="76"/>
      <c r="K33592" s="76"/>
      <c r="L33592" s="76"/>
      <c r="M33592" s="76"/>
      <c r="N33592" s="76"/>
    </row>
    <row r="33593" spans="1:14" x14ac:dyDescent="0.25">
      <c r="A33593" s="76"/>
      <c r="C33593" s="76"/>
      <c r="D33593" s="76"/>
      <c r="E33593" s="76"/>
      <c r="F33593" s="76"/>
      <c r="G33593" s="76"/>
      <c r="H33593" s="76"/>
      <c r="I33593" s="76"/>
      <c r="J33593" s="76"/>
      <c r="K33593" s="76"/>
      <c r="L33593" s="76"/>
      <c r="M33593" s="76"/>
      <c r="N33593" s="76"/>
    </row>
    <row r="33594" spans="1:14" x14ac:dyDescent="0.25">
      <c r="A33594" s="76"/>
      <c r="C33594" s="76"/>
      <c r="D33594" s="76"/>
      <c r="E33594" s="76"/>
      <c r="F33594" s="76"/>
      <c r="G33594" s="76"/>
      <c r="H33594" s="76"/>
      <c r="I33594" s="76"/>
      <c r="J33594" s="76"/>
      <c r="K33594" s="76"/>
      <c r="L33594" s="76"/>
      <c r="M33594" s="76"/>
      <c r="N33594" s="76"/>
    </row>
    <row r="33595" spans="1:14" x14ac:dyDescent="0.25">
      <c r="C33595" s="76"/>
      <c r="D33595" s="76"/>
      <c r="E33595" s="76"/>
      <c r="F33595" s="76"/>
      <c r="G33595" s="76"/>
      <c r="H33595" s="76"/>
      <c r="I33595" s="76"/>
      <c r="J33595" s="76"/>
      <c r="K33595" s="76"/>
      <c r="L33595" s="76"/>
      <c r="M33595" s="76"/>
      <c r="N33595" s="76"/>
    </row>
    <row r="33596" spans="1:14" x14ac:dyDescent="0.25">
      <c r="C33596" s="76"/>
      <c r="D33596" s="76"/>
      <c r="E33596" s="76"/>
      <c r="F33596" s="76"/>
      <c r="G33596" s="76"/>
      <c r="H33596" s="76"/>
      <c r="I33596" s="76"/>
      <c r="J33596" s="76"/>
      <c r="K33596" s="76"/>
      <c r="L33596" s="76"/>
      <c r="M33596" s="76"/>
      <c r="N33596" s="76"/>
    </row>
    <row r="33597" spans="1:14" x14ac:dyDescent="0.25">
      <c r="C33597" s="76"/>
      <c r="D33597" s="76"/>
      <c r="E33597" s="76"/>
      <c r="F33597" s="76"/>
      <c r="G33597" s="76"/>
      <c r="H33597" s="76"/>
      <c r="I33597" s="76"/>
      <c r="J33597" s="76"/>
      <c r="K33597" s="76"/>
      <c r="L33597" s="76"/>
      <c r="M33597" s="76"/>
      <c r="N33597" s="76"/>
    </row>
    <row r="33598" spans="1:14" x14ac:dyDescent="0.25">
      <c r="C33598" s="76"/>
      <c r="D33598" s="76"/>
      <c r="E33598" s="76"/>
      <c r="F33598" s="76"/>
      <c r="G33598" s="76"/>
      <c r="H33598" s="76"/>
      <c r="I33598" s="76"/>
      <c r="J33598" s="76"/>
      <c r="K33598" s="76"/>
      <c r="L33598" s="76"/>
      <c r="M33598" s="76"/>
      <c r="N33598" s="76"/>
    </row>
    <row r="33599" spans="1:14" x14ac:dyDescent="0.25">
      <c r="C33599" s="76"/>
      <c r="D33599" s="76"/>
      <c r="E33599" s="76"/>
      <c r="F33599" s="76"/>
      <c r="G33599" s="76"/>
      <c r="H33599" s="76"/>
      <c r="I33599" s="76"/>
      <c r="J33599" s="76"/>
      <c r="K33599" s="76"/>
      <c r="L33599" s="76"/>
      <c r="M33599" s="76"/>
      <c r="N33599" s="76"/>
    </row>
    <row r="33600" spans="1:14" x14ac:dyDescent="0.25">
      <c r="C33600" s="76"/>
      <c r="D33600" s="76"/>
      <c r="E33600" s="76"/>
      <c r="F33600" s="76"/>
      <c r="G33600" s="76"/>
      <c r="H33600" s="76"/>
      <c r="I33600" s="76"/>
      <c r="J33600" s="76"/>
      <c r="K33600" s="76"/>
      <c r="L33600" s="76"/>
      <c r="M33600" s="76"/>
      <c r="N33600" s="76"/>
    </row>
    <row r="33601" spans="1:14" x14ac:dyDescent="0.25">
      <c r="C33601" s="76"/>
      <c r="D33601" s="76"/>
      <c r="E33601" s="76"/>
      <c r="F33601" s="76"/>
      <c r="G33601" s="76"/>
      <c r="H33601" s="76"/>
      <c r="I33601" s="76"/>
      <c r="J33601" s="76"/>
      <c r="K33601" s="76"/>
      <c r="L33601" s="76"/>
      <c r="M33601" s="76"/>
      <c r="N33601" s="76"/>
    </row>
    <row r="33602" spans="1:14" x14ac:dyDescent="0.25">
      <c r="C33602" s="76"/>
      <c r="D33602" s="76"/>
      <c r="E33602" s="76"/>
      <c r="F33602" s="76"/>
      <c r="G33602" s="76"/>
      <c r="H33602" s="76"/>
      <c r="I33602" s="76"/>
      <c r="J33602" s="76"/>
      <c r="K33602" s="76"/>
      <c r="L33602" s="76"/>
      <c r="M33602" s="76"/>
      <c r="N33602" s="76"/>
    </row>
    <row r="33603" spans="1:14" x14ac:dyDescent="0.25">
      <c r="C33603" s="76"/>
      <c r="D33603" s="76"/>
      <c r="E33603" s="76"/>
      <c r="F33603" s="76"/>
      <c r="G33603" s="76"/>
      <c r="H33603" s="76"/>
      <c r="I33603" s="76"/>
      <c r="J33603" s="76"/>
      <c r="K33603" s="76"/>
      <c r="L33603" s="76"/>
      <c r="M33603" s="76"/>
      <c r="N33603" s="76"/>
    </row>
    <row r="33604" spans="1:14" x14ac:dyDescent="0.25">
      <c r="C33604" s="76"/>
      <c r="D33604" s="76"/>
      <c r="E33604" s="76"/>
      <c r="F33604" s="76"/>
      <c r="G33604" s="76"/>
      <c r="H33604" s="76"/>
      <c r="I33604" s="76"/>
      <c r="J33604" s="76"/>
      <c r="K33604" s="76"/>
      <c r="L33604" s="76"/>
      <c r="M33604" s="76"/>
      <c r="N33604" s="76"/>
    </row>
    <row r="33605" spans="1:14" x14ac:dyDescent="0.25">
      <c r="A33605" s="76"/>
      <c r="C33605" s="76"/>
      <c r="D33605" s="76"/>
      <c r="E33605" s="76"/>
      <c r="F33605" s="76"/>
      <c r="G33605" s="76"/>
      <c r="H33605" s="76"/>
      <c r="I33605" s="76"/>
      <c r="J33605" s="76"/>
      <c r="K33605" s="76"/>
      <c r="L33605" s="76"/>
      <c r="M33605" s="76"/>
      <c r="N33605" s="76"/>
    </row>
    <row r="33606" spans="1:14" x14ac:dyDescent="0.25">
      <c r="A33606" s="76"/>
      <c r="L33606" s="76"/>
    </row>
    <row r="33607" spans="1:14" x14ac:dyDescent="0.25">
      <c r="A33607" s="76"/>
      <c r="L33607" s="76"/>
    </row>
    <row r="33608" spans="1:14" x14ac:dyDescent="0.25">
      <c r="L33608" s="76"/>
    </row>
    <row r="33609" spans="1:14" x14ac:dyDescent="0.25">
      <c r="L33609" s="76"/>
    </row>
    <row r="33610" spans="1:14" x14ac:dyDescent="0.25">
      <c r="L33610" s="76"/>
    </row>
    <row r="33611" spans="1:14" x14ac:dyDescent="0.25">
      <c r="L33611" s="76"/>
    </row>
    <row r="33612" spans="1:14" x14ac:dyDescent="0.25">
      <c r="L33612" s="76"/>
    </row>
    <row r="33613" spans="1:14" x14ac:dyDescent="0.25">
      <c r="A33613" s="76"/>
      <c r="L33613" s="76"/>
    </row>
    <row r="33614" spans="1:14" x14ac:dyDescent="0.25">
      <c r="A33614" s="76"/>
      <c r="L33614" s="76"/>
    </row>
    <row r="33615" spans="1:14" x14ac:dyDescent="0.25">
      <c r="L33615" s="76"/>
    </row>
    <row r="33616" spans="1:14" x14ac:dyDescent="0.25">
      <c r="L33616" s="76"/>
    </row>
    <row r="33617" spans="1:12" x14ac:dyDescent="0.25">
      <c r="L33617" s="76"/>
    </row>
    <row r="33618" spans="1:12" x14ac:dyDescent="0.25">
      <c r="L33618" s="76"/>
    </row>
    <row r="33619" spans="1:12" x14ac:dyDescent="0.25">
      <c r="A33619" s="76"/>
      <c r="L33619" s="76"/>
    </row>
    <row r="33620" spans="1:12" x14ac:dyDescent="0.25">
      <c r="L33620" s="76"/>
    </row>
    <row r="33621" spans="1:12" x14ac:dyDescent="0.25">
      <c r="L33621" s="76"/>
    </row>
    <row r="33622" spans="1:12" x14ac:dyDescent="0.25">
      <c r="L33622" s="76"/>
    </row>
    <row r="33623" spans="1:12" x14ac:dyDescent="0.25">
      <c r="L33623" s="76"/>
    </row>
    <row r="33624" spans="1:12" x14ac:dyDescent="0.25">
      <c r="A33624" s="76"/>
      <c r="L33624" s="76"/>
    </row>
    <row r="33625" spans="1:12" x14ac:dyDescent="0.25">
      <c r="A33625" s="76"/>
      <c r="L33625" s="76"/>
    </row>
    <row r="33626" spans="1:12" x14ac:dyDescent="0.25">
      <c r="A33626" s="76"/>
      <c r="L33626" s="76"/>
    </row>
    <row r="33627" spans="1:12" x14ac:dyDescent="0.25">
      <c r="A33627" s="76"/>
      <c r="L33627" s="76"/>
    </row>
    <row r="33628" spans="1:12" x14ac:dyDescent="0.25">
      <c r="A33628" s="76"/>
      <c r="L33628" s="76"/>
    </row>
    <row r="33629" spans="1:12" x14ac:dyDescent="0.25">
      <c r="A33629" s="76"/>
      <c r="L33629" s="76"/>
    </row>
    <row r="33630" spans="1:12" x14ac:dyDescent="0.25">
      <c r="A33630" s="76"/>
      <c r="L33630" s="76"/>
    </row>
    <row r="33631" spans="1:12" x14ac:dyDescent="0.25">
      <c r="L33631" s="76"/>
    </row>
    <row r="33632" spans="1:12" x14ac:dyDescent="0.25">
      <c r="L33632" s="76"/>
    </row>
    <row r="33633" spans="1:12" x14ac:dyDescent="0.25">
      <c r="L33633" s="76"/>
    </row>
    <row r="33634" spans="1:12" x14ac:dyDescent="0.25">
      <c r="L33634" s="76"/>
    </row>
    <row r="33635" spans="1:12" x14ac:dyDescent="0.25">
      <c r="L33635" s="76"/>
    </row>
    <row r="33636" spans="1:12" x14ac:dyDescent="0.25">
      <c r="B33636" s="76"/>
      <c r="L33636" s="76"/>
    </row>
    <row r="33637" spans="1:12" x14ac:dyDescent="0.25">
      <c r="B33637" s="76"/>
      <c r="L33637" s="76"/>
    </row>
    <row r="33638" spans="1:12" x14ac:dyDescent="0.25">
      <c r="B33638" s="76"/>
      <c r="L33638" s="76"/>
    </row>
    <row r="33639" spans="1:12" x14ac:dyDescent="0.25">
      <c r="L33639" s="76"/>
    </row>
    <row r="33640" spans="1:12" x14ac:dyDescent="0.25">
      <c r="L33640" s="76"/>
    </row>
    <row r="33641" spans="1:12" x14ac:dyDescent="0.25">
      <c r="L33641" s="76"/>
    </row>
    <row r="33642" spans="1:12" x14ac:dyDescent="0.25">
      <c r="A33642" s="76"/>
      <c r="L33642" s="76"/>
    </row>
    <row r="33643" spans="1:12" x14ac:dyDescent="0.25">
      <c r="A33643" s="76"/>
      <c r="B33643" s="76"/>
      <c r="L33643" s="76"/>
    </row>
    <row r="33644" spans="1:12" x14ac:dyDescent="0.25">
      <c r="A33644" s="76"/>
      <c r="B33644" s="76"/>
      <c r="L33644" s="76"/>
    </row>
    <row r="33645" spans="1:12" x14ac:dyDescent="0.25">
      <c r="A33645" s="76"/>
      <c r="B33645" s="76"/>
      <c r="L33645" s="76"/>
    </row>
    <row r="33646" spans="1:12" x14ac:dyDescent="0.25">
      <c r="A33646" s="76"/>
      <c r="B33646" s="76"/>
      <c r="L33646" s="76"/>
    </row>
    <row r="33647" spans="1:12" x14ac:dyDescent="0.25">
      <c r="B33647" s="76"/>
      <c r="L33647" s="76"/>
    </row>
    <row r="33648" spans="1:12" x14ac:dyDescent="0.25">
      <c r="B33648" s="76"/>
      <c r="L33648" s="76"/>
    </row>
    <row r="33649" spans="1:12" x14ac:dyDescent="0.25">
      <c r="B33649" s="76"/>
      <c r="L33649" s="76"/>
    </row>
    <row r="33650" spans="1:12" x14ac:dyDescent="0.25">
      <c r="A33650" s="76"/>
      <c r="B33650" s="76"/>
      <c r="L33650" s="76"/>
    </row>
    <row r="33651" spans="1:12" x14ac:dyDescent="0.25">
      <c r="A33651" s="76"/>
      <c r="B33651" s="76"/>
      <c r="L33651" s="76"/>
    </row>
    <row r="33652" spans="1:12" x14ac:dyDescent="0.25">
      <c r="L33652" s="76"/>
    </row>
    <row r="33653" spans="1:12" x14ac:dyDescent="0.25">
      <c r="L33653" s="76"/>
    </row>
    <row r="33654" spans="1:12" x14ac:dyDescent="0.25">
      <c r="B33654" s="76"/>
      <c r="L33654" s="76"/>
    </row>
    <row r="33655" spans="1:12" x14ac:dyDescent="0.25">
      <c r="B33655" s="76"/>
      <c r="L33655" s="76"/>
    </row>
    <row r="33656" spans="1:12" x14ac:dyDescent="0.25">
      <c r="B33656" s="76"/>
      <c r="L33656" s="76"/>
    </row>
    <row r="33657" spans="1:12" x14ac:dyDescent="0.25">
      <c r="B33657" s="76"/>
      <c r="L33657" s="76"/>
    </row>
    <row r="33658" spans="1:12" x14ac:dyDescent="0.25">
      <c r="B33658" s="76"/>
      <c r="L33658" s="76"/>
    </row>
    <row r="33659" spans="1:12" x14ac:dyDescent="0.25">
      <c r="A33659" s="76"/>
      <c r="B33659" s="76"/>
      <c r="L33659" s="76"/>
    </row>
    <row r="33660" spans="1:12" x14ac:dyDescent="0.25">
      <c r="A33660" s="76"/>
      <c r="B33660" s="76"/>
      <c r="L33660" s="76"/>
    </row>
    <row r="33661" spans="1:12" x14ac:dyDescent="0.25">
      <c r="A33661" s="76"/>
      <c r="B33661" s="76"/>
      <c r="L33661" s="76"/>
    </row>
    <row r="33662" spans="1:12" x14ac:dyDescent="0.25">
      <c r="A33662" s="76"/>
      <c r="B33662" s="76"/>
      <c r="L33662" s="76"/>
    </row>
    <row r="33663" spans="1:12" x14ac:dyDescent="0.25">
      <c r="A33663" s="76"/>
      <c r="B33663" s="76"/>
      <c r="L33663" s="76"/>
    </row>
    <row r="33664" spans="1:12" x14ac:dyDescent="0.25">
      <c r="A33664" s="76"/>
      <c r="B33664" s="76"/>
      <c r="L33664" s="76"/>
    </row>
    <row r="33665" spans="1:12" x14ac:dyDescent="0.25">
      <c r="A33665" s="76"/>
      <c r="B33665" s="76"/>
      <c r="L33665" s="76"/>
    </row>
    <row r="33666" spans="1:12" x14ac:dyDescent="0.25">
      <c r="A33666" s="76"/>
      <c r="B33666" s="76"/>
      <c r="L33666" s="76"/>
    </row>
    <row r="33667" spans="1:12" x14ac:dyDescent="0.25">
      <c r="B33667" s="76"/>
      <c r="L33667" s="76"/>
    </row>
    <row r="33668" spans="1:12" x14ac:dyDescent="0.25">
      <c r="B33668" s="76"/>
      <c r="L33668" s="76"/>
    </row>
    <row r="33669" spans="1:12" x14ac:dyDescent="0.25">
      <c r="B33669" s="76"/>
      <c r="L33669" s="76"/>
    </row>
    <row r="33670" spans="1:12" x14ac:dyDescent="0.25">
      <c r="B33670" s="76"/>
      <c r="L33670" s="76"/>
    </row>
    <row r="33671" spans="1:12" x14ac:dyDescent="0.25">
      <c r="A33671" s="76"/>
      <c r="L33671" s="76"/>
    </row>
    <row r="33672" spans="1:12" x14ac:dyDescent="0.25">
      <c r="L33672" s="76"/>
    </row>
    <row r="33673" spans="1:12" x14ac:dyDescent="0.25">
      <c r="A33673" s="76"/>
      <c r="B33673" s="76"/>
      <c r="L33673" s="76"/>
    </row>
    <row r="33674" spans="1:12" x14ac:dyDescent="0.25">
      <c r="B33674" s="76"/>
      <c r="L33674" s="76"/>
    </row>
    <row r="33675" spans="1:12" x14ac:dyDescent="0.25">
      <c r="B33675" s="76"/>
      <c r="L33675" s="76"/>
    </row>
    <row r="33676" spans="1:12" x14ac:dyDescent="0.25">
      <c r="L33676" s="76"/>
    </row>
    <row r="33677" spans="1:12" x14ac:dyDescent="0.25">
      <c r="B33677" s="76"/>
      <c r="L33677" s="76"/>
    </row>
    <row r="33678" spans="1:12" x14ac:dyDescent="0.25">
      <c r="B33678" s="76"/>
      <c r="L33678" s="76"/>
    </row>
    <row r="33679" spans="1:12" x14ac:dyDescent="0.25">
      <c r="A33679" s="76"/>
      <c r="L33679" s="76"/>
    </row>
    <row r="33680" spans="1:12" x14ac:dyDescent="0.25">
      <c r="A33680" s="76"/>
      <c r="L33680" s="76"/>
    </row>
    <row r="33681" spans="1:12" x14ac:dyDescent="0.25">
      <c r="A33681" s="76"/>
      <c r="L33681" s="76"/>
    </row>
    <row r="33682" spans="1:12" x14ac:dyDescent="0.25">
      <c r="A33682" s="76"/>
      <c r="L33682" s="76"/>
    </row>
    <row r="33683" spans="1:12" x14ac:dyDescent="0.25">
      <c r="L33683" s="76"/>
    </row>
    <row r="33684" spans="1:12" x14ac:dyDescent="0.25">
      <c r="L33684" s="76"/>
    </row>
    <row r="33685" spans="1:12" x14ac:dyDescent="0.25">
      <c r="L33685" s="76"/>
    </row>
    <row r="33686" spans="1:12" x14ac:dyDescent="0.25">
      <c r="A33686" s="76"/>
      <c r="L33686" s="76"/>
    </row>
    <row r="33687" spans="1:12" x14ac:dyDescent="0.25">
      <c r="A33687" s="76"/>
    </row>
    <row r="33688" spans="1:12" x14ac:dyDescent="0.25">
      <c r="A33688" s="76"/>
    </row>
    <row r="33689" spans="1:12" x14ac:dyDescent="0.25">
      <c r="A33689" s="76"/>
    </row>
    <row r="33709" spans="1:2" x14ac:dyDescent="0.25">
      <c r="A33709" s="76"/>
    </row>
    <row r="33710" spans="1:2" x14ac:dyDescent="0.25">
      <c r="A33710" s="76"/>
    </row>
    <row r="33711" spans="1:2" x14ac:dyDescent="0.25">
      <c r="A33711" s="76"/>
    </row>
    <row r="33712" spans="1:2" x14ac:dyDescent="0.25">
      <c r="A33712" s="76"/>
      <c r="B33712" s="76"/>
    </row>
    <row r="33713" spans="1:2" x14ac:dyDescent="0.25">
      <c r="A33713" s="76"/>
      <c r="B33713" s="76"/>
    </row>
    <row r="33714" spans="1:2" x14ac:dyDescent="0.25">
      <c r="A33714" s="76"/>
      <c r="B33714" s="76"/>
    </row>
    <row r="33715" spans="1:2" x14ac:dyDescent="0.25">
      <c r="A33715" s="76"/>
      <c r="B33715" s="76"/>
    </row>
    <row r="33716" spans="1:2" x14ac:dyDescent="0.25">
      <c r="B33716" s="76"/>
    </row>
    <row r="33717" spans="1:2" x14ac:dyDescent="0.25">
      <c r="B33717" s="76"/>
    </row>
    <row r="33718" spans="1:2" x14ac:dyDescent="0.25">
      <c r="B33718" s="76"/>
    </row>
    <row r="33724" spans="1:2" x14ac:dyDescent="0.25">
      <c r="A33724" s="76"/>
    </row>
    <row r="33725" spans="1:2" x14ac:dyDescent="0.25">
      <c r="A33725" s="76"/>
    </row>
    <row r="33726" spans="1:2" x14ac:dyDescent="0.25">
      <c r="A33726" s="76"/>
      <c r="B33726" s="80"/>
    </row>
    <row r="33728" spans="1:2" x14ac:dyDescent="0.25">
      <c r="A33728" s="76"/>
    </row>
    <row r="33729" spans="1:2" x14ac:dyDescent="0.25">
      <c r="B33729" s="76"/>
    </row>
    <row r="33732" spans="1:2" x14ac:dyDescent="0.25">
      <c r="A33732" s="76"/>
    </row>
    <row r="33733" spans="1:2" x14ac:dyDescent="0.25">
      <c r="A33733" s="76"/>
      <c r="B33733" s="76"/>
    </row>
    <row r="33734" spans="1:2" x14ac:dyDescent="0.25">
      <c r="A33734" s="76"/>
      <c r="B33734" s="76"/>
    </row>
    <row r="33735" spans="1:2" x14ac:dyDescent="0.25">
      <c r="A33735" s="76"/>
      <c r="B33735" s="76"/>
    </row>
    <row r="33736" spans="1:2" x14ac:dyDescent="0.25">
      <c r="A33736" s="76"/>
    </row>
    <row r="33739" spans="1:2" x14ac:dyDescent="0.25">
      <c r="A33739" s="76"/>
      <c r="B33739" s="76"/>
    </row>
    <row r="33745" spans="1:2" x14ac:dyDescent="0.25">
      <c r="A33745" s="76"/>
    </row>
    <row r="33746" spans="1:2" x14ac:dyDescent="0.25">
      <c r="A33746" s="76"/>
    </row>
    <row r="33747" spans="1:2" x14ac:dyDescent="0.25">
      <c r="B33747" s="80"/>
    </row>
    <row r="33748" spans="1:2" x14ac:dyDescent="0.25">
      <c r="A33748" s="76"/>
    </row>
    <row r="33749" spans="1:2" x14ac:dyDescent="0.25">
      <c r="B33749" s="76"/>
    </row>
    <row r="33750" spans="1:2" x14ac:dyDescent="0.25">
      <c r="B33750" s="76"/>
    </row>
    <row r="33751" spans="1:2" x14ac:dyDescent="0.25">
      <c r="B33751" s="76"/>
    </row>
    <row r="33752" spans="1:2" x14ac:dyDescent="0.25">
      <c r="B33752" s="76"/>
    </row>
    <row r="33753" spans="1:2" x14ac:dyDescent="0.25">
      <c r="B33753" s="76"/>
    </row>
    <row r="33754" spans="1:2" x14ac:dyDescent="0.25">
      <c r="A33754" s="76"/>
    </row>
    <row r="33760" spans="1:2" x14ac:dyDescent="0.25">
      <c r="A33760" s="76"/>
    </row>
    <row r="33761" spans="1:2" x14ac:dyDescent="0.25">
      <c r="B33761" s="76"/>
    </row>
    <row r="33762" spans="1:2" x14ac:dyDescent="0.25">
      <c r="A33762" s="76"/>
      <c r="B33762" s="76"/>
    </row>
    <row r="33763" spans="1:2" x14ac:dyDescent="0.25">
      <c r="A33763" s="76"/>
    </row>
    <row r="33764" spans="1:2" x14ac:dyDescent="0.25">
      <c r="A33764" s="76"/>
    </row>
    <row r="33767" spans="1:2" x14ac:dyDescent="0.25">
      <c r="A33767" s="76"/>
      <c r="B33767" s="76"/>
    </row>
    <row r="33769" spans="1:2" x14ac:dyDescent="0.25">
      <c r="A33769" s="76"/>
    </row>
    <row r="33770" spans="1:2" x14ac:dyDescent="0.25">
      <c r="B33770" s="76"/>
    </row>
    <row r="33771" spans="1:2" x14ac:dyDescent="0.25">
      <c r="A33771" s="76"/>
      <c r="B33771" s="76"/>
    </row>
    <row r="33772" spans="1:2" x14ac:dyDescent="0.25">
      <c r="B33772" s="76"/>
    </row>
    <row r="33774" spans="1:2" x14ac:dyDescent="0.25">
      <c r="A33774" s="76"/>
    </row>
    <row r="33775" spans="1:2" x14ac:dyDescent="0.25">
      <c r="A33775" s="76"/>
    </row>
    <row r="33776" spans="1:2" x14ac:dyDescent="0.25">
      <c r="A33776" s="76"/>
    </row>
    <row r="33777" spans="1:2" x14ac:dyDescent="0.25">
      <c r="A33777" s="76"/>
      <c r="B33777" s="76"/>
    </row>
    <row r="33778" spans="1:2" x14ac:dyDescent="0.25">
      <c r="B33778" s="76"/>
    </row>
    <row r="33781" spans="1:2" x14ac:dyDescent="0.25">
      <c r="A33781" s="79"/>
    </row>
    <row r="33784" spans="1:2" x14ac:dyDescent="0.25">
      <c r="A33784" s="76"/>
    </row>
    <row r="33785" spans="1:2" x14ac:dyDescent="0.25">
      <c r="A33785" s="76"/>
    </row>
    <row r="33788" spans="1:2" x14ac:dyDescent="0.25">
      <c r="A33788" s="76"/>
    </row>
    <row r="33789" spans="1:2" x14ac:dyDescent="0.25">
      <c r="A33789" s="76"/>
    </row>
    <row r="33790" spans="1:2" x14ac:dyDescent="0.25">
      <c r="A33790" s="76"/>
      <c r="B33790" s="76"/>
    </row>
    <row r="33791" spans="1:2" x14ac:dyDescent="0.25">
      <c r="A33791" s="76"/>
    </row>
    <row r="33793" spans="1:2" x14ac:dyDescent="0.25">
      <c r="A33793" s="76"/>
      <c r="B33793" s="76"/>
    </row>
    <row r="33794" spans="1:2" x14ac:dyDescent="0.25">
      <c r="B33794" s="76"/>
    </row>
    <row r="33795" spans="1:2" x14ac:dyDescent="0.25">
      <c r="A33795" s="76"/>
      <c r="B33795" s="76"/>
    </row>
    <row r="33796" spans="1:2" x14ac:dyDescent="0.25">
      <c r="A33796" s="76"/>
      <c r="B33796" s="76"/>
    </row>
    <row r="33797" spans="1:2" x14ac:dyDescent="0.25">
      <c r="A33797" s="76"/>
      <c r="B33797" s="76"/>
    </row>
    <row r="33798" spans="1:2" x14ac:dyDescent="0.25">
      <c r="B33798" s="76"/>
    </row>
    <row r="33799" spans="1:2" x14ac:dyDescent="0.25">
      <c r="B33799" s="76"/>
    </row>
    <row r="33800" spans="1:2" x14ac:dyDescent="0.25">
      <c r="A33800" s="76"/>
      <c r="B33800" s="76"/>
    </row>
    <row r="33801" spans="1:2" x14ac:dyDescent="0.25">
      <c r="A33801" s="76"/>
      <c r="B33801" s="76"/>
    </row>
    <row r="33803" spans="1:2" x14ac:dyDescent="0.25">
      <c r="A33803" s="76"/>
    </row>
    <row r="33805" spans="1:2" x14ac:dyDescent="0.25">
      <c r="A33805" s="76"/>
    </row>
    <row r="33806" spans="1:2" x14ac:dyDescent="0.25">
      <c r="B33806" s="76"/>
    </row>
    <row r="33807" spans="1:2" x14ac:dyDescent="0.25">
      <c r="A33807" s="76"/>
    </row>
    <row r="33808" spans="1:2" x14ac:dyDescent="0.25">
      <c r="A33808" s="76"/>
    </row>
    <row r="33814" spans="1:2" x14ac:dyDescent="0.25">
      <c r="A33814" s="76"/>
    </row>
    <row r="33816" spans="1:2" x14ac:dyDescent="0.25">
      <c r="B33816" s="76"/>
    </row>
    <row r="33818" spans="1:2" x14ac:dyDescent="0.25">
      <c r="A33818" s="76"/>
      <c r="B33818" s="76"/>
    </row>
    <row r="33821" spans="1:2" x14ac:dyDescent="0.25">
      <c r="A33821" s="76"/>
    </row>
    <row r="33822" spans="1:2" x14ac:dyDescent="0.25">
      <c r="A33822" s="76"/>
    </row>
    <row r="33824" spans="1:2" x14ac:dyDescent="0.25">
      <c r="B33824" s="76"/>
    </row>
    <row r="33828" spans="1:2" x14ac:dyDescent="0.25">
      <c r="B33828" s="76"/>
    </row>
    <row r="33829" spans="1:2" x14ac:dyDescent="0.25">
      <c r="A33829" s="76"/>
      <c r="B33829" s="76"/>
    </row>
    <row r="33830" spans="1:2" x14ac:dyDescent="0.25">
      <c r="A33830" s="76"/>
      <c r="B33830" s="76"/>
    </row>
    <row r="33831" spans="1:2" x14ac:dyDescent="0.25">
      <c r="B33831" s="76"/>
    </row>
    <row r="33832" spans="1:2" x14ac:dyDescent="0.25">
      <c r="B33832" s="76"/>
    </row>
    <row r="33833" spans="1:2" x14ac:dyDescent="0.25">
      <c r="B33833" s="76"/>
    </row>
    <row r="33834" spans="1:2" x14ac:dyDescent="0.25">
      <c r="B33834" s="76"/>
    </row>
    <row r="33835" spans="1:2" x14ac:dyDescent="0.25">
      <c r="B33835" s="76"/>
    </row>
    <row r="33836" spans="1:2" x14ac:dyDescent="0.25">
      <c r="A33836" s="76"/>
      <c r="B33836" s="76"/>
    </row>
    <row r="33837" spans="1:2" x14ac:dyDescent="0.25">
      <c r="A33837" s="76"/>
      <c r="B33837" s="76"/>
    </row>
    <row r="33838" spans="1:2" x14ac:dyDescent="0.25">
      <c r="A33838" s="76"/>
      <c r="B33838" s="76"/>
    </row>
    <row r="33839" spans="1:2" x14ac:dyDescent="0.25">
      <c r="A33839" s="76"/>
      <c r="B33839" s="76"/>
    </row>
    <row r="33840" spans="1:2" x14ac:dyDescent="0.25">
      <c r="A33840" s="76"/>
    </row>
    <row r="33841" spans="1:2" x14ac:dyDescent="0.25">
      <c r="A33841" s="76"/>
    </row>
    <row r="33849" spans="1:2" x14ac:dyDescent="0.25">
      <c r="B33849" s="76"/>
    </row>
    <row r="33850" spans="1:2" x14ac:dyDescent="0.25">
      <c r="A33850" s="76"/>
    </row>
    <row r="33851" spans="1:2" x14ac:dyDescent="0.25">
      <c r="A33851" s="76"/>
      <c r="B33851" s="76"/>
    </row>
    <row r="33852" spans="1:2" x14ac:dyDescent="0.25">
      <c r="B33852" s="76"/>
    </row>
    <row r="33854" spans="1:2" x14ac:dyDescent="0.25">
      <c r="A33854" s="76"/>
      <c r="B33854" s="76"/>
    </row>
    <row r="33857" spans="1:2" x14ac:dyDescent="0.25">
      <c r="A33857" s="76"/>
    </row>
    <row r="33858" spans="1:2" x14ac:dyDescent="0.25">
      <c r="A33858" s="76"/>
    </row>
    <row r="33861" spans="1:2" x14ac:dyDescent="0.25">
      <c r="B33861" s="76"/>
    </row>
    <row r="33862" spans="1:2" x14ac:dyDescent="0.25">
      <c r="B33862" s="76"/>
    </row>
    <row r="33863" spans="1:2" x14ac:dyDescent="0.25">
      <c r="A33863" s="76"/>
      <c r="B33863" s="76"/>
    </row>
    <row r="33864" spans="1:2" x14ac:dyDescent="0.25">
      <c r="B33864" s="76"/>
    </row>
    <row r="33866" spans="1:2" x14ac:dyDescent="0.25">
      <c r="B33866" s="76"/>
    </row>
    <row r="33867" spans="1:2" x14ac:dyDescent="0.25">
      <c r="B33867" s="80"/>
    </row>
    <row r="33868" spans="1:2" x14ac:dyDescent="0.25">
      <c r="B33868" s="80"/>
    </row>
    <row r="33870" spans="1:2" x14ac:dyDescent="0.25">
      <c r="A33870" s="76"/>
    </row>
    <row r="33871" spans="1:2" x14ac:dyDescent="0.25">
      <c r="A33871" s="76"/>
    </row>
    <row r="33872" spans="1:2" x14ac:dyDescent="0.25">
      <c r="A33872" s="76"/>
    </row>
    <row r="33874" spans="1:2" x14ac:dyDescent="0.25">
      <c r="A33874" s="76"/>
      <c r="B33874" s="76"/>
    </row>
    <row r="33875" spans="1:2" x14ac:dyDescent="0.25">
      <c r="A33875" s="76"/>
    </row>
    <row r="33876" spans="1:2" x14ac:dyDescent="0.25">
      <c r="A33876" s="76"/>
    </row>
    <row r="33877" spans="1:2" x14ac:dyDescent="0.25">
      <c r="B33877" s="76"/>
    </row>
    <row r="33879" spans="1:2" x14ac:dyDescent="0.25">
      <c r="A33879" s="76"/>
      <c r="B33879" s="76"/>
    </row>
    <row r="33880" spans="1:2" x14ac:dyDescent="0.25">
      <c r="B33880" s="76"/>
    </row>
    <row r="33881" spans="1:2" x14ac:dyDescent="0.25">
      <c r="A33881" s="76"/>
    </row>
    <row r="33883" spans="1:2" x14ac:dyDescent="0.25">
      <c r="B33883" s="76"/>
    </row>
    <row r="33884" spans="1:2" x14ac:dyDescent="0.25">
      <c r="B33884" s="76"/>
    </row>
    <row r="33885" spans="1:2" x14ac:dyDescent="0.25">
      <c r="A33885" s="76"/>
      <c r="B33885" s="76"/>
    </row>
    <row r="33886" spans="1:2" x14ac:dyDescent="0.25">
      <c r="B33886" s="76"/>
    </row>
    <row r="33888" spans="1:2" x14ac:dyDescent="0.25">
      <c r="B33888" s="76"/>
    </row>
    <row r="33889" spans="1:2" x14ac:dyDescent="0.25">
      <c r="A33889" s="76"/>
    </row>
    <row r="33890" spans="1:2" x14ac:dyDescent="0.25">
      <c r="A33890" s="76"/>
    </row>
    <row r="33891" spans="1:2" x14ac:dyDescent="0.25">
      <c r="B33891" s="76"/>
    </row>
    <row r="33892" spans="1:2" x14ac:dyDescent="0.25">
      <c r="A33892" s="76"/>
      <c r="B33892" s="76"/>
    </row>
    <row r="33894" spans="1:2" x14ac:dyDescent="0.25">
      <c r="A33894" s="76"/>
    </row>
    <row r="33895" spans="1:2" x14ac:dyDescent="0.25">
      <c r="A33895" s="76"/>
      <c r="B33895" s="80"/>
    </row>
    <row r="33896" spans="1:2" x14ac:dyDescent="0.25">
      <c r="B33896" s="80"/>
    </row>
    <row r="33901" spans="1:2" x14ac:dyDescent="0.25">
      <c r="A33901" s="76"/>
    </row>
    <row r="33906" spans="1:2" x14ac:dyDescent="0.25">
      <c r="A33906" s="76"/>
    </row>
    <row r="33907" spans="1:2" x14ac:dyDescent="0.25">
      <c r="B33907" s="76"/>
    </row>
    <row r="33908" spans="1:2" x14ac:dyDescent="0.25">
      <c r="A33908" s="76"/>
      <c r="B33908" s="76"/>
    </row>
    <row r="33909" spans="1:2" x14ac:dyDescent="0.25">
      <c r="B33909" s="76"/>
    </row>
    <row r="33910" spans="1:2" x14ac:dyDescent="0.25">
      <c r="B33910" s="76"/>
    </row>
    <row r="33911" spans="1:2" x14ac:dyDescent="0.25">
      <c r="B33911" s="76"/>
    </row>
    <row r="33912" spans="1:2" x14ac:dyDescent="0.25">
      <c r="A33912" s="76"/>
      <c r="B33912" s="76"/>
    </row>
    <row r="33913" spans="1:2" x14ac:dyDescent="0.25">
      <c r="A33913" s="76"/>
    </row>
    <row r="33914" spans="1:2" x14ac:dyDescent="0.25">
      <c r="A33914" s="76"/>
    </row>
    <row r="33915" spans="1:2" x14ac:dyDescent="0.25">
      <c r="A33915" s="76"/>
    </row>
    <row r="33916" spans="1:2" x14ac:dyDescent="0.25">
      <c r="A33916" s="76"/>
    </row>
    <row r="33921" spans="1:2" x14ac:dyDescent="0.25">
      <c r="A33921" s="76"/>
    </row>
    <row r="33923" spans="1:2" x14ac:dyDescent="0.25">
      <c r="A33923" s="76"/>
    </row>
    <row r="33924" spans="1:2" x14ac:dyDescent="0.25">
      <c r="A33924" s="76"/>
    </row>
    <row r="33925" spans="1:2" x14ac:dyDescent="0.25">
      <c r="B33925" s="76"/>
    </row>
    <row r="33926" spans="1:2" x14ac:dyDescent="0.25">
      <c r="A33926" s="76"/>
      <c r="B33926" s="76"/>
    </row>
    <row r="33927" spans="1:2" x14ac:dyDescent="0.25">
      <c r="A33927" s="76"/>
      <c r="B33927" s="76"/>
    </row>
    <row r="33928" spans="1:2" x14ac:dyDescent="0.25">
      <c r="A33928" s="76"/>
    </row>
    <row r="33929" spans="1:2" x14ac:dyDescent="0.25">
      <c r="B33929" s="76"/>
    </row>
    <row r="33930" spans="1:2" x14ac:dyDescent="0.25">
      <c r="A33930" s="76"/>
      <c r="B33930" s="76"/>
    </row>
    <row r="33931" spans="1:2" x14ac:dyDescent="0.25">
      <c r="B33931" s="76"/>
    </row>
    <row r="33933" spans="1:2" x14ac:dyDescent="0.25">
      <c r="A33933" s="76"/>
    </row>
    <row r="33936" spans="1:2" x14ac:dyDescent="0.25">
      <c r="A33936" s="76"/>
    </row>
    <row r="33937" spans="1:2" x14ac:dyDescent="0.25">
      <c r="A33937" s="76"/>
    </row>
    <row r="33941" spans="1:2" x14ac:dyDescent="0.25">
      <c r="B33941" s="76"/>
    </row>
    <row r="33945" spans="1:2" x14ac:dyDescent="0.25">
      <c r="B33945" s="76"/>
    </row>
    <row r="33948" spans="1:2" x14ac:dyDescent="0.25">
      <c r="A33948" s="76"/>
    </row>
    <row r="33950" spans="1:2" x14ac:dyDescent="0.25">
      <c r="B33950" s="76"/>
    </row>
    <row r="33951" spans="1:2" x14ac:dyDescent="0.25">
      <c r="B33951" s="76"/>
    </row>
    <row r="33952" spans="1:2" x14ac:dyDescent="0.25">
      <c r="A33952" s="76"/>
    </row>
    <row r="33963" spans="1:2" x14ac:dyDescent="0.25">
      <c r="B33963" s="76"/>
    </row>
    <row r="33964" spans="1:2" x14ac:dyDescent="0.25">
      <c r="B33964" s="76"/>
    </row>
    <row r="33966" spans="1:2" x14ac:dyDescent="0.25">
      <c r="B33966" s="76"/>
    </row>
    <row r="33967" spans="1:2" x14ac:dyDescent="0.25">
      <c r="A33967" s="76"/>
      <c r="B33967" s="76"/>
    </row>
    <row r="33968" spans="1:2" x14ac:dyDescent="0.25">
      <c r="B33968" s="76"/>
    </row>
    <row r="33969" spans="1:2" x14ac:dyDescent="0.25">
      <c r="B33969" s="76"/>
    </row>
    <row r="33970" spans="1:2" x14ac:dyDescent="0.25">
      <c r="B33970" s="76"/>
    </row>
    <row r="33978" spans="1:2" x14ac:dyDescent="0.25">
      <c r="B33978" s="76"/>
    </row>
    <row r="33984" spans="1:2" x14ac:dyDescent="0.25">
      <c r="A33984" s="76"/>
    </row>
    <row r="33985" spans="1:14" x14ac:dyDescent="0.25">
      <c r="B33985" s="76"/>
    </row>
    <row r="33986" spans="1:14" x14ac:dyDescent="0.25">
      <c r="A33986" s="76"/>
    </row>
    <row r="33987" spans="1:14" x14ac:dyDescent="0.25">
      <c r="B33987" s="76"/>
    </row>
    <row r="33989" spans="1:14" x14ac:dyDescent="0.25">
      <c r="A33989" s="76"/>
      <c r="C33989" s="76"/>
      <c r="D33989" s="76"/>
      <c r="E33989" s="76"/>
      <c r="F33989" s="76"/>
      <c r="G33989" s="76"/>
      <c r="H33989" s="76"/>
      <c r="I33989" s="76"/>
      <c r="J33989" s="76"/>
      <c r="K33989" s="76"/>
      <c r="M33989" s="76"/>
      <c r="N33989" s="76"/>
    </row>
    <row r="33990" spans="1:14" x14ac:dyDescent="0.25">
      <c r="A33990" s="76"/>
      <c r="B33990" s="76"/>
      <c r="C33990" s="76"/>
      <c r="D33990" s="76"/>
      <c r="E33990" s="76"/>
      <c r="F33990" s="76"/>
      <c r="G33990" s="76"/>
      <c r="H33990" s="76"/>
      <c r="I33990" s="76"/>
      <c r="J33990" s="76"/>
      <c r="K33990" s="76"/>
      <c r="M33990" s="76"/>
      <c r="N33990" s="76"/>
    </row>
    <row r="33991" spans="1:14" x14ac:dyDescent="0.25">
      <c r="C33991" s="76"/>
      <c r="D33991" s="76"/>
      <c r="E33991" s="76"/>
      <c r="F33991" s="76"/>
      <c r="G33991" s="76"/>
      <c r="H33991" s="76"/>
      <c r="I33991" s="76"/>
      <c r="J33991" s="76"/>
      <c r="K33991" s="76"/>
      <c r="M33991" s="76"/>
      <c r="N33991" s="76"/>
    </row>
    <row r="33992" spans="1:14" x14ac:dyDescent="0.25">
      <c r="C33992" s="76"/>
      <c r="D33992" s="76"/>
      <c r="E33992" s="76"/>
      <c r="F33992" s="76"/>
      <c r="G33992" s="76"/>
      <c r="H33992" s="76"/>
      <c r="I33992" s="76"/>
      <c r="J33992" s="76"/>
      <c r="K33992" s="76"/>
      <c r="M33992" s="76"/>
      <c r="N33992" s="76"/>
    </row>
    <row r="33993" spans="1:14" x14ac:dyDescent="0.25">
      <c r="A33993" s="76"/>
      <c r="C33993" s="76"/>
      <c r="D33993" s="76"/>
      <c r="E33993" s="76"/>
      <c r="F33993" s="76"/>
      <c r="G33993" s="76"/>
      <c r="H33993" s="76"/>
      <c r="I33993" s="76"/>
      <c r="J33993" s="76"/>
      <c r="K33993" s="76"/>
      <c r="M33993" s="76"/>
      <c r="N33993" s="76"/>
    </row>
    <row r="33994" spans="1:14" x14ac:dyDescent="0.25">
      <c r="A33994" s="76"/>
      <c r="C33994" s="76"/>
      <c r="D33994" s="76"/>
      <c r="E33994" s="76"/>
      <c r="F33994" s="76"/>
      <c r="G33994" s="76"/>
      <c r="H33994" s="76"/>
      <c r="I33994" s="76"/>
      <c r="J33994" s="76"/>
      <c r="K33994" s="76"/>
      <c r="M33994" s="76"/>
      <c r="N33994" s="76"/>
    </row>
    <row r="33995" spans="1:14" x14ac:dyDescent="0.25">
      <c r="A33995" s="76"/>
      <c r="C33995" s="76"/>
      <c r="D33995" s="76"/>
      <c r="E33995" s="76"/>
      <c r="F33995" s="76"/>
      <c r="G33995" s="76"/>
      <c r="H33995" s="76"/>
      <c r="I33995" s="76"/>
      <c r="J33995" s="76"/>
      <c r="K33995" s="76"/>
      <c r="M33995" s="76"/>
      <c r="N33995" s="76"/>
    </row>
    <row r="33996" spans="1:14" x14ac:dyDescent="0.25">
      <c r="C33996" s="76"/>
      <c r="D33996" s="76"/>
      <c r="E33996" s="76"/>
      <c r="F33996" s="76"/>
      <c r="G33996" s="76"/>
      <c r="H33996" s="76"/>
      <c r="I33996" s="76"/>
      <c r="J33996" s="76"/>
      <c r="K33996" s="76"/>
      <c r="M33996" s="76"/>
      <c r="N33996" s="76"/>
    </row>
    <row r="33997" spans="1:14" x14ac:dyDescent="0.25">
      <c r="A33997" s="76"/>
      <c r="C33997" s="76"/>
      <c r="D33997" s="76"/>
      <c r="E33997" s="76"/>
      <c r="F33997" s="76"/>
      <c r="G33997" s="76"/>
      <c r="H33997" s="76"/>
      <c r="I33997" s="76"/>
      <c r="J33997" s="76"/>
      <c r="K33997" s="76"/>
      <c r="M33997" s="76"/>
      <c r="N33997" s="76"/>
    </row>
    <row r="33998" spans="1:14" x14ac:dyDescent="0.25">
      <c r="A33998" s="76"/>
      <c r="C33998" s="76"/>
      <c r="D33998" s="76"/>
      <c r="E33998" s="76"/>
      <c r="F33998" s="76"/>
      <c r="G33998" s="76"/>
      <c r="H33998" s="76"/>
      <c r="I33998" s="76"/>
      <c r="J33998" s="76"/>
      <c r="K33998" s="76"/>
      <c r="M33998" s="76"/>
      <c r="N33998" s="76"/>
    </row>
    <row r="33999" spans="1:14" x14ac:dyDescent="0.25">
      <c r="C33999" s="76"/>
      <c r="D33999" s="76"/>
      <c r="E33999" s="76"/>
      <c r="F33999" s="76"/>
      <c r="G33999" s="76"/>
      <c r="H33999" s="76"/>
      <c r="I33999" s="76"/>
      <c r="J33999" s="76"/>
      <c r="K33999" s="76"/>
      <c r="M33999" s="76"/>
      <c r="N33999" s="76"/>
    </row>
    <row r="34000" spans="1:14" x14ac:dyDescent="0.25">
      <c r="A34000" s="76"/>
      <c r="C34000" s="76"/>
      <c r="D34000" s="76"/>
      <c r="E34000" s="76"/>
      <c r="F34000" s="76"/>
      <c r="G34000" s="76"/>
      <c r="H34000" s="76"/>
      <c r="I34000" s="76"/>
      <c r="J34000" s="76"/>
      <c r="K34000" s="76"/>
      <c r="M34000" s="76"/>
      <c r="N34000" s="76"/>
    </row>
    <row r="34001" spans="1:14" x14ac:dyDescent="0.25">
      <c r="B34001" s="76"/>
      <c r="C34001" s="76"/>
      <c r="D34001" s="76"/>
      <c r="E34001" s="76"/>
      <c r="F34001" s="76"/>
      <c r="G34001" s="76"/>
      <c r="H34001" s="76"/>
      <c r="I34001" s="76"/>
      <c r="J34001" s="76"/>
      <c r="K34001" s="76"/>
      <c r="M34001" s="76"/>
      <c r="N34001" s="76"/>
    </row>
    <row r="34002" spans="1:14" x14ac:dyDescent="0.25">
      <c r="B34002" s="76"/>
      <c r="C34002" s="76"/>
      <c r="D34002" s="76"/>
      <c r="E34002" s="76"/>
      <c r="F34002" s="76"/>
      <c r="G34002" s="76"/>
      <c r="H34002" s="76"/>
      <c r="I34002" s="76"/>
      <c r="J34002" s="76"/>
      <c r="K34002" s="76"/>
      <c r="M34002" s="76"/>
      <c r="N34002" s="76"/>
    </row>
    <row r="34003" spans="1:14" x14ac:dyDescent="0.25">
      <c r="C34003" s="76"/>
      <c r="D34003" s="76"/>
      <c r="E34003" s="76"/>
      <c r="F34003" s="76"/>
      <c r="G34003" s="76"/>
      <c r="H34003" s="76"/>
      <c r="I34003" s="76"/>
      <c r="J34003" s="76"/>
      <c r="K34003" s="76"/>
      <c r="M34003" s="76"/>
      <c r="N34003" s="76"/>
    </row>
    <row r="34004" spans="1:14" x14ac:dyDescent="0.25">
      <c r="C34004" s="76"/>
      <c r="D34004" s="76"/>
      <c r="E34004" s="76"/>
      <c r="F34004" s="76"/>
      <c r="G34004" s="76"/>
      <c r="H34004" s="76"/>
      <c r="I34004" s="76"/>
      <c r="J34004" s="76"/>
      <c r="K34004" s="76"/>
      <c r="M34004" s="76"/>
      <c r="N34004" s="76"/>
    </row>
    <row r="34005" spans="1:14" x14ac:dyDescent="0.25">
      <c r="A34005" s="76"/>
      <c r="C34005" s="76"/>
      <c r="D34005" s="76"/>
      <c r="E34005" s="76"/>
      <c r="F34005" s="76"/>
      <c r="G34005" s="76"/>
      <c r="H34005" s="76"/>
      <c r="I34005" s="76"/>
      <c r="J34005" s="76"/>
      <c r="K34005" s="76"/>
      <c r="M34005" s="76"/>
      <c r="N34005" s="76"/>
    </row>
    <row r="34006" spans="1:14" x14ac:dyDescent="0.25">
      <c r="A34006" s="76"/>
      <c r="C34006" s="76"/>
      <c r="D34006" s="76"/>
      <c r="E34006" s="76"/>
      <c r="F34006" s="76"/>
      <c r="G34006" s="76"/>
      <c r="H34006" s="76"/>
      <c r="I34006" s="76"/>
      <c r="J34006" s="76"/>
      <c r="K34006" s="76"/>
      <c r="M34006" s="76"/>
      <c r="N34006" s="76"/>
    </row>
    <row r="34007" spans="1:14" x14ac:dyDescent="0.25">
      <c r="A34007" s="76"/>
      <c r="C34007" s="76"/>
      <c r="D34007" s="76"/>
      <c r="E34007" s="76"/>
      <c r="F34007" s="76"/>
      <c r="G34007" s="76"/>
      <c r="H34007" s="76"/>
      <c r="I34007" s="76"/>
      <c r="J34007" s="76"/>
      <c r="K34007" s="76"/>
      <c r="M34007" s="76"/>
      <c r="N34007" s="76"/>
    </row>
    <row r="34008" spans="1:14" x14ac:dyDescent="0.25">
      <c r="A34008" s="76"/>
      <c r="C34008" s="76"/>
      <c r="D34008" s="76"/>
      <c r="E34008" s="76"/>
      <c r="F34008" s="76"/>
      <c r="G34008" s="76"/>
      <c r="H34008" s="76"/>
      <c r="I34008" s="76"/>
      <c r="J34008" s="76"/>
      <c r="K34008" s="76"/>
      <c r="M34008" s="76"/>
      <c r="N34008" s="76"/>
    </row>
    <row r="34009" spans="1:14" x14ac:dyDescent="0.25">
      <c r="C34009" s="76"/>
      <c r="D34009" s="76"/>
      <c r="E34009" s="76"/>
      <c r="F34009" s="76"/>
      <c r="G34009" s="76"/>
      <c r="H34009" s="76"/>
      <c r="I34009" s="76"/>
      <c r="J34009" s="76"/>
      <c r="K34009" s="76"/>
      <c r="M34009" s="76"/>
      <c r="N34009" s="76"/>
    </row>
    <row r="34010" spans="1:14" x14ac:dyDescent="0.25">
      <c r="C34010" s="76"/>
      <c r="D34010" s="76"/>
      <c r="E34010" s="76"/>
      <c r="F34010" s="76"/>
      <c r="G34010" s="76"/>
      <c r="H34010" s="76"/>
      <c r="I34010" s="76"/>
      <c r="J34010" s="76"/>
      <c r="K34010" s="76"/>
      <c r="M34010" s="76"/>
      <c r="N34010" s="76"/>
    </row>
    <row r="34011" spans="1:14" x14ac:dyDescent="0.25">
      <c r="C34011" s="76"/>
      <c r="D34011" s="76"/>
      <c r="E34011" s="76"/>
      <c r="F34011" s="76"/>
      <c r="G34011" s="76"/>
      <c r="H34011" s="76"/>
      <c r="I34011" s="76"/>
      <c r="J34011" s="76"/>
      <c r="K34011" s="76"/>
      <c r="M34011" s="76"/>
      <c r="N34011" s="76"/>
    </row>
    <row r="34012" spans="1:14" x14ac:dyDescent="0.25">
      <c r="C34012" s="76"/>
      <c r="D34012" s="76"/>
      <c r="E34012" s="76"/>
      <c r="F34012" s="76"/>
      <c r="G34012" s="76"/>
      <c r="H34012" s="76"/>
      <c r="I34012" s="76"/>
      <c r="J34012" s="76"/>
      <c r="K34012" s="76"/>
      <c r="M34012" s="76"/>
      <c r="N34012" s="76"/>
    </row>
    <row r="34013" spans="1:14" x14ac:dyDescent="0.25">
      <c r="C34013" s="76"/>
      <c r="D34013" s="76"/>
      <c r="E34013" s="76"/>
      <c r="F34013" s="76"/>
      <c r="G34013" s="76"/>
      <c r="H34013" s="76"/>
      <c r="I34013" s="76"/>
      <c r="J34013" s="76"/>
      <c r="K34013" s="76"/>
      <c r="M34013" s="76"/>
      <c r="N34013" s="76"/>
    </row>
    <row r="34014" spans="1:14" x14ac:dyDescent="0.25">
      <c r="A34014" s="76"/>
      <c r="B34014" s="76"/>
      <c r="C34014" s="76"/>
      <c r="D34014" s="76"/>
      <c r="E34014" s="76"/>
      <c r="F34014" s="76"/>
      <c r="G34014" s="76"/>
      <c r="H34014" s="76"/>
      <c r="I34014" s="76"/>
      <c r="J34014" s="76"/>
      <c r="K34014" s="76"/>
      <c r="M34014" s="76"/>
      <c r="N34014" s="76"/>
    </row>
    <row r="34015" spans="1:14" x14ac:dyDescent="0.25">
      <c r="A34015" s="76"/>
      <c r="C34015" s="76"/>
      <c r="D34015" s="76"/>
      <c r="E34015" s="76"/>
      <c r="F34015" s="76"/>
      <c r="G34015" s="76"/>
      <c r="H34015" s="76"/>
      <c r="I34015" s="76"/>
      <c r="J34015" s="76"/>
      <c r="K34015" s="76"/>
      <c r="M34015" s="76"/>
      <c r="N34015" s="76"/>
    </row>
    <row r="34016" spans="1:14" x14ac:dyDescent="0.25">
      <c r="A34016" s="76"/>
      <c r="C34016" s="76"/>
      <c r="D34016" s="76"/>
      <c r="E34016" s="76"/>
      <c r="F34016" s="76"/>
      <c r="G34016" s="76"/>
      <c r="H34016" s="76"/>
      <c r="I34016" s="76"/>
      <c r="J34016" s="76"/>
      <c r="K34016" s="76"/>
      <c r="M34016" s="76"/>
      <c r="N34016" s="76"/>
    </row>
    <row r="34017" spans="1:14" x14ac:dyDescent="0.25">
      <c r="C34017" s="76"/>
      <c r="D34017" s="76"/>
      <c r="E34017" s="76"/>
      <c r="F34017" s="76"/>
      <c r="G34017" s="76"/>
      <c r="H34017" s="76"/>
      <c r="I34017" s="76"/>
      <c r="J34017" s="76"/>
      <c r="K34017" s="76"/>
      <c r="M34017" s="76"/>
      <c r="N34017" s="76"/>
    </row>
    <row r="34018" spans="1:14" x14ac:dyDescent="0.25">
      <c r="C34018" s="76"/>
      <c r="D34018" s="76"/>
      <c r="E34018" s="76"/>
      <c r="F34018" s="76"/>
      <c r="G34018" s="76"/>
      <c r="H34018" s="76"/>
      <c r="I34018" s="76"/>
      <c r="J34018" s="76"/>
      <c r="K34018" s="76"/>
      <c r="M34018" s="76"/>
      <c r="N34018" s="76"/>
    </row>
    <row r="34019" spans="1:14" x14ac:dyDescent="0.25">
      <c r="C34019" s="76"/>
      <c r="D34019" s="76"/>
      <c r="E34019" s="76"/>
      <c r="F34019" s="76"/>
      <c r="G34019" s="76"/>
      <c r="H34019" s="76"/>
      <c r="I34019" s="76"/>
      <c r="J34019" s="76"/>
      <c r="K34019" s="76"/>
      <c r="M34019" s="76"/>
      <c r="N34019" s="76"/>
    </row>
    <row r="34020" spans="1:14" x14ac:dyDescent="0.25">
      <c r="C34020" s="76"/>
      <c r="D34020" s="76"/>
      <c r="E34020" s="76"/>
      <c r="F34020" s="76"/>
      <c r="G34020" s="76"/>
      <c r="H34020" s="76"/>
      <c r="I34020" s="76"/>
      <c r="J34020" s="76"/>
      <c r="K34020" s="76"/>
      <c r="M34020" s="76"/>
      <c r="N34020" s="76"/>
    </row>
    <row r="34021" spans="1:14" x14ac:dyDescent="0.25">
      <c r="B34021" s="76"/>
      <c r="C34021" s="76"/>
      <c r="D34021" s="76"/>
      <c r="E34021" s="76"/>
      <c r="F34021" s="76"/>
      <c r="G34021" s="76"/>
      <c r="H34021" s="76"/>
      <c r="I34021" s="76"/>
      <c r="J34021" s="76"/>
      <c r="K34021" s="76"/>
      <c r="M34021" s="76"/>
      <c r="N34021" s="76"/>
    </row>
    <row r="34022" spans="1:14" x14ac:dyDescent="0.25">
      <c r="A34022" s="76"/>
      <c r="B34022" s="76"/>
      <c r="C34022" s="76"/>
      <c r="D34022" s="76"/>
      <c r="E34022" s="76"/>
      <c r="F34022" s="76"/>
      <c r="G34022" s="76"/>
      <c r="H34022" s="76"/>
      <c r="I34022" s="76"/>
      <c r="J34022" s="76"/>
      <c r="K34022" s="76"/>
      <c r="M34022" s="76"/>
      <c r="N34022" s="76"/>
    </row>
    <row r="34023" spans="1:14" x14ac:dyDescent="0.25">
      <c r="C34023" s="76"/>
      <c r="D34023" s="76"/>
      <c r="E34023" s="76"/>
      <c r="F34023" s="76"/>
      <c r="G34023" s="76"/>
      <c r="H34023" s="76"/>
      <c r="I34023" s="76"/>
      <c r="J34023" s="76"/>
      <c r="K34023" s="76"/>
      <c r="M34023" s="76"/>
      <c r="N34023" s="76"/>
    </row>
    <row r="34024" spans="1:14" x14ac:dyDescent="0.25">
      <c r="C34024" s="76"/>
      <c r="D34024" s="76"/>
      <c r="E34024" s="76"/>
      <c r="F34024" s="76"/>
      <c r="G34024" s="76"/>
      <c r="H34024" s="76"/>
      <c r="I34024" s="76"/>
      <c r="J34024" s="76"/>
      <c r="K34024" s="76"/>
      <c r="M34024" s="76"/>
      <c r="N34024" s="76"/>
    </row>
    <row r="34025" spans="1:14" x14ac:dyDescent="0.25">
      <c r="C34025" s="76"/>
      <c r="D34025" s="76"/>
      <c r="E34025" s="76"/>
      <c r="F34025" s="76"/>
      <c r="G34025" s="76"/>
      <c r="H34025" s="76"/>
      <c r="I34025" s="76"/>
      <c r="J34025" s="76"/>
      <c r="K34025" s="76"/>
      <c r="M34025" s="76"/>
      <c r="N34025" s="76"/>
    </row>
    <row r="34026" spans="1:14" x14ac:dyDescent="0.25">
      <c r="B34026" s="76"/>
      <c r="C34026" s="76"/>
      <c r="D34026" s="76"/>
      <c r="E34026" s="76"/>
      <c r="F34026" s="76"/>
      <c r="G34026" s="76"/>
      <c r="H34026" s="76"/>
      <c r="I34026" s="76"/>
      <c r="J34026" s="76"/>
      <c r="K34026" s="76"/>
      <c r="M34026" s="76"/>
      <c r="N34026" s="76"/>
    </row>
    <row r="34027" spans="1:14" x14ac:dyDescent="0.25">
      <c r="B34027" s="76"/>
      <c r="C34027" s="76"/>
      <c r="D34027" s="76"/>
      <c r="E34027" s="76"/>
      <c r="F34027" s="76"/>
      <c r="G34027" s="76"/>
      <c r="H34027" s="76"/>
      <c r="I34027" s="76"/>
      <c r="J34027" s="76"/>
      <c r="K34027" s="76"/>
      <c r="M34027" s="76"/>
      <c r="N34027" s="76"/>
    </row>
    <row r="34028" spans="1:14" x14ac:dyDescent="0.25">
      <c r="C34028" s="76"/>
      <c r="D34028" s="76"/>
      <c r="E34028" s="76"/>
      <c r="F34028" s="76"/>
      <c r="G34028" s="76"/>
      <c r="H34028" s="76"/>
      <c r="I34028" s="76"/>
      <c r="J34028" s="76"/>
      <c r="K34028" s="76"/>
      <c r="M34028" s="76"/>
      <c r="N34028" s="76"/>
    </row>
    <row r="34029" spans="1:14" x14ac:dyDescent="0.25">
      <c r="A34029" s="76"/>
      <c r="C34029" s="76"/>
      <c r="D34029" s="76"/>
      <c r="E34029" s="76"/>
      <c r="F34029" s="76"/>
      <c r="G34029" s="76"/>
      <c r="H34029" s="76"/>
      <c r="I34029" s="76"/>
      <c r="J34029" s="76"/>
      <c r="K34029" s="76"/>
      <c r="M34029" s="76"/>
      <c r="N34029" s="76"/>
    </row>
    <row r="34030" spans="1:14" x14ac:dyDescent="0.25">
      <c r="C34030" s="76"/>
      <c r="D34030" s="76"/>
      <c r="E34030" s="76"/>
      <c r="F34030" s="76"/>
      <c r="G34030" s="76"/>
      <c r="H34030" s="76"/>
      <c r="I34030" s="76"/>
      <c r="J34030" s="76"/>
      <c r="K34030" s="76"/>
      <c r="M34030" s="76"/>
      <c r="N34030" s="76"/>
    </row>
    <row r="34031" spans="1:14" x14ac:dyDescent="0.25">
      <c r="A34031" s="76"/>
      <c r="B34031" s="76"/>
      <c r="C34031" s="76"/>
      <c r="D34031" s="76"/>
      <c r="E34031" s="76"/>
      <c r="F34031" s="76"/>
      <c r="G34031" s="76"/>
      <c r="H34031" s="76"/>
      <c r="I34031" s="76"/>
      <c r="J34031" s="76"/>
      <c r="K34031" s="76"/>
      <c r="M34031" s="76"/>
      <c r="N34031" s="76"/>
    </row>
    <row r="34032" spans="1:14" x14ac:dyDescent="0.25">
      <c r="A34032" s="76"/>
      <c r="C34032" s="76"/>
      <c r="D34032" s="76"/>
      <c r="E34032" s="76"/>
      <c r="F34032" s="76"/>
      <c r="G34032" s="76"/>
      <c r="H34032" s="76"/>
      <c r="I34032" s="76"/>
      <c r="J34032" s="76"/>
      <c r="K34032" s="76"/>
      <c r="M34032" s="76"/>
      <c r="N34032" s="76"/>
    </row>
    <row r="34033" spans="1:14" x14ac:dyDescent="0.25">
      <c r="A34033" s="76"/>
      <c r="C34033" s="76"/>
      <c r="D34033" s="76"/>
      <c r="E34033" s="76"/>
      <c r="F34033" s="76"/>
      <c r="G34033" s="76"/>
      <c r="H34033" s="76"/>
      <c r="I34033" s="76"/>
      <c r="J34033" s="76"/>
      <c r="K34033" s="76"/>
      <c r="M34033" s="76"/>
      <c r="N34033" s="76"/>
    </row>
    <row r="34034" spans="1:14" x14ac:dyDescent="0.25">
      <c r="C34034" s="76"/>
      <c r="D34034" s="76"/>
      <c r="E34034" s="76"/>
      <c r="F34034" s="76"/>
      <c r="G34034" s="76"/>
      <c r="H34034" s="76"/>
      <c r="I34034" s="76"/>
      <c r="J34034" s="76"/>
      <c r="K34034" s="76"/>
      <c r="M34034" s="76"/>
      <c r="N34034" s="76"/>
    </row>
    <row r="34035" spans="1:14" x14ac:dyDescent="0.25">
      <c r="C34035" s="76"/>
      <c r="D34035" s="76"/>
      <c r="E34035" s="76"/>
      <c r="F34035" s="76"/>
      <c r="G34035" s="76"/>
      <c r="H34035" s="76"/>
      <c r="I34035" s="76"/>
      <c r="J34035" s="76"/>
      <c r="K34035" s="76"/>
      <c r="M34035" s="76"/>
      <c r="N34035" s="76"/>
    </row>
    <row r="34036" spans="1:14" x14ac:dyDescent="0.25">
      <c r="B34036" s="76"/>
      <c r="C34036" s="76"/>
      <c r="D34036" s="76"/>
      <c r="E34036" s="76"/>
      <c r="F34036" s="76"/>
      <c r="G34036" s="76"/>
      <c r="H34036" s="76"/>
      <c r="I34036" s="76"/>
      <c r="J34036" s="76"/>
      <c r="K34036" s="76"/>
      <c r="M34036" s="76"/>
      <c r="N34036" s="76"/>
    </row>
    <row r="34037" spans="1:14" x14ac:dyDescent="0.25">
      <c r="B34037" s="76"/>
      <c r="C34037" s="76"/>
      <c r="D34037" s="76"/>
      <c r="E34037" s="76"/>
      <c r="F34037" s="76"/>
      <c r="G34037" s="76"/>
      <c r="H34037" s="76"/>
      <c r="I34037" s="76"/>
      <c r="J34037" s="76"/>
      <c r="K34037" s="76"/>
      <c r="M34037" s="76"/>
      <c r="N34037" s="76"/>
    </row>
    <row r="34038" spans="1:14" x14ac:dyDescent="0.25">
      <c r="B34038" s="76"/>
      <c r="C34038" s="76"/>
      <c r="D34038" s="76"/>
      <c r="E34038" s="76"/>
      <c r="F34038" s="76"/>
      <c r="G34038" s="76"/>
      <c r="H34038" s="76"/>
      <c r="I34038" s="76"/>
      <c r="J34038" s="76"/>
      <c r="K34038" s="76"/>
      <c r="M34038" s="76"/>
      <c r="N34038" s="76"/>
    </row>
    <row r="34039" spans="1:14" x14ac:dyDescent="0.25">
      <c r="B34039" s="76"/>
      <c r="C34039" s="76"/>
      <c r="D34039" s="76"/>
      <c r="E34039" s="76"/>
      <c r="F34039" s="76"/>
      <c r="G34039" s="76"/>
      <c r="H34039" s="76"/>
      <c r="I34039" s="76"/>
      <c r="J34039" s="76"/>
      <c r="K34039" s="76"/>
      <c r="M34039" s="76"/>
      <c r="N34039" s="76"/>
    </row>
    <row r="34040" spans="1:14" x14ac:dyDescent="0.25">
      <c r="B34040" s="76"/>
      <c r="C34040" s="76"/>
      <c r="D34040" s="76"/>
      <c r="E34040" s="76"/>
      <c r="F34040" s="76"/>
      <c r="G34040" s="76"/>
      <c r="H34040" s="76"/>
      <c r="I34040" s="76"/>
      <c r="J34040" s="76"/>
      <c r="K34040" s="76"/>
      <c r="M34040" s="76"/>
      <c r="N34040" s="76"/>
    </row>
    <row r="34041" spans="1:14" x14ac:dyDescent="0.25">
      <c r="C34041" s="76"/>
      <c r="D34041" s="76"/>
      <c r="E34041" s="76"/>
      <c r="F34041" s="76"/>
      <c r="G34041" s="76"/>
      <c r="H34041" s="76"/>
      <c r="I34041" s="76"/>
      <c r="J34041" s="76"/>
      <c r="K34041" s="76"/>
      <c r="M34041" s="76"/>
      <c r="N34041" s="76"/>
    </row>
    <row r="34042" spans="1:14" x14ac:dyDescent="0.25">
      <c r="A34042" s="76"/>
      <c r="C34042" s="76"/>
      <c r="D34042" s="76"/>
      <c r="E34042" s="76"/>
      <c r="F34042" s="76"/>
      <c r="G34042" s="76"/>
      <c r="H34042" s="76"/>
      <c r="I34042" s="76"/>
      <c r="J34042" s="76"/>
      <c r="K34042" s="76"/>
      <c r="M34042" s="76"/>
      <c r="N34042" s="76"/>
    </row>
    <row r="34043" spans="1:14" x14ac:dyDescent="0.25">
      <c r="A34043" s="76"/>
      <c r="C34043" s="76"/>
      <c r="D34043" s="76"/>
      <c r="E34043" s="76"/>
      <c r="F34043" s="76"/>
      <c r="G34043" s="76"/>
      <c r="H34043" s="76"/>
      <c r="I34043" s="76"/>
      <c r="J34043" s="76"/>
      <c r="K34043" s="76"/>
      <c r="M34043" s="76"/>
      <c r="N34043" s="76"/>
    </row>
    <row r="34044" spans="1:14" x14ac:dyDescent="0.25">
      <c r="C34044" s="76"/>
      <c r="D34044" s="76"/>
      <c r="E34044" s="76"/>
      <c r="F34044" s="76"/>
      <c r="G34044" s="76"/>
      <c r="H34044" s="76"/>
      <c r="I34044" s="76"/>
      <c r="J34044" s="76"/>
      <c r="K34044" s="76"/>
      <c r="M34044" s="76"/>
      <c r="N34044" s="76"/>
    </row>
    <row r="34045" spans="1:14" x14ac:dyDescent="0.25">
      <c r="A34045" s="76"/>
      <c r="C34045" s="76"/>
      <c r="D34045" s="76"/>
      <c r="E34045" s="76"/>
      <c r="F34045" s="76"/>
      <c r="G34045" s="76"/>
      <c r="H34045" s="76"/>
      <c r="I34045" s="76"/>
      <c r="J34045" s="76"/>
      <c r="K34045" s="76"/>
      <c r="M34045" s="76"/>
      <c r="N34045" s="76"/>
    </row>
    <row r="34046" spans="1:14" x14ac:dyDescent="0.25">
      <c r="C34046" s="76"/>
      <c r="D34046" s="76"/>
      <c r="E34046" s="76"/>
      <c r="F34046" s="76"/>
      <c r="G34046" s="76"/>
      <c r="H34046" s="76"/>
      <c r="I34046" s="76"/>
      <c r="J34046" s="76"/>
      <c r="K34046" s="76"/>
      <c r="M34046" s="76"/>
      <c r="N34046" s="76"/>
    </row>
    <row r="34047" spans="1:14" x14ac:dyDescent="0.25">
      <c r="C34047" s="76"/>
      <c r="D34047" s="76"/>
      <c r="E34047" s="76"/>
      <c r="F34047" s="76"/>
      <c r="G34047" s="76"/>
      <c r="H34047" s="76"/>
      <c r="I34047" s="76"/>
      <c r="J34047" s="76"/>
      <c r="K34047" s="76"/>
      <c r="M34047" s="76"/>
      <c r="N34047" s="76"/>
    </row>
    <row r="34048" spans="1:14" x14ac:dyDescent="0.25">
      <c r="C34048" s="76"/>
      <c r="D34048" s="76"/>
      <c r="E34048" s="76"/>
      <c r="F34048" s="76"/>
      <c r="G34048" s="76"/>
      <c r="H34048" s="76"/>
      <c r="I34048" s="76"/>
      <c r="J34048" s="76"/>
      <c r="K34048" s="76"/>
      <c r="M34048" s="76"/>
      <c r="N34048" s="76"/>
    </row>
    <row r="34049" spans="1:14" x14ac:dyDescent="0.25">
      <c r="C34049" s="76"/>
      <c r="D34049" s="76"/>
      <c r="E34049" s="76"/>
      <c r="F34049" s="76"/>
      <c r="G34049" s="76"/>
      <c r="H34049" s="76"/>
      <c r="I34049" s="76"/>
      <c r="J34049" s="76"/>
      <c r="K34049" s="76"/>
      <c r="M34049" s="76"/>
      <c r="N34049" s="76"/>
    </row>
    <row r="34050" spans="1:14" x14ac:dyDescent="0.25">
      <c r="C34050" s="76"/>
      <c r="D34050" s="76"/>
      <c r="E34050" s="76"/>
      <c r="F34050" s="76"/>
      <c r="G34050" s="76"/>
      <c r="H34050" s="76"/>
      <c r="I34050" s="76"/>
      <c r="J34050" s="76"/>
      <c r="K34050" s="76"/>
      <c r="M34050" s="76"/>
      <c r="N34050" s="76"/>
    </row>
    <row r="34051" spans="1:14" x14ac:dyDescent="0.25">
      <c r="C34051" s="76"/>
      <c r="D34051" s="76"/>
      <c r="E34051" s="76"/>
      <c r="F34051" s="76"/>
      <c r="G34051" s="76"/>
      <c r="H34051" s="76"/>
      <c r="I34051" s="76"/>
      <c r="J34051" s="76"/>
      <c r="K34051" s="76"/>
      <c r="M34051" s="76"/>
      <c r="N34051" s="76"/>
    </row>
    <row r="34052" spans="1:14" x14ac:dyDescent="0.25">
      <c r="C34052" s="76"/>
      <c r="D34052" s="76"/>
      <c r="E34052" s="76"/>
      <c r="F34052" s="76"/>
      <c r="G34052" s="76"/>
      <c r="H34052" s="76"/>
      <c r="I34052" s="76"/>
      <c r="J34052" s="76"/>
      <c r="K34052" s="76"/>
      <c r="M34052" s="76"/>
      <c r="N34052" s="76"/>
    </row>
    <row r="34053" spans="1:14" x14ac:dyDescent="0.25">
      <c r="C34053" s="76"/>
      <c r="D34053" s="76"/>
      <c r="E34053" s="76"/>
      <c r="F34053" s="76"/>
      <c r="G34053" s="76"/>
      <c r="H34053" s="76"/>
      <c r="I34053" s="76"/>
      <c r="J34053" s="76"/>
      <c r="K34053" s="76"/>
      <c r="M34053" s="76"/>
      <c r="N34053" s="76"/>
    </row>
    <row r="34054" spans="1:14" x14ac:dyDescent="0.25">
      <c r="C34054" s="76"/>
      <c r="D34054" s="76"/>
      <c r="E34054" s="76"/>
      <c r="F34054" s="76"/>
      <c r="G34054" s="76"/>
      <c r="H34054" s="76"/>
      <c r="I34054" s="76"/>
      <c r="J34054" s="76"/>
      <c r="K34054" s="76"/>
      <c r="M34054" s="76"/>
      <c r="N34054" s="76"/>
    </row>
    <row r="34055" spans="1:14" x14ac:dyDescent="0.25">
      <c r="C34055" s="76"/>
      <c r="D34055" s="76"/>
      <c r="E34055" s="76"/>
      <c r="F34055" s="76"/>
      <c r="G34055" s="76"/>
      <c r="H34055" s="76"/>
      <c r="I34055" s="76"/>
      <c r="J34055" s="76"/>
      <c r="K34055" s="76"/>
      <c r="M34055" s="76"/>
      <c r="N34055" s="76"/>
    </row>
    <row r="34056" spans="1:14" x14ac:dyDescent="0.25">
      <c r="B34056" s="76"/>
      <c r="C34056" s="76"/>
      <c r="D34056" s="76"/>
      <c r="E34056" s="76"/>
      <c r="F34056" s="76"/>
      <c r="G34056" s="76"/>
      <c r="H34056" s="76"/>
      <c r="I34056" s="76"/>
      <c r="J34056" s="76"/>
      <c r="K34056" s="76"/>
      <c r="M34056" s="76"/>
      <c r="N34056" s="76"/>
    </row>
    <row r="34057" spans="1:14" x14ac:dyDescent="0.25">
      <c r="B34057" s="76"/>
      <c r="C34057" s="76"/>
      <c r="D34057" s="76"/>
      <c r="E34057" s="76"/>
      <c r="F34057" s="76"/>
      <c r="G34057" s="76"/>
      <c r="H34057" s="76"/>
      <c r="I34057" s="76"/>
      <c r="J34057" s="76"/>
      <c r="K34057" s="76"/>
      <c r="M34057" s="76"/>
      <c r="N34057" s="76"/>
    </row>
    <row r="34058" spans="1:14" x14ac:dyDescent="0.25">
      <c r="C34058" s="76"/>
      <c r="D34058" s="76"/>
      <c r="E34058" s="76"/>
      <c r="F34058" s="76"/>
      <c r="G34058" s="76"/>
      <c r="H34058" s="76"/>
      <c r="I34058" s="76"/>
      <c r="J34058" s="76"/>
      <c r="K34058" s="76"/>
      <c r="M34058" s="76"/>
      <c r="N34058" s="76"/>
    </row>
    <row r="34059" spans="1:14" x14ac:dyDescent="0.25">
      <c r="A34059" s="76"/>
      <c r="C34059" s="76"/>
      <c r="D34059" s="76"/>
      <c r="E34059" s="76"/>
      <c r="F34059" s="76"/>
      <c r="G34059" s="76"/>
      <c r="H34059" s="76"/>
      <c r="I34059" s="76"/>
      <c r="J34059" s="76"/>
      <c r="K34059" s="76"/>
      <c r="M34059" s="76"/>
      <c r="N34059" s="76"/>
    </row>
    <row r="34060" spans="1:14" x14ac:dyDescent="0.25">
      <c r="A34060" s="76"/>
      <c r="C34060" s="76"/>
      <c r="D34060" s="76"/>
      <c r="E34060" s="76"/>
      <c r="F34060" s="76"/>
      <c r="G34060" s="76"/>
      <c r="H34060" s="76"/>
      <c r="I34060" s="76"/>
      <c r="J34060" s="76"/>
      <c r="K34060" s="76"/>
      <c r="M34060" s="76"/>
      <c r="N34060" s="76"/>
    </row>
    <row r="34061" spans="1:14" x14ac:dyDescent="0.25">
      <c r="C34061" s="76"/>
      <c r="D34061" s="76"/>
      <c r="E34061" s="76"/>
      <c r="F34061" s="76"/>
      <c r="G34061" s="76"/>
      <c r="H34061" s="76"/>
      <c r="I34061" s="76"/>
      <c r="J34061" s="76"/>
      <c r="K34061" s="76"/>
      <c r="M34061" s="76"/>
      <c r="N34061" s="76"/>
    </row>
    <row r="34062" spans="1:14" x14ac:dyDescent="0.25">
      <c r="C34062" s="76"/>
      <c r="D34062" s="76"/>
      <c r="E34062" s="76"/>
      <c r="F34062" s="76"/>
      <c r="G34062" s="76"/>
      <c r="H34062" s="76"/>
      <c r="I34062" s="76"/>
      <c r="J34062" s="76"/>
      <c r="K34062" s="76"/>
      <c r="M34062" s="76"/>
      <c r="N34062" s="76"/>
    </row>
    <row r="34063" spans="1:14" x14ac:dyDescent="0.25">
      <c r="A34063" s="76"/>
      <c r="C34063" s="76"/>
      <c r="D34063" s="76"/>
      <c r="E34063" s="76"/>
      <c r="F34063" s="76"/>
      <c r="G34063" s="76"/>
      <c r="H34063" s="76"/>
      <c r="I34063" s="76"/>
      <c r="J34063" s="76"/>
      <c r="K34063" s="76"/>
      <c r="M34063" s="76"/>
      <c r="N34063" s="76"/>
    </row>
    <row r="34064" spans="1:14" x14ac:dyDescent="0.25">
      <c r="A34064" s="76"/>
      <c r="B34064" s="76"/>
      <c r="C34064" s="76"/>
      <c r="D34064" s="76"/>
      <c r="E34064" s="76"/>
      <c r="F34064" s="76"/>
      <c r="G34064" s="76"/>
      <c r="H34064" s="76"/>
      <c r="I34064" s="76"/>
      <c r="J34064" s="76"/>
      <c r="K34064" s="76"/>
      <c r="M34064" s="76"/>
      <c r="N34064" s="76"/>
    </row>
    <row r="34065" spans="1:14" x14ac:dyDescent="0.25">
      <c r="C34065" s="76"/>
      <c r="D34065" s="76"/>
      <c r="E34065" s="76"/>
      <c r="F34065" s="76"/>
      <c r="G34065" s="76"/>
      <c r="H34065" s="76"/>
      <c r="I34065" s="76"/>
      <c r="J34065" s="76"/>
      <c r="K34065" s="76"/>
      <c r="M34065" s="76"/>
      <c r="N34065" s="76"/>
    </row>
    <row r="34066" spans="1:14" x14ac:dyDescent="0.25">
      <c r="C34066" s="76"/>
      <c r="D34066" s="76"/>
      <c r="E34066" s="76"/>
      <c r="F34066" s="76"/>
      <c r="G34066" s="76"/>
      <c r="H34066" s="76"/>
      <c r="I34066" s="76"/>
      <c r="J34066" s="76"/>
      <c r="K34066" s="76"/>
      <c r="M34066" s="76"/>
      <c r="N34066" s="76"/>
    </row>
    <row r="34067" spans="1:14" x14ac:dyDescent="0.25">
      <c r="A34067" s="79"/>
      <c r="B34067" s="76"/>
      <c r="C34067" s="76"/>
      <c r="D34067" s="76"/>
      <c r="E34067" s="76"/>
      <c r="F34067" s="76"/>
      <c r="G34067" s="76"/>
      <c r="H34067" s="76"/>
      <c r="I34067" s="76"/>
      <c r="J34067" s="76"/>
      <c r="K34067" s="76"/>
      <c r="M34067" s="76"/>
      <c r="N34067" s="76"/>
    </row>
    <row r="34068" spans="1:14" x14ac:dyDescent="0.25">
      <c r="C34068" s="76"/>
      <c r="D34068" s="76"/>
      <c r="E34068" s="76"/>
      <c r="F34068" s="76"/>
      <c r="G34068" s="76"/>
      <c r="H34068" s="76"/>
      <c r="I34068" s="76"/>
      <c r="J34068" s="76"/>
      <c r="K34068" s="76"/>
      <c r="M34068" s="76"/>
      <c r="N34068" s="76"/>
    </row>
    <row r="34069" spans="1:14" x14ac:dyDescent="0.25">
      <c r="B34069" s="76"/>
      <c r="C34069" s="76"/>
      <c r="D34069" s="76"/>
      <c r="E34069" s="76"/>
      <c r="F34069" s="76"/>
      <c r="G34069" s="76"/>
      <c r="H34069" s="76"/>
      <c r="I34069" s="76"/>
      <c r="J34069" s="76"/>
      <c r="K34069" s="76"/>
      <c r="M34069" s="76"/>
      <c r="N34069" s="76"/>
    </row>
    <row r="34070" spans="1:14" x14ac:dyDescent="0.25">
      <c r="B34070" s="76"/>
      <c r="C34070" s="76"/>
      <c r="D34070" s="76"/>
      <c r="E34070" s="76"/>
      <c r="F34070" s="76"/>
      <c r="G34070" s="76"/>
      <c r="H34070" s="76"/>
      <c r="I34070" s="76"/>
      <c r="J34070" s="76"/>
      <c r="K34070" s="76"/>
      <c r="M34070" s="76"/>
      <c r="N34070" s="76"/>
    </row>
    <row r="34071" spans="1:14" x14ac:dyDescent="0.25">
      <c r="C34071" s="76"/>
      <c r="D34071" s="76"/>
      <c r="E34071" s="76"/>
      <c r="F34071" s="76"/>
      <c r="G34071" s="76"/>
      <c r="H34071" s="76"/>
      <c r="I34071" s="76"/>
      <c r="J34071" s="76"/>
      <c r="K34071" s="76"/>
      <c r="M34071" s="76"/>
      <c r="N34071" s="76"/>
    </row>
    <row r="34072" spans="1:14" x14ac:dyDescent="0.25">
      <c r="C34072" s="76"/>
      <c r="D34072" s="76"/>
      <c r="E34072" s="76"/>
      <c r="F34072" s="76"/>
      <c r="G34072" s="76"/>
      <c r="H34072" s="76"/>
      <c r="I34072" s="76"/>
      <c r="J34072" s="76"/>
      <c r="K34072" s="76"/>
      <c r="M34072" s="76"/>
      <c r="N34072" s="76"/>
    </row>
    <row r="34073" spans="1:14" x14ac:dyDescent="0.25">
      <c r="A34073" s="76"/>
      <c r="C34073" s="76"/>
      <c r="D34073" s="76"/>
      <c r="E34073" s="76"/>
      <c r="F34073" s="76"/>
      <c r="G34073" s="76"/>
      <c r="H34073" s="76"/>
      <c r="I34073" s="76"/>
      <c r="J34073" s="76"/>
      <c r="K34073" s="76"/>
      <c r="M34073" s="76"/>
      <c r="N34073" s="76"/>
    </row>
    <row r="34074" spans="1:14" x14ac:dyDescent="0.25">
      <c r="A34074" s="76"/>
      <c r="C34074" s="76"/>
      <c r="D34074" s="76"/>
      <c r="E34074" s="76"/>
      <c r="F34074" s="76"/>
      <c r="G34074" s="76"/>
      <c r="H34074" s="76"/>
      <c r="I34074" s="76"/>
      <c r="J34074" s="76"/>
      <c r="K34074" s="76"/>
      <c r="M34074" s="76"/>
      <c r="N34074" s="76"/>
    </row>
    <row r="34075" spans="1:14" x14ac:dyDescent="0.25">
      <c r="A34075" s="76"/>
      <c r="B34075" s="76"/>
      <c r="C34075" s="76"/>
      <c r="D34075" s="76"/>
      <c r="E34075" s="76"/>
      <c r="F34075" s="76"/>
      <c r="G34075" s="76"/>
      <c r="H34075" s="76"/>
      <c r="I34075" s="76"/>
      <c r="J34075" s="76"/>
      <c r="K34075" s="76"/>
      <c r="M34075" s="76"/>
      <c r="N34075" s="76"/>
    </row>
    <row r="34076" spans="1:14" x14ac:dyDescent="0.25">
      <c r="B34076" s="76"/>
      <c r="C34076" s="76"/>
      <c r="D34076" s="76"/>
      <c r="E34076" s="76"/>
      <c r="F34076" s="76"/>
      <c r="G34076" s="76"/>
      <c r="H34076" s="76"/>
      <c r="I34076" s="76"/>
      <c r="J34076" s="76"/>
      <c r="K34076" s="76"/>
      <c r="M34076" s="76"/>
      <c r="N34076" s="76"/>
    </row>
    <row r="34077" spans="1:14" x14ac:dyDescent="0.25">
      <c r="A34077" s="76"/>
      <c r="C34077" s="76"/>
      <c r="D34077" s="76"/>
      <c r="E34077" s="76"/>
      <c r="F34077" s="76"/>
      <c r="G34077" s="76"/>
      <c r="H34077" s="76"/>
      <c r="I34077" s="76"/>
      <c r="J34077" s="76"/>
      <c r="K34077" s="76"/>
      <c r="M34077" s="76"/>
      <c r="N34077" s="76"/>
    </row>
    <row r="34078" spans="1:14" x14ac:dyDescent="0.25">
      <c r="A34078" s="76"/>
      <c r="C34078" s="76"/>
      <c r="D34078" s="76"/>
      <c r="E34078" s="76"/>
      <c r="F34078" s="76"/>
      <c r="G34078" s="76"/>
      <c r="H34078" s="76"/>
      <c r="I34078" s="76"/>
      <c r="J34078" s="76"/>
      <c r="K34078" s="76"/>
      <c r="M34078" s="76"/>
      <c r="N34078" s="76"/>
    </row>
    <row r="34079" spans="1:14" x14ac:dyDescent="0.25">
      <c r="B34079" s="76"/>
      <c r="C34079" s="76"/>
      <c r="D34079" s="76"/>
      <c r="E34079" s="76"/>
      <c r="F34079" s="76"/>
      <c r="G34079" s="76"/>
      <c r="H34079" s="76"/>
      <c r="I34079" s="76"/>
      <c r="J34079" s="76"/>
      <c r="K34079" s="76"/>
      <c r="M34079" s="76"/>
      <c r="N34079" s="76"/>
    </row>
    <row r="34080" spans="1:14" x14ac:dyDescent="0.25">
      <c r="C34080" s="76"/>
      <c r="D34080" s="76"/>
      <c r="E34080" s="76"/>
      <c r="F34080" s="76"/>
      <c r="G34080" s="76"/>
      <c r="H34080" s="76"/>
      <c r="I34080" s="76"/>
      <c r="J34080" s="76"/>
      <c r="K34080" s="76"/>
      <c r="M34080" s="76"/>
      <c r="N34080" s="76"/>
    </row>
    <row r="34081" spans="1:14" x14ac:dyDescent="0.25">
      <c r="C34081" s="76"/>
      <c r="D34081" s="76"/>
      <c r="E34081" s="76"/>
      <c r="F34081" s="76"/>
      <c r="G34081" s="76"/>
      <c r="H34081" s="76"/>
      <c r="I34081" s="76"/>
      <c r="J34081" s="76"/>
      <c r="K34081" s="76"/>
      <c r="M34081" s="76"/>
      <c r="N34081" s="76"/>
    </row>
    <row r="34082" spans="1:14" x14ac:dyDescent="0.25">
      <c r="A34082" s="76"/>
      <c r="B34082" s="76"/>
      <c r="C34082" s="76"/>
      <c r="D34082" s="76"/>
      <c r="E34082" s="76"/>
      <c r="F34082" s="76"/>
      <c r="G34082" s="76"/>
      <c r="H34082" s="76"/>
      <c r="I34082" s="76"/>
      <c r="J34082" s="76"/>
      <c r="K34082" s="76"/>
      <c r="M34082" s="76"/>
      <c r="N34082" s="76"/>
    </row>
    <row r="34083" spans="1:14" x14ac:dyDescent="0.25">
      <c r="B34083" s="76"/>
      <c r="C34083" s="76"/>
      <c r="D34083" s="76"/>
      <c r="E34083" s="76"/>
      <c r="F34083" s="76"/>
      <c r="G34083" s="76"/>
      <c r="H34083" s="76"/>
      <c r="I34083" s="76"/>
      <c r="J34083" s="76"/>
      <c r="K34083" s="76"/>
      <c r="M34083" s="76"/>
      <c r="N34083" s="76"/>
    </row>
    <row r="34084" spans="1:14" x14ac:dyDescent="0.25">
      <c r="B34084" s="76"/>
      <c r="C34084" s="76"/>
      <c r="D34084" s="76"/>
      <c r="E34084" s="76"/>
      <c r="F34084" s="76"/>
      <c r="G34084" s="76"/>
      <c r="H34084" s="76"/>
      <c r="I34084" s="76"/>
      <c r="J34084" s="76"/>
      <c r="K34084" s="76"/>
      <c r="M34084" s="76"/>
      <c r="N34084" s="76"/>
    </row>
    <row r="34085" spans="1:14" x14ac:dyDescent="0.25">
      <c r="A34085" s="76"/>
      <c r="B34085" s="76"/>
      <c r="C34085" s="76"/>
      <c r="D34085" s="76"/>
      <c r="E34085" s="76"/>
      <c r="F34085" s="76"/>
      <c r="G34085" s="76"/>
      <c r="H34085" s="76"/>
      <c r="I34085" s="76"/>
      <c r="J34085" s="76"/>
      <c r="K34085" s="76"/>
      <c r="M34085" s="76"/>
      <c r="N34085" s="76"/>
    </row>
    <row r="34086" spans="1:14" x14ac:dyDescent="0.25">
      <c r="A34086" s="76"/>
      <c r="C34086" s="76"/>
      <c r="D34086" s="76"/>
      <c r="E34086" s="76"/>
      <c r="F34086" s="76"/>
      <c r="G34086" s="76"/>
      <c r="H34086" s="76"/>
      <c r="I34086" s="76"/>
      <c r="J34086" s="76"/>
      <c r="K34086" s="76"/>
      <c r="M34086" s="76"/>
      <c r="N34086" s="76"/>
    </row>
    <row r="34087" spans="1:14" x14ac:dyDescent="0.25">
      <c r="C34087" s="76"/>
      <c r="D34087" s="76"/>
      <c r="E34087" s="76"/>
      <c r="F34087" s="76"/>
      <c r="G34087" s="76"/>
      <c r="H34087" s="76"/>
      <c r="I34087" s="76"/>
      <c r="J34087" s="76"/>
      <c r="K34087" s="76"/>
      <c r="M34087" s="76"/>
      <c r="N34087" s="76"/>
    </row>
    <row r="34088" spans="1:14" x14ac:dyDescent="0.25">
      <c r="A34088" s="76"/>
      <c r="C34088" s="76"/>
      <c r="D34088" s="76"/>
      <c r="E34088" s="76"/>
      <c r="F34088" s="76"/>
      <c r="G34088" s="76"/>
      <c r="H34088" s="76"/>
      <c r="I34088" s="76"/>
      <c r="J34088" s="76"/>
      <c r="K34088" s="76"/>
      <c r="M34088" s="76"/>
      <c r="N34088" s="76"/>
    </row>
    <row r="34089" spans="1:14" x14ac:dyDescent="0.25">
      <c r="A34089" s="76"/>
      <c r="C34089" s="76"/>
      <c r="D34089" s="76"/>
      <c r="E34089" s="76"/>
      <c r="F34089" s="76"/>
      <c r="G34089" s="76"/>
      <c r="H34089" s="76"/>
      <c r="I34089" s="76"/>
      <c r="J34089" s="76"/>
      <c r="K34089" s="76"/>
      <c r="M34089" s="76"/>
      <c r="N34089" s="76"/>
    </row>
    <row r="34090" spans="1:14" x14ac:dyDescent="0.25">
      <c r="A34090" s="76"/>
      <c r="C34090" s="76"/>
      <c r="D34090" s="76"/>
      <c r="E34090" s="76"/>
      <c r="F34090" s="76"/>
      <c r="G34090" s="76"/>
      <c r="H34090" s="76"/>
      <c r="I34090" s="76"/>
      <c r="J34090" s="76"/>
      <c r="K34090" s="76"/>
      <c r="M34090" s="76"/>
      <c r="N34090" s="76"/>
    </row>
    <row r="34091" spans="1:14" x14ac:dyDescent="0.25">
      <c r="A34091" s="76"/>
      <c r="B34091" s="76"/>
      <c r="C34091" s="76"/>
      <c r="D34091" s="76"/>
      <c r="E34091" s="76"/>
      <c r="F34091" s="76"/>
      <c r="G34091" s="76"/>
      <c r="H34091" s="76"/>
      <c r="I34091" s="76"/>
      <c r="J34091" s="76"/>
      <c r="K34091" s="76"/>
      <c r="M34091" s="76"/>
      <c r="N34091" s="76"/>
    </row>
    <row r="34092" spans="1:14" x14ac:dyDescent="0.25">
      <c r="A34092" s="76"/>
      <c r="C34092" s="76"/>
      <c r="D34092" s="76"/>
      <c r="E34092" s="76"/>
      <c r="F34092" s="76"/>
      <c r="G34092" s="76"/>
      <c r="H34092" s="76"/>
      <c r="I34092" s="76"/>
      <c r="J34092" s="76"/>
      <c r="K34092" s="76"/>
      <c r="M34092" s="76"/>
      <c r="N34092" s="76"/>
    </row>
    <row r="34093" spans="1:14" x14ac:dyDescent="0.25">
      <c r="A34093" s="76"/>
      <c r="C34093" s="76"/>
      <c r="D34093" s="76"/>
      <c r="E34093" s="76"/>
      <c r="F34093" s="76"/>
      <c r="G34093" s="76"/>
      <c r="H34093" s="76"/>
      <c r="I34093" s="76"/>
      <c r="J34093" s="76"/>
      <c r="K34093" s="76"/>
      <c r="M34093" s="76"/>
      <c r="N34093" s="76"/>
    </row>
    <row r="34094" spans="1:14" x14ac:dyDescent="0.25">
      <c r="C34094" s="76"/>
      <c r="D34094" s="76"/>
      <c r="E34094" s="76"/>
      <c r="F34094" s="76"/>
      <c r="G34094" s="76"/>
      <c r="H34094" s="76"/>
      <c r="I34094" s="76"/>
      <c r="J34094" s="76"/>
      <c r="K34094" s="76"/>
      <c r="M34094" s="76"/>
      <c r="N34094" s="76"/>
    </row>
    <row r="34095" spans="1:14" x14ac:dyDescent="0.25">
      <c r="C34095" s="76"/>
      <c r="D34095" s="76"/>
      <c r="E34095" s="76"/>
      <c r="F34095" s="76"/>
      <c r="G34095" s="76"/>
      <c r="H34095" s="76"/>
      <c r="I34095" s="76"/>
      <c r="J34095" s="76"/>
      <c r="K34095" s="76"/>
      <c r="M34095" s="76"/>
      <c r="N34095" s="76"/>
    </row>
    <row r="34096" spans="1:14" x14ac:dyDescent="0.25">
      <c r="C34096" s="76"/>
      <c r="D34096" s="76"/>
      <c r="E34096" s="76"/>
      <c r="F34096" s="76"/>
      <c r="G34096" s="76"/>
      <c r="H34096" s="76"/>
      <c r="I34096" s="76"/>
      <c r="J34096" s="76"/>
      <c r="K34096" s="76"/>
      <c r="M34096" s="76"/>
      <c r="N34096" s="76"/>
    </row>
    <row r="34097" spans="1:14" x14ac:dyDescent="0.25">
      <c r="B34097" s="76"/>
      <c r="C34097" s="76"/>
      <c r="D34097" s="76"/>
      <c r="E34097" s="76"/>
      <c r="F34097" s="76"/>
      <c r="G34097" s="76"/>
      <c r="H34097" s="76"/>
      <c r="I34097" s="76"/>
      <c r="J34097" s="76"/>
      <c r="K34097" s="76"/>
      <c r="M34097" s="76"/>
      <c r="N34097" s="76"/>
    </row>
    <row r="34098" spans="1:14" x14ac:dyDescent="0.25">
      <c r="C34098" s="76"/>
      <c r="D34098" s="76"/>
      <c r="E34098" s="76"/>
      <c r="F34098" s="76"/>
      <c r="G34098" s="76"/>
      <c r="H34098" s="76"/>
      <c r="I34098" s="76"/>
      <c r="J34098" s="76"/>
      <c r="K34098" s="76"/>
      <c r="M34098" s="76"/>
      <c r="N34098" s="76"/>
    </row>
    <row r="34099" spans="1:14" x14ac:dyDescent="0.25">
      <c r="A34099" s="76"/>
      <c r="C34099" s="76"/>
      <c r="D34099" s="76"/>
      <c r="E34099" s="76"/>
      <c r="F34099" s="76"/>
      <c r="G34099" s="76"/>
      <c r="H34099" s="76"/>
      <c r="I34099" s="76"/>
      <c r="J34099" s="76"/>
      <c r="K34099" s="76"/>
      <c r="M34099" s="76"/>
      <c r="N34099" s="76"/>
    </row>
    <row r="34100" spans="1:14" x14ac:dyDescent="0.25">
      <c r="A34100" s="76"/>
      <c r="C34100" s="76"/>
      <c r="D34100" s="76"/>
      <c r="E34100" s="76"/>
      <c r="F34100" s="76"/>
      <c r="G34100" s="76"/>
      <c r="H34100" s="76"/>
      <c r="I34100" s="76"/>
      <c r="J34100" s="76"/>
      <c r="K34100" s="76"/>
      <c r="M34100" s="76"/>
      <c r="N34100" s="76"/>
    </row>
    <row r="34101" spans="1:14" x14ac:dyDescent="0.25">
      <c r="A34101" s="76"/>
      <c r="C34101" s="76"/>
      <c r="D34101" s="76"/>
      <c r="E34101" s="76"/>
      <c r="F34101" s="76"/>
      <c r="G34101" s="76"/>
      <c r="H34101" s="76"/>
      <c r="I34101" s="76"/>
      <c r="J34101" s="76"/>
      <c r="K34101" s="76"/>
      <c r="M34101" s="76"/>
      <c r="N34101" s="76"/>
    </row>
    <row r="34102" spans="1:14" x14ac:dyDescent="0.25">
      <c r="B34102" s="76"/>
      <c r="C34102" s="76"/>
      <c r="D34102" s="76"/>
      <c r="E34102" s="76"/>
      <c r="F34102" s="76"/>
      <c r="G34102" s="76"/>
      <c r="H34102" s="76"/>
      <c r="I34102" s="76"/>
      <c r="J34102" s="76"/>
      <c r="K34102" s="76"/>
      <c r="M34102" s="76"/>
      <c r="N34102" s="76"/>
    </row>
    <row r="34103" spans="1:14" x14ac:dyDescent="0.25">
      <c r="A34103" s="76"/>
      <c r="C34103" s="76"/>
      <c r="D34103" s="76"/>
      <c r="E34103" s="76"/>
      <c r="F34103" s="76"/>
      <c r="G34103" s="76"/>
      <c r="H34103" s="76"/>
      <c r="I34103" s="76"/>
      <c r="J34103" s="76"/>
      <c r="K34103" s="76"/>
      <c r="M34103" s="76"/>
      <c r="N34103" s="76"/>
    </row>
    <row r="34104" spans="1:14" x14ac:dyDescent="0.25">
      <c r="A34104" s="76"/>
      <c r="C34104" s="76"/>
      <c r="D34104" s="76"/>
      <c r="E34104" s="76"/>
      <c r="F34104" s="76"/>
      <c r="G34104" s="76"/>
      <c r="H34104" s="76"/>
      <c r="I34104" s="76"/>
      <c r="J34104" s="76"/>
      <c r="K34104" s="76"/>
      <c r="M34104" s="76"/>
      <c r="N34104" s="76"/>
    </row>
    <row r="34105" spans="1:14" x14ac:dyDescent="0.25">
      <c r="A34105" s="76"/>
      <c r="B34105" s="76"/>
      <c r="C34105" s="76"/>
      <c r="D34105" s="76"/>
      <c r="E34105" s="76"/>
      <c r="F34105" s="76"/>
      <c r="G34105" s="76"/>
      <c r="H34105" s="76"/>
      <c r="I34105" s="76"/>
      <c r="J34105" s="76"/>
      <c r="K34105" s="76"/>
      <c r="M34105" s="76"/>
      <c r="N34105" s="76"/>
    </row>
    <row r="34106" spans="1:14" x14ac:dyDescent="0.25">
      <c r="A34106" s="76"/>
      <c r="B34106" s="76"/>
      <c r="C34106" s="76"/>
      <c r="D34106" s="76"/>
      <c r="E34106" s="76"/>
      <c r="F34106" s="76"/>
      <c r="G34106" s="76"/>
      <c r="H34106" s="76"/>
      <c r="I34106" s="76"/>
      <c r="J34106" s="76"/>
      <c r="K34106" s="76"/>
      <c r="M34106" s="76"/>
      <c r="N34106" s="76"/>
    </row>
    <row r="34107" spans="1:14" x14ac:dyDescent="0.25">
      <c r="A34107" s="76"/>
      <c r="C34107" s="76"/>
      <c r="D34107" s="76"/>
      <c r="E34107" s="76"/>
      <c r="F34107" s="76"/>
      <c r="G34107" s="76"/>
      <c r="H34107" s="76"/>
      <c r="I34107" s="76"/>
      <c r="J34107" s="76"/>
      <c r="K34107" s="76"/>
      <c r="M34107" s="76"/>
      <c r="N34107" s="76"/>
    </row>
    <row r="34108" spans="1:14" x14ac:dyDescent="0.25">
      <c r="B34108" s="76"/>
      <c r="C34108" s="76"/>
      <c r="D34108" s="76"/>
      <c r="E34108" s="76"/>
      <c r="F34108" s="76"/>
      <c r="G34108" s="76"/>
      <c r="H34108" s="76"/>
      <c r="I34108" s="76"/>
      <c r="J34108" s="76"/>
      <c r="K34108" s="76"/>
      <c r="M34108" s="76"/>
      <c r="N34108" s="76"/>
    </row>
    <row r="34109" spans="1:14" x14ac:dyDescent="0.25">
      <c r="A34109" s="76"/>
      <c r="B34109" s="76"/>
      <c r="C34109" s="76"/>
      <c r="D34109" s="76"/>
      <c r="E34109" s="76"/>
      <c r="F34109" s="76"/>
      <c r="G34109" s="76"/>
      <c r="H34109" s="76"/>
      <c r="I34109" s="76"/>
      <c r="J34109" s="76"/>
      <c r="K34109" s="76"/>
      <c r="M34109" s="76"/>
      <c r="N34109" s="76"/>
    </row>
    <row r="34110" spans="1:14" x14ac:dyDescent="0.25">
      <c r="A34110" s="76"/>
      <c r="B34110" s="76"/>
      <c r="C34110" s="76"/>
      <c r="D34110" s="76"/>
      <c r="E34110" s="76"/>
      <c r="F34110" s="76"/>
      <c r="G34110" s="76"/>
      <c r="H34110" s="76"/>
      <c r="I34110" s="76"/>
      <c r="J34110" s="76"/>
      <c r="K34110" s="76"/>
      <c r="M34110" s="76"/>
      <c r="N34110" s="76"/>
    </row>
    <row r="34111" spans="1:14" x14ac:dyDescent="0.25">
      <c r="C34111" s="76"/>
      <c r="D34111" s="76"/>
      <c r="E34111" s="76"/>
      <c r="F34111" s="76"/>
      <c r="G34111" s="76"/>
      <c r="H34111" s="76"/>
      <c r="I34111" s="76"/>
      <c r="J34111" s="76"/>
      <c r="K34111" s="76"/>
      <c r="M34111" s="76"/>
      <c r="N34111" s="76"/>
    </row>
    <row r="34112" spans="1:14" x14ac:dyDescent="0.25">
      <c r="B34112" s="76"/>
      <c r="C34112" s="76"/>
      <c r="D34112" s="76"/>
      <c r="E34112" s="76"/>
      <c r="F34112" s="76"/>
      <c r="G34112" s="76"/>
      <c r="H34112" s="76"/>
      <c r="I34112" s="76"/>
      <c r="J34112" s="76"/>
      <c r="K34112" s="76"/>
      <c r="M34112" s="76"/>
      <c r="N34112" s="76"/>
    </row>
    <row r="34113" spans="1:14" x14ac:dyDescent="0.25">
      <c r="A34113" s="76"/>
      <c r="C34113" s="76"/>
      <c r="D34113" s="76"/>
      <c r="E34113" s="76"/>
      <c r="F34113" s="76"/>
      <c r="G34113" s="76"/>
      <c r="H34113" s="76"/>
      <c r="I34113" s="76"/>
      <c r="J34113" s="76"/>
      <c r="K34113" s="76"/>
      <c r="M34113" s="76"/>
      <c r="N34113" s="76"/>
    </row>
    <row r="34114" spans="1:14" x14ac:dyDescent="0.25">
      <c r="B34114" s="76"/>
      <c r="C34114" s="76"/>
      <c r="D34114" s="76"/>
      <c r="E34114" s="76"/>
      <c r="F34114" s="76"/>
      <c r="G34114" s="76"/>
      <c r="H34114" s="76"/>
      <c r="I34114" s="76"/>
      <c r="J34114" s="76"/>
      <c r="K34114" s="76"/>
      <c r="M34114" s="76"/>
      <c r="N34114" s="76"/>
    </row>
    <row r="34115" spans="1:14" x14ac:dyDescent="0.25">
      <c r="A34115" s="76"/>
      <c r="C34115" s="76"/>
      <c r="D34115" s="76"/>
      <c r="E34115" s="76"/>
      <c r="F34115" s="76"/>
      <c r="G34115" s="76"/>
      <c r="H34115" s="76"/>
      <c r="I34115" s="76"/>
      <c r="J34115" s="76"/>
      <c r="K34115" s="76"/>
      <c r="M34115" s="76"/>
      <c r="N34115" s="76"/>
    </row>
    <row r="34116" spans="1:14" x14ac:dyDescent="0.25">
      <c r="A34116" s="76"/>
      <c r="B34116" s="76"/>
      <c r="C34116" s="76"/>
      <c r="D34116" s="76"/>
      <c r="E34116" s="76"/>
      <c r="F34116" s="76"/>
      <c r="G34116" s="76"/>
      <c r="H34116" s="76"/>
      <c r="I34116" s="76"/>
      <c r="J34116" s="76"/>
      <c r="K34116" s="76"/>
      <c r="M34116" s="76"/>
      <c r="N34116" s="76"/>
    </row>
    <row r="34117" spans="1:14" x14ac:dyDescent="0.25">
      <c r="A34117" s="76"/>
      <c r="B34117" s="76"/>
      <c r="C34117" s="76"/>
      <c r="D34117" s="76"/>
      <c r="E34117" s="76"/>
      <c r="F34117" s="76"/>
      <c r="G34117" s="76"/>
      <c r="H34117" s="76"/>
      <c r="I34117" s="76"/>
      <c r="J34117" s="76"/>
      <c r="K34117" s="76"/>
      <c r="M34117" s="76"/>
      <c r="N34117" s="76"/>
    </row>
    <row r="34118" spans="1:14" x14ac:dyDescent="0.25">
      <c r="A34118" s="76"/>
      <c r="C34118" s="76"/>
      <c r="D34118" s="76"/>
      <c r="E34118" s="76"/>
      <c r="F34118" s="76"/>
      <c r="G34118" s="76"/>
      <c r="H34118" s="76"/>
      <c r="I34118" s="76"/>
      <c r="J34118" s="76"/>
      <c r="K34118" s="76"/>
      <c r="M34118" s="76"/>
      <c r="N34118" s="76"/>
    </row>
    <row r="34119" spans="1:14" x14ac:dyDescent="0.25">
      <c r="C34119" s="76"/>
      <c r="D34119" s="76"/>
      <c r="E34119" s="76"/>
      <c r="F34119" s="76"/>
      <c r="G34119" s="76"/>
      <c r="H34119" s="76"/>
      <c r="I34119" s="76"/>
      <c r="J34119" s="76"/>
      <c r="K34119" s="76"/>
      <c r="M34119" s="76"/>
      <c r="N34119" s="76"/>
    </row>
    <row r="34120" spans="1:14" x14ac:dyDescent="0.25">
      <c r="C34120" s="76"/>
      <c r="D34120" s="76"/>
      <c r="E34120" s="76"/>
      <c r="F34120" s="76"/>
      <c r="G34120" s="76"/>
      <c r="H34120" s="76"/>
      <c r="I34120" s="76"/>
      <c r="J34120" s="76"/>
      <c r="K34120" s="76"/>
      <c r="M34120" s="76"/>
      <c r="N34120" s="76"/>
    </row>
    <row r="34121" spans="1:14" x14ac:dyDescent="0.25">
      <c r="B34121" s="76"/>
      <c r="C34121" s="76"/>
      <c r="D34121" s="76"/>
      <c r="E34121" s="76"/>
      <c r="F34121" s="76"/>
      <c r="G34121" s="76"/>
      <c r="H34121" s="76"/>
      <c r="I34121" s="76"/>
      <c r="J34121" s="76"/>
      <c r="K34121" s="76"/>
      <c r="M34121" s="76"/>
      <c r="N34121" s="76"/>
    </row>
    <row r="34122" spans="1:14" x14ac:dyDescent="0.25">
      <c r="C34122" s="76"/>
      <c r="D34122" s="76"/>
      <c r="E34122" s="76"/>
      <c r="F34122" s="76"/>
      <c r="G34122" s="76"/>
      <c r="H34122" s="76"/>
      <c r="I34122" s="76"/>
      <c r="J34122" s="76"/>
      <c r="K34122" s="76"/>
      <c r="M34122" s="76"/>
      <c r="N34122" s="76"/>
    </row>
    <row r="34123" spans="1:14" x14ac:dyDescent="0.25">
      <c r="A34123" s="76"/>
      <c r="C34123" s="76"/>
      <c r="D34123" s="76"/>
      <c r="E34123" s="76"/>
      <c r="F34123" s="76"/>
      <c r="G34123" s="76"/>
      <c r="H34123" s="76"/>
      <c r="I34123" s="76"/>
      <c r="J34123" s="76"/>
      <c r="K34123" s="76"/>
      <c r="M34123" s="76"/>
      <c r="N34123" s="76"/>
    </row>
    <row r="34124" spans="1:14" x14ac:dyDescent="0.25">
      <c r="C34124" s="76"/>
      <c r="D34124" s="76"/>
      <c r="E34124" s="76"/>
      <c r="F34124" s="76"/>
      <c r="G34124" s="76"/>
      <c r="H34124" s="76"/>
      <c r="I34124" s="76"/>
      <c r="J34124" s="76"/>
      <c r="K34124" s="76"/>
      <c r="M34124" s="76"/>
      <c r="N34124" s="76"/>
    </row>
    <row r="34125" spans="1:14" x14ac:dyDescent="0.25">
      <c r="A34125" s="76"/>
      <c r="C34125" s="76"/>
      <c r="D34125" s="76"/>
      <c r="E34125" s="76"/>
      <c r="F34125" s="76"/>
      <c r="G34125" s="76"/>
      <c r="H34125" s="76"/>
      <c r="I34125" s="76"/>
      <c r="J34125" s="76"/>
      <c r="K34125" s="76"/>
      <c r="M34125" s="76"/>
      <c r="N34125" s="76"/>
    </row>
    <row r="34126" spans="1:14" x14ac:dyDescent="0.25">
      <c r="A34126" s="76"/>
      <c r="C34126" s="76"/>
      <c r="D34126" s="76"/>
      <c r="E34126" s="76"/>
      <c r="F34126" s="76"/>
      <c r="G34126" s="76"/>
      <c r="H34126" s="76"/>
      <c r="I34126" s="76"/>
      <c r="J34126" s="76"/>
      <c r="K34126" s="76"/>
      <c r="M34126" s="76"/>
      <c r="N34126" s="76"/>
    </row>
    <row r="34127" spans="1:14" x14ac:dyDescent="0.25">
      <c r="C34127" s="76"/>
      <c r="D34127" s="76"/>
      <c r="E34127" s="76"/>
      <c r="F34127" s="76"/>
      <c r="G34127" s="76"/>
      <c r="H34127" s="76"/>
      <c r="I34127" s="76"/>
      <c r="J34127" s="76"/>
      <c r="K34127" s="76"/>
      <c r="M34127" s="76"/>
      <c r="N34127" s="76"/>
    </row>
    <row r="34128" spans="1:14" x14ac:dyDescent="0.25">
      <c r="B34128" s="76"/>
      <c r="C34128" s="76"/>
      <c r="D34128" s="76"/>
      <c r="E34128" s="76"/>
      <c r="F34128" s="76"/>
      <c r="G34128" s="76"/>
      <c r="H34128" s="76"/>
      <c r="I34128" s="76"/>
      <c r="J34128" s="76"/>
      <c r="K34128" s="76"/>
      <c r="M34128" s="76"/>
      <c r="N34128" s="76"/>
    </row>
    <row r="34129" spans="1:14" x14ac:dyDescent="0.25">
      <c r="C34129" s="76"/>
      <c r="D34129" s="76"/>
      <c r="E34129" s="76"/>
      <c r="F34129" s="76"/>
      <c r="G34129" s="76"/>
      <c r="H34129" s="76"/>
      <c r="I34129" s="76"/>
      <c r="J34129" s="76"/>
      <c r="K34129" s="76"/>
      <c r="M34129" s="76"/>
      <c r="N34129" s="76"/>
    </row>
    <row r="34130" spans="1:14" x14ac:dyDescent="0.25">
      <c r="C34130" s="76"/>
      <c r="D34130" s="76"/>
      <c r="E34130" s="76"/>
      <c r="F34130" s="76"/>
      <c r="G34130" s="76"/>
      <c r="H34130" s="76"/>
      <c r="I34130" s="76"/>
      <c r="J34130" s="76"/>
      <c r="K34130" s="76"/>
      <c r="M34130" s="76"/>
      <c r="N34130" s="76"/>
    </row>
    <row r="34131" spans="1:14" x14ac:dyDescent="0.25">
      <c r="A34131" s="76"/>
      <c r="C34131" s="76"/>
      <c r="D34131" s="76"/>
      <c r="E34131" s="76"/>
      <c r="F34131" s="76"/>
      <c r="G34131" s="76"/>
      <c r="H34131" s="76"/>
      <c r="I34131" s="76"/>
      <c r="J34131" s="76"/>
      <c r="K34131" s="76"/>
      <c r="M34131" s="76"/>
      <c r="N34131" s="76"/>
    </row>
    <row r="34132" spans="1:14" x14ac:dyDescent="0.25">
      <c r="A34132" s="76"/>
      <c r="B34132" s="76"/>
      <c r="C34132" s="76"/>
      <c r="D34132" s="76"/>
      <c r="E34132" s="76"/>
      <c r="F34132" s="76"/>
      <c r="G34132" s="76"/>
      <c r="H34132" s="76"/>
      <c r="I34132" s="76"/>
      <c r="J34132" s="76"/>
      <c r="K34132" s="76"/>
      <c r="M34132" s="76"/>
      <c r="N34132" s="76"/>
    </row>
    <row r="34133" spans="1:14" x14ac:dyDescent="0.25">
      <c r="C34133" s="76"/>
      <c r="D34133" s="76"/>
      <c r="E34133" s="76"/>
      <c r="F34133" s="76"/>
      <c r="G34133" s="76"/>
      <c r="H34133" s="76"/>
      <c r="I34133" s="76"/>
      <c r="J34133" s="76"/>
      <c r="K34133" s="76"/>
      <c r="M34133" s="76"/>
      <c r="N34133" s="76"/>
    </row>
    <row r="34134" spans="1:14" x14ac:dyDescent="0.25">
      <c r="A34134" s="76"/>
      <c r="C34134" s="76"/>
      <c r="D34134" s="76"/>
      <c r="E34134" s="76"/>
      <c r="F34134" s="76"/>
      <c r="G34134" s="76"/>
      <c r="H34134" s="76"/>
      <c r="I34134" s="76"/>
      <c r="J34134" s="76"/>
      <c r="K34134" s="76"/>
      <c r="M34134" s="76"/>
      <c r="N34134" s="76"/>
    </row>
    <row r="34135" spans="1:14" x14ac:dyDescent="0.25">
      <c r="B34135" s="76"/>
      <c r="C34135" s="76"/>
      <c r="D34135" s="76"/>
      <c r="E34135" s="76"/>
      <c r="F34135" s="76"/>
      <c r="G34135" s="76"/>
      <c r="H34135" s="76"/>
      <c r="I34135" s="76"/>
      <c r="J34135" s="76"/>
      <c r="K34135" s="76"/>
      <c r="M34135" s="76"/>
      <c r="N34135" s="76"/>
    </row>
    <row r="34136" spans="1:14" x14ac:dyDescent="0.25">
      <c r="C34136" s="76"/>
      <c r="D34136" s="76"/>
      <c r="E34136" s="76"/>
      <c r="F34136" s="76"/>
      <c r="G34136" s="76"/>
      <c r="H34136" s="76"/>
      <c r="I34136" s="76"/>
      <c r="J34136" s="76"/>
      <c r="K34136" s="76"/>
      <c r="M34136" s="76"/>
      <c r="N34136" s="76"/>
    </row>
    <row r="34137" spans="1:14" x14ac:dyDescent="0.25">
      <c r="C34137" s="76"/>
      <c r="D34137" s="76"/>
      <c r="E34137" s="76"/>
      <c r="F34137" s="76"/>
      <c r="G34137" s="76"/>
      <c r="H34137" s="76"/>
      <c r="I34137" s="76"/>
      <c r="J34137" s="76"/>
      <c r="K34137" s="76"/>
      <c r="M34137" s="76"/>
      <c r="N34137" s="76"/>
    </row>
    <row r="34138" spans="1:14" x14ac:dyDescent="0.25">
      <c r="B34138" s="76"/>
      <c r="C34138" s="76"/>
      <c r="D34138" s="76"/>
      <c r="E34138" s="76"/>
      <c r="F34138" s="76"/>
      <c r="G34138" s="76"/>
      <c r="H34138" s="76"/>
      <c r="I34138" s="76"/>
      <c r="J34138" s="76"/>
      <c r="K34138" s="76"/>
      <c r="M34138" s="76"/>
      <c r="N34138" s="76"/>
    </row>
    <row r="34139" spans="1:14" x14ac:dyDescent="0.25">
      <c r="A34139" s="76"/>
      <c r="C34139" s="76"/>
      <c r="D34139" s="76"/>
      <c r="E34139" s="76"/>
      <c r="F34139" s="76"/>
      <c r="G34139" s="76"/>
      <c r="H34139" s="76"/>
      <c r="I34139" s="76"/>
      <c r="J34139" s="76"/>
      <c r="K34139" s="76"/>
      <c r="M34139" s="76"/>
      <c r="N34139" s="76"/>
    </row>
    <row r="34140" spans="1:14" x14ac:dyDescent="0.25">
      <c r="A34140" s="76"/>
      <c r="B34140" s="76"/>
      <c r="C34140" s="76"/>
      <c r="D34140" s="76"/>
      <c r="E34140" s="76"/>
      <c r="F34140" s="76"/>
      <c r="G34140" s="76"/>
      <c r="H34140" s="76"/>
      <c r="I34140" s="76"/>
      <c r="J34140" s="76"/>
      <c r="K34140" s="76"/>
      <c r="M34140" s="76"/>
      <c r="N34140" s="76"/>
    </row>
    <row r="34141" spans="1:14" x14ac:dyDescent="0.25">
      <c r="C34141" s="76"/>
      <c r="D34141" s="76"/>
      <c r="E34141" s="76"/>
      <c r="F34141" s="76"/>
      <c r="G34141" s="76"/>
      <c r="H34141" s="76"/>
      <c r="I34141" s="76"/>
      <c r="J34141" s="76"/>
      <c r="K34141" s="76"/>
      <c r="M34141" s="76"/>
      <c r="N34141" s="76"/>
    </row>
    <row r="34142" spans="1:14" x14ac:dyDescent="0.25">
      <c r="A34142" s="76"/>
      <c r="B34142" s="76"/>
      <c r="C34142" s="76"/>
      <c r="D34142" s="76"/>
      <c r="E34142" s="76"/>
      <c r="F34142" s="76"/>
      <c r="G34142" s="76"/>
      <c r="H34142" s="76"/>
      <c r="I34142" s="76"/>
      <c r="J34142" s="76"/>
      <c r="K34142" s="76"/>
      <c r="M34142" s="76"/>
      <c r="N34142" s="76"/>
    </row>
    <row r="34143" spans="1:14" x14ac:dyDescent="0.25">
      <c r="C34143" s="76"/>
      <c r="D34143" s="76"/>
      <c r="E34143" s="76"/>
      <c r="F34143" s="76"/>
      <c r="G34143" s="76"/>
      <c r="H34143" s="76"/>
      <c r="I34143" s="76"/>
      <c r="J34143" s="76"/>
      <c r="K34143" s="76"/>
      <c r="M34143" s="76"/>
      <c r="N34143" s="76"/>
    </row>
    <row r="34144" spans="1:14" x14ac:dyDescent="0.25">
      <c r="B34144" s="76"/>
      <c r="C34144" s="76"/>
      <c r="D34144" s="76"/>
      <c r="E34144" s="76"/>
      <c r="F34144" s="76"/>
      <c r="G34144" s="76"/>
      <c r="H34144" s="76"/>
      <c r="I34144" s="76"/>
      <c r="J34144" s="76"/>
      <c r="K34144" s="76"/>
      <c r="M34144" s="76"/>
      <c r="N34144" s="76"/>
    </row>
    <row r="34145" spans="1:14" x14ac:dyDescent="0.25">
      <c r="C34145" s="76"/>
      <c r="D34145" s="76"/>
      <c r="E34145" s="76"/>
      <c r="F34145" s="76"/>
      <c r="G34145" s="76"/>
      <c r="H34145" s="76"/>
      <c r="I34145" s="76"/>
      <c r="J34145" s="76"/>
      <c r="K34145" s="76"/>
      <c r="M34145" s="76"/>
      <c r="N34145" s="76"/>
    </row>
    <row r="34146" spans="1:14" x14ac:dyDescent="0.25">
      <c r="A34146" s="76"/>
      <c r="C34146" s="76"/>
      <c r="D34146" s="76"/>
      <c r="E34146" s="76"/>
      <c r="F34146" s="76"/>
      <c r="G34146" s="76"/>
      <c r="H34146" s="76"/>
      <c r="I34146" s="76"/>
      <c r="J34146" s="76"/>
      <c r="K34146" s="76"/>
      <c r="M34146" s="76"/>
      <c r="N34146" s="76"/>
    </row>
    <row r="34147" spans="1:14" x14ac:dyDescent="0.25">
      <c r="A34147" s="76"/>
      <c r="C34147" s="76"/>
      <c r="D34147" s="76"/>
      <c r="E34147" s="76"/>
      <c r="F34147" s="76"/>
      <c r="G34147" s="76"/>
      <c r="H34147" s="76"/>
      <c r="I34147" s="76"/>
      <c r="J34147" s="76"/>
      <c r="K34147" s="76"/>
      <c r="M34147" s="76"/>
      <c r="N34147" s="76"/>
    </row>
    <row r="34148" spans="1:14" x14ac:dyDescent="0.25">
      <c r="A34148" s="76"/>
      <c r="B34148" s="76"/>
      <c r="C34148" s="76"/>
      <c r="D34148" s="76"/>
      <c r="E34148" s="76"/>
      <c r="F34148" s="76"/>
      <c r="G34148" s="76"/>
      <c r="H34148" s="76"/>
      <c r="I34148" s="76"/>
      <c r="J34148" s="76"/>
      <c r="K34148" s="76"/>
      <c r="M34148" s="76"/>
      <c r="N34148" s="76"/>
    </row>
    <row r="34149" spans="1:14" x14ac:dyDescent="0.25">
      <c r="A34149" s="76"/>
      <c r="B34149" s="76"/>
      <c r="C34149" s="76"/>
      <c r="D34149" s="76"/>
      <c r="E34149" s="76"/>
      <c r="F34149" s="76"/>
      <c r="G34149" s="76"/>
      <c r="H34149" s="76"/>
      <c r="I34149" s="76"/>
      <c r="J34149" s="76"/>
      <c r="K34149" s="76"/>
      <c r="M34149" s="76"/>
      <c r="N34149" s="76"/>
    </row>
    <row r="34150" spans="1:14" x14ac:dyDescent="0.25">
      <c r="A34150" s="76"/>
      <c r="C34150" s="76"/>
      <c r="D34150" s="76"/>
      <c r="E34150" s="76"/>
      <c r="F34150" s="76"/>
      <c r="G34150" s="76"/>
      <c r="H34150" s="76"/>
      <c r="I34150" s="76"/>
      <c r="J34150" s="76"/>
      <c r="K34150" s="76"/>
      <c r="M34150" s="76"/>
      <c r="N34150" s="76"/>
    </row>
    <row r="34151" spans="1:14" x14ac:dyDescent="0.25">
      <c r="C34151" s="76"/>
      <c r="D34151" s="76"/>
      <c r="E34151" s="76"/>
      <c r="F34151" s="76"/>
      <c r="G34151" s="76"/>
      <c r="H34151" s="76"/>
      <c r="I34151" s="76"/>
      <c r="J34151" s="76"/>
      <c r="K34151" s="76"/>
      <c r="M34151" s="76"/>
      <c r="N34151" s="76"/>
    </row>
    <row r="34152" spans="1:14" x14ac:dyDescent="0.25">
      <c r="B34152" s="76"/>
      <c r="C34152" s="76"/>
      <c r="D34152" s="76"/>
      <c r="E34152" s="76"/>
      <c r="F34152" s="76"/>
      <c r="G34152" s="76"/>
      <c r="H34152" s="76"/>
      <c r="I34152" s="76"/>
      <c r="J34152" s="76"/>
      <c r="K34152" s="76"/>
      <c r="M34152" s="76"/>
      <c r="N34152" s="76"/>
    </row>
    <row r="34153" spans="1:14" x14ac:dyDescent="0.25">
      <c r="C34153" s="76"/>
      <c r="D34153" s="76"/>
      <c r="E34153" s="76"/>
      <c r="F34153" s="76"/>
      <c r="G34153" s="76"/>
      <c r="H34153" s="76"/>
      <c r="I34153" s="76"/>
      <c r="J34153" s="76"/>
      <c r="K34153" s="76"/>
      <c r="M34153" s="76"/>
      <c r="N34153" s="76"/>
    </row>
    <row r="34154" spans="1:14" x14ac:dyDescent="0.25">
      <c r="C34154" s="76"/>
      <c r="D34154" s="76"/>
      <c r="E34154" s="76"/>
      <c r="F34154" s="76"/>
      <c r="G34154" s="76"/>
      <c r="H34154" s="76"/>
      <c r="I34154" s="76"/>
      <c r="J34154" s="76"/>
      <c r="K34154" s="76"/>
      <c r="M34154" s="76"/>
      <c r="N34154" s="76"/>
    </row>
    <row r="34155" spans="1:14" x14ac:dyDescent="0.25">
      <c r="A34155" s="76"/>
      <c r="B34155" s="76"/>
      <c r="C34155" s="76"/>
      <c r="D34155" s="76"/>
      <c r="E34155" s="76"/>
      <c r="F34155" s="76"/>
      <c r="G34155" s="76"/>
      <c r="H34155" s="76"/>
      <c r="I34155" s="76"/>
      <c r="J34155" s="76"/>
      <c r="K34155" s="76"/>
      <c r="M34155" s="76"/>
      <c r="N34155" s="76"/>
    </row>
    <row r="34156" spans="1:14" x14ac:dyDescent="0.25">
      <c r="B34156" s="76"/>
      <c r="C34156" s="76"/>
      <c r="D34156" s="76"/>
      <c r="E34156" s="76"/>
      <c r="F34156" s="76"/>
      <c r="G34156" s="76"/>
      <c r="H34156" s="76"/>
      <c r="I34156" s="76"/>
      <c r="J34156" s="76"/>
      <c r="K34156" s="76"/>
      <c r="M34156" s="76"/>
      <c r="N34156" s="76"/>
    </row>
    <row r="34157" spans="1:14" x14ac:dyDescent="0.25">
      <c r="A34157" s="76"/>
      <c r="C34157" s="76"/>
      <c r="D34157" s="76"/>
      <c r="E34157" s="76"/>
      <c r="F34157" s="76"/>
      <c r="G34157" s="76"/>
      <c r="H34157" s="76"/>
      <c r="I34157" s="76"/>
      <c r="J34157" s="76"/>
      <c r="K34157" s="76"/>
      <c r="M34157" s="76"/>
      <c r="N34157" s="76"/>
    </row>
    <row r="34158" spans="1:14" x14ac:dyDescent="0.25">
      <c r="B34158" s="76"/>
      <c r="C34158" s="76"/>
      <c r="D34158" s="76"/>
      <c r="E34158" s="76"/>
      <c r="F34158" s="76"/>
      <c r="G34158" s="76"/>
      <c r="H34158" s="76"/>
      <c r="I34158" s="76"/>
      <c r="J34158" s="76"/>
      <c r="K34158" s="76"/>
      <c r="M34158" s="76"/>
      <c r="N34158" s="76"/>
    </row>
    <row r="34159" spans="1:14" x14ac:dyDescent="0.25">
      <c r="A34159" s="76"/>
      <c r="B34159" s="76"/>
      <c r="C34159" s="76"/>
      <c r="D34159" s="76"/>
      <c r="E34159" s="76"/>
      <c r="F34159" s="76"/>
      <c r="G34159" s="76"/>
      <c r="H34159" s="76"/>
      <c r="I34159" s="76"/>
      <c r="J34159" s="76"/>
      <c r="K34159" s="76"/>
      <c r="M34159" s="76"/>
      <c r="N34159" s="76"/>
    </row>
    <row r="34160" spans="1:14" x14ac:dyDescent="0.25">
      <c r="C34160" s="76"/>
      <c r="D34160" s="76"/>
      <c r="E34160" s="76"/>
      <c r="F34160" s="76"/>
      <c r="G34160" s="76"/>
      <c r="H34160" s="76"/>
      <c r="I34160" s="76"/>
      <c r="J34160" s="76"/>
      <c r="K34160" s="76"/>
      <c r="M34160" s="76"/>
      <c r="N34160" s="76"/>
    </row>
    <row r="34161" spans="1:14" x14ac:dyDescent="0.25">
      <c r="B34161" s="76"/>
      <c r="C34161" s="76"/>
      <c r="D34161" s="76"/>
      <c r="E34161" s="76"/>
      <c r="F34161" s="76"/>
      <c r="G34161" s="76"/>
      <c r="H34161" s="76"/>
      <c r="I34161" s="76"/>
      <c r="J34161" s="76"/>
      <c r="K34161" s="76"/>
      <c r="M34161" s="76"/>
      <c r="N34161" s="76"/>
    </row>
    <row r="34162" spans="1:14" x14ac:dyDescent="0.25">
      <c r="B34162" s="76"/>
      <c r="C34162" s="76"/>
      <c r="D34162" s="76"/>
      <c r="E34162" s="76"/>
      <c r="F34162" s="76"/>
      <c r="G34162" s="76"/>
      <c r="H34162" s="76"/>
      <c r="I34162" s="76"/>
      <c r="J34162" s="76"/>
      <c r="K34162" s="76"/>
      <c r="M34162" s="76"/>
      <c r="N34162" s="76"/>
    </row>
    <row r="34163" spans="1:14" x14ac:dyDescent="0.25">
      <c r="A34163" s="76"/>
      <c r="C34163" s="76"/>
      <c r="D34163" s="76"/>
      <c r="E34163" s="76"/>
      <c r="F34163" s="76"/>
      <c r="G34163" s="76"/>
      <c r="H34163" s="76"/>
      <c r="I34163" s="76"/>
      <c r="J34163" s="76"/>
      <c r="K34163" s="76"/>
      <c r="M34163" s="76"/>
      <c r="N34163" s="76"/>
    </row>
    <row r="34164" spans="1:14" x14ac:dyDescent="0.25">
      <c r="B34164" s="76"/>
      <c r="C34164" s="76"/>
      <c r="D34164" s="76"/>
      <c r="E34164" s="76"/>
      <c r="F34164" s="76"/>
      <c r="G34164" s="76"/>
      <c r="H34164" s="76"/>
      <c r="I34164" s="76"/>
      <c r="J34164" s="76"/>
      <c r="K34164" s="76"/>
      <c r="M34164" s="76"/>
      <c r="N34164" s="76"/>
    </row>
    <row r="34165" spans="1:14" x14ac:dyDescent="0.25">
      <c r="C34165" s="76"/>
      <c r="D34165" s="76"/>
      <c r="E34165" s="76"/>
      <c r="F34165" s="76"/>
      <c r="G34165" s="76"/>
      <c r="H34165" s="76"/>
      <c r="I34165" s="76"/>
      <c r="J34165" s="76"/>
      <c r="K34165" s="76"/>
      <c r="M34165" s="76"/>
      <c r="N34165" s="76"/>
    </row>
    <row r="34166" spans="1:14" x14ac:dyDescent="0.25">
      <c r="B34166" s="76"/>
      <c r="C34166" s="76"/>
      <c r="D34166" s="76"/>
      <c r="E34166" s="76"/>
      <c r="F34166" s="76"/>
      <c r="G34166" s="76"/>
      <c r="H34166" s="76"/>
      <c r="I34166" s="76"/>
      <c r="J34166" s="76"/>
      <c r="K34166" s="76"/>
      <c r="M34166" s="76"/>
      <c r="N34166" s="76"/>
    </row>
    <row r="34167" spans="1:14" x14ac:dyDescent="0.25">
      <c r="C34167" s="76"/>
      <c r="D34167" s="76"/>
      <c r="E34167" s="76"/>
      <c r="F34167" s="76"/>
      <c r="G34167" s="76"/>
      <c r="H34167" s="76"/>
      <c r="I34167" s="76"/>
      <c r="J34167" s="76"/>
      <c r="K34167" s="76"/>
      <c r="M34167" s="76"/>
      <c r="N34167" s="76"/>
    </row>
    <row r="34168" spans="1:14" x14ac:dyDescent="0.25">
      <c r="C34168" s="76"/>
      <c r="D34168" s="76"/>
      <c r="E34168" s="76"/>
      <c r="F34168" s="76"/>
      <c r="G34168" s="76"/>
      <c r="H34168" s="76"/>
      <c r="I34168" s="76"/>
      <c r="J34168" s="76"/>
      <c r="K34168" s="76"/>
      <c r="M34168" s="76"/>
      <c r="N34168" s="76"/>
    </row>
    <row r="34169" spans="1:14" x14ac:dyDescent="0.25">
      <c r="C34169" s="76"/>
      <c r="D34169" s="76"/>
      <c r="E34169" s="76"/>
      <c r="F34169" s="76"/>
      <c r="G34169" s="76"/>
      <c r="H34169" s="76"/>
      <c r="I34169" s="76"/>
      <c r="J34169" s="76"/>
      <c r="K34169" s="76"/>
      <c r="M34169" s="76"/>
      <c r="N34169" s="76"/>
    </row>
    <row r="34170" spans="1:14" x14ac:dyDescent="0.25">
      <c r="B34170" s="76"/>
      <c r="C34170" s="76"/>
      <c r="D34170" s="76"/>
      <c r="E34170" s="76"/>
      <c r="F34170" s="76"/>
      <c r="G34170" s="76"/>
      <c r="H34170" s="76"/>
      <c r="I34170" s="76"/>
      <c r="J34170" s="76"/>
      <c r="K34170" s="76"/>
      <c r="M34170" s="76"/>
      <c r="N34170" s="76"/>
    </row>
    <row r="34171" spans="1:14" x14ac:dyDescent="0.25">
      <c r="B34171" s="76"/>
      <c r="C34171" s="76"/>
      <c r="D34171" s="76"/>
      <c r="E34171" s="76"/>
      <c r="F34171" s="76"/>
      <c r="G34171" s="76"/>
      <c r="H34171" s="76"/>
      <c r="I34171" s="76"/>
      <c r="J34171" s="76"/>
      <c r="K34171" s="76"/>
      <c r="M34171" s="76"/>
      <c r="N34171" s="76"/>
    </row>
    <row r="34172" spans="1:14" x14ac:dyDescent="0.25">
      <c r="A34172" s="76"/>
      <c r="B34172" s="76"/>
      <c r="C34172" s="76"/>
      <c r="D34172" s="76"/>
      <c r="E34172" s="76"/>
      <c r="F34172" s="76"/>
      <c r="G34172" s="76"/>
      <c r="H34172" s="76"/>
      <c r="I34172" s="76"/>
      <c r="J34172" s="76"/>
      <c r="K34172" s="76"/>
      <c r="M34172" s="76"/>
      <c r="N34172" s="76"/>
    </row>
    <row r="34173" spans="1:14" x14ac:dyDescent="0.25">
      <c r="B34173" s="76"/>
      <c r="C34173" s="76"/>
      <c r="D34173" s="76"/>
      <c r="E34173" s="76"/>
      <c r="F34173" s="76"/>
      <c r="G34173" s="76"/>
      <c r="H34173" s="76"/>
      <c r="I34173" s="76"/>
      <c r="J34173" s="76"/>
      <c r="K34173" s="76"/>
      <c r="M34173" s="76"/>
      <c r="N34173" s="76"/>
    </row>
    <row r="34174" spans="1:14" x14ac:dyDescent="0.25">
      <c r="C34174" s="76"/>
      <c r="D34174" s="76"/>
      <c r="E34174" s="76"/>
      <c r="F34174" s="76"/>
      <c r="G34174" s="76"/>
      <c r="H34174" s="76"/>
      <c r="I34174" s="76"/>
      <c r="J34174" s="76"/>
      <c r="K34174" s="76"/>
      <c r="M34174" s="76"/>
      <c r="N34174" s="76"/>
    </row>
    <row r="34175" spans="1:14" x14ac:dyDescent="0.25">
      <c r="C34175" s="76"/>
      <c r="D34175" s="76"/>
      <c r="E34175" s="76"/>
      <c r="F34175" s="76"/>
      <c r="G34175" s="76"/>
      <c r="H34175" s="76"/>
      <c r="I34175" s="76"/>
      <c r="J34175" s="76"/>
      <c r="K34175" s="76"/>
      <c r="M34175" s="76"/>
      <c r="N34175" s="76"/>
    </row>
    <row r="34176" spans="1:14" x14ac:dyDescent="0.25">
      <c r="C34176" s="76"/>
      <c r="D34176" s="76"/>
      <c r="E34176" s="76"/>
      <c r="F34176" s="76"/>
      <c r="G34176" s="76"/>
      <c r="H34176" s="76"/>
      <c r="I34176" s="76"/>
      <c r="J34176" s="76"/>
      <c r="K34176" s="76"/>
      <c r="M34176" s="76"/>
      <c r="N34176" s="76"/>
    </row>
    <row r="34177" spans="1:14" x14ac:dyDescent="0.25">
      <c r="C34177" s="76"/>
      <c r="D34177" s="76"/>
      <c r="E34177" s="76"/>
      <c r="F34177" s="76"/>
      <c r="G34177" s="76"/>
      <c r="H34177" s="76"/>
      <c r="I34177" s="76"/>
      <c r="J34177" s="76"/>
      <c r="K34177" s="76"/>
      <c r="M34177" s="76"/>
      <c r="N34177" s="76"/>
    </row>
    <row r="34178" spans="1:14" x14ac:dyDescent="0.25">
      <c r="C34178" s="76"/>
      <c r="D34178" s="76"/>
      <c r="E34178" s="76"/>
      <c r="F34178" s="76"/>
      <c r="G34178" s="76"/>
      <c r="H34178" s="76"/>
      <c r="I34178" s="76"/>
      <c r="J34178" s="76"/>
      <c r="K34178" s="76"/>
      <c r="M34178" s="76"/>
      <c r="N34178" s="76"/>
    </row>
    <row r="34179" spans="1:14" x14ac:dyDescent="0.25">
      <c r="C34179" s="76"/>
      <c r="D34179" s="76"/>
      <c r="E34179" s="76"/>
      <c r="F34179" s="76"/>
      <c r="G34179" s="76"/>
      <c r="H34179" s="76"/>
      <c r="I34179" s="76"/>
      <c r="J34179" s="76"/>
      <c r="K34179" s="76"/>
      <c r="M34179" s="76"/>
      <c r="N34179" s="76"/>
    </row>
    <row r="34180" spans="1:14" x14ac:dyDescent="0.25">
      <c r="A34180" s="76"/>
      <c r="C34180" s="76"/>
      <c r="D34180" s="76"/>
      <c r="E34180" s="76"/>
      <c r="F34180" s="76"/>
      <c r="G34180" s="76"/>
      <c r="H34180" s="76"/>
      <c r="I34180" s="76"/>
      <c r="J34180" s="76"/>
      <c r="K34180" s="76"/>
      <c r="M34180" s="76"/>
      <c r="N34180" s="76"/>
    </row>
    <row r="34181" spans="1:14" x14ac:dyDescent="0.25">
      <c r="A34181" s="76"/>
      <c r="C34181" s="76"/>
      <c r="D34181" s="76"/>
      <c r="E34181" s="76"/>
      <c r="F34181" s="76"/>
      <c r="G34181" s="76"/>
      <c r="H34181" s="76"/>
      <c r="I34181" s="76"/>
      <c r="J34181" s="76"/>
      <c r="K34181" s="76"/>
      <c r="M34181" s="76"/>
      <c r="N34181" s="76"/>
    </row>
    <row r="34182" spans="1:14" x14ac:dyDescent="0.25">
      <c r="B34182" s="80"/>
      <c r="C34182" s="76"/>
      <c r="D34182" s="76"/>
      <c r="E34182" s="76"/>
      <c r="F34182" s="76"/>
      <c r="G34182" s="76"/>
      <c r="H34182" s="76"/>
      <c r="I34182" s="76"/>
      <c r="J34182" s="76"/>
      <c r="K34182" s="76"/>
      <c r="M34182" s="76"/>
      <c r="N34182" s="76"/>
    </row>
    <row r="34183" spans="1:14" x14ac:dyDescent="0.25">
      <c r="C34183" s="76"/>
      <c r="D34183" s="76"/>
      <c r="E34183" s="76"/>
      <c r="F34183" s="76"/>
      <c r="G34183" s="76"/>
      <c r="H34183" s="76"/>
      <c r="I34183" s="76"/>
      <c r="J34183" s="76"/>
      <c r="K34183" s="76"/>
      <c r="M34183" s="76"/>
      <c r="N34183" s="76"/>
    </row>
    <row r="34184" spans="1:14" x14ac:dyDescent="0.25">
      <c r="A34184" s="76"/>
      <c r="C34184" s="76"/>
      <c r="D34184" s="76"/>
      <c r="E34184" s="76"/>
      <c r="F34184" s="76"/>
      <c r="G34184" s="76"/>
      <c r="H34184" s="76"/>
      <c r="I34184" s="76"/>
      <c r="J34184" s="76"/>
      <c r="K34184" s="76"/>
      <c r="M34184" s="76"/>
      <c r="N34184" s="76"/>
    </row>
    <row r="34185" spans="1:14" x14ac:dyDescent="0.25">
      <c r="C34185" s="76"/>
      <c r="D34185" s="76"/>
      <c r="E34185" s="76"/>
      <c r="F34185" s="76"/>
      <c r="G34185" s="76"/>
      <c r="H34185" s="76"/>
      <c r="I34185" s="76"/>
      <c r="J34185" s="76"/>
      <c r="K34185" s="76"/>
      <c r="M34185" s="76"/>
      <c r="N34185" s="76"/>
    </row>
    <row r="34186" spans="1:14" x14ac:dyDescent="0.25">
      <c r="C34186" s="76"/>
      <c r="D34186" s="76"/>
      <c r="E34186" s="76"/>
      <c r="F34186" s="76"/>
      <c r="G34186" s="76"/>
      <c r="H34186" s="76"/>
      <c r="I34186" s="76"/>
      <c r="J34186" s="76"/>
      <c r="K34186" s="76"/>
      <c r="M34186" s="76"/>
      <c r="N34186" s="76"/>
    </row>
    <row r="34187" spans="1:14" x14ac:dyDescent="0.25">
      <c r="C34187" s="76"/>
      <c r="D34187" s="76"/>
      <c r="E34187" s="76"/>
      <c r="F34187" s="76"/>
      <c r="G34187" s="76"/>
      <c r="H34187" s="76"/>
      <c r="I34187" s="76"/>
      <c r="J34187" s="76"/>
      <c r="K34187" s="76"/>
      <c r="M34187" s="76"/>
      <c r="N34187" s="76"/>
    </row>
    <row r="34188" spans="1:14" x14ac:dyDescent="0.25">
      <c r="A34188" s="76"/>
      <c r="C34188" s="76"/>
      <c r="D34188" s="76"/>
      <c r="E34188" s="76"/>
      <c r="F34188" s="76"/>
      <c r="G34188" s="76"/>
      <c r="H34188" s="76"/>
      <c r="I34188" s="76"/>
      <c r="J34188" s="76"/>
      <c r="K34188" s="76"/>
      <c r="M34188" s="76"/>
      <c r="N34188" s="76"/>
    </row>
    <row r="34189" spans="1:14" x14ac:dyDescent="0.25">
      <c r="B34189" s="76"/>
      <c r="C34189" s="76"/>
      <c r="D34189" s="76"/>
      <c r="E34189" s="76"/>
      <c r="F34189" s="76"/>
      <c r="G34189" s="76"/>
      <c r="H34189" s="76"/>
      <c r="I34189" s="76"/>
      <c r="J34189" s="76"/>
      <c r="K34189" s="76"/>
      <c r="M34189" s="76"/>
      <c r="N34189" s="76"/>
    </row>
    <row r="34190" spans="1:14" x14ac:dyDescent="0.25">
      <c r="B34190" s="76"/>
      <c r="C34190" s="76"/>
      <c r="D34190" s="76"/>
      <c r="E34190" s="76"/>
      <c r="F34190" s="76"/>
      <c r="G34190" s="76"/>
      <c r="H34190" s="76"/>
      <c r="I34190" s="76"/>
      <c r="J34190" s="76"/>
      <c r="K34190" s="76"/>
      <c r="M34190" s="76"/>
      <c r="N34190" s="76"/>
    </row>
    <row r="34191" spans="1:14" x14ac:dyDescent="0.25">
      <c r="B34191" s="76"/>
      <c r="C34191" s="76"/>
      <c r="D34191" s="76"/>
      <c r="E34191" s="76"/>
      <c r="F34191" s="76"/>
      <c r="G34191" s="76"/>
      <c r="H34191" s="76"/>
      <c r="I34191" s="76"/>
      <c r="J34191" s="76"/>
      <c r="K34191" s="76"/>
      <c r="M34191" s="76"/>
      <c r="N34191" s="76"/>
    </row>
    <row r="34192" spans="1:14" x14ac:dyDescent="0.25">
      <c r="A34192" s="76"/>
      <c r="C34192" s="76"/>
      <c r="D34192" s="76"/>
      <c r="E34192" s="76"/>
      <c r="F34192" s="76"/>
      <c r="G34192" s="76"/>
      <c r="H34192" s="76"/>
      <c r="I34192" s="76"/>
      <c r="J34192" s="76"/>
      <c r="K34192" s="76"/>
      <c r="M34192" s="76"/>
      <c r="N34192" s="76"/>
    </row>
    <row r="34193" spans="1:14" x14ac:dyDescent="0.25">
      <c r="C34193" s="76"/>
      <c r="D34193" s="76"/>
      <c r="E34193" s="76"/>
      <c r="F34193" s="76"/>
      <c r="G34193" s="76"/>
      <c r="H34193" s="76"/>
      <c r="I34193" s="76"/>
      <c r="J34193" s="76"/>
      <c r="K34193" s="76"/>
      <c r="M34193" s="76"/>
      <c r="N34193" s="76"/>
    </row>
    <row r="34194" spans="1:14" x14ac:dyDescent="0.25">
      <c r="A34194" s="76"/>
      <c r="C34194" s="76"/>
      <c r="D34194" s="76"/>
      <c r="E34194" s="76"/>
      <c r="F34194" s="76"/>
      <c r="G34194" s="76"/>
      <c r="H34194" s="76"/>
      <c r="I34194" s="76"/>
      <c r="J34194" s="76"/>
      <c r="K34194" s="76"/>
      <c r="M34194" s="76"/>
      <c r="N34194" s="76"/>
    </row>
    <row r="34195" spans="1:14" x14ac:dyDescent="0.25">
      <c r="C34195" s="76"/>
      <c r="D34195" s="76"/>
      <c r="E34195" s="76"/>
      <c r="F34195" s="76"/>
      <c r="G34195" s="76"/>
      <c r="H34195" s="76"/>
      <c r="I34195" s="76"/>
      <c r="J34195" s="76"/>
      <c r="K34195" s="76"/>
      <c r="M34195" s="76"/>
      <c r="N34195" s="76"/>
    </row>
    <row r="34196" spans="1:14" x14ac:dyDescent="0.25">
      <c r="B34196" s="76"/>
      <c r="C34196" s="76"/>
      <c r="D34196" s="76"/>
      <c r="E34196" s="76"/>
      <c r="F34196" s="76"/>
      <c r="G34196" s="76"/>
      <c r="H34196" s="76"/>
      <c r="I34196" s="76"/>
      <c r="J34196" s="76"/>
      <c r="K34196" s="76"/>
      <c r="M34196" s="76"/>
      <c r="N34196" s="76"/>
    </row>
    <row r="34197" spans="1:14" x14ac:dyDescent="0.25">
      <c r="C34197" s="76"/>
      <c r="D34197" s="76"/>
      <c r="E34197" s="76"/>
      <c r="F34197" s="76"/>
      <c r="G34197" s="76"/>
      <c r="H34197" s="76"/>
      <c r="I34197" s="76"/>
      <c r="J34197" s="76"/>
      <c r="K34197" s="76"/>
      <c r="M34197" s="76"/>
      <c r="N34197" s="76"/>
    </row>
    <row r="34198" spans="1:14" x14ac:dyDescent="0.25">
      <c r="B34198" s="76"/>
      <c r="C34198" s="76"/>
      <c r="D34198" s="76"/>
      <c r="E34198" s="76"/>
      <c r="F34198" s="76"/>
      <c r="G34198" s="76"/>
      <c r="H34198" s="76"/>
      <c r="I34198" s="76"/>
      <c r="J34198" s="76"/>
      <c r="K34198" s="76"/>
      <c r="M34198" s="76"/>
      <c r="N34198" s="76"/>
    </row>
    <row r="34199" spans="1:14" x14ac:dyDescent="0.25">
      <c r="C34199" s="76"/>
      <c r="D34199" s="76"/>
      <c r="E34199" s="76"/>
      <c r="F34199" s="76"/>
      <c r="G34199" s="76"/>
      <c r="H34199" s="76"/>
      <c r="I34199" s="76"/>
      <c r="J34199" s="76"/>
      <c r="K34199" s="76"/>
      <c r="M34199" s="76"/>
      <c r="N34199" s="76"/>
    </row>
    <row r="34200" spans="1:14" x14ac:dyDescent="0.25">
      <c r="C34200" s="76"/>
      <c r="D34200" s="76"/>
      <c r="E34200" s="76"/>
      <c r="F34200" s="76"/>
      <c r="G34200" s="76"/>
      <c r="H34200" s="76"/>
      <c r="I34200" s="76"/>
      <c r="J34200" s="76"/>
      <c r="K34200" s="76"/>
      <c r="M34200" s="76"/>
      <c r="N34200" s="76"/>
    </row>
    <row r="34201" spans="1:14" x14ac:dyDescent="0.25">
      <c r="B34201" s="76"/>
      <c r="C34201" s="76"/>
      <c r="D34201" s="76"/>
      <c r="E34201" s="76"/>
      <c r="F34201" s="76"/>
      <c r="G34201" s="76"/>
      <c r="H34201" s="76"/>
      <c r="I34201" s="76"/>
      <c r="J34201" s="76"/>
      <c r="K34201" s="76"/>
      <c r="M34201" s="76"/>
      <c r="N34201" s="76"/>
    </row>
    <row r="34202" spans="1:14" x14ac:dyDescent="0.25">
      <c r="A34202" s="76"/>
      <c r="C34202" s="76"/>
      <c r="D34202" s="76"/>
      <c r="E34202" s="76"/>
      <c r="F34202" s="76"/>
      <c r="G34202" s="76"/>
      <c r="H34202" s="76"/>
      <c r="I34202" s="76"/>
      <c r="J34202" s="76"/>
      <c r="K34202" s="76"/>
      <c r="M34202" s="76"/>
      <c r="N34202" s="76"/>
    </row>
    <row r="34203" spans="1:14" x14ac:dyDescent="0.25">
      <c r="A34203" s="76"/>
      <c r="B34203" s="76"/>
      <c r="C34203" s="76"/>
      <c r="D34203" s="76"/>
      <c r="E34203" s="76"/>
      <c r="F34203" s="76"/>
      <c r="G34203" s="76"/>
      <c r="H34203" s="76"/>
      <c r="I34203" s="76"/>
      <c r="J34203" s="76"/>
      <c r="K34203" s="76"/>
      <c r="M34203" s="76"/>
      <c r="N34203" s="76"/>
    </row>
    <row r="34204" spans="1:14" x14ac:dyDescent="0.25">
      <c r="A34204" s="76"/>
      <c r="B34204" s="76"/>
      <c r="C34204" s="76"/>
      <c r="D34204" s="76"/>
      <c r="E34204" s="76"/>
      <c r="F34204" s="76"/>
      <c r="G34204" s="76"/>
      <c r="H34204" s="76"/>
      <c r="I34204" s="76"/>
      <c r="J34204" s="76"/>
      <c r="K34204" s="76"/>
      <c r="M34204" s="76"/>
      <c r="N34204" s="76"/>
    </row>
    <row r="34205" spans="1:14" x14ac:dyDescent="0.25">
      <c r="B34205" s="76"/>
      <c r="C34205" s="76"/>
      <c r="D34205" s="76"/>
      <c r="E34205" s="76"/>
      <c r="F34205" s="76"/>
      <c r="G34205" s="76"/>
      <c r="H34205" s="76"/>
      <c r="I34205" s="76"/>
      <c r="J34205" s="76"/>
      <c r="K34205" s="76"/>
      <c r="M34205" s="76"/>
      <c r="N34205" s="76"/>
    </row>
    <row r="34206" spans="1:14" x14ac:dyDescent="0.25">
      <c r="B34206" s="76"/>
      <c r="C34206" s="76"/>
      <c r="D34206" s="76"/>
      <c r="E34206" s="76"/>
      <c r="F34206" s="76"/>
      <c r="G34206" s="76"/>
      <c r="H34206" s="76"/>
      <c r="I34206" s="76"/>
      <c r="J34206" s="76"/>
      <c r="K34206" s="76"/>
      <c r="M34206" s="76"/>
      <c r="N34206" s="76"/>
    </row>
    <row r="34207" spans="1:14" x14ac:dyDescent="0.25">
      <c r="C34207" s="76"/>
      <c r="D34207" s="76"/>
      <c r="E34207" s="76"/>
      <c r="F34207" s="76"/>
      <c r="G34207" s="76"/>
      <c r="H34207" s="76"/>
      <c r="I34207" s="76"/>
      <c r="J34207" s="76"/>
      <c r="K34207" s="76"/>
      <c r="M34207" s="76"/>
      <c r="N34207" s="76"/>
    </row>
    <row r="34208" spans="1:14" x14ac:dyDescent="0.25">
      <c r="C34208" s="76"/>
      <c r="D34208" s="76"/>
      <c r="E34208" s="76"/>
      <c r="F34208" s="76"/>
      <c r="G34208" s="76"/>
      <c r="H34208" s="76"/>
      <c r="I34208" s="76"/>
      <c r="J34208" s="76"/>
      <c r="K34208" s="76"/>
      <c r="M34208" s="76"/>
      <c r="N34208" s="76"/>
    </row>
    <row r="34209" spans="1:14" x14ac:dyDescent="0.25">
      <c r="C34209" s="76"/>
      <c r="D34209" s="76"/>
      <c r="E34209" s="76"/>
      <c r="F34209" s="76"/>
      <c r="G34209" s="76"/>
      <c r="H34209" s="76"/>
      <c r="I34209" s="76"/>
      <c r="J34209" s="76"/>
      <c r="K34209" s="76"/>
      <c r="M34209" s="76"/>
      <c r="N34209" s="76"/>
    </row>
    <row r="34210" spans="1:14" x14ac:dyDescent="0.25">
      <c r="A34210" s="76"/>
      <c r="C34210" s="76"/>
      <c r="D34210" s="76"/>
      <c r="E34210" s="76"/>
      <c r="F34210" s="76"/>
      <c r="G34210" s="76"/>
      <c r="H34210" s="76"/>
      <c r="I34210" s="76"/>
      <c r="J34210" s="76"/>
      <c r="K34210" s="76"/>
      <c r="M34210" s="76"/>
      <c r="N34210" s="76"/>
    </row>
    <row r="34211" spans="1:14" x14ac:dyDescent="0.25">
      <c r="C34211" s="76"/>
      <c r="D34211" s="76"/>
      <c r="E34211" s="76"/>
      <c r="F34211" s="76"/>
      <c r="G34211" s="76"/>
      <c r="H34211" s="76"/>
      <c r="I34211" s="76"/>
      <c r="J34211" s="76"/>
      <c r="K34211" s="76"/>
      <c r="M34211" s="76"/>
      <c r="N34211" s="76"/>
    </row>
    <row r="34212" spans="1:14" x14ac:dyDescent="0.25">
      <c r="B34212" s="76"/>
      <c r="C34212" s="76"/>
      <c r="D34212" s="76"/>
      <c r="E34212" s="76"/>
      <c r="F34212" s="76"/>
      <c r="G34212" s="76"/>
      <c r="H34212" s="76"/>
      <c r="I34212" s="76"/>
      <c r="J34212" s="76"/>
      <c r="K34212" s="76"/>
      <c r="M34212" s="76"/>
      <c r="N34212" s="76"/>
    </row>
    <row r="34213" spans="1:14" x14ac:dyDescent="0.25">
      <c r="C34213" s="76"/>
      <c r="D34213" s="76"/>
      <c r="E34213" s="76"/>
      <c r="F34213" s="76"/>
      <c r="G34213" s="76"/>
      <c r="H34213" s="76"/>
      <c r="I34213" s="76"/>
      <c r="J34213" s="76"/>
      <c r="K34213" s="76"/>
      <c r="M34213" s="76"/>
      <c r="N34213" s="76"/>
    </row>
    <row r="34214" spans="1:14" x14ac:dyDescent="0.25">
      <c r="A34214" s="76"/>
      <c r="C34214" s="76"/>
      <c r="D34214" s="76"/>
      <c r="E34214" s="76"/>
      <c r="F34214" s="76"/>
      <c r="G34214" s="76"/>
      <c r="H34214" s="76"/>
      <c r="I34214" s="76"/>
      <c r="J34214" s="76"/>
      <c r="K34214" s="76"/>
      <c r="M34214" s="76"/>
      <c r="N34214" s="76"/>
    </row>
    <row r="34215" spans="1:14" x14ac:dyDescent="0.25">
      <c r="C34215" s="76"/>
      <c r="D34215" s="76"/>
      <c r="E34215" s="76"/>
      <c r="F34215" s="76"/>
      <c r="G34215" s="76"/>
      <c r="H34215" s="76"/>
      <c r="I34215" s="76"/>
      <c r="J34215" s="76"/>
      <c r="K34215" s="76"/>
      <c r="M34215" s="76"/>
      <c r="N34215" s="76"/>
    </row>
    <row r="34216" spans="1:14" x14ac:dyDescent="0.25">
      <c r="C34216" s="76"/>
      <c r="D34216" s="76"/>
      <c r="E34216" s="76"/>
      <c r="F34216" s="76"/>
      <c r="G34216" s="76"/>
      <c r="H34216" s="76"/>
      <c r="I34216" s="76"/>
      <c r="J34216" s="76"/>
      <c r="K34216" s="76"/>
      <c r="M34216" s="76"/>
      <c r="N34216" s="76"/>
    </row>
    <row r="34217" spans="1:14" x14ac:dyDescent="0.25">
      <c r="C34217" s="76"/>
      <c r="D34217" s="76"/>
      <c r="E34217" s="76"/>
      <c r="F34217" s="76"/>
      <c r="G34217" s="76"/>
      <c r="H34217" s="76"/>
      <c r="I34217" s="76"/>
      <c r="J34217" s="76"/>
      <c r="K34217" s="76"/>
      <c r="M34217" s="76"/>
      <c r="N34217" s="76"/>
    </row>
    <row r="34218" spans="1:14" x14ac:dyDescent="0.25">
      <c r="B34218" s="76"/>
      <c r="C34218" s="76"/>
      <c r="D34218" s="76"/>
      <c r="E34218" s="76"/>
      <c r="F34218" s="76"/>
      <c r="G34218" s="76"/>
      <c r="H34218" s="76"/>
      <c r="I34218" s="76"/>
      <c r="J34218" s="76"/>
      <c r="K34218" s="76"/>
      <c r="M34218" s="76"/>
      <c r="N34218" s="76"/>
    </row>
    <row r="34219" spans="1:14" x14ac:dyDescent="0.25">
      <c r="B34219" s="76"/>
      <c r="C34219" s="76"/>
      <c r="D34219" s="76"/>
      <c r="E34219" s="76"/>
      <c r="F34219" s="76"/>
      <c r="G34219" s="76"/>
      <c r="H34219" s="76"/>
      <c r="I34219" s="76"/>
      <c r="J34219" s="76"/>
      <c r="K34219" s="76"/>
      <c r="M34219" s="76"/>
      <c r="N34219" s="76"/>
    </row>
    <row r="34220" spans="1:14" x14ac:dyDescent="0.25">
      <c r="C34220" s="76"/>
      <c r="D34220" s="76"/>
      <c r="E34220" s="76"/>
      <c r="F34220" s="76"/>
      <c r="G34220" s="76"/>
      <c r="H34220" s="76"/>
      <c r="I34220" s="76"/>
      <c r="J34220" s="76"/>
      <c r="K34220" s="76"/>
      <c r="M34220" s="76"/>
      <c r="N34220" s="76"/>
    </row>
    <row r="34221" spans="1:14" x14ac:dyDescent="0.25">
      <c r="A34221" s="76"/>
      <c r="B34221" s="76"/>
      <c r="C34221" s="76"/>
      <c r="D34221" s="76"/>
      <c r="E34221" s="76"/>
      <c r="F34221" s="76"/>
      <c r="G34221" s="76"/>
      <c r="H34221" s="76"/>
      <c r="I34221" s="76"/>
      <c r="J34221" s="76"/>
      <c r="K34221" s="76"/>
      <c r="M34221" s="76"/>
      <c r="N34221" s="76"/>
    </row>
    <row r="34222" spans="1:14" x14ac:dyDescent="0.25">
      <c r="A34222" s="76"/>
      <c r="C34222" s="76"/>
      <c r="D34222" s="76"/>
      <c r="E34222" s="76"/>
      <c r="F34222" s="76"/>
      <c r="G34222" s="76"/>
      <c r="H34222" s="76"/>
      <c r="I34222" s="76"/>
      <c r="J34222" s="76"/>
      <c r="K34222" s="76"/>
      <c r="M34222" s="76"/>
      <c r="N34222" s="76"/>
    </row>
    <row r="34223" spans="1:14" x14ac:dyDescent="0.25">
      <c r="A34223" s="76"/>
      <c r="C34223" s="76"/>
      <c r="D34223" s="76"/>
      <c r="E34223" s="76"/>
      <c r="F34223" s="76"/>
      <c r="G34223" s="76"/>
      <c r="H34223" s="76"/>
      <c r="I34223" s="76"/>
      <c r="J34223" s="76"/>
      <c r="K34223" s="76"/>
      <c r="M34223" s="76"/>
      <c r="N34223" s="76"/>
    </row>
    <row r="34224" spans="1:14" x14ac:dyDescent="0.25">
      <c r="A34224" s="76"/>
      <c r="C34224" s="76"/>
      <c r="D34224" s="76"/>
      <c r="E34224" s="76"/>
      <c r="F34224" s="76"/>
      <c r="G34224" s="76"/>
      <c r="H34224" s="76"/>
      <c r="I34224" s="76"/>
      <c r="J34224" s="76"/>
      <c r="K34224" s="76"/>
      <c r="M34224" s="76"/>
      <c r="N34224" s="76"/>
    </row>
    <row r="34225" spans="1:14" x14ac:dyDescent="0.25">
      <c r="A34225" s="76"/>
      <c r="B34225" s="76"/>
      <c r="C34225" s="76"/>
      <c r="D34225" s="76"/>
      <c r="E34225" s="76"/>
      <c r="F34225" s="76"/>
      <c r="G34225" s="76"/>
      <c r="H34225" s="76"/>
      <c r="I34225" s="76"/>
      <c r="J34225" s="76"/>
      <c r="K34225" s="76"/>
      <c r="M34225" s="76"/>
      <c r="N34225" s="76"/>
    </row>
    <row r="34226" spans="1:14" x14ac:dyDescent="0.25">
      <c r="A34226" s="76"/>
      <c r="C34226" s="76"/>
      <c r="D34226" s="76"/>
      <c r="E34226" s="76"/>
      <c r="F34226" s="76"/>
      <c r="G34226" s="76"/>
      <c r="H34226" s="76"/>
      <c r="I34226" s="76"/>
      <c r="J34226" s="76"/>
      <c r="K34226" s="76"/>
      <c r="M34226" s="76"/>
      <c r="N34226" s="76"/>
    </row>
    <row r="34227" spans="1:14" x14ac:dyDescent="0.25">
      <c r="A34227" s="76"/>
      <c r="B34227" s="76"/>
      <c r="C34227" s="76"/>
      <c r="D34227" s="76"/>
      <c r="E34227" s="76"/>
      <c r="F34227" s="76"/>
      <c r="G34227" s="76"/>
      <c r="H34227" s="76"/>
      <c r="I34227" s="76"/>
      <c r="J34227" s="76"/>
      <c r="K34227" s="76"/>
      <c r="M34227" s="76"/>
      <c r="N34227" s="76"/>
    </row>
    <row r="34228" spans="1:14" x14ac:dyDescent="0.25">
      <c r="C34228" s="76"/>
      <c r="D34228" s="76"/>
      <c r="E34228" s="76"/>
      <c r="F34228" s="76"/>
      <c r="G34228" s="76"/>
      <c r="H34228" s="76"/>
      <c r="I34228" s="76"/>
      <c r="J34228" s="76"/>
      <c r="K34228" s="76"/>
      <c r="M34228" s="76"/>
      <c r="N34228" s="76"/>
    </row>
    <row r="34229" spans="1:14" x14ac:dyDescent="0.25">
      <c r="B34229" s="76"/>
      <c r="C34229" s="76"/>
      <c r="D34229" s="76"/>
      <c r="E34229" s="76"/>
      <c r="F34229" s="76"/>
      <c r="G34229" s="76"/>
      <c r="H34229" s="76"/>
      <c r="I34229" s="76"/>
      <c r="J34229" s="76"/>
      <c r="K34229" s="76"/>
      <c r="M34229" s="76"/>
      <c r="N34229" s="76"/>
    </row>
    <row r="34230" spans="1:14" x14ac:dyDescent="0.25">
      <c r="C34230" s="76"/>
      <c r="D34230" s="76"/>
      <c r="E34230" s="76"/>
      <c r="F34230" s="76"/>
      <c r="G34230" s="76"/>
      <c r="H34230" s="76"/>
      <c r="I34230" s="76"/>
      <c r="J34230" s="76"/>
      <c r="K34230" s="76"/>
      <c r="M34230" s="76"/>
      <c r="N34230" s="76"/>
    </row>
    <row r="34231" spans="1:14" x14ac:dyDescent="0.25">
      <c r="C34231" s="76"/>
      <c r="D34231" s="76"/>
      <c r="E34231" s="76"/>
      <c r="F34231" s="76"/>
      <c r="G34231" s="76"/>
      <c r="H34231" s="76"/>
      <c r="I34231" s="76"/>
      <c r="J34231" s="76"/>
      <c r="K34231" s="76"/>
      <c r="M34231" s="76"/>
      <c r="N34231" s="76"/>
    </row>
    <row r="34232" spans="1:14" x14ac:dyDescent="0.25">
      <c r="C34232" s="76"/>
      <c r="D34232" s="76"/>
      <c r="E34232" s="76"/>
      <c r="F34232" s="76"/>
      <c r="G34232" s="76"/>
      <c r="H34232" s="76"/>
      <c r="I34232" s="76"/>
      <c r="J34232" s="76"/>
      <c r="K34232" s="76"/>
      <c r="M34232" s="76"/>
      <c r="N34232" s="76"/>
    </row>
    <row r="34233" spans="1:14" x14ac:dyDescent="0.25">
      <c r="B34233" s="76"/>
      <c r="C34233" s="76"/>
      <c r="D34233" s="76"/>
      <c r="E34233" s="76"/>
      <c r="F34233" s="76"/>
      <c r="G34233" s="76"/>
      <c r="H34233" s="76"/>
      <c r="I34233" s="76"/>
      <c r="J34233" s="76"/>
      <c r="K34233" s="76"/>
      <c r="M34233" s="76"/>
      <c r="N34233" s="76"/>
    </row>
    <row r="34234" spans="1:14" x14ac:dyDescent="0.25">
      <c r="C34234" s="76"/>
      <c r="D34234" s="76"/>
      <c r="E34234" s="76"/>
      <c r="F34234" s="76"/>
      <c r="G34234" s="76"/>
      <c r="H34234" s="76"/>
      <c r="I34234" s="76"/>
      <c r="J34234" s="76"/>
      <c r="K34234" s="76"/>
      <c r="M34234" s="76"/>
      <c r="N34234" s="76"/>
    </row>
    <row r="34235" spans="1:14" x14ac:dyDescent="0.25">
      <c r="C34235" s="76"/>
      <c r="D34235" s="76"/>
      <c r="E34235" s="76"/>
      <c r="F34235" s="76"/>
      <c r="G34235" s="76"/>
      <c r="H34235" s="76"/>
      <c r="I34235" s="76"/>
      <c r="J34235" s="76"/>
      <c r="K34235" s="76"/>
      <c r="M34235" s="76"/>
      <c r="N34235" s="76"/>
    </row>
    <row r="34236" spans="1:14" x14ac:dyDescent="0.25">
      <c r="B34236" s="76"/>
      <c r="C34236" s="76"/>
      <c r="D34236" s="76"/>
      <c r="E34236" s="76"/>
      <c r="F34236" s="76"/>
      <c r="G34236" s="76"/>
      <c r="H34236" s="76"/>
      <c r="I34236" s="76"/>
      <c r="J34236" s="76"/>
      <c r="K34236" s="76"/>
      <c r="M34236" s="76"/>
      <c r="N34236" s="76"/>
    </row>
    <row r="34237" spans="1:14" x14ac:dyDescent="0.25">
      <c r="C34237" s="76"/>
      <c r="D34237" s="76"/>
      <c r="E34237" s="76"/>
      <c r="F34237" s="76"/>
      <c r="G34237" s="76"/>
      <c r="H34237" s="76"/>
      <c r="I34237" s="76"/>
      <c r="J34237" s="76"/>
      <c r="K34237" s="76"/>
      <c r="M34237" s="76"/>
      <c r="N34237" s="76"/>
    </row>
    <row r="34238" spans="1:14" x14ac:dyDescent="0.25">
      <c r="B34238" s="76"/>
      <c r="C34238" s="76"/>
      <c r="D34238" s="76"/>
      <c r="E34238" s="76"/>
      <c r="F34238" s="76"/>
      <c r="G34238" s="76"/>
      <c r="H34238" s="76"/>
      <c r="I34238" s="76"/>
      <c r="J34238" s="76"/>
      <c r="K34238" s="76"/>
      <c r="M34238" s="76"/>
      <c r="N34238" s="76"/>
    </row>
    <row r="34239" spans="1:14" x14ac:dyDescent="0.25">
      <c r="B34239" s="76"/>
      <c r="C34239" s="76"/>
      <c r="D34239" s="76"/>
      <c r="E34239" s="76"/>
      <c r="F34239" s="76"/>
      <c r="G34239" s="76"/>
      <c r="H34239" s="76"/>
      <c r="I34239" s="76"/>
      <c r="J34239" s="76"/>
      <c r="K34239" s="76"/>
      <c r="M34239" s="76"/>
      <c r="N34239" s="76"/>
    </row>
    <row r="34240" spans="1:14" x14ac:dyDescent="0.25">
      <c r="B34240" s="76"/>
      <c r="C34240" s="76"/>
      <c r="D34240" s="76"/>
      <c r="E34240" s="76"/>
      <c r="F34240" s="76"/>
      <c r="G34240" s="76"/>
      <c r="H34240" s="76"/>
      <c r="I34240" s="76"/>
      <c r="J34240" s="76"/>
      <c r="K34240" s="76"/>
      <c r="M34240" s="76"/>
      <c r="N34240" s="76"/>
    </row>
    <row r="34241" spans="1:14" x14ac:dyDescent="0.25">
      <c r="A34241" s="76"/>
      <c r="B34241" s="80"/>
      <c r="C34241" s="76"/>
      <c r="D34241" s="76"/>
      <c r="E34241" s="76"/>
      <c r="F34241" s="76"/>
      <c r="G34241" s="76"/>
      <c r="H34241" s="76"/>
      <c r="I34241" s="76"/>
      <c r="J34241" s="76"/>
      <c r="K34241" s="76"/>
      <c r="M34241" s="76"/>
      <c r="N34241" s="76"/>
    </row>
    <row r="34242" spans="1:14" x14ac:dyDescent="0.25">
      <c r="A34242" s="76"/>
      <c r="C34242" s="76"/>
      <c r="D34242" s="76"/>
      <c r="E34242" s="76"/>
      <c r="F34242" s="76"/>
      <c r="G34242" s="76"/>
      <c r="H34242" s="76"/>
      <c r="I34242" s="76"/>
      <c r="J34242" s="76"/>
      <c r="K34242" s="76"/>
      <c r="M34242" s="76"/>
      <c r="N34242" s="76"/>
    </row>
    <row r="34243" spans="1:14" x14ac:dyDescent="0.25">
      <c r="A34243" s="76"/>
      <c r="B34243" s="76"/>
      <c r="C34243" s="76"/>
      <c r="D34243" s="76"/>
      <c r="E34243" s="76"/>
      <c r="F34243" s="76"/>
      <c r="G34243" s="76"/>
      <c r="H34243" s="76"/>
      <c r="I34243" s="76"/>
      <c r="J34243" s="76"/>
      <c r="K34243" s="76"/>
      <c r="M34243" s="76"/>
      <c r="N34243" s="76"/>
    </row>
    <row r="34244" spans="1:14" x14ac:dyDescent="0.25">
      <c r="C34244" s="76"/>
      <c r="D34244" s="76"/>
      <c r="E34244" s="76"/>
      <c r="F34244" s="76"/>
      <c r="G34244" s="76"/>
      <c r="H34244" s="76"/>
      <c r="I34244" s="76"/>
      <c r="J34244" s="76"/>
      <c r="K34244" s="76"/>
      <c r="M34244" s="76"/>
      <c r="N34244" s="76"/>
    </row>
    <row r="34245" spans="1:14" x14ac:dyDescent="0.25">
      <c r="C34245" s="76"/>
      <c r="D34245" s="76"/>
      <c r="E34245" s="76"/>
      <c r="F34245" s="76"/>
      <c r="G34245" s="76"/>
      <c r="H34245" s="76"/>
      <c r="I34245" s="76"/>
      <c r="J34245" s="76"/>
      <c r="K34245" s="76"/>
      <c r="M34245" s="76"/>
      <c r="N34245" s="76"/>
    </row>
    <row r="34246" spans="1:14" x14ac:dyDescent="0.25">
      <c r="B34246" s="76"/>
      <c r="C34246" s="76"/>
      <c r="D34246" s="76"/>
      <c r="E34246" s="76"/>
      <c r="F34246" s="76"/>
      <c r="G34246" s="76"/>
      <c r="H34246" s="76"/>
      <c r="I34246" s="76"/>
      <c r="J34246" s="76"/>
      <c r="K34246" s="76"/>
      <c r="M34246" s="76"/>
      <c r="N34246" s="76"/>
    </row>
    <row r="34247" spans="1:14" x14ac:dyDescent="0.25">
      <c r="A34247" s="76"/>
    </row>
    <row r="34248" spans="1:14" x14ac:dyDescent="0.25">
      <c r="A34248" s="76"/>
      <c r="B34248" s="76"/>
    </row>
    <row r="34249" spans="1:14" x14ac:dyDescent="0.25">
      <c r="A34249" s="76"/>
    </row>
    <row r="34250" spans="1:14" x14ac:dyDescent="0.25">
      <c r="A34250" s="76"/>
    </row>
    <row r="34256" spans="1:14" x14ac:dyDescent="0.25">
      <c r="A34256" s="76"/>
      <c r="B34256" s="76"/>
    </row>
    <row r="34257" spans="1:2" x14ac:dyDescent="0.25">
      <c r="A34257" s="76"/>
    </row>
    <row r="34258" spans="1:2" x14ac:dyDescent="0.25">
      <c r="A34258" s="76"/>
    </row>
    <row r="34259" spans="1:2" x14ac:dyDescent="0.25">
      <c r="B34259" s="76"/>
    </row>
    <row r="34260" spans="1:2" x14ac:dyDescent="0.25">
      <c r="B34260" s="76"/>
    </row>
    <row r="34261" spans="1:2" x14ac:dyDescent="0.25">
      <c r="B34261" s="76"/>
    </row>
    <row r="34264" spans="1:2" x14ac:dyDescent="0.25">
      <c r="B34264" s="76"/>
    </row>
    <row r="34267" spans="1:2" x14ac:dyDescent="0.25">
      <c r="A34267" s="76"/>
    </row>
    <row r="34268" spans="1:2" x14ac:dyDescent="0.25">
      <c r="B34268" s="76"/>
    </row>
    <row r="34269" spans="1:2" x14ac:dyDescent="0.25">
      <c r="B34269" s="76"/>
    </row>
    <row r="34270" spans="1:2" x14ac:dyDescent="0.25">
      <c r="B34270" s="76"/>
    </row>
    <row r="34272" spans="1:2" x14ac:dyDescent="0.25">
      <c r="A34272" s="76"/>
      <c r="B34272" s="76"/>
    </row>
    <row r="34273" spans="1:2" x14ac:dyDescent="0.25">
      <c r="A34273" s="76"/>
      <c r="B34273" s="76"/>
    </row>
    <row r="34274" spans="1:2" x14ac:dyDescent="0.25">
      <c r="A34274" s="76"/>
    </row>
    <row r="34275" spans="1:2" x14ac:dyDescent="0.25">
      <c r="A34275" s="76"/>
      <c r="B34275" s="76"/>
    </row>
    <row r="34278" spans="1:2" x14ac:dyDescent="0.25">
      <c r="A34278" s="76"/>
      <c r="B34278" s="76"/>
    </row>
    <row r="34279" spans="1:2" x14ac:dyDescent="0.25">
      <c r="B34279" s="76"/>
    </row>
    <row r="34280" spans="1:2" x14ac:dyDescent="0.25">
      <c r="B34280" s="76"/>
    </row>
    <row r="34281" spans="1:2" x14ac:dyDescent="0.25">
      <c r="B34281" s="76"/>
    </row>
    <row r="34282" spans="1:2" x14ac:dyDescent="0.25">
      <c r="B34282" s="76"/>
    </row>
    <row r="34285" spans="1:2" x14ac:dyDescent="0.25">
      <c r="A34285" s="76"/>
    </row>
    <row r="34286" spans="1:2" x14ac:dyDescent="0.25">
      <c r="A34286" s="76"/>
    </row>
    <row r="34290" spans="1:2" x14ac:dyDescent="0.25">
      <c r="A34290" s="76"/>
      <c r="B34290" s="76"/>
    </row>
    <row r="34291" spans="1:2" x14ac:dyDescent="0.25">
      <c r="B34291" s="76"/>
    </row>
    <row r="34292" spans="1:2" x14ac:dyDescent="0.25">
      <c r="B34292" s="76"/>
    </row>
    <row r="34295" spans="1:2" x14ac:dyDescent="0.25">
      <c r="B34295" s="76"/>
    </row>
    <row r="34296" spans="1:2" x14ac:dyDescent="0.25">
      <c r="B34296" s="76"/>
    </row>
    <row r="34300" spans="1:2" x14ac:dyDescent="0.25">
      <c r="A34300" s="76"/>
    </row>
    <row r="34303" spans="1:2" x14ac:dyDescent="0.25">
      <c r="B34303" s="76"/>
    </row>
    <row r="34307" spans="1:2" x14ac:dyDescent="0.25">
      <c r="A34307" s="76"/>
    </row>
    <row r="34308" spans="1:2" x14ac:dyDescent="0.25">
      <c r="A34308" s="76"/>
      <c r="B34308" s="76"/>
    </row>
    <row r="34309" spans="1:2" x14ac:dyDescent="0.25">
      <c r="A34309" s="76"/>
    </row>
    <row r="34310" spans="1:2" x14ac:dyDescent="0.25">
      <c r="B34310" s="76"/>
    </row>
    <row r="34311" spans="1:2" x14ac:dyDescent="0.25">
      <c r="A34311" s="76"/>
      <c r="B34311" s="76"/>
    </row>
    <row r="34312" spans="1:2" x14ac:dyDescent="0.25">
      <c r="A34312" s="76"/>
    </row>
    <row r="34315" spans="1:2" x14ac:dyDescent="0.25">
      <c r="A34315" s="76"/>
    </row>
    <row r="34319" spans="1:2" x14ac:dyDescent="0.25">
      <c r="A34319" s="76"/>
    </row>
    <row r="34320" spans="1:2" x14ac:dyDescent="0.25">
      <c r="A34320" s="76"/>
    </row>
    <row r="34321" spans="1:2" x14ac:dyDescent="0.25">
      <c r="A34321" s="76"/>
      <c r="B34321" s="76"/>
    </row>
    <row r="34322" spans="1:2" x14ac:dyDescent="0.25">
      <c r="A34322" s="76"/>
      <c r="B34322" s="76"/>
    </row>
    <row r="34324" spans="1:2" x14ac:dyDescent="0.25">
      <c r="A34324" s="76"/>
    </row>
    <row r="34326" spans="1:2" x14ac:dyDescent="0.25">
      <c r="A34326" s="76"/>
    </row>
    <row r="34327" spans="1:2" x14ac:dyDescent="0.25">
      <c r="A34327" s="76"/>
    </row>
    <row r="34328" spans="1:2" x14ac:dyDescent="0.25">
      <c r="A34328" s="76"/>
    </row>
    <row r="34331" spans="1:2" x14ac:dyDescent="0.25">
      <c r="A34331" s="76"/>
    </row>
    <row r="34332" spans="1:2" x14ac:dyDescent="0.25">
      <c r="A34332" s="76"/>
      <c r="B34332" s="76"/>
    </row>
    <row r="34333" spans="1:2" x14ac:dyDescent="0.25">
      <c r="A34333" s="76"/>
      <c r="B34333" s="76"/>
    </row>
    <row r="34336" spans="1:2" x14ac:dyDescent="0.25">
      <c r="A34336" s="76"/>
      <c r="B34336" s="76"/>
    </row>
    <row r="34337" spans="1:2" x14ac:dyDescent="0.25">
      <c r="B34337" s="80"/>
    </row>
    <row r="34339" spans="1:2" x14ac:dyDescent="0.25">
      <c r="A34339" s="76"/>
    </row>
    <row r="34341" spans="1:2" x14ac:dyDescent="0.25">
      <c r="B34341" s="76"/>
    </row>
    <row r="34345" spans="1:2" x14ac:dyDescent="0.25">
      <c r="B34345" s="76"/>
    </row>
    <row r="34347" spans="1:2" x14ac:dyDescent="0.25">
      <c r="A34347" s="76"/>
    </row>
    <row r="34348" spans="1:2" x14ac:dyDescent="0.25">
      <c r="A34348" s="76"/>
    </row>
    <row r="34350" spans="1:2" x14ac:dyDescent="0.25">
      <c r="A34350" s="76"/>
    </row>
    <row r="34352" spans="1:2" x14ac:dyDescent="0.25">
      <c r="B34352" s="76"/>
    </row>
    <row r="34353" spans="1:2" x14ac:dyDescent="0.25">
      <c r="A34353" s="76"/>
    </row>
    <row r="34354" spans="1:2" x14ac:dyDescent="0.25">
      <c r="B34354" s="76"/>
    </row>
    <row r="34357" spans="1:2" x14ac:dyDescent="0.25">
      <c r="A34357" s="76"/>
    </row>
    <row r="34360" spans="1:2" x14ac:dyDescent="0.25">
      <c r="A34360" s="76"/>
    </row>
    <row r="34361" spans="1:2" x14ac:dyDescent="0.25">
      <c r="A34361" s="76"/>
    </row>
    <row r="34367" spans="1:2" x14ac:dyDescent="0.25">
      <c r="B34367" s="76"/>
    </row>
    <row r="34368" spans="1:2" x14ac:dyDescent="0.25">
      <c r="A34368" s="76"/>
      <c r="B34368" s="76"/>
    </row>
    <row r="34369" spans="1:2" x14ac:dyDescent="0.25">
      <c r="B34369" s="76"/>
    </row>
    <row r="34371" spans="1:2" x14ac:dyDescent="0.25">
      <c r="A34371" s="76"/>
      <c r="B34371" s="76"/>
    </row>
    <row r="34373" spans="1:2" x14ac:dyDescent="0.25">
      <c r="A34373" s="76"/>
      <c r="B34373" s="76"/>
    </row>
    <row r="34374" spans="1:2" x14ac:dyDescent="0.25">
      <c r="B34374" s="76"/>
    </row>
    <row r="34375" spans="1:2" x14ac:dyDescent="0.25">
      <c r="B34375" s="76"/>
    </row>
    <row r="34376" spans="1:2" x14ac:dyDescent="0.25">
      <c r="A34376" s="76"/>
      <c r="B34376" s="76"/>
    </row>
    <row r="34377" spans="1:2" x14ac:dyDescent="0.25">
      <c r="A34377" s="76"/>
      <c r="B34377" s="76"/>
    </row>
    <row r="34378" spans="1:2" x14ac:dyDescent="0.25">
      <c r="A34378" s="76"/>
      <c r="B34378" s="76"/>
    </row>
    <row r="34379" spans="1:2" x14ac:dyDescent="0.25">
      <c r="B34379" s="76"/>
    </row>
    <row r="34380" spans="1:2" x14ac:dyDescent="0.25">
      <c r="B34380" s="76"/>
    </row>
    <row r="34381" spans="1:2" x14ac:dyDescent="0.25">
      <c r="B34381" s="76"/>
    </row>
    <row r="34382" spans="1:2" x14ac:dyDescent="0.25">
      <c r="B34382" s="76"/>
    </row>
    <row r="34383" spans="1:2" x14ac:dyDescent="0.25">
      <c r="A34383" s="76"/>
      <c r="B34383" s="76"/>
    </row>
    <row r="34384" spans="1:2" x14ac:dyDescent="0.25">
      <c r="A34384" s="76"/>
      <c r="B34384" s="76"/>
    </row>
    <row r="34385" spans="1:2" x14ac:dyDescent="0.25">
      <c r="A34385" s="76"/>
      <c r="B34385" s="76"/>
    </row>
    <row r="34386" spans="1:2" x14ac:dyDescent="0.25">
      <c r="B34386" s="76"/>
    </row>
    <row r="34387" spans="1:2" x14ac:dyDescent="0.25">
      <c r="B34387" s="76"/>
    </row>
    <row r="34388" spans="1:2" x14ac:dyDescent="0.25">
      <c r="A34388" s="76"/>
      <c r="B34388" s="76"/>
    </row>
    <row r="34389" spans="1:2" x14ac:dyDescent="0.25">
      <c r="A34389" s="76"/>
      <c r="B34389" s="76"/>
    </row>
    <row r="34390" spans="1:2" x14ac:dyDescent="0.25">
      <c r="A34390" s="76"/>
      <c r="B34390" s="76"/>
    </row>
    <row r="34391" spans="1:2" x14ac:dyDescent="0.25">
      <c r="A34391" s="76"/>
    </row>
    <row r="34400" spans="1:2" x14ac:dyDescent="0.25">
      <c r="B34400" s="76"/>
    </row>
    <row r="34401" spans="1:2" x14ac:dyDescent="0.25">
      <c r="B34401" s="76"/>
    </row>
    <row r="34402" spans="1:2" x14ac:dyDescent="0.25">
      <c r="A34402" s="76"/>
      <c r="B34402" s="76"/>
    </row>
    <row r="34403" spans="1:2" x14ac:dyDescent="0.25">
      <c r="A34403" s="76"/>
      <c r="B34403" s="76"/>
    </row>
    <row r="34404" spans="1:2" x14ac:dyDescent="0.25">
      <c r="B34404" s="76"/>
    </row>
    <row r="34405" spans="1:2" x14ac:dyDescent="0.25">
      <c r="B34405" s="76"/>
    </row>
    <row r="34406" spans="1:2" x14ac:dyDescent="0.25">
      <c r="B34406" s="76"/>
    </row>
    <row r="34407" spans="1:2" x14ac:dyDescent="0.25">
      <c r="B34407" s="76"/>
    </row>
    <row r="34410" spans="1:2" x14ac:dyDescent="0.25">
      <c r="A34410" s="76"/>
    </row>
    <row r="34412" spans="1:2" x14ac:dyDescent="0.25">
      <c r="A34412" s="76"/>
      <c r="B34412" s="76"/>
    </row>
    <row r="34413" spans="1:2" x14ac:dyDescent="0.25">
      <c r="A34413" s="76"/>
    </row>
    <row r="34414" spans="1:2" x14ac:dyDescent="0.25">
      <c r="B34414" s="76"/>
    </row>
    <row r="34415" spans="1:2" x14ac:dyDescent="0.25">
      <c r="B34415" s="76"/>
    </row>
    <row r="34418" spans="1:2" x14ac:dyDescent="0.25">
      <c r="A34418" s="76"/>
    </row>
    <row r="34419" spans="1:2" x14ac:dyDescent="0.25">
      <c r="B34419" s="76"/>
    </row>
    <row r="34421" spans="1:2" x14ac:dyDescent="0.25">
      <c r="B34421" s="80"/>
    </row>
    <row r="34422" spans="1:2" x14ac:dyDescent="0.25">
      <c r="A34422" s="76"/>
    </row>
    <row r="34425" spans="1:2" x14ac:dyDescent="0.25">
      <c r="A34425" s="76"/>
    </row>
    <row r="34426" spans="1:2" x14ac:dyDescent="0.25">
      <c r="A34426" s="76"/>
    </row>
    <row r="34428" spans="1:2" x14ac:dyDescent="0.25">
      <c r="B34428" s="76"/>
    </row>
    <row r="34429" spans="1:2" x14ac:dyDescent="0.25">
      <c r="B34429" s="76"/>
    </row>
    <row r="34430" spans="1:2" x14ac:dyDescent="0.25">
      <c r="B34430" s="76"/>
    </row>
    <row r="34435" spans="1:2" x14ac:dyDescent="0.25">
      <c r="A34435" s="76"/>
    </row>
    <row r="34438" spans="1:2" x14ac:dyDescent="0.25">
      <c r="A34438" s="76"/>
    </row>
    <row r="34442" spans="1:2" x14ac:dyDescent="0.25">
      <c r="B34442" s="76"/>
    </row>
    <row r="34443" spans="1:2" x14ac:dyDescent="0.25">
      <c r="B34443" s="76"/>
    </row>
    <row r="34444" spans="1:2" x14ac:dyDescent="0.25">
      <c r="B34444" s="76"/>
    </row>
    <row r="34445" spans="1:2" x14ac:dyDescent="0.25">
      <c r="A34445" s="76"/>
      <c r="B34445" s="76"/>
    </row>
    <row r="34446" spans="1:2" x14ac:dyDescent="0.25">
      <c r="A34446" s="76"/>
    </row>
    <row r="34447" spans="1:2" x14ac:dyDescent="0.25">
      <c r="A34447" s="76"/>
    </row>
    <row r="34448" spans="1:2" x14ac:dyDescent="0.25">
      <c r="A34448" s="76"/>
    </row>
    <row r="34449" spans="1:2" x14ac:dyDescent="0.25">
      <c r="A34449" s="76"/>
    </row>
    <row r="34453" spans="1:2" x14ac:dyDescent="0.25">
      <c r="B34453" s="76"/>
    </row>
    <row r="34454" spans="1:2" x14ac:dyDescent="0.25">
      <c r="B34454" s="76"/>
    </row>
    <row r="34456" spans="1:2" x14ac:dyDescent="0.25">
      <c r="A34456" s="76"/>
      <c r="B34456" s="76"/>
    </row>
    <row r="34458" spans="1:2" x14ac:dyDescent="0.25">
      <c r="A34458" s="76"/>
    </row>
    <row r="34459" spans="1:2" x14ac:dyDescent="0.25">
      <c r="A34459" s="76"/>
    </row>
    <row r="34460" spans="1:2" x14ac:dyDescent="0.25">
      <c r="B34460" s="76"/>
    </row>
    <row r="34461" spans="1:2" x14ac:dyDescent="0.25">
      <c r="A34461" s="76"/>
    </row>
    <row r="34466" spans="1:12" x14ac:dyDescent="0.25">
      <c r="A34466" s="76"/>
    </row>
    <row r="34467" spans="1:12" x14ac:dyDescent="0.25">
      <c r="B34467" s="76"/>
    </row>
    <row r="34468" spans="1:12" x14ac:dyDescent="0.25">
      <c r="A34468" s="76"/>
      <c r="B34468" s="76"/>
    </row>
    <row r="34469" spans="1:12" x14ac:dyDescent="0.25">
      <c r="B34469" s="76"/>
    </row>
    <row r="34470" spans="1:12" x14ac:dyDescent="0.25">
      <c r="A34470" s="76"/>
    </row>
    <row r="34473" spans="1:12" x14ac:dyDescent="0.25">
      <c r="B34473" s="76"/>
    </row>
    <row r="34474" spans="1:12" x14ac:dyDescent="0.25">
      <c r="B34474" s="76"/>
      <c r="L34474" s="76"/>
    </row>
    <row r="34475" spans="1:12" x14ac:dyDescent="0.25">
      <c r="L34475" s="76"/>
    </row>
    <row r="34476" spans="1:12" x14ac:dyDescent="0.25">
      <c r="A34476" s="76"/>
      <c r="L34476" s="76"/>
    </row>
    <row r="34477" spans="1:12" x14ac:dyDescent="0.25">
      <c r="B34477" s="80"/>
      <c r="L34477" s="76"/>
    </row>
    <row r="34478" spans="1:12" x14ac:dyDescent="0.25">
      <c r="L34478" s="76"/>
    </row>
    <row r="34479" spans="1:12" x14ac:dyDescent="0.25">
      <c r="L34479" s="76"/>
    </row>
    <row r="34480" spans="1:12" x14ac:dyDescent="0.25">
      <c r="B34480" s="76"/>
      <c r="L34480" s="76"/>
    </row>
    <row r="34481" spans="1:12" x14ac:dyDescent="0.25">
      <c r="B34481" s="76"/>
      <c r="L34481" s="76"/>
    </row>
    <row r="34482" spans="1:12" x14ac:dyDescent="0.25">
      <c r="L34482" s="76"/>
    </row>
    <row r="34483" spans="1:12" x14ac:dyDescent="0.25">
      <c r="B34483" s="76"/>
      <c r="L34483" s="76"/>
    </row>
    <row r="34484" spans="1:12" x14ac:dyDescent="0.25">
      <c r="L34484" s="76"/>
    </row>
    <row r="34485" spans="1:12" x14ac:dyDescent="0.25">
      <c r="L34485" s="76"/>
    </row>
    <row r="34486" spans="1:12" x14ac:dyDescent="0.25">
      <c r="A34486" s="76"/>
      <c r="L34486" s="76"/>
    </row>
    <row r="34487" spans="1:12" x14ac:dyDescent="0.25">
      <c r="L34487" s="76"/>
    </row>
    <row r="34488" spans="1:12" x14ac:dyDescent="0.25">
      <c r="L34488" s="76"/>
    </row>
    <row r="34489" spans="1:12" x14ac:dyDescent="0.25">
      <c r="A34489" s="76"/>
      <c r="L34489" s="76"/>
    </row>
    <row r="34490" spans="1:12" x14ac:dyDescent="0.25">
      <c r="A34490" s="76"/>
      <c r="L34490" s="76"/>
    </row>
    <row r="34491" spans="1:12" x14ac:dyDescent="0.25">
      <c r="B34491" s="76"/>
      <c r="L34491" s="76"/>
    </row>
    <row r="34492" spans="1:12" x14ac:dyDescent="0.25">
      <c r="B34492" s="76"/>
      <c r="L34492" s="76"/>
    </row>
    <row r="34493" spans="1:12" x14ac:dyDescent="0.25">
      <c r="L34493" s="76"/>
    </row>
    <row r="34494" spans="1:12" x14ac:dyDescent="0.25">
      <c r="L34494" s="76"/>
    </row>
    <row r="34495" spans="1:12" x14ac:dyDescent="0.25">
      <c r="B34495" s="76"/>
      <c r="L34495" s="76"/>
    </row>
    <row r="34496" spans="1:12" x14ac:dyDescent="0.25">
      <c r="B34496" s="76"/>
      <c r="L34496" s="76"/>
    </row>
    <row r="34497" spans="1:12" x14ac:dyDescent="0.25">
      <c r="B34497" s="76"/>
      <c r="L34497" s="76"/>
    </row>
    <row r="34498" spans="1:12" x14ac:dyDescent="0.25">
      <c r="L34498" s="76"/>
    </row>
    <row r="34499" spans="1:12" x14ac:dyDescent="0.25">
      <c r="A34499" s="76"/>
      <c r="B34499" s="76"/>
      <c r="L34499" s="76"/>
    </row>
    <row r="34500" spans="1:12" x14ac:dyDescent="0.25">
      <c r="A34500" s="76"/>
      <c r="B34500" s="76"/>
      <c r="L34500" s="76"/>
    </row>
    <row r="34501" spans="1:12" x14ac:dyDescent="0.25">
      <c r="A34501" s="76"/>
      <c r="B34501" s="76"/>
      <c r="L34501" s="76"/>
    </row>
    <row r="34502" spans="1:12" x14ac:dyDescent="0.25">
      <c r="B34502" s="76"/>
      <c r="L34502" s="76"/>
    </row>
    <row r="34503" spans="1:12" x14ac:dyDescent="0.25">
      <c r="A34503" s="76"/>
      <c r="B34503" s="76"/>
      <c r="L34503" s="76"/>
    </row>
    <row r="34504" spans="1:12" x14ac:dyDescent="0.25">
      <c r="A34504" s="76"/>
      <c r="L34504" s="76"/>
    </row>
    <row r="34505" spans="1:12" x14ac:dyDescent="0.25">
      <c r="A34505" s="76"/>
      <c r="L34505" s="76"/>
    </row>
    <row r="34506" spans="1:12" x14ac:dyDescent="0.25">
      <c r="L34506" s="76"/>
    </row>
    <row r="34507" spans="1:12" x14ac:dyDescent="0.25">
      <c r="A34507" s="76"/>
      <c r="L34507" s="76"/>
    </row>
    <row r="34508" spans="1:12" x14ac:dyDescent="0.25">
      <c r="A34508" s="76"/>
      <c r="B34508" s="76"/>
      <c r="L34508" s="76"/>
    </row>
    <row r="34509" spans="1:12" x14ac:dyDescent="0.25">
      <c r="L34509" s="76"/>
    </row>
    <row r="34510" spans="1:12" x14ac:dyDescent="0.25">
      <c r="L34510" s="76"/>
    </row>
    <row r="34511" spans="1:12" x14ac:dyDescent="0.25">
      <c r="B34511" s="76"/>
      <c r="L34511" s="76"/>
    </row>
    <row r="34512" spans="1:12" x14ac:dyDescent="0.25">
      <c r="A34512" s="76"/>
      <c r="L34512" s="76"/>
    </row>
    <row r="34513" spans="1:12" x14ac:dyDescent="0.25">
      <c r="L34513" s="76"/>
    </row>
    <row r="34514" spans="1:12" x14ac:dyDescent="0.25">
      <c r="L34514" s="76"/>
    </row>
    <row r="34515" spans="1:12" x14ac:dyDescent="0.25">
      <c r="L34515" s="76"/>
    </row>
    <row r="34516" spans="1:12" x14ac:dyDescent="0.25">
      <c r="A34516" s="76"/>
      <c r="B34516" s="80"/>
      <c r="L34516" s="76"/>
    </row>
    <row r="34517" spans="1:12" x14ac:dyDescent="0.25">
      <c r="L34517" s="76"/>
    </row>
    <row r="34518" spans="1:12" x14ac:dyDescent="0.25">
      <c r="A34518" s="76"/>
      <c r="L34518" s="76"/>
    </row>
    <row r="34519" spans="1:12" x14ac:dyDescent="0.25">
      <c r="A34519" s="76"/>
      <c r="L34519" s="76"/>
    </row>
    <row r="34520" spans="1:12" x14ac:dyDescent="0.25">
      <c r="A34520" s="76"/>
      <c r="B34520" s="76"/>
      <c r="L34520" s="76"/>
    </row>
    <row r="34521" spans="1:12" x14ac:dyDescent="0.25">
      <c r="A34521" s="76"/>
      <c r="L34521" s="76"/>
    </row>
    <row r="34522" spans="1:12" x14ac:dyDescent="0.25">
      <c r="B34522" s="76"/>
      <c r="L34522" s="76"/>
    </row>
    <row r="34523" spans="1:12" x14ac:dyDescent="0.25">
      <c r="L34523" s="76"/>
    </row>
    <row r="34524" spans="1:12" x14ac:dyDescent="0.25">
      <c r="B34524" s="76"/>
      <c r="L34524" s="76"/>
    </row>
    <row r="34525" spans="1:12" x14ac:dyDescent="0.25">
      <c r="A34525" s="76"/>
      <c r="L34525" s="76"/>
    </row>
    <row r="34526" spans="1:12" x14ac:dyDescent="0.25">
      <c r="A34526" s="76"/>
      <c r="L34526" s="76"/>
    </row>
    <row r="34527" spans="1:12" x14ac:dyDescent="0.25">
      <c r="A34527" s="76"/>
      <c r="B34527" s="76"/>
      <c r="L34527" s="76"/>
    </row>
    <row r="34528" spans="1:12" x14ac:dyDescent="0.25">
      <c r="A34528" s="76"/>
      <c r="L34528" s="76"/>
    </row>
    <row r="34529" spans="1:12" x14ac:dyDescent="0.25">
      <c r="L34529" s="76"/>
    </row>
    <row r="34530" spans="1:12" x14ac:dyDescent="0.25">
      <c r="A34530" s="76"/>
      <c r="B34530" s="76"/>
      <c r="L34530" s="76"/>
    </row>
    <row r="34531" spans="1:12" x14ac:dyDescent="0.25">
      <c r="A34531" s="76"/>
      <c r="L34531" s="76"/>
    </row>
    <row r="34532" spans="1:12" x14ac:dyDescent="0.25">
      <c r="A34532" s="76"/>
      <c r="B34532" s="76"/>
      <c r="L34532" s="76"/>
    </row>
    <row r="34533" spans="1:12" x14ac:dyDescent="0.25">
      <c r="L34533" s="76"/>
    </row>
    <row r="34534" spans="1:12" x14ac:dyDescent="0.25">
      <c r="L34534" s="76"/>
    </row>
    <row r="34535" spans="1:12" x14ac:dyDescent="0.25">
      <c r="L34535" s="76"/>
    </row>
    <row r="34536" spans="1:12" x14ac:dyDescent="0.25">
      <c r="L34536" s="76"/>
    </row>
    <row r="34537" spans="1:12" x14ac:dyDescent="0.25">
      <c r="L34537" s="76"/>
    </row>
    <row r="34538" spans="1:12" x14ac:dyDescent="0.25">
      <c r="A34538" s="76"/>
      <c r="L34538" s="76"/>
    </row>
    <row r="34539" spans="1:12" x14ac:dyDescent="0.25">
      <c r="A34539" s="76"/>
      <c r="L34539" s="76"/>
    </row>
    <row r="34540" spans="1:12" x14ac:dyDescent="0.25">
      <c r="A34540" s="76"/>
      <c r="L34540" s="76"/>
    </row>
    <row r="34541" spans="1:12" x14ac:dyDescent="0.25">
      <c r="A34541" s="76"/>
      <c r="L34541" s="76"/>
    </row>
    <row r="34542" spans="1:12" x14ac:dyDescent="0.25">
      <c r="A34542" s="76"/>
      <c r="L34542" s="76"/>
    </row>
    <row r="34543" spans="1:12" x14ac:dyDescent="0.25">
      <c r="L34543" s="76"/>
    </row>
    <row r="34544" spans="1:12" x14ac:dyDescent="0.25">
      <c r="B34544" s="76"/>
      <c r="L34544" s="76"/>
    </row>
    <row r="34545" spans="1:12" x14ac:dyDescent="0.25">
      <c r="L34545" s="76"/>
    </row>
    <row r="34546" spans="1:12" x14ac:dyDescent="0.25">
      <c r="B34546" s="76"/>
      <c r="L34546" s="76"/>
    </row>
    <row r="34547" spans="1:12" x14ac:dyDescent="0.25">
      <c r="L34547" s="76"/>
    </row>
    <row r="34548" spans="1:12" x14ac:dyDescent="0.25">
      <c r="B34548" s="76"/>
      <c r="L34548" s="76"/>
    </row>
    <row r="34549" spans="1:12" x14ac:dyDescent="0.25">
      <c r="B34549" s="76"/>
      <c r="L34549" s="76"/>
    </row>
    <row r="34550" spans="1:12" x14ac:dyDescent="0.25">
      <c r="L34550" s="76"/>
    </row>
    <row r="34551" spans="1:12" x14ac:dyDescent="0.25">
      <c r="A34551" s="76"/>
      <c r="B34551" s="76"/>
      <c r="L34551" s="76"/>
    </row>
    <row r="34552" spans="1:12" x14ac:dyDescent="0.25">
      <c r="A34552" s="76"/>
      <c r="L34552" s="76"/>
    </row>
    <row r="34553" spans="1:12" x14ac:dyDescent="0.25">
      <c r="A34553" s="76"/>
      <c r="L34553" s="76"/>
    </row>
    <row r="34554" spans="1:12" x14ac:dyDescent="0.25">
      <c r="A34554" s="76"/>
      <c r="L34554" s="76"/>
    </row>
    <row r="34555" spans="1:12" x14ac:dyDescent="0.25">
      <c r="L34555" s="76"/>
    </row>
    <row r="34556" spans="1:12" x14ac:dyDescent="0.25">
      <c r="B34556" s="80"/>
      <c r="L34556" s="76"/>
    </row>
    <row r="34557" spans="1:12" x14ac:dyDescent="0.25">
      <c r="A34557" s="76"/>
      <c r="L34557" s="76"/>
    </row>
    <row r="34558" spans="1:12" x14ac:dyDescent="0.25">
      <c r="A34558" s="76"/>
      <c r="B34558" s="76"/>
      <c r="L34558" s="76"/>
    </row>
    <row r="34559" spans="1:12" x14ac:dyDescent="0.25">
      <c r="A34559" s="76"/>
      <c r="B34559" s="76"/>
      <c r="L34559" s="76"/>
    </row>
    <row r="34560" spans="1:12" x14ac:dyDescent="0.25">
      <c r="A34560" s="76"/>
      <c r="L34560" s="76"/>
    </row>
    <row r="34561" spans="1:12" x14ac:dyDescent="0.25">
      <c r="A34561" s="76"/>
      <c r="L34561" s="76"/>
    </row>
    <row r="34562" spans="1:12" x14ac:dyDescent="0.25">
      <c r="A34562" s="76"/>
      <c r="L34562" s="76"/>
    </row>
    <row r="34563" spans="1:12" x14ac:dyDescent="0.25">
      <c r="L34563" s="76"/>
    </row>
    <row r="34564" spans="1:12" x14ac:dyDescent="0.25">
      <c r="A34564" s="76"/>
      <c r="L34564" s="76"/>
    </row>
    <row r="34565" spans="1:12" x14ac:dyDescent="0.25">
      <c r="L34565" s="76"/>
    </row>
    <row r="34566" spans="1:12" x14ac:dyDescent="0.25">
      <c r="L34566" s="76"/>
    </row>
    <row r="34567" spans="1:12" x14ac:dyDescent="0.25">
      <c r="L34567" s="76"/>
    </row>
    <row r="34568" spans="1:12" x14ac:dyDescent="0.25">
      <c r="A34568" s="76"/>
      <c r="L34568" s="76"/>
    </row>
    <row r="34569" spans="1:12" x14ac:dyDescent="0.25">
      <c r="L34569" s="76"/>
    </row>
    <row r="34570" spans="1:12" x14ac:dyDescent="0.25">
      <c r="L34570" s="76"/>
    </row>
    <row r="34571" spans="1:12" x14ac:dyDescent="0.25">
      <c r="L34571" s="76"/>
    </row>
    <row r="34572" spans="1:12" x14ac:dyDescent="0.25">
      <c r="A34572" s="76"/>
      <c r="L34572" s="76"/>
    </row>
    <row r="34573" spans="1:12" x14ac:dyDescent="0.25">
      <c r="L34573" s="76"/>
    </row>
    <row r="34574" spans="1:12" x14ac:dyDescent="0.25">
      <c r="A34574" s="76"/>
      <c r="L34574" s="76"/>
    </row>
    <row r="34575" spans="1:12" x14ac:dyDescent="0.25">
      <c r="L34575" s="76"/>
    </row>
    <row r="34576" spans="1:12" x14ac:dyDescent="0.25">
      <c r="L34576" s="76"/>
    </row>
    <row r="34577" spans="1:14" x14ac:dyDescent="0.25">
      <c r="A34577" s="76"/>
      <c r="L34577" s="76"/>
    </row>
    <row r="34578" spans="1:14" x14ac:dyDescent="0.25">
      <c r="L34578" s="76"/>
    </row>
    <row r="34579" spans="1:14" x14ac:dyDescent="0.25">
      <c r="A34579" s="76"/>
      <c r="L34579" s="76"/>
    </row>
    <row r="34580" spans="1:14" x14ac:dyDescent="0.25">
      <c r="L34580" s="76"/>
    </row>
    <row r="34581" spans="1:14" x14ac:dyDescent="0.25">
      <c r="L34581" s="76"/>
    </row>
    <row r="34582" spans="1:14" x14ac:dyDescent="0.25">
      <c r="B34582" s="76"/>
      <c r="C34582" s="76"/>
      <c r="D34582" s="76"/>
      <c r="E34582" s="76"/>
      <c r="F34582" s="76"/>
      <c r="G34582" s="76"/>
      <c r="H34582" s="76"/>
      <c r="I34582" s="76"/>
      <c r="J34582" s="76"/>
      <c r="K34582" s="76"/>
      <c r="L34582" s="76"/>
      <c r="M34582" s="76"/>
      <c r="N34582" s="76"/>
    </row>
    <row r="34583" spans="1:14" x14ac:dyDescent="0.25">
      <c r="A34583" s="76"/>
      <c r="B34583" s="76"/>
      <c r="C34583" s="76"/>
      <c r="D34583" s="76"/>
      <c r="E34583" s="76"/>
      <c r="F34583" s="76"/>
      <c r="G34583" s="76"/>
      <c r="H34583" s="76"/>
      <c r="I34583" s="76"/>
      <c r="J34583" s="76"/>
      <c r="K34583" s="76"/>
      <c r="L34583" s="76"/>
      <c r="M34583" s="76"/>
      <c r="N34583" s="76"/>
    </row>
    <row r="34584" spans="1:14" x14ac:dyDescent="0.25">
      <c r="C34584" s="76"/>
      <c r="D34584" s="76"/>
      <c r="E34584" s="76"/>
      <c r="F34584" s="76"/>
      <c r="G34584" s="76"/>
      <c r="H34584" s="76"/>
      <c r="I34584" s="76"/>
      <c r="J34584" s="76"/>
      <c r="K34584" s="76"/>
      <c r="L34584" s="76"/>
      <c r="M34584" s="76"/>
      <c r="N34584" s="76"/>
    </row>
    <row r="34585" spans="1:14" x14ac:dyDescent="0.25">
      <c r="C34585" s="76"/>
      <c r="D34585" s="76"/>
      <c r="E34585" s="76"/>
      <c r="F34585" s="76"/>
      <c r="G34585" s="76"/>
      <c r="H34585" s="76"/>
      <c r="I34585" s="76"/>
      <c r="J34585" s="76"/>
      <c r="K34585" s="76"/>
      <c r="L34585" s="76"/>
      <c r="M34585" s="76"/>
      <c r="N34585" s="76"/>
    </row>
    <row r="34586" spans="1:14" x14ac:dyDescent="0.25">
      <c r="C34586" s="76"/>
      <c r="D34586" s="76"/>
      <c r="E34586" s="76"/>
      <c r="F34586" s="76"/>
      <c r="G34586" s="76"/>
      <c r="H34586" s="76"/>
      <c r="I34586" s="76"/>
      <c r="J34586" s="76"/>
      <c r="K34586" s="76"/>
      <c r="L34586" s="76"/>
      <c r="M34586" s="76"/>
      <c r="N34586" s="76"/>
    </row>
    <row r="34587" spans="1:14" x14ac:dyDescent="0.25">
      <c r="C34587" s="76"/>
      <c r="D34587" s="76"/>
      <c r="E34587" s="76"/>
      <c r="F34587" s="76"/>
      <c r="G34587" s="76"/>
      <c r="H34587" s="76"/>
      <c r="I34587" s="76"/>
      <c r="J34587" s="76"/>
      <c r="K34587" s="76"/>
      <c r="L34587" s="76"/>
      <c r="M34587" s="76"/>
      <c r="N34587" s="76"/>
    </row>
    <row r="34588" spans="1:14" x14ac:dyDescent="0.25">
      <c r="B34588" s="76"/>
      <c r="C34588" s="76"/>
      <c r="D34588" s="76"/>
      <c r="E34588" s="76"/>
      <c r="F34588" s="76"/>
      <c r="G34588" s="76"/>
      <c r="H34588" s="76"/>
      <c r="I34588" s="76"/>
      <c r="J34588" s="76"/>
      <c r="K34588" s="76"/>
      <c r="L34588" s="76"/>
      <c r="M34588" s="76"/>
      <c r="N34588" s="76"/>
    </row>
    <row r="34589" spans="1:14" x14ac:dyDescent="0.25">
      <c r="B34589" s="76"/>
      <c r="C34589" s="76"/>
      <c r="D34589" s="76"/>
      <c r="E34589" s="76"/>
      <c r="F34589" s="76"/>
      <c r="G34589" s="76"/>
      <c r="H34589" s="76"/>
      <c r="I34589" s="76"/>
      <c r="J34589" s="76"/>
      <c r="K34589" s="76"/>
      <c r="L34589" s="76"/>
      <c r="M34589" s="76"/>
      <c r="N34589" s="76"/>
    </row>
    <row r="34590" spans="1:14" x14ac:dyDescent="0.25">
      <c r="A34590" s="76"/>
      <c r="B34590" s="76"/>
      <c r="C34590" s="76"/>
      <c r="D34590" s="76"/>
      <c r="E34590" s="76"/>
      <c r="F34590" s="76"/>
      <c r="G34590" s="76"/>
      <c r="H34590" s="76"/>
      <c r="I34590" s="76"/>
      <c r="J34590" s="76"/>
      <c r="K34590" s="76"/>
      <c r="L34590" s="76"/>
      <c r="M34590" s="76"/>
      <c r="N34590" s="76"/>
    </row>
    <row r="34591" spans="1:14" x14ac:dyDescent="0.25">
      <c r="C34591" s="76"/>
      <c r="D34591" s="76"/>
      <c r="E34591" s="76"/>
      <c r="F34591" s="76"/>
      <c r="G34591" s="76"/>
      <c r="H34591" s="76"/>
      <c r="I34591" s="76"/>
      <c r="J34591" s="76"/>
      <c r="K34591" s="76"/>
      <c r="L34591" s="76"/>
      <c r="M34591" s="76"/>
      <c r="N34591" s="76"/>
    </row>
    <row r="34592" spans="1:14" x14ac:dyDescent="0.25">
      <c r="C34592" s="76"/>
      <c r="D34592" s="76"/>
      <c r="E34592" s="76"/>
      <c r="F34592" s="76"/>
      <c r="G34592" s="76"/>
      <c r="H34592" s="76"/>
      <c r="I34592" s="76"/>
      <c r="J34592" s="76"/>
      <c r="K34592" s="76"/>
      <c r="L34592" s="76"/>
      <c r="M34592" s="76"/>
      <c r="N34592" s="76"/>
    </row>
    <row r="34593" spans="1:14" x14ac:dyDescent="0.25">
      <c r="C34593" s="76"/>
      <c r="D34593" s="76"/>
      <c r="E34593" s="76"/>
      <c r="F34593" s="76"/>
      <c r="G34593" s="76"/>
      <c r="H34593" s="76"/>
      <c r="I34593" s="76"/>
      <c r="J34593" s="76"/>
      <c r="K34593" s="76"/>
      <c r="L34593" s="76"/>
      <c r="M34593" s="76"/>
      <c r="N34593" s="76"/>
    </row>
    <row r="34594" spans="1:14" x14ac:dyDescent="0.25">
      <c r="C34594" s="76"/>
      <c r="D34594" s="76"/>
      <c r="E34594" s="76"/>
      <c r="F34594" s="76"/>
      <c r="G34594" s="76"/>
      <c r="H34594" s="76"/>
      <c r="I34594" s="76"/>
      <c r="J34594" s="76"/>
      <c r="K34594" s="76"/>
      <c r="L34594" s="76"/>
      <c r="M34594" s="76"/>
      <c r="N34594" s="76"/>
    </row>
    <row r="34595" spans="1:14" x14ac:dyDescent="0.25">
      <c r="C34595" s="76"/>
      <c r="D34595" s="76"/>
      <c r="E34595" s="76"/>
      <c r="F34595" s="76"/>
      <c r="G34595" s="76"/>
      <c r="H34595" s="76"/>
      <c r="I34595" s="76"/>
      <c r="J34595" s="76"/>
      <c r="K34595" s="76"/>
      <c r="L34595" s="76"/>
      <c r="M34595" s="76"/>
      <c r="N34595" s="76"/>
    </row>
    <row r="34596" spans="1:14" x14ac:dyDescent="0.25">
      <c r="C34596" s="76"/>
      <c r="D34596" s="76"/>
      <c r="E34596" s="76"/>
      <c r="F34596" s="76"/>
      <c r="G34596" s="76"/>
      <c r="H34596" s="76"/>
      <c r="I34596" s="76"/>
      <c r="J34596" s="76"/>
      <c r="K34596" s="76"/>
      <c r="L34596" s="76"/>
      <c r="M34596" s="76"/>
      <c r="N34596" s="76"/>
    </row>
    <row r="34597" spans="1:14" x14ac:dyDescent="0.25">
      <c r="C34597" s="76"/>
      <c r="D34597" s="76"/>
      <c r="E34597" s="76"/>
      <c r="F34597" s="76"/>
      <c r="G34597" s="76"/>
      <c r="H34597" s="76"/>
      <c r="I34597" s="76"/>
      <c r="J34597" s="76"/>
      <c r="K34597" s="76"/>
      <c r="L34597" s="76"/>
      <c r="M34597" s="76"/>
      <c r="N34597" s="76"/>
    </row>
    <row r="34598" spans="1:14" x14ac:dyDescent="0.25">
      <c r="A34598" s="76"/>
      <c r="B34598" s="76"/>
      <c r="C34598" s="76"/>
      <c r="D34598" s="76"/>
      <c r="E34598" s="76"/>
      <c r="F34598" s="76"/>
      <c r="G34598" s="76"/>
      <c r="H34598" s="76"/>
      <c r="I34598" s="76"/>
      <c r="J34598" s="76"/>
      <c r="K34598" s="76"/>
      <c r="L34598" s="76"/>
      <c r="M34598" s="76"/>
      <c r="N34598" s="76"/>
    </row>
    <row r="34599" spans="1:14" x14ac:dyDescent="0.25">
      <c r="C34599" s="76"/>
      <c r="D34599" s="76"/>
      <c r="E34599" s="76"/>
      <c r="F34599" s="76"/>
      <c r="G34599" s="76"/>
      <c r="H34599" s="76"/>
      <c r="I34599" s="76"/>
      <c r="J34599" s="76"/>
      <c r="K34599" s="76"/>
      <c r="L34599" s="76"/>
      <c r="M34599" s="76"/>
      <c r="N34599" s="76"/>
    </row>
    <row r="34600" spans="1:14" x14ac:dyDescent="0.25">
      <c r="B34600" s="76"/>
      <c r="C34600" s="76"/>
      <c r="D34600" s="76"/>
      <c r="E34600" s="76"/>
      <c r="F34600" s="76"/>
      <c r="G34600" s="76"/>
      <c r="H34600" s="76"/>
      <c r="I34600" s="76"/>
      <c r="J34600" s="76"/>
      <c r="K34600" s="76"/>
      <c r="L34600" s="76"/>
      <c r="M34600" s="76"/>
      <c r="N34600" s="76"/>
    </row>
    <row r="34601" spans="1:14" x14ac:dyDescent="0.25">
      <c r="B34601" s="76"/>
      <c r="C34601" s="76"/>
      <c r="D34601" s="76"/>
      <c r="E34601" s="76"/>
      <c r="F34601" s="76"/>
      <c r="G34601" s="76"/>
      <c r="H34601" s="76"/>
      <c r="I34601" s="76"/>
      <c r="J34601" s="76"/>
      <c r="K34601" s="76"/>
      <c r="L34601" s="76"/>
      <c r="M34601" s="76"/>
      <c r="N34601" s="76"/>
    </row>
    <row r="34602" spans="1:14" x14ac:dyDescent="0.25">
      <c r="C34602" s="76"/>
      <c r="D34602" s="76"/>
      <c r="E34602" s="76"/>
      <c r="F34602" s="76"/>
      <c r="G34602" s="76"/>
      <c r="H34602" s="76"/>
      <c r="I34602" s="76"/>
      <c r="J34602" s="76"/>
      <c r="K34602" s="76"/>
      <c r="L34602" s="76"/>
      <c r="M34602" s="76"/>
      <c r="N34602" s="76"/>
    </row>
    <row r="34603" spans="1:14" x14ac:dyDescent="0.25">
      <c r="A34603" s="76"/>
      <c r="C34603" s="76"/>
      <c r="D34603" s="76"/>
      <c r="E34603" s="76"/>
      <c r="F34603" s="76"/>
      <c r="G34603" s="76"/>
      <c r="H34603" s="76"/>
      <c r="I34603" s="76"/>
      <c r="J34603" s="76"/>
      <c r="K34603" s="76"/>
      <c r="L34603" s="76"/>
      <c r="M34603" s="76"/>
      <c r="N34603" s="76"/>
    </row>
    <row r="34604" spans="1:14" x14ac:dyDescent="0.25">
      <c r="C34604" s="76"/>
      <c r="D34604" s="76"/>
      <c r="E34604" s="76"/>
      <c r="F34604" s="76"/>
      <c r="G34604" s="76"/>
      <c r="H34604" s="76"/>
      <c r="I34604" s="76"/>
      <c r="J34604" s="76"/>
      <c r="K34604" s="76"/>
      <c r="L34604" s="76"/>
      <c r="M34604" s="76"/>
      <c r="N34604" s="76"/>
    </row>
    <row r="34605" spans="1:14" x14ac:dyDescent="0.25">
      <c r="C34605" s="76"/>
      <c r="D34605" s="76"/>
      <c r="E34605" s="76"/>
      <c r="F34605" s="76"/>
      <c r="G34605" s="76"/>
      <c r="H34605" s="76"/>
      <c r="I34605" s="76"/>
      <c r="J34605" s="76"/>
      <c r="K34605" s="76"/>
      <c r="L34605" s="76"/>
      <c r="M34605" s="76"/>
      <c r="N34605" s="76"/>
    </row>
    <row r="34606" spans="1:14" x14ac:dyDescent="0.25">
      <c r="C34606" s="76"/>
      <c r="D34606" s="76"/>
      <c r="E34606" s="76"/>
      <c r="F34606" s="76"/>
      <c r="G34606" s="76"/>
      <c r="H34606" s="76"/>
      <c r="I34606" s="76"/>
      <c r="J34606" s="76"/>
      <c r="K34606" s="76"/>
      <c r="L34606" s="76"/>
      <c r="M34606" s="76"/>
      <c r="N34606" s="76"/>
    </row>
    <row r="34607" spans="1:14" x14ac:dyDescent="0.25">
      <c r="A34607" s="76"/>
      <c r="C34607" s="76"/>
      <c r="D34607" s="76"/>
      <c r="E34607" s="76"/>
      <c r="F34607" s="76"/>
      <c r="G34607" s="76"/>
      <c r="H34607" s="76"/>
      <c r="I34607" s="76"/>
      <c r="J34607" s="76"/>
      <c r="K34607" s="76"/>
      <c r="L34607" s="76"/>
      <c r="M34607" s="76"/>
      <c r="N34607" s="76"/>
    </row>
    <row r="34608" spans="1:14" x14ac:dyDescent="0.25">
      <c r="A34608" s="76"/>
      <c r="C34608" s="76"/>
      <c r="D34608" s="76"/>
      <c r="E34608" s="76"/>
      <c r="F34608" s="76"/>
      <c r="G34608" s="76"/>
      <c r="H34608" s="76"/>
      <c r="I34608" s="76"/>
      <c r="J34608" s="76"/>
      <c r="K34608" s="76"/>
      <c r="L34608" s="76"/>
      <c r="M34608" s="76"/>
      <c r="N34608" s="76"/>
    </row>
    <row r="34609" spans="1:14" x14ac:dyDescent="0.25">
      <c r="C34609" s="76"/>
      <c r="D34609" s="76"/>
      <c r="E34609" s="76"/>
      <c r="F34609" s="76"/>
      <c r="G34609" s="76"/>
      <c r="H34609" s="76"/>
      <c r="I34609" s="76"/>
      <c r="J34609" s="76"/>
      <c r="K34609" s="76"/>
      <c r="L34609" s="76"/>
      <c r="M34609" s="76"/>
      <c r="N34609" s="76"/>
    </row>
    <row r="34610" spans="1:14" x14ac:dyDescent="0.25">
      <c r="A34610" s="76"/>
      <c r="C34610" s="76"/>
      <c r="D34610" s="76"/>
      <c r="E34610" s="76"/>
      <c r="F34610" s="76"/>
      <c r="G34610" s="76"/>
      <c r="H34610" s="76"/>
      <c r="I34610" s="76"/>
      <c r="J34610" s="76"/>
      <c r="K34610" s="76"/>
      <c r="L34610" s="76"/>
      <c r="M34610" s="76"/>
      <c r="N34610" s="76"/>
    </row>
    <row r="34611" spans="1:14" x14ac:dyDescent="0.25">
      <c r="A34611" s="76"/>
      <c r="C34611" s="76"/>
      <c r="D34611" s="76"/>
      <c r="E34611" s="76"/>
      <c r="F34611" s="76"/>
      <c r="G34611" s="76"/>
      <c r="H34611" s="76"/>
      <c r="I34611" s="76"/>
      <c r="J34611" s="76"/>
      <c r="K34611" s="76"/>
      <c r="L34611" s="76"/>
      <c r="M34611" s="76"/>
      <c r="N34611" s="76"/>
    </row>
    <row r="34612" spans="1:14" x14ac:dyDescent="0.25">
      <c r="C34612" s="76"/>
      <c r="D34612" s="76"/>
      <c r="E34612" s="76"/>
      <c r="F34612" s="76"/>
      <c r="G34612" s="76"/>
      <c r="H34612" s="76"/>
      <c r="I34612" s="76"/>
      <c r="J34612" s="76"/>
      <c r="K34612" s="76"/>
      <c r="L34612" s="76"/>
      <c r="M34612" s="76"/>
      <c r="N34612" s="76"/>
    </row>
    <row r="34613" spans="1:14" x14ac:dyDescent="0.25">
      <c r="C34613" s="76"/>
      <c r="D34613" s="76"/>
      <c r="E34613" s="76"/>
      <c r="F34613" s="76"/>
      <c r="G34613" s="76"/>
      <c r="H34613" s="76"/>
      <c r="I34613" s="76"/>
      <c r="J34613" s="76"/>
      <c r="K34613" s="76"/>
      <c r="L34613" s="76"/>
      <c r="M34613" s="76"/>
      <c r="N34613" s="76"/>
    </row>
    <row r="34614" spans="1:14" x14ac:dyDescent="0.25">
      <c r="A34614" s="76"/>
      <c r="C34614" s="76"/>
      <c r="D34614" s="76"/>
      <c r="E34614" s="76"/>
      <c r="F34614" s="76"/>
      <c r="G34614" s="76"/>
      <c r="H34614" s="76"/>
      <c r="I34614" s="76"/>
      <c r="J34614" s="76"/>
      <c r="K34614" s="76"/>
      <c r="L34614" s="76"/>
      <c r="M34614" s="76"/>
      <c r="N34614" s="76"/>
    </row>
    <row r="34615" spans="1:14" x14ac:dyDescent="0.25">
      <c r="C34615" s="76"/>
      <c r="D34615" s="76"/>
      <c r="E34615" s="76"/>
      <c r="F34615" s="76"/>
      <c r="G34615" s="76"/>
      <c r="H34615" s="76"/>
      <c r="I34615" s="76"/>
      <c r="J34615" s="76"/>
      <c r="K34615" s="76"/>
      <c r="L34615" s="76"/>
      <c r="M34615" s="76"/>
      <c r="N34615" s="76"/>
    </row>
    <row r="34616" spans="1:14" x14ac:dyDescent="0.25">
      <c r="A34616" s="76"/>
      <c r="C34616" s="76"/>
      <c r="D34616" s="76"/>
      <c r="E34616" s="76"/>
      <c r="F34616" s="76"/>
      <c r="G34616" s="76"/>
      <c r="H34616" s="76"/>
      <c r="I34616" s="76"/>
      <c r="J34616" s="76"/>
      <c r="K34616" s="76"/>
      <c r="L34616" s="76"/>
      <c r="M34616" s="76"/>
      <c r="N34616" s="76"/>
    </row>
    <row r="34617" spans="1:14" x14ac:dyDescent="0.25">
      <c r="C34617" s="76"/>
      <c r="D34617" s="76"/>
      <c r="E34617" s="76"/>
      <c r="F34617" s="76"/>
      <c r="G34617" s="76"/>
      <c r="H34617" s="76"/>
      <c r="I34617" s="76"/>
      <c r="J34617" s="76"/>
      <c r="K34617" s="76"/>
      <c r="L34617" s="76"/>
      <c r="M34617" s="76"/>
      <c r="N34617" s="76"/>
    </row>
    <row r="34618" spans="1:14" x14ac:dyDescent="0.25">
      <c r="C34618" s="76"/>
      <c r="D34618" s="76"/>
      <c r="E34618" s="76"/>
      <c r="F34618" s="76"/>
      <c r="G34618" s="76"/>
      <c r="H34618" s="76"/>
      <c r="I34618" s="76"/>
      <c r="J34618" s="76"/>
      <c r="K34618" s="76"/>
      <c r="L34618" s="76"/>
      <c r="M34618" s="76"/>
      <c r="N34618" s="76"/>
    </row>
    <row r="34619" spans="1:14" x14ac:dyDescent="0.25">
      <c r="C34619" s="76"/>
      <c r="D34619" s="76"/>
      <c r="E34619" s="76"/>
      <c r="F34619" s="76"/>
      <c r="G34619" s="76"/>
      <c r="H34619" s="76"/>
      <c r="I34619" s="76"/>
      <c r="J34619" s="76"/>
      <c r="K34619" s="76"/>
      <c r="L34619" s="76"/>
      <c r="M34619" s="76"/>
      <c r="N34619" s="76"/>
    </row>
    <row r="34620" spans="1:14" x14ac:dyDescent="0.25">
      <c r="A34620" s="76"/>
      <c r="C34620" s="76"/>
      <c r="D34620" s="76"/>
      <c r="E34620" s="76"/>
      <c r="F34620" s="76"/>
      <c r="G34620" s="76"/>
      <c r="H34620" s="76"/>
      <c r="I34620" s="76"/>
      <c r="J34620" s="76"/>
      <c r="K34620" s="76"/>
      <c r="L34620" s="76"/>
      <c r="M34620" s="76"/>
      <c r="N34620" s="76"/>
    </row>
    <row r="34621" spans="1:14" x14ac:dyDescent="0.25">
      <c r="C34621" s="76"/>
      <c r="D34621" s="76"/>
      <c r="E34621" s="76"/>
      <c r="F34621" s="76"/>
      <c r="G34621" s="76"/>
      <c r="H34621" s="76"/>
      <c r="I34621" s="76"/>
      <c r="J34621" s="76"/>
      <c r="K34621" s="76"/>
      <c r="L34621" s="76"/>
      <c r="M34621" s="76"/>
      <c r="N34621" s="76"/>
    </row>
    <row r="34622" spans="1:14" x14ac:dyDescent="0.25">
      <c r="A34622" s="76"/>
      <c r="B34622" s="76"/>
      <c r="C34622" s="76"/>
      <c r="D34622" s="76"/>
      <c r="E34622" s="76"/>
      <c r="F34622" s="76"/>
      <c r="G34622" s="76"/>
      <c r="H34622" s="76"/>
      <c r="I34622" s="76"/>
      <c r="J34622" s="76"/>
      <c r="K34622" s="76"/>
      <c r="L34622" s="76"/>
      <c r="M34622" s="76"/>
      <c r="N34622" s="76"/>
    </row>
    <row r="34623" spans="1:14" x14ac:dyDescent="0.25">
      <c r="B34623" s="76"/>
      <c r="C34623" s="76"/>
      <c r="D34623" s="76"/>
      <c r="E34623" s="76"/>
      <c r="F34623" s="76"/>
      <c r="G34623" s="76"/>
      <c r="H34623" s="76"/>
      <c r="I34623" s="76"/>
      <c r="J34623" s="76"/>
      <c r="K34623" s="76"/>
      <c r="L34623" s="76"/>
      <c r="M34623" s="76"/>
      <c r="N34623" s="76"/>
    </row>
    <row r="34624" spans="1:14" x14ac:dyDescent="0.25">
      <c r="A34624" s="76"/>
      <c r="B34624" s="76"/>
      <c r="C34624" s="76"/>
      <c r="D34624" s="76"/>
      <c r="E34624" s="76"/>
      <c r="F34624" s="76"/>
      <c r="G34624" s="76"/>
      <c r="H34624" s="76"/>
      <c r="I34624" s="76"/>
      <c r="J34624" s="76"/>
      <c r="K34624" s="76"/>
      <c r="L34624" s="76"/>
      <c r="M34624" s="76"/>
      <c r="N34624" s="76"/>
    </row>
    <row r="34625" spans="1:14" x14ac:dyDescent="0.25">
      <c r="A34625" s="76"/>
      <c r="C34625" s="76"/>
      <c r="D34625" s="76"/>
      <c r="E34625" s="76"/>
      <c r="F34625" s="76"/>
      <c r="G34625" s="76"/>
      <c r="H34625" s="76"/>
      <c r="I34625" s="76"/>
      <c r="J34625" s="76"/>
      <c r="K34625" s="76"/>
      <c r="L34625" s="76"/>
      <c r="M34625" s="76"/>
      <c r="N34625" s="76"/>
    </row>
    <row r="34626" spans="1:14" x14ac:dyDescent="0.25">
      <c r="A34626" s="76"/>
      <c r="C34626" s="76"/>
      <c r="D34626" s="76"/>
      <c r="E34626" s="76"/>
      <c r="F34626" s="76"/>
      <c r="G34626" s="76"/>
      <c r="H34626" s="76"/>
      <c r="I34626" s="76"/>
      <c r="J34626" s="76"/>
      <c r="K34626" s="76"/>
      <c r="L34626" s="76"/>
      <c r="M34626" s="76"/>
      <c r="N34626" s="76"/>
    </row>
    <row r="34627" spans="1:14" x14ac:dyDescent="0.25">
      <c r="C34627" s="76"/>
      <c r="D34627" s="76"/>
      <c r="E34627" s="76"/>
      <c r="F34627" s="76"/>
      <c r="G34627" s="76"/>
      <c r="H34627" s="76"/>
      <c r="I34627" s="76"/>
      <c r="J34627" s="76"/>
      <c r="K34627" s="76"/>
      <c r="L34627" s="76"/>
      <c r="M34627" s="76"/>
      <c r="N34627" s="76"/>
    </row>
    <row r="34628" spans="1:14" x14ac:dyDescent="0.25">
      <c r="C34628" s="76"/>
      <c r="D34628" s="76"/>
      <c r="E34628" s="76"/>
      <c r="F34628" s="76"/>
      <c r="G34628" s="76"/>
      <c r="H34628" s="76"/>
      <c r="I34628" s="76"/>
      <c r="J34628" s="76"/>
      <c r="K34628" s="76"/>
      <c r="L34628" s="76"/>
      <c r="M34628" s="76"/>
      <c r="N34628" s="76"/>
    </row>
    <row r="34629" spans="1:14" x14ac:dyDescent="0.25">
      <c r="A34629" s="76"/>
      <c r="C34629" s="76"/>
      <c r="D34629" s="76"/>
      <c r="E34629" s="76"/>
      <c r="F34629" s="76"/>
      <c r="G34629" s="76"/>
      <c r="H34629" s="76"/>
      <c r="I34629" s="76"/>
      <c r="J34629" s="76"/>
      <c r="K34629" s="76"/>
      <c r="L34629" s="76"/>
      <c r="M34629" s="76"/>
      <c r="N34629" s="76"/>
    </row>
    <row r="34630" spans="1:14" x14ac:dyDescent="0.25">
      <c r="B34630" s="76"/>
      <c r="C34630" s="76"/>
      <c r="D34630" s="76"/>
      <c r="E34630" s="76"/>
      <c r="F34630" s="76"/>
      <c r="G34630" s="76"/>
      <c r="H34630" s="76"/>
      <c r="I34630" s="76"/>
      <c r="J34630" s="76"/>
      <c r="K34630" s="76"/>
      <c r="L34630" s="76"/>
      <c r="M34630" s="76"/>
      <c r="N34630" s="76"/>
    </row>
    <row r="34631" spans="1:14" x14ac:dyDescent="0.25">
      <c r="A34631" s="76"/>
      <c r="B34631" s="76"/>
      <c r="C34631" s="76"/>
      <c r="D34631" s="76"/>
      <c r="E34631" s="76"/>
      <c r="F34631" s="76"/>
      <c r="G34631" s="76"/>
      <c r="H34631" s="76"/>
      <c r="I34631" s="76"/>
      <c r="J34631" s="76"/>
      <c r="K34631" s="76"/>
      <c r="L34631" s="76"/>
      <c r="M34631" s="76"/>
      <c r="N34631" s="76"/>
    </row>
    <row r="34632" spans="1:14" x14ac:dyDescent="0.25">
      <c r="B34632" s="76"/>
      <c r="C34632" s="76"/>
      <c r="D34632" s="76"/>
      <c r="E34632" s="76"/>
      <c r="F34632" s="76"/>
      <c r="G34632" s="76"/>
      <c r="H34632" s="76"/>
      <c r="I34632" s="76"/>
      <c r="J34632" s="76"/>
      <c r="K34632" s="76"/>
      <c r="L34632" s="76"/>
      <c r="M34632" s="76"/>
      <c r="N34632" s="76"/>
    </row>
    <row r="34633" spans="1:14" x14ac:dyDescent="0.25">
      <c r="B34633" s="76"/>
      <c r="C34633" s="76"/>
      <c r="D34633" s="76"/>
      <c r="E34633" s="76"/>
      <c r="F34633" s="76"/>
      <c r="G34633" s="76"/>
      <c r="H34633" s="76"/>
      <c r="I34633" s="76"/>
      <c r="J34633" s="76"/>
      <c r="K34633" s="76"/>
      <c r="L34633" s="76"/>
      <c r="M34633" s="76"/>
      <c r="N34633" s="76"/>
    </row>
    <row r="34634" spans="1:14" x14ac:dyDescent="0.25">
      <c r="C34634" s="76"/>
      <c r="D34634" s="76"/>
      <c r="E34634" s="76"/>
      <c r="F34634" s="76"/>
      <c r="G34634" s="76"/>
      <c r="H34634" s="76"/>
      <c r="I34634" s="76"/>
      <c r="J34634" s="76"/>
      <c r="K34634" s="76"/>
      <c r="L34634" s="76"/>
      <c r="M34634" s="76"/>
      <c r="N34634" s="76"/>
    </row>
    <row r="34635" spans="1:14" x14ac:dyDescent="0.25">
      <c r="C34635" s="76"/>
      <c r="D34635" s="76"/>
      <c r="E34635" s="76"/>
      <c r="F34635" s="76"/>
      <c r="G34635" s="76"/>
      <c r="H34635" s="76"/>
      <c r="I34635" s="76"/>
      <c r="J34635" s="76"/>
      <c r="K34635" s="76"/>
      <c r="L34635" s="76"/>
      <c r="M34635" s="76"/>
      <c r="N34635" s="76"/>
    </row>
    <row r="34636" spans="1:14" x14ac:dyDescent="0.25">
      <c r="C34636" s="76"/>
      <c r="D34636" s="76"/>
      <c r="E34636" s="76"/>
      <c r="F34636" s="76"/>
      <c r="G34636" s="76"/>
      <c r="H34636" s="76"/>
      <c r="I34636" s="76"/>
      <c r="J34636" s="76"/>
      <c r="K34636" s="76"/>
      <c r="L34636" s="76"/>
      <c r="M34636" s="76"/>
      <c r="N34636" s="76"/>
    </row>
    <row r="34637" spans="1:14" x14ac:dyDescent="0.25">
      <c r="C34637" s="76"/>
      <c r="D34637" s="76"/>
      <c r="E34637" s="76"/>
      <c r="F34637" s="76"/>
      <c r="G34637" s="76"/>
      <c r="H34637" s="76"/>
      <c r="I34637" s="76"/>
      <c r="J34637" s="76"/>
      <c r="K34637" s="76"/>
      <c r="L34637" s="76"/>
      <c r="M34637" s="76"/>
      <c r="N34637" s="76"/>
    </row>
    <row r="34638" spans="1:14" x14ac:dyDescent="0.25">
      <c r="A34638" s="76"/>
      <c r="C34638" s="76"/>
      <c r="D34638" s="76"/>
      <c r="E34638" s="76"/>
      <c r="F34638" s="76"/>
      <c r="G34638" s="76"/>
      <c r="H34638" s="76"/>
      <c r="I34638" s="76"/>
      <c r="J34638" s="76"/>
      <c r="K34638" s="76"/>
      <c r="L34638" s="76"/>
      <c r="M34638" s="76"/>
      <c r="N34638" s="76"/>
    </row>
    <row r="34639" spans="1:14" x14ac:dyDescent="0.25">
      <c r="A34639" s="76"/>
      <c r="C34639" s="76"/>
      <c r="D34639" s="76"/>
      <c r="E34639" s="76"/>
      <c r="F34639" s="76"/>
      <c r="G34639" s="76"/>
      <c r="H34639" s="76"/>
      <c r="I34639" s="76"/>
      <c r="J34639" s="76"/>
      <c r="K34639" s="76"/>
      <c r="L34639" s="76"/>
      <c r="M34639" s="76"/>
      <c r="N34639" s="76"/>
    </row>
    <row r="34640" spans="1:14" x14ac:dyDescent="0.25">
      <c r="B34640" s="76"/>
      <c r="C34640" s="76"/>
      <c r="D34640" s="76"/>
      <c r="E34640" s="76"/>
      <c r="F34640" s="76"/>
      <c r="G34640" s="76"/>
      <c r="H34640" s="76"/>
      <c r="I34640" s="76"/>
      <c r="J34640" s="76"/>
      <c r="K34640" s="76"/>
      <c r="L34640" s="76"/>
      <c r="M34640" s="76"/>
      <c r="N34640" s="76"/>
    </row>
    <row r="34641" spans="1:14" x14ac:dyDescent="0.25">
      <c r="B34641" s="76"/>
      <c r="C34641" s="76"/>
      <c r="D34641" s="76"/>
      <c r="E34641" s="76"/>
      <c r="F34641" s="76"/>
      <c r="G34641" s="76"/>
      <c r="H34641" s="76"/>
      <c r="I34641" s="76"/>
      <c r="J34641" s="76"/>
      <c r="K34641" s="76"/>
      <c r="L34641" s="76"/>
      <c r="M34641" s="76"/>
      <c r="N34641" s="76"/>
    </row>
    <row r="34642" spans="1:14" x14ac:dyDescent="0.25">
      <c r="B34642" s="76"/>
      <c r="C34642" s="76"/>
      <c r="D34642" s="76"/>
      <c r="E34642" s="76"/>
      <c r="F34642" s="76"/>
      <c r="G34642" s="76"/>
      <c r="H34642" s="76"/>
      <c r="I34642" s="76"/>
      <c r="J34642" s="76"/>
      <c r="K34642" s="76"/>
      <c r="L34642" s="76"/>
      <c r="M34642" s="76"/>
      <c r="N34642" s="76"/>
    </row>
    <row r="34643" spans="1:14" x14ac:dyDescent="0.25">
      <c r="B34643" s="76"/>
      <c r="C34643" s="76"/>
      <c r="D34643" s="76"/>
      <c r="E34643" s="76"/>
      <c r="F34643" s="76"/>
      <c r="G34643" s="76"/>
      <c r="H34643" s="76"/>
      <c r="I34643" s="76"/>
      <c r="J34643" s="76"/>
      <c r="K34643" s="76"/>
      <c r="L34643" s="76"/>
      <c r="M34643" s="76"/>
      <c r="N34643" s="76"/>
    </row>
    <row r="34644" spans="1:14" x14ac:dyDescent="0.25">
      <c r="A34644" s="76"/>
      <c r="C34644" s="76"/>
      <c r="D34644" s="76"/>
      <c r="E34644" s="76"/>
      <c r="F34644" s="76"/>
      <c r="G34644" s="76"/>
      <c r="H34644" s="76"/>
      <c r="I34644" s="76"/>
      <c r="J34644" s="76"/>
      <c r="K34644" s="76"/>
      <c r="L34644" s="76"/>
      <c r="M34644" s="76"/>
      <c r="N34644" s="76"/>
    </row>
    <row r="34645" spans="1:14" x14ac:dyDescent="0.25">
      <c r="C34645" s="76"/>
      <c r="D34645" s="76"/>
      <c r="E34645" s="76"/>
      <c r="F34645" s="76"/>
      <c r="G34645" s="76"/>
      <c r="H34645" s="76"/>
      <c r="I34645" s="76"/>
      <c r="J34645" s="76"/>
      <c r="K34645" s="76"/>
      <c r="L34645" s="76"/>
      <c r="M34645" s="76"/>
      <c r="N34645" s="76"/>
    </row>
    <row r="34646" spans="1:14" x14ac:dyDescent="0.25">
      <c r="C34646" s="76"/>
      <c r="D34646" s="76"/>
      <c r="E34646" s="76"/>
      <c r="F34646" s="76"/>
      <c r="G34646" s="76"/>
      <c r="H34646" s="76"/>
      <c r="I34646" s="76"/>
      <c r="J34646" s="76"/>
      <c r="K34646" s="76"/>
      <c r="L34646" s="76"/>
      <c r="M34646" s="76"/>
      <c r="N34646" s="76"/>
    </row>
    <row r="34647" spans="1:14" x14ac:dyDescent="0.25">
      <c r="A34647" s="76"/>
      <c r="C34647" s="76"/>
      <c r="D34647" s="76"/>
      <c r="E34647" s="76"/>
      <c r="F34647" s="76"/>
      <c r="G34647" s="76"/>
      <c r="H34647" s="76"/>
      <c r="I34647" s="76"/>
      <c r="J34647" s="76"/>
      <c r="K34647" s="76"/>
      <c r="L34647" s="76"/>
      <c r="M34647" s="76"/>
      <c r="N34647" s="76"/>
    </row>
    <row r="34648" spans="1:14" x14ac:dyDescent="0.25">
      <c r="A34648" s="76"/>
      <c r="C34648" s="76"/>
      <c r="D34648" s="76"/>
      <c r="E34648" s="76"/>
      <c r="F34648" s="76"/>
      <c r="G34648" s="76"/>
      <c r="H34648" s="76"/>
      <c r="I34648" s="76"/>
      <c r="J34648" s="76"/>
      <c r="K34648" s="76"/>
      <c r="L34648" s="76"/>
      <c r="M34648" s="76"/>
      <c r="N34648" s="76"/>
    </row>
    <row r="34649" spans="1:14" x14ac:dyDescent="0.25">
      <c r="A34649" s="76"/>
      <c r="C34649" s="76"/>
      <c r="D34649" s="76"/>
      <c r="E34649" s="76"/>
      <c r="F34649" s="76"/>
      <c r="G34649" s="76"/>
      <c r="H34649" s="76"/>
      <c r="I34649" s="76"/>
      <c r="J34649" s="76"/>
      <c r="K34649" s="76"/>
      <c r="L34649" s="76"/>
      <c r="M34649" s="76"/>
      <c r="N34649" s="76"/>
    </row>
    <row r="34650" spans="1:14" x14ac:dyDescent="0.25">
      <c r="C34650" s="76"/>
      <c r="D34650" s="76"/>
      <c r="E34650" s="76"/>
      <c r="F34650" s="76"/>
      <c r="G34650" s="76"/>
      <c r="H34650" s="76"/>
      <c r="I34650" s="76"/>
      <c r="J34650" s="76"/>
      <c r="K34650" s="76"/>
      <c r="L34650" s="76"/>
      <c r="M34650" s="76"/>
      <c r="N34650" s="76"/>
    </row>
    <row r="34651" spans="1:14" x14ac:dyDescent="0.25">
      <c r="C34651" s="76"/>
      <c r="D34651" s="76"/>
      <c r="E34651" s="76"/>
      <c r="F34651" s="76"/>
      <c r="G34651" s="76"/>
      <c r="H34651" s="76"/>
      <c r="I34651" s="76"/>
      <c r="J34651" s="76"/>
      <c r="K34651" s="76"/>
      <c r="L34651" s="76"/>
      <c r="M34651" s="76"/>
      <c r="N34651" s="76"/>
    </row>
    <row r="34652" spans="1:14" x14ac:dyDescent="0.25">
      <c r="C34652" s="76"/>
      <c r="D34652" s="76"/>
      <c r="E34652" s="76"/>
      <c r="F34652" s="76"/>
      <c r="G34652" s="76"/>
      <c r="H34652" s="76"/>
      <c r="I34652" s="76"/>
      <c r="J34652" s="76"/>
      <c r="K34652" s="76"/>
      <c r="L34652" s="76"/>
      <c r="M34652" s="76"/>
      <c r="N34652" s="76"/>
    </row>
    <row r="34653" spans="1:14" x14ac:dyDescent="0.25">
      <c r="A34653" s="76"/>
      <c r="B34653" s="76"/>
      <c r="C34653" s="76"/>
      <c r="D34653" s="76"/>
      <c r="E34653" s="76"/>
      <c r="F34653" s="76"/>
      <c r="G34653" s="76"/>
      <c r="H34653" s="76"/>
      <c r="I34653" s="76"/>
      <c r="J34653" s="76"/>
      <c r="K34653" s="76"/>
      <c r="L34653" s="76"/>
      <c r="M34653" s="76"/>
      <c r="N34653" s="76"/>
    </row>
    <row r="34654" spans="1:14" x14ac:dyDescent="0.25">
      <c r="A34654" s="76"/>
      <c r="B34654" s="76"/>
      <c r="C34654" s="76"/>
      <c r="D34654" s="76"/>
      <c r="E34654" s="76"/>
      <c r="F34654" s="76"/>
      <c r="G34654" s="76"/>
      <c r="H34654" s="76"/>
      <c r="I34654" s="76"/>
      <c r="J34654" s="76"/>
      <c r="K34654" s="76"/>
      <c r="L34654" s="76"/>
      <c r="M34654" s="76"/>
      <c r="N34654" s="76"/>
    </row>
    <row r="34655" spans="1:14" x14ac:dyDescent="0.25">
      <c r="A34655" s="79"/>
      <c r="C34655" s="76"/>
      <c r="D34655" s="76"/>
      <c r="E34655" s="76"/>
      <c r="F34655" s="76"/>
      <c r="G34655" s="76"/>
      <c r="H34655" s="76"/>
      <c r="I34655" s="76"/>
      <c r="J34655" s="76"/>
      <c r="K34655" s="76"/>
      <c r="L34655" s="76"/>
      <c r="M34655" s="76"/>
      <c r="N34655" s="76"/>
    </row>
    <row r="34656" spans="1:14" x14ac:dyDescent="0.25">
      <c r="C34656" s="76"/>
      <c r="D34656" s="76"/>
      <c r="E34656" s="76"/>
      <c r="F34656" s="76"/>
      <c r="G34656" s="76"/>
      <c r="H34656" s="76"/>
      <c r="I34656" s="76"/>
      <c r="J34656" s="76"/>
      <c r="K34656" s="76"/>
      <c r="L34656" s="76"/>
      <c r="M34656" s="76"/>
      <c r="N34656" s="76"/>
    </row>
    <row r="34657" spans="1:14" x14ac:dyDescent="0.25">
      <c r="C34657" s="76"/>
      <c r="D34657" s="76"/>
      <c r="E34657" s="76"/>
      <c r="F34657" s="76"/>
      <c r="G34657" s="76"/>
      <c r="H34657" s="76"/>
      <c r="I34657" s="76"/>
      <c r="J34657" s="76"/>
      <c r="K34657" s="76"/>
      <c r="L34657" s="76"/>
      <c r="M34657" s="76"/>
      <c r="N34657" s="76"/>
    </row>
    <row r="34658" spans="1:14" x14ac:dyDescent="0.25">
      <c r="A34658" s="76"/>
      <c r="C34658" s="76"/>
      <c r="D34658" s="76"/>
      <c r="E34658" s="76"/>
      <c r="F34658" s="76"/>
      <c r="G34658" s="76"/>
      <c r="H34658" s="76"/>
      <c r="I34658" s="76"/>
      <c r="J34658" s="76"/>
      <c r="K34658" s="76"/>
      <c r="L34658" s="76"/>
      <c r="M34658" s="76"/>
      <c r="N34658" s="76"/>
    </row>
    <row r="34659" spans="1:14" x14ac:dyDescent="0.25">
      <c r="B34659" s="76"/>
      <c r="C34659" s="76"/>
      <c r="D34659" s="76"/>
      <c r="E34659" s="76"/>
      <c r="F34659" s="76"/>
      <c r="G34659" s="76"/>
      <c r="H34659" s="76"/>
      <c r="I34659" s="76"/>
      <c r="J34659" s="76"/>
      <c r="K34659" s="76"/>
      <c r="L34659" s="76"/>
      <c r="M34659" s="76"/>
      <c r="N34659" s="76"/>
    </row>
    <row r="34660" spans="1:14" x14ac:dyDescent="0.25">
      <c r="B34660" s="76"/>
      <c r="C34660" s="76"/>
      <c r="D34660" s="76"/>
      <c r="E34660" s="76"/>
      <c r="F34660" s="76"/>
      <c r="G34660" s="76"/>
      <c r="H34660" s="76"/>
      <c r="I34660" s="76"/>
      <c r="J34660" s="76"/>
      <c r="K34660" s="76"/>
      <c r="L34660" s="76"/>
      <c r="M34660" s="76"/>
      <c r="N34660" s="76"/>
    </row>
    <row r="34661" spans="1:14" x14ac:dyDescent="0.25">
      <c r="B34661" s="76"/>
      <c r="C34661" s="76"/>
      <c r="D34661" s="76"/>
      <c r="E34661" s="76"/>
      <c r="F34661" s="76"/>
      <c r="G34661" s="76"/>
      <c r="H34661" s="76"/>
      <c r="I34661" s="76"/>
      <c r="J34661" s="76"/>
      <c r="K34661" s="76"/>
      <c r="L34661" s="76"/>
      <c r="M34661" s="76"/>
      <c r="N34661" s="76"/>
    </row>
    <row r="34662" spans="1:14" x14ac:dyDescent="0.25">
      <c r="B34662" s="76"/>
      <c r="C34662" s="76"/>
      <c r="D34662" s="76"/>
      <c r="E34662" s="76"/>
      <c r="F34662" s="76"/>
      <c r="G34662" s="76"/>
      <c r="H34662" s="76"/>
      <c r="I34662" s="76"/>
      <c r="J34662" s="76"/>
      <c r="K34662" s="76"/>
      <c r="L34662" s="76"/>
      <c r="M34662" s="76"/>
      <c r="N34662" s="76"/>
    </row>
    <row r="34663" spans="1:14" x14ac:dyDescent="0.25">
      <c r="A34663" s="76"/>
      <c r="B34663" s="76"/>
      <c r="C34663" s="76"/>
      <c r="D34663" s="76"/>
      <c r="E34663" s="76"/>
      <c r="F34663" s="76"/>
      <c r="G34663" s="76"/>
      <c r="H34663" s="76"/>
      <c r="I34663" s="76"/>
      <c r="J34663" s="76"/>
      <c r="K34663" s="76"/>
      <c r="L34663" s="76"/>
      <c r="M34663" s="76"/>
      <c r="N34663" s="76"/>
    </row>
    <row r="34664" spans="1:14" x14ac:dyDescent="0.25">
      <c r="A34664" s="76"/>
      <c r="C34664" s="76"/>
      <c r="D34664" s="76"/>
      <c r="E34664" s="76"/>
      <c r="F34664" s="76"/>
      <c r="G34664" s="76"/>
      <c r="H34664" s="76"/>
      <c r="I34664" s="76"/>
      <c r="J34664" s="76"/>
      <c r="K34664" s="76"/>
      <c r="L34664" s="76"/>
      <c r="M34664" s="76"/>
      <c r="N34664" s="76"/>
    </row>
    <row r="34665" spans="1:14" x14ac:dyDescent="0.25">
      <c r="A34665" s="76"/>
      <c r="B34665" s="76"/>
      <c r="C34665" s="76"/>
      <c r="D34665" s="76"/>
      <c r="E34665" s="76"/>
      <c r="F34665" s="76"/>
      <c r="G34665" s="76"/>
      <c r="H34665" s="76"/>
      <c r="I34665" s="76"/>
      <c r="J34665" s="76"/>
      <c r="K34665" s="76"/>
      <c r="L34665" s="76"/>
      <c r="M34665" s="76"/>
      <c r="N34665" s="76"/>
    </row>
    <row r="34666" spans="1:14" x14ac:dyDescent="0.25">
      <c r="A34666" s="76"/>
      <c r="B34666" s="76"/>
      <c r="C34666" s="76"/>
      <c r="D34666" s="76"/>
      <c r="E34666" s="76"/>
      <c r="F34666" s="76"/>
      <c r="G34666" s="76"/>
      <c r="H34666" s="76"/>
      <c r="I34666" s="76"/>
      <c r="J34666" s="76"/>
      <c r="K34666" s="76"/>
      <c r="L34666" s="76"/>
      <c r="M34666" s="76"/>
      <c r="N34666" s="76"/>
    </row>
    <row r="34667" spans="1:14" x14ac:dyDescent="0.25">
      <c r="A34667" s="76"/>
      <c r="C34667" s="76"/>
      <c r="D34667" s="76"/>
      <c r="E34667" s="76"/>
      <c r="F34667" s="76"/>
      <c r="G34667" s="76"/>
      <c r="H34667" s="76"/>
      <c r="I34667" s="76"/>
      <c r="J34667" s="76"/>
      <c r="K34667" s="76"/>
      <c r="L34667" s="76"/>
      <c r="M34667" s="76"/>
      <c r="N34667" s="76"/>
    </row>
    <row r="34668" spans="1:14" x14ac:dyDescent="0.25">
      <c r="A34668" s="76"/>
      <c r="B34668" s="76"/>
      <c r="C34668" s="76"/>
      <c r="D34668" s="76"/>
      <c r="E34668" s="76"/>
      <c r="F34668" s="76"/>
      <c r="G34668" s="76"/>
      <c r="H34668" s="76"/>
      <c r="I34668" s="76"/>
      <c r="J34668" s="76"/>
      <c r="K34668" s="76"/>
      <c r="L34668" s="76"/>
      <c r="M34668" s="76"/>
      <c r="N34668" s="76"/>
    </row>
    <row r="34669" spans="1:14" x14ac:dyDescent="0.25">
      <c r="B34669" s="76"/>
      <c r="C34669" s="76"/>
      <c r="D34669" s="76"/>
      <c r="E34669" s="76"/>
      <c r="F34669" s="76"/>
      <c r="G34669" s="76"/>
      <c r="H34669" s="76"/>
      <c r="I34669" s="76"/>
      <c r="J34669" s="76"/>
      <c r="K34669" s="76"/>
      <c r="L34669" s="76"/>
      <c r="M34669" s="76"/>
      <c r="N34669" s="76"/>
    </row>
    <row r="34670" spans="1:14" x14ac:dyDescent="0.25">
      <c r="B34670" s="76"/>
      <c r="C34670" s="76"/>
      <c r="D34670" s="76"/>
      <c r="E34670" s="76"/>
      <c r="F34670" s="76"/>
      <c r="G34670" s="76"/>
      <c r="H34670" s="76"/>
      <c r="I34670" s="76"/>
      <c r="J34670" s="76"/>
      <c r="K34670" s="76"/>
      <c r="L34670" s="76"/>
      <c r="M34670" s="76"/>
      <c r="N34670" s="76"/>
    </row>
    <row r="34671" spans="1:14" x14ac:dyDescent="0.25">
      <c r="B34671" s="76"/>
      <c r="C34671" s="76"/>
      <c r="D34671" s="76"/>
      <c r="E34671" s="76"/>
      <c r="F34671" s="76"/>
      <c r="G34671" s="76"/>
      <c r="H34671" s="76"/>
      <c r="I34671" s="76"/>
      <c r="J34671" s="76"/>
      <c r="K34671" s="76"/>
      <c r="L34671" s="76"/>
      <c r="M34671" s="76"/>
      <c r="N34671" s="76"/>
    </row>
    <row r="34672" spans="1:14" x14ac:dyDescent="0.25">
      <c r="A34672" s="76"/>
      <c r="B34672" s="76"/>
      <c r="C34672" s="76"/>
      <c r="D34672" s="76"/>
      <c r="E34672" s="76"/>
      <c r="F34672" s="76"/>
      <c r="G34672" s="76"/>
      <c r="H34672" s="76"/>
      <c r="I34672" s="76"/>
      <c r="J34672" s="76"/>
      <c r="K34672" s="76"/>
      <c r="L34672" s="76"/>
      <c r="M34672" s="76"/>
      <c r="N34672" s="76"/>
    </row>
    <row r="34673" spans="1:14" x14ac:dyDescent="0.25">
      <c r="B34673" s="76"/>
      <c r="C34673" s="76"/>
      <c r="D34673" s="76"/>
      <c r="E34673" s="76"/>
      <c r="F34673" s="76"/>
      <c r="G34673" s="76"/>
      <c r="H34673" s="76"/>
      <c r="I34673" s="76"/>
      <c r="J34673" s="76"/>
      <c r="K34673" s="76"/>
      <c r="L34673" s="76"/>
      <c r="M34673" s="76"/>
      <c r="N34673" s="76"/>
    </row>
    <row r="34674" spans="1:14" x14ac:dyDescent="0.25">
      <c r="A34674" s="76"/>
      <c r="B34674" s="76"/>
      <c r="C34674" s="76"/>
      <c r="D34674" s="76"/>
      <c r="E34674" s="76"/>
      <c r="F34674" s="76"/>
      <c r="G34674" s="76"/>
      <c r="H34674" s="76"/>
      <c r="I34674" s="76"/>
      <c r="J34674" s="76"/>
      <c r="K34674" s="76"/>
      <c r="L34674" s="76"/>
      <c r="M34674" s="76"/>
      <c r="N34674" s="76"/>
    </row>
    <row r="34675" spans="1:14" x14ac:dyDescent="0.25">
      <c r="A34675" s="76"/>
      <c r="B34675" s="76"/>
      <c r="C34675" s="76"/>
      <c r="D34675" s="76"/>
      <c r="E34675" s="76"/>
      <c r="F34675" s="76"/>
      <c r="G34675" s="76"/>
      <c r="H34675" s="76"/>
      <c r="I34675" s="76"/>
      <c r="J34675" s="76"/>
      <c r="K34675" s="76"/>
      <c r="L34675" s="76"/>
      <c r="M34675" s="76"/>
      <c r="N34675" s="76"/>
    </row>
    <row r="34676" spans="1:14" x14ac:dyDescent="0.25">
      <c r="B34676" s="76"/>
      <c r="C34676" s="76"/>
      <c r="D34676" s="76"/>
      <c r="E34676" s="76"/>
      <c r="F34676" s="76"/>
      <c r="G34676" s="76"/>
      <c r="H34676" s="76"/>
      <c r="I34676" s="76"/>
      <c r="J34676" s="76"/>
      <c r="K34676" s="76"/>
      <c r="L34676" s="76"/>
      <c r="M34676" s="76"/>
      <c r="N34676" s="76"/>
    </row>
    <row r="34677" spans="1:14" x14ac:dyDescent="0.25">
      <c r="B34677" s="76"/>
      <c r="C34677" s="76"/>
      <c r="D34677" s="76"/>
      <c r="E34677" s="76"/>
      <c r="F34677" s="76"/>
      <c r="G34677" s="76"/>
      <c r="H34677" s="76"/>
      <c r="I34677" s="76"/>
      <c r="J34677" s="76"/>
      <c r="K34677" s="76"/>
      <c r="L34677" s="76"/>
      <c r="M34677" s="76"/>
      <c r="N34677" s="76"/>
    </row>
    <row r="34678" spans="1:14" x14ac:dyDescent="0.25">
      <c r="B34678" s="76"/>
      <c r="C34678" s="76"/>
      <c r="D34678" s="76"/>
      <c r="E34678" s="76"/>
      <c r="F34678" s="76"/>
      <c r="G34678" s="76"/>
      <c r="H34678" s="76"/>
      <c r="I34678" s="76"/>
      <c r="J34678" s="76"/>
      <c r="K34678" s="76"/>
      <c r="L34678" s="76"/>
      <c r="M34678" s="76"/>
      <c r="N34678" s="76"/>
    </row>
    <row r="34679" spans="1:14" x14ac:dyDescent="0.25">
      <c r="B34679" s="76"/>
      <c r="C34679" s="76"/>
      <c r="D34679" s="76"/>
      <c r="E34679" s="76"/>
      <c r="F34679" s="76"/>
      <c r="G34679" s="76"/>
      <c r="H34679" s="76"/>
      <c r="I34679" s="76"/>
      <c r="J34679" s="76"/>
      <c r="K34679" s="76"/>
      <c r="L34679" s="76"/>
      <c r="M34679" s="76"/>
      <c r="N34679" s="76"/>
    </row>
    <row r="34680" spans="1:14" x14ac:dyDescent="0.25">
      <c r="A34680" s="76"/>
      <c r="B34680" s="76"/>
      <c r="C34680" s="76"/>
      <c r="D34680" s="76"/>
      <c r="E34680" s="76"/>
      <c r="F34680" s="76"/>
      <c r="G34680" s="76"/>
      <c r="H34680" s="76"/>
      <c r="I34680" s="76"/>
      <c r="J34680" s="76"/>
      <c r="K34680" s="76"/>
      <c r="L34680" s="76"/>
      <c r="M34680" s="76"/>
      <c r="N34680" s="76"/>
    </row>
    <row r="34681" spans="1:14" x14ac:dyDescent="0.25">
      <c r="A34681" s="76"/>
      <c r="B34681" s="76"/>
      <c r="C34681" s="76"/>
      <c r="D34681" s="76"/>
      <c r="E34681" s="76"/>
      <c r="F34681" s="76"/>
      <c r="G34681" s="76"/>
      <c r="H34681" s="76"/>
      <c r="I34681" s="76"/>
      <c r="J34681" s="76"/>
      <c r="K34681" s="76"/>
      <c r="L34681" s="76"/>
      <c r="M34681" s="76"/>
      <c r="N34681" s="76"/>
    </row>
    <row r="34682" spans="1:14" x14ac:dyDescent="0.25">
      <c r="B34682" s="76"/>
      <c r="C34682" s="76"/>
      <c r="D34682" s="76"/>
      <c r="E34682" s="76"/>
      <c r="F34682" s="76"/>
      <c r="G34682" s="76"/>
      <c r="H34682" s="76"/>
      <c r="I34682" s="76"/>
      <c r="J34682" s="76"/>
      <c r="K34682" s="76"/>
      <c r="L34682" s="76"/>
      <c r="M34682" s="76"/>
      <c r="N34682" s="76"/>
    </row>
    <row r="34683" spans="1:14" x14ac:dyDescent="0.25">
      <c r="B34683" s="76"/>
      <c r="C34683" s="76"/>
      <c r="D34683" s="76"/>
      <c r="E34683" s="76"/>
      <c r="F34683" s="76"/>
      <c r="G34683" s="76"/>
      <c r="H34683" s="76"/>
      <c r="I34683" s="76"/>
      <c r="J34683" s="76"/>
      <c r="K34683" s="76"/>
      <c r="L34683" s="76"/>
      <c r="M34683" s="76"/>
      <c r="N34683" s="76"/>
    </row>
    <row r="34684" spans="1:14" x14ac:dyDescent="0.25">
      <c r="B34684" s="76"/>
      <c r="C34684" s="76"/>
      <c r="D34684" s="76"/>
      <c r="E34684" s="76"/>
      <c r="F34684" s="76"/>
      <c r="G34684" s="76"/>
      <c r="H34684" s="76"/>
      <c r="I34684" s="76"/>
      <c r="J34684" s="76"/>
      <c r="K34684" s="76"/>
      <c r="L34684" s="76"/>
      <c r="M34684" s="76"/>
      <c r="N34684" s="76"/>
    </row>
    <row r="34685" spans="1:14" x14ac:dyDescent="0.25">
      <c r="B34685" s="76"/>
      <c r="C34685" s="76"/>
      <c r="D34685" s="76"/>
      <c r="E34685" s="76"/>
      <c r="F34685" s="76"/>
      <c r="G34685" s="76"/>
      <c r="H34685" s="76"/>
      <c r="I34685" s="76"/>
      <c r="J34685" s="76"/>
      <c r="K34685" s="76"/>
      <c r="L34685" s="76"/>
      <c r="M34685" s="76"/>
      <c r="N34685" s="76"/>
    </row>
    <row r="34686" spans="1:14" x14ac:dyDescent="0.25">
      <c r="B34686" s="76"/>
      <c r="C34686" s="76"/>
      <c r="D34686" s="76"/>
      <c r="E34686" s="76"/>
      <c r="F34686" s="76"/>
      <c r="G34686" s="76"/>
      <c r="H34686" s="76"/>
      <c r="I34686" s="76"/>
      <c r="J34686" s="76"/>
      <c r="K34686" s="76"/>
      <c r="L34686" s="76"/>
      <c r="M34686" s="76"/>
      <c r="N34686" s="76"/>
    </row>
    <row r="34687" spans="1:14" x14ac:dyDescent="0.25">
      <c r="B34687" s="76"/>
      <c r="C34687" s="76"/>
      <c r="D34687" s="76"/>
      <c r="E34687" s="76"/>
      <c r="F34687" s="76"/>
      <c r="G34687" s="76"/>
      <c r="H34687" s="76"/>
      <c r="I34687" s="76"/>
      <c r="J34687" s="76"/>
      <c r="K34687" s="76"/>
      <c r="L34687" s="76"/>
      <c r="M34687" s="76"/>
      <c r="N34687" s="76"/>
    </row>
    <row r="34688" spans="1:14" x14ac:dyDescent="0.25">
      <c r="B34688" s="76"/>
      <c r="C34688" s="76"/>
      <c r="D34688" s="76"/>
      <c r="E34688" s="76"/>
      <c r="F34688" s="76"/>
      <c r="G34688" s="76"/>
      <c r="H34688" s="76"/>
      <c r="I34688" s="76"/>
      <c r="J34688" s="76"/>
      <c r="K34688" s="76"/>
      <c r="L34688" s="76"/>
      <c r="M34688" s="76"/>
      <c r="N34688" s="76"/>
    </row>
    <row r="34689" spans="1:12" x14ac:dyDescent="0.25">
      <c r="A34689" s="76"/>
      <c r="B34689" s="76"/>
      <c r="L34689" s="76"/>
    </row>
    <row r="34690" spans="1:12" x14ac:dyDescent="0.25">
      <c r="A34690" s="76"/>
      <c r="B34690" s="76"/>
      <c r="L34690" s="76"/>
    </row>
    <row r="34691" spans="1:12" x14ac:dyDescent="0.25">
      <c r="A34691" s="76"/>
      <c r="B34691" s="76"/>
      <c r="L34691" s="76"/>
    </row>
    <row r="34692" spans="1:12" x14ac:dyDescent="0.25">
      <c r="A34692" s="76"/>
      <c r="B34692" s="76"/>
      <c r="L34692" s="76"/>
    </row>
    <row r="34693" spans="1:12" x14ac:dyDescent="0.25">
      <c r="B34693" s="76"/>
      <c r="L34693" s="76"/>
    </row>
    <row r="34694" spans="1:12" x14ac:dyDescent="0.25">
      <c r="A34694" s="76"/>
      <c r="B34694" s="76"/>
      <c r="L34694" s="76"/>
    </row>
    <row r="34695" spans="1:12" x14ac:dyDescent="0.25">
      <c r="A34695" s="76"/>
      <c r="B34695" s="76"/>
      <c r="L34695" s="76"/>
    </row>
    <row r="34696" spans="1:12" x14ac:dyDescent="0.25">
      <c r="B34696" s="76"/>
      <c r="L34696" s="76"/>
    </row>
    <row r="34697" spans="1:12" x14ac:dyDescent="0.25">
      <c r="A34697" s="76"/>
      <c r="B34697" s="76"/>
      <c r="L34697" s="76"/>
    </row>
    <row r="34698" spans="1:12" x14ac:dyDescent="0.25">
      <c r="A34698" s="76"/>
      <c r="B34698" s="76"/>
      <c r="L34698" s="76"/>
    </row>
    <row r="34699" spans="1:12" x14ac:dyDescent="0.25">
      <c r="B34699" s="76"/>
      <c r="L34699" s="76"/>
    </row>
    <row r="34700" spans="1:12" x14ac:dyDescent="0.25">
      <c r="B34700" s="76"/>
      <c r="L34700" s="76"/>
    </row>
    <row r="34701" spans="1:12" x14ac:dyDescent="0.25">
      <c r="L34701" s="76"/>
    </row>
    <row r="34702" spans="1:12" x14ac:dyDescent="0.25">
      <c r="L34702" s="76"/>
    </row>
    <row r="34703" spans="1:12" x14ac:dyDescent="0.25">
      <c r="A34703" s="76"/>
      <c r="L34703" s="76"/>
    </row>
    <row r="34704" spans="1:12" x14ac:dyDescent="0.25">
      <c r="A34704" s="76"/>
      <c r="L34704" s="76"/>
    </row>
    <row r="34705" spans="1:12" x14ac:dyDescent="0.25">
      <c r="L34705" s="76"/>
    </row>
    <row r="34706" spans="1:12" x14ac:dyDescent="0.25">
      <c r="L34706" s="76"/>
    </row>
    <row r="34707" spans="1:12" x14ac:dyDescent="0.25">
      <c r="L34707" s="76"/>
    </row>
    <row r="34708" spans="1:12" x14ac:dyDescent="0.25">
      <c r="L34708" s="76"/>
    </row>
    <row r="34709" spans="1:12" x14ac:dyDescent="0.25">
      <c r="L34709" s="76"/>
    </row>
    <row r="34710" spans="1:12" x14ac:dyDescent="0.25">
      <c r="L34710" s="76"/>
    </row>
    <row r="34711" spans="1:12" x14ac:dyDescent="0.25">
      <c r="A34711" s="76"/>
      <c r="L34711" s="76"/>
    </row>
    <row r="34712" spans="1:12" x14ac:dyDescent="0.25">
      <c r="L34712" s="76"/>
    </row>
    <row r="34713" spans="1:12" x14ac:dyDescent="0.25">
      <c r="A34713" s="76"/>
      <c r="L34713" s="76"/>
    </row>
    <row r="34714" spans="1:12" x14ac:dyDescent="0.25">
      <c r="A34714" s="76"/>
      <c r="L34714" s="76"/>
    </row>
    <row r="34715" spans="1:12" x14ac:dyDescent="0.25">
      <c r="A34715" s="76"/>
      <c r="L34715" s="76"/>
    </row>
    <row r="34716" spans="1:12" x14ac:dyDescent="0.25">
      <c r="A34716" s="76"/>
      <c r="L34716" s="76"/>
    </row>
    <row r="34717" spans="1:12" x14ac:dyDescent="0.25">
      <c r="L34717" s="76"/>
    </row>
    <row r="34718" spans="1:12" x14ac:dyDescent="0.25">
      <c r="L34718" s="76"/>
    </row>
    <row r="34719" spans="1:12" x14ac:dyDescent="0.25">
      <c r="A34719" s="76"/>
      <c r="L34719" s="76"/>
    </row>
    <row r="34720" spans="1:12" x14ac:dyDescent="0.25">
      <c r="A34720" s="76"/>
      <c r="L34720" s="76"/>
    </row>
    <row r="34721" spans="1:12" x14ac:dyDescent="0.25">
      <c r="L34721" s="76"/>
    </row>
    <row r="34722" spans="1:12" x14ac:dyDescent="0.25">
      <c r="L34722" s="76"/>
    </row>
    <row r="34723" spans="1:12" x14ac:dyDescent="0.25">
      <c r="L34723" s="76"/>
    </row>
    <row r="34724" spans="1:12" x14ac:dyDescent="0.25">
      <c r="A34724" s="76"/>
      <c r="L34724" s="76"/>
    </row>
    <row r="34725" spans="1:12" x14ac:dyDescent="0.25">
      <c r="A34725" s="76"/>
      <c r="L34725" s="76"/>
    </row>
    <row r="34726" spans="1:12" x14ac:dyDescent="0.25">
      <c r="L34726" s="76"/>
    </row>
    <row r="34727" spans="1:12" x14ac:dyDescent="0.25">
      <c r="A34727" s="76"/>
      <c r="B34727" s="76"/>
      <c r="L34727" s="76"/>
    </row>
    <row r="34728" spans="1:12" x14ac:dyDescent="0.25">
      <c r="A34728" s="76"/>
      <c r="B34728" s="76"/>
      <c r="L34728" s="76"/>
    </row>
    <row r="34729" spans="1:12" x14ac:dyDescent="0.25">
      <c r="A34729" s="76"/>
      <c r="B34729" s="76"/>
      <c r="L34729" s="76"/>
    </row>
    <row r="34730" spans="1:12" x14ac:dyDescent="0.25">
      <c r="B34730" s="76"/>
      <c r="L34730" s="76"/>
    </row>
    <row r="34731" spans="1:12" x14ac:dyDescent="0.25">
      <c r="B34731" s="76"/>
      <c r="L34731" s="76"/>
    </row>
    <row r="34732" spans="1:12" x14ac:dyDescent="0.25">
      <c r="B34732" s="76"/>
      <c r="L34732" s="76"/>
    </row>
    <row r="34733" spans="1:12" x14ac:dyDescent="0.25">
      <c r="B34733" s="76"/>
      <c r="L34733" s="76"/>
    </row>
    <row r="34734" spans="1:12" x14ac:dyDescent="0.25">
      <c r="B34734" s="76"/>
      <c r="L34734" s="76"/>
    </row>
    <row r="34735" spans="1:12" x14ac:dyDescent="0.25">
      <c r="A34735" s="76"/>
      <c r="B34735" s="76"/>
      <c r="L34735" s="76"/>
    </row>
    <row r="34736" spans="1:12" x14ac:dyDescent="0.25">
      <c r="B34736" s="76"/>
      <c r="L34736" s="76"/>
    </row>
    <row r="34737" spans="1:12" x14ac:dyDescent="0.25">
      <c r="A34737" s="76"/>
      <c r="B34737" s="76"/>
      <c r="L34737" s="76"/>
    </row>
    <row r="34738" spans="1:12" x14ac:dyDescent="0.25">
      <c r="A34738" s="76"/>
      <c r="L34738" s="76"/>
    </row>
    <row r="34739" spans="1:12" x14ac:dyDescent="0.25">
      <c r="A34739" s="76"/>
      <c r="L34739" s="76"/>
    </row>
    <row r="34740" spans="1:12" x14ac:dyDescent="0.25">
      <c r="L34740" s="76"/>
    </row>
    <row r="34741" spans="1:12" x14ac:dyDescent="0.25">
      <c r="A34741" s="76"/>
      <c r="B34741" s="76"/>
      <c r="L34741" s="76"/>
    </row>
    <row r="34742" spans="1:12" x14ac:dyDescent="0.25">
      <c r="A34742" s="76"/>
      <c r="B34742" s="76"/>
      <c r="L34742" s="76"/>
    </row>
    <row r="34743" spans="1:12" x14ac:dyDescent="0.25">
      <c r="B34743" s="76"/>
      <c r="L34743" s="76"/>
    </row>
    <row r="34744" spans="1:12" x14ac:dyDescent="0.25">
      <c r="B34744" s="76"/>
      <c r="L34744" s="76"/>
    </row>
    <row r="34745" spans="1:12" x14ac:dyDescent="0.25">
      <c r="L34745" s="76"/>
    </row>
    <row r="34746" spans="1:12" x14ac:dyDescent="0.25">
      <c r="A34746" s="76"/>
      <c r="B34746" s="76"/>
      <c r="L34746" s="76"/>
    </row>
    <row r="34747" spans="1:12" x14ac:dyDescent="0.25">
      <c r="B34747" s="76"/>
      <c r="L34747" s="76"/>
    </row>
    <row r="34748" spans="1:12" x14ac:dyDescent="0.25">
      <c r="A34748" s="76"/>
      <c r="L34748" s="76"/>
    </row>
    <row r="34749" spans="1:12" x14ac:dyDescent="0.25">
      <c r="L34749" s="76"/>
    </row>
    <row r="34750" spans="1:12" x14ac:dyDescent="0.25">
      <c r="L34750" s="76"/>
    </row>
    <row r="34751" spans="1:12" x14ac:dyDescent="0.25">
      <c r="L34751" s="76"/>
    </row>
    <row r="34752" spans="1:12" x14ac:dyDescent="0.25">
      <c r="L34752" s="76"/>
    </row>
    <row r="34753" spans="1:12" x14ac:dyDescent="0.25">
      <c r="A34753" s="76"/>
      <c r="L34753" s="76"/>
    </row>
    <row r="34754" spans="1:12" x14ac:dyDescent="0.25">
      <c r="L34754" s="76"/>
    </row>
    <row r="34755" spans="1:12" x14ac:dyDescent="0.25">
      <c r="A34755" s="76"/>
      <c r="L34755" s="76"/>
    </row>
    <row r="34756" spans="1:12" x14ac:dyDescent="0.25">
      <c r="L34756" s="76"/>
    </row>
    <row r="34757" spans="1:12" x14ac:dyDescent="0.25">
      <c r="L34757" s="76"/>
    </row>
    <row r="34758" spans="1:12" x14ac:dyDescent="0.25">
      <c r="A34758" s="76"/>
      <c r="L34758" s="76"/>
    </row>
    <row r="34759" spans="1:12" x14ac:dyDescent="0.25">
      <c r="A34759" s="76"/>
      <c r="L34759" s="76"/>
    </row>
    <row r="34760" spans="1:12" x14ac:dyDescent="0.25">
      <c r="L34760" s="76"/>
    </row>
    <row r="34761" spans="1:12" x14ac:dyDescent="0.25">
      <c r="A34761" s="76"/>
      <c r="L34761" s="76"/>
    </row>
    <row r="34762" spans="1:12" x14ac:dyDescent="0.25">
      <c r="A34762" s="76"/>
      <c r="L34762" s="76"/>
    </row>
    <row r="34763" spans="1:12" x14ac:dyDescent="0.25">
      <c r="L34763" s="76"/>
    </row>
    <row r="34764" spans="1:12" x14ac:dyDescent="0.25">
      <c r="L34764" s="76"/>
    </row>
    <row r="34765" spans="1:12" x14ac:dyDescent="0.25">
      <c r="A34765" s="76"/>
      <c r="B34765" s="76"/>
      <c r="L34765" s="76"/>
    </row>
    <row r="34766" spans="1:12" x14ac:dyDescent="0.25">
      <c r="A34766" s="76"/>
      <c r="B34766" s="76"/>
      <c r="L34766" s="76"/>
    </row>
    <row r="34767" spans="1:12" x14ac:dyDescent="0.25">
      <c r="B34767" s="76"/>
      <c r="L34767" s="76"/>
    </row>
    <row r="34768" spans="1:12" x14ac:dyDescent="0.25">
      <c r="A34768" s="76"/>
      <c r="B34768" s="76"/>
      <c r="L34768" s="76"/>
    </row>
    <row r="34769" spans="1:12" x14ac:dyDescent="0.25">
      <c r="A34769" s="76"/>
      <c r="B34769" s="76"/>
      <c r="L34769" s="76"/>
    </row>
    <row r="34770" spans="1:12" x14ac:dyDescent="0.25">
      <c r="A34770" s="76"/>
      <c r="L34770" s="76"/>
    </row>
    <row r="34771" spans="1:12" x14ac:dyDescent="0.25">
      <c r="L34771" s="76"/>
    </row>
    <row r="34772" spans="1:12" x14ac:dyDescent="0.25">
      <c r="L34772" s="76"/>
    </row>
    <row r="34773" spans="1:12" x14ac:dyDescent="0.25">
      <c r="A34773" s="76"/>
      <c r="L34773" s="76"/>
    </row>
    <row r="34774" spans="1:12" x14ac:dyDescent="0.25">
      <c r="B34774" s="76"/>
      <c r="L34774" s="76"/>
    </row>
    <row r="34775" spans="1:12" x14ac:dyDescent="0.25">
      <c r="B34775" s="76"/>
      <c r="L34775" s="76"/>
    </row>
    <row r="34776" spans="1:12" x14ac:dyDescent="0.25">
      <c r="A34776" s="76"/>
      <c r="B34776" s="76"/>
      <c r="L34776" s="76"/>
    </row>
    <row r="34777" spans="1:12" x14ac:dyDescent="0.25">
      <c r="L34777" s="76"/>
    </row>
    <row r="34778" spans="1:12" x14ac:dyDescent="0.25">
      <c r="A34778" s="76"/>
      <c r="L34778" s="76"/>
    </row>
    <row r="34779" spans="1:12" x14ac:dyDescent="0.25">
      <c r="L34779" s="76"/>
    </row>
    <row r="34780" spans="1:12" x14ac:dyDescent="0.25">
      <c r="B34780" s="76"/>
      <c r="L34780" s="76"/>
    </row>
    <row r="34781" spans="1:12" x14ac:dyDescent="0.25">
      <c r="L34781" s="76"/>
    </row>
    <row r="34782" spans="1:12" x14ac:dyDescent="0.25">
      <c r="L34782" s="76"/>
    </row>
    <row r="34783" spans="1:12" x14ac:dyDescent="0.25">
      <c r="A34783" s="76"/>
      <c r="B34783" s="76"/>
      <c r="L34783" s="76"/>
    </row>
    <row r="34784" spans="1:12" x14ac:dyDescent="0.25">
      <c r="A34784" s="76"/>
      <c r="L34784" s="76"/>
    </row>
    <row r="34785" spans="1:12" x14ac:dyDescent="0.25">
      <c r="B34785" s="80"/>
      <c r="L34785" s="76"/>
    </row>
    <row r="34786" spans="1:12" x14ac:dyDescent="0.25">
      <c r="A34786" s="76"/>
      <c r="B34786" s="76"/>
      <c r="L34786" s="76"/>
    </row>
    <row r="34787" spans="1:12" x14ac:dyDescent="0.25">
      <c r="A34787" s="76"/>
      <c r="L34787" s="76"/>
    </row>
    <row r="34788" spans="1:12" x14ac:dyDescent="0.25">
      <c r="A34788" s="76"/>
      <c r="L34788" s="76"/>
    </row>
    <row r="34789" spans="1:12" x14ac:dyDescent="0.25">
      <c r="A34789" s="76"/>
      <c r="L34789" s="76"/>
    </row>
    <row r="34790" spans="1:12" x14ac:dyDescent="0.25">
      <c r="A34790" s="76"/>
      <c r="B34790" s="76"/>
      <c r="L34790" s="76"/>
    </row>
    <row r="34791" spans="1:12" x14ac:dyDescent="0.25">
      <c r="L34791" s="76"/>
    </row>
    <row r="34792" spans="1:12" x14ac:dyDescent="0.25">
      <c r="A34792" s="76"/>
      <c r="L34792" s="76"/>
    </row>
    <row r="34793" spans="1:12" x14ac:dyDescent="0.25">
      <c r="L34793" s="76"/>
    </row>
    <row r="34794" spans="1:12" x14ac:dyDescent="0.25">
      <c r="A34794" s="76"/>
      <c r="L34794" s="76"/>
    </row>
    <row r="34795" spans="1:12" x14ac:dyDescent="0.25">
      <c r="A34795" s="76"/>
      <c r="L34795" s="76"/>
    </row>
    <row r="34796" spans="1:12" x14ac:dyDescent="0.25">
      <c r="A34796" s="76"/>
      <c r="L34796" s="76"/>
    </row>
    <row r="34797" spans="1:12" x14ac:dyDescent="0.25">
      <c r="B34797" s="76"/>
      <c r="L34797" s="76"/>
    </row>
    <row r="34798" spans="1:12" x14ac:dyDescent="0.25">
      <c r="A34798" s="76"/>
      <c r="L34798" s="76"/>
    </row>
    <row r="34799" spans="1:12" x14ac:dyDescent="0.25">
      <c r="A34799" s="76"/>
      <c r="L34799" s="76"/>
    </row>
    <row r="34800" spans="1:12" x14ac:dyDescent="0.25">
      <c r="A34800" s="76"/>
      <c r="B34800" s="76"/>
      <c r="L34800" s="76"/>
    </row>
    <row r="34801" spans="1:12" x14ac:dyDescent="0.25">
      <c r="B34801" s="76"/>
      <c r="L34801" s="76"/>
    </row>
    <row r="34802" spans="1:12" x14ac:dyDescent="0.25">
      <c r="A34802" s="76"/>
      <c r="B34802" s="76"/>
      <c r="L34802" s="76"/>
    </row>
    <row r="34803" spans="1:12" x14ac:dyDescent="0.25">
      <c r="A34803" s="76"/>
      <c r="B34803" s="76"/>
      <c r="L34803" s="76"/>
    </row>
    <row r="34804" spans="1:12" x14ac:dyDescent="0.25">
      <c r="L34804" s="76"/>
    </row>
    <row r="34805" spans="1:12" x14ac:dyDescent="0.25">
      <c r="A34805" s="76"/>
      <c r="L34805" s="76"/>
    </row>
    <row r="34806" spans="1:12" x14ac:dyDescent="0.25">
      <c r="L34806" s="76"/>
    </row>
    <row r="34807" spans="1:12" x14ac:dyDescent="0.25">
      <c r="A34807" s="76"/>
      <c r="L34807" s="76"/>
    </row>
    <row r="34808" spans="1:12" x14ac:dyDescent="0.25">
      <c r="A34808" s="76"/>
      <c r="L34808" s="76"/>
    </row>
    <row r="34809" spans="1:12" x14ac:dyDescent="0.25">
      <c r="A34809" s="76"/>
      <c r="L34809" s="76"/>
    </row>
    <row r="34810" spans="1:12" x14ac:dyDescent="0.25">
      <c r="A34810" s="76"/>
      <c r="L34810" s="76"/>
    </row>
    <row r="34811" spans="1:12" x14ac:dyDescent="0.25">
      <c r="L34811" s="76"/>
    </row>
    <row r="34812" spans="1:12" x14ac:dyDescent="0.25">
      <c r="L34812" s="76"/>
    </row>
    <row r="34813" spans="1:12" x14ac:dyDescent="0.25">
      <c r="B34813" s="76"/>
      <c r="L34813" s="76"/>
    </row>
    <row r="34814" spans="1:12" x14ac:dyDescent="0.25">
      <c r="L34814" s="76"/>
    </row>
    <row r="34815" spans="1:12" x14ac:dyDescent="0.25">
      <c r="A34815" s="76"/>
      <c r="L34815" s="76"/>
    </row>
    <row r="34816" spans="1:12" x14ac:dyDescent="0.25">
      <c r="A34816" s="76"/>
      <c r="L34816" s="76"/>
    </row>
    <row r="34817" spans="1:12" x14ac:dyDescent="0.25">
      <c r="A34817" s="76"/>
      <c r="L34817" s="76"/>
    </row>
    <row r="34818" spans="1:12" x14ac:dyDescent="0.25">
      <c r="A34818" s="76"/>
      <c r="L34818" s="76"/>
    </row>
    <row r="34819" spans="1:12" x14ac:dyDescent="0.25">
      <c r="A34819" s="76"/>
      <c r="L34819" s="76"/>
    </row>
    <row r="34820" spans="1:12" x14ac:dyDescent="0.25">
      <c r="A34820" s="76"/>
      <c r="L34820" s="76"/>
    </row>
    <row r="34821" spans="1:12" x14ac:dyDescent="0.25">
      <c r="A34821" s="76"/>
      <c r="L34821" s="76"/>
    </row>
    <row r="34822" spans="1:12" x14ac:dyDescent="0.25">
      <c r="A34822" s="76"/>
      <c r="L34822" s="76"/>
    </row>
    <row r="34823" spans="1:12" x14ac:dyDescent="0.25">
      <c r="L34823" s="76"/>
    </row>
    <row r="34824" spans="1:12" x14ac:dyDescent="0.25">
      <c r="L34824" s="76"/>
    </row>
    <row r="34825" spans="1:12" x14ac:dyDescent="0.25">
      <c r="A34825" s="76"/>
      <c r="L34825" s="76"/>
    </row>
    <row r="34826" spans="1:12" x14ac:dyDescent="0.25">
      <c r="A34826" s="76"/>
      <c r="L34826" s="76"/>
    </row>
    <row r="34827" spans="1:12" x14ac:dyDescent="0.25">
      <c r="L34827" s="76"/>
    </row>
    <row r="34828" spans="1:12" x14ac:dyDescent="0.25">
      <c r="L34828" s="76"/>
    </row>
    <row r="34829" spans="1:12" x14ac:dyDescent="0.25">
      <c r="A34829" s="76"/>
      <c r="B34829" s="76"/>
      <c r="L34829" s="76"/>
    </row>
    <row r="34830" spans="1:12" x14ac:dyDescent="0.25">
      <c r="A34830" s="76"/>
      <c r="B34830" s="76"/>
      <c r="L34830" s="76"/>
    </row>
    <row r="34831" spans="1:12" x14ac:dyDescent="0.25">
      <c r="B34831" s="76"/>
      <c r="L34831" s="76"/>
    </row>
    <row r="34832" spans="1:12" x14ac:dyDescent="0.25">
      <c r="L34832" s="76"/>
    </row>
    <row r="34833" spans="1:12" x14ac:dyDescent="0.25">
      <c r="A34833" s="76"/>
      <c r="B34833" s="76"/>
      <c r="L34833" s="76"/>
    </row>
    <row r="34834" spans="1:12" x14ac:dyDescent="0.25">
      <c r="L34834" s="76"/>
    </row>
    <row r="34835" spans="1:12" x14ac:dyDescent="0.25">
      <c r="B34835" s="76"/>
      <c r="L34835" s="76"/>
    </row>
    <row r="34836" spans="1:12" x14ac:dyDescent="0.25">
      <c r="B34836" s="76"/>
      <c r="L34836" s="76"/>
    </row>
    <row r="34837" spans="1:12" x14ac:dyDescent="0.25">
      <c r="L34837" s="76"/>
    </row>
    <row r="34838" spans="1:12" x14ac:dyDescent="0.25">
      <c r="B34838" s="76"/>
      <c r="L34838" s="76"/>
    </row>
    <row r="34839" spans="1:12" x14ac:dyDescent="0.25">
      <c r="L34839" s="76"/>
    </row>
    <row r="34840" spans="1:12" x14ac:dyDescent="0.25">
      <c r="A34840" s="76"/>
      <c r="L34840" s="76"/>
    </row>
    <row r="34841" spans="1:12" x14ac:dyDescent="0.25">
      <c r="B34841" s="76"/>
      <c r="L34841" s="76"/>
    </row>
    <row r="34842" spans="1:12" x14ac:dyDescent="0.25">
      <c r="L34842" s="76"/>
    </row>
    <row r="34843" spans="1:12" x14ac:dyDescent="0.25">
      <c r="A34843" s="76"/>
      <c r="L34843" s="76"/>
    </row>
    <row r="34844" spans="1:12" x14ac:dyDescent="0.25">
      <c r="B34844" s="76"/>
      <c r="L34844" s="76"/>
    </row>
    <row r="34845" spans="1:12" x14ac:dyDescent="0.25">
      <c r="L34845" s="76"/>
    </row>
    <row r="34846" spans="1:12" x14ac:dyDescent="0.25">
      <c r="B34846" s="76"/>
      <c r="L34846" s="76"/>
    </row>
    <row r="34847" spans="1:12" x14ac:dyDescent="0.25">
      <c r="A34847" s="76"/>
      <c r="L34847" s="76"/>
    </row>
    <row r="34848" spans="1:12" x14ac:dyDescent="0.25">
      <c r="B34848" s="76"/>
      <c r="L34848" s="76"/>
    </row>
    <row r="34849" spans="1:12" x14ac:dyDescent="0.25">
      <c r="L34849" s="76"/>
    </row>
    <row r="34850" spans="1:12" x14ac:dyDescent="0.25">
      <c r="A34850" s="76"/>
      <c r="B34850" s="80"/>
      <c r="L34850" s="76"/>
    </row>
    <row r="34851" spans="1:12" x14ac:dyDescent="0.25">
      <c r="A34851" s="76"/>
      <c r="B34851" s="76"/>
      <c r="L34851" s="76"/>
    </row>
    <row r="34852" spans="1:12" x14ac:dyDescent="0.25">
      <c r="A34852" s="76"/>
      <c r="B34852" s="76"/>
      <c r="L34852" s="76"/>
    </row>
    <row r="34853" spans="1:12" x14ac:dyDescent="0.25">
      <c r="L34853" s="76"/>
    </row>
    <row r="34854" spans="1:12" x14ac:dyDescent="0.25">
      <c r="L34854" s="76"/>
    </row>
    <row r="34855" spans="1:12" x14ac:dyDescent="0.25">
      <c r="B34855" s="76"/>
      <c r="L34855" s="76"/>
    </row>
    <row r="34856" spans="1:12" x14ac:dyDescent="0.25">
      <c r="L34856" s="76"/>
    </row>
    <row r="34857" spans="1:12" x14ac:dyDescent="0.25">
      <c r="L34857" s="76"/>
    </row>
    <row r="34858" spans="1:12" x14ac:dyDescent="0.25">
      <c r="B34858" s="76"/>
      <c r="L34858" s="76"/>
    </row>
    <row r="34859" spans="1:12" x14ac:dyDescent="0.25">
      <c r="L34859" s="76"/>
    </row>
    <row r="34860" spans="1:12" x14ac:dyDescent="0.25">
      <c r="A34860" s="76"/>
      <c r="B34860" s="76"/>
      <c r="L34860" s="76"/>
    </row>
    <row r="34861" spans="1:12" x14ac:dyDescent="0.25">
      <c r="A34861" s="76"/>
      <c r="L34861" s="76"/>
    </row>
    <row r="34862" spans="1:12" x14ac:dyDescent="0.25">
      <c r="A34862" s="76"/>
      <c r="B34862" s="76"/>
      <c r="L34862" s="76"/>
    </row>
    <row r="34863" spans="1:12" x14ac:dyDescent="0.25">
      <c r="A34863" s="76"/>
      <c r="L34863" s="76"/>
    </row>
    <row r="34864" spans="1:12" x14ac:dyDescent="0.25">
      <c r="B34864" s="76"/>
      <c r="L34864" s="76"/>
    </row>
    <row r="34865" spans="1:12" x14ac:dyDescent="0.25">
      <c r="L34865" s="76"/>
    </row>
    <row r="34866" spans="1:12" x14ac:dyDescent="0.25">
      <c r="L34866" s="76"/>
    </row>
    <row r="34867" spans="1:12" x14ac:dyDescent="0.25">
      <c r="A34867" s="76"/>
      <c r="B34867" s="76"/>
      <c r="L34867" s="76"/>
    </row>
    <row r="34868" spans="1:12" x14ac:dyDescent="0.25">
      <c r="A34868" s="76"/>
      <c r="B34868" s="76"/>
      <c r="L34868" s="76"/>
    </row>
    <row r="34869" spans="1:12" x14ac:dyDescent="0.25">
      <c r="L34869" s="76"/>
    </row>
    <row r="34870" spans="1:12" x14ac:dyDescent="0.25">
      <c r="L34870" s="76"/>
    </row>
    <row r="34871" spans="1:12" x14ac:dyDescent="0.25">
      <c r="L34871" s="76"/>
    </row>
    <row r="34872" spans="1:12" x14ac:dyDescent="0.25">
      <c r="L34872" s="76"/>
    </row>
    <row r="34873" spans="1:12" x14ac:dyDescent="0.25">
      <c r="B34873" s="76"/>
      <c r="L34873" s="76"/>
    </row>
    <row r="34874" spans="1:12" x14ac:dyDescent="0.25">
      <c r="B34874" s="76"/>
      <c r="L34874" s="76"/>
    </row>
    <row r="34875" spans="1:12" x14ac:dyDescent="0.25">
      <c r="L34875" s="76"/>
    </row>
    <row r="34876" spans="1:12" x14ac:dyDescent="0.25">
      <c r="L34876" s="76"/>
    </row>
    <row r="34877" spans="1:12" x14ac:dyDescent="0.25">
      <c r="B34877" s="76"/>
      <c r="L34877" s="76"/>
    </row>
    <row r="34878" spans="1:12" x14ac:dyDescent="0.25">
      <c r="A34878" s="76"/>
      <c r="B34878" s="76"/>
      <c r="L34878" s="76"/>
    </row>
    <row r="34879" spans="1:12" x14ac:dyDescent="0.25">
      <c r="L34879" s="76"/>
    </row>
    <row r="34880" spans="1:12" x14ac:dyDescent="0.25">
      <c r="L34880" s="76"/>
    </row>
    <row r="34881" spans="1:12" x14ac:dyDescent="0.25">
      <c r="A34881" s="76"/>
      <c r="L34881" s="76"/>
    </row>
    <row r="34882" spans="1:12" x14ac:dyDescent="0.25">
      <c r="A34882" s="76"/>
      <c r="L34882" s="76"/>
    </row>
    <row r="34883" spans="1:12" x14ac:dyDescent="0.25">
      <c r="L34883" s="76"/>
    </row>
    <row r="34884" spans="1:12" x14ac:dyDescent="0.25">
      <c r="B34884" s="76"/>
      <c r="L34884" s="76"/>
    </row>
    <row r="34885" spans="1:12" x14ac:dyDescent="0.25">
      <c r="B34885" s="76"/>
      <c r="L34885" s="76"/>
    </row>
    <row r="34886" spans="1:12" x14ac:dyDescent="0.25">
      <c r="A34886" s="76"/>
      <c r="L34886" s="76"/>
    </row>
    <row r="34887" spans="1:12" x14ac:dyDescent="0.25">
      <c r="L34887" s="76"/>
    </row>
    <row r="34888" spans="1:12" x14ac:dyDescent="0.25">
      <c r="L34888" s="76"/>
    </row>
    <row r="34889" spans="1:12" x14ac:dyDescent="0.25">
      <c r="L34889" s="76"/>
    </row>
    <row r="34890" spans="1:12" x14ac:dyDescent="0.25">
      <c r="B34890" s="76"/>
      <c r="L34890" s="76"/>
    </row>
    <row r="34891" spans="1:12" x14ac:dyDescent="0.25">
      <c r="L34891" s="76"/>
    </row>
    <row r="34892" spans="1:12" x14ac:dyDescent="0.25">
      <c r="A34892" s="76"/>
      <c r="L34892" s="76"/>
    </row>
    <row r="34893" spans="1:12" x14ac:dyDescent="0.25">
      <c r="B34893" s="76"/>
      <c r="L34893" s="76"/>
    </row>
    <row r="34894" spans="1:12" x14ac:dyDescent="0.25">
      <c r="B34894" s="76"/>
      <c r="L34894" s="76"/>
    </row>
    <row r="34895" spans="1:12" x14ac:dyDescent="0.25">
      <c r="A34895" s="76"/>
      <c r="L34895" s="76"/>
    </row>
    <row r="34896" spans="1:12" x14ac:dyDescent="0.25">
      <c r="A34896" s="76"/>
      <c r="L34896" s="76"/>
    </row>
    <row r="34897" spans="1:12" x14ac:dyDescent="0.25">
      <c r="L34897" s="76"/>
    </row>
    <row r="34898" spans="1:12" x14ac:dyDescent="0.25">
      <c r="L34898" s="76"/>
    </row>
    <row r="34899" spans="1:12" x14ac:dyDescent="0.25">
      <c r="L34899" s="76"/>
    </row>
    <row r="34900" spans="1:12" x14ac:dyDescent="0.25">
      <c r="L34900" s="76"/>
    </row>
    <row r="34901" spans="1:12" x14ac:dyDescent="0.25">
      <c r="B34901" s="76"/>
      <c r="L34901" s="76"/>
    </row>
    <row r="34902" spans="1:12" x14ac:dyDescent="0.25">
      <c r="B34902" s="76"/>
      <c r="L34902" s="76"/>
    </row>
    <row r="34903" spans="1:12" x14ac:dyDescent="0.25">
      <c r="B34903" s="76"/>
      <c r="L34903" s="76"/>
    </row>
    <row r="34904" spans="1:12" x14ac:dyDescent="0.25">
      <c r="A34904" s="76"/>
      <c r="L34904" s="76"/>
    </row>
    <row r="34905" spans="1:12" x14ac:dyDescent="0.25">
      <c r="A34905" s="76"/>
      <c r="L34905" s="76"/>
    </row>
    <row r="34906" spans="1:12" x14ac:dyDescent="0.25">
      <c r="B34906" s="76"/>
      <c r="L34906" s="76"/>
    </row>
    <row r="34907" spans="1:12" x14ac:dyDescent="0.25">
      <c r="B34907" s="76"/>
      <c r="L34907" s="76"/>
    </row>
    <row r="34908" spans="1:12" x14ac:dyDescent="0.25">
      <c r="A34908" s="76"/>
      <c r="B34908" s="76"/>
      <c r="L34908" s="76"/>
    </row>
    <row r="34909" spans="1:12" x14ac:dyDescent="0.25">
      <c r="A34909" s="76"/>
      <c r="B34909" s="76"/>
      <c r="L34909" s="76"/>
    </row>
    <row r="34910" spans="1:12" x14ac:dyDescent="0.25">
      <c r="B34910" s="76"/>
      <c r="L34910" s="76"/>
    </row>
    <row r="34911" spans="1:12" x14ac:dyDescent="0.25">
      <c r="L34911" s="76"/>
    </row>
    <row r="34912" spans="1:12" x14ac:dyDescent="0.25">
      <c r="A34912" s="76"/>
      <c r="B34912" s="76"/>
      <c r="L34912" s="76"/>
    </row>
    <row r="34913" spans="1:12" x14ac:dyDescent="0.25">
      <c r="L34913" s="76"/>
    </row>
    <row r="34914" spans="1:12" x14ac:dyDescent="0.25">
      <c r="L34914" s="76"/>
    </row>
    <row r="34915" spans="1:12" x14ac:dyDescent="0.25">
      <c r="A34915" s="76"/>
      <c r="B34915" s="76"/>
      <c r="L34915" s="76"/>
    </row>
    <row r="34916" spans="1:12" x14ac:dyDescent="0.25">
      <c r="B34916" s="76"/>
      <c r="L34916" s="76"/>
    </row>
    <row r="34917" spans="1:12" x14ac:dyDescent="0.25">
      <c r="L34917" s="76"/>
    </row>
    <row r="34918" spans="1:12" x14ac:dyDescent="0.25">
      <c r="L34918" s="76"/>
    </row>
    <row r="34919" spans="1:12" x14ac:dyDescent="0.25">
      <c r="L34919" s="76"/>
    </row>
    <row r="34920" spans="1:12" x14ac:dyDescent="0.25">
      <c r="L34920" s="76"/>
    </row>
    <row r="34921" spans="1:12" x14ac:dyDescent="0.25">
      <c r="L34921" s="76"/>
    </row>
    <row r="34922" spans="1:12" x14ac:dyDescent="0.25">
      <c r="L34922" s="76"/>
    </row>
    <row r="34923" spans="1:12" x14ac:dyDescent="0.25">
      <c r="L34923" s="76"/>
    </row>
    <row r="34924" spans="1:12" x14ac:dyDescent="0.25">
      <c r="B34924" s="76"/>
      <c r="L34924" s="76"/>
    </row>
    <row r="34925" spans="1:12" x14ac:dyDescent="0.25">
      <c r="A34925" s="76"/>
      <c r="L34925" s="76"/>
    </row>
    <row r="34926" spans="1:12" x14ac:dyDescent="0.25">
      <c r="A34926" s="76"/>
      <c r="L34926" s="76"/>
    </row>
    <row r="34927" spans="1:12" x14ac:dyDescent="0.25">
      <c r="B34927" s="76"/>
      <c r="L34927" s="76"/>
    </row>
    <row r="34928" spans="1:12" x14ac:dyDescent="0.25">
      <c r="L34928" s="76"/>
    </row>
    <row r="34929" spans="1:12" x14ac:dyDescent="0.25">
      <c r="L34929" s="76"/>
    </row>
    <row r="34930" spans="1:12" x14ac:dyDescent="0.25">
      <c r="L34930" s="76"/>
    </row>
    <row r="34931" spans="1:12" x14ac:dyDescent="0.25">
      <c r="L34931" s="76"/>
    </row>
    <row r="34932" spans="1:12" x14ac:dyDescent="0.25">
      <c r="B34932" s="76"/>
      <c r="L34932" s="76"/>
    </row>
    <row r="34933" spans="1:12" x14ac:dyDescent="0.25">
      <c r="B34933" s="76"/>
      <c r="L34933" s="76"/>
    </row>
    <row r="34934" spans="1:12" x14ac:dyDescent="0.25">
      <c r="A34934" s="76"/>
      <c r="B34934" s="76"/>
      <c r="L34934" s="76"/>
    </row>
    <row r="34935" spans="1:12" x14ac:dyDescent="0.25">
      <c r="A34935" s="76"/>
      <c r="B34935" s="76"/>
      <c r="L34935" s="76"/>
    </row>
    <row r="34936" spans="1:12" x14ac:dyDescent="0.25">
      <c r="A34936" s="76"/>
      <c r="L34936" s="76"/>
    </row>
    <row r="34937" spans="1:12" x14ac:dyDescent="0.25">
      <c r="A34937" s="76"/>
      <c r="L34937" s="76"/>
    </row>
    <row r="34938" spans="1:12" x14ac:dyDescent="0.25">
      <c r="A34938" s="76"/>
      <c r="B34938" s="76"/>
      <c r="L34938" s="76"/>
    </row>
    <row r="34939" spans="1:12" x14ac:dyDescent="0.25">
      <c r="B34939" s="76"/>
      <c r="L34939" s="76"/>
    </row>
    <row r="34940" spans="1:12" x14ac:dyDescent="0.25">
      <c r="B34940" s="76"/>
      <c r="L34940" s="76"/>
    </row>
    <row r="34941" spans="1:12" x14ac:dyDescent="0.25">
      <c r="B34941" s="76"/>
      <c r="L34941" s="76"/>
    </row>
    <row r="34942" spans="1:12" x14ac:dyDescent="0.25">
      <c r="B34942" s="76"/>
      <c r="L34942" s="76"/>
    </row>
    <row r="34943" spans="1:12" x14ac:dyDescent="0.25">
      <c r="A34943" s="76"/>
      <c r="L34943" s="76"/>
    </row>
    <row r="34944" spans="1:12" x14ac:dyDescent="0.25">
      <c r="L34944" s="76"/>
    </row>
    <row r="34945" spans="1:12" x14ac:dyDescent="0.25">
      <c r="L34945" s="76"/>
    </row>
    <row r="34946" spans="1:12" x14ac:dyDescent="0.25">
      <c r="A34946" s="76"/>
      <c r="L34946" s="76"/>
    </row>
    <row r="34947" spans="1:12" x14ac:dyDescent="0.25">
      <c r="L34947" s="76"/>
    </row>
    <row r="34948" spans="1:12" x14ac:dyDescent="0.25">
      <c r="L34948" s="76"/>
    </row>
    <row r="34949" spans="1:12" x14ac:dyDescent="0.25">
      <c r="B34949" s="76"/>
      <c r="L34949" s="76"/>
    </row>
    <row r="34950" spans="1:12" x14ac:dyDescent="0.25">
      <c r="B34950" s="76"/>
      <c r="L34950" s="76"/>
    </row>
    <row r="34951" spans="1:12" x14ac:dyDescent="0.25">
      <c r="L34951" s="76"/>
    </row>
    <row r="34952" spans="1:12" x14ac:dyDescent="0.25">
      <c r="B34952" s="76"/>
      <c r="L34952" s="76"/>
    </row>
    <row r="34953" spans="1:12" x14ac:dyDescent="0.25">
      <c r="L34953" s="76"/>
    </row>
    <row r="34954" spans="1:12" x14ac:dyDescent="0.25">
      <c r="A34954" s="76"/>
      <c r="B34954" s="76"/>
      <c r="L34954" s="76"/>
    </row>
    <row r="34955" spans="1:12" x14ac:dyDescent="0.25">
      <c r="A34955" s="76"/>
      <c r="B34955" s="76"/>
      <c r="L34955" s="76"/>
    </row>
    <row r="34956" spans="1:12" x14ac:dyDescent="0.25">
      <c r="L34956" s="76"/>
    </row>
    <row r="34957" spans="1:12" x14ac:dyDescent="0.25">
      <c r="L34957" s="76"/>
    </row>
    <row r="34958" spans="1:12" x14ac:dyDescent="0.25">
      <c r="A34958" s="76"/>
      <c r="L34958" s="76"/>
    </row>
    <row r="34959" spans="1:12" x14ac:dyDescent="0.25">
      <c r="A34959" s="76"/>
      <c r="B34959" s="76"/>
      <c r="L34959" s="76"/>
    </row>
    <row r="34960" spans="1:12" x14ac:dyDescent="0.25">
      <c r="B34960" s="76"/>
      <c r="L34960" s="76"/>
    </row>
    <row r="34961" spans="1:12" x14ac:dyDescent="0.25">
      <c r="A34961" s="76"/>
      <c r="L34961" s="76"/>
    </row>
    <row r="34962" spans="1:12" x14ac:dyDescent="0.25">
      <c r="A34962" s="76"/>
      <c r="L34962" s="76"/>
    </row>
    <row r="34963" spans="1:12" x14ac:dyDescent="0.25">
      <c r="A34963" s="76"/>
      <c r="L34963" s="76"/>
    </row>
    <row r="34964" spans="1:12" x14ac:dyDescent="0.25">
      <c r="L34964" s="76"/>
    </row>
    <row r="34965" spans="1:12" x14ac:dyDescent="0.25">
      <c r="A34965" s="76"/>
      <c r="L34965" s="76"/>
    </row>
    <row r="34966" spans="1:12" x14ac:dyDescent="0.25">
      <c r="A34966" s="76"/>
      <c r="L34966" s="76"/>
    </row>
    <row r="34967" spans="1:12" x14ac:dyDescent="0.25">
      <c r="A34967" s="76"/>
      <c r="L34967" s="76"/>
    </row>
    <row r="34968" spans="1:12" x14ac:dyDescent="0.25">
      <c r="B34968" s="76"/>
      <c r="L34968" s="76"/>
    </row>
    <row r="34969" spans="1:12" x14ac:dyDescent="0.25">
      <c r="L34969" s="76"/>
    </row>
    <row r="34970" spans="1:12" x14ac:dyDescent="0.25">
      <c r="L34970" s="76"/>
    </row>
    <row r="34971" spans="1:12" x14ac:dyDescent="0.25">
      <c r="B34971" s="76"/>
      <c r="L34971" s="76"/>
    </row>
    <row r="34972" spans="1:12" x14ac:dyDescent="0.25">
      <c r="B34972" s="76"/>
      <c r="L34972" s="76"/>
    </row>
    <row r="34973" spans="1:12" x14ac:dyDescent="0.25">
      <c r="L34973" s="76"/>
    </row>
    <row r="34974" spans="1:12" x14ac:dyDescent="0.25">
      <c r="B34974" s="76"/>
      <c r="L34974" s="76"/>
    </row>
    <row r="34975" spans="1:12" x14ac:dyDescent="0.25">
      <c r="A34975" s="76"/>
      <c r="B34975" s="76"/>
      <c r="L34975" s="76"/>
    </row>
    <row r="34976" spans="1:12" x14ac:dyDescent="0.25">
      <c r="A34976" s="76"/>
      <c r="B34976" s="76"/>
      <c r="L34976" s="76"/>
    </row>
    <row r="34977" spans="1:12" x14ac:dyDescent="0.25">
      <c r="L34977" s="76"/>
    </row>
    <row r="34978" spans="1:12" x14ac:dyDescent="0.25">
      <c r="L34978" s="76"/>
    </row>
    <row r="34979" spans="1:12" x14ac:dyDescent="0.25">
      <c r="B34979" s="76"/>
      <c r="L34979" s="76"/>
    </row>
    <row r="34980" spans="1:12" x14ac:dyDescent="0.25">
      <c r="B34980" s="76"/>
      <c r="L34980" s="76"/>
    </row>
    <row r="34981" spans="1:12" x14ac:dyDescent="0.25">
      <c r="L34981" s="76"/>
    </row>
    <row r="34982" spans="1:12" x14ac:dyDescent="0.25">
      <c r="L34982" s="76"/>
    </row>
    <row r="34983" spans="1:12" x14ac:dyDescent="0.25">
      <c r="B34983" s="76"/>
      <c r="L34983" s="76"/>
    </row>
    <row r="34984" spans="1:12" x14ac:dyDescent="0.25">
      <c r="L34984" s="76"/>
    </row>
    <row r="34985" spans="1:12" x14ac:dyDescent="0.25">
      <c r="L34985" s="76"/>
    </row>
    <row r="34986" spans="1:12" x14ac:dyDescent="0.25">
      <c r="L34986" s="76"/>
    </row>
    <row r="34987" spans="1:12" x14ac:dyDescent="0.25">
      <c r="A34987" s="76"/>
      <c r="L34987" s="76"/>
    </row>
    <row r="34988" spans="1:12" x14ac:dyDescent="0.25">
      <c r="A34988" s="76"/>
      <c r="L34988" s="76"/>
    </row>
    <row r="34989" spans="1:12" x14ac:dyDescent="0.25">
      <c r="L34989" s="76"/>
    </row>
    <row r="34990" spans="1:12" x14ac:dyDescent="0.25">
      <c r="L34990" s="76"/>
    </row>
    <row r="34991" spans="1:12" x14ac:dyDescent="0.25">
      <c r="L34991" s="76"/>
    </row>
    <row r="34992" spans="1:12" x14ac:dyDescent="0.25">
      <c r="L34992" s="76"/>
    </row>
    <row r="34993" spans="1:12" x14ac:dyDescent="0.25">
      <c r="A34993" s="76"/>
      <c r="B34993" s="76"/>
      <c r="L34993" s="76"/>
    </row>
    <row r="34994" spans="1:12" x14ac:dyDescent="0.25">
      <c r="A34994" s="76"/>
      <c r="L34994" s="76"/>
    </row>
    <row r="34995" spans="1:12" x14ac:dyDescent="0.25">
      <c r="A34995" s="76"/>
      <c r="L34995" s="76"/>
    </row>
    <row r="34996" spans="1:12" x14ac:dyDescent="0.25">
      <c r="A34996" s="76"/>
      <c r="B34996" s="76"/>
      <c r="L34996" s="76"/>
    </row>
    <row r="34997" spans="1:12" x14ac:dyDescent="0.25">
      <c r="A34997" s="76"/>
      <c r="B34997" s="76"/>
      <c r="L34997" s="76"/>
    </row>
    <row r="34998" spans="1:12" x14ac:dyDescent="0.25">
      <c r="A34998" s="76"/>
      <c r="B34998" s="76"/>
      <c r="L34998" s="76"/>
    </row>
    <row r="34999" spans="1:12" x14ac:dyDescent="0.25">
      <c r="A34999" s="76"/>
      <c r="L34999" s="76"/>
    </row>
    <row r="35000" spans="1:12" x14ac:dyDescent="0.25">
      <c r="A35000" s="76"/>
      <c r="B35000" s="76"/>
      <c r="L35000" s="76"/>
    </row>
    <row r="35001" spans="1:12" x14ac:dyDescent="0.25">
      <c r="A35001" s="76"/>
      <c r="L35001" s="76"/>
    </row>
    <row r="35002" spans="1:12" x14ac:dyDescent="0.25">
      <c r="A35002" s="76"/>
      <c r="B35002" s="76"/>
      <c r="L35002" s="76"/>
    </row>
    <row r="35003" spans="1:12" x14ac:dyDescent="0.25">
      <c r="A35003" s="76"/>
      <c r="B35003" s="76"/>
      <c r="L35003" s="76"/>
    </row>
    <row r="35004" spans="1:12" x14ac:dyDescent="0.25">
      <c r="A35004" s="76"/>
      <c r="L35004" s="76"/>
    </row>
    <row r="35005" spans="1:12" x14ac:dyDescent="0.25">
      <c r="L35005" s="76"/>
    </row>
    <row r="35006" spans="1:12" x14ac:dyDescent="0.25">
      <c r="L35006" s="76"/>
    </row>
    <row r="35007" spans="1:12" x14ac:dyDescent="0.25">
      <c r="B35007" s="76"/>
      <c r="L35007" s="76"/>
    </row>
    <row r="35008" spans="1:12" x14ac:dyDescent="0.25">
      <c r="L35008" s="76"/>
    </row>
    <row r="35009" spans="1:12" x14ac:dyDescent="0.25">
      <c r="L35009" s="76"/>
    </row>
    <row r="35010" spans="1:12" x14ac:dyDescent="0.25">
      <c r="L35010" s="76"/>
    </row>
    <row r="35011" spans="1:12" x14ac:dyDescent="0.25">
      <c r="L35011" s="76"/>
    </row>
    <row r="35012" spans="1:12" x14ac:dyDescent="0.25">
      <c r="L35012" s="76"/>
    </row>
    <row r="35013" spans="1:12" x14ac:dyDescent="0.25">
      <c r="B35013" s="76"/>
      <c r="L35013" s="76"/>
    </row>
    <row r="35014" spans="1:12" x14ac:dyDescent="0.25">
      <c r="L35014" s="76"/>
    </row>
    <row r="35015" spans="1:12" x14ac:dyDescent="0.25">
      <c r="B35015" s="76"/>
      <c r="L35015" s="76"/>
    </row>
    <row r="35016" spans="1:12" x14ac:dyDescent="0.25">
      <c r="B35016" s="76"/>
      <c r="L35016" s="76"/>
    </row>
    <row r="35017" spans="1:12" x14ac:dyDescent="0.25">
      <c r="L35017" s="76"/>
    </row>
    <row r="35018" spans="1:12" x14ac:dyDescent="0.25">
      <c r="A35018" s="76"/>
      <c r="L35018" s="76"/>
    </row>
    <row r="35019" spans="1:12" x14ac:dyDescent="0.25">
      <c r="A35019" s="76"/>
      <c r="L35019" s="76"/>
    </row>
    <row r="35020" spans="1:12" x14ac:dyDescent="0.25">
      <c r="A35020" s="76"/>
      <c r="B35020" s="76"/>
      <c r="L35020" s="76"/>
    </row>
    <row r="35021" spans="1:12" x14ac:dyDescent="0.25">
      <c r="A35021" s="76"/>
      <c r="L35021" s="76"/>
    </row>
    <row r="35022" spans="1:12" x14ac:dyDescent="0.25">
      <c r="A35022" s="76"/>
      <c r="L35022" s="76"/>
    </row>
    <row r="35023" spans="1:12" x14ac:dyDescent="0.25">
      <c r="A35023" s="76"/>
      <c r="B35023" s="76"/>
      <c r="L35023" s="76"/>
    </row>
    <row r="35024" spans="1:12" x14ac:dyDescent="0.25">
      <c r="A35024" s="76"/>
      <c r="L35024" s="76"/>
    </row>
    <row r="35025" spans="1:12" x14ac:dyDescent="0.25">
      <c r="B35025" s="76"/>
      <c r="L35025" s="76"/>
    </row>
    <row r="35026" spans="1:12" x14ac:dyDescent="0.25">
      <c r="B35026" s="76"/>
      <c r="L35026" s="76"/>
    </row>
    <row r="35027" spans="1:12" x14ac:dyDescent="0.25">
      <c r="L35027" s="76"/>
    </row>
    <row r="35028" spans="1:12" x14ac:dyDescent="0.25">
      <c r="A35028" s="76"/>
      <c r="B35028" s="76"/>
      <c r="L35028" s="76"/>
    </row>
    <row r="35029" spans="1:12" x14ac:dyDescent="0.25">
      <c r="A35029" s="76"/>
      <c r="B35029" s="76"/>
      <c r="L35029" s="76"/>
    </row>
    <row r="35030" spans="1:12" x14ac:dyDescent="0.25">
      <c r="A35030" s="76"/>
      <c r="B35030" s="76"/>
      <c r="L35030" s="76"/>
    </row>
    <row r="35031" spans="1:12" x14ac:dyDescent="0.25">
      <c r="A35031" s="76"/>
      <c r="B35031" s="76"/>
      <c r="L35031" s="76"/>
    </row>
    <row r="35032" spans="1:12" x14ac:dyDescent="0.25">
      <c r="B35032" s="76"/>
      <c r="L35032" s="76"/>
    </row>
    <row r="35033" spans="1:12" x14ac:dyDescent="0.25">
      <c r="L35033" s="76"/>
    </row>
    <row r="35034" spans="1:12" x14ac:dyDescent="0.25">
      <c r="L35034" s="76"/>
    </row>
    <row r="35035" spans="1:12" x14ac:dyDescent="0.25">
      <c r="L35035" s="76"/>
    </row>
    <row r="35036" spans="1:12" x14ac:dyDescent="0.25">
      <c r="L35036" s="76"/>
    </row>
    <row r="35037" spans="1:12" x14ac:dyDescent="0.25">
      <c r="A35037" s="76"/>
      <c r="L35037" s="76"/>
    </row>
    <row r="35038" spans="1:12" x14ac:dyDescent="0.25">
      <c r="A35038" s="76"/>
      <c r="L35038" s="76"/>
    </row>
    <row r="35039" spans="1:12" x14ac:dyDescent="0.25">
      <c r="L35039" s="76"/>
    </row>
    <row r="35040" spans="1:12" x14ac:dyDescent="0.25">
      <c r="A35040" s="76"/>
      <c r="L35040" s="76"/>
    </row>
    <row r="35041" spans="1:12" x14ac:dyDescent="0.25">
      <c r="L35041" s="76"/>
    </row>
    <row r="35042" spans="1:12" x14ac:dyDescent="0.25">
      <c r="L35042" s="76"/>
    </row>
    <row r="35043" spans="1:12" x14ac:dyDescent="0.25">
      <c r="A35043" s="76"/>
      <c r="B35043" s="76"/>
      <c r="L35043" s="76"/>
    </row>
    <row r="35044" spans="1:12" x14ac:dyDescent="0.25">
      <c r="B35044" s="76"/>
      <c r="L35044" s="76"/>
    </row>
    <row r="35045" spans="1:12" x14ac:dyDescent="0.25">
      <c r="A35045" s="76"/>
      <c r="L35045" s="76"/>
    </row>
    <row r="35046" spans="1:12" x14ac:dyDescent="0.25">
      <c r="L35046" s="76"/>
    </row>
    <row r="35047" spans="1:12" x14ac:dyDescent="0.25">
      <c r="A35047" s="76"/>
      <c r="B35047" s="76"/>
      <c r="L35047" s="76"/>
    </row>
    <row r="35048" spans="1:12" x14ac:dyDescent="0.25">
      <c r="A35048" s="76"/>
      <c r="B35048" s="76"/>
      <c r="L35048" s="76"/>
    </row>
    <row r="35049" spans="1:12" x14ac:dyDescent="0.25">
      <c r="A35049" s="79"/>
      <c r="L35049" s="76"/>
    </row>
    <row r="35050" spans="1:12" x14ac:dyDescent="0.25">
      <c r="A35050" s="76"/>
      <c r="L35050" s="76"/>
    </row>
    <row r="35051" spans="1:12" x14ac:dyDescent="0.25">
      <c r="B35051" s="76"/>
      <c r="L35051" s="76"/>
    </row>
    <row r="35052" spans="1:12" x14ac:dyDescent="0.25">
      <c r="B35052" s="76"/>
      <c r="L35052" s="76"/>
    </row>
    <row r="35053" spans="1:12" x14ac:dyDescent="0.25">
      <c r="L35053" s="76"/>
    </row>
    <row r="35054" spans="1:12" x14ac:dyDescent="0.25">
      <c r="L35054" s="76"/>
    </row>
    <row r="35055" spans="1:12" x14ac:dyDescent="0.25">
      <c r="L35055" s="76"/>
    </row>
    <row r="35056" spans="1:12" x14ac:dyDescent="0.25">
      <c r="L35056" s="76"/>
    </row>
    <row r="35057" spans="1:12" x14ac:dyDescent="0.25">
      <c r="B35057" s="76"/>
      <c r="L35057" s="76"/>
    </row>
    <row r="35058" spans="1:12" x14ac:dyDescent="0.25">
      <c r="B35058" s="76"/>
      <c r="L35058" s="76"/>
    </row>
    <row r="35059" spans="1:12" x14ac:dyDescent="0.25">
      <c r="A35059" s="76"/>
      <c r="B35059" s="76"/>
      <c r="L35059" s="76"/>
    </row>
    <row r="35060" spans="1:12" x14ac:dyDescent="0.25">
      <c r="B35060" s="76"/>
      <c r="L35060" s="76"/>
    </row>
    <row r="35061" spans="1:12" x14ac:dyDescent="0.25">
      <c r="B35061" s="76"/>
      <c r="L35061" s="76"/>
    </row>
    <row r="35062" spans="1:12" x14ac:dyDescent="0.25">
      <c r="A35062" s="76"/>
      <c r="L35062" s="76"/>
    </row>
    <row r="35063" spans="1:12" x14ac:dyDescent="0.25">
      <c r="L35063" s="76"/>
    </row>
    <row r="35064" spans="1:12" x14ac:dyDescent="0.25">
      <c r="L35064" s="76"/>
    </row>
    <row r="35065" spans="1:12" x14ac:dyDescent="0.25">
      <c r="L35065" s="76"/>
    </row>
    <row r="35066" spans="1:12" x14ac:dyDescent="0.25">
      <c r="B35066" s="76"/>
      <c r="L35066" s="76"/>
    </row>
    <row r="35067" spans="1:12" x14ac:dyDescent="0.25">
      <c r="A35067" s="76"/>
      <c r="B35067" s="76"/>
      <c r="L35067" s="76"/>
    </row>
    <row r="35068" spans="1:12" x14ac:dyDescent="0.25">
      <c r="A35068" s="76"/>
      <c r="L35068" s="76"/>
    </row>
    <row r="35069" spans="1:12" x14ac:dyDescent="0.25">
      <c r="L35069" s="76"/>
    </row>
    <row r="35070" spans="1:12" x14ac:dyDescent="0.25">
      <c r="B35070" s="76"/>
      <c r="L35070" s="76"/>
    </row>
    <row r="35071" spans="1:12" x14ac:dyDescent="0.25">
      <c r="A35071" s="76"/>
      <c r="B35071" s="76"/>
      <c r="L35071" s="76"/>
    </row>
    <row r="35072" spans="1:12" x14ac:dyDescent="0.25">
      <c r="A35072" s="76"/>
      <c r="B35072" s="76"/>
      <c r="L35072" s="76"/>
    </row>
    <row r="35073" spans="1:12" x14ac:dyDescent="0.25">
      <c r="A35073" s="76"/>
      <c r="L35073" s="76"/>
    </row>
    <row r="35074" spans="1:12" x14ac:dyDescent="0.25">
      <c r="A35074" s="76"/>
      <c r="B35074" s="76"/>
      <c r="L35074" s="76"/>
    </row>
    <row r="35075" spans="1:12" x14ac:dyDescent="0.25">
      <c r="A35075" s="76"/>
      <c r="L35075" s="76"/>
    </row>
    <row r="35076" spans="1:12" x14ac:dyDescent="0.25">
      <c r="L35076" s="76"/>
    </row>
    <row r="35077" spans="1:12" x14ac:dyDescent="0.25">
      <c r="L35077" s="76"/>
    </row>
    <row r="35078" spans="1:12" x14ac:dyDescent="0.25">
      <c r="B35078" s="76"/>
      <c r="L35078" s="76"/>
    </row>
    <row r="35079" spans="1:12" x14ac:dyDescent="0.25">
      <c r="A35079" s="76"/>
      <c r="L35079" s="76"/>
    </row>
    <row r="35080" spans="1:12" x14ac:dyDescent="0.25">
      <c r="A35080" s="76"/>
      <c r="B35080" s="76"/>
      <c r="L35080" s="76"/>
    </row>
    <row r="35081" spans="1:12" x14ac:dyDescent="0.25">
      <c r="A35081" s="76"/>
      <c r="B35081" s="76"/>
      <c r="L35081" s="76"/>
    </row>
    <row r="35082" spans="1:12" x14ac:dyDescent="0.25">
      <c r="A35082" s="76"/>
      <c r="L35082" s="76"/>
    </row>
    <row r="35083" spans="1:12" x14ac:dyDescent="0.25">
      <c r="L35083" s="76"/>
    </row>
    <row r="35084" spans="1:12" x14ac:dyDescent="0.25">
      <c r="L35084" s="76"/>
    </row>
    <row r="35085" spans="1:12" x14ac:dyDescent="0.25">
      <c r="L35085" s="76"/>
    </row>
    <row r="35086" spans="1:12" x14ac:dyDescent="0.25">
      <c r="A35086" s="76"/>
      <c r="B35086" s="76"/>
      <c r="L35086" s="76"/>
    </row>
    <row r="35087" spans="1:12" x14ac:dyDescent="0.25">
      <c r="A35087" s="76"/>
      <c r="L35087" s="76"/>
    </row>
    <row r="35088" spans="1:12" x14ac:dyDescent="0.25">
      <c r="A35088" s="76"/>
      <c r="L35088" s="76"/>
    </row>
    <row r="35089" spans="1:12" x14ac:dyDescent="0.25">
      <c r="A35089" s="76"/>
      <c r="L35089" s="76"/>
    </row>
    <row r="35090" spans="1:12" x14ac:dyDescent="0.25">
      <c r="A35090" s="76"/>
      <c r="L35090" s="76"/>
    </row>
    <row r="35091" spans="1:12" x14ac:dyDescent="0.25">
      <c r="L35091" s="76"/>
    </row>
    <row r="35092" spans="1:12" x14ac:dyDescent="0.25">
      <c r="L35092" s="76"/>
    </row>
    <row r="35093" spans="1:12" x14ac:dyDescent="0.25">
      <c r="L35093" s="76"/>
    </row>
    <row r="35094" spans="1:12" x14ac:dyDescent="0.25">
      <c r="L35094" s="76"/>
    </row>
    <row r="35095" spans="1:12" x14ac:dyDescent="0.25">
      <c r="L35095" s="76"/>
    </row>
    <row r="35096" spans="1:12" x14ac:dyDescent="0.25">
      <c r="L35096" s="76"/>
    </row>
    <row r="35097" spans="1:12" x14ac:dyDescent="0.25">
      <c r="B35097" s="76"/>
      <c r="L35097" s="76"/>
    </row>
    <row r="35098" spans="1:12" x14ac:dyDescent="0.25">
      <c r="B35098" s="76"/>
      <c r="L35098" s="76"/>
    </row>
    <row r="35099" spans="1:12" x14ac:dyDescent="0.25">
      <c r="A35099" s="76"/>
      <c r="L35099" s="76"/>
    </row>
    <row r="35100" spans="1:12" x14ac:dyDescent="0.25">
      <c r="A35100" s="76"/>
      <c r="L35100" s="76"/>
    </row>
    <row r="35101" spans="1:12" x14ac:dyDescent="0.25">
      <c r="A35101" s="76"/>
      <c r="L35101" s="76"/>
    </row>
    <row r="35102" spans="1:12" x14ac:dyDescent="0.25">
      <c r="L35102" s="76"/>
    </row>
    <row r="35103" spans="1:12" x14ac:dyDescent="0.25">
      <c r="L35103" s="76"/>
    </row>
    <row r="35104" spans="1:12" x14ac:dyDescent="0.25">
      <c r="A35104" s="76"/>
      <c r="L35104" s="76"/>
    </row>
    <row r="35105" spans="1:12" x14ac:dyDescent="0.25">
      <c r="A35105" s="76"/>
      <c r="L35105" s="76"/>
    </row>
    <row r="35106" spans="1:12" x14ac:dyDescent="0.25">
      <c r="A35106" s="76"/>
      <c r="L35106" s="76"/>
    </row>
    <row r="35107" spans="1:12" x14ac:dyDescent="0.25">
      <c r="A35107" s="76"/>
      <c r="B35107" s="76"/>
      <c r="L35107" s="76"/>
    </row>
    <row r="35108" spans="1:12" x14ac:dyDescent="0.25">
      <c r="A35108" s="76"/>
      <c r="B35108" s="76"/>
      <c r="L35108" s="76"/>
    </row>
    <row r="35109" spans="1:12" x14ac:dyDescent="0.25">
      <c r="B35109" s="76"/>
      <c r="L35109" s="76"/>
    </row>
    <row r="35110" spans="1:12" x14ac:dyDescent="0.25">
      <c r="B35110" s="76"/>
      <c r="L35110" s="76"/>
    </row>
    <row r="35111" spans="1:12" x14ac:dyDescent="0.25">
      <c r="L35111" s="76"/>
    </row>
    <row r="35112" spans="1:12" x14ac:dyDescent="0.25">
      <c r="L35112" s="76"/>
    </row>
    <row r="35113" spans="1:12" x14ac:dyDescent="0.25">
      <c r="B35113" s="76"/>
      <c r="L35113" s="76"/>
    </row>
    <row r="35114" spans="1:12" x14ac:dyDescent="0.25">
      <c r="L35114" s="76"/>
    </row>
    <row r="35115" spans="1:12" x14ac:dyDescent="0.25">
      <c r="L35115" s="76"/>
    </row>
    <row r="35116" spans="1:12" x14ac:dyDescent="0.25">
      <c r="L35116" s="76"/>
    </row>
    <row r="35117" spans="1:12" x14ac:dyDescent="0.25">
      <c r="L35117" s="76"/>
    </row>
    <row r="35118" spans="1:12" x14ac:dyDescent="0.25">
      <c r="L35118" s="76"/>
    </row>
    <row r="35119" spans="1:12" x14ac:dyDescent="0.25">
      <c r="A35119" s="76"/>
      <c r="B35119" s="76"/>
      <c r="L35119" s="76"/>
    </row>
    <row r="35120" spans="1:12" x14ac:dyDescent="0.25">
      <c r="A35120" s="76"/>
      <c r="B35120" s="76"/>
      <c r="L35120" s="76"/>
    </row>
    <row r="35121" spans="1:12" x14ac:dyDescent="0.25">
      <c r="B35121" s="76"/>
      <c r="L35121" s="76"/>
    </row>
    <row r="35122" spans="1:12" x14ac:dyDescent="0.25">
      <c r="B35122" s="76"/>
      <c r="L35122" s="76"/>
    </row>
    <row r="35123" spans="1:12" x14ac:dyDescent="0.25">
      <c r="B35123" s="76"/>
      <c r="L35123" s="76"/>
    </row>
    <row r="35124" spans="1:12" x14ac:dyDescent="0.25">
      <c r="A35124" s="76"/>
      <c r="L35124" s="76"/>
    </row>
    <row r="35125" spans="1:12" x14ac:dyDescent="0.25">
      <c r="L35125" s="76"/>
    </row>
    <row r="35126" spans="1:12" x14ac:dyDescent="0.25">
      <c r="L35126" s="76"/>
    </row>
    <row r="35127" spans="1:12" x14ac:dyDescent="0.25">
      <c r="L35127" s="76"/>
    </row>
    <row r="35128" spans="1:12" x14ac:dyDescent="0.25">
      <c r="L35128" s="76"/>
    </row>
    <row r="35129" spans="1:12" x14ac:dyDescent="0.25">
      <c r="L35129" s="76"/>
    </row>
    <row r="35130" spans="1:12" x14ac:dyDescent="0.25">
      <c r="A35130" s="76"/>
      <c r="L35130" s="76"/>
    </row>
    <row r="35131" spans="1:12" x14ac:dyDescent="0.25">
      <c r="A35131" s="76"/>
      <c r="B35131" s="76"/>
      <c r="L35131" s="76"/>
    </row>
    <row r="35132" spans="1:12" x14ac:dyDescent="0.25">
      <c r="A35132" s="76"/>
      <c r="L35132" s="76"/>
    </row>
    <row r="35133" spans="1:12" x14ac:dyDescent="0.25">
      <c r="A35133" s="76"/>
      <c r="L35133" s="76"/>
    </row>
    <row r="35134" spans="1:12" x14ac:dyDescent="0.25">
      <c r="A35134" s="76"/>
      <c r="B35134" s="76"/>
      <c r="L35134" s="76"/>
    </row>
    <row r="35135" spans="1:12" x14ac:dyDescent="0.25">
      <c r="A35135" s="76"/>
      <c r="L35135" s="76"/>
    </row>
    <row r="35136" spans="1:12" x14ac:dyDescent="0.25">
      <c r="A35136" s="76"/>
      <c r="L35136" s="76"/>
    </row>
    <row r="35137" spans="1:12" x14ac:dyDescent="0.25">
      <c r="B35137" s="76"/>
      <c r="L35137" s="76"/>
    </row>
    <row r="35138" spans="1:12" x14ac:dyDescent="0.25">
      <c r="L35138" s="76"/>
    </row>
    <row r="35139" spans="1:12" x14ac:dyDescent="0.25">
      <c r="B35139" s="76"/>
      <c r="L35139" s="76"/>
    </row>
    <row r="35140" spans="1:12" x14ac:dyDescent="0.25">
      <c r="L35140" s="76"/>
    </row>
    <row r="35141" spans="1:12" x14ac:dyDescent="0.25">
      <c r="A35141" s="76"/>
      <c r="L35141" s="76"/>
    </row>
    <row r="35142" spans="1:12" x14ac:dyDescent="0.25">
      <c r="A35142" s="76"/>
      <c r="B35142" s="76"/>
      <c r="L35142" s="76"/>
    </row>
    <row r="35143" spans="1:12" x14ac:dyDescent="0.25">
      <c r="A35143" s="76"/>
      <c r="B35143" s="76"/>
      <c r="L35143" s="76"/>
    </row>
    <row r="35144" spans="1:12" x14ac:dyDescent="0.25">
      <c r="A35144" s="76"/>
      <c r="B35144" s="76"/>
      <c r="L35144" s="76"/>
    </row>
    <row r="35145" spans="1:12" x14ac:dyDescent="0.25">
      <c r="A35145" s="76"/>
      <c r="B35145" s="76"/>
      <c r="L35145" s="76"/>
    </row>
    <row r="35146" spans="1:12" x14ac:dyDescent="0.25">
      <c r="B35146" s="76"/>
      <c r="L35146" s="76"/>
    </row>
    <row r="35147" spans="1:12" x14ac:dyDescent="0.25">
      <c r="A35147" s="76"/>
      <c r="B35147" s="76"/>
      <c r="L35147" s="76"/>
    </row>
    <row r="35148" spans="1:12" x14ac:dyDescent="0.25">
      <c r="A35148" s="76"/>
      <c r="B35148" s="76"/>
      <c r="L35148" s="76"/>
    </row>
    <row r="35149" spans="1:12" x14ac:dyDescent="0.25">
      <c r="B35149" s="76"/>
      <c r="L35149" s="76"/>
    </row>
    <row r="35150" spans="1:12" x14ac:dyDescent="0.25">
      <c r="B35150" s="76"/>
      <c r="L35150" s="76"/>
    </row>
    <row r="35151" spans="1:12" x14ac:dyDescent="0.25">
      <c r="B35151" s="76"/>
      <c r="L35151" s="76"/>
    </row>
    <row r="35152" spans="1:12" x14ac:dyDescent="0.25">
      <c r="A35152" s="76"/>
      <c r="B35152" s="76"/>
      <c r="L35152" s="76"/>
    </row>
    <row r="35153" spans="1:12" x14ac:dyDescent="0.25">
      <c r="B35153" s="76"/>
      <c r="L35153" s="76"/>
    </row>
    <row r="35154" spans="1:12" x14ac:dyDescent="0.25">
      <c r="B35154" s="76"/>
      <c r="L35154" s="76"/>
    </row>
    <row r="35155" spans="1:12" x14ac:dyDescent="0.25">
      <c r="B35155" s="76"/>
      <c r="L35155" s="76"/>
    </row>
    <row r="35156" spans="1:12" x14ac:dyDescent="0.25">
      <c r="L35156" s="76"/>
    </row>
    <row r="35157" spans="1:12" x14ac:dyDescent="0.25">
      <c r="L35157" s="76"/>
    </row>
    <row r="35158" spans="1:12" x14ac:dyDescent="0.25">
      <c r="L35158" s="76"/>
    </row>
    <row r="35159" spans="1:12" x14ac:dyDescent="0.25">
      <c r="A35159" s="76"/>
      <c r="L35159" s="76"/>
    </row>
    <row r="35160" spans="1:12" x14ac:dyDescent="0.25">
      <c r="L35160" s="76"/>
    </row>
    <row r="35161" spans="1:12" x14ac:dyDescent="0.25">
      <c r="A35161" s="76"/>
      <c r="L35161" s="76"/>
    </row>
    <row r="35162" spans="1:12" x14ac:dyDescent="0.25">
      <c r="A35162" s="76"/>
      <c r="L35162" s="76"/>
    </row>
    <row r="35163" spans="1:12" x14ac:dyDescent="0.25">
      <c r="A35163" s="76"/>
      <c r="L35163" s="76"/>
    </row>
    <row r="35164" spans="1:12" x14ac:dyDescent="0.25">
      <c r="L35164" s="76"/>
    </row>
    <row r="35165" spans="1:12" x14ac:dyDescent="0.25">
      <c r="L35165" s="76"/>
    </row>
    <row r="35166" spans="1:12" x14ac:dyDescent="0.25">
      <c r="L35166" s="76"/>
    </row>
    <row r="35167" spans="1:12" x14ac:dyDescent="0.25">
      <c r="L35167" s="76"/>
    </row>
    <row r="35168" spans="1:12" x14ac:dyDescent="0.25">
      <c r="L35168" s="76"/>
    </row>
    <row r="35169" spans="1:12" x14ac:dyDescent="0.25">
      <c r="A35169" s="76"/>
      <c r="L35169" s="76"/>
    </row>
    <row r="35170" spans="1:12" x14ac:dyDescent="0.25">
      <c r="L35170" s="76"/>
    </row>
    <row r="35171" spans="1:12" x14ac:dyDescent="0.25">
      <c r="B35171" s="76"/>
      <c r="L35171" s="76"/>
    </row>
    <row r="35172" spans="1:12" x14ac:dyDescent="0.25">
      <c r="B35172" s="76"/>
      <c r="L35172" s="76"/>
    </row>
    <row r="35173" spans="1:12" x14ac:dyDescent="0.25">
      <c r="A35173" s="76"/>
      <c r="B35173" s="76"/>
      <c r="L35173" s="76"/>
    </row>
    <row r="35174" spans="1:12" x14ac:dyDescent="0.25">
      <c r="B35174" s="76"/>
      <c r="L35174" s="76"/>
    </row>
    <row r="35175" spans="1:12" x14ac:dyDescent="0.25">
      <c r="B35175" s="76"/>
      <c r="L35175" s="76"/>
    </row>
    <row r="35176" spans="1:12" x14ac:dyDescent="0.25">
      <c r="A35176" s="76"/>
      <c r="B35176" s="76"/>
      <c r="L35176" s="76"/>
    </row>
    <row r="35177" spans="1:12" x14ac:dyDescent="0.25">
      <c r="L35177" s="76"/>
    </row>
    <row r="35178" spans="1:12" x14ac:dyDescent="0.25">
      <c r="L35178" s="76"/>
    </row>
    <row r="35179" spans="1:12" x14ac:dyDescent="0.25">
      <c r="L35179" s="76"/>
    </row>
    <row r="35180" spans="1:12" x14ac:dyDescent="0.25">
      <c r="L35180" s="76"/>
    </row>
    <row r="35181" spans="1:12" x14ac:dyDescent="0.25">
      <c r="L35181" s="76"/>
    </row>
    <row r="35182" spans="1:12" x14ac:dyDescent="0.25">
      <c r="A35182" s="76"/>
      <c r="L35182" s="76"/>
    </row>
    <row r="35183" spans="1:12" x14ac:dyDescent="0.25">
      <c r="A35183" s="76"/>
      <c r="L35183" s="76"/>
    </row>
    <row r="35184" spans="1:12" x14ac:dyDescent="0.25">
      <c r="A35184" s="76"/>
      <c r="L35184" s="76"/>
    </row>
    <row r="35185" spans="1:12" x14ac:dyDescent="0.25">
      <c r="L35185" s="76"/>
    </row>
    <row r="35186" spans="1:12" x14ac:dyDescent="0.25">
      <c r="A35186" s="76"/>
      <c r="B35186" s="76"/>
      <c r="L35186" s="76"/>
    </row>
    <row r="35187" spans="1:12" x14ac:dyDescent="0.25">
      <c r="A35187" s="76"/>
      <c r="L35187" s="76"/>
    </row>
    <row r="35188" spans="1:12" x14ac:dyDescent="0.25">
      <c r="L35188" s="76"/>
    </row>
    <row r="35189" spans="1:12" x14ac:dyDescent="0.25">
      <c r="B35189" s="76"/>
      <c r="L35189" s="76"/>
    </row>
    <row r="35190" spans="1:12" x14ac:dyDescent="0.25">
      <c r="A35190" s="79"/>
      <c r="L35190" s="76"/>
    </row>
    <row r="35191" spans="1:12" x14ac:dyDescent="0.25">
      <c r="A35191" s="76"/>
      <c r="B35191" s="76"/>
      <c r="L35191" s="76"/>
    </row>
    <row r="35192" spans="1:12" x14ac:dyDescent="0.25">
      <c r="B35192" s="76"/>
      <c r="L35192" s="76"/>
    </row>
    <row r="35193" spans="1:12" x14ac:dyDescent="0.25">
      <c r="L35193" s="76"/>
    </row>
    <row r="35194" spans="1:12" x14ac:dyDescent="0.25">
      <c r="L35194" s="76"/>
    </row>
    <row r="35195" spans="1:12" x14ac:dyDescent="0.25">
      <c r="A35195" s="76"/>
      <c r="L35195" s="76"/>
    </row>
    <row r="35196" spans="1:12" x14ac:dyDescent="0.25">
      <c r="L35196" s="76"/>
    </row>
    <row r="35197" spans="1:12" x14ac:dyDescent="0.25">
      <c r="L35197" s="76"/>
    </row>
    <row r="35198" spans="1:12" x14ac:dyDescent="0.25">
      <c r="L35198" s="76"/>
    </row>
    <row r="35199" spans="1:12" x14ac:dyDescent="0.25">
      <c r="L35199" s="76"/>
    </row>
    <row r="35200" spans="1:12" x14ac:dyDescent="0.25">
      <c r="A35200" s="76"/>
      <c r="B35200" s="76"/>
      <c r="L35200" s="76"/>
    </row>
    <row r="35201" spans="1:12" x14ac:dyDescent="0.25">
      <c r="B35201" s="76"/>
      <c r="L35201" s="76"/>
    </row>
    <row r="35202" spans="1:12" x14ac:dyDescent="0.25">
      <c r="B35202" s="76"/>
      <c r="L35202" s="76"/>
    </row>
    <row r="35203" spans="1:12" x14ac:dyDescent="0.25">
      <c r="L35203" s="76"/>
    </row>
    <row r="35204" spans="1:12" x14ac:dyDescent="0.25">
      <c r="B35204" s="76"/>
      <c r="L35204" s="76"/>
    </row>
    <row r="35205" spans="1:12" x14ac:dyDescent="0.25">
      <c r="B35205" s="76"/>
      <c r="L35205" s="76"/>
    </row>
    <row r="35206" spans="1:12" x14ac:dyDescent="0.25">
      <c r="L35206" s="76"/>
    </row>
    <row r="35207" spans="1:12" x14ac:dyDescent="0.25">
      <c r="L35207" s="76"/>
    </row>
    <row r="35208" spans="1:12" x14ac:dyDescent="0.25">
      <c r="L35208" s="76"/>
    </row>
    <row r="35209" spans="1:12" x14ac:dyDescent="0.25">
      <c r="L35209" s="76"/>
    </row>
    <row r="35210" spans="1:12" x14ac:dyDescent="0.25">
      <c r="L35210" s="76"/>
    </row>
    <row r="35211" spans="1:12" x14ac:dyDescent="0.25">
      <c r="A35211" s="76"/>
      <c r="L35211" s="76"/>
    </row>
    <row r="35212" spans="1:12" x14ac:dyDescent="0.25">
      <c r="A35212" s="76"/>
      <c r="L35212" s="76"/>
    </row>
    <row r="35213" spans="1:12" x14ac:dyDescent="0.25">
      <c r="L35213" s="76"/>
    </row>
    <row r="35214" spans="1:12" x14ac:dyDescent="0.25">
      <c r="B35214" s="76"/>
      <c r="L35214" s="76"/>
    </row>
    <row r="35215" spans="1:12" x14ac:dyDescent="0.25">
      <c r="L35215" s="76"/>
    </row>
    <row r="35216" spans="1:12" x14ac:dyDescent="0.25">
      <c r="L35216" s="76"/>
    </row>
    <row r="35217" spans="1:12" x14ac:dyDescent="0.25">
      <c r="A35217" s="76"/>
      <c r="L35217" s="76"/>
    </row>
    <row r="35218" spans="1:12" x14ac:dyDescent="0.25">
      <c r="B35218" s="76"/>
      <c r="L35218" s="76"/>
    </row>
    <row r="35219" spans="1:12" x14ac:dyDescent="0.25">
      <c r="L35219" s="76"/>
    </row>
    <row r="35220" spans="1:12" x14ac:dyDescent="0.25">
      <c r="A35220" s="76"/>
      <c r="B35220" s="76"/>
      <c r="L35220" s="76"/>
    </row>
    <row r="35221" spans="1:12" x14ac:dyDescent="0.25">
      <c r="L35221" s="76"/>
    </row>
    <row r="35222" spans="1:12" x14ac:dyDescent="0.25">
      <c r="L35222" s="76"/>
    </row>
    <row r="35223" spans="1:12" x14ac:dyDescent="0.25">
      <c r="L35223" s="76"/>
    </row>
    <row r="35224" spans="1:12" x14ac:dyDescent="0.25">
      <c r="L35224" s="76"/>
    </row>
    <row r="35225" spans="1:12" x14ac:dyDescent="0.25">
      <c r="A35225" s="76"/>
      <c r="L35225" s="76"/>
    </row>
    <row r="35226" spans="1:12" x14ac:dyDescent="0.25">
      <c r="A35226" s="76"/>
      <c r="B35226" s="76"/>
      <c r="L35226" s="76"/>
    </row>
    <row r="35227" spans="1:12" x14ac:dyDescent="0.25">
      <c r="B35227" s="76"/>
      <c r="L35227" s="76"/>
    </row>
    <row r="35228" spans="1:12" x14ac:dyDescent="0.25">
      <c r="L35228" s="76"/>
    </row>
    <row r="35229" spans="1:12" x14ac:dyDescent="0.25">
      <c r="A35229" s="76"/>
      <c r="L35229" s="76"/>
    </row>
    <row r="35230" spans="1:12" x14ac:dyDescent="0.25">
      <c r="A35230" s="76"/>
      <c r="L35230" s="76"/>
    </row>
    <row r="35231" spans="1:12" x14ac:dyDescent="0.25">
      <c r="A35231" s="76"/>
      <c r="L35231" s="76"/>
    </row>
    <row r="35232" spans="1:12" x14ac:dyDescent="0.25">
      <c r="A35232" s="76"/>
      <c r="L35232" s="76"/>
    </row>
    <row r="35233" spans="1:12" x14ac:dyDescent="0.25">
      <c r="B35233" s="80"/>
      <c r="L35233" s="76"/>
    </row>
    <row r="35234" spans="1:12" x14ac:dyDescent="0.25">
      <c r="A35234" s="76"/>
      <c r="B35234" s="76"/>
      <c r="L35234" s="76"/>
    </row>
    <row r="35235" spans="1:12" x14ac:dyDescent="0.25">
      <c r="L35235" s="76"/>
    </row>
    <row r="35236" spans="1:12" x14ac:dyDescent="0.25">
      <c r="B35236" s="76"/>
      <c r="L35236" s="76"/>
    </row>
    <row r="35237" spans="1:12" x14ac:dyDescent="0.25">
      <c r="A35237" s="76"/>
      <c r="B35237" s="76"/>
      <c r="L35237" s="76"/>
    </row>
    <row r="35238" spans="1:12" x14ac:dyDescent="0.25">
      <c r="A35238" s="76"/>
      <c r="B35238" s="76"/>
      <c r="L35238" s="76"/>
    </row>
    <row r="35239" spans="1:12" x14ac:dyDescent="0.25">
      <c r="L35239" s="76"/>
    </row>
    <row r="35240" spans="1:12" x14ac:dyDescent="0.25">
      <c r="L35240" s="76"/>
    </row>
    <row r="35241" spans="1:12" x14ac:dyDescent="0.25">
      <c r="L35241" s="76"/>
    </row>
    <row r="35242" spans="1:12" x14ac:dyDescent="0.25">
      <c r="A35242" s="76"/>
      <c r="L35242" s="76"/>
    </row>
    <row r="35243" spans="1:12" x14ac:dyDescent="0.25">
      <c r="A35243" s="76"/>
      <c r="B35243" s="76"/>
      <c r="L35243" s="76"/>
    </row>
    <row r="35244" spans="1:12" x14ac:dyDescent="0.25">
      <c r="A35244" s="76"/>
      <c r="L35244" s="76"/>
    </row>
    <row r="35245" spans="1:12" x14ac:dyDescent="0.25">
      <c r="A35245" s="76"/>
      <c r="B35245" s="76"/>
      <c r="L35245" s="76"/>
    </row>
    <row r="35246" spans="1:12" x14ac:dyDescent="0.25">
      <c r="A35246" s="76"/>
      <c r="L35246" s="76"/>
    </row>
    <row r="35247" spans="1:12" x14ac:dyDescent="0.25">
      <c r="B35247" s="76"/>
      <c r="L35247" s="76"/>
    </row>
    <row r="35248" spans="1:12" x14ac:dyDescent="0.25">
      <c r="L35248" s="76"/>
    </row>
    <row r="35249" spans="1:12" x14ac:dyDescent="0.25">
      <c r="B35249" s="76"/>
      <c r="L35249" s="76"/>
    </row>
    <row r="35250" spans="1:12" x14ac:dyDescent="0.25">
      <c r="B35250" s="76"/>
      <c r="L35250" s="76"/>
    </row>
    <row r="35251" spans="1:12" x14ac:dyDescent="0.25">
      <c r="B35251" s="76"/>
      <c r="L35251" s="76"/>
    </row>
    <row r="35252" spans="1:12" x14ac:dyDescent="0.25">
      <c r="L35252" s="76"/>
    </row>
    <row r="35253" spans="1:12" x14ac:dyDescent="0.25">
      <c r="L35253" s="76"/>
    </row>
    <row r="35254" spans="1:12" x14ac:dyDescent="0.25">
      <c r="L35254" s="76"/>
    </row>
    <row r="35255" spans="1:12" x14ac:dyDescent="0.25">
      <c r="L35255" s="76"/>
    </row>
    <row r="35256" spans="1:12" x14ac:dyDescent="0.25">
      <c r="L35256" s="76"/>
    </row>
    <row r="35257" spans="1:12" x14ac:dyDescent="0.25">
      <c r="L35257" s="76"/>
    </row>
    <row r="35258" spans="1:12" x14ac:dyDescent="0.25">
      <c r="L35258" s="76"/>
    </row>
    <row r="35259" spans="1:12" x14ac:dyDescent="0.25">
      <c r="L35259" s="76"/>
    </row>
    <row r="35260" spans="1:12" x14ac:dyDescent="0.25">
      <c r="L35260" s="76"/>
    </row>
    <row r="35261" spans="1:12" x14ac:dyDescent="0.25">
      <c r="L35261" s="76"/>
    </row>
    <row r="35262" spans="1:12" x14ac:dyDescent="0.25">
      <c r="B35262" s="76"/>
      <c r="L35262" s="76"/>
    </row>
    <row r="35263" spans="1:12" x14ac:dyDescent="0.25">
      <c r="A35263" s="76"/>
      <c r="B35263" s="76"/>
      <c r="L35263" s="76"/>
    </row>
    <row r="35264" spans="1:12" x14ac:dyDescent="0.25">
      <c r="L35264" s="76"/>
    </row>
    <row r="35265" spans="1:12" x14ac:dyDescent="0.25">
      <c r="L35265" s="76"/>
    </row>
    <row r="35266" spans="1:12" x14ac:dyDescent="0.25">
      <c r="L35266" s="76"/>
    </row>
    <row r="35267" spans="1:12" x14ac:dyDescent="0.25">
      <c r="B35267" s="76"/>
      <c r="L35267" s="76"/>
    </row>
    <row r="35268" spans="1:12" x14ac:dyDescent="0.25">
      <c r="B35268" s="76"/>
      <c r="L35268" s="76"/>
    </row>
    <row r="35269" spans="1:12" x14ac:dyDescent="0.25">
      <c r="B35269" s="76"/>
      <c r="L35269" s="76"/>
    </row>
    <row r="35270" spans="1:12" x14ac:dyDescent="0.25">
      <c r="L35270" s="76"/>
    </row>
    <row r="35271" spans="1:12" x14ac:dyDescent="0.25">
      <c r="A35271" s="76"/>
      <c r="L35271" s="76"/>
    </row>
    <row r="35272" spans="1:12" x14ac:dyDescent="0.25">
      <c r="A35272" s="76"/>
      <c r="L35272" s="76"/>
    </row>
    <row r="35273" spans="1:12" x14ac:dyDescent="0.25">
      <c r="B35273" s="76"/>
      <c r="L35273" s="76"/>
    </row>
    <row r="35274" spans="1:12" x14ac:dyDescent="0.25">
      <c r="A35274" s="76"/>
      <c r="L35274" s="76"/>
    </row>
    <row r="35275" spans="1:12" x14ac:dyDescent="0.25">
      <c r="L35275" s="76"/>
    </row>
    <row r="35276" spans="1:12" x14ac:dyDescent="0.25">
      <c r="B35276" s="76"/>
      <c r="L35276" s="76"/>
    </row>
    <row r="35277" spans="1:12" x14ac:dyDescent="0.25">
      <c r="L35277" s="76"/>
    </row>
    <row r="35278" spans="1:12" x14ac:dyDescent="0.25">
      <c r="A35278" s="76"/>
      <c r="L35278" s="76"/>
    </row>
    <row r="35279" spans="1:12" x14ac:dyDescent="0.25">
      <c r="A35279" s="76"/>
      <c r="L35279" s="76"/>
    </row>
    <row r="35280" spans="1:12" x14ac:dyDescent="0.25">
      <c r="A35280" s="76"/>
      <c r="L35280" s="76"/>
    </row>
    <row r="35281" spans="1:12" x14ac:dyDescent="0.25">
      <c r="L35281" s="76"/>
    </row>
    <row r="35282" spans="1:12" x14ac:dyDescent="0.25">
      <c r="B35282" s="76"/>
      <c r="L35282" s="76"/>
    </row>
    <row r="35283" spans="1:12" x14ac:dyDescent="0.25">
      <c r="L35283" s="76"/>
    </row>
    <row r="35284" spans="1:12" x14ac:dyDescent="0.25">
      <c r="B35284" s="76"/>
      <c r="L35284" s="76"/>
    </row>
    <row r="35285" spans="1:12" x14ac:dyDescent="0.25">
      <c r="L35285" s="76"/>
    </row>
    <row r="35286" spans="1:12" x14ac:dyDescent="0.25">
      <c r="L35286" s="76"/>
    </row>
    <row r="35287" spans="1:12" x14ac:dyDescent="0.25">
      <c r="A35287" s="76"/>
      <c r="L35287" s="76"/>
    </row>
    <row r="35288" spans="1:12" x14ac:dyDescent="0.25">
      <c r="A35288" s="76"/>
      <c r="L35288" s="76"/>
    </row>
    <row r="35289" spans="1:12" x14ac:dyDescent="0.25">
      <c r="L35289" s="76"/>
    </row>
    <row r="35290" spans="1:12" x14ac:dyDescent="0.25">
      <c r="L35290" s="76"/>
    </row>
    <row r="35291" spans="1:12" x14ac:dyDescent="0.25">
      <c r="L35291" s="76"/>
    </row>
    <row r="35292" spans="1:12" x14ac:dyDescent="0.25">
      <c r="A35292" s="76"/>
      <c r="L35292" s="76"/>
    </row>
    <row r="35293" spans="1:12" x14ac:dyDescent="0.25">
      <c r="L35293" s="76"/>
    </row>
    <row r="35294" spans="1:12" x14ac:dyDescent="0.25">
      <c r="A35294" s="76"/>
      <c r="L35294" s="76"/>
    </row>
    <row r="35295" spans="1:12" x14ac:dyDescent="0.25">
      <c r="B35295" s="76"/>
      <c r="L35295" s="76"/>
    </row>
    <row r="35296" spans="1:12" x14ac:dyDescent="0.25">
      <c r="L35296" s="76"/>
    </row>
    <row r="35297" spans="1:12" x14ac:dyDescent="0.25">
      <c r="A35297" s="76"/>
      <c r="L35297" s="76"/>
    </row>
    <row r="35298" spans="1:12" x14ac:dyDescent="0.25">
      <c r="A35298" s="76"/>
      <c r="B35298" s="80"/>
      <c r="L35298" s="76"/>
    </row>
    <row r="35299" spans="1:12" x14ac:dyDescent="0.25">
      <c r="L35299" s="76"/>
    </row>
    <row r="35300" spans="1:12" x14ac:dyDescent="0.25">
      <c r="L35300" s="76"/>
    </row>
    <row r="35301" spans="1:12" x14ac:dyDescent="0.25">
      <c r="B35301" s="76"/>
      <c r="L35301" s="76"/>
    </row>
    <row r="35302" spans="1:12" x14ac:dyDescent="0.25">
      <c r="B35302" s="76"/>
      <c r="L35302" s="76"/>
    </row>
    <row r="35303" spans="1:12" x14ac:dyDescent="0.25">
      <c r="A35303" s="76"/>
      <c r="L35303" s="76"/>
    </row>
    <row r="35304" spans="1:12" x14ac:dyDescent="0.25">
      <c r="A35304" s="76"/>
      <c r="L35304" s="76"/>
    </row>
    <row r="35305" spans="1:12" x14ac:dyDescent="0.25">
      <c r="A35305" s="76"/>
      <c r="L35305" s="76"/>
    </row>
    <row r="35306" spans="1:12" x14ac:dyDescent="0.25">
      <c r="A35306" s="76"/>
      <c r="L35306" s="76"/>
    </row>
    <row r="35307" spans="1:12" x14ac:dyDescent="0.25">
      <c r="A35307" s="76"/>
      <c r="L35307" s="76"/>
    </row>
    <row r="35308" spans="1:12" x14ac:dyDescent="0.25">
      <c r="A35308" s="76"/>
      <c r="L35308" s="76"/>
    </row>
    <row r="35309" spans="1:12" x14ac:dyDescent="0.25">
      <c r="L35309" s="76"/>
    </row>
    <row r="35310" spans="1:12" x14ac:dyDescent="0.25">
      <c r="L35310" s="76"/>
    </row>
    <row r="35311" spans="1:12" x14ac:dyDescent="0.25">
      <c r="L35311" s="76"/>
    </row>
    <row r="35312" spans="1:12" x14ac:dyDescent="0.25">
      <c r="L35312" s="76"/>
    </row>
    <row r="35313" spans="1:12" x14ac:dyDescent="0.25">
      <c r="L35313" s="76"/>
    </row>
    <row r="35314" spans="1:12" x14ac:dyDescent="0.25">
      <c r="A35314" s="76"/>
      <c r="B35314" s="76"/>
      <c r="L35314" s="76"/>
    </row>
    <row r="35315" spans="1:12" x14ac:dyDescent="0.25">
      <c r="L35315" s="76"/>
    </row>
    <row r="35316" spans="1:12" x14ac:dyDescent="0.25">
      <c r="L35316" s="76"/>
    </row>
    <row r="35317" spans="1:12" x14ac:dyDescent="0.25">
      <c r="A35317" s="76"/>
      <c r="L35317" s="76"/>
    </row>
    <row r="35318" spans="1:12" x14ac:dyDescent="0.25">
      <c r="A35318" s="76"/>
      <c r="B35318" s="76"/>
      <c r="L35318" s="76"/>
    </row>
    <row r="35319" spans="1:12" x14ac:dyDescent="0.25">
      <c r="L35319" s="76"/>
    </row>
    <row r="35320" spans="1:12" x14ac:dyDescent="0.25">
      <c r="L35320" s="76"/>
    </row>
    <row r="35321" spans="1:12" x14ac:dyDescent="0.25">
      <c r="A35321" s="76"/>
      <c r="L35321" s="76"/>
    </row>
    <row r="35322" spans="1:12" x14ac:dyDescent="0.25">
      <c r="A35322" s="76"/>
      <c r="L35322" s="76"/>
    </row>
    <row r="35323" spans="1:12" x14ac:dyDescent="0.25">
      <c r="A35323" s="76"/>
      <c r="L35323" s="76"/>
    </row>
    <row r="35324" spans="1:12" x14ac:dyDescent="0.25">
      <c r="A35324" s="76"/>
      <c r="L35324" s="76"/>
    </row>
    <row r="35325" spans="1:12" x14ac:dyDescent="0.25">
      <c r="A35325" s="76"/>
      <c r="B35325" s="76"/>
      <c r="L35325" s="76"/>
    </row>
    <row r="35326" spans="1:12" x14ac:dyDescent="0.25">
      <c r="A35326" s="76"/>
      <c r="L35326" s="76"/>
    </row>
    <row r="35327" spans="1:12" x14ac:dyDescent="0.25">
      <c r="L35327" s="76"/>
    </row>
    <row r="35328" spans="1:12" x14ac:dyDescent="0.25">
      <c r="B35328" s="76"/>
      <c r="L35328" s="76"/>
    </row>
    <row r="35329" spans="1:12" x14ac:dyDescent="0.25">
      <c r="L35329" s="76"/>
    </row>
    <row r="35330" spans="1:12" x14ac:dyDescent="0.25">
      <c r="L35330" s="76"/>
    </row>
    <row r="35331" spans="1:12" x14ac:dyDescent="0.25">
      <c r="L35331" s="76"/>
    </row>
    <row r="35332" spans="1:12" x14ac:dyDescent="0.25">
      <c r="B35332" s="76"/>
      <c r="L35332" s="76"/>
    </row>
    <row r="35333" spans="1:12" x14ac:dyDescent="0.25">
      <c r="L35333" s="76"/>
    </row>
    <row r="35334" spans="1:12" x14ac:dyDescent="0.25">
      <c r="A35334" s="76"/>
      <c r="L35334" s="76"/>
    </row>
    <row r="35335" spans="1:12" x14ac:dyDescent="0.25">
      <c r="B35335" s="76"/>
      <c r="L35335" s="76"/>
    </row>
    <row r="35336" spans="1:12" x14ac:dyDescent="0.25">
      <c r="B35336" s="76"/>
      <c r="L35336" s="76"/>
    </row>
    <row r="35337" spans="1:12" x14ac:dyDescent="0.25">
      <c r="B35337" s="76"/>
      <c r="L35337" s="76"/>
    </row>
    <row r="35338" spans="1:12" x14ac:dyDescent="0.25">
      <c r="B35338" s="76"/>
      <c r="L35338" s="76"/>
    </row>
    <row r="35339" spans="1:12" x14ac:dyDescent="0.25">
      <c r="B35339" s="76"/>
      <c r="L35339" s="76"/>
    </row>
    <row r="35340" spans="1:12" x14ac:dyDescent="0.25">
      <c r="L35340" s="76"/>
    </row>
    <row r="35341" spans="1:12" x14ac:dyDescent="0.25">
      <c r="L35341" s="76"/>
    </row>
    <row r="35342" spans="1:12" x14ac:dyDescent="0.25">
      <c r="B35342" s="76"/>
      <c r="L35342" s="76"/>
    </row>
    <row r="35343" spans="1:12" x14ac:dyDescent="0.25">
      <c r="B35343" s="76"/>
      <c r="L35343" s="76"/>
    </row>
    <row r="35344" spans="1:12" x14ac:dyDescent="0.25">
      <c r="B35344" s="76"/>
      <c r="L35344" s="76"/>
    </row>
    <row r="35345" spans="1:12" x14ac:dyDescent="0.25">
      <c r="A35345" s="76"/>
      <c r="L35345" s="76"/>
    </row>
    <row r="35346" spans="1:12" x14ac:dyDescent="0.25">
      <c r="A35346" s="76"/>
      <c r="L35346" s="76"/>
    </row>
    <row r="35347" spans="1:12" x14ac:dyDescent="0.25">
      <c r="A35347" s="76"/>
      <c r="B35347" s="76"/>
      <c r="L35347" s="76"/>
    </row>
    <row r="35348" spans="1:12" x14ac:dyDescent="0.25">
      <c r="A35348" s="76"/>
      <c r="B35348" s="76"/>
      <c r="L35348" s="76"/>
    </row>
    <row r="35349" spans="1:12" x14ac:dyDescent="0.25">
      <c r="A35349" s="76"/>
      <c r="L35349" s="76"/>
    </row>
    <row r="35350" spans="1:12" x14ac:dyDescent="0.25">
      <c r="A35350" s="76"/>
      <c r="L35350" s="76"/>
    </row>
    <row r="35351" spans="1:12" x14ac:dyDescent="0.25">
      <c r="A35351" s="76"/>
      <c r="L35351" s="76"/>
    </row>
    <row r="35352" spans="1:12" x14ac:dyDescent="0.25">
      <c r="L35352" s="76"/>
    </row>
    <row r="35353" spans="1:12" x14ac:dyDescent="0.25">
      <c r="L35353" s="76"/>
    </row>
    <row r="35354" spans="1:12" x14ac:dyDescent="0.25">
      <c r="B35354" s="76"/>
      <c r="L35354" s="76"/>
    </row>
    <row r="35355" spans="1:12" x14ac:dyDescent="0.25">
      <c r="A35355" s="76"/>
      <c r="B35355" s="76"/>
      <c r="L35355" s="76"/>
    </row>
    <row r="35356" spans="1:12" x14ac:dyDescent="0.25">
      <c r="A35356" s="76"/>
      <c r="B35356" s="76"/>
      <c r="L35356" s="76"/>
    </row>
    <row r="35357" spans="1:12" x14ac:dyDescent="0.25">
      <c r="A35357" s="76"/>
      <c r="L35357" s="76"/>
    </row>
    <row r="35358" spans="1:12" x14ac:dyDescent="0.25">
      <c r="A35358" s="76"/>
      <c r="L35358" s="76"/>
    </row>
    <row r="35359" spans="1:12" x14ac:dyDescent="0.25">
      <c r="A35359" s="76"/>
      <c r="L35359" s="76"/>
    </row>
    <row r="35360" spans="1:12" x14ac:dyDescent="0.25">
      <c r="L35360" s="76"/>
    </row>
    <row r="35361" spans="1:12" x14ac:dyDescent="0.25">
      <c r="A35361" s="76"/>
      <c r="L35361" s="76"/>
    </row>
    <row r="35362" spans="1:12" x14ac:dyDescent="0.25">
      <c r="L35362" s="76"/>
    </row>
    <row r="35363" spans="1:12" x14ac:dyDescent="0.25">
      <c r="L35363" s="76"/>
    </row>
    <row r="35364" spans="1:12" x14ac:dyDescent="0.25">
      <c r="L35364" s="76"/>
    </row>
    <row r="35365" spans="1:12" x14ac:dyDescent="0.25">
      <c r="B35365" s="76"/>
      <c r="L35365" s="76"/>
    </row>
    <row r="35366" spans="1:12" x14ac:dyDescent="0.25">
      <c r="A35366" s="76"/>
      <c r="B35366" s="76"/>
      <c r="L35366" s="76"/>
    </row>
    <row r="35367" spans="1:12" x14ac:dyDescent="0.25">
      <c r="A35367" s="76"/>
      <c r="L35367" s="76"/>
    </row>
    <row r="35368" spans="1:12" x14ac:dyDescent="0.25">
      <c r="L35368" s="76"/>
    </row>
    <row r="35369" spans="1:12" x14ac:dyDescent="0.25">
      <c r="B35369" s="76"/>
      <c r="L35369" s="76"/>
    </row>
    <row r="35370" spans="1:12" x14ac:dyDescent="0.25">
      <c r="L35370" s="76"/>
    </row>
    <row r="35371" spans="1:12" x14ac:dyDescent="0.25">
      <c r="L35371" s="76"/>
    </row>
    <row r="35372" spans="1:12" x14ac:dyDescent="0.25">
      <c r="L35372" s="76"/>
    </row>
    <row r="35373" spans="1:12" x14ac:dyDescent="0.25">
      <c r="L35373" s="76"/>
    </row>
    <row r="35374" spans="1:12" x14ac:dyDescent="0.25">
      <c r="A35374" s="76"/>
      <c r="L35374" s="76"/>
    </row>
    <row r="35375" spans="1:12" x14ac:dyDescent="0.25">
      <c r="A35375" s="76"/>
      <c r="L35375" s="76"/>
    </row>
    <row r="35376" spans="1:12" x14ac:dyDescent="0.25">
      <c r="L35376" s="76"/>
    </row>
    <row r="35377" spans="1:12" x14ac:dyDescent="0.25">
      <c r="L35377" s="76"/>
    </row>
    <row r="35378" spans="1:12" x14ac:dyDescent="0.25">
      <c r="B35378" s="76"/>
      <c r="L35378" s="76"/>
    </row>
    <row r="35379" spans="1:12" x14ac:dyDescent="0.25">
      <c r="B35379" s="76"/>
      <c r="L35379" s="76"/>
    </row>
    <row r="35380" spans="1:12" x14ac:dyDescent="0.25">
      <c r="A35380" s="76"/>
      <c r="B35380" s="76"/>
      <c r="L35380" s="76"/>
    </row>
    <row r="35381" spans="1:12" x14ac:dyDescent="0.25">
      <c r="A35381" s="76"/>
      <c r="L35381" s="76"/>
    </row>
    <row r="35382" spans="1:12" x14ac:dyDescent="0.25">
      <c r="A35382" s="76"/>
      <c r="L35382" s="76"/>
    </row>
    <row r="35383" spans="1:12" x14ac:dyDescent="0.25">
      <c r="A35383" s="76"/>
      <c r="L35383" s="76"/>
    </row>
    <row r="35384" spans="1:12" x14ac:dyDescent="0.25">
      <c r="A35384" s="76"/>
      <c r="L35384" s="76"/>
    </row>
    <row r="35385" spans="1:12" x14ac:dyDescent="0.25">
      <c r="B35385" s="76"/>
      <c r="L35385" s="76"/>
    </row>
    <row r="35386" spans="1:12" x14ac:dyDescent="0.25">
      <c r="A35386" s="76"/>
      <c r="L35386" s="76"/>
    </row>
    <row r="35387" spans="1:12" x14ac:dyDescent="0.25">
      <c r="A35387" s="76"/>
      <c r="L35387" s="76"/>
    </row>
    <row r="35388" spans="1:12" x14ac:dyDescent="0.25">
      <c r="B35388" s="76"/>
      <c r="L35388" s="76"/>
    </row>
    <row r="35389" spans="1:12" x14ac:dyDescent="0.25">
      <c r="A35389" s="76"/>
      <c r="L35389" s="76"/>
    </row>
    <row r="35390" spans="1:12" x14ac:dyDescent="0.25">
      <c r="L35390" s="76"/>
    </row>
    <row r="35391" spans="1:12" x14ac:dyDescent="0.25">
      <c r="A35391" s="76"/>
      <c r="L35391" s="76"/>
    </row>
    <row r="35392" spans="1:12" x14ac:dyDescent="0.25">
      <c r="L35392" s="76"/>
    </row>
    <row r="35393" spans="1:12" x14ac:dyDescent="0.25">
      <c r="L35393" s="76"/>
    </row>
    <row r="35394" spans="1:12" x14ac:dyDescent="0.25">
      <c r="L35394" s="76"/>
    </row>
    <row r="35395" spans="1:12" x14ac:dyDescent="0.25">
      <c r="A35395" s="76"/>
      <c r="L35395" s="76"/>
    </row>
    <row r="35396" spans="1:12" x14ac:dyDescent="0.25">
      <c r="L35396" s="76"/>
    </row>
    <row r="35397" spans="1:12" x14ac:dyDescent="0.25">
      <c r="B35397" s="76"/>
      <c r="L35397" s="76"/>
    </row>
    <row r="35398" spans="1:12" x14ac:dyDescent="0.25">
      <c r="B35398" s="76"/>
      <c r="L35398" s="76"/>
    </row>
    <row r="35399" spans="1:12" x14ac:dyDescent="0.25">
      <c r="A35399" s="76"/>
      <c r="L35399" s="76"/>
    </row>
    <row r="35400" spans="1:12" x14ac:dyDescent="0.25">
      <c r="B35400" s="76"/>
      <c r="L35400" s="76"/>
    </row>
    <row r="35401" spans="1:12" x14ac:dyDescent="0.25">
      <c r="L35401" s="76"/>
    </row>
    <row r="35402" spans="1:12" x14ac:dyDescent="0.25">
      <c r="L35402" s="76"/>
    </row>
    <row r="35403" spans="1:12" x14ac:dyDescent="0.25">
      <c r="A35403" s="76"/>
      <c r="L35403" s="76"/>
    </row>
    <row r="35404" spans="1:12" x14ac:dyDescent="0.25">
      <c r="L35404" s="76"/>
    </row>
    <row r="35405" spans="1:12" x14ac:dyDescent="0.25">
      <c r="L35405" s="76"/>
    </row>
    <row r="35406" spans="1:12" x14ac:dyDescent="0.25">
      <c r="A35406" s="76"/>
      <c r="L35406" s="76"/>
    </row>
    <row r="35407" spans="1:12" x14ac:dyDescent="0.25">
      <c r="A35407" s="76"/>
      <c r="B35407" s="76"/>
      <c r="L35407" s="76"/>
    </row>
    <row r="35408" spans="1:12" x14ac:dyDescent="0.25">
      <c r="L35408" s="76"/>
    </row>
    <row r="35409" spans="1:12" x14ac:dyDescent="0.25">
      <c r="L35409" s="76"/>
    </row>
    <row r="35410" spans="1:12" x14ac:dyDescent="0.25">
      <c r="L35410" s="76"/>
    </row>
    <row r="35411" spans="1:12" x14ac:dyDescent="0.25">
      <c r="A35411" s="76"/>
      <c r="L35411" s="76"/>
    </row>
    <row r="35412" spans="1:12" x14ac:dyDescent="0.25">
      <c r="L35412" s="76"/>
    </row>
    <row r="35413" spans="1:12" x14ac:dyDescent="0.25">
      <c r="A35413" s="76"/>
      <c r="L35413" s="76"/>
    </row>
    <row r="35414" spans="1:12" x14ac:dyDescent="0.25">
      <c r="L35414" s="76"/>
    </row>
    <row r="35415" spans="1:12" x14ac:dyDescent="0.25">
      <c r="L35415" s="76"/>
    </row>
    <row r="35416" spans="1:12" x14ac:dyDescent="0.25">
      <c r="B35416" s="76"/>
      <c r="L35416" s="76"/>
    </row>
    <row r="35417" spans="1:12" x14ac:dyDescent="0.25">
      <c r="A35417" s="76"/>
      <c r="B35417" s="76"/>
      <c r="L35417" s="76"/>
    </row>
    <row r="35418" spans="1:12" x14ac:dyDescent="0.25">
      <c r="B35418" s="76"/>
      <c r="L35418" s="76"/>
    </row>
    <row r="35419" spans="1:12" x14ac:dyDescent="0.25">
      <c r="B35419" s="76"/>
      <c r="L35419" s="76"/>
    </row>
    <row r="35420" spans="1:12" x14ac:dyDescent="0.25">
      <c r="B35420" s="76"/>
      <c r="L35420" s="76"/>
    </row>
    <row r="35421" spans="1:12" x14ac:dyDescent="0.25">
      <c r="L35421" s="76"/>
    </row>
    <row r="35422" spans="1:12" x14ac:dyDescent="0.25">
      <c r="L35422" s="76"/>
    </row>
    <row r="35423" spans="1:12" x14ac:dyDescent="0.25">
      <c r="L35423" s="76"/>
    </row>
    <row r="35424" spans="1:12" x14ac:dyDescent="0.25">
      <c r="L35424" s="76"/>
    </row>
    <row r="35425" spans="1:12" x14ac:dyDescent="0.25">
      <c r="B35425" s="76"/>
      <c r="L35425" s="76"/>
    </row>
    <row r="35426" spans="1:12" x14ac:dyDescent="0.25">
      <c r="A35426" s="76"/>
      <c r="L35426" s="76"/>
    </row>
    <row r="35427" spans="1:12" x14ac:dyDescent="0.25">
      <c r="A35427" s="76"/>
      <c r="L35427" s="76"/>
    </row>
    <row r="35428" spans="1:12" x14ac:dyDescent="0.25">
      <c r="A35428" s="76"/>
      <c r="L35428" s="76"/>
    </row>
    <row r="35429" spans="1:12" x14ac:dyDescent="0.25">
      <c r="L35429" s="76"/>
    </row>
    <row r="35430" spans="1:12" x14ac:dyDescent="0.25">
      <c r="L35430" s="76"/>
    </row>
    <row r="35431" spans="1:12" x14ac:dyDescent="0.25">
      <c r="L35431" s="76"/>
    </row>
    <row r="35432" spans="1:12" x14ac:dyDescent="0.25">
      <c r="L35432" s="76"/>
    </row>
    <row r="35433" spans="1:12" x14ac:dyDescent="0.25">
      <c r="B35433" s="76"/>
      <c r="L35433" s="76"/>
    </row>
    <row r="35434" spans="1:12" x14ac:dyDescent="0.25">
      <c r="A35434" s="76"/>
      <c r="L35434" s="76"/>
    </row>
    <row r="35435" spans="1:12" x14ac:dyDescent="0.25">
      <c r="A35435" s="76"/>
      <c r="L35435" s="76"/>
    </row>
    <row r="35436" spans="1:12" x14ac:dyDescent="0.25">
      <c r="L35436" s="76"/>
    </row>
    <row r="35437" spans="1:12" x14ac:dyDescent="0.25">
      <c r="A35437" s="76"/>
      <c r="L35437" s="76"/>
    </row>
    <row r="35438" spans="1:12" x14ac:dyDescent="0.25">
      <c r="A35438" s="76"/>
      <c r="L35438" s="76"/>
    </row>
    <row r="35439" spans="1:12" x14ac:dyDescent="0.25">
      <c r="A35439" s="76"/>
      <c r="B35439" s="76"/>
      <c r="L35439" s="76"/>
    </row>
    <row r="35440" spans="1:12" x14ac:dyDescent="0.25">
      <c r="A35440" s="76"/>
      <c r="L35440" s="76"/>
    </row>
    <row r="35441" spans="1:12" x14ac:dyDescent="0.25">
      <c r="L35441" s="76"/>
    </row>
    <row r="35442" spans="1:12" x14ac:dyDescent="0.25">
      <c r="A35442" s="76"/>
      <c r="B35442" s="76"/>
      <c r="L35442" s="76"/>
    </row>
    <row r="35443" spans="1:12" x14ac:dyDescent="0.25">
      <c r="B35443" s="76"/>
      <c r="L35443" s="76"/>
    </row>
    <row r="35444" spans="1:12" x14ac:dyDescent="0.25">
      <c r="L35444" s="76"/>
    </row>
    <row r="35445" spans="1:12" x14ac:dyDescent="0.25">
      <c r="L35445" s="76"/>
    </row>
    <row r="35446" spans="1:12" x14ac:dyDescent="0.25">
      <c r="A35446" s="76"/>
      <c r="L35446" s="76"/>
    </row>
    <row r="35447" spans="1:12" x14ac:dyDescent="0.25">
      <c r="L35447" s="76"/>
    </row>
    <row r="35448" spans="1:12" x14ac:dyDescent="0.25">
      <c r="A35448" s="76"/>
      <c r="B35448" s="76"/>
      <c r="L35448" s="76"/>
    </row>
    <row r="35449" spans="1:12" x14ac:dyDescent="0.25">
      <c r="B35449" s="76"/>
      <c r="L35449" s="76"/>
    </row>
    <row r="35450" spans="1:12" x14ac:dyDescent="0.25">
      <c r="A35450" s="76"/>
      <c r="B35450" s="76"/>
      <c r="L35450" s="76"/>
    </row>
    <row r="35451" spans="1:12" x14ac:dyDescent="0.25">
      <c r="B35451" s="76"/>
      <c r="L35451" s="76"/>
    </row>
    <row r="35452" spans="1:12" x14ac:dyDescent="0.25">
      <c r="B35452" s="76"/>
      <c r="L35452" s="76"/>
    </row>
    <row r="35453" spans="1:12" x14ac:dyDescent="0.25">
      <c r="B35453" s="76"/>
      <c r="L35453" s="76"/>
    </row>
    <row r="35454" spans="1:12" x14ac:dyDescent="0.25">
      <c r="A35454" s="76"/>
      <c r="B35454" s="76"/>
      <c r="L35454" s="76"/>
    </row>
    <row r="35455" spans="1:12" x14ac:dyDescent="0.25">
      <c r="A35455" s="76"/>
      <c r="B35455" s="76"/>
      <c r="L35455" s="76"/>
    </row>
    <row r="35456" spans="1:12" x14ac:dyDescent="0.25">
      <c r="A35456" s="76"/>
      <c r="B35456" s="76"/>
      <c r="L35456" s="76"/>
    </row>
    <row r="35457" spans="1:12" x14ac:dyDescent="0.25">
      <c r="B35457" s="76"/>
      <c r="L35457" s="76"/>
    </row>
    <row r="35458" spans="1:12" x14ac:dyDescent="0.25">
      <c r="A35458" s="76"/>
      <c r="B35458" s="76"/>
      <c r="L35458" s="76"/>
    </row>
    <row r="35459" spans="1:12" x14ac:dyDescent="0.25">
      <c r="A35459" s="76"/>
      <c r="L35459" s="76"/>
    </row>
    <row r="35460" spans="1:12" x14ac:dyDescent="0.25">
      <c r="A35460" s="76"/>
      <c r="L35460" s="76"/>
    </row>
    <row r="35461" spans="1:12" x14ac:dyDescent="0.25">
      <c r="L35461" s="76"/>
    </row>
    <row r="35462" spans="1:12" x14ac:dyDescent="0.25">
      <c r="L35462" s="76"/>
    </row>
    <row r="35463" spans="1:12" x14ac:dyDescent="0.25">
      <c r="A35463" s="76"/>
      <c r="L35463" s="76"/>
    </row>
    <row r="35464" spans="1:12" x14ac:dyDescent="0.25">
      <c r="L35464" s="76"/>
    </row>
    <row r="35465" spans="1:12" x14ac:dyDescent="0.25">
      <c r="L35465" s="76"/>
    </row>
    <row r="35466" spans="1:12" x14ac:dyDescent="0.25">
      <c r="L35466" s="76"/>
    </row>
    <row r="35467" spans="1:12" x14ac:dyDescent="0.25">
      <c r="L35467" s="76"/>
    </row>
    <row r="35468" spans="1:12" x14ac:dyDescent="0.25">
      <c r="A35468" s="76"/>
      <c r="L35468" s="76"/>
    </row>
    <row r="35469" spans="1:12" x14ac:dyDescent="0.25">
      <c r="A35469" s="76"/>
      <c r="L35469" s="76"/>
    </row>
    <row r="35470" spans="1:12" x14ac:dyDescent="0.25">
      <c r="L35470" s="76"/>
    </row>
    <row r="35471" spans="1:12" x14ac:dyDescent="0.25">
      <c r="A35471" s="76"/>
      <c r="L35471" s="76"/>
    </row>
    <row r="35472" spans="1:12" x14ac:dyDescent="0.25">
      <c r="A35472" s="76"/>
      <c r="L35472" s="76"/>
    </row>
    <row r="35473" spans="1:12" x14ac:dyDescent="0.25">
      <c r="L35473" s="76"/>
    </row>
    <row r="35474" spans="1:12" x14ac:dyDescent="0.25">
      <c r="L35474" s="76"/>
    </row>
    <row r="35475" spans="1:12" x14ac:dyDescent="0.25">
      <c r="A35475" s="76"/>
      <c r="L35475" s="76"/>
    </row>
    <row r="35476" spans="1:12" x14ac:dyDescent="0.25">
      <c r="L35476" s="76"/>
    </row>
    <row r="35477" spans="1:12" x14ac:dyDescent="0.25">
      <c r="L35477" s="76"/>
    </row>
    <row r="35478" spans="1:12" x14ac:dyDescent="0.25">
      <c r="L35478" s="76"/>
    </row>
    <row r="35479" spans="1:12" x14ac:dyDescent="0.25">
      <c r="L35479" s="76"/>
    </row>
    <row r="35480" spans="1:12" x14ac:dyDescent="0.25">
      <c r="L35480" s="76"/>
    </row>
    <row r="35481" spans="1:12" x14ac:dyDescent="0.25">
      <c r="A35481" s="76"/>
      <c r="B35481" s="76"/>
      <c r="L35481" s="76"/>
    </row>
    <row r="35482" spans="1:12" x14ac:dyDescent="0.25">
      <c r="B35482" s="76"/>
      <c r="L35482" s="76"/>
    </row>
    <row r="35483" spans="1:12" x14ac:dyDescent="0.25">
      <c r="A35483" s="76"/>
      <c r="B35483" s="76"/>
      <c r="L35483" s="76"/>
    </row>
    <row r="35484" spans="1:12" x14ac:dyDescent="0.25">
      <c r="B35484" s="76"/>
      <c r="L35484" s="76"/>
    </row>
    <row r="35485" spans="1:12" x14ac:dyDescent="0.25">
      <c r="A35485" s="76"/>
      <c r="B35485" s="76"/>
      <c r="L35485" s="76"/>
    </row>
    <row r="35486" spans="1:12" x14ac:dyDescent="0.25">
      <c r="A35486" s="76"/>
      <c r="B35486" s="76"/>
      <c r="L35486" s="76"/>
    </row>
    <row r="35487" spans="1:12" x14ac:dyDescent="0.25">
      <c r="A35487" s="76"/>
      <c r="B35487" s="76"/>
      <c r="L35487" s="76"/>
    </row>
    <row r="35488" spans="1:12" x14ac:dyDescent="0.25">
      <c r="B35488" s="76"/>
      <c r="L35488" s="76"/>
    </row>
    <row r="35489" spans="1:12" x14ac:dyDescent="0.25">
      <c r="A35489" s="76"/>
      <c r="B35489" s="76"/>
      <c r="L35489" s="76"/>
    </row>
    <row r="35490" spans="1:12" x14ac:dyDescent="0.25">
      <c r="A35490" s="76"/>
      <c r="B35490" s="76"/>
      <c r="L35490" s="76"/>
    </row>
    <row r="35491" spans="1:12" x14ac:dyDescent="0.25">
      <c r="A35491" s="76"/>
      <c r="B35491" s="76"/>
      <c r="L35491" s="76"/>
    </row>
    <row r="35492" spans="1:12" x14ac:dyDescent="0.25">
      <c r="L35492" s="76"/>
    </row>
    <row r="35493" spans="1:12" x14ac:dyDescent="0.25">
      <c r="L35493" s="76"/>
    </row>
    <row r="35494" spans="1:12" x14ac:dyDescent="0.25">
      <c r="L35494" s="76"/>
    </row>
    <row r="35495" spans="1:12" x14ac:dyDescent="0.25">
      <c r="L35495" s="76"/>
    </row>
    <row r="35496" spans="1:12" x14ac:dyDescent="0.25">
      <c r="L35496" s="76"/>
    </row>
    <row r="35497" spans="1:12" x14ac:dyDescent="0.25">
      <c r="L35497" s="76"/>
    </row>
    <row r="35498" spans="1:12" x14ac:dyDescent="0.25">
      <c r="L35498" s="76"/>
    </row>
    <row r="35499" spans="1:12" x14ac:dyDescent="0.25">
      <c r="L35499" s="76"/>
    </row>
    <row r="35500" spans="1:12" x14ac:dyDescent="0.25">
      <c r="L35500" s="76"/>
    </row>
    <row r="35501" spans="1:12" x14ac:dyDescent="0.25">
      <c r="B35501" s="76"/>
      <c r="L35501" s="76"/>
    </row>
    <row r="35502" spans="1:12" x14ac:dyDescent="0.25">
      <c r="B35502" s="76"/>
      <c r="L35502" s="76"/>
    </row>
    <row r="35503" spans="1:12" x14ac:dyDescent="0.25">
      <c r="B35503" s="76"/>
      <c r="L35503" s="76"/>
    </row>
    <row r="35504" spans="1:12" x14ac:dyDescent="0.25">
      <c r="B35504" s="76"/>
      <c r="L35504" s="76"/>
    </row>
    <row r="35505" spans="1:12" x14ac:dyDescent="0.25">
      <c r="A35505" s="76"/>
      <c r="B35505" s="76"/>
      <c r="L35505" s="76"/>
    </row>
    <row r="35506" spans="1:12" x14ac:dyDescent="0.25">
      <c r="B35506" s="76"/>
      <c r="L35506" s="76"/>
    </row>
    <row r="35507" spans="1:12" x14ac:dyDescent="0.25">
      <c r="B35507" s="76"/>
      <c r="L35507" s="76"/>
    </row>
    <row r="35508" spans="1:12" x14ac:dyDescent="0.25">
      <c r="L35508" s="76"/>
    </row>
    <row r="35509" spans="1:12" x14ac:dyDescent="0.25">
      <c r="L35509" s="76"/>
    </row>
    <row r="35510" spans="1:12" x14ac:dyDescent="0.25">
      <c r="L35510" s="76"/>
    </row>
    <row r="35511" spans="1:12" x14ac:dyDescent="0.25">
      <c r="L35511" s="76"/>
    </row>
    <row r="35512" spans="1:12" x14ac:dyDescent="0.25">
      <c r="L35512" s="76"/>
    </row>
    <row r="35513" spans="1:12" x14ac:dyDescent="0.25">
      <c r="L35513" s="76"/>
    </row>
    <row r="35514" spans="1:12" x14ac:dyDescent="0.25">
      <c r="L35514" s="76"/>
    </row>
    <row r="35515" spans="1:12" x14ac:dyDescent="0.25">
      <c r="B35515" s="76"/>
      <c r="L35515" s="76"/>
    </row>
    <row r="35516" spans="1:12" x14ac:dyDescent="0.25">
      <c r="A35516" s="76"/>
      <c r="L35516" s="76"/>
    </row>
    <row r="35517" spans="1:12" x14ac:dyDescent="0.25">
      <c r="L35517" s="76"/>
    </row>
    <row r="35518" spans="1:12" x14ac:dyDescent="0.25">
      <c r="A35518" s="76"/>
      <c r="B35518" s="80"/>
      <c r="L35518" s="76"/>
    </row>
    <row r="35519" spans="1:12" x14ac:dyDescent="0.25">
      <c r="A35519" s="76"/>
      <c r="L35519" s="76"/>
    </row>
    <row r="35520" spans="1:12" x14ac:dyDescent="0.25">
      <c r="A35520" s="76"/>
      <c r="L35520" s="76"/>
    </row>
    <row r="35521" spans="1:12" x14ac:dyDescent="0.25">
      <c r="A35521" s="76"/>
      <c r="L35521" s="76"/>
    </row>
    <row r="35522" spans="1:12" x14ac:dyDescent="0.25">
      <c r="A35522" s="76"/>
      <c r="B35522" s="76"/>
      <c r="L35522" s="76"/>
    </row>
    <row r="35523" spans="1:12" x14ac:dyDescent="0.25">
      <c r="B35523" s="76"/>
      <c r="L35523" s="76"/>
    </row>
    <row r="35524" spans="1:12" x14ac:dyDescent="0.25">
      <c r="B35524" s="76"/>
      <c r="L35524" s="76"/>
    </row>
    <row r="35525" spans="1:12" x14ac:dyDescent="0.25">
      <c r="A35525" s="76"/>
      <c r="L35525" s="76"/>
    </row>
    <row r="35526" spans="1:12" x14ac:dyDescent="0.25">
      <c r="A35526" s="76"/>
      <c r="L35526" s="76"/>
    </row>
    <row r="35527" spans="1:12" x14ac:dyDescent="0.25">
      <c r="L35527" s="76"/>
    </row>
    <row r="35528" spans="1:12" x14ac:dyDescent="0.25">
      <c r="A35528" s="76"/>
      <c r="L35528" s="76"/>
    </row>
    <row r="35529" spans="1:12" x14ac:dyDescent="0.25">
      <c r="L35529" s="76"/>
    </row>
    <row r="35530" spans="1:12" x14ac:dyDescent="0.25">
      <c r="L35530" s="76"/>
    </row>
    <row r="35531" spans="1:12" x14ac:dyDescent="0.25">
      <c r="L35531" s="76"/>
    </row>
    <row r="35532" spans="1:12" x14ac:dyDescent="0.25">
      <c r="A35532" s="76"/>
      <c r="L35532" s="76"/>
    </row>
    <row r="35533" spans="1:12" x14ac:dyDescent="0.25">
      <c r="L35533" s="76"/>
    </row>
    <row r="35534" spans="1:12" x14ac:dyDescent="0.25">
      <c r="A35534" s="76"/>
      <c r="L35534" s="76"/>
    </row>
    <row r="35535" spans="1:12" x14ac:dyDescent="0.25">
      <c r="L35535" s="76"/>
    </row>
    <row r="35536" spans="1:12" x14ac:dyDescent="0.25">
      <c r="L35536" s="76"/>
    </row>
    <row r="35537" spans="1:13" x14ac:dyDescent="0.25">
      <c r="A35537" s="76"/>
      <c r="L35537" s="76"/>
    </row>
    <row r="35538" spans="1:13" x14ac:dyDescent="0.25">
      <c r="L35538" s="76"/>
      <c r="M35538" s="87"/>
    </row>
    <row r="35539" spans="1:13" x14ac:dyDescent="0.25">
      <c r="B35539" s="76"/>
      <c r="L35539" s="76"/>
      <c r="M35539" s="87"/>
    </row>
    <row r="35540" spans="1:13" x14ac:dyDescent="0.25">
      <c r="A35540" s="76"/>
      <c r="B35540" s="76"/>
      <c r="L35540" s="76"/>
      <c r="M35540" s="87"/>
    </row>
    <row r="35541" spans="1:13" x14ac:dyDescent="0.25">
      <c r="A35541" s="76"/>
      <c r="L35541" s="76"/>
      <c r="M35541" s="87"/>
    </row>
    <row r="35542" spans="1:13" x14ac:dyDescent="0.25">
      <c r="L35542" s="76"/>
      <c r="M35542" s="87"/>
    </row>
    <row r="35543" spans="1:13" x14ac:dyDescent="0.25">
      <c r="L35543" s="76"/>
      <c r="M35543" s="87"/>
    </row>
    <row r="35544" spans="1:13" x14ac:dyDescent="0.25">
      <c r="A35544" s="76"/>
      <c r="L35544" s="76"/>
      <c r="M35544" s="87"/>
    </row>
    <row r="35545" spans="1:13" x14ac:dyDescent="0.25">
      <c r="A35545" s="76"/>
      <c r="L35545" s="76"/>
      <c r="M35545" s="87"/>
    </row>
    <row r="35546" spans="1:13" x14ac:dyDescent="0.25">
      <c r="A35546" s="76"/>
      <c r="L35546" s="76"/>
      <c r="M35546" s="87"/>
    </row>
    <row r="35547" spans="1:13" x14ac:dyDescent="0.25">
      <c r="L35547" s="76"/>
      <c r="M35547" s="87"/>
    </row>
    <row r="35548" spans="1:13" x14ac:dyDescent="0.25">
      <c r="A35548" s="76"/>
      <c r="L35548" s="76"/>
      <c r="M35548" s="87"/>
    </row>
    <row r="35549" spans="1:13" x14ac:dyDescent="0.25">
      <c r="B35549" s="76"/>
      <c r="L35549" s="76"/>
      <c r="M35549" s="87"/>
    </row>
    <row r="35550" spans="1:13" x14ac:dyDescent="0.25">
      <c r="B35550" s="76"/>
      <c r="L35550" s="76"/>
      <c r="M35550" s="87"/>
    </row>
    <row r="35551" spans="1:13" x14ac:dyDescent="0.25">
      <c r="B35551" s="76"/>
      <c r="L35551" s="76"/>
      <c r="M35551" s="87"/>
    </row>
    <row r="35552" spans="1:13" x14ac:dyDescent="0.25">
      <c r="L35552" s="76"/>
      <c r="M35552" s="87"/>
    </row>
    <row r="35553" spans="1:13" x14ac:dyDescent="0.25">
      <c r="A35553" s="76"/>
      <c r="L35553" s="76"/>
      <c r="M35553" s="87"/>
    </row>
    <row r="35554" spans="1:13" x14ac:dyDescent="0.25">
      <c r="A35554" s="76"/>
      <c r="L35554" s="76"/>
      <c r="M35554" s="87"/>
    </row>
    <row r="35555" spans="1:13" x14ac:dyDescent="0.25">
      <c r="A35555" s="76"/>
      <c r="L35555" s="76"/>
      <c r="M35555" s="87"/>
    </row>
    <row r="35556" spans="1:13" x14ac:dyDescent="0.25">
      <c r="L35556" s="76"/>
      <c r="M35556" s="87"/>
    </row>
    <row r="35557" spans="1:13" x14ac:dyDescent="0.25">
      <c r="A35557" s="76"/>
      <c r="B35557" s="76"/>
      <c r="L35557" s="76"/>
      <c r="M35557" s="87"/>
    </row>
    <row r="35558" spans="1:13" x14ac:dyDescent="0.25">
      <c r="B35558" s="76"/>
      <c r="L35558" s="76"/>
      <c r="M35558" s="87"/>
    </row>
    <row r="35559" spans="1:13" x14ac:dyDescent="0.25">
      <c r="B35559" s="76"/>
      <c r="L35559" s="76"/>
      <c r="M35559" s="87"/>
    </row>
    <row r="35560" spans="1:13" x14ac:dyDescent="0.25">
      <c r="B35560" s="76"/>
      <c r="L35560" s="76"/>
      <c r="M35560" s="87"/>
    </row>
    <row r="35561" spans="1:13" x14ac:dyDescent="0.25">
      <c r="B35561" s="76"/>
      <c r="L35561" s="76"/>
      <c r="M35561" s="87"/>
    </row>
    <row r="35562" spans="1:13" x14ac:dyDescent="0.25">
      <c r="L35562" s="76"/>
      <c r="M35562" s="87"/>
    </row>
    <row r="35563" spans="1:13" x14ac:dyDescent="0.25">
      <c r="L35563" s="76"/>
      <c r="M35563" s="87"/>
    </row>
    <row r="35564" spans="1:13" x14ac:dyDescent="0.25">
      <c r="L35564" s="76"/>
      <c r="M35564" s="87"/>
    </row>
    <row r="35565" spans="1:13" x14ac:dyDescent="0.25">
      <c r="L35565" s="76"/>
      <c r="M35565" s="87"/>
    </row>
    <row r="35566" spans="1:13" x14ac:dyDescent="0.25">
      <c r="L35566" s="76"/>
      <c r="M35566" s="87"/>
    </row>
    <row r="35567" spans="1:13" x14ac:dyDescent="0.25">
      <c r="A35567" s="76"/>
      <c r="L35567" s="76"/>
      <c r="M35567" s="87"/>
    </row>
    <row r="35568" spans="1:13" x14ac:dyDescent="0.25">
      <c r="L35568" s="76"/>
      <c r="M35568" s="87"/>
    </row>
    <row r="35569" spans="1:13" x14ac:dyDescent="0.25">
      <c r="L35569" s="76"/>
      <c r="M35569" s="87"/>
    </row>
    <row r="35570" spans="1:13" x14ac:dyDescent="0.25">
      <c r="A35570" s="76"/>
      <c r="L35570" s="76"/>
      <c r="M35570" s="87"/>
    </row>
    <row r="35571" spans="1:13" x14ac:dyDescent="0.25">
      <c r="A35571" s="76"/>
      <c r="L35571" s="76"/>
      <c r="M35571" s="87"/>
    </row>
    <row r="35572" spans="1:13" x14ac:dyDescent="0.25">
      <c r="L35572" s="76"/>
      <c r="M35572" s="87"/>
    </row>
    <row r="35573" spans="1:13" x14ac:dyDescent="0.25">
      <c r="A35573" s="76"/>
      <c r="L35573" s="76"/>
      <c r="M35573" s="87"/>
    </row>
    <row r="35574" spans="1:13" x14ac:dyDescent="0.25">
      <c r="L35574" s="76"/>
      <c r="M35574" s="87"/>
    </row>
    <row r="35575" spans="1:13" x14ac:dyDescent="0.25">
      <c r="A35575" s="76"/>
      <c r="B35575" s="76"/>
      <c r="L35575" s="76"/>
      <c r="M35575" s="87"/>
    </row>
    <row r="35576" spans="1:13" x14ac:dyDescent="0.25">
      <c r="B35576" s="76"/>
      <c r="L35576" s="76"/>
      <c r="M35576" s="87"/>
    </row>
    <row r="35577" spans="1:13" x14ac:dyDescent="0.25">
      <c r="B35577" s="76"/>
      <c r="L35577" s="76"/>
      <c r="M35577" s="87"/>
    </row>
    <row r="35578" spans="1:13" x14ac:dyDescent="0.25">
      <c r="B35578" s="76"/>
      <c r="L35578" s="76"/>
      <c r="M35578" s="87"/>
    </row>
    <row r="35579" spans="1:13" x14ac:dyDescent="0.25">
      <c r="L35579" s="76"/>
      <c r="M35579" s="87"/>
    </row>
    <row r="35580" spans="1:13" x14ac:dyDescent="0.25">
      <c r="A35580" s="76"/>
      <c r="L35580" s="76"/>
      <c r="M35580" s="87"/>
    </row>
    <row r="35581" spans="1:13" x14ac:dyDescent="0.25">
      <c r="A35581" s="76"/>
      <c r="L35581" s="76"/>
      <c r="M35581" s="87"/>
    </row>
    <row r="35582" spans="1:13" x14ac:dyDescent="0.25">
      <c r="A35582" s="76"/>
      <c r="L35582" s="76"/>
      <c r="M35582" s="87"/>
    </row>
    <row r="35583" spans="1:13" x14ac:dyDescent="0.25">
      <c r="A35583" s="76"/>
      <c r="L35583" s="76"/>
      <c r="M35583" s="87"/>
    </row>
    <row r="35584" spans="1:13" x14ac:dyDescent="0.25">
      <c r="L35584" s="76"/>
      <c r="M35584" s="87"/>
    </row>
    <row r="35585" spans="1:13" x14ac:dyDescent="0.25">
      <c r="A35585" s="76"/>
      <c r="L35585" s="76"/>
      <c r="M35585" s="87"/>
    </row>
    <row r="35586" spans="1:13" x14ac:dyDescent="0.25">
      <c r="A35586" s="76"/>
      <c r="L35586" s="76"/>
      <c r="M35586" s="87"/>
    </row>
    <row r="35587" spans="1:13" x14ac:dyDescent="0.25">
      <c r="L35587" s="76"/>
      <c r="M35587" s="87"/>
    </row>
    <row r="35588" spans="1:13" x14ac:dyDescent="0.25">
      <c r="A35588" s="76"/>
      <c r="L35588" s="76"/>
      <c r="M35588" s="87"/>
    </row>
    <row r="35589" spans="1:13" x14ac:dyDescent="0.25">
      <c r="A35589" s="76"/>
      <c r="L35589" s="76"/>
      <c r="M35589" s="87"/>
    </row>
    <row r="35590" spans="1:13" x14ac:dyDescent="0.25">
      <c r="L35590" s="76"/>
      <c r="M35590" s="87"/>
    </row>
    <row r="35591" spans="1:13" x14ac:dyDescent="0.25">
      <c r="A35591" s="76"/>
      <c r="L35591" s="76"/>
      <c r="M35591" s="87"/>
    </row>
    <row r="35592" spans="1:13" x14ac:dyDescent="0.25">
      <c r="L35592" s="76"/>
      <c r="M35592" s="87"/>
    </row>
    <row r="35593" spans="1:13" x14ac:dyDescent="0.25">
      <c r="A35593" s="76"/>
      <c r="L35593" s="76"/>
      <c r="M35593" s="87"/>
    </row>
    <row r="35594" spans="1:13" x14ac:dyDescent="0.25">
      <c r="A35594" s="76"/>
      <c r="B35594" s="76"/>
      <c r="L35594" s="76"/>
      <c r="M35594" s="87"/>
    </row>
    <row r="35595" spans="1:13" x14ac:dyDescent="0.25">
      <c r="A35595" s="76"/>
      <c r="B35595" s="76"/>
      <c r="M35595" s="87"/>
    </row>
    <row r="35596" spans="1:13" x14ac:dyDescent="0.25">
      <c r="M35596" s="87"/>
    </row>
    <row r="35597" spans="1:13" x14ac:dyDescent="0.25">
      <c r="M35597" s="87"/>
    </row>
    <row r="35598" spans="1:13" x14ac:dyDescent="0.25">
      <c r="B35598" s="76"/>
      <c r="M35598" s="87"/>
    </row>
    <row r="35599" spans="1:13" x14ac:dyDescent="0.25">
      <c r="M35599" s="87"/>
    </row>
    <row r="35600" spans="1:13" x14ac:dyDescent="0.25">
      <c r="B35600" s="76"/>
      <c r="M35600" s="87"/>
    </row>
    <row r="35601" spans="1:13" x14ac:dyDescent="0.25">
      <c r="B35601" s="76"/>
      <c r="M35601" s="87"/>
    </row>
    <row r="35602" spans="1:13" x14ac:dyDescent="0.25">
      <c r="B35602" s="76"/>
      <c r="M35602" s="87"/>
    </row>
    <row r="35603" spans="1:13" x14ac:dyDescent="0.25">
      <c r="B35603" s="76"/>
      <c r="M35603" s="87"/>
    </row>
    <row r="35604" spans="1:13" x14ac:dyDescent="0.25">
      <c r="B35604" s="76"/>
      <c r="M35604" s="87"/>
    </row>
    <row r="35605" spans="1:13" x14ac:dyDescent="0.25">
      <c r="A35605" s="79"/>
      <c r="B35605" s="76"/>
      <c r="M35605" s="87"/>
    </row>
    <row r="35606" spans="1:13" x14ac:dyDescent="0.25">
      <c r="A35606" s="79"/>
      <c r="B35606" s="76"/>
      <c r="M35606" s="87"/>
    </row>
    <row r="35607" spans="1:13" x14ac:dyDescent="0.25">
      <c r="A35607" s="79"/>
      <c r="B35607" s="76"/>
      <c r="M35607" s="87"/>
    </row>
    <row r="35608" spans="1:13" x14ac:dyDescent="0.25">
      <c r="A35608" s="79"/>
      <c r="B35608" s="76"/>
      <c r="M35608" s="87"/>
    </row>
    <row r="35609" spans="1:13" x14ac:dyDescent="0.25">
      <c r="A35609" s="79"/>
      <c r="B35609" s="76"/>
      <c r="M35609" s="87"/>
    </row>
    <row r="35610" spans="1:13" x14ac:dyDescent="0.25">
      <c r="B35610" s="76"/>
      <c r="M35610" s="87"/>
    </row>
    <row r="35611" spans="1:13" x14ac:dyDescent="0.25">
      <c r="B35611" s="76"/>
      <c r="M35611" s="87"/>
    </row>
    <row r="35612" spans="1:13" x14ac:dyDescent="0.25">
      <c r="B35612" s="76"/>
      <c r="M35612" s="87"/>
    </row>
    <row r="35613" spans="1:13" x14ac:dyDescent="0.25">
      <c r="B35613" s="76"/>
      <c r="M35613" s="87"/>
    </row>
    <row r="35614" spans="1:13" x14ac:dyDescent="0.25">
      <c r="B35614" s="76"/>
      <c r="M35614" s="87"/>
    </row>
    <row r="35615" spans="1:13" x14ac:dyDescent="0.25">
      <c r="B35615" s="76"/>
      <c r="M35615" s="87"/>
    </row>
    <row r="35616" spans="1:13" x14ac:dyDescent="0.25">
      <c r="B35616" s="76"/>
      <c r="M35616" s="87"/>
    </row>
    <row r="35617" spans="1:13" x14ac:dyDescent="0.25">
      <c r="B35617" s="76"/>
      <c r="M35617" s="87"/>
    </row>
    <row r="35618" spans="1:13" x14ac:dyDescent="0.25">
      <c r="B35618" s="76"/>
      <c r="M35618" s="87"/>
    </row>
    <row r="35619" spans="1:13" x14ac:dyDescent="0.25">
      <c r="B35619" s="76"/>
      <c r="M35619" s="87"/>
    </row>
    <row r="35620" spans="1:13" x14ac:dyDescent="0.25">
      <c r="B35620" s="76"/>
      <c r="M35620" s="87"/>
    </row>
    <row r="35621" spans="1:13" x14ac:dyDescent="0.25">
      <c r="B35621" s="76"/>
      <c r="M35621" s="87"/>
    </row>
    <row r="35622" spans="1:13" x14ac:dyDescent="0.25">
      <c r="B35622" s="76"/>
      <c r="M35622" s="87"/>
    </row>
    <row r="35623" spans="1:13" x14ac:dyDescent="0.25">
      <c r="B35623" s="76"/>
      <c r="M35623" s="87"/>
    </row>
    <row r="35624" spans="1:13" x14ac:dyDescent="0.25">
      <c r="A35624" s="76"/>
      <c r="B35624" s="76"/>
      <c r="M35624" s="87"/>
    </row>
    <row r="35625" spans="1:13" x14ac:dyDescent="0.25">
      <c r="A35625" s="76"/>
      <c r="B35625" s="76"/>
      <c r="M35625" s="87"/>
    </row>
    <row r="35626" spans="1:13" x14ac:dyDescent="0.25">
      <c r="A35626" s="76"/>
      <c r="B35626" s="76"/>
      <c r="M35626" s="87"/>
    </row>
    <row r="35627" spans="1:13" x14ac:dyDescent="0.25">
      <c r="A35627" s="76"/>
      <c r="B35627" s="76"/>
      <c r="M35627" s="87"/>
    </row>
    <row r="35628" spans="1:13" x14ac:dyDescent="0.25">
      <c r="A35628" s="76"/>
      <c r="B35628" s="76"/>
    </row>
    <row r="35629" spans="1:13" x14ac:dyDescent="0.25">
      <c r="A35629" s="76"/>
      <c r="B35629" s="76"/>
    </row>
    <row r="35630" spans="1:13" x14ac:dyDescent="0.25">
      <c r="A35630" s="76"/>
    </row>
    <row r="35650" spans="1:2" x14ac:dyDescent="0.25">
      <c r="A35650" s="76"/>
    </row>
    <row r="35651" spans="1:2" x14ac:dyDescent="0.25">
      <c r="A35651" s="76"/>
      <c r="B35651" s="76"/>
    </row>
    <row r="35652" spans="1:2" x14ac:dyDescent="0.25">
      <c r="A35652" s="76"/>
      <c r="B35652" s="76"/>
    </row>
    <row r="35653" spans="1:2" x14ac:dyDescent="0.25">
      <c r="A35653" s="76"/>
      <c r="B35653" s="76"/>
    </row>
    <row r="35654" spans="1:2" x14ac:dyDescent="0.25">
      <c r="A35654" s="76"/>
      <c r="B35654" s="76"/>
    </row>
    <row r="35655" spans="1:2" x14ac:dyDescent="0.25">
      <c r="A35655" s="76"/>
      <c r="B35655" s="76"/>
    </row>
    <row r="35656" spans="1:2" x14ac:dyDescent="0.25">
      <c r="A35656" s="76"/>
      <c r="B35656" s="76"/>
    </row>
    <row r="35657" spans="1:2" x14ac:dyDescent="0.25">
      <c r="A35657" s="76"/>
      <c r="B35657" s="76"/>
    </row>
    <row r="35658" spans="1:2" x14ac:dyDescent="0.25">
      <c r="A35658" s="76"/>
      <c r="B35658" s="76"/>
    </row>
    <row r="35659" spans="1:2" x14ac:dyDescent="0.25">
      <c r="A35659" s="76"/>
      <c r="B35659" s="76"/>
    </row>
    <row r="35660" spans="1:2" x14ac:dyDescent="0.25">
      <c r="A35660" s="76"/>
      <c r="B35660" s="76"/>
    </row>
    <row r="35661" spans="1:2" x14ac:dyDescent="0.25">
      <c r="A35661" s="76"/>
      <c r="B35661" s="76"/>
    </row>
    <row r="35662" spans="1:2" x14ac:dyDescent="0.25">
      <c r="A35662" s="76"/>
    </row>
    <row r="35663" spans="1:2" x14ac:dyDescent="0.25">
      <c r="A35663" s="76"/>
    </row>
    <row r="35664" spans="1:2" x14ac:dyDescent="0.25">
      <c r="A35664" s="76"/>
    </row>
    <row r="35665" spans="1:2" x14ac:dyDescent="0.25">
      <c r="A35665" s="76"/>
    </row>
    <row r="35666" spans="1:2" x14ac:dyDescent="0.25">
      <c r="A35666" s="76"/>
    </row>
    <row r="35667" spans="1:2" x14ac:dyDescent="0.25">
      <c r="A35667" s="76"/>
    </row>
    <row r="35668" spans="1:2" x14ac:dyDescent="0.25">
      <c r="A35668" s="76"/>
    </row>
    <row r="35669" spans="1:2" x14ac:dyDescent="0.25">
      <c r="A35669" s="76"/>
    </row>
    <row r="35670" spans="1:2" x14ac:dyDescent="0.25">
      <c r="A35670" s="76"/>
    </row>
    <row r="35671" spans="1:2" x14ac:dyDescent="0.25">
      <c r="A35671" s="76"/>
    </row>
    <row r="35676" spans="1:2" x14ac:dyDescent="0.25">
      <c r="A35676" s="76"/>
      <c r="B35676" s="76"/>
    </row>
    <row r="35677" spans="1:2" x14ac:dyDescent="0.25">
      <c r="A35677" s="76"/>
    </row>
    <row r="35678" spans="1:2" x14ac:dyDescent="0.25">
      <c r="B35678" s="76"/>
    </row>
    <row r="35691" spans="2:2" x14ac:dyDescent="0.25">
      <c r="B35691" s="76"/>
    </row>
    <row r="35698" spans="2:14" x14ac:dyDescent="0.25">
      <c r="B35698" s="76"/>
    </row>
    <row r="35705" spans="2:14" x14ac:dyDescent="0.25">
      <c r="B35705" s="76"/>
      <c r="C35705" s="76"/>
      <c r="D35705" s="76"/>
      <c r="E35705" s="76"/>
      <c r="F35705" s="76"/>
      <c r="G35705" s="76"/>
      <c r="H35705" s="76"/>
      <c r="I35705" s="76"/>
      <c r="J35705" s="76"/>
      <c r="K35705" s="76"/>
      <c r="M35705" s="76"/>
      <c r="N35705" s="76"/>
    </row>
    <row r="35706" spans="2:14" x14ac:dyDescent="0.25">
      <c r="B35706" s="76"/>
      <c r="C35706" s="76"/>
      <c r="D35706" s="76"/>
      <c r="E35706" s="76"/>
      <c r="F35706" s="76"/>
      <c r="G35706" s="76"/>
      <c r="H35706" s="76"/>
      <c r="I35706" s="76"/>
      <c r="J35706" s="76"/>
      <c r="K35706" s="76"/>
      <c r="M35706" s="76"/>
      <c r="N35706" s="76"/>
    </row>
    <row r="35707" spans="2:14" x14ac:dyDescent="0.25">
      <c r="B35707" s="76"/>
      <c r="C35707" s="76"/>
      <c r="D35707" s="76"/>
      <c r="E35707" s="76"/>
      <c r="F35707" s="76"/>
      <c r="G35707" s="76"/>
      <c r="H35707" s="76"/>
      <c r="I35707" s="76"/>
      <c r="J35707" s="76"/>
      <c r="K35707" s="76"/>
      <c r="M35707" s="76"/>
      <c r="N35707" s="76"/>
    </row>
    <row r="35708" spans="2:14" x14ac:dyDescent="0.25">
      <c r="B35708" s="76"/>
      <c r="C35708" s="76"/>
      <c r="D35708" s="76"/>
      <c r="E35708" s="76"/>
      <c r="F35708" s="76"/>
      <c r="G35708" s="76"/>
      <c r="H35708" s="76"/>
      <c r="I35708" s="76"/>
      <c r="J35708" s="76"/>
      <c r="K35708" s="76"/>
      <c r="M35708" s="76"/>
      <c r="N35708" s="76"/>
    </row>
    <row r="35709" spans="2:14" x14ac:dyDescent="0.25">
      <c r="C35709" s="76"/>
      <c r="D35709" s="76"/>
      <c r="E35709" s="76"/>
      <c r="F35709" s="76"/>
      <c r="G35709" s="76"/>
      <c r="H35709" s="76"/>
      <c r="I35709" s="76"/>
      <c r="J35709" s="76"/>
      <c r="K35709" s="76"/>
      <c r="M35709" s="76"/>
      <c r="N35709" s="76"/>
    </row>
    <row r="35710" spans="2:14" x14ac:dyDescent="0.25">
      <c r="C35710" s="76"/>
      <c r="D35710" s="76"/>
      <c r="E35710" s="76"/>
      <c r="F35710" s="76"/>
      <c r="G35710" s="76"/>
      <c r="H35710" s="76"/>
      <c r="I35710" s="76"/>
      <c r="J35710" s="76"/>
      <c r="K35710" s="76"/>
      <c r="M35710" s="76"/>
      <c r="N35710" s="76"/>
    </row>
    <row r="35711" spans="2:14" x14ac:dyDescent="0.25">
      <c r="C35711" s="76"/>
      <c r="D35711" s="76"/>
      <c r="E35711" s="76"/>
      <c r="F35711" s="76"/>
      <c r="G35711" s="76"/>
      <c r="H35711" s="76"/>
      <c r="I35711" s="76"/>
      <c r="J35711" s="76"/>
      <c r="K35711" s="76"/>
      <c r="M35711" s="76"/>
      <c r="N35711" s="76"/>
    </row>
    <row r="35712" spans="2:14" x14ac:dyDescent="0.25">
      <c r="C35712" s="76"/>
      <c r="D35712" s="76"/>
      <c r="E35712" s="76"/>
      <c r="F35712" s="76"/>
      <c r="G35712" s="76"/>
      <c r="H35712" s="76"/>
      <c r="I35712" s="76"/>
      <c r="J35712" s="76"/>
      <c r="K35712" s="76"/>
      <c r="M35712" s="76"/>
      <c r="N35712" s="76"/>
    </row>
    <row r="35713" spans="1:14" x14ac:dyDescent="0.25">
      <c r="C35713" s="76"/>
      <c r="D35713" s="76"/>
      <c r="E35713" s="76"/>
      <c r="F35713" s="76"/>
      <c r="G35713" s="76"/>
      <c r="H35713" s="76"/>
      <c r="I35713" s="76"/>
      <c r="J35713" s="76"/>
      <c r="K35713" s="76"/>
      <c r="M35713" s="76"/>
      <c r="N35713" s="76"/>
    </row>
    <row r="35714" spans="1:14" x14ac:dyDescent="0.25">
      <c r="C35714" s="76"/>
      <c r="D35714" s="76"/>
      <c r="E35714" s="76"/>
      <c r="F35714" s="76"/>
      <c r="G35714" s="76"/>
      <c r="H35714" s="76"/>
      <c r="I35714" s="76"/>
      <c r="J35714" s="76"/>
      <c r="K35714" s="76"/>
      <c r="M35714" s="76"/>
      <c r="N35714" s="76"/>
    </row>
    <row r="35715" spans="1:14" x14ac:dyDescent="0.25">
      <c r="C35715" s="76"/>
      <c r="D35715" s="76"/>
      <c r="E35715" s="76"/>
      <c r="F35715" s="76"/>
      <c r="G35715" s="76"/>
      <c r="H35715" s="76"/>
      <c r="I35715" s="76"/>
      <c r="J35715" s="76"/>
      <c r="K35715" s="76"/>
      <c r="M35715" s="76"/>
      <c r="N35715" s="76"/>
    </row>
    <row r="35716" spans="1:14" x14ac:dyDescent="0.25">
      <c r="B35716" s="76"/>
      <c r="C35716" s="76"/>
      <c r="D35716" s="76"/>
      <c r="E35716" s="76"/>
      <c r="F35716" s="76"/>
      <c r="G35716" s="76"/>
      <c r="H35716" s="76"/>
      <c r="I35716" s="76"/>
      <c r="J35716" s="76"/>
      <c r="K35716" s="76"/>
      <c r="M35716" s="76"/>
      <c r="N35716" s="76"/>
    </row>
    <row r="35717" spans="1:14" x14ac:dyDescent="0.25">
      <c r="B35717" s="76"/>
      <c r="C35717" s="76"/>
      <c r="D35717" s="76"/>
      <c r="E35717" s="76"/>
      <c r="F35717" s="76"/>
      <c r="G35717" s="76"/>
      <c r="H35717" s="76"/>
      <c r="I35717" s="76"/>
      <c r="J35717" s="76"/>
      <c r="K35717" s="76"/>
      <c r="M35717" s="76"/>
      <c r="N35717" s="76"/>
    </row>
    <row r="35718" spans="1:14" x14ac:dyDescent="0.25">
      <c r="C35718" s="76"/>
      <c r="D35718" s="76"/>
      <c r="E35718" s="76"/>
      <c r="F35718" s="76"/>
      <c r="G35718" s="76"/>
      <c r="H35718" s="76"/>
      <c r="I35718" s="76"/>
      <c r="J35718" s="76"/>
      <c r="K35718" s="76"/>
      <c r="M35718" s="76"/>
      <c r="N35718" s="76"/>
    </row>
    <row r="35719" spans="1:14" x14ac:dyDescent="0.25">
      <c r="B35719" s="76"/>
      <c r="C35719" s="76"/>
      <c r="D35719" s="76"/>
      <c r="E35719" s="76"/>
      <c r="F35719" s="76"/>
      <c r="G35719" s="76"/>
      <c r="H35719" s="76"/>
      <c r="I35719" s="76"/>
      <c r="J35719" s="76"/>
      <c r="K35719" s="76"/>
      <c r="M35719" s="76"/>
      <c r="N35719" s="76"/>
    </row>
    <row r="35720" spans="1:14" x14ac:dyDescent="0.25">
      <c r="C35720" s="76"/>
      <c r="D35720" s="76"/>
      <c r="E35720" s="76"/>
      <c r="F35720" s="76"/>
      <c r="G35720" s="76"/>
      <c r="H35720" s="76"/>
      <c r="I35720" s="76"/>
      <c r="J35720" s="76"/>
      <c r="K35720" s="76"/>
      <c r="M35720" s="76"/>
      <c r="N35720" s="76"/>
    </row>
    <row r="35721" spans="1:14" x14ac:dyDescent="0.25">
      <c r="B35721" s="76"/>
      <c r="C35721" s="76"/>
      <c r="D35721" s="76"/>
      <c r="E35721" s="76"/>
      <c r="F35721" s="76"/>
      <c r="G35721" s="76"/>
      <c r="H35721" s="76"/>
      <c r="I35721" s="76"/>
      <c r="J35721" s="76"/>
      <c r="K35721" s="76"/>
      <c r="M35721" s="76"/>
      <c r="N35721" s="76"/>
    </row>
    <row r="35722" spans="1:14" x14ac:dyDescent="0.25">
      <c r="A35722" s="76"/>
      <c r="B35722" s="76"/>
      <c r="C35722" s="76"/>
      <c r="D35722" s="76"/>
      <c r="E35722" s="76"/>
      <c r="F35722" s="76"/>
      <c r="G35722" s="76"/>
      <c r="H35722" s="76"/>
      <c r="I35722" s="76"/>
      <c r="J35722" s="76"/>
      <c r="K35722" s="76"/>
      <c r="M35722" s="76"/>
      <c r="N35722" s="76"/>
    </row>
    <row r="35723" spans="1:14" x14ac:dyDescent="0.25">
      <c r="A35723" s="76"/>
      <c r="B35723" s="76"/>
      <c r="C35723" s="76"/>
      <c r="D35723" s="76"/>
      <c r="E35723" s="76"/>
      <c r="F35723" s="76"/>
      <c r="G35723" s="76"/>
      <c r="H35723" s="76"/>
      <c r="I35723" s="76"/>
      <c r="J35723" s="76"/>
      <c r="K35723" s="76"/>
      <c r="M35723" s="76"/>
      <c r="N35723" s="76"/>
    </row>
    <row r="35724" spans="1:14" x14ac:dyDescent="0.25">
      <c r="A35724" s="76"/>
      <c r="C35724" s="76"/>
      <c r="D35724" s="76"/>
      <c r="E35724" s="76"/>
      <c r="F35724" s="76"/>
      <c r="G35724" s="76"/>
      <c r="H35724" s="76"/>
      <c r="I35724" s="76"/>
      <c r="J35724" s="76"/>
      <c r="K35724" s="76"/>
      <c r="M35724" s="76"/>
      <c r="N35724" s="76"/>
    </row>
    <row r="35725" spans="1:14" x14ac:dyDescent="0.25">
      <c r="A35725" s="76"/>
      <c r="C35725" s="76"/>
      <c r="D35725" s="76"/>
      <c r="E35725" s="76"/>
      <c r="F35725" s="76"/>
      <c r="G35725" s="76"/>
      <c r="H35725" s="76"/>
      <c r="I35725" s="76"/>
      <c r="J35725" s="76"/>
      <c r="K35725" s="76"/>
      <c r="M35725" s="76"/>
      <c r="N35725" s="76"/>
    </row>
    <row r="35726" spans="1:14" x14ac:dyDescent="0.25">
      <c r="C35726" s="76"/>
      <c r="D35726" s="76"/>
      <c r="E35726" s="76"/>
      <c r="F35726" s="76"/>
      <c r="G35726" s="76"/>
      <c r="H35726" s="76"/>
      <c r="I35726" s="76"/>
      <c r="J35726" s="76"/>
      <c r="K35726" s="76"/>
      <c r="M35726" s="76"/>
      <c r="N35726" s="76"/>
    </row>
    <row r="35727" spans="1:14" x14ac:dyDescent="0.25">
      <c r="C35727" s="76"/>
      <c r="D35727" s="76"/>
      <c r="E35727" s="76"/>
      <c r="F35727" s="76"/>
      <c r="G35727" s="76"/>
      <c r="H35727" s="76"/>
      <c r="I35727" s="76"/>
      <c r="J35727" s="76"/>
      <c r="K35727" s="76"/>
      <c r="M35727" s="76"/>
      <c r="N35727" s="76"/>
    </row>
    <row r="35728" spans="1:14" x14ac:dyDescent="0.25">
      <c r="B35728" s="76"/>
      <c r="C35728" s="76"/>
      <c r="D35728" s="76"/>
      <c r="E35728" s="76"/>
      <c r="F35728" s="76"/>
      <c r="G35728" s="76"/>
      <c r="H35728" s="76"/>
      <c r="I35728" s="76"/>
      <c r="J35728" s="76"/>
      <c r="K35728" s="76"/>
      <c r="M35728" s="76"/>
      <c r="N35728" s="76"/>
    </row>
    <row r="35729" spans="1:14" x14ac:dyDescent="0.25">
      <c r="B35729" s="76"/>
      <c r="C35729" s="76"/>
      <c r="D35729" s="76"/>
      <c r="E35729" s="76"/>
      <c r="F35729" s="76"/>
      <c r="G35729" s="76"/>
      <c r="H35729" s="76"/>
      <c r="I35729" s="76"/>
      <c r="J35729" s="76"/>
      <c r="K35729" s="76"/>
      <c r="M35729" s="76"/>
      <c r="N35729" s="76"/>
    </row>
    <row r="35730" spans="1:14" x14ac:dyDescent="0.25">
      <c r="C35730" s="76"/>
      <c r="D35730" s="76"/>
      <c r="E35730" s="76"/>
      <c r="F35730" s="76"/>
      <c r="G35730" s="76"/>
      <c r="H35730" s="76"/>
      <c r="I35730" s="76"/>
      <c r="J35730" s="76"/>
      <c r="K35730" s="76"/>
      <c r="M35730" s="76"/>
      <c r="N35730" s="76"/>
    </row>
    <row r="35731" spans="1:14" x14ac:dyDescent="0.25">
      <c r="B35731" s="76"/>
      <c r="C35731" s="76"/>
      <c r="D35731" s="76"/>
      <c r="E35731" s="76"/>
      <c r="F35731" s="76"/>
      <c r="G35731" s="76"/>
      <c r="H35731" s="76"/>
      <c r="I35731" s="76"/>
      <c r="J35731" s="76"/>
      <c r="K35731" s="76"/>
      <c r="M35731" s="76"/>
      <c r="N35731" s="76"/>
    </row>
    <row r="35732" spans="1:14" x14ac:dyDescent="0.25">
      <c r="C35732" s="76"/>
      <c r="D35732" s="76"/>
      <c r="E35732" s="76"/>
      <c r="F35732" s="76"/>
      <c r="G35732" s="76"/>
      <c r="H35732" s="76"/>
      <c r="I35732" s="76"/>
      <c r="J35732" s="76"/>
      <c r="K35732" s="76"/>
      <c r="M35732" s="76"/>
      <c r="N35732" s="76"/>
    </row>
    <row r="35733" spans="1:14" x14ac:dyDescent="0.25">
      <c r="C35733" s="76"/>
      <c r="D35733" s="76"/>
      <c r="E35733" s="76"/>
      <c r="F35733" s="76"/>
      <c r="G35733" s="76"/>
      <c r="H35733" s="76"/>
      <c r="I35733" s="76"/>
      <c r="J35733" s="76"/>
      <c r="K35733" s="76"/>
      <c r="M35733" s="76"/>
      <c r="N35733" s="76"/>
    </row>
    <row r="35734" spans="1:14" x14ac:dyDescent="0.25">
      <c r="C35734" s="76"/>
      <c r="D35734" s="76"/>
      <c r="E35734" s="76"/>
      <c r="F35734" s="76"/>
      <c r="G35734" s="76"/>
      <c r="H35734" s="76"/>
      <c r="I35734" s="76"/>
      <c r="J35734" s="76"/>
      <c r="K35734" s="76"/>
      <c r="M35734" s="76"/>
      <c r="N35734" s="76"/>
    </row>
    <row r="35735" spans="1:14" x14ac:dyDescent="0.25">
      <c r="A35735" s="76"/>
      <c r="C35735" s="76"/>
      <c r="D35735" s="76"/>
      <c r="E35735" s="76"/>
      <c r="F35735" s="76"/>
      <c r="G35735" s="76"/>
      <c r="H35735" s="76"/>
      <c r="I35735" s="76"/>
      <c r="J35735" s="76"/>
      <c r="K35735" s="76"/>
      <c r="M35735" s="76"/>
      <c r="N35735" s="76"/>
    </row>
    <row r="35736" spans="1:14" x14ac:dyDescent="0.25">
      <c r="A35736" s="76"/>
      <c r="C35736" s="76"/>
      <c r="D35736" s="76"/>
      <c r="E35736" s="76"/>
      <c r="F35736" s="76"/>
      <c r="G35736" s="76"/>
      <c r="H35736" s="76"/>
      <c r="I35736" s="76"/>
      <c r="J35736" s="76"/>
      <c r="K35736" s="76"/>
      <c r="M35736" s="76"/>
      <c r="N35736" s="76"/>
    </row>
    <row r="35737" spans="1:14" x14ac:dyDescent="0.25">
      <c r="A35737" s="76"/>
      <c r="C35737" s="76"/>
      <c r="D35737" s="76"/>
      <c r="E35737" s="76"/>
      <c r="F35737" s="76"/>
      <c r="G35737" s="76"/>
      <c r="H35737" s="76"/>
      <c r="I35737" s="76"/>
      <c r="J35737" s="76"/>
      <c r="K35737" s="76"/>
      <c r="M35737" s="76"/>
      <c r="N35737" s="76"/>
    </row>
    <row r="35738" spans="1:14" x14ac:dyDescent="0.25">
      <c r="A35738" s="76"/>
      <c r="C35738" s="76"/>
      <c r="D35738" s="76"/>
      <c r="E35738" s="76"/>
      <c r="F35738" s="76"/>
      <c r="G35738" s="76"/>
      <c r="H35738" s="76"/>
      <c r="I35738" s="76"/>
      <c r="J35738" s="76"/>
      <c r="K35738" s="76"/>
      <c r="M35738" s="76"/>
      <c r="N35738" s="76"/>
    </row>
    <row r="35739" spans="1:14" x14ac:dyDescent="0.25">
      <c r="A35739" s="76"/>
      <c r="C35739" s="76"/>
      <c r="D35739" s="76"/>
      <c r="E35739" s="76"/>
      <c r="F35739" s="76"/>
      <c r="G35739" s="76"/>
      <c r="H35739" s="76"/>
      <c r="I35739" s="76"/>
      <c r="J35739" s="76"/>
      <c r="K35739" s="76"/>
      <c r="M35739" s="76"/>
      <c r="N35739" s="76"/>
    </row>
    <row r="35740" spans="1:14" x14ac:dyDescent="0.25">
      <c r="C35740" s="76"/>
      <c r="D35740" s="76"/>
      <c r="E35740" s="76"/>
      <c r="F35740" s="76"/>
      <c r="G35740" s="76"/>
      <c r="H35740" s="76"/>
      <c r="I35740" s="76"/>
      <c r="J35740" s="76"/>
      <c r="K35740" s="76"/>
      <c r="M35740" s="76"/>
      <c r="N35740" s="76"/>
    </row>
    <row r="35741" spans="1:14" x14ac:dyDescent="0.25">
      <c r="B35741" s="76"/>
      <c r="C35741" s="76"/>
      <c r="D35741" s="76"/>
      <c r="E35741" s="76"/>
      <c r="F35741" s="76"/>
      <c r="G35741" s="76"/>
      <c r="H35741" s="76"/>
      <c r="I35741" s="76"/>
      <c r="J35741" s="76"/>
      <c r="K35741" s="76"/>
      <c r="M35741" s="76"/>
      <c r="N35741" s="76"/>
    </row>
    <row r="35742" spans="1:14" x14ac:dyDescent="0.25">
      <c r="B35742" s="76"/>
      <c r="C35742" s="76"/>
      <c r="D35742" s="76"/>
      <c r="E35742" s="76"/>
      <c r="F35742" s="76"/>
      <c r="G35742" s="76"/>
      <c r="H35742" s="76"/>
      <c r="I35742" s="76"/>
      <c r="J35742" s="76"/>
      <c r="K35742" s="76"/>
      <c r="M35742" s="76"/>
      <c r="N35742" s="76"/>
    </row>
    <row r="35743" spans="1:14" x14ac:dyDescent="0.25">
      <c r="B35743" s="76"/>
      <c r="C35743" s="76"/>
      <c r="D35743" s="76"/>
      <c r="E35743" s="76"/>
      <c r="F35743" s="76"/>
      <c r="G35743" s="76"/>
      <c r="H35743" s="76"/>
      <c r="I35743" s="76"/>
      <c r="J35743" s="76"/>
      <c r="K35743" s="76"/>
      <c r="M35743" s="76"/>
      <c r="N35743" s="76"/>
    </row>
    <row r="35744" spans="1:14" x14ac:dyDescent="0.25">
      <c r="B35744" s="76"/>
      <c r="C35744" s="76"/>
      <c r="D35744" s="76"/>
      <c r="E35744" s="76"/>
      <c r="F35744" s="76"/>
      <c r="G35744" s="76"/>
      <c r="H35744" s="76"/>
      <c r="I35744" s="76"/>
      <c r="J35744" s="76"/>
      <c r="K35744" s="76"/>
      <c r="M35744" s="76"/>
      <c r="N35744" s="76"/>
    </row>
    <row r="35745" spans="1:14" x14ac:dyDescent="0.25">
      <c r="B35745" s="76"/>
      <c r="C35745" s="76"/>
      <c r="D35745" s="76"/>
      <c r="E35745" s="76"/>
      <c r="F35745" s="76"/>
      <c r="G35745" s="76"/>
      <c r="H35745" s="76"/>
      <c r="I35745" s="76"/>
      <c r="J35745" s="76"/>
      <c r="K35745" s="76"/>
      <c r="M35745" s="76"/>
      <c r="N35745" s="76"/>
    </row>
    <row r="35746" spans="1:14" x14ac:dyDescent="0.25">
      <c r="A35746" s="76"/>
      <c r="C35746" s="76"/>
      <c r="D35746" s="76"/>
      <c r="E35746" s="76"/>
      <c r="F35746" s="76"/>
      <c r="G35746" s="76"/>
      <c r="H35746" s="76"/>
      <c r="I35746" s="76"/>
      <c r="J35746" s="76"/>
      <c r="K35746" s="76"/>
      <c r="M35746" s="76"/>
      <c r="N35746" s="76"/>
    </row>
    <row r="35747" spans="1:14" x14ac:dyDescent="0.25">
      <c r="A35747" s="76"/>
      <c r="C35747" s="76"/>
      <c r="D35747" s="76"/>
      <c r="E35747" s="76"/>
      <c r="F35747" s="76"/>
      <c r="G35747" s="76"/>
      <c r="H35747" s="76"/>
      <c r="I35747" s="76"/>
      <c r="J35747" s="76"/>
      <c r="K35747" s="76"/>
      <c r="M35747" s="76"/>
      <c r="N35747" s="76"/>
    </row>
    <row r="35748" spans="1:14" x14ac:dyDescent="0.25">
      <c r="C35748" s="76"/>
      <c r="D35748" s="76"/>
      <c r="E35748" s="76"/>
      <c r="F35748" s="76"/>
      <c r="G35748" s="76"/>
      <c r="H35748" s="76"/>
      <c r="I35748" s="76"/>
      <c r="J35748" s="76"/>
      <c r="K35748" s="76"/>
      <c r="M35748" s="76"/>
      <c r="N35748" s="76"/>
    </row>
    <row r="35749" spans="1:14" x14ac:dyDescent="0.25">
      <c r="C35749" s="76"/>
      <c r="D35749" s="76"/>
      <c r="E35749" s="76"/>
      <c r="F35749" s="76"/>
      <c r="G35749" s="76"/>
      <c r="H35749" s="76"/>
      <c r="I35749" s="76"/>
      <c r="J35749" s="76"/>
      <c r="K35749" s="76"/>
      <c r="M35749" s="76"/>
      <c r="N35749" s="76"/>
    </row>
    <row r="35750" spans="1:14" x14ac:dyDescent="0.25">
      <c r="C35750" s="76"/>
      <c r="D35750" s="76"/>
      <c r="E35750" s="76"/>
      <c r="F35750" s="76"/>
      <c r="G35750" s="76"/>
      <c r="H35750" s="76"/>
      <c r="I35750" s="76"/>
      <c r="J35750" s="76"/>
      <c r="K35750" s="76"/>
      <c r="M35750" s="76"/>
      <c r="N35750" s="76"/>
    </row>
    <row r="35751" spans="1:14" x14ac:dyDescent="0.25">
      <c r="A35751" s="76"/>
      <c r="C35751" s="76"/>
      <c r="D35751" s="76"/>
      <c r="E35751" s="76"/>
      <c r="F35751" s="76"/>
      <c r="G35751" s="76"/>
      <c r="H35751" s="76"/>
      <c r="I35751" s="76"/>
      <c r="J35751" s="76"/>
      <c r="K35751" s="76"/>
      <c r="M35751" s="76"/>
      <c r="N35751" s="76"/>
    </row>
    <row r="35752" spans="1:14" x14ac:dyDescent="0.25">
      <c r="A35752" s="76"/>
      <c r="B35752" s="76"/>
      <c r="C35752" s="76"/>
      <c r="D35752" s="76"/>
      <c r="E35752" s="76"/>
      <c r="F35752" s="76"/>
      <c r="G35752" s="76"/>
      <c r="H35752" s="76"/>
      <c r="I35752" s="76"/>
      <c r="J35752" s="76"/>
      <c r="K35752" s="76"/>
      <c r="M35752" s="76"/>
      <c r="N35752" s="76"/>
    </row>
    <row r="35753" spans="1:14" x14ac:dyDescent="0.25">
      <c r="A35753" s="76"/>
      <c r="C35753" s="76"/>
      <c r="D35753" s="76"/>
      <c r="E35753" s="76"/>
      <c r="F35753" s="76"/>
      <c r="G35753" s="76"/>
      <c r="H35753" s="76"/>
      <c r="I35753" s="76"/>
      <c r="J35753" s="76"/>
      <c r="K35753" s="76"/>
      <c r="M35753" s="76"/>
      <c r="N35753" s="76"/>
    </row>
    <row r="35754" spans="1:14" x14ac:dyDescent="0.25">
      <c r="A35754" s="76"/>
      <c r="C35754" s="76"/>
      <c r="D35754" s="76"/>
      <c r="E35754" s="76"/>
      <c r="F35754" s="76"/>
      <c r="G35754" s="76"/>
      <c r="H35754" s="76"/>
      <c r="I35754" s="76"/>
      <c r="J35754" s="76"/>
      <c r="K35754" s="76"/>
      <c r="M35754" s="76"/>
      <c r="N35754" s="76"/>
    </row>
    <row r="35755" spans="1:14" x14ac:dyDescent="0.25">
      <c r="A35755" s="76"/>
      <c r="C35755" s="76"/>
      <c r="D35755" s="76"/>
      <c r="E35755" s="76"/>
      <c r="F35755" s="76"/>
      <c r="G35755" s="76"/>
      <c r="H35755" s="76"/>
      <c r="I35755" s="76"/>
      <c r="J35755" s="76"/>
      <c r="K35755" s="76"/>
      <c r="M35755" s="76"/>
      <c r="N35755" s="76"/>
    </row>
    <row r="35756" spans="1:14" x14ac:dyDescent="0.25">
      <c r="A35756" s="76"/>
      <c r="C35756" s="76"/>
      <c r="D35756" s="76"/>
      <c r="E35756" s="76"/>
      <c r="F35756" s="76"/>
      <c r="G35756" s="76"/>
      <c r="H35756" s="76"/>
      <c r="I35756" s="76"/>
      <c r="J35756" s="76"/>
      <c r="K35756" s="76"/>
      <c r="M35756" s="76"/>
      <c r="N35756" s="76"/>
    </row>
    <row r="35757" spans="1:14" x14ac:dyDescent="0.25">
      <c r="A35757" s="76"/>
      <c r="C35757" s="76"/>
      <c r="D35757" s="76"/>
      <c r="E35757" s="76"/>
      <c r="F35757" s="76"/>
      <c r="G35757" s="76"/>
      <c r="H35757" s="76"/>
      <c r="I35757" s="76"/>
      <c r="J35757" s="76"/>
      <c r="K35757" s="76"/>
      <c r="M35757" s="76"/>
      <c r="N35757" s="76"/>
    </row>
    <row r="35758" spans="1:14" x14ac:dyDescent="0.25">
      <c r="A35758" s="76"/>
      <c r="C35758" s="76"/>
      <c r="D35758" s="76"/>
      <c r="E35758" s="76"/>
      <c r="F35758" s="76"/>
      <c r="G35758" s="76"/>
      <c r="H35758" s="76"/>
      <c r="I35758" s="76"/>
      <c r="J35758" s="76"/>
      <c r="K35758" s="76"/>
      <c r="M35758" s="76"/>
      <c r="N35758" s="76"/>
    </row>
    <row r="35759" spans="1:14" x14ac:dyDescent="0.25">
      <c r="A35759" s="76"/>
      <c r="C35759" s="76"/>
      <c r="D35759" s="76"/>
      <c r="E35759" s="76"/>
      <c r="F35759" s="76"/>
      <c r="G35759" s="76"/>
      <c r="H35759" s="76"/>
      <c r="I35759" s="76"/>
      <c r="J35759" s="76"/>
      <c r="K35759" s="76"/>
      <c r="M35759" s="76"/>
      <c r="N35759" s="76"/>
    </row>
    <row r="35760" spans="1:14" x14ac:dyDescent="0.25">
      <c r="A35760" s="76"/>
      <c r="C35760" s="76"/>
      <c r="D35760" s="76"/>
      <c r="E35760" s="76"/>
      <c r="F35760" s="76"/>
      <c r="G35760" s="76"/>
      <c r="H35760" s="76"/>
      <c r="I35760" s="76"/>
      <c r="J35760" s="76"/>
      <c r="K35760" s="76"/>
      <c r="M35760" s="76"/>
      <c r="N35760" s="76"/>
    </row>
    <row r="35761" spans="1:14" x14ac:dyDescent="0.25">
      <c r="A35761" s="76"/>
      <c r="B35761" s="76"/>
      <c r="C35761" s="76"/>
      <c r="D35761" s="76"/>
      <c r="E35761" s="76"/>
      <c r="F35761" s="76"/>
      <c r="G35761" s="76"/>
      <c r="H35761" s="76"/>
      <c r="I35761" s="76"/>
      <c r="J35761" s="76"/>
      <c r="K35761" s="76"/>
      <c r="M35761" s="76"/>
      <c r="N35761" s="76"/>
    </row>
    <row r="35762" spans="1:14" x14ac:dyDescent="0.25">
      <c r="A35762" s="76"/>
      <c r="B35762" s="76"/>
      <c r="C35762" s="76"/>
      <c r="D35762" s="76"/>
      <c r="E35762" s="76"/>
      <c r="F35762" s="76"/>
      <c r="G35762" s="76"/>
      <c r="H35762" s="76"/>
      <c r="I35762" s="76"/>
      <c r="J35762" s="76"/>
      <c r="K35762" s="76"/>
      <c r="M35762" s="76"/>
      <c r="N35762" s="76"/>
    </row>
    <row r="35763" spans="1:14" x14ac:dyDescent="0.25">
      <c r="A35763" s="76"/>
      <c r="C35763" s="76"/>
      <c r="D35763" s="76"/>
      <c r="E35763" s="76"/>
      <c r="F35763" s="76"/>
      <c r="G35763" s="76"/>
      <c r="H35763" s="76"/>
      <c r="I35763" s="76"/>
      <c r="J35763" s="76"/>
      <c r="K35763" s="76"/>
      <c r="M35763" s="76"/>
      <c r="N35763" s="76"/>
    </row>
    <row r="35764" spans="1:14" x14ac:dyDescent="0.25">
      <c r="C35764" s="76"/>
      <c r="D35764" s="76"/>
      <c r="E35764" s="76"/>
      <c r="F35764" s="76"/>
      <c r="G35764" s="76"/>
      <c r="H35764" s="76"/>
      <c r="I35764" s="76"/>
      <c r="J35764" s="76"/>
      <c r="K35764" s="76"/>
      <c r="M35764" s="76"/>
      <c r="N35764" s="76"/>
    </row>
    <row r="35765" spans="1:14" x14ac:dyDescent="0.25">
      <c r="C35765" s="76"/>
      <c r="D35765" s="76"/>
      <c r="E35765" s="76"/>
      <c r="F35765" s="76"/>
      <c r="G35765" s="76"/>
      <c r="H35765" s="76"/>
      <c r="I35765" s="76"/>
      <c r="J35765" s="76"/>
      <c r="K35765" s="76"/>
      <c r="M35765" s="76"/>
      <c r="N35765" s="76"/>
    </row>
    <row r="35766" spans="1:14" x14ac:dyDescent="0.25">
      <c r="C35766" s="76"/>
      <c r="D35766" s="76"/>
      <c r="E35766" s="76"/>
      <c r="F35766" s="76"/>
      <c r="G35766" s="76"/>
      <c r="H35766" s="76"/>
      <c r="I35766" s="76"/>
      <c r="J35766" s="76"/>
      <c r="K35766" s="76"/>
      <c r="M35766" s="76"/>
      <c r="N35766" s="76"/>
    </row>
    <row r="35767" spans="1:14" x14ac:dyDescent="0.25">
      <c r="C35767" s="76"/>
      <c r="D35767" s="76"/>
      <c r="E35767" s="76"/>
      <c r="F35767" s="76"/>
      <c r="G35767" s="76"/>
      <c r="H35767" s="76"/>
      <c r="I35767" s="76"/>
      <c r="J35767" s="76"/>
      <c r="K35767" s="76"/>
      <c r="M35767" s="76"/>
      <c r="N35767" s="76"/>
    </row>
    <row r="35768" spans="1:14" x14ac:dyDescent="0.25">
      <c r="B35768" s="76"/>
      <c r="C35768" s="76"/>
      <c r="D35768" s="76"/>
      <c r="E35768" s="76"/>
      <c r="F35768" s="76"/>
      <c r="G35768" s="76"/>
      <c r="H35768" s="76"/>
      <c r="I35768" s="76"/>
      <c r="J35768" s="76"/>
      <c r="K35768" s="76"/>
      <c r="M35768" s="76"/>
      <c r="N35768" s="76"/>
    </row>
    <row r="35769" spans="1:14" x14ac:dyDescent="0.25">
      <c r="C35769" s="76"/>
      <c r="D35769" s="76"/>
      <c r="E35769" s="76"/>
      <c r="F35769" s="76"/>
      <c r="G35769" s="76"/>
      <c r="H35769" s="76"/>
      <c r="I35769" s="76"/>
      <c r="J35769" s="76"/>
      <c r="K35769" s="76"/>
      <c r="M35769" s="76"/>
      <c r="N35769" s="76"/>
    </row>
    <row r="35770" spans="1:14" x14ac:dyDescent="0.25">
      <c r="C35770" s="76"/>
      <c r="D35770" s="76"/>
      <c r="E35770" s="76"/>
      <c r="F35770" s="76"/>
      <c r="G35770" s="76"/>
      <c r="H35770" s="76"/>
      <c r="I35770" s="76"/>
      <c r="J35770" s="76"/>
      <c r="K35770" s="76"/>
      <c r="M35770" s="76"/>
      <c r="N35770" s="76"/>
    </row>
    <row r="35771" spans="1:14" x14ac:dyDescent="0.25">
      <c r="C35771" s="76"/>
      <c r="D35771" s="76"/>
      <c r="E35771" s="76"/>
      <c r="F35771" s="76"/>
      <c r="G35771" s="76"/>
      <c r="H35771" s="76"/>
      <c r="I35771" s="76"/>
      <c r="J35771" s="76"/>
      <c r="K35771" s="76"/>
      <c r="M35771" s="76"/>
      <c r="N35771" s="76"/>
    </row>
    <row r="35772" spans="1:14" x14ac:dyDescent="0.25">
      <c r="C35772" s="76"/>
      <c r="D35772" s="76"/>
      <c r="E35772" s="76"/>
      <c r="F35772" s="76"/>
      <c r="G35772" s="76"/>
      <c r="H35772" s="76"/>
      <c r="I35772" s="76"/>
      <c r="J35772" s="76"/>
      <c r="K35772" s="76"/>
      <c r="M35772" s="76"/>
      <c r="N35772" s="76"/>
    </row>
    <row r="35773" spans="1:14" x14ac:dyDescent="0.25">
      <c r="C35773" s="76"/>
      <c r="D35773" s="76"/>
      <c r="E35773" s="76"/>
      <c r="F35773" s="76"/>
      <c r="G35773" s="76"/>
      <c r="H35773" s="76"/>
      <c r="I35773" s="76"/>
      <c r="J35773" s="76"/>
      <c r="K35773" s="76"/>
      <c r="M35773" s="76"/>
      <c r="N35773" s="76"/>
    </row>
    <row r="35774" spans="1:14" x14ac:dyDescent="0.25">
      <c r="B35774" s="76"/>
      <c r="C35774" s="76"/>
      <c r="D35774" s="76"/>
      <c r="E35774" s="76"/>
      <c r="F35774" s="76"/>
      <c r="G35774" s="76"/>
      <c r="H35774" s="76"/>
      <c r="I35774" s="76"/>
      <c r="J35774" s="76"/>
      <c r="K35774" s="76"/>
      <c r="M35774" s="76"/>
      <c r="N35774" s="76"/>
    </row>
    <row r="35775" spans="1:14" x14ac:dyDescent="0.25">
      <c r="A35775" s="76"/>
      <c r="B35775" s="76"/>
      <c r="C35775" s="76"/>
      <c r="D35775" s="76"/>
      <c r="E35775" s="76"/>
      <c r="F35775" s="76"/>
      <c r="G35775" s="76"/>
      <c r="H35775" s="76"/>
      <c r="I35775" s="76"/>
      <c r="J35775" s="76"/>
      <c r="K35775" s="76"/>
      <c r="M35775" s="76"/>
      <c r="N35775" s="76"/>
    </row>
    <row r="35776" spans="1:14" x14ac:dyDescent="0.25">
      <c r="B35776" s="76"/>
      <c r="C35776" s="76"/>
      <c r="D35776" s="76"/>
      <c r="E35776" s="76"/>
      <c r="F35776" s="76"/>
      <c r="G35776" s="76"/>
      <c r="H35776" s="76"/>
      <c r="I35776" s="76"/>
      <c r="J35776" s="76"/>
      <c r="K35776" s="76"/>
      <c r="M35776" s="76"/>
      <c r="N35776" s="76"/>
    </row>
    <row r="35777" spans="2:14" x14ac:dyDescent="0.25">
      <c r="B35777" s="76"/>
      <c r="C35777" s="76"/>
      <c r="D35777" s="76"/>
      <c r="E35777" s="76"/>
      <c r="F35777" s="76"/>
      <c r="G35777" s="76"/>
      <c r="H35777" s="76"/>
      <c r="I35777" s="76"/>
      <c r="J35777" s="76"/>
      <c r="K35777" s="76"/>
      <c r="M35777" s="76"/>
      <c r="N35777" s="76"/>
    </row>
    <row r="35778" spans="2:14" x14ac:dyDescent="0.25">
      <c r="B35778" s="76"/>
      <c r="C35778" s="76"/>
      <c r="D35778" s="76"/>
      <c r="E35778" s="76"/>
      <c r="F35778" s="76"/>
      <c r="G35778" s="76"/>
      <c r="H35778" s="76"/>
      <c r="I35778" s="76"/>
      <c r="J35778" s="76"/>
      <c r="K35778" s="76"/>
      <c r="M35778" s="76"/>
      <c r="N35778" s="76"/>
    </row>
    <row r="35779" spans="2:14" x14ac:dyDescent="0.25">
      <c r="B35779" s="76"/>
      <c r="C35779" s="76"/>
      <c r="D35779" s="76"/>
      <c r="E35779" s="76"/>
      <c r="F35779" s="76"/>
      <c r="G35779" s="76"/>
      <c r="H35779" s="76"/>
      <c r="I35779" s="76"/>
      <c r="J35779" s="76"/>
      <c r="K35779" s="76"/>
      <c r="M35779" s="76"/>
      <c r="N35779" s="76"/>
    </row>
    <row r="35780" spans="2:14" x14ac:dyDescent="0.25">
      <c r="B35780" s="76"/>
      <c r="C35780" s="76"/>
      <c r="D35780" s="76"/>
      <c r="E35780" s="76"/>
      <c r="F35780" s="76"/>
      <c r="G35780" s="76"/>
      <c r="H35780" s="76"/>
      <c r="I35780" s="76"/>
      <c r="J35780" s="76"/>
      <c r="K35780" s="76"/>
      <c r="M35780" s="76"/>
      <c r="N35780" s="76"/>
    </row>
    <row r="35781" spans="2:14" x14ac:dyDescent="0.25">
      <c r="B35781" s="76"/>
      <c r="C35781" s="76"/>
      <c r="D35781" s="76"/>
      <c r="E35781" s="76"/>
      <c r="F35781" s="76"/>
      <c r="G35781" s="76"/>
      <c r="H35781" s="76"/>
      <c r="I35781" s="76"/>
      <c r="J35781" s="76"/>
      <c r="K35781" s="76"/>
      <c r="M35781" s="76"/>
      <c r="N35781" s="76"/>
    </row>
    <row r="35782" spans="2:14" x14ac:dyDescent="0.25">
      <c r="B35782" s="76"/>
      <c r="C35782" s="76"/>
      <c r="D35782" s="76"/>
      <c r="E35782" s="76"/>
      <c r="F35782" s="76"/>
      <c r="G35782" s="76"/>
      <c r="H35782" s="76"/>
      <c r="I35782" s="76"/>
      <c r="J35782" s="76"/>
      <c r="K35782" s="76"/>
      <c r="M35782" s="76"/>
      <c r="N35782" s="76"/>
    </row>
    <row r="35783" spans="2:14" x14ac:dyDescent="0.25">
      <c r="B35783" s="76"/>
      <c r="C35783" s="76"/>
      <c r="D35783" s="76"/>
      <c r="E35783" s="76"/>
      <c r="F35783" s="76"/>
      <c r="G35783" s="76"/>
      <c r="H35783" s="76"/>
      <c r="I35783" s="76"/>
      <c r="J35783" s="76"/>
      <c r="K35783" s="76"/>
      <c r="M35783" s="76"/>
      <c r="N35783" s="76"/>
    </row>
    <row r="35784" spans="2:14" x14ac:dyDescent="0.25">
      <c r="C35784" s="76"/>
      <c r="D35784" s="76"/>
      <c r="E35784" s="76"/>
      <c r="F35784" s="76"/>
      <c r="G35784" s="76"/>
      <c r="H35784" s="76"/>
      <c r="I35784" s="76"/>
      <c r="J35784" s="76"/>
      <c r="K35784" s="76"/>
      <c r="M35784" s="76"/>
      <c r="N35784" s="76"/>
    </row>
    <row r="35785" spans="2:14" x14ac:dyDescent="0.25">
      <c r="C35785" s="76"/>
      <c r="D35785" s="76"/>
      <c r="E35785" s="76"/>
      <c r="F35785" s="76"/>
      <c r="G35785" s="76"/>
      <c r="H35785" s="76"/>
      <c r="I35785" s="76"/>
      <c r="J35785" s="76"/>
      <c r="K35785" s="76"/>
      <c r="M35785" s="76"/>
      <c r="N35785" s="76"/>
    </row>
    <row r="35786" spans="2:14" x14ac:dyDescent="0.25">
      <c r="C35786" s="76"/>
      <c r="D35786" s="76"/>
      <c r="E35786" s="76"/>
      <c r="F35786" s="76"/>
      <c r="G35786" s="76"/>
      <c r="H35786" s="76"/>
      <c r="I35786" s="76"/>
      <c r="J35786" s="76"/>
      <c r="K35786" s="76"/>
      <c r="M35786" s="76"/>
      <c r="N35786" s="76"/>
    </row>
    <row r="35787" spans="2:14" x14ac:dyDescent="0.25">
      <c r="C35787" s="76"/>
      <c r="D35787" s="76"/>
      <c r="E35787" s="76"/>
      <c r="F35787" s="76"/>
      <c r="G35787" s="76"/>
      <c r="H35787" s="76"/>
      <c r="I35787" s="76"/>
      <c r="J35787" s="76"/>
      <c r="K35787" s="76"/>
      <c r="M35787" s="76"/>
      <c r="N35787" s="76"/>
    </row>
    <row r="35788" spans="2:14" x14ac:dyDescent="0.25">
      <c r="C35788" s="76"/>
      <c r="D35788" s="76"/>
      <c r="E35788" s="76"/>
      <c r="F35788" s="76"/>
      <c r="G35788" s="76"/>
      <c r="H35788" s="76"/>
      <c r="I35788" s="76"/>
      <c r="J35788" s="76"/>
      <c r="K35788" s="76"/>
      <c r="M35788" s="76"/>
      <c r="N35788" s="76"/>
    </row>
    <row r="35789" spans="2:14" x14ac:dyDescent="0.25">
      <c r="C35789" s="76"/>
      <c r="D35789" s="76"/>
      <c r="E35789" s="76"/>
      <c r="F35789" s="76"/>
      <c r="G35789" s="76"/>
      <c r="H35789" s="76"/>
      <c r="I35789" s="76"/>
      <c r="J35789" s="76"/>
      <c r="K35789" s="76"/>
      <c r="M35789" s="76"/>
      <c r="N35789" s="76"/>
    </row>
    <row r="35790" spans="2:14" x14ac:dyDescent="0.25">
      <c r="C35790" s="76"/>
      <c r="D35790" s="76"/>
      <c r="E35790" s="76"/>
      <c r="F35790" s="76"/>
      <c r="G35790" s="76"/>
      <c r="H35790" s="76"/>
      <c r="I35790" s="76"/>
      <c r="J35790" s="76"/>
      <c r="K35790" s="76"/>
      <c r="M35790" s="76"/>
      <c r="N35790" s="76"/>
    </row>
    <row r="35791" spans="2:14" x14ac:dyDescent="0.25">
      <c r="C35791" s="76"/>
      <c r="D35791" s="76"/>
      <c r="E35791" s="76"/>
      <c r="F35791" s="76"/>
      <c r="G35791" s="76"/>
      <c r="H35791" s="76"/>
      <c r="I35791" s="76"/>
      <c r="J35791" s="76"/>
      <c r="K35791" s="76"/>
      <c r="M35791" s="76"/>
      <c r="N35791" s="76"/>
    </row>
    <row r="35792" spans="2:14" x14ac:dyDescent="0.25">
      <c r="C35792" s="76"/>
      <c r="D35792" s="76"/>
      <c r="E35792" s="76"/>
      <c r="F35792" s="76"/>
      <c r="G35792" s="76"/>
      <c r="H35792" s="76"/>
      <c r="I35792" s="76"/>
      <c r="J35792" s="76"/>
      <c r="K35792" s="76"/>
      <c r="M35792" s="76"/>
      <c r="N35792" s="76"/>
    </row>
    <row r="35793" spans="1:14" x14ac:dyDescent="0.25">
      <c r="A35793" s="76"/>
      <c r="C35793" s="76"/>
      <c r="D35793" s="76"/>
      <c r="E35793" s="76"/>
      <c r="F35793" s="76"/>
      <c r="G35793" s="76"/>
      <c r="H35793" s="76"/>
      <c r="I35793" s="76"/>
      <c r="J35793" s="76"/>
      <c r="K35793" s="76"/>
      <c r="M35793" s="76"/>
      <c r="N35793" s="76"/>
    </row>
    <row r="35794" spans="1:14" x14ac:dyDescent="0.25">
      <c r="A35794" s="76"/>
      <c r="C35794" s="76"/>
      <c r="D35794" s="76"/>
      <c r="E35794" s="76"/>
      <c r="F35794" s="76"/>
      <c r="G35794" s="76"/>
      <c r="H35794" s="76"/>
      <c r="I35794" s="76"/>
      <c r="J35794" s="76"/>
      <c r="K35794" s="76"/>
      <c r="M35794" s="76"/>
      <c r="N35794" s="76"/>
    </row>
    <row r="35795" spans="1:14" x14ac:dyDescent="0.25">
      <c r="A35795" s="76"/>
      <c r="B35795" s="76"/>
      <c r="C35795" s="76"/>
      <c r="D35795" s="76"/>
      <c r="E35795" s="76"/>
      <c r="F35795" s="76"/>
      <c r="G35795" s="76"/>
      <c r="H35795" s="76"/>
      <c r="I35795" s="76"/>
      <c r="J35795" s="76"/>
      <c r="K35795" s="76"/>
      <c r="M35795" s="76"/>
      <c r="N35795" s="76"/>
    </row>
    <row r="35796" spans="1:14" x14ac:dyDescent="0.25">
      <c r="A35796" s="76"/>
      <c r="B35796" s="76"/>
      <c r="C35796" s="76"/>
      <c r="D35796" s="76"/>
      <c r="E35796" s="76"/>
      <c r="F35796" s="76"/>
      <c r="G35796" s="76"/>
      <c r="H35796" s="76"/>
      <c r="I35796" s="76"/>
      <c r="J35796" s="76"/>
      <c r="K35796" s="76"/>
      <c r="M35796" s="76"/>
      <c r="N35796" s="76"/>
    </row>
    <row r="35797" spans="1:14" x14ac:dyDescent="0.25">
      <c r="A35797" s="76"/>
      <c r="B35797" s="76"/>
      <c r="C35797" s="76"/>
      <c r="D35797" s="76"/>
      <c r="E35797" s="76"/>
      <c r="F35797" s="76"/>
      <c r="G35797" s="76"/>
      <c r="H35797" s="76"/>
      <c r="I35797" s="76"/>
      <c r="J35797" s="76"/>
      <c r="K35797" s="76"/>
      <c r="M35797" s="76"/>
      <c r="N35797" s="76"/>
    </row>
    <row r="35798" spans="1:14" x14ac:dyDescent="0.25">
      <c r="A35798" s="76"/>
      <c r="C35798" s="76"/>
      <c r="D35798" s="76"/>
      <c r="E35798" s="76"/>
      <c r="F35798" s="76"/>
      <c r="G35798" s="76"/>
      <c r="H35798" s="76"/>
      <c r="I35798" s="76"/>
      <c r="J35798" s="76"/>
      <c r="K35798" s="76"/>
      <c r="M35798" s="76"/>
      <c r="N35798" s="76"/>
    </row>
    <row r="35799" spans="1:14" x14ac:dyDescent="0.25">
      <c r="A35799" s="76"/>
      <c r="C35799" s="76"/>
      <c r="D35799" s="76"/>
      <c r="E35799" s="76"/>
      <c r="F35799" s="76"/>
      <c r="G35799" s="76"/>
      <c r="H35799" s="76"/>
      <c r="I35799" s="76"/>
      <c r="J35799" s="76"/>
      <c r="K35799" s="76"/>
      <c r="M35799" s="76"/>
      <c r="N35799" s="76"/>
    </row>
    <row r="35800" spans="1:14" x14ac:dyDescent="0.25">
      <c r="A35800" s="76"/>
      <c r="C35800" s="76"/>
      <c r="D35800" s="76"/>
      <c r="E35800" s="76"/>
      <c r="F35800" s="76"/>
      <c r="G35800" s="76"/>
      <c r="H35800" s="76"/>
      <c r="I35800" s="76"/>
      <c r="J35800" s="76"/>
      <c r="K35800" s="76"/>
      <c r="M35800" s="76"/>
      <c r="N35800" s="76"/>
    </row>
    <row r="35801" spans="1:14" x14ac:dyDescent="0.25">
      <c r="A35801" s="76"/>
      <c r="C35801" s="76"/>
      <c r="D35801" s="76"/>
      <c r="E35801" s="76"/>
      <c r="F35801" s="76"/>
      <c r="G35801" s="76"/>
      <c r="H35801" s="76"/>
      <c r="I35801" s="76"/>
      <c r="J35801" s="76"/>
      <c r="K35801" s="76"/>
      <c r="M35801" s="76"/>
      <c r="N35801" s="76"/>
    </row>
    <row r="35802" spans="1:14" x14ac:dyDescent="0.25">
      <c r="A35802" s="76"/>
      <c r="C35802" s="76"/>
      <c r="D35802" s="76"/>
      <c r="E35802" s="76"/>
      <c r="F35802" s="76"/>
      <c r="G35802" s="76"/>
      <c r="H35802" s="76"/>
      <c r="I35802" s="76"/>
      <c r="J35802" s="76"/>
      <c r="K35802" s="76"/>
      <c r="M35802" s="76"/>
      <c r="N35802" s="76"/>
    </row>
    <row r="35803" spans="1:14" x14ac:dyDescent="0.25">
      <c r="A35803" s="76"/>
      <c r="C35803" s="76"/>
      <c r="D35803" s="76"/>
      <c r="E35803" s="76"/>
      <c r="F35803" s="76"/>
      <c r="G35803" s="76"/>
      <c r="H35803" s="76"/>
      <c r="I35803" s="76"/>
      <c r="J35803" s="76"/>
      <c r="K35803" s="76"/>
      <c r="M35803" s="76"/>
      <c r="N35803" s="76"/>
    </row>
    <row r="35804" spans="1:14" x14ac:dyDescent="0.25">
      <c r="A35804" s="76"/>
      <c r="B35804" s="76"/>
      <c r="C35804" s="76"/>
      <c r="D35804" s="76"/>
      <c r="E35804" s="76"/>
      <c r="F35804" s="76"/>
      <c r="G35804" s="76"/>
      <c r="H35804" s="76"/>
      <c r="I35804" s="76"/>
      <c r="J35804" s="76"/>
      <c r="K35804" s="76"/>
      <c r="M35804" s="76"/>
      <c r="N35804" s="76"/>
    </row>
    <row r="35805" spans="1:14" x14ac:dyDescent="0.25">
      <c r="A35805" s="76"/>
      <c r="B35805" s="76"/>
      <c r="C35805" s="76"/>
      <c r="D35805" s="76"/>
      <c r="E35805" s="76"/>
      <c r="F35805" s="76"/>
      <c r="G35805" s="76"/>
      <c r="H35805" s="76"/>
      <c r="I35805" s="76"/>
      <c r="J35805" s="76"/>
      <c r="K35805" s="76"/>
      <c r="M35805" s="76"/>
      <c r="N35805" s="76"/>
    </row>
    <row r="35806" spans="1:14" x14ac:dyDescent="0.25">
      <c r="A35806" s="76"/>
      <c r="B35806" s="76"/>
      <c r="C35806" s="76"/>
      <c r="D35806" s="76"/>
      <c r="E35806" s="76"/>
      <c r="F35806" s="76"/>
      <c r="G35806" s="76"/>
      <c r="H35806" s="76"/>
      <c r="I35806" s="76"/>
      <c r="J35806" s="76"/>
      <c r="K35806" s="76"/>
      <c r="M35806" s="76"/>
      <c r="N35806" s="76"/>
    </row>
    <row r="35807" spans="1:14" x14ac:dyDescent="0.25">
      <c r="B35807" s="76"/>
      <c r="C35807" s="76"/>
      <c r="D35807" s="76"/>
      <c r="E35807" s="76"/>
      <c r="F35807" s="76"/>
      <c r="G35807" s="76"/>
      <c r="H35807" s="76"/>
      <c r="I35807" s="76"/>
      <c r="J35807" s="76"/>
      <c r="K35807" s="76"/>
      <c r="M35807" s="76"/>
      <c r="N35807" s="76"/>
    </row>
    <row r="35808" spans="1:14" x14ac:dyDescent="0.25">
      <c r="A35808" s="76"/>
      <c r="C35808" s="76"/>
      <c r="D35808" s="76"/>
      <c r="E35808" s="76"/>
      <c r="F35808" s="76"/>
      <c r="G35808" s="76"/>
      <c r="H35808" s="76"/>
      <c r="I35808" s="76"/>
      <c r="J35808" s="76"/>
      <c r="K35808" s="76"/>
      <c r="M35808" s="76"/>
      <c r="N35808" s="76"/>
    </row>
    <row r="35809" spans="1:14" x14ac:dyDescent="0.25">
      <c r="A35809" s="76"/>
      <c r="C35809" s="76"/>
      <c r="D35809" s="76"/>
      <c r="E35809" s="76"/>
      <c r="F35809" s="76"/>
      <c r="G35809" s="76"/>
      <c r="H35809" s="76"/>
      <c r="I35809" s="76"/>
      <c r="J35809" s="76"/>
      <c r="K35809" s="76"/>
      <c r="M35809" s="76"/>
      <c r="N35809" s="76"/>
    </row>
    <row r="35810" spans="1:14" x14ac:dyDescent="0.25">
      <c r="C35810" s="76"/>
      <c r="D35810" s="76"/>
      <c r="E35810" s="76"/>
      <c r="F35810" s="76"/>
      <c r="G35810" s="76"/>
      <c r="H35810" s="76"/>
      <c r="I35810" s="76"/>
      <c r="J35810" s="76"/>
      <c r="K35810" s="76"/>
      <c r="M35810" s="76"/>
      <c r="N35810" s="76"/>
    </row>
    <row r="35811" spans="1:14" x14ac:dyDescent="0.25">
      <c r="C35811" s="76"/>
      <c r="D35811" s="76"/>
      <c r="E35811" s="76"/>
      <c r="F35811" s="76"/>
      <c r="G35811" s="76"/>
      <c r="H35811" s="76"/>
      <c r="I35811" s="76"/>
      <c r="J35811" s="76"/>
      <c r="K35811" s="76"/>
      <c r="M35811" s="76"/>
      <c r="N35811" s="76"/>
    </row>
    <row r="35812" spans="1:14" x14ac:dyDescent="0.25">
      <c r="B35812" s="76"/>
      <c r="C35812" s="76"/>
      <c r="D35812" s="76"/>
      <c r="E35812" s="76"/>
      <c r="F35812" s="76"/>
      <c r="G35812" s="76"/>
      <c r="H35812" s="76"/>
      <c r="I35812" s="76"/>
      <c r="J35812" s="76"/>
      <c r="K35812" s="76"/>
      <c r="M35812" s="76"/>
      <c r="N35812" s="76"/>
    </row>
    <row r="35813" spans="1:14" x14ac:dyDescent="0.25">
      <c r="C35813" s="76"/>
      <c r="D35813" s="76"/>
      <c r="E35813" s="76"/>
      <c r="F35813" s="76"/>
      <c r="G35813" s="76"/>
      <c r="H35813" s="76"/>
      <c r="I35813" s="76"/>
      <c r="J35813" s="76"/>
      <c r="K35813" s="76"/>
      <c r="M35813" s="76"/>
      <c r="N35813" s="76"/>
    </row>
    <row r="35814" spans="1:14" x14ac:dyDescent="0.25">
      <c r="C35814" s="76"/>
      <c r="D35814" s="76"/>
      <c r="E35814" s="76"/>
      <c r="F35814" s="76"/>
      <c r="G35814" s="76"/>
      <c r="H35814" s="76"/>
      <c r="I35814" s="76"/>
      <c r="J35814" s="76"/>
      <c r="K35814" s="76"/>
      <c r="M35814" s="76"/>
      <c r="N35814" s="76"/>
    </row>
    <row r="35815" spans="1:14" x14ac:dyDescent="0.25">
      <c r="C35815" s="76"/>
      <c r="D35815" s="76"/>
      <c r="E35815" s="76"/>
      <c r="F35815" s="76"/>
      <c r="G35815" s="76"/>
      <c r="H35815" s="76"/>
      <c r="I35815" s="76"/>
      <c r="J35815" s="76"/>
      <c r="K35815" s="76"/>
      <c r="M35815" s="76"/>
      <c r="N35815" s="76"/>
    </row>
    <row r="35816" spans="1:14" x14ac:dyDescent="0.25">
      <c r="C35816" s="76"/>
      <c r="D35816" s="76"/>
      <c r="E35816" s="76"/>
      <c r="F35816" s="76"/>
      <c r="G35816" s="76"/>
      <c r="H35816" s="76"/>
      <c r="I35816" s="76"/>
      <c r="J35816" s="76"/>
      <c r="K35816" s="76"/>
      <c r="M35816" s="76"/>
      <c r="N35816" s="76"/>
    </row>
    <row r="35817" spans="1:14" x14ac:dyDescent="0.25">
      <c r="C35817" s="76"/>
      <c r="D35817" s="76"/>
      <c r="E35817" s="76"/>
      <c r="F35817" s="76"/>
      <c r="G35817" s="76"/>
      <c r="H35817" s="76"/>
      <c r="I35817" s="76"/>
      <c r="J35817" s="76"/>
      <c r="K35817" s="76"/>
      <c r="M35817" s="76"/>
      <c r="N35817" s="76"/>
    </row>
    <row r="35818" spans="1:14" x14ac:dyDescent="0.25">
      <c r="B35818" s="76"/>
      <c r="C35818" s="76"/>
      <c r="D35818" s="76"/>
      <c r="E35818" s="76"/>
      <c r="F35818" s="76"/>
      <c r="G35818" s="76"/>
      <c r="H35818" s="76"/>
      <c r="I35818" s="76"/>
      <c r="J35818" s="76"/>
      <c r="K35818" s="76"/>
      <c r="M35818" s="76"/>
      <c r="N35818" s="76"/>
    </row>
    <row r="35819" spans="1:14" x14ac:dyDescent="0.25">
      <c r="B35819" s="76"/>
      <c r="C35819" s="76"/>
      <c r="D35819" s="76"/>
      <c r="E35819" s="76"/>
      <c r="F35819" s="76"/>
      <c r="G35819" s="76"/>
      <c r="H35819" s="76"/>
      <c r="I35819" s="76"/>
      <c r="J35819" s="76"/>
      <c r="K35819" s="76"/>
      <c r="M35819" s="76"/>
      <c r="N35819" s="76"/>
    </row>
    <row r="35820" spans="1:14" x14ac:dyDescent="0.25">
      <c r="C35820" s="76"/>
      <c r="D35820" s="76"/>
      <c r="E35820" s="76"/>
      <c r="F35820" s="76"/>
      <c r="G35820" s="76"/>
      <c r="H35820" s="76"/>
      <c r="I35820" s="76"/>
      <c r="J35820" s="76"/>
      <c r="K35820" s="76"/>
      <c r="M35820" s="76"/>
      <c r="N35820" s="76"/>
    </row>
    <row r="35821" spans="1:14" x14ac:dyDescent="0.25">
      <c r="B35821" s="76"/>
      <c r="C35821" s="76"/>
      <c r="D35821" s="76"/>
      <c r="E35821" s="76"/>
      <c r="F35821" s="76"/>
      <c r="G35821" s="76"/>
      <c r="H35821" s="76"/>
      <c r="I35821" s="76"/>
      <c r="J35821" s="76"/>
      <c r="K35821" s="76"/>
      <c r="M35821" s="76"/>
      <c r="N35821" s="76"/>
    </row>
    <row r="35822" spans="1:14" x14ac:dyDescent="0.25">
      <c r="C35822" s="76"/>
      <c r="D35822" s="76"/>
      <c r="E35822" s="76"/>
      <c r="F35822" s="76"/>
      <c r="G35822" s="76"/>
      <c r="H35822" s="76"/>
      <c r="I35822" s="76"/>
      <c r="J35822" s="76"/>
      <c r="K35822" s="76"/>
      <c r="M35822" s="76"/>
      <c r="N35822" s="76"/>
    </row>
    <row r="35823" spans="1:14" x14ac:dyDescent="0.25">
      <c r="A35823" s="76"/>
      <c r="B35823" s="76"/>
      <c r="C35823" s="76"/>
      <c r="D35823" s="76"/>
      <c r="E35823" s="76"/>
      <c r="F35823" s="76"/>
      <c r="G35823" s="76"/>
      <c r="H35823" s="76"/>
      <c r="I35823" s="76"/>
      <c r="J35823" s="76"/>
      <c r="K35823" s="76"/>
      <c r="M35823" s="76"/>
      <c r="N35823" s="76"/>
    </row>
    <row r="35824" spans="1:14" x14ac:dyDescent="0.25">
      <c r="C35824" s="76"/>
      <c r="D35824" s="76"/>
      <c r="E35824" s="76"/>
      <c r="F35824" s="76"/>
      <c r="G35824" s="76"/>
      <c r="H35824" s="76"/>
      <c r="I35824" s="76"/>
      <c r="J35824" s="76"/>
      <c r="K35824" s="76"/>
      <c r="M35824" s="76"/>
      <c r="N35824" s="76"/>
    </row>
    <row r="35825" spans="2:14" x14ac:dyDescent="0.25">
      <c r="C35825" s="76"/>
      <c r="D35825" s="76"/>
      <c r="E35825" s="76"/>
      <c r="F35825" s="76"/>
      <c r="G35825" s="76"/>
      <c r="H35825" s="76"/>
      <c r="I35825" s="76"/>
      <c r="J35825" s="76"/>
      <c r="K35825" s="76"/>
      <c r="M35825" s="76"/>
      <c r="N35825" s="76"/>
    </row>
    <row r="35826" spans="2:14" x14ac:dyDescent="0.25">
      <c r="C35826" s="76"/>
      <c r="D35826" s="76"/>
      <c r="E35826" s="76"/>
      <c r="F35826" s="76"/>
      <c r="G35826" s="76"/>
      <c r="H35826" s="76"/>
      <c r="I35826" s="76"/>
      <c r="J35826" s="76"/>
      <c r="K35826" s="76"/>
      <c r="M35826" s="76"/>
      <c r="N35826" s="76"/>
    </row>
    <row r="35827" spans="2:14" x14ac:dyDescent="0.25">
      <c r="C35827" s="76"/>
      <c r="D35827" s="76"/>
      <c r="E35827" s="76"/>
      <c r="F35827" s="76"/>
      <c r="G35827" s="76"/>
      <c r="H35827" s="76"/>
      <c r="I35827" s="76"/>
      <c r="J35827" s="76"/>
      <c r="K35827" s="76"/>
      <c r="M35827" s="76"/>
      <c r="N35827" s="76"/>
    </row>
    <row r="35828" spans="2:14" x14ac:dyDescent="0.25">
      <c r="B35828" s="76"/>
      <c r="C35828" s="76"/>
      <c r="D35828" s="76"/>
      <c r="E35828" s="76"/>
      <c r="F35828" s="76"/>
      <c r="G35828" s="76"/>
      <c r="H35828" s="76"/>
      <c r="I35828" s="76"/>
      <c r="J35828" s="76"/>
      <c r="K35828" s="76"/>
      <c r="M35828" s="76"/>
      <c r="N35828" s="76"/>
    </row>
    <row r="35829" spans="2:14" x14ac:dyDescent="0.25">
      <c r="B35829" s="76"/>
      <c r="C35829" s="76"/>
      <c r="D35829" s="76"/>
      <c r="E35829" s="76"/>
      <c r="F35829" s="76"/>
      <c r="G35829" s="76"/>
      <c r="H35829" s="76"/>
      <c r="I35829" s="76"/>
      <c r="J35829" s="76"/>
      <c r="K35829" s="76"/>
      <c r="M35829" s="76"/>
      <c r="N35829" s="76"/>
    </row>
    <row r="35830" spans="2:14" x14ac:dyDescent="0.25">
      <c r="B35830" s="76"/>
      <c r="C35830" s="76"/>
      <c r="D35830" s="76"/>
      <c r="E35830" s="76"/>
      <c r="F35830" s="76"/>
      <c r="G35830" s="76"/>
      <c r="H35830" s="76"/>
      <c r="I35830" s="76"/>
      <c r="J35830" s="76"/>
      <c r="K35830" s="76"/>
      <c r="M35830" s="76"/>
      <c r="N35830" s="76"/>
    </row>
    <row r="35831" spans="2:14" x14ac:dyDescent="0.25">
      <c r="B35831" s="76"/>
      <c r="C35831" s="76"/>
      <c r="D35831" s="76"/>
      <c r="E35831" s="76"/>
      <c r="F35831" s="76"/>
      <c r="G35831" s="76"/>
      <c r="H35831" s="76"/>
      <c r="I35831" s="76"/>
      <c r="J35831" s="76"/>
      <c r="K35831" s="76"/>
      <c r="M35831" s="76"/>
      <c r="N35831" s="76"/>
    </row>
    <row r="35832" spans="2:14" x14ac:dyDescent="0.25">
      <c r="C35832" s="76"/>
      <c r="D35832" s="76"/>
      <c r="E35832" s="76"/>
      <c r="F35832" s="76"/>
      <c r="G35832" s="76"/>
      <c r="H35832" s="76"/>
      <c r="I35832" s="76"/>
      <c r="J35832" s="76"/>
      <c r="K35832" s="76"/>
      <c r="M35832" s="76"/>
      <c r="N35832" s="76"/>
    </row>
    <row r="35833" spans="2:14" x14ac:dyDescent="0.25">
      <c r="B35833" s="76"/>
      <c r="C35833" s="76"/>
      <c r="D35833" s="76"/>
      <c r="E35833" s="76"/>
      <c r="F35833" s="76"/>
      <c r="G35833" s="76"/>
      <c r="H35833" s="76"/>
      <c r="I35833" s="76"/>
      <c r="J35833" s="76"/>
      <c r="K35833" s="76"/>
      <c r="M35833" s="76"/>
      <c r="N35833" s="76"/>
    </row>
    <row r="35834" spans="2:14" x14ac:dyDescent="0.25">
      <c r="C35834" s="76"/>
      <c r="D35834" s="76"/>
      <c r="E35834" s="76"/>
      <c r="F35834" s="76"/>
      <c r="G35834" s="76"/>
      <c r="H35834" s="76"/>
      <c r="I35834" s="76"/>
      <c r="J35834" s="76"/>
      <c r="K35834" s="76"/>
      <c r="M35834" s="76"/>
      <c r="N35834" s="76"/>
    </row>
    <row r="35835" spans="2:14" x14ac:dyDescent="0.25">
      <c r="C35835" s="76"/>
      <c r="D35835" s="76"/>
      <c r="E35835" s="76"/>
      <c r="F35835" s="76"/>
      <c r="G35835" s="76"/>
      <c r="H35835" s="76"/>
      <c r="I35835" s="76"/>
      <c r="J35835" s="76"/>
      <c r="K35835" s="76"/>
      <c r="M35835" s="76"/>
      <c r="N35835" s="76"/>
    </row>
    <row r="35836" spans="2:14" x14ac:dyDescent="0.25">
      <c r="B35836" s="76"/>
      <c r="C35836" s="76"/>
      <c r="D35836" s="76"/>
      <c r="E35836" s="76"/>
      <c r="F35836" s="76"/>
      <c r="G35836" s="76"/>
      <c r="H35836" s="76"/>
      <c r="I35836" s="76"/>
      <c r="J35836" s="76"/>
      <c r="K35836" s="76"/>
      <c r="M35836" s="76"/>
      <c r="N35836" s="76"/>
    </row>
    <row r="35837" spans="2:14" x14ac:dyDescent="0.25">
      <c r="B35837" s="76"/>
      <c r="C35837" s="76"/>
      <c r="D35837" s="76"/>
      <c r="E35837" s="76"/>
      <c r="F35837" s="76"/>
      <c r="G35837" s="76"/>
      <c r="H35837" s="76"/>
      <c r="I35837" s="76"/>
      <c r="J35837" s="76"/>
      <c r="K35837" s="76"/>
      <c r="M35837" s="76"/>
      <c r="N35837" s="76"/>
    </row>
    <row r="35838" spans="2:14" x14ac:dyDescent="0.25">
      <c r="C35838" s="76"/>
      <c r="D35838" s="76"/>
      <c r="E35838" s="76"/>
      <c r="F35838" s="76"/>
      <c r="G35838" s="76"/>
      <c r="H35838" s="76"/>
      <c r="I35838" s="76"/>
      <c r="J35838" s="76"/>
      <c r="K35838" s="76"/>
      <c r="M35838" s="76"/>
      <c r="N35838" s="76"/>
    </row>
    <row r="35839" spans="2:14" x14ac:dyDescent="0.25">
      <c r="C35839" s="76"/>
      <c r="D35839" s="76"/>
      <c r="E35839" s="76"/>
      <c r="F35839" s="76"/>
      <c r="G35839" s="76"/>
      <c r="H35839" s="76"/>
      <c r="I35839" s="76"/>
      <c r="J35839" s="76"/>
      <c r="K35839" s="76"/>
      <c r="M35839" s="76"/>
      <c r="N35839" s="76"/>
    </row>
    <row r="35840" spans="2:14" x14ac:dyDescent="0.25">
      <c r="C35840" s="76"/>
      <c r="D35840" s="76"/>
      <c r="E35840" s="76"/>
      <c r="F35840" s="76"/>
      <c r="G35840" s="76"/>
      <c r="H35840" s="76"/>
      <c r="I35840" s="76"/>
      <c r="J35840" s="76"/>
      <c r="K35840" s="76"/>
      <c r="M35840" s="76"/>
      <c r="N35840" s="76"/>
    </row>
    <row r="35841" spans="1:14" x14ac:dyDescent="0.25">
      <c r="C35841" s="76"/>
      <c r="D35841" s="76"/>
      <c r="E35841" s="76"/>
      <c r="F35841" s="76"/>
      <c r="G35841" s="76"/>
      <c r="H35841" s="76"/>
      <c r="I35841" s="76"/>
      <c r="J35841" s="76"/>
      <c r="K35841" s="76"/>
      <c r="M35841" s="76"/>
      <c r="N35841" s="76"/>
    </row>
    <row r="35842" spans="1:14" x14ac:dyDescent="0.25">
      <c r="B35842" s="76"/>
      <c r="C35842" s="76"/>
      <c r="D35842" s="76"/>
      <c r="E35842" s="76"/>
      <c r="F35842" s="76"/>
      <c r="G35842" s="76"/>
      <c r="H35842" s="76"/>
      <c r="I35842" s="76"/>
      <c r="J35842" s="76"/>
      <c r="K35842" s="76"/>
      <c r="M35842" s="76"/>
      <c r="N35842" s="76"/>
    </row>
    <row r="35843" spans="1:14" x14ac:dyDescent="0.25">
      <c r="B35843" s="76"/>
      <c r="C35843" s="76"/>
      <c r="D35843" s="76"/>
      <c r="E35843" s="76"/>
      <c r="F35843" s="76"/>
      <c r="G35843" s="76"/>
      <c r="H35843" s="76"/>
      <c r="I35843" s="76"/>
      <c r="J35843" s="76"/>
      <c r="K35843" s="76"/>
      <c r="M35843" s="76"/>
      <c r="N35843" s="76"/>
    </row>
    <row r="35844" spans="1:14" x14ac:dyDescent="0.25">
      <c r="C35844" s="76"/>
      <c r="D35844" s="76"/>
      <c r="E35844" s="76"/>
      <c r="F35844" s="76"/>
      <c r="G35844" s="76"/>
      <c r="H35844" s="76"/>
      <c r="I35844" s="76"/>
      <c r="J35844" s="76"/>
      <c r="K35844" s="76"/>
      <c r="M35844" s="76"/>
      <c r="N35844" s="76"/>
    </row>
    <row r="35845" spans="1:14" x14ac:dyDescent="0.25">
      <c r="C35845" s="76"/>
      <c r="D35845" s="76"/>
      <c r="E35845" s="76"/>
      <c r="F35845" s="76"/>
      <c r="G35845" s="76"/>
      <c r="H35845" s="76"/>
      <c r="I35845" s="76"/>
      <c r="J35845" s="76"/>
      <c r="K35845" s="76"/>
      <c r="M35845" s="76"/>
      <c r="N35845" s="76"/>
    </row>
    <row r="35846" spans="1:14" x14ac:dyDescent="0.25">
      <c r="C35846" s="76"/>
      <c r="D35846" s="76"/>
      <c r="E35846" s="76"/>
      <c r="F35846" s="76"/>
      <c r="G35846" s="76"/>
      <c r="H35846" s="76"/>
      <c r="I35846" s="76"/>
      <c r="J35846" s="76"/>
      <c r="K35846" s="76"/>
      <c r="M35846" s="76"/>
      <c r="N35846" s="76"/>
    </row>
    <row r="35847" spans="1:14" x14ac:dyDescent="0.25">
      <c r="C35847" s="76"/>
      <c r="D35847" s="76"/>
      <c r="E35847" s="76"/>
      <c r="F35847" s="76"/>
      <c r="G35847" s="76"/>
      <c r="H35847" s="76"/>
      <c r="I35847" s="76"/>
      <c r="J35847" s="76"/>
      <c r="K35847" s="76"/>
      <c r="M35847" s="76"/>
      <c r="N35847" s="76"/>
    </row>
    <row r="35848" spans="1:14" x14ac:dyDescent="0.25">
      <c r="C35848" s="76"/>
      <c r="D35848" s="76"/>
      <c r="E35848" s="76"/>
      <c r="F35848" s="76"/>
      <c r="G35848" s="76"/>
      <c r="H35848" s="76"/>
      <c r="I35848" s="76"/>
      <c r="J35848" s="76"/>
      <c r="K35848" s="76"/>
      <c r="M35848" s="76"/>
      <c r="N35848" s="76"/>
    </row>
    <row r="35849" spans="1:14" x14ac:dyDescent="0.25">
      <c r="B35849" s="76"/>
      <c r="C35849" s="76"/>
      <c r="D35849" s="76"/>
      <c r="E35849" s="76"/>
      <c r="F35849" s="76"/>
      <c r="G35849" s="76"/>
      <c r="H35849" s="76"/>
      <c r="I35849" s="76"/>
      <c r="J35849" s="76"/>
      <c r="K35849" s="76"/>
      <c r="M35849" s="76"/>
      <c r="N35849" s="76"/>
    </row>
    <row r="35850" spans="1:14" x14ac:dyDescent="0.25">
      <c r="B35850" s="76"/>
      <c r="C35850" s="76"/>
      <c r="D35850" s="76"/>
      <c r="E35850" s="76"/>
      <c r="F35850" s="76"/>
      <c r="G35850" s="76"/>
      <c r="H35850" s="76"/>
      <c r="I35850" s="76"/>
      <c r="J35850" s="76"/>
      <c r="K35850" s="76"/>
      <c r="M35850" s="76"/>
      <c r="N35850" s="76"/>
    </row>
    <row r="35851" spans="1:14" x14ac:dyDescent="0.25">
      <c r="A35851" s="76"/>
      <c r="C35851" s="76"/>
      <c r="D35851" s="76"/>
      <c r="E35851" s="76"/>
      <c r="F35851" s="76"/>
      <c r="G35851" s="76"/>
      <c r="H35851" s="76"/>
      <c r="I35851" s="76"/>
      <c r="J35851" s="76"/>
      <c r="K35851" s="76"/>
      <c r="M35851" s="76"/>
      <c r="N35851" s="76"/>
    </row>
    <row r="35852" spans="1:14" x14ac:dyDescent="0.25">
      <c r="A35852" s="76"/>
      <c r="C35852" s="76"/>
      <c r="D35852" s="76"/>
      <c r="E35852" s="76"/>
      <c r="F35852" s="76"/>
      <c r="G35852" s="76"/>
      <c r="H35852" s="76"/>
      <c r="I35852" s="76"/>
      <c r="J35852" s="76"/>
      <c r="K35852" s="76"/>
      <c r="M35852" s="76"/>
      <c r="N35852" s="76"/>
    </row>
    <row r="35853" spans="1:14" x14ac:dyDescent="0.25">
      <c r="A35853" s="76"/>
      <c r="B35853" s="76"/>
      <c r="C35853" s="76"/>
      <c r="D35853" s="76"/>
      <c r="E35853" s="76"/>
      <c r="F35853" s="76"/>
      <c r="G35853" s="76"/>
      <c r="H35853" s="76"/>
      <c r="I35853" s="76"/>
      <c r="J35853" s="76"/>
      <c r="K35853" s="76"/>
      <c r="M35853" s="76"/>
      <c r="N35853" s="76"/>
    </row>
    <row r="35854" spans="1:14" x14ac:dyDescent="0.25">
      <c r="A35854" s="76"/>
      <c r="B35854" s="76"/>
      <c r="C35854" s="76"/>
      <c r="D35854" s="76"/>
      <c r="E35854" s="76"/>
      <c r="F35854" s="76"/>
      <c r="G35854" s="76"/>
      <c r="H35854" s="76"/>
      <c r="I35854" s="76"/>
      <c r="J35854" s="76"/>
      <c r="K35854" s="76"/>
      <c r="M35854" s="76"/>
      <c r="N35854" s="76"/>
    </row>
    <row r="35855" spans="1:14" x14ac:dyDescent="0.25">
      <c r="A35855" s="76"/>
      <c r="C35855" s="76"/>
      <c r="D35855" s="76"/>
      <c r="E35855" s="76"/>
      <c r="F35855" s="76"/>
      <c r="G35855" s="76"/>
      <c r="H35855" s="76"/>
      <c r="I35855" s="76"/>
      <c r="J35855" s="76"/>
      <c r="K35855" s="76"/>
      <c r="M35855" s="76"/>
      <c r="N35855" s="76"/>
    </row>
    <row r="35856" spans="1:14" x14ac:dyDescent="0.25">
      <c r="A35856" s="76"/>
      <c r="B35856" s="80"/>
      <c r="C35856" s="76"/>
      <c r="D35856" s="76"/>
      <c r="E35856" s="76"/>
      <c r="F35856" s="76"/>
      <c r="G35856" s="76"/>
      <c r="H35856" s="76"/>
      <c r="I35856" s="76"/>
      <c r="J35856" s="76"/>
      <c r="K35856" s="76"/>
      <c r="M35856" s="76"/>
      <c r="N35856" s="76"/>
    </row>
    <row r="35857" spans="1:14" x14ac:dyDescent="0.25">
      <c r="A35857" s="76"/>
      <c r="B35857" s="76"/>
      <c r="C35857" s="76"/>
      <c r="D35857" s="76"/>
      <c r="E35857" s="76"/>
      <c r="F35857" s="76"/>
      <c r="G35857" s="76"/>
      <c r="H35857" s="76"/>
      <c r="I35857" s="76"/>
      <c r="J35857" s="76"/>
      <c r="K35857" s="76"/>
      <c r="M35857" s="76"/>
      <c r="N35857" s="76"/>
    </row>
    <row r="35858" spans="1:14" x14ac:dyDescent="0.25">
      <c r="A35858" s="76"/>
      <c r="C35858" s="76"/>
      <c r="D35858" s="76"/>
      <c r="E35858" s="76"/>
      <c r="F35858" s="76"/>
      <c r="G35858" s="76"/>
      <c r="H35858" s="76"/>
      <c r="I35858" s="76"/>
      <c r="J35858" s="76"/>
      <c r="K35858" s="76"/>
      <c r="M35858" s="76"/>
      <c r="N35858" s="76"/>
    </row>
    <row r="35859" spans="1:14" x14ac:dyDescent="0.25">
      <c r="A35859" s="76"/>
      <c r="C35859" s="76"/>
      <c r="D35859" s="76"/>
      <c r="E35859" s="76"/>
      <c r="F35859" s="76"/>
      <c r="G35859" s="76"/>
      <c r="H35859" s="76"/>
      <c r="I35859" s="76"/>
      <c r="J35859" s="76"/>
      <c r="K35859" s="76"/>
      <c r="M35859" s="76"/>
      <c r="N35859" s="76"/>
    </row>
    <row r="35860" spans="1:14" x14ac:dyDescent="0.25">
      <c r="A35860" s="76"/>
      <c r="B35860" s="76"/>
      <c r="C35860" s="76"/>
      <c r="D35860" s="76"/>
      <c r="E35860" s="76"/>
      <c r="F35860" s="76"/>
      <c r="G35860" s="76"/>
      <c r="H35860" s="76"/>
      <c r="I35860" s="76"/>
      <c r="J35860" s="76"/>
      <c r="K35860" s="76"/>
      <c r="M35860" s="76"/>
      <c r="N35860" s="76"/>
    </row>
    <row r="35861" spans="1:14" x14ac:dyDescent="0.25">
      <c r="B35861" s="76"/>
      <c r="C35861" s="76"/>
      <c r="D35861" s="76"/>
      <c r="E35861" s="76"/>
      <c r="F35861" s="76"/>
      <c r="G35861" s="76"/>
      <c r="H35861" s="76"/>
      <c r="I35861" s="76"/>
      <c r="J35861" s="76"/>
      <c r="K35861" s="76"/>
      <c r="M35861" s="76"/>
      <c r="N35861" s="76"/>
    </row>
    <row r="35862" spans="1:14" x14ac:dyDescent="0.25">
      <c r="C35862" s="76"/>
      <c r="D35862" s="76"/>
      <c r="E35862" s="76"/>
      <c r="F35862" s="76"/>
      <c r="G35862" s="76"/>
      <c r="H35862" s="76"/>
      <c r="I35862" s="76"/>
      <c r="J35862" s="76"/>
      <c r="K35862" s="76"/>
      <c r="M35862" s="76"/>
      <c r="N35862" s="76"/>
    </row>
    <row r="35863" spans="1:14" x14ac:dyDescent="0.25">
      <c r="C35863" s="76"/>
      <c r="D35863" s="76"/>
      <c r="E35863" s="76"/>
      <c r="F35863" s="76"/>
      <c r="G35863" s="76"/>
      <c r="H35863" s="76"/>
      <c r="I35863" s="76"/>
      <c r="J35863" s="76"/>
      <c r="K35863" s="76"/>
      <c r="M35863" s="76"/>
      <c r="N35863" s="76"/>
    </row>
    <row r="35864" spans="1:14" x14ac:dyDescent="0.25">
      <c r="C35864" s="76"/>
      <c r="D35864" s="76"/>
      <c r="E35864" s="76"/>
      <c r="F35864" s="76"/>
      <c r="G35864" s="76"/>
      <c r="H35864" s="76"/>
      <c r="I35864" s="76"/>
      <c r="J35864" s="76"/>
      <c r="K35864" s="76"/>
      <c r="M35864" s="76"/>
      <c r="N35864" s="76"/>
    </row>
    <row r="35865" spans="1:14" x14ac:dyDescent="0.25">
      <c r="A35865" s="76"/>
      <c r="C35865" s="76"/>
      <c r="D35865" s="76"/>
      <c r="E35865" s="76"/>
      <c r="F35865" s="76"/>
      <c r="G35865" s="76"/>
      <c r="H35865" s="76"/>
      <c r="I35865" s="76"/>
      <c r="J35865" s="76"/>
      <c r="K35865" s="76"/>
      <c r="M35865" s="76"/>
      <c r="N35865" s="76"/>
    </row>
    <row r="35866" spans="1:14" x14ac:dyDescent="0.25">
      <c r="A35866" s="76"/>
      <c r="C35866" s="76"/>
      <c r="D35866" s="76"/>
      <c r="E35866" s="76"/>
      <c r="F35866" s="76"/>
      <c r="G35866" s="76"/>
      <c r="H35866" s="76"/>
      <c r="I35866" s="76"/>
      <c r="J35866" s="76"/>
      <c r="K35866" s="76"/>
      <c r="M35866" s="76"/>
      <c r="N35866" s="76"/>
    </row>
    <row r="35867" spans="1:14" x14ac:dyDescent="0.25">
      <c r="A35867" s="76"/>
      <c r="C35867" s="76"/>
      <c r="D35867" s="76"/>
      <c r="E35867" s="76"/>
      <c r="F35867" s="76"/>
      <c r="G35867" s="76"/>
      <c r="H35867" s="76"/>
      <c r="I35867" s="76"/>
      <c r="J35867" s="76"/>
      <c r="K35867" s="76"/>
      <c r="M35867" s="76"/>
      <c r="N35867" s="76"/>
    </row>
    <row r="35868" spans="1:14" x14ac:dyDescent="0.25">
      <c r="A35868" s="76"/>
      <c r="B35868" s="76"/>
      <c r="C35868" s="76"/>
      <c r="D35868" s="76"/>
      <c r="E35868" s="76"/>
      <c r="F35868" s="76"/>
      <c r="G35868" s="76"/>
      <c r="H35868" s="76"/>
      <c r="I35868" s="76"/>
      <c r="J35868" s="76"/>
      <c r="K35868" s="76"/>
      <c r="M35868" s="76"/>
      <c r="N35868" s="76"/>
    </row>
    <row r="35869" spans="1:14" x14ac:dyDescent="0.25">
      <c r="A35869" s="76"/>
      <c r="C35869" s="76"/>
      <c r="D35869" s="76"/>
      <c r="E35869" s="76"/>
      <c r="F35869" s="76"/>
      <c r="G35869" s="76"/>
      <c r="H35869" s="76"/>
      <c r="I35869" s="76"/>
      <c r="J35869" s="76"/>
      <c r="K35869" s="76"/>
      <c r="M35869" s="76"/>
      <c r="N35869" s="76"/>
    </row>
    <row r="35870" spans="1:14" x14ac:dyDescent="0.25">
      <c r="A35870" s="76"/>
      <c r="C35870" s="76"/>
      <c r="D35870" s="76"/>
      <c r="E35870" s="76"/>
      <c r="F35870" s="76"/>
      <c r="G35870" s="76"/>
      <c r="H35870" s="76"/>
      <c r="I35870" s="76"/>
      <c r="J35870" s="76"/>
      <c r="K35870" s="76"/>
      <c r="M35870" s="76"/>
      <c r="N35870" s="76"/>
    </row>
    <row r="35871" spans="1:14" x14ac:dyDescent="0.25">
      <c r="A35871" s="76"/>
      <c r="C35871" s="76"/>
      <c r="D35871" s="76"/>
      <c r="E35871" s="76"/>
      <c r="F35871" s="76"/>
      <c r="G35871" s="76"/>
      <c r="H35871" s="76"/>
      <c r="I35871" s="76"/>
      <c r="J35871" s="76"/>
      <c r="K35871" s="76"/>
      <c r="M35871" s="76"/>
      <c r="N35871" s="76"/>
    </row>
    <row r="35872" spans="1:14" x14ac:dyDescent="0.25">
      <c r="A35872" s="76"/>
      <c r="C35872" s="76"/>
      <c r="D35872" s="76"/>
      <c r="E35872" s="76"/>
      <c r="F35872" s="76"/>
      <c r="G35872" s="76"/>
      <c r="H35872" s="76"/>
      <c r="I35872" s="76"/>
      <c r="J35872" s="76"/>
      <c r="K35872" s="76"/>
      <c r="M35872" s="76"/>
      <c r="N35872" s="76"/>
    </row>
    <row r="35873" spans="1:14" x14ac:dyDescent="0.25">
      <c r="A35873" s="76"/>
      <c r="C35873" s="76"/>
      <c r="D35873" s="76"/>
      <c r="E35873" s="76"/>
      <c r="F35873" s="76"/>
      <c r="G35873" s="76"/>
      <c r="H35873" s="76"/>
      <c r="I35873" s="76"/>
      <c r="J35873" s="76"/>
      <c r="K35873" s="76"/>
      <c r="M35873" s="76"/>
      <c r="N35873" s="76"/>
    </row>
    <row r="35874" spans="1:14" x14ac:dyDescent="0.25">
      <c r="A35874" s="76"/>
      <c r="B35874" s="76"/>
      <c r="C35874" s="76"/>
      <c r="D35874" s="76"/>
      <c r="E35874" s="76"/>
      <c r="F35874" s="76"/>
      <c r="G35874" s="76"/>
      <c r="H35874" s="76"/>
      <c r="I35874" s="76"/>
      <c r="J35874" s="76"/>
      <c r="K35874" s="76"/>
      <c r="M35874" s="76"/>
      <c r="N35874" s="76"/>
    </row>
    <row r="35875" spans="1:14" x14ac:dyDescent="0.25">
      <c r="A35875" s="76"/>
      <c r="C35875" s="76"/>
      <c r="D35875" s="76"/>
      <c r="E35875" s="76"/>
      <c r="F35875" s="76"/>
      <c r="G35875" s="76"/>
      <c r="H35875" s="76"/>
      <c r="I35875" s="76"/>
      <c r="J35875" s="76"/>
      <c r="K35875" s="76"/>
      <c r="M35875" s="76"/>
      <c r="N35875" s="76"/>
    </row>
    <row r="35876" spans="1:14" x14ac:dyDescent="0.25">
      <c r="A35876" s="76"/>
      <c r="C35876" s="76"/>
      <c r="D35876" s="76"/>
      <c r="E35876" s="76"/>
      <c r="F35876" s="76"/>
      <c r="G35876" s="76"/>
      <c r="H35876" s="76"/>
      <c r="I35876" s="76"/>
      <c r="J35876" s="76"/>
      <c r="K35876" s="76"/>
      <c r="M35876" s="76"/>
      <c r="N35876" s="76"/>
    </row>
    <row r="35877" spans="1:14" x14ac:dyDescent="0.25">
      <c r="A35877" s="76"/>
      <c r="B35877" s="76"/>
      <c r="C35877" s="76"/>
      <c r="D35877" s="76"/>
      <c r="E35877" s="76"/>
      <c r="F35877" s="76"/>
      <c r="G35877" s="76"/>
      <c r="H35877" s="76"/>
      <c r="I35877" s="76"/>
      <c r="J35877" s="76"/>
      <c r="K35877" s="76"/>
      <c r="M35877" s="76"/>
      <c r="N35877" s="76"/>
    </row>
    <row r="35878" spans="1:14" x14ac:dyDescent="0.25">
      <c r="A35878" s="76"/>
      <c r="C35878" s="76"/>
      <c r="D35878" s="76"/>
      <c r="E35878" s="76"/>
      <c r="F35878" s="76"/>
      <c r="G35878" s="76"/>
      <c r="H35878" s="76"/>
      <c r="I35878" s="76"/>
      <c r="J35878" s="76"/>
      <c r="K35878" s="76"/>
      <c r="M35878" s="76"/>
      <c r="N35878" s="76"/>
    </row>
    <row r="35879" spans="1:14" x14ac:dyDescent="0.25">
      <c r="A35879" s="76"/>
      <c r="C35879" s="76"/>
      <c r="D35879" s="76"/>
      <c r="E35879" s="76"/>
      <c r="F35879" s="76"/>
      <c r="G35879" s="76"/>
      <c r="H35879" s="76"/>
      <c r="I35879" s="76"/>
      <c r="J35879" s="76"/>
      <c r="K35879" s="76"/>
      <c r="M35879" s="76"/>
      <c r="N35879" s="76"/>
    </row>
    <row r="35880" spans="1:14" x14ac:dyDescent="0.25">
      <c r="A35880" s="76"/>
      <c r="B35880" s="76"/>
      <c r="C35880" s="76"/>
      <c r="D35880" s="76"/>
      <c r="E35880" s="76"/>
      <c r="F35880" s="76"/>
      <c r="G35880" s="76"/>
      <c r="H35880" s="76"/>
      <c r="I35880" s="76"/>
      <c r="J35880" s="76"/>
      <c r="K35880" s="76"/>
      <c r="M35880" s="76"/>
      <c r="N35880" s="76"/>
    </row>
    <row r="35881" spans="1:14" x14ac:dyDescent="0.25">
      <c r="A35881" s="76"/>
      <c r="B35881" s="76"/>
      <c r="C35881" s="76"/>
      <c r="D35881" s="76"/>
      <c r="E35881" s="76"/>
      <c r="F35881" s="76"/>
      <c r="G35881" s="76"/>
      <c r="H35881" s="76"/>
      <c r="I35881" s="76"/>
      <c r="J35881" s="76"/>
      <c r="K35881" s="76"/>
      <c r="M35881" s="76"/>
      <c r="N35881" s="76"/>
    </row>
    <row r="35882" spans="1:14" x14ac:dyDescent="0.25">
      <c r="A35882" s="76"/>
      <c r="C35882" s="76"/>
      <c r="D35882" s="76"/>
      <c r="E35882" s="76"/>
      <c r="F35882" s="76"/>
      <c r="G35882" s="76"/>
      <c r="H35882" s="76"/>
      <c r="I35882" s="76"/>
      <c r="J35882" s="76"/>
      <c r="K35882" s="76"/>
      <c r="M35882" s="76"/>
      <c r="N35882" s="76"/>
    </row>
    <row r="35883" spans="1:14" x14ac:dyDescent="0.25">
      <c r="A35883" s="76"/>
      <c r="B35883" s="76"/>
      <c r="C35883" s="76"/>
      <c r="D35883" s="76"/>
      <c r="E35883" s="76"/>
      <c r="F35883" s="76"/>
      <c r="G35883" s="76"/>
      <c r="H35883" s="76"/>
      <c r="I35883" s="76"/>
      <c r="J35883" s="76"/>
      <c r="K35883" s="76"/>
      <c r="M35883" s="76"/>
      <c r="N35883" s="76"/>
    </row>
    <row r="35884" spans="1:14" x14ac:dyDescent="0.25">
      <c r="A35884" s="76"/>
      <c r="C35884" s="76"/>
      <c r="D35884" s="76"/>
      <c r="E35884" s="76"/>
      <c r="F35884" s="76"/>
      <c r="G35884" s="76"/>
      <c r="H35884" s="76"/>
      <c r="I35884" s="76"/>
      <c r="J35884" s="76"/>
      <c r="K35884" s="76"/>
      <c r="M35884" s="76"/>
      <c r="N35884" s="76"/>
    </row>
    <row r="35885" spans="1:14" x14ac:dyDescent="0.25">
      <c r="A35885" s="76"/>
      <c r="C35885" s="76"/>
      <c r="D35885" s="76"/>
      <c r="E35885" s="76"/>
      <c r="F35885" s="76"/>
      <c r="G35885" s="76"/>
      <c r="H35885" s="76"/>
      <c r="I35885" s="76"/>
      <c r="J35885" s="76"/>
      <c r="K35885" s="76"/>
      <c r="M35885" s="76"/>
      <c r="N35885" s="76"/>
    </row>
    <row r="35886" spans="1:14" x14ac:dyDescent="0.25">
      <c r="A35886" s="76"/>
      <c r="C35886" s="76"/>
      <c r="D35886" s="76"/>
      <c r="E35886" s="76"/>
      <c r="F35886" s="76"/>
      <c r="G35886" s="76"/>
      <c r="H35886" s="76"/>
      <c r="I35886" s="76"/>
      <c r="J35886" s="76"/>
      <c r="K35886" s="76"/>
      <c r="M35886" s="76"/>
      <c r="N35886" s="76"/>
    </row>
    <row r="35887" spans="1:14" x14ac:dyDescent="0.25">
      <c r="A35887" s="76"/>
      <c r="C35887" s="76"/>
      <c r="D35887" s="76"/>
      <c r="E35887" s="76"/>
      <c r="F35887" s="76"/>
      <c r="G35887" s="76"/>
      <c r="H35887" s="76"/>
      <c r="I35887" s="76"/>
      <c r="J35887" s="76"/>
      <c r="K35887" s="76"/>
      <c r="M35887" s="76"/>
      <c r="N35887" s="76"/>
    </row>
    <row r="35888" spans="1:14" x14ac:dyDescent="0.25">
      <c r="C35888" s="76"/>
      <c r="D35888" s="76"/>
      <c r="E35888" s="76"/>
      <c r="F35888" s="76"/>
      <c r="G35888" s="76"/>
      <c r="H35888" s="76"/>
      <c r="I35888" s="76"/>
      <c r="J35888" s="76"/>
      <c r="K35888" s="76"/>
      <c r="M35888" s="76"/>
      <c r="N35888" s="76"/>
    </row>
    <row r="35889" spans="2:14" x14ac:dyDescent="0.25">
      <c r="C35889" s="76"/>
      <c r="D35889" s="76"/>
      <c r="E35889" s="76"/>
      <c r="F35889" s="76"/>
      <c r="G35889" s="76"/>
      <c r="H35889" s="76"/>
      <c r="I35889" s="76"/>
      <c r="J35889" s="76"/>
      <c r="K35889" s="76"/>
      <c r="M35889" s="76"/>
      <c r="N35889" s="76"/>
    </row>
    <row r="35890" spans="2:14" x14ac:dyDescent="0.25">
      <c r="B35890" s="76"/>
      <c r="C35890" s="76"/>
      <c r="D35890" s="76"/>
      <c r="E35890" s="76"/>
      <c r="F35890" s="76"/>
      <c r="G35890" s="76"/>
      <c r="H35890" s="76"/>
      <c r="I35890" s="76"/>
      <c r="J35890" s="76"/>
      <c r="K35890" s="76"/>
      <c r="M35890" s="76"/>
      <c r="N35890" s="76"/>
    </row>
    <row r="35891" spans="2:14" x14ac:dyDescent="0.25">
      <c r="B35891" s="76"/>
      <c r="C35891" s="76"/>
      <c r="D35891" s="76"/>
      <c r="E35891" s="76"/>
      <c r="F35891" s="76"/>
      <c r="G35891" s="76"/>
      <c r="H35891" s="76"/>
      <c r="I35891" s="76"/>
      <c r="J35891" s="76"/>
      <c r="K35891" s="76"/>
      <c r="M35891" s="76"/>
      <c r="N35891" s="76"/>
    </row>
    <row r="35892" spans="2:14" x14ac:dyDescent="0.25">
      <c r="C35892" s="76"/>
      <c r="D35892" s="76"/>
      <c r="E35892" s="76"/>
      <c r="F35892" s="76"/>
      <c r="G35892" s="76"/>
      <c r="H35892" s="76"/>
      <c r="I35892" s="76"/>
      <c r="J35892" s="76"/>
      <c r="K35892" s="76"/>
      <c r="M35892" s="76"/>
      <c r="N35892" s="76"/>
    </row>
    <row r="35893" spans="2:14" x14ac:dyDescent="0.25">
      <c r="B35893" s="76"/>
      <c r="C35893" s="76"/>
      <c r="D35893" s="76"/>
      <c r="E35893" s="76"/>
      <c r="F35893" s="76"/>
      <c r="G35893" s="76"/>
      <c r="H35893" s="76"/>
      <c r="I35893" s="76"/>
      <c r="J35893" s="76"/>
      <c r="K35893" s="76"/>
      <c r="M35893" s="76"/>
      <c r="N35893" s="76"/>
    </row>
    <row r="35894" spans="2:14" x14ac:dyDescent="0.25">
      <c r="C35894" s="76"/>
      <c r="D35894" s="76"/>
      <c r="E35894" s="76"/>
      <c r="F35894" s="76"/>
      <c r="G35894" s="76"/>
      <c r="H35894" s="76"/>
      <c r="I35894" s="76"/>
      <c r="J35894" s="76"/>
      <c r="K35894" s="76"/>
      <c r="M35894" s="76"/>
      <c r="N35894" s="76"/>
    </row>
    <row r="35895" spans="2:14" x14ac:dyDescent="0.25">
      <c r="C35895" s="76"/>
      <c r="D35895" s="76"/>
      <c r="E35895" s="76"/>
      <c r="F35895" s="76"/>
      <c r="G35895" s="76"/>
      <c r="H35895" s="76"/>
      <c r="I35895" s="76"/>
      <c r="J35895" s="76"/>
      <c r="K35895" s="76"/>
      <c r="M35895" s="76"/>
      <c r="N35895" s="76"/>
    </row>
    <row r="35896" spans="2:14" x14ac:dyDescent="0.25">
      <c r="B35896" s="76"/>
      <c r="C35896" s="76"/>
      <c r="D35896" s="76"/>
      <c r="E35896" s="76"/>
      <c r="F35896" s="76"/>
      <c r="G35896" s="76"/>
      <c r="H35896" s="76"/>
      <c r="I35896" s="76"/>
      <c r="J35896" s="76"/>
      <c r="K35896" s="76"/>
      <c r="M35896" s="76"/>
      <c r="N35896" s="76"/>
    </row>
    <row r="35897" spans="2:14" x14ac:dyDescent="0.25">
      <c r="C35897" s="76"/>
      <c r="D35897" s="76"/>
      <c r="E35897" s="76"/>
      <c r="F35897" s="76"/>
      <c r="G35897" s="76"/>
      <c r="H35897" s="76"/>
      <c r="I35897" s="76"/>
      <c r="J35897" s="76"/>
      <c r="K35897" s="76"/>
      <c r="M35897" s="76"/>
      <c r="N35897" s="76"/>
    </row>
    <row r="35898" spans="2:14" x14ac:dyDescent="0.25">
      <c r="C35898" s="76"/>
      <c r="D35898" s="76"/>
      <c r="E35898" s="76"/>
      <c r="F35898" s="76"/>
      <c r="G35898" s="76"/>
      <c r="H35898" s="76"/>
      <c r="I35898" s="76"/>
      <c r="J35898" s="76"/>
      <c r="K35898" s="76"/>
      <c r="M35898" s="76"/>
      <c r="N35898" s="76"/>
    </row>
    <row r="35899" spans="2:14" x14ac:dyDescent="0.25">
      <c r="C35899" s="76"/>
      <c r="D35899" s="76"/>
      <c r="E35899" s="76"/>
      <c r="F35899" s="76"/>
      <c r="G35899" s="76"/>
      <c r="H35899" s="76"/>
      <c r="I35899" s="76"/>
      <c r="J35899" s="76"/>
      <c r="K35899" s="76"/>
      <c r="M35899" s="76"/>
      <c r="N35899" s="76"/>
    </row>
    <row r="35900" spans="2:14" x14ac:dyDescent="0.25">
      <c r="C35900" s="76"/>
      <c r="D35900" s="76"/>
      <c r="E35900" s="76"/>
      <c r="F35900" s="76"/>
      <c r="G35900" s="76"/>
      <c r="H35900" s="76"/>
      <c r="I35900" s="76"/>
      <c r="J35900" s="76"/>
      <c r="K35900" s="76"/>
      <c r="M35900" s="76"/>
      <c r="N35900" s="76"/>
    </row>
    <row r="35901" spans="2:14" x14ac:dyDescent="0.25">
      <c r="C35901" s="76"/>
      <c r="D35901" s="76"/>
      <c r="E35901" s="76"/>
      <c r="F35901" s="76"/>
      <c r="G35901" s="76"/>
      <c r="H35901" s="76"/>
      <c r="I35901" s="76"/>
      <c r="J35901" s="76"/>
      <c r="K35901" s="76"/>
      <c r="M35901" s="76"/>
      <c r="N35901" s="76"/>
    </row>
    <row r="35902" spans="2:14" x14ac:dyDescent="0.25">
      <c r="B35902" s="76"/>
      <c r="C35902" s="76"/>
      <c r="D35902" s="76"/>
      <c r="E35902" s="76"/>
      <c r="F35902" s="76"/>
      <c r="G35902" s="76"/>
      <c r="H35902" s="76"/>
      <c r="I35902" s="76"/>
      <c r="J35902" s="76"/>
      <c r="K35902" s="76"/>
      <c r="M35902" s="76"/>
      <c r="N35902" s="76"/>
    </row>
    <row r="35903" spans="2:14" x14ac:dyDescent="0.25">
      <c r="C35903" s="76"/>
      <c r="D35903" s="76"/>
      <c r="E35903" s="76"/>
      <c r="F35903" s="76"/>
      <c r="G35903" s="76"/>
      <c r="H35903" s="76"/>
      <c r="I35903" s="76"/>
      <c r="J35903" s="76"/>
      <c r="K35903" s="76"/>
      <c r="M35903" s="76"/>
      <c r="N35903" s="76"/>
    </row>
    <row r="35904" spans="2:14" x14ac:dyDescent="0.25">
      <c r="B35904" s="76"/>
      <c r="C35904" s="76"/>
      <c r="D35904" s="76"/>
      <c r="E35904" s="76"/>
      <c r="F35904" s="76"/>
      <c r="G35904" s="76"/>
      <c r="H35904" s="76"/>
      <c r="I35904" s="76"/>
      <c r="J35904" s="76"/>
      <c r="K35904" s="76"/>
      <c r="M35904" s="76"/>
      <c r="N35904" s="76"/>
    </row>
    <row r="35905" spans="1:14" x14ac:dyDescent="0.25">
      <c r="C35905" s="76"/>
      <c r="D35905" s="76"/>
      <c r="E35905" s="76"/>
      <c r="F35905" s="76"/>
      <c r="G35905" s="76"/>
      <c r="H35905" s="76"/>
      <c r="I35905" s="76"/>
      <c r="J35905" s="76"/>
      <c r="K35905" s="76"/>
      <c r="M35905" s="76"/>
      <c r="N35905" s="76"/>
    </row>
    <row r="35906" spans="1:14" x14ac:dyDescent="0.25">
      <c r="C35906" s="76"/>
      <c r="D35906" s="76"/>
      <c r="E35906" s="76"/>
      <c r="F35906" s="76"/>
      <c r="G35906" s="76"/>
      <c r="H35906" s="76"/>
      <c r="I35906" s="76"/>
      <c r="J35906" s="76"/>
      <c r="K35906" s="76"/>
      <c r="M35906" s="76"/>
      <c r="N35906" s="76"/>
    </row>
    <row r="35907" spans="1:14" x14ac:dyDescent="0.25">
      <c r="C35907" s="76"/>
      <c r="D35907" s="76"/>
      <c r="E35907" s="76"/>
      <c r="F35907" s="76"/>
      <c r="G35907" s="76"/>
      <c r="H35907" s="76"/>
      <c r="I35907" s="76"/>
      <c r="J35907" s="76"/>
      <c r="K35907" s="76"/>
      <c r="M35907" s="76"/>
      <c r="N35907" s="76"/>
    </row>
    <row r="35908" spans="1:14" x14ac:dyDescent="0.25">
      <c r="C35908" s="76"/>
      <c r="D35908" s="76"/>
      <c r="E35908" s="76"/>
      <c r="F35908" s="76"/>
      <c r="G35908" s="76"/>
      <c r="H35908" s="76"/>
      <c r="I35908" s="76"/>
      <c r="J35908" s="76"/>
      <c r="K35908" s="76"/>
      <c r="M35908" s="76"/>
      <c r="N35908" s="76"/>
    </row>
    <row r="35909" spans="1:14" x14ac:dyDescent="0.25">
      <c r="C35909" s="76"/>
      <c r="D35909" s="76"/>
      <c r="E35909" s="76"/>
      <c r="F35909" s="76"/>
      <c r="G35909" s="76"/>
      <c r="H35909" s="76"/>
      <c r="I35909" s="76"/>
      <c r="J35909" s="76"/>
      <c r="K35909" s="76"/>
      <c r="M35909" s="76"/>
      <c r="N35909" s="76"/>
    </row>
    <row r="35910" spans="1:14" x14ac:dyDescent="0.25">
      <c r="C35910" s="76"/>
      <c r="D35910" s="76"/>
      <c r="E35910" s="76"/>
      <c r="F35910" s="76"/>
      <c r="G35910" s="76"/>
      <c r="H35910" s="76"/>
      <c r="I35910" s="76"/>
      <c r="J35910" s="76"/>
      <c r="K35910" s="76"/>
      <c r="M35910" s="76"/>
      <c r="N35910" s="76"/>
    </row>
    <row r="35911" spans="1:14" x14ac:dyDescent="0.25">
      <c r="C35911" s="76"/>
      <c r="D35911" s="76"/>
      <c r="E35911" s="76"/>
      <c r="F35911" s="76"/>
      <c r="G35911" s="76"/>
      <c r="H35911" s="76"/>
      <c r="I35911" s="76"/>
      <c r="J35911" s="76"/>
      <c r="K35911" s="76"/>
      <c r="M35911" s="76"/>
      <c r="N35911" s="76"/>
    </row>
    <row r="35912" spans="1:14" x14ac:dyDescent="0.25">
      <c r="C35912" s="76"/>
      <c r="D35912" s="76"/>
      <c r="E35912" s="76"/>
      <c r="F35912" s="76"/>
      <c r="G35912" s="76"/>
      <c r="H35912" s="76"/>
      <c r="I35912" s="76"/>
      <c r="J35912" s="76"/>
      <c r="K35912" s="76"/>
      <c r="M35912" s="76"/>
      <c r="N35912" s="76"/>
    </row>
    <row r="35913" spans="1:14" x14ac:dyDescent="0.25">
      <c r="C35913" s="76"/>
      <c r="D35913" s="76"/>
      <c r="E35913" s="76"/>
      <c r="F35913" s="76"/>
      <c r="G35913" s="76"/>
      <c r="H35913" s="76"/>
      <c r="I35913" s="76"/>
      <c r="J35913" s="76"/>
      <c r="K35913" s="76"/>
      <c r="M35913" s="76"/>
      <c r="N35913" s="76"/>
    </row>
    <row r="35914" spans="1:14" x14ac:dyDescent="0.25">
      <c r="C35914" s="76"/>
      <c r="D35914" s="76"/>
      <c r="E35914" s="76"/>
      <c r="F35914" s="76"/>
      <c r="G35914" s="76"/>
      <c r="H35914" s="76"/>
      <c r="I35914" s="76"/>
      <c r="J35914" s="76"/>
      <c r="K35914" s="76"/>
      <c r="M35914" s="76"/>
      <c r="N35914" s="76"/>
    </row>
    <row r="35915" spans="1:14" x14ac:dyDescent="0.25">
      <c r="A35915" s="76"/>
      <c r="C35915" s="76"/>
      <c r="D35915" s="76"/>
      <c r="E35915" s="76"/>
      <c r="F35915" s="76"/>
      <c r="G35915" s="76"/>
      <c r="H35915" s="76"/>
      <c r="I35915" s="76"/>
      <c r="J35915" s="76"/>
      <c r="K35915" s="76"/>
      <c r="M35915" s="76"/>
      <c r="N35915" s="76"/>
    </row>
    <row r="35916" spans="1:14" x14ac:dyDescent="0.25">
      <c r="A35916" s="76"/>
      <c r="C35916" s="76"/>
      <c r="D35916" s="76"/>
      <c r="E35916" s="76"/>
      <c r="F35916" s="76"/>
      <c r="G35916" s="76"/>
      <c r="H35916" s="76"/>
      <c r="I35916" s="76"/>
      <c r="J35916" s="76"/>
      <c r="K35916" s="76"/>
      <c r="M35916" s="76"/>
      <c r="N35916" s="76"/>
    </row>
    <row r="35917" spans="1:14" x14ac:dyDescent="0.25">
      <c r="A35917" s="76"/>
      <c r="C35917" s="76"/>
      <c r="D35917" s="76"/>
      <c r="E35917" s="76"/>
      <c r="F35917" s="76"/>
      <c r="G35917" s="76"/>
      <c r="H35917" s="76"/>
      <c r="I35917" s="76"/>
      <c r="J35917" s="76"/>
      <c r="K35917" s="76"/>
      <c r="M35917" s="76"/>
      <c r="N35917" s="76"/>
    </row>
    <row r="35918" spans="1:14" x14ac:dyDescent="0.25">
      <c r="B35918" s="76"/>
      <c r="C35918" s="76"/>
      <c r="D35918" s="76"/>
      <c r="E35918" s="76"/>
      <c r="F35918" s="76"/>
      <c r="G35918" s="76"/>
      <c r="H35918" s="76"/>
      <c r="I35918" s="76"/>
      <c r="J35918" s="76"/>
      <c r="K35918" s="76"/>
      <c r="M35918" s="76"/>
      <c r="N35918" s="76"/>
    </row>
    <row r="35919" spans="1:14" x14ac:dyDescent="0.25">
      <c r="B35919" s="76"/>
      <c r="C35919" s="76"/>
      <c r="D35919" s="76"/>
      <c r="E35919" s="76"/>
      <c r="F35919" s="76"/>
      <c r="G35919" s="76"/>
      <c r="H35919" s="76"/>
      <c r="I35919" s="76"/>
      <c r="J35919" s="76"/>
      <c r="K35919" s="76"/>
      <c r="M35919" s="76"/>
      <c r="N35919" s="76"/>
    </row>
    <row r="35920" spans="1:14" x14ac:dyDescent="0.25">
      <c r="B35920" s="76"/>
      <c r="C35920" s="76"/>
      <c r="D35920" s="76"/>
      <c r="E35920" s="76"/>
      <c r="F35920" s="76"/>
      <c r="G35920" s="76"/>
      <c r="H35920" s="76"/>
      <c r="I35920" s="76"/>
      <c r="J35920" s="76"/>
      <c r="K35920" s="76"/>
      <c r="M35920" s="76"/>
      <c r="N35920" s="76"/>
    </row>
    <row r="35921" spans="2:14" x14ac:dyDescent="0.25">
      <c r="B35921" s="76"/>
      <c r="C35921" s="76"/>
      <c r="D35921" s="76"/>
      <c r="E35921" s="76"/>
      <c r="F35921" s="76"/>
      <c r="G35921" s="76"/>
      <c r="H35921" s="76"/>
      <c r="I35921" s="76"/>
      <c r="J35921" s="76"/>
      <c r="K35921" s="76"/>
      <c r="M35921" s="76"/>
      <c r="N35921" s="76"/>
    </row>
    <row r="35922" spans="2:14" x14ac:dyDescent="0.25">
      <c r="B35922" s="76"/>
      <c r="C35922" s="76"/>
      <c r="D35922" s="76"/>
      <c r="E35922" s="76"/>
      <c r="F35922" s="76"/>
      <c r="G35922" s="76"/>
      <c r="H35922" s="76"/>
      <c r="I35922" s="76"/>
      <c r="J35922" s="76"/>
      <c r="K35922" s="76"/>
      <c r="M35922" s="76"/>
      <c r="N35922" s="76"/>
    </row>
    <row r="35923" spans="2:14" x14ac:dyDescent="0.25">
      <c r="C35923" s="76"/>
      <c r="D35923" s="76"/>
      <c r="E35923" s="76"/>
      <c r="F35923" s="76"/>
      <c r="G35923" s="76"/>
      <c r="H35923" s="76"/>
      <c r="I35923" s="76"/>
      <c r="J35923" s="76"/>
      <c r="K35923" s="76"/>
      <c r="M35923" s="76"/>
      <c r="N35923" s="76"/>
    </row>
    <row r="35924" spans="2:14" x14ac:dyDescent="0.25">
      <c r="B35924" s="76"/>
      <c r="C35924" s="76"/>
      <c r="D35924" s="76"/>
      <c r="E35924" s="76"/>
      <c r="F35924" s="76"/>
      <c r="G35924" s="76"/>
      <c r="H35924" s="76"/>
      <c r="I35924" s="76"/>
      <c r="J35924" s="76"/>
      <c r="K35924" s="76"/>
      <c r="M35924" s="76"/>
      <c r="N35924" s="76"/>
    </row>
    <row r="35925" spans="2:14" x14ac:dyDescent="0.25">
      <c r="B35925" s="76"/>
      <c r="C35925" s="76"/>
      <c r="D35925" s="76"/>
      <c r="E35925" s="76"/>
      <c r="F35925" s="76"/>
      <c r="G35925" s="76"/>
      <c r="H35925" s="76"/>
      <c r="I35925" s="76"/>
      <c r="J35925" s="76"/>
      <c r="K35925" s="76"/>
      <c r="M35925" s="76"/>
      <c r="N35925" s="76"/>
    </row>
    <row r="35926" spans="2:14" x14ac:dyDescent="0.25">
      <c r="B35926" s="76"/>
      <c r="C35926" s="76"/>
      <c r="D35926" s="76"/>
      <c r="E35926" s="76"/>
      <c r="F35926" s="76"/>
      <c r="G35926" s="76"/>
      <c r="H35926" s="76"/>
      <c r="I35926" s="76"/>
      <c r="J35926" s="76"/>
      <c r="K35926" s="76"/>
      <c r="M35926" s="76"/>
      <c r="N35926" s="76"/>
    </row>
    <row r="35927" spans="2:14" x14ac:dyDescent="0.25">
      <c r="C35927" s="76"/>
      <c r="D35927" s="76"/>
      <c r="E35927" s="76"/>
      <c r="F35927" s="76"/>
      <c r="G35927" s="76"/>
      <c r="H35927" s="76"/>
      <c r="I35927" s="76"/>
      <c r="J35927" s="76"/>
      <c r="K35927" s="76"/>
      <c r="M35927" s="76"/>
      <c r="N35927" s="76"/>
    </row>
    <row r="35928" spans="2:14" x14ac:dyDescent="0.25">
      <c r="B35928" s="76"/>
      <c r="C35928" s="76"/>
      <c r="D35928" s="76"/>
      <c r="E35928" s="76"/>
      <c r="F35928" s="76"/>
      <c r="G35928" s="76"/>
      <c r="H35928" s="76"/>
      <c r="I35928" s="76"/>
      <c r="J35928" s="76"/>
      <c r="K35928" s="76"/>
      <c r="M35928" s="76"/>
      <c r="N35928" s="76"/>
    </row>
    <row r="35929" spans="2:14" x14ac:dyDescent="0.25">
      <c r="C35929" s="76"/>
      <c r="D35929" s="76"/>
      <c r="E35929" s="76"/>
      <c r="F35929" s="76"/>
      <c r="G35929" s="76"/>
      <c r="H35929" s="76"/>
      <c r="I35929" s="76"/>
      <c r="J35929" s="76"/>
      <c r="K35929" s="76"/>
      <c r="M35929" s="76"/>
      <c r="N35929" s="76"/>
    </row>
    <row r="35930" spans="2:14" x14ac:dyDescent="0.25">
      <c r="B35930" s="76"/>
      <c r="C35930" s="76"/>
      <c r="D35930" s="76"/>
      <c r="E35930" s="76"/>
      <c r="F35930" s="76"/>
      <c r="G35930" s="76"/>
      <c r="H35930" s="76"/>
      <c r="I35930" s="76"/>
      <c r="J35930" s="76"/>
      <c r="K35930" s="76"/>
      <c r="M35930" s="76"/>
      <c r="N35930" s="76"/>
    </row>
    <row r="35931" spans="2:14" x14ac:dyDescent="0.25">
      <c r="B35931" s="76"/>
      <c r="C35931" s="76"/>
      <c r="D35931" s="76"/>
      <c r="E35931" s="76"/>
      <c r="F35931" s="76"/>
      <c r="G35931" s="76"/>
      <c r="H35931" s="76"/>
      <c r="I35931" s="76"/>
      <c r="J35931" s="76"/>
      <c r="K35931" s="76"/>
      <c r="M35931" s="76"/>
      <c r="N35931" s="76"/>
    </row>
    <row r="35932" spans="2:14" x14ac:dyDescent="0.25">
      <c r="B35932" s="76"/>
      <c r="C35932" s="76"/>
      <c r="D35932" s="76"/>
      <c r="E35932" s="76"/>
      <c r="F35932" s="76"/>
      <c r="G35932" s="76"/>
      <c r="H35932" s="76"/>
      <c r="I35932" s="76"/>
      <c r="J35932" s="76"/>
      <c r="K35932" s="76"/>
      <c r="M35932" s="76"/>
      <c r="N35932" s="76"/>
    </row>
    <row r="35933" spans="2:14" x14ac:dyDescent="0.25">
      <c r="C35933" s="76"/>
      <c r="D35933" s="76"/>
      <c r="E35933" s="76"/>
      <c r="F35933" s="76"/>
      <c r="G35933" s="76"/>
      <c r="H35933" s="76"/>
      <c r="I35933" s="76"/>
      <c r="J35933" s="76"/>
      <c r="K35933" s="76"/>
      <c r="M35933" s="76"/>
      <c r="N35933" s="76"/>
    </row>
    <row r="35934" spans="2:14" x14ac:dyDescent="0.25">
      <c r="B35934" s="76"/>
      <c r="C35934" s="76"/>
      <c r="D35934" s="76"/>
      <c r="E35934" s="76"/>
      <c r="F35934" s="76"/>
      <c r="G35934" s="76"/>
      <c r="H35934" s="76"/>
      <c r="I35934" s="76"/>
      <c r="J35934" s="76"/>
      <c r="K35934" s="76"/>
      <c r="M35934" s="76"/>
      <c r="N35934" s="76"/>
    </row>
    <row r="35935" spans="2:14" x14ac:dyDescent="0.25">
      <c r="B35935" s="76"/>
      <c r="C35935" s="76"/>
      <c r="D35935" s="76"/>
      <c r="E35935" s="76"/>
      <c r="F35935" s="76"/>
      <c r="G35935" s="76"/>
      <c r="H35935" s="76"/>
      <c r="I35935" s="76"/>
      <c r="J35935" s="76"/>
      <c r="K35935" s="76"/>
      <c r="M35935" s="76"/>
      <c r="N35935" s="76"/>
    </row>
    <row r="35936" spans="2:14" x14ac:dyDescent="0.25">
      <c r="B35936" s="76"/>
      <c r="C35936" s="76"/>
      <c r="D35936" s="76"/>
      <c r="E35936" s="76"/>
      <c r="F35936" s="76"/>
      <c r="G35936" s="76"/>
      <c r="H35936" s="76"/>
      <c r="I35936" s="76"/>
      <c r="J35936" s="76"/>
      <c r="K35936" s="76"/>
      <c r="M35936" s="76"/>
      <c r="N35936" s="76"/>
    </row>
    <row r="35937" spans="2:14" x14ac:dyDescent="0.25">
      <c r="B35937" s="76"/>
      <c r="C35937" s="76"/>
      <c r="D35937" s="76"/>
      <c r="E35937" s="76"/>
      <c r="F35937" s="76"/>
      <c r="G35937" s="76"/>
      <c r="H35937" s="76"/>
      <c r="I35937" s="76"/>
      <c r="J35937" s="76"/>
      <c r="K35937" s="76"/>
      <c r="M35937" s="76"/>
      <c r="N35937" s="76"/>
    </row>
    <row r="35938" spans="2:14" x14ac:dyDescent="0.25">
      <c r="B35938" s="76"/>
      <c r="C35938" s="76"/>
      <c r="D35938" s="76"/>
      <c r="E35938" s="76"/>
      <c r="F35938" s="76"/>
      <c r="G35938" s="76"/>
      <c r="H35938" s="76"/>
      <c r="I35938" s="76"/>
      <c r="J35938" s="76"/>
      <c r="K35938" s="76"/>
      <c r="M35938" s="76"/>
      <c r="N35938" s="76"/>
    </row>
    <row r="35939" spans="2:14" x14ac:dyDescent="0.25">
      <c r="B35939" s="76"/>
      <c r="C35939" s="76"/>
      <c r="D35939" s="76"/>
      <c r="E35939" s="76"/>
      <c r="F35939" s="76"/>
      <c r="G35939" s="76"/>
      <c r="H35939" s="76"/>
      <c r="I35939" s="76"/>
      <c r="J35939" s="76"/>
      <c r="K35939" s="76"/>
      <c r="M35939" s="76"/>
      <c r="N35939" s="76"/>
    </row>
    <row r="35940" spans="2:14" x14ac:dyDescent="0.25">
      <c r="C35940" s="76"/>
      <c r="D35940" s="76"/>
      <c r="E35940" s="76"/>
      <c r="F35940" s="76"/>
      <c r="G35940" s="76"/>
      <c r="H35940" s="76"/>
      <c r="I35940" s="76"/>
      <c r="J35940" s="76"/>
      <c r="K35940" s="76"/>
      <c r="M35940" s="76"/>
      <c r="N35940" s="76"/>
    </row>
    <row r="35941" spans="2:14" x14ac:dyDescent="0.25">
      <c r="C35941" s="76"/>
      <c r="D35941" s="76"/>
      <c r="E35941" s="76"/>
      <c r="F35941" s="76"/>
      <c r="G35941" s="76"/>
      <c r="H35941" s="76"/>
      <c r="I35941" s="76"/>
      <c r="J35941" s="76"/>
      <c r="K35941" s="76"/>
      <c r="M35941" s="76"/>
      <c r="N35941" s="76"/>
    </row>
    <row r="35942" spans="2:14" x14ac:dyDescent="0.25">
      <c r="C35942" s="76"/>
      <c r="D35942" s="76"/>
      <c r="E35942" s="76"/>
      <c r="F35942" s="76"/>
      <c r="G35942" s="76"/>
      <c r="H35942" s="76"/>
      <c r="I35942" s="76"/>
      <c r="J35942" s="76"/>
      <c r="K35942" s="76"/>
      <c r="M35942" s="76"/>
      <c r="N35942" s="76"/>
    </row>
    <row r="35943" spans="2:14" x14ac:dyDescent="0.25">
      <c r="C35943" s="76"/>
      <c r="D35943" s="76"/>
      <c r="E35943" s="76"/>
      <c r="F35943" s="76"/>
      <c r="G35943" s="76"/>
      <c r="H35943" s="76"/>
      <c r="I35943" s="76"/>
      <c r="J35943" s="76"/>
      <c r="K35943" s="76"/>
      <c r="M35943" s="76"/>
      <c r="N35943" s="76"/>
    </row>
    <row r="35944" spans="2:14" x14ac:dyDescent="0.25">
      <c r="C35944" s="76"/>
      <c r="D35944" s="76"/>
      <c r="E35944" s="76"/>
      <c r="F35944" s="76"/>
      <c r="G35944" s="76"/>
      <c r="H35944" s="76"/>
      <c r="I35944" s="76"/>
      <c r="J35944" s="76"/>
      <c r="K35944" s="76"/>
      <c r="M35944" s="76"/>
      <c r="N35944" s="76"/>
    </row>
    <row r="35945" spans="2:14" x14ac:dyDescent="0.25">
      <c r="C35945" s="76"/>
      <c r="D35945" s="76"/>
      <c r="E35945" s="76"/>
      <c r="F35945" s="76"/>
      <c r="G35945" s="76"/>
      <c r="H35945" s="76"/>
      <c r="I35945" s="76"/>
      <c r="J35945" s="76"/>
      <c r="K35945" s="76"/>
      <c r="M35945" s="76"/>
      <c r="N35945" s="76"/>
    </row>
    <row r="35946" spans="2:14" x14ac:dyDescent="0.25">
      <c r="C35946" s="76"/>
      <c r="D35946" s="76"/>
      <c r="E35946" s="76"/>
      <c r="F35946" s="76"/>
      <c r="G35946" s="76"/>
      <c r="H35946" s="76"/>
      <c r="I35946" s="76"/>
      <c r="J35946" s="76"/>
      <c r="K35946" s="76"/>
      <c r="M35946" s="76"/>
      <c r="N35946" s="76"/>
    </row>
    <row r="35947" spans="2:14" x14ac:dyDescent="0.25">
      <c r="C35947" s="76"/>
      <c r="D35947" s="76"/>
      <c r="E35947" s="76"/>
      <c r="F35947" s="76"/>
      <c r="G35947" s="76"/>
      <c r="H35947" s="76"/>
      <c r="I35947" s="76"/>
      <c r="J35947" s="76"/>
      <c r="K35947" s="76"/>
      <c r="M35947" s="76"/>
      <c r="N35947" s="76"/>
    </row>
    <row r="35948" spans="2:14" x14ac:dyDescent="0.25">
      <c r="C35948" s="76"/>
      <c r="D35948" s="76"/>
      <c r="E35948" s="76"/>
      <c r="F35948" s="76"/>
      <c r="G35948" s="76"/>
      <c r="H35948" s="76"/>
      <c r="I35948" s="76"/>
      <c r="J35948" s="76"/>
      <c r="K35948" s="76"/>
      <c r="M35948" s="76"/>
      <c r="N35948" s="76"/>
    </row>
    <row r="35949" spans="2:14" x14ac:dyDescent="0.25">
      <c r="C35949" s="76"/>
      <c r="D35949" s="76"/>
      <c r="E35949" s="76"/>
      <c r="F35949" s="76"/>
      <c r="G35949" s="76"/>
      <c r="H35949" s="76"/>
      <c r="I35949" s="76"/>
      <c r="J35949" s="76"/>
      <c r="K35949" s="76"/>
      <c r="M35949" s="76"/>
      <c r="N35949" s="76"/>
    </row>
    <row r="35950" spans="2:14" x14ac:dyDescent="0.25">
      <c r="C35950" s="76"/>
      <c r="D35950" s="76"/>
      <c r="E35950" s="76"/>
      <c r="F35950" s="76"/>
      <c r="G35950" s="76"/>
      <c r="H35950" s="76"/>
      <c r="I35950" s="76"/>
      <c r="J35950" s="76"/>
      <c r="K35950" s="76"/>
      <c r="M35950" s="76"/>
      <c r="N35950" s="76"/>
    </row>
    <row r="35951" spans="2:14" x14ac:dyDescent="0.25">
      <c r="C35951" s="76"/>
      <c r="D35951" s="76"/>
      <c r="E35951" s="76"/>
      <c r="F35951" s="76"/>
      <c r="G35951" s="76"/>
      <c r="H35951" s="76"/>
      <c r="I35951" s="76"/>
      <c r="J35951" s="76"/>
      <c r="K35951" s="76"/>
      <c r="M35951" s="76"/>
      <c r="N35951" s="76"/>
    </row>
    <row r="35952" spans="2:14" x14ac:dyDescent="0.25">
      <c r="B35952" s="76"/>
      <c r="C35952" s="76"/>
      <c r="D35952" s="76"/>
      <c r="E35952" s="76"/>
      <c r="F35952" s="76"/>
      <c r="G35952" s="76"/>
      <c r="H35952" s="76"/>
      <c r="I35952" s="76"/>
      <c r="J35952" s="76"/>
      <c r="K35952" s="76"/>
      <c r="M35952" s="76"/>
      <c r="N35952" s="76"/>
    </row>
    <row r="35953" spans="1:14" x14ac:dyDescent="0.25">
      <c r="B35953" s="76"/>
      <c r="C35953" s="76"/>
      <c r="D35953" s="76"/>
      <c r="E35953" s="76"/>
      <c r="F35953" s="76"/>
      <c r="G35953" s="76"/>
      <c r="H35953" s="76"/>
      <c r="I35953" s="76"/>
      <c r="J35953" s="76"/>
      <c r="K35953" s="76"/>
      <c r="M35953" s="76"/>
      <c r="N35953" s="76"/>
    </row>
    <row r="35954" spans="1:14" x14ac:dyDescent="0.25">
      <c r="B35954" s="76"/>
      <c r="C35954" s="76"/>
      <c r="D35954" s="76"/>
      <c r="E35954" s="76"/>
      <c r="F35954" s="76"/>
      <c r="G35954" s="76"/>
      <c r="H35954" s="76"/>
      <c r="I35954" s="76"/>
      <c r="J35954" s="76"/>
      <c r="K35954" s="76"/>
      <c r="M35954" s="76"/>
      <c r="N35954" s="76"/>
    </row>
    <row r="35955" spans="1:14" x14ac:dyDescent="0.25">
      <c r="B35955" s="76"/>
      <c r="C35955" s="76"/>
      <c r="D35955" s="76"/>
      <c r="E35955" s="76"/>
      <c r="F35955" s="76"/>
      <c r="G35955" s="76"/>
      <c r="H35955" s="76"/>
      <c r="I35955" s="76"/>
      <c r="J35955" s="76"/>
      <c r="K35955" s="76"/>
      <c r="M35955" s="76"/>
      <c r="N35955" s="76"/>
    </row>
    <row r="35956" spans="1:14" x14ac:dyDescent="0.25">
      <c r="B35956" s="76"/>
      <c r="C35956" s="76"/>
      <c r="D35956" s="76"/>
      <c r="E35956" s="76"/>
      <c r="F35956" s="76"/>
      <c r="G35956" s="76"/>
      <c r="H35956" s="76"/>
      <c r="I35956" s="76"/>
      <c r="J35956" s="76"/>
      <c r="K35956" s="76"/>
      <c r="M35956" s="76"/>
      <c r="N35956" s="76"/>
    </row>
    <row r="35957" spans="1:14" x14ac:dyDescent="0.25">
      <c r="C35957" s="76"/>
      <c r="D35957" s="76"/>
      <c r="E35957" s="76"/>
      <c r="F35957" s="76"/>
      <c r="G35957" s="76"/>
      <c r="H35957" s="76"/>
      <c r="I35957" s="76"/>
      <c r="J35957" s="76"/>
      <c r="K35957" s="76"/>
      <c r="M35957" s="76"/>
      <c r="N35957" s="76"/>
    </row>
    <row r="35958" spans="1:14" x14ac:dyDescent="0.25">
      <c r="C35958" s="76"/>
      <c r="D35958" s="76"/>
      <c r="E35958" s="76"/>
      <c r="F35958" s="76"/>
      <c r="G35958" s="76"/>
      <c r="H35958" s="76"/>
      <c r="I35958" s="76"/>
      <c r="J35958" s="76"/>
      <c r="K35958" s="76"/>
      <c r="M35958" s="76"/>
      <c r="N35958" s="76"/>
    </row>
    <row r="35959" spans="1:14" x14ac:dyDescent="0.25">
      <c r="C35959" s="76"/>
      <c r="D35959" s="76"/>
      <c r="E35959" s="76"/>
      <c r="F35959" s="76"/>
      <c r="G35959" s="76"/>
      <c r="H35959" s="76"/>
      <c r="I35959" s="76"/>
      <c r="J35959" s="76"/>
      <c r="K35959" s="76"/>
      <c r="M35959" s="76"/>
      <c r="N35959" s="76"/>
    </row>
    <row r="35960" spans="1:14" x14ac:dyDescent="0.25">
      <c r="B35960" s="76"/>
      <c r="C35960" s="76"/>
      <c r="D35960" s="76"/>
      <c r="E35960" s="76"/>
      <c r="F35960" s="76"/>
      <c r="G35960" s="76"/>
      <c r="H35960" s="76"/>
      <c r="I35960" s="76"/>
      <c r="J35960" s="76"/>
      <c r="K35960" s="76"/>
      <c r="M35960" s="76"/>
      <c r="N35960" s="76"/>
    </row>
    <row r="35961" spans="1:14" x14ac:dyDescent="0.25">
      <c r="B35961" s="76"/>
      <c r="C35961" s="76"/>
      <c r="D35961" s="76"/>
      <c r="E35961" s="76"/>
      <c r="F35961" s="76"/>
      <c r="G35961" s="76"/>
      <c r="H35961" s="76"/>
      <c r="I35961" s="76"/>
      <c r="J35961" s="76"/>
      <c r="K35961" s="76"/>
      <c r="M35961" s="76"/>
      <c r="N35961" s="76"/>
    </row>
    <row r="35962" spans="1:14" x14ac:dyDescent="0.25">
      <c r="C35962" s="76"/>
      <c r="D35962" s="76"/>
      <c r="E35962" s="76"/>
      <c r="F35962" s="76"/>
      <c r="G35962" s="76"/>
      <c r="H35962" s="76"/>
      <c r="I35962" s="76"/>
      <c r="J35962" s="76"/>
      <c r="K35962" s="76"/>
      <c r="M35962" s="76"/>
      <c r="N35962" s="76"/>
    </row>
    <row r="35963" spans="1:14" x14ac:dyDescent="0.25">
      <c r="C35963" s="76"/>
      <c r="D35963" s="76"/>
      <c r="E35963" s="76"/>
      <c r="F35963" s="76"/>
      <c r="G35963" s="76"/>
      <c r="H35963" s="76"/>
      <c r="I35963" s="76"/>
      <c r="J35963" s="76"/>
      <c r="K35963" s="76"/>
      <c r="M35963" s="76"/>
      <c r="N35963" s="76"/>
    </row>
    <row r="35964" spans="1:14" x14ac:dyDescent="0.25">
      <c r="C35964" s="76"/>
      <c r="D35964" s="76"/>
      <c r="E35964" s="76"/>
      <c r="F35964" s="76"/>
      <c r="G35964" s="76"/>
      <c r="H35964" s="76"/>
      <c r="I35964" s="76"/>
      <c r="J35964" s="76"/>
      <c r="K35964" s="76"/>
      <c r="M35964" s="76"/>
      <c r="N35964" s="76"/>
    </row>
    <row r="35965" spans="1:14" x14ac:dyDescent="0.25">
      <c r="A35965" s="76"/>
      <c r="C35965" s="76"/>
      <c r="D35965" s="76"/>
      <c r="E35965" s="76"/>
      <c r="F35965" s="76"/>
      <c r="G35965" s="76"/>
      <c r="H35965" s="76"/>
      <c r="I35965" s="76"/>
      <c r="J35965" s="76"/>
      <c r="K35965" s="76"/>
      <c r="M35965" s="76"/>
      <c r="N35965" s="76"/>
    </row>
    <row r="35966" spans="1:14" x14ac:dyDescent="0.25">
      <c r="A35966" s="76"/>
      <c r="C35966" s="76"/>
      <c r="D35966" s="76"/>
      <c r="E35966" s="76"/>
      <c r="F35966" s="76"/>
      <c r="G35966" s="76"/>
      <c r="H35966" s="76"/>
      <c r="I35966" s="76"/>
      <c r="J35966" s="76"/>
      <c r="K35966" s="76"/>
      <c r="M35966" s="76"/>
      <c r="N35966" s="76"/>
    </row>
    <row r="35967" spans="1:14" x14ac:dyDescent="0.25">
      <c r="A35967" s="76"/>
      <c r="C35967" s="76"/>
      <c r="D35967" s="76"/>
      <c r="E35967" s="76"/>
      <c r="F35967" s="76"/>
      <c r="G35967" s="76"/>
      <c r="H35967" s="76"/>
      <c r="I35967" s="76"/>
      <c r="J35967" s="76"/>
      <c r="K35967" s="76"/>
      <c r="M35967" s="76"/>
      <c r="N35967" s="76"/>
    </row>
    <row r="35968" spans="1:14" x14ac:dyDescent="0.25">
      <c r="A35968" s="76"/>
      <c r="C35968" s="76"/>
      <c r="D35968" s="76"/>
      <c r="E35968" s="76"/>
      <c r="F35968" s="76"/>
      <c r="G35968" s="76"/>
      <c r="H35968" s="76"/>
      <c r="I35968" s="76"/>
      <c r="J35968" s="76"/>
      <c r="K35968" s="76"/>
      <c r="M35968" s="76"/>
      <c r="N35968" s="76"/>
    </row>
    <row r="35969" spans="1:14" x14ac:dyDescent="0.25">
      <c r="A35969" s="76"/>
      <c r="B35969" s="76"/>
      <c r="C35969" s="76"/>
      <c r="D35969" s="76"/>
      <c r="E35969" s="76"/>
      <c r="F35969" s="76"/>
      <c r="G35969" s="76"/>
      <c r="H35969" s="76"/>
      <c r="I35969" s="76"/>
      <c r="J35969" s="76"/>
      <c r="K35969" s="76"/>
      <c r="M35969" s="76"/>
      <c r="N35969" s="76"/>
    </row>
    <row r="35970" spans="1:14" x14ac:dyDescent="0.25">
      <c r="A35970" s="76"/>
      <c r="B35970" s="76"/>
      <c r="C35970" s="76"/>
      <c r="D35970" s="76"/>
      <c r="E35970" s="76"/>
      <c r="F35970" s="76"/>
      <c r="G35970" s="76"/>
      <c r="H35970" s="76"/>
      <c r="I35970" s="76"/>
      <c r="J35970" s="76"/>
      <c r="K35970" s="76"/>
      <c r="M35970" s="76"/>
      <c r="N35970" s="76"/>
    </row>
    <row r="35971" spans="1:14" x14ac:dyDescent="0.25">
      <c r="A35971" s="76"/>
      <c r="B35971" s="76"/>
      <c r="C35971" s="76"/>
      <c r="D35971" s="76"/>
      <c r="E35971" s="76"/>
      <c r="F35971" s="76"/>
      <c r="G35971" s="76"/>
      <c r="H35971" s="76"/>
      <c r="I35971" s="76"/>
      <c r="J35971" s="76"/>
      <c r="K35971" s="76"/>
      <c r="M35971" s="76"/>
      <c r="N35971" s="76"/>
    </row>
    <row r="35972" spans="1:14" x14ac:dyDescent="0.25">
      <c r="A35972" s="76"/>
      <c r="C35972" s="76"/>
      <c r="D35972" s="76"/>
      <c r="E35972" s="76"/>
      <c r="F35972" s="76"/>
      <c r="G35972" s="76"/>
      <c r="H35972" s="76"/>
      <c r="I35972" s="76"/>
      <c r="J35972" s="76"/>
      <c r="K35972" s="76"/>
      <c r="M35972" s="76"/>
      <c r="N35972" s="76"/>
    </row>
    <row r="35973" spans="1:14" x14ac:dyDescent="0.25">
      <c r="A35973" s="76"/>
      <c r="C35973" s="76"/>
      <c r="D35973" s="76"/>
      <c r="E35973" s="76"/>
      <c r="F35973" s="76"/>
      <c r="G35973" s="76"/>
      <c r="H35973" s="76"/>
      <c r="I35973" s="76"/>
      <c r="J35973" s="76"/>
      <c r="K35973" s="76"/>
      <c r="M35973" s="76"/>
      <c r="N35973" s="76"/>
    </row>
    <row r="35974" spans="1:14" x14ac:dyDescent="0.25">
      <c r="A35974" s="76"/>
      <c r="C35974" s="76"/>
      <c r="D35974" s="76"/>
      <c r="E35974" s="76"/>
      <c r="F35974" s="76"/>
      <c r="G35974" s="76"/>
      <c r="H35974" s="76"/>
      <c r="I35974" s="76"/>
      <c r="J35974" s="76"/>
      <c r="K35974" s="76"/>
      <c r="M35974" s="76"/>
      <c r="N35974" s="76"/>
    </row>
    <row r="35975" spans="1:14" x14ac:dyDescent="0.25">
      <c r="A35975" s="76"/>
      <c r="C35975" s="76"/>
      <c r="D35975" s="76"/>
      <c r="E35975" s="76"/>
      <c r="F35975" s="76"/>
      <c r="G35975" s="76"/>
      <c r="H35975" s="76"/>
      <c r="I35975" s="76"/>
      <c r="J35975" s="76"/>
      <c r="K35975" s="76"/>
      <c r="M35975" s="76"/>
      <c r="N35975" s="76"/>
    </row>
    <row r="35976" spans="1:14" x14ac:dyDescent="0.25">
      <c r="C35976" s="76"/>
      <c r="D35976" s="76"/>
      <c r="E35976" s="76"/>
      <c r="F35976" s="76"/>
      <c r="G35976" s="76"/>
      <c r="H35976" s="76"/>
      <c r="I35976" s="76"/>
      <c r="J35976" s="76"/>
      <c r="K35976" s="76"/>
      <c r="M35976" s="76"/>
      <c r="N35976" s="76"/>
    </row>
    <row r="35977" spans="1:14" x14ac:dyDescent="0.25">
      <c r="C35977" s="76"/>
      <c r="D35977" s="76"/>
      <c r="E35977" s="76"/>
      <c r="F35977" s="76"/>
      <c r="G35977" s="76"/>
      <c r="H35977" s="76"/>
      <c r="I35977" s="76"/>
      <c r="J35977" s="76"/>
      <c r="K35977" s="76"/>
      <c r="M35977" s="76"/>
      <c r="N35977" s="76"/>
    </row>
    <row r="35982" spans="1:14" x14ac:dyDescent="0.25">
      <c r="A35982" s="76"/>
      <c r="B35982" s="76"/>
    </row>
    <row r="35983" spans="1:14" x14ac:dyDescent="0.25">
      <c r="A35983" s="76"/>
      <c r="B35983" s="76"/>
    </row>
    <row r="35984" spans="1:14" x14ac:dyDescent="0.25">
      <c r="A35984" s="76"/>
    </row>
    <row r="35985" spans="1:2" x14ac:dyDescent="0.25">
      <c r="A35985" s="76"/>
    </row>
    <row r="35986" spans="1:2" x14ac:dyDescent="0.25">
      <c r="A35986" s="76"/>
    </row>
    <row r="35987" spans="1:2" x14ac:dyDescent="0.25">
      <c r="A35987" s="76"/>
    </row>
    <row r="35988" spans="1:2" x14ac:dyDescent="0.25">
      <c r="A35988" s="76"/>
    </row>
    <row r="35989" spans="1:2" x14ac:dyDescent="0.25">
      <c r="A35989" s="76"/>
      <c r="B35989" s="76"/>
    </row>
    <row r="35990" spans="1:2" x14ac:dyDescent="0.25">
      <c r="A35990" s="76"/>
    </row>
    <row r="35995" spans="1:2" x14ac:dyDescent="0.25">
      <c r="B35995" s="76"/>
    </row>
    <row r="35996" spans="1:2" x14ac:dyDescent="0.25">
      <c r="B35996" s="76"/>
    </row>
    <row r="35997" spans="1:2" x14ac:dyDescent="0.25">
      <c r="B35997" s="76"/>
    </row>
    <row r="36001" spans="1:2" x14ac:dyDescent="0.25">
      <c r="B36001" s="76"/>
    </row>
    <row r="36002" spans="1:2" x14ac:dyDescent="0.25">
      <c r="B36002" s="76"/>
    </row>
    <row r="36005" spans="1:2" x14ac:dyDescent="0.25">
      <c r="B36005" s="76"/>
    </row>
    <row r="36008" spans="1:2" x14ac:dyDescent="0.25">
      <c r="B36008" s="76"/>
    </row>
    <row r="36010" spans="1:2" x14ac:dyDescent="0.25">
      <c r="A36010" s="76"/>
    </row>
    <row r="36016" spans="1:2" x14ac:dyDescent="0.25">
      <c r="A36016" s="76"/>
    </row>
    <row r="36017" spans="1:2" x14ac:dyDescent="0.25">
      <c r="A36017" s="76"/>
    </row>
    <row r="36018" spans="1:2" x14ac:dyDescent="0.25">
      <c r="A36018" s="76"/>
      <c r="B36018" s="76"/>
    </row>
    <row r="36019" spans="1:2" x14ac:dyDescent="0.25">
      <c r="B36019" s="76"/>
    </row>
    <row r="36022" spans="1:2" x14ac:dyDescent="0.25">
      <c r="B36022" s="76"/>
    </row>
    <row r="36024" spans="1:2" x14ac:dyDescent="0.25">
      <c r="B36024" s="76"/>
    </row>
    <row r="36026" spans="1:2" x14ac:dyDescent="0.25">
      <c r="B36026" s="76"/>
    </row>
    <row r="36030" spans="1:2" x14ac:dyDescent="0.25">
      <c r="B36030" s="76"/>
    </row>
    <row r="36032" spans="1:2" x14ac:dyDescent="0.25">
      <c r="B36032" s="76"/>
    </row>
    <row r="36034" spans="1:2" x14ac:dyDescent="0.25">
      <c r="B36034" s="76"/>
    </row>
    <row r="36036" spans="1:2" x14ac:dyDescent="0.25">
      <c r="A36036" s="76"/>
      <c r="B36036" s="76"/>
    </row>
    <row r="36037" spans="1:2" x14ac:dyDescent="0.25">
      <c r="A36037" s="76"/>
      <c r="B36037" s="76"/>
    </row>
    <row r="36038" spans="1:2" x14ac:dyDescent="0.25">
      <c r="A36038" s="76"/>
    </row>
    <row r="36039" spans="1:2" x14ac:dyDescent="0.25">
      <c r="A36039" s="76"/>
    </row>
    <row r="36040" spans="1:2" x14ac:dyDescent="0.25">
      <c r="A36040" s="76"/>
    </row>
    <row r="36041" spans="1:2" x14ac:dyDescent="0.25">
      <c r="A36041" s="76"/>
    </row>
    <row r="36042" spans="1:2" x14ac:dyDescent="0.25">
      <c r="A36042" s="76"/>
    </row>
    <row r="36043" spans="1:2" x14ac:dyDescent="0.25">
      <c r="B36043" s="76"/>
    </row>
    <row r="36044" spans="1:2" x14ac:dyDescent="0.25">
      <c r="A36044" s="76"/>
    </row>
    <row r="36046" spans="1:2" x14ac:dyDescent="0.25">
      <c r="B36046" s="76"/>
    </row>
    <row r="36047" spans="1:2" x14ac:dyDescent="0.25">
      <c r="B36047" s="76"/>
    </row>
    <row r="36048" spans="1:2" x14ac:dyDescent="0.25">
      <c r="A36048" s="76"/>
      <c r="B36048" s="76"/>
    </row>
    <row r="36049" spans="1:2" x14ac:dyDescent="0.25">
      <c r="B36049" s="76"/>
    </row>
    <row r="36051" spans="1:2" x14ac:dyDescent="0.25">
      <c r="A36051" s="76"/>
    </row>
    <row r="36052" spans="1:2" x14ac:dyDescent="0.25">
      <c r="B36052" s="76"/>
    </row>
    <row r="36053" spans="1:2" x14ac:dyDescent="0.25">
      <c r="A36053" s="76"/>
    </row>
    <row r="36056" spans="1:2" x14ac:dyDescent="0.25">
      <c r="B36056" s="76"/>
    </row>
    <row r="36060" spans="1:2" x14ac:dyDescent="0.25">
      <c r="B36060" s="76"/>
    </row>
    <row r="36061" spans="1:2" x14ac:dyDescent="0.25">
      <c r="B36061" s="76"/>
    </row>
    <row r="36062" spans="1:2" x14ac:dyDescent="0.25">
      <c r="B36062" s="76"/>
    </row>
    <row r="36063" spans="1:2" x14ac:dyDescent="0.25">
      <c r="B36063" s="76"/>
    </row>
    <row r="36067" spans="2:2" x14ac:dyDescent="0.25">
      <c r="B36067" s="76"/>
    </row>
    <row r="36070" spans="2:2" x14ac:dyDescent="0.25">
      <c r="B36070" s="76"/>
    </row>
    <row r="36073" spans="2:2" x14ac:dyDescent="0.25">
      <c r="B36073" s="76"/>
    </row>
    <row r="36074" spans="2:2" x14ac:dyDescent="0.25">
      <c r="B36074" s="76"/>
    </row>
    <row r="36076" spans="2:2" x14ac:dyDescent="0.25">
      <c r="B36076" s="76"/>
    </row>
    <row r="36086" spans="1:2" x14ac:dyDescent="0.25">
      <c r="A36086" s="76"/>
    </row>
    <row r="36087" spans="1:2" x14ac:dyDescent="0.25">
      <c r="A36087" s="76"/>
      <c r="B36087" s="76"/>
    </row>
    <row r="36088" spans="1:2" x14ac:dyDescent="0.25">
      <c r="A36088" s="76"/>
      <c r="B36088" s="76"/>
    </row>
    <row r="36089" spans="1:2" x14ac:dyDescent="0.25">
      <c r="A36089" s="76"/>
    </row>
    <row r="36090" spans="1:2" x14ac:dyDescent="0.25">
      <c r="A36090" s="76"/>
    </row>
    <row r="36091" spans="1:2" x14ac:dyDescent="0.25">
      <c r="A36091" s="76"/>
    </row>
    <row r="36092" spans="1:2" x14ac:dyDescent="0.25">
      <c r="A36092" s="76"/>
    </row>
    <row r="36093" spans="1:2" x14ac:dyDescent="0.25">
      <c r="A36093" s="76"/>
      <c r="B36093" s="76"/>
    </row>
    <row r="36094" spans="1:2" x14ac:dyDescent="0.25">
      <c r="A36094" s="76"/>
    </row>
    <row r="36095" spans="1:2" x14ac:dyDescent="0.25">
      <c r="A36095" s="76"/>
      <c r="B36095" s="76"/>
    </row>
    <row r="36096" spans="1:2" x14ac:dyDescent="0.25">
      <c r="A36096" s="76"/>
    </row>
    <row r="36097" spans="1:2" x14ac:dyDescent="0.25">
      <c r="A36097" s="76"/>
    </row>
    <row r="36098" spans="1:2" x14ac:dyDescent="0.25">
      <c r="A36098" s="76"/>
      <c r="B36098" s="76"/>
    </row>
    <row r="36099" spans="1:2" x14ac:dyDescent="0.25">
      <c r="A36099" s="76"/>
    </row>
    <row r="36100" spans="1:2" x14ac:dyDescent="0.25">
      <c r="A36100" s="76"/>
    </row>
    <row r="36101" spans="1:2" x14ac:dyDescent="0.25">
      <c r="A36101" s="76"/>
    </row>
    <row r="36102" spans="1:2" x14ac:dyDescent="0.25">
      <c r="A36102" s="76"/>
    </row>
    <row r="36103" spans="1:2" x14ac:dyDescent="0.25">
      <c r="A36103" s="76"/>
    </row>
    <row r="36104" spans="1:2" x14ac:dyDescent="0.25">
      <c r="A36104" s="76"/>
      <c r="B36104" s="76"/>
    </row>
    <row r="36105" spans="1:2" x14ac:dyDescent="0.25">
      <c r="A36105" s="76"/>
      <c r="B36105" s="76"/>
    </row>
    <row r="36106" spans="1:2" x14ac:dyDescent="0.25">
      <c r="A36106" s="76"/>
      <c r="B36106" s="76"/>
    </row>
    <row r="36107" spans="1:2" x14ac:dyDescent="0.25">
      <c r="A36107" s="76"/>
    </row>
    <row r="36108" spans="1:2" x14ac:dyDescent="0.25">
      <c r="A36108" s="76"/>
    </row>
    <row r="36109" spans="1:2" x14ac:dyDescent="0.25">
      <c r="A36109" s="76"/>
      <c r="B36109" s="76"/>
    </row>
    <row r="36110" spans="1:2" x14ac:dyDescent="0.25">
      <c r="A36110" s="76"/>
      <c r="B36110" s="76"/>
    </row>
    <row r="36111" spans="1:2" x14ac:dyDescent="0.25">
      <c r="A36111" s="76"/>
    </row>
    <row r="36112" spans="1:2" x14ac:dyDescent="0.25">
      <c r="A36112" s="76"/>
    </row>
    <row r="36113" spans="1:2" x14ac:dyDescent="0.25">
      <c r="A36113" s="76"/>
    </row>
    <row r="36114" spans="1:2" x14ac:dyDescent="0.25">
      <c r="A36114" s="76"/>
      <c r="B36114" s="76"/>
    </row>
    <row r="36115" spans="1:2" x14ac:dyDescent="0.25">
      <c r="A36115" s="76"/>
      <c r="B36115" s="76"/>
    </row>
    <row r="36116" spans="1:2" x14ac:dyDescent="0.25">
      <c r="A36116" s="76"/>
      <c r="B36116" s="76"/>
    </row>
    <row r="36117" spans="1:2" x14ac:dyDescent="0.25">
      <c r="A36117" s="76"/>
    </row>
    <row r="36118" spans="1:2" x14ac:dyDescent="0.25">
      <c r="A36118" s="76"/>
      <c r="B36118" s="76"/>
    </row>
    <row r="36119" spans="1:2" x14ac:dyDescent="0.25">
      <c r="A36119" s="76"/>
      <c r="B36119" s="76"/>
    </row>
    <row r="36120" spans="1:2" x14ac:dyDescent="0.25">
      <c r="A36120" s="76"/>
    </row>
    <row r="36121" spans="1:2" x14ac:dyDescent="0.25">
      <c r="A36121" s="76"/>
    </row>
    <row r="36122" spans="1:2" x14ac:dyDescent="0.25">
      <c r="A36122" s="76"/>
      <c r="B36122" s="76"/>
    </row>
    <row r="36123" spans="1:2" x14ac:dyDescent="0.25">
      <c r="A36123" s="76"/>
      <c r="B36123" s="76"/>
    </row>
    <row r="36124" spans="1:2" x14ac:dyDescent="0.25">
      <c r="A36124" s="76"/>
    </row>
    <row r="36125" spans="1:2" x14ac:dyDescent="0.25">
      <c r="A36125" s="76"/>
    </row>
    <row r="36126" spans="1:2" x14ac:dyDescent="0.25">
      <c r="A36126" s="76"/>
    </row>
    <row r="36127" spans="1:2" x14ac:dyDescent="0.25">
      <c r="A36127" s="76"/>
    </row>
    <row r="36128" spans="1:2" x14ac:dyDescent="0.25">
      <c r="A36128" s="76"/>
    </row>
    <row r="36129" spans="1:2" x14ac:dyDescent="0.25">
      <c r="A36129" s="76"/>
    </row>
    <row r="36130" spans="1:2" x14ac:dyDescent="0.25">
      <c r="A36130" s="76"/>
    </row>
    <row r="36131" spans="1:2" x14ac:dyDescent="0.25">
      <c r="A36131" s="76"/>
    </row>
    <row r="36132" spans="1:2" x14ac:dyDescent="0.25">
      <c r="A36132" s="76"/>
    </row>
    <row r="36133" spans="1:2" x14ac:dyDescent="0.25">
      <c r="A36133" s="76"/>
    </row>
    <row r="36134" spans="1:2" x14ac:dyDescent="0.25">
      <c r="A36134" s="76"/>
    </row>
    <row r="36135" spans="1:2" x14ac:dyDescent="0.25">
      <c r="A36135" s="76"/>
    </row>
    <row r="36136" spans="1:2" x14ac:dyDescent="0.25">
      <c r="A36136" s="76"/>
    </row>
    <row r="36137" spans="1:2" x14ac:dyDescent="0.25">
      <c r="A36137" s="76"/>
    </row>
    <row r="36138" spans="1:2" x14ac:dyDescent="0.25">
      <c r="A36138" s="76"/>
    </row>
    <row r="36139" spans="1:2" x14ac:dyDescent="0.25">
      <c r="A36139" s="76"/>
    </row>
    <row r="36140" spans="1:2" x14ac:dyDescent="0.25">
      <c r="A36140" s="76"/>
    </row>
    <row r="36141" spans="1:2" x14ac:dyDescent="0.25">
      <c r="A36141" s="76"/>
      <c r="B36141" s="76"/>
    </row>
    <row r="36142" spans="1:2" x14ac:dyDescent="0.25">
      <c r="A36142" s="76"/>
      <c r="B36142" s="76"/>
    </row>
    <row r="36143" spans="1:2" x14ac:dyDescent="0.25">
      <c r="A36143" s="76"/>
    </row>
    <row r="36144" spans="1:2" x14ac:dyDescent="0.25">
      <c r="A36144" s="76"/>
    </row>
    <row r="36145" spans="1:2" x14ac:dyDescent="0.25">
      <c r="A36145" s="76"/>
    </row>
    <row r="36146" spans="1:2" x14ac:dyDescent="0.25">
      <c r="A36146" s="76"/>
    </row>
    <row r="36147" spans="1:2" x14ac:dyDescent="0.25">
      <c r="A36147" s="76"/>
    </row>
    <row r="36148" spans="1:2" x14ac:dyDescent="0.25">
      <c r="A36148" s="76"/>
      <c r="B36148" s="76"/>
    </row>
    <row r="36149" spans="1:2" x14ac:dyDescent="0.25">
      <c r="A36149" s="76"/>
      <c r="B36149" s="76"/>
    </row>
    <row r="36150" spans="1:2" x14ac:dyDescent="0.25">
      <c r="A36150" s="76"/>
      <c r="B36150" s="76"/>
    </row>
    <row r="36151" spans="1:2" x14ac:dyDescent="0.25">
      <c r="A36151" s="76"/>
    </row>
    <row r="36152" spans="1:2" x14ac:dyDescent="0.25">
      <c r="A36152" s="76"/>
    </row>
    <row r="36153" spans="1:2" x14ac:dyDescent="0.25">
      <c r="A36153" s="76"/>
      <c r="B36153" s="76"/>
    </row>
    <row r="36154" spans="1:2" x14ac:dyDescent="0.25">
      <c r="A36154" s="76"/>
      <c r="B36154" s="76"/>
    </row>
    <row r="36155" spans="1:2" x14ac:dyDescent="0.25">
      <c r="A36155" s="76"/>
    </row>
    <row r="36156" spans="1:2" x14ac:dyDescent="0.25">
      <c r="A36156" s="76"/>
    </row>
    <row r="36157" spans="1:2" x14ac:dyDescent="0.25">
      <c r="A36157" s="76"/>
    </row>
    <row r="36158" spans="1:2" x14ac:dyDescent="0.25">
      <c r="A36158" s="76"/>
    </row>
    <row r="36159" spans="1:2" x14ac:dyDescent="0.25">
      <c r="A36159" s="76"/>
    </row>
    <row r="36160" spans="1:2" x14ac:dyDescent="0.25">
      <c r="A36160" s="76"/>
    </row>
    <row r="36161" spans="1:2" x14ac:dyDescent="0.25">
      <c r="A36161" s="76"/>
      <c r="B36161" s="76"/>
    </row>
    <row r="36162" spans="1:2" x14ac:dyDescent="0.25">
      <c r="A36162" s="76"/>
      <c r="B36162" s="76"/>
    </row>
    <row r="36163" spans="1:2" x14ac:dyDescent="0.25">
      <c r="A36163" s="76"/>
    </row>
    <row r="36164" spans="1:2" x14ac:dyDescent="0.25">
      <c r="A36164" s="76"/>
    </row>
    <row r="36165" spans="1:2" x14ac:dyDescent="0.25">
      <c r="A36165" s="76"/>
      <c r="B36165" s="76"/>
    </row>
    <row r="36166" spans="1:2" x14ac:dyDescent="0.25">
      <c r="A36166" s="76"/>
      <c r="B36166" s="76"/>
    </row>
    <row r="36167" spans="1:2" x14ac:dyDescent="0.25">
      <c r="A36167" s="76"/>
      <c r="B36167" s="76"/>
    </row>
    <row r="36168" spans="1:2" x14ac:dyDescent="0.25">
      <c r="A36168" s="76"/>
    </row>
    <row r="36169" spans="1:2" x14ac:dyDescent="0.25">
      <c r="A36169" s="76"/>
    </row>
    <row r="36170" spans="1:2" x14ac:dyDescent="0.25">
      <c r="A36170" s="76"/>
    </row>
    <row r="36171" spans="1:2" x14ac:dyDescent="0.25">
      <c r="A36171" s="76"/>
    </row>
    <row r="36172" spans="1:2" x14ac:dyDescent="0.25">
      <c r="A36172" s="76"/>
    </row>
    <row r="36173" spans="1:2" x14ac:dyDescent="0.25">
      <c r="A36173" s="76"/>
    </row>
    <row r="36174" spans="1:2" x14ac:dyDescent="0.25">
      <c r="A36174" s="76"/>
      <c r="B36174" s="76"/>
    </row>
    <row r="36176" spans="1:2" x14ac:dyDescent="0.25">
      <c r="B36176" s="76"/>
    </row>
    <row r="36178" spans="2:2" x14ac:dyDescent="0.25">
      <c r="B36178" s="76"/>
    </row>
    <row r="36180" spans="2:2" x14ac:dyDescent="0.25">
      <c r="B36180" s="76"/>
    </row>
    <row r="36182" spans="2:2" x14ac:dyDescent="0.25">
      <c r="B36182" s="76"/>
    </row>
    <row r="36185" spans="2:2" x14ac:dyDescent="0.25">
      <c r="B36185" s="76"/>
    </row>
    <row r="36193" spans="2:2" x14ac:dyDescent="0.25">
      <c r="B36193" s="76"/>
    </row>
    <row r="36197" spans="2:2" x14ac:dyDescent="0.25">
      <c r="B36197" s="76"/>
    </row>
    <row r="36198" spans="2:2" x14ac:dyDescent="0.25">
      <c r="B36198" s="76"/>
    </row>
    <row r="36199" spans="2:2" x14ac:dyDescent="0.25">
      <c r="B36199" s="76"/>
    </row>
    <row r="36200" spans="2:2" x14ac:dyDescent="0.25">
      <c r="B36200" s="76"/>
    </row>
    <row r="36201" spans="2:2" x14ac:dyDescent="0.25">
      <c r="B36201" s="76"/>
    </row>
    <row r="36202" spans="2:2" x14ac:dyDescent="0.25">
      <c r="B36202" s="76"/>
    </row>
    <row r="36203" spans="2:2" x14ac:dyDescent="0.25">
      <c r="B36203" s="76"/>
    </row>
    <row r="36204" spans="2:2" x14ac:dyDescent="0.25">
      <c r="B36204" s="76"/>
    </row>
    <row r="36210" spans="2:2" x14ac:dyDescent="0.25">
      <c r="B36210" s="76"/>
    </row>
    <row r="36211" spans="2:2" x14ac:dyDescent="0.25">
      <c r="B36211" s="76"/>
    </row>
    <row r="36212" spans="2:2" x14ac:dyDescent="0.25">
      <c r="B36212" s="76"/>
    </row>
    <row r="36215" spans="2:2" x14ac:dyDescent="0.25">
      <c r="B36215" s="76"/>
    </row>
    <row r="36216" spans="2:2" x14ac:dyDescent="0.25">
      <c r="B36216" s="76"/>
    </row>
    <row r="36221" spans="2:2" x14ac:dyDescent="0.25">
      <c r="B36221" s="76"/>
    </row>
    <row r="36223" spans="2:2" x14ac:dyDescent="0.25">
      <c r="B36223" s="80"/>
    </row>
    <row r="36230" spans="2:2" x14ac:dyDescent="0.25">
      <c r="B36230" s="76"/>
    </row>
    <row r="36238" spans="2:2" x14ac:dyDescent="0.25">
      <c r="B36238" s="76"/>
    </row>
    <row r="36240" spans="2:2" x14ac:dyDescent="0.25">
      <c r="B36240" s="76"/>
    </row>
    <row r="36242" spans="1:2" x14ac:dyDescent="0.25">
      <c r="B36242" s="76"/>
    </row>
    <row r="36244" spans="1:2" x14ac:dyDescent="0.25">
      <c r="B36244" s="76"/>
    </row>
    <row r="36246" spans="1:2" x14ac:dyDescent="0.25">
      <c r="B36246" s="76"/>
    </row>
    <row r="36250" spans="1:2" x14ac:dyDescent="0.25">
      <c r="A36250" s="76"/>
    </row>
    <row r="36251" spans="1:2" x14ac:dyDescent="0.25">
      <c r="A36251" s="76"/>
      <c r="B36251" s="76"/>
    </row>
    <row r="36252" spans="1:2" x14ac:dyDescent="0.25">
      <c r="B36252" s="76"/>
    </row>
    <row r="36254" spans="1:2" x14ac:dyDescent="0.25">
      <c r="A36254" s="76"/>
    </row>
    <row r="36255" spans="1:2" x14ac:dyDescent="0.25">
      <c r="A36255" s="76"/>
    </row>
    <row r="36256" spans="1:2" x14ac:dyDescent="0.25">
      <c r="A36256" s="76"/>
    </row>
    <row r="36257" spans="1:2" x14ac:dyDescent="0.25">
      <c r="A36257" s="76"/>
    </row>
    <row r="36258" spans="1:2" x14ac:dyDescent="0.25">
      <c r="A36258" s="76"/>
    </row>
    <row r="36259" spans="1:2" x14ac:dyDescent="0.25">
      <c r="A36259" s="76"/>
      <c r="B36259" s="76"/>
    </row>
    <row r="36260" spans="1:2" x14ac:dyDescent="0.25">
      <c r="A36260" s="76"/>
    </row>
    <row r="36261" spans="1:2" x14ac:dyDescent="0.25">
      <c r="A36261" s="76"/>
      <c r="B36261" s="76"/>
    </row>
    <row r="36262" spans="1:2" x14ac:dyDescent="0.25">
      <c r="A36262" s="76"/>
      <c r="B36262" s="76"/>
    </row>
    <row r="36263" spans="1:2" x14ac:dyDescent="0.25">
      <c r="A36263" s="76"/>
      <c r="B36263" s="76"/>
    </row>
    <row r="36264" spans="1:2" x14ac:dyDescent="0.25">
      <c r="A36264" s="76"/>
      <c r="B36264" s="76"/>
    </row>
    <row r="36265" spans="1:2" x14ac:dyDescent="0.25">
      <c r="A36265" s="76"/>
      <c r="B36265" s="76"/>
    </row>
    <row r="36266" spans="1:2" x14ac:dyDescent="0.25">
      <c r="A36266" s="76"/>
    </row>
    <row r="36267" spans="1:2" x14ac:dyDescent="0.25">
      <c r="A36267" s="76"/>
      <c r="B36267" s="76"/>
    </row>
    <row r="36268" spans="1:2" x14ac:dyDescent="0.25">
      <c r="A36268" s="76"/>
    </row>
    <row r="36269" spans="1:2" x14ac:dyDescent="0.25">
      <c r="A36269" s="76"/>
    </row>
    <row r="36270" spans="1:2" x14ac:dyDescent="0.25">
      <c r="A36270" s="76"/>
      <c r="B36270" s="76"/>
    </row>
    <row r="36271" spans="1:2" x14ac:dyDescent="0.25">
      <c r="A36271" s="76"/>
      <c r="B36271" s="76"/>
    </row>
    <row r="36272" spans="1:2" x14ac:dyDescent="0.25">
      <c r="A36272" s="76"/>
      <c r="B36272" s="76"/>
    </row>
    <row r="36273" spans="1:2" x14ac:dyDescent="0.25">
      <c r="A36273" s="76"/>
      <c r="B36273" s="76"/>
    </row>
    <row r="36274" spans="1:2" x14ac:dyDescent="0.25">
      <c r="A36274" s="76"/>
      <c r="B36274" s="76"/>
    </row>
    <row r="36275" spans="1:2" x14ac:dyDescent="0.25">
      <c r="A36275" s="76"/>
      <c r="B36275" s="76"/>
    </row>
    <row r="36276" spans="1:2" x14ac:dyDescent="0.25">
      <c r="A36276" s="76"/>
    </row>
    <row r="36277" spans="1:2" x14ac:dyDescent="0.25">
      <c r="A36277" s="76"/>
    </row>
    <row r="36278" spans="1:2" x14ac:dyDescent="0.25">
      <c r="A36278" s="76"/>
    </row>
    <row r="36279" spans="1:2" x14ac:dyDescent="0.25">
      <c r="A36279" s="76"/>
    </row>
    <row r="36280" spans="1:2" x14ac:dyDescent="0.25">
      <c r="A36280" s="76"/>
      <c r="B36280" s="76"/>
    </row>
    <row r="36281" spans="1:2" x14ac:dyDescent="0.25">
      <c r="A36281" s="76"/>
    </row>
    <row r="36282" spans="1:2" x14ac:dyDescent="0.25">
      <c r="B36282" s="76"/>
    </row>
    <row r="36284" spans="1:2" x14ac:dyDescent="0.25">
      <c r="B36284" s="76"/>
    </row>
    <row r="36289" spans="1:2" x14ac:dyDescent="0.25">
      <c r="A36289" s="76"/>
      <c r="B36289" s="76"/>
    </row>
    <row r="36290" spans="1:2" x14ac:dyDescent="0.25">
      <c r="A36290" s="76"/>
    </row>
    <row r="36291" spans="1:2" x14ac:dyDescent="0.25">
      <c r="A36291" s="76"/>
    </row>
    <row r="36292" spans="1:2" x14ac:dyDescent="0.25">
      <c r="A36292" s="76"/>
    </row>
    <row r="36293" spans="1:2" x14ac:dyDescent="0.25">
      <c r="A36293" s="76"/>
      <c r="B36293" s="76"/>
    </row>
    <row r="36294" spans="1:2" x14ac:dyDescent="0.25">
      <c r="A36294" s="76"/>
    </row>
    <row r="36295" spans="1:2" x14ac:dyDescent="0.25">
      <c r="A36295" s="76"/>
    </row>
    <row r="36296" spans="1:2" x14ac:dyDescent="0.25">
      <c r="A36296" s="76"/>
    </row>
    <row r="36297" spans="1:2" x14ac:dyDescent="0.25">
      <c r="A36297" s="76"/>
    </row>
    <row r="36298" spans="1:2" x14ac:dyDescent="0.25">
      <c r="A36298" s="76"/>
    </row>
    <row r="36299" spans="1:2" x14ac:dyDescent="0.25">
      <c r="A36299" s="76"/>
    </row>
    <row r="36300" spans="1:2" x14ac:dyDescent="0.25">
      <c r="A36300" s="76"/>
    </row>
    <row r="36301" spans="1:2" x14ac:dyDescent="0.25">
      <c r="A36301" s="76"/>
      <c r="B36301" s="76"/>
    </row>
    <row r="36302" spans="1:2" x14ac:dyDescent="0.25">
      <c r="A36302" s="76"/>
      <c r="B36302" s="76"/>
    </row>
    <row r="36303" spans="1:2" x14ac:dyDescent="0.25">
      <c r="A36303" s="76"/>
    </row>
    <row r="36304" spans="1:2" x14ac:dyDescent="0.25">
      <c r="A36304" s="76"/>
      <c r="B36304" s="76"/>
    </row>
    <row r="36305" spans="1:12" x14ac:dyDescent="0.25">
      <c r="A36305" s="76"/>
    </row>
    <row r="36306" spans="1:12" x14ac:dyDescent="0.25">
      <c r="A36306" s="76"/>
      <c r="B36306" s="76"/>
    </row>
    <row r="36307" spans="1:12" x14ac:dyDescent="0.25">
      <c r="A36307" s="76"/>
      <c r="B36307" s="76"/>
    </row>
    <row r="36308" spans="1:12" x14ac:dyDescent="0.25">
      <c r="A36308" s="76"/>
      <c r="B36308" s="76"/>
    </row>
    <row r="36309" spans="1:12" x14ac:dyDescent="0.25">
      <c r="A36309" s="76"/>
    </row>
    <row r="36310" spans="1:12" x14ac:dyDescent="0.25">
      <c r="A36310" s="76"/>
      <c r="B36310" s="76"/>
    </row>
    <row r="36311" spans="1:12" x14ac:dyDescent="0.25">
      <c r="A36311" s="76"/>
    </row>
    <row r="36312" spans="1:12" x14ac:dyDescent="0.25">
      <c r="A36312" s="76"/>
      <c r="B36312" s="76"/>
    </row>
    <row r="36313" spans="1:12" x14ac:dyDescent="0.25">
      <c r="A36313" s="76"/>
    </row>
    <row r="36314" spans="1:12" x14ac:dyDescent="0.25">
      <c r="A36314" s="76"/>
    </row>
    <row r="36315" spans="1:12" x14ac:dyDescent="0.25">
      <c r="A36315" s="76"/>
      <c r="B36315" s="76"/>
      <c r="L36315" s="76"/>
    </row>
    <row r="36316" spans="1:12" x14ac:dyDescent="0.25">
      <c r="A36316" s="76"/>
      <c r="B36316" s="76"/>
      <c r="L36316" s="76"/>
    </row>
    <row r="36317" spans="1:12" x14ac:dyDescent="0.25">
      <c r="A36317" s="76"/>
      <c r="B36317" s="76"/>
      <c r="L36317" s="76"/>
    </row>
    <row r="36318" spans="1:12" x14ac:dyDescent="0.25">
      <c r="A36318" s="76"/>
      <c r="B36318" s="76"/>
      <c r="L36318" s="76"/>
    </row>
    <row r="36319" spans="1:12" x14ac:dyDescent="0.25">
      <c r="A36319" s="76"/>
      <c r="L36319" s="76"/>
    </row>
    <row r="36320" spans="1:12" x14ac:dyDescent="0.25">
      <c r="B36320" s="76"/>
      <c r="L36320" s="76"/>
    </row>
    <row r="36321" spans="1:12" x14ac:dyDescent="0.25">
      <c r="A36321" s="76"/>
      <c r="B36321" s="76"/>
      <c r="L36321" s="76"/>
    </row>
    <row r="36322" spans="1:12" x14ac:dyDescent="0.25">
      <c r="A36322" s="76"/>
      <c r="L36322" s="76"/>
    </row>
    <row r="36323" spans="1:12" x14ac:dyDescent="0.25">
      <c r="A36323" s="76"/>
      <c r="B36323" s="76"/>
      <c r="L36323" s="76"/>
    </row>
    <row r="36324" spans="1:12" x14ac:dyDescent="0.25">
      <c r="L36324" s="76"/>
    </row>
    <row r="36325" spans="1:12" x14ac:dyDescent="0.25">
      <c r="B36325" s="76"/>
      <c r="L36325" s="76"/>
    </row>
    <row r="36326" spans="1:12" x14ac:dyDescent="0.25">
      <c r="L36326" s="76"/>
    </row>
    <row r="36327" spans="1:12" x14ac:dyDescent="0.25">
      <c r="L36327" s="76"/>
    </row>
    <row r="36328" spans="1:12" x14ac:dyDescent="0.25">
      <c r="L36328" s="76"/>
    </row>
    <row r="36329" spans="1:12" x14ac:dyDescent="0.25">
      <c r="B36329" s="76"/>
      <c r="L36329" s="76"/>
    </row>
    <row r="36330" spans="1:12" x14ac:dyDescent="0.25">
      <c r="L36330" s="76"/>
    </row>
    <row r="36331" spans="1:12" x14ac:dyDescent="0.25">
      <c r="L36331" s="76"/>
    </row>
    <row r="36332" spans="1:12" x14ac:dyDescent="0.25">
      <c r="B36332" s="76"/>
      <c r="L36332" s="76"/>
    </row>
    <row r="36333" spans="1:12" x14ac:dyDescent="0.25">
      <c r="L36333" s="76"/>
    </row>
    <row r="36334" spans="1:12" x14ac:dyDescent="0.25">
      <c r="B36334" s="76"/>
      <c r="L36334" s="76"/>
    </row>
    <row r="36335" spans="1:12" x14ac:dyDescent="0.25">
      <c r="L36335" s="76"/>
    </row>
    <row r="36336" spans="1:12" x14ac:dyDescent="0.25">
      <c r="L36336" s="76"/>
    </row>
    <row r="36337" spans="2:12" x14ac:dyDescent="0.25">
      <c r="L36337" s="76"/>
    </row>
    <row r="36338" spans="2:12" x14ac:dyDescent="0.25">
      <c r="B36338" s="76"/>
      <c r="L36338" s="76"/>
    </row>
    <row r="36339" spans="2:12" x14ac:dyDescent="0.25">
      <c r="L36339" s="76"/>
    </row>
    <row r="36340" spans="2:12" x14ac:dyDescent="0.25">
      <c r="L36340" s="76"/>
    </row>
    <row r="36341" spans="2:12" x14ac:dyDescent="0.25">
      <c r="L36341" s="76"/>
    </row>
    <row r="36342" spans="2:12" x14ac:dyDescent="0.25">
      <c r="L36342" s="76"/>
    </row>
    <row r="36343" spans="2:12" x14ac:dyDescent="0.25">
      <c r="B36343" s="76"/>
      <c r="L36343" s="76"/>
    </row>
    <row r="36344" spans="2:12" x14ac:dyDescent="0.25">
      <c r="L36344" s="76"/>
    </row>
    <row r="36345" spans="2:12" x14ac:dyDescent="0.25">
      <c r="L36345" s="76"/>
    </row>
    <row r="36346" spans="2:12" x14ac:dyDescent="0.25">
      <c r="L36346" s="76"/>
    </row>
    <row r="36347" spans="2:12" x14ac:dyDescent="0.25">
      <c r="L36347" s="76"/>
    </row>
    <row r="36348" spans="2:12" x14ac:dyDescent="0.25">
      <c r="L36348" s="76"/>
    </row>
    <row r="36349" spans="2:12" x14ac:dyDescent="0.25">
      <c r="L36349" s="76"/>
    </row>
    <row r="36350" spans="2:12" x14ac:dyDescent="0.25">
      <c r="L36350" s="76"/>
    </row>
    <row r="36351" spans="2:12" x14ac:dyDescent="0.25">
      <c r="L36351" s="76"/>
    </row>
    <row r="36352" spans="2:12" x14ac:dyDescent="0.25">
      <c r="B36352" s="76"/>
      <c r="L36352" s="76"/>
    </row>
    <row r="36353" spans="1:12" x14ac:dyDescent="0.25">
      <c r="B36353" s="76"/>
      <c r="L36353" s="76"/>
    </row>
    <row r="36354" spans="1:12" x14ac:dyDescent="0.25">
      <c r="B36354" s="76"/>
      <c r="L36354" s="76"/>
    </row>
    <row r="36355" spans="1:12" x14ac:dyDescent="0.25">
      <c r="B36355" s="76"/>
      <c r="L36355" s="76"/>
    </row>
    <row r="36356" spans="1:12" x14ac:dyDescent="0.25">
      <c r="B36356" s="76"/>
      <c r="L36356" s="76"/>
    </row>
    <row r="36357" spans="1:12" x14ac:dyDescent="0.25">
      <c r="L36357" s="76"/>
    </row>
    <row r="36358" spans="1:12" x14ac:dyDescent="0.25">
      <c r="L36358" s="76"/>
    </row>
    <row r="36359" spans="1:12" x14ac:dyDescent="0.25">
      <c r="L36359" s="76"/>
    </row>
    <row r="36360" spans="1:12" x14ac:dyDescent="0.25">
      <c r="L36360" s="76"/>
    </row>
    <row r="36361" spans="1:12" x14ac:dyDescent="0.25">
      <c r="A36361" s="76"/>
      <c r="B36361" s="76"/>
      <c r="L36361" s="76"/>
    </row>
    <row r="36362" spans="1:12" x14ac:dyDescent="0.25">
      <c r="A36362" s="76"/>
      <c r="B36362" s="76"/>
      <c r="L36362" s="76"/>
    </row>
    <row r="36363" spans="1:12" x14ac:dyDescent="0.25">
      <c r="A36363" s="76"/>
      <c r="L36363" s="76"/>
    </row>
    <row r="36364" spans="1:12" x14ac:dyDescent="0.25">
      <c r="A36364" s="76"/>
      <c r="L36364" s="76"/>
    </row>
    <row r="36365" spans="1:12" x14ac:dyDescent="0.25">
      <c r="A36365" s="76"/>
      <c r="L36365" s="76"/>
    </row>
    <row r="36366" spans="1:12" x14ac:dyDescent="0.25">
      <c r="A36366" s="76"/>
      <c r="B36366" s="76"/>
      <c r="L36366" s="76"/>
    </row>
    <row r="36367" spans="1:12" x14ac:dyDescent="0.25">
      <c r="A36367" s="76"/>
      <c r="L36367" s="76"/>
    </row>
    <row r="36368" spans="1:12" x14ac:dyDescent="0.25">
      <c r="A36368" s="76"/>
      <c r="L36368" s="76"/>
    </row>
    <row r="36369" spans="1:12" x14ac:dyDescent="0.25">
      <c r="A36369" s="76"/>
      <c r="L36369" s="76"/>
    </row>
    <row r="36370" spans="1:12" x14ac:dyDescent="0.25">
      <c r="A36370" s="76"/>
      <c r="B36370" s="76"/>
      <c r="L36370" s="76"/>
    </row>
    <row r="36371" spans="1:12" x14ac:dyDescent="0.25">
      <c r="A36371" s="76"/>
      <c r="B36371" s="76"/>
      <c r="L36371" s="76"/>
    </row>
    <row r="36372" spans="1:12" x14ac:dyDescent="0.25">
      <c r="A36372" s="76"/>
      <c r="L36372" s="76"/>
    </row>
    <row r="36373" spans="1:12" x14ac:dyDescent="0.25">
      <c r="A36373" s="76"/>
      <c r="L36373" s="76"/>
    </row>
    <row r="36374" spans="1:12" x14ac:dyDescent="0.25">
      <c r="A36374" s="76"/>
      <c r="L36374" s="76"/>
    </row>
    <row r="36375" spans="1:12" x14ac:dyDescent="0.25">
      <c r="A36375" s="76"/>
      <c r="B36375" s="76"/>
      <c r="L36375" s="76"/>
    </row>
    <row r="36376" spans="1:12" x14ac:dyDescent="0.25">
      <c r="A36376" s="76"/>
      <c r="L36376" s="76"/>
    </row>
    <row r="36377" spans="1:12" x14ac:dyDescent="0.25">
      <c r="A36377" s="76"/>
      <c r="B36377" s="76"/>
      <c r="L36377" s="76"/>
    </row>
    <row r="36378" spans="1:12" x14ac:dyDescent="0.25">
      <c r="A36378" s="76"/>
      <c r="L36378" s="76"/>
    </row>
    <row r="36379" spans="1:12" x14ac:dyDescent="0.25">
      <c r="A36379" s="76"/>
      <c r="B36379" s="80"/>
      <c r="L36379" s="76"/>
    </row>
    <row r="36380" spans="1:12" x14ac:dyDescent="0.25">
      <c r="A36380" s="76"/>
      <c r="L36380" s="76"/>
    </row>
    <row r="36381" spans="1:12" x14ac:dyDescent="0.25">
      <c r="A36381" s="76"/>
      <c r="L36381" s="76"/>
    </row>
    <row r="36382" spans="1:12" x14ac:dyDescent="0.25">
      <c r="A36382" s="76"/>
      <c r="L36382" s="76"/>
    </row>
    <row r="36383" spans="1:12" x14ac:dyDescent="0.25">
      <c r="A36383" s="76"/>
      <c r="L36383" s="76"/>
    </row>
    <row r="36384" spans="1:12" x14ac:dyDescent="0.25">
      <c r="A36384" s="76"/>
      <c r="B36384" s="76"/>
      <c r="L36384" s="76"/>
    </row>
    <row r="36385" spans="1:14" x14ac:dyDescent="0.25">
      <c r="A36385" s="76"/>
      <c r="C36385" s="76"/>
      <c r="D36385" s="76"/>
      <c r="E36385" s="76"/>
      <c r="F36385" s="76"/>
      <c r="G36385" s="76"/>
      <c r="H36385" s="76"/>
      <c r="I36385" s="76"/>
      <c r="J36385" s="76"/>
      <c r="K36385" s="76"/>
      <c r="L36385" s="76"/>
      <c r="M36385" s="76"/>
      <c r="N36385" s="76"/>
    </row>
    <row r="36386" spans="1:14" x14ac:dyDescent="0.25">
      <c r="A36386" s="76"/>
      <c r="C36386" s="76"/>
      <c r="D36386" s="76"/>
      <c r="E36386" s="76"/>
      <c r="F36386" s="76"/>
      <c r="G36386" s="76"/>
      <c r="H36386" s="76"/>
      <c r="I36386" s="76"/>
      <c r="J36386" s="76"/>
      <c r="K36386" s="76"/>
      <c r="L36386" s="76"/>
      <c r="M36386" s="76"/>
      <c r="N36386" s="76"/>
    </row>
    <row r="36387" spans="1:14" x14ac:dyDescent="0.25">
      <c r="A36387" s="76"/>
      <c r="B36387" s="76"/>
      <c r="C36387" s="76"/>
      <c r="D36387" s="76"/>
      <c r="E36387" s="76"/>
      <c r="F36387" s="76"/>
      <c r="G36387" s="76"/>
      <c r="H36387" s="76"/>
      <c r="I36387" s="76"/>
      <c r="J36387" s="76"/>
      <c r="K36387" s="76"/>
      <c r="L36387" s="76"/>
      <c r="M36387" s="76"/>
      <c r="N36387" s="76"/>
    </row>
    <row r="36388" spans="1:14" x14ac:dyDescent="0.25">
      <c r="A36388" s="76"/>
      <c r="C36388" s="76"/>
      <c r="D36388" s="76"/>
      <c r="E36388" s="76"/>
      <c r="F36388" s="76"/>
      <c r="G36388" s="76"/>
      <c r="H36388" s="76"/>
      <c r="I36388" s="76"/>
      <c r="J36388" s="76"/>
      <c r="K36388" s="76"/>
      <c r="L36388" s="76"/>
      <c r="M36388" s="76"/>
      <c r="N36388" s="76"/>
    </row>
    <row r="36389" spans="1:14" x14ac:dyDescent="0.25">
      <c r="C36389" s="76"/>
      <c r="D36389" s="76"/>
      <c r="E36389" s="76"/>
      <c r="F36389" s="76"/>
      <c r="G36389" s="76"/>
      <c r="H36389" s="76"/>
      <c r="I36389" s="76"/>
      <c r="J36389" s="76"/>
      <c r="K36389" s="76"/>
      <c r="L36389" s="76"/>
      <c r="M36389" s="76"/>
      <c r="N36389" s="76"/>
    </row>
    <row r="36390" spans="1:14" x14ac:dyDescent="0.25">
      <c r="C36390" s="76"/>
      <c r="D36390" s="76"/>
      <c r="E36390" s="76"/>
      <c r="F36390" s="76"/>
      <c r="G36390" s="76"/>
      <c r="H36390" s="76"/>
      <c r="I36390" s="76"/>
      <c r="J36390" s="76"/>
      <c r="K36390" s="76"/>
      <c r="L36390" s="76"/>
      <c r="M36390" s="76"/>
      <c r="N36390" s="76"/>
    </row>
    <row r="36391" spans="1:14" x14ac:dyDescent="0.25">
      <c r="B36391" s="76"/>
      <c r="C36391" s="76"/>
      <c r="D36391" s="76"/>
      <c r="E36391" s="76"/>
      <c r="F36391" s="76"/>
      <c r="G36391" s="76"/>
      <c r="H36391" s="76"/>
      <c r="I36391" s="76"/>
      <c r="J36391" s="76"/>
      <c r="K36391" s="76"/>
      <c r="L36391" s="76"/>
      <c r="M36391" s="76"/>
      <c r="N36391" s="76"/>
    </row>
    <row r="36392" spans="1:14" x14ac:dyDescent="0.25">
      <c r="C36392" s="76"/>
      <c r="D36392" s="76"/>
      <c r="E36392" s="76"/>
      <c r="F36392" s="76"/>
      <c r="G36392" s="76"/>
      <c r="H36392" s="76"/>
      <c r="I36392" s="76"/>
      <c r="J36392" s="76"/>
      <c r="K36392" s="76"/>
      <c r="L36392" s="76"/>
      <c r="M36392" s="76"/>
      <c r="N36392" s="76"/>
    </row>
    <row r="36393" spans="1:14" x14ac:dyDescent="0.25">
      <c r="C36393" s="76"/>
      <c r="D36393" s="76"/>
      <c r="E36393" s="76"/>
      <c r="F36393" s="76"/>
      <c r="G36393" s="76"/>
      <c r="H36393" s="76"/>
      <c r="I36393" s="76"/>
      <c r="J36393" s="76"/>
      <c r="K36393" s="76"/>
      <c r="L36393" s="76"/>
      <c r="M36393" s="76"/>
      <c r="N36393" s="76"/>
    </row>
    <row r="36394" spans="1:14" x14ac:dyDescent="0.25">
      <c r="C36394" s="76"/>
      <c r="D36394" s="76"/>
      <c r="E36394" s="76"/>
      <c r="F36394" s="76"/>
      <c r="G36394" s="76"/>
      <c r="H36394" s="76"/>
      <c r="I36394" s="76"/>
      <c r="J36394" s="76"/>
      <c r="K36394" s="76"/>
      <c r="L36394" s="76"/>
      <c r="M36394" s="76"/>
      <c r="N36394" s="76"/>
    </row>
    <row r="36395" spans="1:14" x14ac:dyDescent="0.25">
      <c r="B36395" s="76"/>
      <c r="C36395" s="76"/>
      <c r="D36395" s="76"/>
      <c r="E36395" s="76"/>
      <c r="F36395" s="76"/>
      <c r="G36395" s="76"/>
      <c r="H36395" s="76"/>
      <c r="I36395" s="76"/>
      <c r="J36395" s="76"/>
      <c r="K36395" s="76"/>
      <c r="L36395" s="76"/>
      <c r="M36395" s="76"/>
      <c r="N36395" s="76"/>
    </row>
    <row r="36396" spans="1:14" x14ac:dyDescent="0.25">
      <c r="B36396" s="76"/>
      <c r="C36396" s="76"/>
      <c r="D36396" s="76"/>
      <c r="E36396" s="76"/>
      <c r="F36396" s="76"/>
      <c r="G36396" s="76"/>
      <c r="H36396" s="76"/>
      <c r="I36396" s="76"/>
      <c r="J36396" s="76"/>
      <c r="K36396" s="76"/>
      <c r="L36396" s="76"/>
      <c r="M36396" s="76"/>
      <c r="N36396" s="76"/>
    </row>
    <row r="36397" spans="1:14" x14ac:dyDescent="0.25">
      <c r="B36397" s="76"/>
      <c r="C36397" s="76"/>
      <c r="D36397" s="76"/>
      <c r="E36397" s="76"/>
      <c r="F36397" s="76"/>
      <c r="G36397" s="76"/>
      <c r="H36397" s="76"/>
      <c r="I36397" s="76"/>
      <c r="J36397" s="76"/>
      <c r="K36397" s="76"/>
      <c r="L36397" s="76"/>
      <c r="M36397" s="76"/>
      <c r="N36397" s="76"/>
    </row>
    <row r="36398" spans="1:14" x14ac:dyDescent="0.25">
      <c r="B36398" s="76"/>
      <c r="C36398" s="76"/>
      <c r="D36398" s="76"/>
      <c r="E36398" s="76"/>
      <c r="F36398" s="76"/>
      <c r="G36398" s="76"/>
      <c r="H36398" s="76"/>
      <c r="I36398" s="76"/>
      <c r="J36398" s="76"/>
      <c r="K36398" s="76"/>
      <c r="L36398" s="76"/>
      <c r="M36398" s="76"/>
      <c r="N36398" s="76"/>
    </row>
    <row r="36399" spans="1:14" x14ac:dyDescent="0.25">
      <c r="B36399" s="76"/>
      <c r="C36399" s="76"/>
      <c r="D36399" s="76"/>
      <c r="E36399" s="76"/>
      <c r="F36399" s="76"/>
      <c r="G36399" s="76"/>
      <c r="H36399" s="76"/>
      <c r="I36399" s="76"/>
      <c r="J36399" s="76"/>
      <c r="K36399" s="76"/>
      <c r="L36399" s="76"/>
      <c r="M36399" s="76"/>
      <c r="N36399" s="76"/>
    </row>
    <row r="36400" spans="1:14" x14ac:dyDescent="0.25">
      <c r="C36400" s="76"/>
      <c r="D36400" s="76"/>
      <c r="E36400" s="76"/>
      <c r="F36400" s="76"/>
      <c r="G36400" s="76"/>
      <c r="H36400" s="76"/>
      <c r="I36400" s="76"/>
      <c r="J36400" s="76"/>
      <c r="K36400" s="76"/>
      <c r="L36400" s="76"/>
      <c r="M36400" s="76"/>
      <c r="N36400" s="76"/>
    </row>
    <row r="36401" spans="1:14" x14ac:dyDescent="0.25">
      <c r="C36401" s="76"/>
      <c r="D36401" s="76"/>
      <c r="E36401" s="76"/>
      <c r="F36401" s="76"/>
      <c r="G36401" s="76"/>
      <c r="H36401" s="76"/>
      <c r="I36401" s="76"/>
      <c r="J36401" s="76"/>
      <c r="K36401" s="76"/>
      <c r="L36401" s="76"/>
      <c r="M36401" s="76"/>
      <c r="N36401" s="76"/>
    </row>
    <row r="36402" spans="1:14" x14ac:dyDescent="0.25">
      <c r="B36402" s="76"/>
      <c r="C36402" s="76"/>
      <c r="D36402" s="76"/>
      <c r="E36402" s="76"/>
      <c r="F36402" s="76"/>
      <c r="G36402" s="76"/>
      <c r="H36402" s="76"/>
      <c r="I36402" s="76"/>
      <c r="J36402" s="76"/>
      <c r="K36402" s="76"/>
      <c r="L36402" s="76"/>
      <c r="M36402" s="76"/>
      <c r="N36402" s="76"/>
    </row>
    <row r="36403" spans="1:14" x14ac:dyDescent="0.25">
      <c r="C36403" s="76"/>
      <c r="D36403" s="76"/>
      <c r="E36403" s="76"/>
      <c r="F36403" s="76"/>
      <c r="G36403" s="76"/>
      <c r="H36403" s="76"/>
      <c r="I36403" s="76"/>
      <c r="J36403" s="76"/>
      <c r="K36403" s="76"/>
      <c r="L36403" s="76"/>
      <c r="M36403" s="76"/>
      <c r="N36403" s="76"/>
    </row>
    <row r="36404" spans="1:14" x14ac:dyDescent="0.25">
      <c r="B36404" s="76"/>
      <c r="C36404" s="76"/>
      <c r="D36404" s="76"/>
      <c r="E36404" s="76"/>
      <c r="F36404" s="76"/>
      <c r="G36404" s="76"/>
      <c r="H36404" s="76"/>
      <c r="I36404" s="76"/>
      <c r="J36404" s="76"/>
      <c r="K36404" s="76"/>
      <c r="L36404" s="76"/>
      <c r="M36404" s="76"/>
      <c r="N36404" s="76"/>
    </row>
    <row r="36405" spans="1:14" x14ac:dyDescent="0.25">
      <c r="B36405" s="76"/>
      <c r="C36405" s="76"/>
      <c r="D36405" s="76"/>
      <c r="E36405" s="76"/>
      <c r="F36405" s="76"/>
      <c r="G36405" s="76"/>
      <c r="H36405" s="76"/>
      <c r="I36405" s="76"/>
      <c r="J36405" s="76"/>
      <c r="K36405" s="76"/>
      <c r="L36405" s="76"/>
      <c r="M36405" s="76"/>
      <c r="N36405" s="76"/>
    </row>
    <row r="36406" spans="1:14" x14ac:dyDescent="0.25">
      <c r="C36406" s="76"/>
      <c r="D36406" s="76"/>
      <c r="E36406" s="76"/>
      <c r="F36406" s="76"/>
      <c r="G36406" s="76"/>
      <c r="H36406" s="76"/>
      <c r="I36406" s="76"/>
      <c r="J36406" s="76"/>
      <c r="K36406" s="76"/>
      <c r="L36406" s="76"/>
      <c r="M36406" s="76"/>
      <c r="N36406" s="76"/>
    </row>
    <row r="36407" spans="1:14" x14ac:dyDescent="0.25">
      <c r="B36407" s="76"/>
      <c r="C36407" s="76"/>
      <c r="D36407" s="76"/>
      <c r="E36407" s="76"/>
      <c r="F36407" s="76"/>
      <c r="G36407" s="76"/>
      <c r="H36407" s="76"/>
      <c r="I36407" s="76"/>
      <c r="J36407" s="76"/>
      <c r="K36407" s="76"/>
      <c r="L36407" s="76"/>
      <c r="M36407" s="76"/>
      <c r="N36407" s="76"/>
    </row>
    <row r="36408" spans="1:14" x14ac:dyDescent="0.25">
      <c r="C36408" s="76"/>
      <c r="D36408" s="76"/>
      <c r="E36408" s="76"/>
      <c r="F36408" s="76"/>
      <c r="G36408" s="76"/>
      <c r="H36408" s="76"/>
      <c r="I36408" s="76"/>
      <c r="J36408" s="76"/>
      <c r="K36408" s="76"/>
      <c r="L36408" s="76"/>
      <c r="M36408" s="76"/>
      <c r="N36408" s="76"/>
    </row>
    <row r="36409" spans="1:14" x14ac:dyDescent="0.25">
      <c r="B36409" s="76"/>
      <c r="C36409" s="76"/>
      <c r="D36409" s="76"/>
      <c r="E36409" s="76"/>
      <c r="F36409" s="76"/>
      <c r="G36409" s="76"/>
      <c r="H36409" s="76"/>
      <c r="I36409" s="76"/>
      <c r="J36409" s="76"/>
      <c r="K36409" s="76"/>
      <c r="L36409" s="76"/>
      <c r="M36409" s="76"/>
      <c r="N36409" s="76"/>
    </row>
    <row r="36410" spans="1:14" x14ac:dyDescent="0.25">
      <c r="A36410" s="76"/>
      <c r="C36410" s="76"/>
      <c r="D36410" s="76"/>
      <c r="E36410" s="76"/>
      <c r="F36410" s="76"/>
      <c r="G36410" s="76"/>
      <c r="H36410" s="76"/>
      <c r="I36410" s="76"/>
      <c r="J36410" s="76"/>
      <c r="K36410" s="76"/>
      <c r="L36410" s="76"/>
      <c r="M36410" s="76"/>
      <c r="N36410" s="76"/>
    </row>
    <row r="36411" spans="1:14" x14ac:dyDescent="0.25">
      <c r="A36411" s="76"/>
      <c r="B36411" s="76"/>
      <c r="C36411" s="76"/>
      <c r="D36411" s="76"/>
      <c r="E36411" s="76"/>
      <c r="F36411" s="76"/>
      <c r="G36411" s="76"/>
      <c r="H36411" s="76"/>
      <c r="I36411" s="76"/>
      <c r="J36411" s="76"/>
      <c r="K36411" s="76"/>
      <c r="L36411" s="76"/>
      <c r="M36411" s="76"/>
      <c r="N36411" s="76"/>
    </row>
    <row r="36412" spans="1:14" x14ac:dyDescent="0.25">
      <c r="C36412" s="76"/>
      <c r="D36412" s="76"/>
      <c r="E36412" s="76"/>
      <c r="F36412" s="76"/>
      <c r="G36412" s="76"/>
      <c r="H36412" s="76"/>
      <c r="I36412" s="76"/>
      <c r="J36412" s="76"/>
      <c r="K36412" s="76"/>
      <c r="L36412" s="76"/>
      <c r="M36412" s="76"/>
      <c r="N36412" s="76"/>
    </row>
    <row r="36413" spans="1:14" x14ac:dyDescent="0.25">
      <c r="C36413" s="76"/>
      <c r="D36413" s="76"/>
      <c r="E36413" s="76"/>
      <c r="F36413" s="76"/>
      <c r="G36413" s="76"/>
      <c r="H36413" s="76"/>
      <c r="I36413" s="76"/>
      <c r="J36413" s="76"/>
      <c r="K36413" s="76"/>
      <c r="L36413" s="76"/>
      <c r="M36413" s="76"/>
      <c r="N36413" s="76"/>
    </row>
    <row r="36414" spans="1:14" x14ac:dyDescent="0.25">
      <c r="C36414" s="76"/>
      <c r="D36414" s="76"/>
      <c r="E36414" s="76"/>
      <c r="F36414" s="76"/>
      <c r="G36414" s="76"/>
      <c r="H36414" s="76"/>
      <c r="I36414" s="76"/>
      <c r="J36414" s="76"/>
      <c r="K36414" s="76"/>
      <c r="L36414" s="76"/>
      <c r="M36414" s="76"/>
      <c r="N36414" s="76"/>
    </row>
    <row r="36415" spans="1:14" x14ac:dyDescent="0.25">
      <c r="A36415" s="76"/>
      <c r="C36415" s="76"/>
      <c r="D36415" s="76"/>
      <c r="E36415" s="76"/>
      <c r="F36415" s="76"/>
      <c r="G36415" s="76"/>
      <c r="H36415" s="76"/>
      <c r="I36415" s="76"/>
      <c r="J36415" s="76"/>
      <c r="K36415" s="76"/>
      <c r="L36415" s="76"/>
      <c r="M36415" s="76"/>
      <c r="N36415" s="76"/>
    </row>
    <row r="36416" spans="1:14" x14ac:dyDescent="0.25">
      <c r="C36416" s="76"/>
      <c r="D36416" s="76"/>
      <c r="E36416" s="76"/>
      <c r="F36416" s="76"/>
      <c r="G36416" s="76"/>
      <c r="H36416" s="76"/>
      <c r="I36416" s="76"/>
      <c r="J36416" s="76"/>
      <c r="K36416" s="76"/>
      <c r="L36416" s="76"/>
      <c r="M36416" s="76"/>
      <c r="N36416" s="76"/>
    </row>
    <row r="36417" spans="1:14" x14ac:dyDescent="0.25">
      <c r="C36417" s="76"/>
      <c r="D36417" s="76"/>
      <c r="E36417" s="76"/>
      <c r="F36417" s="76"/>
      <c r="G36417" s="76"/>
      <c r="H36417" s="76"/>
      <c r="I36417" s="76"/>
      <c r="J36417" s="76"/>
      <c r="K36417" s="76"/>
      <c r="L36417" s="76"/>
      <c r="M36417" s="76"/>
      <c r="N36417" s="76"/>
    </row>
    <row r="36418" spans="1:14" x14ac:dyDescent="0.25">
      <c r="B36418" s="76"/>
      <c r="C36418" s="76"/>
      <c r="D36418" s="76"/>
      <c r="E36418" s="76"/>
      <c r="F36418" s="76"/>
      <c r="G36418" s="76"/>
      <c r="H36418" s="76"/>
      <c r="I36418" s="76"/>
      <c r="J36418" s="76"/>
      <c r="K36418" s="76"/>
      <c r="L36418" s="76"/>
      <c r="M36418" s="76"/>
      <c r="N36418" s="76"/>
    </row>
    <row r="36419" spans="1:14" x14ac:dyDescent="0.25">
      <c r="C36419" s="76"/>
      <c r="D36419" s="76"/>
      <c r="E36419" s="76"/>
      <c r="F36419" s="76"/>
      <c r="G36419" s="76"/>
      <c r="H36419" s="76"/>
      <c r="I36419" s="76"/>
      <c r="J36419" s="76"/>
      <c r="K36419" s="76"/>
      <c r="L36419" s="76"/>
      <c r="M36419" s="76"/>
      <c r="N36419" s="76"/>
    </row>
    <row r="36420" spans="1:14" x14ac:dyDescent="0.25">
      <c r="C36420" s="76"/>
      <c r="D36420" s="76"/>
      <c r="E36420" s="76"/>
      <c r="F36420" s="76"/>
      <c r="G36420" s="76"/>
      <c r="H36420" s="76"/>
      <c r="I36420" s="76"/>
      <c r="J36420" s="76"/>
      <c r="K36420" s="76"/>
      <c r="L36420" s="76"/>
      <c r="M36420" s="76"/>
      <c r="N36420" s="76"/>
    </row>
    <row r="36421" spans="1:14" x14ac:dyDescent="0.25">
      <c r="C36421" s="76"/>
      <c r="D36421" s="76"/>
      <c r="E36421" s="76"/>
      <c r="F36421" s="76"/>
      <c r="G36421" s="76"/>
      <c r="H36421" s="76"/>
      <c r="I36421" s="76"/>
      <c r="J36421" s="76"/>
      <c r="K36421" s="76"/>
      <c r="L36421" s="76"/>
      <c r="M36421" s="76"/>
      <c r="N36421" s="76"/>
    </row>
    <row r="36422" spans="1:14" x14ac:dyDescent="0.25">
      <c r="C36422" s="76"/>
      <c r="D36422" s="76"/>
      <c r="E36422" s="76"/>
      <c r="F36422" s="76"/>
      <c r="G36422" s="76"/>
      <c r="H36422" s="76"/>
      <c r="I36422" s="76"/>
      <c r="J36422" s="76"/>
      <c r="K36422" s="76"/>
      <c r="L36422" s="76"/>
      <c r="M36422" s="76"/>
      <c r="N36422" s="76"/>
    </row>
    <row r="36423" spans="1:14" x14ac:dyDescent="0.25">
      <c r="A36423" s="76"/>
      <c r="C36423" s="76"/>
      <c r="D36423" s="76"/>
      <c r="E36423" s="76"/>
      <c r="F36423" s="76"/>
      <c r="G36423" s="76"/>
      <c r="H36423" s="76"/>
      <c r="I36423" s="76"/>
      <c r="J36423" s="76"/>
      <c r="K36423" s="76"/>
      <c r="L36423" s="76"/>
      <c r="M36423" s="76"/>
      <c r="N36423" s="76"/>
    </row>
    <row r="36424" spans="1:14" x14ac:dyDescent="0.25">
      <c r="C36424" s="76"/>
      <c r="D36424" s="76"/>
      <c r="E36424" s="76"/>
      <c r="F36424" s="76"/>
      <c r="G36424" s="76"/>
      <c r="H36424" s="76"/>
      <c r="I36424" s="76"/>
      <c r="J36424" s="76"/>
      <c r="K36424" s="76"/>
      <c r="L36424" s="76"/>
      <c r="M36424" s="76"/>
      <c r="N36424" s="76"/>
    </row>
    <row r="36425" spans="1:14" x14ac:dyDescent="0.25">
      <c r="C36425" s="76"/>
      <c r="D36425" s="76"/>
      <c r="E36425" s="76"/>
      <c r="F36425" s="76"/>
      <c r="G36425" s="76"/>
      <c r="H36425" s="76"/>
      <c r="I36425" s="76"/>
      <c r="J36425" s="76"/>
      <c r="K36425" s="76"/>
      <c r="L36425" s="76"/>
      <c r="M36425" s="76"/>
      <c r="N36425" s="76"/>
    </row>
    <row r="36426" spans="1:14" x14ac:dyDescent="0.25">
      <c r="A36426" s="76"/>
      <c r="B36426" s="76"/>
      <c r="C36426" s="76"/>
      <c r="D36426" s="76"/>
      <c r="E36426" s="76"/>
      <c r="F36426" s="76"/>
      <c r="G36426" s="76"/>
      <c r="H36426" s="76"/>
      <c r="I36426" s="76"/>
      <c r="J36426" s="76"/>
      <c r="K36426" s="76"/>
      <c r="L36426" s="76"/>
      <c r="M36426" s="76"/>
      <c r="N36426" s="76"/>
    </row>
    <row r="36427" spans="1:14" x14ac:dyDescent="0.25">
      <c r="C36427" s="76"/>
      <c r="D36427" s="76"/>
      <c r="E36427" s="76"/>
      <c r="F36427" s="76"/>
      <c r="G36427" s="76"/>
      <c r="H36427" s="76"/>
      <c r="I36427" s="76"/>
      <c r="J36427" s="76"/>
      <c r="K36427" s="76"/>
      <c r="L36427" s="76"/>
      <c r="M36427" s="76"/>
      <c r="N36427" s="76"/>
    </row>
    <row r="36428" spans="1:14" x14ac:dyDescent="0.25">
      <c r="A36428" s="76"/>
      <c r="C36428" s="76"/>
      <c r="D36428" s="76"/>
      <c r="E36428" s="76"/>
      <c r="F36428" s="76"/>
      <c r="G36428" s="76"/>
      <c r="H36428" s="76"/>
      <c r="I36428" s="76"/>
      <c r="J36428" s="76"/>
      <c r="K36428" s="76"/>
      <c r="L36428" s="76"/>
      <c r="M36428" s="76"/>
      <c r="N36428" s="76"/>
    </row>
    <row r="36429" spans="1:14" x14ac:dyDescent="0.25">
      <c r="C36429" s="76"/>
      <c r="D36429" s="76"/>
      <c r="E36429" s="76"/>
      <c r="F36429" s="76"/>
      <c r="G36429" s="76"/>
      <c r="H36429" s="76"/>
      <c r="I36429" s="76"/>
      <c r="J36429" s="76"/>
      <c r="K36429" s="76"/>
      <c r="L36429" s="76"/>
      <c r="M36429" s="76"/>
      <c r="N36429" s="76"/>
    </row>
    <row r="36430" spans="1:14" x14ac:dyDescent="0.25">
      <c r="A36430" s="76"/>
      <c r="C36430" s="76"/>
      <c r="D36430" s="76"/>
      <c r="E36430" s="76"/>
      <c r="F36430" s="76"/>
      <c r="G36430" s="76"/>
      <c r="H36430" s="76"/>
      <c r="I36430" s="76"/>
      <c r="J36430" s="76"/>
      <c r="K36430" s="76"/>
      <c r="L36430" s="76"/>
      <c r="M36430" s="76"/>
      <c r="N36430" s="76"/>
    </row>
    <row r="36431" spans="1:14" x14ac:dyDescent="0.25">
      <c r="B36431" s="76"/>
      <c r="C36431" s="76"/>
      <c r="D36431" s="76"/>
      <c r="E36431" s="76"/>
      <c r="F36431" s="76"/>
      <c r="G36431" s="76"/>
      <c r="H36431" s="76"/>
      <c r="I36431" s="76"/>
      <c r="J36431" s="76"/>
      <c r="K36431" s="76"/>
      <c r="L36431" s="76"/>
      <c r="M36431" s="76"/>
      <c r="N36431" s="76"/>
    </row>
    <row r="36432" spans="1:14" x14ac:dyDescent="0.25">
      <c r="A36432" s="76"/>
      <c r="C36432" s="76"/>
      <c r="D36432" s="76"/>
      <c r="E36432" s="76"/>
      <c r="F36432" s="76"/>
      <c r="G36432" s="76"/>
      <c r="H36432" s="76"/>
      <c r="I36432" s="76"/>
      <c r="J36432" s="76"/>
      <c r="K36432" s="76"/>
      <c r="L36432" s="76"/>
      <c r="M36432" s="76"/>
      <c r="N36432" s="76"/>
    </row>
    <row r="36433" spans="1:14" x14ac:dyDescent="0.25">
      <c r="A36433" s="76"/>
      <c r="C36433" s="76"/>
      <c r="D36433" s="76"/>
      <c r="E36433" s="76"/>
      <c r="F36433" s="76"/>
      <c r="G36433" s="76"/>
      <c r="H36433" s="76"/>
      <c r="I36433" s="76"/>
      <c r="J36433" s="76"/>
      <c r="K36433" s="76"/>
      <c r="L36433" s="76"/>
      <c r="M36433" s="76"/>
      <c r="N36433" s="76"/>
    </row>
    <row r="36434" spans="1:14" x14ac:dyDescent="0.25">
      <c r="A36434" s="76"/>
      <c r="C36434" s="76"/>
      <c r="D36434" s="76"/>
      <c r="E36434" s="76"/>
      <c r="F36434" s="76"/>
      <c r="G36434" s="76"/>
      <c r="H36434" s="76"/>
      <c r="I36434" s="76"/>
      <c r="J36434" s="76"/>
      <c r="K36434" s="76"/>
      <c r="L36434" s="76"/>
      <c r="M36434" s="76"/>
      <c r="N36434" s="76"/>
    </row>
    <row r="36435" spans="1:14" x14ac:dyDescent="0.25">
      <c r="C36435" s="76"/>
      <c r="D36435" s="76"/>
      <c r="E36435" s="76"/>
      <c r="F36435" s="76"/>
      <c r="G36435" s="76"/>
      <c r="H36435" s="76"/>
      <c r="I36435" s="76"/>
      <c r="J36435" s="76"/>
      <c r="K36435" s="76"/>
      <c r="L36435" s="76"/>
      <c r="M36435" s="76"/>
      <c r="N36435" s="76"/>
    </row>
    <row r="36436" spans="1:14" x14ac:dyDescent="0.25">
      <c r="B36436" s="76"/>
      <c r="C36436" s="76"/>
      <c r="D36436" s="76"/>
      <c r="E36436" s="76"/>
      <c r="F36436" s="76"/>
      <c r="G36436" s="76"/>
      <c r="H36436" s="76"/>
      <c r="I36436" s="76"/>
      <c r="J36436" s="76"/>
      <c r="K36436" s="76"/>
      <c r="L36436" s="76"/>
      <c r="M36436" s="76"/>
      <c r="N36436" s="76"/>
    </row>
    <row r="36437" spans="1:14" x14ac:dyDescent="0.25">
      <c r="A36437" s="76"/>
      <c r="C36437" s="76"/>
      <c r="D36437" s="76"/>
      <c r="E36437" s="76"/>
      <c r="F36437" s="76"/>
      <c r="G36437" s="76"/>
      <c r="H36437" s="76"/>
      <c r="I36437" s="76"/>
      <c r="J36437" s="76"/>
      <c r="K36437" s="76"/>
      <c r="L36437" s="76"/>
      <c r="M36437" s="76"/>
      <c r="N36437" s="76"/>
    </row>
    <row r="36438" spans="1:14" x14ac:dyDescent="0.25">
      <c r="C36438" s="76"/>
      <c r="D36438" s="76"/>
      <c r="E36438" s="76"/>
      <c r="F36438" s="76"/>
      <c r="G36438" s="76"/>
      <c r="H36438" s="76"/>
      <c r="I36438" s="76"/>
      <c r="J36438" s="76"/>
      <c r="K36438" s="76"/>
      <c r="L36438" s="76"/>
      <c r="M36438" s="76"/>
      <c r="N36438" s="76"/>
    </row>
    <row r="36439" spans="1:14" x14ac:dyDescent="0.25">
      <c r="A36439" s="76"/>
      <c r="B36439" s="76"/>
      <c r="C36439" s="76"/>
      <c r="D36439" s="76"/>
      <c r="E36439" s="76"/>
      <c r="F36439" s="76"/>
      <c r="G36439" s="76"/>
      <c r="H36439" s="76"/>
      <c r="I36439" s="76"/>
      <c r="J36439" s="76"/>
      <c r="K36439" s="76"/>
      <c r="L36439" s="76"/>
      <c r="M36439" s="76"/>
      <c r="N36439" s="76"/>
    </row>
    <row r="36440" spans="1:14" x14ac:dyDescent="0.25">
      <c r="A36440" s="76"/>
      <c r="C36440" s="76"/>
      <c r="D36440" s="76"/>
      <c r="E36440" s="76"/>
      <c r="F36440" s="76"/>
      <c r="G36440" s="76"/>
      <c r="H36440" s="76"/>
      <c r="I36440" s="76"/>
      <c r="J36440" s="76"/>
      <c r="K36440" s="76"/>
      <c r="L36440" s="76"/>
      <c r="M36440" s="76"/>
      <c r="N36440" s="76"/>
    </row>
    <row r="36441" spans="1:14" x14ac:dyDescent="0.25">
      <c r="C36441" s="76"/>
      <c r="D36441" s="76"/>
      <c r="E36441" s="76"/>
      <c r="F36441" s="76"/>
      <c r="G36441" s="76"/>
      <c r="H36441" s="76"/>
      <c r="I36441" s="76"/>
      <c r="J36441" s="76"/>
      <c r="K36441" s="76"/>
      <c r="L36441" s="76"/>
      <c r="M36441" s="76"/>
      <c r="N36441" s="76"/>
    </row>
    <row r="36442" spans="1:14" x14ac:dyDescent="0.25">
      <c r="A36442" s="76"/>
      <c r="C36442" s="76"/>
      <c r="D36442" s="76"/>
      <c r="E36442" s="76"/>
      <c r="F36442" s="76"/>
      <c r="G36442" s="76"/>
      <c r="H36442" s="76"/>
      <c r="I36442" s="76"/>
      <c r="J36442" s="76"/>
      <c r="K36442" s="76"/>
      <c r="L36442" s="76"/>
      <c r="M36442" s="76"/>
      <c r="N36442" s="76"/>
    </row>
    <row r="36443" spans="1:14" x14ac:dyDescent="0.25">
      <c r="C36443" s="76"/>
      <c r="D36443" s="76"/>
      <c r="E36443" s="76"/>
      <c r="F36443" s="76"/>
      <c r="G36443" s="76"/>
      <c r="H36443" s="76"/>
      <c r="I36443" s="76"/>
      <c r="J36443" s="76"/>
      <c r="K36443" s="76"/>
      <c r="L36443" s="76"/>
      <c r="M36443" s="76"/>
      <c r="N36443" s="76"/>
    </row>
    <row r="36444" spans="1:14" x14ac:dyDescent="0.25">
      <c r="A36444" s="76"/>
      <c r="C36444" s="76"/>
      <c r="D36444" s="76"/>
      <c r="E36444" s="76"/>
      <c r="F36444" s="76"/>
      <c r="G36444" s="76"/>
      <c r="H36444" s="76"/>
      <c r="I36444" s="76"/>
      <c r="J36444" s="76"/>
      <c r="K36444" s="76"/>
      <c r="L36444" s="76"/>
      <c r="M36444" s="76"/>
      <c r="N36444" s="76"/>
    </row>
    <row r="36445" spans="1:14" x14ac:dyDescent="0.25">
      <c r="A36445" s="76"/>
      <c r="B36445" s="76"/>
      <c r="C36445" s="76"/>
      <c r="D36445" s="76"/>
      <c r="E36445" s="76"/>
      <c r="F36445" s="76"/>
      <c r="G36445" s="76"/>
      <c r="H36445" s="76"/>
      <c r="I36445" s="76"/>
      <c r="J36445" s="76"/>
      <c r="K36445" s="76"/>
      <c r="L36445" s="76"/>
      <c r="M36445" s="76"/>
      <c r="N36445" s="76"/>
    </row>
    <row r="36446" spans="1:14" x14ac:dyDescent="0.25">
      <c r="C36446" s="76"/>
      <c r="D36446" s="76"/>
      <c r="E36446" s="76"/>
      <c r="F36446" s="76"/>
      <c r="G36446" s="76"/>
      <c r="H36446" s="76"/>
      <c r="I36446" s="76"/>
      <c r="J36446" s="76"/>
      <c r="K36446" s="76"/>
      <c r="L36446" s="76"/>
      <c r="M36446" s="76"/>
      <c r="N36446" s="76"/>
    </row>
    <row r="36447" spans="1:14" x14ac:dyDescent="0.25">
      <c r="L36447" s="76"/>
    </row>
    <row r="36448" spans="1:14" x14ac:dyDescent="0.25">
      <c r="L36448" s="76"/>
    </row>
    <row r="36449" spans="1:12" x14ac:dyDescent="0.25">
      <c r="A36449" s="76"/>
      <c r="B36449" s="76"/>
      <c r="L36449" s="76"/>
    </row>
    <row r="36450" spans="1:12" x14ac:dyDescent="0.25">
      <c r="A36450" s="76"/>
      <c r="L36450" s="76"/>
    </row>
    <row r="36451" spans="1:12" x14ac:dyDescent="0.25">
      <c r="L36451" s="76"/>
    </row>
    <row r="36452" spans="1:12" x14ac:dyDescent="0.25">
      <c r="L36452" s="76"/>
    </row>
    <row r="36453" spans="1:12" x14ac:dyDescent="0.25">
      <c r="A36453" s="76"/>
      <c r="L36453" s="76"/>
    </row>
    <row r="36454" spans="1:12" x14ac:dyDescent="0.25">
      <c r="B36454" s="76"/>
      <c r="L36454" s="76"/>
    </row>
    <row r="36455" spans="1:12" x14ac:dyDescent="0.25">
      <c r="L36455" s="76"/>
    </row>
    <row r="36456" spans="1:12" x14ac:dyDescent="0.25">
      <c r="A36456" s="76"/>
      <c r="L36456" s="76"/>
    </row>
    <row r="36457" spans="1:12" x14ac:dyDescent="0.25">
      <c r="L36457" s="76"/>
    </row>
    <row r="36458" spans="1:12" x14ac:dyDescent="0.25">
      <c r="B36458" s="76"/>
      <c r="L36458" s="76"/>
    </row>
    <row r="36459" spans="1:12" x14ac:dyDescent="0.25">
      <c r="B36459" s="76"/>
      <c r="L36459" s="76"/>
    </row>
    <row r="36460" spans="1:12" x14ac:dyDescent="0.25">
      <c r="B36460" s="76"/>
      <c r="L36460" s="76"/>
    </row>
    <row r="36461" spans="1:12" x14ac:dyDescent="0.25">
      <c r="L36461" s="76"/>
    </row>
    <row r="36462" spans="1:12" x14ac:dyDescent="0.25">
      <c r="A36462" s="76"/>
      <c r="L36462" s="76"/>
    </row>
    <row r="36463" spans="1:12" x14ac:dyDescent="0.25">
      <c r="A36463" s="76"/>
      <c r="L36463" s="76"/>
    </row>
    <row r="36464" spans="1:12" x14ac:dyDescent="0.25">
      <c r="L36464" s="76"/>
    </row>
    <row r="36465" spans="1:12" x14ac:dyDescent="0.25">
      <c r="B36465" s="76"/>
      <c r="L36465" s="76"/>
    </row>
    <row r="36466" spans="1:12" x14ac:dyDescent="0.25">
      <c r="A36466" s="76"/>
      <c r="L36466" s="76"/>
    </row>
    <row r="36467" spans="1:12" x14ac:dyDescent="0.25">
      <c r="A36467" s="76"/>
      <c r="B36467" s="76"/>
      <c r="L36467" s="76"/>
    </row>
    <row r="36468" spans="1:12" x14ac:dyDescent="0.25">
      <c r="A36468" s="76"/>
      <c r="B36468" s="76"/>
      <c r="L36468" s="76"/>
    </row>
    <row r="36469" spans="1:12" x14ac:dyDescent="0.25">
      <c r="A36469" s="76"/>
      <c r="B36469" s="76"/>
      <c r="L36469" s="76"/>
    </row>
    <row r="36470" spans="1:12" x14ac:dyDescent="0.25">
      <c r="A36470" s="76"/>
      <c r="B36470" s="76"/>
      <c r="L36470" s="76"/>
    </row>
    <row r="36471" spans="1:12" x14ac:dyDescent="0.25">
      <c r="A36471" s="76"/>
      <c r="B36471" s="76"/>
      <c r="L36471" s="76"/>
    </row>
    <row r="36472" spans="1:12" x14ac:dyDescent="0.25">
      <c r="A36472" s="76"/>
      <c r="B36472" s="76"/>
      <c r="L36472" s="76"/>
    </row>
    <row r="36473" spans="1:12" x14ac:dyDescent="0.25">
      <c r="B36473" s="76"/>
      <c r="L36473" s="76"/>
    </row>
    <row r="36474" spans="1:12" x14ac:dyDescent="0.25">
      <c r="B36474" s="76"/>
      <c r="L36474" s="76"/>
    </row>
    <row r="36475" spans="1:12" x14ac:dyDescent="0.25">
      <c r="B36475" s="76"/>
      <c r="L36475" s="76"/>
    </row>
    <row r="36476" spans="1:12" x14ac:dyDescent="0.25">
      <c r="B36476" s="76"/>
      <c r="L36476" s="76"/>
    </row>
    <row r="36477" spans="1:12" x14ac:dyDescent="0.25">
      <c r="A36477" s="76"/>
      <c r="B36477" s="76"/>
      <c r="L36477" s="76"/>
    </row>
    <row r="36478" spans="1:12" x14ac:dyDescent="0.25">
      <c r="A36478" s="76"/>
      <c r="B36478" s="76"/>
      <c r="L36478" s="76"/>
    </row>
    <row r="36479" spans="1:12" x14ac:dyDescent="0.25">
      <c r="B36479" s="76"/>
      <c r="L36479" s="76"/>
    </row>
    <row r="36480" spans="1:12" x14ac:dyDescent="0.25">
      <c r="A36480" s="76"/>
      <c r="B36480" s="76"/>
      <c r="L36480" s="76"/>
    </row>
    <row r="36481" spans="1:12" x14ac:dyDescent="0.25">
      <c r="B36481" s="76"/>
      <c r="L36481" s="76"/>
    </row>
    <row r="36482" spans="1:12" x14ac:dyDescent="0.25">
      <c r="B36482" s="76"/>
      <c r="L36482" s="76"/>
    </row>
    <row r="36483" spans="1:12" x14ac:dyDescent="0.25">
      <c r="B36483" s="76"/>
      <c r="L36483" s="76"/>
    </row>
    <row r="36484" spans="1:12" x14ac:dyDescent="0.25">
      <c r="B36484" s="76"/>
      <c r="L36484" s="76"/>
    </row>
    <row r="36485" spans="1:12" x14ac:dyDescent="0.25">
      <c r="B36485" s="76"/>
      <c r="L36485" s="76"/>
    </row>
    <row r="36486" spans="1:12" x14ac:dyDescent="0.25">
      <c r="B36486" s="76"/>
      <c r="L36486" s="76"/>
    </row>
    <row r="36487" spans="1:12" x14ac:dyDescent="0.25">
      <c r="B36487" s="76"/>
      <c r="L36487" s="76"/>
    </row>
    <row r="36488" spans="1:12" x14ac:dyDescent="0.25">
      <c r="A36488" s="76"/>
      <c r="L36488" s="76"/>
    </row>
    <row r="36489" spans="1:12" x14ac:dyDescent="0.25">
      <c r="L36489" s="76"/>
    </row>
    <row r="36490" spans="1:12" x14ac:dyDescent="0.25">
      <c r="A36490" s="76"/>
      <c r="L36490" s="76"/>
    </row>
    <row r="36491" spans="1:12" x14ac:dyDescent="0.25">
      <c r="A36491" s="76"/>
      <c r="L36491" s="76"/>
    </row>
    <row r="36492" spans="1:12" x14ac:dyDescent="0.25">
      <c r="L36492" s="76"/>
    </row>
    <row r="36493" spans="1:12" x14ac:dyDescent="0.25">
      <c r="A36493" s="76"/>
      <c r="L36493" s="76"/>
    </row>
    <row r="36494" spans="1:12" x14ac:dyDescent="0.25">
      <c r="A36494" s="76"/>
      <c r="L36494" s="76"/>
    </row>
    <row r="36495" spans="1:12" x14ac:dyDescent="0.25">
      <c r="A36495" s="76"/>
      <c r="B36495" s="76"/>
      <c r="L36495" s="76"/>
    </row>
    <row r="36496" spans="1:12" x14ac:dyDescent="0.25">
      <c r="B36496" s="76"/>
      <c r="L36496" s="76"/>
    </row>
    <row r="36497" spans="1:12" x14ac:dyDescent="0.25">
      <c r="A36497" s="76"/>
      <c r="B36497" s="76"/>
      <c r="L36497" s="76"/>
    </row>
    <row r="36498" spans="1:12" x14ac:dyDescent="0.25">
      <c r="B36498" s="76"/>
      <c r="L36498" s="76"/>
    </row>
    <row r="36499" spans="1:12" x14ac:dyDescent="0.25">
      <c r="B36499" s="76"/>
      <c r="L36499" s="76"/>
    </row>
    <row r="36500" spans="1:12" x14ac:dyDescent="0.25">
      <c r="A36500" s="76"/>
      <c r="B36500" s="76"/>
      <c r="L36500" s="76"/>
    </row>
    <row r="36501" spans="1:12" x14ac:dyDescent="0.25">
      <c r="B36501" s="76"/>
      <c r="L36501" s="76"/>
    </row>
    <row r="36502" spans="1:12" x14ac:dyDescent="0.25">
      <c r="B36502" s="76"/>
      <c r="L36502" s="76"/>
    </row>
    <row r="36503" spans="1:12" x14ac:dyDescent="0.25">
      <c r="B36503" s="76"/>
      <c r="L36503" s="76"/>
    </row>
    <row r="36504" spans="1:12" x14ac:dyDescent="0.25">
      <c r="B36504" s="76"/>
      <c r="L36504" s="76"/>
    </row>
    <row r="36505" spans="1:12" x14ac:dyDescent="0.25">
      <c r="A36505" s="76"/>
      <c r="B36505" s="76"/>
      <c r="L36505" s="76"/>
    </row>
    <row r="36506" spans="1:12" x14ac:dyDescent="0.25">
      <c r="A36506" s="76"/>
      <c r="B36506" s="76"/>
      <c r="L36506" s="76"/>
    </row>
    <row r="36507" spans="1:12" x14ac:dyDescent="0.25">
      <c r="B36507" s="76"/>
      <c r="L36507" s="76"/>
    </row>
    <row r="36508" spans="1:12" x14ac:dyDescent="0.25">
      <c r="L36508" s="76"/>
    </row>
    <row r="36509" spans="1:12" x14ac:dyDescent="0.25">
      <c r="L36509" s="76"/>
    </row>
    <row r="36510" spans="1:12" x14ac:dyDescent="0.25">
      <c r="L36510" s="76"/>
    </row>
    <row r="36511" spans="1:12" x14ac:dyDescent="0.25">
      <c r="L36511" s="76"/>
    </row>
    <row r="36512" spans="1:12" x14ac:dyDescent="0.25">
      <c r="L36512" s="76"/>
    </row>
    <row r="36513" spans="1:12" x14ac:dyDescent="0.25">
      <c r="A36513" s="76"/>
      <c r="L36513" s="76"/>
    </row>
    <row r="36514" spans="1:12" x14ac:dyDescent="0.25">
      <c r="L36514" s="76"/>
    </row>
    <row r="36515" spans="1:12" x14ac:dyDescent="0.25">
      <c r="L36515" s="76"/>
    </row>
    <row r="36516" spans="1:12" x14ac:dyDescent="0.25">
      <c r="L36516" s="76"/>
    </row>
    <row r="36517" spans="1:12" x14ac:dyDescent="0.25">
      <c r="A36517" s="76"/>
      <c r="L36517" s="76"/>
    </row>
    <row r="36518" spans="1:12" x14ac:dyDescent="0.25">
      <c r="A36518" s="76"/>
      <c r="B36518" s="76"/>
      <c r="L36518" s="76"/>
    </row>
    <row r="36519" spans="1:12" x14ac:dyDescent="0.25">
      <c r="L36519" s="76"/>
    </row>
    <row r="36520" spans="1:12" x14ac:dyDescent="0.25">
      <c r="L36520" s="76"/>
    </row>
    <row r="36521" spans="1:12" x14ac:dyDescent="0.25">
      <c r="B36521" s="80"/>
      <c r="L36521" s="76"/>
    </row>
    <row r="36522" spans="1:12" x14ac:dyDescent="0.25">
      <c r="L36522" s="76"/>
    </row>
    <row r="36523" spans="1:12" x14ac:dyDescent="0.25">
      <c r="A36523" s="79"/>
      <c r="L36523" s="76"/>
    </row>
    <row r="36524" spans="1:12" x14ac:dyDescent="0.25">
      <c r="B36524" s="76"/>
      <c r="L36524" s="76"/>
    </row>
    <row r="36525" spans="1:12" x14ac:dyDescent="0.25">
      <c r="A36525" s="76"/>
      <c r="B36525" s="76"/>
      <c r="L36525" s="76"/>
    </row>
    <row r="36526" spans="1:12" x14ac:dyDescent="0.25">
      <c r="L36526" s="76"/>
    </row>
    <row r="36527" spans="1:12" x14ac:dyDescent="0.25">
      <c r="L36527" s="76"/>
    </row>
    <row r="36528" spans="1:12" x14ac:dyDescent="0.25">
      <c r="B36528" s="76"/>
      <c r="L36528" s="76"/>
    </row>
    <row r="36529" spans="1:12" x14ac:dyDescent="0.25">
      <c r="A36529" s="76"/>
      <c r="L36529" s="76"/>
    </row>
    <row r="36530" spans="1:12" x14ac:dyDescent="0.25">
      <c r="B36530" s="76"/>
      <c r="L36530" s="76"/>
    </row>
    <row r="36531" spans="1:12" x14ac:dyDescent="0.25">
      <c r="L36531" s="76"/>
    </row>
    <row r="36532" spans="1:12" x14ac:dyDescent="0.25">
      <c r="L36532" s="76"/>
    </row>
    <row r="36533" spans="1:12" x14ac:dyDescent="0.25">
      <c r="B36533" s="76"/>
      <c r="L36533" s="76"/>
    </row>
    <row r="36534" spans="1:12" x14ac:dyDescent="0.25">
      <c r="A36534" s="76"/>
      <c r="L36534" s="76"/>
    </row>
    <row r="36535" spans="1:12" x14ac:dyDescent="0.25">
      <c r="B36535" s="80"/>
    </row>
    <row r="36536" spans="1:12" x14ac:dyDescent="0.25">
      <c r="B36536" s="80"/>
    </row>
    <row r="36537" spans="1:12" x14ac:dyDescent="0.25">
      <c r="B36537" s="80"/>
    </row>
    <row r="36538" spans="1:12" x14ac:dyDescent="0.25">
      <c r="B36538" s="80"/>
    </row>
    <row r="36541" spans="1:12" x14ac:dyDescent="0.25">
      <c r="B36541" s="76"/>
    </row>
    <row r="36542" spans="1:12" x14ac:dyDescent="0.25">
      <c r="B36542" s="76"/>
    </row>
    <row r="36543" spans="1:12" x14ac:dyDescent="0.25">
      <c r="A36543" s="76"/>
      <c r="B36543" s="76"/>
    </row>
    <row r="36544" spans="1:12" x14ac:dyDescent="0.25">
      <c r="A36544" s="76"/>
      <c r="B36544" s="76"/>
    </row>
    <row r="36546" spans="1:2" x14ac:dyDescent="0.25">
      <c r="A36546" s="76"/>
    </row>
    <row r="36547" spans="1:2" x14ac:dyDescent="0.25">
      <c r="A36547" s="76"/>
    </row>
    <row r="36549" spans="1:2" x14ac:dyDescent="0.25">
      <c r="B36549" s="76"/>
    </row>
    <row r="36550" spans="1:2" x14ac:dyDescent="0.25">
      <c r="B36550" s="76"/>
    </row>
    <row r="36551" spans="1:2" x14ac:dyDescent="0.25">
      <c r="B36551" s="76"/>
    </row>
    <row r="36552" spans="1:2" x14ac:dyDescent="0.25">
      <c r="B36552" s="76"/>
    </row>
    <row r="36553" spans="1:2" x14ac:dyDescent="0.25">
      <c r="B36553" s="76"/>
    </row>
    <row r="36554" spans="1:2" x14ac:dyDescent="0.25">
      <c r="B36554" s="76"/>
    </row>
    <row r="36555" spans="1:2" x14ac:dyDescent="0.25">
      <c r="B36555" s="76"/>
    </row>
    <row r="36556" spans="1:2" x14ac:dyDescent="0.25">
      <c r="B36556" s="76"/>
    </row>
    <row r="36557" spans="1:2" x14ac:dyDescent="0.25">
      <c r="B36557" s="76"/>
    </row>
    <row r="36558" spans="1:2" x14ac:dyDescent="0.25">
      <c r="A36558" s="76"/>
      <c r="B36558" s="76"/>
    </row>
    <row r="36559" spans="1:2" x14ac:dyDescent="0.25">
      <c r="B36559" s="76"/>
    </row>
    <row r="36560" spans="1:2" x14ac:dyDescent="0.25">
      <c r="A36560" s="76"/>
      <c r="B36560" s="76"/>
    </row>
    <row r="36562" spans="1:2" x14ac:dyDescent="0.25">
      <c r="A36562" s="76"/>
    </row>
    <row r="36563" spans="1:2" x14ac:dyDescent="0.25">
      <c r="B36563" s="76"/>
    </row>
    <row r="36564" spans="1:2" x14ac:dyDescent="0.25">
      <c r="A36564" s="76"/>
    </row>
    <row r="36567" spans="1:2" x14ac:dyDescent="0.25">
      <c r="A36567" s="76"/>
    </row>
    <row r="36568" spans="1:2" x14ac:dyDescent="0.25">
      <c r="A36568" s="76"/>
    </row>
    <row r="36574" spans="1:2" x14ac:dyDescent="0.25">
      <c r="B36574" s="76"/>
    </row>
    <row r="36576" spans="1:2" x14ac:dyDescent="0.25">
      <c r="B36576" s="76"/>
    </row>
    <row r="36577" spans="1:2" x14ac:dyDescent="0.25">
      <c r="B36577" s="76"/>
    </row>
    <row r="36578" spans="1:2" x14ac:dyDescent="0.25">
      <c r="B36578" s="76"/>
    </row>
    <row r="36582" spans="1:2" x14ac:dyDescent="0.25">
      <c r="A36582" s="76"/>
    </row>
    <row r="36584" spans="1:2" x14ac:dyDescent="0.25">
      <c r="A36584" s="76"/>
    </row>
    <row r="36586" spans="1:2" x14ac:dyDescent="0.25">
      <c r="B36586" s="76"/>
    </row>
    <row r="36587" spans="1:2" x14ac:dyDescent="0.25">
      <c r="B36587" s="76"/>
    </row>
    <row r="36588" spans="1:2" x14ac:dyDescent="0.25">
      <c r="A36588" s="76"/>
    </row>
    <row r="36593" spans="1:2" x14ac:dyDescent="0.25">
      <c r="A36593" s="76"/>
    </row>
    <row r="36594" spans="1:2" x14ac:dyDescent="0.25">
      <c r="A36594" s="76"/>
      <c r="B36594" s="76"/>
    </row>
    <row r="36595" spans="1:2" x14ac:dyDescent="0.25">
      <c r="B36595" s="76"/>
    </row>
    <row r="36596" spans="1:2" x14ac:dyDescent="0.25">
      <c r="A36596" s="76"/>
    </row>
    <row r="36598" spans="1:2" x14ac:dyDescent="0.25">
      <c r="B36598" s="76"/>
    </row>
    <row r="36599" spans="1:2" x14ac:dyDescent="0.25">
      <c r="B36599" s="76"/>
    </row>
    <row r="36600" spans="1:2" x14ac:dyDescent="0.25">
      <c r="A36600" s="76"/>
      <c r="B36600" s="76"/>
    </row>
    <row r="36601" spans="1:2" x14ac:dyDescent="0.25">
      <c r="B36601" s="76"/>
    </row>
    <row r="36606" spans="1:2" x14ac:dyDescent="0.25">
      <c r="B36606" s="76"/>
    </row>
    <row r="36607" spans="1:2" x14ac:dyDescent="0.25">
      <c r="A36607" s="76"/>
    </row>
    <row r="36610" spans="1:2" x14ac:dyDescent="0.25">
      <c r="A36610" s="76"/>
    </row>
    <row r="36611" spans="1:2" x14ac:dyDescent="0.25">
      <c r="A36611" s="76"/>
    </row>
    <row r="36616" spans="1:2" x14ac:dyDescent="0.25">
      <c r="A36616" s="76"/>
    </row>
    <row r="36617" spans="1:2" x14ac:dyDescent="0.25">
      <c r="B36617" s="76"/>
    </row>
    <row r="36618" spans="1:2" x14ac:dyDescent="0.25">
      <c r="B36618" s="76"/>
    </row>
    <row r="36619" spans="1:2" x14ac:dyDescent="0.25">
      <c r="A36619" s="76"/>
      <c r="B36619" s="76"/>
    </row>
    <row r="36620" spans="1:2" x14ac:dyDescent="0.25">
      <c r="A36620" s="76"/>
      <c r="B36620" s="76"/>
    </row>
    <row r="36621" spans="1:2" x14ac:dyDescent="0.25">
      <c r="B36621" s="76"/>
    </row>
    <row r="36622" spans="1:2" x14ac:dyDescent="0.25">
      <c r="B36622" s="76"/>
    </row>
    <row r="36623" spans="1:2" x14ac:dyDescent="0.25">
      <c r="B36623" s="76"/>
    </row>
    <row r="36624" spans="1:2" x14ac:dyDescent="0.25">
      <c r="A36624" s="76"/>
      <c r="B36624" s="76"/>
    </row>
    <row r="36625" spans="1:2" x14ac:dyDescent="0.25">
      <c r="A36625" s="76"/>
      <c r="B36625" s="76"/>
    </row>
    <row r="36626" spans="1:2" x14ac:dyDescent="0.25">
      <c r="A36626" s="76"/>
      <c r="B36626" s="76"/>
    </row>
    <row r="36627" spans="1:2" x14ac:dyDescent="0.25">
      <c r="A36627" s="76"/>
      <c r="B36627" s="76"/>
    </row>
    <row r="36628" spans="1:2" x14ac:dyDescent="0.25">
      <c r="A36628" s="76"/>
    </row>
    <row r="36632" spans="1:2" x14ac:dyDescent="0.25">
      <c r="A36632" s="76"/>
    </row>
    <row r="36633" spans="1:2" x14ac:dyDescent="0.25">
      <c r="A36633" s="76"/>
    </row>
    <row r="36635" spans="1:2" x14ac:dyDescent="0.25">
      <c r="A36635" s="76"/>
    </row>
    <row r="36636" spans="1:2" x14ac:dyDescent="0.25">
      <c r="A36636" s="76"/>
    </row>
    <row r="36638" spans="1:2" x14ac:dyDescent="0.25">
      <c r="A36638" s="76"/>
      <c r="B36638" s="76"/>
    </row>
    <row r="36639" spans="1:2" x14ac:dyDescent="0.25">
      <c r="A36639" s="76"/>
      <c r="B36639" s="76"/>
    </row>
    <row r="36640" spans="1:2" x14ac:dyDescent="0.25">
      <c r="A36640" s="76"/>
      <c r="B36640" s="76"/>
    </row>
    <row r="36642" spans="1:2" x14ac:dyDescent="0.25">
      <c r="A36642" s="76"/>
    </row>
    <row r="36644" spans="1:2" x14ac:dyDescent="0.25">
      <c r="A36644" s="76"/>
    </row>
    <row r="36645" spans="1:2" x14ac:dyDescent="0.25">
      <c r="A36645" s="76"/>
    </row>
    <row r="36646" spans="1:2" x14ac:dyDescent="0.25">
      <c r="A36646" s="76"/>
    </row>
    <row r="36647" spans="1:2" x14ac:dyDescent="0.25">
      <c r="A36647" s="76"/>
      <c r="B36647" s="76"/>
    </row>
    <row r="36648" spans="1:2" x14ac:dyDescent="0.25">
      <c r="B36648" s="76"/>
    </row>
    <row r="36651" spans="1:2" x14ac:dyDescent="0.25">
      <c r="A36651" s="76"/>
      <c r="B36651" s="76"/>
    </row>
    <row r="36656" spans="1:2" x14ac:dyDescent="0.25">
      <c r="B36656" s="76"/>
    </row>
    <row r="36658" spans="1:2" x14ac:dyDescent="0.25">
      <c r="B36658" s="76"/>
    </row>
    <row r="36659" spans="1:2" x14ac:dyDescent="0.25">
      <c r="B36659" s="76"/>
    </row>
    <row r="36665" spans="1:2" x14ac:dyDescent="0.25">
      <c r="A36665" s="76"/>
    </row>
    <row r="36666" spans="1:2" x14ac:dyDescent="0.25">
      <c r="A36666" s="76"/>
    </row>
    <row r="36667" spans="1:2" x14ac:dyDescent="0.25">
      <c r="A36667" s="76"/>
    </row>
    <row r="36671" spans="1:2" x14ac:dyDescent="0.25">
      <c r="A36671" s="76"/>
    </row>
    <row r="36672" spans="1:2" x14ac:dyDescent="0.25">
      <c r="B36672" s="76"/>
    </row>
    <row r="36673" spans="1:2" x14ac:dyDescent="0.25">
      <c r="B36673" s="76"/>
    </row>
    <row r="36674" spans="1:2" x14ac:dyDescent="0.25">
      <c r="A36674" s="76"/>
      <c r="B36674" s="76"/>
    </row>
    <row r="36675" spans="1:2" x14ac:dyDescent="0.25">
      <c r="A36675" s="76"/>
      <c r="B36675" s="76"/>
    </row>
    <row r="36676" spans="1:2" x14ac:dyDescent="0.25">
      <c r="A36676" s="76"/>
      <c r="B36676" s="76"/>
    </row>
    <row r="36677" spans="1:2" x14ac:dyDescent="0.25">
      <c r="A36677" s="79"/>
      <c r="B36677" s="76"/>
    </row>
    <row r="36678" spans="1:2" x14ac:dyDescent="0.25">
      <c r="B36678" s="76"/>
    </row>
    <row r="36679" spans="1:2" x14ac:dyDescent="0.25">
      <c r="B36679" s="76"/>
    </row>
    <row r="36680" spans="1:2" x14ac:dyDescent="0.25">
      <c r="B36680" s="76"/>
    </row>
    <row r="36681" spans="1:2" x14ac:dyDescent="0.25">
      <c r="A36681" s="76"/>
      <c r="B36681" s="76"/>
    </row>
    <row r="36682" spans="1:2" x14ac:dyDescent="0.25">
      <c r="A36682" s="76"/>
      <c r="B36682" s="76"/>
    </row>
    <row r="36683" spans="1:2" x14ac:dyDescent="0.25">
      <c r="A36683" s="76"/>
      <c r="B36683" s="76"/>
    </row>
    <row r="36684" spans="1:2" x14ac:dyDescent="0.25">
      <c r="A36684" s="76"/>
      <c r="B36684" s="76"/>
    </row>
    <row r="36685" spans="1:2" x14ac:dyDescent="0.25">
      <c r="B36685" s="76"/>
    </row>
    <row r="36686" spans="1:2" x14ac:dyDescent="0.25">
      <c r="B36686" s="76"/>
    </row>
    <row r="36687" spans="1:2" x14ac:dyDescent="0.25">
      <c r="B36687" s="76"/>
    </row>
    <row r="36688" spans="1:2" x14ac:dyDescent="0.25">
      <c r="B36688" s="76"/>
    </row>
    <row r="36689" spans="1:2" x14ac:dyDescent="0.25">
      <c r="B36689" s="76"/>
    </row>
    <row r="36690" spans="1:2" x14ac:dyDescent="0.25">
      <c r="B36690" s="76"/>
    </row>
    <row r="36691" spans="1:2" x14ac:dyDescent="0.25">
      <c r="A36691" s="76"/>
      <c r="B36691" s="76"/>
    </row>
    <row r="36692" spans="1:2" x14ac:dyDescent="0.25">
      <c r="B36692" s="76"/>
    </row>
    <row r="36693" spans="1:2" x14ac:dyDescent="0.25">
      <c r="B36693" s="76"/>
    </row>
    <row r="36694" spans="1:2" x14ac:dyDescent="0.25">
      <c r="B36694" s="76"/>
    </row>
    <row r="36695" spans="1:2" x14ac:dyDescent="0.25">
      <c r="B36695" s="76"/>
    </row>
    <row r="36696" spans="1:2" x14ac:dyDescent="0.25">
      <c r="B36696" s="76"/>
    </row>
    <row r="36697" spans="1:2" x14ac:dyDescent="0.25">
      <c r="B36697" s="76"/>
    </row>
    <row r="36698" spans="1:2" x14ac:dyDescent="0.25">
      <c r="B36698" s="76"/>
    </row>
    <row r="36699" spans="1:2" x14ac:dyDescent="0.25">
      <c r="A36699" s="76"/>
      <c r="B36699" s="76"/>
    </row>
    <row r="36700" spans="1:2" x14ac:dyDescent="0.25">
      <c r="A36700" s="76"/>
      <c r="B36700" s="76"/>
    </row>
    <row r="36701" spans="1:2" x14ac:dyDescent="0.25">
      <c r="A36701" s="76"/>
      <c r="B36701" s="76"/>
    </row>
    <row r="36702" spans="1:2" x14ac:dyDescent="0.25">
      <c r="A36702" s="76"/>
      <c r="B36702" s="76"/>
    </row>
    <row r="36703" spans="1:2" x14ac:dyDescent="0.25">
      <c r="A36703" s="76"/>
      <c r="B36703" s="76"/>
    </row>
    <row r="36704" spans="1:2" x14ac:dyDescent="0.25">
      <c r="A36704" s="76"/>
      <c r="B36704" s="76"/>
    </row>
    <row r="36706" spans="1:1" x14ac:dyDescent="0.25">
      <c r="A36706" s="76"/>
    </row>
    <row r="36712" spans="1:1" x14ac:dyDescent="0.25">
      <c r="A36712" s="76"/>
    </row>
    <row r="36714" spans="1:1" x14ac:dyDescent="0.25">
      <c r="A36714" s="76"/>
    </row>
    <row r="36715" spans="1:1" x14ac:dyDescent="0.25">
      <c r="A36715" s="76"/>
    </row>
    <row r="36725" spans="1:2" x14ac:dyDescent="0.25">
      <c r="A36725" s="76"/>
    </row>
    <row r="36726" spans="1:2" x14ac:dyDescent="0.25">
      <c r="B36726" s="76"/>
    </row>
    <row r="36727" spans="1:2" x14ac:dyDescent="0.25">
      <c r="A36727" s="76"/>
      <c r="B36727" s="76"/>
    </row>
    <row r="36728" spans="1:2" x14ac:dyDescent="0.25">
      <c r="B36728" s="76"/>
    </row>
    <row r="36729" spans="1:2" x14ac:dyDescent="0.25">
      <c r="B36729" s="76"/>
    </row>
    <row r="36731" spans="1:2" x14ac:dyDescent="0.25">
      <c r="A36731" s="76"/>
    </row>
    <row r="36732" spans="1:2" x14ac:dyDescent="0.25">
      <c r="A36732" s="76"/>
      <c r="B36732" s="76"/>
    </row>
    <row r="36733" spans="1:2" x14ac:dyDescent="0.25">
      <c r="A36733" s="76"/>
      <c r="B36733" s="76"/>
    </row>
    <row r="36734" spans="1:2" x14ac:dyDescent="0.25">
      <c r="B36734" s="76"/>
    </row>
    <row r="36735" spans="1:2" x14ac:dyDescent="0.25">
      <c r="B36735" s="76"/>
    </row>
    <row r="36736" spans="1:2" x14ac:dyDescent="0.25">
      <c r="B36736" s="76"/>
    </row>
    <row r="36737" spans="1:2" x14ac:dyDescent="0.25">
      <c r="B36737" s="76"/>
    </row>
    <row r="36738" spans="1:2" x14ac:dyDescent="0.25">
      <c r="B36738" s="76"/>
    </row>
    <row r="36739" spans="1:2" x14ac:dyDescent="0.25">
      <c r="B36739" s="76"/>
    </row>
    <row r="36741" spans="1:2" x14ac:dyDescent="0.25">
      <c r="B36741" s="76"/>
    </row>
    <row r="36742" spans="1:2" x14ac:dyDescent="0.25">
      <c r="A36742" s="76"/>
    </row>
    <row r="36746" spans="1:2" x14ac:dyDescent="0.25">
      <c r="A36746" s="76"/>
    </row>
    <row r="36747" spans="1:2" x14ac:dyDescent="0.25">
      <c r="A36747" s="76"/>
    </row>
    <row r="36748" spans="1:2" x14ac:dyDescent="0.25">
      <c r="A36748" s="76"/>
    </row>
    <row r="36751" spans="1:2" x14ac:dyDescent="0.25">
      <c r="A36751" s="76"/>
      <c r="B36751" s="76"/>
    </row>
    <row r="36752" spans="1:2" x14ac:dyDescent="0.25">
      <c r="A36752" s="76"/>
      <c r="B36752" s="76"/>
    </row>
    <row r="36753" spans="1:2" x14ac:dyDescent="0.25">
      <c r="A36753" s="76"/>
      <c r="B36753" s="76"/>
    </row>
    <row r="36754" spans="1:2" x14ac:dyDescent="0.25">
      <c r="A36754" s="76"/>
    </row>
    <row r="36755" spans="1:2" x14ac:dyDescent="0.25">
      <c r="B36755" s="76"/>
    </row>
    <row r="36758" spans="1:2" x14ac:dyDescent="0.25">
      <c r="A36758" s="76"/>
    </row>
    <row r="36759" spans="1:2" x14ac:dyDescent="0.25">
      <c r="A36759" s="76"/>
    </row>
    <row r="36760" spans="1:2" x14ac:dyDescent="0.25">
      <c r="A36760" s="76"/>
    </row>
    <row r="36761" spans="1:2" x14ac:dyDescent="0.25">
      <c r="A36761" s="76"/>
    </row>
    <row r="36762" spans="1:2" x14ac:dyDescent="0.25">
      <c r="B36762" s="76"/>
    </row>
    <row r="36763" spans="1:2" x14ac:dyDescent="0.25">
      <c r="A36763" s="76"/>
    </row>
    <row r="36764" spans="1:2" x14ac:dyDescent="0.25">
      <c r="A36764" s="76"/>
      <c r="B36764" s="76"/>
    </row>
    <row r="36766" spans="1:2" x14ac:dyDescent="0.25">
      <c r="B36766" s="76"/>
    </row>
    <row r="36767" spans="1:2" x14ac:dyDescent="0.25">
      <c r="B36767" s="76"/>
    </row>
    <row r="36768" spans="1:2" x14ac:dyDescent="0.25">
      <c r="B36768" s="76"/>
    </row>
    <row r="36770" spans="1:2" x14ac:dyDescent="0.25">
      <c r="B36770" s="76"/>
    </row>
    <row r="36771" spans="1:2" x14ac:dyDescent="0.25">
      <c r="B36771" s="76"/>
    </row>
    <row r="36772" spans="1:2" x14ac:dyDescent="0.25">
      <c r="A36772" s="76"/>
    </row>
    <row r="36774" spans="1:2" x14ac:dyDescent="0.25">
      <c r="A36774" s="76"/>
    </row>
    <row r="36775" spans="1:2" x14ac:dyDescent="0.25">
      <c r="A36775" s="76"/>
    </row>
    <row r="36776" spans="1:2" x14ac:dyDescent="0.25">
      <c r="A36776" s="76"/>
      <c r="B36776" s="80"/>
    </row>
    <row r="36778" spans="1:2" x14ac:dyDescent="0.25">
      <c r="A36778" s="76"/>
    </row>
    <row r="36779" spans="1:2" x14ac:dyDescent="0.25">
      <c r="A36779" s="76"/>
    </row>
    <row r="36780" spans="1:2" x14ac:dyDescent="0.25">
      <c r="A36780" s="76"/>
      <c r="B36780" s="76"/>
    </row>
    <row r="36781" spans="1:2" x14ac:dyDescent="0.25">
      <c r="B36781" s="76"/>
    </row>
    <row r="36782" spans="1:2" x14ac:dyDescent="0.25">
      <c r="A36782" s="76"/>
      <c r="B36782" s="76"/>
    </row>
    <row r="36784" spans="1:2" x14ac:dyDescent="0.25">
      <c r="B36784" s="76"/>
    </row>
    <row r="36785" spans="1:2" x14ac:dyDescent="0.25">
      <c r="A36785" s="76"/>
    </row>
    <row r="36787" spans="1:2" x14ac:dyDescent="0.25">
      <c r="B36787" s="76"/>
    </row>
    <row r="36788" spans="1:2" x14ac:dyDescent="0.25">
      <c r="A36788" s="76"/>
    </row>
    <row r="36789" spans="1:2" x14ac:dyDescent="0.25">
      <c r="B36789" s="76"/>
    </row>
    <row r="36790" spans="1:2" x14ac:dyDescent="0.25">
      <c r="A36790" s="76"/>
      <c r="B36790" s="76"/>
    </row>
    <row r="36791" spans="1:2" x14ac:dyDescent="0.25">
      <c r="B36791" s="76"/>
    </row>
    <row r="36793" spans="1:2" x14ac:dyDescent="0.25">
      <c r="B36793" s="76"/>
    </row>
    <row r="36796" spans="1:2" x14ac:dyDescent="0.25">
      <c r="A36796" s="76"/>
    </row>
    <row r="36797" spans="1:2" x14ac:dyDescent="0.25">
      <c r="B36797" s="76"/>
    </row>
    <row r="36798" spans="1:2" x14ac:dyDescent="0.25">
      <c r="A36798" s="76"/>
      <c r="B36798" s="76"/>
    </row>
    <row r="36801" spans="1:2" x14ac:dyDescent="0.25">
      <c r="B36801" s="76"/>
    </row>
    <row r="36803" spans="1:2" x14ac:dyDescent="0.25">
      <c r="B36803" s="76"/>
    </row>
    <row r="36804" spans="1:2" x14ac:dyDescent="0.25">
      <c r="A36804" s="76"/>
    </row>
    <row r="36805" spans="1:2" x14ac:dyDescent="0.25">
      <c r="A36805" s="76"/>
      <c r="B36805" s="76"/>
    </row>
    <row r="36806" spans="1:2" x14ac:dyDescent="0.25">
      <c r="A36806" s="76"/>
    </row>
    <row r="36807" spans="1:2" x14ac:dyDescent="0.25">
      <c r="B36807" s="80"/>
    </row>
    <row r="36812" spans="1:2" x14ac:dyDescent="0.25">
      <c r="B36812" s="76"/>
    </row>
    <row r="36813" spans="1:2" x14ac:dyDescent="0.25">
      <c r="B36813" s="76"/>
    </row>
    <row r="36814" spans="1:2" x14ac:dyDescent="0.25">
      <c r="B36814" s="76"/>
    </row>
    <row r="36815" spans="1:2" x14ac:dyDescent="0.25">
      <c r="A36815" s="79"/>
    </row>
    <row r="36816" spans="1:2" x14ac:dyDescent="0.25">
      <c r="B36816" s="76"/>
    </row>
    <row r="36818" spans="1:2" x14ac:dyDescent="0.25">
      <c r="B36818" s="76"/>
    </row>
    <row r="36819" spans="1:2" x14ac:dyDescent="0.25">
      <c r="B36819" s="76"/>
    </row>
    <row r="36820" spans="1:2" x14ac:dyDescent="0.25">
      <c r="A36820" s="76"/>
    </row>
    <row r="36821" spans="1:2" x14ac:dyDescent="0.25">
      <c r="B36821" s="76"/>
    </row>
    <row r="36823" spans="1:2" x14ac:dyDescent="0.25">
      <c r="A36823" s="76"/>
    </row>
    <row r="36825" spans="1:2" x14ac:dyDescent="0.25">
      <c r="A36825" s="76"/>
      <c r="B36825" s="76"/>
    </row>
    <row r="36830" spans="1:2" x14ac:dyDescent="0.25">
      <c r="A36830" s="79"/>
      <c r="B36830" s="76"/>
    </row>
    <row r="36831" spans="1:2" x14ac:dyDescent="0.25">
      <c r="A36831" s="76"/>
    </row>
    <row r="36835" spans="1:2" x14ac:dyDescent="0.25">
      <c r="A36835" s="76"/>
      <c r="B36835" s="76"/>
    </row>
    <row r="36837" spans="1:2" x14ac:dyDescent="0.25">
      <c r="B36837" s="76"/>
    </row>
    <row r="36838" spans="1:2" x14ac:dyDescent="0.25">
      <c r="A36838" s="76"/>
      <c r="B36838" s="76"/>
    </row>
    <row r="36839" spans="1:2" x14ac:dyDescent="0.25">
      <c r="B36839" s="76"/>
    </row>
    <row r="36840" spans="1:2" x14ac:dyDescent="0.25">
      <c r="B36840" s="76"/>
    </row>
    <row r="36841" spans="1:2" x14ac:dyDescent="0.25">
      <c r="A36841" s="76"/>
    </row>
    <row r="36842" spans="1:2" x14ac:dyDescent="0.25">
      <c r="A36842" s="76"/>
    </row>
    <row r="36845" spans="1:2" x14ac:dyDescent="0.25">
      <c r="A36845" s="76"/>
    </row>
    <row r="36848" spans="1:2" x14ac:dyDescent="0.25">
      <c r="A36848" s="76"/>
      <c r="B36848" s="76"/>
    </row>
    <row r="36849" spans="1:2" x14ac:dyDescent="0.25">
      <c r="A36849" s="76"/>
      <c r="B36849" s="76"/>
    </row>
    <row r="36850" spans="1:2" x14ac:dyDescent="0.25">
      <c r="A36850" s="76"/>
      <c r="B36850" s="76"/>
    </row>
    <row r="36851" spans="1:2" x14ac:dyDescent="0.25">
      <c r="B36851" s="76"/>
    </row>
    <row r="36854" spans="1:2" x14ac:dyDescent="0.25">
      <c r="B36854" s="76"/>
    </row>
    <row r="36857" spans="1:2" x14ac:dyDescent="0.25">
      <c r="A36857" s="79"/>
    </row>
    <row r="36858" spans="1:2" x14ac:dyDescent="0.25">
      <c r="B36858" s="76"/>
    </row>
    <row r="36859" spans="1:2" x14ac:dyDescent="0.25">
      <c r="B36859" s="76"/>
    </row>
    <row r="36860" spans="1:2" x14ac:dyDescent="0.25">
      <c r="A36860" s="76"/>
    </row>
    <row r="36866" spans="1:2" x14ac:dyDescent="0.25">
      <c r="A36866" s="76"/>
    </row>
    <row r="36873" spans="1:2" x14ac:dyDescent="0.25">
      <c r="A36873" s="76"/>
    </row>
    <row r="36875" spans="1:2" x14ac:dyDescent="0.25">
      <c r="B36875" s="76"/>
    </row>
    <row r="36876" spans="1:2" x14ac:dyDescent="0.25">
      <c r="B36876" s="76"/>
    </row>
    <row r="36878" spans="1:2" x14ac:dyDescent="0.25">
      <c r="A36878" s="76"/>
    </row>
    <row r="36879" spans="1:2" x14ac:dyDescent="0.25">
      <c r="A36879" s="76"/>
    </row>
    <row r="36882" spans="1:2" x14ac:dyDescent="0.25">
      <c r="B36882" s="76"/>
    </row>
    <row r="36883" spans="1:2" x14ac:dyDescent="0.25">
      <c r="B36883" s="76"/>
    </row>
    <row r="36884" spans="1:2" x14ac:dyDescent="0.25">
      <c r="A36884" s="76"/>
      <c r="B36884" s="76"/>
    </row>
    <row r="36885" spans="1:2" x14ac:dyDescent="0.25">
      <c r="B36885" s="76"/>
    </row>
    <row r="36888" spans="1:2" x14ac:dyDescent="0.25">
      <c r="A36888" s="76"/>
      <c r="B36888" s="76"/>
    </row>
    <row r="36889" spans="1:2" x14ac:dyDescent="0.25">
      <c r="B36889" s="76"/>
    </row>
    <row r="36890" spans="1:2" x14ac:dyDescent="0.25">
      <c r="A36890" s="76"/>
      <c r="B36890" s="76"/>
    </row>
    <row r="36891" spans="1:2" x14ac:dyDescent="0.25">
      <c r="A36891" s="76"/>
      <c r="B36891" s="76"/>
    </row>
    <row r="36892" spans="1:2" x14ac:dyDescent="0.25">
      <c r="B36892" s="76"/>
    </row>
    <row r="36893" spans="1:2" x14ac:dyDescent="0.25">
      <c r="B36893" s="76"/>
    </row>
    <row r="36894" spans="1:2" x14ac:dyDescent="0.25">
      <c r="A36894" s="76"/>
      <c r="B36894" s="76"/>
    </row>
    <row r="36895" spans="1:2" x14ac:dyDescent="0.25">
      <c r="A36895" s="76"/>
      <c r="B36895" s="76"/>
    </row>
    <row r="36896" spans="1:2" x14ac:dyDescent="0.25">
      <c r="A36896" s="76"/>
      <c r="B36896" s="76"/>
    </row>
    <row r="36897" spans="1:14" x14ac:dyDescent="0.25">
      <c r="B36897" s="76"/>
    </row>
    <row r="36898" spans="1:14" x14ac:dyDescent="0.25">
      <c r="A36898" s="76"/>
      <c r="B36898" s="76"/>
    </row>
    <row r="36899" spans="1:14" x14ac:dyDescent="0.25">
      <c r="A36899" s="76"/>
      <c r="B36899" s="76"/>
    </row>
    <row r="36902" spans="1:14" x14ac:dyDescent="0.25">
      <c r="A36902" s="76"/>
    </row>
    <row r="36904" spans="1:14" x14ac:dyDescent="0.25">
      <c r="A36904" s="76"/>
    </row>
    <row r="36905" spans="1:14" x14ac:dyDescent="0.25">
      <c r="B36905" s="76"/>
    </row>
    <row r="36907" spans="1:14" x14ac:dyDescent="0.25">
      <c r="B36907" s="76"/>
    </row>
    <row r="36908" spans="1:14" x14ac:dyDescent="0.25">
      <c r="A36908" s="76"/>
      <c r="B36908" s="76"/>
    </row>
    <row r="36909" spans="1:14" x14ac:dyDescent="0.25">
      <c r="B36909" s="76"/>
    </row>
    <row r="36910" spans="1:14" x14ac:dyDescent="0.25">
      <c r="A36910" s="76"/>
      <c r="B36910" s="76"/>
      <c r="C36910" s="76"/>
      <c r="D36910" s="76"/>
      <c r="E36910" s="76"/>
      <c r="F36910" s="76"/>
      <c r="G36910" s="76"/>
      <c r="H36910" s="76"/>
      <c r="I36910" s="76"/>
      <c r="J36910" s="76"/>
      <c r="K36910" s="76"/>
      <c r="M36910" s="76"/>
      <c r="N36910" s="76"/>
    </row>
    <row r="36911" spans="1:14" x14ac:dyDescent="0.25">
      <c r="C36911" s="76"/>
      <c r="D36911" s="76"/>
      <c r="E36911" s="76"/>
      <c r="F36911" s="76"/>
      <c r="G36911" s="76"/>
      <c r="H36911" s="76"/>
      <c r="I36911" s="76"/>
      <c r="J36911" s="76"/>
      <c r="K36911" s="76"/>
      <c r="M36911" s="76"/>
      <c r="N36911" s="76"/>
    </row>
    <row r="36912" spans="1:14" x14ac:dyDescent="0.25">
      <c r="C36912" s="76"/>
      <c r="D36912" s="76"/>
      <c r="E36912" s="76"/>
      <c r="F36912" s="76"/>
      <c r="G36912" s="76"/>
      <c r="H36912" s="76"/>
      <c r="I36912" s="76"/>
      <c r="J36912" s="76"/>
      <c r="K36912" s="76"/>
      <c r="M36912" s="76"/>
      <c r="N36912" s="76"/>
    </row>
    <row r="36913" spans="1:14" x14ac:dyDescent="0.25">
      <c r="C36913" s="76"/>
      <c r="D36913" s="76"/>
      <c r="E36913" s="76"/>
      <c r="F36913" s="76"/>
      <c r="G36913" s="76"/>
      <c r="H36913" s="76"/>
      <c r="I36913" s="76"/>
      <c r="J36913" s="76"/>
      <c r="K36913" s="76"/>
      <c r="M36913" s="76"/>
      <c r="N36913" s="76"/>
    </row>
    <row r="36914" spans="1:14" x14ac:dyDescent="0.25">
      <c r="B36914" s="76"/>
      <c r="C36914" s="76"/>
      <c r="D36914" s="76"/>
      <c r="E36914" s="76"/>
      <c r="F36914" s="76"/>
      <c r="G36914" s="76"/>
      <c r="H36914" s="76"/>
      <c r="I36914" s="76"/>
      <c r="J36914" s="76"/>
      <c r="K36914" s="76"/>
      <c r="M36914" s="76"/>
      <c r="N36914" s="76"/>
    </row>
    <row r="36915" spans="1:14" x14ac:dyDescent="0.25">
      <c r="C36915" s="76"/>
      <c r="D36915" s="76"/>
      <c r="E36915" s="76"/>
      <c r="F36915" s="76"/>
      <c r="G36915" s="76"/>
      <c r="H36915" s="76"/>
      <c r="I36915" s="76"/>
      <c r="J36915" s="76"/>
      <c r="K36915" s="76"/>
      <c r="M36915" s="76"/>
      <c r="N36915" s="76"/>
    </row>
    <row r="36916" spans="1:14" x14ac:dyDescent="0.25">
      <c r="A36916" s="76"/>
      <c r="C36916" s="76"/>
      <c r="D36916" s="76"/>
      <c r="E36916" s="76"/>
      <c r="F36916" s="76"/>
      <c r="G36916" s="76"/>
      <c r="H36916" s="76"/>
      <c r="I36916" s="76"/>
      <c r="J36916" s="76"/>
      <c r="K36916" s="76"/>
      <c r="M36916" s="76"/>
      <c r="N36916" s="76"/>
    </row>
    <row r="36917" spans="1:14" x14ac:dyDescent="0.25">
      <c r="C36917" s="76"/>
      <c r="D36917" s="76"/>
      <c r="E36917" s="76"/>
      <c r="F36917" s="76"/>
      <c r="G36917" s="76"/>
      <c r="H36917" s="76"/>
      <c r="I36917" s="76"/>
      <c r="J36917" s="76"/>
      <c r="K36917" s="76"/>
      <c r="M36917" s="76"/>
      <c r="N36917" s="76"/>
    </row>
    <row r="36918" spans="1:14" x14ac:dyDescent="0.25">
      <c r="B36918" s="76"/>
      <c r="C36918" s="76"/>
      <c r="D36918" s="76"/>
      <c r="E36918" s="76"/>
      <c r="F36918" s="76"/>
      <c r="G36918" s="76"/>
      <c r="H36918" s="76"/>
      <c r="I36918" s="76"/>
      <c r="J36918" s="76"/>
      <c r="K36918" s="76"/>
      <c r="M36918" s="76"/>
      <c r="N36918" s="76"/>
    </row>
    <row r="36919" spans="1:14" x14ac:dyDescent="0.25">
      <c r="A36919" s="76"/>
      <c r="B36919" s="76"/>
      <c r="C36919" s="76"/>
      <c r="D36919" s="76"/>
      <c r="E36919" s="76"/>
      <c r="F36919" s="76"/>
      <c r="G36919" s="76"/>
      <c r="H36919" s="76"/>
      <c r="I36919" s="76"/>
      <c r="J36919" s="76"/>
      <c r="K36919" s="76"/>
      <c r="M36919" s="76"/>
      <c r="N36919" s="76"/>
    </row>
    <row r="36920" spans="1:14" x14ac:dyDescent="0.25">
      <c r="C36920" s="76"/>
      <c r="D36920" s="76"/>
      <c r="E36920" s="76"/>
      <c r="F36920" s="76"/>
      <c r="G36920" s="76"/>
      <c r="H36920" s="76"/>
      <c r="I36920" s="76"/>
      <c r="J36920" s="76"/>
      <c r="K36920" s="76"/>
      <c r="M36920" s="76"/>
      <c r="N36920" s="76"/>
    </row>
    <row r="36921" spans="1:14" x14ac:dyDescent="0.25">
      <c r="C36921" s="76"/>
      <c r="D36921" s="76"/>
      <c r="E36921" s="76"/>
      <c r="F36921" s="76"/>
      <c r="G36921" s="76"/>
      <c r="H36921" s="76"/>
      <c r="I36921" s="76"/>
      <c r="J36921" s="76"/>
      <c r="K36921" s="76"/>
      <c r="M36921" s="76"/>
      <c r="N36921" s="76"/>
    </row>
    <row r="36922" spans="1:14" x14ac:dyDescent="0.25">
      <c r="C36922" s="76"/>
      <c r="D36922" s="76"/>
      <c r="E36922" s="76"/>
      <c r="F36922" s="76"/>
      <c r="G36922" s="76"/>
      <c r="H36922" s="76"/>
      <c r="I36922" s="76"/>
      <c r="J36922" s="76"/>
      <c r="K36922" s="76"/>
      <c r="M36922" s="76"/>
      <c r="N36922" s="76"/>
    </row>
    <row r="36923" spans="1:14" x14ac:dyDescent="0.25">
      <c r="C36923" s="76"/>
      <c r="D36923" s="76"/>
      <c r="E36923" s="76"/>
      <c r="F36923" s="76"/>
      <c r="G36923" s="76"/>
      <c r="H36923" s="76"/>
      <c r="I36923" s="76"/>
      <c r="J36923" s="76"/>
      <c r="K36923" s="76"/>
      <c r="M36923" s="76"/>
      <c r="N36923" s="76"/>
    </row>
    <row r="36924" spans="1:14" x14ac:dyDescent="0.25">
      <c r="A36924" s="76"/>
      <c r="C36924" s="76"/>
      <c r="D36924" s="76"/>
      <c r="E36924" s="76"/>
      <c r="F36924" s="76"/>
      <c r="G36924" s="76"/>
      <c r="H36924" s="76"/>
      <c r="I36924" s="76"/>
      <c r="J36924" s="76"/>
      <c r="K36924" s="76"/>
      <c r="M36924" s="76"/>
      <c r="N36924" s="76"/>
    </row>
    <row r="36925" spans="1:14" x14ac:dyDescent="0.25">
      <c r="A36925" s="76"/>
      <c r="C36925" s="76"/>
      <c r="D36925" s="76"/>
      <c r="E36925" s="76"/>
      <c r="F36925" s="76"/>
      <c r="G36925" s="76"/>
      <c r="H36925" s="76"/>
      <c r="I36925" s="76"/>
      <c r="J36925" s="76"/>
      <c r="K36925" s="76"/>
      <c r="M36925" s="76"/>
      <c r="N36925" s="76"/>
    </row>
    <row r="36926" spans="1:14" x14ac:dyDescent="0.25">
      <c r="C36926" s="76"/>
      <c r="D36926" s="76"/>
      <c r="E36926" s="76"/>
      <c r="F36926" s="76"/>
      <c r="G36926" s="76"/>
      <c r="H36926" s="76"/>
      <c r="I36926" s="76"/>
      <c r="J36926" s="76"/>
      <c r="K36926" s="76"/>
      <c r="M36926" s="76"/>
      <c r="N36926" s="76"/>
    </row>
    <row r="36927" spans="1:14" x14ac:dyDescent="0.25">
      <c r="C36927" s="76"/>
      <c r="D36927" s="76"/>
      <c r="E36927" s="76"/>
      <c r="F36927" s="76"/>
      <c r="G36927" s="76"/>
      <c r="H36927" s="76"/>
      <c r="I36927" s="76"/>
      <c r="J36927" s="76"/>
      <c r="K36927" s="76"/>
      <c r="M36927" s="76"/>
      <c r="N36927" s="76"/>
    </row>
    <row r="36928" spans="1:14" x14ac:dyDescent="0.25">
      <c r="A36928" s="76"/>
      <c r="C36928" s="76"/>
      <c r="D36928" s="76"/>
      <c r="E36928" s="76"/>
      <c r="F36928" s="76"/>
      <c r="G36928" s="76"/>
      <c r="H36928" s="76"/>
      <c r="I36928" s="76"/>
      <c r="J36928" s="76"/>
      <c r="K36928" s="76"/>
      <c r="M36928" s="76"/>
      <c r="N36928" s="76"/>
    </row>
    <row r="36929" spans="1:14" x14ac:dyDescent="0.25">
      <c r="C36929" s="76"/>
      <c r="D36929" s="76"/>
      <c r="E36929" s="76"/>
      <c r="F36929" s="76"/>
      <c r="G36929" s="76"/>
      <c r="H36929" s="76"/>
      <c r="I36929" s="76"/>
      <c r="J36929" s="76"/>
      <c r="K36929" s="76"/>
      <c r="M36929" s="76"/>
      <c r="N36929" s="76"/>
    </row>
    <row r="36930" spans="1:14" x14ac:dyDescent="0.25">
      <c r="A36930" s="76"/>
      <c r="C36930" s="76"/>
      <c r="D36930" s="76"/>
      <c r="E36930" s="76"/>
      <c r="F36930" s="76"/>
      <c r="G36930" s="76"/>
      <c r="H36930" s="76"/>
      <c r="I36930" s="76"/>
      <c r="J36930" s="76"/>
      <c r="K36930" s="76"/>
      <c r="M36930" s="76"/>
      <c r="N36930" s="76"/>
    </row>
    <row r="36931" spans="1:14" x14ac:dyDescent="0.25">
      <c r="A36931" s="76"/>
      <c r="C36931" s="76"/>
      <c r="D36931" s="76"/>
      <c r="E36931" s="76"/>
      <c r="F36931" s="76"/>
      <c r="G36931" s="76"/>
      <c r="H36931" s="76"/>
      <c r="I36931" s="76"/>
      <c r="J36931" s="76"/>
      <c r="K36931" s="76"/>
      <c r="M36931" s="76"/>
      <c r="N36931" s="76"/>
    </row>
    <row r="36932" spans="1:14" x14ac:dyDescent="0.25">
      <c r="A36932" s="76"/>
      <c r="C36932" s="76"/>
      <c r="D36932" s="76"/>
      <c r="E36932" s="76"/>
      <c r="F36932" s="76"/>
      <c r="G36932" s="76"/>
      <c r="H36932" s="76"/>
      <c r="I36932" s="76"/>
      <c r="J36932" s="76"/>
      <c r="K36932" s="76"/>
      <c r="M36932" s="76"/>
      <c r="N36932" s="76"/>
    </row>
    <row r="36933" spans="1:14" x14ac:dyDescent="0.25">
      <c r="A36933" s="76"/>
      <c r="C36933" s="76"/>
      <c r="D36933" s="76"/>
      <c r="E36933" s="76"/>
      <c r="F36933" s="76"/>
      <c r="G36933" s="76"/>
      <c r="H36933" s="76"/>
      <c r="I36933" s="76"/>
      <c r="J36933" s="76"/>
      <c r="K36933" s="76"/>
      <c r="M36933" s="76"/>
      <c r="N36933" s="76"/>
    </row>
    <row r="36934" spans="1:14" x14ac:dyDescent="0.25">
      <c r="C36934" s="76"/>
      <c r="D36934" s="76"/>
      <c r="E36934" s="76"/>
      <c r="F36934" s="76"/>
      <c r="G36934" s="76"/>
      <c r="H36934" s="76"/>
      <c r="I36934" s="76"/>
      <c r="J36934" s="76"/>
      <c r="K36934" s="76"/>
      <c r="M36934" s="76"/>
      <c r="N36934" s="76"/>
    </row>
    <row r="36935" spans="1:14" x14ac:dyDescent="0.25">
      <c r="B36935" s="76"/>
      <c r="C36935" s="76"/>
      <c r="D36935" s="76"/>
      <c r="E36935" s="76"/>
      <c r="F36935" s="76"/>
      <c r="G36935" s="76"/>
      <c r="H36935" s="76"/>
      <c r="I36935" s="76"/>
      <c r="J36935" s="76"/>
      <c r="K36935" s="76"/>
      <c r="M36935" s="76"/>
      <c r="N36935" s="76"/>
    </row>
    <row r="36936" spans="1:14" x14ac:dyDescent="0.25">
      <c r="B36936" s="76"/>
      <c r="C36936" s="76"/>
      <c r="D36936" s="76"/>
      <c r="E36936" s="76"/>
      <c r="F36936" s="76"/>
      <c r="G36936" s="76"/>
      <c r="H36936" s="76"/>
      <c r="I36936" s="76"/>
      <c r="J36936" s="76"/>
      <c r="K36936" s="76"/>
      <c r="M36936" s="76"/>
      <c r="N36936" s="76"/>
    </row>
    <row r="36937" spans="1:14" x14ac:dyDescent="0.25">
      <c r="C36937" s="76"/>
      <c r="D36937" s="76"/>
      <c r="E36937" s="76"/>
      <c r="F36937" s="76"/>
      <c r="G36937" s="76"/>
      <c r="H36937" s="76"/>
      <c r="I36937" s="76"/>
      <c r="J36937" s="76"/>
      <c r="K36937" s="76"/>
      <c r="M36937" s="76"/>
      <c r="N36937" s="76"/>
    </row>
    <row r="36938" spans="1:14" x14ac:dyDescent="0.25">
      <c r="A36938" s="76"/>
      <c r="C36938" s="76"/>
      <c r="D36938" s="76"/>
      <c r="E36938" s="76"/>
      <c r="F36938" s="76"/>
      <c r="G36938" s="76"/>
      <c r="H36938" s="76"/>
      <c r="I36938" s="76"/>
      <c r="J36938" s="76"/>
      <c r="K36938" s="76"/>
      <c r="M36938" s="76"/>
      <c r="N36938" s="76"/>
    </row>
    <row r="36939" spans="1:14" x14ac:dyDescent="0.25">
      <c r="A36939" s="76"/>
      <c r="C36939" s="76"/>
      <c r="D36939" s="76"/>
      <c r="E36939" s="76"/>
      <c r="F36939" s="76"/>
      <c r="G36939" s="76"/>
      <c r="H36939" s="76"/>
      <c r="I36939" s="76"/>
      <c r="J36939" s="76"/>
      <c r="K36939" s="76"/>
      <c r="M36939" s="76"/>
      <c r="N36939" s="76"/>
    </row>
    <row r="36940" spans="1:14" x14ac:dyDescent="0.25">
      <c r="A36940" s="76"/>
      <c r="C36940" s="76"/>
      <c r="D36940" s="76"/>
      <c r="E36940" s="76"/>
      <c r="F36940" s="76"/>
      <c r="G36940" s="76"/>
      <c r="H36940" s="76"/>
      <c r="I36940" s="76"/>
      <c r="J36940" s="76"/>
      <c r="K36940" s="76"/>
      <c r="M36940" s="76"/>
      <c r="N36940" s="76"/>
    </row>
    <row r="36941" spans="1:14" x14ac:dyDescent="0.25">
      <c r="C36941" s="76"/>
      <c r="D36941" s="76"/>
      <c r="E36941" s="76"/>
      <c r="F36941" s="76"/>
      <c r="G36941" s="76"/>
      <c r="H36941" s="76"/>
      <c r="I36941" s="76"/>
      <c r="J36941" s="76"/>
      <c r="K36941" s="76"/>
      <c r="M36941" s="76"/>
      <c r="N36941" s="76"/>
    </row>
    <row r="36942" spans="1:14" x14ac:dyDescent="0.25">
      <c r="A36942" s="76"/>
      <c r="B36942" s="80"/>
      <c r="C36942" s="76"/>
      <c r="D36942" s="76"/>
      <c r="E36942" s="76"/>
      <c r="F36942" s="76"/>
      <c r="G36942" s="76"/>
      <c r="H36942" s="76"/>
      <c r="I36942" s="76"/>
      <c r="J36942" s="76"/>
      <c r="K36942" s="76"/>
      <c r="M36942" s="76"/>
      <c r="N36942" s="76"/>
    </row>
    <row r="36943" spans="1:14" x14ac:dyDescent="0.25">
      <c r="C36943" s="76"/>
      <c r="D36943" s="76"/>
      <c r="E36943" s="76"/>
      <c r="F36943" s="76"/>
      <c r="G36943" s="76"/>
      <c r="H36943" s="76"/>
      <c r="I36943" s="76"/>
      <c r="J36943" s="76"/>
      <c r="K36943" s="76"/>
      <c r="M36943" s="76"/>
      <c r="N36943" s="76"/>
    </row>
    <row r="36944" spans="1:14" x14ac:dyDescent="0.25">
      <c r="C36944" s="76"/>
      <c r="D36944" s="76"/>
      <c r="E36944" s="76"/>
      <c r="F36944" s="76"/>
      <c r="G36944" s="76"/>
      <c r="H36944" s="76"/>
      <c r="I36944" s="76"/>
      <c r="J36944" s="76"/>
      <c r="K36944" s="76"/>
      <c r="M36944" s="76"/>
      <c r="N36944" s="76"/>
    </row>
    <row r="36945" spans="1:14" x14ac:dyDescent="0.25">
      <c r="B36945" s="76"/>
      <c r="C36945" s="76"/>
      <c r="D36945" s="76"/>
      <c r="E36945" s="76"/>
      <c r="F36945" s="76"/>
      <c r="G36945" s="76"/>
      <c r="H36945" s="76"/>
      <c r="I36945" s="76"/>
      <c r="J36945" s="76"/>
      <c r="K36945" s="76"/>
      <c r="M36945" s="76"/>
      <c r="N36945" s="76"/>
    </row>
    <row r="36946" spans="1:14" x14ac:dyDescent="0.25">
      <c r="B36946" s="76"/>
      <c r="C36946" s="76"/>
      <c r="D36946" s="76"/>
      <c r="E36946" s="76"/>
      <c r="F36946" s="76"/>
      <c r="G36946" s="76"/>
      <c r="H36946" s="76"/>
      <c r="I36946" s="76"/>
      <c r="J36946" s="76"/>
      <c r="K36946" s="76"/>
      <c r="M36946" s="76"/>
      <c r="N36946" s="76"/>
    </row>
    <row r="36947" spans="1:14" x14ac:dyDescent="0.25">
      <c r="B36947" s="76"/>
      <c r="C36947" s="76"/>
      <c r="D36947" s="76"/>
      <c r="E36947" s="76"/>
      <c r="F36947" s="76"/>
      <c r="G36947" s="76"/>
      <c r="H36947" s="76"/>
      <c r="I36947" s="76"/>
      <c r="J36947" s="76"/>
      <c r="K36947" s="76"/>
      <c r="M36947" s="76"/>
      <c r="N36947" s="76"/>
    </row>
    <row r="36948" spans="1:14" x14ac:dyDescent="0.25">
      <c r="B36948" s="76"/>
      <c r="C36948" s="76"/>
      <c r="D36948" s="76"/>
      <c r="E36948" s="76"/>
      <c r="F36948" s="76"/>
      <c r="G36948" s="76"/>
      <c r="H36948" s="76"/>
      <c r="I36948" s="76"/>
      <c r="J36948" s="76"/>
      <c r="K36948" s="76"/>
      <c r="M36948" s="76"/>
      <c r="N36948" s="76"/>
    </row>
    <row r="36949" spans="1:14" x14ac:dyDescent="0.25">
      <c r="C36949" s="76"/>
      <c r="D36949" s="76"/>
      <c r="E36949" s="76"/>
      <c r="F36949" s="76"/>
      <c r="G36949" s="76"/>
      <c r="H36949" s="76"/>
      <c r="I36949" s="76"/>
      <c r="J36949" s="76"/>
      <c r="K36949" s="76"/>
      <c r="M36949" s="76"/>
      <c r="N36949" s="76"/>
    </row>
    <row r="36950" spans="1:14" x14ac:dyDescent="0.25">
      <c r="A36950" s="76"/>
      <c r="C36950" s="76"/>
      <c r="D36950" s="76"/>
      <c r="E36950" s="76"/>
      <c r="F36950" s="76"/>
      <c r="G36950" s="76"/>
      <c r="H36950" s="76"/>
      <c r="I36950" s="76"/>
      <c r="J36950" s="76"/>
      <c r="K36950" s="76"/>
      <c r="M36950" s="76"/>
      <c r="N36950" s="76"/>
    </row>
    <row r="36951" spans="1:14" x14ac:dyDescent="0.25">
      <c r="A36951" s="76"/>
      <c r="B36951" s="76"/>
      <c r="C36951" s="76"/>
      <c r="D36951" s="76"/>
      <c r="E36951" s="76"/>
      <c r="F36951" s="76"/>
      <c r="G36951" s="76"/>
      <c r="H36951" s="76"/>
      <c r="I36951" s="76"/>
      <c r="J36951" s="76"/>
      <c r="K36951" s="76"/>
      <c r="M36951" s="76"/>
      <c r="N36951" s="76"/>
    </row>
    <row r="36952" spans="1:14" x14ac:dyDescent="0.25">
      <c r="A36952" s="79"/>
      <c r="B36952" s="76"/>
      <c r="C36952" s="76"/>
      <c r="D36952" s="76"/>
      <c r="E36952" s="76"/>
      <c r="F36952" s="76"/>
      <c r="G36952" s="76"/>
      <c r="H36952" s="76"/>
      <c r="I36952" s="76"/>
      <c r="J36952" s="76"/>
      <c r="K36952" s="76"/>
      <c r="M36952" s="76"/>
      <c r="N36952" s="76"/>
    </row>
    <row r="36953" spans="1:14" x14ac:dyDescent="0.25">
      <c r="A36953" s="76"/>
      <c r="B36953" s="76"/>
      <c r="C36953" s="76"/>
      <c r="D36953" s="76"/>
      <c r="E36953" s="76"/>
      <c r="F36953" s="76"/>
      <c r="G36953" s="76"/>
      <c r="H36953" s="76"/>
      <c r="I36953" s="76"/>
      <c r="J36953" s="76"/>
      <c r="K36953" s="76"/>
      <c r="M36953" s="76"/>
      <c r="N36953" s="76"/>
    </row>
    <row r="36954" spans="1:14" x14ac:dyDescent="0.25">
      <c r="B36954" s="76"/>
      <c r="C36954" s="76"/>
      <c r="D36954" s="76"/>
      <c r="E36954" s="76"/>
      <c r="F36954" s="76"/>
      <c r="G36954" s="76"/>
      <c r="H36954" s="76"/>
      <c r="I36954" s="76"/>
      <c r="J36954" s="76"/>
      <c r="K36954" s="76"/>
      <c r="M36954" s="76"/>
      <c r="N36954" s="76"/>
    </row>
    <row r="36955" spans="1:14" x14ac:dyDescent="0.25">
      <c r="A36955" s="76"/>
      <c r="B36955" s="76"/>
      <c r="C36955" s="76"/>
      <c r="D36955" s="76"/>
      <c r="E36955" s="76"/>
      <c r="F36955" s="76"/>
      <c r="G36955" s="76"/>
      <c r="H36955" s="76"/>
      <c r="I36955" s="76"/>
      <c r="J36955" s="76"/>
      <c r="K36955" s="76"/>
      <c r="M36955" s="76"/>
      <c r="N36955" s="76"/>
    </row>
    <row r="36956" spans="1:14" x14ac:dyDescent="0.25">
      <c r="B36956" s="76"/>
      <c r="C36956" s="76"/>
      <c r="D36956" s="76"/>
      <c r="E36956" s="76"/>
      <c r="F36956" s="76"/>
      <c r="G36956" s="76"/>
      <c r="H36956" s="76"/>
      <c r="I36956" s="76"/>
      <c r="J36956" s="76"/>
      <c r="K36956" s="76"/>
      <c r="M36956" s="76"/>
      <c r="N36956" s="76"/>
    </row>
    <row r="36957" spans="1:14" x14ac:dyDescent="0.25">
      <c r="C36957" s="76"/>
      <c r="D36957" s="76"/>
      <c r="E36957" s="76"/>
      <c r="F36957" s="76"/>
      <c r="G36957" s="76"/>
      <c r="H36957" s="76"/>
      <c r="I36957" s="76"/>
      <c r="J36957" s="76"/>
      <c r="K36957" s="76"/>
      <c r="M36957" s="76"/>
      <c r="N36957" s="76"/>
    </row>
    <row r="36958" spans="1:14" x14ac:dyDescent="0.25">
      <c r="C36958" s="76"/>
      <c r="D36958" s="76"/>
      <c r="E36958" s="76"/>
      <c r="F36958" s="76"/>
      <c r="G36958" s="76"/>
      <c r="H36958" s="76"/>
      <c r="I36958" s="76"/>
      <c r="J36958" s="76"/>
      <c r="K36958" s="76"/>
      <c r="M36958" s="76"/>
      <c r="N36958" s="76"/>
    </row>
    <row r="36959" spans="1:14" x14ac:dyDescent="0.25">
      <c r="A36959" s="76"/>
      <c r="B36959" s="76"/>
      <c r="C36959" s="76"/>
      <c r="D36959" s="76"/>
      <c r="E36959" s="76"/>
      <c r="F36959" s="76"/>
      <c r="G36959" s="76"/>
      <c r="H36959" s="76"/>
      <c r="I36959" s="76"/>
      <c r="J36959" s="76"/>
      <c r="K36959" s="76"/>
      <c r="M36959" s="76"/>
      <c r="N36959" s="76"/>
    </row>
    <row r="36960" spans="1:14" x14ac:dyDescent="0.25">
      <c r="A36960" s="76"/>
      <c r="B36960" s="76"/>
      <c r="C36960" s="76"/>
      <c r="D36960" s="76"/>
      <c r="E36960" s="76"/>
      <c r="F36960" s="76"/>
      <c r="G36960" s="76"/>
      <c r="H36960" s="76"/>
      <c r="I36960" s="76"/>
      <c r="J36960" s="76"/>
      <c r="K36960" s="76"/>
      <c r="M36960" s="76"/>
      <c r="N36960" s="76"/>
    </row>
    <row r="36961" spans="1:14" x14ac:dyDescent="0.25">
      <c r="A36961" s="76"/>
      <c r="C36961" s="76"/>
      <c r="D36961" s="76"/>
      <c r="E36961" s="76"/>
      <c r="F36961" s="76"/>
      <c r="G36961" s="76"/>
      <c r="H36961" s="76"/>
      <c r="I36961" s="76"/>
      <c r="J36961" s="76"/>
      <c r="K36961" s="76"/>
      <c r="M36961" s="76"/>
      <c r="N36961" s="76"/>
    </row>
    <row r="36962" spans="1:14" x14ac:dyDescent="0.25">
      <c r="C36962" s="76"/>
      <c r="D36962" s="76"/>
      <c r="E36962" s="76"/>
      <c r="F36962" s="76"/>
      <c r="G36962" s="76"/>
      <c r="H36962" s="76"/>
      <c r="I36962" s="76"/>
      <c r="J36962" s="76"/>
      <c r="K36962" s="76"/>
      <c r="M36962" s="76"/>
      <c r="N36962" s="76"/>
    </row>
    <row r="36963" spans="1:14" x14ac:dyDescent="0.25">
      <c r="B36963" s="76"/>
      <c r="C36963" s="76"/>
      <c r="D36963" s="76"/>
      <c r="E36963" s="76"/>
      <c r="F36963" s="76"/>
      <c r="G36963" s="76"/>
      <c r="H36963" s="76"/>
      <c r="I36963" s="76"/>
      <c r="J36963" s="76"/>
      <c r="K36963" s="76"/>
      <c r="M36963" s="76"/>
      <c r="N36963" s="76"/>
    </row>
    <row r="36964" spans="1:14" x14ac:dyDescent="0.25">
      <c r="C36964" s="76"/>
      <c r="D36964" s="76"/>
      <c r="E36964" s="76"/>
      <c r="F36964" s="76"/>
      <c r="G36964" s="76"/>
      <c r="H36964" s="76"/>
      <c r="I36964" s="76"/>
      <c r="J36964" s="76"/>
      <c r="K36964" s="76"/>
      <c r="M36964" s="76"/>
      <c r="N36964" s="76"/>
    </row>
    <row r="36965" spans="1:14" x14ac:dyDescent="0.25">
      <c r="A36965" s="76"/>
      <c r="C36965" s="76"/>
      <c r="D36965" s="76"/>
      <c r="E36965" s="76"/>
      <c r="F36965" s="76"/>
      <c r="G36965" s="76"/>
      <c r="H36965" s="76"/>
      <c r="I36965" s="76"/>
      <c r="J36965" s="76"/>
      <c r="K36965" s="76"/>
      <c r="M36965" s="76"/>
      <c r="N36965" s="76"/>
    </row>
    <row r="36966" spans="1:14" x14ac:dyDescent="0.25">
      <c r="A36966" s="76"/>
      <c r="C36966" s="76"/>
      <c r="D36966" s="76"/>
      <c r="E36966" s="76"/>
      <c r="F36966" s="76"/>
      <c r="G36966" s="76"/>
      <c r="H36966" s="76"/>
      <c r="I36966" s="76"/>
      <c r="J36966" s="76"/>
      <c r="K36966" s="76"/>
      <c r="M36966" s="76"/>
      <c r="N36966" s="76"/>
    </row>
    <row r="36967" spans="1:14" x14ac:dyDescent="0.25">
      <c r="A36967" s="76"/>
      <c r="C36967" s="76"/>
      <c r="D36967" s="76"/>
      <c r="E36967" s="76"/>
      <c r="F36967" s="76"/>
      <c r="G36967" s="76"/>
      <c r="H36967" s="76"/>
      <c r="I36967" s="76"/>
      <c r="J36967" s="76"/>
      <c r="K36967" s="76"/>
      <c r="M36967" s="76"/>
      <c r="N36967" s="76"/>
    </row>
    <row r="36968" spans="1:14" x14ac:dyDescent="0.25">
      <c r="C36968" s="76"/>
      <c r="D36968" s="76"/>
      <c r="E36968" s="76"/>
      <c r="F36968" s="76"/>
      <c r="G36968" s="76"/>
      <c r="H36968" s="76"/>
      <c r="I36968" s="76"/>
      <c r="J36968" s="76"/>
      <c r="K36968" s="76"/>
      <c r="M36968" s="76"/>
      <c r="N36968" s="76"/>
    </row>
    <row r="36969" spans="1:14" x14ac:dyDescent="0.25">
      <c r="A36969" s="76"/>
      <c r="C36969" s="76"/>
      <c r="D36969" s="76"/>
      <c r="E36969" s="76"/>
      <c r="F36969" s="76"/>
      <c r="G36969" s="76"/>
      <c r="H36969" s="76"/>
      <c r="I36969" s="76"/>
      <c r="J36969" s="76"/>
      <c r="K36969" s="76"/>
      <c r="M36969" s="76"/>
      <c r="N36969" s="76"/>
    </row>
    <row r="36970" spans="1:14" x14ac:dyDescent="0.25">
      <c r="B36970" s="76"/>
      <c r="C36970" s="76"/>
      <c r="D36970" s="76"/>
      <c r="E36970" s="76"/>
      <c r="F36970" s="76"/>
      <c r="G36970" s="76"/>
      <c r="H36970" s="76"/>
      <c r="I36970" s="76"/>
      <c r="J36970" s="76"/>
      <c r="K36970" s="76"/>
      <c r="M36970" s="76"/>
      <c r="N36970" s="76"/>
    </row>
    <row r="36971" spans="1:14" x14ac:dyDescent="0.25">
      <c r="B36971" s="76"/>
      <c r="C36971" s="76"/>
      <c r="D36971" s="76"/>
      <c r="E36971" s="76"/>
      <c r="F36971" s="76"/>
      <c r="G36971" s="76"/>
      <c r="H36971" s="76"/>
      <c r="I36971" s="76"/>
      <c r="J36971" s="76"/>
      <c r="K36971" s="76"/>
      <c r="M36971" s="76"/>
      <c r="N36971" s="76"/>
    </row>
    <row r="36972" spans="1:14" x14ac:dyDescent="0.25">
      <c r="B36972" s="76"/>
      <c r="C36972" s="76"/>
      <c r="D36972" s="76"/>
      <c r="E36972" s="76"/>
      <c r="F36972" s="76"/>
      <c r="G36972" s="76"/>
      <c r="H36972" s="76"/>
      <c r="I36972" s="76"/>
      <c r="J36972" s="76"/>
      <c r="K36972" s="76"/>
      <c r="M36972" s="76"/>
      <c r="N36972" s="76"/>
    </row>
    <row r="36973" spans="1:14" x14ac:dyDescent="0.25">
      <c r="C36973" s="76"/>
      <c r="D36973" s="76"/>
      <c r="E36973" s="76"/>
      <c r="F36973" s="76"/>
      <c r="G36973" s="76"/>
      <c r="H36973" s="76"/>
      <c r="I36973" s="76"/>
      <c r="J36973" s="76"/>
      <c r="K36973" s="76"/>
      <c r="M36973" s="76"/>
      <c r="N36973" s="76"/>
    </row>
    <row r="36974" spans="1:14" x14ac:dyDescent="0.25">
      <c r="C36974" s="76"/>
      <c r="D36974" s="76"/>
      <c r="E36974" s="76"/>
      <c r="F36974" s="76"/>
      <c r="G36974" s="76"/>
      <c r="H36974" s="76"/>
      <c r="I36974" s="76"/>
      <c r="J36974" s="76"/>
      <c r="K36974" s="76"/>
      <c r="M36974" s="76"/>
      <c r="N36974" s="76"/>
    </row>
    <row r="36975" spans="1:14" x14ac:dyDescent="0.25">
      <c r="B36975" s="76"/>
      <c r="C36975" s="76"/>
      <c r="D36975" s="76"/>
      <c r="E36975" s="76"/>
      <c r="F36975" s="76"/>
      <c r="G36975" s="76"/>
      <c r="H36975" s="76"/>
      <c r="I36975" s="76"/>
      <c r="J36975" s="76"/>
      <c r="K36975" s="76"/>
      <c r="M36975" s="76"/>
      <c r="N36975" s="76"/>
    </row>
    <row r="36976" spans="1:14" x14ac:dyDescent="0.25">
      <c r="B36976" s="76"/>
      <c r="C36976" s="76"/>
      <c r="D36976" s="76"/>
      <c r="E36976" s="76"/>
      <c r="F36976" s="76"/>
      <c r="G36976" s="76"/>
      <c r="H36976" s="76"/>
      <c r="I36976" s="76"/>
      <c r="J36976" s="76"/>
      <c r="K36976" s="76"/>
      <c r="M36976" s="76"/>
      <c r="N36976" s="76"/>
    </row>
    <row r="36977" spans="1:14" x14ac:dyDescent="0.25">
      <c r="C36977" s="76"/>
      <c r="D36977" s="76"/>
      <c r="E36977" s="76"/>
      <c r="F36977" s="76"/>
      <c r="G36977" s="76"/>
      <c r="H36977" s="76"/>
      <c r="I36977" s="76"/>
      <c r="J36977" s="76"/>
      <c r="K36977" s="76"/>
      <c r="M36977" s="76"/>
      <c r="N36977" s="76"/>
    </row>
    <row r="36978" spans="1:14" x14ac:dyDescent="0.25">
      <c r="A36978" s="76"/>
      <c r="C36978" s="76"/>
      <c r="D36978" s="76"/>
      <c r="E36978" s="76"/>
      <c r="F36978" s="76"/>
      <c r="G36978" s="76"/>
      <c r="H36978" s="76"/>
      <c r="I36978" s="76"/>
      <c r="J36978" s="76"/>
      <c r="K36978" s="76"/>
      <c r="M36978" s="76"/>
      <c r="N36978" s="76"/>
    </row>
    <row r="36979" spans="1:14" x14ac:dyDescent="0.25">
      <c r="C36979" s="76"/>
      <c r="D36979" s="76"/>
      <c r="E36979" s="76"/>
      <c r="F36979" s="76"/>
      <c r="G36979" s="76"/>
      <c r="H36979" s="76"/>
      <c r="I36979" s="76"/>
      <c r="J36979" s="76"/>
      <c r="K36979" s="76"/>
      <c r="M36979" s="76"/>
      <c r="N36979" s="76"/>
    </row>
    <row r="36980" spans="1:14" x14ac:dyDescent="0.25">
      <c r="B36980" s="76"/>
      <c r="C36980" s="76"/>
      <c r="D36980" s="76"/>
      <c r="E36980" s="76"/>
      <c r="F36980" s="76"/>
      <c r="G36980" s="76"/>
      <c r="H36980" s="76"/>
      <c r="I36980" s="76"/>
      <c r="J36980" s="76"/>
      <c r="K36980" s="76"/>
      <c r="M36980" s="76"/>
      <c r="N36980" s="76"/>
    </row>
    <row r="36981" spans="1:14" x14ac:dyDescent="0.25">
      <c r="A36981" s="76"/>
      <c r="B36981" s="76"/>
      <c r="C36981" s="76"/>
      <c r="D36981" s="76"/>
      <c r="E36981" s="76"/>
      <c r="F36981" s="76"/>
      <c r="G36981" s="76"/>
      <c r="H36981" s="76"/>
      <c r="I36981" s="76"/>
      <c r="J36981" s="76"/>
      <c r="K36981" s="76"/>
      <c r="M36981" s="76"/>
      <c r="N36981" s="76"/>
    </row>
    <row r="36982" spans="1:14" x14ac:dyDescent="0.25">
      <c r="C36982" s="76"/>
      <c r="D36982" s="76"/>
      <c r="E36982" s="76"/>
      <c r="F36982" s="76"/>
      <c r="G36982" s="76"/>
      <c r="H36982" s="76"/>
      <c r="I36982" s="76"/>
      <c r="J36982" s="76"/>
      <c r="K36982" s="76"/>
      <c r="M36982" s="76"/>
      <c r="N36982" s="76"/>
    </row>
    <row r="36983" spans="1:14" x14ac:dyDescent="0.25">
      <c r="A36983" s="76"/>
      <c r="C36983" s="76"/>
      <c r="D36983" s="76"/>
      <c r="E36983" s="76"/>
      <c r="F36983" s="76"/>
      <c r="G36983" s="76"/>
      <c r="H36983" s="76"/>
      <c r="I36983" s="76"/>
      <c r="J36983" s="76"/>
      <c r="K36983" s="76"/>
      <c r="M36983" s="76"/>
      <c r="N36983" s="76"/>
    </row>
    <row r="36984" spans="1:14" x14ac:dyDescent="0.25">
      <c r="C36984" s="76"/>
      <c r="D36984" s="76"/>
      <c r="E36984" s="76"/>
      <c r="F36984" s="76"/>
      <c r="G36984" s="76"/>
      <c r="H36984" s="76"/>
      <c r="I36984" s="76"/>
      <c r="J36984" s="76"/>
      <c r="K36984" s="76"/>
      <c r="M36984" s="76"/>
      <c r="N36984" s="76"/>
    </row>
    <row r="36985" spans="1:14" x14ac:dyDescent="0.25">
      <c r="C36985" s="76"/>
      <c r="D36985" s="76"/>
      <c r="E36985" s="76"/>
      <c r="F36985" s="76"/>
      <c r="G36985" s="76"/>
      <c r="H36985" s="76"/>
      <c r="I36985" s="76"/>
      <c r="J36985" s="76"/>
      <c r="K36985" s="76"/>
      <c r="M36985" s="76"/>
      <c r="N36985" s="76"/>
    </row>
    <row r="36986" spans="1:14" x14ac:dyDescent="0.25">
      <c r="C36986" s="76"/>
      <c r="D36986" s="76"/>
      <c r="E36986" s="76"/>
      <c r="F36986" s="76"/>
      <c r="G36986" s="76"/>
      <c r="H36986" s="76"/>
      <c r="I36986" s="76"/>
      <c r="J36986" s="76"/>
      <c r="K36986" s="76"/>
      <c r="M36986" s="76"/>
      <c r="N36986" s="76"/>
    </row>
    <row r="36987" spans="1:14" x14ac:dyDescent="0.25">
      <c r="C36987" s="76"/>
      <c r="D36987" s="76"/>
      <c r="E36987" s="76"/>
      <c r="F36987" s="76"/>
      <c r="G36987" s="76"/>
      <c r="H36987" s="76"/>
      <c r="I36987" s="76"/>
      <c r="J36987" s="76"/>
      <c r="K36987" s="76"/>
      <c r="M36987" s="76"/>
      <c r="N36987" s="76"/>
    </row>
    <row r="36988" spans="1:14" x14ac:dyDescent="0.25">
      <c r="B36988" s="76"/>
      <c r="C36988" s="76"/>
      <c r="D36988" s="76"/>
      <c r="E36988" s="76"/>
      <c r="F36988" s="76"/>
      <c r="G36988" s="76"/>
      <c r="H36988" s="76"/>
      <c r="I36988" s="76"/>
      <c r="J36988" s="76"/>
      <c r="K36988" s="76"/>
      <c r="M36988" s="76"/>
      <c r="N36988" s="76"/>
    </row>
    <row r="36989" spans="1:14" x14ac:dyDescent="0.25">
      <c r="C36989" s="76"/>
      <c r="D36989" s="76"/>
      <c r="E36989" s="76"/>
      <c r="F36989" s="76"/>
      <c r="G36989" s="76"/>
      <c r="H36989" s="76"/>
      <c r="I36989" s="76"/>
      <c r="J36989" s="76"/>
      <c r="K36989" s="76"/>
      <c r="M36989" s="76"/>
      <c r="N36989" s="76"/>
    </row>
    <row r="36990" spans="1:14" x14ac:dyDescent="0.25">
      <c r="C36990" s="76"/>
      <c r="D36990" s="76"/>
      <c r="E36990" s="76"/>
      <c r="F36990" s="76"/>
      <c r="G36990" s="76"/>
      <c r="H36990" s="76"/>
      <c r="I36990" s="76"/>
      <c r="J36990" s="76"/>
      <c r="K36990" s="76"/>
      <c r="M36990" s="76"/>
      <c r="N36990" s="76"/>
    </row>
    <row r="36991" spans="1:14" x14ac:dyDescent="0.25">
      <c r="A36991" s="76"/>
      <c r="C36991" s="76"/>
      <c r="D36991" s="76"/>
      <c r="E36991" s="76"/>
      <c r="F36991" s="76"/>
      <c r="G36991" s="76"/>
      <c r="H36991" s="76"/>
      <c r="I36991" s="76"/>
      <c r="J36991" s="76"/>
      <c r="K36991" s="76"/>
      <c r="M36991" s="76"/>
      <c r="N36991" s="76"/>
    </row>
    <row r="36992" spans="1:14" x14ac:dyDescent="0.25">
      <c r="B36992" s="76"/>
      <c r="C36992" s="76"/>
      <c r="D36992" s="76"/>
      <c r="E36992" s="76"/>
      <c r="F36992" s="76"/>
      <c r="G36992" s="76"/>
      <c r="H36992" s="76"/>
      <c r="I36992" s="76"/>
      <c r="J36992" s="76"/>
      <c r="K36992" s="76"/>
      <c r="M36992" s="76"/>
      <c r="N36992" s="76"/>
    </row>
    <row r="36993" spans="1:14" x14ac:dyDescent="0.25">
      <c r="C36993" s="76"/>
      <c r="D36993" s="76"/>
      <c r="E36993" s="76"/>
      <c r="F36993" s="76"/>
      <c r="G36993" s="76"/>
      <c r="H36993" s="76"/>
      <c r="I36993" s="76"/>
      <c r="J36993" s="76"/>
      <c r="K36993" s="76"/>
      <c r="M36993" s="76"/>
      <c r="N36993" s="76"/>
    </row>
    <row r="36994" spans="1:14" x14ac:dyDescent="0.25">
      <c r="C36994" s="76"/>
      <c r="D36994" s="76"/>
      <c r="E36994" s="76"/>
      <c r="F36994" s="76"/>
      <c r="G36994" s="76"/>
      <c r="H36994" s="76"/>
      <c r="I36994" s="76"/>
      <c r="J36994" s="76"/>
      <c r="K36994" s="76"/>
      <c r="M36994" s="76"/>
      <c r="N36994" s="76"/>
    </row>
    <row r="36995" spans="1:14" x14ac:dyDescent="0.25">
      <c r="B36995" s="76"/>
      <c r="C36995" s="76"/>
      <c r="D36995" s="76"/>
      <c r="E36995" s="76"/>
      <c r="F36995" s="76"/>
      <c r="G36995" s="76"/>
      <c r="H36995" s="76"/>
      <c r="I36995" s="76"/>
      <c r="J36995" s="76"/>
      <c r="K36995" s="76"/>
      <c r="M36995" s="76"/>
      <c r="N36995" s="76"/>
    </row>
    <row r="36996" spans="1:14" x14ac:dyDescent="0.25">
      <c r="A36996" s="76"/>
      <c r="C36996" s="76"/>
      <c r="D36996" s="76"/>
      <c r="E36996" s="76"/>
      <c r="F36996" s="76"/>
      <c r="G36996" s="76"/>
      <c r="H36996" s="76"/>
      <c r="I36996" s="76"/>
      <c r="J36996" s="76"/>
      <c r="K36996" s="76"/>
      <c r="M36996" s="76"/>
      <c r="N36996" s="76"/>
    </row>
    <row r="36997" spans="1:14" x14ac:dyDescent="0.25">
      <c r="B36997" s="76"/>
      <c r="C36997" s="76"/>
      <c r="D36997" s="76"/>
      <c r="E36997" s="76"/>
      <c r="F36997" s="76"/>
      <c r="G36997" s="76"/>
      <c r="H36997" s="76"/>
      <c r="I36997" s="76"/>
      <c r="J36997" s="76"/>
      <c r="K36997" s="76"/>
      <c r="M36997" s="76"/>
      <c r="N36997" s="76"/>
    </row>
    <row r="36998" spans="1:14" x14ac:dyDescent="0.25">
      <c r="A36998" s="76"/>
      <c r="C36998" s="76"/>
      <c r="D36998" s="76"/>
      <c r="E36998" s="76"/>
      <c r="F36998" s="76"/>
      <c r="G36998" s="76"/>
      <c r="H36998" s="76"/>
      <c r="I36998" s="76"/>
      <c r="J36998" s="76"/>
      <c r="K36998" s="76"/>
      <c r="M36998" s="76"/>
      <c r="N36998" s="76"/>
    </row>
    <row r="36999" spans="1:14" x14ac:dyDescent="0.25">
      <c r="C36999" s="76"/>
      <c r="D36999" s="76"/>
      <c r="E36999" s="76"/>
      <c r="F36999" s="76"/>
      <c r="G36999" s="76"/>
      <c r="H36999" s="76"/>
      <c r="I36999" s="76"/>
      <c r="J36999" s="76"/>
      <c r="K36999" s="76"/>
      <c r="M36999" s="76"/>
      <c r="N36999" s="76"/>
    </row>
    <row r="37000" spans="1:14" x14ac:dyDescent="0.25">
      <c r="C37000" s="76"/>
      <c r="D37000" s="76"/>
      <c r="E37000" s="76"/>
      <c r="F37000" s="76"/>
      <c r="G37000" s="76"/>
      <c r="H37000" s="76"/>
      <c r="I37000" s="76"/>
      <c r="J37000" s="76"/>
      <c r="K37000" s="76"/>
      <c r="M37000" s="76"/>
      <c r="N37000" s="76"/>
    </row>
    <row r="37001" spans="1:14" x14ac:dyDescent="0.25">
      <c r="C37001" s="76"/>
      <c r="D37001" s="76"/>
      <c r="E37001" s="76"/>
      <c r="F37001" s="76"/>
      <c r="G37001" s="76"/>
      <c r="H37001" s="76"/>
      <c r="I37001" s="76"/>
      <c r="J37001" s="76"/>
      <c r="K37001" s="76"/>
      <c r="M37001" s="76"/>
      <c r="N37001" s="76"/>
    </row>
    <row r="37002" spans="1:14" x14ac:dyDescent="0.25">
      <c r="A37002" s="79"/>
      <c r="B37002" s="76"/>
      <c r="C37002" s="76"/>
      <c r="D37002" s="76"/>
      <c r="E37002" s="76"/>
      <c r="F37002" s="76"/>
      <c r="G37002" s="76"/>
      <c r="H37002" s="76"/>
      <c r="I37002" s="76"/>
      <c r="J37002" s="76"/>
      <c r="K37002" s="76"/>
      <c r="L37002" s="76"/>
      <c r="M37002" s="76"/>
      <c r="N37002" s="76"/>
    </row>
    <row r="37003" spans="1:14" x14ac:dyDescent="0.25">
      <c r="B37003" s="76"/>
      <c r="C37003" s="76"/>
      <c r="D37003" s="76"/>
      <c r="E37003" s="76"/>
      <c r="F37003" s="76"/>
      <c r="G37003" s="76"/>
      <c r="H37003" s="76"/>
      <c r="I37003" s="76"/>
      <c r="J37003" s="76"/>
      <c r="K37003" s="76"/>
      <c r="L37003" s="76"/>
      <c r="M37003" s="76"/>
      <c r="N37003" s="76"/>
    </row>
    <row r="37004" spans="1:14" x14ac:dyDescent="0.25">
      <c r="C37004" s="76"/>
      <c r="D37004" s="76"/>
      <c r="E37004" s="76"/>
      <c r="F37004" s="76"/>
      <c r="G37004" s="76"/>
      <c r="H37004" s="76"/>
      <c r="I37004" s="76"/>
      <c r="J37004" s="76"/>
      <c r="K37004" s="76"/>
      <c r="L37004" s="76"/>
      <c r="M37004" s="76"/>
      <c r="N37004" s="76"/>
    </row>
    <row r="37005" spans="1:14" x14ac:dyDescent="0.25">
      <c r="A37005" s="76"/>
      <c r="B37005" s="76"/>
      <c r="C37005" s="76"/>
      <c r="D37005" s="76"/>
      <c r="E37005" s="76"/>
      <c r="F37005" s="76"/>
      <c r="G37005" s="76"/>
      <c r="H37005" s="76"/>
      <c r="I37005" s="76"/>
      <c r="J37005" s="76"/>
      <c r="K37005" s="76"/>
      <c r="L37005" s="76"/>
      <c r="M37005" s="76"/>
      <c r="N37005" s="76"/>
    </row>
    <row r="37006" spans="1:14" x14ac:dyDescent="0.25">
      <c r="A37006" s="76"/>
      <c r="B37006" s="80"/>
      <c r="C37006" s="76"/>
      <c r="D37006" s="76"/>
      <c r="E37006" s="76"/>
      <c r="F37006" s="76"/>
      <c r="G37006" s="76"/>
      <c r="H37006" s="76"/>
      <c r="I37006" s="76"/>
      <c r="J37006" s="76"/>
      <c r="K37006" s="76"/>
      <c r="L37006" s="76"/>
      <c r="M37006" s="76"/>
      <c r="N37006" s="76"/>
    </row>
    <row r="37007" spans="1:14" x14ac:dyDescent="0.25">
      <c r="A37007" s="76"/>
      <c r="C37007" s="76"/>
      <c r="D37007" s="76"/>
      <c r="E37007" s="76"/>
      <c r="F37007" s="76"/>
      <c r="G37007" s="76"/>
      <c r="H37007" s="76"/>
      <c r="I37007" s="76"/>
      <c r="J37007" s="76"/>
      <c r="K37007" s="76"/>
      <c r="L37007" s="76"/>
      <c r="M37007" s="76"/>
      <c r="N37007" s="76"/>
    </row>
    <row r="37008" spans="1:14" x14ac:dyDescent="0.25">
      <c r="B37008" s="76"/>
      <c r="C37008" s="76"/>
      <c r="D37008" s="76"/>
      <c r="E37008" s="76"/>
      <c r="F37008" s="76"/>
      <c r="G37008" s="76"/>
      <c r="H37008" s="76"/>
      <c r="I37008" s="76"/>
      <c r="J37008" s="76"/>
      <c r="K37008" s="76"/>
      <c r="L37008" s="76"/>
      <c r="M37008" s="76"/>
      <c r="N37008" s="76"/>
    </row>
    <row r="37009" spans="1:14" x14ac:dyDescent="0.25">
      <c r="A37009" s="76"/>
      <c r="C37009" s="76"/>
      <c r="D37009" s="76"/>
      <c r="E37009" s="76"/>
      <c r="F37009" s="76"/>
      <c r="G37009" s="76"/>
      <c r="H37009" s="76"/>
      <c r="I37009" s="76"/>
      <c r="J37009" s="76"/>
      <c r="K37009" s="76"/>
      <c r="L37009" s="76"/>
      <c r="M37009" s="76"/>
      <c r="N37009" s="76"/>
    </row>
    <row r="37010" spans="1:14" x14ac:dyDescent="0.25">
      <c r="C37010" s="76"/>
      <c r="D37010" s="76"/>
      <c r="E37010" s="76"/>
      <c r="F37010" s="76"/>
      <c r="G37010" s="76"/>
      <c r="H37010" s="76"/>
      <c r="I37010" s="76"/>
      <c r="J37010" s="76"/>
      <c r="K37010" s="76"/>
      <c r="L37010" s="76"/>
      <c r="M37010" s="76"/>
      <c r="N37010" s="76"/>
    </row>
    <row r="37011" spans="1:14" x14ac:dyDescent="0.25">
      <c r="C37011" s="76"/>
      <c r="D37011" s="76"/>
      <c r="E37011" s="76"/>
      <c r="F37011" s="76"/>
      <c r="G37011" s="76"/>
      <c r="H37011" s="76"/>
      <c r="I37011" s="76"/>
      <c r="J37011" s="76"/>
      <c r="K37011" s="76"/>
      <c r="L37011" s="76"/>
      <c r="M37011" s="76"/>
      <c r="N37011" s="76"/>
    </row>
    <row r="37012" spans="1:14" x14ac:dyDescent="0.25">
      <c r="C37012" s="76"/>
      <c r="D37012" s="76"/>
      <c r="E37012" s="76"/>
      <c r="F37012" s="76"/>
      <c r="G37012" s="76"/>
      <c r="H37012" s="76"/>
      <c r="I37012" s="76"/>
      <c r="J37012" s="76"/>
      <c r="K37012" s="76"/>
      <c r="L37012" s="76"/>
      <c r="M37012" s="76"/>
      <c r="N37012" s="76"/>
    </row>
    <row r="37013" spans="1:14" x14ac:dyDescent="0.25">
      <c r="B37013" s="76"/>
      <c r="C37013" s="76"/>
      <c r="D37013" s="76"/>
      <c r="E37013" s="76"/>
      <c r="F37013" s="76"/>
      <c r="G37013" s="76"/>
      <c r="H37013" s="76"/>
      <c r="I37013" s="76"/>
      <c r="J37013" s="76"/>
      <c r="K37013" s="76"/>
      <c r="L37013" s="76"/>
      <c r="M37013" s="76"/>
      <c r="N37013" s="76"/>
    </row>
    <row r="37014" spans="1:14" x14ac:dyDescent="0.25">
      <c r="A37014" s="76"/>
      <c r="C37014" s="76"/>
      <c r="D37014" s="76"/>
      <c r="E37014" s="76"/>
      <c r="F37014" s="76"/>
      <c r="G37014" s="76"/>
      <c r="H37014" s="76"/>
      <c r="I37014" s="76"/>
      <c r="J37014" s="76"/>
      <c r="K37014" s="76"/>
      <c r="L37014" s="76"/>
      <c r="M37014" s="76"/>
      <c r="N37014" s="76"/>
    </row>
    <row r="37015" spans="1:14" x14ac:dyDescent="0.25">
      <c r="C37015" s="76"/>
      <c r="D37015" s="76"/>
      <c r="E37015" s="76"/>
      <c r="F37015" s="76"/>
      <c r="G37015" s="76"/>
      <c r="H37015" s="76"/>
      <c r="I37015" s="76"/>
      <c r="J37015" s="76"/>
      <c r="K37015" s="76"/>
      <c r="L37015" s="76"/>
      <c r="M37015" s="76"/>
      <c r="N37015" s="76"/>
    </row>
    <row r="37016" spans="1:14" x14ac:dyDescent="0.25">
      <c r="C37016" s="76"/>
      <c r="D37016" s="76"/>
      <c r="E37016" s="76"/>
      <c r="F37016" s="76"/>
      <c r="G37016" s="76"/>
      <c r="H37016" s="76"/>
      <c r="I37016" s="76"/>
      <c r="J37016" s="76"/>
      <c r="K37016" s="76"/>
      <c r="L37016" s="76"/>
      <c r="M37016" s="76"/>
      <c r="N37016" s="76"/>
    </row>
    <row r="37017" spans="1:14" x14ac:dyDescent="0.25">
      <c r="C37017" s="76"/>
      <c r="D37017" s="76"/>
      <c r="E37017" s="76"/>
      <c r="F37017" s="76"/>
      <c r="G37017" s="76"/>
      <c r="H37017" s="76"/>
      <c r="I37017" s="76"/>
      <c r="J37017" s="76"/>
      <c r="K37017" s="76"/>
      <c r="L37017" s="76"/>
      <c r="M37017" s="76"/>
      <c r="N37017" s="76"/>
    </row>
    <row r="37018" spans="1:14" x14ac:dyDescent="0.25">
      <c r="C37018" s="76"/>
      <c r="D37018" s="76"/>
      <c r="E37018" s="76"/>
      <c r="F37018" s="76"/>
      <c r="G37018" s="76"/>
      <c r="H37018" s="76"/>
      <c r="I37018" s="76"/>
      <c r="J37018" s="76"/>
      <c r="K37018" s="76"/>
      <c r="L37018" s="76"/>
      <c r="M37018" s="76"/>
      <c r="N37018" s="76"/>
    </row>
    <row r="37019" spans="1:14" x14ac:dyDescent="0.25">
      <c r="C37019" s="76"/>
      <c r="D37019" s="76"/>
      <c r="E37019" s="76"/>
      <c r="F37019" s="76"/>
      <c r="G37019" s="76"/>
      <c r="H37019" s="76"/>
      <c r="I37019" s="76"/>
      <c r="J37019" s="76"/>
      <c r="K37019" s="76"/>
      <c r="L37019" s="76"/>
      <c r="M37019" s="76"/>
      <c r="N37019" s="76"/>
    </row>
    <row r="37020" spans="1:14" x14ac:dyDescent="0.25">
      <c r="A37020" s="76"/>
      <c r="B37020" s="76"/>
      <c r="C37020" s="76"/>
      <c r="D37020" s="76"/>
      <c r="E37020" s="76"/>
      <c r="F37020" s="76"/>
      <c r="G37020" s="76"/>
      <c r="H37020" s="76"/>
      <c r="I37020" s="76"/>
      <c r="J37020" s="76"/>
      <c r="K37020" s="76"/>
      <c r="L37020" s="76"/>
      <c r="M37020" s="76"/>
      <c r="N37020" s="76"/>
    </row>
    <row r="37021" spans="1:14" x14ac:dyDescent="0.25">
      <c r="B37021" s="76"/>
      <c r="C37021" s="76"/>
      <c r="D37021" s="76"/>
      <c r="E37021" s="76"/>
      <c r="F37021" s="76"/>
      <c r="G37021" s="76"/>
      <c r="H37021" s="76"/>
      <c r="I37021" s="76"/>
      <c r="J37021" s="76"/>
      <c r="K37021" s="76"/>
      <c r="L37021" s="76"/>
      <c r="M37021" s="76"/>
      <c r="N37021" s="76"/>
    </row>
    <row r="37022" spans="1:14" x14ac:dyDescent="0.25">
      <c r="C37022" s="76"/>
      <c r="D37022" s="76"/>
      <c r="E37022" s="76"/>
      <c r="F37022" s="76"/>
      <c r="G37022" s="76"/>
      <c r="H37022" s="76"/>
      <c r="I37022" s="76"/>
      <c r="J37022" s="76"/>
      <c r="K37022" s="76"/>
      <c r="L37022" s="76"/>
      <c r="M37022" s="76"/>
      <c r="N37022" s="76"/>
    </row>
    <row r="37023" spans="1:14" x14ac:dyDescent="0.25">
      <c r="C37023" s="76"/>
      <c r="D37023" s="76"/>
      <c r="E37023" s="76"/>
      <c r="F37023" s="76"/>
      <c r="G37023" s="76"/>
      <c r="H37023" s="76"/>
      <c r="I37023" s="76"/>
      <c r="J37023" s="76"/>
      <c r="K37023" s="76"/>
      <c r="L37023" s="76"/>
      <c r="M37023" s="76"/>
      <c r="N37023" s="76"/>
    </row>
    <row r="37024" spans="1:14" x14ac:dyDescent="0.25">
      <c r="C37024" s="76"/>
      <c r="D37024" s="76"/>
      <c r="E37024" s="76"/>
      <c r="F37024" s="76"/>
      <c r="G37024" s="76"/>
      <c r="H37024" s="76"/>
      <c r="I37024" s="76"/>
      <c r="J37024" s="76"/>
      <c r="K37024" s="76"/>
      <c r="L37024" s="76"/>
      <c r="M37024" s="76"/>
      <c r="N37024" s="76"/>
    </row>
    <row r="37025" spans="1:14" x14ac:dyDescent="0.25">
      <c r="A37025" s="76"/>
      <c r="B37025" s="76"/>
      <c r="C37025" s="76"/>
      <c r="D37025" s="76"/>
      <c r="E37025" s="76"/>
      <c r="F37025" s="76"/>
      <c r="G37025" s="76"/>
      <c r="H37025" s="76"/>
      <c r="I37025" s="76"/>
      <c r="J37025" s="76"/>
      <c r="K37025" s="76"/>
      <c r="L37025" s="76"/>
      <c r="M37025" s="76"/>
      <c r="N37025" s="76"/>
    </row>
    <row r="37026" spans="1:14" x14ac:dyDescent="0.25">
      <c r="A37026" s="76"/>
      <c r="C37026" s="76"/>
      <c r="D37026" s="76"/>
      <c r="E37026" s="76"/>
      <c r="F37026" s="76"/>
      <c r="G37026" s="76"/>
      <c r="H37026" s="76"/>
      <c r="I37026" s="76"/>
      <c r="J37026" s="76"/>
      <c r="K37026" s="76"/>
      <c r="L37026" s="76"/>
      <c r="M37026" s="76"/>
      <c r="N37026" s="76"/>
    </row>
    <row r="37027" spans="1:14" x14ac:dyDescent="0.25">
      <c r="A37027" s="76"/>
      <c r="C37027" s="76"/>
      <c r="D37027" s="76"/>
      <c r="E37027" s="76"/>
      <c r="F37027" s="76"/>
      <c r="G37027" s="76"/>
      <c r="H37027" s="76"/>
      <c r="I37027" s="76"/>
      <c r="J37027" s="76"/>
      <c r="K37027" s="76"/>
      <c r="L37027" s="76"/>
      <c r="M37027" s="76"/>
      <c r="N37027" s="76"/>
    </row>
    <row r="37028" spans="1:14" x14ac:dyDescent="0.25">
      <c r="A37028" s="76"/>
      <c r="C37028" s="76"/>
      <c r="D37028" s="76"/>
      <c r="E37028" s="76"/>
      <c r="F37028" s="76"/>
      <c r="G37028" s="76"/>
      <c r="H37028" s="76"/>
      <c r="I37028" s="76"/>
      <c r="J37028" s="76"/>
      <c r="K37028" s="76"/>
      <c r="L37028" s="76"/>
      <c r="M37028" s="76"/>
      <c r="N37028" s="76"/>
    </row>
    <row r="37029" spans="1:14" x14ac:dyDescent="0.25">
      <c r="C37029" s="76"/>
      <c r="D37029" s="76"/>
      <c r="E37029" s="76"/>
      <c r="F37029" s="76"/>
      <c r="G37029" s="76"/>
      <c r="H37029" s="76"/>
      <c r="I37029" s="76"/>
      <c r="J37029" s="76"/>
      <c r="K37029" s="76"/>
      <c r="L37029" s="76"/>
      <c r="M37029" s="76"/>
      <c r="N37029" s="76"/>
    </row>
    <row r="37030" spans="1:14" x14ac:dyDescent="0.25">
      <c r="C37030" s="76"/>
      <c r="D37030" s="76"/>
      <c r="E37030" s="76"/>
      <c r="F37030" s="76"/>
      <c r="G37030" s="76"/>
      <c r="H37030" s="76"/>
      <c r="I37030" s="76"/>
      <c r="J37030" s="76"/>
      <c r="K37030" s="76"/>
      <c r="L37030" s="76"/>
      <c r="M37030" s="76"/>
      <c r="N37030" s="76"/>
    </row>
    <row r="37031" spans="1:14" x14ac:dyDescent="0.25">
      <c r="C37031" s="76"/>
      <c r="D37031" s="76"/>
      <c r="E37031" s="76"/>
      <c r="F37031" s="76"/>
      <c r="G37031" s="76"/>
      <c r="H37031" s="76"/>
      <c r="I37031" s="76"/>
      <c r="J37031" s="76"/>
      <c r="K37031" s="76"/>
      <c r="L37031" s="76"/>
      <c r="M37031" s="76"/>
      <c r="N37031" s="76"/>
    </row>
    <row r="37032" spans="1:14" x14ac:dyDescent="0.25">
      <c r="C37032" s="76"/>
      <c r="D37032" s="76"/>
      <c r="E37032" s="76"/>
      <c r="F37032" s="76"/>
      <c r="G37032" s="76"/>
      <c r="H37032" s="76"/>
      <c r="I37032" s="76"/>
      <c r="J37032" s="76"/>
      <c r="K37032" s="76"/>
      <c r="L37032" s="76"/>
      <c r="M37032" s="76"/>
      <c r="N37032" s="76"/>
    </row>
    <row r="37033" spans="1:14" x14ac:dyDescent="0.25">
      <c r="C37033" s="76"/>
      <c r="D37033" s="76"/>
      <c r="E37033" s="76"/>
      <c r="F37033" s="76"/>
      <c r="G37033" s="76"/>
      <c r="H37033" s="76"/>
      <c r="I37033" s="76"/>
      <c r="J37033" s="76"/>
      <c r="K37033" s="76"/>
      <c r="L37033" s="76"/>
      <c r="M37033" s="76"/>
      <c r="N37033" s="76"/>
    </row>
    <row r="37034" spans="1:14" x14ac:dyDescent="0.25">
      <c r="C37034" s="76"/>
      <c r="D37034" s="76"/>
      <c r="E37034" s="76"/>
      <c r="F37034" s="76"/>
      <c r="G37034" s="76"/>
      <c r="H37034" s="76"/>
      <c r="I37034" s="76"/>
      <c r="J37034" s="76"/>
      <c r="K37034" s="76"/>
      <c r="L37034" s="76"/>
      <c r="M37034" s="76"/>
      <c r="N37034" s="76"/>
    </row>
    <row r="37035" spans="1:14" x14ac:dyDescent="0.25">
      <c r="C37035" s="76"/>
      <c r="D37035" s="76"/>
      <c r="E37035" s="76"/>
      <c r="F37035" s="76"/>
      <c r="G37035" s="76"/>
      <c r="H37035" s="76"/>
      <c r="I37035" s="76"/>
      <c r="J37035" s="76"/>
      <c r="K37035" s="76"/>
      <c r="L37035" s="76"/>
      <c r="M37035" s="76"/>
      <c r="N37035" s="76"/>
    </row>
    <row r="37036" spans="1:14" x14ac:dyDescent="0.25">
      <c r="A37036" s="76"/>
      <c r="B37036" s="76"/>
      <c r="C37036" s="76"/>
      <c r="D37036" s="76"/>
      <c r="E37036" s="76"/>
      <c r="F37036" s="76"/>
      <c r="G37036" s="76"/>
      <c r="H37036" s="76"/>
      <c r="I37036" s="76"/>
      <c r="J37036" s="76"/>
      <c r="K37036" s="76"/>
      <c r="L37036" s="76"/>
      <c r="M37036" s="76"/>
      <c r="N37036" s="76"/>
    </row>
    <row r="37037" spans="1:14" x14ac:dyDescent="0.25">
      <c r="C37037" s="76"/>
      <c r="D37037" s="76"/>
      <c r="E37037" s="76"/>
      <c r="F37037" s="76"/>
      <c r="G37037" s="76"/>
      <c r="H37037" s="76"/>
      <c r="I37037" s="76"/>
      <c r="J37037" s="76"/>
      <c r="K37037" s="76"/>
      <c r="L37037" s="76"/>
      <c r="M37037" s="76"/>
      <c r="N37037" s="76"/>
    </row>
    <row r="37038" spans="1:14" x14ac:dyDescent="0.25">
      <c r="A37038" s="76"/>
      <c r="B37038" s="76"/>
      <c r="C37038" s="76"/>
      <c r="D37038" s="76"/>
      <c r="E37038" s="76"/>
      <c r="F37038" s="76"/>
      <c r="G37038" s="76"/>
      <c r="H37038" s="76"/>
      <c r="I37038" s="76"/>
      <c r="J37038" s="76"/>
      <c r="K37038" s="76"/>
      <c r="L37038" s="76"/>
      <c r="M37038" s="76"/>
      <c r="N37038" s="76"/>
    </row>
    <row r="37039" spans="1:14" x14ac:dyDescent="0.25">
      <c r="C37039" s="76"/>
      <c r="D37039" s="76"/>
      <c r="E37039" s="76"/>
      <c r="F37039" s="76"/>
      <c r="G37039" s="76"/>
      <c r="H37039" s="76"/>
      <c r="I37039" s="76"/>
      <c r="J37039" s="76"/>
      <c r="K37039" s="76"/>
      <c r="L37039" s="76"/>
      <c r="M37039" s="76"/>
      <c r="N37039" s="76"/>
    </row>
    <row r="37040" spans="1:14" x14ac:dyDescent="0.25">
      <c r="C37040" s="76"/>
      <c r="D37040" s="76"/>
      <c r="E37040" s="76"/>
      <c r="F37040" s="76"/>
      <c r="G37040" s="76"/>
      <c r="H37040" s="76"/>
      <c r="I37040" s="76"/>
      <c r="J37040" s="76"/>
      <c r="K37040" s="76"/>
      <c r="L37040" s="76"/>
      <c r="M37040" s="76"/>
      <c r="N37040" s="76"/>
    </row>
    <row r="37041" spans="1:14" x14ac:dyDescent="0.25">
      <c r="A37041" s="76"/>
      <c r="B37041" s="76"/>
      <c r="C37041" s="76"/>
      <c r="D37041" s="76"/>
      <c r="E37041" s="76"/>
      <c r="F37041" s="76"/>
      <c r="G37041" s="76"/>
      <c r="H37041" s="76"/>
      <c r="I37041" s="76"/>
      <c r="J37041" s="76"/>
      <c r="K37041" s="76"/>
      <c r="L37041" s="76"/>
      <c r="M37041" s="76"/>
      <c r="N37041" s="76"/>
    </row>
    <row r="37042" spans="1:14" x14ac:dyDescent="0.25">
      <c r="A37042" s="76"/>
      <c r="C37042" s="76"/>
      <c r="D37042" s="76"/>
      <c r="E37042" s="76"/>
      <c r="F37042" s="76"/>
      <c r="G37042" s="76"/>
      <c r="H37042" s="76"/>
      <c r="I37042" s="76"/>
      <c r="J37042" s="76"/>
      <c r="K37042" s="76"/>
      <c r="L37042" s="76"/>
      <c r="M37042" s="76"/>
      <c r="N37042" s="76"/>
    </row>
    <row r="37043" spans="1:14" x14ac:dyDescent="0.25">
      <c r="A37043" s="76"/>
      <c r="B37043" s="76"/>
      <c r="C37043" s="76"/>
      <c r="D37043" s="76"/>
      <c r="E37043" s="76"/>
      <c r="F37043" s="76"/>
      <c r="G37043" s="76"/>
      <c r="H37043" s="76"/>
      <c r="I37043" s="76"/>
      <c r="J37043" s="76"/>
      <c r="K37043" s="76"/>
      <c r="L37043" s="76"/>
      <c r="M37043" s="76"/>
      <c r="N37043" s="76"/>
    </row>
    <row r="37044" spans="1:14" x14ac:dyDescent="0.25">
      <c r="B37044" s="76"/>
      <c r="C37044" s="76"/>
      <c r="D37044" s="76"/>
      <c r="E37044" s="76"/>
      <c r="F37044" s="76"/>
      <c r="G37044" s="76"/>
      <c r="H37044" s="76"/>
      <c r="I37044" s="76"/>
      <c r="J37044" s="76"/>
      <c r="K37044" s="76"/>
      <c r="L37044" s="76"/>
      <c r="M37044" s="76"/>
      <c r="N37044" s="76"/>
    </row>
    <row r="37045" spans="1:14" x14ac:dyDescent="0.25">
      <c r="B37045" s="76"/>
      <c r="C37045" s="76"/>
      <c r="D37045" s="76"/>
      <c r="E37045" s="76"/>
      <c r="F37045" s="76"/>
      <c r="G37045" s="76"/>
      <c r="H37045" s="76"/>
      <c r="I37045" s="76"/>
      <c r="J37045" s="76"/>
      <c r="K37045" s="76"/>
      <c r="L37045" s="76"/>
      <c r="M37045" s="76"/>
      <c r="N37045" s="76"/>
    </row>
    <row r="37046" spans="1:14" x14ac:dyDescent="0.25">
      <c r="B37046" s="76"/>
      <c r="C37046" s="76"/>
      <c r="D37046" s="76"/>
      <c r="E37046" s="76"/>
      <c r="F37046" s="76"/>
      <c r="G37046" s="76"/>
      <c r="H37046" s="76"/>
      <c r="I37046" s="76"/>
      <c r="J37046" s="76"/>
      <c r="K37046" s="76"/>
      <c r="L37046" s="76"/>
      <c r="M37046" s="76"/>
      <c r="N37046" s="76"/>
    </row>
    <row r="37047" spans="1:14" x14ac:dyDescent="0.25">
      <c r="B37047" s="76"/>
      <c r="C37047" s="76"/>
      <c r="D37047" s="76"/>
      <c r="E37047" s="76"/>
      <c r="F37047" s="76"/>
      <c r="G37047" s="76"/>
      <c r="H37047" s="76"/>
      <c r="I37047" s="76"/>
      <c r="J37047" s="76"/>
      <c r="K37047" s="76"/>
      <c r="L37047" s="76"/>
      <c r="M37047" s="76"/>
      <c r="N37047" s="76"/>
    </row>
    <row r="37048" spans="1:14" x14ac:dyDescent="0.25">
      <c r="B37048" s="76"/>
      <c r="C37048" s="76"/>
      <c r="D37048" s="76"/>
      <c r="E37048" s="76"/>
      <c r="F37048" s="76"/>
      <c r="G37048" s="76"/>
      <c r="H37048" s="76"/>
      <c r="I37048" s="76"/>
      <c r="J37048" s="76"/>
      <c r="K37048" s="76"/>
      <c r="L37048" s="76"/>
      <c r="M37048" s="76"/>
      <c r="N37048" s="76"/>
    </row>
    <row r="37049" spans="1:14" x14ac:dyDescent="0.25">
      <c r="B37049" s="76"/>
      <c r="C37049" s="76"/>
      <c r="D37049" s="76"/>
      <c r="E37049" s="76"/>
      <c r="F37049" s="76"/>
      <c r="G37049" s="76"/>
      <c r="H37049" s="76"/>
      <c r="I37049" s="76"/>
      <c r="J37049" s="76"/>
      <c r="K37049" s="76"/>
      <c r="L37049" s="76"/>
      <c r="M37049" s="76"/>
      <c r="N37049" s="76"/>
    </row>
    <row r="37050" spans="1:14" x14ac:dyDescent="0.25">
      <c r="A37050" s="76"/>
      <c r="B37050" s="76"/>
      <c r="C37050" s="76"/>
      <c r="D37050" s="76"/>
      <c r="E37050" s="76"/>
      <c r="F37050" s="76"/>
      <c r="G37050" s="76"/>
      <c r="H37050" s="76"/>
      <c r="I37050" s="76"/>
      <c r="J37050" s="76"/>
      <c r="K37050" s="76"/>
      <c r="L37050" s="76"/>
      <c r="M37050" s="76"/>
      <c r="N37050" s="76"/>
    </row>
    <row r="37051" spans="1:14" x14ac:dyDescent="0.25">
      <c r="A37051" s="76"/>
      <c r="B37051" s="76"/>
      <c r="C37051" s="76"/>
      <c r="D37051" s="76"/>
      <c r="E37051" s="76"/>
      <c r="F37051" s="76"/>
      <c r="G37051" s="76"/>
      <c r="H37051" s="76"/>
      <c r="I37051" s="76"/>
      <c r="J37051" s="76"/>
      <c r="K37051" s="76"/>
      <c r="L37051" s="76"/>
      <c r="M37051" s="76"/>
      <c r="N37051" s="76"/>
    </row>
    <row r="37052" spans="1:14" x14ac:dyDescent="0.25">
      <c r="A37052" s="76"/>
      <c r="B37052" s="76"/>
      <c r="C37052" s="76"/>
      <c r="D37052" s="76"/>
      <c r="E37052" s="76"/>
      <c r="F37052" s="76"/>
      <c r="G37052" s="76"/>
      <c r="H37052" s="76"/>
      <c r="I37052" s="76"/>
      <c r="J37052" s="76"/>
      <c r="K37052" s="76"/>
      <c r="L37052" s="76"/>
      <c r="M37052" s="76"/>
      <c r="N37052" s="76"/>
    </row>
    <row r="37053" spans="1:14" x14ac:dyDescent="0.25">
      <c r="B37053" s="76"/>
      <c r="C37053" s="76"/>
      <c r="D37053" s="76"/>
      <c r="E37053" s="76"/>
      <c r="F37053" s="76"/>
      <c r="G37053" s="76"/>
      <c r="H37053" s="76"/>
      <c r="I37053" s="76"/>
      <c r="J37053" s="76"/>
      <c r="K37053" s="76"/>
      <c r="L37053" s="76"/>
      <c r="M37053" s="76"/>
      <c r="N37053" s="76"/>
    </row>
    <row r="37054" spans="1:14" x14ac:dyDescent="0.25">
      <c r="A37054" s="76"/>
      <c r="B37054" s="76"/>
      <c r="C37054" s="76"/>
      <c r="D37054" s="76"/>
      <c r="E37054" s="76"/>
      <c r="F37054" s="76"/>
      <c r="G37054" s="76"/>
      <c r="H37054" s="76"/>
      <c r="I37054" s="76"/>
      <c r="J37054" s="76"/>
      <c r="K37054" s="76"/>
      <c r="L37054" s="76"/>
      <c r="M37054" s="76"/>
      <c r="N37054" s="76"/>
    </row>
    <row r="37055" spans="1:14" x14ac:dyDescent="0.25">
      <c r="A37055" s="76"/>
      <c r="B37055" s="76"/>
      <c r="C37055" s="76"/>
      <c r="D37055" s="76"/>
      <c r="E37055" s="76"/>
      <c r="F37055" s="76"/>
      <c r="G37055" s="76"/>
      <c r="H37055" s="76"/>
      <c r="I37055" s="76"/>
      <c r="J37055" s="76"/>
      <c r="K37055" s="76"/>
      <c r="L37055" s="76"/>
      <c r="M37055" s="76"/>
      <c r="N37055" s="76"/>
    </row>
    <row r="37056" spans="1:14" x14ac:dyDescent="0.25">
      <c r="A37056" s="76"/>
      <c r="B37056" s="76"/>
      <c r="C37056" s="76"/>
      <c r="D37056" s="76"/>
      <c r="E37056" s="76"/>
      <c r="F37056" s="76"/>
      <c r="G37056" s="76"/>
      <c r="H37056" s="76"/>
      <c r="I37056" s="76"/>
      <c r="J37056" s="76"/>
      <c r="K37056" s="76"/>
      <c r="L37056" s="76"/>
      <c r="M37056" s="76"/>
      <c r="N37056" s="76"/>
    </row>
    <row r="37057" spans="1:14" x14ac:dyDescent="0.25">
      <c r="A37057" s="76"/>
      <c r="B37057" s="76"/>
      <c r="C37057" s="76"/>
      <c r="D37057" s="76"/>
      <c r="E37057" s="76"/>
      <c r="F37057" s="76"/>
      <c r="G37057" s="76"/>
      <c r="H37057" s="76"/>
      <c r="I37057" s="76"/>
      <c r="J37057" s="76"/>
      <c r="K37057" s="76"/>
      <c r="L37057" s="76"/>
      <c r="M37057" s="76"/>
      <c r="N37057" s="76"/>
    </row>
    <row r="37058" spans="1:14" x14ac:dyDescent="0.25">
      <c r="A37058" s="76"/>
      <c r="B37058" s="76"/>
      <c r="C37058" s="76"/>
      <c r="D37058" s="76"/>
      <c r="E37058" s="76"/>
      <c r="F37058" s="76"/>
      <c r="G37058" s="76"/>
      <c r="H37058" s="76"/>
      <c r="I37058" s="76"/>
      <c r="J37058" s="76"/>
      <c r="K37058" s="76"/>
      <c r="L37058" s="76"/>
      <c r="M37058" s="76"/>
      <c r="N37058" s="76"/>
    </row>
    <row r="37059" spans="1:14" x14ac:dyDescent="0.25">
      <c r="C37059" s="76"/>
      <c r="D37059" s="76"/>
      <c r="E37059" s="76"/>
      <c r="F37059" s="76"/>
      <c r="G37059" s="76"/>
      <c r="H37059" s="76"/>
      <c r="I37059" s="76"/>
      <c r="J37059" s="76"/>
      <c r="K37059" s="76"/>
      <c r="L37059" s="76"/>
      <c r="M37059" s="76"/>
      <c r="N37059" s="76"/>
    </row>
    <row r="37060" spans="1:14" x14ac:dyDescent="0.25">
      <c r="C37060" s="76"/>
      <c r="D37060" s="76"/>
      <c r="E37060" s="76"/>
      <c r="F37060" s="76"/>
      <c r="G37060" s="76"/>
      <c r="H37060" s="76"/>
      <c r="I37060" s="76"/>
      <c r="J37060" s="76"/>
      <c r="K37060" s="76"/>
      <c r="L37060" s="76"/>
      <c r="M37060" s="76"/>
      <c r="N37060" s="76"/>
    </row>
    <row r="37061" spans="1:14" x14ac:dyDescent="0.25">
      <c r="C37061" s="76"/>
      <c r="D37061" s="76"/>
      <c r="E37061" s="76"/>
      <c r="F37061" s="76"/>
      <c r="G37061" s="76"/>
      <c r="H37061" s="76"/>
      <c r="I37061" s="76"/>
      <c r="J37061" s="76"/>
      <c r="K37061" s="76"/>
      <c r="L37061" s="76"/>
      <c r="M37061" s="76"/>
      <c r="N37061" s="76"/>
    </row>
    <row r="37062" spans="1:14" x14ac:dyDescent="0.25">
      <c r="A37062" s="76"/>
      <c r="C37062" s="76"/>
      <c r="D37062" s="76"/>
      <c r="E37062" s="76"/>
      <c r="F37062" s="76"/>
      <c r="G37062" s="76"/>
      <c r="H37062" s="76"/>
      <c r="I37062" s="76"/>
      <c r="J37062" s="76"/>
      <c r="K37062" s="76"/>
      <c r="L37062" s="76"/>
      <c r="M37062" s="76"/>
      <c r="N37062" s="76"/>
    </row>
    <row r="37063" spans="1:14" x14ac:dyDescent="0.25">
      <c r="C37063" s="76"/>
      <c r="D37063" s="76"/>
      <c r="E37063" s="76"/>
      <c r="F37063" s="76"/>
      <c r="G37063" s="76"/>
      <c r="H37063" s="76"/>
      <c r="I37063" s="76"/>
      <c r="J37063" s="76"/>
      <c r="K37063" s="76"/>
      <c r="L37063" s="76"/>
      <c r="M37063" s="76"/>
      <c r="N37063" s="76"/>
    </row>
    <row r="37064" spans="1:14" x14ac:dyDescent="0.25">
      <c r="C37064" s="76"/>
      <c r="D37064" s="76"/>
      <c r="E37064" s="76"/>
      <c r="F37064" s="76"/>
      <c r="G37064" s="76"/>
      <c r="H37064" s="76"/>
      <c r="I37064" s="76"/>
      <c r="J37064" s="76"/>
      <c r="K37064" s="76"/>
      <c r="L37064" s="76"/>
      <c r="M37064" s="76"/>
      <c r="N37064" s="76"/>
    </row>
    <row r="37065" spans="1:14" x14ac:dyDescent="0.25">
      <c r="A37065" s="76"/>
      <c r="C37065" s="76"/>
      <c r="D37065" s="76"/>
      <c r="E37065" s="76"/>
      <c r="F37065" s="76"/>
      <c r="G37065" s="76"/>
      <c r="H37065" s="76"/>
      <c r="I37065" s="76"/>
      <c r="J37065" s="76"/>
      <c r="K37065" s="76"/>
      <c r="L37065" s="76"/>
      <c r="M37065" s="76"/>
      <c r="N37065" s="76"/>
    </row>
    <row r="37066" spans="1:14" x14ac:dyDescent="0.25">
      <c r="C37066" s="76"/>
      <c r="D37066" s="76"/>
      <c r="E37066" s="76"/>
      <c r="F37066" s="76"/>
      <c r="G37066" s="76"/>
      <c r="H37066" s="76"/>
      <c r="I37066" s="76"/>
      <c r="J37066" s="76"/>
      <c r="K37066" s="76"/>
      <c r="L37066" s="76"/>
      <c r="M37066" s="76"/>
      <c r="N37066" s="76"/>
    </row>
    <row r="37067" spans="1:14" x14ac:dyDescent="0.25">
      <c r="A37067" s="76"/>
      <c r="C37067" s="76"/>
      <c r="D37067" s="76"/>
      <c r="E37067" s="76"/>
      <c r="F37067" s="76"/>
      <c r="G37067" s="76"/>
      <c r="H37067" s="76"/>
      <c r="I37067" s="76"/>
      <c r="J37067" s="76"/>
      <c r="K37067" s="76"/>
      <c r="L37067" s="76"/>
      <c r="M37067" s="76"/>
      <c r="N37067" s="76"/>
    </row>
    <row r="37068" spans="1:14" x14ac:dyDescent="0.25">
      <c r="A37068" s="76"/>
      <c r="C37068" s="76"/>
      <c r="D37068" s="76"/>
      <c r="E37068" s="76"/>
      <c r="F37068" s="76"/>
      <c r="G37068" s="76"/>
      <c r="H37068" s="76"/>
      <c r="I37068" s="76"/>
      <c r="J37068" s="76"/>
      <c r="K37068" s="76"/>
      <c r="L37068" s="76"/>
      <c r="M37068" s="76"/>
      <c r="N37068" s="76"/>
    </row>
    <row r="37069" spans="1:14" x14ac:dyDescent="0.25">
      <c r="A37069" s="76"/>
      <c r="C37069" s="76"/>
      <c r="D37069" s="76"/>
      <c r="E37069" s="76"/>
      <c r="F37069" s="76"/>
      <c r="G37069" s="76"/>
      <c r="H37069" s="76"/>
      <c r="I37069" s="76"/>
      <c r="J37069" s="76"/>
      <c r="K37069" s="76"/>
      <c r="L37069" s="76"/>
      <c r="M37069" s="76"/>
      <c r="N37069" s="76"/>
    </row>
    <row r="37070" spans="1:14" x14ac:dyDescent="0.25">
      <c r="C37070" s="76"/>
      <c r="D37070" s="76"/>
      <c r="E37070" s="76"/>
      <c r="F37070" s="76"/>
      <c r="G37070" s="76"/>
      <c r="H37070" s="76"/>
      <c r="I37070" s="76"/>
      <c r="J37070" s="76"/>
      <c r="K37070" s="76"/>
      <c r="L37070" s="76"/>
      <c r="M37070" s="76"/>
      <c r="N37070" s="76"/>
    </row>
    <row r="37071" spans="1:14" x14ac:dyDescent="0.25">
      <c r="A37071" s="76"/>
      <c r="C37071" s="76"/>
      <c r="D37071" s="76"/>
      <c r="E37071" s="76"/>
      <c r="F37071" s="76"/>
      <c r="G37071" s="76"/>
      <c r="H37071" s="76"/>
      <c r="I37071" s="76"/>
      <c r="J37071" s="76"/>
      <c r="K37071" s="76"/>
      <c r="L37071" s="76"/>
      <c r="M37071" s="76"/>
      <c r="N37071" s="76"/>
    </row>
    <row r="37072" spans="1:14" x14ac:dyDescent="0.25">
      <c r="A37072" s="76"/>
      <c r="C37072" s="76"/>
      <c r="D37072" s="76"/>
      <c r="E37072" s="76"/>
      <c r="F37072" s="76"/>
      <c r="G37072" s="76"/>
      <c r="H37072" s="76"/>
      <c r="I37072" s="76"/>
      <c r="J37072" s="76"/>
      <c r="K37072" s="76"/>
      <c r="L37072" s="76"/>
      <c r="M37072" s="76"/>
      <c r="N37072" s="76"/>
    </row>
    <row r="37073" spans="1:14" x14ac:dyDescent="0.25">
      <c r="C37073" s="76"/>
      <c r="D37073" s="76"/>
      <c r="E37073" s="76"/>
      <c r="F37073" s="76"/>
      <c r="G37073" s="76"/>
      <c r="H37073" s="76"/>
      <c r="I37073" s="76"/>
      <c r="J37073" s="76"/>
      <c r="K37073" s="76"/>
      <c r="L37073" s="76"/>
      <c r="M37073" s="76"/>
      <c r="N37073" s="76"/>
    </row>
    <row r="37074" spans="1:14" x14ac:dyDescent="0.25">
      <c r="B37074" s="76"/>
      <c r="C37074" s="76"/>
      <c r="D37074" s="76"/>
      <c r="E37074" s="76"/>
      <c r="F37074" s="76"/>
      <c r="G37074" s="76"/>
      <c r="H37074" s="76"/>
      <c r="I37074" s="76"/>
      <c r="J37074" s="76"/>
      <c r="K37074" s="76"/>
      <c r="L37074" s="76"/>
      <c r="M37074" s="76"/>
      <c r="N37074" s="76"/>
    </row>
    <row r="37075" spans="1:14" x14ac:dyDescent="0.25">
      <c r="C37075" s="76"/>
      <c r="D37075" s="76"/>
      <c r="E37075" s="76"/>
      <c r="F37075" s="76"/>
      <c r="G37075" s="76"/>
      <c r="H37075" s="76"/>
      <c r="I37075" s="76"/>
      <c r="J37075" s="76"/>
      <c r="K37075" s="76"/>
      <c r="L37075" s="76"/>
      <c r="M37075" s="76"/>
      <c r="N37075" s="76"/>
    </row>
    <row r="37076" spans="1:14" x14ac:dyDescent="0.25">
      <c r="C37076" s="76"/>
      <c r="D37076" s="76"/>
      <c r="E37076" s="76"/>
      <c r="F37076" s="76"/>
      <c r="G37076" s="76"/>
      <c r="H37076" s="76"/>
      <c r="I37076" s="76"/>
      <c r="J37076" s="76"/>
      <c r="K37076" s="76"/>
      <c r="L37076" s="76"/>
      <c r="M37076" s="76"/>
      <c r="N37076" s="76"/>
    </row>
    <row r="37077" spans="1:14" x14ac:dyDescent="0.25">
      <c r="A37077" s="76"/>
      <c r="B37077" s="76"/>
      <c r="C37077" s="76"/>
      <c r="D37077" s="76"/>
      <c r="E37077" s="76"/>
      <c r="F37077" s="76"/>
      <c r="G37077" s="76"/>
      <c r="H37077" s="76"/>
      <c r="I37077" s="76"/>
      <c r="J37077" s="76"/>
      <c r="K37077" s="76"/>
      <c r="L37077" s="76"/>
      <c r="M37077" s="76"/>
      <c r="N37077" s="76"/>
    </row>
    <row r="37078" spans="1:14" x14ac:dyDescent="0.25">
      <c r="B37078" s="76"/>
      <c r="C37078" s="76"/>
      <c r="D37078" s="76"/>
      <c r="E37078" s="76"/>
      <c r="F37078" s="76"/>
      <c r="G37078" s="76"/>
      <c r="H37078" s="76"/>
      <c r="I37078" s="76"/>
      <c r="J37078" s="76"/>
      <c r="K37078" s="76"/>
      <c r="L37078" s="76"/>
      <c r="M37078" s="76"/>
      <c r="N37078" s="76"/>
    </row>
    <row r="37079" spans="1:14" x14ac:dyDescent="0.25">
      <c r="B37079" s="76"/>
      <c r="C37079" s="76"/>
      <c r="D37079" s="76"/>
      <c r="E37079" s="76"/>
      <c r="F37079" s="76"/>
      <c r="G37079" s="76"/>
      <c r="H37079" s="76"/>
      <c r="I37079" s="76"/>
      <c r="J37079" s="76"/>
      <c r="K37079" s="76"/>
      <c r="L37079" s="76"/>
      <c r="M37079" s="76"/>
      <c r="N37079" s="76"/>
    </row>
    <row r="37080" spans="1:14" x14ac:dyDescent="0.25">
      <c r="B37080" s="76"/>
      <c r="C37080" s="76"/>
      <c r="D37080" s="76"/>
      <c r="E37080" s="76"/>
      <c r="F37080" s="76"/>
      <c r="G37080" s="76"/>
      <c r="H37080" s="76"/>
      <c r="I37080" s="76"/>
      <c r="J37080" s="76"/>
      <c r="K37080" s="76"/>
      <c r="L37080" s="76"/>
      <c r="M37080" s="76"/>
      <c r="N37080" s="76"/>
    </row>
    <row r="37081" spans="1:14" x14ac:dyDescent="0.25">
      <c r="A37081" s="79"/>
      <c r="B37081" s="76"/>
      <c r="C37081" s="76"/>
      <c r="D37081" s="76"/>
      <c r="E37081" s="76"/>
      <c r="F37081" s="76"/>
      <c r="G37081" s="76"/>
      <c r="H37081" s="76"/>
      <c r="I37081" s="76"/>
      <c r="J37081" s="76"/>
      <c r="K37081" s="76"/>
      <c r="L37081" s="76"/>
      <c r="M37081" s="76"/>
      <c r="N37081" s="76"/>
    </row>
    <row r="37082" spans="1:14" x14ac:dyDescent="0.25">
      <c r="A37082" s="76"/>
      <c r="C37082" s="76"/>
      <c r="D37082" s="76"/>
      <c r="E37082" s="76"/>
      <c r="F37082" s="76"/>
      <c r="G37082" s="76"/>
      <c r="H37082" s="76"/>
      <c r="I37082" s="76"/>
      <c r="J37082" s="76"/>
      <c r="K37082" s="76"/>
      <c r="L37082" s="76"/>
      <c r="M37082" s="76"/>
      <c r="N37082" s="76"/>
    </row>
    <row r="37083" spans="1:14" x14ac:dyDescent="0.25">
      <c r="A37083" s="76"/>
      <c r="C37083" s="76"/>
      <c r="D37083" s="76"/>
      <c r="E37083" s="76"/>
      <c r="F37083" s="76"/>
      <c r="G37083" s="76"/>
      <c r="H37083" s="76"/>
      <c r="I37083" s="76"/>
      <c r="J37083" s="76"/>
      <c r="K37083" s="76"/>
      <c r="L37083" s="76"/>
      <c r="M37083" s="76"/>
      <c r="N37083" s="76"/>
    </row>
    <row r="37084" spans="1:14" x14ac:dyDescent="0.25">
      <c r="C37084" s="76"/>
      <c r="D37084" s="76"/>
      <c r="E37084" s="76"/>
      <c r="F37084" s="76"/>
      <c r="G37084" s="76"/>
      <c r="H37084" s="76"/>
      <c r="I37084" s="76"/>
      <c r="J37084" s="76"/>
      <c r="K37084" s="76"/>
      <c r="L37084" s="76"/>
      <c r="M37084" s="76"/>
      <c r="N37084" s="76"/>
    </row>
    <row r="37085" spans="1:14" x14ac:dyDescent="0.25">
      <c r="C37085" s="76"/>
      <c r="D37085" s="76"/>
      <c r="E37085" s="76"/>
      <c r="F37085" s="76"/>
      <c r="G37085" s="76"/>
      <c r="H37085" s="76"/>
      <c r="I37085" s="76"/>
      <c r="J37085" s="76"/>
      <c r="K37085" s="76"/>
      <c r="L37085" s="76"/>
      <c r="M37085" s="76"/>
      <c r="N37085" s="76"/>
    </row>
    <row r="37086" spans="1:14" x14ac:dyDescent="0.25">
      <c r="A37086" s="76"/>
      <c r="C37086" s="76"/>
      <c r="D37086" s="76"/>
      <c r="E37086" s="76"/>
      <c r="F37086" s="76"/>
      <c r="G37086" s="76"/>
      <c r="H37086" s="76"/>
      <c r="I37086" s="76"/>
      <c r="J37086" s="76"/>
      <c r="K37086" s="76"/>
      <c r="L37086" s="76"/>
      <c r="M37086" s="76"/>
      <c r="N37086" s="76"/>
    </row>
    <row r="37087" spans="1:14" x14ac:dyDescent="0.25">
      <c r="A37087" s="76"/>
      <c r="C37087" s="76"/>
      <c r="D37087" s="76"/>
      <c r="E37087" s="76"/>
      <c r="F37087" s="76"/>
      <c r="G37087" s="76"/>
      <c r="H37087" s="76"/>
      <c r="I37087" s="76"/>
      <c r="J37087" s="76"/>
      <c r="K37087" s="76"/>
      <c r="L37087" s="76"/>
      <c r="M37087" s="76"/>
      <c r="N37087" s="76"/>
    </row>
    <row r="37088" spans="1:14" x14ac:dyDescent="0.25">
      <c r="A37088" s="76"/>
      <c r="C37088" s="76"/>
      <c r="D37088" s="76"/>
      <c r="E37088" s="76"/>
      <c r="F37088" s="76"/>
      <c r="G37088" s="76"/>
      <c r="H37088" s="76"/>
      <c r="I37088" s="76"/>
      <c r="J37088" s="76"/>
      <c r="K37088" s="76"/>
      <c r="L37088" s="76"/>
      <c r="M37088" s="76"/>
      <c r="N37088" s="76"/>
    </row>
    <row r="37089" spans="1:14" x14ac:dyDescent="0.25">
      <c r="B37089" s="76"/>
      <c r="C37089" s="76"/>
      <c r="D37089" s="76"/>
      <c r="E37089" s="76"/>
      <c r="F37089" s="76"/>
      <c r="G37089" s="76"/>
      <c r="H37089" s="76"/>
      <c r="I37089" s="76"/>
      <c r="J37089" s="76"/>
      <c r="K37089" s="76"/>
      <c r="L37089" s="76"/>
      <c r="M37089" s="76"/>
      <c r="N37089" s="76"/>
    </row>
    <row r="37090" spans="1:14" x14ac:dyDescent="0.25">
      <c r="B37090" s="76"/>
      <c r="C37090" s="76"/>
      <c r="D37090" s="76"/>
      <c r="E37090" s="76"/>
      <c r="F37090" s="76"/>
      <c r="G37090" s="76"/>
      <c r="H37090" s="76"/>
      <c r="I37090" s="76"/>
      <c r="J37090" s="76"/>
      <c r="K37090" s="76"/>
      <c r="L37090" s="76"/>
      <c r="M37090" s="76"/>
      <c r="N37090" s="76"/>
    </row>
    <row r="37091" spans="1:14" x14ac:dyDescent="0.25">
      <c r="A37091" s="76"/>
      <c r="C37091" s="76"/>
      <c r="D37091" s="76"/>
      <c r="E37091" s="76"/>
      <c r="F37091" s="76"/>
      <c r="G37091" s="76"/>
      <c r="H37091" s="76"/>
      <c r="I37091" s="76"/>
      <c r="J37091" s="76"/>
      <c r="K37091" s="76"/>
      <c r="L37091" s="76"/>
      <c r="M37091" s="76"/>
      <c r="N37091" s="76"/>
    </row>
    <row r="37092" spans="1:14" x14ac:dyDescent="0.25">
      <c r="A37092" s="76"/>
      <c r="C37092" s="76"/>
      <c r="D37092" s="76"/>
      <c r="E37092" s="76"/>
      <c r="F37092" s="76"/>
      <c r="G37092" s="76"/>
      <c r="H37092" s="76"/>
      <c r="I37092" s="76"/>
      <c r="J37092" s="76"/>
      <c r="K37092" s="76"/>
      <c r="L37092" s="76"/>
      <c r="M37092" s="76"/>
      <c r="N37092" s="76"/>
    </row>
    <row r="37093" spans="1:14" x14ac:dyDescent="0.25">
      <c r="B37093" s="76"/>
      <c r="C37093" s="76"/>
      <c r="D37093" s="76"/>
      <c r="E37093" s="76"/>
      <c r="F37093" s="76"/>
      <c r="G37093" s="76"/>
      <c r="H37093" s="76"/>
      <c r="I37093" s="76"/>
      <c r="J37093" s="76"/>
      <c r="K37093" s="76"/>
      <c r="L37093" s="76"/>
      <c r="M37093" s="76"/>
      <c r="N37093" s="76"/>
    </row>
    <row r="37094" spans="1:14" x14ac:dyDescent="0.25">
      <c r="A37094" s="76"/>
      <c r="C37094" s="76"/>
      <c r="D37094" s="76"/>
      <c r="E37094" s="76"/>
      <c r="F37094" s="76"/>
      <c r="G37094" s="76"/>
      <c r="H37094" s="76"/>
      <c r="I37094" s="76"/>
      <c r="J37094" s="76"/>
      <c r="K37094" s="76"/>
      <c r="L37094" s="76"/>
      <c r="M37094" s="76"/>
      <c r="N37094" s="76"/>
    </row>
    <row r="37095" spans="1:14" x14ac:dyDescent="0.25">
      <c r="A37095" s="76"/>
      <c r="C37095" s="76"/>
      <c r="D37095" s="76"/>
      <c r="E37095" s="76"/>
      <c r="F37095" s="76"/>
      <c r="G37095" s="76"/>
      <c r="H37095" s="76"/>
      <c r="I37095" s="76"/>
      <c r="J37095" s="76"/>
      <c r="K37095" s="76"/>
      <c r="L37095" s="76"/>
      <c r="M37095" s="76"/>
      <c r="N37095" s="76"/>
    </row>
    <row r="37096" spans="1:14" x14ac:dyDescent="0.25">
      <c r="C37096" s="76"/>
      <c r="D37096" s="76"/>
      <c r="E37096" s="76"/>
      <c r="F37096" s="76"/>
      <c r="G37096" s="76"/>
      <c r="H37096" s="76"/>
      <c r="I37096" s="76"/>
      <c r="J37096" s="76"/>
      <c r="K37096" s="76"/>
      <c r="L37096" s="76"/>
      <c r="M37096" s="76"/>
      <c r="N37096" s="76"/>
    </row>
    <row r="37097" spans="1:14" x14ac:dyDescent="0.25">
      <c r="C37097" s="76"/>
      <c r="D37097" s="76"/>
      <c r="E37097" s="76"/>
      <c r="F37097" s="76"/>
      <c r="G37097" s="76"/>
      <c r="H37097" s="76"/>
      <c r="I37097" s="76"/>
      <c r="J37097" s="76"/>
      <c r="K37097" s="76"/>
      <c r="L37097" s="76"/>
      <c r="M37097" s="76"/>
      <c r="N37097" s="76"/>
    </row>
    <row r="37098" spans="1:14" x14ac:dyDescent="0.25">
      <c r="C37098" s="76"/>
      <c r="D37098" s="76"/>
      <c r="E37098" s="76"/>
      <c r="F37098" s="76"/>
      <c r="G37098" s="76"/>
      <c r="H37098" s="76"/>
      <c r="I37098" s="76"/>
      <c r="J37098" s="76"/>
      <c r="K37098" s="76"/>
      <c r="L37098" s="76"/>
      <c r="M37098" s="76"/>
      <c r="N37098" s="76"/>
    </row>
    <row r="37099" spans="1:14" x14ac:dyDescent="0.25">
      <c r="C37099" s="76"/>
      <c r="D37099" s="76"/>
      <c r="E37099" s="76"/>
      <c r="F37099" s="76"/>
      <c r="G37099" s="76"/>
      <c r="H37099" s="76"/>
      <c r="I37099" s="76"/>
      <c r="J37099" s="76"/>
      <c r="K37099" s="76"/>
      <c r="L37099" s="76"/>
      <c r="M37099" s="76"/>
      <c r="N37099" s="76"/>
    </row>
    <row r="37100" spans="1:14" x14ac:dyDescent="0.25">
      <c r="C37100" s="76"/>
      <c r="D37100" s="76"/>
      <c r="E37100" s="76"/>
      <c r="F37100" s="76"/>
      <c r="G37100" s="76"/>
      <c r="H37100" s="76"/>
      <c r="I37100" s="76"/>
      <c r="J37100" s="76"/>
      <c r="K37100" s="76"/>
      <c r="L37100" s="76"/>
      <c r="M37100" s="76"/>
      <c r="N37100" s="76"/>
    </row>
    <row r="37101" spans="1:14" x14ac:dyDescent="0.25">
      <c r="C37101" s="76"/>
      <c r="D37101" s="76"/>
      <c r="E37101" s="76"/>
      <c r="F37101" s="76"/>
      <c r="G37101" s="76"/>
      <c r="H37101" s="76"/>
      <c r="I37101" s="76"/>
      <c r="J37101" s="76"/>
      <c r="K37101" s="76"/>
      <c r="L37101" s="76"/>
      <c r="M37101" s="76"/>
      <c r="N37101" s="76"/>
    </row>
    <row r="37102" spans="1:14" x14ac:dyDescent="0.25">
      <c r="B37102" s="76"/>
      <c r="C37102" s="76"/>
      <c r="D37102" s="76"/>
      <c r="E37102" s="76"/>
      <c r="F37102" s="76"/>
      <c r="G37102" s="76"/>
      <c r="H37102" s="76"/>
      <c r="I37102" s="76"/>
      <c r="J37102" s="76"/>
      <c r="K37102" s="76"/>
      <c r="L37102" s="76"/>
      <c r="M37102" s="76"/>
      <c r="N37102" s="76"/>
    </row>
    <row r="37103" spans="1:14" x14ac:dyDescent="0.25">
      <c r="A37103" s="76"/>
      <c r="B37103" s="76"/>
      <c r="C37103" s="76"/>
      <c r="D37103" s="76"/>
      <c r="E37103" s="76"/>
      <c r="F37103" s="76"/>
      <c r="G37103" s="76"/>
      <c r="H37103" s="76"/>
      <c r="I37103" s="76"/>
      <c r="J37103" s="76"/>
      <c r="K37103" s="76"/>
      <c r="L37103" s="76"/>
      <c r="M37103" s="76"/>
      <c r="N37103" s="76"/>
    </row>
    <row r="37104" spans="1:14" x14ac:dyDescent="0.25">
      <c r="C37104" s="76"/>
      <c r="D37104" s="76"/>
      <c r="E37104" s="76"/>
      <c r="F37104" s="76"/>
      <c r="G37104" s="76"/>
      <c r="H37104" s="76"/>
      <c r="I37104" s="76"/>
      <c r="J37104" s="76"/>
      <c r="K37104" s="76"/>
      <c r="L37104" s="76"/>
      <c r="M37104" s="76"/>
      <c r="N37104" s="76"/>
    </row>
    <row r="37105" spans="1:14" x14ac:dyDescent="0.25">
      <c r="C37105" s="76"/>
      <c r="D37105" s="76"/>
      <c r="E37105" s="76"/>
      <c r="F37105" s="76"/>
      <c r="G37105" s="76"/>
      <c r="H37105" s="76"/>
      <c r="I37105" s="76"/>
      <c r="J37105" s="76"/>
      <c r="K37105" s="76"/>
      <c r="L37105" s="76"/>
      <c r="M37105" s="76"/>
      <c r="N37105" s="76"/>
    </row>
    <row r="37106" spans="1:14" x14ac:dyDescent="0.25">
      <c r="C37106" s="76"/>
      <c r="D37106" s="76"/>
      <c r="E37106" s="76"/>
      <c r="F37106" s="76"/>
      <c r="G37106" s="76"/>
      <c r="H37106" s="76"/>
      <c r="I37106" s="76"/>
      <c r="J37106" s="76"/>
      <c r="K37106" s="76"/>
      <c r="L37106" s="76"/>
      <c r="M37106" s="76"/>
      <c r="N37106" s="76"/>
    </row>
    <row r="37107" spans="1:14" x14ac:dyDescent="0.25">
      <c r="B37107" s="76"/>
      <c r="C37107" s="76"/>
      <c r="D37107" s="76"/>
      <c r="E37107" s="76"/>
      <c r="F37107" s="76"/>
      <c r="G37107" s="76"/>
      <c r="H37107" s="76"/>
      <c r="I37107" s="76"/>
      <c r="J37107" s="76"/>
      <c r="K37107" s="76"/>
      <c r="L37107" s="76"/>
      <c r="M37107" s="76"/>
      <c r="N37107" s="76"/>
    </row>
    <row r="37108" spans="1:14" x14ac:dyDescent="0.25">
      <c r="A37108" s="76"/>
      <c r="B37108" s="76"/>
      <c r="C37108" s="76"/>
      <c r="D37108" s="76"/>
      <c r="E37108" s="76"/>
      <c r="F37108" s="76"/>
      <c r="G37108" s="76"/>
      <c r="H37108" s="76"/>
      <c r="I37108" s="76"/>
      <c r="J37108" s="76"/>
      <c r="K37108" s="76"/>
      <c r="L37108" s="76"/>
      <c r="M37108" s="76"/>
      <c r="N37108" s="76"/>
    </row>
    <row r="37109" spans="1:14" x14ac:dyDescent="0.25">
      <c r="A37109" s="76"/>
      <c r="B37109" s="76"/>
      <c r="C37109" s="76"/>
      <c r="D37109" s="76"/>
      <c r="E37109" s="76"/>
      <c r="F37109" s="76"/>
      <c r="G37109" s="76"/>
      <c r="H37109" s="76"/>
      <c r="I37109" s="76"/>
      <c r="J37109" s="76"/>
      <c r="K37109" s="76"/>
      <c r="L37109" s="76"/>
      <c r="M37109" s="76"/>
      <c r="N37109" s="76"/>
    </row>
    <row r="37110" spans="1:14" x14ac:dyDescent="0.25">
      <c r="B37110" s="76"/>
      <c r="C37110" s="76"/>
      <c r="D37110" s="76"/>
      <c r="E37110" s="76"/>
      <c r="F37110" s="76"/>
      <c r="G37110" s="76"/>
      <c r="H37110" s="76"/>
      <c r="I37110" s="76"/>
      <c r="J37110" s="76"/>
      <c r="K37110" s="76"/>
      <c r="L37110" s="76"/>
      <c r="M37110" s="76"/>
      <c r="N37110" s="76"/>
    </row>
    <row r="37111" spans="1:14" x14ac:dyDescent="0.25">
      <c r="B37111" s="76"/>
      <c r="C37111" s="76"/>
      <c r="D37111" s="76"/>
      <c r="E37111" s="76"/>
      <c r="F37111" s="76"/>
      <c r="G37111" s="76"/>
      <c r="H37111" s="76"/>
      <c r="I37111" s="76"/>
      <c r="J37111" s="76"/>
      <c r="K37111" s="76"/>
      <c r="L37111" s="76"/>
      <c r="M37111" s="76"/>
      <c r="N37111" s="76"/>
    </row>
    <row r="37112" spans="1:14" x14ac:dyDescent="0.25">
      <c r="B37112" s="76"/>
      <c r="C37112" s="76"/>
      <c r="D37112" s="76"/>
      <c r="E37112" s="76"/>
      <c r="F37112" s="76"/>
      <c r="G37112" s="76"/>
      <c r="H37112" s="76"/>
      <c r="I37112" s="76"/>
      <c r="J37112" s="76"/>
      <c r="K37112" s="76"/>
      <c r="L37112" s="76"/>
      <c r="M37112" s="76"/>
      <c r="N37112" s="76"/>
    </row>
    <row r="37113" spans="1:14" x14ac:dyDescent="0.25">
      <c r="C37113" s="76"/>
      <c r="D37113" s="76"/>
      <c r="E37113" s="76"/>
      <c r="F37113" s="76"/>
      <c r="G37113" s="76"/>
      <c r="H37113" s="76"/>
      <c r="I37113" s="76"/>
      <c r="J37113" s="76"/>
      <c r="K37113" s="76"/>
      <c r="L37113" s="76"/>
      <c r="M37113" s="76"/>
      <c r="N37113" s="76"/>
    </row>
    <row r="37114" spans="1:14" x14ac:dyDescent="0.25">
      <c r="B37114" s="76"/>
      <c r="C37114" s="76"/>
      <c r="D37114" s="76"/>
      <c r="E37114" s="76"/>
      <c r="F37114" s="76"/>
      <c r="G37114" s="76"/>
      <c r="H37114" s="76"/>
      <c r="I37114" s="76"/>
      <c r="J37114" s="76"/>
      <c r="K37114" s="76"/>
      <c r="L37114" s="76"/>
      <c r="M37114" s="76"/>
      <c r="N37114" s="76"/>
    </row>
    <row r="37115" spans="1:14" x14ac:dyDescent="0.25">
      <c r="C37115" s="76"/>
      <c r="D37115" s="76"/>
      <c r="E37115" s="76"/>
      <c r="F37115" s="76"/>
      <c r="G37115" s="76"/>
      <c r="H37115" s="76"/>
      <c r="I37115" s="76"/>
      <c r="J37115" s="76"/>
      <c r="K37115" s="76"/>
      <c r="M37115" s="76"/>
      <c r="N37115" s="76"/>
    </row>
    <row r="37116" spans="1:14" x14ac:dyDescent="0.25">
      <c r="C37116" s="76"/>
      <c r="D37116" s="76"/>
      <c r="E37116" s="76"/>
      <c r="F37116" s="76"/>
      <c r="G37116" s="76"/>
      <c r="H37116" s="76"/>
      <c r="I37116" s="76"/>
      <c r="J37116" s="76"/>
      <c r="K37116" s="76"/>
      <c r="M37116" s="76"/>
      <c r="N37116" s="76"/>
    </row>
    <row r="37117" spans="1:14" x14ac:dyDescent="0.25">
      <c r="A37117" s="76"/>
      <c r="C37117" s="76"/>
      <c r="D37117" s="76"/>
      <c r="E37117" s="76"/>
      <c r="F37117" s="76"/>
      <c r="G37117" s="76"/>
      <c r="H37117" s="76"/>
      <c r="I37117" s="76"/>
      <c r="J37117" s="76"/>
      <c r="K37117" s="76"/>
      <c r="M37117" s="76"/>
      <c r="N37117" s="76"/>
    </row>
    <row r="37118" spans="1:14" x14ac:dyDescent="0.25">
      <c r="C37118" s="76"/>
      <c r="D37118" s="76"/>
      <c r="E37118" s="76"/>
      <c r="F37118" s="76"/>
      <c r="G37118" s="76"/>
      <c r="H37118" s="76"/>
      <c r="I37118" s="76"/>
      <c r="J37118" s="76"/>
      <c r="K37118" s="76"/>
      <c r="M37118" s="76"/>
      <c r="N37118" s="76"/>
    </row>
    <row r="37119" spans="1:14" x14ac:dyDescent="0.25">
      <c r="C37119" s="76"/>
      <c r="D37119" s="76"/>
      <c r="E37119" s="76"/>
      <c r="F37119" s="76"/>
      <c r="G37119" s="76"/>
      <c r="H37119" s="76"/>
      <c r="I37119" s="76"/>
      <c r="J37119" s="76"/>
      <c r="K37119" s="76"/>
      <c r="M37119" s="76"/>
      <c r="N37119" s="76"/>
    </row>
    <row r="37120" spans="1:14" x14ac:dyDescent="0.25">
      <c r="C37120" s="76"/>
      <c r="D37120" s="76"/>
      <c r="E37120" s="76"/>
      <c r="F37120" s="76"/>
      <c r="G37120" s="76"/>
      <c r="H37120" s="76"/>
      <c r="I37120" s="76"/>
      <c r="J37120" s="76"/>
      <c r="K37120" s="76"/>
      <c r="M37120" s="76"/>
      <c r="N37120" s="76"/>
    </row>
    <row r="37121" spans="1:14" x14ac:dyDescent="0.25">
      <c r="C37121" s="76"/>
      <c r="D37121" s="76"/>
      <c r="E37121" s="76"/>
      <c r="F37121" s="76"/>
      <c r="G37121" s="76"/>
      <c r="H37121" s="76"/>
      <c r="I37121" s="76"/>
      <c r="J37121" s="76"/>
      <c r="K37121" s="76"/>
      <c r="M37121" s="76"/>
      <c r="N37121" s="76"/>
    </row>
    <row r="37122" spans="1:14" x14ac:dyDescent="0.25">
      <c r="C37122" s="76"/>
      <c r="D37122" s="76"/>
      <c r="E37122" s="76"/>
      <c r="F37122" s="76"/>
      <c r="G37122" s="76"/>
      <c r="H37122" s="76"/>
      <c r="I37122" s="76"/>
      <c r="J37122" s="76"/>
      <c r="K37122" s="76"/>
      <c r="M37122" s="76"/>
      <c r="N37122" s="76"/>
    </row>
    <row r="37123" spans="1:14" x14ac:dyDescent="0.25">
      <c r="C37123" s="76"/>
      <c r="D37123" s="76"/>
      <c r="E37123" s="76"/>
      <c r="F37123" s="76"/>
      <c r="G37123" s="76"/>
      <c r="H37123" s="76"/>
      <c r="I37123" s="76"/>
      <c r="J37123" s="76"/>
      <c r="K37123" s="76"/>
      <c r="M37123" s="76"/>
      <c r="N37123" s="76"/>
    </row>
    <row r="37124" spans="1:14" x14ac:dyDescent="0.25">
      <c r="C37124" s="76"/>
      <c r="D37124" s="76"/>
      <c r="E37124" s="76"/>
      <c r="F37124" s="76"/>
      <c r="G37124" s="76"/>
      <c r="H37124" s="76"/>
      <c r="I37124" s="76"/>
      <c r="J37124" s="76"/>
      <c r="K37124" s="76"/>
      <c r="M37124" s="76"/>
      <c r="N37124" s="76"/>
    </row>
    <row r="37125" spans="1:14" x14ac:dyDescent="0.25">
      <c r="C37125" s="76"/>
      <c r="D37125" s="76"/>
      <c r="E37125" s="76"/>
      <c r="F37125" s="76"/>
      <c r="G37125" s="76"/>
      <c r="H37125" s="76"/>
      <c r="I37125" s="76"/>
      <c r="J37125" s="76"/>
      <c r="K37125" s="76"/>
      <c r="M37125" s="76"/>
      <c r="N37125" s="76"/>
    </row>
    <row r="37126" spans="1:14" x14ac:dyDescent="0.25">
      <c r="C37126" s="76"/>
      <c r="D37126" s="76"/>
      <c r="E37126" s="76"/>
      <c r="F37126" s="76"/>
      <c r="G37126" s="76"/>
      <c r="H37126" s="76"/>
      <c r="I37126" s="76"/>
      <c r="J37126" s="76"/>
      <c r="K37126" s="76"/>
      <c r="M37126" s="76"/>
      <c r="N37126" s="76"/>
    </row>
    <row r="37127" spans="1:14" x14ac:dyDescent="0.25">
      <c r="C37127" s="76"/>
      <c r="D37127" s="76"/>
      <c r="E37127" s="76"/>
      <c r="F37127" s="76"/>
      <c r="G37127" s="76"/>
      <c r="H37127" s="76"/>
      <c r="I37127" s="76"/>
      <c r="J37127" s="76"/>
      <c r="K37127" s="76"/>
      <c r="M37127" s="76"/>
      <c r="N37127" s="76"/>
    </row>
    <row r="37128" spans="1:14" x14ac:dyDescent="0.25">
      <c r="A37128" s="76"/>
      <c r="C37128" s="76"/>
      <c r="D37128" s="76"/>
      <c r="E37128" s="76"/>
      <c r="F37128" s="76"/>
      <c r="G37128" s="76"/>
      <c r="H37128" s="76"/>
      <c r="I37128" s="76"/>
      <c r="J37128" s="76"/>
      <c r="K37128" s="76"/>
      <c r="M37128" s="76"/>
      <c r="N37128" s="76"/>
    </row>
    <row r="37129" spans="1:14" x14ac:dyDescent="0.25">
      <c r="A37129" s="76"/>
      <c r="C37129" s="76"/>
      <c r="D37129" s="76"/>
      <c r="E37129" s="76"/>
      <c r="F37129" s="76"/>
      <c r="G37129" s="76"/>
      <c r="H37129" s="76"/>
      <c r="I37129" s="76"/>
      <c r="J37129" s="76"/>
      <c r="K37129" s="76"/>
      <c r="M37129" s="76"/>
      <c r="N37129" s="76"/>
    </row>
    <row r="37130" spans="1:14" x14ac:dyDescent="0.25">
      <c r="C37130" s="76"/>
      <c r="D37130" s="76"/>
      <c r="E37130" s="76"/>
      <c r="F37130" s="76"/>
      <c r="G37130" s="76"/>
      <c r="H37130" s="76"/>
      <c r="I37130" s="76"/>
      <c r="J37130" s="76"/>
      <c r="K37130" s="76"/>
      <c r="M37130" s="76"/>
      <c r="N37130" s="76"/>
    </row>
    <row r="37131" spans="1:14" x14ac:dyDescent="0.25">
      <c r="C37131" s="76"/>
      <c r="D37131" s="76"/>
      <c r="E37131" s="76"/>
      <c r="F37131" s="76"/>
      <c r="G37131" s="76"/>
      <c r="H37131" s="76"/>
      <c r="I37131" s="76"/>
      <c r="J37131" s="76"/>
      <c r="K37131" s="76"/>
      <c r="M37131" s="76"/>
      <c r="N37131" s="76"/>
    </row>
    <row r="37132" spans="1:14" x14ac:dyDescent="0.25">
      <c r="A37132" s="76"/>
      <c r="C37132" s="76"/>
      <c r="D37132" s="76"/>
      <c r="E37132" s="76"/>
      <c r="F37132" s="76"/>
      <c r="G37132" s="76"/>
      <c r="H37132" s="76"/>
      <c r="I37132" s="76"/>
      <c r="J37132" s="76"/>
      <c r="K37132" s="76"/>
      <c r="M37132" s="76"/>
      <c r="N37132" s="76"/>
    </row>
    <row r="37133" spans="1:14" x14ac:dyDescent="0.25">
      <c r="A37133" s="76"/>
      <c r="C37133" s="76"/>
      <c r="D37133" s="76"/>
      <c r="E37133" s="76"/>
      <c r="F37133" s="76"/>
      <c r="G37133" s="76"/>
      <c r="H37133" s="76"/>
      <c r="I37133" s="76"/>
      <c r="J37133" s="76"/>
      <c r="K37133" s="76"/>
      <c r="M37133" s="76"/>
      <c r="N37133" s="76"/>
    </row>
    <row r="37134" spans="1:14" x14ac:dyDescent="0.25">
      <c r="A37134" s="76"/>
      <c r="C37134" s="76"/>
      <c r="D37134" s="76"/>
      <c r="E37134" s="76"/>
      <c r="F37134" s="76"/>
      <c r="G37134" s="76"/>
      <c r="H37134" s="76"/>
      <c r="I37134" s="76"/>
      <c r="J37134" s="76"/>
      <c r="K37134" s="76"/>
      <c r="M37134" s="76"/>
      <c r="N37134" s="76"/>
    </row>
    <row r="37135" spans="1:14" x14ac:dyDescent="0.25">
      <c r="A37135" s="76"/>
      <c r="C37135" s="76"/>
      <c r="D37135" s="76"/>
      <c r="E37135" s="76"/>
      <c r="F37135" s="76"/>
      <c r="G37135" s="76"/>
      <c r="H37135" s="76"/>
      <c r="I37135" s="76"/>
      <c r="J37135" s="76"/>
      <c r="K37135" s="76"/>
      <c r="M37135" s="76"/>
      <c r="N37135" s="76"/>
    </row>
    <row r="37136" spans="1:14" x14ac:dyDescent="0.25">
      <c r="A37136" s="76"/>
      <c r="C37136" s="76"/>
      <c r="D37136" s="76"/>
      <c r="E37136" s="76"/>
      <c r="F37136" s="76"/>
      <c r="G37136" s="76"/>
      <c r="H37136" s="76"/>
      <c r="I37136" s="76"/>
      <c r="J37136" s="76"/>
      <c r="K37136" s="76"/>
      <c r="M37136" s="76"/>
      <c r="N37136" s="76"/>
    </row>
    <row r="37137" spans="1:14" x14ac:dyDescent="0.25">
      <c r="A37137" s="76"/>
      <c r="C37137" s="76"/>
      <c r="D37137" s="76"/>
      <c r="E37137" s="76"/>
      <c r="F37137" s="76"/>
      <c r="G37137" s="76"/>
      <c r="H37137" s="76"/>
      <c r="I37137" s="76"/>
      <c r="J37137" s="76"/>
      <c r="K37137" s="76"/>
      <c r="M37137" s="76"/>
      <c r="N37137" s="76"/>
    </row>
    <row r="37138" spans="1:14" x14ac:dyDescent="0.25">
      <c r="A37138" s="76"/>
      <c r="B37138" s="76"/>
      <c r="C37138" s="76"/>
      <c r="D37138" s="76"/>
      <c r="E37138" s="76"/>
      <c r="F37138" s="76"/>
      <c r="G37138" s="76"/>
      <c r="H37138" s="76"/>
      <c r="I37138" s="76"/>
      <c r="J37138" s="76"/>
      <c r="K37138" s="76"/>
      <c r="M37138" s="76"/>
      <c r="N37138" s="76"/>
    </row>
    <row r="37139" spans="1:14" x14ac:dyDescent="0.25">
      <c r="A37139" s="76"/>
      <c r="B37139" s="76"/>
      <c r="C37139" s="76"/>
      <c r="D37139" s="76"/>
      <c r="E37139" s="76"/>
      <c r="F37139" s="76"/>
      <c r="G37139" s="76"/>
      <c r="H37139" s="76"/>
      <c r="I37139" s="76"/>
      <c r="J37139" s="76"/>
      <c r="K37139" s="76"/>
      <c r="M37139" s="76"/>
      <c r="N37139" s="76"/>
    </row>
    <row r="37140" spans="1:14" x14ac:dyDescent="0.25">
      <c r="A37140" s="76"/>
      <c r="B37140" s="76"/>
      <c r="C37140" s="76"/>
      <c r="D37140" s="76"/>
      <c r="E37140" s="76"/>
      <c r="F37140" s="76"/>
      <c r="G37140" s="76"/>
      <c r="H37140" s="76"/>
      <c r="I37140" s="76"/>
      <c r="J37140" s="76"/>
      <c r="K37140" s="76"/>
      <c r="M37140" s="76"/>
      <c r="N37140" s="76"/>
    </row>
    <row r="37141" spans="1:14" x14ac:dyDescent="0.25">
      <c r="A37141" s="76"/>
      <c r="C37141" s="76"/>
      <c r="D37141" s="76"/>
      <c r="E37141" s="76"/>
      <c r="F37141" s="76"/>
      <c r="G37141" s="76"/>
      <c r="H37141" s="76"/>
      <c r="I37141" s="76"/>
      <c r="J37141" s="76"/>
      <c r="K37141" s="76"/>
      <c r="M37141" s="76"/>
      <c r="N37141" s="76"/>
    </row>
    <row r="37142" spans="1:14" x14ac:dyDescent="0.25">
      <c r="A37142" s="76"/>
      <c r="C37142" s="76"/>
      <c r="D37142" s="76"/>
      <c r="E37142" s="76"/>
      <c r="F37142" s="76"/>
      <c r="G37142" s="76"/>
      <c r="H37142" s="76"/>
      <c r="I37142" s="76"/>
      <c r="J37142" s="76"/>
      <c r="K37142" s="76"/>
      <c r="M37142" s="76"/>
      <c r="N37142" s="76"/>
    </row>
    <row r="37143" spans="1:14" x14ac:dyDescent="0.25">
      <c r="A37143" s="76"/>
      <c r="C37143" s="76"/>
      <c r="D37143" s="76"/>
      <c r="E37143" s="76"/>
      <c r="F37143" s="76"/>
      <c r="G37143" s="76"/>
      <c r="H37143" s="76"/>
      <c r="I37143" s="76"/>
      <c r="J37143" s="76"/>
      <c r="K37143" s="76"/>
      <c r="M37143" s="76"/>
      <c r="N37143" s="76"/>
    </row>
    <row r="37144" spans="1:14" x14ac:dyDescent="0.25">
      <c r="C37144" s="76"/>
      <c r="D37144" s="76"/>
      <c r="E37144" s="76"/>
      <c r="F37144" s="76"/>
      <c r="G37144" s="76"/>
      <c r="H37144" s="76"/>
      <c r="I37144" s="76"/>
      <c r="J37144" s="76"/>
      <c r="K37144" s="76"/>
      <c r="M37144" s="76"/>
      <c r="N37144" s="76"/>
    </row>
    <row r="37145" spans="1:14" x14ac:dyDescent="0.25">
      <c r="C37145" s="76"/>
      <c r="D37145" s="76"/>
      <c r="E37145" s="76"/>
      <c r="F37145" s="76"/>
      <c r="G37145" s="76"/>
      <c r="H37145" s="76"/>
      <c r="I37145" s="76"/>
      <c r="J37145" s="76"/>
      <c r="K37145" s="76"/>
      <c r="M37145" s="76"/>
      <c r="N37145" s="76"/>
    </row>
    <row r="37146" spans="1:14" x14ac:dyDescent="0.25">
      <c r="C37146" s="76"/>
      <c r="D37146" s="76"/>
      <c r="E37146" s="76"/>
      <c r="F37146" s="76"/>
      <c r="G37146" s="76"/>
      <c r="H37146" s="76"/>
      <c r="I37146" s="76"/>
      <c r="J37146" s="76"/>
      <c r="K37146" s="76"/>
      <c r="M37146" s="76"/>
      <c r="N37146" s="76"/>
    </row>
    <row r="37147" spans="1:14" x14ac:dyDescent="0.25">
      <c r="C37147" s="76"/>
      <c r="D37147" s="76"/>
      <c r="E37147" s="76"/>
      <c r="F37147" s="76"/>
      <c r="G37147" s="76"/>
      <c r="H37147" s="76"/>
      <c r="I37147" s="76"/>
      <c r="J37147" s="76"/>
      <c r="K37147" s="76"/>
      <c r="M37147" s="76"/>
      <c r="N37147" s="76"/>
    </row>
    <row r="37148" spans="1:14" x14ac:dyDescent="0.25">
      <c r="C37148" s="76"/>
      <c r="D37148" s="76"/>
      <c r="E37148" s="76"/>
      <c r="F37148" s="76"/>
      <c r="G37148" s="76"/>
      <c r="H37148" s="76"/>
      <c r="I37148" s="76"/>
      <c r="J37148" s="76"/>
      <c r="K37148" s="76"/>
      <c r="M37148" s="76"/>
      <c r="N37148" s="76"/>
    </row>
    <row r="37149" spans="1:14" x14ac:dyDescent="0.25">
      <c r="C37149" s="76"/>
      <c r="D37149" s="76"/>
      <c r="E37149" s="76"/>
      <c r="F37149" s="76"/>
      <c r="G37149" s="76"/>
      <c r="H37149" s="76"/>
      <c r="I37149" s="76"/>
      <c r="J37149" s="76"/>
      <c r="K37149" s="76"/>
      <c r="M37149" s="76"/>
      <c r="N37149" s="76"/>
    </row>
    <row r="37150" spans="1:14" x14ac:dyDescent="0.25">
      <c r="B37150" s="76"/>
      <c r="C37150" s="76"/>
      <c r="D37150" s="76"/>
      <c r="E37150" s="76"/>
      <c r="F37150" s="76"/>
      <c r="G37150" s="76"/>
      <c r="H37150" s="76"/>
      <c r="I37150" s="76"/>
      <c r="J37150" s="76"/>
      <c r="K37150" s="76"/>
      <c r="M37150" s="76"/>
      <c r="N37150" s="76"/>
    </row>
    <row r="37151" spans="1:14" x14ac:dyDescent="0.25">
      <c r="B37151" s="76"/>
      <c r="C37151" s="76"/>
      <c r="D37151" s="76"/>
      <c r="E37151" s="76"/>
      <c r="F37151" s="76"/>
      <c r="G37151" s="76"/>
      <c r="H37151" s="76"/>
      <c r="I37151" s="76"/>
      <c r="J37151" s="76"/>
      <c r="K37151" s="76"/>
      <c r="M37151" s="76"/>
      <c r="N37151" s="76"/>
    </row>
    <row r="37152" spans="1:14" x14ac:dyDescent="0.25">
      <c r="C37152" s="76"/>
      <c r="D37152" s="76"/>
      <c r="E37152" s="76"/>
      <c r="F37152" s="76"/>
      <c r="G37152" s="76"/>
      <c r="H37152" s="76"/>
      <c r="I37152" s="76"/>
      <c r="J37152" s="76"/>
      <c r="K37152" s="76"/>
      <c r="M37152" s="76"/>
      <c r="N37152" s="76"/>
    </row>
    <row r="37153" spans="1:14" x14ac:dyDescent="0.25">
      <c r="C37153" s="76"/>
      <c r="D37153" s="76"/>
      <c r="E37153" s="76"/>
      <c r="F37153" s="76"/>
      <c r="G37153" s="76"/>
      <c r="H37153" s="76"/>
      <c r="I37153" s="76"/>
      <c r="J37153" s="76"/>
      <c r="K37153" s="76"/>
      <c r="M37153" s="76"/>
      <c r="N37153" s="76"/>
    </row>
    <row r="37154" spans="1:14" x14ac:dyDescent="0.25">
      <c r="C37154" s="76"/>
      <c r="D37154" s="76"/>
      <c r="E37154" s="76"/>
      <c r="F37154" s="76"/>
      <c r="G37154" s="76"/>
      <c r="H37154" s="76"/>
      <c r="I37154" s="76"/>
      <c r="J37154" s="76"/>
      <c r="K37154" s="76"/>
      <c r="M37154" s="76"/>
      <c r="N37154" s="76"/>
    </row>
    <row r="37155" spans="1:14" x14ac:dyDescent="0.25">
      <c r="A37155" s="76"/>
      <c r="C37155" s="76"/>
      <c r="D37155" s="76"/>
      <c r="E37155" s="76"/>
      <c r="F37155" s="76"/>
      <c r="G37155" s="76"/>
      <c r="H37155" s="76"/>
      <c r="I37155" s="76"/>
      <c r="J37155" s="76"/>
      <c r="K37155" s="76"/>
      <c r="M37155" s="76"/>
      <c r="N37155" s="76"/>
    </row>
    <row r="37156" spans="1:14" x14ac:dyDescent="0.25">
      <c r="A37156" s="76"/>
      <c r="C37156" s="76"/>
      <c r="D37156" s="76"/>
      <c r="E37156" s="76"/>
      <c r="F37156" s="76"/>
      <c r="G37156" s="76"/>
      <c r="H37156" s="76"/>
      <c r="I37156" s="76"/>
      <c r="J37156" s="76"/>
      <c r="K37156" s="76"/>
      <c r="M37156" s="76"/>
      <c r="N37156" s="76"/>
    </row>
    <row r="37157" spans="1:14" x14ac:dyDescent="0.25">
      <c r="A37157" s="76"/>
      <c r="B37157" s="76"/>
      <c r="C37157" s="76"/>
      <c r="D37157" s="76"/>
      <c r="E37157" s="76"/>
      <c r="F37157" s="76"/>
      <c r="G37157" s="76"/>
      <c r="H37157" s="76"/>
      <c r="I37157" s="76"/>
      <c r="J37157" s="76"/>
      <c r="K37157" s="76"/>
      <c r="M37157" s="76"/>
      <c r="N37157" s="76"/>
    </row>
    <row r="37158" spans="1:14" x14ac:dyDescent="0.25">
      <c r="A37158" s="76"/>
      <c r="B37158" s="76"/>
      <c r="C37158" s="76"/>
      <c r="D37158" s="76"/>
      <c r="E37158" s="76"/>
      <c r="F37158" s="76"/>
      <c r="G37158" s="76"/>
      <c r="H37158" s="76"/>
      <c r="I37158" s="76"/>
      <c r="J37158" s="76"/>
      <c r="K37158" s="76"/>
      <c r="M37158" s="76"/>
      <c r="N37158" s="76"/>
    </row>
    <row r="37159" spans="1:14" x14ac:dyDescent="0.25">
      <c r="C37159" s="76"/>
      <c r="D37159" s="76"/>
      <c r="E37159" s="76"/>
      <c r="F37159" s="76"/>
      <c r="G37159" s="76"/>
      <c r="H37159" s="76"/>
      <c r="I37159" s="76"/>
      <c r="J37159" s="76"/>
      <c r="K37159" s="76"/>
      <c r="M37159" s="76"/>
      <c r="N37159" s="76"/>
    </row>
    <row r="37160" spans="1:14" x14ac:dyDescent="0.25">
      <c r="A37160" s="76"/>
      <c r="C37160" s="76"/>
      <c r="D37160" s="76"/>
      <c r="E37160" s="76"/>
      <c r="F37160" s="76"/>
      <c r="G37160" s="76"/>
      <c r="H37160" s="76"/>
      <c r="I37160" s="76"/>
      <c r="J37160" s="76"/>
      <c r="K37160" s="76"/>
      <c r="M37160" s="76"/>
      <c r="N37160" s="76"/>
    </row>
    <row r="37161" spans="1:14" x14ac:dyDescent="0.25">
      <c r="A37161" s="76"/>
      <c r="C37161" s="76"/>
      <c r="D37161" s="76"/>
      <c r="E37161" s="76"/>
      <c r="F37161" s="76"/>
      <c r="G37161" s="76"/>
      <c r="H37161" s="76"/>
      <c r="I37161" s="76"/>
      <c r="J37161" s="76"/>
      <c r="K37161" s="76"/>
      <c r="M37161" s="76"/>
      <c r="N37161" s="76"/>
    </row>
    <row r="37162" spans="1:14" x14ac:dyDescent="0.25">
      <c r="A37162" s="76"/>
      <c r="C37162" s="76"/>
      <c r="D37162" s="76"/>
      <c r="E37162" s="76"/>
      <c r="F37162" s="76"/>
      <c r="G37162" s="76"/>
      <c r="H37162" s="76"/>
      <c r="I37162" s="76"/>
      <c r="J37162" s="76"/>
      <c r="K37162" s="76"/>
      <c r="M37162" s="76"/>
      <c r="N37162" s="76"/>
    </row>
    <row r="37163" spans="1:14" x14ac:dyDescent="0.25">
      <c r="A37163" s="76"/>
      <c r="C37163" s="76"/>
      <c r="D37163" s="76"/>
      <c r="E37163" s="76"/>
      <c r="F37163" s="76"/>
      <c r="G37163" s="76"/>
      <c r="H37163" s="76"/>
      <c r="I37163" s="76"/>
      <c r="J37163" s="76"/>
      <c r="K37163" s="76"/>
      <c r="M37163" s="76"/>
      <c r="N37163" s="76"/>
    </row>
    <row r="37164" spans="1:14" x14ac:dyDescent="0.25">
      <c r="B37164" s="76"/>
      <c r="C37164" s="76"/>
      <c r="D37164" s="76"/>
      <c r="E37164" s="76"/>
      <c r="F37164" s="76"/>
      <c r="G37164" s="76"/>
      <c r="H37164" s="76"/>
      <c r="I37164" s="76"/>
      <c r="J37164" s="76"/>
      <c r="K37164" s="76"/>
      <c r="M37164" s="76"/>
      <c r="N37164" s="76"/>
    </row>
    <row r="37165" spans="1:14" x14ac:dyDescent="0.25">
      <c r="A37165" s="76"/>
      <c r="B37165" s="76"/>
      <c r="C37165" s="76"/>
      <c r="D37165" s="76"/>
      <c r="E37165" s="76"/>
      <c r="F37165" s="76"/>
      <c r="G37165" s="76"/>
      <c r="H37165" s="76"/>
      <c r="I37165" s="76"/>
      <c r="J37165" s="76"/>
      <c r="K37165" s="76"/>
      <c r="M37165" s="76"/>
      <c r="N37165" s="76"/>
    </row>
    <row r="37166" spans="1:14" x14ac:dyDescent="0.25">
      <c r="B37166" s="76"/>
      <c r="C37166" s="76"/>
      <c r="D37166" s="76"/>
      <c r="E37166" s="76"/>
      <c r="F37166" s="76"/>
      <c r="G37166" s="76"/>
      <c r="H37166" s="76"/>
      <c r="I37166" s="76"/>
      <c r="J37166" s="76"/>
      <c r="K37166" s="76"/>
      <c r="M37166" s="76"/>
      <c r="N37166" s="76"/>
    </row>
    <row r="37167" spans="1:14" x14ac:dyDescent="0.25">
      <c r="C37167" s="76"/>
      <c r="D37167" s="76"/>
      <c r="E37167" s="76"/>
      <c r="F37167" s="76"/>
      <c r="G37167" s="76"/>
      <c r="H37167" s="76"/>
      <c r="I37167" s="76"/>
      <c r="J37167" s="76"/>
      <c r="K37167" s="76"/>
      <c r="M37167" s="76"/>
      <c r="N37167" s="76"/>
    </row>
    <row r="37168" spans="1:14" x14ac:dyDescent="0.25">
      <c r="B37168" s="76"/>
      <c r="C37168" s="76"/>
      <c r="D37168" s="76"/>
      <c r="E37168" s="76"/>
      <c r="F37168" s="76"/>
      <c r="G37168" s="76"/>
      <c r="H37168" s="76"/>
      <c r="I37168" s="76"/>
      <c r="J37168" s="76"/>
      <c r="K37168" s="76"/>
      <c r="M37168" s="76"/>
      <c r="N37168" s="76"/>
    </row>
    <row r="37169" spans="1:14" x14ac:dyDescent="0.25">
      <c r="C37169" s="76"/>
      <c r="D37169" s="76"/>
      <c r="E37169" s="76"/>
      <c r="F37169" s="76"/>
      <c r="G37169" s="76"/>
      <c r="H37169" s="76"/>
      <c r="I37169" s="76"/>
      <c r="J37169" s="76"/>
      <c r="K37169" s="76"/>
      <c r="M37169" s="76"/>
      <c r="N37169" s="76"/>
    </row>
    <row r="37170" spans="1:14" x14ac:dyDescent="0.25">
      <c r="C37170" s="76"/>
      <c r="D37170" s="76"/>
      <c r="E37170" s="76"/>
      <c r="F37170" s="76"/>
      <c r="G37170" s="76"/>
      <c r="H37170" s="76"/>
      <c r="I37170" s="76"/>
      <c r="J37170" s="76"/>
      <c r="K37170" s="76"/>
      <c r="M37170" s="76"/>
      <c r="N37170" s="76"/>
    </row>
    <row r="37171" spans="1:14" x14ac:dyDescent="0.25">
      <c r="C37171" s="76"/>
      <c r="D37171" s="76"/>
      <c r="E37171" s="76"/>
      <c r="F37171" s="76"/>
      <c r="G37171" s="76"/>
      <c r="H37171" s="76"/>
      <c r="I37171" s="76"/>
      <c r="J37171" s="76"/>
      <c r="K37171" s="76"/>
      <c r="M37171" s="76"/>
      <c r="N37171" s="76"/>
    </row>
    <row r="37172" spans="1:14" x14ac:dyDescent="0.25">
      <c r="C37172" s="76"/>
      <c r="D37172" s="76"/>
      <c r="E37172" s="76"/>
      <c r="F37172" s="76"/>
      <c r="G37172" s="76"/>
      <c r="H37172" s="76"/>
      <c r="I37172" s="76"/>
      <c r="J37172" s="76"/>
      <c r="K37172" s="76"/>
      <c r="M37172" s="76"/>
      <c r="N37172" s="76"/>
    </row>
    <row r="37173" spans="1:14" x14ac:dyDescent="0.25">
      <c r="C37173" s="76"/>
      <c r="D37173" s="76"/>
      <c r="E37173" s="76"/>
      <c r="F37173" s="76"/>
      <c r="G37173" s="76"/>
      <c r="H37173" s="76"/>
      <c r="I37173" s="76"/>
      <c r="J37173" s="76"/>
      <c r="K37173" s="76"/>
      <c r="M37173" s="76"/>
      <c r="N37173" s="76"/>
    </row>
    <row r="37174" spans="1:14" x14ac:dyDescent="0.25">
      <c r="C37174" s="76"/>
      <c r="D37174" s="76"/>
      <c r="E37174" s="76"/>
      <c r="F37174" s="76"/>
      <c r="G37174" s="76"/>
      <c r="H37174" s="76"/>
      <c r="I37174" s="76"/>
      <c r="J37174" s="76"/>
      <c r="K37174" s="76"/>
      <c r="M37174" s="76"/>
      <c r="N37174" s="76"/>
    </row>
    <row r="37175" spans="1:14" x14ac:dyDescent="0.25">
      <c r="C37175" s="76"/>
      <c r="D37175" s="76"/>
      <c r="E37175" s="76"/>
      <c r="F37175" s="76"/>
      <c r="G37175" s="76"/>
      <c r="H37175" s="76"/>
      <c r="I37175" s="76"/>
      <c r="J37175" s="76"/>
      <c r="K37175" s="76"/>
      <c r="M37175" s="76"/>
      <c r="N37175" s="76"/>
    </row>
    <row r="37176" spans="1:14" x14ac:dyDescent="0.25">
      <c r="A37176" s="79"/>
      <c r="C37176" s="76"/>
      <c r="D37176" s="76"/>
      <c r="E37176" s="76"/>
      <c r="F37176" s="76"/>
      <c r="G37176" s="76"/>
      <c r="H37176" s="76"/>
      <c r="I37176" s="76"/>
      <c r="J37176" s="76"/>
      <c r="K37176" s="76"/>
      <c r="M37176" s="76"/>
      <c r="N37176" s="76"/>
    </row>
    <row r="37177" spans="1:14" x14ac:dyDescent="0.25">
      <c r="A37177" s="76"/>
      <c r="B37177" s="76"/>
      <c r="C37177" s="76"/>
      <c r="D37177" s="76"/>
      <c r="E37177" s="76"/>
      <c r="F37177" s="76"/>
      <c r="G37177" s="76"/>
      <c r="H37177" s="76"/>
      <c r="I37177" s="76"/>
      <c r="J37177" s="76"/>
      <c r="K37177" s="76"/>
      <c r="M37177" s="76"/>
      <c r="N37177" s="76"/>
    </row>
    <row r="37178" spans="1:14" x14ac:dyDescent="0.25">
      <c r="B37178" s="76"/>
      <c r="C37178" s="76"/>
      <c r="D37178" s="76"/>
      <c r="E37178" s="76"/>
      <c r="F37178" s="76"/>
      <c r="G37178" s="76"/>
      <c r="H37178" s="76"/>
      <c r="I37178" s="76"/>
      <c r="J37178" s="76"/>
      <c r="K37178" s="76"/>
      <c r="M37178" s="76"/>
      <c r="N37178" s="76"/>
    </row>
    <row r="37179" spans="1:14" x14ac:dyDescent="0.25">
      <c r="A37179" s="76"/>
      <c r="C37179" s="76"/>
      <c r="D37179" s="76"/>
      <c r="E37179" s="76"/>
      <c r="F37179" s="76"/>
      <c r="G37179" s="76"/>
      <c r="H37179" s="76"/>
      <c r="I37179" s="76"/>
      <c r="J37179" s="76"/>
      <c r="K37179" s="76"/>
      <c r="M37179" s="76"/>
      <c r="N37179" s="76"/>
    </row>
    <row r="37180" spans="1:14" x14ac:dyDescent="0.25">
      <c r="C37180" s="76"/>
      <c r="D37180" s="76"/>
      <c r="E37180" s="76"/>
      <c r="F37180" s="76"/>
      <c r="G37180" s="76"/>
      <c r="H37180" s="76"/>
      <c r="I37180" s="76"/>
      <c r="J37180" s="76"/>
      <c r="K37180" s="76"/>
      <c r="M37180" s="76"/>
      <c r="N37180" s="76"/>
    </row>
    <row r="37181" spans="1:14" x14ac:dyDescent="0.25">
      <c r="C37181" s="76"/>
      <c r="D37181" s="76"/>
      <c r="E37181" s="76"/>
      <c r="F37181" s="76"/>
      <c r="G37181" s="76"/>
      <c r="H37181" s="76"/>
      <c r="I37181" s="76"/>
      <c r="J37181" s="76"/>
      <c r="K37181" s="76"/>
      <c r="M37181" s="76"/>
      <c r="N37181" s="76"/>
    </row>
    <row r="37182" spans="1:14" x14ac:dyDescent="0.25">
      <c r="C37182" s="76"/>
      <c r="D37182" s="76"/>
      <c r="E37182" s="76"/>
      <c r="F37182" s="76"/>
      <c r="G37182" s="76"/>
      <c r="H37182" s="76"/>
      <c r="I37182" s="76"/>
      <c r="J37182" s="76"/>
      <c r="K37182" s="76"/>
      <c r="M37182" s="76"/>
      <c r="N37182" s="76"/>
    </row>
    <row r="37183" spans="1:14" x14ac:dyDescent="0.25">
      <c r="C37183" s="76"/>
      <c r="D37183" s="76"/>
      <c r="E37183" s="76"/>
      <c r="F37183" s="76"/>
      <c r="G37183" s="76"/>
      <c r="H37183" s="76"/>
      <c r="I37183" s="76"/>
      <c r="J37183" s="76"/>
      <c r="K37183" s="76"/>
      <c r="M37183" s="76"/>
      <c r="N37183" s="76"/>
    </row>
    <row r="37184" spans="1:14" x14ac:dyDescent="0.25">
      <c r="A37184" s="76"/>
      <c r="C37184" s="76"/>
      <c r="D37184" s="76"/>
      <c r="E37184" s="76"/>
      <c r="F37184" s="76"/>
      <c r="G37184" s="76"/>
      <c r="H37184" s="76"/>
      <c r="I37184" s="76"/>
      <c r="J37184" s="76"/>
      <c r="K37184" s="76"/>
      <c r="M37184" s="76"/>
      <c r="N37184" s="76"/>
    </row>
    <row r="37185" spans="1:14" x14ac:dyDescent="0.25">
      <c r="C37185" s="76"/>
      <c r="D37185" s="76"/>
      <c r="E37185" s="76"/>
      <c r="F37185" s="76"/>
      <c r="G37185" s="76"/>
      <c r="H37185" s="76"/>
      <c r="I37185" s="76"/>
      <c r="J37185" s="76"/>
      <c r="K37185" s="76"/>
      <c r="M37185" s="76"/>
      <c r="N37185" s="76"/>
    </row>
    <row r="37186" spans="1:14" x14ac:dyDescent="0.25">
      <c r="A37186" s="76"/>
      <c r="C37186" s="76"/>
      <c r="D37186" s="76"/>
      <c r="E37186" s="76"/>
      <c r="F37186" s="76"/>
      <c r="G37186" s="76"/>
      <c r="H37186" s="76"/>
      <c r="I37186" s="76"/>
      <c r="J37186" s="76"/>
      <c r="K37186" s="76"/>
      <c r="M37186" s="76"/>
      <c r="N37186" s="76"/>
    </row>
    <row r="37187" spans="1:14" x14ac:dyDescent="0.25">
      <c r="A37187" s="76"/>
      <c r="B37187" s="76"/>
      <c r="C37187" s="76"/>
      <c r="D37187" s="76"/>
      <c r="E37187" s="76"/>
      <c r="F37187" s="76"/>
      <c r="G37187" s="76"/>
      <c r="H37187" s="76"/>
      <c r="I37187" s="76"/>
      <c r="J37187" s="76"/>
      <c r="K37187" s="76"/>
      <c r="M37187" s="76"/>
      <c r="N37187" s="76"/>
    </row>
    <row r="37188" spans="1:14" x14ac:dyDescent="0.25">
      <c r="A37188" s="76"/>
      <c r="C37188" s="76"/>
      <c r="D37188" s="76"/>
      <c r="E37188" s="76"/>
      <c r="F37188" s="76"/>
      <c r="G37188" s="76"/>
      <c r="H37188" s="76"/>
      <c r="I37188" s="76"/>
      <c r="J37188" s="76"/>
      <c r="K37188" s="76"/>
      <c r="M37188" s="76"/>
      <c r="N37188" s="76"/>
    </row>
    <row r="37189" spans="1:14" x14ac:dyDescent="0.25">
      <c r="A37189" s="76"/>
      <c r="C37189" s="76"/>
      <c r="D37189" s="76"/>
      <c r="E37189" s="76"/>
      <c r="F37189" s="76"/>
      <c r="G37189" s="76"/>
      <c r="H37189" s="76"/>
      <c r="I37189" s="76"/>
      <c r="J37189" s="76"/>
      <c r="K37189" s="76"/>
      <c r="M37189" s="76"/>
      <c r="N37189" s="76"/>
    </row>
    <row r="37190" spans="1:14" x14ac:dyDescent="0.25">
      <c r="B37190" s="76"/>
      <c r="C37190" s="76"/>
      <c r="D37190" s="76"/>
      <c r="E37190" s="76"/>
      <c r="F37190" s="76"/>
      <c r="G37190" s="76"/>
      <c r="H37190" s="76"/>
      <c r="I37190" s="76"/>
      <c r="J37190" s="76"/>
      <c r="K37190" s="76"/>
      <c r="M37190" s="76"/>
      <c r="N37190" s="76"/>
    </row>
    <row r="37191" spans="1:14" x14ac:dyDescent="0.25">
      <c r="B37191" s="76"/>
      <c r="C37191" s="76"/>
      <c r="D37191" s="76"/>
      <c r="E37191" s="76"/>
      <c r="F37191" s="76"/>
      <c r="G37191" s="76"/>
      <c r="H37191" s="76"/>
      <c r="I37191" s="76"/>
      <c r="J37191" s="76"/>
      <c r="K37191" s="76"/>
      <c r="M37191" s="76"/>
      <c r="N37191" s="76"/>
    </row>
    <row r="37192" spans="1:14" x14ac:dyDescent="0.25">
      <c r="B37192" s="76"/>
      <c r="C37192" s="76"/>
      <c r="D37192" s="76"/>
      <c r="E37192" s="76"/>
      <c r="F37192" s="76"/>
      <c r="G37192" s="76"/>
      <c r="H37192" s="76"/>
      <c r="I37192" s="76"/>
      <c r="J37192" s="76"/>
      <c r="K37192" s="76"/>
      <c r="M37192" s="76"/>
      <c r="N37192" s="76"/>
    </row>
    <row r="37193" spans="1:14" x14ac:dyDescent="0.25">
      <c r="B37193" s="76"/>
      <c r="C37193" s="76"/>
      <c r="D37193" s="76"/>
      <c r="E37193" s="76"/>
      <c r="F37193" s="76"/>
      <c r="G37193" s="76"/>
      <c r="H37193" s="76"/>
      <c r="I37193" s="76"/>
      <c r="J37193" s="76"/>
      <c r="K37193" s="76"/>
      <c r="M37193" s="76"/>
      <c r="N37193" s="76"/>
    </row>
    <row r="37194" spans="1:14" x14ac:dyDescent="0.25">
      <c r="A37194" s="76"/>
      <c r="C37194" s="76"/>
      <c r="D37194" s="76"/>
      <c r="E37194" s="76"/>
      <c r="F37194" s="76"/>
      <c r="G37194" s="76"/>
      <c r="H37194" s="76"/>
      <c r="I37194" s="76"/>
      <c r="J37194" s="76"/>
      <c r="K37194" s="76"/>
      <c r="M37194" s="76"/>
      <c r="N37194" s="76"/>
    </row>
    <row r="37195" spans="1:14" x14ac:dyDescent="0.25">
      <c r="A37195" s="76"/>
      <c r="C37195" s="76"/>
      <c r="D37195" s="76"/>
      <c r="E37195" s="76"/>
      <c r="F37195" s="76"/>
      <c r="G37195" s="76"/>
      <c r="H37195" s="76"/>
      <c r="I37195" s="76"/>
      <c r="J37195" s="76"/>
      <c r="K37195" s="76"/>
      <c r="M37195" s="76"/>
      <c r="N37195" s="76"/>
    </row>
    <row r="37196" spans="1:14" x14ac:dyDescent="0.25">
      <c r="C37196" s="76"/>
      <c r="D37196" s="76"/>
      <c r="E37196" s="76"/>
      <c r="F37196" s="76"/>
      <c r="G37196" s="76"/>
      <c r="H37196" s="76"/>
      <c r="I37196" s="76"/>
      <c r="J37196" s="76"/>
      <c r="K37196" s="76"/>
      <c r="M37196" s="76"/>
      <c r="N37196" s="76"/>
    </row>
    <row r="37197" spans="1:14" x14ac:dyDescent="0.25">
      <c r="A37197" s="76"/>
      <c r="C37197" s="76"/>
      <c r="D37197" s="76"/>
      <c r="E37197" s="76"/>
      <c r="F37197" s="76"/>
      <c r="G37197" s="76"/>
      <c r="H37197" s="76"/>
      <c r="I37197" s="76"/>
      <c r="J37197" s="76"/>
      <c r="K37197" s="76"/>
      <c r="M37197" s="76"/>
      <c r="N37197" s="76"/>
    </row>
    <row r="37198" spans="1:14" x14ac:dyDescent="0.25">
      <c r="C37198" s="76"/>
      <c r="D37198" s="76"/>
      <c r="E37198" s="76"/>
      <c r="F37198" s="76"/>
      <c r="G37198" s="76"/>
      <c r="H37198" s="76"/>
      <c r="I37198" s="76"/>
      <c r="J37198" s="76"/>
      <c r="K37198" s="76"/>
      <c r="M37198" s="76"/>
      <c r="N37198" s="76"/>
    </row>
    <row r="37199" spans="1:14" x14ac:dyDescent="0.25">
      <c r="C37199" s="76"/>
      <c r="D37199" s="76"/>
      <c r="E37199" s="76"/>
      <c r="F37199" s="76"/>
      <c r="G37199" s="76"/>
      <c r="H37199" s="76"/>
      <c r="I37199" s="76"/>
      <c r="J37199" s="76"/>
      <c r="K37199" s="76"/>
      <c r="M37199" s="76"/>
      <c r="N37199" s="76"/>
    </row>
    <row r="37200" spans="1:14" x14ac:dyDescent="0.25">
      <c r="A37200" s="76"/>
      <c r="C37200" s="76"/>
      <c r="D37200" s="76"/>
      <c r="E37200" s="76"/>
      <c r="F37200" s="76"/>
      <c r="G37200" s="76"/>
      <c r="H37200" s="76"/>
      <c r="I37200" s="76"/>
      <c r="J37200" s="76"/>
      <c r="K37200" s="76"/>
      <c r="M37200" s="76"/>
      <c r="N37200" s="76"/>
    </row>
    <row r="37201" spans="1:14" x14ac:dyDescent="0.25">
      <c r="A37201" s="76"/>
      <c r="C37201" s="76"/>
      <c r="D37201" s="76"/>
      <c r="E37201" s="76"/>
      <c r="F37201" s="76"/>
      <c r="G37201" s="76"/>
      <c r="H37201" s="76"/>
      <c r="I37201" s="76"/>
      <c r="J37201" s="76"/>
      <c r="K37201" s="76"/>
      <c r="M37201" s="76"/>
      <c r="N37201" s="76"/>
    </row>
    <row r="37202" spans="1:14" x14ac:dyDescent="0.25">
      <c r="C37202" s="76"/>
      <c r="D37202" s="76"/>
      <c r="E37202" s="76"/>
      <c r="F37202" s="76"/>
      <c r="G37202" s="76"/>
      <c r="H37202" s="76"/>
      <c r="I37202" s="76"/>
      <c r="J37202" s="76"/>
      <c r="K37202" s="76"/>
      <c r="M37202" s="76"/>
      <c r="N37202" s="76"/>
    </row>
    <row r="37203" spans="1:14" x14ac:dyDescent="0.25">
      <c r="C37203" s="76"/>
      <c r="D37203" s="76"/>
      <c r="E37203" s="76"/>
      <c r="F37203" s="76"/>
      <c r="G37203" s="76"/>
      <c r="H37203" s="76"/>
      <c r="I37203" s="76"/>
      <c r="J37203" s="76"/>
      <c r="K37203" s="76"/>
      <c r="M37203" s="76"/>
      <c r="N37203" s="76"/>
    </row>
    <row r="37204" spans="1:14" x14ac:dyDescent="0.25">
      <c r="C37204" s="76"/>
      <c r="D37204" s="76"/>
      <c r="E37204" s="76"/>
      <c r="F37204" s="76"/>
      <c r="G37204" s="76"/>
      <c r="H37204" s="76"/>
      <c r="I37204" s="76"/>
      <c r="J37204" s="76"/>
      <c r="K37204" s="76"/>
      <c r="M37204" s="76"/>
      <c r="N37204" s="76"/>
    </row>
    <row r="37205" spans="1:14" x14ac:dyDescent="0.25">
      <c r="A37205" s="76"/>
      <c r="C37205" s="76"/>
      <c r="D37205" s="76"/>
      <c r="E37205" s="76"/>
      <c r="F37205" s="76"/>
      <c r="G37205" s="76"/>
      <c r="H37205" s="76"/>
      <c r="I37205" s="76"/>
      <c r="J37205" s="76"/>
      <c r="K37205" s="76"/>
      <c r="M37205" s="76"/>
      <c r="N37205" s="76"/>
    </row>
    <row r="37206" spans="1:14" x14ac:dyDescent="0.25">
      <c r="C37206" s="76"/>
      <c r="D37206" s="76"/>
      <c r="E37206" s="76"/>
      <c r="F37206" s="76"/>
      <c r="G37206" s="76"/>
      <c r="H37206" s="76"/>
      <c r="I37206" s="76"/>
      <c r="J37206" s="76"/>
      <c r="K37206" s="76"/>
      <c r="M37206" s="76"/>
      <c r="N37206" s="76"/>
    </row>
    <row r="37207" spans="1:14" x14ac:dyDescent="0.25">
      <c r="C37207" s="76"/>
      <c r="D37207" s="76"/>
      <c r="E37207" s="76"/>
      <c r="F37207" s="76"/>
      <c r="G37207" s="76"/>
      <c r="H37207" s="76"/>
      <c r="I37207" s="76"/>
      <c r="J37207" s="76"/>
      <c r="K37207" s="76"/>
      <c r="M37207" s="76"/>
      <c r="N37207" s="76"/>
    </row>
    <row r="37208" spans="1:14" x14ac:dyDescent="0.25">
      <c r="C37208" s="76"/>
      <c r="D37208" s="76"/>
      <c r="E37208" s="76"/>
      <c r="F37208" s="76"/>
      <c r="G37208" s="76"/>
      <c r="H37208" s="76"/>
      <c r="I37208" s="76"/>
      <c r="J37208" s="76"/>
      <c r="K37208" s="76"/>
      <c r="M37208" s="76"/>
      <c r="N37208" s="76"/>
    </row>
    <row r="37209" spans="1:14" x14ac:dyDescent="0.25">
      <c r="A37209" s="76"/>
      <c r="C37209" s="76"/>
      <c r="D37209" s="76"/>
      <c r="E37209" s="76"/>
      <c r="F37209" s="76"/>
      <c r="G37209" s="76"/>
      <c r="H37209" s="76"/>
      <c r="I37209" s="76"/>
      <c r="J37209" s="76"/>
      <c r="K37209" s="76"/>
      <c r="M37209" s="76"/>
      <c r="N37209" s="76"/>
    </row>
    <row r="37210" spans="1:14" x14ac:dyDescent="0.25">
      <c r="A37210" s="76"/>
      <c r="C37210" s="76"/>
      <c r="D37210" s="76"/>
      <c r="E37210" s="76"/>
      <c r="F37210" s="76"/>
      <c r="G37210" s="76"/>
      <c r="H37210" s="76"/>
      <c r="I37210" s="76"/>
      <c r="J37210" s="76"/>
      <c r="K37210" s="76"/>
      <c r="M37210" s="76"/>
      <c r="N37210" s="76"/>
    </row>
    <row r="37211" spans="1:14" x14ac:dyDescent="0.25">
      <c r="A37211" s="76"/>
      <c r="C37211" s="76"/>
      <c r="D37211" s="76"/>
      <c r="E37211" s="76"/>
      <c r="F37211" s="76"/>
      <c r="G37211" s="76"/>
      <c r="H37211" s="76"/>
      <c r="I37211" s="76"/>
      <c r="J37211" s="76"/>
      <c r="K37211" s="76"/>
      <c r="M37211" s="76"/>
      <c r="N37211" s="76"/>
    </row>
    <row r="37212" spans="1:14" x14ac:dyDescent="0.25">
      <c r="A37212" s="76"/>
      <c r="B37212" s="76"/>
      <c r="C37212" s="76"/>
      <c r="D37212" s="76"/>
      <c r="E37212" s="76"/>
      <c r="F37212" s="76"/>
      <c r="G37212" s="76"/>
      <c r="H37212" s="76"/>
      <c r="I37212" s="76"/>
      <c r="J37212" s="76"/>
      <c r="K37212" s="76"/>
      <c r="M37212" s="76"/>
      <c r="N37212" s="76"/>
    </row>
    <row r="37213" spans="1:14" x14ac:dyDescent="0.25">
      <c r="A37213" s="76"/>
      <c r="C37213" s="76"/>
      <c r="D37213" s="76"/>
      <c r="E37213" s="76"/>
      <c r="F37213" s="76"/>
      <c r="G37213" s="76"/>
      <c r="H37213" s="76"/>
      <c r="I37213" s="76"/>
      <c r="J37213" s="76"/>
      <c r="K37213" s="76"/>
      <c r="M37213" s="76"/>
      <c r="N37213" s="76"/>
    </row>
    <row r="37214" spans="1:14" x14ac:dyDescent="0.25">
      <c r="A37214" s="76"/>
      <c r="C37214" s="76"/>
      <c r="D37214" s="76"/>
      <c r="E37214" s="76"/>
      <c r="F37214" s="76"/>
      <c r="G37214" s="76"/>
      <c r="H37214" s="76"/>
      <c r="I37214" s="76"/>
      <c r="J37214" s="76"/>
      <c r="K37214" s="76"/>
      <c r="M37214" s="76"/>
      <c r="N37214" s="76"/>
    </row>
    <row r="37215" spans="1:14" x14ac:dyDescent="0.25">
      <c r="C37215" s="76"/>
      <c r="D37215" s="76"/>
      <c r="E37215" s="76"/>
      <c r="F37215" s="76"/>
      <c r="G37215" s="76"/>
      <c r="H37215" s="76"/>
      <c r="I37215" s="76"/>
      <c r="J37215" s="76"/>
      <c r="K37215" s="76"/>
      <c r="M37215" s="76"/>
      <c r="N37215" s="76"/>
    </row>
    <row r="37216" spans="1:14" x14ac:dyDescent="0.25">
      <c r="C37216" s="76"/>
      <c r="D37216" s="76"/>
      <c r="E37216" s="76"/>
      <c r="F37216" s="76"/>
      <c r="G37216" s="76"/>
      <c r="H37216" s="76"/>
      <c r="I37216" s="76"/>
      <c r="J37216" s="76"/>
      <c r="K37216" s="76"/>
      <c r="M37216" s="76"/>
      <c r="N37216" s="76"/>
    </row>
    <row r="37217" spans="1:14" x14ac:dyDescent="0.25">
      <c r="A37217" s="76"/>
      <c r="C37217" s="76"/>
      <c r="D37217" s="76"/>
      <c r="E37217" s="76"/>
      <c r="F37217" s="76"/>
      <c r="G37217" s="76"/>
      <c r="H37217" s="76"/>
      <c r="I37217" s="76"/>
      <c r="J37217" s="76"/>
      <c r="K37217" s="76"/>
      <c r="M37217" s="76"/>
      <c r="N37217" s="76"/>
    </row>
    <row r="37218" spans="1:14" x14ac:dyDescent="0.25">
      <c r="C37218" s="76"/>
      <c r="D37218" s="76"/>
      <c r="E37218" s="76"/>
      <c r="F37218" s="76"/>
      <c r="G37218" s="76"/>
      <c r="H37218" s="76"/>
      <c r="I37218" s="76"/>
      <c r="J37218" s="76"/>
      <c r="K37218" s="76"/>
      <c r="M37218" s="76"/>
      <c r="N37218" s="76"/>
    </row>
    <row r="37219" spans="1:14" x14ac:dyDescent="0.25">
      <c r="C37219" s="76"/>
      <c r="D37219" s="76"/>
      <c r="E37219" s="76"/>
      <c r="F37219" s="76"/>
      <c r="G37219" s="76"/>
      <c r="H37219" s="76"/>
      <c r="I37219" s="76"/>
      <c r="J37219" s="76"/>
      <c r="K37219" s="76"/>
      <c r="M37219" s="76"/>
      <c r="N37219" s="76"/>
    </row>
    <row r="37220" spans="1:14" x14ac:dyDescent="0.25">
      <c r="A37220" s="76"/>
      <c r="C37220" s="76"/>
      <c r="D37220" s="76"/>
      <c r="E37220" s="76"/>
      <c r="F37220" s="76"/>
      <c r="G37220" s="76"/>
      <c r="H37220" s="76"/>
      <c r="I37220" s="76"/>
      <c r="J37220" s="76"/>
      <c r="K37220" s="76"/>
      <c r="M37220" s="76"/>
      <c r="N37220" s="76"/>
    </row>
    <row r="37221" spans="1:14" x14ac:dyDescent="0.25">
      <c r="A37221" s="76"/>
      <c r="C37221" s="76"/>
      <c r="D37221" s="76"/>
      <c r="E37221" s="76"/>
      <c r="F37221" s="76"/>
      <c r="G37221" s="76"/>
      <c r="H37221" s="76"/>
      <c r="I37221" s="76"/>
      <c r="J37221" s="76"/>
      <c r="K37221" s="76"/>
      <c r="M37221" s="76"/>
      <c r="N37221" s="76"/>
    </row>
    <row r="37222" spans="1:14" x14ac:dyDescent="0.25">
      <c r="A37222" s="76"/>
      <c r="C37222" s="76"/>
      <c r="D37222" s="76"/>
      <c r="E37222" s="76"/>
      <c r="F37222" s="76"/>
      <c r="G37222" s="76"/>
      <c r="H37222" s="76"/>
      <c r="I37222" s="76"/>
      <c r="J37222" s="76"/>
      <c r="K37222" s="76"/>
      <c r="M37222" s="76"/>
      <c r="N37222" s="76"/>
    </row>
    <row r="37223" spans="1:14" x14ac:dyDescent="0.25">
      <c r="C37223" s="76"/>
      <c r="D37223" s="76"/>
      <c r="E37223" s="76"/>
      <c r="F37223" s="76"/>
      <c r="G37223" s="76"/>
      <c r="H37223" s="76"/>
      <c r="I37223" s="76"/>
      <c r="J37223" s="76"/>
      <c r="K37223" s="76"/>
      <c r="M37223" s="76"/>
      <c r="N37223" s="76"/>
    </row>
    <row r="37224" spans="1:14" x14ac:dyDescent="0.25">
      <c r="B37224" s="76"/>
      <c r="C37224" s="76"/>
      <c r="D37224" s="76"/>
      <c r="E37224" s="76"/>
      <c r="F37224" s="76"/>
      <c r="G37224" s="76"/>
      <c r="H37224" s="76"/>
      <c r="I37224" s="76"/>
      <c r="J37224" s="76"/>
      <c r="K37224" s="76"/>
      <c r="M37224" s="76"/>
      <c r="N37224" s="76"/>
    </row>
    <row r="37225" spans="1:14" x14ac:dyDescent="0.25">
      <c r="B37225" s="76"/>
      <c r="C37225" s="76"/>
      <c r="D37225" s="76"/>
      <c r="E37225" s="76"/>
      <c r="F37225" s="76"/>
      <c r="G37225" s="76"/>
      <c r="H37225" s="76"/>
      <c r="I37225" s="76"/>
      <c r="J37225" s="76"/>
      <c r="K37225" s="76"/>
      <c r="M37225" s="76"/>
      <c r="N37225" s="76"/>
    </row>
    <row r="37226" spans="1:14" x14ac:dyDescent="0.25">
      <c r="B37226" s="76"/>
      <c r="C37226" s="76"/>
      <c r="D37226" s="76"/>
      <c r="E37226" s="76"/>
      <c r="F37226" s="76"/>
      <c r="G37226" s="76"/>
      <c r="H37226" s="76"/>
      <c r="I37226" s="76"/>
      <c r="J37226" s="76"/>
      <c r="K37226" s="76"/>
      <c r="M37226" s="76"/>
      <c r="N37226" s="76"/>
    </row>
    <row r="37227" spans="1:14" x14ac:dyDescent="0.25">
      <c r="C37227" s="76"/>
      <c r="D37227" s="76"/>
      <c r="E37227" s="76"/>
      <c r="F37227" s="76"/>
      <c r="G37227" s="76"/>
      <c r="H37227" s="76"/>
      <c r="I37227" s="76"/>
      <c r="J37227" s="76"/>
      <c r="K37227" s="76"/>
      <c r="M37227" s="76"/>
      <c r="N37227" s="76"/>
    </row>
    <row r="37228" spans="1:14" x14ac:dyDescent="0.25">
      <c r="C37228" s="76"/>
      <c r="D37228" s="76"/>
      <c r="E37228" s="76"/>
      <c r="F37228" s="76"/>
      <c r="G37228" s="76"/>
      <c r="H37228" s="76"/>
      <c r="I37228" s="76"/>
      <c r="J37228" s="76"/>
      <c r="K37228" s="76"/>
      <c r="M37228" s="76"/>
      <c r="N37228" s="76"/>
    </row>
    <row r="37229" spans="1:14" x14ac:dyDescent="0.25">
      <c r="B37229" s="76"/>
      <c r="C37229" s="76"/>
      <c r="D37229" s="76"/>
      <c r="E37229" s="76"/>
      <c r="F37229" s="76"/>
      <c r="G37229" s="76"/>
      <c r="H37229" s="76"/>
      <c r="I37229" s="76"/>
      <c r="J37229" s="76"/>
      <c r="K37229" s="76"/>
      <c r="M37229" s="76"/>
      <c r="N37229" s="76"/>
    </row>
    <row r="37230" spans="1:14" x14ac:dyDescent="0.25">
      <c r="A37230" s="76"/>
      <c r="B37230" s="76"/>
      <c r="C37230" s="76"/>
      <c r="D37230" s="76"/>
      <c r="E37230" s="76"/>
      <c r="F37230" s="76"/>
      <c r="G37230" s="76"/>
      <c r="H37230" s="76"/>
      <c r="I37230" s="76"/>
      <c r="J37230" s="76"/>
      <c r="K37230" s="76"/>
      <c r="M37230" s="76"/>
      <c r="N37230" s="76"/>
    </row>
    <row r="37231" spans="1:14" x14ac:dyDescent="0.25">
      <c r="A37231" s="76"/>
      <c r="C37231" s="76"/>
      <c r="D37231" s="76"/>
      <c r="E37231" s="76"/>
      <c r="F37231" s="76"/>
      <c r="G37231" s="76"/>
      <c r="H37231" s="76"/>
      <c r="I37231" s="76"/>
      <c r="J37231" s="76"/>
      <c r="K37231" s="76"/>
      <c r="M37231" s="76"/>
      <c r="N37231" s="76"/>
    </row>
    <row r="37232" spans="1:14" x14ac:dyDescent="0.25">
      <c r="C37232" s="76"/>
      <c r="D37232" s="76"/>
      <c r="E37232" s="76"/>
      <c r="F37232" s="76"/>
      <c r="G37232" s="76"/>
      <c r="H37232" s="76"/>
      <c r="I37232" s="76"/>
      <c r="J37232" s="76"/>
      <c r="K37232" s="76"/>
      <c r="M37232" s="76"/>
      <c r="N37232" s="76"/>
    </row>
    <row r="37233" spans="1:14" x14ac:dyDescent="0.25">
      <c r="C37233" s="76"/>
      <c r="D37233" s="76"/>
      <c r="E37233" s="76"/>
      <c r="F37233" s="76"/>
      <c r="G37233" s="76"/>
      <c r="H37233" s="76"/>
      <c r="I37233" s="76"/>
      <c r="J37233" s="76"/>
      <c r="K37233" s="76"/>
      <c r="M37233" s="76"/>
      <c r="N37233" s="76"/>
    </row>
    <row r="37234" spans="1:14" x14ac:dyDescent="0.25">
      <c r="A37234" s="76"/>
      <c r="C37234" s="76"/>
      <c r="D37234" s="76"/>
      <c r="E37234" s="76"/>
      <c r="F37234" s="76"/>
      <c r="G37234" s="76"/>
      <c r="H37234" s="76"/>
      <c r="I37234" s="76"/>
      <c r="J37234" s="76"/>
      <c r="K37234" s="76"/>
      <c r="M37234" s="76"/>
      <c r="N37234" s="76"/>
    </row>
    <row r="37235" spans="1:14" x14ac:dyDescent="0.25">
      <c r="A37235" s="76"/>
      <c r="C37235" s="76"/>
      <c r="D37235" s="76"/>
      <c r="E37235" s="76"/>
      <c r="F37235" s="76"/>
      <c r="G37235" s="76"/>
      <c r="H37235" s="76"/>
      <c r="I37235" s="76"/>
      <c r="J37235" s="76"/>
      <c r="K37235" s="76"/>
      <c r="M37235" s="76"/>
      <c r="N37235" s="76"/>
    </row>
    <row r="37236" spans="1:14" x14ac:dyDescent="0.25">
      <c r="C37236" s="76"/>
      <c r="D37236" s="76"/>
      <c r="E37236" s="76"/>
      <c r="F37236" s="76"/>
      <c r="G37236" s="76"/>
      <c r="H37236" s="76"/>
      <c r="I37236" s="76"/>
      <c r="J37236" s="76"/>
      <c r="K37236" s="76"/>
      <c r="M37236" s="76"/>
      <c r="N37236" s="76"/>
    </row>
    <row r="37237" spans="1:14" x14ac:dyDescent="0.25">
      <c r="C37237" s="76"/>
      <c r="D37237" s="76"/>
      <c r="E37237" s="76"/>
      <c r="F37237" s="76"/>
      <c r="G37237" s="76"/>
      <c r="H37237" s="76"/>
      <c r="I37237" s="76"/>
      <c r="J37237" s="76"/>
      <c r="K37237" s="76"/>
      <c r="M37237" s="76"/>
      <c r="N37237" s="76"/>
    </row>
    <row r="37238" spans="1:14" x14ac:dyDescent="0.25">
      <c r="C37238" s="76"/>
      <c r="D37238" s="76"/>
      <c r="E37238" s="76"/>
      <c r="F37238" s="76"/>
      <c r="G37238" s="76"/>
      <c r="H37238" s="76"/>
      <c r="I37238" s="76"/>
      <c r="J37238" s="76"/>
      <c r="K37238" s="76"/>
      <c r="M37238" s="76"/>
      <c r="N37238" s="76"/>
    </row>
    <row r="37239" spans="1:14" x14ac:dyDescent="0.25">
      <c r="A37239" s="76"/>
      <c r="C37239" s="76"/>
      <c r="D37239" s="76"/>
      <c r="E37239" s="76"/>
      <c r="F37239" s="76"/>
      <c r="G37239" s="76"/>
      <c r="H37239" s="76"/>
      <c r="I37239" s="76"/>
      <c r="J37239" s="76"/>
      <c r="K37239" s="76"/>
      <c r="M37239" s="76"/>
      <c r="N37239" s="76"/>
    </row>
    <row r="37240" spans="1:14" x14ac:dyDescent="0.25">
      <c r="A37240" s="76"/>
      <c r="B37240" s="76"/>
      <c r="C37240" s="76"/>
      <c r="D37240" s="76"/>
      <c r="E37240" s="76"/>
      <c r="F37240" s="76"/>
      <c r="G37240" s="76"/>
      <c r="H37240" s="76"/>
      <c r="I37240" s="76"/>
      <c r="J37240" s="76"/>
      <c r="K37240" s="76"/>
      <c r="M37240" s="76"/>
      <c r="N37240" s="76"/>
    </row>
    <row r="37241" spans="1:14" x14ac:dyDescent="0.25">
      <c r="B37241" s="76"/>
      <c r="C37241" s="76"/>
      <c r="D37241" s="76"/>
      <c r="E37241" s="76"/>
      <c r="F37241" s="76"/>
      <c r="G37241" s="76"/>
      <c r="H37241" s="76"/>
      <c r="I37241" s="76"/>
      <c r="J37241" s="76"/>
      <c r="K37241" s="76"/>
      <c r="M37241" s="76"/>
      <c r="N37241" s="76"/>
    </row>
    <row r="37242" spans="1:14" x14ac:dyDescent="0.25">
      <c r="A37242" s="76"/>
      <c r="B37242" s="76"/>
      <c r="C37242" s="76"/>
      <c r="D37242" s="76"/>
      <c r="E37242" s="76"/>
      <c r="F37242" s="76"/>
      <c r="G37242" s="76"/>
      <c r="H37242" s="76"/>
      <c r="I37242" s="76"/>
      <c r="J37242" s="76"/>
      <c r="K37242" s="76"/>
      <c r="M37242" s="76"/>
      <c r="N37242" s="76"/>
    </row>
    <row r="37243" spans="1:14" x14ac:dyDescent="0.25">
      <c r="C37243" s="76"/>
      <c r="D37243" s="76"/>
      <c r="E37243" s="76"/>
      <c r="F37243" s="76"/>
      <c r="G37243" s="76"/>
      <c r="H37243" s="76"/>
      <c r="I37243" s="76"/>
      <c r="J37243" s="76"/>
      <c r="K37243" s="76"/>
      <c r="M37243" s="76"/>
      <c r="N37243" s="76"/>
    </row>
    <row r="37244" spans="1:14" x14ac:dyDescent="0.25">
      <c r="C37244" s="76"/>
      <c r="D37244" s="76"/>
      <c r="E37244" s="76"/>
      <c r="F37244" s="76"/>
      <c r="G37244" s="76"/>
      <c r="H37244" s="76"/>
      <c r="I37244" s="76"/>
      <c r="J37244" s="76"/>
      <c r="K37244" s="76"/>
      <c r="M37244" s="76"/>
      <c r="N37244" s="76"/>
    </row>
    <row r="37245" spans="1:14" x14ac:dyDescent="0.25">
      <c r="C37245" s="76"/>
      <c r="D37245" s="76"/>
      <c r="E37245" s="76"/>
      <c r="F37245" s="76"/>
      <c r="G37245" s="76"/>
      <c r="H37245" s="76"/>
      <c r="I37245" s="76"/>
      <c r="J37245" s="76"/>
      <c r="K37245" s="76"/>
      <c r="M37245" s="76"/>
      <c r="N37245" s="76"/>
    </row>
    <row r="37246" spans="1:14" x14ac:dyDescent="0.25">
      <c r="A37246" s="76"/>
      <c r="C37246" s="76"/>
      <c r="D37246" s="76"/>
      <c r="E37246" s="76"/>
      <c r="F37246" s="76"/>
      <c r="G37246" s="76"/>
      <c r="H37246" s="76"/>
      <c r="I37246" s="76"/>
      <c r="J37246" s="76"/>
      <c r="K37246" s="76"/>
      <c r="M37246" s="76"/>
      <c r="N37246" s="76"/>
    </row>
    <row r="37247" spans="1:14" x14ac:dyDescent="0.25">
      <c r="A37247" s="76"/>
      <c r="B37247" s="76"/>
      <c r="C37247" s="76"/>
      <c r="D37247" s="76"/>
      <c r="E37247" s="76"/>
      <c r="F37247" s="76"/>
      <c r="G37247" s="76"/>
      <c r="H37247" s="76"/>
      <c r="I37247" s="76"/>
      <c r="J37247" s="76"/>
      <c r="K37247" s="76"/>
      <c r="M37247" s="76"/>
      <c r="N37247" s="76"/>
    </row>
    <row r="37248" spans="1:14" x14ac:dyDescent="0.25">
      <c r="B37248" s="76"/>
      <c r="C37248" s="76"/>
      <c r="D37248" s="76"/>
      <c r="E37248" s="76"/>
      <c r="F37248" s="76"/>
      <c r="G37248" s="76"/>
      <c r="H37248" s="76"/>
      <c r="I37248" s="76"/>
      <c r="J37248" s="76"/>
      <c r="K37248" s="76"/>
      <c r="M37248" s="76"/>
      <c r="N37248" s="76"/>
    </row>
    <row r="37249" spans="1:14" x14ac:dyDescent="0.25">
      <c r="A37249" s="76"/>
      <c r="C37249" s="76"/>
      <c r="D37249" s="76"/>
      <c r="E37249" s="76"/>
      <c r="F37249" s="76"/>
      <c r="G37249" s="76"/>
      <c r="H37249" s="76"/>
      <c r="I37249" s="76"/>
      <c r="J37249" s="76"/>
      <c r="K37249" s="76"/>
      <c r="M37249" s="76"/>
      <c r="N37249" s="76"/>
    </row>
    <row r="37250" spans="1:14" x14ac:dyDescent="0.25">
      <c r="A37250" s="76"/>
      <c r="C37250" s="76"/>
      <c r="D37250" s="76"/>
      <c r="E37250" s="76"/>
      <c r="F37250" s="76"/>
      <c r="G37250" s="76"/>
      <c r="H37250" s="76"/>
      <c r="I37250" s="76"/>
      <c r="J37250" s="76"/>
      <c r="K37250" s="76"/>
      <c r="M37250" s="76"/>
      <c r="N37250" s="76"/>
    </row>
    <row r="37251" spans="1:14" x14ac:dyDescent="0.25">
      <c r="B37251" s="76"/>
      <c r="C37251" s="76"/>
      <c r="D37251" s="76"/>
      <c r="E37251" s="76"/>
      <c r="F37251" s="76"/>
      <c r="G37251" s="76"/>
      <c r="H37251" s="76"/>
      <c r="I37251" s="76"/>
      <c r="J37251" s="76"/>
      <c r="K37251" s="76"/>
      <c r="M37251" s="76"/>
      <c r="N37251" s="76"/>
    </row>
    <row r="37252" spans="1:14" x14ac:dyDescent="0.25">
      <c r="B37252" s="76"/>
      <c r="C37252" s="76"/>
      <c r="D37252" s="76"/>
      <c r="E37252" s="76"/>
      <c r="F37252" s="76"/>
      <c r="G37252" s="76"/>
      <c r="H37252" s="76"/>
      <c r="I37252" s="76"/>
      <c r="J37252" s="76"/>
      <c r="K37252" s="76"/>
      <c r="M37252" s="76"/>
      <c r="N37252" s="76"/>
    </row>
    <row r="37253" spans="1:14" x14ac:dyDescent="0.25">
      <c r="C37253" s="76"/>
      <c r="D37253" s="76"/>
      <c r="E37253" s="76"/>
      <c r="F37253" s="76"/>
      <c r="G37253" s="76"/>
      <c r="H37253" s="76"/>
      <c r="I37253" s="76"/>
      <c r="J37253" s="76"/>
      <c r="K37253" s="76"/>
      <c r="M37253" s="76"/>
      <c r="N37253" s="76"/>
    </row>
    <row r="37254" spans="1:14" x14ac:dyDescent="0.25">
      <c r="A37254" s="76"/>
      <c r="B37254" s="76"/>
      <c r="C37254" s="76"/>
      <c r="D37254" s="76"/>
      <c r="E37254" s="76"/>
      <c r="F37254" s="76"/>
      <c r="G37254" s="76"/>
      <c r="H37254" s="76"/>
      <c r="I37254" s="76"/>
      <c r="J37254" s="76"/>
      <c r="K37254" s="76"/>
      <c r="M37254" s="76"/>
      <c r="N37254" s="76"/>
    </row>
    <row r="37255" spans="1:14" x14ac:dyDescent="0.25">
      <c r="B37255" s="76"/>
      <c r="C37255" s="76"/>
      <c r="D37255" s="76"/>
      <c r="E37255" s="76"/>
      <c r="F37255" s="76"/>
      <c r="G37255" s="76"/>
      <c r="H37255" s="76"/>
      <c r="I37255" s="76"/>
      <c r="J37255" s="76"/>
      <c r="K37255" s="76"/>
      <c r="M37255" s="76"/>
      <c r="N37255" s="76"/>
    </row>
    <row r="37256" spans="1:14" x14ac:dyDescent="0.25">
      <c r="B37256" s="76"/>
      <c r="C37256" s="76"/>
      <c r="D37256" s="76"/>
      <c r="E37256" s="76"/>
      <c r="F37256" s="76"/>
      <c r="G37256" s="76"/>
      <c r="H37256" s="76"/>
      <c r="I37256" s="76"/>
      <c r="J37256" s="76"/>
      <c r="K37256" s="76"/>
      <c r="M37256" s="76"/>
      <c r="N37256" s="76"/>
    </row>
    <row r="37257" spans="1:14" x14ac:dyDescent="0.25">
      <c r="B37257" s="76"/>
      <c r="C37257" s="76"/>
      <c r="D37257" s="76"/>
      <c r="E37257" s="76"/>
      <c r="F37257" s="76"/>
      <c r="G37257" s="76"/>
      <c r="H37257" s="76"/>
      <c r="I37257" s="76"/>
      <c r="J37257" s="76"/>
      <c r="K37257" s="76"/>
      <c r="M37257" s="76"/>
      <c r="N37257" s="76"/>
    </row>
    <row r="37258" spans="1:14" x14ac:dyDescent="0.25">
      <c r="A37258" s="76"/>
      <c r="C37258" s="76"/>
      <c r="D37258" s="76"/>
      <c r="E37258" s="76"/>
      <c r="F37258" s="76"/>
      <c r="G37258" s="76"/>
      <c r="H37258" s="76"/>
      <c r="I37258" s="76"/>
      <c r="J37258" s="76"/>
      <c r="K37258" s="76"/>
      <c r="M37258" s="76"/>
      <c r="N37258" s="76"/>
    </row>
    <row r="37259" spans="1:14" x14ac:dyDescent="0.25">
      <c r="A37259" s="76"/>
      <c r="C37259" s="76"/>
      <c r="D37259" s="76"/>
      <c r="E37259" s="76"/>
      <c r="F37259" s="76"/>
      <c r="G37259" s="76"/>
      <c r="H37259" s="76"/>
      <c r="I37259" s="76"/>
      <c r="J37259" s="76"/>
      <c r="K37259" s="76"/>
      <c r="M37259" s="76"/>
      <c r="N37259" s="76"/>
    </row>
    <row r="37260" spans="1:14" x14ac:dyDescent="0.25">
      <c r="A37260" s="76"/>
      <c r="B37260" s="76"/>
      <c r="C37260" s="76"/>
      <c r="D37260" s="76"/>
      <c r="E37260" s="76"/>
      <c r="F37260" s="76"/>
      <c r="G37260" s="76"/>
      <c r="H37260" s="76"/>
      <c r="I37260" s="76"/>
      <c r="J37260" s="76"/>
      <c r="K37260" s="76"/>
      <c r="M37260" s="76"/>
      <c r="N37260" s="76"/>
    </row>
    <row r="37261" spans="1:14" x14ac:dyDescent="0.25">
      <c r="C37261" s="76"/>
      <c r="D37261" s="76"/>
      <c r="E37261" s="76"/>
      <c r="F37261" s="76"/>
      <c r="G37261" s="76"/>
      <c r="H37261" s="76"/>
      <c r="I37261" s="76"/>
      <c r="J37261" s="76"/>
      <c r="K37261" s="76"/>
      <c r="M37261" s="76"/>
      <c r="N37261" s="76"/>
    </row>
    <row r="37262" spans="1:14" x14ac:dyDescent="0.25">
      <c r="B37262" s="76"/>
      <c r="C37262" s="76"/>
      <c r="D37262" s="76"/>
      <c r="E37262" s="76"/>
      <c r="F37262" s="76"/>
      <c r="G37262" s="76"/>
      <c r="H37262" s="76"/>
      <c r="I37262" s="76"/>
      <c r="J37262" s="76"/>
      <c r="K37262" s="76"/>
      <c r="M37262" s="76"/>
      <c r="N37262" s="76"/>
    </row>
    <row r="37263" spans="1:14" x14ac:dyDescent="0.25">
      <c r="C37263" s="76"/>
      <c r="D37263" s="76"/>
      <c r="E37263" s="76"/>
      <c r="F37263" s="76"/>
      <c r="G37263" s="76"/>
      <c r="H37263" s="76"/>
      <c r="I37263" s="76"/>
      <c r="J37263" s="76"/>
      <c r="K37263" s="76"/>
      <c r="M37263" s="76"/>
      <c r="N37263" s="76"/>
    </row>
    <row r="37264" spans="1:14" x14ac:dyDescent="0.25">
      <c r="A37264" s="76"/>
      <c r="C37264" s="76"/>
      <c r="D37264" s="76"/>
      <c r="E37264" s="76"/>
      <c r="F37264" s="76"/>
      <c r="G37264" s="76"/>
      <c r="H37264" s="76"/>
      <c r="I37264" s="76"/>
      <c r="J37264" s="76"/>
      <c r="K37264" s="76"/>
      <c r="M37264" s="76"/>
      <c r="N37264" s="76"/>
    </row>
    <row r="37265" spans="1:14" x14ac:dyDescent="0.25">
      <c r="A37265" s="76"/>
      <c r="C37265" s="76"/>
      <c r="D37265" s="76"/>
      <c r="E37265" s="76"/>
      <c r="F37265" s="76"/>
      <c r="G37265" s="76"/>
      <c r="H37265" s="76"/>
      <c r="I37265" s="76"/>
      <c r="J37265" s="76"/>
      <c r="K37265" s="76"/>
      <c r="M37265" s="76"/>
      <c r="N37265" s="76"/>
    </row>
    <row r="37266" spans="1:14" x14ac:dyDescent="0.25">
      <c r="A37266" s="76"/>
      <c r="B37266" s="76"/>
      <c r="C37266" s="76"/>
      <c r="D37266" s="76"/>
      <c r="E37266" s="76"/>
      <c r="F37266" s="76"/>
      <c r="G37266" s="76"/>
      <c r="H37266" s="76"/>
      <c r="I37266" s="76"/>
      <c r="J37266" s="76"/>
      <c r="K37266" s="76"/>
      <c r="M37266" s="76"/>
      <c r="N37266" s="76"/>
    </row>
    <row r="37267" spans="1:14" x14ac:dyDescent="0.25">
      <c r="B37267" s="76"/>
      <c r="C37267" s="76"/>
      <c r="D37267" s="76"/>
      <c r="E37267" s="76"/>
      <c r="F37267" s="76"/>
      <c r="G37267" s="76"/>
      <c r="H37267" s="76"/>
      <c r="I37267" s="76"/>
      <c r="J37267" s="76"/>
      <c r="K37267" s="76"/>
      <c r="M37267" s="76"/>
      <c r="N37267" s="76"/>
    </row>
    <row r="37268" spans="1:14" x14ac:dyDescent="0.25">
      <c r="C37268" s="76"/>
      <c r="D37268" s="76"/>
      <c r="E37268" s="76"/>
      <c r="F37268" s="76"/>
      <c r="G37268" s="76"/>
      <c r="H37268" s="76"/>
      <c r="I37268" s="76"/>
      <c r="J37268" s="76"/>
      <c r="K37268" s="76"/>
      <c r="M37268" s="76"/>
      <c r="N37268" s="76"/>
    </row>
    <row r="37269" spans="1:14" x14ac:dyDescent="0.25">
      <c r="C37269" s="76"/>
      <c r="D37269" s="76"/>
      <c r="E37269" s="76"/>
      <c r="F37269" s="76"/>
      <c r="G37269" s="76"/>
      <c r="H37269" s="76"/>
      <c r="I37269" s="76"/>
      <c r="J37269" s="76"/>
      <c r="K37269" s="76"/>
      <c r="M37269" s="76"/>
      <c r="N37269" s="76"/>
    </row>
    <row r="37270" spans="1:14" x14ac:dyDescent="0.25">
      <c r="A37270" s="76"/>
      <c r="B37270" s="76"/>
      <c r="C37270" s="76"/>
      <c r="D37270" s="76"/>
      <c r="E37270" s="76"/>
      <c r="F37270" s="76"/>
      <c r="G37270" s="76"/>
      <c r="H37270" s="76"/>
      <c r="I37270" s="76"/>
      <c r="J37270" s="76"/>
      <c r="K37270" s="76"/>
      <c r="M37270" s="76"/>
      <c r="N37270" s="76"/>
    </row>
    <row r="37271" spans="1:14" x14ac:dyDescent="0.25">
      <c r="B37271" s="76"/>
      <c r="C37271" s="76"/>
      <c r="D37271" s="76"/>
      <c r="E37271" s="76"/>
      <c r="F37271" s="76"/>
      <c r="G37271" s="76"/>
      <c r="H37271" s="76"/>
      <c r="I37271" s="76"/>
      <c r="J37271" s="76"/>
      <c r="K37271" s="76"/>
      <c r="M37271" s="76"/>
      <c r="N37271" s="76"/>
    </row>
    <row r="37272" spans="1:14" x14ac:dyDescent="0.25">
      <c r="A37272" s="76"/>
      <c r="C37272" s="76"/>
      <c r="D37272" s="76"/>
      <c r="E37272" s="76"/>
      <c r="F37272" s="76"/>
      <c r="G37272" s="76"/>
      <c r="H37272" s="76"/>
      <c r="I37272" s="76"/>
      <c r="J37272" s="76"/>
      <c r="K37272" s="76"/>
      <c r="M37272" s="76"/>
      <c r="N37272" s="76"/>
    </row>
    <row r="37273" spans="1:14" x14ac:dyDescent="0.25">
      <c r="A37273" s="76"/>
      <c r="B37273" s="76"/>
      <c r="C37273" s="76"/>
      <c r="D37273" s="76"/>
      <c r="E37273" s="76"/>
      <c r="F37273" s="76"/>
      <c r="G37273" s="76"/>
      <c r="H37273" s="76"/>
      <c r="I37273" s="76"/>
      <c r="J37273" s="76"/>
      <c r="K37273" s="76"/>
      <c r="M37273" s="76"/>
      <c r="N37273" s="76"/>
    </row>
    <row r="37274" spans="1:14" x14ac:dyDescent="0.25">
      <c r="B37274" s="76"/>
      <c r="C37274" s="76"/>
      <c r="D37274" s="76"/>
      <c r="E37274" s="76"/>
      <c r="F37274" s="76"/>
      <c r="G37274" s="76"/>
      <c r="H37274" s="76"/>
      <c r="I37274" s="76"/>
      <c r="J37274" s="76"/>
      <c r="K37274" s="76"/>
      <c r="M37274" s="76"/>
      <c r="N37274" s="76"/>
    </row>
    <row r="37275" spans="1:14" x14ac:dyDescent="0.25">
      <c r="C37275" s="76"/>
      <c r="D37275" s="76"/>
      <c r="E37275" s="76"/>
      <c r="F37275" s="76"/>
      <c r="G37275" s="76"/>
      <c r="H37275" s="76"/>
      <c r="I37275" s="76"/>
      <c r="J37275" s="76"/>
      <c r="K37275" s="76"/>
      <c r="M37275" s="76"/>
      <c r="N37275" s="76"/>
    </row>
    <row r="37276" spans="1:14" x14ac:dyDescent="0.25">
      <c r="C37276" s="76"/>
      <c r="D37276" s="76"/>
      <c r="E37276" s="76"/>
      <c r="F37276" s="76"/>
      <c r="G37276" s="76"/>
      <c r="H37276" s="76"/>
      <c r="I37276" s="76"/>
      <c r="J37276" s="76"/>
      <c r="K37276" s="76"/>
      <c r="M37276" s="76"/>
      <c r="N37276" s="76"/>
    </row>
    <row r="37277" spans="1:14" x14ac:dyDescent="0.25">
      <c r="C37277" s="76"/>
      <c r="D37277" s="76"/>
      <c r="E37277" s="76"/>
      <c r="F37277" s="76"/>
      <c r="G37277" s="76"/>
      <c r="H37277" s="76"/>
      <c r="I37277" s="76"/>
      <c r="J37277" s="76"/>
      <c r="K37277" s="76"/>
      <c r="M37277" s="76"/>
      <c r="N37277" s="76"/>
    </row>
    <row r="37278" spans="1:14" x14ac:dyDescent="0.25">
      <c r="C37278" s="76"/>
      <c r="D37278" s="76"/>
      <c r="E37278" s="76"/>
      <c r="F37278" s="76"/>
      <c r="G37278" s="76"/>
      <c r="H37278" s="76"/>
      <c r="I37278" s="76"/>
      <c r="J37278" s="76"/>
      <c r="K37278" s="76"/>
      <c r="M37278" s="76"/>
      <c r="N37278" s="76"/>
    </row>
    <row r="37279" spans="1:14" x14ac:dyDescent="0.25">
      <c r="C37279" s="76"/>
      <c r="D37279" s="76"/>
      <c r="E37279" s="76"/>
      <c r="F37279" s="76"/>
      <c r="G37279" s="76"/>
      <c r="H37279" s="76"/>
      <c r="I37279" s="76"/>
      <c r="J37279" s="76"/>
      <c r="K37279" s="76"/>
      <c r="M37279" s="76"/>
      <c r="N37279" s="76"/>
    </row>
    <row r="37280" spans="1:14" x14ac:dyDescent="0.25">
      <c r="A37280" s="76"/>
      <c r="C37280" s="76"/>
      <c r="D37280" s="76"/>
      <c r="E37280" s="76"/>
      <c r="F37280" s="76"/>
      <c r="G37280" s="76"/>
      <c r="H37280" s="76"/>
      <c r="I37280" s="76"/>
      <c r="J37280" s="76"/>
      <c r="K37280" s="76"/>
      <c r="M37280" s="76"/>
      <c r="N37280" s="76"/>
    </row>
    <row r="37281" spans="1:14" x14ac:dyDescent="0.25">
      <c r="A37281" s="76"/>
      <c r="C37281" s="76"/>
      <c r="D37281" s="76"/>
      <c r="E37281" s="76"/>
      <c r="F37281" s="76"/>
      <c r="G37281" s="76"/>
      <c r="H37281" s="76"/>
      <c r="I37281" s="76"/>
      <c r="J37281" s="76"/>
      <c r="K37281" s="76"/>
      <c r="M37281" s="76"/>
      <c r="N37281" s="76"/>
    </row>
    <row r="37282" spans="1:14" x14ac:dyDescent="0.25">
      <c r="A37282" s="76"/>
      <c r="C37282" s="76"/>
      <c r="D37282" s="76"/>
      <c r="E37282" s="76"/>
      <c r="F37282" s="76"/>
      <c r="G37282" s="76"/>
      <c r="H37282" s="76"/>
      <c r="I37282" s="76"/>
      <c r="J37282" s="76"/>
      <c r="K37282" s="76"/>
      <c r="M37282" s="76"/>
      <c r="N37282" s="76"/>
    </row>
    <row r="37283" spans="1:14" x14ac:dyDescent="0.25">
      <c r="C37283" s="76"/>
      <c r="D37283" s="76"/>
      <c r="E37283" s="76"/>
      <c r="F37283" s="76"/>
      <c r="G37283" s="76"/>
      <c r="H37283" s="76"/>
      <c r="I37283" s="76"/>
      <c r="J37283" s="76"/>
      <c r="K37283" s="76"/>
      <c r="M37283" s="76"/>
      <c r="N37283" s="76"/>
    </row>
    <row r="37284" spans="1:14" x14ac:dyDescent="0.25">
      <c r="C37284" s="76"/>
      <c r="D37284" s="76"/>
      <c r="E37284" s="76"/>
      <c r="F37284" s="76"/>
      <c r="G37284" s="76"/>
      <c r="H37284" s="76"/>
      <c r="I37284" s="76"/>
      <c r="J37284" s="76"/>
      <c r="K37284" s="76"/>
      <c r="M37284" s="76"/>
      <c r="N37284" s="76"/>
    </row>
    <row r="37285" spans="1:14" x14ac:dyDescent="0.25">
      <c r="B37285" s="76"/>
      <c r="C37285" s="76"/>
      <c r="D37285" s="76"/>
      <c r="E37285" s="76"/>
      <c r="F37285" s="76"/>
      <c r="G37285" s="76"/>
      <c r="H37285" s="76"/>
      <c r="I37285" s="76"/>
      <c r="J37285" s="76"/>
      <c r="K37285" s="76"/>
      <c r="M37285" s="76"/>
      <c r="N37285" s="76"/>
    </row>
    <row r="37286" spans="1:14" x14ac:dyDescent="0.25">
      <c r="B37286" s="76"/>
      <c r="C37286" s="76"/>
      <c r="D37286" s="76"/>
      <c r="E37286" s="76"/>
      <c r="F37286" s="76"/>
      <c r="G37286" s="76"/>
      <c r="H37286" s="76"/>
      <c r="I37286" s="76"/>
      <c r="J37286" s="76"/>
      <c r="K37286" s="76"/>
      <c r="M37286" s="76"/>
      <c r="N37286" s="76"/>
    </row>
    <row r="37287" spans="1:14" x14ac:dyDescent="0.25">
      <c r="B37287" s="76"/>
      <c r="C37287" s="76"/>
      <c r="D37287" s="76"/>
      <c r="E37287" s="76"/>
      <c r="F37287" s="76"/>
      <c r="G37287" s="76"/>
      <c r="H37287" s="76"/>
      <c r="I37287" s="76"/>
      <c r="J37287" s="76"/>
      <c r="K37287" s="76"/>
      <c r="M37287" s="76"/>
      <c r="N37287" s="76"/>
    </row>
    <row r="37288" spans="1:14" x14ac:dyDescent="0.25">
      <c r="A37288" s="76"/>
      <c r="B37288" s="76"/>
      <c r="C37288" s="76"/>
      <c r="D37288" s="76"/>
      <c r="E37288" s="76"/>
      <c r="F37288" s="76"/>
      <c r="G37288" s="76"/>
      <c r="H37288" s="76"/>
      <c r="I37288" s="76"/>
      <c r="J37288" s="76"/>
      <c r="K37288" s="76"/>
      <c r="M37288" s="76"/>
      <c r="N37288" s="76"/>
    </row>
    <row r="37289" spans="1:14" x14ac:dyDescent="0.25">
      <c r="B37289" s="76"/>
      <c r="C37289" s="76"/>
      <c r="D37289" s="76"/>
      <c r="E37289" s="76"/>
      <c r="F37289" s="76"/>
      <c r="G37289" s="76"/>
      <c r="H37289" s="76"/>
      <c r="I37289" s="76"/>
      <c r="J37289" s="76"/>
      <c r="K37289" s="76"/>
      <c r="M37289" s="76"/>
      <c r="N37289" s="76"/>
    </row>
    <row r="37290" spans="1:14" x14ac:dyDescent="0.25">
      <c r="B37290" s="76"/>
      <c r="C37290" s="76"/>
      <c r="D37290" s="76"/>
      <c r="E37290" s="76"/>
      <c r="F37290" s="76"/>
      <c r="G37290" s="76"/>
      <c r="H37290" s="76"/>
      <c r="I37290" s="76"/>
      <c r="J37290" s="76"/>
      <c r="K37290" s="76"/>
      <c r="M37290" s="76"/>
      <c r="N37290" s="76"/>
    </row>
    <row r="37291" spans="1:14" x14ac:dyDescent="0.25">
      <c r="A37291" s="76"/>
      <c r="B37291" s="76"/>
      <c r="C37291" s="76"/>
      <c r="D37291" s="76"/>
      <c r="E37291" s="76"/>
      <c r="F37291" s="76"/>
      <c r="G37291" s="76"/>
      <c r="H37291" s="76"/>
      <c r="I37291" s="76"/>
      <c r="J37291" s="76"/>
      <c r="K37291" s="76"/>
      <c r="M37291" s="76"/>
      <c r="N37291" s="76"/>
    </row>
    <row r="37292" spans="1:14" x14ac:dyDescent="0.25">
      <c r="A37292" s="76"/>
      <c r="B37292" s="76"/>
      <c r="C37292" s="76"/>
      <c r="D37292" s="76"/>
      <c r="E37292" s="76"/>
      <c r="F37292" s="76"/>
      <c r="G37292" s="76"/>
      <c r="H37292" s="76"/>
      <c r="I37292" s="76"/>
      <c r="J37292" s="76"/>
      <c r="K37292" s="76"/>
      <c r="M37292" s="76"/>
      <c r="N37292" s="76"/>
    </row>
    <row r="37293" spans="1:14" x14ac:dyDescent="0.25">
      <c r="A37293" s="76"/>
      <c r="B37293" s="76"/>
      <c r="C37293" s="76"/>
      <c r="D37293" s="76"/>
      <c r="E37293" s="76"/>
      <c r="F37293" s="76"/>
      <c r="G37293" s="76"/>
      <c r="H37293" s="76"/>
      <c r="I37293" s="76"/>
      <c r="J37293" s="76"/>
      <c r="K37293" s="76"/>
      <c r="M37293" s="76"/>
      <c r="N37293" s="76"/>
    </row>
    <row r="37294" spans="1:14" x14ac:dyDescent="0.25">
      <c r="A37294" s="76"/>
      <c r="B37294" s="76"/>
      <c r="C37294" s="76"/>
      <c r="D37294" s="76"/>
      <c r="E37294" s="76"/>
      <c r="F37294" s="76"/>
      <c r="G37294" s="76"/>
      <c r="H37294" s="76"/>
      <c r="I37294" s="76"/>
      <c r="J37294" s="76"/>
      <c r="K37294" s="76"/>
      <c r="M37294" s="76"/>
      <c r="N37294" s="76"/>
    </row>
    <row r="37295" spans="1:14" x14ac:dyDescent="0.25">
      <c r="B37295" s="76"/>
      <c r="C37295" s="76"/>
      <c r="D37295" s="76"/>
      <c r="E37295" s="76"/>
      <c r="F37295" s="76"/>
      <c r="G37295" s="76"/>
      <c r="H37295" s="76"/>
      <c r="I37295" s="76"/>
      <c r="J37295" s="76"/>
      <c r="K37295" s="76"/>
      <c r="M37295" s="76"/>
      <c r="N37295" s="76"/>
    </row>
    <row r="37296" spans="1:14" x14ac:dyDescent="0.25">
      <c r="B37296" s="76"/>
      <c r="C37296" s="76"/>
      <c r="D37296" s="76"/>
      <c r="E37296" s="76"/>
      <c r="F37296" s="76"/>
      <c r="G37296" s="76"/>
      <c r="H37296" s="76"/>
      <c r="I37296" s="76"/>
      <c r="J37296" s="76"/>
      <c r="K37296" s="76"/>
      <c r="M37296" s="76"/>
      <c r="N37296" s="76"/>
    </row>
    <row r="37297" spans="1:14" x14ac:dyDescent="0.25">
      <c r="B37297" s="76"/>
      <c r="C37297" s="76"/>
      <c r="D37297" s="76"/>
      <c r="E37297" s="76"/>
      <c r="F37297" s="76"/>
      <c r="G37297" s="76"/>
      <c r="H37297" s="76"/>
      <c r="I37297" s="76"/>
      <c r="J37297" s="76"/>
      <c r="K37297" s="76"/>
      <c r="M37297" s="76"/>
      <c r="N37297" s="76"/>
    </row>
    <row r="37298" spans="1:14" x14ac:dyDescent="0.25">
      <c r="B37298" s="76"/>
      <c r="C37298" s="76"/>
      <c r="D37298" s="76"/>
      <c r="E37298" s="76"/>
      <c r="F37298" s="76"/>
      <c r="G37298" s="76"/>
      <c r="H37298" s="76"/>
      <c r="I37298" s="76"/>
      <c r="J37298" s="76"/>
      <c r="K37298" s="76"/>
      <c r="M37298" s="76"/>
      <c r="N37298" s="76"/>
    </row>
    <row r="37299" spans="1:14" x14ac:dyDescent="0.25">
      <c r="B37299" s="76"/>
      <c r="C37299" s="76"/>
      <c r="D37299" s="76"/>
      <c r="E37299" s="76"/>
      <c r="F37299" s="76"/>
      <c r="G37299" s="76"/>
      <c r="H37299" s="76"/>
      <c r="I37299" s="76"/>
      <c r="J37299" s="76"/>
      <c r="K37299" s="76"/>
      <c r="M37299" s="76"/>
      <c r="N37299" s="76"/>
    </row>
    <row r="37300" spans="1:14" x14ac:dyDescent="0.25">
      <c r="A37300" s="76"/>
      <c r="B37300" s="76"/>
      <c r="C37300" s="76"/>
      <c r="D37300" s="76"/>
      <c r="E37300" s="76"/>
      <c r="F37300" s="76"/>
      <c r="G37300" s="76"/>
      <c r="H37300" s="76"/>
      <c r="I37300" s="76"/>
      <c r="J37300" s="76"/>
      <c r="K37300" s="76"/>
      <c r="M37300" s="76"/>
      <c r="N37300" s="76"/>
    </row>
    <row r="37301" spans="1:14" x14ac:dyDescent="0.25">
      <c r="A37301" s="76"/>
      <c r="B37301" s="76"/>
      <c r="C37301" s="76"/>
      <c r="D37301" s="76"/>
      <c r="E37301" s="76"/>
      <c r="F37301" s="76"/>
      <c r="G37301" s="76"/>
      <c r="H37301" s="76"/>
      <c r="I37301" s="76"/>
      <c r="J37301" s="76"/>
      <c r="K37301" s="76"/>
      <c r="M37301" s="76"/>
      <c r="N37301" s="76"/>
    </row>
    <row r="37302" spans="1:14" x14ac:dyDescent="0.25">
      <c r="B37302" s="76"/>
      <c r="C37302" s="76"/>
      <c r="D37302" s="76"/>
      <c r="E37302" s="76"/>
      <c r="F37302" s="76"/>
      <c r="G37302" s="76"/>
      <c r="H37302" s="76"/>
      <c r="I37302" s="76"/>
      <c r="J37302" s="76"/>
      <c r="K37302" s="76"/>
      <c r="M37302" s="76"/>
      <c r="N37302" s="76"/>
    </row>
    <row r="37303" spans="1:14" x14ac:dyDescent="0.25">
      <c r="B37303" s="76"/>
      <c r="C37303" s="76"/>
      <c r="D37303" s="76"/>
      <c r="E37303" s="76"/>
      <c r="F37303" s="76"/>
      <c r="G37303" s="76"/>
      <c r="H37303" s="76"/>
      <c r="I37303" s="76"/>
      <c r="J37303" s="76"/>
      <c r="K37303" s="76"/>
      <c r="M37303" s="76"/>
      <c r="N37303" s="76"/>
    </row>
    <row r="37304" spans="1:14" x14ac:dyDescent="0.25">
      <c r="B37304" s="76"/>
      <c r="C37304" s="76"/>
      <c r="D37304" s="76"/>
      <c r="E37304" s="76"/>
      <c r="F37304" s="76"/>
      <c r="G37304" s="76"/>
      <c r="H37304" s="76"/>
      <c r="I37304" s="76"/>
      <c r="J37304" s="76"/>
      <c r="K37304" s="76"/>
      <c r="M37304" s="76"/>
      <c r="N37304" s="76"/>
    </row>
    <row r="37305" spans="1:14" x14ac:dyDescent="0.25">
      <c r="B37305" s="76"/>
      <c r="C37305" s="76"/>
      <c r="D37305" s="76"/>
      <c r="E37305" s="76"/>
      <c r="F37305" s="76"/>
      <c r="G37305" s="76"/>
      <c r="H37305" s="76"/>
      <c r="I37305" s="76"/>
      <c r="J37305" s="76"/>
      <c r="K37305" s="76"/>
      <c r="M37305" s="76"/>
      <c r="N37305" s="76"/>
    </row>
    <row r="37306" spans="1:14" x14ac:dyDescent="0.25">
      <c r="B37306" s="76"/>
      <c r="C37306" s="76"/>
      <c r="D37306" s="76"/>
      <c r="E37306" s="76"/>
      <c r="F37306" s="76"/>
      <c r="G37306" s="76"/>
      <c r="H37306" s="76"/>
      <c r="I37306" s="76"/>
      <c r="J37306" s="76"/>
      <c r="K37306" s="76"/>
      <c r="M37306" s="76"/>
      <c r="N37306" s="76"/>
    </row>
    <row r="37307" spans="1:14" x14ac:dyDescent="0.25">
      <c r="B37307" s="76"/>
      <c r="C37307" s="76"/>
      <c r="D37307" s="76"/>
      <c r="E37307" s="76"/>
      <c r="F37307" s="76"/>
      <c r="G37307" s="76"/>
      <c r="H37307" s="76"/>
      <c r="I37307" s="76"/>
      <c r="J37307" s="76"/>
      <c r="K37307" s="76"/>
      <c r="M37307" s="76"/>
      <c r="N37307" s="76"/>
    </row>
    <row r="37308" spans="1:14" x14ac:dyDescent="0.25">
      <c r="B37308" s="76"/>
      <c r="C37308" s="76"/>
      <c r="D37308" s="76"/>
      <c r="E37308" s="76"/>
      <c r="F37308" s="76"/>
      <c r="G37308" s="76"/>
      <c r="H37308" s="76"/>
      <c r="I37308" s="76"/>
      <c r="J37308" s="76"/>
      <c r="K37308" s="76"/>
      <c r="M37308" s="76"/>
      <c r="N37308" s="76"/>
    </row>
    <row r="37309" spans="1:14" x14ac:dyDescent="0.25">
      <c r="A37309" s="76"/>
      <c r="B37309" s="76"/>
      <c r="C37309" s="76"/>
      <c r="D37309" s="76"/>
      <c r="E37309" s="76"/>
      <c r="F37309" s="76"/>
      <c r="G37309" s="76"/>
      <c r="H37309" s="76"/>
      <c r="I37309" s="76"/>
      <c r="J37309" s="76"/>
      <c r="K37309" s="76"/>
      <c r="M37309" s="76"/>
      <c r="N37309" s="76"/>
    </row>
    <row r="37310" spans="1:14" x14ac:dyDescent="0.25">
      <c r="B37310" s="76"/>
      <c r="C37310" s="76"/>
      <c r="D37310" s="76"/>
      <c r="E37310" s="76"/>
      <c r="F37310" s="76"/>
      <c r="G37310" s="76"/>
      <c r="H37310" s="76"/>
      <c r="I37310" s="76"/>
      <c r="J37310" s="76"/>
      <c r="K37310" s="76"/>
      <c r="M37310" s="76"/>
      <c r="N37310" s="76"/>
    </row>
    <row r="37311" spans="1:14" x14ac:dyDescent="0.25">
      <c r="A37311" s="76"/>
      <c r="B37311" s="76"/>
      <c r="C37311" s="76"/>
      <c r="D37311" s="76"/>
      <c r="E37311" s="76"/>
      <c r="F37311" s="76"/>
      <c r="G37311" s="76"/>
      <c r="H37311" s="76"/>
      <c r="I37311" s="76"/>
      <c r="J37311" s="76"/>
      <c r="K37311" s="76"/>
      <c r="M37311" s="76"/>
      <c r="N37311" s="76"/>
    </row>
    <row r="37312" spans="1:14" x14ac:dyDescent="0.25">
      <c r="A37312" s="76"/>
      <c r="B37312" s="76"/>
      <c r="C37312" s="76"/>
      <c r="D37312" s="76"/>
      <c r="E37312" s="76"/>
      <c r="F37312" s="76"/>
      <c r="G37312" s="76"/>
      <c r="H37312" s="76"/>
      <c r="I37312" s="76"/>
      <c r="J37312" s="76"/>
      <c r="K37312" s="76"/>
      <c r="M37312" s="76"/>
      <c r="N37312" s="76"/>
    </row>
    <row r="37313" spans="1:14" x14ac:dyDescent="0.25">
      <c r="A37313" s="76"/>
      <c r="B37313" s="76"/>
      <c r="C37313" s="76"/>
      <c r="D37313" s="76"/>
      <c r="E37313" s="76"/>
      <c r="F37313" s="76"/>
      <c r="G37313" s="76"/>
      <c r="H37313" s="76"/>
      <c r="I37313" s="76"/>
      <c r="J37313" s="76"/>
      <c r="K37313" s="76"/>
      <c r="M37313" s="76"/>
      <c r="N37313" s="76"/>
    </row>
    <row r="37314" spans="1:14" x14ac:dyDescent="0.25">
      <c r="A37314" s="76"/>
      <c r="B37314" s="76"/>
      <c r="C37314" s="76"/>
      <c r="D37314" s="76"/>
      <c r="E37314" s="76"/>
      <c r="F37314" s="76"/>
      <c r="G37314" s="76"/>
      <c r="H37314" s="76"/>
      <c r="I37314" s="76"/>
      <c r="J37314" s="76"/>
      <c r="K37314" s="76"/>
      <c r="M37314" s="76"/>
      <c r="N37314" s="76"/>
    </row>
    <row r="37315" spans="1:14" x14ac:dyDescent="0.25">
      <c r="B37315" s="76"/>
      <c r="C37315" s="76"/>
      <c r="D37315" s="76"/>
      <c r="E37315" s="76"/>
      <c r="F37315" s="76"/>
      <c r="G37315" s="76"/>
      <c r="H37315" s="76"/>
      <c r="I37315" s="76"/>
      <c r="J37315" s="76"/>
      <c r="K37315" s="76"/>
      <c r="M37315" s="76"/>
      <c r="N37315" s="76"/>
    </row>
    <row r="37316" spans="1:14" x14ac:dyDescent="0.25">
      <c r="B37316" s="76"/>
      <c r="C37316" s="76"/>
      <c r="D37316" s="76"/>
      <c r="E37316" s="76"/>
      <c r="F37316" s="76"/>
      <c r="G37316" s="76"/>
      <c r="H37316" s="76"/>
      <c r="I37316" s="76"/>
      <c r="J37316" s="76"/>
      <c r="K37316" s="76"/>
      <c r="M37316" s="76"/>
      <c r="N37316" s="76"/>
    </row>
    <row r="37317" spans="1:14" x14ac:dyDescent="0.25">
      <c r="A37317" s="76"/>
      <c r="B37317" s="76"/>
      <c r="C37317" s="76"/>
      <c r="D37317" s="76"/>
      <c r="E37317" s="76"/>
      <c r="F37317" s="76"/>
      <c r="G37317" s="76"/>
      <c r="H37317" s="76"/>
      <c r="I37317" s="76"/>
      <c r="J37317" s="76"/>
      <c r="K37317" s="76"/>
      <c r="M37317" s="76"/>
      <c r="N37317" s="76"/>
    </row>
    <row r="37318" spans="1:14" x14ac:dyDescent="0.25">
      <c r="B37318" s="76"/>
      <c r="C37318" s="76"/>
      <c r="D37318" s="76"/>
      <c r="E37318" s="76"/>
      <c r="F37318" s="76"/>
      <c r="G37318" s="76"/>
      <c r="H37318" s="76"/>
      <c r="I37318" s="76"/>
      <c r="J37318" s="76"/>
      <c r="K37318" s="76"/>
      <c r="M37318" s="76"/>
      <c r="N37318" s="76"/>
    </row>
    <row r="37319" spans="1:14" x14ac:dyDescent="0.25">
      <c r="A37319" s="76"/>
      <c r="B37319" s="76"/>
      <c r="C37319" s="76"/>
      <c r="D37319" s="76"/>
      <c r="E37319" s="76"/>
      <c r="F37319" s="76"/>
      <c r="G37319" s="76"/>
      <c r="H37319" s="76"/>
      <c r="I37319" s="76"/>
      <c r="J37319" s="76"/>
      <c r="K37319" s="76"/>
      <c r="M37319" s="76"/>
      <c r="N37319" s="76"/>
    </row>
    <row r="37320" spans="1:14" x14ac:dyDescent="0.25">
      <c r="A37320" s="76"/>
      <c r="B37320" s="76"/>
      <c r="C37320" s="76"/>
      <c r="D37320" s="76"/>
      <c r="E37320" s="76"/>
      <c r="F37320" s="76"/>
      <c r="G37320" s="76"/>
      <c r="H37320" s="76"/>
      <c r="I37320" s="76"/>
      <c r="J37320" s="76"/>
      <c r="K37320" s="76"/>
      <c r="M37320" s="76"/>
      <c r="N37320" s="76"/>
    </row>
    <row r="37321" spans="1:14" x14ac:dyDescent="0.25">
      <c r="A37321" s="76"/>
      <c r="B37321" s="76"/>
      <c r="C37321" s="76"/>
      <c r="D37321" s="76"/>
      <c r="E37321" s="76"/>
      <c r="F37321" s="76"/>
      <c r="G37321" s="76"/>
      <c r="H37321" s="76"/>
      <c r="I37321" s="76"/>
      <c r="J37321" s="76"/>
      <c r="K37321" s="76"/>
      <c r="M37321" s="76"/>
      <c r="N37321" s="76"/>
    </row>
    <row r="37322" spans="1:14" x14ac:dyDescent="0.25">
      <c r="B37322" s="76"/>
      <c r="C37322" s="76"/>
      <c r="D37322" s="76"/>
      <c r="E37322" s="76"/>
      <c r="F37322" s="76"/>
      <c r="G37322" s="76"/>
      <c r="H37322" s="76"/>
      <c r="I37322" s="76"/>
      <c r="J37322" s="76"/>
      <c r="K37322" s="76"/>
      <c r="M37322" s="76"/>
      <c r="N37322" s="76"/>
    </row>
    <row r="37323" spans="1:14" x14ac:dyDescent="0.25">
      <c r="A37323" s="76"/>
      <c r="B37323" s="76"/>
      <c r="C37323" s="76"/>
      <c r="D37323" s="76"/>
      <c r="E37323" s="76"/>
      <c r="F37323" s="76"/>
      <c r="G37323" s="76"/>
      <c r="H37323" s="76"/>
      <c r="I37323" s="76"/>
      <c r="J37323" s="76"/>
      <c r="K37323" s="76"/>
      <c r="M37323" s="76"/>
      <c r="N37323" s="76"/>
    </row>
    <row r="37324" spans="1:14" x14ac:dyDescent="0.25">
      <c r="C37324" s="76"/>
      <c r="D37324" s="76"/>
      <c r="E37324" s="76"/>
      <c r="F37324" s="76"/>
      <c r="G37324" s="76"/>
      <c r="H37324" s="76"/>
      <c r="I37324" s="76"/>
      <c r="J37324" s="76"/>
      <c r="K37324" s="76"/>
      <c r="M37324" s="76"/>
      <c r="N37324" s="76"/>
    </row>
    <row r="37325" spans="1:14" x14ac:dyDescent="0.25">
      <c r="A37325" s="76"/>
      <c r="C37325" s="76"/>
      <c r="D37325" s="76"/>
      <c r="E37325" s="76"/>
      <c r="F37325" s="76"/>
      <c r="G37325" s="76"/>
      <c r="H37325" s="76"/>
      <c r="I37325" s="76"/>
      <c r="J37325" s="76"/>
      <c r="K37325" s="76"/>
      <c r="M37325" s="76"/>
      <c r="N37325" s="76"/>
    </row>
    <row r="37326" spans="1:14" x14ac:dyDescent="0.25">
      <c r="C37326" s="76"/>
      <c r="D37326" s="76"/>
      <c r="E37326" s="76"/>
      <c r="F37326" s="76"/>
      <c r="G37326" s="76"/>
      <c r="H37326" s="76"/>
      <c r="I37326" s="76"/>
      <c r="J37326" s="76"/>
      <c r="K37326" s="76"/>
      <c r="M37326" s="76"/>
      <c r="N37326" s="76"/>
    </row>
    <row r="37327" spans="1:14" x14ac:dyDescent="0.25">
      <c r="A37327" s="76"/>
      <c r="C37327" s="76"/>
      <c r="D37327" s="76"/>
      <c r="E37327" s="76"/>
      <c r="F37327" s="76"/>
      <c r="G37327" s="76"/>
      <c r="H37327" s="76"/>
      <c r="I37327" s="76"/>
      <c r="J37327" s="76"/>
      <c r="K37327" s="76"/>
      <c r="M37327" s="76"/>
      <c r="N37327" s="76"/>
    </row>
    <row r="37328" spans="1:14" x14ac:dyDescent="0.25">
      <c r="C37328" s="76"/>
      <c r="D37328" s="76"/>
      <c r="E37328" s="76"/>
      <c r="F37328" s="76"/>
      <c r="G37328" s="76"/>
      <c r="H37328" s="76"/>
      <c r="I37328" s="76"/>
      <c r="J37328" s="76"/>
      <c r="K37328" s="76"/>
      <c r="M37328" s="76"/>
      <c r="N37328" s="76"/>
    </row>
    <row r="37329" spans="1:14" x14ac:dyDescent="0.25">
      <c r="A37329" s="76"/>
      <c r="C37329" s="76"/>
      <c r="D37329" s="76"/>
      <c r="E37329" s="76"/>
      <c r="F37329" s="76"/>
      <c r="G37329" s="76"/>
      <c r="H37329" s="76"/>
      <c r="I37329" s="76"/>
      <c r="J37329" s="76"/>
      <c r="K37329" s="76"/>
      <c r="M37329" s="76"/>
      <c r="N37329" s="76"/>
    </row>
    <row r="37330" spans="1:14" x14ac:dyDescent="0.25">
      <c r="C37330" s="76"/>
      <c r="D37330" s="76"/>
      <c r="E37330" s="76"/>
      <c r="F37330" s="76"/>
      <c r="G37330" s="76"/>
      <c r="H37330" s="76"/>
      <c r="I37330" s="76"/>
      <c r="J37330" s="76"/>
      <c r="K37330" s="76"/>
      <c r="M37330" s="76"/>
      <c r="N37330" s="76"/>
    </row>
    <row r="37331" spans="1:14" x14ac:dyDescent="0.25">
      <c r="A37331" s="76"/>
      <c r="C37331" s="76"/>
      <c r="D37331" s="76"/>
      <c r="E37331" s="76"/>
      <c r="F37331" s="76"/>
      <c r="G37331" s="76"/>
      <c r="H37331" s="76"/>
      <c r="I37331" s="76"/>
      <c r="J37331" s="76"/>
      <c r="K37331" s="76"/>
      <c r="M37331" s="76"/>
      <c r="N37331" s="76"/>
    </row>
    <row r="37332" spans="1:14" x14ac:dyDescent="0.25">
      <c r="C37332" s="76"/>
      <c r="D37332" s="76"/>
      <c r="E37332" s="76"/>
      <c r="F37332" s="76"/>
      <c r="G37332" s="76"/>
      <c r="H37332" s="76"/>
      <c r="I37332" s="76"/>
      <c r="J37332" s="76"/>
      <c r="K37332" s="76"/>
      <c r="M37332" s="76"/>
      <c r="N37332" s="76"/>
    </row>
    <row r="37333" spans="1:14" x14ac:dyDescent="0.25">
      <c r="C37333" s="76"/>
      <c r="D37333" s="76"/>
      <c r="E37333" s="76"/>
      <c r="F37333" s="76"/>
      <c r="G37333" s="76"/>
      <c r="H37333" s="76"/>
      <c r="I37333" s="76"/>
      <c r="J37333" s="76"/>
      <c r="K37333" s="76"/>
      <c r="M37333" s="76"/>
      <c r="N37333" s="76"/>
    </row>
    <row r="37334" spans="1:14" x14ac:dyDescent="0.25">
      <c r="C37334" s="76"/>
      <c r="D37334" s="76"/>
      <c r="E37334" s="76"/>
      <c r="F37334" s="76"/>
      <c r="G37334" s="76"/>
      <c r="H37334" s="76"/>
      <c r="I37334" s="76"/>
      <c r="J37334" s="76"/>
      <c r="K37334" s="76"/>
      <c r="M37334" s="76"/>
      <c r="N37334" s="76"/>
    </row>
    <row r="37335" spans="1:14" x14ac:dyDescent="0.25">
      <c r="C37335" s="76"/>
      <c r="D37335" s="76"/>
      <c r="E37335" s="76"/>
      <c r="F37335" s="76"/>
      <c r="G37335" s="76"/>
      <c r="H37335" s="76"/>
      <c r="I37335" s="76"/>
      <c r="J37335" s="76"/>
      <c r="K37335" s="76"/>
      <c r="M37335" s="76"/>
      <c r="N37335" s="76"/>
    </row>
    <row r="37336" spans="1:14" x14ac:dyDescent="0.25">
      <c r="C37336" s="76"/>
      <c r="D37336" s="76"/>
      <c r="E37336" s="76"/>
      <c r="F37336" s="76"/>
      <c r="G37336" s="76"/>
      <c r="H37336" s="76"/>
      <c r="I37336" s="76"/>
      <c r="J37336" s="76"/>
      <c r="K37336" s="76"/>
      <c r="M37336" s="76"/>
      <c r="N37336" s="76"/>
    </row>
    <row r="37337" spans="1:14" x14ac:dyDescent="0.25">
      <c r="C37337" s="76"/>
      <c r="D37337" s="76"/>
      <c r="E37337" s="76"/>
      <c r="F37337" s="76"/>
      <c r="G37337" s="76"/>
      <c r="H37337" s="76"/>
      <c r="I37337" s="76"/>
      <c r="J37337" s="76"/>
      <c r="K37337" s="76"/>
      <c r="M37337" s="76"/>
      <c r="N37337" s="76"/>
    </row>
    <row r="37338" spans="1:14" x14ac:dyDescent="0.25">
      <c r="C37338" s="76"/>
      <c r="D37338" s="76"/>
      <c r="E37338" s="76"/>
      <c r="F37338" s="76"/>
      <c r="G37338" s="76"/>
      <c r="H37338" s="76"/>
      <c r="I37338" s="76"/>
      <c r="J37338" s="76"/>
      <c r="K37338" s="76"/>
      <c r="M37338" s="76"/>
      <c r="N37338" s="76"/>
    </row>
    <row r="37339" spans="1:14" x14ac:dyDescent="0.25">
      <c r="C37339" s="76"/>
      <c r="D37339" s="76"/>
      <c r="E37339" s="76"/>
      <c r="F37339" s="76"/>
      <c r="G37339" s="76"/>
      <c r="H37339" s="76"/>
      <c r="I37339" s="76"/>
      <c r="J37339" s="76"/>
      <c r="K37339" s="76"/>
      <c r="M37339" s="76"/>
      <c r="N37339" s="76"/>
    </row>
    <row r="37340" spans="1:14" x14ac:dyDescent="0.25">
      <c r="C37340" s="76"/>
      <c r="D37340" s="76"/>
      <c r="E37340" s="76"/>
      <c r="F37340" s="76"/>
      <c r="G37340" s="76"/>
      <c r="H37340" s="76"/>
      <c r="I37340" s="76"/>
      <c r="J37340" s="76"/>
      <c r="K37340" s="76"/>
      <c r="M37340" s="76"/>
      <c r="N37340" s="76"/>
    </row>
    <row r="37341" spans="1:14" x14ac:dyDescent="0.25">
      <c r="C37341" s="76"/>
      <c r="D37341" s="76"/>
      <c r="E37341" s="76"/>
      <c r="F37341" s="76"/>
      <c r="G37341" s="76"/>
      <c r="H37341" s="76"/>
      <c r="I37341" s="76"/>
      <c r="J37341" s="76"/>
      <c r="K37341" s="76"/>
      <c r="M37341" s="76"/>
      <c r="N37341" s="76"/>
    </row>
    <row r="37342" spans="1:14" x14ac:dyDescent="0.25">
      <c r="C37342" s="76"/>
      <c r="D37342" s="76"/>
      <c r="E37342" s="76"/>
      <c r="F37342" s="76"/>
      <c r="G37342" s="76"/>
      <c r="H37342" s="76"/>
      <c r="I37342" s="76"/>
      <c r="J37342" s="76"/>
      <c r="K37342" s="76"/>
      <c r="M37342" s="76"/>
      <c r="N37342" s="76"/>
    </row>
    <row r="37343" spans="1:14" x14ac:dyDescent="0.25">
      <c r="C37343" s="76"/>
      <c r="D37343" s="76"/>
      <c r="E37343" s="76"/>
      <c r="F37343" s="76"/>
      <c r="G37343" s="76"/>
      <c r="H37343" s="76"/>
      <c r="I37343" s="76"/>
      <c r="J37343" s="76"/>
      <c r="K37343" s="76"/>
      <c r="M37343" s="76"/>
      <c r="N37343" s="76"/>
    </row>
    <row r="37344" spans="1:14" x14ac:dyDescent="0.25">
      <c r="C37344" s="76"/>
      <c r="D37344" s="76"/>
      <c r="E37344" s="76"/>
      <c r="F37344" s="76"/>
      <c r="G37344" s="76"/>
      <c r="H37344" s="76"/>
      <c r="I37344" s="76"/>
      <c r="J37344" s="76"/>
      <c r="K37344" s="76"/>
      <c r="M37344" s="76"/>
      <c r="N37344" s="76"/>
    </row>
    <row r="37347" spans="1:2" x14ac:dyDescent="0.25">
      <c r="A37347" s="76"/>
    </row>
    <row r="37348" spans="1:2" x14ac:dyDescent="0.25">
      <c r="A37348" s="76"/>
    </row>
    <row r="37351" spans="1:2" x14ac:dyDescent="0.25">
      <c r="A37351" s="76"/>
    </row>
    <row r="37353" spans="1:2" x14ac:dyDescent="0.25">
      <c r="A37353" s="76"/>
    </row>
    <row r="37356" spans="1:2" x14ac:dyDescent="0.25">
      <c r="B37356" s="76"/>
    </row>
    <row r="37357" spans="1:2" x14ac:dyDescent="0.25">
      <c r="B37357" s="76"/>
    </row>
    <row r="37358" spans="1:2" x14ac:dyDescent="0.25">
      <c r="B37358" s="76"/>
    </row>
    <row r="37359" spans="1:2" x14ac:dyDescent="0.25">
      <c r="B37359" s="76"/>
    </row>
    <row r="37360" spans="1:2" x14ac:dyDescent="0.25">
      <c r="B37360" s="76"/>
    </row>
    <row r="37361" spans="1:2" x14ac:dyDescent="0.25">
      <c r="B37361" s="76"/>
    </row>
    <row r="37362" spans="1:2" x14ac:dyDescent="0.25">
      <c r="A37362" s="76"/>
      <c r="B37362" s="76"/>
    </row>
    <row r="37363" spans="1:2" x14ac:dyDescent="0.25">
      <c r="A37363" s="76"/>
      <c r="B37363" s="76"/>
    </row>
    <row r="37364" spans="1:2" x14ac:dyDescent="0.25">
      <c r="A37364" s="76"/>
      <c r="B37364" s="76"/>
    </row>
    <row r="37365" spans="1:2" x14ac:dyDescent="0.25">
      <c r="A37365" s="76"/>
      <c r="B37365" s="76"/>
    </row>
    <row r="37366" spans="1:2" x14ac:dyDescent="0.25">
      <c r="A37366" s="76"/>
      <c r="B37366" s="76"/>
    </row>
    <row r="37367" spans="1:2" x14ac:dyDescent="0.25">
      <c r="A37367" s="76"/>
      <c r="B37367" s="76"/>
    </row>
    <row r="37368" spans="1:2" x14ac:dyDescent="0.25">
      <c r="A37368" s="76"/>
      <c r="B37368" s="76"/>
    </row>
    <row r="37369" spans="1:2" x14ac:dyDescent="0.25">
      <c r="A37369" s="76"/>
      <c r="B37369" s="76"/>
    </row>
    <row r="37370" spans="1:2" x14ac:dyDescent="0.25">
      <c r="A37370" s="76"/>
      <c r="B37370" s="76"/>
    </row>
    <row r="37371" spans="1:2" x14ac:dyDescent="0.25">
      <c r="B37371" s="76"/>
    </row>
    <row r="37372" spans="1:2" x14ac:dyDescent="0.25">
      <c r="B37372" s="76"/>
    </row>
    <row r="37377" spans="1:14" x14ac:dyDescent="0.25">
      <c r="B37377" s="76"/>
    </row>
    <row r="37378" spans="1:14" x14ac:dyDescent="0.25">
      <c r="B37378" s="76"/>
    </row>
    <row r="37379" spans="1:14" x14ac:dyDescent="0.25">
      <c r="B37379" s="76"/>
    </row>
    <row r="37380" spans="1:14" x14ac:dyDescent="0.25">
      <c r="B37380" s="76"/>
      <c r="C37380" s="76"/>
      <c r="D37380" s="76"/>
      <c r="E37380" s="76"/>
      <c r="F37380" s="76"/>
      <c r="G37380" s="76"/>
      <c r="H37380" s="76"/>
      <c r="I37380" s="76"/>
      <c r="J37380" s="76"/>
      <c r="K37380" s="76"/>
      <c r="M37380" s="76"/>
      <c r="N37380" s="76"/>
    </row>
    <row r="37381" spans="1:14" x14ac:dyDescent="0.25">
      <c r="B37381" s="76"/>
      <c r="C37381" s="76"/>
      <c r="D37381" s="76"/>
      <c r="E37381" s="76"/>
      <c r="F37381" s="76"/>
      <c r="G37381" s="76"/>
      <c r="H37381" s="76"/>
      <c r="I37381" s="76"/>
      <c r="J37381" s="76"/>
      <c r="K37381" s="76"/>
      <c r="M37381" s="76"/>
      <c r="N37381" s="76"/>
    </row>
    <row r="37382" spans="1:14" x14ac:dyDescent="0.25">
      <c r="A37382" s="76"/>
      <c r="B37382" s="76"/>
      <c r="C37382" s="76"/>
      <c r="D37382" s="76"/>
      <c r="E37382" s="76"/>
      <c r="F37382" s="76"/>
      <c r="G37382" s="76"/>
      <c r="H37382" s="76"/>
      <c r="I37382" s="76"/>
      <c r="J37382" s="76"/>
      <c r="K37382" s="76"/>
      <c r="M37382" s="76"/>
      <c r="N37382" s="76"/>
    </row>
    <row r="37383" spans="1:14" x14ac:dyDescent="0.25">
      <c r="A37383" s="76"/>
      <c r="B37383" s="76"/>
      <c r="C37383" s="76"/>
      <c r="D37383" s="76"/>
      <c r="E37383" s="76"/>
      <c r="F37383" s="76"/>
      <c r="G37383" s="76"/>
      <c r="H37383" s="76"/>
      <c r="I37383" s="76"/>
      <c r="J37383" s="76"/>
      <c r="K37383" s="76"/>
      <c r="M37383" s="76"/>
      <c r="N37383" s="76"/>
    </row>
    <row r="37384" spans="1:14" x14ac:dyDescent="0.25">
      <c r="A37384" s="76"/>
      <c r="B37384" s="76"/>
      <c r="C37384" s="76"/>
      <c r="D37384" s="76"/>
      <c r="E37384" s="76"/>
      <c r="F37384" s="76"/>
      <c r="G37384" s="76"/>
      <c r="H37384" s="76"/>
      <c r="I37384" s="76"/>
      <c r="J37384" s="76"/>
      <c r="K37384" s="76"/>
      <c r="M37384" s="76"/>
      <c r="N37384" s="76"/>
    </row>
    <row r="37385" spans="1:14" x14ac:dyDescent="0.25">
      <c r="A37385" s="76"/>
      <c r="C37385" s="76"/>
      <c r="D37385" s="76"/>
      <c r="E37385" s="76"/>
      <c r="F37385" s="76"/>
      <c r="G37385" s="76"/>
      <c r="H37385" s="76"/>
      <c r="I37385" s="76"/>
      <c r="J37385" s="76"/>
      <c r="K37385" s="76"/>
      <c r="M37385" s="76"/>
      <c r="N37385" s="76"/>
    </row>
    <row r="37386" spans="1:14" x14ac:dyDescent="0.25">
      <c r="A37386" s="76"/>
      <c r="C37386" s="76"/>
      <c r="D37386" s="76"/>
      <c r="E37386" s="76"/>
      <c r="F37386" s="76"/>
      <c r="G37386" s="76"/>
      <c r="H37386" s="76"/>
      <c r="I37386" s="76"/>
      <c r="J37386" s="76"/>
      <c r="K37386" s="76"/>
      <c r="M37386" s="76"/>
      <c r="N37386" s="76"/>
    </row>
    <row r="37387" spans="1:14" x14ac:dyDescent="0.25">
      <c r="A37387" s="76"/>
      <c r="C37387" s="76"/>
      <c r="D37387" s="76"/>
      <c r="E37387" s="76"/>
      <c r="F37387" s="76"/>
      <c r="G37387" s="76"/>
      <c r="H37387" s="76"/>
      <c r="I37387" s="76"/>
      <c r="J37387" s="76"/>
      <c r="K37387" s="76"/>
      <c r="M37387" s="76"/>
      <c r="N37387" s="76"/>
    </row>
    <row r="37388" spans="1:14" x14ac:dyDescent="0.25">
      <c r="A37388" s="76"/>
      <c r="C37388" s="76"/>
      <c r="D37388" s="76"/>
      <c r="E37388" s="76"/>
      <c r="F37388" s="76"/>
      <c r="G37388" s="76"/>
      <c r="H37388" s="76"/>
      <c r="I37388" s="76"/>
      <c r="J37388" s="76"/>
      <c r="K37388" s="76"/>
      <c r="M37388" s="76"/>
      <c r="N37388" s="76"/>
    </row>
    <row r="37389" spans="1:14" x14ac:dyDescent="0.25">
      <c r="B37389" s="76"/>
      <c r="C37389" s="76"/>
      <c r="D37389" s="76"/>
      <c r="E37389" s="76"/>
      <c r="F37389" s="76"/>
      <c r="G37389" s="76"/>
      <c r="H37389" s="76"/>
      <c r="I37389" s="76"/>
      <c r="J37389" s="76"/>
      <c r="K37389" s="76"/>
      <c r="M37389" s="76"/>
      <c r="N37389" s="76"/>
    </row>
    <row r="37390" spans="1:14" x14ac:dyDescent="0.25">
      <c r="C37390" s="76"/>
      <c r="D37390" s="76"/>
      <c r="E37390" s="76"/>
      <c r="F37390" s="76"/>
      <c r="G37390" s="76"/>
      <c r="H37390" s="76"/>
      <c r="I37390" s="76"/>
      <c r="J37390" s="76"/>
      <c r="K37390" s="76"/>
      <c r="M37390" s="76"/>
      <c r="N37390" s="76"/>
    </row>
    <row r="37391" spans="1:14" x14ac:dyDescent="0.25">
      <c r="C37391" s="76"/>
      <c r="D37391" s="76"/>
      <c r="E37391" s="76"/>
      <c r="F37391" s="76"/>
      <c r="G37391" s="76"/>
      <c r="H37391" s="76"/>
      <c r="I37391" s="76"/>
      <c r="J37391" s="76"/>
      <c r="K37391" s="76"/>
      <c r="M37391" s="76"/>
      <c r="N37391" s="76"/>
    </row>
    <row r="37392" spans="1:14" x14ac:dyDescent="0.25">
      <c r="A37392" s="76"/>
      <c r="C37392" s="76"/>
      <c r="D37392" s="76"/>
      <c r="E37392" s="76"/>
      <c r="F37392" s="76"/>
      <c r="G37392" s="76"/>
      <c r="H37392" s="76"/>
      <c r="I37392" s="76"/>
      <c r="J37392" s="76"/>
      <c r="K37392" s="76"/>
      <c r="M37392" s="76"/>
      <c r="N37392" s="76"/>
    </row>
    <row r="37393" spans="1:14" x14ac:dyDescent="0.25">
      <c r="A37393" s="76"/>
      <c r="C37393" s="76"/>
      <c r="D37393" s="76"/>
      <c r="E37393" s="76"/>
      <c r="F37393" s="76"/>
      <c r="G37393" s="76"/>
      <c r="H37393" s="76"/>
      <c r="I37393" s="76"/>
      <c r="J37393" s="76"/>
      <c r="K37393" s="76"/>
      <c r="M37393" s="76"/>
      <c r="N37393" s="76"/>
    </row>
    <row r="37394" spans="1:14" x14ac:dyDescent="0.25">
      <c r="A37394" s="76"/>
      <c r="C37394" s="76"/>
      <c r="D37394" s="76"/>
      <c r="E37394" s="76"/>
      <c r="F37394" s="76"/>
      <c r="G37394" s="76"/>
      <c r="H37394" s="76"/>
      <c r="I37394" s="76"/>
      <c r="J37394" s="76"/>
      <c r="K37394" s="76"/>
      <c r="M37394" s="76"/>
      <c r="N37394" s="76"/>
    </row>
    <row r="37395" spans="1:14" x14ac:dyDescent="0.25">
      <c r="A37395" s="76"/>
      <c r="C37395" s="76"/>
      <c r="D37395" s="76"/>
      <c r="E37395" s="76"/>
      <c r="F37395" s="76"/>
      <c r="G37395" s="76"/>
      <c r="H37395" s="76"/>
      <c r="I37395" s="76"/>
      <c r="J37395" s="76"/>
      <c r="K37395" s="76"/>
      <c r="M37395" s="76"/>
      <c r="N37395" s="76"/>
    </row>
    <row r="37396" spans="1:14" x14ac:dyDescent="0.25">
      <c r="C37396" s="76"/>
      <c r="D37396" s="76"/>
      <c r="E37396" s="76"/>
      <c r="F37396" s="76"/>
      <c r="G37396" s="76"/>
      <c r="H37396" s="76"/>
      <c r="I37396" s="76"/>
      <c r="J37396" s="76"/>
      <c r="K37396" s="76"/>
      <c r="M37396" s="76"/>
      <c r="N37396" s="76"/>
    </row>
    <row r="37397" spans="1:14" x14ac:dyDescent="0.25">
      <c r="C37397" s="76"/>
      <c r="D37397" s="76"/>
      <c r="E37397" s="76"/>
      <c r="F37397" s="76"/>
      <c r="G37397" s="76"/>
      <c r="H37397" s="76"/>
      <c r="I37397" s="76"/>
      <c r="J37397" s="76"/>
      <c r="K37397" s="76"/>
      <c r="M37397" s="76"/>
      <c r="N37397" s="76"/>
    </row>
    <row r="37398" spans="1:14" x14ac:dyDescent="0.25">
      <c r="C37398" s="76"/>
      <c r="D37398" s="76"/>
      <c r="E37398" s="76"/>
      <c r="F37398" s="76"/>
      <c r="G37398" s="76"/>
      <c r="H37398" s="76"/>
      <c r="I37398" s="76"/>
      <c r="J37398" s="76"/>
      <c r="K37398" s="76"/>
      <c r="M37398" s="76"/>
      <c r="N37398" s="76"/>
    </row>
    <row r="37399" spans="1:14" x14ac:dyDescent="0.25">
      <c r="C37399" s="76"/>
      <c r="D37399" s="76"/>
      <c r="E37399" s="76"/>
      <c r="F37399" s="76"/>
      <c r="G37399" s="76"/>
      <c r="H37399" s="76"/>
      <c r="I37399" s="76"/>
      <c r="J37399" s="76"/>
      <c r="K37399" s="76"/>
      <c r="M37399" s="76"/>
      <c r="N37399" s="76"/>
    </row>
    <row r="37400" spans="1:14" x14ac:dyDescent="0.25">
      <c r="C37400" s="76"/>
      <c r="D37400" s="76"/>
      <c r="E37400" s="76"/>
      <c r="F37400" s="76"/>
      <c r="G37400" s="76"/>
      <c r="H37400" s="76"/>
      <c r="I37400" s="76"/>
      <c r="J37400" s="76"/>
      <c r="K37400" s="76"/>
      <c r="M37400" s="76"/>
      <c r="N37400" s="76"/>
    </row>
    <row r="37401" spans="1:14" x14ac:dyDescent="0.25">
      <c r="C37401" s="76"/>
      <c r="D37401" s="76"/>
      <c r="E37401" s="76"/>
      <c r="F37401" s="76"/>
      <c r="G37401" s="76"/>
      <c r="H37401" s="76"/>
      <c r="I37401" s="76"/>
      <c r="J37401" s="76"/>
      <c r="K37401" s="76"/>
      <c r="M37401" s="76"/>
      <c r="N37401" s="76"/>
    </row>
    <row r="37402" spans="1:14" x14ac:dyDescent="0.25">
      <c r="A37402" s="76"/>
      <c r="C37402" s="76"/>
      <c r="D37402" s="76"/>
      <c r="E37402" s="76"/>
      <c r="F37402" s="76"/>
      <c r="G37402" s="76"/>
      <c r="H37402" s="76"/>
      <c r="I37402" s="76"/>
      <c r="J37402" s="76"/>
      <c r="K37402" s="76"/>
      <c r="M37402" s="76"/>
      <c r="N37402" s="76"/>
    </row>
    <row r="37403" spans="1:14" x14ac:dyDescent="0.25">
      <c r="B37403" s="76"/>
      <c r="C37403" s="76"/>
      <c r="D37403" s="76"/>
      <c r="E37403" s="76"/>
      <c r="F37403" s="76"/>
      <c r="G37403" s="76"/>
      <c r="H37403" s="76"/>
      <c r="I37403" s="76"/>
      <c r="J37403" s="76"/>
      <c r="K37403" s="76"/>
      <c r="M37403" s="76"/>
      <c r="N37403" s="76"/>
    </row>
    <row r="37404" spans="1:14" x14ac:dyDescent="0.25">
      <c r="A37404" s="76"/>
      <c r="B37404" s="76"/>
      <c r="C37404" s="76"/>
      <c r="D37404" s="76"/>
      <c r="E37404" s="76"/>
      <c r="F37404" s="76"/>
      <c r="G37404" s="76"/>
      <c r="H37404" s="76"/>
      <c r="I37404" s="76"/>
      <c r="J37404" s="76"/>
      <c r="K37404" s="76"/>
      <c r="M37404" s="76"/>
      <c r="N37404" s="76"/>
    </row>
    <row r="37405" spans="1:14" x14ac:dyDescent="0.25">
      <c r="B37405" s="76"/>
      <c r="C37405" s="76"/>
      <c r="D37405" s="76"/>
      <c r="E37405" s="76"/>
      <c r="F37405" s="76"/>
      <c r="G37405" s="76"/>
      <c r="H37405" s="76"/>
      <c r="I37405" s="76"/>
      <c r="J37405" s="76"/>
      <c r="K37405" s="76"/>
      <c r="M37405" s="76"/>
      <c r="N37405" s="76"/>
    </row>
    <row r="37406" spans="1:14" x14ac:dyDescent="0.25">
      <c r="A37406" s="76"/>
      <c r="B37406" s="76"/>
      <c r="C37406" s="76"/>
      <c r="D37406" s="76"/>
      <c r="E37406" s="76"/>
      <c r="F37406" s="76"/>
      <c r="G37406" s="76"/>
      <c r="H37406" s="76"/>
      <c r="I37406" s="76"/>
      <c r="J37406" s="76"/>
      <c r="K37406" s="76"/>
      <c r="M37406" s="76"/>
      <c r="N37406" s="76"/>
    </row>
    <row r="37407" spans="1:14" x14ac:dyDescent="0.25">
      <c r="B37407" s="76"/>
      <c r="C37407" s="76"/>
      <c r="D37407" s="76"/>
      <c r="E37407" s="76"/>
      <c r="F37407" s="76"/>
      <c r="G37407" s="76"/>
      <c r="H37407" s="76"/>
      <c r="I37407" s="76"/>
      <c r="J37407" s="76"/>
      <c r="K37407" s="76"/>
      <c r="M37407" s="76"/>
      <c r="N37407" s="76"/>
    </row>
    <row r="37408" spans="1:14" x14ac:dyDescent="0.25">
      <c r="B37408" s="76"/>
      <c r="C37408" s="76"/>
      <c r="D37408" s="76"/>
      <c r="E37408" s="76"/>
      <c r="F37408" s="76"/>
      <c r="G37408" s="76"/>
      <c r="H37408" s="76"/>
      <c r="I37408" s="76"/>
      <c r="J37408" s="76"/>
      <c r="K37408" s="76"/>
      <c r="M37408" s="76"/>
      <c r="N37408" s="76"/>
    </row>
    <row r="37409" spans="1:14" x14ac:dyDescent="0.25">
      <c r="C37409" s="76"/>
      <c r="D37409" s="76"/>
      <c r="E37409" s="76"/>
      <c r="F37409" s="76"/>
      <c r="G37409" s="76"/>
      <c r="H37409" s="76"/>
      <c r="I37409" s="76"/>
      <c r="J37409" s="76"/>
      <c r="K37409" s="76"/>
      <c r="M37409" s="76"/>
      <c r="N37409" s="76"/>
    </row>
    <row r="37410" spans="1:14" x14ac:dyDescent="0.25">
      <c r="A37410" s="76"/>
      <c r="C37410" s="76"/>
      <c r="D37410" s="76"/>
      <c r="E37410" s="76"/>
      <c r="F37410" s="76"/>
      <c r="G37410" s="76"/>
      <c r="H37410" s="76"/>
      <c r="I37410" s="76"/>
      <c r="J37410" s="76"/>
      <c r="K37410" s="76"/>
      <c r="M37410" s="76"/>
      <c r="N37410" s="76"/>
    </row>
    <row r="37411" spans="1:14" x14ac:dyDescent="0.25">
      <c r="A37411" s="76"/>
      <c r="C37411" s="76"/>
      <c r="D37411" s="76"/>
      <c r="E37411" s="76"/>
      <c r="F37411" s="76"/>
      <c r="G37411" s="76"/>
      <c r="H37411" s="76"/>
      <c r="I37411" s="76"/>
      <c r="J37411" s="76"/>
      <c r="K37411" s="76"/>
      <c r="M37411" s="76"/>
      <c r="N37411" s="76"/>
    </row>
    <row r="37412" spans="1:14" x14ac:dyDescent="0.25">
      <c r="A37412" s="76"/>
      <c r="C37412" s="76"/>
      <c r="D37412" s="76"/>
      <c r="E37412" s="76"/>
      <c r="F37412" s="76"/>
      <c r="G37412" s="76"/>
      <c r="H37412" s="76"/>
      <c r="I37412" s="76"/>
      <c r="J37412" s="76"/>
      <c r="K37412" s="76"/>
      <c r="M37412" s="76"/>
      <c r="N37412" s="76"/>
    </row>
    <row r="37413" spans="1:14" x14ac:dyDescent="0.25">
      <c r="B37413" s="76"/>
      <c r="C37413" s="76"/>
      <c r="D37413" s="76"/>
      <c r="E37413" s="76"/>
      <c r="F37413" s="76"/>
      <c r="G37413" s="76"/>
      <c r="H37413" s="76"/>
      <c r="I37413" s="76"/>
      <c r="J37413" s="76"/>
      <c r="K37413" s="76"/>
      <c r="M37413" s="76"/>
      <c r="N37413" s="76"/>
    </row>
    <row r="37414" spans="1:14" x14ac:dyDescent="0.25">
      <c r="B37414" s="76"/>
      <c r="C37414" s="76"/>
      <c r="D37414" s="76"/>
      <c r="E37414" s="76"/>
      <c r="F37414" s="76"/>
      <c r="G37414" s="76"/>
      <c r="H37414" s="76"/>
      <c r="I37414" s="76"/>
      <c r="J37414" s="76"/>
      <c r="K37414" s="76"/>
      <c r="M37414" s="76"/>
      <c r="N37414" s="76"/>
    </row>
    <row r="37415" spans="1:14" x14ac:dyDescent="0.25">
      <c r="C37415" s="76"/>
      <c r="D37415" s="76"/>
      <c r="E37415" s="76"/>
      <c r="F37415" s="76"/>
      <c r="G37415" s="76"/>
      <c r="H37415" s="76"/>
      <c r="I37415" s="76"/>
      <c r="J37415" s="76"/>
      <c r="K37415" s="76"/>
      <c r="M37415" s="76"/>
      <c r="N37415" s="76"/>
    </row>
    <row r="37416" spans="1:14" x14ac:dyDescent="0.25">
      <c r="C37416" s="76"/>
      <c r="D37416" s="76"/>
      <c r="E37416" s="76"/>
      <c r="F37416" s="76"/>
      <c r="G37416" s="76"/>
      <c r="H37416" s="76"/>
      <c r="I37416" s="76"/>
      <c r="J37416" s="76"/>
      <c r="K37416" s="76"/>
      <c r="M37416" s="76"/>
      <c r="N37416" s="76"/>
    </row>
    <row r="37417" spans="1:14" x14ac:dyDescent="0.25">
      <c r="A37417" s="76"/>
      <c r="B37417" s="76"/>
      <c r="C37417" s="76"/>
      <c r="D37417" s="76"/>
      <c r="E37417" s="76"/>
      <c r="F37417" s="76"/>
      <c r="G37417" s="76"/>
      <c r="H37417" s="76"/>
      <c r="I37417" s="76"/>
      <c r="J37417" s="76"/>
      <c r="K37417" s="76"/>
      <c r="M37417" s="76"/>
      <c r="N37417" s="76"/>
    </row>
    <row r="37418" spans="1:14" x14ac:dyDescent="0.25">
      <c r="C37418" s="76"/>
      <c r="D37418" s="76"/>
      <c r="E37418" s="76"/>
      <c r="F37418" s="76"/>
      <c r="G37418" s="76"/>
      <c r="H37418" s="76"/>
      <c r="I37418" s="76"/>
      <c r="J37418" s="76"/>
      <c r="K37418" s="76"/>
      <c r="M37418" s="76"/>
      <c r="N37418" s="76"/>
    </row>
    <row r="37419" spans="1:14" x14ac:dyDescent="0.25">
      <c r="B37419" s="76"/>
      <c r="C37419" s="76"/>
      <c r="D37419" s="76"/>
      <c r="E37419" s="76"/>
      <c r="F37419" s="76"/>
      <c r="G37419" s="76"/>
      <c r="H37419" s="76"/>
      <c r="I37419" s="76"/>
      <c r="J37419" s="76"/>
      <c r="K37419" s="76"/>
      <c r="M37419" s="76"/>
      <c r="N37419" s="76"/>
    </row>
    <row r="37420" spans="1:14" x14ac:dyDescent="0.25">
      <c r="A37420" s="76"/>
      <c r="C37420" s="76"/>
      <c r="D37420" s="76"/>
      <c r="E37420" s="76"/>
      <c r="F37420" s="76"/>
      <c r="G37420" s="76"/>
      <c r="H37420" s="76"/>
      <c r="I37420" s="76"/>
      <c r="J37420" s="76"/>
      <c r="K37420" s="76"/>
      <c r="M37420" s="76"/>
      <c r="N37420" s="76"/>
    </row>
    <row r="37421" spans="1:14" x14ac:dyDescent="0.25">
      <c r="A37421" s="76"/>
      <c r="B37421" s="76"/>
      <c r="C37421" s="76"/>
      <c r="D37421" s="76"/>
      <c r="E37421" s="76"/>
      <c r="F37421" s="76"/>
      <c r="G37421" s="76"/>
      <c r="H37421" s="76"/>
      <c r="I37421" s="76"/>
      <c r="J37421" s="76"/>
      <c r="K37421" s="76"/>
      <c r="M37421" s="76"/>
      <c r="N37421" s="76"/>
    </row>
    <row r="37422" spans="1:14" x14ac:dyDescent="0.25">
      <c r="A37422" s="76"/>
      <c r="C37422" s="76"/>
      <c r="D37422" s="76"/>
      <c r="E37422" s="76"/>
      <c r="F37422" s="76"/>
      <c r="G37422" s="76"/>
      <c r="H37422" s="76"/>
      <c r="I37422" s="76"/>
      <c r="J37422" s="76"/>
      <c r="K37422" s="76"/>
      <c r="M37422" s="76"/>
      <c r="N37422" s="76"/>
    </row>
    <row r="37423" spans="1:14" x14ac:dyDescent="0.25">
      <c r="A37423" s="76"/>
      <c r="C37423" s="76"/>
      <c r="D37423" s="76"/>
      <c r="E37423" s="76"/>
      <c r="F37423" s="76"/>
      <c r="G37423" s="76"/>
      <c r="H37423" s="76"/>
      <c r="I37423" s="76"/>
      <c r="J37423" s="76"/>
      <c r="K37423" s="76"/>
      <c r="M37423" s="76"/>
      <c r="N37423" s="76"/>
    </row>
    <row r="37424" spans="1:14" x14ac:dyDescent="0.25">
      <c r="B37424" s="76"/>
      <c r="C37424" s="76"/>
      <c r="D37424" s="76"/>
      <c r="E37424" s="76"/>
      <c r="F37424" s="76"/>
      <c r="G37424" s="76"/>
      <c r="H37424" s="76"/>
      <c r="I37424" s="76"/>
      <c r="J37424" s="76"/>
      <c r="K37424" s="76"/>
      <c r="M37424" s="76"/>
      <c r="N37424" s="76"/>
    </row>
    <row r="37425" spans="1:14" x14ac:dyDescent="0.25">
      <c r="C37425" s="76"/>
      <c r="D37425" s="76"/>
      <c r="E37425" s="76"/>
      <c r="F37425" s="76"/>
      <c r="G37425" s="76"/>
      <c r="H37425" s="76"/>
      <c r="I37425" s="76"/>
      <c r="J37425" s="76"/>
      <c r="K37425" s="76"/>
      <c r="M37425" s="76"/>
      <c r="N37425" s="76"/>
    </row>
    <row r="37426" spans="1:14" x14ac:dyDescent="0.25">
      <c r="B37426" s="76"/>
      <c r="C37426" s="76"/>
      <c r="D37426" s="76"/>
      <c r="E37426" s="76"/>
      <c r="F37426" s="76"/>
      <c r="G37426" s="76"/>
      <c r="H37426" s="76"/>
      <c r="I37426" s="76"/>
      <c r="J37426" s="76"/>
      <c r="K37426" s="76"/>
      <c r="M37426" s="76"/>
      <c r="N37426" s="76"/>
    </row>
    <row r="37427" spans="1:14" x14ac:dyDescent="0.25">
      <c r="C37427" s="76"/>
      <c r="D37427" s="76"/>
      <c r="E37427" s="76"/>
      <c r="F37427" s="76"/>
      <c r="G37427" s="76"/>
      <c r="H37427" s="76"/>
      <c r="I37427" s="76"/>
      <c r="J37427" s="76"/>
      <c r="K37427" s="76"/>
      <c r="M37427" s="76"/>
      <c r="N37427" s="76"/>
    </row>
    <row r="37428" spans="1:14" x14ac:dyDescent="0.25">
      <c r="C37428" s="76"/>
      <c r="D37428" s="76"/>
      <c r="E37428" s="76"/>
      <c r="F37428" s="76"/>
      <c r="G37428" s="76"/>
      <c r="H37428" s="76"/>
      <c r="I37428" s="76"/>
      <c r="J37428" s="76"/>
      <c r="K37428" s="76"/>
      <c r="M37428" s="76"/>
      <c r="N37428" s="76"/>
    </row>
    <row r="37429" spans="1:14" x14ac:dyDescent="0.25">
      <c r="A37429" s="79"/>
      <c r="C37429" s="76"/>
      <c r="D37429" s="76"/>
      <c r="E37429" s="76"/>
      <c r="F37429" s="76"/>
      <c r="G37429" s="76"/>
      <c r="H37429" s="76"/>
      <c r="I37429" s="76"/>
      <c r="J37429" s="76"/>
      <c r="K37429" s="76"/>
      <c r="M37429" s="76"/>
      <c r="N37429" s="76"/>
    </row>
    <row r="37430" spans="1:14" x14ac:dyDescent="0.25">
      <c r="B37430" s="76"/>
      <c r="C37430" s="76"/>
      <c r="D37430" s="76"/>
      <c r="E37430" s="76"/>
      <c r="F37430" s="76"/>
      <c r="G37430" s="76"/>
      <c r="H37430" s="76"/>
      <c r="I37430" s="76"/>
      <c r="J37430" s="76"/>
      <c r="K37430" s="76"/>
      <c r="M37430" s="76"/>
      <c r="N37430" s="76"/>
    </row>
    <row r="37431" spans="1:14" x14ac:dyDescent="0.25">
      <c r="C37431" s="76"/>
      <c r="D37431" s="76"/>
      <c r="E37431" s="76"/>
      <c r="F37431" s="76"/>
      <c r="G37431" s="76"/>
      <c r="H37431" s="76"/>
      <c r="I37431" s="76"/>
      <c r="J37431" s="76"/>
      <c r="K37431" s="76"/>
      <c r="M37431" s="76"/>
      <c r="N37431" s="76"/>
    </row>
    <row r="37432" spans="1:14" x14ac:dyDescent="0.25">
      <c r="C37432" s="76"/>
      <c r="D37432" s="76"/>
      <c r="E37432" s="76"/>
      <c r="F37432" s="76"/>
      <c r="G37432" s="76"/>
      <c r="H37432" s="76"/>
      <c r="I37432" s="76"/>
      <c r="J37432" s="76"/>
      <c r="K37432" s="76"/>
      <c r="M37432" s="76"/>
      <c r="N37432" s="76"/>
    </row>
    <row r="37433" spans="1:14" x14ac:dyDescent="0.25">
      <c r="A37433" s="76"/>
      <c r="C37433" s="76"/>
      <c r="D37433" s="76"/>
      <c r="E37433" s="76"/>
      <c r="F37433" s="76"/>
      <c r="G37433" s="76"/>
      <c r="H37433" s="76"/>
      <c r="I37433" s="76"/>
      <c r="J37433" s="76"/>
      <c r="K37433" s="76"/>
      <c r="M37433" s="76"/>
      <c r="N37433" s="76"/>
    </row>
    <row r="37434" spans="1:14" x14ac:dyDescent="0.25">
      <c r="B37434" s="80"/>
      <c r="C37434" s="76"/>
      <c r="D37434" s="76"/>
      <c r="E37434" s="76"/>
      <c r="F37434" s="76"/>
      <c r="G37434" s="76"/>
      <c r="H37434" s="76"/>
      <c r="I37434" s="76"/>
      <c r="J37434" s="76"/>
      <c r="K37434" s="76"/>
      <c r="M37434" s="76"/>
      <c r="N37434" s="76"/>
    </row>
    <row r="37435" spans="1:14" x14ac:dyDescent="0.25">
      <c r="B37435" s="80"/>
      <c r="C37435" s="76"/>
      <c r="D37435" s="76"/>
      <c r="E37435" s="76"/>
      <c r="F37435" s="76"/>
      <c r="G37435" s="76"/>
      <c r="H37435" s="76"/>
      <c r="I37435" s="76"/>
      <c r="J37435" s="76"/>
      <c r="K37435" s="76"/>
      <c r="M37435" s="76"/>
      <c r="N37435" s="76"/>
    </row>
    <row r="37436" spans="1:14" x14ac:dyDescent="0.25">
      <c r="C37436" s="76"/>
      <c r="D37436" s="76"/>
      <c r="E37436" s="76"/>
      <c r="F37436" s="76"/>
      <c r="G37436" s="76"/>
      <c r="H37436" s="76"/>
      <c r="I37436" s="76"/>
      <c r="J37436" s="76"/>
      <c r="K37436" s="76"/>
      <c r="M37436" s="76"/>
      <c r="N37436" s="76"/>
    </row>
    <row r="37437" spans="1:14" x14ac:dyDescent="0.25">
      <c r="C37437" s="76"/>
      <c r="D37437" s="76"/>
      <c r="E37437" s="76"/>
      <c r="F37437" s="76"/>
      <c r="G37437" s="76"/>
      <c r="H37437" s="76"/>
      <c r="I37437" s="76"/>
      <c r="J37437" s="76"/>
      <c r="K37437" s="76"/>
      <c r="M37437" s="76"/>
      <c r="N37437" s="76"/>
    </row>
    <row r="37438" spans="1:14" x14ac:dyDescent="0.25">
      <c r="A37438" s="76"/>
      <c r="C37438" s="76"/>
      <c r="D37438" s="76"/>
      <c r="E37438" s="76"/>
      <c r="F37438" s="76"/>
      <c r="G37438" s="76"/>
      <c r="H37438" s="76"/>
      <c r="I37438" s="76"/>
      <c r="J37438" s="76"/>
      <c r="K37438" s="76"/>
      <c r="M37438" s="76"/>
      <c r="N37438" s="76"/>
    </row>
    <row r="37439" spans="1:14" x14ac:dyDescent="0.25">
      <c r="A37439" s="76"/>
      <c r="B37439" s="76"/>
      <c r="C37439" s="76"/>
      <c r="D37439" s="76"/>
      <c r="E37439" s="76"/>
      <c r="F37439" s="76"/>
      <c r="G37439" s="76"/>
      <c r="H37439" s="76"/>
      <c r="I37439" s="76"/>
      <c r="J37439" s="76"/>
      <c r="K37439" s="76"/>
      <c r="M37439" s="76"/>
      <c r="N37439" s="76"/>
    </row>
    <row r="37440" spans="1:14" x14ac:dyDescent="0.25">
      <c r="B37440" s="76"/>
      <c r="C37440" s="76"/>
      <c r="D37440" s="76"/>
      <c r="E37440" s="76"/>
      <c r="F37440" s="76"/>
      <c r="G37440" s="76"/>
      <c r="H37440" s="76"/>
      <c r="I37440" s="76"/>
      <c r="J37440" s="76"/>
      <c r="K37440" s="76"/>
      <c r="M37440" s="76"/>
      <c r="N37440" s="76"/>
    </row>
    <row r="37441" spans="1:14" x14ac:dyDescent="0.25">
      <c r="B37441" s="76"/>
      <c r="C37441" s="76"/>
      <c r="D37441" s="76"/>
      <c r="E37441" s="76"/>
      <c r="F37441" s="76"/>
      <c r="G37441" s="76"/>
      <c r="H37441" s="76"/>
      <c r="I37441" s="76"/>
      <c r="J37441" s="76"/>
      <c r="K37441" s="76"/>
      <c r="M37441" s="76"/>
      <c r="N37441" s="76"/>
    </row>
    <row r="37442" spans="1:14" x14ac:dyDescent="0.25">
      <c r="B37442" s="76"/>
      <c r="C37442" s="76"/>
      <c r="D37442" s="76"/>
      <c r="E37442" s="76"/>
      <c r="F37442" s="76"/>
      <c r="G37442" s="76"/>
      <c r="H37442" s="76"/>
      <c r="I37442" s="76"/>
      <c r="J37442" s="76"/>
      <c r="K37442" s="76"/>
      <c r="M37442" s="76"/>
      <c r="N37442" s="76"/>
    </row>
    <row r="37443" spans="1:14" x14ac:dyDescent="0.25">
      <c r="B37443" s="76"/>
      <c r="C37443" s="76"/>
      <c r="D37443" s="76"/>
      <c r="E37443" s="76"/>
      <c r="F37443" s="76"/>
      <c r="G37443" s="76"/>
      <c r="H37443" s="76"/>
      <c r="I37443" s="76"/>
      <c r="J37443" s="76"/>
      <c r="K37443" s="76"/>
      <c r="M37443" s="76"/>
      <c r="N37443" s="76"/>
    </row>
    <row r="37444" spans="1:14" x14ac:dyDescent="0.25">
      <c r="A37444" s="76"/>
      <c r="B37444" s="76"/>
      <c r="C37444" s="76"/>
      <c r="D37444" s="76"/>
      <c r="E37444" s="76"/>
      <c r="F37444" s="76"/>
      <c r="G37444" s="76"/>
      <c r="H37444" s="76"/>
      <c r="I37444" s="76"/>
      <c r="J37444" s="76"/>
      <c r="K37444" s="76"/>
      <c r="M37444" s="76"/>
      <c r="N37444" s="76"/>
    </row>
    <row r="37445" spans="1:14" x14ac:dyDescent="0.25">
      <c r="A37445" s="76"/>
      <c r="B37445" s="76"/>
      <c r="C37445" s="76"/>
      <c r="D37445" s="76"/>
      <c r="E37445" s="76"/>
      <c r="F37445" s="76"/>
      <c r="G37445" s="76"/>
      <c r="H37445" s="76"/>
      <c r="I37445" s="76"/>
      <c r="J37445" s="76"/>
      <c r="K37445" s="76"/>
      <c r="M37445" s="76"/>
      <c r="N37445" s="76"/>
    </row>
    <row r="37446" spans="1:14" x14ac:dyDescent="0.25">
      <c r="B37446" s="76"/>
      <c r="C37446" s="76"/>
      <c r="D37446" s="76"/>
      <c r="E37446" s="76"/>
      <c r="F37446" s="76"/>
      <c r="G37446" s="76"/>
      <c r="H37446" s="76"/>
      <c r="I37446" s="76"/>
      <c r="J37446" s="76"/>
      <c r="K37446" s="76"/>
      <c r="M37446" s="76"/>
      <c r="N37446" s="76"/>
    </row>
    <row r="37447" spans="1:14" x14ac:dyDescent="0.25">
      <c r="C37447" s="76"/>
      <c r="D37447" s="76"/>
      <c r="E37447" s="76"/>
      <c r="F37447" s="76"/>
      <c r="G37447" s="76"/>
      <c r="H37447" s="76"/>
      <c r="I37447" s="76"/>
      <c r="J37447" s="76"/>
      <c r="K37447" s="76"/>
      <c r="M37447" s="76"/>
      <c r="N37447" s="76"/>
    </row>
    <row r="37448" spans="1:14" x14ac:dyDescent="0.25">
      <c r="A37448" s="76"/>
      <c r="C37448" s="76"/>
      <c r="D37448" s="76"/>
      <c r="E37448" s="76"/>
      <c r="F37448" s="76"/>
      <c r="G37448" s="76"/>
      <c r="H37448" s="76"/>
      <c r="I37448" s="76"/>
      <c r="J37448" s="76"/>
      <c r="K37448" s="76"/>
      <c r="M37448" s="76"/>
      <c r="N37448" s="76"/>
    </row>
    <row r="37449" spans="1:14" x14ac:dyDescent="0.25">
      <c r="C37449" s="76"/>
      <c r="D37449" s="76"/>
      <c r="E37449" s="76"/>
      <c r="F37449" s="76"/>
      <c r="G37449" s="76"/>
      <c r="H37449" s="76"/>
      <c r="I37449" s="76"/>
      <c r="J37449" s="76"/>
      <c r="K37449" s="76"/>
      <c r="M37449" s="76"/>
      <c r="N37449" s="76"/>
    </row>
    <row r="37450" spans="1:14" x14ac:dyDescent="0.25">
      <c r="A37450" s="76"/>
      <c r="C37450" s="76"/>
      <c r="D37450" s="76"/>
      <c r="E37450" s="76"/>
      <c r="F37450" s="76"/>
      <c r="G37450" s="76"/>
      <c r="H37450" s="76"/>
      <c r="I37450" s="76"/>
      <c r="J37450" s="76"/>
      <c r="K37450" s="76"/>
      <c r="M37450" s="76"/>
      <c r="N37450" s="76"/>
    </row>
    <row r="37451" spans="1:14" x14ac:dyDescent="0.25">
      <c r="C37451" s="76"/>
      <c r="D37451" s="76"/>
      <c r="E37451" s="76"/>
      <c r="F37451" s="76"/>
      <c r="G37451" s="76"/>
      <c r="H37451" s="76"/>
      <c r="I37451" s="76"/>
      <c r="J37451" s="76"/>
      <c r="K37451" s="76"/>
      <c r="M37451" s="76"/>
      <c r="N37451" s="76"/>
    </row>
    <row r="37452" spans="1:14" x14ac:dyDescent="0.25">
      <c r="A37452" s="79"/>
      <c r="C37452" s="76"/>
      <c r="D37452" s="76"/>
      <c r="E37452" s="76"/>
      <c r="F37452" s="76"/>
      <c r="G37452" s="76"/>
      <c r="H37452" s="76"/>
      <c r="I37452" s="76"/>
      <c r="J37452" s="76"/>
      <c r="K37452" s="76"/>
      <c r="M37452" s="76"/>
      <c r="N37452" s="76"/>
    </row>
    <row r="37453" spans="1:14" x14ac:dyDescent="0.25">
      <c r="C37453" s="76"/>
      <c r="D37453" s="76"/>
      <c r="E37453" s="76"/>
      <c r="F37453" s="76"/>
      <c r="G37453" s="76"/>
      <c r="H37453" s="76"/>
      <c r="I37453" s="76"/>
      <c r="J37453" s="76"/>
      <c r="K37453" s="76"/>
      <c r="M37453" s="76"/>
      <c r="N37453" s="76"/>
    </row>
    <row r="37454" spans="1:14" x14ac:dyDescent="0.25">
      <c r="A37454" s="76"/>
      <c r="C37454" s="76"/>
      <c r="D37454" s="76"/>
      <c r="E37454" s="76"/>
      <c r="F37454" s="76"/>
      <c r="G37454" s="76"/>
      <c r="H37454" s="76"/>
      <c r="I37454" s="76"/>
      <c r="J37454" s="76"/>
      <c r="K37454" s="76"/>
      <c r="M37454" s="76"/>
      <c r="N37454" s="76"/>
    </row>
    <row r="37455" spans="1:14" x14ac:dyDescent="0.25">
      <c r="A37455" s="76"/>
      <c r="C37455" s="76"/>
      <c r="D37455" s="76"/>
      <c r="E37455" s="76"/>
      <c r="F37455" s="76"/>
      <c r="G37455" s="76"/>
      <c r="H37455" s="76"/>
      <c r="I37455" s="76"/>
      <c r="J37455" s="76"/>
      <c r="K37455" s="76"/>
      <c r="M37455" s="76"/>
      <c r="N37455" s="76"/>
    </row>
    <row r="37456" spans="1:14" x14ac:dyDescent="0.25">
      <c r="C37456" s="76"/>
      <c r="D37456" s="76"/>
      <c r="E37456" s="76"/>
      <c r="F37456" s="76"/>
      <c r="G37456" s="76"/>
      <c r="H37456" s="76"/>
      <c r="I37456" s="76"/>
      <c r="J37456" s="76"/>
      <c r="K37456" s="76"/>
      <c r="M37456" s="76"/>
      <c r="N37456" s="76"/>
    </row>
    <row r="37457" spans="1:14" x14ac:dyDescent="0.25">
      <c r="A37457" s="76"/>
      <c r="C37457" s="76"/>
      <c r="D37457" s="76"/>
      <c r="E37457" s="76"/>
      <c r="F37457" s="76"/>
      <c r="G37457" s="76"/>
      <c r="H37457" s="76"/>
      <c r="I37457" s="76"/>
      <c r="J37457" s="76"/>
      <c r="K37457" s="76"/>
      <c r="M37457" s="76"/>
      <c r="N37457" s="76"/>
    </row>
    <row r="37458" spans="1:14" x14ac:dyDescent="0.25">
      <c r="A37458" s="76"/>
      <c r="C37458" s="76"/>
      <c r="D37458" s="76"/>
      <c r="E37458" s="76"/>
      <c r="F37458" s="76"/>
      <c r="G37458" s="76"/>
      <c r="H37458" s="76"/>
      <c r="I37458" s="76"/>
      <c r="J37458" s="76"/>
      <c r="K37458" s="76"/>
      <c r="M37458" s="76"/>
      <c r="N37458" s="76"/>
    </row>
    <row r="37459" spans="1:14" x14ac:dyDescent="0.25">
      <c r="A37459" s="76"/>
      <c r="C37459" s="76"/>
      <c r="D37459" s="76"/>
      <c r="E37459" s="76"/>
      <c r="F37459" s="76"/>
      <c r="G37459" s="76"/>
      <c r="H37459" s="76"/>
      <c r="I37459" s="76"/>
      <c r="J37459" s="76"/>
      <c r="K37459" s="76"/>
      <c r="M37459" s="76"/>
      <c r="N37459" s="76"/>
    </row>
    <row r="37460" spans="1:14" x14ac:dyDescent="0.25">
      <c r="C37460" s="76"/>
      <c r="D37460" s="76"/>
      <c r="E37460" s="76"/>
      <c r="F37460" s="76"/>
      <c r="G37460" s="76"/>
      <c r="H37460" s="76"/>
      <c r="I37460" s="76"/>
      <c r="J37460" s="76"/>
      <c r="K37460" s="76"/>
      <c r="M37460" s="76"/>
      <c r="N37460" s="76"/>
    </row>
    <row r="37461" spans="1:14" x14ac:dyDescent="0.25">
      <c r="C37461" s="76"/>
      <c r="D37461" s="76"/>
      <c r="E37461" s="76"/>
      <c r="F37461" s="76"/>
      <c r="G37461" s="76"/>
      <c r="H37461" s="76"/>
      <c r="I37461" s="76"/>
      <c r="J37461" s="76"/>
      <c r="K37461" s="76"/>
      <c r="M37461" s="76"/>
      <c r="N37461" s="76"/>
    </row>
    <row r="37462" spans="1:14" x14ac:dyDescent="0.25">
      <c r="C37462" s="76"/>
      <c r="D37462" s="76"/>
      <c r="E37462" s="76"/>
      <c r="F37462" s="76"/>
      <c r="G37462" s="76"/>
      <c r="H37462" s="76"/>
      <c r="I37462" s="76"/>
      <c r="J37462" s="76"/>
      <c r="K37462" s="76"/>
      <c r="M37462" s="76"/>
      <c r="N37462" s="76"/>
    </row>
    <row r="37463" spans="1:14" x14ac:dyDescent="0.25">
      <c r="A37463" s="76"/>
      <c r="C37463" s="76"/>
      <c r="D37463" s="76"/>
      <c r="E37463" s="76"/>
      <c r="F37463" s="76"/>
      <c r="G37463" s="76"/>
      <c r="H37463" s="76"/>
      <c r="I37463" s="76"/>
      <c r="J37463" s="76"/>
      <c r="K37463" s="76"/>
      <c r="M37463" s="76"/>
      <c r="N37463" s="76"/>
    </row>
    <row r="37464" spans="1:14" x14ac:dyDescent="0.25">
      <c r="A37464" s="76"/>
      <c r="C37464" s="76"/>
      <c r="D37464" s="76"/>
      <c r="E37464" s="76"/>
      <c r="F37464" s="76"/>
      <c r="G37464" s="76"/>
      <c r="H37464" s="76"/>
      <c r="I37464" s="76"/>
      <c r="J37464" s="76"/>
      <c r="K37464" s="76"/>
      <c r="M37464" s="76"/>
      <c r="N37464" s="76"/>
    </row>
    <row r="37465" spans="1:14" x14ac:dyDescent="0.25">
      <c r="A37465" s="76"/>
      <c r="B37465" s="76"/>
      <c r="C37465" s="76"/>
      <c r="D37465" s="76"/>
      <c r="E37465" s="76"/>
      <c r="F37465" s="76"/>
      <c r="G37465" s="76"/>
      <c r="H37465" s="76"/>
      <c r="I37465" s="76"/>
      <c r="J37465" s="76"/>
      <c r="K37465" s="76"/>
      <c r="M37465" s="76"/>
      <c r="N37465" s="76"/>
    </row>
    <row r="37466" spans="1:14" x14ac:dyDescent="0.25">
      <c r="B37466" s="76"/>
      <c r="C37466" s="76"/>
      <c r="D37466" s="76"/>
      <c r="E37466" s="76"/>
      <c r="F37466" s="76"/>
      <c r="G37466" s="76"/>
      <c r="H37466" s="76"/>
      <c r="I37466" s="76"/>
      <c r="J37466" s="76"/>
      <c r="K37466" s="76"/>
      <c r="M37466" s="76"/>
      <c r="N37466" s="76"/>
    </row>
    <row r="37467" spans="1:14" x14ac:dyDescent="0.25">
      <c r="B37467" s="76"/>
      <c r="C37467" s="76"/>
      <c r="D37467" s="76"/>
      <c r="E37467" s="76"/>
      <c r="F37467" s="76"/>
      <c r="G37467" s="76"/>
      <c r="H37467" s="76"/>
      <c r="I37467" s="76"/>
      <c r="J37467" s="76"/>
      <c r="K37467" s="76"/>
      <c r="M37467" s="76"/>
      <c r="N37467" s="76"/>
    </row>
    <row r="37468" spans="1:14" x14ac:dyDescent="0.25">
      <c r="B37468" s="76"/>
      <c r="C37468" s="76"/>
      <c r="D37468" s="76"/>
      <c r="E37468" s="76"/>
      <c r="F37468" s="76"/>
      <c r="G37468" s="76"/>
      <c r="H37468" s="76"/>
      <c r="I37468" s="76"/>
      <c r="J37468" s="76"/>
      <c r="K37468" s="76"/>
      <c r="M37468" s="76"/>
      <c r="N37468" s="76"/>
    </row>
    <row r="37469" spans="1:14" x14ac:dyDescent="0.25">
      <c r="A37469" s="76"/>
      <c r="B37469" s="76"/>
      <c r="C37469" s="76"/>
      <c r="D37469" s="76"/>
      <c r="E37469" s="76"/>
      <c r="F37469" s="76"/>
      <c r="G37469" s="76"/>
      <c r="H37469" s="76"/>
      <c r="I37469" s="76"/>
      <c r="J37469" s="76"/>
      <c r="K37469" s="76"/>
      <c r="M37469" s="76"/>
      <c r="N37469" s="76"/>
    </row>
    <row r="37470" spans="1:14" x14ac:dyDescent="0.25">
      <c r="A37470" s="76"/>
      <c r="B37470" s="76"/>
      <c r="C37470" s="76"/>
      <c r="D37470" s="76"/>
      <c r="E37470" s="76"/>
      <c r="F37470" s="76"/>
      <c r="G37470" s="76"/>
      <c r="H37470" s="76"/>
      <c r="I37470" s="76"/>
      <c r="J37470" s="76"/>
      <c r="K37470" s="76"/>
      <c r="M37470" s="76"/>
      <c r="N37470" s="76"/>
    </row>
    <row r="37471" spans="1:14" x14ac:dyDescent="0.25">
      <c r="B37471" s="76"/>
      <c r="C37471" s="76"/>
      <c r="D37471" s="76"/>
      <c r="E37471" s="76"/>
      <c r="F37471" s="76"/>
      <c r="G37471" s="76"/>
      <c r="H37471" s="76"/>
      <c r="I37471" s="76"/>
      <c r="J37471" s="76"/>
      <c r="K37471" s="76"/>
      <c r="M37471" s="76"/>
      <c r="N37471" s="76"/>
    </row>
    <row r="37472" spans="1:14" x14ac:dyDescent="0.25">
      <c r="B37472" s="76"/>
      <c r="C37472" s="76"/>
      <c r="D37472" s="76"/>
      <c r="E37472" s="76"/>
      <c r="F37472" s="76"/>
      <c r="G37472" s="76"/>
      <c r="H37472" s="76"/>
      <c r="I37472" s="76"/>
      <c r="J37472" s="76"/>
      <c r="K37472" s="76"/>
      <c r="M37472" s="76"/>
      <c r="N37472" s="76"/>
    </row>
    <row r="37473" spans="1:14" x14ac:dyDescent="0.25">
      <c r="B37473" s="76"/>
      <c r="C37473" s="76"/>
      <c r="D37473" s="76"/>
      <c r="E37473" s="76"/>
      <c r="F37473" s="76"/>
      <c r="G37473" s="76"/>
      <c r="H37473" s="76"/>
      <c r="I37473" s="76"/>
      <c r="J37473" s="76"/>
      <c r="K37473" s="76"/>
      <c r="M37473" s="76"/>
      <c r="N37473" s="76"/>
    </row>
    <row r="37474" spans="1:14" x14ac:dyDescent="0.25">
      <c r="B37474" s="76"/>
      <c r="C37474" s="76"/>
      <c r="D37474" s="76"/>
      <c r="E37474" s="76"/>
      <c r="F37474" s="76"/>
      <c r="G37474" s="76"/>
      <c r="H37474" s="76"/>
      <c r="I37474" s="76"/>
      <c r="J37474" s="76"/>
      <c r="K37474" s="76"/>
      <c r="M37474" s="76"/>
      <c r="N37474" s="76"/>
    </row>
    <row r="37475" spans="1:14" x14ac:dyDescent="0.25">
      <c r="B37475" s="76"/>
      <c r="C37475" s="76"/>
      <c r="D37475" s="76"/>
      <c r="E37475" s="76"/>
      <c r="F37475" s="76"/>
      <c r="G37475" s="76"/>
      <c r="H37475" s="76"/>
      <c r="I37475" s="76"/>
      <c r="J37475" s="76"/>
      <c r="K37475" s="76"/>
      <c r="M37475" s="76"/>
      <c r="N37475" s="76"/>
    </row>
    <row r="37476" spans="1:14" x14ac:dyDescent="0.25">
      <c r="A37476" s="76"/>
      <c r="C37476" s="76"/>
      <c r="D37476" s="76"/>
      <c r="E37476" s="76"/>
      <c r="F37476" s="76"/>
      <c r="G37476" s="76"/>
      <c r="H37476" s="76"/>
      <c r="I37476" s="76"/>
      <c r="J37476" s="76"/>
      <c r="K37476" s="76"/>
      <c r="M37476" s="76"/>
      <c r="N37476" s="76"/>
    </row>
    <row r="37477" spans="1:14" x14ac:dyDescent="0.25">
      <c r="C37477" s="76"/>
      <c r="D37477" s="76"/>
      <c r="E37477" s="76"/>
      <c r="F37477" s="76"/>
      <c r="G37477" s="76"/>
      <c r="H37477" s="76"/>
      <c r="I37477" s="76"/>
      <c r="J37477" s="76"/>
      <c r="K37477" s="76"/>
      <c r="M37477" s="76"/>
      <c r="N37477" s="76"/>
    </row>
    <row r="37478" spans="1:14" x14ac:dyDescent="0.25">
      <c r="A37478" s="76"/>
      <c r="C37478" s="76"/>
      <c r="D37478" s="76"/>
      <c r="E37478" s="76"/>
      <c r="F37478" s="76"/>
      <c r="G37478" s="76"/>
      <c r="H37478" s="76"/>
      <c r="I37478" s="76"/>
      <c r="J37478" s="76"/>
      <c r="K37478" s="76"/>
      <c r="M37478" s="76"/>
      <c r="N37478" s="76"/>
    </row>
    <row r="37479" spans="1:14" x14ac:dyDescent="0.25">
      <c r="C37479" s="76"/>
      <c r="D37479" s="76"/>
      <c r="E37479" s="76"/>
      <c r="F37479" s="76"/>
      <c r="G37479" s="76"/>
      <c r="H37479" s="76"/>
      <c r="I37479" s="76"/>
      <c r="J37479" s="76"/>
      <c r="K37479" s="76"/>
      <c r="M37479" s="76"/>
      <c r="N37479" s="76"/>
    </row>
    <row r="37480" spans="1:14" x14ac:dyDescent="0.25">
      <c r="C37480" s="76"/>
      <c r="D37480" s="76"/>
      <c r="E37480" s="76"/>
      <c r="F37480" s="76"/>
      <c r="G37480" s="76"/>
      <c r="H37480" s="76"/>
      <c r="I37480" s="76"/>
      <c r="J37480" s="76"/>
      <c r="K37480" s="76"/>
      <c r="M37480" s="76"/>
      <c r="N37480" s="76"/>
    </row>
    <row r="37481" spans="1:14" x14ac:dyDescent="0.25">
      <c r="C37481" s="76"/>
      <c r="D37481" s="76"/>
      <c r="E37481" s="76"/>
      <c r="F37481" s="76"/>
      <c r="G37481" s="76"/>
      <c r="H37481" s="76"/>
      <c r="I37481" s="76"/>
      <c r="J37481" s="76"/>
      <c r="K37481" s="76"/>
      <c r="M37481" s="76"/>
      <c r="N37481" s="76"/>
    </row>
    <row r="37482" spans="1:14" x14ac:dyDescent="0.25">
      <c r="C37482" s="76"/>
      <c r="D37482" s="76"/>
      <c r="E37482" s="76"/>
      <c r="F37482" s="76"/>
      <c r="G37482" s="76"/>
      <c r="H37482" s="76"/>
      <c r="I37482" s="76"/>
      <c r="J37482" s="76"/>
      <c r="K37482" s="76"/>
      <c r="M37482" s="76"/>
      <c r="N37482" s="76"/>
    </row>
    <row r="37483" spans="1:14" x14ac:dyDescent="0.25">
      <c r="C37483" s="76"/>
      <c r="D37483" s="76"/>
      <c r="E37483" s="76"/>
      <c r="F37483" s="76"/>
      <c r="G37483" s="76"/>
      <c r="H37483" s="76"/>
      <c r="I37483" s="76"/>
      <c r="J37483" s="76"/>
      <c r="K37483" s="76"/>
      <c r="M37483" s="76"/>
      <c r="N37483" s="76"/>
    </row>
    <row r="37484" spans="1:14" x14ac:dyDescent="0.25">
      <c r="C37484" s="76"/>
      <c r="D37484" s="76"/>
      <c r="E37484" s="76"/>
      <c r="F37484" s="76"/>
      <c r="G37484" s="76"/>
      <c r="H37484" s="76"/>
      <c r="I37484" s="76"/>
      <c r="J37484" s="76"/>
      <c r="K37484" s="76"/>
      <c r="M37484" s="76"/>
      <c r="N37484" s="76"/>
    </row>
    <row r="37485" spans="1:14" x14ac:dyDescent="0.25">
      <c r="A37485" s="76"/>
      <c r="C37485" s="76"/>
      <c r="D37485" s="76"/>
      <c r="E37485" s="76"/>
      <c r="F37485" s="76"/>
      <c r="G37485" s="76"/>
      <c r="H37485" s="76"/>
      <c r="I37485" s="76"/>
      <c r="J37485" s="76"/>
      <c r="K37485" s="76"/>
      <c r="M37485" s="76"/>
      <c r="N37485" s="76"/>
    </row>
    <row r="37486" spans="1:14" x14ac:dyDescent="0.25">
      <c r="A37486" s="76"/>
      <c r="C37486" s="76"/>
      <c r="D37486" s="76"/>
      <c r="E37486" s="76"/>
      <c r="F37486" s="76"/>
      <c r="G37486" s="76"/>
      <c r="H37486" s="76"/>
      <c r="I37486" s="76"/>
      <c r="J37486" s="76"/>
      <c r="K37486" s="76"/>
      <c r="M37486" s="76"/>
      <c r="N37486" s="76"/>
    </row>
    <row r="37487" spans="1:14" x14ac:dyDescent="0.25">
      <c r="C37487" s="76"/>
      <c r="D37487" s="76"/>
      <c r="E37487" s="76"/>
      <c r="F37487" s="76"/>
      <c r="G37487" s="76"/>
      <c r="H37487" s="76"/>
      <c r="I37487" s="76"/>
      <c r="J37487" s="76"/>
      <c r="K37487" s="76"/>
      <c r="M37487" s="76"/>
      <c r="N37487" s="76"/>
    </row>
    <row r="37488" spans="1:14" x14ac:dyDescent="0.25">
      <c r="C37488" s="76"/>
      <c r="D37488" s="76"/>
      <c r="E37488" s="76"/>
      <c r="F37488" s="76"/>
      <c r="G37488" s="76"/>
      <c r="H37488" s="76"/>
      <c r="I37488" s="76"/>
      <c r="J37488" s="76"/>
      <c r="K37488" s="76"/>
      <c r="M37488" s="76"/>
      <c r="N37488" s="76"/>
    </row>
    <row r="37489" spans="1:14" x14ac:dyDescent="0.25">
      <c r="C37489" s="76"/>
      <c r="D37489" s="76"/>
      <c r="E37489" s="76"/>
      <c r="F37489" s="76"/>
      <c r="G37489" s="76"/>
      <c r="H37489" s="76"/>
      <c r="I37489" s="76"/>
      <c r="J37489" s="76"/>
      <c r="K37489" s="76"/>
      <c r="M37489" s="76"/>
      <c r="N37489" s="76"/>
    </row>
    <row r="37490" spans="1:14" x14ac:dyDescent="0.25">
      <c r="C37490" s="76"/>
      <c r="D37490" s="76"/>
      <c r="E37490" s="76"/>
      <c r="F37490" s="76"/>
      <c r="G37490" s="76"/>
      <c r="H37490" s="76"/>
      <c r="I37490" s="76"/>
      <c r="J37490" s="76"/>
      <c r="K37490" s="76"/>
      <c r="M37490" s="76"/>
      <c r="N37490" s="76"/>
    </row>
    <row r="37491" spans="1:14" x14ac:dyDescent="0.25">
      <c r="C37491" s="76"/>
      <c r="D37491" s="76"/>
      <c r="E37491" s="76"/>
      <c r="F37491" s="76"/>
      <c r="G37491" s="76"/>
      <c r="H37491" s="76"/>
      <c r="I37491" s="76"/>
      <c r="J37491" s="76"/>
      <c r="K37491" s="76"/>
      <c r="M37491" s="76"/>
      <c r="N37491" s="76"/>
    </row>
    <row r="37492" spans="1:14" x14ac:dyDescent="0.25">
      <c r="C37492" s="76"/>
      <c r="D37492" s="76"/>
      <c r="E37492" s="76"/>
      <c r="F37492" s="76"/>
      <c r="G37492" s="76"/>
      <c r="H37492" s="76"/>
      <c r="I37492" s="76"/>
      <c r="J37492" s="76"/>
      <c r="K37492" s="76"/>
      <c r="M37492" s="76"/>
      <c r="N37492" s="76"/>
    </row>
    <row r="37493" spans="1:14" x14ac:dyDescent="0.25">
      <c r="A37493" s="76"/>
      <c r="C37493" s="76"/>
      <c r="D37493" s="76"/>
      <c r="E37493" s="76"/>
      <c r="F37493" s="76"/>
      <c r="G37493" s="76"/>
      <c r="H37493" s="76"/>
      <c r="I37493" s="76"/>
      <c r="J37493" s="76"/>
      <c r="K37493" s="76"/>
      <c r="M37493" s="76"/>
      <c r="N37493" s="76"/>
    </row>
    <row r="37494" spans="1:14" x14ac:dyDescent="0.25">
      <c r="A37494" s="76"/>
      <c r="C37494" s="76"/>
      <c r="D37494" s="76"/>
      <c r="E37494" s="76"/>
      <c r="F37494" s="76"/>
      <c r="G37494" s="76"/>
      <c r="H37494" s="76"/>
      <c r="I37494" s="76"/>
      <c r="J37494" s="76"/>
      <c r="K37494" s="76"/>
      <c r="M37494" s="76"/>
      <c r="N37494" s="76"/>
    </row>
    <row r="37495" spans="1:14" x14ac:dyDescent="0.25">
      <c r="A37495" s="76"/>
      <c r="B37495" s="76"/>
      <c r="C37495" s="76"/>
      <c r="D37495" s="76"/>
      <c r="E37495" s="76"/>
      <c r="F37495" s="76"/>
      <c r="G37495" s="76"/>
      <c r="H37495" s="76"/>
      <c r="I37495" s="76"/>
      <c r="J37495" s="76"/>
      <c r="K37495" s="76"/>
      <c r="M37495" s="76"/>
      <c r="N37495" s="76"/>
    </row>
    <row r="37496" spans="1:14" x14ac:dyDescent="0.25">
      <c r="C37496" s="76"/>
      <c r="D37496" s="76"/>
      <c r="E37496" s="76"/>
      <c r="F37496" s="76"/>
      <c r="G37496" s="76"/>
      <c r="H37496" s="76"/>
      <c r="I37496" s="76"/>
      <c r="J37496" s="76"/>
      <c r="K37496" s="76"/>
      <c r="M37496" s="76"/>
      <c r="N37496" s="76"/>
    </row>
    <row r="37497" spans="1:14" x14ac:dyDescent="0.25">
      <c r="A37497" s="76"/>
      <c r="B37497" s="76"/>
      <c r="C37497" s="76"/>
      <c r="D37497" s="76"/>
      <c r="E37497" s="76"/>
      <c r="F37497" s="76"/>
      <c r="G37497" s="76"/>
      <c r="H37497" s="76"/>
      <c r="I37497" s="76"/>
      <c r="J37497" s="76"/>
      <c r="K37497" s="76"/>
      <c r="M37497" s="76"/>
      <c r="N37497" s="76"/>
    </row>
    <row r="37498" spans="1:14" x14ac:dyDescent="0.25">
      <c r="B37498" s="76"/>
      <c r="C37498" s="76"/>
      <c r="D37498" s="76"/>
      <c r="E37498" s="76"/>
      <c r="F37498" s="76"/>
      <c r="G37498" s="76"/>
      <c r="H37498" s="76"/>
      <c r="I37498" s="76"/>
      <c r="J37498" s="76"/>
      <c r="K37498" s="76"/>
      <c r="M37498" s="76"/>
      <c r="N37498" s="76"/>
    </row>
    <row r="37499" spans="1:14" x14ac:dyDescent="0.25">
      <c r="B37499" s="76"/>
      <c r="C37499" s="76"/>
      <c r="D37499" s="76"/>
      <c r="E37499" s="76"/>
      <c r="F37499" s="76"/>
      <c r="G37499" s="76"/>
      <c r="H37499" s="76"/>
      <c r="I37499" s="76"/>
      <c r="J37499" s="76"/>
      <c r="K37499" s="76"/>
      <c r="M37499" s="76"/>
      <c r="N37499" s="76"/>
    </row>
    <row r="37500" spans="1:14" x14ac:dyDescent="0.25">
      <c r="B37500" s="76"/>
      <c r="C37500" s="76"/>
      <c r="D37500" s="76"/>
      <c r="E37500" s="76"/>
      <c r="F37500" s="76"/>
      <c r="G37500" s="76"/>
      <c r="H37500" s="76"/>
      <c r="I37500" s="76"/>
      <c r="J37500" s="76"/>
      <c r="K37500" s="76"/>
      <c r="M37500" s="76"/>
      <c r="N37500" s="76"/>
    </row>
    <row r="37501" spans="1:14" x14ac:dyDescent="0.25">
      <c r="B37501" s="76"/>
      <c r="C37501" s="76"/>
      <c r="D37501" s="76"/>
      <c r="E37501" s="76"/>
      <c r="F37501" s="76"/>
      <c r="G37501" s="76"/>
      <c r="H37501" s="76"/>
      <c r="I37501" s="76"/>
      <c r="J37501" s="76"/>
      <c r="K37501" s="76"/>
      <c r="M37501" s="76"/>
      <c r="N37501" s="76"/>
    </row>
    <row r="37502" spans="1:14" x14ac:dyDescent="0.25">
      <c r="B37502" s="76"/>
      <c r="C37502" s="76"/>
      <c r="D37502" s="76"/>
      <c r="E37502" s="76"/>
      <c r="F37502" s="76"/>
      <c r="G37502" s="76"/>
      <c r="H37502" s="76"/>
      <c r="I37502" s="76"/>
      <c r="J37502" s="76"/>
      <c r="K37502" s="76"/>
      <c r="M37502" s="76"/>
      <c r="N37502" s="76"/>
    </row>
    <row r="37503" spans="1:14" x14ac:dyDescent="0.25">
      <c r="B37503" s="76"/>
      <c r="C37503" s="76"/>
      <c r="D37503" s="76"/>
      <c r="E37503" s="76"/>
      <c r="F37503" s="76"/>
      <c r="G37503" s="76"/>
      <c r="H37503" s="76"/>
      <c r="I37503" s="76"/>
      <c r="J37503" s="76"/>
      <c r="K37503" s="76"/>
      <c r="M37503" s="76"/>
      <c r="N37503" s="76"/>
    </row>
    <row r="37504" spans="1:14" x14ac:dyDescent="0.25">
      <c r="A37504" s="76"/>
      <c r="B37504" s="76"/>
      <c r="C37504" s="76"/>
      <c r="D37504" s="76"/>
      <c r="E37504" s="76"/>
      <c r="F37504" s="76"/>
      <c r="G37504" s="76"/>
      <c r="H37504" s="76"/>
      <c r="I37504" s="76"/>
      <c r="J37504" s="76"/>
      <c r="K37504" s="76"/>
      <c r="M37504" s="76"/>
      <c r="N37504" s="76"/>
    </row>
    <row r="37505" spans="1:14" x14ac:dyDescent="0.25">
      <c r="C37505" s="76"/>
      <c r="D37505" s="76"/>
      <c r="E37505" s="76"/>
      <c r="F37505" s="76"/>
      <c r="G37505" s="76"/>
      <c r="H37505" s="76"/>
      <c r="I37505" s="76"/>
      <c r="J37505" s="76"/>
      <c r="K37505" s="76"/>
      <c r="M37505" s="76"/>
      <c r="N37505" s="76"/>
    </row>
    <row r="37506" spans="1:14" x14ac:dyDescent="0.25">
      <c r="C37506" s="76"/>
      <c r="D37506" s="76"/>
      <c r="E37506" s="76"/>
      <c r="F37506" s="76"/>
      <c r="G37506" s="76"/>
      <c r="H37506" s="76"/>
      <c r="I37506" s="76"/>
      <c r="J37506" s="76"/>
      <c r="K37506" s="76"/>
      <c r="M37506" s="76"/>
      <c r="N37506" s="76"/>
    </row>
    <row r="37507" spans="1:14" x14ac:dyDescent="0.25">
      <c r="C37507" s="76"/>
      <c r="D37507" s="76"/>
      <c r="E37507" s="76"/>
      <c r="F37507" s="76"/>
      <c r="G37507" s="76"/>
      <c r="H37507" s="76"/>
      <c r="I37507" s="76"/>
      <c r="J37507" s="76"/>
      <c r="K37507" s="76"/>
      <c r="M37507" s="76"/>
      <c r="N37507" s="76"/>
    </row>
    <row r="37508" spans="1:14" x14ac:dyDescent="0.25">
      <c r="C37508" s="76"/>
      <c r="D37508" s="76"/>
      <c r="E37508" s="76"/>
      <c r="F37508" s="76"/>
      <c r="G37508" s="76"/>
      <c r="H37508" s="76"/>
      <c r="I37508" s="76"/>
      <c r="J37508" s="76"/>
      <c r="K37508" s="76"/>
      <c r="M37508" s="76"/>
      <c r="N37508" s="76"/>
    </row>
    <row r="37509" spans="1:14" x14ac:dyDescent="0.25">
      <c r="C37509" s="76"/>
      <c r="D37509" s="76"/>
      <c r="E37509" s="76"/>
      <c r="F37509" s="76"/>
      <c r="G37509" s="76"/>
      <c r="H37509" s="76"/>
      <c r="I37509" s="76"/>
      <c r="J37509" s="76"/>
      <c r="K37509" s="76"/>
      <c r="M37509" s="76"/>
      <c r="N37509" s="76"/>
    </row>
    <row r="37510" spans="1:14" x14ac:dyDescent="0.25">
      <c r="A37510" s="76"/>
      <c r="C37510" s="76"/>
      <c r="D37510" s="76"/>
      <c r="E37510" s="76"/>
      <c r="F37510" s="76"/>
      <c r="G37510" s="76"/>
      <c r="H37510" s="76"/>
      <c r="I37510" s="76"/>
      <c r="J37510" s="76"/>
      <c r="K37510" s="76"/>
      <c r="M37510" s="76"/>
      <c r="N37510" s="76"/>
    </row>
    <row r="37511" spans="1:14" x14ac:dyDescent="0.25">
      <c r="B37511" s="76"/>
      <c r="C37511" s="76"/>
      <c r="D37511" s="76"/>
      <c r="E37511" s="76"/>
      <c r="F37511" s="76"/>
      <c r="G37511" s="76"/>
      <c r="H37511" s="76"/>
      <c r="I37511" s="76"/>
      <c r="J37511" s="76"/>
      <c r="K37511" s="76"/>
      <c r="M37511" s="76"/>
      <c r="N37511" s="76"/>
    </row>
    <row r="37512" spans="1:14" x14ac:dyDescent="0.25">
      <c r="B37512" s="76"/>
      <c r="C37512" s="76"/>
      <c r="D37512" s="76"/>
      <c r="E37512" s="76"/>
      <c r="F37512" s="76"/>
      <c r="G37512" s="76"/>
      <c r="H37512" s="76"/>
      <c r="I37512" s="76"/>
      <c r="J37512" s="76"/>
      <c r="K37512" s="76"/>
      <c r="M37512" s="76"/>
      <c r="N37512" s="76"/>
    </row>
    <row r="37513" spans="1:14" x14ac:dyDescent="0.25">
      <c r="A37513" s="76"/>
      <c r="B37513" s="76"/>
      <c r="C37513" s="76"/>
      <c r="D37513" s="76"/>
      <c r="E37513" s="76"/>
      <c r="F37513" s="76"/>
      <c r="G37513" s="76"/>
      <c r="H37513" s="76"/>
      <c r="I37513" s="76"/>
      <c r="J37513" s="76"/>
      <c r="K37513" s="76"/>
      <c r="M37513" s="76"/>
      <c r="N37513" s="76"/>
    </row>
    <row r="37514" spans="1:14" x14ac:dyDescent="0.25">
      <c r="A37514" s="76"/>
      <c r="B37514" s="76"/>
      <c r="C37514" s="76"/>
      <c r="D37514" s="76"/>
      <c r="E37514" s="76"/>
      <c r="F37514" s="76"/>
      <c r="G37514" s="76"/>
      <c r="H37514" s="76"/>
      <c r="I37514" s="76"/>
      <c r="J37514" s="76"/>
      <c r="K37514" s="76"/>
      <c r="M37514" s="76"/>
      <c r="N37514" s="76"/>
    </row>
    <row r="37515" spans="1:14" x14ac:dyDescent="0.25">
      <c r="B37515" s="76"/>
      <c r="C37515" s="76"/>
      <c r="D37515" s="76"/>
      <c r="E37515" s="76"/>
      <c r="F37515" s="76"/>
      <c r="G37515" s="76"/>
      <c r="H37515" s="76"/>
      <c r="I37515" s="76"/>
      <c r="J37515" s="76"/>
      <c r="K37515" s="76"/>
      <c r="M37515" s="76"/>
      <c r="N37515" s="76"/>
    </row>
    <row r="37516" spans="1:14" x14ac:dyDescent="0.25">
      <c r="C37516" s="76"/>
      <c r="D37516" s="76"/>
      <c r="E37516" s="76"/>
      <c r="F37516" s="76"/>
      <c r="G37516" s="76"/>
      <c r="H37516" s="76"/>
      <c r="I37516" s="76"/>
      <c r="J37516" s="76"/>
      <c r="K37516" s="76"/>
      <c r="M37516" s="76"/>
      <c r="N37516" s="76"/>
    </row>
    <row r="37517" spans="1:14" x14ac:dyDescent="0.25">
      <c r="C37517" s="76"/>
      <c r="D37517" s="76"/>
      <c r="E37517" s="76"/>
      <c r="F37517" s="76"/>
      <c r="G37517" s="76"/>
      <c r="H37517" s="76"/>
      <c r="I37517" s="76"/>
      <c r="J37517" s="76"/>
      <c r="K37517" s="76"/>
      <c r="M37517" s="76"/>
      <c r="N37517" s="76"/>
    </row>
    <row r="37518" spans="1:14" x14ac:dyDescent="0.25">
      <c r="A37518" s="76"/>
      <c r="C37518" s="76"/>
      <c r="D37518" s="76"/>
      <c r="E37518" s="76"/>
      <c r="F37518" s="76"/>
      <c r="G37518" s="76"/>
      <c r="H37518" s="76"/>
      <c r="I37518" s="76"/>
      <c r="J37518" s="76"/>
      <c r="K37518" s="76"/>
      <c r="M37518" s="76"/>
      <c r="N37518" s="76"/>
    </row>
    <row r="37519" spans="1:14" x14ac:dyDescent="0.25">
      <c r="A37519" s="76"/>
      <c r="C37519" s="76"/>
      <c r="D37519" s="76"/>
      <c r="E37519" s="76"/>
      <c r="F37519" s="76"/>
      <c r="G37519" s="76"/>
      <c r="H37519" s="76"/>
      <c r="I37519" s="76"/>
      <c r="J37519" s="76"/>
      <c r="K37519" s="76"/>
      <c r="M37519" s="76"/>
      <c r="N37519" s="76"/>
    </row>
    <row r="37520" spans="1:14" x14ac:dyDescent="0.25">
      <c r="C37520" s="76"/>
      <c r="D37520" s="76"/>
      <c r="E37520" s="76"/>
      <c r="F37520" s="76"/>
      <c r="G37520" s="76"/>
      <c r="H37520" s="76"/>
      <c r="I37520" s="76"/>
      <c r="J37520" s="76"/>
      <c r="K37520" s="76"/>
      <c r="M37520" s="76"/>
      <c r="N37520" s="76"/>
    </row>
    <row r="37521" spans="1:14" x14ac:dyDescent="0.25">
      <c r="C37521" s="76"/>
      <c r="D37521" s="76"/>
      <c r="E37521" s="76"/>
      <c r="F37521" s="76"/>
      <c r="G37521" s="76"/>
      <c r="H37521" s="76"/>
      <c r="I37521" s="76"/>
      <c r="J37521" s="76"/>
      <c r="K37521" s="76"/>
      <c r="M37521" s="76"/>
      <c r="N37521" s="76"/>
    </row>
    <row r="37522" spans="1:14" x14ac:dyDescent="0.25">
      <c r="C37522" s="76"/>
      <c r="D37522" s="76"/>
      <c r="E37522" s="76"/>
      <c r="F37522" s="76"/>
      <c r="G37522" s="76"/>
      <c r="H37522" s="76"/>
      <c r="I37522" s="76"/>
      <c r="J37522" s="76"/>
      <c r="K37522" s="76"/>
      <c r="M37522" s="76"/>
      <c r="N37522" s="76"/>
    </row>
    <row r="37523" spans="1:14" x14ac:dyDescent="0.25">
      <c r="A37523" s="76"/>
      <c r="C37523" s="76"/>
      <c r="D37523" s="76"/>
      <c r="E37523" s="76"/>
      <c r="F37523" s="76"/>
      <c r="G37523" s="76"/>
      <c r="H37523" s="76"/>
      <c r="I37523" s="76"/>
      <c r="J37523" s="76"/>
      <c r="K37523" s="76"/>
      <c r="M37523" s="76"/>
      <c r="N37523" s="76"/>
    </row>
    <row r="37524" spans="1:14" x14ac:dyDescent="0.25">
      <c r="C37524" s="76"/>
      <c r="D37524" s="76"/>
      <c r="E37524" s="76"/>
      <c r="F37524" s="76"/>
      <c r="G37524" s="76"/>
      <c r="H37524" s="76"/>
      <c r="I37524" s="76"/>
      <c r="J37524" s="76"/>
      <c r="K37524" s="76"/>
      <c r="M37524" s="76"/>
      <c r="N37524" s="76"/>
    </row>
    <row r="37525" spans="1:14" x14ac:dyDescent="0.25">
      <c r="C37525" s="76"/>
      <c r="D37525" s="76"/>
      <c r="E37525" s="76"/>
      <c r="F37525" s="76"/>
      <c r="G37525" s="76"/>
      <c r="H37525" s="76"/>
      <c r="I37525" s="76"/>
      <c r="J37525" s="76"/>
      <c r="K37525" s="76"/>
      <c r="M37525" s="76"/>
      <c r="N37525" s="76"/>
    </row>
    <row r="37526" spans="1:14" x14ac:dyDescent="0.25">
      <c r="A37526" s="79"/>
      <c r="C37526" s="76"/>
      <c r="D37526" s="76"/>
      <c r="E37526" s="76"/>
      <c r="F37526" s="76"/>
      <c r="G37526" s="76"/>
      <c r="H37526" s="76"/>
      <c r="I37526" s="76"/>
      <c r="J37526" s="76"/>
      <c r="K37526" s="76"/>
      <c r="M37526" s="76"/>
      <c r="N37526" s="76"/>
    </row>
    <row r="37527" spans="1:14" x14ac:dyDescent="0.25">
      <c r="C37527" s="76"/>
      <c r="D37527" s="76"/>
      <c r="E37527" s="76"/>
      <c r="F37527" s="76"/>
      <c r="G37527" s="76"/>
      <c r="H37527" s="76"/>
      <c r="I37527" s="76"/>
      <c r="J37527" s="76"/>
      <c r="K37527" s="76"/>
      <c r="M37527" s="76"/>
      <c r="N37527" s="76"/>
    </row>
    <row r="37528" spans="1:14" x14ac:dyDescent="0.25">
      <c r="C37528" s="76"/>
      <c r="D37528" s="76"/>
      <c r="E37528" s="76"/>
      <c r="F37528" s="76"/>
      <c r="G37528" s="76"/>
      <c r="H37528" s="76"/>
      <c r="I37528" s="76"/>
      <c r="J37528" s="76"/>
      <c r="K37528" s="76"/>
      <c r="M37528" s="76"/>
      <c r="N37528" s="76"/>
    </row>
    <row r="37529" spans="1:14" x14ac:dyDescent="0.25">
      <c r="C37529" s="76"/>
      <c r="D37529" s="76"/>
      <c r="E37529" s="76"/>
      <c r="F37529" s="76"/>
      <c r="G37529" s="76"/>
      <c r="H37529" s="76"/>
      <c r="I37529" s="76"/>
      <c r="J37529" s="76"/>
      <c r="K37529" s="76"/>
      <c r="M37529" s="76"/>
      <c r="N37529" s="76"/>
    </row>
    <row r="37530" spans="1:14" x14ac:dyDescent="0.25">
      <c r="C37530" s="76"/>
      <c r="D37530" s="76"/>
      <c r="E37530" s="76"/>
      <c r="F37530" s="76"/>
      <c r="G37530" s="76"/>
      <c r="H37530" s="76"/>
      <c r="I37530" s="76"/>
      <c r="J37530" s="76"/>
      <c r="K37530" s="76"/>
      <c r="M37530" s="76"/>
      <c r="N37530" s="76"/>
    </row>
    <row r="37531" spans="1:14" x14ac:dyDescent="0.25">
      <c r="C37531" s="76"/>
      <c r="D37531" s="76"/>
      <c r="E37531" s="76"/>
      <c r="F37531" s="76"/>
      <c r="G37531" s="76"/>
      <c r="H37531" s="76"/>
      <c r="I37531" s="76"/>
      <c r="J37531" s="76"/>
      <c r="K37531" s="76"/>
      <c r="M37531" s="76"/>
      <c r="N37531" s="76"/>
    </row>
    <row r="37532" spans="1:14" x14ac:dyDescent="0.25">
      <c r="A37532" s="76"/>
      <c r="C37532" s="76"/>
      <c r="D37532" s="76"/>
      <c r="E37532" s="76"/>
      <c r="F37532" s="76"/>
      <c r="G37532" s="76"/>
      <c r="H37532" s="76"/>
      <c r="I37532" s="76"/>
      <c r="J37532" s="76"/>
      <c r="K37532" s="76"/>
      <c r="M37532" s="76"/>
      <c r="N37532" s="76"/>
    </row>
    <row r="37533" spans="1:14" x14ac:dyDescent="0.25">
      <c r="A37533" s="76"/>
      <c r="B37533" s="76"/>
      <c r="C37533" s="76"/>
      <c r="D37533" s="76"/>
      <c r="E37533" s="76"/>
      <c r="F37533" s="76"/>
      <c r="G37533" s="76"/>
      <c r="H37533" s="76"/>
      <c r="I37533" s="76"/>
      <c r="J37533" s="76"/>
      <c r="K37533" s="76"/>
      <c r="M37533" s="76"/>
      <c r="N37533" s="76"/>
    </row>
    <row r="37534" spans="1:14" x14ac:dyDescent="0.25">
      <c r="B37534" s="76"/>
      <c r="C37534" s="76"/>
      <c r="D37534" s="76"/>
      <c r="E37534" s="76"/>
      <c r="F37534" s="76"/>
      <c r="G37534" s="76"/>
      <c r="H37534" s="76"/>
      <c r="I37534" s="76"/>
      <c r="J37534" s="76"/>
      <c r="K37534" s="76"/>
      <c r="M37534" s="76"/>
      <c r="N37534" s="76"/>
    </row>
    <row r="37535" spans="1:14" x14ac:dyDescent="0.25">
      <c r="B37535" s="76"/>
      <c r="C37535" s="76"/>
      <c r="D37535" s="76"/>
      <c r="E37535" s="76"/>
      <c r="F37535" s="76"/>
      <c r="G37535" s="76"/>
      <c r="H37535" s="76"/>
      <c r="I37535" s="76"/>
      <c r="J37535" s="76"/>
      <c r="K37535" s="76"/>
      <c r="M37535" s="76"/>
      <c r="N37535" s="76"/>
    </row>
    <row r="37536" spans="1:14" x14ac:dyDescent="0.25">
      <c r="A37536" s="76"/>
      <c r="C37536" s="76"/>
      <c r="D37536" s="76"/>
      <c r="E37536" s="76"/>
      <c r="F37536" s="76"/>
      <c r="G37536" s="76"/>
      <c r="H37536" s="76"/>
      <c r="I37536" s="76"/>
      <c r="J37536" s="76"/>
      <c r="K37536" s="76"/>
      <c r="M37536" s="76"/>
      <c r="N37536" s="76"/>
    </row>
    <row r="37537" spans="1:14" x14ac:dyDescent="0.25">
      <c r="A37537" s="76"/>
      <c r="B37537" s="76"/>
      <c r="C37537" s="76"/>
      <c r="D37537" s="76"/>
      <c r="E37537" s="76"/>
      <c r="F37537" s="76"/>
      <c r="G37537" s="76"/>
      <c r="H37537" s="76"/>
      <c r="I37537" s="76"/>
      <c r="J37537" s="76"/>
      <c r="K37537" s="76"/>
      <c r="M37537" s="76"/>
      <c r="N37537" s="76"/>
    </row>
    <row r="37538" spans="1:14" x14ac:dyDescent="0.25">
      <c r="B37538" s="76"/>
      <c r="C37538" s="76"/>
      <c r="D37538" s="76"/>
      <c r="E37538" s="76"/>
      <c r="F37538" s="76"/>
      <c r="G37538" s="76"/>
      <c r="H37538" s="76"/>
      <c r="I37538" s="76"/>
      <c r="J37538" s="76"/>
      <c r="K37538" s="76"/>
      <c r="M37538" s="76"/>
      <c r="N37538" s="76"/>
    </row>
    <row r="37539" spans="1:14" x14ac:dyDescent="0.25">
      <c r="A37539" s="76"/>
      <c r="B37539" s="76"/>
      <c r="C37539" s="76"/>
      <c r="D37539" s="76"/>
      <c r="E37539" s="76"/>
      <c r="F37539" s="76"/>
      <c r="G37539" s="76"/>
      <c r="H37539" s="76"/>
      <c r="I37539" s="76"/>
      <c r="J37539" s="76"/>
      <c r="K37539" s="76"/>
      <c r="M37539" s="76"/>
      <c r="N37539" s="76"/>
    </row>
    <row r="37540" spans="1:14" x14ac:dyDescent="0.25">
      <c r="C37540" s="76"/>
      <c r="D37540" s="76"/>
      <c r="E37540" s="76"/>
      <c r="F37540" s="76"/>
      <c r="G37540" s="76"/>
      <c r="H37540" s="76"/>
      <c r="I37540" s="76"/>
      <c r="J37540" s="76"/>
      <c r="K37540" s="76"/>
      <c r="M37540" s="76"/>
      <c r="N37540" s="76"/>
    </row>
    <row r="37541" spans="1:14" x14ac:dyDescent="0.25">
      <c r="C37541" s="76"/>
      <c r="D37541" s="76"/>
      <c r="E37541" s="76"/>
      <c r="F37541" s="76"/>
      <c r="G37541" s="76"/>
      <c r="H37541" s="76"/>
      <c r="I37541" s="76"/>
      <c r="J37541" s="76"/>
      <c r="K37541" s="76"/>
      <c r="M37541" s="76"/>
      <c r="N37541" s="76"/>
    </row>
    <row r="37542" spans="1:14" x14ac:dyDescent="0.25">
      <c r="C37542" s="76"/>
      <c r="D37542" s="76"/>
      <c r="E37542" s="76"/>
      <c r="F37542" s="76"/>
      <c r="G37542" s="76"/>
      <c r="H37542" s="76"/>
      <c r="I37542" s="76"/>
      <c r="J37542" s="76"/>
      <c r="K37542" s="76"/>
      <c r="M37542" s="76"/>
      <c r="N37542" s="76"/>
    </row>
    <row r="37543" spans="1:14" x14ac:dyDescent="0.25">
      <c r="C37543" s="76"/>
      <c r="D37543" s="76"/>
      <c r="E37543" s="76"/>
      <c r="F37543" s="76"/>
      <c r="G37543" s="76"/>
      <c r="H37543" s="76"/>
      <c r="I37543" s="76"/>
      <c r="J37543" s="76"/>
      <c r="K37543" s="76"/>
      <c r="M37543" s="76"/>
      <c r="N37543" s="76"/>
    </row>
    <row r="37544" spans="1:14" x14ac:dyDescent="0.25">
      <c r="A37544" s="76"/>
      <c r="C37544" s="76"/>
      <c r="D37544" s="76"/>
      <c r="E37544" s="76"/>
      <c r="F37544" s="76"/>
      <c r="G37544" s="76"/>
      <c r="H37544" s="76"/>
      <c r="I37544" s="76"/>
      <c r="J37544" s="76"/>
      <c r="K37544" s="76"/>
      <c r="M37544" s="76"/>
      <c r="N37544" s="76"/>
    </row>
    <row r="37545" spans="1:14" x14ac:dyDescent="0.25">
      <c r="C37545" s="76"/>
      <c r="D37545" s="76"/>
      <c r="E37545" s="76"/>
      <c r="F37545" s="76"/>
      <c r="G37545" s="76"/>
      <c r="H37545" s="76"/>
      <c r="I37545" s="76"/>
      <c r="J37545" s="76"/>
      <c r="K37545" s="76"/>
      <c r="M37545" s="76"/>
      <c r="N37545" s="76"/>
    </row>
    <row r="37546" spans="1:14" x14ac:dyDescent="0.25">
      <c r="A37546" s="76"/>
      <c r="B37546" s="76"/>
      <c r="C37546" s="76"/>
      <c r="D37546" s="76"/>
      <c r="E37546" s="76"/>
      <c r="F37546" s="76"/>
      <c r="G37546" s="76"/>
      <c r="H37546" s="76"/>
      <c r="I37546" s="76"/>
      <c r="J37546" s="76"/>
      <c r="K37546" s="76"/>
      <c r="M37546" s="76"/>
      <c r="N37546" s="76"/>
    </row>
    <row r="37547" spans="1:14" x14ac:dyDescent="0.25">
      <c r="B37547" s="76"/>
      <c r="C37547" s="76"/>
      <c r="D37547" s="76"/>
      <c r="E37547" s="76"/>
      <c r="F37547" s="76"/>
      <c r="G37547" s="76"/>
      <c r="H37547" s="76"/>
      <c r="I37547" s="76"/>
      <c r="J37547" s="76"/>
      <c r="K37547" s="76"/>
      <c r="M37547" s="76"/>
      <c r="N37547" s="76"/>
    </row>
    <row r="37548" spans="1:14" x14ac:dyDescent="0.25">
      <c r="C37548" s="76"/>
      <c r="D37548" s="76"/>
      <c r="E37548" s="76"/>
      <c r="F37548" s="76"/>
      <c r="G37548" s="76"/>
      <c r="H37548" s="76"/>
      <c r="I37548" s="76"/>
      <c r="J37548" s="76"/>
      <c r="K37548" s="76"/>
      <c r="M37548" s="76"/>
      <c r="N37548" s="76"/>
    </row>
    <row r="37549" spans="1:14" x14ac:dyDescent="0.25">
      <c r="C37549" s="76"/>
      <c r="D37549" s="76"/>
      <c r="E37549" s="76"/>
      <c r="F37549" s="76"/>
      <c r="G37549" s="76"/>
      <c r="H37549" s="76"/>
      <c r="I37549" s="76"/>
      <c r="J37549" s="76"/>
      <c r="K37549" s="76"/>
      <c r="M37549" s="76"/>
      <c r="N37549" s="76"/>
    </row>
    <row r="37550" spans="1:14" x14ac:dyDescent="0.25">
      <c r="C37550" s="76"/>
      <c r="D37550" s="76"/>
      <c r="E37550" s="76"/>
      <c r="F37550" s="76"/>
      <c r="G37550" s="76"/>
      <c r="H37550" s="76"/>
      <c r="I37550" s="76"/>
      <c r="J37550" s="76"/>
      <c r="K37550" s="76"/>
      <c r="M37550" s="76"/>
      <c r="N37550" s="76"/>
    </row>
    <row r="37551" spans="1:14" x14ac:dyDescent="0.25">
      <c r="C37551" s="76"/>
      <c r="D37551" s="76"/>
      <c r="E37551" s="76"/>
      <c r="F37551" s="76"/>
      <c r="G37551" s="76"/>
      <c r="H37551" s="76"/>
      <c r="I37551" s="76"/>
      <c r="J37551" s="76"/>
      <c r="K37551" s="76"/>
      <c r="M37551" s="76"/>
      <c r="N37551" s="76"/>
    </row>
    <row r="37552" spans="1:14" x14ac:dyDescent="0.25">
      <c r="C37552" s="76"/>
      <c r="D37552" s="76"/>
      <c r="E37552" s="76"/>
      <c r="F37552" s="76"/>
      <c r="G37552" s="76"/>
      <c r="H37552" s="76"/>
      <c r="I37552" s="76"/>
      <c r="J37552" s="76"/>
      <c r="K37552" s="76"/>
      <c r="M37552" s="76"/>
      <c r="N37552" s="76"/>
    </row>
    <row r="37553" spans="1:14" x14ac:dyDescent="0.25">
      <c r="C37553" s="76"/>
      <c r="D37553" s="76"/>
      <c r="E37553" s="76"/>
      <c r="F37553" s="76"/>
      <c r="G37553" s="76"/>
      <c r="H37553" s="76"/>
      <c r="I37553" s="76"/>
      <c r="J37553" s="76"/>
      <c r="K37553" s="76"/>
      <c r="M37553" s="76"/>
      <c r="N37553" s="76"/>
    </row>
    <row r="37554" spans="1:14" x14ac:dyDescent="0.25">
      <c r="C37554" s="76"/>
      <c r="D37554" s="76"/>
      <c r="E37554" s="76"/>
      <c r="F37554" s="76"/>
      <c r="G37554" s="76"/>
      <c r="H37554" s="76"/>
      <c r="I37554" s="76"/>
      <c r="J37554" s="76"/>
      <c r="K37554" s="76"/>
      <c r="M37554" s="76"/>
      <c r="N37554" s="76"/>
    </row>
    <row r="37555" spans="1:14" x14ac:dyDescent="0.25">
      <c r="C37555" s="76"/>
      <c r="D37555" s="76"/>
      <c r="E37555" s="76"/>
      <c r="F37555" s="76"/>
      <c r="G37555" s="76"/>
      <c r="H37555" s="76"/>
      <c r="I37555" s="76"/>
      <c r="J37555" s="76"/>
      <c r="K37555" s="76"/>
      <c r="M37555" s="76"/>
      <c r="N37555" s="76"/>
    </row>
    <row r="37556" spans="1:14" x14ac:dyDescent="0.25">
      <c r="C37556" s="76"/>
      <c r="D37556" s="76"/>
      <c r="E37556" s="76"/>
      <c r="F37556" s="76"/>
      <c r="G37556" s="76"/>
      <c r="H37556" s="76"/>
      <c r="I37556" s="76"/>
      <c r="J37556" s="76"/>
      <c r="K37556" s="76"/>
      <c r="M37556" s="76"/>
      <c r="N37556" s="76"/>
    </row>
    <row r="37557" spans="1:14" x14ac:dyDescent="0.25">
      <c r="C37557" s="76"/>
      <c r="D37557" s="76"/>
      <c r="E37557" s="76"/>
      <c r="F37557" s="76"/>
      <c r="G37557" s="76"/>
      <c r="H37557" s="76"/>
      <c r="I37557" s="76"/>
      <c r="J37557" s="76"/>
      <c r="K37557" s="76"/>
      <c r="M37557" s="76"/>
      <c r="N37557" s="76"/>
    </row>
    <row r="37558" spans="1:14" x14ac:dyDescent="0.25">
      <c r="A37558" s="76"/>
      <c r="C37558" s="76"/>
      <c r="D37558" s="76"/>
      <c r="E37558" s="76"/>
      <c r="F37558" s="76"/>
      <c r="G37558" s="76"/>
      <c r="H37558" s="76"/>
      <c r="I37558" s="76"/>
      <c r="J37558" s="76"/>
      <c r="K37558" s="76"/>
      <c r="M37558" s="76"/>
      <c r="N37558" s="76"/>
    </row>
    <row r="37559" spans="1:14" x14ac:dyDescent="0.25">
      <c r="C37559" s="76"/>
      <c r="D37559" s="76"/>
      <c r="E37559" s="76"/>
      <c r="F37559" s="76"/>
      <c r="G37559" s="76"/>
      <c r="H37559" s="76"/>
      <c r="I37559" s="76"/>
      <c r="J37559" s="76"/>
      <c r="K37559" s="76"/>
      <c r="M37559" s="76"/>
      <c r="N37559" s="76"/>
    </row>
    <row r="37560" spans="1:14" x14ac:dyDescent="0.25">
      <c r="C37560" s="76"/>
      <c r="D37560" s="76"/>
      <c r="E37560" s="76"/>
      <c r="F37560" s="76"/>
      <c r="G37560" s="76"/>
      <c r="H37560" s="76"/>
      <c r="I37560" s="76"/>
      <c r="J37560" s="76"/>
      <c r="K37560" s="76"/>
      <c r="M37560" s="76"/>
      <c r="N37560" s="76"/>
    </row>
    <row r="37561" spans="1:14" x14ac:dyDescent="0.25">
      <c r="C37561" s="76"/>
      <c r="D37561" s="76"/>
      <c r="E37561" s="76"/>
      <c r="F37561" s="76"/>
      <c r="G37561" s="76"/>
      <c r="H37561" s="76"/>
      <c r="I37561" s="76"/>
      <c r="J37561" s="76"/>
      <c r="K37561" s="76"/>
      <c r="M37561" s="76"/>
      <c r="N37561" s="76"/>
    </row>
    <row r="37562" spans="1:14" x14ac:dyDescent="0.25">
      <c r="C37562" s="76"/>
      <c r="D37562" s="76"/>
      <c r="E37562" s="76"/>
      <c r="F37562" s="76"/>
      <c r="G37562" s="76"/>
      <c r="H37562" s="76"/>
      <c r="I37562" s="76"/>
      <c r="J37562" s="76"/>
      <c r="K37562" s="76"/>
      <c r="M37562" s="76"/>
      <c r="N37562" s="76"/>
    </row>
    <row r="37563" spans="1:14" x14ac:dyDescent="0.25">
      <c r="C37563" s="76"/>
      <c r="D37563" s="76"/>
      <c r="E37563" s="76"/>
      <c r="F37563" s="76"/>
      <c r="G37563" s="76"/>
      <c r="H37563" s="76"/>
      <c r="I37563" s="76"/>
      <c r="J37563" s="76"/>
      <c r="K37563" s="76"/>
      <c r="M37563" s="76"/>
      <c r="N37563" s="76"/>
    </row>
    <row r="37564" spans="1:14" x14ac:dyDescent="0.25">
      <c r="B37564" s="76"/>
      <c r="C37564" s="76"/>
      <c r="D37564" s="76"/>
      <c r="E37564" s="76"/>
      <c r="F37564" s="76"/>
      <c r="G37564" s="76"/>
      <c r="H37564" s="76"/>
      <c r="I37564" s="76"/>
      <c r="J37564" s="76"/>
      <c r="K37564" s="76"/>
      <c r="M37564" s="76"/>
      <c r="N37564" s="76"/>
    </row>
    <row r="37565" spans="1:14" x14ac:dyDescent="0.25">
      <c r="B37565" s="76"/>
      <c r="C37565" s="76"/>
      <c r="D37565" s="76"/>
      <c r="E37565" s="76"/>
      <c r="F37565" s="76"/>
      <c r="G37565" s="76"/>
      <c r="H37565" s="76"/>
      <c r="I37565" s="76"/>
      <c r="J37565" s="76"/>
      <c r="K37565" s="76"/>
      <c r="M37565" s="76"/>
      <c r="N37565" s="76"/>
    </row>
    <row r="37566" spans="1:14" x14ac:dyDescent="0.25">
      <c r="A37566" s="76"/>
      <c r="B37566" s="76"/>
      <c r="C37566" s="76"/>
      <c r="D37566" s="76"/>
      <c r="E37566" s="76"/>
      <c r="F37566" s="76"/>
      <c r="G37566" s="76"/>
      <c r="H37566" s="76"/>
      <c r="I37566" s="76"/>
      <c r="J37566" s="76"/>
      <c r="K37566" s="76"/>
      <c r="M37566" s="76"/>
      <c r="N37566" s="76"/>
    </row>
    <row r="37567" spans="1:14" x14ac:dyDescent="0.25">
      <c r="A37567" s="76"/>
      <c r="B37567" s="76"/>
      <c r="C37567" s="76"/>
      <c r="D37567" s="76"/>
      <c r="E37567" s="76"/>
      <c r="F37567" s="76"/>
      <c r="G37567" s="76"/>
      <c r="H37567" s="76"/>
      <c r="I37567" s="76"/>
      <c r="J37567" s="76"/>
      <c r="K37567" s="76"/>
      <c r="M37567" s="76"/>
      <c r="N37567" s="76"/>
    </row>
    <row r="37568" spans="1:14" x14ac:dyDescent="0.25">
      <c r="B37568" s="76"/>
      <c r="C37568" s="76"/>
      <c r="D37568" s="76"/>
      <c r="E37568" s="76"/>
      <c r="F37568" s="76"/>
      <c r="G37568" s="76"/>
      <c r="H37568" s="76"/>
      <c r="I37568" s="76"/>
      <c r="J37568" s="76"/>
      <c r="K37568" s="76"/>
      <c r="M37568" s="76"/>
      <c r="N37568" s="76"/>
    </row>
    <row r="37569" spans="1:14" x14ac:dyDescent="0.25">
      <c r="B37569" s="76"/>
      <c r="C37569" s="76"/>
      <c r="D37569" s="76"/>
      <c r="E37569" s="76"/>
      <c r="F37569" s="76"/>
      <c r="G37569" s="76"/>
      <c r="H37569" s="76"/>
      <c r="I37569" s="76"/>
      <c r="J37569" s="76"/>
      <c r="K37569" s="76"/>
      <c r="M37569" s="76"/>
      <c r="N37569" s="76"/>
    </row>
    <row r="37570" spans="1:14" x14ac:dyDescent="0.25">
      <c r="A37570" s="76"/>
      <c r="B37570" s="76"/>
      <c r="C37570" s="76"/>
      <c r="D37570" s="76"/>
      <c r="E37570" s="76"/>
      <c r="F37570" s="76"/>
      <c r="G37570" s="76"/>
      <c r="H37570" s="76"/>
      <c r="I37570" s="76"/>
      <c r="J37570" s="76"/>
      <c r="K37570" s="76"/>
      <c r="M37570" s="76"/>
      <c r="N37570" s="76"/>
    </row>
    <row r="37571" spans="1:14" x14ac:dyDescent="0.25">
      <c r="B37571" s="76"/>
      <c r="C37571" s="76"/>
      <c r="D37571" s="76"/>
      <c r="E37571" s="76"/>
      <c r="F37571" s="76"/>
      <c r="G37571" s="76"/>
      <c r="H37571" s="76"/>
      <c r="I37571" s="76"/>
      <c r="J37571" s="76"/>
      <c r="K37571" s="76"/>
      <c r="M37571" s="76"/>
      <c r="N37571" s="76"/>
    </row>
    <row r="37572" spans="1:14" x14ac:dyDescent="0.25">
      <c r="B37572" s="76"/>
      <c r="C37572" s="76"/>
      <c r="D37572" s="76"/>
      <c r="E37572" s="76"/>
      <c r="F37572" s="76"/>
      <c r="G37572" s="76"/>
      <c r="H37572" s="76"/>
      <c r="I37572" s="76"/>
      <c r="J37572" s="76"/>
      <c r="K37572" s="76"/>
      <c r="M37572" s="76"/>
      <c r="N37572" s="76"/>
    </row>
    <row r="37573" spans="1:14" x14ac:dyDescent="0.25">
      <c r="A37573" s="76"/>
      <c r="B37573" s="76"/>
      <c r="C37573" s="76"/>
      <c r="D37573" s="76"/>
      <c r="E37573" s="76"/>
      <c r="F37573" s="76"/>
      <c r="G37573" s="76"/>
      <c r="H37573" s="76"/>
      <c r="I37573" s="76"/>
      <c r="J37573" s="76"/>
      <c r="K37573" s="76"/>
      <c r="M37573" s="76"/>
      <c r="N37573" s="76"/>
    </row>
    <row r="37574" spans="1:14" x14ac:dyDescent="0.25">
      <c r="B37574" s="76"/>
      <c r="C37574" s="76"/>
      <c r="D37574" s="76"/>
      <c r="E37574" s="76"/>
      <c r="F37574" s="76"/>
      <c r="G37574" s="76"/>
      <c r="H37574" s="76"/>
      <c r="I37574" s="76"/>
      <c r="J37574" s="76"/>
      <c r="K37574" s="76"/>
      <c r="M37574" s="76"/>
      <c r="N37574" s="76"/>
    </row>
    <row r="37575" spans="1:14" x14ac:dyDescent="0.25">
      <c r="A37575" s="76"/>
      <c r="B37575" s="76"/>
      <c r="C37575" s="76"/>
      <c r="D37575" s="76"/>
      <c r="E37575" s="76"/>
      <c r="F37575" s="76"/>
      <c r="G37575" s="76"/>
      <c r="H37575" s="76"/>
      <c r="I37575" s="76"/>
      <c r="J37575" s="76"/>
      <c r="K37575" s="76"/>
      <c r="M37575" s="76"/>
      <c r="N37575" s="76"/>
    </row>
    <row r="37576" spans="1:14" x14ac:dyDescent="0.25">
      <c r="A37576" s="76"/>
      <c r="B37576" s="76"/>
      <c r="C37576" s="76"/>
      <c r="D37576" s="76"/>
      <c r="E37576" s="76"/>
      <c r="F37576" s="76"/>
      <c r="G37576" s="76"/>
      <c r="H37576" s="76"/>
      <c r="I37576" s="76"/>
      <c r="J37576" s="76"/>
      <c r="K37576" s="76"/>
      <c r="M37576" s="76"/>
      <c r="N37576" s="76"/>
    </row>
    <row r="37577" spans="1:14" x14ac:dyDescent="0.25">
      <c r="C37577" s="76"/>
      <c r="D37577" s="76"/>
      <c r="E37577" s="76"/>
      <c r="F37577" s="76"/>
      <c r="G37577" s="76"/>
      <c r="H37577" s="76"/>
      <c r="I37577" s="76"/>
      <c r="J37577" s="76"/>
      <c r="K37577" s="76"/>
      <c r="M37577" s="76"/>
      <c r="N37577" s="76"/>
    </row>
    <row r="37578" spans="1:14" x14ac:dyDescent="0.25">
      <c r="C37578" s="76"/>
      <c r="D37578" s="76"/>
      <c r="E37578" s="76"/>
      <c r="F37578" s="76"/>
      <c r="G37578" s="76"/>
      <c r="H37578" s="76"/>
      <c r="I37578" s="76"/>
      <c r="J37578" s="76"/>
      <c r="K37578" s="76"/>
      <c r="M37578" s="76"/>
      <c r="N37578" s="76"/>
    </row>
    <row r="37579" spans="1:14" x14ac:dyDescent="0.25">
      <c r="C37579" s="76"/>
      <c r="D37579" s="76"/>
      <c r="E37579" s="76"/>
      <c r="F37579" s="76"/>
      <c r="G37579" s="76"/>
      <c r="H37579" s="76"/>
      <c r="I37579" s="76"/>
      <c r="J37579" s="76"/>
      <c r="K37579" s="76"/>
      <c r="M37579" s="76"/>
      <c r="N37579" s="76"/>
    </row>
    <row r="37580" spans="1:14" x14ac:dyDescent="0.25">
      <c r="C37580" s="76"/>
      <c r="D37580" s="76"/>
      <c r="E37580" s="76"/>
      <c r="F37580" s="76"/>
      <c r="G37580" s="76"/>
      <c r="H37580" s="76"/>
      <c r="I37580" s="76"/>
      <c r="J37580" s="76"/>
      <c r="K37580" s="76"/>
      <c r="M37580" s="76"/>
      <c r="N37580" s="76"/>
    </row>
    <row r="37581" spans="1:14" x14ac:dyDescent="0.25">
      <c r="B37581" s="76"/>
      <c r="C37581" s="76"/>
      <c r="D37581" s="76"/>
      <c r="E37581" s="76"/>
      <c r="F37581" s="76"/>
      <c r="G37581" s="76"/>
      <c r="H37581" s="76"/>
      <c r="I37581" s="76"/>
      <c r="J37581" s="76"/>
      <c r="K37581" s="76"/>
      <c r="M37581" s="76"/>
      <c r="N37581" s="76"/>
    </row>
    <row r="37582" spans="1:14" x14ac:dyDescent="0.25">
      <c r="A37582" s="76"/>
      <c r="B37582" s="76"/>
      <c r="C37582" s="76"/>
      <c r="D37582" s="76"/>
      <c r="E37582" s="76"/>
      <c r="F37582" s="76"/>
      <c r="G37582" s="76"/>
      <c r="H37582" s="76"/>
      <c r="I37582" s="76"/>
      <c r="J37582" s="76"/>
      <c r="K37582" s="76"/>
      <c r="M37582" s="76"/>
      <c r="N37582" s="76"/>
    </row>
    <row r="37583" spans="1:14" x14ac:dyDescent="0.25">
      <c r="A37583" s="76"/>
      <c r="B37583" s="76"/>
      <c r="C37583" s="76"/>
      <c r="D37583" s="76"/>
      <c r="E37583" s="76"/>
      <c r="F37583" s="76"/>
      <c r="G37583" s="76"/>
      <c r="H37583" s="76"/>
      <c r="I37583" s="76"/>
      <c r="J37583" s="76"/>
      <c r="K37583" s="76"/>
      <c r="M37583" s="76"/>
      <c r="N37583" s="76"/>
    </row>
    <row r="37584" spans="1:14" x14ac:dyDescent="0.25">
      <c r="A37584" s="76"/>
      <c r="B37584" s="76"/>
      <c r="C37584" s="76"/>
      <c r="D37584" s="76"/>
      <c r="E37584" s="76"/>
      <c r="F37584" s="76"/>
      <c r="G37584" s="76"/>
      <c r="H37584" s="76"/>
      <c r="I37584" s="76"/>
      <c r="J37584" s="76"/>
      <c r="K37584" s="76"/>
      <c r="M37584" s="76"/>
      <c r="N37584" s="76"/>
    </row>
    <row r="37585" spans="1:14" x14ac:dyDescent="0.25">
      <c r="A37585" s="76"/>
      <c r="B37585" s="76"/>
      <c r="C37585" s="76"/>
      <c r="D37585" s="76"/>
      <c r="E37585" s="76"/>
      <c r="F37585" s="76"/>
      <c r="G37585" s="76"/>
      <c r="H37585" s="76"/>
      <c r="I37585" s="76"/>
      <c r="J37585" s="76"/>
      <c r="K37585" s="76"/>
      <c r="M37585" s="76"/>
      <c r="N37585" s="76"/>
    </row>
    <row r="37586" spans="1:14" x14ac:dyDescent="0.25">
      <c r="A37586" s="76"/>
      <c r="B37586" s="76"/>
      <c r="C37586" s="76"/>
      <c r="D37586" s="76"/>
      <c r="E37586" s="76"/>
      <c r="F37586" s="76"/>
      <c r="G37586" s="76"/>
      <c r="H37586" s="76"/>
      <c r="I37586" s="76"/>
      <c r="J37586" s="76"/>
      <c r="K37586" s="76"/>
      <c r="M37586" s="76"/>
      <c r="N37586" s="76"/>
    </row>
    <row r="37587" spans="1:14" x14ac:dyDescent="0.25">
      <c r="A37587" s="76"/>
      <c r="B37587" s="76"/>
      <c r="C37587" s="76"/>
      <c r="D37587" s="76"/>
      <c r="E37587" s="76"/>
      <c r="F37587" s="76"/>
      <c r="G37587" s="76"/>
      <c r="H37587" s="76"/>
      <c r="I37587" s="76"/>
      <c r="J37587" s="76"/>
      <c r="K37587" s="76"/>
      <c r="M37587" s="76"/>
      <c r="N37587" s="76"/>
    </row>
    <row r="37588" spans="1:14" x14ac:dyDescent="0.25">
      <c r="A37588" s="76"/>
      <c r="B37588" s="76"/>
      <c r="C37588" s="76"/>
      <c r="D37588" s="76"/>
      <c r="E37588" s="76"/>
      <c r="F37588" s="76"/>
      <c r="G37588" s="76"/>
      <c r="H37588" s="76"/>
      <c r="I37588" s="76"/>
      <c r="J37588" s="76"/>
      <c r="K37588" s="76"/>
      <c r="M37588" s="76"/>
      <c r="N37588" s="76"/>
    </row>
    <row r="37589" spans="1:14" x14ac:dyDescent="0.25">
      <c r="A37589" s="76"/>
      <c r="B37589" s="76"/>
      <c r="C37589" s="76"/>
      <c r="D37589" s="76"/>
      <c r="E37589" s="76"/>
      <c r="F37589" s="76"/>
      <c r="G37589" s="76"/>
      <c r="H37589" s="76"/>
      <c r="I37589" s="76"/>
      <c r="J37589" s="76"/>
      <c r="K37589" s="76"/>
      <c r="M37589" s="76"/>
      <c r="N37589" s="76"/>
    </row>
    <row r="37590" spans="1:14" x14ac:dyDescent="0.25">
      <c r="A37590" s="76"/>
      <c r="B37590" s="76"/>
      <c r="C37590" s="76"/>
      <c r="D37590" s="76"/>
      <c r="E37590" s="76"/>
      <c r="F37590" s="76"/>
      <c r="G37590" s="76"/>
      <c r="H37590" s="76"/>
      <c r="I37590" s="76"/>
      <c r="J37590" s="76"/>
      <c r="K37590" s="76"/>
      <c r="M37590" s="76"/>
      <c r="N37590" s="76"/>
    </row>
    <row r="37591" spans="1:14" x14ac:dyDescent="0.25">
      <c r="A37591" s="76"/>
      <c r="B37591" s="76"/>
      <c r="C37591" s="76"/>
      <c r="D37591" s="76"/>
      <c r="E37591" s="76"/>
      <c r="F37591" s="76"/>
      <c r="G37591" s="76"/>
      <c r="H37591" s="76"/>
      <c r="I37591" s="76"/>
      <c r="J37591" s="76"/>
      <c r="K37591" s="76"/>
      <c r="M37591" s="76"/>
      <c r="N37591" s="76"/>
    </row>
    <row r="37592" spans="1:14" x14ac:dyDescent="0.25">
      <c r="A37592" s="76"/>
      <c r="B37592" s="76"/>
      <c r="C37592" s="76"/>
      <c r="D37592" s="76"/>
      <c r="E37592" s="76"/>
      <c r="F37592" s="76"/>
      <c r="G37592" s="76"/>
      <c r="H37592" s="76"/>
      <c r="I37592" s="76"/>
      <c r="J37592" s="76"/>
      <c r="K37592" s="76"/>
      <c r="M37592" s="76"/>
      <c r="N37592" s="76"/>
    </row>
    <row r="37593" spans="1:14" x14ac:dyDescent="0.25">
      <c r="A37593" s="76"/>
      <c r="B37593" s="76"/>
      <c r="C37593" s="76"/>
      <c r="D37593" s="76"/>
      <c r="E37593" s="76"/>
      <c r="F37593" s="76"/>
      <c r="G37593" s="76"/>
      <c r="H37593" s="76"/>
      <c r="I37593" s="76"/>
      <c r="J37593" s="76"/>
      <c r="K37593" s="76"/>
      <c r="M37593" s="76"/>
      <c r="N37593" s="76"/>
    </row>
    <row r="37594" spans="1:14" x14ac:dyDescent="0.25">
      <c r="A37594" s="76"/>
      <c r="B37594" s="76"/>
      <c r="C37594" s="76"/>
      <c r="D37594" s="76"/>
      <c r="E37594" s="76"/>
      <c r="F37594" s="76"/>
      <c r="G37594" s="76"/>
      <c r="H37594" s="76"/>
      <c r="I37594" s="76"/>
      <c r="J37594" s="76"/>
      <c r="K37594" s="76"/>
      <c r="M37594" s="76"/>
      <c r="N37594" s="76"/>
    </row>
    <row r="37595" spans="1:14" x14ac:dyDescent="0.25">
      <c r="A37595" s="76"/>
      <c r="C37595" s="76"/>
      <c r="D37595" s="76"/>
      <c r="E37595" s="76"/>
      <c r="F37595" s="76"/>
      <c r="G37595" s="76"/>
      <c r="H37595" s="76"/>
      <c r="I37595" s="76"/>
      <c r="J37595" s="76"/>
      <c r="K37595" s="76"/>
      <c r="M37595" s="76"/>
      <c r="N37595" s="76"/>
    </row>
    <row r="37596" spans="1:14" x14ac:dyDescent="0.25">
      <c r="A37596" s="76"/>
      <c r="C37596" s="76"/>
      <c r="D37596" s="76"/>
      <c r="E37596" s="76"/>
      <c r="F37596" s="76"/>
      <c r="G37596" s="76"/>
      <c r="H37596" s="76"/>
      <c r="I37596" s="76"/>
      <c r="J37596" s="76"/>
      <c r="K37596" s="76"/>
      <c r="M37596" s="76"/>
      <c r="N37596" s="76"/>
    </row>
    <row r="37597" spans="1:14" x14ac:dyDescent="0.25">
      <c r="A37597" s="76"/>
      <c r="C37597" s="76"/>
      <c r="D37597" s="76"/>
      <c r="E37597" s="76"/>
      <c r="F37597" s="76"/>
      <c r="G37597" s="76"/>
      <c r="H37597" s="76"/>
      <c r="I37597" s="76"/>
      <c r="J37597" s="76"/>
      <c r="K37597" s="76"/>
      <c r="M37597" s="76"/>
      <c r="N37597" s="76"/>
    </row>
    <row r="37598" spans="1:14" x14ac:dyDescent="0.25">
      <c r="A37598" s="76"/>
      <c r="C37598" s="76"/>
      <c r="D37598" s="76"/>
      <c r="E37598" s="76"/>
      <c r="F37598" s="76"/>
      <c r="G37598" s="76"/>
      <c r="H37598" s="76"/>
      <c r="I37598" s="76"/>
      <c r="J37598" s="76"/>
      <c r="K37598" s="76"/>
      <c r="M37598" s="76"/>
      <c r="N37598" s="76"/>
    </row>
    <row r="37599" spans="1:14" x14ac:dyDescent="0.25">
      <c r="C37599" s="76"/>
      <c r="D37599" s="76"/>
      <c r="E37599" s="76"/>
      <c r="F37599" s="76"/>
      <c r="G37599" s="76"/>
      <c r="H37599" s="76"/>
      <c r="I37599" s="76"/>
      <c r="J37599" s="76"/>
      <c r="K37599" s="76"/>
      <c r="M37599" s="76"/>
      <c r="N37599" s="76"/>
    </row>
    <row r="37600" spans="1:14" x14ac:dyDescent="0.25">
      <c r="C37600" s="76"/>
      <c r="D37600" s="76"/>
      <c r="E37600" s="76"/>
      <c r="F37600" s="76"/>
      <c r="G37600" s="76"/>
      <c r="H37600" s="76"/>
      <c r="I37600" s="76"/>
      <c r="J37600" s="76"/>
      <c r="K37600" s="76"/>
      <c r="M37600" s="76"/>
      <c r="N37600" s="76"/>
    </row>
    <row r="37601" spans="2:14" x14ac:dyDescent="0.25">
      <c r="C37601" s="76"/>
      <c r="D37601" s="76"/>
      <c r="E37601" s="76"/>
      <c r="F37601" s="76"/>
      <c r="G37601" s="76"/>
      <c r="H37601" s="76"/>
      <c r="I37601" s="76"/>
      <c r="J37601" s="76"/>
      <c r="K37601" s="76"/>
      <c r="L37601" s="76"/>
      <c r="M37601" s="76"/>
      <c r="N37601" s="76"/>
    </row>
    <row r="37602" spans="2:14" x14ac:dyDescent="0.25">
      <c r="C37602" s="76"/>
      <c r="D37602" s="76"/>
      <c r="E37602" s="76"/>
      <c r="F37602" s="76"/>
      <c r="G37602" s="76"/>
      <c r="H37602" s="76"/>
      <c r="I37602" s="76"/>
      <c r="J37602" s="76"/>
      <c r="K37602" s="76"/>
      <c r="L37602" s="76"/>
      <c r="M37602" s="76"/>
      <c r="N37602" s="76"/>
    </row>
    <row r="37603" spans="2:14" x14ac:dyDescent="0.25">
      <c r="C37603" s="76"/>
      <c r="D37603" s="76"/>
      <c r="E37603" s="76"/>
      <c r="F37603" s="76"/>
      <c r="G37603" s="76"/>
      <c r="H37603" s="76"/>
      <c r="I37603" s="76"/>
      <c r="J37603" s="76"/>
      <c r="K37603" s="76"/>
      <c r="L37603" s="76"/>
      <c r="M37603" s="76"/>
      <c r="N37603" s="76"/>
    </row>
    <row r="37604" spans="2:14" x14ac:dyDescent="0.25">
      <c r="C37604" s="76"/>
      <c r="D37604" s="76"/>
      <c r="E37604" s="76"/>
      <c r="F37604" s="76"/>
      <c r="G37604" s="76"/>
      <c r="H37604" s="76"/>
      <c r="I37604" s="76"/>
      <c r="J37604" s="76"/>
      <c r="K37604" s="76"/>
      <c r="L37604" s="76"/>
      <c r="M37604" s="76"/>
      <c r="N37604" s="76"/>
    </row>
    <row r="37605" spans="2:14" x14ac:dyDescent="0.25">
      <c r="C37605" s="76"/>
      <c r="D37605" s="76"/>
      <c r="E37605" s="76"/>
      <c r="F37605" s="76"/>
      <c r="G37605" s="76"/>
      <c r="H37605" s="76"/>
      <c r="I37605" s="76"/>
      <c r="J37605" s="76"/>
      <c r="K37605" s="76"/>
      <c r="L37605" s="76"/>
      <c r="M37605" s="76"/>
      <c r="N37605" s="76"/>
    </row>
    <row r="37606" spans="2:14" x14ac:dyDescent="0.25">
      <c r="C37606" s="76"/>
      <c r="D37606" s="76"/>
      <c r="E37606" s="76"/>
      <c r="F37606" s="76"/>
      <c r="G37606" s="76"/>
      <c r="H37606" s="76"/>
      <c r="I37606" s="76"/>
      <c r="J37606" s="76"/>
      <c r="K37606" s="76"/>
      <c r="L37606" s="76"/>
      <c r="M37606" s="76"/>
      <c r="N37606" s="76"/>
    </row>
    <row r="37607" spans="2:14" x14ac:dyDescent="0.25">
      <c r="B37607" s="76"/>
      <c r="C37607" s="76"/>
      <c r="D37607" s="76"/>
      <c r="E37607" s="76"/>
      <c r="F37607" s="76"/>
      <c r="G37607" s="76"/>
      <c r="H37607" s="76"/>
      <c r="I37607" s="76"/>
      <c r="J37607" s="76"/>
      <c r="K37607" s="76"/>
      <c r="L37607" s="76"/>
      <c r="M37607" s="76"/>
      <c r="N37607" s="76"/>
    </row>
    <row r="37608" spans="2:14" x14ac:dyDescent="0.25">
      <c r="B37608" s="76"/>
      <c r="C37608" s="76"/>
      <c r="D37608" s="76"/>
      <c r="E37608" s="76"/>
      <c r="F37608" s="76"/>
      <c r="G37608" s="76"/>
      <c r="H37608" s="76"/>
      <c r="I37608" s="76"/>
      <c r="J37608" s="76"/>
      <c r="K37608" s="76"/>
      <c r="L37608" s="76"/>
      <c r="M37608" s="76"/>
      <c r="N37608" s="76"/>
    </row>
    <row r="37609" spans="2:14" x14ac:dyDescent="0.25">
      <c r="B37609" s="76"/>
      <c r="C37609" s="76"/>
      <c r="D37609" s="76"/>
      <c r="E37609" s="76"/>
      <c r="F37609" s="76"/>
      <c r="G37609" s="76"/>
      <c r="H37609" s="76"/>
      <c r="I37609" s="76"/>
      <c r="J37609" s="76"/>
      <c r="K37609" s="76"/>
      <c r="L37609" s="76"/>
      <c r="M37609" s="76"/>
      <c r="N37609" s="76"/>
    </row>
    <row r="37610" spans="2:14" x14ac:dyDescent="0.25">
      <c r="B37610" s="76"/>
      <c r="C37610" s="76"/>
      <c r="D37610" s="76"/>
      <c r="E37610" s="76"/>
      <c r="F37610" s="76"/>
      <c r="G37610" s="76"/>
      <c r="H37610" s="76"/>
      <c r="I37610" s="76"/>
      <c r="J37610" s="76"/>
      <c r="K37610" s="76"/>
      <c r="L37610" s="76"/>
      <c r="M37610" s="76"/>
      <c r="N37610" s="76"/>
    </row>
    <row r="37611" spans="2:14" x14ac:dyDescent="0.25">
      <c r="C37611" s="76"/>
      <c r="D37611" s="76"/>
      <c r="E37611" s="76"/>
      <c r="F37611" s="76"/>
      <c r="G37611" s="76"/>
      <c r="H37611" s="76"/>
      <c r="I37611" s="76"/>
      <c r="J37611" s="76"/>
      <c r="K37611" s="76"/>
      <c r="L37611" s="76"/>
      <c r="M37611" s="76"/>
      <c r="N37611" s="76"/>
    </row>
    <row r="37612" spans="2:14" x14ac:dyDescent="0.25">
      <c r="C37612" s="76"/>
      <c r="D37612" s="76"/>
      <c r="E37612" s="76"/>
      <c r="F37612" s="76"/>
      <c r="G37612" s="76"/>
      <c r="H37612" s="76"/>
      <c r="I37612" s="76"/>
      <c r="J37612" s="76"/>
      <c r="K37612" s="76"/>
      <c r="L37612" s="76"/>
      <c r="M37612" s="76"/>
      <c r="N37612" s="76"/>
    </row>
    <row r="37613" spans="2:14" x14ac:dyDescent="0.25">
      <c r="C37613" s="76"/>
      <c r="D37613" s="76"/>
      <c r="E37613" s="76"/>
      <c r="F37613" s="76"/>
      <c r="G37613" s="76"/>
      <c r="H37613" s="76"/>
      <c r="I37613" s="76"/>
      <c r="J37613" s="76"/>
      <c r="K37613" s="76"/>
      <c r="L37613" s="76"/>
      <c r="M37613" s="76"/>
      <c r="N37613" s="76"/>
    </row>
    <row r="37614" spans="2:14" x14ac:dyDescent="0.25">
      <c r="C37614" s="76"/>
      <c r="D37614" s="76"/>
      <c r="E37614" s="76"/>
      <c r="F37614" s="76"/>
      <c r="G37614" s="76"/>
      <c r="H37614" s="76"/>
      <c r="I37614" s="76"/>
      <c r="J37614" s="76"/>
      <c r="K37614" s="76"/>
      <c r="L37614" s="76"/>
      <c r="M37614" s="76"/>
      <c r="N37614" s="76"/>
    </row>
    <row r="37615" spans="2:14" x14ac:dyDescent="0.25">
      <c r="C37615" s="76"/>
      <c r="D37615" s="76"/>
      <c r="E37615" s="76"/>
      <c r="F37615" s="76"/>
      <c r="G37615" s="76"/>
      <c r="H37615" s="76"/>
      <c r="I37615" s="76"/>
      <c r="J37615" s="76"/>
      <c r="K37615" s="76"/>
      <c r="L37615" s="76"/>
      <c r="M37615" s="76"/>
      <c r="N37615" s="76"/>
    </row>
    <row r="37616" spans="2:14" x14ac:dyDescent="0.25">
      <c r="C37616" s="76"/>
      <c r="D37616" s="76"/>
      <c r="E37616" s="76"/>
      <c r="F37616" s="76"/>
      <c r="G37616" s="76"/>
      <c r="H37616" s="76"/>
      <c r="I37616" s="76"/>
      <c r="J37616" s="76"/>
      <c r="K37616" s="76"/>
      <c r="L37616" s="76"/>
      <c r="M37616" s="76"/>
      <c r="N37616" s="76"/>
    </row>
    <row r="37617" spans="1:14" x14ac:dyDescent="0.25">
      <c r="C37617" s="76"/>
      <c r="D37617" s="76"/>
      <c r="E37617" s="76"/>
      <c r="F37617" s="76"/>
      <c r="G37617" s="76"/>
      <c r="H37617" s="76"/>
      <c r="I37617" s="76"/>
      <c r="J37617" s="76"/>
      <c r="K37617" s="76"/>
      <c r="L37617" s="76"/>
      <c r="M37617" s="76"/>
      <c r="N37617" s="76"/>
    </row>
    <row r="37618" spans="1:14" x14ac:dyDescent="0.25">
      <c r="A37618" s="76"/>
      <c r="C37618" s="76"/>
      <c r="D37618" s="76"/>
      <c r="E37618" s="76"/>
      <c r="F37618" s="76"/>
      <c r="G37618" s="76"/>
      <c r="H37618" s="76"/>
      <c r="I37618" s="76"/>
      <c r="J37618" s="76"/>
      <c r="K37618" s="76"/>
      <c r="L37618" s="76"/>
      <c r="M37618" s="76"/>
      <c r="N37618" s="76"/>
    </row>
    <row r="37619" spans="1:14" x14ac:dyDescent="0.25">
      <c r="A37619" s="76"/>
      <c r="C37619" s="76"/>
      <c r="D37619" s="76"/>
      <c r="E37619" s="76"/>
      <c r="F37619" s="76"/>
      <c r="G37619" s="76"/>
      <c r="H37619" s="76"/>
      <c r="I37619" s="76"/>
      <c r="J37619" s="76"/>
      <c r="K37619" s="76"/>
      <c r="L37619" s="76"/>
      <c r="M37619" s="76"/>
      <c r="N37619" s="76"/>
    </row>
    <row r="37620" spans="1:14" x14ac:dyDescent="0.25">
      <c r="C37620" s="76"/>
      <c r="D37620" s="76"/>
      <c r="E37620" s="76"/>
      <c r="F37620" s="76"/>
      <c r="G37620" s="76"/>
      <c r="H37620" s="76"/>
      <c r="I37620" s="76"/>
      <c r="J37620" s="76"/>
      <c r="K37620" s="76"/>
      <c r="L37620" s="76"/>
      <c r="M37620" s="76"/>
      <c r="N37620" s="76"/>
    </row>
    <row r="37621" spans="1:14" x14ac:dyDescent="0.25">
      <c r="A37621" s="76"/>
      <c r="C37621" s="76"/>
      <c r="D37621" s="76"/>
      <c r="E37621" s="76"/>
      <c r="F37621" s="76"/>
      <c r="G37621" s="76"/>
      <c r="H37621" s="76"/>
      <c r="I37621" s="76"/>
      <c r="J37621" s="76"/>
      <c r="K37621" s="76"/>
      <c r="L37621" s="76"/>
      <c r="M37621" s="76"/>
      <c r="N37621" s="76"/>
    </row>
    <row r="37622" spans="1:14" x14ac:dyDescent="0.25">
      <c r="A37622" s="76"/>
      <c r="C37622" s="76"/>
      <c r="D37622" s="76"/>
      <c r="E37622" s="76"/>
      <c r="F37622" s="76"/>
      <c r="G37622" s="76"/>
      <c r="H37622" s="76"/>
      <c r="I37622" s="76"/>
      <c r="J37622" s="76"/>
      <c r="K37622" s="76"/>
      <c r="L37622" s="76"/>
      <c r="M37622" s="76"/>
      <c r="N37622" s="76"/>
    </row>
    <row r="37623" spans="1:14" x14ac:dyDescent="0.25">
      <c r="A37623" s="76"/>
      <c r="C37623" s="76"/>
      <c r="D37623" s="76"/>
      <c r="E37623" s="76"/>
      <c r="F37623" s="76"/>
      <c r="G37623" s="76"/>
      <c r="H37623" s="76"/>
      <c r="I37623" s="76"/>
      <c r="J37623" s="76"/>
      <c r="K37623" s="76"/>
      <c r="L37623" s="76"/>
      <c r="M37623" s="76"/>
      <c r="N37623" s="76"/>
    </row>
    <row r="37624" spans="1:14" x14ac:dyDescent="0.25">
      <c r="A37624" s="76"/>
      <c r="C37624" s="76"/>
      <c r="D37624" s="76"/>
      <c r="E37624" s="76"/>
      <c r="F37624" s="76"/>
      <c r="G37624" s="76"/>
      <c r="H37624" s="76"/>
      <c r="I37624" s="76"/>
      <c r="J37624" s="76"/>
      <c r="K37624" s="76"/>
      <c r="L37624" s="76"/>
      <c r="M37624" s="76"/>
      <c r="N37624" s="76"/>
    </row>
    <row r="37625" spans="1:14" x14ac:dyDescent="0.25">
      <c r="C37625" s="76"/>
      <c r="D37625" s="76"/>
      <c r="E37625" s="76"/>
      <c r="F37625" s="76"/>
      <c r="G37625" s="76"/>
      <c r="H37625" s="76"/>
      <c r="I37625" s="76"/>
      <c r="J37625" s="76"/>
      <c r="K37625" s="76"/>
      <c r="L37625" s="76"/>
      <c r="M37625" s="76"/>
      <c r="N37625" s="76"/>
    </row>
    <row r="37626" spans="1:14" x14ac:dyDescent="0.25">
      <c r="C37626" s="76"/>
      <c r="D37626" s="76"/>
      <c r="E37626" s="76"/>
      <c r="F37626" s="76"/>
      <c r="G37626" s="76"/>
      <c r="H37626" s="76"/>
      <c r="I37626" s="76"/>
      <c r="J37626" s="76"/>
      <c r="K37626" s="76"/>
      <c r="L37626" s="76"/>
      <c r="M37626" s="76"/>
      <c r="N37626" s="76"/>
    </row>
    <row r="37627" spans="1:14" x14ac:dyDescent="0.25">
      <c r="C37627" s="76"/>
      <c r="D37627" s="76"/>
      <c r="E37627" s="76"/>
      <c r="F37627" s="76"/>
      <c r="G37627" s="76"/>
      <c r="H37627" s="76"/>
      <c r="I37627" s="76"/>
      <c r="J37627" s="76"/>
      <c r="K37627" s="76"/>
      <c r="L37627" s="76"/>
      <c r="M37627" s="76"/>
      <c r="N37627" s="76"/>
    </row>
    <row r="37628" spans="1:14" x14ac:dyDescent="0.25">
      <c r="C37628" s="76"/>
      <c r="D37628" s="76"/>
      <c r="E37628" s="76"/>
      <c r="F37628" s="76"/>
      <c r="G37628" s="76"/>
      <c r="H37628" s="76"/>
      <c r="I37628" s="76"/>
      <c r="J37628" s="76"/>
      <c r="K37628" s="76"/>
      <c r="L37628" s="76"/>
      <c r="M37628" s="76"/>
      <c r="N37628" s="76"/>
    </row>
    <row r="37629" spans="1:14" x14ac:dyDescent="0.25">
      <c r="C37629" s="76"/>
      <c r="D37629" s="76"/>
      <c r="E37629" s="76"/>
      <c r="F37629" s="76"/>
      <c r="G37629" s="76"/>
      <c r="H37629" s="76"/>
      <c r="I37629" s="76"/>
      <c r="J37629" s="76"/>
      <c r="K37629" s="76"/>
      <c r="L37629" s="76"/>
      <c r="M37629" s="76"/>
      <c r="N37629" s="76"/>
    </row>
    <row r="37630" spans="1:14" x14ac:dyDescent="0.25">
      <c r="C37630" s="76"/>
      <c r="D37630" s="76"/>
      <c r="E37630" s="76"/>
      <c r="F37630" s="76"/>
      <c r="G37630" s="76"/>
      <c r="H37630" s="76"/>
      <c r="I37630" s="76"/>
      <c r="J37630" s="76"/>
      <c r="K37630" s="76"/>
      <c r="L37630" s="76"/>
      <c r="M37630" s="76"/>
      <c r="N37630" s="76"/>
    </row>
    <row r="37631" spans="1:14" x14ac:dyDescent="0.25">
      <c r="C37631" s="76"/>
      <c r="D37631" s="76"/>
      <c r="E37631" s="76"/>
      <c r="F37631" s="76"/>
      <c r="G37631" s="76"/>
      <c r="H37631" s="76"/>
      <c r="I37631" s="76"/>
      <c r="J37631" s="76"/>
      <c r="K37631" s="76"/>
      <c r="L37631" s="76"/>
      <c r="M37631" s="76"/>
      <c r="N37631" s="76"/>
    </row>
    <row r="37632" spans="1:14" x14ac:dyDescent="0.25">
      <c r="C37632" s="76"/>
      <c r="D37632" s="76"/>
      <c r="E37632" s="76"/>
      <c r="F37632" s="76"/>
      <c r="G37632" s="76"/>
      <c r="H37632" s="76"/>
      <c r="I37632" s="76"/>
      <c r="J37632" s="76"/>
      <c r="K37632" s="76"/>
      <c r="L37632" s="76"/>
      <c r="M37632" s="76"/>
      <c r="N37632" s="76"/>
    </row>
    <row r="37633" spans="1:14" x14ac:dyDescent="0.25">
      <c r="C37633" s="76"/>
      <c r="D37633" s="76"/>
      <c r="E37633" s="76"/>
      <c r="F37633" s="76"/>
      <c r="G37633" s="76"/>
      <c r="H37633" s="76"/>
      <c r="I37633" s="76"/>
      <c r="J37633" s="76"/>
      <c r="K37633" s="76"/>
      <c r="L37633" s="76"/>
      <c r="M37633" s="76"/>
      <c r="N37633" s="76"/>
    </row>
    <row r="37634" spans="1:14" x14ac:dyDescent="0.25">
      <c r="C37634" s="76"/>
      <c r="D37634" s="76"/>
      <c r="E37634" s="76"/>
      <c r="F37634" s="76"/>
      <c r="G37634" s="76"/>
      <c r="H37634" s="76"/>
      <c r="I37634" s="76"/>
      <c r="J37634" s="76"/>
      <c r="K37634" s="76"/>
      <c r="L37634" s="76"/>
      <c r="M37634" s="76"/>
      <c r="N37634" s="76"/>
    </row>
    <row r="37635" spans="1:14" x14ac:dyDescent="0.25">
      <c r="C37635" s="76"/>
      <c r="D37635" s="76"/>
      <c r="E37635" s="76"/>
      <c r="F37635" s="76"/>
      <c r="G37635" s="76"/>
      <c r="H37635" s="76"/>
      <c r="I37635" s="76"/>
      <c r="J37635" s="76"/>
      <c r="K37635" s="76"/>
      <c r="L37635" s="76"/>
      <c r="M37635" s="76"/>
      <c r="N37635" s="76"/>
    </row>
    <row r="37636" spans="1:14" x14ac:dyDescent="0.25">
      <c r="C37636" s="76"/>
      <c r="D37636" s="76"/>
      <c r="E37636" s="76"/>
      <c r="F37636" s="76"/>
      <c r="G37636" s="76"/>
      <c r="H37636" s="76"/>
      <c r="I37636" s="76"/>
      <c r="J37636" s="76"/>
      <c r="K37636" s="76"/>
      <c r="L37636" s="76"/>
      <c r="M37636" s="76"/>
      <c r="N37636" s="76"/>
    </row>
    <row r="37637" spans="1:14" x14ac:dyDescent="0.25">
      <c r="C37637" s="76"/>
      <c r="D37637" s="76"/>
      <c r="E37637" s="76"/>
      <c r="F37637" s="76"/>
      <c r="G37637" s="76"/>
      <c r="H37637" s="76"/>
      <c r="I37637" s="76"/>
      <c r="J37637" s="76"/>
      <c r="K37637" s="76"/>
      <c r="L37637" s="76"/>
      <c r="M37637" s="76"/>
      <c r="N37637" s="76"/>
    </row>
    <row r="37638" spans="1:14" x14ac:dyDescent="0.25">
      <c r="C37638" s="76"/>
      <c r="D37638" s="76"/>
      <c r="E37638" s="76"/>
      <c r="F37638" s="76"/>
      <c r="G37638" s="76"/>
      <c r="H37638" s="76"/>
      <c r="I37638" s="76"/>
      <c r="J37638" s="76"/>
      <c r="K37638" s="76"/>
      <c r="L37638" s="76"/>
      <c r="M37638" s="76"/>
      <c r="N37638" s="76"/>
    </row>
    <row r="37639" spans="1:14" x14ac:dyDescent="0.25">
      <c r="C37639" s="76"/>
      <c r="D37639" s="76"/>
      <c r="E37639" s="76"/>
      <c r="F37639" s="76"/>
      <c r="G37639" s="76"/>
      <c r="H37639" s="76"/>
      <c r="I37639" s="76"/>
      <c r="J37639" s="76"/>
      <c r="K37639" s="76"/>
      <c r="L37639" s="76"/>
      <c r="M37639" s="76"/>
      <c r="N37639" s="76"/>
    </row>
    <row r="37640" spans="1:14" x14ac:dyDescent="0.25">
      <c r="C37640" s="76"/>
      <c r="D37640" s="76"/>
      <c r="E37640" s="76"/>
      <c r="F37640" s="76"/>
      <c r="G37640" s="76"/>
      <c r="H37640" s="76"/>
      <c r="I37640" s="76"/>
      <c r="J37640" s="76"/>
      <c r="K37640" s="76"/>
      <c r="L37640" s="76"/>
      <c r="M37640" s="76"/>
      <c r="N37640" s="76"/>
    </row>
    <row r="37641" spans="1:14" x14ac:dyDescent="0.25">
      <c r="C37641" s="76"/>
      <c r="D37641" s="76"/>
      <c r="E37641" s="76"/>
      <c r="F37641" s="76"/>
      <c r="G37641" s="76"/>
      <c r="H37641" s="76"/>
      <c r="I37641" s="76"/>
      <c r="J37641" s="76"/>
      <c r="K37641" s="76"/>
      <c r="L37641" s="76"/>
      <c r="M37641" s="76"/>
      <c r="N37641" s="76"/>
    </row>
    <row r="37642" spans="1:14" x14ac:dyDescent="0.25">
      <c r="C37642" s="76"/>
      <c r="D37642" s="76"/>
      <c r="E37642" s="76"/>
      <c r="F37642" s="76"/>
      <c r="G37642" s="76"/>
      <c r="H37642" s="76"/>
      <c r="I37642" s="76"/>
      <c r="J37642" s="76"/>
      <c r="K37642" s="76"/>
      <c r="L37642" s="76"/>
      <c r="M37642" s="76"/>
      <c r="N37642" s="76"/>
    </row>
    <row r="37643" spans="1:14" x14ac:dyDescent="0.25">
      <c r="C37643" s="76"/>
      <c r="D37643" s="76"/>
      <c r="E37643" s="76"/>
      <c r="F37643" s="76"/>
      <c r="G37643" s="76"/>
      <c r="H37643" s="76"/>
      <c r="I37643" s="76"/>
      <c r="J37643" s="76"/>
      <c r="K37643" s="76"/>
      <c r="L37643" s="76"/>
      <c r="M37643" s="76"/>
      <c r="N37643" s="76"/>
    </row>
    <row r="37644" spans="1:14" x14ac:dyDescent="0.25">
      <c r="A37644" s="76"/>
      <c r="C37644" s="76"/>
      <c r="D37644" s="76"/>
      <c r="E37644" s="76"/>
      <c r="F37644" s="76"/>
      <c r="G37644" s="76"/>
      <c r="H37644" s="76"/>
      <c r="I37644" s="76"/>
      <c r="J37644" s="76"/>
      <c r="K37644" s="76"/>
      <c r="L37644" s="76"/>
      <c r="M37644" s="76"/>
      <c r="N37644" s="76"/>
    </row>
    <row r="37645" spans="1:14" x14ac:dyDescent="0.25">
      <c r="C37645" s="76"/>
      <c r="D37645" s="76"/>
      <c r="E37645" s="76"/>
      <c r="F37645" s="76"/>
      <c r="G37645" s="76"/>
      <c r="H37645" s="76"/>
      <c r="I37645" s="76"/>
      <c r="J37645" s="76"/>
      <c r="K37645" s="76"/>
      <c r="L37645" s="76"/>
      <c r="M37645" s="76"/>
      <c r="N37645" s="76"/>
    </row>
    <row r="37646" spans="1:14" x14ac:dyDescent="0.25">
      <c r="C37646" s="76"/>
      <c r="D37646" s="76"/>
      <c r="E37646" s="76"/>
      <c r="F37646" s="76"/>
      <c r="G37646" s="76"/>
      <c r="H37646" s="76"/>
      <c r="I37646" s="76"/>
      <c r="J37646" s="76"/>
      <c r="K37646" s="76"/>
      <c r="L37646" s="76"/>
      <c r="M37646" s="76"/>
      <c r="N37646" s="76"/>
    </row>
    <row r="37647" spans="1:14" x14ac:dyDescent="0.25">
      <c r="A37647" s="76"/>
      <c r="C37647" s="76"/>
      <c r="D37647" s="76"/>
      <c r="E37647" s="76"/>
      <c r="F37647" s="76"/>
      <c r="G37647" s="76"/>
      <c r="H37647" s="76"/>
      <c r="I37647" s="76"/>
      <c r="J37647" s="76"/>
      <c r="K37647" s="76"/>
      <c r="L37647" s="76"/>
      <c r="M37647" s="76"/>
      <c r="N37647" s="76"/>
    </row>
    <row r="37648" spans="1:14" x14ac:dyDescent="0.25">
      <c r="C37648" s="76"/>
      <c r="D37648" s="76"/>
      <c r="E37648" s="76"/>
      <c r="F37648" s="76"/>
      <c r="G37648" s="76"/>
      <c r="H37648" s="76"/>
      <c r="I37648" s="76"/>
      <c r="J37648" s="76"/>
      <c r="K37648" s="76"/>
      <c r="L37648" s="76"/>
      <c r="M37648" s="76"/>
      <c r="N37648" s="76"/>
    </row>
    <row r="37649" spans="1:14" x14ac:dyDescent="0.25">
      <c r="C37649" s="76"/>
      <c r="D37649" s="76"/>
      <c r="E37649" s="76"/>
      <c r="F37649" s="76"/>
      <c r="G37649" s="76"/>
      <c r="H37649" s="76"/>
      <c r="I37649" s="76"/>
      <c r="J37649" s="76"/>
      <c r="K37649" s="76"/>
      <c r="L37649" s="76"/>
      <c r="M37649" s="76"/>
      <c r="N37649" s="76"/>
    </row>
    <row r="37650" spans="1:14" x14ac:dyDescent="0.25">
      <c r="C37650" s="76"/>
      <c r="D37650" s="76"/>
      <c r="E37650" s="76"/>
      <c r="F37650" s="76"/>
      <c r="G37650" s="76"/>
      <c r="H37650" s="76"/>
      <c r="I37650" s="76"/>
      <c r="J37650" s="76"/>
      <c r="K37650" s="76"/>
      <c r="L37650" s="76"/>
      <c r="M37650" s="76"/>
      <c r="N37650" s="76"/>
    </row>
    <row r="37651" spans="1:14" x14ac:dyDescent="0.25">
      <c r="B37651" s="76"/>
      <c r="C37651" s="76"/>
      <c r="D37651" s="76"/>
      <c r="E37651" s="76"/>
      <c r="F37651" s="76"/>
      <c r="G37651" s="76"/>
      <c r="H37651" s="76"/>
      <c r="I37651" s="76"/>
      <c r="J37651" s="76"/>
      <c r="K37651" s="76"/>
      <c r="L37651" s="76"/>
      <c r="M37651" s="76"/>
      <c r="N37651" s="76"/>
    </row>
    <row r="37652" spans="1:14" x14ac:dyDescent="0.25">
      <c r="A37652" s="76"/>
      <c r="B37652" s="76"/>
      <c r="C37652" s="76"/>
      <c r="D37652" s="76"/>
      <c r="E37652" s="76"/>
      <c r="F37652" s="76"/>
      <c r="G37652" s="76"/>
      <c r="H37652" s="76"/>
      <c r="I37652" s="76"/>
      <c r="J37652" s="76"/>
      <c r="K37652" s="76"/>
      <c r="L37652" s="76"/>
      <c r="M37652" s="76"/>
      <c r="N37652" s="76"/>
    </row>
    <row r="37653" spans="1:14" x14ac:dyDescent="0.25">
      <c r="A37653" s="76"/>
      <c r="B37653" s="76"/>
      <c r="C37653" s="76"/>
      <c r="D37653" s="76"/>
      <c r="E37653" s="76"/>
      <c r="F37653" s="76"/>
      <c r="G37653" s="76"/>
      <c r="H37653" s="76"/>
      <c r="I37653" s="76"/>
      <c r="J37653" s="76"/>
      <c r="K37653" s="76"/>
      <c r="L37653" s="76"/>
      <c r="M37653" s="76"/>
      <c r="N37653" s="76"/>
    </row>
    <row r="37654" spans="1:14" x14ac:dyDescent="0.25">
      <c r="B37654" s="76"/>
      <c r="C37654" s="76"/>
      <c r="D37654" s="76"/>
      <c r="E37654" s="76"/>
      <c r="F37654" s="76"/>
      <c r="G37654" s="76"/>
      <c r="H37654" s="76"/>
      <c r="I37654" s="76"/>
      <c r="J37654" s="76"/>
      <c r="K37654" s="76"/>
      <c r="L37654" s="76"/>
      <c r="M37654" s="76"/>
      <c r="N37654" s="76"/>
    </row>
    <row r="37655" spans="1:14" x14ac:dyDescent="0.25">
      <c r="A37655" s="76"/>
      <c r="B37655" s="76"/>
      <c r="C37655" s="76"/>
      <c r="D37655" s="76"/>
      <c r="E37655" s="76"/>
      <c r="F37655" s="76"/>
      <c r="G37655" s="76"/>
      <c r="H37655" s="76"/>
      <c r="I37655" s="76"/>
      <c r="J37655" s="76"/>
      <c r="K37655" s="76"/>
      <c r="L37655" s="76"/>
      <c r="M37655" s="76"/>
      <c r="N37655" s="76"/>
    </row>
    <row r="37656" spans="1:14" x14ac:dyDescent="0.25">
      <c r="B37656" s="76"/>
      <c r="C37656" s="76"/>
      <c r="D37656" s="76"/>
      <c r="E37656" s="76"/>
      <c r="F37656" s="76"/>
      <c r="G37656" s="76"/>
      <c r="H37656" s="76"/>
      <c r="I37656" s="76"/>
      <c r="J37656" s="76"/>
      <c r="K37656" s="76"/>
      <c r="L37656" s="76"/>
      <c r="M37656" s="76"/>
      <c r="N37656" s="76"/>
    </row>
    <row r="37657" spans="1:14" x14ac:dyDescent="0.25">
      <c r="B37657" s="76"/>
      <c r="C37657" s="76"/>
      <c r="D37657" s="76"/>
      <c r="E37657" s="76"/>
      <c r="F37657" s="76"/>
      <c r="G37657" s="76"/>
      <c r="H37657" s="76"/>
      <c r="I37657" s="76"/>
      <c r="J37657" s="76"/>
      <c r="K37657" s="76"/>
      <c r="L37657" s="76"/>
      <c r="M37657" s="76"/>
      <c r="N37657" s="76"/>
    </row>
    <row r="37658" spans="1:14" x14ac:dyDescent="0.25">
      <c r="A37658" s="76"/>
      <c r="B37658" s="76"/>
      <c r="C37658" s="76"/>
      <c r="D37658" s="76"/>
      <c r="E37658" s="76"/>
      <c r="F37658" s="76"/>
      <c r="G37658" s="76"/>
      <c r="H37658" s="76"/>
      <c r="I37658" s="76"/>
      <c r="J37658" s="76"/>
      <c r="K37658" s="76"/>
      <c r="L37658" s="76"/>
      <c r="M37658" s="76"/>
      <c r="N37658" s="76"/>
    </row>
    <row r="37659" spans="1:14" x14ac:dyDescent="0.25">
      <c r="A37659" s="76"/>
      <c r="B37659" s="76"/>
      <c r="C37659" s="76"/>
      <c r="D37659" s="76"/>
      <c r="E37659" s="76"/>
      <c r="F37659" s="76"/>
      <c r="G37659" s="76"/>
      <c r="H37659" s="76"/>
      <c r="I37659" s="76"/>
      <c r="J37659" s="76"/>
      <c r="K37659" s="76"/>
      <c r="L37659" s="76"/>
      <c r="M37659" s="76"/>
      <c r="N37659" s="76"/>
    </row>
    <row r="37660" spans="1:14" x14ac:dyDescent="0.25">
      <c r="A37660" s="76"/>
      <c r="B37660" s="76"/>
      <c r="C37660" s="76"/>
      <c r="D37660" s="76"/>
      <c r="E37660" s="76"/>
      <c r="F37660" s="76"/>
      <c r="G37660" s="76"/>
      <c r="H37660" s="76"/>
      <c r="I37660" s="76"/>
      <c r="J37660" s="76"/>
      <c r="K37660" s="76"/>
      <c r="L37660" s="76"/>
      <c r="M37660" s="76"/>
      <c r="N37660" s="76"/>
    </row>
    <row r="37661" spans="1:14" x14ac:dyDescent="0.25">
      <c r="A37661" s="76"/>
      <c r="B37661" s="76"/>
      <c r="C37661" s="76"/>
      <c r="D37661" s="76"/>
      <c r="E37661" s="76"/>
      <c r="F37661" s="76"/>
      <c r="G37661" s="76"/>
      <c r="H37661" s="76"/>
      <c r="I37661" s="76"/>
      <c r="J37661" s="76"/>
      <c r="K37661" s="76"/>
      <c r="L37661" s="76"/>
      <c r="M37661" s="76"/>
      <c r="N37661" s="76"/>
    </row>
    <row r="37662" spans="1:14" x14ac:dyDescent="0.25">
      <c r="A37662" s="76"/>
      <c r="C37662" s="76"/>
      <c r="D37662" s="76"/>
      <c r="E37662" s="76"/>
      <c r="F37662" s="76"/>
      <c r="G37662" s="76"/>
      <c r="H37662" s="76"/>
      <c r="I37662" s="76"/>
      <c r="J37662" s="76"/>
      <c r="K37662" s="76"/>
      <c r="L37662" s="76"/>
      <c r="M37662" s="76"/>
      <c r="N37662" s="76"/>
    </row>
    <row r="37663" spans="1:14" x14ac:dyDescent="0.25">
      <c r="C37663" s="76"/>
      <c r="D37663" s="76"/>
      <c r="E37663" s="76"/>
      <c r="F37663" s="76"/>
      <c r="G37663" s="76"/>
      <c r="H37663" s="76"/>
      <c r="I37663" s="76"/>
      <c r="J37663" s="76"/>
      <c r="K37663" s="76"/>
      <c r="L37663" s="76"/>
      <c r="M37663" s="76"/>
      <c r="N37663" s="76"/>
    </row>
    <row r="37664" spans="1:14" x14ac:dyDescent="0.25">
      <c r="A37664" s="76"/>
      <c r="B37664" s="76"/>
      <c r="C37664" s="76"/>
      <c r="D37664" s="76"/>
      <c r="E37664" s="76"/>
      <c r="F37664" s="76"/>
      <c r="G37664" s="76"/>
      <c r="H37664" s="76"/>
      <c r="I37664" s="76"/>
      <c r="J37664" s="76"/>
      <c r="K37664" s="76"/>
      <c r="L37664" s="76"/>
      <c r="M37664" s="76"/>
      <c r="N37664" s="76"/>
    </row>
    <row r="37665" spans="1:14" x14ac:dyDescent="0.25">
      <c r="A37665" s="76"/>
      <c r="B37665" s="76"/>
      <c r="C37665" s="76"/>
      <c r="D37665" s="76"/>
      <c r="E37665" s="76"/>
      <c r="F37665" s="76"/>
      <c r="G37665" s="76"/>
      <c r="H37665" s="76"/>
      <c r="I37665" s="76"/>
      <c r="J37665" s="76"/>
      <c r="K37665" s="76"/>
      <c r="L37665" s="76"/>
      <c r="M37665" s="76"/>
      <c r="N37665" s="76"/>
    </row>
    <row r="37666" spans="1:14" x14ac:dyDescent="0.25">
      <c r="B37666" s="76"/>
      <c r="C37666" s="76"/>
      <c r="D37666" s="76"/>
      <c r="E37666" s="76"/>
      <c r="F37666" s="76"/>
      <c r="G37666" s="76"/>
      <c r="H37666" s="76"/>
      <c r="I37666" s="76"/>
      <c r="J37666" s="76"/>
      <c r="K37666" s="76"/>
      <c r="L37666" s="76"/>
      <c r="M37666" s="76"/>
      <c r="N37666" s="76"/>
    </row>
    <row r="37667" spans="1:14" x14ac:dyDescent="0.25">
      <c r="A37667" s="76"/>
      <c r="C37667" s="76"/>
      <c r="D37667" s="76"/>
      <c r="E37667" s="76"/>
      <c r="F37667" s="76"/>
      <c r="G37667" s="76"/>
      <c r="H37667" s="76"/>
      <c r="I37667" s="76"/>
      <c r="J37667" s="76"/>
      <c r="K37667" s="76"/>
      <c r="L37667" s="76"/>
      <c r="M37667" s="76"/>
      <c r="N37667" s="76"/>
    </row>
    <row r="37668" spans="1:14" x14ac:dyDescent="0.25">
      <c r="A37668" s="76"/>
      <c r="C37668" s="76"/>
      <c r="D37668" s="76"/>
      <c r="E37668" s="76"/>
      <c r="F37668" s="76"/>
      <c r="G37668" s="76"/>
      <c r="H37668" s="76"/>
      <c r="I37668" s="76"/>
      <c r="J37668" s="76"/>
      <c r="K37668" s="76"/>
      <c r="L37668" s="76"/>
      <c r="M37668" s="76"/>
      <c r="N37668" s="76"/>
    </row>
    <row r="37669" spans="1:14" x14ac:dyDescent="0.25">
      <c r="C37669" s="76"/>
      <c r="D37669" s="76"/>
      <c r="E37669" s="76"/>
      <c r="F37669" s="76"/>
      <c r="G37669" s="76"/>
      <c r="H37669" s="76"/>
      <c r="I37669" s="76"/>
      <c r="J37669" s="76"/>
      <c r="K37669" s="76"/>
      <c r="L37669" s="76"/>
      <c r="M37669" s="76"/>
      <c r="N37669" s="76"/>
    </row>
    <row r="37670" spans="1:14" x14ac:dyDescent="0.25">
      <c r="A37670" s="76"/>
      <c r="B37670" s="76"/>
      <c r="C37670" s="76"/>
      <c r="D37670" s="76"/>
      <c r="E37670" s="76"/>
      <c r="F37670" s="76"/>
      <c r="G37670" s="76"/>
      <c r="H37670" s="76"/>
      <c r="I37670" s="76"/>
      <c r="J37670" s="76"/>
      <c r="K37670" s="76"/>
      <c r="L37670" s="76"/>
      <c r="M37670" s="76"/>
      <c r="N37670" s="76"/>
    </row>
    <row r="37671" spans="1:14" x14ac:dyDescent="0.25">
      <c r="C37671" s="76"/>
      <c r="D37671" s="76"/>
      <c r="E37671" s="76"/>
      <c r="F37671" s="76"/>
      <c r="G37671" s="76"/>
      <c r="H37671" s="76"/>
      <c r="I37671" s="76"/>
      <c r="J37671" s="76"/>
      <c r="K37671" s="76"/>
      <c r="L37671" s="76"/>
      <c r="M37671" s="76"/>
      <c r="N37671" s="76"/>
    </row>
    <row r="37672" spans="1:14" x14ac:dyDescent="0.25">
      <c r="A37672" s="76"/>
      <c r="C37672" s="76"/>
      <c r="D37672" s="76"/>
      <c r="E37672" s="76"/>
      <c r="F37672" s="76"/>
      <c r="G37672" s="76"/>
      <c r="H37672" s="76"/>
      <c r="I37672" s="76"/>
      <c r="J37672" s="76"/>
      <c r="K37672" s="76"/>
      <c r="L37672" s="76"/>
      <c r="M37672" s="76"/>
      <c r="N37672" s="76"/>
    </row>
    <row r="37673" spans="1:14" x14ac:dyDescent="0.25">
      <c r="A37673" s="76"/>
      <c r="C37673" s="76"/>
      <c r="D37673" s="76"/>
      <c r="E37673" s="76"/>
      <c r="F37673" s="76"/>
      <c r="G37673" s="76"/>
      <c r="H37673" s="76"/>
      <c r="I37673" s="76"/>
      <c r="J37673" s="76"/>
      <c r="K37673" s="76"/>
      <c r="L37673" s="76"/>
      <c r="M37673" s="76"/>
      <c r="N37673" s="76"/>
    </row>
    <row r="37674" spans="1:14" x14ac:dyDescent="0.25">
      <c r="C37674" s="76"/>
      <c r="D37674" s="76"/>
      <c r="E37674" s="76"/>
      <c r="F37674" s="76"/>
      <c r="G37674" s="76"/>
      <c r="H37674" s="76"/>
      <c r="I37674" s="76"/>
      <c r="J37674" s="76"/>
      <c r="K37674" s="76"/>
      <c r="L37674" s="76"/>
      <c r="M37674" s="76"/>
      <c r="N37674" s="76"/>
    </row>
    <row r="37675" spans="1:14" x14ac:dyDescent="0.25">
      <c r="B37675" s="76"/>
      <c r="C37675" s="76"/>
      <c r="D37675" s="76"/>
      <c r="E37675" s="76"/>
      <c r="F37675" s="76"/>
      <c r="G37675" s="76"/>
      <c r="H37675" s="76"/>
      <c r="I37675" s="76"/>
      <c r="J37675" s="76"/>
      <c r="K37675" s="76"/>
      <c r="L37675" s="76"/>
      <c r="M37675" s="76"/>
      <c r="N37675" s="76"/>
    </row>
    <row r="37676" spans="1:14" x14ac:dyDescent="0.25">
      <c r="C37676" s="76"/>
      <c r="D37676" s="76"/>
      <c r="E37676" s="76"/>
      <c r="F37676" s="76"/>
      <c r="G37676" s="76"/>
      <c r="H37676" s="76"/>
      <c r="I37676" s="76"/>
      <c r="J37676" s="76"/>
      <c r="K37676" s="76"/>
      <c r="L37676" s="76"/>
      <c r="M37676" s="76"/>
      <c r="N37676" s="76"/>
    </row>
    <row r="37677" spans="1:14" x14ac:dyDescent="0.25">
      <c r="C37677" s="76"/>
      <c r="D37677" s="76"/>
      <c r="E37677" s="76"/>
      <c r="F37677" s="76"/>
      <c r="G37677" s="76"/>
      <c r="H37677" s="76"/>
      <c r="I37677" s="76"/>
      <c r="J37677" s="76"/>
      <c r="K37677" s="76"/>
      <c r="L37677" s="76"/>
      <c r="M37677" s="76"/>
      <c r="N37677" s="76"/>
    </row>
    <row r="37678" spans="1:14" x14ac:dyDescent="0.25">
      <c r="C37678" s="76"/>
      <c r="D37678" s="76"/>
      <c r="E37678" s="76"/>
      <c r="F37678" s="76"/>
      <c r="G37678" s="76"/>
      <c r="H37678" s="76"/>
      <c r="I37678" s="76"/>
      <c r="J37678" s="76"/>
      <c r="K37678" s="76"/>
      <c r="L37678" s="76"/>
      <c r="M37678" s="76"/>
      <c r="N37678" s="76"/>
    </row>
    <row r="37679" spans="1:14" x14ac:dyDescent="0.25">
      <c r="A37679" s="76"/>
      <c r="C37679" s="76"/>
      <c r="D37679" s="76"/>
      <c r="E37679" s="76"/>
      <c r="F37679" s="76"/>
      <c r="G37679" s="76"/>
      <c r="H37679" s="76"/>
      <c r="I37679" s="76"/>
      <c r="J37679" s="76"/>
      <c r="K37679" s="76"/>
      <c r="L37679" s="76"/>
      <c r="M37679" s="76"/>
      <c r="N37679" s="76"/>
    </row>
    <row r="37680" spans="1:14" x14ac:dyDescent="0.25">
      <c r="C37680" s="76"/>
      <c r="D37680" s="76"/>
      <c r="E37680" s="76"/>
      <c r="F37680" s="76"/>
      <c r="G37680" s="76"/>
      <c r="H37680" s="76"/>
      <c r="I37680" s="76"/>
      <c r="J37680" s="76"/>
      <c r="K37680" s="76"/>
      <c r="L37680" s="76"/>
      <c r="M37680" s="76"/>
      <c r="N37680" s="76"/>
    </row>
    <row r="37681" spans="1:14" x14ac:dyDescent="0.25">
      <c r="B37681" s="76"/>
      <c r="C37681" s="76"/>
      <c r="D37681" s="76"/>
      <c r="E37681" s="76"/>
      <c r="F37681" s="76"/>
      <c r="G37681" s="76"/>
      <c r="H37681" s="76"/>
      <c r="I37681" s="76"/>
      <c r="J37681" s="76"/>
      <c r="K37681" s="76"/>
      <c r="L37681" s="76"/>
      <c r="M37681" s="76"/>
      <c r="N37681" s="76"/>
    </row>
    <row r="37682" spans="1:14" x14ac:dyDescent="0.25">
      <c r="C37682" s="76"/>
      <c r="D37682" s="76"/>
      <c r="E37682" s="76"/>
      <c r="F37682" s="76"/>
      <c r="G37682" s="76"/>
      <c r="H37682" s="76"/>
      <c r="I37682" s="76"/>
      <c r="J37682" s="76"/>
      <c r="K37682" s="76"/>
      <c r="L37682" s="76"/>
      <c r="M37682" s="76"/>
      <c r="N37682" s="76"/>
    </row>
    <row r="37683" spans="1:14" x14ac:dyDescent="0.25">
      <c r="A37683" s="76"/>
      <c r="C37683" s="76"/>
      <c r="D37683" s="76"/>
      <c r="E37683" s="76"/>
      <c r="F37683" s="76"/>
      <c r="G37683" s="76"/>
      <c r="H37683" s="76"/>
      <c r="I37683" s="76"/>
      <c r="J37683" s="76"/>
      <c r="K37683" s="76"/>
      <c r="L37683" s="76"/>
      <c r="M37683" s="76"/>
      <c r="N37683" s="76"/>
    </row>
    <row r="37684" spans="1:14" x14ac:dyDescent="0.25">
      <c r="C37684" s="76"/>
      <c r="D37684" s="76"/>
      <c r="E37684" s="76"/>
      <c r="F37684" s="76"/>
      <c r="G37684" s="76"/>
      <c r="H37684" s="76"/>
      <c r="I37684" s="76"/>
      <c r="J37684" s="76"/>
      <c r="K37684" s="76"/>
      <c r="L37684" s="76"/>
      <c r="M37684" s="76"/>
      <c r="N37684" s="76"/>
    </row>
    <row r="37685" spans="1:14" x14ac:dyDescent="0.25">
      <c r="B37685" s="76"/>
      <c r="C37685" s="76"/>
      <c r="D37685" s="76"/>
      <c r="E37685" s="76"/>
      <c r="F37685" s="76"/>
      <c r="G37685" s="76"/>
      <c r="H37685" s="76"/>
      <c r="I37685" s="76"/>
      <c r="J37685" s="76"/>
      <c r="K37685" s="76"/>
      <c r="L37685" s="76"/>
      <c r="M37685" s="76"/>
      <c r="N37685" s="76"/>
    </row>
    <row r="37686" spans="1:14" x14ac:dyDescent="0.25">
      <c r="B37686" s="76"/>
      <c r="C37686" s="76"/>
      <c r="D37686" s="76"/>
      <c r="E37686" s="76"/>
      <c r="F37686" s="76"/>
      <c r="G37686" s="76"/>
      <c r="H37686" s="76"/>
      <c r="I37686" s="76"/>
      <c r="J37686" s="76"/>
      <c r="K37686" s="76"/>
      <c r="L37686" s="76"/>
      <c r="M37686" s="76"/>
      <c r="N37686" s="76"/>
    </row>
    <row r="37687" spans="1:14" x14ac:dyDescent="0.25">
      <c r="C37687" s="76"/>
      <c r="D37687" s="76"/>
      <c r="E37687" s="76"/>
      <c r="F37687" s="76"/>
      <c r="G37687" s="76"/>
      <c r="H37687" s="76"/>
      <c r="I37687" s="76"/>
      <c r="J37687" s="76"/>
      <c r="K37687" s="76"/>
      <c r="L37687" s="76"/>
      <c r="M37687" s="76"/>
      <c r="N37687" s="76"/>
    </row>
    <row r="37688" spans="1:14" x14ac:dyDescent="0.25">
      <c r="C37688" s="76"/>
      <c r="D37688" s="76"/>
      <c r="E37688" s="76"/>
      <c r="F37688" s="76"/>
      <c r="G37688" s="76"/>
      <c r="H37688" s="76"/>
      <c r="I37688" s="76"/>
      <c r="J37688" s="76"/>
      <c r="K37688" s="76"/>
      <c r="L37688" s="76"/>
      <c r="M37688" s="76"/>
      <c r="N37688" s="76"/>
    </row>
    <row r="37689" spans="1:14" x14ac:dyDescent="0.25">
      <c r="C37689" s="76"/>
      <c r="D37689" s="76"/>
      <c r="E37689" s="76"/>
      <c r="F37689" s="76"/>
      <c r="G37689" s="76"/>
      <c r="H37689" s="76"/>
      <c r="I37689" s="76"/>
      <c r="J37689" s="76"/>
      <c r="K37689" s="76"/>
      <c r="L37689" s="76"/>
      <c r="M37689" s="76"/>
      <c r="N37689" s="76"/>
    </row>
    <row r="37690" spans="1:14" x14ac:dyDescent="0.25">
      <c r="B37690" s="76"/>
      <c r="C37690" s="76"/>
      <c r="D37690" s="76"/>
      <c r="E37690" s="76"/>
      <c r="F37690" s="76"/>
      <c r="G37690" s="76"/>
      <c r="H37690" s="76"/>
      <c r="I37690" s="76"/>
      <c r="J37690" s="76"/>
      <c r="K37690" s="76"/>
      <c r="L37690" s="76"/>
      <c r="M37690" s="76"/>
      <c r="N37690" s="76"/>
    </row>
    <row r="37691" spans="1:14" x14ac:dyDescent="0.25">
      <c r="B37691" s="76"/>
      <c r="C37691" s="76"/>
      <c r="D37691" s="76"/>
      <c r="E37691" s="76"/>
      <c r="F37691" s="76"/>
      <c r="G37691" s="76"/>
      <c r="H37691" s="76"/>
      <c r="I37691" s="76"/>
      <c r="J37691" s="76"/>
      <c r="K37691" s="76"/>
      <c r="L37691" s="76"/>
      <c r="M37691" s="76"/>
      <c r="N37691" s="76"/>
    </row>
    <row r="37692" spans="1:14" x14ac:dyDescent="0.25">
      <c r="A37692" s="76"/>
      <c r="C37692" s="76"/>
      <c r="D37692" s="76"/>
      <c r="E37692" s="76"/>
      <c r="F37692" s="76"/>
      <c r="G37692" s="76"/>
      <c r="H37692" s="76"/>
      <c r="I37692" s="76"/>
      <c r="J37692" s="76"/>
      <c r="K37692" s="76"/>
      <c r="L37692" s="76"/>
      <c r="M37692" s="76"/>
      <c r="N37692" s="76"/>
    </row>
    <row r="37693" spans="1:14" x14ac:dyDescent="0.25">
      <c r="A37693" s="76"/>
      <c r="C37693" s="76"/>
      <c r="D37693" s="76"/>
      <c r="E37693" s="76"/>
      <c r="F37693" s="76"/>
      <c r="G37693" s="76"/>
      <c r="H37693" s="76"/>
      <c r="I37693" s="76"/>
      <c r="J37693" s="76"/>
      <c r="K37693" s="76"/>
      <c r="L37693" s="76"/>
      <c r="M37693" s="76"/>
      <c r="N37693" s="76"/>
    </row>
    <row r="37694" spans="1:14" x14ac:dyDescent="0.25">
      <c r="A37694" s="76"/>
      <c r="B37694" s="76"/>
      <c r="C37694" s="76"/>
      <c r="D37694" s="76"/>
      <c r="E37694" s="76"/>
      <c r="F37694" s="76"/>
      <c r="G37694" s="76"/>
      <c r="H37694" s="76"/>
      <c r="I37694" s="76"/>
      <c r="J37694" s="76"/>
      <c r="K37694" s="76"/>
      <c r="L37694" s="76"/>
      <c r="M37694" s="76"/>
      <c r="N37694" s="76"/>
    </row>
    <row r="37695" spans="1:14" x14ac:dyDescent="0.25">
      <c r="A37695" s="76"/>
      <c r="C37695" s="76"/>
      <c r="D37695" s="76"/>
      <c r="E37695" s="76"/>
      <c r="F37695" s="76"/>
      <c r="G37695" s="76"/>
      <c r="H37695" s="76"/>
      <c r="I37695" s="76"/>
      <c r="J37695" s="76"/>
      <c r="K37695" s="76"/>
      <c r="L37695" s="76"/>
      <c r="M37695" s="76"/>
      <c r="N37695" s="76"/>
    </row>
    <row r="37696" spans="1:14" x14ac:dyDescent="0.25">
      <c r="C37696" s="76"/>
      <c r="D37696" s="76"/>
      <c r="E37696" s="76"/>
      <c r="F37696" s="76"/>
      <c r="G37696" s="76"/>
      <c r="H37696" s="76"/>
      <c r="I37696" s="76"/>
      <c r="J37696" s="76"/>
      <c r="K37696" s="76"/>
      <c r="L37696" s="76"/>
      <c r="M37696" s="76"/>
      <c r="N37696" s="76"/>
    </row>
    <row r="37697" spans="1:14" x14ac:dyDescent="0.25">
      <c r="A37697" s="76"/>
      <c r="C37697" s="76"/>
      <c r="D37697" s="76"/>
      <c r="E37697" s="76"/>
      <c r="F37697" s="76"/>
      <c r="G37697" s="76"/>
      <c r="H37697" s="76"/>
      <c r="I37697" s="76"/>
      <c r="J37697" s="76"/>
      <c r="K37697" s="76"/>
      <c r="L37697" s="76"/>
      <c r="M37697" s="76"/>
      <c r="N37697" s="76"/>
    </row>
    <row r="37698" spans="1:14" x14ac:dyDescent="0.25">
      <c r="A37698" s="76"/>
      <c r="C37698" s="76"/>
      <c r="D37698" s="76"/>
      <c r="E37698" s="76"/>
      <c r="F37698" s="76"/>
      <c r="G37698" s="76"/>
      <c r="H37698" s="76"/>
      <c r="I37698" s="76"/>
      <c r="J37698" s="76"/>
      <c r="K37698" s="76"/>
      <c r="L37698" s="76"/>
      <c r="M37698" s="76"/>
      <c r="N37698" s="76"/>
    </row>
    <row r="37699" spans="1:14" x14ac:dyDescent="0.25">
      <c r="A37699" s="76"/>
      <c r="C37699" s="76"/>
      <c r="D37699" s="76"/>
      <c r="E37699" s="76"/>
      <c r="F37699" s="76"/>
      <c r="G37699" s="76"/>
      <c r="H37699" s="76"/>
      <c r="I37699" s="76"/>
      <c r="J37699" s="76"/>
      <c r="K37699" s="76"/>
      <c r="L37699" s="76"/>
      <c r="M37699" s="76"/>
      <c r="N37699" s="76"/>
    </row>
    <row r="37700" spans="1:14" x14ac:dyDescent="0.25">
      <c r="A37700" s="76"/>
      <c r="C37700" s="76"/>
      <c r="D37700" s="76"/>
      <c r="E37700" s="76"/>
      <c r="F37700" s="76"/>
      <c r="G37700" s="76"/>
      <c r="H37700" s="76"/>
      <c r="I37700" s="76"/>
      <c r="J37700" s="76"/>
      <c r="K37700" s="76"/>
      <c r="L37700" s="76"/>
      <c r="M37700" s="76"/>
      <c r="N37700" s="76"/>
    </row>
    <row r="37701" spans="1:14" x14ac:dyDescent="0.25">
      <c r="A37701" s="76"/>
      <c r="C37701" s="76"/>
      <c r="D37701" s="76"/>
      <c r="E37701" s="76"/>
      <c r="F37701" s="76"/>
      <c r="G37701" s="76"/>
      <c r="H37701" s="76"/>
      <c r="I37701" s="76"/>
      <c r="J37701" s="76"/>
      <c r="K37701" s="76"/>
      <c r="L37701" s="76"/>
      <c r="M37701" s="76"/>
      <c r="N37701" s="76"/>
    </row>
    <row r="37702" spans="1:14" x14ac:dyDescent="0.25">
      <c r="A37702" s="76"/>
      <c r="C37702" s="76"/>
      <c r="D37702" s="76"/>
      <c r="E37702" s="76"/>
      <c r="F37702" s="76"/>
      <c r="G37702" s="76"/>
      <c r="H37702" s="76"/>
      <c r="I37702" s="76"/>
      <c r="J37702" s="76"/>
      <c r="K37702" s="76"/>
      <c r="L37702" s="76"/>
      <c r="M37702" s="76"/>
      <c r="N37702" s="76"/>
    </row>
    <row r="37703" spans="1:14" x14ac:dyDescent="0.25">
      <c r="C37703" s="76"/>
      <c r="D37703" s="76"/>
      <c r="E37703" s="76"/>
      <c r="F37703" s="76"/>
      <c r="G37703" s="76"/>
      <c r="H37703" s="76"/>
      <c r="I37703" s="76"/>
      <c r="J37703" s="76"/>
      <c r="K37703" s="76"/>
      <c r="L37703" s="76"/>
      <c r="M37703" s="76"/>
      <c r="N37703" s="76"/>
    </row>
    <row r="37704" spans="1:14" x14ac:dyDescent="0.25">
      <c r="A37704" s="76"/>
      <c r="B37704" s="76"/>
      <c r="C37704" s="76"/>
      <c r="D37704" s="76"/>
      <c r="E37704" s="76"/>
      <c r="F37704" s="76"/>
      <c r="G37704" s="76"/>
      <c r="H37704" s="76"/>
      <c r="I37704" s="76"/>
      <c r="J37704" s="76"/>
      <c r="K37704" s="76"/>
      <c r="L37704" s="76"/>
      <c r="M37704" s="76"/>
      <c r="N37704" s="76"/>
    </row>
    <row r="37705" spans="1:14" x14ac:dyDescent="0.25">
      <c r="A37705" s="76"/>
      <c r="B37705" s="76"/>
      <c r="C37705" s="76"/>
      <c r="D37705" s="76"/>
      <c r="E37705" s="76"/>
      <c r="F37705" s="76"/>
      <c r="G37705" s="76"/>
      <c r="H37705" s="76"/>
      <c r="I37705" s="76"/>
      <c r="J37705" s="76"/>
      <c r="K37705" s="76"/>
      <c r="L37705" s="76"/>
      <c r="M37705" s="76"/>
      <c r="N37705" s="76"/>
    </row>
    <row r="37706" spans="1:14" x14ac:dyDescent="0.25">
      <c r="B37706" s="76"/>
      <c r="C37706" s="76"/>
      <c r="D37706" s="76"/>
      <c r="E37706" s="76"/>
      <c r="F37706" s="76"/>
      <c r="G37706" s="76"/>
      <c r="H37706" s="76"/>
      <c r="I37706" s="76"/>
      <c r="J37706" s="76"/>
      <c r="K37706" s="76"/>
      <c r="L37706" s="76"/>
      <c r="M37706" s="76"/>
      <c r="N37706" s="76"/>
    </row>
    <row r="37707" spans="1:14" x14ac:dyDescent="0.25">
      <c r="A37707" s="76"/>
      <c r="B37707" s="76"/>
      <c r="C37707" s="76"/>
      <c r="D37707" s="76"/>
      <c r="E37707" s="76"/>
      <c r="F37707" s="76"/>
      <c r="G37707" s="76"/>
      <c r="H37707" s="76"/>
      <c r="I37707" s="76"/>
      <c r="J37707" s="76"/>
      <c r="K37707" s="76"/>
      <c r="L37707" s="76"/>
      <c r="M37707" s="76"/>
      <c r="N37707" s="76"/>
    </row>
    <row r="37708" spans="1:14" x14ac:dyDescent="0.25">
      <c r="A37708" s="76"/>
      <c r="B37708" s="76"/>
      <c r="C37708" s="76"/>
      <c r="D37708" s="76"/>
      <c r="E37708" s="76"/>
      <c r="F37708" s="76"/>
      <c r="G37708" s="76"/>
      <c r="H37708" s="76"/>
      <c r="I37708" s="76"/>
      <c r="J37708" s="76"/>
      <c r="K37708" s="76"/>
      <c r="L37708" s="76"/>
      <c r="M37708" s="76"/>
      <c r="N37708" s="76"/>
    </row>
    <row r="37709" spans="1:14" x14ac:dyDescent="0.25">
      <c r="A37709" s="76"/>
      <c r="B37709" s="76"/>
      <c r="C37709" s="76"/>
      <c r="D37709" s="76"/>
      <c r="E37709" s="76"/>
      <c r="F37709" s="76"/>
      <c r="G37709" s="76"/>
      <c r="H37709" s="76"/>
      <c r="I37709" s="76"/>
      <c r="J37709" s="76"/>
      <c r="K37709" s="76"/>
      <c r="L37709" s="76"/>
      <c r="M37709" s="76"/>
      <c r="N37709" s="76"/>
    </row>
    <row r="37710" spans="1:14" x14ac:dyDescent="0.25">
      <c r="A37710" s="76"/>
      <c r="B37710" s="76"/>
      <c r="C37710" s="76"/>
      <c r="D37710" s="76"/>
      <c r="E37710" s="76"/>
      <c r="F37710" s="76"/>
      <c r="G37710" s="76"/>
      <c r="H37710" s="76"/>
      <c r="I37710" s="76"/>
      <c r="J37710" s="76"/>
      <c r="K37710" s="76"/>
      <c r="L37710" s="76"/>
      <c r="M37710" s="76"/>
      <c r="N37710" s="76"/>
    </row>
    <row r="37711" spans="1:14" x14ac:dyDescent="0.25">
      <c r="B37711" s="76"/>
      <c r="C37711" s="76"/>
      <c r="D37711" s="76"/>
      <c r="E37711" s="76"/>
      <c r="F37711" s="76"/>
      <c r="G37711" s="76"/>
      <c r="H37711" s="76"/>
      <c r="I37711" s="76"/>
      <c r="J37711" s="76"/>
      <c r="K37711" s="76"/>
      <c r="L37711" s="76"/>
      <c r="M37711" s="76"/>
      <c r="N37711" s="76"/>
    </row>
    <row r="37712" spans="1:14" x14ac:dyDescent="0.25">
      <c r="B37712" s="76"/>
      <c r="C37712" s="76"/>
      <c r="D37712" s="76"/>
      <c r="E37712" s="76"/>
      <c r="F37712" s="76"/>
      <c r="G37712" s="76"/>
      <c r="H37712" s="76"/>
      <c r="I37712" s="76"/>
      <c r="J37712" s="76"/>
      <c r="K37712" s="76"/>
      <c r="L37712" s="76"/>
      <c r="M37712" s="76"/>
      <c r="N37712" s="76"/>
    </row>
    <row r="37713" spans="1:14" x14ac:dyDescent="0.25">
      <c r="B37713" s="76"/>
      <c r="C37713" s="76"/>
      <c r="D37713" s="76"/>
      <c r="E37713" s="76"/>
      <c r="F37713" s="76"/>
      <c r="G37713" s="76"/>
      <c r="H37713" s="76"/>
      <c r="I37713" s="76"/>
      <c r="J37713" s="76"/>
      <c r="K37713" s="76"/>
      <c r="L37713" s="76"/>
      <c r="M37713" s="76"/>
      <c r="N37713" s="76"/>
    </row>
    <row r="37714" spans="1:14" x14ac:dyDescent="0.25">
      <c r="A37714" s="76"/>
      <c r="B37714" s="76"/>
      <c r="C37714" s="76"/>
      <c r="D37714" s="76"/>
      <c r="E37714" s="76"/>
      <c r="F37714" s="76"/>
      <c r="G37714" s="76"/>
      <c r="H37714" s="76"/>
      <c r="I37714" s="76"/>
      <c r="J37714" s="76"/>
      <c r="K37714" s="76"/>
      <c r="L37714" s="76"/>
      <c r="M37714" s="76"/>
      <c r="N37714" s="76"/>
    </row>
    <row r="37715" spans="1:14" x14ac:dyDescent="0.25">
      <c r="B37715" s="76"/>
      <c r="C37715" s="76"/>
      <c r="D37715" s="76"/>
      <c r="E37715" s="76"/>
      <c r="F37715" s="76"/>
      <c r="G37715" s="76"/>
      <c r="H37715" s="76"/>
      <c r="I37715" s="76"/>
      <c r="J37715" s="76"/>
      <c r="K37715" s="76"/>
      <c r="L37715" s="76"/>
      <c r="M37715" s="76"/>
      <c r="N37715" s="76"/>
    </row>
    <row r="37716" spans="1:14" x14ac:dyDescent="0.25">
      <c r="B37716" s="76"/>
      <c r="C37716" s="76"/>
      <c r="D37716" s="76"/>
      <c r="E37716" s="76"/>
      <c r="F37716" s="76"/>
      <c r="G37716" s="76"/>
      <c r="H37716" s="76"/>
      <c r="I37716" s="76"/>
      <c r="J37716" s="76"/>
      <c r="K37716" s="76"/>
      <c r="L37716" s="76"/>
      <c r="M37716" s="76"/>
      <c r="N37716" s="76"/>
    </row>
    <row r="37717" spans="1:14" x14ac:dyDescent="0.25">
      <c r="B37717" s="76"/>
      <c r="C37717" s="76"/>
      <c r="D37717" s="76"/>
      <c r="E37717" s="76"/>
      <c r="F37717" s="76"/>
      <c r="G37717" s="76"/>
      <c r="H37717" s="76"/>
      <c r="I37717" s="76"/>
      <c r="J37717" s="76"/>
      <c r="K37717" s="76"/>
      <c r="L37717" s="76"/>
      <c r="M37717" s="76"/>
      <c r="N37717" s="76"/>
    </row>
    <row r="37718" spans="1:14" x14ac:dyDescent="0.25">
      <c r="A37718" s="76"/>
      <c r="B37718" s="76"/>
      <c r="C37718" s="76"/>
      <c r="D37718" s="76"/>
      <c r="E37718" s="76"/>
      <c r="F37718" s="76"/>
      <c r="G37718" s="76"/>
      <c r="H37718" s="76"/>
      <c r="I37718" s="76"/>
      <c r="J37718" s="76"/>
      <c r="K37718" s="76"/>
      <c r="L37718" s="76"/>
      <c r="M37718" s="76"/>
      <c r="N37718" s="76"/>
    </row>
    <row r="37719" spans="1:14" x14ac:dyDescent="0.25">
      <c r="B37719" s="76"/>
      <c r="C37719" s="76"/>
      <c r="D37719" s="76"/>
      <c r="E37719" s="76"/>
      <c r="F37719" s="76"/>
      <c r="G37719" s="76"/>
      <c r="H37719" s="76"/>
      <c r="I37719" s="76"/>
      <c r="J37719" s="76"/>
      <c r="K37719" s="76"/>
      <c r="L37719" s="76"/>
      <c r="M37719" s="76"/>
      <c r="N37719" s="76"/>
    </row>
    <row r="37720" spans="1:14" x14ac:dyDescent="0.25">
      <c r="A37720" s="76"/>
      <c r="B37720" s="76"/>
      <c r="C37720" s="76"/>
      <c r="D37720" s="76"/>
      <c r="E37720" s="76"/>
      <c r="F37720" s="76"/>
      <c r="G37720" s="76"/>
      <c r="H37720" s="76"/>
      <c r="I37720" s="76"/>
      <c r="J37720" s="76"/>
      <c r="K37720" s="76"/>
      <c r="L37720" s="76"/>
      <c r="M37720" s="76"/>
      <c r="N37720" s="76"/>
    </row>
    <row r="37721" spans="1:14" x14ac:dyDescent="0.25">
      <c r="B37721" s="76"/>
      <c r="C37721" s="76"/>
      <c r="D37721" s="76"/>
      <c r="E37721" s="76"/>
      <c r="F37721" s="76"/>
      <c r="G37721" s="76"/>
      <c r="H37721" s="76"/>
      <c r="I37721" s="76"/>
      <c r="J37721" s="76"/>
      <c r="K37721" s="76"/>
      <c r="L37721" s="76"/>
      <c r="M37721" s="76"/>
      <c r="N37721" s="76"/>
    </row>
    <row r="37722" spans="1:14" x14ac:dyDescent="0.25">
      <c r="B37722" s="76"/>
      <c r="C37722" s="76"/>
      <c r="D37722" s="76"/>
      <c r="E37722" s="76"/>
      <c r="F37722" s="76"/>
      <c r="G37722" s="76"/>
      <c r="H37722" s="76"/>
      <c r="I37722" s="76"/>
      <c r="J37722" s="76"/>
      <c r="K37722" s="76"/>
      <c r="L37722" s="76"/>
      <c r="M37722" s="76"/>
      <c r="N37722" s="76"/>
    </row>
    <row r="37723" spans="1:14" x14ac:dyDescent="0.25">
      <c r="A37723" s="76"/>
      <c r="B37723" s="76"/>
      <c r="C37723" s="76"/>
      <c r="D37723" s="76"/>
      <c r="E37723" s="76"/>
      <c r="F37723" s="76"/>
      <c r="G37723" s="76"/>
      <c r="H37723" s="76"/>
      <c r="I37723" s="76"/>
      <c r="J37723" s="76"/>
      <c r="K37723" s="76"/>
      <c r="L37723" s="76"/>
      <c r="M37723" s="76"/>
      <c r="N37723" s="76"/>
    </row>
    <row r="37724" spans="1:14" x14ac:dyDescent="0.25">
      <c r="A37724" s="76"/>
      <c r="B37724" s="76"/>
      <c r="C37724" s="76"/>
      <c r="D37724" s="76"/>
      <c r="E37724" s="76"/>
      <c r="F37724" s="76"/>
      <c r="G37724" s="76"/>
      <c r="H37724" s="76"/>
      <c r="I37724" s="76"/>
      <c r="J37724" s="76"/>
      <c r="K37724" s="76"/>
      <c r="L37724" s="76"/>
      <c r="M37724" s="76"/>
      <c r="N37724" s="76"/>
    </row>
    <row r="37725" spans="1:14" x14ac:dyDescent="0.25">
      <c r="A37725" s="76"/>
      <c r="B37725" s="76"/>
      <c r="C37725" s="76"/>
      <c r="D37725" s="76"/>
      <c r="E37725" s="76"/>
      <c r="F37725" s="76"/>
      <c r="G37725" s="76"/>
      <c r="H37725" s="76"/>
      <c r="I37725" s="76"/>
      <c r="J37725" s="76"/>
      <c r="K37725" s="76"/>
      <c r="L37725" s="76"/>
      <c r="M37725" s="76"/>
      <c r="N37725" s="76"/>
    </row>
    <row r="37726" spans="1:14" x14ac:dyDescent="0.25">
      <c r="B37726" s="76"/>
      <c r="C37726" s="76"/>
      <c r="D37726" s="76"/>
      <c r="E37726" s="76"/>
      <c r="F37726" s="76"/>
      <c r="G37726" s="76"/>
      <c r="H37726" s="76"/>
      <c r="I37726" s="76"/>
      <c r="J37726" s="76"/>
      <c r="K37726" s="76"/>
      <c r="L37726" s="76"/>
      <c r="M37726" s="76"/>
      <c r="N37726" s="76"/>
    </row>
    <row r="37727" spans="1:14" x14ac:dyDescent="0.25">
      <c r="B37727" s="76"/>
      <c r="C37727" s="76"/>
      <c r="D37727" s="76"/>
      <c r="E37727" s="76"/>
      <c r="F37727" s="76"/>
      <c r="G37727" s="76"/>
      <c r="H37727" s="76"/>
      <c r="I37727" s="76"/>
      <c r="J37727" s="76"/>
      <c r="K37727" s="76"/>
      <c r="L37727" s="76"/>
      <c r="M37727" s="76"/>
      <c r="N37727" s="76"/>
    </row>
    <row r="37728" spans="1:14" x14ac:dyDescent="0.25">
      <c r="B37728" s="76"/>
      <c r="C37728" s="76"/>
      <c r="D37728" s="76"/>
      <c r="E37728" s="76"/>
      <c r="F37728" s="76"/>
      <c r="G37728" s="76"/>
      <c r="H37728" s="76"/>
      <c r="I37728" s="76"/>
      <c r="J37728" s="76"/>
      <c r="K37728" s="76"/>
      <c r="L37728" s="76"/>
      <c r="M37728" s="76"/>
      <c r="N37728" s="76"/>
    </row>
    <row r="37729" spans="1:14" x14ac:dyDescent="0.25">
      <c r="A37729" s="76"/>
      <c r="B37729" s="76"/>
      <c r="C37729" s="76"/>
      <c r="D37729" s="76"/>
      <c r="E37729" s="76"/>
      <c r="F37729" s="76"/>
      <c r="G37729" s="76"/>
      <c r="H37729" s="76"/>
      <c r="I37729" s="76"/>
      <c r="J37729" s="76"/>
      <c r="K37729" s="76"/>
      <c r="L37729" s="76"/>
      <c r="M37729" s="76"/>
      <c r="N37729" s="76"/>
    </row>
    <row r="37730" spans="1:14" x14ac:dyDescent="0.25">
      <c r="B37730" s="76"/>
      <c r="C37730" s="76"/>
      <c r="D37730" s="76"/>
      <c r="E37730" s="76"/>
      <c r="F37730" s="76"/>
      <c r="G37730" s="76"/>
      <c r="H37730" s="76"/>
      <c r="I37730" s="76"/>
      <c r="J37730" s="76"/>
      <c r="K37730" s="76"/>
      <c r="L37730" s="76"/>
      <c r="M37730" s="76"/>
      <c r="N37730" s="76"/>
    </row>
    <row r="37731" spans="1:14" x14ac:dyDescent="0.25">
      <c r="A37731" s="76"/>
      <c r="B37731" s="76"/>
      <c r="C37731" s="76"/>
      <c r="D37731" s="76"/>
      <c r="E37731" s="76"/>
      <c r="F37731" s="76"/>
      <c r="G37731" s="76"/>
      <c r="H37731" s="76"/>
      <c r="I37731" s="76"/>
      <c r="J37731" s="76"/>
      <c r="K37731" s="76"/>
      <c r="L37731" s="76"/>
      <c r="M37731" s="76"/>
      <c r="N37731" s="76"/>
    </row>
    <row r="37732" spans="1:14" x14ac:dyDescent="0.25">
      <c r="B37732" s="76"/>
      <c r="C37732" s="76"/>
      <c r="D37732" s="76"/>
      <c r="E37732" s="76"/>
      <c r="F37732" s="76"/>
      <c r="G37732" s="76"/>
      <c r="H37732" s="76"/>
      <c r="I37732" s="76"/>
      <c r="J37732" s="76"/>
      <c r="K37732" s="76"/>
      <c r="L37732" s="76"/>
      <c r="M37732" s="76"/>
      <c r="N37732" s="76"/>
    </row>
    <row r="37733" spans="1:14" x14ac:dyDescent="0.25">
      <c r="A37733" s="76"/>
      <c r="B37733" s="76"/>
      <c r="C37733" s="76"/>
      <c r="D37733" s="76"/>
      <c r="E37733" s="76"/>
      <c r="F37733" s="76"/>
      <c r="G37733" s="76"/>
      <c r="H37733" s="76"/>
      <c r="I37733" s="76"/>
      <c r="J37733" s="76"/>
      <c r="K37733" s="76"/>
      <c r="L37733" s="76"/>
      <c r="M37733" s="76"/>
      <c r="N37733" s="76"/>
    </row>
    <row r="37734" spans="1:14" x14ac:dyDescent="0.25">
      <c r="A37734" s="76"/>
      <c r="B37734" s="76"/>
      <c r="C37734" s="76"/>
      <c r="D37734" s="76"/>
      <c r="E37734" s="76"/>
      <c r="F37734" s="76"/>
      <c r="G37734" s="76"/>
      <c r="H37734" s="76"/>
      <c r="I37734" s="76"/>
      <c r="J37734" s="76"/>
      <c r="K37734" s="76"/>
      <c r="L37734" s="76"/>
      <c r="M37734" s="76"/>
      <c r="N37734" s="76"/>
    </row>
    <row r="37735" spans="1:14" x14ac:dyDescent="0.25">
      <c r="B37735" s="76"/>
      <c r="C37735" s="76"/>
      <c r="D37735" s="76"/>
      <c r="E37735" s="76"/>
      <c r="F37735" s="76"/>
      <c r="G37735" s="76"/>
      <c r="H37735" s="76"/>
      <c r="I37735" s="76"/>
      <c r="J37735" s="76"/>
      <c r="K37735" s="76"/>
      <c r="L37735" s="76"/>
      <c r="M37735" s="76"/>
      <c r="N37735" s="76"/>
    </row>
    <row r="37736" spans="1:14" x14ac:dyDescent="0.25">
      <c r="A37736" s="76"/>
      <c r="B37736" s="76"/>
      <c r="C37736" s="76"/>
      <c r="D37736" s="76"/>
      <c r="E37736" s="76"/>
      <c r="F37736" s="76"/>
      <c r="G37736" s="76"/>
      <c r="H37736" s="76"/>
      <c r="I37736" s="76"/>
      <c r="J37736" s="76"/>
      <c r="K37736" s="76"/>
      <c r="L37736" s="76"/>
      <c r="M37736" s="76"/>
      <c r="N37736" s="76"/>
    </row>
    <row r="37737" spans="1:14" x14ac:dyDescent="0.25">
      <c r="A37737" s="76"/>
      <c r="B37737" s="76"/>
      <c r="C37737" s="76"/>
      <c r="D37737" s="76"/>
      <c r="E37737" s="76"/>
      <c r="F37737" s="76"/>
      <c r="G37737" s="76"/>
      <c r="H37737" s="76"/>
      <c r="I37737" s="76"/>
      <c r="J37737" s="76"/>
      <c r="K37737" s="76"/>
      <c r="L37737" s="76"/>
      <c r="M37737" s="76"/>
      <c r="N37737" s="76"/>
    </row>
    <row r="37738" spans="1:14" x14ac:dyDescent="0.25">
      <c r="B37738" s="76"/>
      <c r="C37738" s="76"/>
      <c r="D37738" s="76"/>
      <c r="E37738" s="76"/>
      <c r="F37738" s="76"/>
      <c r="G37738" s="76"/>
      <c r="H37738" s="76"/>
      <c r="I37738" s="76"/>
      <c r="J37738" s="76"/>
      <c r="K37738" s="76"/>
      <c r="L37738" s="76"/>
      <c r="M37738" s="76"/>
      <c r="N37738" s="76"/>
    </row>
    <row r="37739" spans="1:14" x14ac:dyDescent="0.25">
      <c r="A37739" s="76"/>
      <c r="B37739" s="76"/>
      <c r="C37739" s="76"/>
      <c r="D37739" s="76"/>
      <c r="E37739" s="76"/>
      <c r="F37739" s="76"/>
      <c r="G37739" s="76"/>
      <c r="H37739" s="76"/>
      <c r="I37739" s="76"/>
      <c r="J37739" s="76"/>
      <c r="K37739" s="76"/>
      <c r="L37739" s="76"/>
      <c r="M37739" s="76"/>
      <c r="N37739" s="76"/>
    </row>
    <row r="37740" spans="1:14" x14ac:dyDescent="0.25">
      <c r="B37740" s="76"/>
      <c r="C37740" s="76"/>
      <c r="D37740" s="76"/>
      <c r="E37740" s="76"/>
      <c r="F37740" s="76"/>
      <c r="G37740" s="76"/>
      <c r="H37740" s="76"/>
      <c r="I37740" s="76"/>
      <c r="J37740" s="76"/>
      <c r="K37740" s="76"/>
      <c r="L37740" s="76"/>
      <c r="M37740" s="76"/>
      <c r="N37740" s="76"/>
    </row>
    <row r="37741" spans="1:14" x14ac:dyDescent="0.25">
      <c r="A37741" s="76"/>
      <c r="B37741" s="76"/>
      <c r="C37741" s="76"/>
      <c r="D37741" s="76"/>
      <c r="E37741" s="76"/>
      <c r="F37741" s="76"/>
      <c r="G37741" s="76"/>
      <c r="H37741" s="76"/>
      <c r="I37741" s="76"/>
      <c r="J37741" s="76"/>
      <c r="K37741" s="76"/>
      <c r="L37741" s="76"/>
      <c r="M37741" s="76"/>
      <c r="N37741" s="76"/>
    </row>
    <row r="37742" spans="1:14" x14ac:dyDescent="0.25">
      <c r="A37742" s="76"/>
      <c r="B37742" s="76"/>
      <c r="C37742" s="76"/>
      <c r="D37742" s="76"/>
      <c r="E37742" s="76"/>
      <c r="F37742" s="76"/>
      <c r="G37742" s="76"/>
      <c r="H37742" s="76"/>
      <c r="I37742" s="76"/>
      <c r="J37742" s="76"/>
      <c r="K37742" s="76"/>
      <c r="L37742" s="76"/>
      <c r="M37742" s="76"/>
      <c r="N37742" s="76"/>
    </row>
    <row r="37743" spans="1:14" x14ac:dyDescent="0.25">
      <c r="A37743" s="76"/>
      <c r="B37743" s="76"/>
      <c r="C37743" s="76"/>
      <c r="D37743" s="76"/>
      <c r="E37743" s="76"/>
      <c r="F37743" s="76"/>
      <c r="G37743" s="76"/>
      <c r="H37743" s="76"/>
      <c r="I37743" s="76"/>
      <c r="J37743" s="76"/>
      <c r="K37743" s="76"/>
      <c r="L37743" s="76"/>
      <c r="M37743" s="76"/>
      <c r="N37743" s="76"/>
    </row>
    <row r="37744" spans="1:14" x14ac:dyDescent="0.25">
      <c r="B37744" s="76"/>
      <c r="C37744" s="76"/>
      <c r="D37744" s="76"/>
      <c r="E37744" s="76"/>
      <c r="F37744" s="76"/>
      <c r="G37744" s="76"/>
      <c r="H37744" s="76"/>
      <c r="I37744" s="76"/>
      <c r="J37744" s="76"/>
      <c r="K37744" s="76"/>
      <c r="L37744" s="76"/>
      <c r="M37744" s="76"/>
      <c r="N37744" s="76"/>
    </row>
    <row r="37745" spans="1:14" x14ac:dyDescent="0.25">
      <c r="B37745" s="76"/>
      <c r="C37745" s="76"/>
      <c r="D37745" s="76"/>
      <c r="E37745" s="76"/>
      <c r="F37745" s="76"/>
      <c r="G37745" s="76"/>
      <c r="H37745" s="76"/>
      <c r="I37745" s="76"/>
      <c r="J37745" s="76"/>
      <c r="K37745" s="76"/>
      <c r="L37745" s="76"/>
      <c r="M37745" s="76"/>
      <c r="N37745" s="76"/>
    </row>
    <row r="37746" spans="1:14" x14ac:dyDescent="0.25">
      <c r="A37746" s="76"/>
      <c r="C37746" s="76"/>
      <c r="D37746" s="76"/>
      <c r="E37746" s="76"/>
      <c r="F37746" s="76"/>
      <c r="G37746" s="76"/>
      <c r="H37746" s="76"/>
      <c r="I37746" s="76"/>
      <c r="J37746" s="76"/>
      <c r="K37746" s="76"/>
      <c r="L37746" s="76"/>
      <c r="M37746" s="76"/>
      <c r="N37746" s="76"/>
    </row>
    <row r="37747" spans="1:14" x14ac:dyDescent="0.25">
      <c r="C37747" s="76"/>
      <c r="D37747" s="76"/>
      <c r="E37747" s="76"/>
      <c r="F37747" s="76"/>
      <c r="G37747" s="76"/>
      <c r="H37747" s="76"/>
      <c r="I37747" s="76"/>
      <c r="J37747" s="76"/>
      <c r="K37747" s="76"/>
      <c r="L37747" s="76"/>
      <c r="M37747" s="76"/>
      <c r="N37747" s="76"/>
    </row>
    <row r="37748" spans="1:14" x14ac:dyDescent="0.25">
      <c r="C37748" s="76"/>
      <c r="D37748" s="76"/>
      <c r="E37748" s="76"/>
      <c r="F37748" s="76"/>
      <c r="G37748" s="76"/>
      <c r="H37748" s="76"/>
      <c r="I37748" s="76"/>
      <c r="J37748" s="76"/>
      <c r="K37748" s="76"/>
      <c r="L37748" s="76"/>
      <c r="M37748" s="76"/>
      <c r="N37748" s="76"/>
    </row>
    <row r="37749" spans="1:14" x14ac:dyDescent="0.25">
      <c r="C37749" s="76"/>
      <c r="D37749" s="76"/>
      <c r="E37749" s="76"/>
      <c r="F37749" s="76"/>
      <c r="G37749" s="76"/>
      <c r="H37749" s="76"/>
      <c r="I37749" s="76"/>
      <c r="J37749" s="76"/>
      <c r="K37749" s="76"/>
      <c r="L37749" s="76"/>
      <c r="M37749" s="76"/>
      <c r="N37749" s="76"/>
    </row>
    <row r="37750" spans="1:14" x14ac:dyDescent="0.25">
      <c r="C37750" s="76"/>
      <c r="D37750" s="76"/>
      <c r="E37750" s="76"/>
      <c r="F37750" s="76"/>
      <c r="G37750" s="76"/>
      <c r="H37750" s="76"/>
      <c r="I37750" s="76"/>
      <c r="J37750" s="76"/>
      <c r="K37750" s="76"/>
      <c r="L37750" s="76"/>
      <c r="M37750" s="76"/>
      <c r="N37750" s="76"/>
    </row>
    <row r="37751" spans="1:14" x14ac:dyDescent="0.25">
      <c r="C37751" s="76"/>
      <c r="D37751" s="76"/>
      <c r="E37751" s="76"/>
      <c r="F37751" s="76"/>
      <c r="G37751" s="76"/>
      <c r="H37751" s="76"/>
      <c r="I37751" s="76"/>
      <c r="J37751" s="76"/>
      <c r="K37751" s="76"/>
      <c r="L37751" s="76"/>
      <c r="M37751" s="76"/>
      <c r="N37751" s="76"/>
    </row>
    <row r="37752" spans="1:14" x14ac:dyDescent="0.25">
      <c r="C37752" s="76"/>
      <c r="D37752" s="76"/>
      <c r="E37752" s="76"/>
      <c r="F37752" s="76"/>
      <c r="G37752" s="76"/>
      <c r="H37752" s="76"/>
      <c r="I37752" s="76"/>
      <c r="J37752" s="76"/>
      <c r="K37752" s="76"/>
      <c r="L37752" s="76"/>
      <c r="M37752" s="76"/>
      <c r="N37752" s="76"/>
    </row>
    <row r="37753" spans="1:14" x14ac:dyDescent="0.25">
      <c r="C37753" s="76"/>
      <c r="D37753" s="76"/>
      <c r="E37753" s="76"/>
      <c r="F37753" s="76"/>
      <c r="G37753" s="76"/>
      <c r="H37753" s="76"/>
      <c r="I37753" s="76"/>
      <c r="J37753" s="76"/>
      <c r="K37753" s="76"/>
      <c r="L37753" s="76"/>
      <c r="M37753" s="76"/>
      <c r="N37753" s="76"/>
    </row>
    <row r="37754" spans="1:14" x14ac:dyDescent="0.25">
      <c r="A37754" s="76"/>
      <c r="C37754" s="76"/>
      <c r="D37754" s="76"/>
      <c r="E37754" s="76"/>
      <c r="F37754" s="76"/>
      <c r="G37754" s="76"/>
      <c r="H37754" s="76"/>
      <c r="I37754" s="76"/>
      <c r="J37754" s="76"/>
      <c r="K37754" s="76"/>
      <c r="L37754" s="76"/>
      <c r="M37754" s="76"/>
      <c r="N37754" s="76"/>
    </row>
    <row r="37755" spans="1:14" x14ac:dyDescent="0.25">
      <c r="C37755" s="76"/>
      <c r="D37755" s="76"/>
      <c r="E37755" s="76"/>
      <c r="F37755" s="76"/>
      <c r="G37755" s="76"/>
      <c r="H37755" s="76"/>
      <c r="I37755" s="76"/>
      <c r="J37755" s="76"/>
      <c r="K37755" s="76"/>
      <c r="L37755" s="76"/>
      <c r="M37755" s="76"/>
      <c r="N37755" s="76"/>
    </row>
    <row r="37756" spans="1:14" x14ac:dyDescent="0.25">
      <c r="A37756" s="76"/>
      <c r="C37756" s="76"/>
      <c r="D37756" s="76"/>
      <c r="E37756" s="76"/>
      <c r="F37756" s="76"/>
      <c r="G37756" s="76"/>
      <c r="H37756" s="76"/>
      <c r="I37756" s="76"/>
      <c r="J37756" s="76"/>
      <c r="K37756" s="76"/>
      <c r="L37756" s="76"/>
      <c r="M37756" s="76"/>
      <c r="N37756" s="76"/>
    </row>
    <row r="37757" spans="1:14" x14ac:dyDescent="0.25">
      <c r="C37757" s="76"/>
      <c r="D37757" s="76"/>
      <c r="E37757" s="76"/>
      <c r="F37757" s="76"/>
      <c r="G37757" s="76"/>
      <c r="H37757" s="76"/>
      <c r="I37757" s="76"/>
      <c r="J37757" s="76"/>
      <c r="K37757" s="76"/>
      <c r="L37757" s="76"/>
      <c r="M37757" s="76"/>
      <c r="N37757" s="76"/>
    </row>
    <row r="37758" spans="1:14" x14ac:dyDescent="0.25">
      <c r="A37758" s="76"/>
      <c r="C37758" s="76"/>
      <c r="D37758" s="76"/>
      <c r="E37758" s="76"/>
      <c r="F37758" s="76"/>
      <c r="G37758" s="76"/>
      <c r="H37758" s="76"/>
      <c r="I37758" s="76"/>
      <c r="J37758" s="76"/>
      <c r="K37758" s="76"/>
      <c r="L37758" s="76"/>
      <c r="M37758" s="76"/>
      <c r="N37758" s="76"/>
    </row>
    <row r="37759" spans="1:14" x14ac:dyDescent="0.25">
      <c r="C37759" s="76"/>
      <c r="D37759" s="76"/>
      <c r="E37759" s="76"/>
      <c r="F37759" s="76"/>
      <c r="G37759" s="76"/>
      <c r="H37759" s="76"/>
      <c r="I37759" s="76"/>
      <c r="J37759" s="76"/>
      <c r="K37759" s="76"/>
      <c r="L37759" s="76"/>
      <c r="M37759" s="76"/>
      <c r="N37759" s="76"/>
    </row>
    <row r="37760" spans="1:14" x14ac:dyDescent="0.25">
      <c r="A37760" s="76"/>
      <c r="C37760" s="76"/>
      <c r="D37760" s="76"/>
      <c r="E37760" s="76"/>
      <c r="F37760" s="76"/>
      <c r="G37760" s="76"/>
      <c r="H37760" s="76"/>
      <c r="I37760" s="76"/>
      <c r="J37760" s="76"/>
      <c r="K37760" s="76"/>
      <c r="L37760" s="76"/>
      <c r="M37760" s="76"/>
      <c r="N37760" s="76"/>
    </row>
    <row r="37761" spans="1:14" x14ac:dyDescent="0.25">
      <c r="A37761" s="76"/>
      <c r="C37761" s="76"/>
      <c r="D37761" s="76"/>
      <c r="E37761" s="76"/>
      <c r="F37761" s="76"/>
      <c r="G37761" s="76"/>
      <c r="H37761" s="76"/>
      <c r="I37761" s="76"/>
      <c r="J37761" s="76"/>
      <c r="K37761" s="76"/>
      <c r="L37761" s="76"/>
      <c r="M37761" s="76"/>
      <c r="N37761" s="76"/>
    </row>
    <row r="37762" spans="1:14" x14ac:dyDescent="0.25">
      <c r="C37762" s="76"/>
      <c r="D37762" s="76"/>
      <c r="E37762" s="76"/>
      <c r="F37762" s="76"/>
      <c r="G37762" s="76"/>
      <c r="H37762" s="76"/>
      <c r="I37762" s="76"/>
      <c r="J37762" s="76"/>
      <c r="K37762" s="76"/>
      <c r="L37762" s="76"/>
      <c r="M37762" s="76"/>
      <c r="N37762" s="76"/>
    </row>
    <row r="37763" spans="1:14" x14ac:dyDescent="0.25">
      <c r="C37763" s="76"/>
      <c r="D37763" s="76"/>
      <c r="E37763" s="76"/>
      <c r="F37763" s="76"/>
      <c r="G37763" s="76"/>
      <c r="H37763" s="76"/>
      <c r="I37763" s="76"/>
      <c r="J37763" s="76"/>
      <c r="K37763" s="76"/>
      <c r="L37763" s="76"/>
      <c r="M37763" s="76"/>
      <c r="N37763" s="76"/>
    </row>
    <row r="37764" spans="1:14" x14ac:dyDescent="0.25">
      <c r="A37764" s="76"/>
      <c r="C37764" s="76"/>
      <c r="D37764" s="76"/>
      <c r="E37764" s="76"/>
      <c r="F37764" s="76"/>
      <c r="G37764" s="76"/>
      <c r="H37764" s="76"/>
      <c r="I37764" s="76"/>
      <c r="J37764" s="76"/>
      <c r="K37764" s="76"/>
      <c r="L37764" s="76"/>
      <c r="M37764" s="76"/>
      <c r="N37764" s="76"/>
    </row>
    <row r="37765" spans="1:14" x14ac:dyDescent="0.25">
      <c r="A37765" s="76"/>
      <c r="C37765" s="76"/>
      <c r="D37765" s="76"/>
      <c r="E37765" s="76"/>
      <c r="F37765" s="76"/>
      <c r="G37765" s="76"/>
      <c r="H37765" s="76"/>
      <c r="I37765" s="76"/>
      <c r="J37765" s="76"/>
      <c r="K37765" s="76"/>
      <c r="L37765" s="76"/>
      <c r="M37765" s="76"/>
      <c r="N37765" s="76"/>
    </row>
    <row r="37766" spans="1:14" x14ac:dyDescent="0.25">
      <c r="C37766" s="76"/>
      <c r="D37766" s="76"/>
      <c r="E37766" s="76"/>
      <c r="F37766" s="76"/>
      <c r="G37766" s="76"/>
      <c r="H37766" s="76"/>
      <c r="I37766" s="76"/>
      <c r="J37766" s="76"/>
      <c r="K37766" s="76"/>
      <c r="L37766" s="76"/>
      <c r="M37766" s="76"/>
      <c r="N37766" s="76"/>
    </row>
    <row r="37767" spans="1:14" x14ac:dyDescent="0.25">
      <c r="C37767" s="76"/>
      <c r="D37767" s="76"/>
      <c r="E37767" s="76"/>
      <c r="F37767" s="76"/>
      <c r="G37767" s="76"/>
      <c r="H37767" s="76"/>
      <c r="I37767" s="76"/>
      <c r="J37767" s="76"/>
      <c r="K37767" s="76"/>
      <c r="L37767" s="76"/>
      <c r="M37767" s="76"/>
      <c r="N37767" s="76"/>
    </row>
    <row r="37768" spans="1:14" x14ac:dyDescent="0.25">
      <c r="A37768" s="76"/>
      <c r="C37768" s="76"/>
      <c r="D37768" s="76"/>
      <c r="E37768" s="76"/>
      <c r="F37768" s="76"/>
      <c r="G37768" s="76"/>
      <c r="H37768" s="76"/>
      <c r="I37768" s="76"/>
      <c r="J37768" s="76"/>
      <c r="K37768" s="76"/>
      <c r="L37768" s="76"/>
      <c r="M37768" s="76"/>
      <c r="N37768" s="76"/>
    </row>
    <row r="37769" spans="1:14" x14ac:dyDescent="0.25">
      <c r="C37769" s="76"/>
      <c r="D37769" s="76"/>
      <c r="E37769" s="76"/>
      <c r="F37769" s="76"/>
      <c r="G37769" s="76"/>
      <c r="H37769" s="76"/>
      <c r="I37769" s="76"/>
      <c r="J37769" s="76"/>
      <c r="K37769" s="76"/>
      <c r="L37769" s="76"/>
      <c r="M37769" s="76"/>
      <c r="N37769" s="76"/>
    </row>
    <row r="37770" spans="1:14" x14ac:dyDescent="0.25">
      <c r="C37770" s="76"/>
      <c r="D37770" s="76"/>
      <c r="E37770" s="76"/>
      <c r="F37770" s="76"/>
      <c r="G37770" s="76"/>
      <c r="H37770" s="76"/>
      <c r="I37770" s="76"/>
      <c r="J37770" s="76"/>
      <c r="K37770" s="76"/>
      <c r="L37770" s="76"/>
      <c r="M37770" s="76"/>
      <c r="N37770" s="76"/>
    </row>
    <row r="37771" spans="1:14" x14ac:dyDescent="0.25">
      <c r="A37771" s="76"/>
      <c r="C37771" s="76"/>
      <c r="D37771" s="76"/>
      <c r="E37771" s="76"/>
      <c r="F37771" s="76"/>
      <c r="G37771" s="76"/>
      <c r="H37771" s="76"/>
      <c r="I37771" s="76"/>
      <c r="J37771" s="76"/>
      <c r="K37771" s="76"/>
      <c r="L37771" s="76"/>
      <c r="M37771" s="76"/>
      <c r="N37771" s="76"/>
    </row>
    <row r="37772" spans="1:14" x14ac:dyDescent="0.25">
      <c r="A37772" s="76"/>
      <c r="C37772" s="76"/>
      <c r="D37772" s="76"/>
      <c r="E37772" s="76"/>
      <c r="F37772" s="76"/>
      <c r="G37772" s="76"/>
      <c r="H37772" s="76"/>
      <c r="I37772" s="76"/>
      <c r="J37772" s="76"/>
      <c r="K37772" s="76"/>
      <c r="L37772" s="76"/>
      <c r="M37772" s="76"/>
      <c r="N37772" s="76"/>
    </row>
    <row r="37773" spans="1:14" x14ac:dyDescent="0.25">
      <c r="A37773" s="76"/>
      <c r="C37773" s="76"/>
      <c r="D37773" s="76"/>
      <c r="E37773" s="76"/>
      <c r="F37773" s="76"/>
      <c r="G37773" s="76"/>
      <c r="H37773" s="76"/>
      <c r="I37773" s="76"/>
      <c r="J37773" s="76"/>
      <c r="K37773" s="76"/>
      <c r="L37773" s="76"/>
      <c r="M37773" s="76"/>
      <c r="N37773" s="76"/>
    </row>
    <row r="37774" spans="1:14" x14ac:dyDescent="0.25">
      <c r="C37774" s="76"/>
      <c r="D37774" s="76"/>
      <c r="E37774" s="76"/>
      <c r="F37774" s="76"/>
      <c r="G37774" s="76"/>
      <c r="H37774" s="76"/>
      <c r="I37774" s="76"/>
      <c r="J37774" s="76"/>
      <c r="K37774" s="76"/>
      <c r="L37774" s="76"/>
      <c r="M37774" s="76"/>
      <c r="N37774" s="76"/>
    </row>
    <row r="37775" spans="1:14" x14ac:dyDescent="0.25">
      <c r="C37775" s="76"/>
      <c r="D37775" s="76"/>
      <c r="E37775" s="76"/>
      <c r="F37775" s="76"/>
      <c r="G37775" s="76"/>
      <c r="H37775" s="76"/>
      <c r="I37775" s="76"/>
      <c r="J37775" s="76"/>
      <c r="K37775" s="76"/>
      <c r="L37775" s="76"/>
      <c r="M37775" s="76"/>
      <c r="N37775" s="76"/>
    </row>
    <row r="37776" spans="1:14" x14ac:dyDescent="0.25">
      <c r="C37776" s="76"/>
      <c r="D37776" s="76"/>
      <c r="E37776" s="76"/>
      <c r="F37776" s="76"/>
      <c r="G37776" s="76"/>
      <c r="H37776" s="76"/>
      <c r="I37776" s="76"/>
      <c r="J37776" s="76"/>
      <c r="K37776" s="76"/>
      <c r="L37776" s="76"/>
      <c r="M37776" s="76"/>
      <c r="N37776" s="76"/>
    </row>
    <row r="37777" spans="1:14" x14ac:dyDescent="0.25">
      <c r="C37777" s="76"/>
      <c r="D37777" s="76"/>
      <c r="E37777" s="76"/>
      <c r="F37777" s="76"/>
      <c r="G37777" s="76"/>
      <c r="H37777" s="76"/>
      <c r="I37777" s="76"/>
      <c r="J37777" s="76"/>
      <c r="K37777" s="76"/>
      <c r="L37777" s="76"/>
      <c r="M37777" s="76"/>
      <c r="N37777" s="76"/>
    </row>
    <row r="37778" spans="1:14" x14ac:dyDescent="0.25">
      <c r="A37778" s="76"/>
      <c r="C37778" s="76"/>
      <c r="D37778" s="76"/>
      <c r="E37778" s="76"/>
      <c r="F37778" s="76"/>
      <c r="G37778" s="76"/>
      <c r="H37778" s="76"/>
      <c r="I37778" s="76"/>
      <c r="J37778" s="76"/>
      <c r="K37778" s="76"/>
      <c r="L37778" s="76"/>
      <c r="M37778" s="76"/>
      <c r="N37778" s="76"/>
    </row>
    <row r="37779" spans="1:14" x14ac:dyDescent="0.25">
      <c r="A37779" s="76"/>
      <c r="C37779" s="76"/>
      <c r="D37779" s="76"/>
      <c r="E37779" s="76"/>
      <c r="F37779" s="76"/>
      <c r="G37779" s="76"/>
      <c r="H37779" s="76"/>
      <c r="I37779" s="76"/>
      <c r="J37779" s="76"/>
      <c r="K37779" s="76"/>
      <c r="L37779" s="76"/>
      <c r="M37779" s="76"/>
      <c r="N37779" s="76"/>
    </row>
    <row r="37780" spans="1:14" x14ac:dyDescent="0.25">
      <c r="A37780" s="76"/>
      <c r="C37780" s="76"/>
      <c r="D37780" s="76"/>
      <c r="E37780" s="76"/>
      <c r="F37780" s="76"/>
      <c r="G37780" s="76"/>
      <c r="H37780" s="76"/>
      <c r="I37780" s="76"/>
      <c r="J37780" s="76"/>
      <c r="K37780" s="76"/>
      <c r="M37780" s="76"/>
      <c r="N37780" s="76"/>
    </row>
    <row r="37781" spans="1:14" x14ac:dyDescent="0.25">
      <c r="A37781" s="76"/>
      <c r="C37781" s="76"/>
      <c r="D37781" s="76"/>
      <c r="E37781" s="76"/>
      <c r="F37781" s="76"/>
      <c r="G37781" s="76"/>
      <c r="H37781" s="76"/>
      <c r="I37781" s="76"/>
      <c r="J37781" s="76"/>
      <c r="K37781" s="76"/>
      <c r="M37781" s="76"/>
      <c r="N37781" s="76"/>
    </row>
    <row r="37782" spans="1:14" x14ac:dyDescent="0.25">
      <c r="C37782" s="76"/>
      <c r="D37782" s="76"/>
      <c r="E37782" s="76"/>
      <c r="F37782" s="76"/>
      <c r="G37782" s="76"/>
      <c r="H37782" s="76"/>
      <c r="I37782" s="76"/>
      <c r="J37782" s="76"/>
      <c r="K37782" s="76"/>
      <c r="M37782" s="76"/>
      <c r="N37782" s="76"/>
    </row>
    <row r="37783" spans="1:14" x14ac:dyDescent="0.25">
      <c r="A37783" s="76"/>
      <c r="C37783" s="76"/>
      <c r="D37783" s="76"/>
      <c r="E37783" s="76"/>
      <c r="F37783" s="76"/>
      <c r="G37783" s="76"/>
      <c r="H37783" s="76"/>
      <c r="I37783" s="76"/>
      <c r="J37783" s="76"/>
      <c r="K37783" s="76"/>
      <c r="M37783" s="76"/>
      <c r="N37783" s="76"/>
    </row>
    <row r="37784" spans="1:14" x14ac:dyDescent="0.25">
      <c r="A37784" s="76"/>
      <c r="B37784" s="76"/>
      <c r="C37784" s="76"/>
      <c r="D37784" s="76"/>
      <c r="E37784" s="76"/>
      <c r="F37784" s="76"/>
      <c r="G37784" s="76"/>
      <c r="H37784" s="76"/>
      <c r="I37784" s="76"/>
      <c r="J37784" s="76"/>
      <c r="K37784" s="76"/>
      <c r="M37784" s="76"/>
      <c r="N37784" s="76"/>
    </row>
    <row r="37785" spans="1:14" x14ac:dyDescent="0.25">
      <c r="A37785" s="76"/>
      <c r="B37785" s="76"/>
      <c r="C37785" s="76"/>
      <c r="D37785" s="76"/>
      <c r="E37785" s="76"/>
      <c r="F37785" s="76"/>
      <c r="G37785" s="76"/>
      <c r="H37785" s="76"/>
      <c r="I37785" s="76"/>
      <c r="J37785" s="76"/>
      <c r="K37785" s="76"/>
      <c r="M37785" s="76"/>
      <c r="N37785" s="76"/>
    </row>
    <row r="37786" spans="1:14" x14ac:dyDescent="0.25">
      <c r="A37786" s="76"/>
      <c r="B37786" s="76"/>
      <c r="C37786" s="76"/>
      <c r="D37786" s="76"/>
      <c r="E37786" s="76"/>
      <c r="F37786" s="76"/>
      <c r="G37786" s="76"/>
      <c r="H37786" s="76"/>
      <c r="I37786" s="76"/>
      <c r="J37786" s="76"/>
      <c r="K37786" s="76"/>
      <c r="M37786" s="76"/>
      <c r="N37786" s="76"/>
    </row>
    <row r="37787" spans="1:14" x14ac:dyDescent="0.25">
      <c r="B37787" s="76"/>
      <c r="C37787" s="76"/>
      <c r="D37787" s="76"/>
      <c r="E37787" s="76"/>
      <c r="F37787" s="76"/>
      <c r="G37787" s="76"/>
      <c r="H37787" s="76"/>
      <c r="I37787" s="76"/>
      <c r="J37787" s="76"/>
      <c r="K37787" s="76"/>
      <c r="M37787" s="76"/>
      <c r="N37787" s="76"/>
    </row>
    <row r="37788" spans="1:14" x14ac:dyDescent="0.25">
      <c r="C37788" s="76"/>
      <c r="D37788" s="76"/>
      <c r="E37788" s="76"/>
      <c r="F37788" s="76"/>
      <c r="G37788" s="76"/>
      <c r="H37788" s="76"/>
      <c r="I37788" s="76"/>
      <c r="J37788" s="76"/>
      <c r="K37788" s="76"/>
      <c r="M37788" s="76"/>
      <c r="N37788" s="76"/>
    </row>
    <row r="37789" spans="1:14" x14ac:dyDescent="0.25">
      <c r="A37789" s="76"/>
      <c r="B37789" s="76"/>
      <c r="C37789" s="76"/>
      <c r="D37789" s="76"/>
      <c r="E37789" s="76"/>
      <c r="F37789" s="76"/>
      <c r="G37789" s="76"/>
      <c r="H37789" s="76"/>
      <c r="I37789" s="76"/>
      <c r="J37789" s="76"/>
      <c r="K37789" s="76"/>
      <c r="M37789" s="76"/>
      <c r="N37789" s="76"/>
    </row>
    <row r="37790" spans="1:14" x14ac:dyDescent="0.25">
      <c r="A37790" s="76"/>
      <c r="B37790" s="76"/>
      <c r="C37790" s="76"/>
      <c r="D37790" s="76"/>
      <c r="E37790" s="76"/>
      <c r="F37790" s="76"/>
      <c r="G37790" s="76"/>
      <c r="H37790" s="76"/>
      <c r="I37790" s="76"/>
      <c r="J37790" s="76"/>
      <c r="K37790" s="76"/>
      <c r="M37790" s="76"/>
      <c r="N37790" s="76"/>
    </row>
    <row r="37791" spans="1:14" x14ac:dyDescent="0.25">
      <c r="B37791" s="76"/>
      <c r="C37791" s="76"/>
      <c r="D37791" s="76"/>
      <c r="E37791" s="76"/>
      <c r="F37791" s="76"/>
      <c r="G37791" s="76"/>
      <c r="H37791" s="76"/>
      <c r="I37791" s="76"/>
      <c r="J37791" s="76"/>
      <c r="K37791" s="76"/>
      <c r="M37791" s="76"/>
      <c r="N37791" s="76"/>
    </row>
    <row r="37792" spans="1:14" x14ac:dyDescent="0.25">
      <c r="B37792" s="76"/>
      <c r="C37792" s="76"/>
      <c r="D37792" s="76"/>
      <c r="E37792" s="76"/>
      <c r="F37792" s="76"/>
      <c r="G37792" s="76"/>
      <c r="H37792" s="76"/>
      <c r="I37792" s="76"/>
      <c r="J37792" s="76"/>
      <c r="K37792" s="76"/>
      <c r="M37792" s="76"/>
      <c r="N37792" s="76"/>
    </row>
    <row r="37793" spans="1:14" x14ac:dyDescent="0.25">
      <c r="B37793" s="76"/>
      <c r="C37793" s="76"/>
      <c r="D37793" s="76"/>
      <c r="E37793" s="76"/>
      <c r="F37793" s="76"/>
      <c r="G37793" s="76"/>
      <c r="H37793" s="76"/>
      <c r="I37793" s="76"/>
      <c r="J37793" s="76"/>
      <c r="K37793" s="76"/>
      <c r="M37793" s="76"/>
      <c r="N37793" s="76"/>
    </row>
    <row r="37794" spans="1:14" x14ac:dyDescent="0.25">
      <c r="A37794" s="76"/>
      <c r="B37794" s="76"/>
      <c r="C37794" s="76"/>
      <c r="D37794" s="76"/>
      <c r="E37794" s="76"/>
      <c r="F37794" s="76"/>
      <c r="G37794" s="76"/>
      <c r="H37794" s="76"/>
      <c r="I37794" s="76"/>
      <c r="J37794" s="76"/>
      <c r="K37794" s="76"/>
      <c r="M37794" s="76"/>
      <c r="N37794" s="76"/>
    </row>
    <row r="37795" spans="1:14" x14ac:dyDescent="0.25">
      <c r="B37795" s="76"/>
      <c r="C37795" s="76"/>
      <c r="D37795" s="76"/>
      <c r="E37795" s="76"/>
      <c r="F37795" s="76"/>
      <c r="G37795" s="76"/>
      <c r="H37795" s="76"/>
      <c r="I37795" s="76"/>
      <c r="J37795" s="76"/>
      <c r="K37795" s="76"/>
      <c r="M37795" s="76"/>
      <c r="N37795" s="76"/>
    </row>
    <row r="37796" spans="1:14" x14ac:dyDescent="0.25">
      <c r="A37796" s="76"/>
      <c r="B37796" s="76"/>
      <c r="C37796" s="76"/>
      <c r="D37796" s="76"/>
      <c r="E37796" s="76"/>
      <c r="F37796" s="76"/>
      <c r="G37796" s="76"/>
      <c r="H37796" s="76"/>
      <c r="I37796" s="76"/>
      <c r="J37796" s="76"/>
      <c r="K37796" s="76"/>
      <c r="M37796" s="76"/>
      <c r="N37796" s="76"/>
    </row>
    <row r="37797" spans="1:14" x14ac:dyDescent="0.25">
      <c r="B37797" s="76"/>
      <c r="C37797" s="76"/>
      <c r="D37797" s="76"/>
      <c r="E37797" s="76"/>
      <c r="F37797" s="76"/>
      <c r="G37797" s="76"/>
      <c r="H37797" s="76"/>
      <c r="I37797" s="76"/>
      <c r="J37797" s="76"/>
      <c r="K37797" s="76"/>
      <c r="M37797" s="76"/>
      <c r="N37797" s="76"/>
    </row>
    <row r="37798" spans="1:14" x14ac:dyDescent="0.25">
      <c r="B37798" s="76"/>
      <c r="C37798" s="76"/>
      <c r="D37798" s="76"/>
      <c r="E37798" s="76"/>
      <c r="F37798" s="76"/>
      <c r="G37798" s="76"/>
      <c r="H37798" s="76"/>
      <c r="I37798" s="76"/>
      <c r="J37798" s="76"/>
      <c r="K37798" s="76"/>
      <c r="M37798" s="76"/>
      <c r="N37798" s="76"/>
    </row>
    <row r="37799" spans="1:14" x14ac:dyDescent="0.25">
      <c r="B37799" s="76"/>
      <c r="C37799" s="76"/>
      <c r="D37799" s="76"/>
      <c r="E37799" s="76"/>
      <c r="F37799" s="76"/>
      <c r="G37799" s="76"/>
      <c r="H37799" s="76"/>
      <c r="I37799" s="76"/>
      <c r="J37799" s="76"/>
      <c r="K37799" s="76"/>
      <c r="M37799" s="76"/>
      <c r="N37799" s="76"/>
    </row>
    <row r="37800" spans="1:14" x14ac:dyDescent="0.25">
      <c r="B37800" s="76"/>
      <c r="C37800" s="76"/>
      <c r="D37800" s="76"/>
      <c r="E37800" s="76"/>
      <c r="F37800" s="76"/>
      <c r="G37800" s="76"/>
      <c r="H37800" s="76"/>
      <c r="I37800" s="76"/>
      <c r="J37800" s="76"/>
      <c r="K37800" s="76"/>
      <c r="M37800" s="76"/>
      <c r="N37800" s="76"/>
    </row>
    <row r="37801" spans="1:14" x14ac:dyDescent="0.25">
      <c r="B37801" s="76"/>
      <c r="C37801" s="76"/>
      <c r="D37801" s="76"/>
      <c r="E37801" s="76"/>
      <c r="F37801" s="76"/>
      <c r="G37801" s="76"/>
      <c r="H37801" s="76"/>
      <c r="I37801" s="76"/>
      <c r="J37801" s="76"/>
      <c r="K37801" s="76"/>
      <c r="M37801" s="76"/>
      <c r="N37801" s="76"/>
    </row>
    <row r="37802" spans="1:14" x14ac:dyDescent="0.25">
      <c r="C37802" s="76"/>
      <c r="D37802" s="76"/>
      <c r="E37802" s="76"/>
      <c r="F37802" s="76"/>
      <c r="G37802" s="76"/>
      <c r="H37802" s="76"/>
      <c r="I37802" s="76"/>
      <c r="J37802" s="76"/>
      <c r="K37802" s="76"/>
      <c r="M37802" s="76"/>
      <c r="N37802" s="76"/>
    </row>
    <row r="37803" spans="1:14" x14ac:dyDescent="0.25">
      <c r="B37803" s="76"/>
      <c r="C37803" s="76"/>
      <c r="D37803" s="76"/>
      <c r="E37803" s="76"/>
      <c r="F37803" s="76"/>
      <c r="G37803" s="76"/>
      <c r="H37803" s="76"/>
      <c r="I37803" s="76"/>
      <c r="J37803" s="76"/>
      <c r="K37803" s="76"/>
      <c r="M37803" s="76"/>
      <c r="N37803" s="76"/>
    </row>
    <row r="37804" spans="1:14" x14ac:dyDescent="0.25">
      <c r="B37804" s="76"/>
      <c r="C37804" s="76"/>
      <c r="D37804" s="76"/>
      <c r="E37804" s="76"/>
      <c r="F37804" s="76"/>
      <c r="G37804" s="76"/>
      <c r="H37804" s="76"/>
      <c r="I37804" s="76"/>
      <c r="J37804" s="76"/>
      <c r="K37804" s="76"/>
      <c r="M37804" s="76"/>
      <c r="N37804" s="76"/>
    </row>
    <row r="37805" spans="1:14" x14ac:dyDescent="0.25">
      <c r="A37805" s="76"/>
      <c r="B37805" s="76"/>
      <c r="C37805" s="76"/>
      <c r="D37805" s="76"/>
      <c r="E37805" s="76"/>
      <c r="F37805" s="76"/>
      <c r="G37805" s="76"/>
      <c r="H37805" s="76"/>
      <c r="I37805" s="76"/>
      <c r="J37805" s="76"/>
      <c r="K37805" s="76"/>
      <c r="M37805" s="76"/>
      <c r="N37805" s="76"/>
    </row>
    <row r="37806" spans="1:14" x14ac:dyDescent="0.25">
      <c r="B37806" s="76"/>
      <c r="C37806" s="76"/>
      <c r="D37806" s="76"/>
      <c r="E37806" s="76"/>
      <c r="F37806" s="76"/>
      <c r="G37806" s="76"/>
      <c r="H37806" s="76"/>
      <c r="I37806" s="76"/>
      <c r="J37806" s="76"/>
      <c r="K37806" s="76"/>
      <c r="M37806" s="76"/>
      <c r="N37806" s="76"/>
    </row>
    <row r="37807" spans="1:14" x14ac:dyDescent="0.25">
      <c r="B37807" s="76"/>
      <c r="C37807" s="76"/>
      <c r="D37807" s="76"/>
      <c r="E37807" s="76"/>
      <c r="F37807" s="76"/>
      <c r="G37807" s="76"/>
      <c r="H37807" s="76"/>
      <c r="I37807" s="76"/>
      <c r="J37807" s="76"/>
      <c r="K37807" s="76"/>
      <c r="M37807" s="76"/>
      <c r="N37807" s="76"/>
    </row>
    <row r="37808" spans="1:14" x14ac:dyDescent="0.25">
      <c r="B37808" s="76"/>
      <c r="C37808" s="76"/>
      <c r="D37808" s="76"/>
      <c r="E37808" s="76"/>
      <c r="F37808" s="76"/>
      <c r="G37808" s="76"/>
      <c r="H37808" s="76"/>
      <c r="I37808" s="76"/>
      <c r="J37808" s="76"/>
      <c r="K37808" s="76"/>
      <c r="M37808" s="76"/>
      <c r="N37808" s="76"/>
    </row>
    <row r="37809" spans="1:14" x14ac:dyDescent="0.25">
      <c r="A37809" s="76"/>
      <c r="B37809" s="76"/>
      <c r="C37809" s="76"/>
      <c r="D37809" s="76"/>
      <c r="E37809" s="76"/>
      <c r="F37809" s="76"/>
      <c r="G37809" s="76"/>
      <c r="H37809" s="76"/>
      <c r="I37809" s="76"/>
      <c r="J37809" s="76"/>
      <c r="K37809" s="76"/>
      <c r="M37809" s="76"/>
      <c r="N37809" s="76"/>
    </row>
    <row r="37810" spans="1:14" x14ac:dyDescent="0.25">
      <c r="B37810" s="76"/>
      <c r="C37810" s="76"/>
      <c r="D37810" s="76"/>
      <c r="E37810" s="76"/>
      <c r="F37810" s="76"/>
      <c r="G37810" s="76"/>
      <c r="H37810" s="76"/>
      <c r="I37810" s="76"/>
      <c r="J37810" s="76"/>
      <c r="K37810" s="76"/>
      <c r="M37810" s="76"/>
      <c r="N37810" s="76"/>
    </row>
    <row r="37811" spans="1:14" x14ac:dyDescent="0.25">
      <c r="A37811" s="76"/>
      <c r="B37811" s="76"/>
      <c r="C37811" s="76"/>
      <c r="D37811" s="76"/>
      <c r="E37811" s="76"/>
      <c r="F37811" s="76"/>
      <c r="G37811" s="76"/>
      <c r="H37811" s="76"/>
      <c r="I37811" s="76"/>
      <c r="J37811" s="76"/>
      <c r="K37811" s="76"/>
      <c r="M37811" s="76"/>
      <c r="N37811" s="76"/>
    </row>
    <row r="37812" spans="1:14" x14ac:dyDescent="0.25">
      <c r="B37812" s="76"/>
      <c r="C37812" s="76"/>
      <c r="D37812" s="76"/>
      <c r="E37812" s="76"/>
      <c r="F37812" s="76"/>
      <c r="G37812" s="76"/>
      <c r="H37812" s="76"/>
      <c r="I37812" s="76"/>
      <c r="J37812" s="76"/>
      <c r="K37812" s="76"/>
      <c r="M37812" s="76"/>
      <c r="N37812" s="76"/>
    </row>
    <row r="37813" spans="1:14" x14ac:dyDescent="0.25">
      <c r="B37813" s="76"/>
      <c r="C37813" s="76"/>
      <c r="D37813" s="76"/>
      <c r="E37813" s="76"/>
      <c r="F37813" s="76"/>
      <c r="G37813" s="76"/>
      <c r="H37813" s="76"/>
      <c r="I37813" s="76"/>
      <c r="J37813" s="76"/>
      <c r="K37813" s="76"/>
      <c r="M37813" s="76"/>
      <c r="N37813" s="76"/>
    </row>
    <row r="37814" spans="1:14" x14ac:dyDescent="0.25">
      <c r="A37814" s="76"/>
      <c r="B37814" s="76"/>
      <c r="C37814" s="76"/>
      <c r="D37814" s="76"/>
      <c r="E37814" s="76"/>
      <c r="F37814" s="76"/>
      <c r="G37814" s="76"/>
      <c r="H37814" s="76"/>
      <c r="I37814" s="76"/>
      <c r="J37814" s="76"/>
      <c r="K37814" s="76"/>
      <c r="M37814" s="76"/>
      <c r="N37814" s="76"/>
    </row>
    <row r="37815" spans="1:14" x14ac:dyDescent="0.25">
      <c r="A37815" s="76"/>
      <c r="B37815" s="76"/>
      <c r="C37815" s="76"/>
      <c r="D37815" s="76"/>
      <c r="E37815" s="76"/>
      <c r="F37815" s="76"/>
      <c r="G37815" s="76"/>
      <c r="H37815" s="76"/>
      <c r="I37815" s="76"/>
      <c r="J37815" s="76"/>
      <c r="K37815" s="76"/>
      <c r="M37815" s="76"/>
      <c r="N37815" s="76"/>
    </row>
    <row r="37816" spans="1:14" x14ac:dyDescent="0.25">
      <c r="A37816" s="76"/>
      <c r="B37816" s="76"/>
      <c r="C37816" s="76"/>
      <c r="D37816" s="76"/>
      <c r="E37816" s="76"/>
      <c r="F37816" s="76"/>
      <c r="G37816" s="76"/>
      <c r="H37816" s="76"/>
      <c r="I37816" s="76"/>
      <c r="J37816" s="76"/>
      <c r="K37816" s="76"/>
      <c r="M37816" s="76"/>
      <c r="N37816" s="76"/>
    </row>
    <row r="37817" spans="1:14" x14ac:dyDescent="0.25">
      <c r="A37817" s="76"/>
      <c r="B37817" s="76"/>
      <c r="C37817" s="76"/>
      <c r="D37817" s="76"/>
      <c r="E37817" s="76"/>
      <c r="F37817" s="76"/>
      <c r="G37817" s="76"/>
      <c r="H37817" s="76"/>
      <c r="I37817" s="76"/>
      <c r="J37817" s="76"/>
      <c r="K37817" s="76"/>
      <c r="M37817" s="76"/>
      <c r="N37817" s="76"/>
    </row>
    <row r="37818" spans="1:14" x14ac:dyDescent="0.25">
      <c r="A37818" s="76"/>
      <c r="B37818" s="76"/>
      <c r="C37818" s="76"/>
      <c r="D37818" s="76"/>
      <c r="E37818" s="76"/>
      <c r="F37818" s="76"/>
      <c r="G37818" s="76"/>
      <c r="H37818" s="76"/>
      <c r="I37818" s="76"/>
      <c r="J37818" s="76"/>
      <c r="K37818" s="76"/>
      <c r="M37818" s="76"/>
      <c r="N37818" s="76"/>
    </row>
    <row r="37819" spans="1:14" x14ac:dyDescent="0.25">
      <c r="A37819" s="76"/>
      <c r="B37819" s="76"/>
      <c r="C37819" s="76"/>
      <c r="D37819" s="76"/>
      <c r="E37819" s="76"/>
      <c r="F37819" s="76"/>
      <c r="G37819" s="76"/>
      <c r="H37819" s="76"/>
      <c r="I37819" s="76"/>
      <c r="J37819" s="76"/>
      <c r="K37819" s="76"/>
      <c r="M37819" s="76"/>
      <c r="N37819" s="76"/>
    </row>
    <row r="37820" spans="1:14" x14ac:dyDescent="0.25">
      <c r="A37820" s="76"/>
      <c r="B37820" s="76"/>
      <c r="C37820" s="76"/>
      <c r="D37820" s="76"/>
      <c r="E37820" s="76"/>
      <c r="F37820" s="76"/>
      <c r="G37820" s="76"/>
      <c r="H37820" s="76"/>
      <c r="I37820" s="76"/>
      <c r="J37820" s="76"/>
      <c r="K37820" s="76"/>
      <c r="M37820" s="76"/>
      <c r="N37820" s="76"/>
    </row>
    <row r="37821" spans="1:14" x14ac:dyDescent="0.25">
      <c r="A37821" s="76"/>
      <c r="B37821" s="76"/>
      <c r="C37821" s="76"/>
      <c r="D37821" s="76"/>
      <c r="E37821" s="76"/>
      <c r="F37821" s="76"/>
      <c r="G37821" s="76"/>
      <c r="H37821" s="76"/>
      <c r="I37821" s="76"/>
      <c r="J37821" s="76"/>
      <c r="K37821" s="76"/>
      <c r="M37821" s="76"/>
      <c r="N37821" s="76"/>
    </row>
    <row r="37822" spans="1:14" x14ac:dyDescent="0.25">
      <c r="A37822" s="76"/>
      <c r="B37822" s="76"/>
      <c r="C37822" s="76"/>
      <c r="D37822" s="76"/>
      <c r="E37822" s="76"/>
      <c r="F37822" s="76"/>
      <c r="G37822" s="76"/>
      <c r="H37822" s="76"/>
      <c r="I37822" s="76"/>
      <c r="J37822" s="76"/>
      <c r="K37822" s="76"/>
      <c r="M37822" s="76"/>
      <c r="N37822" s="76"/>
    </row>
    <row r="37823" spans="1:14" x14ac:dyDescent="0.25">
      <c r="A37823" s="76"/>
      <c r="C37823" s="76"/>
      <c r="D37823" s="76"/>
      <c r="E37823" s="76"/>
      <c r="F37823" s="76"/>
      <c r="G37823" s="76"/>
      <c r="H37823" s="76"/>
      <c r="I37823" s="76"/>
      <c r="J37823" s="76"/>
      <c r="K37823" s="76"/>
      <c r="M37823" s="76"/>
      <c r="N37823" s="76"/>
    </row>
    <row r="37824" spans="1:14" x14ac:dyDescent="0.25">
      <c r="A37824" s="76"/>
      <c r="C37824" s="76"/>
      <c r="D37824" s="76"/>
      <c r="E37824" s="76"/>
      <c r="F37824" s="76"/>
      <c r="G37824" s="76"/>
      <c r="H37824" s="76"/>
      <c r="I37824" s="76"/>
      <c r="J37824" s="76"/>
      <c r="K37824" s="76"/>
      <c r="M37824" s="76"/>
      <c r="N37824" s="76"/>
    </row>
    <row r="37825" spans="1:14" x14ac:dyDescent="0.25">
      <c r="C37825" s="76"/>
      <c r="D37825" s="76"/>
      <c r="E37825" s="76"/>
      <c r="F37825" s="76"/>
      <c r="G37825" s="76"/>
      <c r="H37825" s="76"/>
      <c r="I37825" s="76"/>
      <c r="J37825" s="76"/>
      <c r="K37825" s="76"/>
      <c r="M37825" s="76"/>
      <c r="N37825" s="76"/>
    </row>
    <row r="37826" spans="1:14" x14ac:dyDescent="0.25">
      <c r="C37826" s="76"/>
      <c r="D37826" s="76"/>
      <c r="E37826" s="76"/>
      <c r="F37826" s="76"/>
      <c r="G37826" s="76"/>
      <c r="H37826" s="76"/>
      <c r="I37826" s="76"/>
      <c r="J37826" s="76"/>
      <c r="K37826" s="76"/>
      <c r="M37826" s="76"/>
      <c r="N37826" s="76"/>
    </row>
    <row r="37827" spans="1:14" x14ac:dyDescent="0.25">
      <c r="C37827" s="76"/>
      <c r="D37827" s="76"/>
      <c r="E37827" s="76"/>
      <c r="F37827" s="76"/>
      <c r="G37827" s="76"/>
      <c r="H37827" s="76"/>
      <c r="I37827" s="76"/>
      <c r="J37827" s="76"/>
      <c r="K37827" s="76"/>
      <c r="M37827" s="76"/>
      <c r="N37827" s="76"/>
    </row>
    <row r="37828" spans="1:14" x14ac:dyDescent="0.25">
      <c r="C37828" s="76"/>
      <c r="D37828" s="76"/>
      <c r="E37828" s="76"/>
      <c r="F37828" s="76"/>
      <c r="G37828" s="76"/>
      <c r="H37828" s="76"/>
      <c r="I37828" s="76"/>
      <c r="J37828" s="76"/>
      <c r="K37828" s="76"/>
      <c r="M37828" s="76"/>
      <c r="N37828" s="76"/>
    </row>
    <row r="37829" spans="1:14" x14ac:dyDescent="0.25">
      <c r="C37829" s="76"/>
      <c r="D37829" s="76"/>
      <c r="E37829" s="76"/>
      <c r="F37829" s="76"/>
      <c r="G37829" s="76"/>
      <c r="H37829" s="76"/>
      <c r="I37829" s="76"/>
      <c r="J37829" s="76"/>
      <c r="K37829" s="76"/>
      <c r="M37829" s="76"/>
      <c r="N37829" s="76"/>
    </row>
    <row r="37830" spans="1:14" x14ac:dyDescent="0.25">
      <c r="C37830" s="76"/>
      <c r="D37830" s="76"/>
      <c r="E37830" s="76"/>
      <c r="F37830" s="76"/>
      <c r="G37830" s="76"/>
      <c r="H37830" s="76"/>
      <c r="I37830" s="76"/>
      <c r="J37830" s="76"/>
      <c r="K37830" s="76"/>
      <c r="M37830" s="76"/>
      <c r="N37830" s="76"/>
    </row>
    <row r="37831" spans="1:14" x14ac:dyDescent="0.25">
      <c r="C37831" s="76"/>
      <c r="D37831" s="76"/>
      <c r="E37831" s="76"/>
      <c r="F37831" s="76"/>
      <c r="G37831" s="76"/>
      <c r="H37831" s="76"/>
      <c r="I37831" s="76"/>
      <c r="J37831" s="76"/>
      <c r="K37831" s="76"/>
      <c r="M37831" s="76"/>
      <c r="N37831" s="76"/>
    </row>
    <row r="37832" spans="1:14" x14ac:dyDescent="0.25">
      <c r="C37832" s="76"/>
      <c r="D37832" s="76"/>
      <c r="E37832" s="76"/>
      <c r="F37832" s="76"/>
      <c r="G37832" s="76"/>
      <c r="H37832" s="76"/>
      <c r="I37832" s="76"/>
      <c r="J37832" s="76"/>
      <c r="K37832" s="76"/>
      <c r="M37832" s="76"/>
      <c r="N37832" s="76"/>
    </row>
    <row r="37833" spans="1:14" x14ac:dyDescent="0.25">
      <c r="C37833" s="76"/>
      <c r="D37833" s="76"/>
      <c r="E37833" s="76"/>
      <c r="F37833" s="76"/>
      <c r="G37833" s="76"/>
      <c r="H37833" s="76"/>
      <c r="I37833" s="76"/>
      <c r="J37833" s="76"/>
      <c r="K37833" s="76"/>
      <c r="M37833" s="76"/>
      <c r="N37833" s="76"/>
    </row>
    <row r="37834" spans="1:14" x14ac:dyDescent="0.25">
      <c r="C37834" s="76"/>
      <c r="D37834" s="76"/>
      <c r="E37834" s="76"/>
      <c r="F37834" s="76"/>
      <c r="G37834" s="76"/>
      <c r="H37834" s="76"/>
      <c r="I37834" s="76"/>
      <c r="J37834" s="76"/>
      <c r="K37834" s="76"/>
      <c r="M37834" s="76"/>
      <c r="N37834" s="76"/>
    </row>
    <row r="37835" spans="1:14" x14ac:dyDescent="0.25">
      <c r="C37835" s="76"/>
      <c r="D37835" s="76"/>
      <c r="E37835" s="76"/>
      <c r="F37835" s="76"/>
      <c r="G37835" s="76"/>
      <c r="H37835" s="76"/>
      <c r="I37835" s="76"/>
      <c r="J37835" s="76"/>
      <c r="K37835" s="76"/>
      <c r="M37835" s="76"/>
      <c r="N37835" s="76"/>
    </row>
    <row r="37836" spans="1:14" x14ac:dyDescent="0.25">
      <c r="A37836" s="76"/>
      <c r="C37836" s="76"/>
      <c r="D37836" s="76"/>
      <c r="E37836" s="76"/>
      <c r="F37836" s="76"/>
      <c r="G37836" s="76"/>
      <c r="H37836" s="76"/>
      <c r="I37836" s="76"/>
      <c r="J37836" s="76"/>
      <c r="K37836" s="76"/>
      <c r="M37836" s="76"/>
      <c r="N37836" s="76"/>
    </row>
    <row r="37837" spans="1:14" x14ac:dyDescent="0.25">
      <c r="C37837" s="76"/>
      <c r="D37837" s="76"/>
      <c r="E37837" s="76"/>
      <c r="F37837" s="76"/>
      <c r="G37837" s="76"/>
      <c r="H37837" s="76"/>
      <c r="I37837" s="76"/>
      <c r="J37837" s="76"/>
      <c r="K37837" s="76"/>
      <c r="M37837" s="76"/>
      <c r="N37837" s="76"/>
    </row>
    <row r="37838" spans="1:14" x14ac:dyDescent="0.25">
      <c r="C37838" s="76"/>
      <c r="D37838" s="76"/>
      <c r="E37838" s="76"/>
      <c r="F37838" s="76"/>
      <c r="G37838" s="76"/>
      <c r="H37838" s="76"/>
      <c r="I37838" s="76"/>
      <c r="J37838" s="76"/>
      <c r="K37838" s="76"/>
      <c r="M37838" s="76"/>
      <c r="N37838" s="76"/>
    </row>
    <row r="37839" spans="1:14" x14ac:dyDescent="0.25">
      <c r="B37839" s="76"/>
      <c r="C37839" s="76"/>
      <c r="D37839" s="76"/>
      <c r="E37839" s="76"/>
      <c r="F37839" s="76"/>
      <c r="G37839" s="76"/>
      <c r="H37839" s="76"/>
      <c r="I37839" s="76"/>
      <c r="J37839" s="76"/>
      <c r="K37839" s="76"/>
      <c r="M37839" s="76"/>
      <c r="N37839" s="76"/>
    </row>
    <row r="37840" spans="1:14" x14ac:dyDescent="0.25">
      <c r="B37840" s="76"/>
      <c r="C37840" s="76"/>
      <c r="D37840" s="76"/>
      <c r="E37840" s="76"/>
      <c r="F37840" s="76"/>
      <c r="G37840" s="76"/>
      <c r="H37840" s="76"/>
      <c r="I37840" s="76"/>
      <c r="J37840" s="76"/>
      <c r="K37840" s="76"/>
      <c r="M37840" s="76"/>
      <c r="N37840" s="76"/>
    </row>
    <row r="37841" spans="1:14" x14ac:dyDescent="0.25">
      <c r="A37841" s="76"/>
      <c r="B37841" s="76"/>
      <c r="C37841" s="76"/>
      <c r="D37841" s="76"/>
      <c r="E37841" s="76"/>
      <c r="F37841" s="76"/>
      <c r="G37841" s="76"/>
      <c r="H37841" s="76"/>
      <c r="I37841" s="76"/>
      <c r="J37841" s="76"/>
      <c r="K37841" s="76"/>
      <c r="M37841" s="76"/>
      <c r="N37841" s="76"/>
    </row>
    <row r="37842" spans="1:14" x14ac:dyDescent="0.25">
      <c r="B37842" s="76"/>
      <c r="C37842" s="76"/>
      <c r="D37842" s="76"/>
      <c r="E37842" s="76"/>
      <c r="F37842" s="76"/>
      <c r="G37842" s="76"/>
      <c r="H37842" s="76"/>
      <c r="I37842" s="76"/>
      <c r="J37842" s="76"/>
      <c r="K37842" s="76"/>
      <c r="M37842" s="76"/>
      <c r="N37842" s="76"/>
    </row>
    <row r="37843" spans="1:14" x14ac:dyDescent="0.25">
      <c r="B37843" s="76"/>
    </row>
    <row r="37844" spans="1:14" x14ac:dyDescent="0.25">
      <c r="B37844" s="76"/>
    </row>
    <row r="37845" spans="1:14" x14ac:dyDescent="0.25">
      <c r="B37845" s="76"/>
    </row>
    <row r="37846" spans="1:14" x14ac:dyDescent="0.25">
      <c r="B37846" s="76"/>
    </row>
    <row r="37847" spans="1:14" x14ac:dyDescent="0.25">
      <c r="A37847" s="76"/>
      <c r="B37847" s="76"/>
    </row>
    <row r="37851" spans="1:14" x14ac:dyDescent="0.25">
      <c r="A37851" s="76"/>
    </row>
    <row r="37852" spans="1:14" x14ac:dyDescent="0.25">
      <c r="B37852" s="76"/>
    </row>
    <row r="37853" spans="1:14" x14ac:dyDescent="0.25">
      <c r="A37853" s="76"/>
    </row>
    <row r="37854" spans="1:14" x14ac:dyDescent="0.25">
      <c r="B37854" s="76"/>
    </row>
    <row r="37855" spans="1:14" x14ac:dyDescent="0.25">
      <c r="B37855" s="76"/>
    </row>
    <row r="37856" spans="1:14" x14ac:dyDescent="0.25">
      <c r="B37856" s="76"/>
    </row>
    <row r="37858" spans="1:2" x14ac:dyDescent="0.25">
      <c r="A37858" s="76"/>
    </row>
    <row r="37859" spans="1:2" x14ac:dyDescent="0.25">
      <c r="A37859" s="76"/>
    </row>
    <row r="37860" spans="1:2" x14ac:dyDescent="0.25">
      <c r="B37860" s="76"/>
    </row>
    <row r="37861" spans="1:2" x14ac:dyDescent="0.25">
      <c r="B37861" s="76"/>
    </row>
    <row r="37863" spans="1:2" x14ac:dyDescent="0.25">
      <c r="A37863" s="76"/>
    </row>
    <row r="37865" spans="1:2" x14ac:dyDescent="0.25">
      <c r="A37865" s="79"/>
    </row>
    <row r="37867" spans="1:2" x14ac:dyDescent="0.25">
      <c r="A37867" s="76"/>
      <c r="B37867" s="76"/>
    </row>
    <row r="37868" spans="1:2" x14ac:dyDescent="0.25">
      <c r="B37868" s="76"/>
    </row>
    <row r="37870" spans="1:2" x14ac:dyDescent="0.25">
      <c r="A37870" s="76"/>
    </row>
    <row r="37872" spans="1:2" x14ac:dyDescent="0.25">
      <c r="A37872" s="76"/>
    </row>
    <row r="37874" spans="1:2" x14ac:dyDescent="0.25">
      <c r="A37874" s="76"/>
    </row>
    <row r="37876" spans="1:2" x14ac:dyDescent="0.25">
      <c r="B37876" s="76"/>
    </row>
    <row r="37877" spans="1:2" x14ac:dyDescent="0.25">
      <c r="B37877" s="76"/>
    </row>
    <row r="37878" spans="1:2" x14ac:dyDescent="0.25">
      <c r="A37878" s="76"/>
      <c r="B37878" s="76"/>
    </row>
    <row r="37881" spans="1:2" x14ac:dyDescent="0.25">
      <c r="B37881" s="76"/>
    </row>
    <row r="37882" spans="1:2" x14ac:dyDescent="0.25">
      <c r="B37882" s="76"/>
    </row>
    <row r="37885" spans="1:2" x14ac:dyDescent="0.25">
      <c r="B37885" s="76"/>
    </row>
    <row r="37886" spans="1:2" x14ac:dyDescent="0.25">
      <c r="B37886" s="76"/>
    </row>
    <row r="37887" spans="1:2" x14ac:dyDescent="0.25">
      <c r="A37887" s="76"/>
    </row>
    <row r="37888" spans="1:2" x14ac:dyDescent="0.25">
      <c r="A37888" s="76"/>
    </row>
    <row r="37889" spans="1:2" x14ac:dyDescent="0.25">
      <c r="A37889" s="76"/>
      <c r="B37889" s="76"/>
    </row>
    <row r="37890" spans="1:2" x14ac:dyDescent="0.25">
      <c r="A37890" s="76"/>
    </row>
    <row r="37893" spans="1:2" x14ac:dyDescent="0.25">
      <c r="B37893" s="76"/>
    </row>
    <row r="37896" spans="1:2" x14ac:dyDescent="0.25">
      <c r="A37896" s="76"/>
      <c r="B37896" s="76"/>
    </row>
    <row r="37897" spans="1:2" x14ac:dyDescent="0.25">
      <c r="B37897" s="76"/>
    </row>
    <row r="37898" spans="1:2" x14ac:dyDescent="0.25">
      <c r="A37898" s="76"/>
    </row>
    <row r="37899" spans="1:2" x14ac:dyDescent="0.25">
      <c r="B37899" s="76"/>
    </row>
    <row r="37900" spans="1:2" x14ac:dyDescent="0.25">
      <c r="B37900" s="76"/>
    </row>
    <row r="37901" spans="1:2" x14ac:dyDescent="0.25">
      <c r="B37901" s="76"/>
    </row>
    <row r="37902" spans="1:2" x14ac:dyDescent="0.25">
      <c r="A37902" s="76"/>
      <c r="B37902" s="76"/>
    </row>
    <row r="37903" spans="1:2" x14ac:dyDescent="0.25">
      <c r="A37903" s="76"/>
      <c r="B37903" s="76"/>
    </row>
    <row r="37904" spans="1:2" x14ac:dyDescent="0.25">
      <c r="A37904" s="76"/>
      <c r="B37904" s="76"/>
    </row>
    <row r="37905" spans="1:2" x14ac:dyDescent="0.25">
      <c r="B37905" s="76"/>
    </row>
    <row r="37906" spans="1:2" x14ac:dyDescent="0.25">
      <c r="B37906" s="76"/>
    </row>
    <row r="37908" spans="1:2" x14ac:dyDescent="0.25">
      <c r="A37908" s="76"/>
    </row>
    <row r="37915" spans="1:2" x14ac:dyDescent="0.25">
      <c r="B37915" s="76"/>
    </row>
    <row r="37916" spans="1:2" x14ac:dyDescent="0.25">
      <c r="A37916" s="76"/>
      <c r="B37916" s="76"/>
    </row>
    <row r="37917" spans="1:2" x14ac:dyDescent="0.25">
      <c r="B37917" s="76"/>
    </row>
    <row r="37918" spans="1:2" x14ac:dyDescent="0.25">
      <c r="A37918" s="76"/>
    </row>
    <row r="37919" spans="1:2" x14ac:dyDescent="0.25">
      <c r="B37919" s="76"/>
    </row>
    <row r="37920" spans="1:2" x14ac:dyDescent="0.25">
      <c r="B37920" s="76"/>
    </row>
    <row r="37925" spans="1:2" x14ac:dyDescent="0.25">
      <c r="B37925" s="76"/>
    </row>
    <row r="37926" spans="1:2" x14ac:dyDescent="0.25">
      <c r="B37926" s="80"/>
    </row>
    <row r="37930" spans="1:2" x14ac:dyDescent="0.25">
      <c r="B37930" s="76"/>
    </row>
    <row r="37931" spans="1:2" x14ac:dyDescent="0.25">
      <c r="A37931" s="76"/>
    </row>
    <row r="37932" spans="1:2" x14ac:dyDescent="0.25">
      <c r="B37932" s="76"/>
    </row>
    <row r="37934" spans="1:2" x14ac:dyDescent="0.25">
      <c r="B37934" s="76"/>
    </row>
    <row r="37935" spans="1:2" x14ac:dyDescent="0.25">
      <c r="B37935" s="76"/>
    </row>
    <row r="37936" spans="1:2" x14ac:dyDescent="0.25">
      <c r="A37936" s="76"/>
    </row>
    <row r="37937" spans="1:2" x14ac:dyDescent="0.25">
      <c r="B37937" s="76"/>
    </row>
    <row r="37938" spans="1:2" x14ac:dyDescent="0.25">
      <c r="A37938" s="76"/>
      <c r="B37938" s="76"/>
    </row>
    <row r="37939" spans="1:2" x14ac:dyDescent="0.25">
      <c r="B37939" s="76"/>
    </row>
    <row r="37940" spans="1:2" x14ac:dyDescent="0.25">
      <c r="B37940" s="76"/>
    </row>
    <row r="37941" spans="1:2" x14ac:dyDescent="0.25">
      <c r="B37941" s="76"/>
    </row>
    <row r="37942" spans="1:2" x14ac:dyDescent="0.25">
      <c r="A37942" s="76"/>
    </row>
    <row r="37943" spans="1:2" x14ac:dyDescent="0.25">
      <c r="A37943" s="79"/>
    </row>
    <row r="37945" spans="1:2" x14ac:dyDescent="0.25">
      <c r="A37945" s="76"/>
    </row>
    <row r="37946" spans="1:2" x14ac:dyDescent="0.25">
      <c r="A37946" s="76"/>
    </row>
    <row r="37947" spans="1:2" x14ac:dyDescent="0.25">
      <c r="A37947" s="76"/>
      <c r="B37947" s="76"/>
    </row>
    <row r="37949" spans="1:2" x14ac:dyDescent="0.25">
      <c r="B37949" s="76"/>
    </row>
    <row r="37950" spans="1:2" x14ac:dyDescent="0.25">
      <c r="A37950" s="76"/>
    </row>
    <row r="37951" spans="1:2" x14ac:dyDescent="0.25">
      <c r="A37951" s="76"/>
    </row>
    <row r="37952" spans="1:2" x14ac:dyDescent="0.25">
      <c r="A37952" s="76"/>
      <c r="B37952" s="76"/>
    </row>
    <row r="37955" spans="1:2" x14ac:dyDescent="0.25">
      <c r="A37955" s="76"/>
      <c r="B37955" s="76"/>
    </row>
    <row r="37958" spans="1:2" x14ac:dyDescent="0.25">
      <c r="B37958" s="76"/>
    </row>
    <row r="37960" spans="1:2" x14ac:dyDescent="0.25">
      <c r="B37960" s="80"/>
    </row>
    <row r="37965" spans="1:2" x14ac:dyDescent="0.25">
      <c r="B37965" s="76"/>
    </row>
    <row r="37968" spans="1:2" x14ac:dyDescent="0.25">
      <c r="B37968" s="76"/>
    </row>
    <row r="37969" spans="1:2" x14ac:dyDescent="0.25">
      <c r="B37969" s="76"/>
    </row>
    <row r="37972" spans="1:2" x14ac:dyDescent="0.25">
      <c r="A37972" s="76"/>
    </row>
    <row r="37973" spans="1:2" x14ac:dyDescent="0.25">
      <c r="B37973" s="76"/>
    </row>
    <row r="37974" spans="1:2" x14ac:dyDescent="0.25">
      <c r="A37974" s="76"/>
    </row>
    <row r="37976" spans="1:2" x14ac:dyDescent="0.25">
      <c r="B37976" s="76"/>
    </row>
    <row r="37977" spans="1:2" x14ac:dyDescent="0.25">
      <c r="A37977" s="76"/>
    </row>
    <row r="37978" spans="1:2" x14ac:dyDescent="0.25">
      <c r="B37978" s="76"/>
    </row>
    <row r="37979" spans="1:2" x14ac:dyDescent="0.25">
      <c r="A37979" s="76"/>
    </row>
    <row r="37980" spans="1:2" x14ac:dyDescent="0.25">
      <c r="A37980" s="76"/>
    </row>
    <row r="37982" spans="1:2" x14ac:dyDescent="0.25">
      <c r="B37982" s="76"/>
    </row>
    <row r="37987" spans="1:2" x14ac:dyDescent="0.25">
      <c r="B37987" s="76"/>
    </row>
    <row r="37988" spans="1:2" x14ac:dyDescent="0.25">
      <c r="B37988" s="76"/>
    </row>
    <row r="37989" spans="1:2" x14ac:dyDescent="0.25">
      <c r="A37989" s="76"/>
    </row>
    <row r="37990" spans="1:2" x14ac:dyDescent="0.25">
      <c r="A37990" s="76"/>
    </row>
    <row r="37991" spans="1:2" x14ac:dyDescent="0.25">
      <c r="B37991" s="76"/>
    </row>
    <row r="37992" spans="1:2" x14ac:dyDescent="0.25">
      <c r="A37992" s="76"/>
      <c r="B37992" s="76"/>
    </row>
    <row r="37993" spans="1:2" x14ac:dyDescent="0.25">
      <c r="A37993" s="76"/>
    </row>
    <row r="37995" spans="1:2" x14ac:dyDescent="0.25">
      <c r="A37995" s="76"/>
    </row>
    <row r="37996" spans="1:2" x14ac:dyDescent="0.25">
      <c r="B37996" s="76"/>
    </row>
    <row r="37997" spans="1:2" x14ac:dyDescent="0.25">
      <c r="A37997" s="76"/>
    </row>
    <row r="37999" spans="1:2" x14ac:dyDescent="0.25">
      <c r="B37999" s="76"/>
    </row>
    <row r="38000" spans="1:2" x14ac:dyDescent="0.25">
      <c r="B38000" s="76"/>
    </row>
    <row r="38001" spans="1:2" x14ac:dyDescent="0.25">
      <c r="A38001" s="76"/>
    </row>
    <row r="38002" spans="1:2" x14ac:dyDescent="0.25">
      <c r="A38002" s="76"/>
    </row>
    <row r="38003" spans="1:2" x14ac:dyDescent="0.25">
      <c r="A38003" s="76"/>
      <c r="B38003" s="76"/>
    </row>
    <row r="38004" spans="1:2" x14ac:dyDescent="0.25">
      <c r="A38004" s="76"/>
      <c r="B38004" s="76"/>
    </row>
    <row r="38005" spans="1:2" x14ac:dyDescent="0.25">
      <c r="A38005" s="76"/>
      <c r="B38005" s="76"/>
    </row>
    <row r="38007" spans="1:2" x14ac:dyDescent="0.25">
      <c r="A38007" s="76"/>
    </row>
    <row r="38008" spans="1:2" x14ac:dyDescent="0.25">
      <c r="A38008" s="76"/>
    </row>
    <row r="38010" spans="1:2" x14ac:dyDescent="0.25">
      <c r="B38010" s="76"/>
    </row>
    <row r="38011" spans="1:2" x14ac:dyDescent="0.25">
      <c r="A38011" s="76"/>
    </row>
    <row r="38013" spans="1:2" x14ac:dyDescent="0.25">
      <c r="B38013" s="76"/>
    </row>
    <row r="38014" spans="1:2" x14ac:dyDescent="0.25">
      <c r="B38014" s="76"/>
    </row>
    <row r="38015" spans="1:2" x14ac:dyDescent="0.25">
      <c r="B38015" s="76"/>
    </row>
    <row r="38016" spans="1:2" x14ac:dyDescent="0.25">
      <c r="A38016" s="76"/>
    </row>
    <row r="38017" spans="1:2" x14ac:dyDescent="0.25">
      <c r="A38017" s="76"/>
      <c r="B38017" s="76"/>
    </row>
    <row r="38018" spans="1:2" x14ac:dyDescent="0.25">
      <c r="B38018" s="76"/>
    </row>
    <row r="38020" spans="1:2" x14ac:dyDescent="0.25">
      <c r="B38020" s="76"/>
    </row>
    <row r="38021" spans="1:2" x14ac:dyDescent="0.25">
      <c r="A38021" s="76"/>
      <c r="B38021" s="76"/>
    </row>
    <row r="38024" spans="1:2" x14ac:dyDescent="0.25">
      <c r="A38024" s="76"/>
    </row>
    <row r="38025" spans="1:2" x14ac:dyDescent="0.25">
      <c r="A38025" s="76"/>
    </row>
    <row r="38026" spans="1:2" x14ac:dyDescent="0.25">
      <c r="A38026" s="76"/>
      <c r="B38026" s="76"/>
    </row>
    <row r="38030" spans="1:2" x14ac:dyDescent="0.25">
      <c r="B38030" s="76"/>
    </row>
    <row r="38031" spans="1:2" x14ac:dyDescent="0.25">
      <c r="B38031" s="76"/>
    </row>
    <row r="38032" spans="1:2" x14ac:dyDescent="0.25">
      <c r="B38032" s="76"/>
    </row>
    <row r="38034" spans="1:2" x14ac:dyDescent="0.25">
      <c r="A38034" s="76"/>
    </row>
    <row r="38035" spans="1:2" x14ac:dyDescent="0.25">
      <c r="A38035" s="76"/>
      <c r="B38035" s="76"/>
    </row>
    <row r="38036" spans="1:2" x14ac:dyDescent="0.25">
      <c r="A38036" s="76"/>
      <c r="B38036" s="76"/>
    </row>
    <row r="38037" spans="1:2" x14ac:dyDescent="0.25">
      <c r="A38037" s="76"/>
    </row>
    <row r="38038" spans="1:2" x14ac:dyDescent="0.25">
      <c r="A38038" s="76"/>
    </row>
    <row r="38039" spans="1:2" x14ac:dyDescent="0.25">
      <c r="A38039" s="76"/>
    </row>
    <row r="38040" spans="1:2" x14ac:dyDescent="0.25">
      <c r="A38040" s="76"/>
      <c r="B38040" s="76"/>
    </row>
    <row r="38045" spans="1:2" x14ac:dyDescent="0.25">
      <c r="B38045" s="76"/>
    </row>
    <row r="38046" spans="1:2" x14ac:dyDescent="0.25">
      <c r="A38046" s="76"/>
    </row>
    <row r="38047" spans="1:2" x14ac:dyDescent="0.25">
      <c r="A38047" s="76"/>
      <c r="B38047" s="76"/>
    </row>
    <row r="38048" spans="1:2" x14ac:dyDescent="0.25">
      <c r="B38048" s="76"/>
    </row>
    <row r="38057" spans="1:2" x14ac:dyDescent="0.25">
      <c r="B38057" s="76"/>
    </row>
    <row r="38058" spans="1:2" x14ac:dyDescent="0.25">
      <c r="A38058" s="76"/>
      <c r="B38058" s="76"/>
    </row>
    <row r="38059" spans="1:2" x14ac:dyDescent="0.25">
      <c r="A38059" s="76"/>
      <c r="B38059" s="76"/>
    </row>
    <row r="38064" spans="1:2" x14ac:dyDescent="0.25">
      <c r="A38064" s="76"/>
    </row>
    <row r="38065" spans="1:2" x14ac:dyDescent="0.25">
      <c r="A38065" s="76"/>
    </row>
    <row r="38066" spans="1:2" x14ac:dyDescent="0.25">
      <c r="A38066" s="76"/>
    </row>
    <row r="38067" spans="1:2" x14ac:dyDescent="0.25">
      <c r="B38067" s="76"/>
    </row>
    <row r="38068" spans="1:2" x14ac:dyDescent="0.25">
      <c r="B38068" s="76"/>
    </row>
    <row r="38069" spans="1:2" x14ac:dyDescent="0.25">
      <c r="B38069" s="76"/>
    </row>
    <row r="38070" spans="1:2" x14ac:dyDescent="0.25">
      <c r="A38070" s="76"/>
      <c r="B38070" s="76"/>
    </row>
    <row r="38071" spans="1:2" x14ac:dyDescent="0.25">
      <c r="B38071" s="76"/>
    </row>
    <row r="38072" spans="1:2" x14ac:dyDescent="0.25">
      <c r="B38072" s="76"/>
    </row>
    <row r="38073" spans="1:2" x14ac:dyDescent="0.25">
      <c r="B38073" s="76"/>
    </row>
    <row r="38074" spans="1:2" x14ac:dyDescent="0.25">
      <c r="A38074" s="76"/>
      <c r="B38074" s="76"/>
    </row>
    <row r="38075" spans="1:2" x14ac:dyDescent="0.25">
      <c r="B38075" s="76"/>
    </row>
    <row r="38077" spans="1:2" x14ac:dyDescent="0.25">
      <c r="B38077" s="76"/>
    </row>
    <row r="38078" spans="1:2" x14ac:dyDescent="0.25">
      <c r="B38078" s="76"/>
    </row>
    <row r="38079" spans="1:2" x14ac:dyDescent="0.25">
      <c r="B38079" s="76"/>
    </row>
    <row r="38080" spans="1:2" x14ac:dyDescent="0.25">
      <c r="A38080" s="76"/>
    </row>
    <row r="38081" spans="1:2" x14ac:dyDescent="0.25">
      <c r="B38081" s="76"/>
    </row>
    <row r="38082" spans="1:2" x14ac:dyDescent="0.25">
      <c r="B38082" s="76"/>
    </row>
    <row r="38084" spans="1:2" x14ac:dyDescent="0.25">
      <c r="B38084" s="76"/>
    </row>
    <row r="38085" spans="1:2" x14ac:dyDescent="0.25">
      <c r="B38085" s="76"/>
    </row>
    <row r="38088" spans="1:2" x14ac:dyDescent="0.25">
      <c r="A38088" s="76"/>
    </row>
    <row r="38092" spans="1:2" x14ac:dyDescent="0.25">
      <c r="A38092" s="76"/>
      <c r="B38092" s="76"/>
    </row>
    <row r="38093" spans="1:2" x14ac:dyDescent="0.25">
      <c r="A38093" s="76"/>
    </row>
    <row r="38094" spans="1:2" x14ac:dyDescent="0.25">
      <c r="A38094" s="76"/>
    </row>
    <row r="38096" spans="1:2" x14ac:dyDescent="0.25">
      <c r="A38096" s="76"/>
      <c r="B38096" s="76"/>
    </row>
    <row r="38098" spans="1:2" x14ac:dyDescent="0.25">
      <c r="A38098" s="76"/>
    </row>
    <row r="38099" spans="1:2" x14ac:dyDescent="0.25">
      <c r="A38099" s="76"/>
    </row>
    <row r="38105" spans="1:2" x14ac:dyDescent="0.25">
      <c r="B38105" s="76"/>
    </row>
    <row r="38106" spans="1:2" x14ac:dyDescent="0.25">
      <c r="B38106" s="76"/>
    </row>
    <row r="38109" spans="1:2" x14ac:dyDescent="0.25">
      <c r="A38109" s="76"/>
    </row>
    <row r="38110" spans="1:2" x14ac:dyDescent="0.25">
      <c r="A38110" s="76"/>
    </row>
    <row r="38111" spans="1:2" x14ac:dyDescent="0.25">
      <c r="A38111" s="76"/>
    </row>
    <row r="38112" spans="1:2" x14ac:dyDescent="0.25">
      <c r="A38112" s="76"/>
    </row>
    <row r="38113" spans="1:2" x14ac:dyDescent="0.25">
      <c r="A38113" s="76"/>
    </row>
    <row r="38114" spans="1:2" x14ac:dyDescent="0.25">
      <c r="A38114" s="76"/>
      <c r="B38114" s="76"/>
    </row>
    <row r="38116" spans="1:2" x14ac:dyDescent="0.25">
      <c r="A38116" s="76"/>
    </row>
    <row r="38117" spans="1:2" x14ac:dyDescent="0.25">
      <c r="B38117" s="76"/>
    </row>
    <row r="38119" spans="1:2" x14ac:dyDescent="0.25">
      <c r="B38119" s="76"/>
    </row>
    <row r="38121" spans="1:2" x14ac:dyDescent="0.25">
      <c r="B38121" s="76"/>
    </row>
    <row r="38123" spans="1:2" x14ac:dyDescent="0.25">
      <c r="B38123" s="76"/>
    </row>
    <row r="38125" spans="1:2" x14ac:dyDescent="0.25">
      <c r="B38125" s="76"/>
    </row>
    <row r="38127" spans="1:2" x14ac:dyDescent="0.25">
      <c r="B38127" s="76"/>
    </row>
    <row r="38128" spans="1:2" x14ac:dyDescent="0.25">
      <c r="A38128" s="76"/>
    </row>
    <row r="38129" spans="1:2" x14ac:dyDescent="0.25">
      <c r="A38129" s="76"/>
    </row>
    <row r="38131" spans="1:2" x14ac:dyDescent="0.25">
      <c r="A38131" s="76"/>
    </row>
    <row r="38132" spans="1:2" x14ac:dyDescent="0.25">
      <c r="B38132" s="76"/>
    </row>
    <row r="38133" spans="1:2" x14ac:dyDescent="0.25">
      <c r="A38133" s="76"/>
    </row>
    <row r="38137" spans="1:2" x14ac:dyDescent="0.25">
      <c r="A38137" s="76"/>
      <c r="B38137" s="76"/>
    </row>
    <row r="38138" spans="1:2" x14ac:dyDescent="0.25">
      <c r="B38138" s="76"/>
    </row>
    <row r="38140" spans="1:2" x14ac:dyDescent="0.25">
      <c r="A38140" s="76"/>
      <c r="B38140" s="76"/>
    </row>
    <row r="38142" spans="1:2" x14ac:dyDescent="0.25">
      <c r="A38142" s="76"/>
      <c r="B38142" s="76"/>
    </row>
    <row r="38143" spans="1:2" x14ac:dyDescent="0.25">
      <c r="A38143" s="76"/>
    </row>
    <row r="38147" spans="1:2" x14ac:dyDescent="0.25">
      <c r="B38147" s="76"/>
    </row>
    <row r="38148" spans="1:2" x14ac:dyDescent="0.25">
      <c r="B38148" s="76"/>
    </row>
    <row r="38151" spans="1:2" x14ac:dyDescent="0.25">
      <c r="A38151" s="76"/>
    </row>
    <row r="38152" spans="1:2" x14ac:dyDescent="0.25">
      <c r="A38152" s="76"/>
    </row>
    <row r="38157" spans="1:2" x14ac:dyDescent="0.25">
      <c r="A38157" s="76"/>
    </row>
    <row r="38160" spans="1:2" x14ac:dyDescent="0.25">
      <c r="A38160" s="76"/>
    </row>
    <row r="38161" spans="1:2" x14ac:dyDescent="0.25">
      <c r="A38161" s="76"/>
      <c r="B38161" s="76"/>
    </row>
    <row r="38162" spans="1:2" x14ac:dyDescent="0.25">
      <c r="A38162" s="76"/>
      <c r="B38162" s="76"/>
    </row>
    <row r="38163" spans="1:2" x14ac:dyDescent="0.25">
      <c r="A38163" s="76"/>
      <c r="B38163" s="76"/>
    </row>
    <row r="38164" spans="1:2" x14ac:dyDescent="0.25">
      <c r="A38164" s="76"/>
      <c r="B38164" s="76"/>
    </row>
    <row r="38165" spans="1:2" x14ac:dyDescent="0.25">
      <c r="A38165" s="76"/>
      <c r="B38165" s="76"/>
    </row>
    <row r="38173" spans="1:2" x14ac:dyDescent="0.25">
      <c r="B38173" s="76"/>
    </row>
    <row r="38174" spans="1:2" x14ac:dyDescent="0.25">
      <c r="B38174" s="76"/>
    </row>
    <row r="38175" spans="1:2" x14ac:dyDescent="0.25">
      <c r="B38175" s="76"/>
    </row>
    <row r="38176" spans="1:2" x14ac:dyDescent="0.25">
      <c r="B38176" s="76"/>
    </row>
    <row r="38177" spans="1:2" x14ac:dyDescent="0.25">
      <c r="B38177" s="76"/>
    </row>
    <row r="38178" spans="1:2" x14ac:dyDescent="0.25">
      <c r="B38178" s="76"/>
    </row>
    <row r="38179" spans="1:2" x14ac:dyDescent="0.25">
      <c r="A38179" s="76"/>
      <c r="B38179" s="76"/>
    </row>
    <row r="38180" spans="1:2" x14ac:dyDescent="0.25">
      <c r="A38180" s="76"/>
      <c r="B38180" s="76"/>
    </row>
    <row r="38181" spans="1:2" x14ac:dyDescent="0.25">
      <c r="A38181" s="76"/>
      <c r="B38181" s="76"/>
    </row>
    <row r="38182" spans="1:2" x14ac:dyDescent="0.25">
      <c r="A38182" s="76"/>
      <c r="B38182" s="76"/>
    </row>
    <row r="38183" spans="1:2" x14ac:dyDescent="0.25">
      <c r="A38183" s="76"/>
      <c r="B38183" s="76"/>
    </row>
    <row r="38184" spans="1:2" x14ac:dyDescent="0.25">
      <c r="B38184" s="76"/>
    </row>
    <row r="38187" spans="1:2" x14ac:dyDescent="0.25">
      <c r="A38187" s="76"/>
    </row>
    <row r="38188" spans="1:2" x14ac:dyDescent="0.25">
      <c r="A38188" s="76"/>
    </row>
    <row r="38189" spans="1:2" x14ac:dyDescent="0.25">
      <c r="A38189" s="76"/>
      <c r="B38189" s="76"/>
    </row>
    <row r="38190" spans="1:2" x14ac:dyDescent="0.25">
      <c r="B38190" s="76"/>
    </row>
    <row r="38191" spans="1:2" x14ac:dyDescent="0.25">
      <c r="B38191" s="76"/>
    </row>
    <row r="38192" spans="1:2" x14ac:dyDescent="0.25">
      <c r="A38192" s="76"/>
      <c r="B38192" s="76"/>
    </row>
    <row r="38193" spans="1:2" x14ac:dyDescent="0.25">
      <c r="B38193" s="76"/>
    </row>
    <row r="38194" spans="1:2" x14ac:dyDescent="0.25">
      <c r="A38194" s="76"/>
      <c r="B38194" s="76"/>
    </row>
    <row r="38196" spans="1:2" x14ac:dyDescent="0.25">
      <c r="A38196" s="76"/>
    </row>
    <row r="38198" spans="1:2" x14ac:dyDescent="0.25">
      <c r="A38198" s="76"/>
    </row>
    <row r="38199" spans="1:2" x14ac:dyDescent="0.25">
      <c r="B38199" s="76"/>
    </row>
    <row r="38200" spans="1:2" x14ac:dyDescent="0.25">
      <c r="A38200" s="76"/>
      <c r="B38200" s="76"/>
    </row>
    <row r="38202" spans="1:2" x14ac:dyDescent="0.25">
      <c r="A38202" s="76"/>
      <c r="B38202" s="76"/>
    </row>
    <row r="38203" spans="1:2" x14ac:dyDescent="0.25">
      <c r="B38203" s="76"/>
    </row>
    <row r="38205" spans="1:2" x14ac:dyDescent="0.25">
      <c r="A38205" s="76"/>
      <c r="B38205" s="76"/>
    </row>
    <row r="38206" spans="1:2" x14ac:dyDescent="0.25">
      <c r="A38206" s="76"/>
    </row>
    <row r="38207" spans="1:2" x14ac:dyDescent="0.25">
      <c r="A38207" s="76"/>
    </row>
    <row r="38208" spans="1:2" x14ac:dyDescent="0.25">
      <c r="A38208" s="76"/>
      <c r="B38208" s="76"/>
    </row>
    <row r="38209" spans="1:2" x14ac:dyDescent="0.25">
      <c r="A38209" s="76"/>
      <c r="B38209" s="76"/>
    </row>
    <row r="38210" spans="1:2" x14ac:dyDescent="0.25">
      <c r="A38210" s="76"/>
    </row>
    <row r="38212" spans="1:2" x14ac:dyDescent="0.25">
      <c r="A38212" s="76"/>
    </row>
    <row r="38216" spans="1:2" x14ac:dyDescent="0.25">
      <c r="A38216" s="76"/>
      <c r="B38216" s="76"/>
    </row>
    <row r="38217" spans="1:2" x14ac:dyDescent="0.25">
      <c r="A38217" s="76"/>
    </row>
    <row r="38218" spans="1:2" x14ac:dyDescent="0.25">
      <c r="A38218" s="76"/>
    </row>
    <row r="38219" spans="1:2" x14ac:dyDescent="0.25">
      <c r="A38219" s="76"/>
    </row>
    <row r="38220" spans="1:2" x14ac:dyDescent="0.25">
      <c r="A38220" s="76"/>
      <c r="B38220" s="76"/>
    </row>
    <row r="38221" spans="1:2" x14ac:dyDescent="0.25">
      <c r="A38221" s="76"/>
      <c r="B38221" s="76"/>
    </row>
    <row r="38222" spans="1:2" x14ac:dyDescent="0.25">
      <c r="A38222" s="76"/>
      <c r="B38222" s="76"/>
    </row>
    <row r="38223" spans="1:2" x14ac:dyDescent="0.25">
      <c r="A38223" s="76"/>
      <c r="B38223" s="76"/>
    </row>
    <row r="38224" spans="1:2" x14ac:dyDescent="0.25">
      <c r="A38224" s="76"/>
      <c r="B38224" s="76"/>
    </row>
    <row r="38225" spans="1:14" x14ac:dyDescent="0.25">
      <c r="B38225" s="76"/>
    </row>
    <row r="38227" spans="1:14" x14ac:dyDescent="0.25">
      <c r="A38227" s="76"/>
      <c r="C38227" s="76"/>
      <c r="D38227" s="76"/>
      <c r="E38227" s="76"/>
      <c r="F38227" s="76"/>
      <c r="G38227" s="76"/>
      <c r="H38227" s="76"/>
      <c r="I38227" s="76"/>
      <c r="J38227" s="76"/>
      <c r="K38227" s="76"/>
      <c r="M38227" s="76"/>
      <c r="N38227" s="76"/>
    </row>
    <row r="38228" spans="1:14" x14ac:dyDescent="0.25">
      <c r="C38228" s="76"/>
      <c r="D38228" s="76"/>
      <c r="E38228" s="76"/>
      <c r="F38228" s="76"/>
      <c r="G38228" s="76"/>
      <c r="H38228" s="76"/>
      <c r="I38228" s="76"/>
      <c r="J38228" s="76"/>
      <c r="K38228" s="76"/>
      <c r="M38228" s="76"/>
      <c r="N38228" s="76"/>
    </row>
    <row r="38229" spans="1:14" x14ac:dyDescent="0.25">
      <c r="A38229" s="76"/>
      <c r="B38229" s="76"/>
      <c r="C38229" s="76"/>
      <c r="D38229" s="76"/>
      <c r="E38229" s="76"/>
      <c r="F38229" s="76"/>
      <c r="G38229" s="76"/>
      <c r="H38229" s="76"/>
      <c r="I38229" s="76"/>
      <c r="J38229" s="76"/>
      <c r="K38229" s="76"/>
      <c r="M38229" s="76"/>
      <c r="N38229" s="76"/>
    </row>
    <row r="38230" spans="1:14" x14ac:dyDescent="0.25">
      <c r="A38230" s="76"/>
      <c r="B38230" s="76"/>
      <c r="C38230" s="76"/>
      <c r="D38230" s="76"/>
      <c r="E38230" s="76"/>
      <c r="F38230" s="76"/>
      <c r="G38230" s="76"/>
      <c r="H38230" s="76"/>
      <c r="I38230" s="76"/>
      <c r="J38230" s="76"/>
      <c r="K38230" s="76"/>
      <c r="M38230" s="76"/>
      <c r="N38230" s="76"/>
    </row>
    <row r="38231" spans="1:14" x14ac:dyDescent="0.25">
      <c r="A38231" s="76"/>
      <c r="C38231" s="76"/>
      <c r="D38231" s="76"/>
      <c r="E38231" s="76"/>
      <c r="F38231" s="76"/>
      <c r="G38231" s="76"/>
      <c r="H38231" s="76"/>
      <c r="I38231" s="76"/>
      <c r="J38231" s="76"/>
      <c r="K38231" s="76"/>
      <c r="M38231" s="76"/>
      <c r="N38231" s="76"/>
    </row>
    <row r="38232" spans="1:14" x14ac:dyDescent="0.25">
      <c r="B38232" s="76"/>
      <c r="C38232" s="76"/>
      <c r="D38232" s="76"/>
      <c r="E38232" s="76"/>
      <c r="F38232" s="76"/>
      <c r="G38232" s="76"/>
      <c r="H38232" s="76"/>
      <c r="I38232" s="76"/>
      <c r="J38232" s="76"/>
      <c r="K38232" s="76"/>
      <c r="M38232" s="76"/>
      <c r="N38232" s="76"/>
    </row>
    <row r="38233" spans="1:14" x14ac:dyDescent="0.25">
      <c r="A38233" s="76"/>
      <c r="B38233" s="76"/>
      <c r="C38233" s="76"/>
      <c r="D38233" s="76"/>
      <c r="E38233" s="76"/>
      <c r="F38233" s="76"/>
      <c r="G38233" s="76"/>
      <c r="H38233" s="76"/>
      <c r="I38233" s="76"/>
      <c r="J38233" s="76"/>
      <c r="K38233" s="76"/>
      <c r="M38233" s="76"/>
      <c r="N38233" s="76"/>
    </row>
    <row r="38234" spans="1:14" x14ac:dyDescent="0.25">
      <c r="B38234" s="76"/>
      <c r="C38234" s="76"/>
      <c r="D38234" s="76"/>
      <c r="E38234" s="76"/>
      <c r="F38234" s="76"/>
      <c r="G38234" s="76"/>
      <c r="H38234" s="76"/>
      <c r="I38234" s="76"/>
      <c r="J38234" s="76"/>
      <c r="K38234" s="76"/>
      <c r="M38234" s="76"/>
      <c r="N38234" s="76"/>
    </row>
    <row r="38235" spans="1:14" x14ac:dyDescent="0.25">
      <c r="C38235" s="76"/>
      <c r="D38235" s="76"/>
      <c r="E38235" s="76"/>
      <c r="F38235" s="76"/>
      <c r="G38235" s="76"/>
      <c r="H38235" s="76"/>
      <c r="I38235" s="76"/>
      <c r="J38235" s="76"/>
      <c r="K38235" s="76"/>
      <c r="M38235" s="76"/>
      <c r="N38235" s="76"/>
    </row>
    <row r="38236" spans="1:14" x14ac:dyDescent="0.25">
      <c r="A38236" s="76"/>
      <c r="C38236" s="76"/>
      <c r="D38236" s="76"/>
      <c r="E38236" s="76"/>
      <c r="F38236" s="76"/>
      <c r="G38236" s="76"/>
      <c r="H38236" s="76"/>
      <c r="I38236" s="76"/>
      <c r="J38236" s="76"/>
      <c r="K38236" s="76"/>
      <c r="M38236" s="76"/>
      <c r="N38236" s="76"/>
    </row>
    <row r="38237" spans="1:14" x14ac:dyDescent="0.25">
      <c r="C38237" s="76"/>
      <c r="D38237" s="76"/>
      <c r="E38237" s="76"/>
      <c r="F38237" s="76"/>
      <c r="G38237" s="76"/>
      <c r="H38237" s="76"/>
      <c r="I38237" s="76"/>
      <c r="J38237" s="76"/>
      <c r="K38237" s="76"/>
      <c r="M38237" s="76"/>
      <c r="N38237" s="76"/>
    </row>
    <row r="38238" spans="1:14" x14ac:dyDescent="0.25">
      <c r="A38238" s="76"/>
      <c r="B38238" s="80"/>
      <c r="C38238" s="76"/>
      <c r="D38238" s="76"/>
      <c r="E38238" s="76"/>
      <c r="F38238" s="76"/>
      <c r="G38238" s="76"/>
      <c r="H38238" s="76"/>
      <c r="I38238" s="76"/>
      <c r="J38238" s="76"/>
      <c r="K38238" s="76"/>
      <c r="M38238" s="76"/>
      <c r="N38238" s="76"/>
    </row>
    <row r="38239" spans="1:14" x14ac:dyDescent="0.25">
      <c r="B38239" s="80"/>
      <c r="C38239" s="76"/>
      <c r="D38239" s="76"/>
      <c r="E38239" s="76"/>
      <c r="F38239" s="76"/>
      <c r="G38239" s="76"/>
      <c r="H38239" s="76"/>
      <c r="I38239" s="76"/>
      <c r="J38239" s="76"/>
      <c r="K38239" s="76"/>
      <c r="M38239" s="76"/>
      <c r="N38239" s="76"/>
    </row>
    <row r="38240" spans="1:14" x14ac:dyDescent="0.25">
      <c r="A38240" s="76"/>
      <c r="B38240" s="76"/>
      <c r="C38240" s="76"/>
      <c r="D38240" s="76"/>
      <c r="E38240" s="76"/>
      <c r="F38240" s="76"/>
      <c r="G38240" s="76"/>
      <c r="H38240" s="76"/>
      <c r="I38240" s="76"/>
      <c r="J38240" s="76"/>
      <c r="K38240" s="76"/>
      <c r="M38240" s="76"/>
      <c r="N38240" s="76"/>
    </row>
    <row r="38241" spans="1:14" x14ac:dyDescent="0.25">
      <c r="A38241" s="76"/>
      <c r="B38241" s="76"/>
      <c r="C38241" s="76"/>
      <c r="D38241" s="76"/>
      <c r="E38241" s="76"/>
      <c r="F38241" s="76"/>
      <c r="G38241" s="76"/>
      <c r="H38241" s="76"/>
      <c r="I38241" s="76"/>
      <c r="J38241" s="76"/>
      <c r="K38241" s="76"/>
      <c r="M38241" s="76"/>
      <c r="N38241" s="76"/>
    </row>
    <row r="38242" spans="1:14" x14ac:dyDescent="0.25">
      <c r="B38242" s="76"/>
      <c r="C38242" s="76"/>
      <c r="D38242" s="76"/>
      <c r="E38242" s="76"/>
      <c r="F38242" s="76"/>
      <c r="G38242" s="76"/>
      <c r="H38242" s="76"/>
      <c r="I38242" s="76"/>
      <c r="J38242" s="76"/>
      <c r="K38242" s="76"/>
      <c r="M38242" s="76"/>
      <c r="N38242" s="76"/>
    </row>
    <row r="38243" spans="1:14" x14ac:dyDescent="0.25">
      <c r="B38243" s="76"/>
      <c r="C38243" s="76"/>
      <c r="D38243" s="76"/>
      <c r="E38243" s="76"/>
      <c r="F38243" s="76"/>
      <c r="G38243" s="76"/>
      <c r="H38243" s="76"/>
      <c r="I38243" s="76"/>
      <c r="J38243" s="76"/>
      <c r="K38243" s="76"/>
      <c r="M38243" s="76"/>
      <c r="N38243" s="76"/>
    </row>
    <row r="38244" spans="1:14" x14ac:dyDescent="0.25">
      <c r="C38244" s="76"/>
      <c r="D38244" s="76"/>
      <c r="E38244" s="76"/>
      <c r="F38244" s="76"/>
      <c r="G38244" s="76"/>
      <c r="H38244" s="76"/>
      <c r="I38244" s="76"/>
      <c r="J38244" s="76"/>
      <c r="K38244" s="76"/>
      <c r="M38244" s="76"/>
      <c r="N38244" s="76"/>
    </row>
    <row r="38245" spans="1:14" x14ac:dyDescent="0.25">
      <c r="C38245" s="76"/>
      <c r="D38245" s="76"/>
      <c r="E38245" s="76"/>
      <c r="F38245" s="76"/>
      <c r="G38245" s="76"/>
      <c r="H38245" s="76"/>
      <c r="I38245" s="76"/>
      <c r="J38245" s="76"/>
      <c r="K38245" s="76"/>
      <c r="M38245" s="76"/>
      <c r="N38245" s="76"/>
    </row>
    <row r="38246" spans="1:14" x14ac:dyDescent="0.25">
      <c r="C38246" s="76"/>
      <c r="D38246" s="76"/>
      <c r="E38246" s="76"/>
      <c r="F38246" s="76"/>
      <c r="G38246" s="76"/>
      <c r="H38246" s="76"/>
      <c r="I38246" s="76"/>
      <c r="J38246" s="76"/>
      <c r="K38246" s="76"/>
      <c r="M38246" s="76"/>
      <c r="N38246" s="76"/>
    </row>
    <row r="38247" spans="1:14" x14ac:dyDescent="0.25">
      <c r="A38247" s="76"/>
      <c r="C38247" s="76"/>
      <c r="D38247" s="76"/>
      <c r="E38247" s="76"/>
      <c r="F38247" s="76"/>
      <c r="G38247" s="76"/>
      <c r="H38247" s="76"/>
      <c r="I38247" s="76"/>
      <c r="J38247" s="76"/>
      <c r="K38247" s="76"/>
      <c r="M38247" s="76"/>
      <c r="N38247" s="76"/>
    </row>
    <row r="38248" spans="1:14" x14ac:dyDescent="0.25">
      <c r="C38248" s="76"/>
      <c r="D38248" s="76"/>
      <c r="E38248" s="76"/>
      <c r="F38248" s="76"/>
      <c r="G38248" s="76"/>
      <c r="H38248" s="76"/>
      <c r="I38248" s="76"/>
      <c r="J38248" s="76"/>
      <c r="K38248" s="76"/>
      <c r="M38248" s="76"/>
      <c r="N38248" s="76"/>
    </row>
    <row r="38249" spans="1:14" x14ac:dyDescent="0.25">
      <c r="C38249" s="76"/>
      <c r="D38249" s="76"/>
      <c r="E38249" s="76"/>
      <c r="F38249" s="76"/>
      <c r="G38249" s="76"/>
      <c r="H38249" s="76"/>
      <c r="I38249" s="76"/>
      <c r="J38249" s="76"/>
      <c r="K38249" s="76"/>
      <c r="M38249" s="76"/>
      <c r="N38249" s="76"/>
    </row>
    <row r="38250" spans="1:14" x14ac:dyDescent="0.25">
      <c r="A38250" s="76"/>
      <c r="B38250" s="76"/>
      <c r="C38250" s="76"/>
      <c r="D38250" s="76"/>
      <c r="E38250" s="76"/>
      <c r="F38250" s="76"/>
      <c r="G38250" s="76"/>
      <c r="H38250" s="76"/>
      <c r="I38250" s="76"/>
      <c r="J38250" s="76"/>
      <c r="K38250" s="76"/>
      <c r="M38250" s="76"/>
      <c r="N38250" s="76"/>
    </row>
    <row r="38251" spans="1:14" x14ac:dyDescent="0.25">
      <c r="A38251" s="76"/>
      <c r="B38251" s="76"/>
      <c r="C38251" s="76"/>
      <c r="D38251" s="76"/>
      <c r="E38251" s="76"/>
      <c r="F38251" s="76"/>
      <c r="G38251" s="76"/>
      <c r="H38251" s="76"/>
      <c r="I38251" s="76"/>
      <c r="J38251" s="76"/>
      <c r="K38251" s="76"/>
      <c r="M38251" s="76"/>
      <c r="N38251" s="76"/>
    </row>
    <row r="38252" spans="1:14" x14ac:dyDescent="0.25">
      <c r="C38252" s="76"/>
      <c r="D38252" s="76"/>
      <c r="E38252" s="76"/>
      <c r="F38252" s="76"/>
      <c r="G38252" s="76"/>
      <c r="H38252" s="76"/>
      <c r="I38252" s="76"/>
      <c r="J38252" s="76"/>
      <c r="K38252" s="76"/>
      <c r="M38252" s="76"/>
      <c r="N38252" s="76"/>
    </row>
    <row r="38253" spans="1:14" x14ac:dyDescent="0.25">
      <c r="A38253" s="76"/>
      <c r="C38253" s="76"/>
      <c r="D38253" s="76"/>
      <c r="E38253" s="76"/>
      <c r="F38253" s="76"/>
      <c r="G38253" s="76"/>
      <c r="H38253" s="76"/>
      <c r="I38253" s="76"/>
      <c r="J38253" s="76"/>
      <c r="K38253" s="76"/>
      <c r="M38253" s="76"/>
      <c r="N38253" s="76"/>
    </row>
    <row r="38254" spans="1:14" x14ac:dyDescent="0.25">
      <c r="C38254" s="76"/>
      <c r="D38254" s="76"/>
      <c r="E38254" s="76"/>
      <c r="F38254" s="76"/>
      <c r="G38254" s="76"/>
      <c r="H38254" s="76"/>
      <c r="I38254" s="76"/>
      <c r="J38254" s="76"/>
      <c r="K38254" s="76"/>
      <c r="M38254" s="76"/>
      <c r="N38254" s="76"/>
    </row>
    <row r="38255" spans="1:14" x14ac:dyDescent="0.25">
      <c r="A38255" s="76"/>
      <c r="B38255" s="76"/>
      <c r="C38255" s="76"/>
      <c r="D38255" s="76"/>
      <c r="E38255" s="76"/>
      <c r="F38255" s="76"/>
      <c r="G38255" s="76"/>
      <c r="H38255" s="76"/>
      <c r="I38255" s="76"/>
      <c r="J38255" s="76"/>
      <c r="K38255" s="76"/>
      <c r="M38255" s="76"/>
      <c r="N38255" s="76"/>
    </row>
    <row r="38256" spans="1:14" x14ac:dyDescent="0.25">
      <c r="A38256" s="76"/>
      <c r="C38256" s="76"/>
      <c r="D38256" s="76"/>
      <c r="E38256" s="76"/>
      <c r="F38256" s="76"/>
      <c r="G38256" s="76"/>
      <c r="H38256" s="76"/>
      <c r="I38256" s="76"/>
      <c r="J38256" s="76"/>
      <c r="K38256" s="76"/>
      <c r="M38256" s="76"/>
      <c r="N38256" s="76"/>
    </row>
    <row r="38257" spans="1:14" x14ac:dyDescent="0.25">
      <c r="A38257" s="76"/>
      <c r="C38257" s="76"/>
      <c r="D38257" s="76"/>
      <c r="E38257" s="76"/>
      <c r="F38257" s="76"/>
      <c r="G38257" s="76"/>
      <c r="H38257" s="76"/>
      <c r="I38257" s="76"/>
      <c r="J38257" s="76"/>
      <c r="K38257" s="76"/>
      <c r="M38257" s="76"/>
      <c r="N38257" s="76"/>
    </row>
    <row r="38258" spans="1:14" x14ac:dyDescent="0.25">
      <c r="A38258" s="76"/>
      <c r="C38258" s="76"/>
      <c r="D38258" s="76"/>
      <c r="E38258" s="76"/>
      <c r="F38258" s="76"/>
      <c r="G38258" s="76"/>
      <c r="H38258" s="76"/>
      <c r="I38258" s="76"/>
      <c r="J38258" s="76"/>
      <c r="K38258" s="76"/>
      <c r="M38258" s="76"/>
      <c r="N38258" s="76"/>
    </row>
    <row r="38259" spans="1:14" x14ac:dyDescent="0.25">
      <c r="A38259" s="76"/>
      <c r="C38259" s="76"/>
      <c r="D38259" s="76"/>
      <c r="E38259" s="76"/>
      <c r="F38259" s="76"/>
      <c r="G38259" s="76"/>
      <c r="H38259" s="76"/>
      <c r="I38259" s="76"/>
      <c r="J38259" s="76"/>
      <c r="K38259" s="76"/>
      <c r="M38259" s="76"/>
      <c r="N38259" s="76"/>
    </row>
    <row r="38260" spans="1:14" x14ac:dyDescent="0.25">
      <c r="A38260" s="76"/>
      <c r="C38260" s="76"/>
      <c r="D38260" s="76"/>
      <c r="E38260" s="76"/>
      <c r="F38260" s="76"/>
      <c r="G38260" s="76"/>
      <c r="H38260" s="76"/>
      <c r="I38260" s="76"/>
      <c r="J38260" s="76"/>
      <c r="K38260" s="76"/>
      <c r="M38260" s="76"/>
      <c r="N38260" s="76"/>
    </row>
    <row r="38261" spans="1:14" x14ac:dyDescent="0.25">
      <c r="C38261" s="76"/>
      <c r="D38261" s="76"/>
      <c r="E38261" s="76"/>
      <c r="F38261" s="76"/>
      <c r="G38261" s="76"/>
      <c r="H38261" s="76"/>
      <c r="I38261" s="76"/>
      <c r="J38261" s="76"/>
      <c r="K38261" s="76"/>
      <c r="M38261" s="76"/>
      <c r="N38261" s="76"/>
    </row>
    <row r="38262" spans="1:14" x14ac:dyDescent="0.25">
      <c r="C38262" s="76"/>
      <c r="D38262" s="76"/>
      <c r="E38262" s="76"/>
      <c r="F38262" s="76"/>
      <c r="G38262" s="76"/>
      <c r="H38262" s="76"/>
      <c r="I38262" s="76"/>
      <c r="J38262" s="76"/>
      <c r="K38262" s="76"/>
      <c r="M38262" s="76"/>
      <c r="N38262" s="76"/>
    </row>
    <row r="38263" spans="1:14" x14ac:dyDescent="0.25">
      <c r="A38263" s="76"/>
      <c r="C38263" s="76"/>
      <c r="D38263" s="76"/>
      <c r="E38263" s="76"/>
      <c r="F38263" s="76"/>
      <c r="G38263" s="76"/>
      <c r="H38263" s="76"/>
      <c r="I38263" s="76"/>
      <c r="J38263" s="76"/>
      <c r="K38263" s="76"/>
      <c r="M38263" s="76"/>
      <c r="N38263" s="76"/>
    </row>
    <row r="38264" spans="1:14" x14ac:dyDescent="0.25">
      <c r="A38264" s="76"/>
      <c r="B38264" s="76"/>
      <c r="C38264" s="76"/>
      <c r="D38264" s="76"/>
      <c r="E38264" s="76"/>
      <c r="F38264" s="76"/>
      <c r="G38264" s="76"/>
      <c r="H38264" s="76"/>
      <c r="I38264" s="76"/>
      <c r="J38264" s="76"/>
      <c r="K38264" s="76"/>
      <c r="M38264" s="76"/>
      <c r="N38264" s="76"/>
    </row>
    <row r="38265" spans="1:14" x14ac:dyDescent="0.25">
      <c r="B38265" s="76"/>
      <c r="C38265" s="76"/>
      <c r="D38265" s="76"/>
      <c r="E38265" s="76"/>
      <c r="F38265" s="76"/>
      <c r="G38265" s="76"/>
      <c r="H38265" s="76"/>
      <c r="I38265" s="76"/>
      <c r="J38265" s="76"/>
      <c r="K38265" s="76"/>
      <c r="M38265" s="76"/>
      <c r="N38265" s="76"/>
    </row>
    <row r="38266" spans="1:14" x14ac:dyDescent="0.25">
      <c r="B38266" s="76"/>
      <c r="C38266" s="76"/>
      <c r="D38266" s="76"/>
      <c r="E38266" s="76"/>
      <c r="F38266" s="76"/>
      <c r="G38266" s="76"/>
      <c r="H38266" s="76"/>
      <c r="I38266" s="76"/>
      <c r="J38266" s="76"/>
      <c r="K38266" s="76"/>
      <c r="M38266" s="76"/>
      <c r="N38266" s="76"/>
    </row>
    <row r="38267" spans="1:14" x14ac:dyDescent="0.25">
      <c r="B38267" s="76"/>
      <c r="C38267" s="76"/>
      <c r="D38267" s="76"/>
      <c r="E38267" s="76"/>
      <c r="F38267" s="76"/>
      <c r="G38267" s="76"/>
      <c r="H38267" s="76"/>
      <c r="I38267" s="76"/>
      <c r="J38267" s="76"/>
      <c r="K38267" s="76"/>
      <c r="M38267" s="76"/>
      <c r="N38267" s="76"/>
    </row>
    <row r="38268" spans="1:14" x14ac:dyDescent="0.25">
      <c r="C38268" s="76"/>
      <c r="D38268" s="76"/>
      <c r="E38268" s="76"/>
      <c r="F38268" s="76"/>
      <c r="G38268" s="76"/>
      <c r="H38268" s="76"/>
      <c r="I38268" s="76"/>
      <c r="J38268" s="76"/>
      <c r="K38268" s="76"/>
      <c r="M38268" s="76"/>
      <c r="N38268" s="76"/>
    </row>
    <row r="38269" spans="1:14" x14ac:dyDescent="0.25">
      <c r="C38269" s="76"/>
      <c r="D38269" s="76"/>
      <c r="E38269" s="76"/>
      <c r="F38269" s="76"/>
      <c r="G38269" s="76"/>
      <c r="H38269" s="76"/>
      <c r="I38269" s="76"/>
      <c r="J38269" s="76"/>
      <c r="K38269" s="76"/>
      <c r="M38269" s="76"/>
      <c r="N38269" s="76"/>
    </row>
    <row r="38270" spans="1:14" x14ac:dyDescent="0.25">
      <c r="A38270" s="76"/>
      <c r="C38270" s="76"/>
      <c r="D38270" s="76"/>
      <c r="E38270" s="76"/>
      <c r="F38270" s="76"/>
      <c r="G38270" s="76"/>
      <c r="H38270" s="76"/>
      <c r="I38270" s="76"/>
      <c r="J38270" s="76"/>
      <c r="K38270" s="76"/>
      <c r="M38270" s="76"/>
      <c r="N38270" s="76"/>
    </row>
    <row r="38271" spans="1:14" x14ac:dyDescent="0.25">
      <c r="C38271" s="76"/>
      <c r="D38271" s="76"/>
      <c r="E38271" s="76"/>
      <c r="F38271" s="76"/>
      <c r="G38271" s="76"/>
      <c r="H38271" s="76"/>
      <c r="I38271" s="76"/>
      <c r="J38271" s="76"/>
      <c r="K38271" s="76"/>
      <c r="M38271" s="76"/>
      <c r="N38271" s="76"/>
    </row>
    <row r="38272" spans="1:14" x14ac:dyDescent="0.25">
      <c r="C38272" s="76"/>
      <c r="D38272" s="76"/>
      <c r="E38272" s="76"/>
      <c r="F38272" s="76"/>
      <c r="G38272" s="76"/>
      <c r="H38272" s="76"/>
      <c r="I38272" s="76"/>
      <c r="J38272" s="76"/>
      <c r="K38272" s="76"/>
      <c r="M38272" s="76"/>
      <c r="N38272" s="76"/>
    </row>
    <row r="38273" spans="1:14" x14ac:dyDescent="0.25">
      <c r="C38273" s="76"/>
      <c r="D38273" s="76"/>
      <c r="E38273" s="76"/>
      <c r="F38273" s="76"/>
      <c r="G38273" s="76"/>
      <c r="H38273" s="76"/>
      <c r="I38273" s="76"/>
      <c r="J38273" s="76"/>
      <c r="K38273" s="76"/>
      <c r="M38273" s="76"/>
      <c r="N38273" s="76"/>
    </row>
    <row r="38274" spans="1:14" x14ac:dyDescent="0.25">
      <c r="A38274" s="76"/>
      <c r="C38274" s="76"/>
      <c r="D38274" s="76"/>
      <c r="E38274" s="76"/>
      <c r="F38274" s="76"/>
      <c r="G38274" s="76"/>
      <c r="H38274" s="76"/>
      <c r="I38274" s="76"/>
      <c r="J38274" s="76"/>
      <c r="K38274" s="76"/>
      <c r="M38274" s="76"/>
      <c r="N38274" s="76"/>
    </row>
    <row r="38275" spans="1:14" x14ac:dyDescent="0.25">
      <c r="C38275" s="76"/>
      <c r="D38275" s="76"/>
      <c r="E38275" s="76"/>
      <c r="F38275" s="76"/>
      <c r="G38275" s="76"/>
      <c r="H38275" s="76"/>
      <c r="I38275" s="76"/>
      <c r="J38275" s="76"/>
      <c r="K38275" s="76"/>
      <c r="M38275" s="76"/>
      <c r="N38275" s="76"/>
    </row>
    <row r="38276" spans="1:14" x14ac:dyDescent="0.25">
      <c r="B38276" s="76"/>
      <c r="C38276" s="76"/>
      <c r="D38276" s="76"/>
      <c r="E38276" s="76"/>
      <c r="F38276" s="76"/>
      <c r="G38276" s="76"/>
      <c r="H38276" s="76"/>
      <c r="I38276" s="76"/>
      <c r="J38276" s="76"/>
      <c r="K38276" s="76"/>
      <c r="M38276" s="76"/>
      <c r="N38276" s="76"/>
    </row>
    <row r="38277" spans="1:14" x14ac:dyDescent="0.25">
      <c r="B38277" s="76"/>
      <c r="C38277" s="76"/>
      <c r="D38277" s="76"/>
      <c r="E38277" s="76"/>
      <c r="F38277" s="76"/>
      <c r="G38277" s="76"/>
      <c r="H38277" s="76"/>
      <c r="I38277" s="76"/>
      <c r="J38277" s="76"/>
      <c r="K38277" s="76"/>
      <c r="M38277" s="76"/>
      <c r="N38277" s="76"/>
    </row>
    <row r="38278" spans="1:14" x14ac:dyDescent="0.25">
      <c r="A38278" s="76"/>
      <c r="B38278" s="76"/>
      <c r="C38278" s="76"/>
      <c r="D38278" s="76"/>
      <c r="E38278" s="76"/>
      <c r="F38278" s="76"/>
      <c r="G38278" s="76"/>
      <c r="H38278" s="76"/>
      <c r="I38278" s="76"/>
      <c r="J38278" s="76"/>
      <c r="K38278" s="76"/>
      <c r="M38278" s="76"/>
      <c r="N38278" s="76"/>
    </row>
    <row r="38279" spans="1:14" x14ac:dyDescent="0.25">
      <c r="C38279" s="76"/>
      <c r="D38279" s="76"/>
      <c r="E38279" s="76"/>
      <c r="F38279" s="76"/>
      <c r="G38279" s="76"/>
      <c r="H38279" s="76"/>
      <c r="I38279" s="76"/>
      <c r="J38279" s="76"/>
      <c r="K38279" s="76"/>
      <c r="M38279" s="76"/>
      <c r="N38279" s="76"/>
    </row>
    <row r="38280" spans="1:14" x14ac:dyDescent="0.25">
      <c r="A38280" s="76"/>
      <c r="B38280" s="76"/>
      <c r="C38280" s="76"/>
      <c r="D38280" s="76"/>
      <c r="E38280" s="76"/>
      <c r="F38280" s="76"/>
      <c r="G38280" s="76"/>
      <c r="H38280" s="76"/>
      <c r="I38280" s="76"/>
      <c r="J38280" s="76"/>
      <c r="K38280" s="76"/>
      <c r="M38280" s="76"/>
      <c r="N38280" s="76"/>
    </row>
    <row r="38281" spans="1:14" x14ac:dyDescent="0.25">
      <c r="A38281" s="76"/>
      <c r="B38281" s="76"/>
      <c r="C38281" s="76"/>
      <c r="D38281" s="76"/>
      <c r="E38281" s="76"/>
      <c r="F38281" s="76"/>
      <c r="G38281" s="76"/>
      <c r="H38281" s="76"/>
      <c r="I38281" s="76"/>
      <c r="J38281" s="76"/>
      <c r="K38281" s="76"/>
      <c r="M38281" s="76"/>
      <c r="N38281" s="76"/>
    </row>
    <row r="38282" spans="1:14" x14ac:dyDescent="0.25">
      <c r="A38282" s="76"/>
      <c r="C38282" s="76"/>
      <c r="D38282" s="76"/>
      <c r="E38282" s="76"/>
      <c r="F38282" s="76"/>
      <c r="G38282" s="76"/>
      <c r="H38282" s="76"/>
      <c r="I38282" s="76"/>
      <c r="J38282" s="76"/>
      <c r="K38282" s="76"/>
      <c r="M38282" s="76"/>
      <c r="N38282" s="76"/>
    </row>
    <row r="38283" spans="1:14" x14ac:dyDescent="0.25">
      <c r="A38283" s="76"/>
      <c r="C38283" s="76"/>
      <c r="D38283" s="76"/>
      <c r="E38283" s="76"/>
      <c r="F38283" s="76"/>
      <c r="G38283" s="76"/>
      <c r="H38283" s="76"/>
      <c r="I38283" s="76"/>
      <c r="J38283" s="76"/>
      <c r="K38283" s="76"/>
      <c r="M38283" s="76"/>
      <c r="N38283" s="76"/>
    </row>
    <row r="38284" spans="1:14" x14ac:dyDescent="0.25">
      <c r="A38284" s="76"/>
      <c r="C38284" s="76"/>
      <c r="D38284" s="76"/>
      <c r="E38284" s="76"/>
      <c r="F38284" s="76"/>
      <c r="G38284" s="76"/>
      <c r="H38284" s="76"/>
      <c r="I38284" s="76"/>
      <c r="J38284" s="76"/>
      <c r="K38284" s="76"/>
      <c r="M38284" s="76"/>
      <c r="N38284" s="76"/>
    </row>
    <row r="38285" spans="1:14" x14ac:dyDescent="0.25">
      <c r="A38285" s="76"/>
      <c r="C38285" s="76"/>
      <c r="D38285" s="76"/>
      <c r="E38285" s="76"/>
      <c r="F38285" s="76"/>
      <c r="G38285" s="76"/>
      <c r="H38285" s="76"/>
      <c r="I38285" s="76"/>
      <c r="J38285" s="76"/>
      <c r="K38285" s="76"/>
      <c r="M38285" s="76"/>
      <c r="N38285" s="76"/>
    </row>
    <row r="38286" spans="1:14" x14ac:dyDescent="0.25">
      <c r="A38286" s="76"/>
      <c r="C38286" s="76"/>
      <c r="D38286" s="76"/>
      <c r="E38286" s="76"/>
      <c r="F38286" s="76"/>
      <c r="G38286" s="76"/>
      <c r="H38286" s="76"/>
      <c r="I38286" s="76"/>
      <c r="J38286" s="76"/>
      <c r="K38286" s="76"/>
      <c r="M38286" s="76"/>
      <c r="N38286" s="76"/>
    </row>
    <row r="38287" spans="1:14" x14ac:dyDescent="0.25">
      <c r="A38287" s="76"/>
      <c r="C38287" s="76"/>
      <c r="D38287" s="76"/>
      <c r="E38287" s="76"/>
      <c r="F38287" s="76"/>
      <c r="G38287" s="76"/>
      <c r="H38287" s="76"/>
      <c r="I38287" s="76"/>
      <c r="J38287" s="76"/>
      <c r="K38287" s="76"/>
      <c r="M38287" s="76"/>
      <c r="N38287" s="76"/>
    </row>
    <row r="38288" spans="1:14" x14ac:dyDescent="0.25">
      <c r="B38288" s="76"/>
      <c r="C38288" s="76"/>
      <c r="D38288" s="76"/>
      <c r="E38288" s="76"/>
      <c r="F38288" s="76"/>
      <c r="G38288" s="76"/>
      <c r="H38288" s="76"/>
      <c r="I38288" s="76"/>
      <c r="J38288" s="76"/>
      <c r="K38288" s="76"/>
      <c r="M38288" s="76"/>
      <c r="N38288" s="76"/>
    </row>
    <row r="38289" spans="1:14" x14ac:dyDescent="0.25">
      <c r="B38289" s="76"/>
      <c r="C38289" s="76"/>
      <c r="D38289" s="76"/>
      <c r="E38289" s="76"/>
      <c r="F38289" s="76"/>
      <c r="G38289" s="76"/>
      <c r="H38289" s="76"/>
      <c r="I38289" s="76"/>
      <c r="J38289" s="76"/>
      <c r="K38289" s="76"/>
      <c r="M38289" s="76"/>
      <c r="N38289" s="76"/>
    </row>
    <row r="38290" spans="1:14" x14ac:dyDescent="0.25">
      <c r="A38290" s="76"/>
      <c r="B38290" s="76"/>
      <c r="C38290" s="76"/>
      <c r="D38290" s="76"/>
      <c r="E38290" s="76"/>
      <c r="F38290" s="76"/>
      <c r="G38290" s="76"/>
      <c r="H38290" s="76"/>
      <c r="I38290" s="76"/>
      <c r="J38290" s="76"/>
      <c r="K38290" s="76"/>
      <c r="M38290" s="76"/>
      <c r="N38290" s="76"/>
    </row>
    <row r="38291" spans="1:14" x14ac:dyDescent="0.25">
      <c r="B38291" s="76"/>
      <c r="C38291" s="76"/>
      <c r="D38291" s="76"/>
      <c r="E38291" s="76"/>
      <c r="F38291" s="76"/>
      <c r="G38291" s="76"/>
      <c r="H38291" s="76"/>
      <c r="I38291" s="76"/>
      <c r="J38291" s="76"/>
      <c r="K38291" s="76"/>
      <c r="M38291" s="76"/>
      <c r="N38291" s="76"/>
    </row>
    <row r="38292" spans="1:14" x14ac:dyDescent="0.25">
      <c r="B38292" s="76"/>
      <c r="C38292" s="76"/>
      <c r="D38292" s="76"/>
      <c r="E38292" s="76"/>
      <c r="F38292" s="76"/>
      <c r="G38292" s="76"/>
      <c r="H38292" s="76"/>
      <c r="I38292" s="76"/>
      <c r="J38292" s="76"/>
      <c r="K38292" s="76"/>
      <c r="M38292" s="76"/>
      <c r="N38292" s="76"/>
    </row>
    <row r="38293" spans="1:14" x14ac:dyDescent="0.25">
      <c r="B38293" s="76"/>
      <c r="C38293" s="76"/>
      <c r="D38293" s="76"/>
      <c r="E38293" s="76"/>
      <c r="F38293" s="76"/>
      <c r="G38293" s="76"/>
      <c r="H38293" s="76"/>
      <c r="I38293" s="76"/>
      <c r="J38293" s="76"/>
      <c r="K38293" s="76"/>
      <c r="M38293" s="76"/>
      <c r="N38293" s="76"/>
    </row>
    <row r="38294" spans="1:14" x14ac:dyDescent="0.25">
      <c r="B38294" s="76"/>
      <c r="C38294" s="76"/>
      <c r="D38294" s="76"/>
      <c r="E38294" s="76"/>
      <c r="F38294" s="76"/>
      <c r="G38294" s="76"/>
      <c r="H38294" s="76"/>
      <c r="I38294" s="76"/>
      <c r="J38294" s="76"/>
      <c r="K38294" s="76"/>
      <c r="M38294" s="76"/>
      <c r="N38294" s="76"/>
    </row>
    <row r="38295" spans="1:14" x14ac:dyDescent="0.25">
      <c r="B38295" s="76"/>
      <c r="C38295" s="76"/>
      <c r="D38295" s="76"/>
      <c r="E38295" s="76"/>
      <c r="F38295" s="76"/>
      <c r="G38295" s="76"/>
      <c r="H38295" s="76"/>
      <c r="I38295" s="76"/>
      <c r="J38295" s="76"/>
      <c r="K38295" s="76"/>
      <c r="M38295" s="76"/>
      <c r="N38295" s="76"/>
    </row>
    <row r="38296" spans="1:14" x14ac:dyDescent="0.25">
      <c r="A38296" s="76"/>
      <c r="C38296" s="76"/>
      <c r="D38296" s="76"/>
      <c r="E38296" s="76"/>
      <c r="F38296" s="76"/>
      <c r="G38296" s="76"/>
      <c r="H38296" s="76"/>
      <c r="I38296" s="76"/>
      <c r="J38296" s="76"/>
      <c r="K38296" s="76"/>
      <c r="M38296" s="76"/>
      <c r="N38296" s="76"/>
    </row>
    <row r="38297" spans="1:14" x14ac:dyDescent="0.25">
      <c r="C38297" s="76"/>
      <c r="D38297" s="76"/>
      <c r="E38297" s="76"/>
      <c r="F38297" s="76"/>
      <c r="G38297" s="76"/>
      <c r="H38297" s="76"/>
      <c r="I38297" s="76"/>
      <c r="J38297" s="76"/>
      <c r="K38297" s="76"/>
      <c r="M38297" s="76"/>
      <c r="N38297" s="76"/>
    </row>
    <row r="38298" spans="1:14" x14ac:dyDescent="0.25">
      <c r="A38298" s="76"/>
      <c r="C38298" s="76"/>
      <c r="D38298" s="76"/>
      <c r="E38298" s="76"/>
      <c r="F38298" s="76"/>
      <c r="G38298" s="76"/>
      <c r="H38298" s="76"/>
      <c r="I38298" s="76"/>
      <c r="J38298" s="76"/>
      <c r="K38298" s="76"/>
      <c r="M38298" s="76"/>
      <c r="N38298" s="76"/>
    </row>
    <row r="38299" spans="1:14" x14ac:dyDescent="0.25">
      <c r="A38299" s="76"/>
      <c r="C38299" s="76"/>
      <c r="D38299" s="76"/>
      <c r="E38299" s="76"/>
      <c r="F38299" s="76"/>
      <c r="G38299" s="76"/>
      <c r="H38299" s="76"/>
      <c r="I38299" s="76"/>
      <c r="J38299" s="76"/>
      <c r="K38299" s="76"/>
      <c r="M38299" s="76"/>
      <c r="N38299" s="76"/>
    </row>
    <row r="38300" spans="1:14" x14ac:dyDescent="0.25">
      <c r="A38300" s="76"/>
      <c r="C38300" s="76"/>
      <c r="D38300" s="76"/>
      <c r="E38300" s="76"/>
      <c r="F38300" s="76"/>
      <c r="G38300" s="76"/>
      <c r="H38300" s="76"/>
      <c r="I38300" s="76"/>
      <c r="J38300" s="76"/>
      <c r="K38300" s="76"/>
      <c r="M38300" s="76"/>
      <c r="N38300" s="76"/>
    </row>
    <row r="38301" spans="1:14" x14ac:dyDescent="0.25">
      <c r="A38301" s="76"/>
      <c r="C38301" s="76"/>
      <c r="D38301" s="76"/>
      <c r="E38301" s="76"/>
      <c r="F38301" s="76"/>
      <c r="G38301" s="76"/>
      <c r="H38301" s="76"/>
      <c r="I38301" s="76"/>
      <c r="J38301" s="76"/>
      <c r="K38301" s="76"/>
      <c r="M38301" s="76"/>
      <c r="N38301" s="76"/>
    </row>
    <row r="38302" spans="1:14" x14ac:dyDescent="0.25">
      <c r="C38302" s="76"/>
      <c r="D38302" s="76"/>
      <c r="E38302" s="76"/>
      <c r="F38302" s="76"/>
      <c r="G38302" s="76"/>
      <c r="H38302" s="76"/>
      <c r="I38302" s="76"/>
      <c r="J38302" s="76"/>
      <c r="K38302" s="76"/>
      <c r="M38302" s="76"/>
      <c r="N38302" s="76"/>
    </row>
    <row r="38303" spans="1:14" x14ac:dyDescent="0.25">
      <c r="C38303" s="76"/>
      <c r="D38303" s="76"/>
      <c r="E38303" s="76"/>
      <c r="F38303" s="76"/>
      <c r="G38303" s="76"/>
      <c r="H38303" s="76"/>
      <c r="I38303" s="76"/>
      <c r="J38303" s="76"/>
      <c r="K38303" s="76"/>
      <c r="M38303" s="76"/>
      <c r="N38303" s="76"/>
    </row>
    <row r="38304" spans="1:14" x14ac:dyDescent="0.25">
      <c r="A38304" s="76"/>
      <c r="C38304" s="76"/>
      <c r="D38304" s="76"/>
      <c r="E38304" s="76"/>
      <c r="F38304" s="76"/>
      <c r="G38304" s="76"/>
      <c r="H38304" s="76"/>
      <c r="I38304" s="76"/>
      <c r="J38304" s="76"/>
      <c r="K38304" s="76"/>
      <c r="M38304" s="76"/>
      <c r="N38304" s="76"/>
    </row>
    <row r="38305" spans="1:14" x14ac:dyDescent="0.25">
      <c r="A38305" s="76"/>
      <c r="C38305" s="76"/>
      <c r="D38305" s="76"/>
      <c r="E38305" s="76"/>
      <c r="F38305" s="76"/>
      <c r="G38305" s="76"/>
      <c r="H38305" s="76"/>
      <c r="I38305" s="76"/>
      <c r="J38305" s="76"/>
      <c r="K38305" s="76"/>
      <c r="M38305" s="76"/>
      <c r="N38305" s="76"/>
    </row>
    <row r="38306" spans="1:14" x14ac:dyDescent="0.25">
      <c r="A38306" s="76"/>
      <c r="C38306" s="76"/>
      <c r="D38306" s="76"/>
      <c r="E38306" s="76"/>
      <c r="F38306" s="76"/>
      <c r="G38306" s="76"/>
      <c r="H38306" s="76"/>
      <c r="I38306" s="76"/>
      <c r="J38306" s="76"/>
      <c r="K38306" s="76"/>
      <c r="M38306" s="76"/>
      <c r="N38306" s="76"/>
    </row>
    <row r="38307" spans="1:14" x14ac:dyDescent="0.25">
      <c r="A38307" s="76"/>
      <c r="B38307" s="76"/>
      <c r="C38307" s="76"/>
      <c r="D38307" s="76"/>
      <c r="E38307" s="76"/>
      <c r="F38307" s="76"/>
      <c r="G38307" s="76"/>
      <c r="H38307" s="76"/>
      <c r="I38307" s="76"/>
      <c r="J38307" s="76"/>
      <c r="K38307" s="76"/>
      <c r="M38307" s="76"/>
      <c r="N38307" s="76"/>
    </row>
    <row r="38308" spans="1:14" x14ac:dyDescent="0.25">
      <c r="C38308" s="76"/>
      <c r="D38308" s="76"/>
      <c r="E38308" s="76"/>
      <c r="F38308" s="76"/>
      <c r="G38308" s="76"/>
      <c r="H38308" s="76"/>
      <c r="I38308" s="76"/>
      <c r="J38308" s="76"/>
      <c r="K38308" s="76"/>
      <c r="M38308" s="76"/>
      <c r="N38308" s="76"/>
    </row>
    <row r="38309" spans="1:14" x14ac:dyDescent="0.25">
      <c r="B38309" s="76"/>
      <c r="C38309" s="76"/>
      <c r="D38309" s="76"/>
      <c r="E38309" s="76"/>
      <c r="F38309" s="76"/>
      <c r="G38309" s="76"/>
      <c r="H38309" s="76"/>
      <c r="I38309" s="76"/>
      <c r="J38309" s="76"/>
      <c r="K38309" s="76"/>
      <c r="M38309" s="76"/>
      <c r="N38309" s="76"/>
    </row>
    <row r="38310" spans="1:14" x14ac:dyDescent="0.25">
      <c r="B38310" s="76"/>
      <c r="C38310" s="76"/>
      <c r="D38310" s="76"/>
      <c r="E38310" s="76"/>
      <c r="F38310" s="76"/>
      <c r="G38310" s="76"/>
      <c r="H38310" s="76"/>
      <c r="I38310" s="76"/>
      <c r="J38310" s="76"/>
      <c r="K38310" s="76"/>
      <c r="M38310" s="76"/>
      <c r="N38310" s="76"/>
    </row>
    <row r="38311" spans="1:14" x14ac:dyDescent="0.25">
      <c r="B38311" s="76"/>
      <c r="C38311" s="76"/>
      <c r="D38311" s="76"/>
      <c r="E38311" s="76"/>
      <c r="F38311" s="76"/>
      <c r="G38311" s="76"/>
      <c r="H38311" s="76"/>
      <c r="I38311" s="76"/>
      <c r="J38311" s="76"/>
      <c r="K38311" s="76"/>
      <c r="M38311" s="76"/>
      <c r="N38311" s="76"/>
    </row>
    <row r="38312" spans="1:14" x14ac:dyDescent="0.25">
      <c r="B38312" s="76"/>
      <c r="C38312" s="76"/>
      <c r="D38312" s="76"/>
      <c r="E38312" s="76"/>
      <c r="F38312" s="76"/>
      <c r="G38312" s="76"/>
      <c r="H38312" s="76"/>
      <c r="I38312" s="76"/>
      <c r="J38312" s="76"/>
      <c r="K38312" s="76"/>
      <c r="M38312" s="76"/>
      <c r="N38312" s="76"/>
    </row>
    <row r="38313" spans="1:14" x14ac:dyDescent="0.25">
      <c r="B38313" s="76"/>
      <c r="C38313" s="76"/>
      <c r="D38313" s="76"/>
      <c r="E38313" s="76"/>
      <c r="F38313" s="76"/>
      <c r="G38313" s="76"/>
      <c r="H38313" s="76"/>
      <c r="I38313" s="76"/>
      <c r="J38313" s="76"/>
      <c r="K38313" s="76"/>
      <c r="M38313" s="76"/>
      <c r="N38313" s="76"/>
    </row>
    <row r="38314" spans="1:14" x14ac:dyDescent="0.25">
      <c r="A38314" s="76"/>
      <c r="C38314" s="76"/>
      <c r="D38314" s="76"/>
      <c r="E38314" s="76"/>
      <c r="F38314" s="76"/>
      <c r="G38314" s="76"/>
      <c r="H38314" s="76"/>
      <c r="I38314" s="76"/>
      <c r="J38314" s="76"/>
      <c r="K38314" s="76"/>
      <c r="M38314" s="76"/>
      <c r="N38314" s="76"/>
    </row>
    <row r="38315" spans="1:14" x14ac:dyDescent="0.25">
      <c r="C38315" s="76"/>
      <c r="D38315" s="76"/>
      <c r="E38315" s="76"/>
      <c r="F38315" s="76"/>
      <c r="G38315" s="76"/>
      <c r="H38315" s="76"/>
      <c r="I38315" s="76"/>
      <c r="J38315" s="76"/>
      <c r="K38315" s="76"/>
      <c r="M38315" s="76"/>
      <c r="N38315" s="76"/>
    </row>
    <row r="38316" spans="1:14" x14ac:dyDescent="0.25">
      <c r="C38316" s="76"/>
      <c r="D38316" s="76"/>
      <c r="E38316" s="76"/>
      <c r="F38316" s="76"/>
      <c r="G38316" s="76"/>
      <c r="H38316" s="76"/>
      <c r="I38316" s="76"/>
      <c r="J38316" s="76"/>
      <c r="K38316" s="76"/>
      <c r="M38316" s="76"/>
      <c r="N38316" s="76"/>
    </row>
    <row r="38317" spans="1:14" x14ac:dyDescent="0.25">
      <c r="A38317" s="76"/>
      <c r="B38317" s="76"/>
      <c r="C38317" s="76"/>
      <c r="D38317" s="76"/>
      <c r="E38317" s="76"/>
      <c r="F38317" s="76"/>
      <c r="G38317" s="76"/>
      <c r="H38317" s="76"/>
      <c r="I38317" s="76"/>
      <c r="J38317" s="76"/>
      <c r="K38317" s="76"/>
      <c r="M38317" s="76"/>
      <c r="N38317" s="76"/>
    </row>
    <row r="38318" spans="1:14" x14ac:dyDescent="0.25">
      <c r="A38318" s="76"/>
      <c r="B38318" s="76"/>
      <c r="C38318" s="76"/>
      <c r="D38318" s="76"/>
      <c r="E38318" s="76"/>
      <c r="F38318" s="76"/>
      <c r="G38318" s="76"/>
      <c r="H38318" s="76"/>
      <c r="I38318" s="76"/>
      <c r="J38318" s="76"/>
      <c r="K38318" s="76"/>
      <c r="M38318" s="76"/>
      <c r="N38318" s="76"/>
    </row>
    <row r="38319" spans="1:14" x14ac:dyDescent="0.25">
      <c r="C38319" s="76"/>
      <c r="D38319" s="76"/>
      <c r="E38319" s="76"/>
      <c r="F38319" s="76"/>
      <c r="G38319" s="76"/>
      <c r="H38319" s="76"/>
      <c r="I38319" s="76"/>
      <c r="J38319" s="76"/>
      <c r="K38319" s="76"/>
      <c r="M38319" s="76"/>
      <c r="N38319" s="76"/>
    </row>
    <row r="38320" spans="1:14" x14ac:dyDescent="0.25">
      <c r="C38320" s="76"/>
      <c r="D38320" s="76"/>
      <c r="E38320" s="76"/>
      <c r="F38320" s="76"/>
      <c r="G38320" s="76"/>
      <c r="H38320" s="76"/>
      <c r="I38320" s="76"/>
      <c r="J38320" s="76"/>
      <c r="K38320" s="76"/>
      <c r="M38320" s="76"/>
      <c r="N38320" s="76"/>
    </row>
    <row r="38321" spans="1:14" x14ac:dyDescent="0.25">
      <c r="A38321" s="76"/>
      <c r="B38321" s="76"/>
      <c r="C38321" s="76"/>
      <c r="D38321" s="76"/>
      <c r="E38321" s="76"/>
      <c r="F38321" s="76"/>
      <c r="G38321" s="76"/>
      <c r="H38321" s="76"/>
      <c r="I38321" s="76"/>
      <c r="J38321" s="76"/>
      <c r="K38321" s="76"/>
      <c r="M38321" s="76"/>
      <c r="N38321" s="76"/>
    </row>
    <row r="38322" spans="1:14" x14ac:dyDescent="0.25">
      <c r="A38322" s="76"/>
      <c r="B38322" s="76"/>
      <c r="C38322" s="76"/>
      <c r="D38322" s="76"/>
      <c r="E38322" s="76"/>
      <c r="F38322" s="76"/>
      <c r="G38322" s="76"/>
      <c r="H38322" s="76"/>
      <c r="I38322" s="76"/>
      <c r="J38322" s="76"/>
      <c r="K38322" s="76"/>
      <c r="M38322" s="76"/>
      <c r="N38322" s="76"/>
    </row>
    <row r="38323" spans="1:14" x14ac:dyDescent="0.25">
      <c r="C38323" s="76"/>
      <c r="D38323" s="76"/>
      <c r="E38323" s="76"/>
      <c r="F38323" s="76"/>
      <c r="G38323" s="76"/>
      <c r="H38323" s="76"/>
      <c r="I38323" s="76"/>
      <c r="J38323" s="76"/>
      <c r="K38323" s="76"/>
      <c r="M38323" s="76"/>
      <c r="N38323" s="76"/>
    </row>
    <row r="38324" spans="1:14" x14ac:dyDescent="0.25">
      <c r="B38324" s="76"/>
      <c r="C38324" s="76"/>
      <c r="D38324" s="76"/>
      <c r="E38324" s="76"/>
      <c r="F38324" s="76"/>
      <c r="G38324" s="76"/>
      <c r="H38324" s="76"/>
      <c r="I38324" s="76"/>
      <c r="J38324" s="76"/>
      <c r="K38324" s="76"/>
      <c r="M38324" s="76"/>
      <c r="N38324" s="76"/>
    </row>
    <row r="38325" spans="1:14" x14ac:dyDescent="0.25">
      <c r="B38325" s="76"/>
      <c r="C38325" s="76"/>
      <c r="D38325" s="76"/>
      <c r="E38325" s="76"/>
      <c r="F38325" s="76"/>
      <c r="G38325" s="76"/>
      <c r="H38325" s="76"/>
      <c r="I38325" s="76"/>
      <c r="J38325" s="76"/>
      <c r="K38325" s="76"/>
      <c r="M38325" s="76"/>
      <c r="N38325" s="76"/>
    </row>
    <row r="38326" spans="1:14" x14ac:dyDescent="0.25">
      <c r="B38326" s="76"/>
      <c r="C38326" s="76"/>
      <c r="D38326" s="76"/>
      <c r="E38326" s="76"/>
      <c r="F38326" s="76"/>
      <c r="G38326" s="76"/>
      <c r="H38326" s="76"/>
      <c r="I38326" s="76"/>
      <c r="J38326" s="76"/>
      <c r="K38326" s="76"/>
      <c r="M38326" s="76"/>
      <c r="N38326" s="76"/>
    </row>
    <row r="38327" spans="1:14" x14ac:dyDescent="0.25">
      <c r="C38327" s="76"/>
      <c r="D38327" s="76"/>
      <c r="E38327" s="76"/>
      <c r="F38327" s="76"/>
      <c r="G38327" s="76"/>
      <c r="H38327" s="76"/>
      <c r="I38327" s="76"/>
      <c r="J38327" s="76"/>
      <c r="K38327" s="76"/>
      <c r="M38327" s="76"/>
      <c r="N38327" s="76"/>
    </row>
    <row r="38328" spans="1:14" x14ac:dyDescent="0.25">
      <c r="C38328" s="76"/>
      <c r="D38328" s="76"/>
      <c r="E38328" s="76"/>
      <c r="F38328" s="76"/>
      <c r="G38328" s="76"/>
      <c r="H38328" s="76"/>
      <c r="I38328" s="76"/>
      <c r="J38328" s="76"/>
      <c r="K38328" s="76"/>
      <c r="M38328" s="76"/>
      <c r="N38328" s="76"/>
    </row>
    <row r="38329" spans="1:14" x14ac:dyDescent="0.25">
      <c r="C38329" s="76"/>
      <c r="D38329" s="76"/>
      <c r="E38329" s="76"/>
      <c r="F38329" s="76"/>
      <c r="G38329" s="76"/>
      <c r="H38329" s="76"/>
      <c r="I38329" s="76"/>
      <c r="J38329" s="76"/>
      <c r="K38329" s="76"/>
      <c r="M38329" s="76"/>
      <c r="N38329" s="76"/>
    </row>
    <row r="38330" spans="1:14" x14ac:dyDescent="0.25">
      <c r="A38330" s="76"/>
      <c r="B38330" s="76"/>
      <c r="C38330" s="76"/>
      <c r="D38330" s="76"/>
      <c r="E38330" s="76"/>
      <c r="F38330" s="76"/>
      <c r="G38330" s="76"/>
      <c r="H38330" s="76"/>
      <c r="I38330" s="76"/>
      <c r="J38330" s="76"/>
      <c r="K38330" s="76"/>
      <c r="M38330" s="76"/>
      <c r="N38330" s="76"/>
    </row>
    <row r="38331" spans="1:14" x14ac:dyDescent="0.25">
      <c r="C38331" s="76"/>
      <c r="D38331" s="76"/>
      <c r="E38331" s="76"/>
      <c r="F38331" s="76"/>
      <c r="G38331" s="76"/>
      <c r="H38331" s="76"/>
      <c r="I38331" s="76"/>
      <c r="J38331" s="76"/>
      <c r="K38331" s="76"/>
      <c r="M38331" s="76"/>
      <c r="N38331" s="76"/>
    </row>
    <row r="38332" spans="1:14" x14ac:dyDescent="0.25">
      <c r="A38332" s="76"/>
      <c r="C38332" s="76"/>
      <c r="D38332" s="76"/>
      <c r="E38332" s="76"/>
      <c r="F38332" s="76"/>
      <c r="G38332" s="76"/>
      <c r="H38332" s="76"/>
      <c r="I38332" s="76"/>
      <c r="J38332" s="76"/>
      <c r="K38332" s="76"/>
      <c r="M38332" s="76"/>
      <c r="N38332" s="76"/>
    </row>
    <row r="38333" spans="1:14" x14ac:dyDescent="0.25">
      <c r="B38333" s="76"/>
      <c r="C38333" s="76"/>
      <c r="D38333" s="76"/>
      <c r="E38333" s="76"/>
      <c r="F38333" s="76"/>
      <c r="G38333" s="76"/>
      <c r="H38333" s="76"/>
      <c r="I38333" s="76"/>
      <c r="J38333" s="76"/>
      <c r="K38333" s="76"/>
      <c r="M38333" s="76"/>
      <c r="N38333" s="76"/>
    </row>
    <row r="38334" spans="1:14" x14ac:dyDescent="0.25">
      <c r="B38334" s="76"/>
      <c r="C38334" s="76"/>
      <c r="D38334" s="76"/>
      <c r="E38334" s="76"/>
      <c r="F38334" s="76"/>
      <c r="G38334" s="76"/>
      <c r="H38334" s="76"/>
      <c r="I38334" s="76"/>
      <c r="J38334" s="76"/>
      <c r="K38334" s="76"/>
      <c r="M38334" s="76"/>
      <c r="N38334" s="76"/>
    </row>
    <row r="38335" spans="1:14" x14ac:dyDescent="0.25">
      <c r="C38335" s="76"/>
      <c r="D38335" s="76"/>
      <c r="E38335" s="76"/>
      <c r="F38335" s="76"/>
      <c r="G38335" s="76"/>
      <c r="H38335" s="76"/>
      <c r="I38335" s="76"/>
      <c r="J38335" s="76"/>
      <c r="K38335" s="76"/>
      <c r="M38335" s="76"/>
      <c r="N38335" s="76"/>
    </row>
    <row r="38336" spans="1:14" x14ac:dyDescent="0.25">
      <c r="A38336" s="76"/>
      <c r="B38336" s="76"/>
      <c r="C38336" s="76"/>
      <c r="D38336" s="76"/>
      <c r="E38336" s="76"/>
      <c r="F38336" s="76"/>
      <c r="G38336" s="76"/>
      <c r="H38336" s="76"/>
      <c r="I38336" s="76"/>
      <c r="J38336" s="76"/>
      <c r="K38336" s="76"/>
      <c r="M38336" s="76"/>
      <c r="N38336" s="76"/>
    </row>
    <row r="38337" spans="1:14" x14ac:dyDescent="0.25">
      <c r="A38337" s="76"/>
      <c r="C38337" s="76"/>
      <c r="D38337" s="76"/>
      <c r="E38337" s="76"/>
      <c r="F38337" s="76"/>
      <c r="G38337" s="76"/>
      <c r="H38337" s="76"/>
      <c r="I38337" s="76"/>
      <c r="J38337" s="76"/>
      <c r="K38337" s="76"/>
      <c r="M38337" s="76"/>
      <c r="N38337" s="76"/>
    </row>
    <row r="38338" spans="1:14" x14ac:dyDescent="0.25">
      <c r="C38338" s="76"/>
      <c r="D38338" s="76"/>
      <c r="E38338" s="76"/>
      <c r="F38338" s="76"/>
      <c r="G38338" s="76"/>
      <c r="H38338" s="76"/>
      <c r="I38338" s="76"/>
      <c r="J38338" s="76"/>
      <c r="K38338" s="76"/>
      <c r="M38338" s="76"/>
      <c r="N38338" s="76"/>
    </row>
    <row r="38339" spans="1:14" x14ac:dyDescent="0.25">
      <c r="C38339" s="76"/>
      <c r="D38339" s="76"/>
      <c r="E38339" s="76"/>
      <c r="F38339" s="76"/>
      <c r="G38339" s="76"/>
      <c r="H38339" s="76"/>
      <c r="I38339" s="76"/>
      <c r="J38339" s="76"/>
      <c r="K38339" s="76"/>
      <c r="M38339" s="76"/>
      <c r="N38339" s="76"/>
    </row>
    <row r="38340" spans="1:14" x14ac:dyDescent="0.25">
      <c r="B38340" s="76"/>
      <c r="C38340" s="76"/>
      <c r="D38340" s="76"/>
      <c r="E38340" s="76"/>
      <c r="F38340" s="76"/>
      <c r="G38340" s="76"/>
      <c r="H38340" s="76"/>
      <c r="I38340" s="76"/>
      <c r="J38340" s="76"/>
      <c r="K38340" s="76"/>
      <c r="M38340" s="76"/>
      <c r="N38340" s="76"/>
    </row>
    <row r="38341" spans="1:14" x14ac:dyDescent="0.25">
      <c r="B38341" s="76"/>
      <c r="C38341" s="76"/>
      <c r="D38341" s="76"/>
      <c r="E38341" s="76"/>
      <c r="F38341" s="76"/>
      <c r="G38341" s="76"/>
      <c r="H38341" s="76"/>
      <c r="I38341" s="76"/>
      <c r="J38341" s="76"/>
      <c r="K38341" s="76"/>
      <c r="M38341" s="76"/>
      <c r="N38341" s="76"/>
    </row>
    <row r="38342" spans="1:14" x14ac:dyDescent="0.25">
      <c r="A38342" s="76"/>
      <c r="C38342" s="76"/>
      <c r="D38342" s="76"/>
      <c r="E38342" s="76"/>
      <c r="F38342" s="76"/>
      <c r="G38342" s="76"/>
      <c r="H38342" s="76"/>
      <c r="I38342" s="76"/>
      <c r="J38342" s="76"/>
      <c r="K38342" s="76"/>
      <c r="M38342" s="76"/>
      <c r="N38342" s="76"/>
    </row>
    <row r="38343" spans="1:14" x14ac:dyDescent="0.25">
      <c r="A38343" s="76"/>
      <c r="C38343" s="76"/>
      <c r="D38343" s="76"/>
      <c r="E38343" s="76"/>
      <c r="F38343" s="76"/>
      <c r="G38343" s="76"/>
      <c r="H38343" s="76"/>
      <c r="I38343" s="76"/>
      <c r="J38343" s="76"/>
      <c r="K38343" s="76"/>
      <c r="M38343" s="76"/>
      <c r="N38343" s="76"/>
    </row>
    <row r="38344" spans="1:14" x14ac:dyDescent="0.25">
      <c r="C38344" s="76"/>
      <c r="D38344" s="76"/>
      <c r="E38344" s="76"/>
      <c r="F38344" s="76"/>
      <c r="G38344" s="76"/>
      <c r="H38344" s="76"/>
      <c r="I38344" s="76"/>
      <c r="J38344" s="76"/>
      <c r="K38344" s="76"/>
      <c r="M38344" s="76"/>
      <c r="N38344" s="76"/>
    </row>
    <row r="38345" spans="1:14" x14ac:dyDescent="0.25">
      <c r="A38345" s="76"/>
      <c r="C38345" s="76"/>
      <c r="D38345" s="76"/>
      <c r="E38345" s="76"/>
      <c r="F38345" s="76"/>
      <c r="G38345" s="76"/>
      <c r="H38345" s="76"/>
      <c r="I38345" s="76"/>
      <c r="J38345" s="76"/>
      <c r="K38345" s="76"/>
      <c r="M38345" s="76"/>
      <c r="N38345" s="76"/>
    </row>
    <row r="38346" spans="1:14" x14ac:dyDescent="0.25">
      <c r="C38346" s="76"/>
      <c r="D38346" s="76"/>
      <c r="E38346" s="76"/>
      <c r="F38346" s="76"/>
      <c r="G38346" s="76"/>
      <c r="H38346" s="76"/>
      <c r="I38346" s="76"/>
      <c r="J38346" s="76"/>
      <c r="K38346" s="76"/>
      <c r="M38346" s="76"/>
      <c r="N38346" s="76"/>
    </row>
    <row r="38347" spans="1:14" x14ac:dyDescent="0.25">
      <c r="A38347" s="76"/>
      <c r="C38347" s="76"/>
      <c r="D38347" s="76"/>
      <c r="E38347" s="76"/>
      <c r="F38347" s="76"/>
      <c r="G38347" s="76"/>
      <c r="H38347" s="76"/>
      <c r="I38347" s="76"/>
      <c r="J38347" s="76"/>
      <c r="K38347" s="76"/>
      <c r="M38347" s="76"/>
      <c r="N38347" s="76"/>
    </row>
    <row r="38348" spans="1:14" x14ac:dyDescent="0.25">
      <c r="C38348" s="76"/>
      <c r="D38348" s="76"/>
      <c r="E38348" s="76"/>
      <c r="F38348" s="76"/>
      <c r="G38348" s="76"/>
      <c r="H38348" s="76"/>
      <c r="I38348" s="76"/>
      <c r="J38348" s="76"/>
      <c r="K38348" s="76"/>
      <c r="M38348" s="76"/>
      <c r="N38348" s="76"/>
    </row>
    <row r="38349" spans="1:14" x14ac:dyDescent="0.25">
      <c r="C38349" s="76"/>
      <c r="D38349" s="76"/>
      <c r="E38349" s="76"/>
      <c r="F38349" s="76"/>
      <c r="G38349" s="76"/>
      <c r="H38349" s="76"/>
      <c r="I38349" s="76"/>
      <c r="J38349" s="76"/>
      <c r="K38349" s="76"/>
      <c r="M38349" s="76"/>
      <c r="N38349" s="76"/>
    </row>
    <row r="38350" spans="1:14" x14ac:dyDescent="0.25">
      <c r="B38350" s="76"/>
      <c r="C38350" s="76"/>
      <c r="D38350" s="76"/>
      <c r="E38350" s="76"/>
      <c r="F38350" s="76"/>
      <c r="G38350" s="76"/>
      <c r="H38350" s="76"/>
      <c r="I38350" s="76"/>
      <c r="J38350" s="76"/>
      <c r="K38350" s="76"/>
      <c r="M38350" s="76"/>
      <c r="N38350" s="76"/>
    </row>
    <row r="38351" spans="1:14" x14ac:dyDescent="0.25">
      <c r="B38351" s="76"/>
      <c r="C38351" s="76"/>
      <c r="D38351" s="76"/>
      <c r="E38351" s="76"/>
      <c r="F38351" s="76"/>
      <c r="G38351" s="76"/>
      <c r="H38351" s="76"/>
      <c r="I38351" s="76"/>
      <c r="J38351" s="76"/>
      <c r="K38351" s="76"/>
      <c r="M38351" s="76"/>
      <c r="N38351" s="76"/>
    </row>
    <row r="38352" spans="1:14" x14ac:dyDescent="0.25">
      <c r="A38352" s="76"/>
      <c r="B38352" s="76"/>
      <c r="C38352" s="76"/>
      <c r="D38352" s="76"/>
      <c r="E38352" s="76"/>
      <c r="F38352" s="76"/>
      <c r="G38352" s="76"/>
      <c r="H38352" s="76"/>
      <c r="I38352" s="76"/>
      <c r="J38352" s="76"/>
      <c r="K38352" s="76"/>
      <c r="M38352" s="76"/>
      <c r="N38352" s="76"/>
    </row>
    <row r="38353" spans="1:14" x14ac:dyDescent="0.25">
      <c r="B38353" s="76"/>
      <c r="C38353" s="76"/>
      <c r="D38353" s="76"/>
      <c r="E38353" s="76"/>
      <c r="F38353" s="76"/>
      <c r="G38353" s="76"/>
      <c r="H38353" s="76"/>
      <c r="I38353" s="76"/>
      <c r="J38353" s="76"/>
      <c r="K38353" s="76"/>
      <c r="M38353" s="76"/>
      <c r="N38353" s="76"/>
    </row>
    <row r="38354" spans="1:14" x14ac:dyDescent="0.25">
      <c r="B38354" s="76"/>
      <c r="C38354" s="76"/>
      <c r="D38354" s="76"/>
      <c r="E38354" s="76"/>
      <c r="F38354" s="76"/>
      <c r="G38354" s="76"/>
      <c r="H38354" s="76"/>
      <c r="I38354" s="76"/>
      <c r="J38354" s="76"/>
      <c r="K38354" s="76"/>
      <c r="M38354" s="76"/>
      <c r="N38354" s="76"/>
    </row>
    <row r="38355" spans="1:14" x14ac:dyDescent="0.25">
      <c r="A38355" s="76"/>
      <c r="B38355" s="76"/>
      <c r="C38355" s="76"/>
      <c r="D38355" s="76"/>
      <c r="E38355" s="76"/>
      <c r="F38355" s="76"/>
      <c r="G38355" s="76"/>
      <c r="H38355" s="76"/>
      <c r="I38355" s="76"/>
      <c r="J38355" s="76"/>
      <c r="K38355" s="76"/>
      <c r="M38355" s="76"/>
      <c r="N38355" s="76"/>
    </row>
    <row r="38356" spans="1:14" x14ac:dyDescent="0.25">
      <c r="C38356" s="76"/>
      <c r="D38356" s="76"/>
      <c r="E38356" s="76"/>
      <c r="F38356" s="76"/>
      <c r="G38356" s="76"/>
      <c r="H38356" s="76"/>
      <c r="I38356" s="76"/>
      <c r="J38356" s="76"/>
      <c r="K38356" s="76"/>
      <c r="M38356" s="76"/>
      <c r="N38356" s="76"/>
    </row>
    <row r="38357" spans="1:14" x14ac:dyDescent="0.25">
      <c r="B38357" s="76"/>
      <c r="C38357" s="76"/>
      <c r="D38357" s="76"/>
      <c r="E38357" s="76"/>
      <c r="F38357" s="76"/>
      <c r="G38357" s="76"/>
      <c r="H38357" s="76"/>
      <c r="I38357" s="76"/>
      <c r="J38357" s="76"/>
      <c r="K38357" s="76"/>
      <c r="M38357" s="76"/>
      <c r="N38357" s="76"/>
    </row>
    <row r="38358" spans="1:14" x14ac:dyDescent="0.25">
      <c r="C38358" s="76"/>
      <c r="D38358" s="76"/>
      <c r="E38358" s="76"/>
      <c r="F38358" s="76"/>
      <c r="G38358" s="76"/>
      <c r="H38358" s="76"/>
      <c r="I38358" s="76"/>
      <c r="J38358" s="76"/>
      <c r="K38358" s="76"/>
      <c r="M38358" s="76"/>
      <c r="N38358" s="76"/>
    </row>
    <row r="38359" spans="1:14" x14ac:dyDescent="0.25">
      <c r="A38359" s="76"/>
      <c r="C38359" s="76"/>
      <c r="D38359" s="76"/>
      <c r="E38359" s="76"/>
      <c r="F38359" s="76"/>
      <c r="G38359" s="76"/>
      <c r="H38359" s="76"/>
      <c r="I38359" s="76"/>
      <c r="J38359" s="76"/>
      <c r="K38359" s="76"/>
      <c r="M38359" s="76"/>
      <c r="N38359" s="76"/>
    </row>
    <row r="38360" spans="1:14" x14ac:dyDescent="0.25">
      <c r="B38360" s="76"/>
      <c r="C38360" s="76"/>
      <c r="D38360" s="76"/>
      <c r="E38360" s="76"/>
      <c r="F38360" s="76"/>
      <c r="G38360" s="76"/>
      <c r="H38360" s="76"/>
      <c r="I38360" s="76"/>
      <c r="J38360" s="76"/>
      <c r="K38360" s="76"/>
      <c r="M38360" s="76"/>
      <c r="N38360" s="76"/>
    </row>
    <row r="38361" spans="1:14" x14ac:dyDescent="0.25">
      <c r="A38361" s="76"/>
      <c r="C38361" s="76"/>
      <c r="D38361" s="76"/>
      <c r="E38361" s="76"/>
      <c r="F38361" s="76"/>
      <c r="G38361" s="76"/>
      <c r="H38361" s="76"/>
      <c r="I38361" s="76"/>
      <c r="J38361" s="76"/>
      <c r="K38361" s="76"/>
      <c r="M38361" s="76"/>
      <c r="N38361" s="76"/>
    </row>
    <row r="38362" spans="1:14" x14ac:dyDescent="0.25">
      <c r="B38362" s="76"/>
      <c r="C38362" s="76"/>
      <c r="D38362" s="76"/>
      <c r="E38362" s="76"/>
      <c r="F38362" s="76"/>
      <c r="G38362" s="76"/>
      <c r="H38362" s="76"/>
      <c r="I38362" s="76"/>
      <c r="J38362" s="76"/>
      <c r="K38362" s="76"/>
      <c r="M38362" s="76"/>
      <c r="N38362" s="76"/>
    </row>
    <row r="38363" spans="1:14" x14ac:dyDescent="0.25">
      <c r="B38363" s="76"/>
      <c r="C38363" s="76"/>
      <c r="D38363" s="76"/>
      <c r="E38363" s="76"/>
      <c r="F38363" s="76"/>
      <c r="G38363" s="76"/>
      <c r="H38363" s="76"/>
      <c r="I38363" s="76"/>
      <c r="J38363" s="76"/>
      <c r="K38363" s="76"/>
      <c r="M38363" s="76"/>
      <c r="N38363" s="76"/>
    </row>
    <row r="38364" spans="1:14" x14ac:dyDescent="0.25">
      <c r="A38364" s="76"/>
      <c r="B38364" s="76"/>
      <c r="C38364" s="76"/>
      <c r="D38364" s="76"/>
      <c r="E38364" s="76"/>
      <c r="F38364" s="76"/>
      <c r="G38364" s="76"/>
      <c r="H38364" s="76"/>
      <c r="I38364" s="76"/>
      <c r="J38364" s="76"/>
      <c r="K38364" s="76"/>
      <c r="M38364" s="76"/>
      <c r="N38364" s="76"/>
    </row>
    <row r="38365" spans="1:14" x14ac:dyDescent="0.25">
      <c r="A38365" s="76"/>
      <c r="C38365" s="76"/>
      <c r="D38365" s="76"/>
      <c r="E38365" s="76"/>
      <c r="F38365" s="76"/>
      <c r="G38365" s="76"/>
      <c r="H38365" s="76"/>
      <c r="I38365" s="76"/>
      <c r="J38365" s="76"/>
      <c r="K38365" s="76"/>
      <c r="M38365" s="76"/>
      <c r="N38365" s="76"/>
    </row>
    <row r="38366" spans="1:14" x14ac:dyDescent="0.25">
      <c r="B38366" s="76"/>
      <c r="C38366" s="76"/>
      <c r="D38366" s="76"/>
      <c r="E38366" s="76"/>
      <c r="F38366" s="76"/>
      <c r="G38366" s="76"/>
      <c r="H38366" s="76"/>
      <c r="I38366" s="76"/>
      <c r="J38366" s="76"/>
      <c r="K38366" s="76"/>
      <c r="M38366" s="76"/>
      <c r="N38366" s="76"/>
    </row>
    <row r="38367" spans="1:14" x14ac:dyDescent="0.25">
      <c r="C38367" s="76"/>
      <c r="D38367" s="76"/>
      <c r="E38367" s="76"/>
      <c r="F38367" s="76"/>
      <c r="G38367" s="76"/>
      <c r="H38367" s="76"/>
      <c r="I38367" s="76"/>
      <c r="J38367" s="76"/>
      <c r="K38367" s="76"/>
      <c r="M38367" s="76"/>
      <c r="N38367" s="76"/>
    </row>
    <row r="38368" spans="1:14" x14ac:dyDescent="0.25">
      <c r="B38368" s="76"/>
      <c r="C38368" s="76"/>
      <c r="D38368" s="76"/>
      <c r="E38368" s="76"/>
      <c r="F38368" s="76"/>
      <c r="G38368" s="76"/>
      <c r="H38368" s="76"/>
      <c r="I38368" s="76"/>
      <c r="J38368" s="76"/>
      <c r="K38368" s="76"/>
      <c r="M38368" s="76"/>
      <c r="N38368" s="76"/>
    </row>
    <row r="38369" spans="1:14" x14ac:dyDescent="0.25">
      <c r="C38369" s="76"/>
      <c r="D38369" s="76"/>
      <c r="E38369" s="76"/>
      <c r="F38369" s="76"/>
      <c r="G38369" s="76"/>
      <c r="H38369" s="76"/>
      <c r="I38369" s="76"/>
      <c r="J38369" s="76"/>
      <c r="K38369" s="76"/>
      <c r="M38369" s="76"/>
      <c r="N38369" s="76"/>
    </row>
    <row r="38370" spans="1:14" x14ac:dyDescent="0.25">
      <c r="C38370" s="76"/>
      <c r="D38370" s="76"/>
      <c r="E38370" s="76"/>
      <c r="F38370" s="76"/>
      <c r="G38370" s="76"/>
      <c r="H38370" s="76"/>
      <c r="I38370" s="76"/>
      <c r="J38370" s="76"/>
      <c r="K38370" s="76"/>
      <c r="M38370" s="76"/>
      <c r="N38370" s="76"/>
    </row>
    <row r="38371" spans="1:14" x14ac:dyDescent="0.25">
      <c r="C38371" s="76"/>
      <c r="D38371" s="76"/>
      <c r="E38371" s="76"/>
      <c r="F38371" s="76"/>
      <c r="G38371" s="76"/>
      <c r="H38371" s="76"/>
      <c r="I38371" s="76"/>
      <c r="J38371" s="76"/>
      <c r="K38371" s="76"/>
      <c r="M38371" s="76"/>
      <c r="N38371" s="76"/>
    </row>
    <row r="38372" spans="1:14" x14ac:dyDescent="0.25">
      <c r="C38372" s="76"/>
      <c r="D38372" s="76"/>
      <c r="E38372" s="76"/>
      <c r="F38372" s="76"/>
      <c r="G38372" s="76"/>
      <c r="H38372" s="76"/>
      <c r="I38372" s="76"/>
      <c r="J38372" s="76"/>
      <c r="K38372" s="76"/>
      <c r="M38372" s="76"/>
      <c r="N38372" s="76"/>
    </row>
    <row r="38373" spans="1:14" x14ac:dyDescent="0.25">
      <c r="A38373" s="76"/>
      <c r="C38373" s="76"/>
      <c r="D38373" s="76"/>
      <c r="E38373" s="76"/>
      <c r="F38373" s="76"/>
      <c r="G38373" s="76"/>
      <c r="H38373" s="76"/>
      <c r="I38373" s="76"/>
      <c r="J38373" s="76"/>
      <c r="K38373" s="76"/>
      <c r="M38373" s="76"/>
      <c r="N38373" s="76"/>
    </row>
    <row r="38374" spans="1:14" x14ac:dyDescent="0.25">
      <c r="C38374" s="76"/>
      <c r="D38374" s="76"/>
      <c r="E38374" s="76"/>
      <c r="F38374" s="76"/>
      <c r="G38374" s="76"/>
      <c r="H38374" s="76"/>
      <c r="I38374" s="76"/>
      <c r="J38374" s="76"/>
      <c r="K38374" s="76"/>
      <c r="M38374" s="76"/>
      <c r="N38374" s="76"/>
    </row>
    <row r="38375" spans="1:14" x14ac:dyDescent="0.25">
      <c r="C38375" s="76"/>
      <c r="D38375" s="76"/>
      <c r="E38375" s="76"/>
      <c r="F38375" s="76"/>
      <c r="G38375" s="76"/>
      <c r="H38375" s="76"/>
      <c r="I38375" s="76"/>
      <c r="J38375" s="76"/>
      <c r="K38375" s="76"/>
      <c r="M38375" s="76"/>
      <c r="N38375" s="76"/>
    </row>
    <row r="38376" spans="1:14" x14ac:dyDescent="0.25">
      <c r="A38376" s="76"/>
      <c r="C38376" s="76"/>
      <c r="D38376" s="76"/>
      <c r="E38376" s="76"/>
      <c r="F38376" s="76"/>
      <c r="G38376" s="76"/>
      <c r="H38376" s="76"/>
      <c r="I38376" s="76"/>
      <c r="J38376" s="76"/>
      <c r="K38376" s="76"/>
      <c r="M38376" s="76"/>
      <c r="N38376" s="76"/>
    </row>
    <row r="38377" spans="1:14" x14ac:dyDescent="0.25">
      <c r="C38377" s="76"/>
      <c r="D38377" s="76"/>
      <c r="E38377" s="76"/>
      <c r="F38377" s="76"/>
      <c r="G38377" s="76"/>
      <c r="H38377" s="76"/>
      <c r="I38377" s="76"/>
      <c r="J38377" s="76"/>
      <c r="K38377" s="76"/>
      <c r="M38377" s="76"/>
      <c r="N38377" s="76"/>
    </row>
    <row r="38378" spans="1:14" x14ac:dyDescent="0.25">
      <c r="C38378" s="76"/>
      <c r="D38378" s="76"/>
      <c r="E38378" s="76"/>
      <c r="F38378" s="76"/>
      <c r="G38378" s="76"/>
      <c r="H38378" s="76"/>
      <c r="I38378" s="76"/>
      <c r="J38378" s="76"/>
      <c r="K38378" s="76"/>
      <c r="M38378" s="76"/>
      <c r="N38378" s="76"/>
    </row>
    <row r="38379" spans="1:14" x14ac:dyDescent="0.25">
      <c r="A38379" s="76"/>
      <c r="C38379" s="76"/>
      <c r="D38379" s="76"/>
      <c r="E38379" s="76"/>
      <c r="F38379" s="76"/>
      <c r="G38379" s="76"/>
      <c r="H38379" s="76"/>
      <c r="I38379" s="76"/>
      <c r="J38379" s="76"/>
      <c r="K38379" s="76"/>
      <c r="M38379" s="76"/>
      <c r="N38379" s="76"/>
    </row>
    <row r="38380" spans="1:14" x14ac:dyDescent="0.25">
      <c r="A38380" s="76"/>
      <c r="C38380" s="76"/>
      <c r="D38380" s="76"/>
      <c r="E38380" s="76"/>
      <c r="F38380" s="76"/>
      <c r="G38380" s="76"/>
      <c r="H38380" s="76"/>
      <c r="I38380" s="76"/>
      <c r="J38380" s="76"/>
      <c r="K38380" s="76"/>
      <c r="M38380" s="76"/>
      <c r="N38380" s="76"/>
    </row>
    <row r="38381" spans="1:14" x14ac:dyDescent="0.25">
      <c r="C38381" s="76"/>
      <c r="D38381" s="76"/>
      <c r="E38381" s="76"/>
      <c r="F38381" s="76"/>
      <c r="G38381" s="76"/>
      <c r="H38381" s="76"/>
      <c r="I38381" s="76"/>
      <c r="J38381" s="76"/>
      <c r="K38381" s="76"/>
      <c r="M38381" s="76"/>
      <c r="N38381" s="76"/>
    </row>
    <row r="38382" spans="1:14" x14ac:dyDescent="0.25">
      <c r="A38382" s="76"/>
      <c r="C38382" s="76"/>
      <c r="D38382" s="76"/>
      <c r="E38382" s="76"/>
      <c r="F38382" s="76"/>
      <c r="G38382" s="76"/>
      <c r="H38382" s="76"/>
      <c r="I38382" s="76"/>
      <c r="J38382" s="76"/>
      <c r="K38382" s="76"/>
      <c r="M38382" s="76"/>
      <c r="N38382" s="76"/>
    </row>
    <row r="38383" spans="1:14" x14ac:dyDescent="0.25">
      <c r="B38383" s="76"/>
      <c r="C38383" s="76"/>
      <c r="D38383" s="76"/>
      <c r="E38383" s="76"/>
      <c r="F38383" s="76"/>
      <c r="G38383" s="76"/>
      <c r="H38383" s="76"/>
      <c r="I38383" s="76"/>
      <c r="J38383" s="76"/>
      <c r="K38383" s="76"/>
      <c r="M38383" s="76"/>
      <c r="N38383" s="76"/>
    </row>
    <row r="38384" spans="1:14" x14ac:dyDescent="0.25">
      <c r="B38384" s="76"/>
      <c r="C38384" s="76"/>
      <c r="D38384" s="76"/>
      <c r="E38384" s="76"/>
      <c r="F38384" s="76"/>
      <c r="G38384" s="76"/>
      <c r="H38384" s="76"/>
      <c r="I38384" s="76"/>
      <c r="J38384" s="76"/>
      <c r="K38384" s="76"/>
      <c r="M38384" s="76"/>
      <c r="N38384" s="76"/>
    </row>
    <row r="38385" spans="1:14" x14ac:dyDescent="0.25">
      <c r="A38385" s="76"/>
      <c r="C38385" s="76"/>
      <c r="D38385" s="76"/>
      <c r="E38385" s="76"/>
      <c r="F38385" s="76"/>
      <c r="G38385" s="76"/>
      <c r="H38385" s="76"/>
      <c r="I38385" s="76"/>
      <c r="J38385" s="76"/>
      <c r="K38385" s="76"/>
      <c r="M38385" s="76"/>
      <c r="N38385" s="76"/>
    </row>
    <row r="38386" spans="1:14" x14ac:dyDescent="0.25">
      <c r="A38386" s="76"/>
      <c r="B38386" s="76"/>
      <c r="C38386" s="76"/>
      <c r="D38386" s="76"/>
      <c r="E38386" s="76"/>
      <c r="F38386" s="76"/>
      <c r="G38386" s="76"/>
      <c r="H38386" s="76"/>
      <c r="I38386" s="76"/>
      <c r="J38386" s="76"/>
      <c r="K38386" s="76"/>
      <c r="M38386" s="76"/>
      <c r="N38386" s="76"/>
    </row>
    <row r="38387" spans="1:14" x14ac:dyDescent="0.25">
      <c r="C38387" s="76"/>
      <c r="D38387" s="76"/>
      <c r="E38387" s="76"/>
      <c r="F38387" s="76"/>
      <c r="G38387" s="76"/>
      <c r="H38387" s="76"/>
      <c r="I38387" s="76"/>
      <c r="J38387" s="76"/>
      <c r="K38387" s="76"/>
      <c r="M38387" s="76"/>
      <c r="N38387" s="76"/>
    </row>
    <row r="38388" spans="1:14" x14ac:dyDescent="0.25">
      <c r="B38388" s="76"/>
      <c r="C38388" s="76"/>
      <c r="D38388" s="76"/>
      <c r="E38388" s="76"/>
      <c r="F38388" s="76"/>
      <c r="G38388" s="76"/>
      <c r="H38388" s="76"/>
      <c r="I38388" s="76"/>
      <c r="J38388" s="76"/>
      <c r="K38388" s="76"/>
      <c r="M38388" s="76"/>
      <c r="N38388" s="76"/>
    </row>
    <row r="38389" spans="1:14" x14ac:dyDescent="0.25">
      <c r="C38389" s="76"/>
      <c r="D38389" s="76"/>
      <c r="E38389" s="76"/>
      <c r="F38389" s="76"/>
      <c r="G38389" s="76"/>
      <c r="H38389" s="76"/>
      <c r="I38389" s="76"/>
      <c r="J38389" s="76"/>
      <c r="K38389" s="76"/>
      <c r="M38389" s="76"/>
      <c r="N38389" s="76"/>
    </row>
    <row r="38390" spans="1:14" x14ac:dyDescent="0.25">
      <c r="C38390" s="76"/>
      <c r="D38390" s="76"/>
      <c r="E38390" s="76"/>
      <c r="F38390" s="76"/>
      <c r="G38390" s="76"/>
      <c r="H38390" s="76"/>
      <c r="I38390" s="76"/>
      <c r="J38390" s="76"/>
      <c r="K38390" s="76"/>
      <c r="M38390" s="76"/>
      <c r="N38390" s="76"/>
    </row>
    <row r="38391" spans="1:14" x14ac:dyDescent="0.25">
      <c r="B38391" s="80"/>
      <c r="C38391" s="76"/>
      <c r="D38391" s="76"/>
      <c r="E38391" s="76"/>
      <c r="F38391" s="76"/>
      <c r="G38391" s="76"/>
      <c r="H38391" s="76"/>
      <c r="I38391" s="76"/>
      <c r="J38391" s="76"/>
      <c r="K38391" s="76"/>
      <c r="M38391" s="76"/>
      <c r="N38391" s="76"/>
    </row>
    <row r="38392" spans="1:14" x14ac:dyDescent="0.25">
      <c r="B38392" s="80"/>
      <c r="C38392" s="76"/>
      <c r="D38392" s="76"/>
      <c r="E38392" s="76"/>
      <c r="F38392" s="76"/>
      <c r="G38392" s="76"/>
      <c r="H38392" s="76"/>
      <c r="I38392" s="76"/>
      <c r="J38392" s="76"/>
      <c r="K38392" s="76"/>
      <c r="M38392" s="76"/>
      <c r="N38392" s="76"/>
    </row>
    <row r="38393" spans="1:14" x14ac:dyDescent="0.25">
      <c r="B38393" s="76"/>
      <c r="C38393" s="76"/>
      <c r="D38393" s="76"/>
      <c r="E38393" s="76"/>
      <c r="F38393" s="76"/>
      <c r="G38393" s="76"/>
      <c r="H38393" s="76"/>
      <c r="I38393" s="76"/>
      <c r="J38393" s="76"/>
      <c r="K38393" s="76"/>
      <c r="M38393" s="76"/>
      <c r="N38393" s="76"/>
    </row>
    <row r="38394" spans="1:14" x14ac:dyDescent="0.25">
      <c r="C38394" s="76"/>
      <c r="D38394" s="76"/>
      <c r="E38394" s="76"/>
      <c r="F38394" s="76"/>
      <c r="G38394" s="76"/>
      <c r="H38394" s="76"/>
      <c r="I38394" s="76"/>
      <c r="J38394" s="76"/>
      <c r="K38394" s="76"/>
      <c r="M38394" s="76"/>
      <c r="N38394" s="76"/>
    </row>
    <row r="38395" spans="1:14" x14ac:dyDescent="0.25">
      <c r="B38395" s="76"/>
      <c r="C38395" s="76"/>
      <c r="D38395" s="76"/>
      <c r="E38395" s="76"/>
      <c r="F38395" s="76"/>
      <c r="G38395" s="76"/>
      <c r="H38395" s="76"/>
      <c r="I38395" s="76"/>
      <c r="J38395" s="76"/>
      <c r="K38395" s="76"/>
      <c r="M38395" s="76"/>
      <c r="N38395" s="76"/>
    </row>
    <row r="38396" spans="1:14" x14ac:dyDescent="0.25">
      <c r="A38396" s="76"/>
      <c r="B38396" s="76"/>
      <c r="C38396" s="76"/>
      <c r="D38396" s="76"/>
      <c r="E38396" s="76"/>
      <c r="F38396" s="76"/>
      <c r="G38396" s="76"/>
      <c r="H38396" s="76"/>
      <c r="I38396" s="76"/>
      <c r="J38396" s="76"/>
      <c r="K38396" s="76"/>
      <c r="M38396" s="76"/>
      <c r="N38396" s="76"/>
    </row>
    <row r="38397" spans="1:14" x14ac:dyDescent="0.25">
      <c r="C38397" s="76"/>
      <c r="D38397" s="76"/>
      <c r="E38397" s="76"/>
      <c r="F38397" s="76"/>
      <c r="G38397" s="76"/>
      <c r="H38397" s="76"/>
      <c r="I38397" s="76"/>
      <c r="J38397" s="76"/>
      <c r="K38397" s="76"/>
      <c r="M38397" s="76"/>
      <c r="N38397" s="76"/>
    </row>
    <row r="38398" spans="1:14" x14ac:dyDescent="0.25">
      <c r="A38398" s="76"/>
      <c r="C38398" s="76"/>
      <c r="D38398" s="76"/>
      <c r="E38398" s="76"/>
      <c r="F38398" s="76"/>
      <c r="G38398" s="76"/>
      <c r="H38398" s="76"/>
      <c r="I38398" s="76"/>
      <c r="J38398" s="76"/>
      <c r="K38398" s="76"/>
      <c r="M38398" s="76"/>
      <c r="N38398" s="76"/>
    </row>
    <row r="38399" spans="1:14" x14ac:dyDescent="0.25">
      <c r="C38399" s="76"/>
      <c r="D38399" s="76"/>
      <c r="E38399" s="76"/>
      <c r="F38399" s="76"/>
      <c r="G38399" s="76"/>
      <c r="H38399" s="76"/>
      <c r="I38399" s="76"/>
      <c r="J38399" s="76"/>
      <c r="K38399" s="76"/>
      <c r="M38399" s="76"/>
      <c r="N38399" s="76"/>
    </row>
    <row r="38400" spans="1:14" x14ac:dyDescent="0.25">
      <c r="C38400" s="76"/>
      <c r="D38400" s="76"/>
      <c r="E38400" s="76"/>
      <c r="F38400" s="76"/>
      <c r="G38400" s="76"/>
      <c r="H38400" s="76"/>
      <c r="I38400" s="76"/>
      <c r="J38400" s="76"/>
      <c r="K38400" s="76"/>
      <c r="M38400" s="76"/>
      <c r="N38400" s="76"/>
    </row>
    <row r="38401" spans="1:14" x14ac:dyDescent="0.25">
      <c r="C38401" s="76"/>
      <c r="D38401" s="76"/>
      <c r="E38401" s="76"/>
      <c r="F38401" s="76"/>
      <c r="G38401" s="76"/>
      <c r="H38401" s="76"/>
      <c r="I38401" s="76"/>
      <c r="J38401" s="76"/>
      <c r="K38401" s="76"/>
      <c r="M38401" s="76"/>
      <c r="N38401" s="76"/>
    </row>
    <row r="38402" spans="1:14" x14ac:dyDescent="0.25">
      <c r="C38402" s="76"/>
      <c r="D38402" s="76"/>
      <c r="E38402" s="76"/>
      <c r="F38402" s="76"/>
      <c r="G38402" s="76"/>
      <c r="H38402" s="76"/>
      <c r="I38402" s="76"/>
      <c r="J38402" s="76"/>
      <c r="K38402" s="76"/>
      <c r="M38402" s="76"/>
      <c r="N38402" s="76"/>
    </row>
    <row r="38403" spans="1:14" x14ac:dyDescent="0.25">
      <c r="C38403" s="76"/>
      <c r="D38403" s="76"/>
      <c r="E38403" s="76"/>
      <c r="F38403" s="76"/>
      <c r="G38403" s="76"/>
      <c r="H38403" s="76"/>
      <c r="I38403" s="76"/>
      <c r="J38403" s="76"/>
      <c r="K38403" s="76"/>
      <c r="M38403" s="76"/>
      <c r="N38403" s="76"/>
    </row>
    <row r="38404" spans="1:14" x14ac:dyDescent="0.25">
      <c r="A38404" s="76"/>
      <c r="C38404" s="76"/>
      <c r="D38404" s="76"/>
      <c r="E38404" s="76"/>
      <c r="F38404" s="76"/>
      <c r="G38404" s="76"/>
      <c r="H38404" s="76"/>
      <c r="I38404" s="76"/>
      <c r="J38404" s="76"/>
      <c r="K38404" s="76"/>
      <c r="M38404" s="76"/>
      <c r="N38404" s="76"/>
    </row>
    <row r="38405" spans="1:14" x14ac:dyDescent="0.25">
      <c r="A38405" s="76"/>
      <c r="C38405" s="76"/>
      <c r="D38405" s="76"/>
      <c r="E38405" s="76"/>
      <c r="F38405" s="76"/>
      <c r="G38405" s="76"/>
      <c r="H38405" s="76"/>
      <c r="I38405" s="76"/>
      <c r="J38405" s="76"/>
      <c r="K38405" s="76"/>
      <c r="M38405" s="76"/>
      <c r="N38405" s="76"/>
    </row>
    <row r="38406" spans="1:14" x14ac:dyDescent="0.25">
      <c r="A38406" s="76"/>
      <c r="C38406" s="76"/>
      <c r="D38406" s="76"/>
      <c r="E38406" s="76"/>
      <c r="F38406" s="76"/>
      <c r="G38406" s="76"/>
      <c r="H38406" s="76"/>
      <c r="I38406" s="76"/>
      <c r="J38406" s="76"/>
      <c r="K38406" s="76"/>
      <c r="M38406" s="76"/>
      <c r="N38406" s="76"/>
    </row>
    <row r="38407" spans="1:14" x14ac:dyDescent="0.25">
      <c r="C38407" s="76"/>
      <c r="D38407" s="76"/>
      <c r="E38407" s="76"/>
      <c r="F38407" s="76"/>
      <c r="G38407" s="76"/>
      <c r="H38407" s="76"/>
      <c r="I38407" s="76"/>
      <c r="J38407" s="76"/>
      <c r="K38407" s="76"/>
      <c r="M38407" s="76"/>
      <c r="N38407" s="76"/>
    </row>
    <row r="38408" spans="1:14" x14ac:dyDescent="0.25">
      <c r="C38408" s="76"/>
      <c r="D38408" s="76"/>
      <c r="E38408" s="76"/>
      <c r="F38408" s="76"/>
      <c r="G38408" s="76"/>
      <c r="H38408" s="76"/>
      <c r="I38408" s="76"/>
      <c r="J38408" s="76"/>
      <c r="K38408" s="76"/>
      <c r="M38408" s="76"/>
      <c r="N38408" s="76"/>
    </row>
    <row r="38409" spans="1:14" x14ac:dyDescent="0.25">
      <c r="A38409" s="76"/>
      <c r="C38409" s="76"/>
      <c r="D38409" s="76"/>
      <c r="E38409" s="76"/>
      <c r="F38409" s="76"/>
      <c r="G38409" s="76"/>
      <c r="H38409" s="76"/>
      <c r="I38409" s="76"/>
      <c r="J38409" s="76"/>
      <c r="K38409" s="76"/>
      <c r="M38409" s="76"/>
      <c r="N38409" s="76"/>
    </row>
    <row r="38410" spans="1:14" x14ac:dyDescent="0.25">
      <c r="A38410" s="76"/>
      <c r="C38410" s="76"/>
      <c r="D38410" s="76"/>
      <c r="E38410" s="76"/>
      <c r="F38410" s="76"/>
      <c r="G38410" s="76"/>
      <c r="H38410" s="76"/>
      <c r="I38410" s="76"/>
      <c r="J38410" s="76"/>
      <c r="K38410" s="76"/>
      <c r="M38410" s="76"/>
      <c r="N38410" s="76"/>
    </row>
    <row r="38411" spans="1:14" x14ac:dyDescent="0.25">
      <c r="A38411" s="76"/>
      <c r="C38411" s="76"/>
      <c r="D38411" s="76"/>
      <c r="E38411" s="76"/>
      <c r="F38411" s="76"/>
      <c r="G38411" s="76"/>
      <c r="H38411" s="76"/>
      <c r="I38411" s="76"/>
      <c r="J38411" s="76"/>
      <c r="K38411" s="76"/>
      <c r="M38411" s="76"/>
      <c r="N38411" s="76"/>
    </row>
    <row r="38412" spans="1:14" x14ac:dyDescent="0.25">
      <c r="C38412" s="76"/>
      <c r="D38412" s="76"/>
      <c r="E38412" s="76"/>
      <c r="F38412" s="76"/>
      <c r="G38412" s="76"/>
      <c r="H38412" s="76"/>
      <c r="I38412" s="76"/>
      <c r="J38412" s="76"/>
      <c r="K38412" s="76"/>
      <c r="M38412" s="76"/>
      <c r="N38412" s="76"/>
    </row>
    <row r="38413" spans="1:14" x14ac:dyDescent="0.25">
      <c r="A38413" s="76"/>
      <c r="C38413" s="76"/>
      <c r="D38413" s="76"/>
      <c r="E38413" s="76"/>
      <c r="F38413" s="76"/>
      <c r="G38413" s="76"/>
      <c r="H38413" s="76"/>
      <c r="I38413" s="76"/>
      <c r="J38413" s="76"/>
      <c r="K38413" s="76"/>
      <c r="M38413" s="76"/>
      <c r="N38413" s="76"/>
    </row>
    <row r="38414" spans="1:14" x14ac:dyDescent="0.25">
      <c r="B38414" s="76"/>
      <c r="C38414" s="76"/>
      <c r="D38414" s="76"/>
      <c r="E38414" s="76"/>
      <c r="F38414" s="76"/>
      <c r="G38414" s="76"/>
      <c r="H38414" s="76"/>
      <c r="I38414" s="76"/>
      <c r="J38414" s="76"/>
      <c r="K38414" s="76"/>
      <c r="M38414" s="76"/>
      <c r="N38414" s="76"/>
    </row>
    <row r="38415" spans="1:14" x14ac:dyDescent="0.25">
      <c r="A38415" s="76"/>
      <c r="C38415" s="76"/>
      <c r="D38415" s="76"/>
      <c r="E38415" s="76"/>
      <c r="F38415" s="76"/>
      <c r="G38415" s="76"/>
      <c r="H38415" s="76"/>
      <c r="I38415" s="76"/>
      <c r="J38415" s="76"/>
      <c r="K38415" s="76"/>
      <c r="M38415" s="76"/>
      <c r="N38415" s="76"/>
    </row>
    <row r="38416" spans="1:14" x14ac:dyDescent="0.25">
      <c r="C38416" s="76"/>
      <c r="D38416" s="76"/>
      <c r="E38416" s="76"/>
      <c r="F38416" s="76"/>
      <c r="G38416" s="76"/>
      <c r="H38416" s="76"/>
      <c r="I38416" s="76"/>
      <c r="J38416" s="76"/>
      <c r="K38416" s="76"/>
      <c r="M38416" s="76"/>
      <c r="N38416" s="76"/>
    </row>
    <row r="38417" spans="1:14" x14ac:dyDescent="0.25">
      <c r="A38417" s="76"/>
      <c r="B38417" s="76"/>
      <c r="C38417" s="76"/>
      <c r="D38417" s="76"/>
      <c r="E38417" s="76"/>
      <c r="F38417" s="76"/>
      <c r="G38417" s="76"/>
      <c r="H38417" s="76"/>
      <c r="I38417" s="76"/>
      <c r="J38417" s="76"/>
      <c r="K38417" s="76"/>
      <c r="M38417" s="76"/>
      <c r="N38417" s="76"/>
    </row>
    <row r="38418" spans="1:14" x14ac:dyDescent="0.25">
      <c r="A38418" s="76"/>
      <c r="C38418" s="76"/>
      <c r="D38418" s="76"/>
      <c r="E38418" s="76"/>
      <c r="F38418" s="76"/>
      <c r="G38418" s="76"/>
      <c r="H38418" s="76"/>
      <c r="I38418" s="76"/>
      <c r="J38418" s="76"/>
      <c r="K38418" s="76"/>
      <c r="M38418" s="76"/>
      <c r="N38418" s="76"/>
    </row>
    <row r="38419" spans="1:14" x14ac:dyDescent="0.25">
      <c r="C38419" s="76"/>
      <c r="D38419" s="76"/>
      <c r="E38419" s="76"/>
      <c r="F38419" s="76"/>
      <c r="G38419" s="76"/>
      <c r="H38419" s="76"/>
      <c r="I38419" s="76"/>
      <c r="J38419" s="76"/>
      <c r="K38419" s="76"/>
      <c r="M38419" s="76"/>
      <c r="N38419" s="76"/>
    </row>
    <row r="38420" spans="1:14" x14ac:dyDescent="0.25">
      <c r="A38420" s="76"/>
      <c r="B38420" s="76"/>
      <c r="C38420" s="76"/>
      <c r="D38420" s="76"/>
      <c r="E38420" s="76"/>
      <c r="F38420" s="76"/>
      <c r="G38420" s="76"/>
      <c r="H38420" s="76"/>
      <c r="I38420" s="76"/>
      <c r="J38420" s="76"/>
      <c r="K38420" s="76"/>
      <c r="M38420" s="76"/>
      <c r="N38420" s="76"/>
    </row>
    <row r="38421" spans="1:14" x14ac:dyDescent="0.25">
      <c r="A38421" s="76"/>
      <c r="C38421" s="76"/>
      <c r="D38421" s="76"/>
      <c r="E38421" s="76"/>
      <c r="F38421" s="76"/>
      <c r="G38421" s="76"/>
      <c r="H38421" s="76"/>
      <c r="I38421" s="76"/>
      <c r="J38421" s="76"/>
      <c r="K38421" s="76"/>
      <c r="M38421" s="76"/>
      <c r="N38421" s="76"/>
    </row>
    <row r="38422" spans="1:14" x14ac:dyDescent="0.25">
      <c r="C38422" s="76"/>
      <c r="D38422" s="76"/>
      <c r="E38422" s="76"/>
      <c r="F38422" s="76"/>
      <c r="G38422" s="76"/>
      <c r="H38422" s="76"/>
      <c r="I38422" s="76"/>
      <c r="J38422" s="76"/>
      <c r="K38422" s="76"/>
      <c r="M38422" s="76"/>
      <c r="N38422" s="76"/>
    </row>
    <row r="38423" spans="1:14" x14ac:dyDescent="0.25">
      <c r="A38423" s="76"/>
      <c r="C38423" s="76"/>
      <c r="D38423" s="76"/>
      <c r="E38423" s="76"/>
      <c r="F38423" s="76"/>
      <c r="G38423" s="76"/>
      <c r="H38423" s="76"/>
      <c r="I38423" s="76"/>
      <c r="J38423" s="76"/>
      <c r="K38423" s="76"/>
      <c r="M38423" s="76"/>
      <c r="N38423" s="76"/>
    </row>
    <row r="38424" spans="1:14" x14ac:dyDescent="0.25">
      <c r="A38424" s="76"/>
      <c r="C38424" s="76"/>
      <c r="D38424" s="76"/>
      <c r="E38424" s="76"/>
      <c r="F38424" s="76"/>
      <c r="G38424" s="76"/>
      <c r="H38424" s="76"/>
      <c r="I38424" s="76"/>
      <c r="J38424" s="76"/>
      <c r="K38424" s="76"/>
      <c r="M38424" s="76"/>
      <c r="N38424" s="76"/>
    </row>
    <row r="38425" spans="1:14" x14ac:dyDescent="0.25">
      <c r="C38425" s="76"/>
      <c r="D38425" s="76"/>
      <c r="E38425" s="76"/>
      <c r="F38425" s="76"/>
      <c r="G38425" s="76"/>
      <c r="H38425" s="76"/>
      <c r="I38425" s="76"/>
      <c r="J38425" s="76"/>
      <c r="K38425" s="76"/>
      <c r="M38425" s="76"/>
      <c r="N38425" s="76"/>
    </row>
    <row r="38426" spans="1:14" x14ac:dyDescent="0.25">
      <c r="C38426" s="76"/>
      <c r="D38426" s="76"/>
      <c r="E38426" s="76"/>
      <c r="F38426" s="76"/>
      <c r="G38426" s="76"/>
      <c r="H38426" s="76"/>
      <c r="I38426" s="76"/>
      <c r="J38426" s="76"/>
      <c r="K38426" s="76"/>
      <c r="M38426" s="76"/>
      <c r="N38426" s="76"/>
    </row>
    <row r="38427" spans="1:14" x14ac:dyDescent="0.25">
      <c r="A38427" s="76"/>
      <c r="C38427" s="76"/>
      <c r="D38427" s="76"/>
      <c r="E38427" s="76"/>
      <c r="F38427" s="76"/>
      <c r="G38427" s="76"/>
      <c r="H38427" s="76"/>
      <c r="I38427" s="76"/>
      <c r="J38427" s="76"/>
      <c r="K38427" s="76"/>
      <c r="M38427" s="76"/>
      <c r="N38427" s="76"/>
    </row>
    <row r="38428" spans="1:14" x14ac:dyDescent="0.25">
      <c r="B38428" s="76"/>
      <c r="C38428" s="76"/>
      <c r="D38428" s="76"/>
      <c r="E38428" s="76"/>
      <c r="F38428" s="76"/>
      <c r="G38428" s="76"/>
      <c r="H38428" s="76"/>
      <c r="I38428" s="76"/>
      <c r="J38428" s="76"/>
      <c r="K38428" s="76"/>
      <c r="M38428" s="76"/>
      <c r="N38428" s="76"/>
    </row>
    <row r="38429" spans="1:14" x14ac:dyDescent="0.25">
      <c r="C38429" s="76"/>
      <c r="D38429" s="76"/>
      <c r="E38429" s="76"/>
      <c r="F38429" s="76"/>
      <c r="G38429" s="76"/>
      <c r="H38429" s="76"/>
      <c r="I38429" s="76"/>
      <c r="J38429" s="76"/>
      <c r="K38429" s="76"/>
      <c r="M38429" s="76"/>
      <c r="N38429" s="76"/>
    </row>
    <row r="38430" spans="1:14" x14ac:dyDescent="0.25">
      <c r="B38430" s="76"/>
      <c r="C38430" s="76"/>
      <c r="D38430" s="76"/>
      <c r="E38430" s="76"/>
      <c r="F38430" s="76"/>
      <c r="G38430" s="76"/>
      <c r="H38430" s="76"/>
      <c r="I38430" s="76"/>
      <c r="J38430" s="76"/>
      <c r="K38430" s="76"/>
      <c r="M38430" s="76"/>
      <c r="N38430" s="76"/>
    </row>
    <row r="38431" spans="1:14" x14ac:dyDescent="0.25">
      <c r="A38431" s="76"/>
      <c r="C38431" s="76"/>
      <c r="D38431" s="76"/>
      <c r="E38431" s="76"/>
      <c r="F38431" s="76"/>
      <c r="G38431" s="76"/>
      <c r="H38431" s="76"/>
      <c r="I38431" s="76"/>
      <c r="J38431" s="76"/>
      <c r="K38431" s="76"/>
      <c r="M38431" s="76"/>
      <c r="N38431" s="76"/>
    </row>
    <row r="38432" spans="1:14" x14ac:dyDescent="0.25">
      <c r="A38432" s="76"/>
      <c r="C38432" s="76"/>
      <c r="D38432" s="76"/>
      <c r="E38432" s="76"/>
      <c r="F38432" s="76"/>
      <c r="G38432" s="76"/>
      <c r="H38432" s="76"/>
      <c r="I38432" s="76"/>
      <c r="J38432" s="76"/>
      <c r="K38432" s="76"/>
      <c r="M38432" s="76"/>
      <c r="N38432" s="76"/>
    </row>
    <row r="38433" spans="1:14" x14ac:dyDescent="0.25">
      <c r="A38433" s="76"/>
      <c r="C38433" s="76"/>
      <c r="D38433" s="76"/>
      <c r="E38433" s="76"/>
      <c r="F38433" s="76"/>
      <c r="G38433" s="76"/>
      <c r="H38433" s="76"/>
      <c r="I38433" s="76"/>
      <c r="J38433" s="76"/>
      <c r="K38433" s="76"/>
      <c r="M38433" s="76"/>
      <c r="N38433" s="76"/>
    </row>
    <row r="38434" spans="1:14" x14ac:dyDescent="0.25">
      <c r="C38434" s="76"/>
      <c r="D38434" s="76"/>
      <c r="E38434" s="76"/>
      <c r="F38434" s="76"/>
      <c r="G38434" s="76"/>
      <c r="H38434" s="76"/>
      <c r="I38434" s="76"/>
      <c r="J38434" s="76"/>
      <c r="K38434" s="76"/>
      <c r="M38434" s="76"/>
      <c r="N38434" s="76"/>
    </row>
    <row r="38435" spans="1:14" x14ac:dyDescent="0.25">
      <c r="C38435" s="76"/>
      <c r="D38435" s="76"/>
      <c r="E38435" s="76"/>
      <c r="F38435" s="76"/>
      <c r="G38435" s="76"/>
      <c r="H38435" s="76"/>
      <c r="I38435" s="76"/>
      <c r="J38435" s="76"/>
      <c r="K38435" s="76"/>
      <c r="M38435" s="76"/>
      <c r="N38435" s="76"/>
    </row>
    <row r="38436" spans="1:14" x14ac:dyDescent="0.25">
      <c r="C38436" s="76"/>
      <c r="D38436" s="76"/>
      <c r="E38436" s="76"/>
      <c r="F38436" s="76"/>
      <c r="G38436" s="76"/>
      <c r="H38436" s="76"/>
      <c r="I38436" s="76"/>
      <c r="J38436" s="76"/>
      <c r="K38436" s="76"/>
      <c r="M38436" s="76"/>
      <c r="N38436" s="76"/>
    </row>
    <row r="38437" spans="1:14" x14ac:dyDescent="0.25">
      <c r="A38437" s="76"/>
      <c r="C38437" s="76"/>
      <c r="D38437" s="76"/>
      <c r="E38437" s="76"/>
      <c r="F38437" s="76"/>
      <c r="G38437" s="76"/>
      <c r="H38437" s="76"/>
      <c r="I38437" s="76"/>
      <c r="J38437" s="76"/>
      <c r="K38437" s="76"/>
      <c r="M38437" s="76"/>
      <c r="N38437" s="76"/>
    </row>
    <row r="38438" spans="1:14" x14ac:dyDescent="0.25">
      <c r="A38438" s="76"/>
      <c r="B38438" s="76"/>
      <c r="C38438" s="76"/>
      <c r="D38438" s="76"/>
      <c r="E38438" s="76"/>
      <c r="F38438" s="76"/>
      <c r="G38438" s="76"/>
      <c r="H38438" s="76"/>
      <c r="I38438" s="76"/>
      <c r="J38438" s="76"/>
      <c r="K38438" s="76"/>
      <c r="M38438" s="76"/>
      <c r="N38438" s="76"/>
    </row>
    <row r="38439" spans="1:14" x14ac:dyDescent="0.25">
      <c r="B38439" s="76"/>
      <c r="C38439" s="76"/>
      <c r="D38439" s="76"/>
      <c r="E38439" s="76"/>
      <c r="F38439" s="76"/>
      <c r="G38439" s="76"/>
      <c r="H38439" s="76"/>
      <c r="I38439" s="76"/>
      <c r="J38439" s="76"/>
      <c r="K38439" s="76"/>
      <c r="M38439" s="76"/>
      <c r="N38439" s="76"/>
    </row>
    <row r="38440" spans="1:14" x14ac:dyDescent="0.25">
      <c r="B38440" s="76"/>
      <c r="C38440" s="76"/>
      <c r="D38440" s="76"/>
      <c r="E38440" s="76"/>
      <c r="F38440" s="76"/>
      <c r="G38440" s="76"/>
      <c r="H38440" s="76"/>
      <c r="I38440" s="76"/>
      <c r="J38440" s="76"/>
      <c r="K38440" s="76"/>
      <c r="M38440" s="76"/>
      <c r="N38440" s="76"/>
    </row>
    <row r="38441" spans="1:14" x14ac:dyDescent="0.25">
      <c r="B38441" s="76"/>
      <c r="C38441" s="76"/>
      <c r="D38441" s="76"/>
      <c r="E38441" s="76"/>
      <c r="F38441" s="76"/>
      <c r="G38441" s="76"/>
      <c r="H38441" s="76"/>
      <c r="I38441" s="76"/>
      <c r="J38441" s="76"/>
      <c r="K38441" s="76"/>
      <c r="M38441" s="76"/>
      <c r="N38441" s="76"/>
    </row>
    <row r="38442" spans="1:14" x14ac:dyDescent="0.25">
      <c r="A38442" s="76"/>
      <c r="B38442" s="76"/>
      <c r="C38442" s="76"/>
      <c r="D38442" s="76"/>
      <c r="E38442" s="76"/>
      <c r="F38442" s="76"/>
      <c r="G38442" s="76"/>
      <c r="H38442" s="76"/>
      <c r="I38442" s="76"/>
      <c r="J38442" s="76"/>
      <c r="K38442" s="76"/>
      <c r="M38442" s="76"/>
      <c r="N38442" s="76"/>
    </row>
    <row r="38443" spans="1:14" x14ac:dyDescent="0.25">
      <c r="C38443" s="76"/>
      <c r="D38443" s="76"/>
      <c r="E38443" s="76"/>
      <c r="F38443" s="76"/>
      <c r="G38443" s="76"/>
      <c r="H38443" s="76"/>
      <c r="I38443" s="76"/>
      <c r="J38443" s="76"/>
      <c r="K38443" s="76"/>
      <c r="M38443" s="76"/>
      <c r="N38443" s="76"/>
    </row>
    <row r="38444" spans="1:14" x14ac:dyDescent="0.25">
      <c r="C38444" s="76"/>
      <c r="D38444" s="76"/>
      <c r="E38444" s="76"/>
      <c r="F38444" s="76"/>
      <c r="G38444" s="76"/>
      <c r="H38444" s="76"/>
      <c r="I38444" s="76"/>
      <c r="J38444" s="76"/>
      <c r="K38444" s="76"/>
      <c r="M38444" s="76"/>
      <c r="N38444" s="76"/>
    </row>
    <row r="38445" spans="1:14" x14ac:dyDescent="0.25">
      <c r="C38445" s="76"/>
      <c r="D38445" s="76"/>
      <c r="E38445" s="76"/>
      <c r="F38445" s="76"/>
      <c r="G38445" s="76"/>
      <c r="H38445" s="76"/>
      <c r="I38445" s="76"/>
      <c r="J38445" s="76"/>
      <c r="K38445" s="76"/>
      <c r="M38445" s="76"/>
      <c r="N38445" s="76"/>
    </row>
    <row r="38446" spans="1:14" x14ac:dyDescent="0.25">
      <c r="C38446" s="76"/>
      <c r="D38446" s="76"/>
      <c r="E38446" s="76"/>
      <c r="F38446" s="76"/>
      <c r="G38446" s="76"/>
      <c r="H38446" s="76"/>
      <c r="I38446" s="76"/>
      <c r="J38446" s="76"/>
      <c r="K38446" s="76"/>
      <c r="M38446" s="76"/>
      <c r="N38446" s="76"/>
    </row>
    <row r="38447" spans="1:14" x14ac:dyDescent="0.25">
      <c r="C38447" s="76"/>
      <c r="D38447" s="76"/>
      <c r="E38447" s="76"/>
      <c r="F38447" s="76"/>
      <c r="G38447" s="76"/>
      <c r="H38447" s="76"/>
      <c r="I38447" s="76"/>
      <c r="J38447" s="76"/>
      <c r="K38447" s="76"/>
      <c r="M38447" s="76"/>
      <c r="N38447" s="76"/>
    </row>
    <row r="38448" spans="1:14" x14ac:dyDescent="0.25">
      <c r="C38448" s="76"/>
      <c r="D38448" s="76"/>
      <c r="E38448" s="76"/>
      <c r="F38448" s="76"/>
      <c r="G38448" s="76"/>
      <c r="H38448" s="76"/>
      <c r="I38448" s="76"/>
      <c r="J38448" s="76"/>
      <c r="K38448" s="76"/>
      <c r="M38448" s="76"/>
      <c r="N38448" s="76"/>
    </row>
    <row r="38449" spans="1:14" x14ac:dyDescent="0.25">
      <c r="C38449" s="76"/>
      <c r="D38449" s="76"/>
      <c r="E38449" s="76"/>
      <c r="F38449" s="76"/>
      <c r="G38449" s="76"/>
      <c r="H38449" s="76"/>
      <c r="I38449" s="76"/>
      <c r="J38449" s="76"/>
      <c r="K38449" s="76"/>
      <c r="M38449" s="76"/>
      <c r="N38449" s="76"/>
    </row>
    <row r="38450" spans="1:14" x14ac:dyDescent="0.25">
      <c r="C38450" s="76"/>
      <c r="D38450" s="76"/>
      <c r="E38450" s="76"/>
      <c r="F38450" s="76"/>
      <c r="G38450" s="76"/>
      <c r="H38450" s="76"/>
      <c r="I38450" s="76"/>
      <c r="J38450" s="76"/>
      <c r="K38450" s="76"/>
      <c r="M38450" s="76"/>
      <c r="N38450" s="76"/>
    </row>
    <row r="38451" spans="1:14" x14ac:dyDescent="0.25">
      <c r="C38451" s="76"/>
      <c r="D38451" s="76"/>
      <c r="E38451" s="76"/>
      <c r="F38451" s="76"/>
      <c r="G38451" s="76"/>
      <c r="H38451" s="76"/>
      <c r="I38451" s="76"/>
      <c r="J38451" s="76"/>
      <c r="K38451" s="76"/>
      <c r="M38451" s="76"/>
      <c r="N38451" s="76"/>
    </row>
    <row r="38452" spans="1:14" x14ac:dyDescent="0.25">
      <c r="A38452" s="76"/>
      <c r="B38452" s="76"/>
      <c r="C38452" s="76"/>
      <c r="D38452" s="76"/>
      <c r="E38452" s="76"/>
      <c r="F38452" s="76"/>
      <c r="G38452" s="76"/>
      <c r="H38452" s="76"/>
      <c r="I38452" s="76"/>
      <c r="J38452" s="76"/>
      <c r="K38452" s="76"/>
      <c r="M38452" s="76"/>
      <c r="N38452" s="76"/>
    </row>
    <row r="38453" spans="1:14" x14ac:dyDescent="0.25">
      <c r="A38453" s="76"/>
      <c r="B38453" s="76"/>
      <c r="C38453" s="76"/>
      <c r="D38453" s="76"/>
      <c r="E38453" s="76"/>
      <c r="F38453" s="76"/>
      <c r="G38453" s="76"/>
      <c r="H38453" s="76"/>
      <c r="I38453" s="76"/>
      <c r="J38453" s="76"/>
      <c r="K38453" s="76"/>
      <c r="M38453" s="76"/>
      <c r="N38453" s="76"/>
    </row>
    <row r="38454" spans="1:14" x14ac:dyDescent="0.25">
      <c r="B38454" s="76"/>
      <c r="C38454" s="76"/>
      <c r="D38454" s="76"/>
      <c r="E38454" s="76"/>
      <c r="F38454" s="76"/>
      <c r="G38454" s="76"/>
      <c r="H38454" s="76"/>
      <c r="I38454" s="76"/>
      <c r="J38454" s="76"/>
      <c r="K38454" s="76"/>
      <c r="M38454" s="76"/>
      <c r="N38454" s="76"/>
    </row>
    <row r="38455" spans="1:14" x14ac:dyDescent="0.25">
      <c r="C38455" s="76"/>
      <c r="D38455" s="76"/>
      <c r="E38455" s="76"/>
      <c r="F38455" s="76"/>
      <c r="G38455" s="76"/>
      <c r="H38455" s="76"/>
      <c r="I38455" s="76"/>
      <c r="J38455" s="76"/>
      <c r="K38455" s="76"/>
      <c r="M38455" s="76"/>
      <c r="N38455" s="76"/>
    </row>
    <row r="38456" spans="1:14" x14ac:dyDescent="0.25">
      <c r="B38456" s="76"/>
      <c r="C38456" s="76"/>
      <c r="D38456" s="76"/>
      <c r="E38456" s="76"/>
      <c r="F38456" s="76"/>
      <c r="G38456" s="76"/>
      <c r="H38456" s="76"/>
      <c r="I38456" s="76"/>
      <c r="J38456" s="76"/>
      <c r="K38456" s="76"/>
      <c r="M38456" s="76"/>
      <c r="N38456" s="76"/>
    </row>
    <row r="38457" spans="1:14" x14ac:dyDescent="0.25">
      <c r="B38457" s="76"/>
      <c r="C38457" s="76"/>
      <c r="D38457" s="76"/>
      <c r="E38457" s="76"/>
      <c r="F38457" s="76"/>
      <c r="G38457" s="76"/>
      <c r="H38457" s="76"/>
      <c r="I38457" s="76"/>
      <c r="J38457" s="76"/>
      <c r="K38457" s="76"/>
      <c r="M38457" s="76"/>
      <c r="N38457" s="76"/>
    </row>
    <row r="38458" spans="1:14" x14ac:dyDescent="0.25">
      <c r="C38458" s="76"/>
      <c r="D38458" s="76"/>
      <c r="E38458" s="76"/>
      <c r="F38458" s="76"/>
      <c r="G38458" s="76"/>
      <c r="H38458" s="76"/>
      <c r="I38458" s="76"/>
      <c r="J38458" s="76"/>
      <c r="K38458" s="76"/>
      <c r="M38458" s="76"/>
      <c r="N38458" s="76"/>
    </row>
    <row r="38459" spans="1:14" x14ac:dyDescent="0.25">
      <c r="C38459" s="76"/>
      <c r="D38459" s="76"/>
      <c r="E38459" s="76"/>
      <c r="F38459" s="76"/>
      <c r="G38459" s="76"/>
      <c r="H38459" s="76"/>
      <c r="I38459" s="76"/>
      <c r="J38459" s="76"/>
      <c r="K38459" s="76"/>
      <c r="M38459" s="76"/>
      <c r="N38459" s="76"/>
    </row>
    <row r="38460" spans="1:14" x14ac:dyDescent="0.25">
      <c r="C38460" s="76"/>
      <c r="D38460" s="76"/>
      <c r="E38460" s="76"/>
      <c r="F38460" s="76"/>
      <c r="G38460" s="76"/>
      <c r="H38460" s="76"/>
      <c r="I38460" s="76"/>
      <c r="J38460" s="76"/>
      <c r="K38460" s="76"/>
      <c r="M38460" s="76"/>
      <c r="N38460" s="76"/>
    </row>
    <row r="38461" spans="1:14" x14ac:dyDescent="0.25">
      <c r="A38461" s="76"/>
      <c r="B38461" s="76"/>
      <c r="C38461" s="76"/>
      <c r="D38461" s="76"/>
      <c r="E38461" s="76"/>
      <c r="F38461" s="76"/>
      <c r="G38461" s="76"/>
      <c r="H38461" s="76"/>
      <c r="I38461" s="76"/>
      <c r="J38461" s="76"/>
      <c r="K38461" s="76"/>
      <c r="M38461" s="76"/>
      <c r="N38461" s="76"/>
    </row>
    <row r="38462" spans="1:14" x14ac:dyDescent="0.25">
      <c r="A38462" s="76"/>
      <c r="C38462" s="76"/>
      <c r="D38462" s="76"/>
      <c r="E38462" s="76"/>
      <c r="F38462" s="76"/>
      <c r="G38462" s="76"/>
      <c r="H38462" s="76"/>
      <c r="I38462" s="76"/>
      <c r="J38462" s="76"/>
      <c r="K38462" s="76"/>
      <c r="M38462" s="76"/>
      <c r="N38462" s="76"/>
    </row>
    <row r="38463" spans="1:14" x14ac:dyDescent="0.25">
      <c r="A38463" s="76"/>
      <c r="B38463" s="76"/>
      <c r="C38463" s="76"/>
      <c r="D38463" s="76"/>
      <c r="E38463" s="76"/>
      <c r="F38463" s="76"/>
      <c r="G38463" s="76"/>
      <c r="H38463" s="76"/>
      <c r="I38463" s="76"/>
      <c r="J38463" s="76"/>
      <c r="K38463" s="76"/>
      <c r="M38463" s="76"/>
      <c r="N38463" s="76"/>
    </row>
    <row r="38464" spans="1:14" x14ac:dyDescent="0.25">
      <c r="B38464" s="76"/>
      <c r="C38464" s="76"/>
      <c r="D38464" s="76"/>
      <c r="E38464" s="76"/>
      <c r="F38464" s="76"/>
      <c r="G38464" s="76"/>
      <c r="H38464" s="76"/>
      <c r="I38464" s="76"/>
      <c r="J38464" s="76"/>
      <c r="K38464" s="76"/>
      <c r="M38464" s="76"/>
      <c r="N38464" s="76"/>
    </row>
    <row r="38465" spans="1:14" x14ac:dyDescent="0.25">
      <c r="C38465" s="76"/>
      <c r="D38465" s="76"/>
      <c r="E38465" s="76"/>
      <c r="F38465" s="76"/>
      <c r="G38465" s="76"/>
      <c r="H38465" s="76"/>
      <c r="I38465" s="76"/>
      <c r="J38465" s="76"/>
      <c r="K38465" s="76"/>
      <c r="M38465" s="76"/>
      <c r="N38465" s="76"/>
    </row>
    <row r="38466" spans="1:14" x14ac:dyDescent="0.25">
      <c r="C38466" s="76"/>
      <c r="D38466" s="76"/>
      <c r="E38466" s="76"/>
      <c r="F38466" s="76"/>
      <c r="G38466" s="76"/>
      <c r="H38466" s="76"/>
      <c r="I38466" s="76"/>
      <c r="J38466" s="76"/>
      <c r="K38466" s="76"/>
      <c r="M38466" s="76"/>
      <c r="N38466" s="76"/>
    </row>
    <row r="38467" spans="1:14" x14ac:dyDescent="0.25">
      <c r="A38467" s="76"/>
      <c r="C38467" s="76"/>
      <c r="D38467" s="76"/>
      <c r="E38467" s="76"/>
      <c r="F38467" s="76"/>
      <c r="G38467" s="76"/>
      <c r="H38467" s="76"/>
      <c r="I38467" s="76"/>
      <c r="J38467" s="76"/>
      <c r="K38467" s="76"/>
      <c r="M38467" s="76"/>
      <c r="N38467" s="76"/>
    </row>
    <row r="38468" spans="1:14" x14ac:dyDescent="0.25">
      <c r="C38468" s="76"/>
      <c r="D38468" s="76"/>
      <c r="E38468" s="76"/>
      <c r="F38468" s="76"/>
      <c r="G38468" s="76"/>
      <c r="H38468" s="76"/>
      <c r="I38468" s="76"/>
      <c r="J38468" s="76"/>
      <c r="K38468" s="76"/>
      <c r="M38468" s="76"/>
      <c r="N38468" s="76"/>
    </row>
    <row r="38469" spans="1:14" x14ac:dyDescent="0.25">
      <c r="C38469" s="76"/>
      <c r="D38469" s="76"/>
      <c r="E38469" s="76"/>
      <c r="F38469" s="76"/>
      <c r="G38469" s="76"/>
      <c r="H38469" s="76"/>
      <c r="I38469" s="76"/>
      <c r="J38469" s="76"/>
      <c r="K38469" s="76"/>
      <c r="M38469" s="76"/>
      <c r="N38469" s="76"/>
    </row>
    <row r="38470" spans="1:14" x14ac:dyDescent="0.25">
      <c r="A38470" s="76"/>
      <c r="C38470" s="76"/>
      <c r="D38470" s="76"/>
      <c r="E38470" s="76"/>
      <c r="F38470" s="76"/>
      <c r="G38470" s="76"/>
      <c r="H38470" s="76"/>
      <c r="I38470" s="76"/>
      <c r="J38470" s="76"/>
      <c r="K38470" s="76"/>
      <c r="M38470" s="76"/>
      <c r="N38470" s="76"/>
    </row>
    <row r="38471" spans="1:14" x14ac:dyDescent="0.25">
      <c r="C38471" s="76"/>
      <c r="D38471" s="76"/>
      <c r="E38471" s="76"/>
      <c r="F38471" s="76"/>
      <c r="G38471" s="76"/>
      <c r="H38471" s="76"/>
      <c r="I38471" s="76"/>
      <c r="J38471" s="76"/>
      <c r="K38471" s="76"/>
      <c r="M38471" s="76"/>
      <c r="N38471" s="76"/>
    </row>
    <row r="38472" spans="1:14" x14ac:dyDescent="0.25">
      <c r="C38472" s="76"/>
      <c r="D38472" s="76"/>
      <c r="E38472" s="76"/>
      <c r="F38472" s="76"/>
      <c r="G38472" s="76"/>
      <c r="H38472" s="76"/>
      <c r="I38472" s="76"/>
      <c r="J38472" s="76"/>
      <c r="K38472" s="76"/>
      <c r="M38472" s="76"/>
      <c r="N38472" s="76"/>
    </row>
    <row r="38473" spans="1:14" x14ac:dyDescent="0.25">
      <c r="A38473" s="76"/>
      <c r="C38473" s="76"/>
      <c r="D38473" s="76"/>
      <c r="E38473" s="76"/>
      <c r="F38473" s="76"/>
      <c r="G38473" s="76"/>
      <c r="H38473" s="76"/>
      <c r="I38473" s="76"/>
      <c r="J38473" s="76"/>
      <c r="K38473" s="76"/>
      <c r="M38473" s="76"/>
      <c r="N38473" s="76"/>
    </row>
    <row r="38474" spans="1:14" x14ac:dyDescent="0.25">
      <c r="B38474" s="76"/>
      <c r="C38474" s="76"/>
      <c r="D38474" s="76"/>
      <c r="E38474" s="76"/>
      <c r="F38474" s="76"/>
      <c r="G38474" s="76"/>
      <c r="H38474" s="76"/>
      <c r="I38474" s="76"/>
      <c r="J38474" s="76"/>
      <c r="K38474" s="76"/>
      <c r="M38474" s="76"/>
      <c r="N38474" s="76"/>
    </row>
    <row r="38475" spans="1:14" x14ac:dyDescent="0.25">
      <c r="C38475" s="76"/>
      <c r="D38475" s="76"/>
      <c r="E38475" s="76"/>
      <c r="F38475" s="76"/>
      <c r="G38475" s="76"/>
      <c r="H38475" s="76"/>
      <c r="I38475" s="76"/>
      <c r="J38475" s="76"/>
      <c r="K38475" s="76"/>
      <c r="M38475" s="76"/>
      <c r="N38475" s="76"/>
    </row>
    <row r="38476" spans="1:14" x14ac:dyDescent="0.25">
      <c r="A38476" s="76"/>
      <c r="C38476" s="76"/>
      <c r="D38476" s="76"/>
      <c r="E38476" s="76"/>
      <c r="F38476" s="76"/>
      <c r="G38476" s="76"/>
      <c r="H38476" s="76"/>
      <c r="I38476" s="76"/>
      <c r="J38476" s="76"/>
      <c r="K38476" s="76"/>
      <c r="M38476" s="76"/>
      <c r="N38476" s="76"/>
    </row>
    <row r="38477" spans="1:14" x14ac:dyDescent="0.25">
      <c r="A38477" s="76"/>
      <c r="C38477" s="76"/>
      <c r="D38477" s="76"/>
      <c r="E38477" s="76"/>
      <c r="F38477" s="76"/>
      <c r="G38477" s="76"/>
      <c r="H38477" s="76"/>
      <c r="I38477" s="76"/>
      <c r="J38477" s="76"/>
      <c r="K38477" s="76"/>
      <c r="M38477" s="76"/>
      <c r="N38477" s="76"/>
    </row>
    <row r="38478" spans="1:14" x14ac:dyDescent="0.25">
      <c r="A38478" s="76"/>
      <c r="C38478" s="76"/>
      <c r="D38478" s="76"/>
      <c r="E38478" s="76"/>
      <c r="F38478" s="76"/>
      <c r="G38478" s="76"/>
      <c r="H38478" s="76"/>
      <c r="I38478" s="76"/>
      <c r="J38478" s="76"/>
      <c r="K38478" s="76"/>
      <c r="M38478" s="76"/>
      <c r="N38478" s="76"/>
    </row>
    <row r="38479" spans="1:14" x14ac:dyDescent="0.25">
      <c r="A38479" s="76"/>
      <c r="C38479" s="76"/>
      <c r="D38479" s="76"/>
      <c r="E38479" s="76"/>
      <c r="F38479" s="76"/>
      <c r="G38479" s="76"/>
      <c r="H38479" s="76"/>
      <c r="I38479" s="76"/>
      <c r="J38479" s="76"/>
      <c r="K38479" s="76"/>
      <c r="M38479" s="76"/>
      <c r="N38479" s="76"/>
    </row>
    <row r="38480" spans="1:14" x14ac:dyDescent="0.25">
      <c r="A38480" s="76"/>
      <c r="B38480" s="76"/>
      <c r="C38480" s="76"/>
      <c r="D38480" s="76"/>
      <c r="E38480" s="76"/>
      <c r="F38480" s="76"/>
      <c r="G38480" s="76"/>
      <c r="H38480" s="76"/>
      <c r="I38480" s="76"/>
      <c r="J38480" s="76"/>
      <c r="K38480" s="76"/>
      <c r="M38480" s="76"/>
      <c r="N38480" s="76"/>
    </row>
    <row r="38481" spans="1:14" x14ac:dyDescent="0.25">
      <c r="B38481" s="76"/>
      <c r="C38481" s="76"/>
      <c r="D38481" s="76"/>
      <c r="E38481" s="76"/>
      <c r="F38481" s="76"/>
      <c r="G38481" s="76"/>
      <c r="H38481" s="76"/>
      <c r="I38481" s="76"/>
      <c r="J38481" s="76"/>
      <c r="K38481" s="76"/>
      <c r="M38481" s="76"/>
      <c r="N38481" s="76"/>
    </row>
    <row r="38482" spans="1:14" x14ac:dyDescent="0.25">
      <c r="B38482" s="76"/>
      <c r="C38482" s="76"/>
      <c r="D38482" s="76"/>
      <c r="E38482" s="76"/>
      <c r="F38482" s="76"/>
      <c r="G38482" s="76"/>
      <c r="H38482" s="76"/>
      <c r="I38482" s="76"/>
      <c r="J38482" s="76"/>
      <c r="K38482" s="76"/>
      <c r="M38482" s="76"/>
      <c r="N38482" s="76"/>
    </row>
    <row r="38483" spans="1:14" x14ac:dyDescent="0.25">
      <c r="B38483" s="76"/>
      <c r="C38483" s="76"/>
      <c r="D38483" s="76"/>
      <c r="E38483" s="76"/>
      <c r="F38483" s="76"/>
      <c r="G38483" s="76"/>
      <c r="H38483" s="76"/>
      <c r="I38483" s="76"/>
      <c r="J38483" s="76"/>
      <c r="K38483" s="76"/>
      <c r="M38483" s="76"/>
      <c r="N38483" s="76"/>
    </row>
    <row r="38484" spans="1:14" x14ac:dyDescent="0.25">
      <c r="B38484" s="76"/>
      <c r="C38484" s="76"/>
      <c r="D38484" s="76"/>
      <c r="E38484" s="76"/>
      <c r="F38484" s="76"/>
      <c r="G38484" s="76"/>
      <c r="H38484" s="76"/>
      <c r="I38484" s="76"/>
      <c r="J38484" s="76"/>
      <c r="K38484" s="76"/>
      <c r="M38484" s="76"/>
      <c r="N38484" s="76"/>
    </row>
    <row r="38485" spans="1:14" x14ac:dyDescent="0.25">
      <c r="C38485" s="76"/>
      <c r="D38485" s="76"/>
      <c r="E38485" s="76"/>
      <c r="F38485" s="76"/>
      <c r="G38485" s="76"/>
      <c r="H38485" s="76"/>
      <c r="I38485" s="76"/>
      <c r="J38485" s="76"/>
      <c r="K38485" s="76"/>
      <c r="M38485" s="76"/>
      <c r="N38485" s="76"/>
    </row>
    <row r="38486" spans="1:14" x14ac:dyDescent="0.25">
      <c r="A38486" s="76"/>
      <c r="B38486" s="76"/>
      <c r="C38486" s="76"/>
      <c r="D38486" s="76"/>
      <c r="E38486" s="76"/>
      <c r="F38486" s="76"/>
      <c r="G38486" s="76"/>
      <c r="H38486" s="76"/>
      <c r="I38486" s="76"/>
      <c r="J38486" s="76"/>
      <c r="K38486" s="76"/>
      <c r="M38486" s="76"/>
      <c r="N38486" s="76"/>
    </row>
    <row r="38487" spans="1:14" x14ac:dyDescent="0.25">
      <c r="C38487" s="76"/>
      <c r="D38487" s="76"/>
      <c r="E38487" s="76"/>
      <c r="F38487" s="76"/>
      <c r="G38487" s="76"/>
      <c r="H38487" s="76"/>
      <c r="I38487" s="76"/>
      <c r="J38487" s="76"/>
      <c r="K38487" s="76"/>
      <c r="M38487" s="76"/>
      <c r="N38487" s="76"/>
    </row>
    <row r="38488" spans="1:14" x14ac:dyDescent="0.25">
      <c r="B38488" s="76"/>
      <c r="C38488" s="76"/>
      <c r="D38488" s="76"/>
      <c r="E38488" s="76"/>
      <c r="F38488" s="76"/>
      <c r="G38488" s="76"/>
      <c r="H38488" s="76"/>
      <c r="I38488" s="76"/>
      <c r="J38488" s="76"/>
      <c r="K38488" s="76"/>
      <c r="M38488" s="76"/>
      <c r="N38488" s="76"/>
    </row>
    <row r="38489" spans="1:14" x14ac:dyDescent="0.25">
      <c r="C38489" s="76"/>
      <c r="D38489" s="76"/>
      <c r="E38489" s="76"/>
      <c r="F38489" s="76"/>
      <c r="G38489" s="76"/>
      <c r="H38489" s="76"/>
      <c r="I38489" s="76"/>
      <c r="J38489" s="76"/>
      <c r="K38489" s="76"/>
      <c r="M38489" s="76"/>
      <c r="N38489" s="76"/>
    </row>
    <row r="38490" spans="1:14" x14ac:dyDescent="0.25">
      <c r="C38490" s="76"/>
      <c r="D38490" s="76"/>
      <c r="E38490" s="76"/>
      <c r="F38490" s="76"/>
      <c r="G38490" s="76"/>
      <c r="H38490" s="76"/>
      <c r="I38490" s="76"/>
      <c r="J38490" s="76"/>
      <c r="K38490" s="76"/>
      <c r="M38490" s="76"/>
      <c r="N38490" s="76"/>
    </row>
    <row r="38491" spans="1:14" x14ac:dyDescent="0.25">
      <c r="B38491" s="76"/>
      <c r="C38491" s="76"/>
      <c r="D38491" s="76"/>
      <c r="E38491" s="76"/>
      <c r="F38491" s="76"/>
      <c r="G38491" s="76"/>
      <c r="H38491" s="76"/>
      <c r="I38491" s="76"/>
      <c r="J38491" s="76"/>
      <c r="K38491" s="76"/>
      <c r="M38491" s="76"/>
      <c r="N38491" s="76"/>
    </row>
    <row r="38492" spans="1:14" x14ac:dyDescent="0.25">
      <c r="C38492" s="76"/>
      <c r="D38492" s="76"/>
      <c r="E38492" s="76"/>
      <c r="F38492" s="76"/>
      <c r="G38492" s="76"/>
      <c r="H38492" s="76"/>
      <c r="I38492" s="76"/>
      <c r="J38492" s="76"/>
      <c r="K38492" s="76"/>
      <c r="M38492" s="76"/>
      <c r="N38492" s="76"/>
    </row>
    <row r="38493" spans="1:14" x14ac:dyDescent="0.25">
      <c r="B38493" s="76"/>
      <c r="C38493" s="76"/>
      <c r="D38493" s="76"/>
      <c r="E38493" s="76"/>
      <c r="F38493" s="76"/>
      <c r="G38493" s="76"/>
      <c r="H38493" s="76"/>
      <c r="I38493" s="76"/>
      <c r="J38493" s="76"/>
      <c r="K38493" s="76"/>
      <c r="M38493" s="76"/>
      <c r="N38493" s="76"/>
    </row>
    <row r="38494" spans="1:14" x14ac:dyDescent="0.25">
      <c r="C38494" s="76"/>
      <c r="D38494" s="76"/>
      <c r="E38494" s="76"/>
      <c r="F38494" s="76"/>
      <c r="G38494" s="76"/>
      <c r="H38494" s="76"/>
      <c r="I38494" s="76"/>
      <c r="J38494" s="76"/>
      <c r="K38494" s="76"/>
      <c r="M38494" s="76"/>
      <c r="N38494" s="76"/>
    </row>
    <row r="38495" spans="1:14" x14ac:dyDescent="0.25">
      <c r="B38495" s="76"/>
      <c r="C38495" s="76"/>
      <c r="D38495" s="76"/>
      <c r="E38495" s="76"/>
      <c r="F38495" s="76"/>
      <c r="G38495" s="76"/>
      <c r="H38495" s="76"/>
      <c r="I38495" s="76"/>
      <c r="J38495" s="76"/>
      <c r="K38495" s="76"/>
      <c r="M38495" s="76"/>
      <c r="N38495" s="76"/>
    </row>
    <row r="38496" spans="1:14" x14ac:dyDescent="0.25">
      <c r="A38496" s="76"/>
      <c r="B38496" s="76"/>
      <c r="C38496" s="76"/>
      <c r="D38496" s="76"/>
      <c r="E38496" s="76"/>
      <c r="F38496" s="76"/>
      <c r="G38496" s="76"/>
      <c r="H38496" s="76"/>
      <c r="I38496" s="76"/>
      <c r="J38496" s="76"/>
      <c r="K38496" s="76"/>
      <c r="M38496" s="76"/>
      <c r="N38496" s="76"/>
    </row>
    <row r="38497" spans="1:14" x14ac:dyDescent="0.25">
      <c r="B38497" s="76"/>
      <c r="C38497" s="76"/>
      <c r="D38497" s="76"/>
      <c r="E38497" s="76"/>
      <c r="F38497" s="76"/>
      <c r="G38497" s="76"/>
      <c r="H38497" s="76"/>
      <c r="I38497" s="76"/>
      <c r="J38497" s="76"/>
      <c r="K38497" s="76"/>
      <c r="M38497" s="76"/>
      <c r="N38497" s="76"/>
    </row>
    <row r="38498" spans="1:14" x14ac:dyDescent="0.25">
      <c r="B38498" s="76"/>
      <c r="C38498" s="76"/>
      <c r="D38498" s="76"/>
      <c r="E38498" s="76"/>
      <c r="F38498" s="76"/>
      <c r="G38498" s="76"/>
      <c r="H38498" s="76"/>
      <c r="I38498" s="76"/>
      <c r="J38498" s="76"/>
      <c r="K38498" s="76"/>
      <c r="M38498" s="76"/>
      <c r="N38498" s="76"/>
    </row>
    <row r="38499" spans="1:14" x14ac:dyDescent="0.25">
      <c r="A38499" s="76"/>
      <c r="B38499" s="76"/>
      <c r="C38499" s="76"/>
      <c r="D38499" s="76"/>
      <c r="E38499" s="76"/>
      <c r="F38499" s="76"/>
      <c r="G38499" s="76"/>
      <c r="H38499" s="76"/>
      <c r="I38499" s="76"/>
      <c r="J38499" s="76"/>
      <c r="K38499" s="76"/>
      <c r="M38499" s="76"/>
      <c r="N38499" s="76"/>
    </row>
    <row r="38500" spans="1:14" x14ac:dyDescent="0.25">
      <c r="B38500" s="76"/>
      <c r="C38500" s="76"/>
      <c r="D38500" s="76"/>
      <c r="E38500" s="76"/>
      <c r="F38500" s="76"/>
      <c r="G38500" s="76"/>
      <c r="H38500" s="76"/>
      <c r="I38500" s="76"/>
      <c r="J38500" s="76"/>
      <c r="K38500" s="76"/>
      <c r="M38500" s="76"/>
      <c r="N38500" s="76"/>
    </row>
    <row r="38501" spans="1:14" x14ac:dyDescent="0.25">
      <c r="A38501" s="76"/>
      <c r="B38501" s="76"/>
      <c r="C38501" s="76"/>
      <c r="D38501" s="76"/>
      <c r="E38501" s="76"/>
      <c r="F38501" s="76"/>
      <c r="G38501" s="76"/>
      <c r="H38501" s="76"/>
      <c r="I38501" s="76"/>
      <c r="J38501" s="76"/>
      <c r="K38501" s="76"/>
      <c r="M38501" s="76"/>
      <c r="N38501" s="76"/>
    </row>
    <row r="38502" spans="1:14" x14ac:dyDescent="0.25">
      <c r="B38502" s="76"/>
      <c r="C38502" s="76"/>
      <c r="D38502" s="76"/>
      <c r="E38502" s="76"/>
      <c r="F38502" s="76"/>
      <c r="G38502" s="76"/>
      <c r="H38502" s="76"/>
      <c r="I38502" s="76"/>
      <c r="J38502" s="76"/>
      <c r="K38502" s="76"/>
      <c r="M38502" s="76"/>
      <c r="N38502" s="76"/>
    </row>
    <row r="38503" spans="1:14" x14ac:dyDescent="0.25">
      <c r="B38503" s="76"/>
      <c r="C38503" s="76"/>
      <c r="D38503" s="76"/>
      <c r="E38503" s="76"/>
      <c r="F38503" s="76"/>
      <c r="G38503" s="76"/>
      <c r="H38503" s="76"/>
      <c r="I38503" s="76"/>
      <c r="J38503" s="76"/>
      <c r="K38503" s="76"/>
      <c r="M38503" s="76"/>
      <c r="N38503" s="76"/>
    </row>
    <row r="38504" spans="1:14" x14ac:dyDescent="0.25">
      <c r="B38504" s="76"/>
      <c r="C38504" s="76"/>
      <c r="D38504" s="76"/>
      <c r="E38504" s="76"/>
      <c r="F38504" s="76"/>
      <c r="G38504" s="76"/>
      <c r="H38504" s="76"/>
      <c r="I38504" s="76"/>
      <c r="J38504" s="76"/>
      <c r="K38504" s="76"/>
      <c r="M38504" s="76"/>
      <c r="N38504" s="76"/>
    </row>
    <row r="38505" spans="1:14" x14ac:dyDescent="0.25">
      <c r="B38505" s="76"/>
      <c r="C38505" s="76"/>
      <c r="D38505" s="76"/>
      <c r="E38505" s="76"/>
      <c r="F38505" s="76"/>
      <c r="G38505" s="76"/>
      <c r="H38505" s="76"/>
      <c r="I38505" s="76"/>
      <c r="J38505" s="76"/>
      <c r="K38505" s="76"/>
      <c r="M38505" s="76"/>
      <c r="N38505" s="76"/>
    </row>
    <row r="38506" spans="1:14" x14ac:dyDescent="0.25">
      <c r="B38506" s="76"/>
      <c r="C38506" s="76"/>
      <c r="D38506" s="76"/>
      <c r="E38506" s="76"/>
      <c r="F38506" s="76"/>
      <c r="G38506" s="76"/>
      <c r="H38506" s="76"/>
      <c r="I38506" s="76"/>
      <c r="J38506" s="76"/>
      <c r="K38506" s="76"/>
      <c r="M38506" s="76"/>
      <c r="N38506" s="76"/>
    </row>
    <row r="38507" spans="1:14" x14ac:dyDescent="0.25">
      <c r="B38507" s="76"/>
      <c r="C38507" s="76"/>
      <c r="D38507" s="76"/>
      <c r="E38507" s="76"/>
      <c r="F38507" s="76"/>
      <c r="G38507" s="76"/>
      <c r="H38507" s="76"/>
      <c r="I38507" s="76"/>
      <c r="J38507" s="76"/>
      <c r="K38507" s="76"/>
      <c r="M38507" s="76"/>
      <c r="N38507" s="76"/>
    </row>
    <row r="38508" spans="1:14" x14ac:dyDescent="0.25">
      <c r="A38508" s="76"/>
      <c r="B38508" s="76"/>
      <c r="C38508" s="76"/>
      <c r="D38508" s="76"/>
      <c r="E38508" s="76"/>
      <c r="F38508" s="76"/>
      <c r="G38508" s="76"/>
      <c r="H38508" s="76"/>
      <c r="I38508" s="76"/>
      <c r="J38508" s="76"/>
      <c r="K38508" s="76"/>
      <c r="M38508" s="76"/>
      <c r="N38508" s="76"/>
    </row>
    <row r="38509" spans="1:14" x14ac:dyDescent="0.25">
      <c r="B38509" s="76"/>
      <c r="C38509" s="76"/>
      <c r="D38509" s="76"/>
      <c r="E38509" s="76"/>
      <c r="F38509" s="76"/>
      <c r="G38509" s="76"/>
      <c r="H38509" s="76"/>
      <c r="I38509" s="76"/>
      <c r="J38509" s="76"/>
      <c r="K38509" s="76"/>
      <c r="M38509" s="76"/>
      <c r="N38509" s="76"/>
    </row>
    <row r="38510" spans="1:14" x14ac:dyDescent="0.25">
      <c r="B38510" s="76"/>
      <c r="C38510" s="76"/>
      <c r="D38510" s="76"/>
      <c r="E38510" s="76"/>
      <c r="F38510" s="76"/>
      <c r="G38510" s="76"/>
      <c r="H38510" s="76"/>
      <c r="I38510" s="76"/>
      <c r="J38510" s="76"/>
      <c r="K38510" s="76"/>
      <c r="M38510" s="76"/>
      <c r="N38510" s="76"/>
    </row>
    <row r="38511" spans="1:14" x14ac:dyDescent="0.25">
      <c r="A38511" s="76"/>
      <c r="B38511" s="76"/>
      <c r="C38511" s="76"/>
      <c r="D38511" s="76"/>
      <c r="E38511" s="76"/>
      <c r="F38511" s="76"/>
      <c r="G38511" s="76"/>
      <c r="H38511" s="76"/>
      <c r="I38511" s="76"/>
      <c r="J38511" s="76"/>
      <c r="K38511" s="76"/>
      <c r="M38511" s="76"/>
      <c r="N38511" s="76"/>
    </row>
    <row r="38512" spans="1:14" x14ac:dyDescent="0.25">
      <c r="B38512" s="76"/>
      <c r="C38512" s="76"/>
      <c r="D38512" s="76"/>
      <c r="E38512" s="76"/>
      <c r="F38512" s="76"/>
      <c r="G38512" s="76"/>
      <c r="H38512" s="76"/>
      <c r="I38512" s="76"/>
      <c r="J38512" s="76"/>
      <c r="K38512" s="76"/>
      <c r="M38512" s="76"/>
      <c r="N38512" s="76"/>
    </row>
    <row r="38513" spans="1:14" x14ac:dyDescent="0.25">
      <c r="B38513" s="76"/>
      <c r="C38513" s="76"/>
      <c r="D38513" s="76"/>
      <c r="E38513" s="76"/>
      <c r="F38513" s="76"/>
      <c r="G38513" s="76"/>
      <c r="H38513" s="76"/>
      <c r="I38513" s="76"/>
      <c r="J38513" s="76"/>
      <c r="K38513" s="76"/>
      <c r="M38513" s="76"/>
      <c r="N38513" s="76"/>
    </row>
    <row r="38514" spans="1:14" x14ac:dyDescent="0.25">
      <c r="B38514" s="76"/>
      <c r="C38514" s="76"/>
      <c r="D38514" s="76"/>
      <c r="E38514" s="76"/>
      <c r="F38514" s="76"/>
      <c r="G38514" s="76"/>
      <c r="H38514" s="76"/>
      <c r="I38514" s="76"/>
      <c r="J38514" s="76"/>
      <c r="K38514" s="76"/>
      <c r="M38514" s="76"/>
      <c r="N38514" s="76"/>
    </row>
    <row r="38515" spans="1:14" x14ac:dyDescent="0.25">
      <c r="A38515" s="76"/>
      <c r="B38515" s="76"/>
      <c r="C38515" s="76"/>
      <c r="D38515" s="76"/>
      <c r="E38515" s="76"/>
      <c r="F38515" s="76"/>
      <c r="G38515" s="76"/>
      <c r="H38515" s="76"/>
      <c r="I38515" s="76"/>
      <c r="J38515" s="76"/>
      <c r="K38515" s="76"/>
      <c r="M38515" s="76"/>
      <c r="N38515" s="76"/>
    </row>
    <row r="38516" spans="1:14" x14ac:dyDescent="0.25">
      <c r="A38516" s="76"/>
      <c r="B38516" s="76"/>
      <c r="C38516" s="76"/>
      <c r="D38516" s="76"/>
      <c r="E38516" s="76"/>
      <c r="F38516" s="76"/>
      <c r="G38516" s="76"/>
      <c r="H38516" s="76"/>
      <c r="I38516" s="76"/>
      <c r="J38516" s="76"/>
      <c r="K38516" s="76"/>
      <c r="M38516" s="76"/>
      <c r="N38516" s="76"/>
    </row>
    <row r="38517" spans="1:14" x14ac:dyDescent="0.25">
      <c r="A38517" s="76"/>
      <c r="B38517" s="76"/>
      <c r="C38517" s="76"/>
      <c r="D38517" s="76"/>
      <c r="E38517" s="76"/>
      <c r="F38517" s="76"/>
      <c r="G38517" s="76"/>
      <c r="H38517" s="76"/>
      <c r="I38517" s="76"/>
      <c r="J38517" s="76"/>
      <c r="K38517" s="76"/>
      <c r="M38517" s="76"/>
      <c r="N38517" s="76"/>
    </row>
    <row r="38518" spans="1:14" x14ac:dyDescent="0.25">
      <c r="A38518" s="76"/>
      <c r="B38518" s="76"/>
      <c r="C38518" s="76"/>
      <c r="D38518" s="76"/>
      <c r="E38518" s="76"/>
      <c r="F38518" s="76"/>
      <c r="G38518" s="76"/>
      <c r="H38518" s="76"/>
      <c r="I38518" s="76"/>
      <c r="J38518" s="76"/>
      <c r="K38518" s="76"/>
      <c r="M38518" s="76"/>
      <c r="N38518" s="76"/>
    </row>
    <row r="38519" spans="1:14" x14ac:dyDescent="0.25">
      <c r="A38519" s="76"/>
      <c r="B38519" s="76"/>
      <c r="C38519" s="76"/>
      <c r="D38519" s="76"/>
      <c r="E38519" s="76"/>
      <c r="F38519" s="76"/>
      <c r="G38519" s="76"/>
      <c r="H38519" s="76"/>
      <c r="I38519" s="76"/>
      <c r="J38519" s="76"/>
      <c r="K38519" s="76"/>
      <c r="M38519" s="76"/>
      <c r="N38519" s="76"/>
    </row>
    <row r="38520" spans="1:14" x14ac:dyDescent="0.25">
      <c r="A38520" s="76"/>
      <c r="B38520" s="76"/>
      <c r="C38520" s="76"/>
      <c r="D38520" s="76"/>
      <c r="E38520" s="76"/>
      <c r="F38520" s="76"/>
      <c r="G38520" s="76"/>
      <c r="H38520" s="76"/>
      <c r="I38520" s="76"/>
      <c r="J38520" s="76"/>
      <c r="K38520" s="76"/>
      <c r="M38520" s="76"/>
      <c r="N38520" s="76"/>
    </row>
    <row r="38521" spans="1:14" x14ac:dyDescent="0.25">
      <c r="B38521" s="76"/>
      <c r="C38521" s="76"/>
      <c r="D38521" s="76"/>
      <c r="E38521" s="76"/>
      <c r="F38521" s="76"/>
      <c r="G38521" s="76"/>
      <c r="H38521" s="76"/>
      <c r="I38521" s="76"/>
      <c r="J38521" s="76"/>
      <c r="K38521" s="76"/>
      <c r="M38521" s="76"/>
      <c r="N38521" s="76"/>
    </row>
    <row r="38522" spans="1:14" x14ac:dyDescent="0.25">
      <c r="A38522" s="76"/>
      <c r="B38522" s="76"/>
      <c r="C38522" s="76"/>
      <c r="D38522" s="76"/>
      <c r="E38522" s="76"/>
      <c r="F38522" s="76"/>
      <c r="G38522" s="76"/>
      <c r="H38522" s="76"/>
      <c r="I38522" s="76"/>
      <c r="J38522" s="76"/>
      <c r="K38522" s="76"/>
      <c r="M38522" s="76"/>
      <c r="N38522" s="76"/>
    </row>
    <row r="38523" spans="1:14" x14ac:dyDescent="0.25">
      <c r="A38523" s="76"/>
      <c r="B38523" s="76"/>
      <c r="C38523" s="76"/>
      <c r="D38523" s="76"/>
      <c r="E38523" s="76"/>
      <c r="F38523" s="76"/>
      <c r="G38523" s="76"/>
      <c r="H38523" s="76"/>
      <c r="I38523" s="76"/>
      <c r="J38523" s="76"/>
      <c r="K38523" s="76"/>
      <c r="M38523" s="76"/>
      <c r="N38523" s="76"/>
    </row>
    <row r="38524" spans="1:14" x14ac:dyDescent="0.25">
      <c r="A38524" s="76"/>
      <c r="B38524" s="76"/>
      <c r="C38524" s="76"/>
      <c r="D38524" s="76"/>
      <c r="E38524" s="76"/>
      <c r="F38524" s="76"/>
      <c r="G38524" s="76"/>
      <c r="H38524" s="76"/>
      <c r="I38524" s="76"/>
      <c r="J38524" s="76"/>
      <c r="K38524" s="76"/>
      <c r="M38524" s="76"/>
      <c r="N38524" s="76"/>
    </row>
    <row r="38525" spans="1:14" x14ac:dyDescent="0.25">
      <c r="A38525" s="76"/>
      <c r="C38525" s="76"/>
      <c r="D38525" s="76"/>
      <c r="E38525" s="76"/>
      <c r="F38525" s="76"/>
      <c r="G38525" s="76"/>
      <c r="H38525" s="76"/>
      <c r="I38525" s="76"/>
      <c r="J38525" s="76"/>
      <c r="K38525" s="76"/>
      <c r="M38525" s="76"/>
      <c r="N38525" s="76"/>
    </row>
    <row r="38526" spans="1:14" x14ac:dyDescent="0.25">
      <c r="C38526" s="76"/>
      <c r="D38526" s="76"/>
      <c r="E38526" s="76"/>
      <c r="F38526" s="76"/>
      <c r="G38526" s="76"/>
      <c r="H38526" s="76"/>
      <c r="I38526" s="76"/>
      <c r="J38526" s="76"/>
      <c r="K38526" s="76"/>
      <c r="M38526" s="76"/>
      <c r="N38526" s="76"/>
    </row>
    <row r="38527" spans="1:14" x14ac:dyDescent="0.25">
      <c r="C38527" s="76"/>
      <c r="D38527" s="76"/>
      <c r="E38527" s="76"/>
      <c r="F38527" s="76"/>
      <c r="G38527" s="76"/>
      <c r="H38527" s="76"/>
      <c r="I38527" s="76"/>
      <c r="J38527" s="76"/>
      <c r="K38527" s="76"/>
      <c r="M38527" s="76"/>
      <c r="N38527" s="76"/>
    </row>
    <row r="38528" spans="1:14" x14ac:dyDescent="0.25">
      <c r="C38528" s="76"/>
      <c r="D38528" s="76"/>
      <c r="E38528" s="76"/>
      <c r="F38528" s="76"/>
      <c r="G38528" s="76"/>
      <c r="H38528" s="76"/>
      <c r="I38528" s="76"/>
      <c r="J38528" s="76"/>
      <c r="K38528" s="76"/>
      <c r="M38528" s="76"/>
      <c r="N38528" s="76"/>
    </row>
    <row r="38529" spans="1:14" x14ac:dyDescent="0.25">
      <c r="A38529" s="76"/>
      <c r="C38529" s="76"/>
      <c r="D38529" s="76"/>
      <c r="E38529" s="76"/>
      <c r="F38529" s="76"/>
      <c r="G38529" s="76"/>
      <c r="H38529" s="76"/>
      <c r="I38529" s="76"/>
      <c r="J38529" s="76"/>
      <c r="K38529" s="76"/>
      <c r="M38529" s="76"/>
      <c r="N38529" s="76"/>
    </row>
    <row r="38530" spans="1:14" x14ac:dyDescent="0.25">
      <c r="A38530" s="76"/>
      <c r="C38530" s="76"/>
      <c r="D38530" s="76"/>
      <c r="E38530" s="76"/>
      <c r="F38530" s="76"/>
      <c r="G38530" s="76"/>
      <c r="H38530" s="76"/>
      <c r="I38530" s="76"/>
      <c r="J38530" s="76"/>
      <c r="K38530" s="76"/>
      <c r="M38530" s="76"/>
      <c r="N38530" s="76"/>
    </row>
    <row r="38531" spans="1:14" x14ac:dyDescent="0.25">
      <c r="A38531" s="76"/>
      <c r="C38531" s="76"/>
      <c r="D38531" s="76"/>
      <c r="E38531" s="76"/>
      <c r="F38531" s="76"/>
      <c r="G38531" s="76"/>
      <c r="H38531" s="76"/>
      <c r="I38531" s="76"/>
      <c r="J38531" s="76"/>
      <c r="K38531" s="76"/>
      <c r="M38531" s="76"/>
      <c r="N38531" s="76"/>
    </row>
    <row r="38532" spans="1:14" x14ac:dyDescent="0.25">
      <c r="C38532" s="76"/>
      <c r="D38532" s="76"/>
      <c r="E38532" s="76"/>
      <c r="F38532" s="76"/>
      <c r="G38532" s="76"/>
      <c r="H38532" s="76"/>
      <c r="I38532" s="76"/>
      <c r="J38532" s="76"/>
      <c r="K38532" s="76"/>
      <c r="M38532" s="76"/>
      <c r="N38532" s="76"/>
    </row>
    <row r="38533" spans="1:14" x14ac:dyDescent="0.25">
      <c r="A38533" s="76"/>
      <c r="C38533" s="76"/>
      <c r="D38533" s="76"/>
      <c r="E38533" s="76"/>
      <c r="F38533" s="76"/>
      <c r="G38533" s="76"/>
      <c r="H38533" s="76"/>
      <c r="I38533" s="76"/>
      <c r="J38533" s="76"/>
      <c r="K38533" s="76"/>
      <c r="M38533" s="76"/>
      <c r="N38533" s="76"/>
    </row>
    <row r="38534" spans="1:14" x14ac:dyDescent="0.25">
      <c r="A38534" s="76"/>
      <c r="C38534" s="76"/>
      <c r="D38534" s="76"/>
      <c r="E38534" s="76"/>
      <c r="F38534" s="76"/>
      <c r="G38534" s="76"/>
      <c r="H38534" s="76"/>
      <c r="I38534" s="76"/>
      <c r="J38534" s="76"/>
      <c r="K38534" s="76"/>
      <c r="M38534" s="76"/>
      <c r="N38534" s="76"/>
    </row>
    <row r="38535" spans="1:14" x14ac:dyDescent="0.25">
      <c r="A38535" s="76"/>
      <c r="C38535" s="76"/>
      <c r="D38535" s="76"/>
      <c r="E38535" s="76"/>
      <c r="F38535" s="76"/>
      <c r="G38535" s="76"/>
      <c r="H38535" s="76"/>
      <c r="I38535" s="76"/>
      <c r="J38535" s="76"/>
      <c r="K38535" s="76"/>
      <c r="M38535" s="76"/>
      <c r="N38535" s="76"/>
    </row>
    <row r="38536" spans="1:14" x14ac:dyDescent="0.25">
      <c r="C38536" s="76"/>
      <c r="D38536" s="76"/>
      <c r="E38536" s="76"/>
      <c r="F38536" s="76"/>
      <c r="G38536" s="76"/>
      <c r="H38536" s="76"/>
      <c r="I38536" s="76"/>
      <c r="J38536" s="76"/>
      <c r="K38536" s="76"/>
      <c r="M38536" s="76"/>
      <c r="N38536" s="76"/>
    </row>
    <row r="38537" spans="1:14" x14ac:dyDescent="0.25">
      <c r="C38537" s="76"/>
      <c r="D38537" s="76"/>
      <c r="E38537" s="76"/>
      <c r="F38537" s="76"/>
      <c r="G38537" s="76"/>
      <c r="H38537" s="76"/>
      <c r="I38537" s="76"/>
      <c r="J38537" s="76"/>
      <c r="K38537" s="76"/>
      <c r="M38537" s="76"/>
      <c r="N38537" s="76"/>
    </row>
    <row r="38538" spans="1:14" x14ac:dyDescent="0.25">
      <c r="A38538" s="76"/>
      <c r="C38538" s="76"/>
      <c r="D38538" s="76"/>
      <c r="E38538" s="76"/>
      <c r="F38538" s="76"/>
      <c r="G38538" s="76"/>
      <c r="H38538" s="76"/>
      <c r="I38538" s="76"/>
      <c r="J38538" s="76"/>
      <c r="K38538" s="76"/>
      <c r="M38538" s="76"/>
      <c r="N38538" s="76"/>
    </row>
    <row r="38539" spans="1:14" x14ac:dyDescent="0.25">
      <c r="C38539" s="76"/>
      <c r="D38539" s="76"/>
      <c r="E38539" s="76"/>
      <c r="F38539" s="76"/>
      <c r="G38539" s="76"/>
      <c r="H38539" s="76"/>
      <c r="I38539" s="76"/>
      <c r="J38539" s="76"/>
      <c r="K38539" s="76"/>
      <c r="M38539" s="76"/>
      <c r="N38539" s="76"/>
    </row>
    <row r="38540" spans="1:14" x14ac:dyDescent="0.25">
      <c r="A38540" s="76"/>
      <c r="C38540" s="76"/>
      <c r="D38540" s="76"/>
      <c r="E38540" s="76"/>
      <c r="F38540" s="76"/>
      <c r="G38540" s="76"/>
      <c r="H38540" s="76"/>
      <c r="I38540" s="76"/>
      <c r="J38540" s="76"/>
      <c r="K38540" s="76"/>
      <c r="M38540" s="76"/>
      <c r="N38540" s="76"/>
    </row>
    <row r="38541" spans="1:14" x14ac:dyDescent="0.25">
      <c r="A38541" s="76"/>
      <c r="C38541" s="76"/>
      <c r="D38541" s="76"/>
      <c r="E38541" s="76"/>
      <c r="F38541" s="76"/>
      <c r="G38541" s="76"/>
      <c r="H38541" s="76"/>
      <c r="I38541" s="76"/>
      <c r="J38541" s="76"/>
      <c r="K38541" s="76"/>
      <c r="M38541" s="76"/>
      <c r="N38541" s="76"/>
    </row>
    <row r="38542" spans="1:14" x14ac:dyDescent="0.25">
      <c r="C38542" s="76"/>
      <c r="D38542" s="76"/>
      <c r="E38542" s="76"/>
      <c r="F38542" s="76"/>
      <c r="G38542" s="76"/>
      <c r="H38542" s="76"/>
      <c r="I38542" s="76"/>
      <c r="J38542" s="76"/>
      <c r="K38542" s="76"/>
      <c r="M38542" s="76"/>
      <c r="N38542" s="76"/>
    </row>
    <row r="38543" spans="1:14" x14ac:dyDescent="0.25">
      <c r="C38543" s="76"/>
      <c r="D38543" s="76"/>
      <c r="E38543" s="76"/>
      <c r="F38543" s="76"/>
      <c r="G38543" s="76"/>
      <c r="H38543" s="76"/>
      <c r="I38543" s="76"/>
      <c r="J38543" s="76"/>
      <c r="K38543" s="76"/>
      <c r="M38543" s="76"/>
      <c r="N38543" s="76"/>
    </row>
    <row r="38544" spans="1:14" x14ac:dyDescent="0.25">
      <c r="A38544" s="76"/>
      <c r="C38544" s="76"/>
      <c r="D38544" s="76"/>
      <c r="E38544" s="76"/>
      <c r="F38544" s="76"/>
      <c r="G38544" s="76"/>
      <c r="H38544" s="76"/>
      <c r="I38544" s="76"/>
      <c r="J38544" s="76"/>
      <c r="K38544" s="76"/>
      <c r="M38544" s="76"/>
      <c r="N38544" s="76"/>
    </row>
    <row r="38545" spans="1:14" x14ac:dyDescent="0.25">
      <c r="C38545" s="76"/>
      <c r="D38545" s="76"/>
      <c r="E38545" s="76"/>
      <c r="F38545" s="76"/>
      <c r="G38545" s="76"/>
      <c r="H38545" s="76"/>
      <c r="I38545" s="76"/>
      <c r="J38545" s="76"/>
      <c r="K38545" s="76"/>
      <c r="M38545" s="76"/>
      <c r="N38545" s="76"/>
    </row>
    <row r="38546" spans="1:14" x14ac:dyDescent="0.25">
      <c r="A38546" s="76"/>
      <c r="C38546" s="76"/>
      <c r="D38546" s="76"/>
      <c r="E38546" s="76"/>
      <c r="F38546" s="76"/>
      <c r="G38546" s="76"/>
      <c r="H38546" s="76"/>
      <c r="I38546" s="76"/>
      <c r="J38546" s="76"/>
      <c r="K38546" s="76"/>
      <c r="M38546" s="76"/>
      <c r="N38546" s="76"/>
    </row>
    <row r="38547" spans="1:14" x14ac:dyDescent="0.25">
      <c r="A38547" s="76"/>
      <c r="C38547" s="76"/>
      <c r="D38547" s="76"/>
      <c r="E38547" s="76"/>
      <c r="F38547" s="76"/>
      <c r="G38547" s="76"/>
      <c r="H38547" s="76"/>
      <c r="I38547" s="76"/>
      <c r="J38547" s="76"/>
      <c r="K38547" s="76"/>
      <c r="M38547" s="76"/>
      <c r="N38547" s="76"/>
    </row>
    <row r="38548" spans="1:14" x14ac:dyDescent="0.25">
      <c r="C38548" s="76"/>
      <c r="D38548" s="76"/>
      <c r="E38548" s="76"/>
      <c r="F38548" s="76"/>
      <c r="G38548" s="76"/>
      <c r="H38548" s="76"/>
      <c r="I38548" s="76"/>
      <c r="J38548" s="76"/>
      <c r="K38548" s="76"/>
      <c r="M38548" s="76"/>
      <c r="N38548" s="76"/>
    </row>
    <row r="38549" spans="1:14" x14ac:dyDescent="0.25">
      <c r="C38549" s="76"/>
      <c r="D38549" s="76"/>
      <c r="E38549" s="76"/>
      <c r="F38549" s="76"/>
      <c r="G38549" s="76"/>
      <c r="H38549" s="76"/>
      <c r="I38549" s="76"/>
      <c r="J38549" s="76"/>
      <c r="K38549" s="76"/>
      <c r="M38549" s="76"/>
      <c r="N38549" s="76"/>
    </row>
    <row r="38550" spans="1:14" x14ac:dyDescent="0.25">
      <c r="C38550" s="76"/>
      <c r="D38550" s="76"/>
      <c r="E38550" s="76"/>
      <c r="F38550" s="76"/>
      <c r="G38550" s="76"/>
      <c r="H38550" s="76"/>
      <c r="I38550" s="76"/>
      <c r="J38550" s="76"/>
      <c r="K38550" s="76"/>
      <c r="M38550" s="76"/>
      <c r="N38550" s="76"/>
    </row>
    <row r="38551" spans="1:14" x14ac:dyDescent="0.25">
      <c r="A38551" s="76"/>
      <c r="C38551" s="76"/>
      <c r="D38551" s="76"/>
      <c r="E38551" s="76"/>
      <c r="F38551" s="76"/>
      <c r="G38551" s="76"/>
      <c r="H38551" s="76"/>
      <c r="I38551" s="76"/>
      <c r="J38551" s="76"/>
      <c r="K38551" s="76"/>
      <c r="M38551" s="76"/>
      <c r="N38551" s="76"/>
    </row>
    <row r="38552" spans="1:14" x14ac:dyDescent="0.25">
      <c r="C38552" s="76"/>
      <c r="D38552" s="76"/>
      <c r="E38552" s="76"/>
      <c r="F38552" s="76"/>
      <c r="G38552" s="76"/>
      <c r="H38552" s="76"/>
      <c r="I38552" s="76"/>
      <c r="J38552" s="76"/>
      <c r="K38552" s="76"/>
      <c r="M38552" s="76"/>
      <c r="N38552" s="76"/>
    </row>
    <row r="38553" spans="1:14" x14ac:dyDescent="0.25">
      <c r="A38553" s="76"/>
      <c r="C38553" s="76"/>
      <c r="D38553" s="76"/>
      <c r="E38553" s="76"/>
      <c r="F38553" s="76"/>
      <c r="G38553" s="76"/>
      <c r="H38553" s="76"/>
      <c r="I38553" s="76"/>
      <c r="J38553" s="76"/>
      <c r="K38553" s="76"/>
      <c r="M38553" s="76"/>
      <c r="N38553" s="76"/>
    </row>
    <row r="38554" spans="1:14" x14ac:dyDescent="0.25">
      <c r="A38554" s="76"/>
      <c r="C38554" s="76"/>
      <c r="D38554" s="76"/>
      <c r="E38554" s="76"/>
      <c r="F38554" s="76"/>
      <c r="G38554" s="76"/>
      <c r="H38554" s="76"/>
      <c r="I38554" s="76"/>
      <c r="J38554" s="76"/>
      <c r="K38554" s="76"/>
      <c r="M38554" s="76"/>
      <c r="N38554" s="76"/>
    </row>
    <row r="38555" spans="1:14" x14ac:dyDescent="0.25">
      <c r="C38555" s="76"/>
      <c r="D38555" s="76"/>
      <c r="E38555" s="76"/>
      <c r="F38555" s="76"/>
      <c r="G38555" s="76"/>
      <c r="H38555" s="76"/>
      <c r="I38555" s="76"/>
      <c r="J38555" s="76"/>
      <c r="K38555" s="76"/>
      <c r="M38555" s="76"/>
      <c r="N38555" s="76"/>
    </row>
    <row r="38556" spans="1:14" x14ac:dyDescent="0.25">
      <c r="C38556" s="76"/>
      <c r="D38556" s="76"/>
      <c r="E38556" s="76"/>
      <c r="F38556" s="76"/>
      <c r="G38556" s="76"/>
      <c r="H38556" s="76"/>
      <c r="I38556" s="76"/>
      <c r="J38556" s="76"/>
      <c r="K38556" s="76"/>
      <c r="M38556" s="76"/>
      <c r="N38556" s="76"/>
    </row>
    <row r="38557" spans="1:14" x14ac:dyDescent="0.25">
      <c r="C38557" s="76"/>
      <c r="D38557" s="76"/>
      <c r="E38557" s="76"/>
      <c r="F38557" s="76"/>
      <c r="G38557" s="76"/>
      <c r="H38557" s="76"/>
      <c r="I38557" s="76"/>
      <c r="J38557" s="76"/>
      <c r="K38557" s="76"/>
      <c r="M38557" s="76"/>
      <c r="N38557" s="76"/>
    </row>
    <row r="38558" spans="1:14" x14ac:dyDescent="0.25">
      <c r="A38558" s="76"/>
      <c r="C38558" s="76"/>
      <c r="D38558" s="76"/>
      <c r="E38558" s="76"/>
      <c r="F38558" s="76"/>
      <c r="G38558" s="76"/>
      <c r="H38558" s="76"/>
      <c r="I38558" s="76"/>
      <c r="J38558" s="76"/>
      <c r="K38558" s="76"/>
      <c r="M38558" s="76"/>
      <c r="N38558" s="76"/>
    </row>
    <row r="38559" spans="1:14" x14ac:dyDescent="0.25">
      <c r="A38559" s="76"/>
      <c r="C38559" s="76"/>
      <c r="D38559" s="76"/>
      <c r="E38559" s="76"/>
      <c r="F38559" s="76"/>
      <c r="G38559" s="76"/>
      <c r="H38559" s="76"/>
      <c r="I38559" s="76"/>
      <c r="J38559" s="76"/>
      <c r="K38559" s="76"/>
      <c r="M38559" s="76"/>
      <c r="N38559" s="76"/>
    </row>
    <row r="38560" spans="1:14" x14ac:dyDescent="0.25">
      <c r="B38560" s="76"/>
      <c r="C38560" s="76"/>
      <c r="D38560" s="76"/>
      <c r="E38560" s="76"/>
      <c r="F38560" s="76"/>
      <c r="G38560" s="76"/>
      <c r="H38560" s="76"/>
      <c r="I38560" s="76"/>
      <c r="J38560" s="76"/>
      <c r="K38560" s="76"/>
      <c r="M38560" s="76"/>
      <c r="N38560" s="76"/>
    </row>
    <row r="38561" spans="1:14" x14ac:dyDescent="0.25">
      <c r="B38561" s="76"/>
      <c r="C38561" s="76"/>
      <c r="D38561" s="76"/>
      <c r="E38561" s="76"/>
      <c r="F38561" s="76"/>
      <c r="G38561" s="76"/>
      <c r="H38561" s="76"/>
      <c r="I38561" s="76"/>
      <c r="J38561" s="76"/>
      <c r="K38561" s="76"/>
      <c r="M38561" s="76"/>
      <c r="N38561" s="76"/>
    </row>
    <row r="38562" spans="1:14" x14ac:dyDescent="0.25">
      <c r="A38562" s="76"/>
      <c r="B38562" s="76"/>
      <c r="C38562" s="76"/>
      <c r="D38562" s="76"/>
      <c r="E38562" s="76"/>
      <c r="F38562" s="76"/>
      <c r="G38562" s="76"/>
      <c r="H38562" s="76"/>
      <c r="I38562" s="76"/>
      <c r="J38562" s="76"/>
      <c r="K38562" s="76"/>
      <c r="M38562" s="76"/>
      <c r="N38562" s="76"/>
    </row>
    <row r="38563" spans="1:14" x14ac:dyDescent="0.25">
      <c r="B38563" s="76"/>
      <c r="C38563" s="76"/>
      <c r="D38563" s="76"/>
      <c r="E38563" s="76"/>
      <c r="F38563" s="76"/>
      <c r="G38563" s="76"/>
      <c r="H38563" s="76"/>
      <c r="I38563" s="76"/>
      <c r="J38563" s="76"/>
      <c r="K38563" s="76"/>
      <c r="M38563" s="76"/>
      <c r="N38563" s="76"/>
    </row>
    <row r="38564" spans="1:14" x14ac:dyDescent="0.25">
      <c r="B38564" s="76"/>
      <c r="C38564" s="76"/>
      <c r="D38564" s="76"/>
      <c r="E38564" s="76"/>
      <c r="F38564" s="76"/>
      <c r="G38564" s="76"/>
      <c r="H38564" s="76"/>
      <c r="I38564" s="76"/>
      <c r="J38564" s="76"/>
      <c r="K38564" s="76"/>
      <c r="M38564" s="76"/>
      <c r="N38564" s="76"/>
    </row>
    <row r="38565" spans="1:14" x14ac:dyDescent="0.25">
      <c r="A38565" s="76"/>
      <c r="B38565" s="76"/>
      <c r="C38565" s="76"/>
      <c r="D38565" s="76"/>
      <c r="E38565" s="76"/>
      <c r="F38565" s="76"/>
      <c r="G38565" s="76"/>
      <c r="H38565" s="76"/>
      <c r="I38565" s="76"/>
      <c r="J38565" s="76"/>
      <c r="K38565" s="76"/>
      <c r="M38565" s="76"/>
      <c r="N38565" s="76"/>
    </row>
    <row r="38566" spans="1:14" x14ac:dyDescent="0.25">
      <c r="B38566" s="76"/>
      <c r="C38566" s="76"/>
      <c r="D38566" s="76"/>
      <c r="E38566" s="76"/>
      <c r="F38566" s="76"/>
      <c r="G38566" s="76"/>
      <c r="H38566" s="76"/>
      <c r="I38566" s="76"/>
      <c r="J38566" s="76"/>
      <c r="K38566" s="76"/>
      <c r="M38566" s="76"/>
      <c r="N38566" s="76"/>
    </row>
    <row r="38567" spans="1:14" x14ac:dyDescent="0.25">
      <c r="A38567" s="76"/>
      <c r="B38567" s="76"/>
      <c r="C38567" s="76"/>
      <c r="D38567" s="76"/>
      <c r="E38567" s="76"/>
      <c r="F38567" s="76"/>
      <c r="G38567" s="76"/>
      <c r="H38567" s="76"/>
      <c r="I38567" s="76"/>
      <c r="J38567" s="76"/>
      <c r="K38567" s="76"/>
      <c r="M38567" s="76"/>
      <c r="N38567" s="76"/>
    </row>
    <row r="38568" spans="1:14" x14ac:dyDescent="0.25">
      <c r="A38568" s="76"/>
      <c r="B38568" s="76"/>
      <c r="C38568" s="76"/>
      <c r="D38568" s="76"/>
      <c r="E38568" s="76"/>
      <c r="F38568" s="76"/>
      <c r="G38568" s="76"/>
      <c r="H38568" s="76"/>
      <c r="I38568" s="76"/>
      <c r="J38568" s="76"/>
      <c r="K38568" s="76"/>
      <c r="M38568" s="76"/>
      <c r="N38568" s="76"/>
    </row>
    <row r="38569" spans="1:14" x14ac:dyDescent="0.25">
      <c r="A38569" s="76"/>
      <c r="B38569" s="76"/>
      <c r="C38569" s="76"/>
      <c r="D38569" s="76"/>
      <c r="E38569" s="76"/>
      <c r="F38569" s="76"/>
      <c r="G38569" s="76"/>
      <c r="H38569" s="76"/>
      <c r="I38569" s="76"/>
      <c r="J38569" s="76"/>
      <c r="K38569" s="76"/>
      <c r="M38569" s="76"/>
      <c r="N38569" s="76"/>
    </row>
    <row r="38570" spans="1:14" x14ac:dyDescent="0.25">
      <c r="B38570" s="76"/>
      <c r="C38570" s="76"/>
      <c r="D38570" s="76"/>
      <c r="E38570" s="76"/>
      <c r="F38570" s="76"/>
      <c r="G38570" s="76"/>
      <c r="H38570" s="76"/>
      <c r="I38570" s="76"/>
      <c r="J38570" s="76"/>
      <c r="K38570" s="76"/>
      <c r="M38570" s="76"/>
      <c r="N38570" s="76"/>
    </row>
    <row r="38571" spans="1:14" x14ac:dyDescent="0.25">
      <c r="B38571" s="76"/>
      <c r="C38571" s="76"/>
      <c r="D38571" s="76"/>
      <c r="E38571" s="76"/>
      <c r="F38571" s="76"/>
      <c r="G38571" s="76"/>
      <c r="H38571" s="76"/>
      <c r="I38571" s="76"/>
      <c r="J38571" s="76"/>
      <c r="K38571" s="76"/>
      <c r="M38571" s="76"/>
      <c r="N38571" s="76"/>
    </row>
    <row r="38572" spans="1:14" x14ac:dyDescent="0.25">
      <c r="A38572" s="76"/>
      <c r="B38572" s="76"/>
      <c r="C38572" s="76"/>
      <c r="D38572" s="76"/>
      <c r="E38572" s="76"/>
      <c r="F38572" s="76"/>
      <c r="G38572" s="76"/>
      <c r="H38572" s="76"/>
      <c r="I38572" s="76"/>
      <c r="J38572" s="76"/>
      <c r="K38572" s="76"/>
      <c r="M38572" s="76"/>
      <c r="N38572" s="76"/>
    </row>
    <row r="38573" spans="1:14" x14ac:dyDescent="0.25">
      <c r="A38573" s="76"/>
      <c r="B38573" s="76"/>
      <c r="C38573" s="76"/>
      <c r="D38573" s="76"/>
      <c r="E38573" s="76"/>
      <c r="F38573" s="76"/>
      <c r="G38573" s="76"/>
      <c r="H38573" s="76"/>
      <c r="I38573" s="76"/>
      <c r="J38573" s="76"/>
      <c r="K38573" s="76"/>
      <c r="M38573" s="76"/>
      <c r="N38573" s="76"/>
    </row>
    <row r="38574" spans="1:14" x14ac:dyDescent="0.25">
      <c r="B38574" s="76"/>
      <c r="C38574" s="76"/>
      <c r="D38574" s="76"/>
      <c r="E38574" s="76"/>
      <c r="F38574" s="76"/>
      <c r="G38574" s="76"/>
      <c r="H38574" s="76"/>
      <c r="I38574" s="76"/>
      <c r="J38574" s="76"/>
      <c r="K38574" s="76"/>
      <c r="M38574" s="76"/>
      <c r="N38574" s="76"/>
    </row>
    <row r="38575" spans="1:14" x14ac:dyDescent="0.25">
      <c r="B38575" s="76"/>
      <c r="C38575" s="76"/>
      <c r="D38575" s="76"/>
      <c r="E38575" s="76"/>
      <c r="F38575" s="76"/>
      <c r="G38575" s="76"/>
      <c r="H38575" s="76"/>
      <c r="I38575" s="76"/>
      <c r="J38575" s="76"/>
      <c r="K38575" s="76"/>
      <c r="M38575" s="76"/>
      <c r="N38575" s="76"/>
    </row>
    <row r="38576" spans="1:14" x14ac:dyDescent="0.25">
      <c r="A38576" s="76"/>
      <c r="C38576" s="76"/>
      <c r="D38576" s="76"/>
      <c r="E38576" s="76"/>
      <c r="F38576" s="76"/>
      <c r="G38576" s="76"/>
      <c r="H38576" s="76"/>
      <c r="I38576" s="76"/>
      <c r="J38576" s="76"/>
      <c r="K38576" s="76"/>
      <c r="M38576" s="76"/>
      <c r="N38576" s="76"/>
    </row>
    <row r="38577" spans="1:14" x14ac:dyDescent="0.25">
      <c r="A38577" s="76"/>
      <c r="C38577" s="76"/>
      <c r="D38577" s="76"/>
      <c r="E38577" s="76"/>
      <c r="F38577" s="76"/>
      <c r="G38577" s="76"/>
      <c r="H38577" s="76"/>
      <c r="I38577" s="76"/>
      <c r="J38577" s="76"/>
      <c r="K38577" s="76"/>
      <c r="M38577" s="76"/>
      <c r="N38577" s="76"/>
    </row>
    <row r="38578" spans="1:14" x14ac:dyDescent="0.25">
      <c r="A38578" s="76"/>
      <c r="C38578" s="76"/>
      <c r="D38578" s="76"/>
      <c r="E38578" s="76"/>
      <c r="F38578" s="76"/>
      <c r="G38578" s="76"/>
      <c r="H38578" s="76"/>
      <c r="I38578" s="76"/>
      <c r="J38578" s="76"/>
      <c r="K38578" s="76"/>
      <c r="M38578" s="76"/>
      <c r="N38578" s="76"/>
    </row>
    <row r="38579" spans="1:14" x14ac:dyDescent="0.25">
      <c r="C38579" s="76"/>
      <c r="D38579" s="76"/>
      <c r="E38579" s="76"/>
      <c r="F38579" s="76"/>
      <c r="G38579" s="76"/>
      <c r="H38579" s="76"/>
      <c r="I38579" s="76"/>
      <c r="J38579" s="76"/>
      <c r="K38579" s="76"/>
      <c r="M38579" s="76"/>
      <c r="N38579" s="76"/>
    </row>
    <row r="38580" spans="1:14" x14ac:dyDescent="0.25">
      <c r="C38580" s="76"/>
      <c r="D38580" s="76"/>
      <c r="E38580" s="76"/>
      <c r="F38580" s="76"/>
      <c r="G38580" s="76"/>
      <c r="H38580" s="76"/>
      <c r="I38580" s="76"/>
      <c r="J38580" s="76"/>
      <c r="K38580" s="76"/>
      <c r="M38580" s="76"/>
      <c r="N38580" s="76"/>
    </row>
    <row r="38581" spans="1:14" x14ac:dyDescent="0.25">
      <c r="A38581" s="76"/>
      <c r="C38581" s="76"/>
      <c r="D38581" s="76"/>
      <c r="E38581" s="76"/>
      <c r="F38581" s="76"/>
      <c r="G38581" s="76"/>
      <c r="H38581" s="76"/>
      <c r="I38581" s="76"/>
      <c r="J38581" s="76"/>
      <c r="K38581" s="76"/>
      <c r="M38581" s="76"/>
      <c r="N38581" s="76"/>
    </row>
    <row r="38582" spans="1:14" x14ac:dyDescent="0.25">
      <c r="C38582" s="76"/>
      <c r="D38582" s="76"/>
      <c r="E38582" s="76"/>
      <c r="F38582" s="76"/>
      <c r="G38582" s="76"/>
      <c r="H38582" s="76"/>
      <c r="I38582" s="76"/>
      <c r="J38582" s="76"/>
      <c r="K38582" s="76"/>
      <c r="M38582" s="76"/>
      <c r="N38582" s="76"/>
    </row>
    <row r="38583" spans="1:14" x14ac:dyDescent="0.25">
      <c r="C38583" s="76"/>
      <c r="D38583" s="76"/>
      <c r="E38583" s="76"/>
      <c r="F38583" s="76"/>
      <c r="G38583" s="76"/>
      <c r="H38583" s="76"/>
      <c r="I38583" s="76"/>
      <c r="J38583" s="76"/>
      <c r="K38583" s="76"/>
      <c r="M38583" s="76"/>
      <c r="N38583" s="76"/>
    </row>
    <row r="38584" spans="1:14" x14ac:dyDescent="0.25">
      <c r="A38584" s="76"/>
      <c r="C38584" s="76"/>
      <c r="D38584" s="76"/>
      <c r="E38584" s="76"/>
      <c r="F38584" s="76"/>
      <c r="G38584" s="76"/>
      <c r="H38584" s="76"/>
      <c r="I38584" s="76"/>
      <c r="J38584" s="76"/>
      <c r="K38584" s="76"/>
      <c r="M38584" s="76"/>
      <c r="N38584" s="76"/>
    </row>
    <row r="38585" spans="1:14" x14ac:dyDescent="0.25">
      <c r="C38585" s="76"/>
      <c r="D38585" s="76"/>
      <c r="E38585" s="76"/>
      <c r="F38585" s="76"/>
      <c r="G38585" s="76"/>
      <c r="H38585" s="76"/>
      <c r="I38585" s="76"/>
      <c r="J38585" s="76"/>
      <c r="K38585" s="76"/>
      <c r="M38585" s="76"/>
      <c r="N38585" s="76"/>
    </row>
    <row r="38586" spans="1:14" x14ac:dyDescent="0.25">
      <c r="C38586" s="76"/>
      <c r="D38586" s="76"/>
      <c r="E38586" s="76"/>
      <c r="F38586" s="76"/>
      <c r="G38586" s="76"/>
      <c r="H38586" s="76"/>
      <c r="I38586" s="76"/>
      <c r="J38586" s="76"/>
      <c r="K38586" s="76"/>
      <c r="M38586" s="76"/>
      <c r="N38586" s="76"/>
    </row>
    <row r="38587" spans="1:14" x14ac:dyDescent="0.25">
      <c r="C38587" s="76"/>
      <c r="D38587" s="76"/>
      <c r="E38587" s="76"/>
      <c r="F38587" s="76"/>
      <c r="G38587" s="76"/>
      <c r="H38587" s="76"/>
      <c r="I38587" s="76"/>
      <c r="J38587" s="76"/>
      <c r="K38587" s="76"/>
      <c r="M38587" s="76"/>
      <c r="N38587" s="76"/>
    </row>
    <row r="38588" spans="1:14" x14ac:dyDescent="0.25">
      <c r="C38588" s="76"/>
      <c r="D38588" s="76"/>
      <c r="E38588" s="76"/>
      <c r="F38588" s="76"/>
      <c r="G38588" s="76"/>
      <c r="H38588" s="76"/>
      <c r="I38588" s="76"/>
      <c r="J38588" s="76"/>
      <c r="K38588" s="76"/>
      <c r="M38588" s="76"/>
      <c r="N38588" s="76"/>
    </row>
    <row r="38589" spans="1:14" x14ac:dyDescent="0.25">
      <c r="C38589" s="76"/>
      <c r="D38589" s="76"/>
      <c r="E38589" s="76"/>
      <c r="F38589" s="76"/>
      <c r="G38589" s="76"/>
      <c r="H38589" s="76"/>
      <c r="I38589" s="76"/>
      <c r="J38589" s="76"/>
      <c r="K38589" s="76"/>
      <c r="M38589" s="76"/>
      <c r="N38589" s="76"/>
    </row>
    <row r="38590" spans="1:14" x14ac:dyDescent="0.25">
      <c r="C38590" s="76"/>
      <c r="D38590" s="76"/>
      <c r="E38590" s="76"/>
      <c r="F38590" s="76"/>
      <c r="G38590" s="76"/>
      <c r="H38590" s="76"/>
      <c r="I38590" s="76"/>
      <c r="J38590" s="76"/>
      <c r="K38590" s="76"/>
      <c r="M38590" s="76"/>
      <c r="N38590" s="76"/>
    </row>
    <row r="38591" spans="1:14" x14ac:dyDescent="0.25">
      <c r="A38591" s="76"/>
      <c r="C38591" s="76"/>
      <c r="D38591" s="76"/>
      <c r="E38591" s="76"/>
      <c r="F38591" s="76"/>
      <c r="G38591" s="76"/>
      <c r="H38591" s="76"/>
      <c r="I38591" s="76"/>
      <c r="J38591" s="76"/>
      <c r="K38591" s="76"/>
      <c r="M38591" s="76"/>
      <c r="N38591" s="76"/>
    </row>
    <row r="38592" spans="1:14" x14ac:dyDescent="0.25">
      <c r="C38592" s="76"/>
      <c r="D38592" s="76"/>
      <c r="E38592" s="76"/>
      <c r="F38592" s="76"/>
      <c r="G38592" s="76"/>
      <c r="H38592" s="76"/>
      <c r="I38592" s="76"/>
      <c r="J38592" s="76"/>
      <c r="K38592" s="76"/>
      <c r="M38592" s="76"/>
      <c r="N38592" s="76"/>
    </row>
    <row r="38593" spans="1:14" x14ac:dyDescent="0.25">
      <c r="A38593" s="76"/>
      <c r="C38593" s="76"/>
      <c r="D38593" s="76"/>
      <c r="E38593" s="76"/>
      <c r="F38593" s="76"/>
      <c r="G38593" s="76"/>
      <c r="H38593" s="76"/>
      <c r="I38593" s="76"/>
      <c r="J38593" s="76"/>
      <c r="K38593" s="76"/>
      <c r="M38593" s="76"/>
      <c r="N38593" s="76"/>
    </row>
    <row r="38594" spans="1:14" x14ac:dyDescent="0.25">
      <c r="A38594" s="76"/>
      <c r="B38594" s="76"/>
      <c r="C38594" s="76"/>
      <c r="D38594" s="76"/>
      <c r="E38594" s="76"/>
      <c r="F38594" s="76"/>
      <c r="G38594" s="76"/>
      <c r="H38594" s="76"/>
      <c r="I38594" s="76"/>
      <c r="J38594" s="76"/>
      <c r="K38594" s="76"/>
      <c r="M38594" s="76"/>
      <c r="N38594" s="76"/>
    </row>
    <row r="38595" spans="1:14" x14ac:dyDescent="0.25">
      <c r="A38595" s="76"/>
      <c r="C38595" s="76"/>
      <c r="D38595" s="76"/>
      <c r="E38595" s="76"/>
      <c r="F38595" s="76"/>
      <c r="G38595" s="76"/>
      <c r="H38595" s="76"/>
      <c r="I38595" s="76"/>
      <c r="J38595" s="76"/>
      <c r="K38595" s="76"/>
      <c r="M38595" s="76"/>
      <c r="N38595" s="76"/>
    </row>
    <row r="38596" spans="1:14" x14ac:dyDescent="0.25">
      <c r="A38596" s="76"/>
      <c r="C38596" s="76"/>
      <c r="D38596" s="76"/>
      <c r="E38596" s="76"/>
      <c r="F38596" s="76"/>
      <c r="G38596" s="76"/>
      <c r="H38596" s="76"/>
      <c r="I38596" s="76"/>
      <c r="J38596" s="76"/>
      <c r="K38596" s="76"/>
      <c r="M38596" s="76"/>
      <c r="N38596" s="76"/>
    </row>
    <row r="38597" spans="1:14" x14ac:dyDescent="0.25">
      <c r="C38597" s="76"/>
      <c r="D38597" s="76"/>
      <c r="E38597" s="76"/>
      <c r="F38597" s="76"/>
      <c r="G38597" s="76"/>
      <c r="H38597" s="76"/>
      <c r="I38597" s="76"/>
      <c r="J38597" s="76"/>
      <c r="K38597" s="76"/>
      <c r="M38597" s="76"/>
      <c r="N38597" s="76"/>
    </row>
    <row r="38598" spans="1:14" x14ac:dyDescent="0.25">
      <c r="C38598" s="76"/>
      <c r="D38598" s="76"/>
      <c r="E38598" s="76"/>
      <c r="F38598" s="76"/>
      <c r="G38598" s="76"/>
      <c r="H38598" s="76"/>
      <c r="I38598" s="76"/>
      <c r="J38598" s="76"/>
      <c r="K38598" s="76"/>
      <c r="M38598" s="76"/>
      <c r="N38598" s="76"/>
    </row>
    <row r="38599" spans="1:14" x14ac:dyDescent="0.25">
      <c r="A38599" s="76"/>
      <c r="B38599" s="76"/>
      <c r="C38599" s="76"/>
      <c r="D38599" s="76"/>
      <c r="E38599" s="76"/>
      <c r="F38599" s="76"/>
      <c r="G38599" s="76"/>
      <c r="H38599" s="76"/>
      <c r="I38599" s="76"/>
      <c r="J38599" s="76"/>
      <c r="K38599" s="76"/>
      <c r="M38599" s="76"/>
      <c r="N38599" s="76"/>
    </row>
    <row r="38600" spans="1:14" x14ac:dyDescent="0.25">
      <c r="C38600" s="76"/>
      <c r="D38600" s="76"/>
      <c r="E38600" s="76"/>
      <c r="F38600" s="76"/>
      <c r="G38600" s="76"/>
      <c r="H38600" s="76"/>
      <c r="I38600" s="76"/>
      <c r="J38600" s="76"/>
      <c r="K38600" s="76"/>
      <c r="M38600" s="76"/>
      <c r="N38600" s="76"/>
    </row>
    <row r="38601" spans="1:14" x14ac:dyDescent="0.25">
      <c r="C38601" s="76"/>
      <c r="D38601" s="76"/>
      <c r="E38601" s="76"/>
      <c r="F38601" s="76"/>
      <c r="G38601" s="76"/>
      <c r="H38601" s="76"/>
      <c r="I38601" s="76"/>
      <c r="J38601" s="76"/>
      <c r="K38601" s="76"/>
      <c r="M38601" s="76"/>
      <c r="N38601" s="76"/>
    </row>
    <row r="38602" spans="1:14" x14ac:dyDescent="0.25">
      <c r="C38602" s="76"/>
      <c r="D38602" s="76"/>
      <c r="E38602" s="76"/>
      <c r="F38602" s="76"/>
      <c r="G38602" s="76"/>
      <c r="H38602" s="76"/>
      <c r="I38602" s="76"/>
      <c r="J38602" s="76"/>
      <c r="K38602" s="76"/>
      <c r="M38602" s="76"/>
      <c r="N38602" s="76"/>
    </row>
    <row r="38603" spans="1:14" x14ac:dyDescent="0.25">
      <c r="C38603" s="76"/>
      <c r="D38603" s="76"/>
      <c r="E38603" s="76"/>
      <c r="F38603" s="76"/>
      <c r="G38603" s="76"/>
      <c r="H38603" s="76"/>
      <c r="I38603" s="76"/>
      <c r="J38603" s="76"/>
      <c r="K38603" s="76"/>
      <c r="M38603" s="76"/>
      <c r="N38603" s="76"/>
    </row>
    <row r="38604" spans="1:14" x14ac:dyDescent="0.25">
      <c r="C38604" s="76"/>
      <c r="D38604" s="76"/>
      <c r="E38604" s="76"/>
      <c r="F38604" s="76"/>
      <c r="G38604" s="76"/>
      <c r="H38604" s="76"/>
      <c r="I38604" s="76"/>
      <c r="J38604" s="76"/>
      <c r="K38604" s="76"/>
      <c r="M38604" s="76"/>
      <c r="N38604" s="76"/>
    </row>
    <row r="38605" spans="1:14" x14ac:dyDescent="0.25">
      <c r="A38605" s="76"/>
      <c r="C38605" s="76"/>
      <c r="D38605" s="76"/>
      <c r="E38605" s="76"/>
      <c r="F38605" s="76"/>
      <c r="G38605" s="76"/>
      <c r="H38605" s="76"/>
      <c r="I38605" s="76"/>
      <c r="J38605" s="76"/>
      <c r="K38605" s="76"/>
      <c r="M38605" s="76"/>
      <c r="N38605" s="76"/>
    </row>
    <row r="38606" spans="1:14" x14ac:dyDescent="0.25">
      <c r="A38606" s="76"/>
      <c r="C38606" s="76"/>
      <c r="D38606" s="76"/>
      <c r="E38606" s="76"/>
      <c r="F38606" s="76"/>
      <c r="G38606" s="76"/>
      <c r="H38606" s="76"/>
      <c r="I38606" s="76"/>
      <c r="J38606" s="76"/>
      <c r="K38606" s="76"/>
      <c r="M38606" s="76"/>
      <c r="N38606" s="76"/>
    </row>
    <row r="38607" spans="1:14" x14ac:dyDescent="0.25">
      <c r="C38607" s="76"/>
      <c r="D38607" s="76"/>
      <c r="E38607" s="76"/>
      <c r="F38607" s="76"/>
      <c r="G38607" s="76"/>
      <c r="H38607" s="76"/>
      <c r="I38607" s="76"/>
      <c r="J38607" s="76"/>
      <c r="K38607" s="76"/>
      <c r="M38607" s="76"/>
      <c r="N38607" s="76"/>
    </row>
    <row r="38608" spans="1:14" x14ac:dyDescent="0.25">
      <c r="A38608" s="76"/>
      <c r="C38608" s="76"/>
      <c r="D38608" s="76"/>
      <c r="E38608" s="76"/>
      <c r="F38608" s="76"/>
      <c r="G38608" s="76"/>
      <c r="H38608" s="76"/>
      <c r="I38608" s="76"/>
      <c r="J38608" s="76"/>
      <c r="K38608" s="76"/>
      <c r="M38608" s="76"/>
      <c r="N38608" s="76"/>
    </row>
    <row r="38609" spans="1:14" x14ac:dyDescent="0.25">
      <c r="C38609" s="76"/>
      <c r="D38609" s="76"/>
      <c r="E38609" s="76"/>
      <c r="F38609" s="76"/>
      <c r="G38609" s="76"/>
      <c r="H38609" s="76"/>
      <c r="I38609" s="76"/>
      <c r="J38609" s="76"/>
      <c r="K38609" s="76"/>
      <c r="M38609" s="76"/>
      <c r="N38609" s="76"/>
    </row>
    <row r="38610" spans="1:14" x14ac:dyDescent="0.25">
      <c r="C38610" s="76"/>
      <c r="D38610" s="76"/>
      <c r="E38610" s="76"/>
      <c r="F38610" s="76"/>
      <c r="G38610" s="76"/>
      <c r="H38610" s="76"/>
      <c r="I38610" s="76"/>
      <c r="J38610" s="76"/>
      <c r="K38610" s="76"/>
      <c r="M38610" s="76"/>
      <c r="N38610" s="76"/>
    </row>
    <row r="38611" spans="1:14" x14ac:dyDescent="0.25">
      <c r="C38611" s="76"/>
      <c r="D38611" s="76"/>
      <c r="E38611" s="76"/>
      <c r="F38611" s="76"/>
      <c r="G38611" s="76"/>
      <c r="H38611" s="76"/>
      <c r="I38611" s="76"/>
      <c r="J38611" s="76"/>
      <c r="K38611" s="76"/>
      <c r="M38611" s="76"/>
      <c r="N38611" s="76"/>
    </row>
    <row r="38612" spans="1:14" x14ac:dyDescent="0.25">
      <c r="C38612" s="76"/>
      <c r="D38612" s="76"/>
      <c r="E38612" s="76"/>
      <c r="F38612" s="76"/>
      <c r="G38612" s="76"/>
      <c r="H38612" s="76"/>
      <c r="I38612" s="76"/>
      <c r="J38612" s="76"/>
      <c r="K38612" s="76"/>
      <c r="M38612" s="76"/>
      <c r="N38612" s="76"/>
    </row>
    <row r="38613" spans="1:14" x14ac:dyDescent="0.25">
      <c r="C38613" s="76"/>
      <c r="D38613" s="76"/>
      <c r="E38613" s="76"/>
      <c r="F38613" s="76"/>
      <c r="G38613" s="76"/>
      <c r="H38613" s="76"/>
      <c r="I38613" s="76"/>
      <c r="J38613" s="76"/>
      <c r="K38613" s="76"/>
      <c r="M38613" s="76"/>
      <c r="N38613" s="76"/>
    </row>
    <row r="38614" spans="1:14" x14ac:dyDescent="0.25">
      <c r="C38614" s="76"/>
      <c r="D38614" s="76"/>
      <c r="E38614" s="76"/>
      <c r="F38614" s="76"/>
      <c r="G38614" s="76"/>
      <c r="H38614" s="76"/>
      <c r="I38614" s="76"/>
      <c r="J38614" s="76"/>
      <c r="K38614" s="76"/>
      <c r="M38614" s="76"/>
      <c r="N38614" s="76"/>
    </row>
    <row r="38615" spans="1:14" x14ac:dyDescent="0.25">
      <c r="B38615" s="76"/>
      <c r="C38615" s="76"/>
      <c r="D38615" s="76"/>
      <c r="E38615" s="76"/>
      <c r="F38615" s="76"/>
      <c r="G38615" s="76"/>
      <c r="H38615" s="76"/>
      <c r="I38615" s="76"/>
      <c r="J38615" s="76"/>
      <c r="K38615" s="76"/>
      <c r="M38615" s="76"/>
      <c r="N38615" s="76"/>
    </row>
    <row r="38616" spans="1:14" x14ac:dyDescent="0.25">
      <c r="B38616" s="76"/>
      <c r="C38616" s="76"/>
      <c r="D38616" s="76"/>
      <c r="E38616" s="76"/>
      <c r="F38616" s="76"/>
      <c r="G38616" s="76"/>
      <c r="H38616" s="76"/>
      <c r="I38616" s="76"/>
      <c r="J38616" s="76"/>
      <c r="K38616" s="76"/>
      <c r="M38616" s="76"/>
      <c r="N38616" s="76"/>
    </row>
    <row r="38617" spans="1:14" x14ac:dyDescent="0.25">
      <c r="B38617" s="76"/>
      <c r="C38617" s="76"/>
      <c r="D38617" s="76"/>
      <c r="E38617" s="76"/>
      <c r="F38617" s="76"/>
      <c r="G38617" s="76"/>
      <c r="H38617" s="76"/>
      <c r="I38617" s="76"/>
      <c r="J38617" s="76"/>
      <c r="K38617" s="76"/>
      <c r="M38617" s="76"/>
      <c r="N38617" s="76"/>
    </row>
    <row r="38618" spans="1:14" x14ac:dyDescent="0.25">
      <c r="B38618" s="76"/>
      <c r="C38618" s="76"/>
      <c r="D38618" s="76"/>
      <c r="E38618" s="76"/>
      <c r="F38618" s="76"/>
      <c r="G38618" s="76"/>
      <c r="H38618" s="76"/>
      <c r="I38618" s="76"/>
      <c r="J38618" s="76"/>
      <c r="K38618" s="76"/>
      <c r="M38618" s="76"/>
      <c r="N38618" s="76"/>
    </row>
    <row r="38619" spans="1:14" x14ac:dyDescent="0.25">
      <c r="A38619" s="76"/>
      <c r="B38619" s="76"/>
      <c r="C38619" s="76"/>
      <c r="D38619" s="76"/>
      <c r="E38619" s="76"/>
      <c r="F38619" s="76"/>
      <c r="G38619" s="76"/>
      <c r="H38619" s="76"/>
      <c r="I38619" s="76"/>
      <c r="J38619" s="76"/>
      <c r="K38619" s="76"/>
      <c r="M38619" s="76"/>
      <c r="N38619" s="76"/>
    </row>
    <row r="38620" spans="1:14" x14ac:dyDescent="0.25">
      <c r="A38620" s="76"/>
      <c r="C38620" s="76"/>
      <c r="D38620" s="76"/>
      <c r="E38620" s="76"/>
      <c r="F38620" s="76"/>
      <c r="G38620" s="76"/>
      <c r="H38620" s="76"/>
      <c r="I38620" s="76"/>
      <c r="J38620" s="76"/>
      <c r="K38620" s="76"/>
      <c r="M38620" s="76"/>
      <c r="N38620" s="76"/>
    </row>
    <row r="38621" spans="1:14" x14ac:dyDescent="0.25">
      <c r="C38621" s="76"/>
      <c r="D38621" s="76"/>
      <c r="E38621" s="76"/>
      <c r="F38621" s="76"/>
      <c r="G38621" s="76"/>
      <c r="H38621" s="76"/>
      <c r="I38621" s="76"/>
      <c r="J38621" s="76"/>
      <c r="K38621" s="76"/>
      <c r="M38621" s="76"/>
      <c r="N38621" s="76"/>
    </row>
    <row r="38622" spans="1:14" x14ac:dyDescent="0.25">
      <c r="C38622" s="76"/>
      <c r="D38622" s="76"/>
      <c r="E38622" s="76"/>
      <c r="F38622" s="76"/>
      <c r="G38622" s="76"/>
      <c r="H38622" s="76"/>
      <c r="I38622" s="76"/>
      <c r="J38622" s="76"/>
      <c r="K38622" s="76"/>
      <c r="M38622" s="76"/>
      <c r="N38622" s="76"/>
    </row>
    <row r="38623" spans="1:14" x14ac:dyDescent="0.25">
      <c r="A38623" s="76"/>
      <c r="C38623" s="76"/>
      <c r="D38623" s="76"/>
      <c r="E38623" s="76"/>
      <c r="F38623" s="76"/>
      <c r="G38623" s="76"/>
      <c r="H38623" s="76"/>
      <c r="I38623" s="76"/>
      <c r="J38623" s="76"/>
      <c r="K38623" s="76"/>
      <c r="M38623" s="76"/>
      <c r="N38623" s="76"/>
    </row>
    <row r="38624" spans="1:14" x14ac:dyDescent="0.25">
      <c r="A38624" s="76"/>
      <c r="B38624" s="76"/>
      <c r="C38624" s="76"/>
      <c r="D38624" s="76"/>
      <c r="E38624" s="76"/>
      <c r="F38624" s="76"/>
      <c r="G38624" s="76"/>
      <c r="H38624" s="76"/>
      <c r="I38624" s="76"/>
      <c r="J38624" s="76"/>
      <c r="K38624" s="76"/>
      <c r="M38624" s="76"/>
      <c r="N38624" s="76"/>
    </row>
    <row r="38625" spans="1:14" x14ac:dyDescent="0.25">
      <c r="B38625" s="76"/>
      <c r="C38625" s="76"/>
      <c r="D38625" s="76"/>
      <c r="E38625" s="76"/>
      <c r="F38625" s="76"/>
      <c r="G38625" s="76"/>
      <c r="H38625" s="76"/>
      <c r="I38625" s="76"/>
      <c r="J38625" s="76"/>
      <c r="K38625" s="76"/>
      <c r="M38625" s="76"/>
      <c r="N38625" s="76"/>
    </row>
    <row r="38626" spans="1:14" x14ac:dyDescent="0.25">
      <c r="A38626" s="76"/>
      <c r="B38626" s="76"/>
      <c r="C38626" s="76"/>
      <c r="D38626" s="76"/>
      <c r="E38626" s="76"/>
      <c r="F38626" s="76"/>
      <c r="G38626" s="76"/>
      <c r="H38626" s="76"/>
      <c r="I38626" s="76"/>
      <c r="J38626" s="76"/>
      <c r="K38626" s="76"/>
      <c r="M38626" s="76"/>
      <c r="N38626" s="76"/>
    </row>
    <row r="38627" spans="1:14" x14ac:dyDescent="0.25">
      <c r="B38627" s="76"/>
      <c r="C38627" s="76"/>
      <c r="D38627" s="76"/>
      <c r="E38627" s="76"/>
      <c r="F38627" s="76"/>
      <c r="G38627" s="76"/>
      <c r="H38627" s="76"/>
      <c r="I38627" s="76"/>
      <c r="J38627" s="76"/>
      <c r="K38627" s="76"/>
      <c r="M38627" s="76"/>
      <c r="N38627" s="76"/>
    </row>
    <row r="38628" spans="1:14" x14ac:dyDescent="0.25">
      <c r="B38628" s="76"/>
      <c r="C38628" s="76"/>
      <c r="D38628" s="76"/>
      <c r="E38628" s="76"/>
      <c r="F38628" s="76"/>
      <c r="G38628" s="76"/>
      <c r="H38628" s="76"/>
      <c r="I38628" s="76"/>
      <c r="J38628" s="76"/>
      <c r="K38628" s="76"/>
      <c r="M38628" s="76"/>
      <c r="N38628" s="76"/>
    </row>
    <row r="38629" spans="1:14" x14ac:dyDescent="0.25">
      <c r="B38629" s="76"/>
      <c r="C38629" s="76"/>
      <c r="D38629" s="76"/>
      <c r="E38629" s="76"/>
      <c r="F38629" s="76"/>
      <c r="G38629" s="76"/>
      <c r="H38629" s="76"/>
      <c r="I38629" s="76"/>
      <c r="J38629" s="76"/>
      <c r="K38629" s="76"/>
      <c r="M38629" s="76"/>
      <c r="N38629" s="76"/>
    </row>
    <row r="38630" spans="1:14" x14ac:dyDescent="0.25">
      <c r="A38630" s="76"/>
      <c r="C38630" s="76"/>
      <c r="D38630" s="76"/>
      <c r="E38630" s="76"/>
      <c r="F38630" s="76"/>
      <c r="G38630" s="76"/>
      <c r="H38630" s="76"/>
      <c r="I38630" s="76"/>
      <c r="J38630" s="76"/>
      <c r="K38630" s="76"/>
      <c r="M38630" s="76"/>
      <c r="N38630" s="76"/>
    </row>
    <row r="38631" spans="1:14" x14ac:dyDescent="0.25">
      <c r="B38631" s="76"/>
      <c r="C38631" s="76"/>
      <c r="D38631" s="76"/>
      <c r="E38631" s="76"/>
      <c r="F38631" s="76"/>
      <c r="G38631" s="76"/>
      <c r="H38631" s="76"/>
      <c r="I38631" s="76"/>
      <c r="J38631" s="76"/>
      <c r="K38631" s="76"/>
      <c r="M38631" s="76"/>
      <c r="N38631" s="76"/>
    </row>
    <row r="38632" spans="1:14" x14ac:dyDescent="0.25">
      <c r="B38632" s="76"/>
      <c r="C38632" s="76"/>
      <c r="D38632" s="76"/>
      <c r="E38632" s="76"/>
      <c r="F38632" s="76"/>
      <c r="G38632" s="76"/>
      <c r="H38632" s="76"/>
      <c r="I38632" s="76"/>
      <c r="J38632" s="76"/>
      <c r="K38632" s="76"/>
      <c r="M38632" s="76"/>
      <c r="N38632" s="76"/>
    </row>
    <row r="38633" spans="1:14" x14ac:dyDescent="0.25">
      <c r="A38633" s="76"/>
      <c r="C38633" s="76"/>
      <c r="D38633" s="76"/>
      <c r="E38633" s="76"/>
      <c r="F38633" s="76"/>
      <c r="G38633" s="76"/>
      <c r="H38633" s="76"/>
      <c r="I38633" s="76"/>
      <c r="J38633" s="76"/>
      <c r="K38633" s="76"/>
      <c r="M38633" s="76"/>
      <c r="N38633" s="76"/>
    </row>
    <row r="38634" spans="1:14" x14ac:dyDescent="0.25">
      <c r="B38634" s="76"/>
      <c r="C38634" s="76"/>
      <c r="D38634" s="76"/>
      <c r="E38634" s="76"/>
      <c r="F38634" s="76"/>
      <c r="G38634" s="76"/>
      <c r="H38634" s="76"/>
      <c r="I38634" s="76"/>
      <c r="J38634" s="76"/>
      <c r="K38634" s="76"/>
      <c r="M38634" s="76"/>
      <c r="N38634" s="76"/>
    </row>
    <row r="38635" spans="1:14" x14ac:dyDescent="0.25">
      <c r="A38635" s="76"/>
      <c r="C38635" s="76"/>
      <c r="D38635" s="76"/>
      <c r="E38635" s="76"/>
      <c r="F38635" s="76"/>
      <c r="G38635" s="76"/>
      <c r="H38635" s="76"/>
      <c r="I38635" s="76"/>
      <c r="J38635" s="76"/>
      <c r="K38635" s="76"/>
      <c r="M38635" s="76"/>
      <c r="N38635" s="76"/>
    </row>
    <row r="38636" spans="1:14" x14ac:dyDescent="0.25">
      <c r="C38636" s="76"/>
      <c r="D38636" s="76"/>
      <c r="E38636" s="76"/>
      <c r="F38636" s="76"/>
      <c r="G38636" s="76"/>
      <c r="H38636" s="76"/>
      <c r="I38636" s="76"/>
      <c r="J38636" s="76"/>
      <c r="K38636" s="76"/>
      <c r="M38636" s="76"/>
      <c r="N38636" s="76"/>
    </row>
    <row r="38637" spans="1:14" x14ac:dyDescent="0.25">
      <c r="A38637" s="76"/>
      <c r="C38637" s="76"/>
      <c r="D38637" s="76"/>
      <c r="E38637" s="76"/>
      <c r="F38637" s="76"/>
      <c r="G38637" s="76"/>
      <c r="H38637" s="76"/>
      <c r="I38637" s="76"/>
      <c r="J38637" s="76"/>
      <c r="K38637" s="76"/>
      <c r="M38637" s="76"/>
      <c r="N38637" s="76"/>
    </row>
    <row r="38638" spans="1:14" x14ac:dyDescent="0.25">
      <c r="B38638" s="76"/>
      <c r="C38638" s="76"/>
      <c r="D38638" s="76"/>
      <c r="E38638" s="76"/>
      <c r="F38638" s="76"/>
      <c r="G38638" s="76"/>
      <c r="H38638" s="76"/>
      <c r="I38638" s="76"/>
      <c r="J38638" s="76"/>
      <c r="K38638" s="76"/>
      <c r="M38638" s="76"/>
      <c r="N38638" s="76"/>
    </row>
    <row r="38639" spans="1:14" x14ac:dyDescent="0.25">
      <c r="B38639" s="76"/>
      <c r="C38639" s="76"/>
      <c r="D38639" s="76"/>
      <c r="E38639" s="76"/>
      <c r="F38639" s="76"/>
      <c r="G38639" s="76"/>
      <c r="H38639" s="76"/>
      <c r="I38639" s="76"/>
      <c r="J38639" s="76"/>
      <c r="K38639" s="76"/>
      <c r="M38639" s="76"/>
      <c r="N38639" s="76"/>
    </row>
    <row r="38640" spans="1:14" x14ac:dyDescent="0.25">
      <c r="C38640" s="76"/>
      <c r="D38640" s="76"/>
      <c r="E38640" s="76"/>
      <c r="F38640" s="76"/>
      <c r="G38640" s="76"/>
      <c r="H38640" s="76"/>
      <c r="I38640" s="76"/>
      <c r="J38640" s="76"/>
      <c r="K38640" s="76"/>
      <c r="M38640" s="76"/>
      <c r="N38640" s="76"/>
    </row>
    <row r="38641" spans="1:14" x14ac:dyDescent="0.25">
      <c r="A38641" s="76"/>
      <c r="B38641" s="80"/>
      <c r="C38641" s="76"/>
      <c r="D38641" s="76"/>
      <c r="E38641" s="76"/>
      <c r="F38641" s="76"/>
      <c r="G38641" s="76"/>
      <c r="H38641" s="76"/>
      <c r="I38641" s="76"/>
      <c r="J38641" s="76"/>
      <c r="K38641" s="76"/>
      <c r="M38641" s="76"/>
      <c r="N38641" s="76"/>
    </row>
    <row r="38642" spans="1:14" x14ac:dyDescent="0.25">
      <c r="C38642" s="76"/>
      <c r="D38642" s="76"/>
      <c r="E38642" s="76"/>
      <c r="F38642" s="76"/>
      <c r="G38642" s="76"/>
      <c r="H38642" s="76"/>
      <c r="I38642" s="76"/>
      <c r="J38642" s="76"/>
      <c r="K38642" s="76"/>
      <c r="M38642" s="76"/>
      <c r="N38642" s="76"/>
    </row>
    <row r="38643" spans="1:14" x14ac:dyDescent="0.25">
      <c r="C38643" s="76"/>
      <c r="D38643" s="76"/>
      <c r="E38643" s="76"/>
      <c r="F38643" s="76"/>
      <c r="G38643" s="76"/>
      <c r="H38643" s="76"/>
      <c r="I38643" s="76"/>
      <c r="J38643" s="76"/>
      <c r="K38643" s="76"/>
      <c r="M38643" s="76"/>
      <c r="N38643" s="76"/>
    </row>
    <row r="38644" spans="1:14" x14ac:dyDescent="0.25">
      <c r="C38644" s="76"/>
      <c r="D38644" s="76"/>
      <c r="E38644" s="76"/>
      <c r="F38644" s="76"/>
      <c r="G38644" s="76"/>
      <c r="H38644" s="76"/>
      <c r="I38644" s="76"/>
      <c r="J38644" s="76"/>
      <c r="K38644" s="76"/>
      <c r="M38644" s="76"/>
      <c r="N38644" s="76"/>
    </row>
    <row r="38645" spans="1:14" x14ac:dyDescent="0.25">
      <c r="A38645" s="76"/>
      <c r="B38645" s="76"/>
      <c r="C38645" s="76"/>
      <c r="D38645" s="76"/>
      <c r="E38645" s="76"/>
      <c r="F38645" s="76"/>
      <c r="G38645" s="76"/>
      <c r="H38645" s="76"/>
      <c r="I38645" s="76"/>
      <c r="J38645" s="76"/>
      <c r="K38645" s="76"/>
      <c r="M38645" s="76"/>
      <c r="N38645" s="76"/>
    </row>
    <row r="38646" spans="1:14" x14ac:dyDescent="0.25">
      <c r="A38646" s="76"/>
      <c r="C38646" s="76"/>
      <c r="D38646" s="76"/>
      <c r="E38646" s="76"/>
      <c r="F38646" s="76"/>
      <c r="G38646" s="76"/>
      <c r="H38646" s="76"/>
      <c r="I38646" s="76"/>
      <c r="J38646" s="76"/>
      <c r="K38646" s="76"/>
      <c r="M38646" s="76"/>
      <c r="N38646" s="76"/>
    </row>
    <row r="38647" spans="1:14" x14ac:dyDescent="0.25">
      <c r="C38647" s="76"/>
      <c r="D38647" s="76"/>
      <c r="E38647" s="76"/>
      <c r="F38647" s="76"/>
      <c r="G38647" s="76"/>
      <c r="H38647" s="76"/>
      <c r="I38647" s="76"/>
      <c r="J38647" s="76"/>
      <c r="K38647" s="76"/>
      <c r="M38647" s="76"/>
      <c r="N38647" s="76"/>
    </row>
    <row r="38648" spans="1:14" x14ac:dyDescent="0.25">
      <c r="C38648" s="76"/>
      <c r="D38648" s="76"/>
      <c r="E38648" s="76"/>
      <c r="F38648" s="76"/>
      <c r="G38648" s="76"/>
      <c r="H38648" s="76"/>
      <c r="I38648" s="76"/>
      <c r="J38648" s="76"/>
      <c r="K38648" s="76"/>
      <c r="M38648" s="76"/>
      <c r="N38648" s="76"/>
    </row>
    <row r="38649" spans="1:14" x14ac:dyDescent="0.25">
      <c r="C38649" s="76"/>
      <c r="D38649" s="76"/>
      <c r="E38649" s="76"/>
      <c r="F38649" s="76"/>
      <c r="G38649" s="76"/>
      <c r="H38649" s="76"/>
      <c r="I38649" s="76"/>
      <c r="J38649" s="76"/>
      <c r="K38649" s="76"/>
      <c r="M38649" s="76"/>
      <c r="N38649" s="76"/>
    </row>
    <row r="38650" spans="1:14" x14ac:dyDescent="0.25">
      <c r="A38650" s="76"/>
      <c r="B38650" s="76"/>
    </row>
    <row r="38651" spans="1:14" x14ac:dyDescent="0.25">
      <c r="A38651" s="76"/>
    </row>
    <row r="38653" spans="1:14" x14ac:dyDescent="0.25">
      <c r="B38653" s="76"/>
    </row>
    <row r="38654" spans="1:14" x14ac:dyDescent="0.25">
      <c r="A38654" s="76"/>
    </row>
    <row r="38655" spans="1:14" x14ac:dyDescent="0.25">
      <c r="A38655" s="76"/>
      <c r="B38655" s="76"/>
    </row>
    <row r="38656" spans="1:14" x14ac:dyDescent="0.25">
      <c r="B38656" s="76"/>
    </row>
    <row r="38657" spans="1:12" x14ac:dyDescent="0.25">
      <c r="A38657" s="76"/>
    </row>
    <row r="38662" spans="1:12" x14ac:dyDescent="0.25">
      <c r="A38662" s="76"/>
    </row>
    <row r="38663" spans="1:12" x14ac:dyDescent="0.25">
      <c r="B38663" s="76"/>
    </row>
    <row r="38664" spans="1:12" x14ac:dyDescent="0.25">
      <c r="B38664" s="76"/>
    </row>
    <row r="38667" spans="1:12" x14ac:dyDescent="0.25">
      <c r="A38667" s="76"/>
    </row>
    <row r="38669" spans="1:12" x14ac:dyDescent="0.25">
      <c r="B38669" s="76"/>
    </row>
    <row r="38670" spans="1:12" x14ac:dyDescent="0.25">
      <c r="A38670" s="76"/>
      <c r="B38670" s="76"/>
      <c r="L38670" s="76"/>
    </row>
    <row r="38671" spans="1:12" x14ac:dyDescent="0.25">
      <c r="A38671" s="76"/>
      <c r="L38671" s="76"/>
    </row>
    <row r="38672" spans="1:12" x14ac:dyDescent="0.25">
      <c r="A38672" s="76"/>
      <c r="B38672" s="76"/>
      <c r="L38672" s="76"/>
    </row>
    <row r="38673" spans="1:12" x14ac:dyDescent="0.25">
      <c r="B38673" s="76"/>
      <c r="L38673" s="76"/>
    </row>
    <row r="38674" spans="1:12" x14ac:dyDescent="0.25">
      <c r="B38674" s="76"/>
      <c r="L38674" s="76"/>
    </row>
    <row r="38675" spans="1:12" x14ac:dyDescent="0.25">
      <c r="A38675" s="76"/>
      <c r="L38675" s="76"/>
    </row>
    <row r="38676" spans="1:12" x14ac:dyDescent="0.25">
      <c r="L38676" s="76"/>
    </row>
    <row r="38677" spans="1:12" x14ac:dyDescent="0.25">
      <c r="L38677" s="76"/>
    </row>
    <row r="38678" spans="1:12" x14ac:dyDescent="0.25">
      <c r="L38678" s="76"/>
    </row>
    <row r="38679" spans="1:12" x14ac:dyDescent="0.25">
      <c r="L38679" s="76"/>
    </row>
    <row r="38680" spans="1:12" x14ac:dyDescent="0.25">
      <c r="L38680" s="76"/>
    </row>
    <row r="38681" spans="1:12" x14ac:dyDescent="0.25">
      <c r="L38681" s="76"/>
    </row>
    <row r="38682" spans="1:12" x14ac:dyDescent="0.25">
      <c r="B38682" s="76"/>
      <c r="L38682" s="76"/>
    </row>
    <row r="38683" spans="1:12" x14ac:dyDescent="0.25">
      <c r="A38683" s="76"/>
      <c r="L38683" s="76"/>
    </row>
    <row r="38684" spans="1:12" x14ac:dyDescent="0.25">
      <c r="L38684" s="76"/>
    </row>
    <row r="38685" spans="1:12" x14ac:dyDescent="0.25">
      <c r="A38685" s="76"/>
      <c r="B38685" s="76"/>
      <c r="L38685" s="76"/>
    </row>
    <row r="38686" spans="1:12" x14ac:dyDescent="0.25">
      <c r="A38686" s="76"/>
      <c r="L38686" s="76"/>
    </row>
    <row r="38687" spans="1:12" x14ac:dyDescent="0.25">
      <c r="A38687" s="76"/>
      <c r="L38687" s="76"/>
    </row>
    <row r="38688" spans="1:12" x14ac:dyDescent="0.25">
      <c r="A38688" s="76"/>
      <c r="L38688" s="76"/>
    </row>
    <row r="38689" spans="1:12" x14ac:dyDescent="0.25">
      <c r="A38689" s="76"/>
      <c r="L38689" s="76"/>
    </row>
    <row r="38690" spans="1:12" x14ac:dyDescent="0.25">
      <c r="A38690" s="76"/>
      <c r="L38690" s="76"/>
    </row>
    <row r="38691" spans="1:12" x14ac:dyDescent="0.25">
      <c r="A38691" s="76"/>
      <c r="B38691" s="76"/>
      <c r="L38691" s="76"/>
    </row>
    <row r="38692" spans="1:12" x14ac:dyDescent="0.25">
      <c r="L38692" s="76"/>
    </row>
    <row r="38693" spans="1:12" x14ac:dyDescent="0.25">
      <c r="A38693" s="76"/>
      <c r="L38693" s="76"/>
    </row>
    <row r="38694" spans="1:12" x14ac:dyDescent="0.25">
      <c r="A38694" s="76"/>
      <c r="L38694" s="76"/>
    </row>
    <row r="38695" spans="1:12" x14ac:dyDescent="0.25">
      <c r="B38695" s="76"/>
      <c r="L38695" s="76"/>
    </row>
    <row r="38696" spans="1:12" x14ac:dyDescent="0.25">
      <c r="L38696" s="76"/>
    </row>
    <row r="38697" spans="1:12" x14ac:dyDescent="0.25">
      <c r="B38697" s="76"/>
      <c r="L38697" s="76"/>
    </row>
    <row r="38698" spans="1:12" x14ac:dyDescent="0.25">
      <c r="L38698" s="76"/>
    </row>
    <row r="38699" spans="1:12" x14ac:dyDescent="0.25">
      <c r="A38699" s="76"/>
      <c r="L38699" s="76"/>
    </row>
    <row r="38700" spans="1:12" x14ac:dyDescent="0.25">
      <c r="A38700" s="76"/>
      <c r="L38700" s="76"/>
    </row>
    <row r="38701" spans="1:12" x14ac:dyDescent="0.25">
      <c r="A38701" s="76"/>
      <c r="L38701" s="76"/>
    </row>
    <row r="38702" spans="1:12" x14ac:dyDescent="0.25">
      <c r="L38702" s="76"/>
    </row>
    <row r="38703" spans="1:12" x14ac:dyDescent="0.25">
      <c r="A38703" s="76"/>
      <c r="B38703" s="76"/>
      <c r="L38703" s="76"/>
    </row>
    <row r="38704" spans="1:12" x14ac:dyDescent="0.25">
      <c r="A38704" s="76"/>
      <c r="B38704" s="76"/>
      <c r="L38704" s="76"/>
    </row>
    <row r="38705" spans="1:12" x14ac:dyDescent="0.25">
      <c r="A38705" s="76"/>
      <c r="L38705" s="76"/>
    </row>
    <row r="38706" spans="1:12" x14ac:dyDescent="0.25">
      <c r="L38706" s="76"/>
    </row>
    <row r="38707" spans="1:12" x14ac:dyDescent="0.25">
      <c r="L38707" s="76"/>
    </row>
    <row r="38708" spans="1:12" x14ac:dyDescent="0.25">
      <c r="L38708" s="76"/>
    </row>
    <row r="38709" spans="1:12" x14ac:dyDescent="0.25">
      <c r="A38709" s="76"/>
      <c r="L38709" s="76"/>
    </row>
    <row r="38710" spans="1:12" x14ac:dyDescent="0.25">
      <c r="A38710" s="76"/>
      <c r="L38710" s="76"/>
    </row>
    <row r="38711" spans="1:12" x14ac:dyDescent="0.25">
      <c r="L38711" s="76"/>
    </row>
    <row r="38712" spans="1:12" x14ac:dyDescent="0.25">
      <c r="B38712" s="76"/>
      <c r="L38712" s="76"/>
    </row>
    <row r="38713" spans="1:12" x14ac:dyDescent="0.25">
      <c r="A38713" s="76"/>
      <c r="B38713" s="76"/>
      <c r="L38713" s="76"/>
    </row>
    <row r="38714" spans="1:12" x14ac:dyDescent="0.25">
      <c r="L38714" s="76"/>
    </row>
    <row r="38715" spans="1:12" x14ac:dyDescent="0.25">
      <c r="A38715" s="76"/>
      <c r="L38715" s="76"/>
    </row>
    <row r="38716" spans="1:12" x14ac:dyDescent="0.25">
      <c r="A38716" s="76"/>
      <c r="L38716" s="76"/>
    </row>
    <row r="38717" spans="1:12" x14ac:dyDescent="0.25">
      <c r="A38717" s="76"/>
      <c r="L38717" s="76"/>
    </row>
    <row r="38718" spans="1:12" x14ac:dyDescent="0.25">
      <c r="A38718" s="76"/>
      <c r="B38718" s="76"/>
      <c r="L38718" s="76"/>
    </row>
    <row r="38719" spans="1:12" x14ac:dyDescent="0.25">
      <c r="L38719" s="76"/>
    </row>
    <row r="38720" spans="1:12" x14ac:dyDescent="0.25">
      <c r="A38720" s="76"/>
      <c r="B38720" s="76"/>
      <c r="L38720" s="76"/>
    </row>
    <row r="38721" spans="1:12" x14ac:dyDescent="0.25">
      <c r="B38721" s="76"/>
      <c r="L38721" s="76"/>
    </row>
    <row r="38722" spans="1:12" x14ac:dyDescent="0.25">
      <c r="L38722" s="76"/>
    </row>
    <row r="38723" spans="1:12" x14ac:dyDescent="0.25">
      <c r="A38723" s="76"/>
      <c r="L38723" s="76"/>
    </row>
    <row r="38724" spans="1:12" x14ac:dyDescent="0.25">
      <c r="A38724" s="76"/>
      <c r="L38724" s="76"/>
    </row>
    <row r="38725" spans="1:12" x14ac:dyDescent="0.25">
      <c r="L38725" s="76"/>
    </row>
    <row r="38726" spans="1:12" x14ac:dyDescent="0.25">
      <c r="A38726" s="76"/>
      <c r="B38726" s="76"/>
      <c r="L38726" s="76"/>
    </row>
    <row r="38727" spans="1:12" x14ac:dyDescent="0.25">
      <c r="A38727" s="76"/>
      <c r="B38727" s="76"/>
      <c r="L38727" s="76"/>
    </row>
    <row r="38728" spans="1:12" x14ac:dyDescent="0.25">
      <c r="L38728" s="76"/>
    </row>
    <row r="38729" spans="1:12" x14ac:dyDescent="0.25">
      <c r="L38729" s="76"/>
    </row>
    <row r="38730" spans="1:12" x14ac:dyDescent="0.25">
      <c r="L38730" s="76"/>
    </row>
    <row r="38731" spans="1:12" x14ac:dyDescent="0.25">
      <c r="L38731" s="76"/>
    </row>
    <row r="38732" spans="1:12" x14ac:dyDescent="0.25">
      <c r="L38732" s="76"/>
    </row>
    <row r="38733" spans="1:12" x14ac:dyDescent="0.25">
      <c r="B38733" s="76"/>
      <c r="L38733" s="76"/>
    </row>
    <row r="38734" spans="1:12" x14ac:dyDescent="0.25">
      <c r="L38734" s="76"/>
    </row>
    <row r="38735" spans="1:12" x14ac:dyDescent="0.25">
      <c r="L38735" s="76"/>
    </row>
    <row r="38736" spans="1:12" x14ac:dyDescent="0.25">
      <c r="L38736" s="76"/>
    </row>
    <row r="38737" spans="1:12" x14ac:dyDescent="0.25">
      <c r="A38737" s="76"/>
      <c r="B38737" s="76"/>
      <c r="L38737" s="76"/>
    </row>
    <row r="38738" spans="1:12" x14ac:dyDescent="0.25">
      <c r="A38738" s="76"/>
      <c r="L38738" s="76"/>
    </row>
    <row r="38739" spans="1:12" x14ac:dyDescent="0.25">
      <c r="L38739" s="76"/>
    </row>
    <row r="38740" spans="1:12" x14ac:dyDescent="0.25">
      <c r="L38740" s="76"/>
    </row>
    <row r="38741" spans="1:12" x14ac:dyDescent="0.25">
      <c r="L38741" s="76"/>
    </row>
    <row r="38742" spans="1:12" x14ac:dyDescent="0.25">
      <c r="A38742" s="76"/>
      <c r="B38742" s="76"/>
      <c r="L38742" s="76"/>
    </row>
    <row r="38743" spans="1:12" x14ac:dyDescent="0.25">
      <c r="L38743" s="76"/>
    </row>
    <row r="38744" spans="1:12" x14ac:dyDescent="0.25">
      <c r="L38744" s="76"/>
    </row>
    <row r="38745" spans="1:12" x14ac:dyDescent="0.25">
      <c r="B38745" s="76"/>
      <c r="L38745" s="76"/>
    </row>
    <row r="38746" spans="1:12" x14ac:dyDescent="0.25">
      <c r="A38746" s="76"/>
      <c r="B38746" s="76"/>
      <c r="L38746" s="76"/>
    </row>
    <row r="38747" spans="1:12" x14ac:dyDescent="0.25">
      <c r="B38747" s="76"/>
      <c r="L38747" s="76"/>
    </row>
    <row r="38748" spans="1:12" x14ac:dyDescent="0.25">
      <c r="B38748" s="76"/>
      <c r="L38748" s="76"/>
    </row>
    <row r="38749" spans="1:12" x14ac:dyDescent="0.25">
      <c r="A38749" s="76"/>
      <c r="L38749" s="76"/>
    </row>
    <row r="38750" spans="1:12" x14ac:dyDescent="0.25">
      <c r="L38750" s="76"/>
    </row>
    <row r="38751" spans="1:12" x14ac:dyDescent="0.25">
      <c r="L38751" s="76"/>
    </row>
    <row r="38752" spans="1:12" x14ac:dyDescent="0.25">
      <c r="L38752" s="76"/>
    </row>
    <row r="38753" spans="1:12" x14ac:dyDescent="0.25">
      <c r="B38753" s="76"/>
      <c r="L38753" s="76"/>
    </row>
    <row r="38754" spans="1:12" x14ac:dyDescent="0.25">
      <c r="L38754" s="76"/>
    </row>
    <row r="38755" spans="1:12" x14ac:dyDescent="0.25">
      <c r="A38755" s="76"/>
      <c r="L38755" s="76"/>
    </row>
    <row r="38756" spans="1:12" x14ac:dyDescent="0.25">
      <c r="L38756" s="76"/>
    </row>
    <row r="38757" spans="1:12" x14ac:dyDescent="0.25">
      <c r="L38757" s="76"/>
    </row>
    <row r="38758" spans="1:12" x14ac:dyDescent="0.25">
      <c r="A38758" s="76"/>
      <c r="L38758" s="76"/>
    </row>
    <row r="38759" spans="1:12" x14ac:dyDescent="0.25">
      <c r="L38759" s="76"/>
    </row>
    <row r="38760" spans="1:12" x14ac:dyDescent="0.25">
      <c r="B38760" s="76"/>
      <c r="L38760" s="76"/>
    </row>
    <row r="38761" spans="1:12" x14ac:dyDescent="0.25">
      <c r="L38761" s="76"/>
    </row>
    <row r="38762" spans="1:12" x14ac:dyDescent="0.25">
      <c r="A38762" s="76"/>
      <c r="B38762" s="76"/>
      <c r="L38762" s="76"/>
    </row>
    <row r="38763" spans="1:12" x14ac:dyDescent="0.25">
      <c r="A38763" s="76"/>
      <c r="L38763" s="76"/>
    </row>
    <row r="38764" spans="1:12" x14ac:dyDescent="0.25">
      <c r="B38764" s="76"/>
      <c r="L38764" s="76"/>
    </row>
    <row r="38765" spans="1:12" x14ac:dyDescent="0.25">
      <c r="A38765" s="76"/>
      <c r="L38765" s="76"/>
    </row>
    <row r="38766" spans="1:12" x14ac:dyDescent="0.25">
      <c r="B38766" s="76"/>
      <c r="L38766" s="76"/>
    </row>
    <row r="38767" spans="1:12" x14ac:dyDescent="0.25">
      <c r="L38767" s="76"/>
    </row>
    <row r="38768" spans="1:12" x14ac:dyDescent="0.25">
      <c r="L38768" s="76"/>
    </row>
    <row r="38769" spans="1:12" x14ac:dyDescent="0.25">
      <c r="A38769" s="76"/>
      <c r="B38769" s="76"/>
      <c r="L38769" s="76"/>
    </row>
    <row r="38770" spans="1:12" x14ac:dyDescent="0.25">
      <c r="A38770" s="76"/>
      <c r="L38770" s="76"/>
    </row>
    <row r="38771" spans="1:12" x14ac:dyDescent="0.25">
      <c r="B38771" s="76"/>
      <c r="L38771" s="76"/>
    </row>
    <row r="38772" spans="1:12" x14ac:dyDescent="0.25">
      <c r="A38772" s="76"/>
      <c r="B38772" s="76"/>
      <c r="L38772" s="76"/>
    </row>
    <row r="38773" spans="1:12" x14ac:dyDescent="0.25">
      <c r="L38773" s="76"/>
    </row>
    <row r="38774" spans="1:12" x14ac:dyDescent="0.25">
      <c r="L38774" s="76"/>
    </row>
    <row r="38775" spans="1:12" x14ac:dyDescent="0.25">
      <c r="L38775" s="76"/>
    </row>
    <row r="38776" spans="1:12" x14ac:dyDescent="0.25">
      <c r="A38776" s="76"/>
      <c r="L38776" s="76"/>
    </row>
    <row r="38777" spans="1:12" x14ac:dyDescent="0.25">
      <c r="A38777" s="76"/>
      <c r="L38777" s="76"/>
    </row>
    <row r="38778" spans="1:12" x14ac:dyDescent="0.25">
      <c r="B38778" s="80"/>
      <c r="L38778" s="76"/>
    </row>
    <row r="38779" spans="1:12" x14ac:dyDescent="0.25">
      <c r="A38779" s="76"/>
      <c r="B38779" s="80"/>
      <c r="L38779" s="76"/>
    </row>
    <row r="38780" spans="1:12" x14ac:dyDescent="0.25">
      <c r="B38780" s="80"/>
      <c r="L38780" s="76"/>
    </row>
    <row r="38781" spans="1:12" x14ac:dyDescent="0.25">
      <c r="L38781" s="76"/>
    </row>
    <row r="38782" spans="1:12" x14ac:dyDescent="0.25">
      <c r="A38782" s="76"/>
      <c r="B38782" s="76"/>
      <c r="L38782" s="76"/>
    </row>
    <row r="38783" spans="1:12" x14ac:dyDescent="0.25">
      <c r="A38783" s="76"/>
      <c r="L38783" s="76"/>
    </row>
    <row r="38784" spans="1:12" x14ac:dyDescent="0.25">
      <c r="L38784" s="76"/>
    </row>
    <row r="38785" spans="1:12" x14ac:dyDescent="0.25">
      <c r="A38785" s="76"/>
      <c r="L38785" s="76"/>
    </row>
    <row r="38786" spans="1:12" x14ac:dyDescent="0.25">
      <c r="A38786" s="76"/>
      <c r="L38786" s="76"/>
    </row>
    <row r="38787" spans="1:12" x14ac:dyDescent="0.25">
      <c r="L38787" s="76"/>
    </row>
    <row r="38788" spans="1:12" x14ac:dyDescent="0.25">
      <c r="A38788" s="76"/>
      <c r="L38788" s="76"/>
    </row>
    <row r="38789" spans="1:12" x14ac:dyDescent="0.25">
      <c r="L38789" s="76"/>
    </row>
    <row r="38790" spans="1:12" x14ac:dyDescent="0.25">
      <c r="A38790" s="76"/>
      <c r="L38790" s="76"/>
    </row>
    <row r="38791" spans="1:12" x14ac:dyDescent="0.25">
      <c r="A38791" s="76"/>
      <c r="L38791" s="76"/>
    </row>
    <row r="38792" spans="1:12" x14ac:dyDescent="0.25">
      <c r="L38792" s="76"/>
    </row>
    <row r="38793" spans="1:12" x14ac:dyDescent="0.25">
      <c r="L38793" s="76"/>
    </row>
    <row r="38794" spans="1:12" x14ac:dyDescent="0.25">
      <c r="L38794" s="76"/>
    </row>
    <row r="38795" spans="1:12" x14ac:dyDescent="0.25">
      <c r="A38795" s="76"/>
      <c r="B38795" s="76"/>
      <c r="L38795" s="76"/>
    </row>
    <row r="38796" spans="1:12" x14ac:dyDescent="0.25">
      <c r="A38796" s="76"/>
      <c r="B38796" s="76"/>
      <c r="L38796" s="76"/>
    </row>
    <row r="38797" spans="1:12" x14ac:dyDescent="0.25">
      <c r="A38797" s="76"/>
      <c r="B38797" s="76"/>
      <c r="L38797" s="76"/>
    </row>
    <row r="38798" spans="1:12" x14ac:dyDescent="0.25">
      <c r="A38798" s="76"/>
      <c r="B38798" s="76"/>
      <c r="L38798" s="76"/>
    </row>
    <row r="38799" spans="1:12" x14ac:dyDescent="0.25">
      <c r="A38799" s="76"/>
      <c r="L38799" s="76"/>
    </row>
    <row r="38800" spans="1:12" x14ac:dyDescent="0.25">
      <c r="A38800" s="76"/>
      <c r="L38800" s="76"/>
    </row>
    <row r="38801" spans="1:12" x14ac:dyDescent="0.25">
      <c r="A38801" s="76"/>
      <c r="L38801" s="76"/>
    </row>
    <row r="38802" spans="1:12" x14ac:dyDescent="0.25">
      <c r="A38802" s="76"/>
      <c r="B38802" s="76"/>
      <c r="L38802" s="76"/>
    </row>
    <row r="38803" spans="1:12" x14ac:dyDescent="0.25">
      <c r="L38803" s="76"/>
    </row>
    <row r="38804" spans="1:12" x14ac:dyDescent="0.25">
      <c r="L38804" s="76"/>
    </row>
    <row r="38805" spans="1:12" x14ac:dyDescent="0.25">
      <c r="L38805" s="76"/>
    </row>
    <row r="38806" spans="1:12" x14ac:dyDescent="0.25">
      <c r="L38806" s="76"/>
    </row>
    <row r="38807" spans="1:12" x14ac:dyDescent="0.25">
      <c r="A38807" s="76"/>
      <c r="L38807" s="76"/>
    </row>
    <row r="38808" spans="1:12" x14ac:dyDescent="0.25">
      <c r="A38808" s="76"/>
      <c r="L38808" s="76"/>
    </row>
    <row r="38809" spans="1:12" x14ac:dyDescent="0.25">
      <c r="L38809" s="76"/>
    </row>
    <row r="38810" spans="1:12" x14ac:dyDescent="0.25">
      <c r="A38810" s="76"/>
      <c r="L38810" s="76"/>
    </row>
    <row r="38811" spans="1:12" x14ac:dyDescent="0.25">
      <c r="L38811" s="76"/>
    </row>
    <row r="38812" spans="1:12" x14ac:dyDescent="0.25">
      <c r="L38812" s="76"/>
    </row>
    <row r="38813" spans="1:12" x14ac:dyDescent="0.25">
      <c r="L38813" s="76"/>
    </row>
    <row r="38814" spans="1:12" x14ac:dyDescent="0.25">
      <c r="L38814" s="76"/>
    </row>
    <row r="38815" spans="1:12" x14ac:dyDescent="0.25">
      <c r="L38815" s="76"/>
    </row>
    <row r="38816" spans="1:12" x14ac:dyDescent="0.25">
      <c r="L38816" s="76"/>
    </row>
    <row r="38817" spans="1:12" x14ac:dyDescent="0.25">
      <c r="L38817" s="76"/>
    </row>
    <row r="38818" spans="1:12" x14ac:dyDescent="0.25">
      <c r="A38818" s="76"/>
      <c r="L38818" s="76"/>
    </row>
    <row r="38819" spans="1:12" x14ac:dyDescent="0.25">
      <c r="A38819" s="76"/>
      <c r="L38819" s="76"/>
    </row>
    <row r="38820" spans="1:12" x14ac:dyDescent="0.25">
      <c r="A38820" s="76"/>
      <c r="L38820" s="76"/>
    </row>
    <row r="38821" spans="1:12" x14ac:dyDescent="0.25">
      <c r="A38821" s="76"/>
      <c r="L38821" s="76"/>
    </row>
    <row r="38822" spans="1:12" x14ac:dyDescent="0.25">
      <c r="A38822" s="76"/>
      <c r="L38822" s="76"/>
    </row>
    <row r="38823" spans="1:12" x14ac:dyDescent="0.25">
      <c r="L38823" s="76"/>
    </row>
    <row r="38824" spans="1:12" x14ac:dyDescent="0.25">
      <c r="A38824" s="76"/>
      <c r="L38824" s="76"/>
    </row>
    <row r="38825" spans="1:12" x14ac:dyDescent="0.25">
      <c r="L38825" s="76"/>
    </row>
    <row r="38826" spans="1:12" x14ac:dyDescent="0.25">
      <c r="A38826" s="76"/>
      <c r="L38826" s="76"/>
    </row>
    <row r="38827" spans="1:12" x14ac:dyDescent="0.25">
      <c r="A38827" s="76"/>
      <c r="L38827" s="76"/>
    </row>
    <row r="38828" spans="1:12" x14ac:dyDescent="0.25">
      <c r="L38828" s="76"/>
    </row>
    <row r="38829" spans="1:12" x14ac:dyDescent="0.25">
      <c r="A38829" s="76"/>
      <c r="B38829" s="76"/>
      <c r="L38829" s="76"/>
    </row>
    <row r="38830" spans="1:12" x14ac:dyDescent="0.25">
      <c r="L38830" s="76"/>
    </row>
    <row r="38831" spans="1:12" x14ac:dyDescent="0.25">
      <c r="L38831" s="76"/>
    </row>
    <row r="38832" spans="1:12" x14ac:dyDescent="0.25">
      <c r="A38832" s="76"/>
      <c r="B38832" s="76"/>
      <c r="L38832" s="76"/>
    </row>
    <row r="38833" spans="1:12" x14ac:dyDescent="0.25">
      <c r="A38833" s="76"/>
      <c r="B38833" s="76"/>
      <c r="L38833" s="76"/>
    </row>
    <row r="38834" spans="1:12" x14ac:dyDescent="0.25">
      <c r="A38834" s="76"/>
      <c r="B38834" s="76"/>
      <c r="L38834" s="76"/>
    </row>
    <row r="38835" spans="1:12" x14ac:dyDescent="0.25">
      <c r="B38835" s="76"/>
      <c r="L38835" s="76"/>
    </row>
    <row r="38836" spans="1:12" x14ac:dyDescent="0.25">
      <c r="L38836" s="76"/>
    </row>
    <row r="38837" spans="1:12" x14ac:dyDescent="0.25">
      <c r="L38837" s="76"/>
    </row>
    <row r="38838" spans="1:12" x14ac:dyDescent="0.25">
      <c r="L38838" s="76"/>
    </row>
    <row r="38839" spans="1:12" x14ac:dyDescent="0.25">
      <c r="A38839" s="76"/>
      <c r="L38839" s="76"/>
    </row>
    <row r="38840" spans="1:12" x14ac:dyDescent="0.25">
      <c r="A38840" s="76"/>
      <c r="L38840" s="76"/>
    </row>
    <row r="38841" spans="1:12" x14ac:dyDescent="0.25">
      <c r="L38841" s="76"/>
    </row>
    <row r="38842" spans="1:12" x14ac:dyDescent="0.25">
      <c r="L38842" s="76"/>
    </row>
    <row r="38843" spans="1:12" x14ac:dyDescent="0.25">
      <c r="B38843" s="76"/>
      <c r="L38843" s="76"/>
    </row>
    <row r="38844" spans="1:12" x14ac:dyDescent="0.25">
      <c r="A38844" s="76"/>
      <c r="B38844" s="76"/>
      <c r="L38844" s="76"/>
    </row>
    <row r="38845" spans="1:12" x14ac:dyDescent="0.25">
      <c r="B38845" s="76"/>
      <c r="L38845" s="76"/>
    </row>
    <row r="38846" spans="1:12" x14ac:dyDescent="0.25">
      <c r="B38846" s="76"/>
      <c r="L38846" s="76"/>
    </row>
    <row r="38847" spans="1:12" x14ac:dyDescent="0.25">
      <c r="A38847" s="76"/>
      <c r="L38847" s="76"/>
    </row>
    <row r="38848" spans="1:12" x14ac:dyDescent="0.25">
      <c r="L38848" s="76"/>
    </row>
    <row r="38849" spans="1:12" x14ac:dyDescent="0.25">
      <c r="L38849" s="76"/>
    </row>
    <row r="38850" spans="1:12" x14ac:dyDescent="0.25">
      <c r="B38850" s="76"/>
      <c r="L38850" s="76"/>
    </row>
    <row r="38851" spans="1:12" x14ac:dyDescent="0.25">
      <c r="B38851" s="76"/>
      <c r="L38851" s="76"/>
    </row>
    <row r="38852" spans="1:12" x14ac:dyDescent="0.25">
      <c r="L38852" s="76"/>
    </row>
    <row r="38853" spans="1:12" x14ac:dyDescent="0.25">
      <c r="L38853" s="76"/>
    </row>
    <row r="38854" spans="1:12" x14ac:dyDescent="0.25">
      <c r="B38854" s="76"/>
      <c r="L38854" s="76"/>
    </row>
    <row r="38855" spans="1:12" x14ac:dyDescent="0.25">
      <c r="A38855" s="76"/>
      <c r="B38855" s="76"/>
      <c r="L38855" s="76"/>
    </row>
    <row r="38856" spans="1:12" x14ac:dyDescent="0.25">
      <c r="B38856" s="76"/>
      <c r="L38856" s="76"/>
    </row>
    <row r="38857" spans="1:12" x14ac:dyDescent="0.25">
      <c r="L38857" s="76"/>
    </row>
    <row r="38858" spans="1:12" x14ac:dyDescent="0.25">
      <c r="L38858" s="76"/>
    </row>
    <row r="38859" spans="1:12" x14ac:dyDescent="0.25">
      <c r="A38859" s="76"/>
      <c r="L38859" s="76"/>
    </row>
    <row r="38860" spans="1:12" x14ac:dyDescent="0.25">
      <c r="L38860" s="76"/>
    </row>
    <row r="38861" spans="1:12" x14ac:dyDescent="0.25">
      <c r="A38861" s="76"/>
      <c r="L38861" s="76"/>
    </row>
    <row r="38862" spans="1:12" x14ac:dyDescent="0.25">
      <c r="L38862" s="76"/>
    </row>
    <row r="38863" spans="1:12" x14ac:dyDescent="0.25">
      <c r="A38863" s="76"/>
      <c r="L38863" s="76"/>
    </row>
    <row r="38864" spans="1:12" x14ac:dyDescent="0.25">
      <c r="A38864" s="76"/>
      <c r="L38864" s="76"/>
    </row>
    <row r="38865" spans="1:12" x14ac:dyDescent="0.25">
      <c r="A38865" s="76"/>
      <c r="L38865" s="76"/>
    </row>
    <row r="38866" spans="1:12" x14ac:dyDescent="0.25">
      <c r="L38866" s="76"/>
    </row>
    <row r="38867" spans="1:12" x14ac:dyDescent="0.25">
      <c r="L38867" s="76"/>
    </row>
    <row r="38868" spans="1:12" x14ac:dyDescent="0.25">
      <c r="L38868" s="76"/>
    </row>
    <row r="38869" spans="1:12" x14ac:dyDescent="0.25">
      <c r="L38869" s="76"/>
    </row>
    <row r="38870" spans="1:12" x14ac:dyDescent="0.25">
      <c r="L38870" s="76"/>
    </row>
    <row r="38871" spans="1:12" x14ac:dyDescent="0.25">
      <c r="B38871" s="76"/>
      <c r="L38871" s="76"/>
    </row>
    <row r="38872" spans="1:12" x14ac:dyDescent="0.25">
      <c r="B38872" s="76"/>
      <c r="L38872" s="76"/>
    </row>
    <row r="38873" spans="1:12" x14ac:dyDescent="0.25">
      <c r="A38873" s="76"/>
      <c r="B38873" s="76"/>
      <c r="L38873" s="76"/>
    </row>
    <row r="38874" spans="1:12" x14ac:dyDescent="0.25">
      <c r="B38874" s="76"/>
      <c r="L38874" s="76"/>
    </row>
    <row r="38875" spans="1:12" x14ac:dyDescent="0.25">
      <c r="B38875" s="76"/>
      <c r="L38875" s="76"/>
    </row>
    <row r="38876" spans="1:12" x14ac:dyDescent="0.25">
      <c r="A38876" s="76"/>
      <c r="L38876" s="76"/>
    </row>
    <row r="38877" spans="1:12" x14ac:dyDescent="0.25">
      <c r="L38877" s="76"/>
    </row>
    <row r="38878" spans="1:12" x14ac:dyDescent="0.25">
      <c r="A38878" s="76"/>
      <c r="L38878" s="76"/>
    </row>
    <row r="38879" spans="1:12" x14ac:dyDescent="0.25">
      <c r="A38879" s="76"/>
      <c r="L38879" s="76"/>
    </row>
    <row r="38880" spans="1:12" x14ac:dyDescent="0.25">
      <c r="A38880" s="76"/>
      <c r="L38880" s="76"/>
    </row>
    <row r="38881" spans="1:12" x14ac:dyDescent="0.25">
      <c r="B38881" s="76"/>
      <c r="L38881" s="76"/>
    </row>
    <row r="38882" spans="1:12" x14ac:dyDescent="0.25">
      <c r="B38882" s="76"/>
      <c r="L38882" s="76"/>
    </row>
    <row r="38883" spans="1:12" x14ac:dyDescent="0.25">
      <c r="B38883" s="76"/>
      <c r="L38883" s="76"/>
    </row>
    <row r="38884" spans="1:12" x14ac:dyDescent="0.25">
      <c r="A38884" s="76"/>
      <c r="B38884" s="76"/>
      <c r="L38884" s="76"/>
    </row>
    <row r="38885" spans="1:12" x14ac:dyDescent="0.25">
      <c r="B38885" s="76"/>
      <c r="L38885" s="76"/>
    </row>
    <row r="38886" spans="1:12" x14ac:dyDescent="0.25">
      <c r="B38886" s="76"/>
      <c r="L38886" s="76"/>
    </row>
    <row r="38887" spans="1:12" x14ac:dyDescent="0.25">
      <c r="A38887" s="76"/>
      <c r="B38887" s="76"/>
      <c r="L38887" s="76"/>
    </row>
    <row r="38888" spans="1:12" x14ac:dyDescent="0.25">
      <c r="B38888" s="76"/>
      <c r="L38888" s="76"/>
    </row>
    <row r="38889" spans="1:12" x14ac:dyDescent="0.25">
      <c r="B38889" s="76"/>
      <c r="L38889" s="76"/>
    </row>
    <row r="38890" spans="1:12" x14ac:dyDescent="0.25">
      <c r="A38890" s="76"/>
      <c r="B38890" s="76"/>
      <c r="L38890" s="76"/>
    </row>
    <row r="38891" spans="1:12" x14ac:dyDescent="0.25">
      <c r="A38891" s="76"/>
      <c r="B38891" s="76"/>
      <c r="L38891" s="76"/>
    </row>
    <row r="38892" spans="1:12" x14ac:dyDescent="0.25">
      <c r="A38892" s="76"/>
      <c r="B38892" s="76"/>
      <c r="L38892" s="76"/>
    </row>
    <row r="38893" spans="1:12" x14ac:dyDescent="0.25">
      <c r="L38893" s="76"/>
    </row>
    <row r="38894" spans="1:12" x14ac:dyDescent="0.25">
      <c r="L38894" s="76"/>
    </row>
    <row r="38895" spans="1:12" x14ac:dyDescent="0.25">
      <c r="A38895" s="76"/>
      <c r="L38895" s="76"/>
    </row>
    <row r="38896" spans="1:12" x14ac:dyDescent="0.25">
      <c r="A38896" s="76"/>
      <c r="L38896" s="76"/>
    </row>
    <row r="38897" spans="1:12" x14ac:dyDescent="0.25">
      <c r="A38897" s="76"/>
      <c r="L38897" s="76"/>
    </row>
    <row r="38898" spans="1:12" x14ac:dyDescent="0.25">
      <c r="A38898" s="76"/>
      <c r="L38898" s="76"/>
    </row>
    <row r="38899" spans="1:12" x14ac:dyDescent="0.25">
      <c r="B38899" s="76"/>
      <c r="L38899" s="76"/>
    </row>
    <row r="38900" spans="1:12" x14ac:dyDescent="0.25">
      <c r="A38900" s="79"/>
      <c r="L38900" s="76"/>
    </row>
    <row r="38901" spans="1:12" x14ac:dyDescent="0.25">
      <c r="A38901" s="76"/>
      <c r="L38901" s="76"/>
    </row>
    <row r="38902" spans="1:12" x14ac:dyDescent="0.25">
      <c r="A38902" s="76"/>
      <c r="L38902" s="76"/>
    </row>
    <row r="38903" spans="1:12" x14ac:dyDescent="0.25">
      <c r="L38903" s="76"/>
    </row>
    <row r="38904" spans="1:12" x14ac:dyDescent="0.25">
      <c r="L38904" s="76"/>
    </row>
    <row r="38905" spans="1:12" x14ac:dyDescent="0.25">
      <c r="L38905" s="76"/>
    </row>
    <row r="38906" spans="1:12" x14ac:dyDescent="0.25">
      <c r="L38906" s="76"/>
    </row>
    <row r="38907" spans="1:12" x14ac:dyDescent="0.25">
      <c r="A38907" s="76"/>
      <c r="L38907" s="76"/>
    </row>
    <row r="38908" spans="1:12" x14ac:dyDescent="0.25">
      <c r="L38908" s="76"/>
    </row>
    <row r="38909" spans="1:12" x14ac:dyDescent="0.25">
      <c r="L38909" s="76"/>
    </row>
    <row r="38910" spans="1:12" x14ac:dyDescent="0.25">
      <c r="L38910" s="76"/>
    </row>
    <row r="38911" spans="1:12" x14ac:dyDescent="0.25">
      <c r="A38911" s="76"/>
      <c r="B38911" s="76"/>
      <c r="L38911" s="76"/>
    </row>
    <row r="38912" spans="1:12" x14ac:dyDescent="0.25">
      <c r="B38912" s="76"/>
      <c r="L38912" s="76"/>
    </row>
    <row r="38913" spans="1:12" x14ac:dyDescent="0.25">
      <c r="B38913" s="76"/>
      <c r="L38913" s="76"/>
    </row>
    <row r="38914" spans="1:12" x14ac:dyDescent="0.25">
      <c r="B38914" s="76"/>
      <c r="L38914" s="76"/>
    </row>
    <row r="38915" spans="1:12" x14ac:dyDescent="0.25">
      <c r="B38915" s="76"/>
      <c r="L38915" s="76"/>
    </row>
    <row r="38916" spans="1:12" x14ac:dyDescent="0.25">
      <c r="A38916" s="76"/>
      <c r="B38916" s="76"/>
      <c r="L38916" s="76"/>
    </row>
    <row r="38917" spans="1:12" x14ac:dyDescent="0.25">
      <c r="A38917" s="76"/>
      <c r="L38917" s="76"/>
    </row>
    <row r="38918" spans="1:12" x14ac:dyDescent="0.25">
      <c r="L38918" s="76"/>
    </row>
    <row r="38919" spans="1:12" x14ac:dyDescent="0.25">
      <c r="B38919" s="76"/>
      <c r="L38919" s="76"/>
    </row>
    <row r="38920" spans="1:12" x14ac:dyDescent="0.25">
      <c r="A38920" s="76"/>
      <c r="B38920" s="76"/>
      <c r="L38920" s="76"/>
    </row>
    <row r="38921" spans="1:12" x14ac:dyDescent="0.25">
      <c r="B38921" s="76"/>
      <c r="L38921" s="76"/>
    </row>
    <row r="38922" spans="1:12" x14ac:dyDescent="0.25">
      <c r="B38922" s="76"/>
      <c r="L38922" s="76"/>
    </row>
    <row r="38923" spans="1:12" x14ac:dyDescent="0.25">
      <c r="B38923" s="76"/>
      <c r="L38923" s="76"/>
    </row>
    <row r="38924" spans="1:12" x14ac:dyDescent="0.25">
      <c r="B38924" s="76"/>
      <c r="L38924" s="76"/>
    </row>
    <row r="38925" spans="1:12" x14ac:dyDescent="0.25">
      <c r="A38925" s="76"/>
      <c r="B38925" s="76"/>
      <c r="L38925" s="76"/>
    </row>
    <row r="38926" spans="1:12" x14ac:dyDescent="0.25">
      <c r="L38926" s="76"/>
    </row>
    <row r="38927" spans="1:12" x14ac:dyDescent="0.25">
      <c r="L38927" s="76"/>
    </row>
    <row r="38928" spans="1:12" x14ac:dyDescent="0.25">
      <c r="L38928" s="76"/>
    </row>
    <row r="38929" spans="1:12" x14ac:dyDescent="0.25">
      <c r="A38929" s="76"/>
      <c r="L38929" s="76"/>
    </row>
    <row r="38930" spans="1:12" x14ac:dyDescent="0.25">
      <c r="L38930" s="76"/>
    </row>
    <row r="38931" spans="1:12" x14ac:dyDescent="0.25">
      <c r="L38931" s="76"/>
    </row>
    <row r="38932" spans="1:12" x14ac:dyDescent="0.25">
      <c r="L38932" s="76"/>
    </row>
    <row r="38933" spans="1:12" x14ac:dyDescent="0.25">
      <c r="A38933" s="76"/>
      <c r="L38933" s="76"/>
    </row>
    <row r="38934" spans="1:12" x14ac:dyDescent="0.25">
      <c r="A38934" s="76"/>
      <c r="L38934" s="76"/>
    </row>
    <row r="38935" spans="1:12" x14ac:dyDescent="0.25">
      <c r="A38935" s="76"/>
      <c r="L38935" s="76"/>
    </row>
    <row r="38936" spans="1:12" x14ac:dyDescent="0.25">
      <c r="A38936" s="76"/>
      <c r="B38936" s="76"/>
      <c r="L38936" s="76"/>
    </row>
    <row r="38937" spans="1:12" x14ac:dyDescent="0.25">
      <c r="A38937" s="76"/>
      <c r="L38937" s="76"/>
    </row>
    <row r="38938" spans="1:12" x14ac:dyDescent="0.25">
      <c r="A38938" s="76"/>
      <c r="L38938" s="76"/>
    </row>
    <row r="38939" spans="1:12" x14ac:dyDescent="0.25">
      <c r="A38939" s="76"/>
      <c r="L38939" s="76"/>
    </row>
    <row r="38940" spans="1:12" x14ac:dyDescent="0.25">
      <c r="A38940" s="76"/>
      <c r="B38940" s="76"/>
      <c r="L38940" s="76"/>
    </row>
    <row r="38941" spans="1:12" x14ac:dyDescent="0.25">
      <c r="A38941" s="76"/>
      <c r="L38941" s="76"/>
    </row>
    <row r="38942" spans="1:12" x14ac:dyDescent="0.25">
      <c r="A38942" s="76"/>
      <c r="L38942" s="76"/>
    </row>
    <row r="38943" spans="1:12" x14ac:dyDescent="0.25">
      <c r="A38943" s="76"/>
      <c r="L38943" s="76"/>
    </row>
    <row r="38944" spans="1:12" x14ac:dyDescent="0.25">
      <c r="A38944" s="76"/>
      <c r="L38944" s="76"/>
    </row>
    <row r="38945" spans="1:12" x14ac:dyDescent="0.25">
      <c r="L38945" s="76"/>
    </row>
    <row r="38946" spans="1:12" x14ac:dyDescent="0.25">
      <c r="L38946" s="76"/>
    </row>
    <row r="38947" spans="1:12" x14ac:dyDescent="0.25">
      <c r="A38947" s="76"/>
      <c r="L38947" s="76"/>
    </row>
    <row r="38948" spans="1:12" x14ac:dyDescent="0.25">
      <c r="A38948" s="76"/>
      <c r="L38948" s="76"/>
    </row>
    <row r="38949" spans="1:12" x14ac:dyDescent="0.25">
      <c r="A38949" s="76"/>
      <c r="L38949" s="76"/>
    </row>
    <row r="38950" spans="1:12" x14ac:dyDescent="0.25">
      <c r="B38950" s="76"/>
      <c r="L38950" s="76"/>
    </row>
    <row r="38951" spans="1:12" x14ac:dyDescent="0.25">
      <c r="A38951" s="76"/>
      <c r="L38951" s="76"/>
    </row>
    <row r="38952" spans="1:12" x14ac:dyDescent="0.25">
      <c r="A38952" s="76"/>
      <c r="L38952" s="76"/>
    </row>
    <row r="38953" spans="1:12" x14ac:dyDescent="0.25">
      <c r="L38953" s="76"/>
    </row>
    <row r="38954" spans="1:12" x14ac:dyDescent="0.25">
      <c r="L38954" s="76"/>
    </row>
    <row r="38955" spans="1:12" x14ac:dyDescent="0.25">
      <c r="B38955" s="76"/>
      <c r="L38955" s="76"/>
    </row>
    <row r="38956" spans="1:12" x14ac:dyDescent="0.25">
      <c r="A38956" s="76"/>
      <c r="L38956" s="76"/>
    </row>
    <row r="38957" spans="1:12" x14ac:dyDescent="0.25">
      <c r="A38957" s="76"/>
      <c r="B38957" s="76"/>
      <c r="L38957" s="76"/>
    </row>
    <row r="38958" spans="1:12" x14ac:dyDescent="0.25">
      <c r="B38958" s="76"/>
      <c r="L38958" s="76"/>
    </row>
    <row r="38959" spans="1:12" x14ac:dyDescent="0.25">
      <c r="L38959" s="76"/>
    </row>
    <row r="38960" spans="1:12" x14ac:dyDescent="0.25">
      <c r="B38960" s="76"/>
      <c r="L38960" s="76"/>
    </row>
    <row r="38961" spans="1:12" x14ac:dyDescent="0.25">
      <c r="A38961" s="76"/>
      <c r="B38961" s="76"/>
      <c r="L38961" s="76"/>
    </row>
    <row r="38962" spans="1:12" x14ac:dyDescent="0.25">
      <c r="B38962" s="76"/>
      <c r="L38962" s="76"/>
    </row>
    <row r="38963" spans="1:12" x14ac:dyDescent="0.25">
      <c r="B38963" s="76"/>
      <c r="L38963" s="76"/>
    </row>
    <row r="38964" spans="1:12" x14ac:dyDescent="0.25">
      <c r="A38964" s="76"/>
      <c r="B38964" s="76"/>
      <c r="L38964" s="76"/>
    </row>
    <row r="38965" spans="1:12" x14ac:dyDescent="0.25">
      <c r="B38965" s="76"/>
      <c r="L38965" s="76"/>
    </row>
    <row r="38966" spans="1:12" x14ac:dyDescent="0.25">
      <c r="A38966" s="76"/>
      <c r="B38966" s="76"/>
      <c r="L38966" s="76"/>
    </row>
    <row r="38967" spans="1:12" x14ac:dyDescent="0.25">
      <c r="A38967" s="76"/>
      <c r="B38967" s="76"/>
      <c r="L38967" s="76"/>
    </row>
    <row r="38968" spans="1:12" x14ac:dyDescent="0.25">
      <c r="A38968" s="76"/>
      <c r="B38968" s="76"/>
      <c r="L38968" s="76"/>
    </row>
    <row r="38969" spans="1:12" x14ac:dyDescent="0.25">
      <c r="B38969" s="76"/>
      <c r="L38969" s="76"/>
    </row>
    <row r="38970" spans="1:12" x14ac:dyDescent="0.25">
      <c r="A38970" s="76"/>
      <c r="B38970" s="76"/>
      <c r="L38970" s="76"/>
    </row>
    <row r="38971" spans="1:12" x14ac:dyDescent="0.25">
      <c r="B38971" s="76"/>
      <c r="L38971" s="76"/>
    </row>
    <row r="38972" spans="1:12" x14ac:dyDescent="0.25">
      <c r="B38972" s="76"/>
      <c r="L38972" s="76"/>
    </row>
    <row r="38973" spans="1:12" x14ac:dyDescent="0.25">
      <c r="A38973" s="76"/>
      <c r="B38973" s="76"/>
      <c r="L38973" s="76"/>
    </row>
    <row r="38974" spans="1:12" x14ac:dyDescent="0.25">
      <c r="B38974" s="76"/>
      <c r="L38974" s="76"/>
    </row>
    <row r="38975" spans="1:12" x14ac:dyDescent="0.25">
      <c r="B38975" s="76"/>
      <c r="L38975" s="76"/>
    </row>
    <row r="38976" spans="1:12" x14ac:dyDescent="0.25">
      <c r="A38976" s="76"/>
      <c r="B38976" s="76"/>
      <c r="L38976" s="76"/>
    </row>
    <row r="38977" spans="1:12" x14ac:dyDescent="0.25">
      <c r="B38977" s="76"/>
      <c r="L38977" s="76"/>
    </row>
    <row r="38978" spans="1:12" x14ac:dyDescent="0.25">
      <c r="A38978" s="76"/>
      <c r="B38978" s="76"/>
      <c r="L38978" s="76"/>
    </row>
    <row r="38979" spans="1:12" x14ac:dyDescent="0.25">
      <c r="B38979" s="76"/>
      <c r="L38979" s="76"/>
    </row>
    <row r="38980" spans="1:12" x14ac:dyDescent="0.25">
      <c r="B38980" s="76"/>
      <c r="L38980" s="76"/>
    </row>
    <row r="38981" spans="1:12" x14ac:dyDescent="0.25">
      <c r="B38981" s="76"/>
      <c r="L38981" s="76"/>
    </row>
    <row r="38982" spans="1:12" x14ac:dyDescent="0.25">
      <c r="B38982" s="76"/>
      <c r="L38982" s="76"/>
    </row>
    <row r="38983" spans="1:12" x14ac:dyDescent="0.25">
      <c r="A38983" s="79"/>
      <c r="B38983" s="76"/>
      <c r="L38983" s="76"/>
    </row>
    <row r="38984" spans="1:12" x14ac:dyDescent="0.25">
      <c r="B38984" s="76"/>
      <c r="L38984" s="76"/>
    </row>
    <row r="38985" spans="1:12" x14ac:dyDescent="0.25">
      <c r="A38985" s="76"/>
      <c r="B38985" s="76"/>
      <c r="L38985" s="76"/>
    </row>
    <row r="38986" spans="1:12" x14ac:dyDescent="0.25">
      <c r="A38986" s="76"/>
      <c r="B38986" s="76"/>
      <c r="L38986" s="76"/>
    </row>
    <row r="38987" spans="1:12" x14ac:dyDescent="0.25">
      <c r="B38987" s="76"/>
      <c r="L38987" s="76"/>
    </row>
    <row r="38988" spans="1:12" x14ac:dyDescent="0.25">
      <c r="A38988" s="76"/>
      <c r="B38988" s="76"/>
      <c r="L38988" s="76"/>
    </row>
    <row r="38989" spans="1:12" x14ac:dyDescent="0.25">
      <c r="A38989" s="76"/>
      <c r="B38989" s="76"/>
      <c r="L38989" s="76"/>
    </row>
    <row r="38990" spans="1:12" x14ac:dyDescent="0.25">
      <c r="A38990" s="76"/>
      <c r="B38990" s="76"/>
      <c r="L38990" s="76"/>
    </row>
    <row r="38991" spans="1:12" x14ac:dyDescent="0.25">
      <c r="A38991" s="76"/>
      <c r="L38991" s="76"/>
    </row>
    <row r="38992" spans="1:12" x14ac:dyDescent="0.25">
      <c r="A38992" s="76"/>
      <c r="L38992" s="76"/>
    </row>
    <row r="38993" spans="1:12" x14ac:dyDescent="0.25">
      <c r="A38993" s="76"/>
      <c r="L38993" s="76"/>
    </row>
    <row r="38994" spans="1:12" x14ac:dyDescent="0.25">
      <c r="A38994" s="76"/>
      <c r="L38994" s="76"/>
    </row>
    <row r="38995" spans="1:12" x14ac:dyDescent="0.25">
      <c r="A38995" s="76"/>
      <c r="L38995" s="76"/>
    </row>
    <row r="38996" spans="1:12" x14ac:dyDescent="0.25">
      <c r="A38996" s="76"/>
      <c r="L38996" s="76"/>
    </row>
    <row r="38997" spans="1:12" x14ac:dyDescent="0.25">
      <c r="L38997" s="76"/>
    </row>
    <row r="38998" spans="1:12" x14ac:dyDescent="0.25">
      <c r="L38998" s="76"/>
    </row>
    <row r="38999" spans="1:12" x14ac:dyDescent="0.25">
      <c r="L38999" s="76"/>
    </row>
    <row r="39000" spans="1:12" x14ac:dyDescent="0.25">
      <c r="L39000" s="76"/>
    </row>
    <row r="39001" spans="1:12" x14ac:dyDescent="0.25">
      <c r="L39001" s="76"/>
    </row>
    <row r="39002" spans="1:12" x14ac:dyDescent="0.25">
      <c r="A39002" s="76"/>
      <c r="L39002" s="76"/>
    </row>
    <row r="39003" spans="1:12" x14ac:dyDescent="0.25">
      <c r="A39003" s="76"/>
      <c r="L39003" s="76"/>
    </row>
    <row r="39004" spans="1:12" x14ac:dyDescent="0.25">
      <c r="L39004" s="76"/>
    </row>
    <row r="39005" spans="1:12" x14ac:dyDescent="0.25">
      <c r="A39005" s="76"/>
      <c r="L39005" s="76"/>
    </row>
    <row r="39006" spans="1:12" x14ac:dyDescent="0.25">
      <c r="A39006" s="76"/>
      <c r="L39006" s="76"/>
    </row>
    <row r="39007" spans="1:12" x14ac:dyDescent="0.25">
      <c r="A39007" s="76"/>
      <c r="L39007" s="76"/>
    </row>
    <row r="39008" spans="1:12" x14ac:dyDescent="0.25">
      <c r="A39008" s="76"/>
      <c r="L39008" s="76"/>
    </row>
    <row r="39009" spans="1:12" x14ac:dyDescent="0.25">
      <c r="L39009" s="76"/>
    </row>
    <row r="39010" spans="1:12" x14ac:dyDescent="0.25">
      <c r="A39010" s="76"/>
      <c r="L39010" s="76"/>
    </row>
    <row r="39011" spans="1:12" x14ac:dyDescent="0.25">
      <c r="A39011" s="76"/>
      <c r="L39011" s="76"/>
    </row>
    <row r="39012" spans="1:12" x14ac:dyDescent="0.25">
      <c r="L39012" s="76"/>
    </row>
    <row r="39013" spans="1:12" x14ac:dyDescent="0.25">
      <c r="A39013" s="76"/>
      <c r="L39013" s="76"/>
    </row>
    <row r="39014" spans="1:12" x14ac:dyDescent="0.25">
      <c r="A39014" s="76"/>
      <c r="L39014" s="76"/>
    </row>
    <row r="39015" spans="1:12" x14ac:dyDescent="0.25">
      <c r="A39015" s="76"/>
      <c r="L39015" s="76"/>
    </row>
    <row r="39016" spans="1:12" x14ac:dyDescent="0.25">
      <c r="A39016" s="76"/>
      <c r="L39016" s="76"/>
    </row>
    <row r="39017" spans="1:12" x14ac:dyDescent="0.25">
      <c r="A39017" s="76"/>
      <c r="L39017" s="76"/>
    </row>
    <row r="39018" spans="1:12" x14ac:dyDescent="0.25">
      <c r="L39018" s="76"/>
    </row>
    <row r="39019" spans="1:12" x14ac:dyDescent="0.25">
      <c r="L39019" s="76"/>
    </row>
    <row r="39020" spans="1:12" x14ac:dyDescent="0.25">
      <c r="L39020" s="76"/>
    </row>
    <row r="39021" spans="1:12" x14ac:dyDescent="0.25">
      <c r="A39021" s="76"/>
      <c r="L39021" s="76"/>
    </row>
    <row r="39022" spans="1:12" x14ac:dyDescent="0.25">
      <c r="A39022" s="76"/>
      <c r="L39022" s="76"/>
    </row>
    <row r="39023" spans="1:12" x14ac:dyDescent="0.25">
      <c r="A39023" s="76"/>
      <c r="L39023" s="76"/>
    </row>
    <row r="39024" spans="1:12" x14ac:dyDescent="0.25">
      <c r="L39024" s="76"/>
    </row>
    <row r="39025" spans="1:12" x14ac:dyDescent="0.25">
      <c r="A39025" s="76"/>
      <c r="L39025" s="76"/>
    </row>
    <row r="39026" spans="1:12" x14ac:dyDescent="0.25">
      <c r="L39026" s="76"/>
    </row>
    <row r="39027" spans="1:12" x14ac:dyDescent="0.25">
      <c r="A39027" s="76"/>
      <c r="L39027" s="76"/>
    </row>
    <row r="39028" spans="1:12" x14ac:dyDescent="0.25">
      <c r="A39028" s="76"/>
      <c r="L39028" s="76"/>
    </row>
    <row r="39029" spans="1:12" x14ac:dyDescent="0.25">
      <c r="A39029" s="76"/>
      <c r="L39029" s="76"/>
    </row>
    <row r="39030" spans="1:12" x14ac:dyDescent="0.25">
      <c r="A39030" s="76"/>
      <c r="L39030" s="76"/>
    </row>
    <row r="39031" spans="1:12" x14ac:dyDescent="0.25">
      <c r="A39031" s="76"/>
      <c r="L39031" s="76"/>
    </row>
    <row r="39032" spans="1:12" x14ac:dyDescent="0.25">
      <c r="L39032" s="76"/>
    </row>
    <row r="39033" spans="1:12" x14ac:dyDescent="0.25">
      <c r="A39033" s="76"/>
      <c r="L39033" s="76"/>
    </row>
    <row r="39034" spans="1:12" x14ac:dyDescent="0.25">
      <c r="A39034" s="76"/>
      <c r="B39034" s="76"/>
      <c r="L39034" s="76"/>
    </row>
    <row r="39035" spans="1:12" x14ac:dyDescent="0.25">
      <c r="A39035" s="76"/>
      <c r="B39035" s="76"/>
      <c r="L39035" s="76"/>
    </row>
    <row r="39036" spans="1:12" x14ac:dyDescent="0.25">
      <c r="L39036" s="76"/>
    </row>
    <row r="39037" spans="1:12" x14ac:dyDescent="0.25">
      <c r="B39037" s="76"/>
      <c r="L39037" s="76"/>
    </row>
    <row r="39038" spans="1:12" x14ac:dyDescent="0.25">
      <c r="B39038" s="76"/>
      <c r="L39038" s="76"/>
    </row>
    <row r="39039" spans="1:12" x14ac:dyDescent="0.25">
      <c r="B39039" s="76"/>
      <c r="L39039" s="76"/>
    </row>
    <row r="39040" spans="1:12" x14ac:dyDescent="0.25">
      <c r="B39040" s="76"/>
      <c r="L39040" s="76"/>
    </row>
    <row r="39041" spans="1:12" x14ac:dyDescent="0.25">
      <c r="B39041" s="76"/>
      <c r="L39041" s="76"/>
    </row>
    <row r="39042" spans="1:12" x14ac:dyDescent="0.25">
      <c r="B39042" s="76"/>
      <c r="L39042" s="76"/>
    </row>
    <row r="39043" spans="1:12" x14ac:dyDescent="0.25">
      <c r="A39043" s="76"/>
      <c r="B39043" s="76"/>
      <c r="L39043" s="76"/>
    </row>
    <row r="39044" spans="1:12" x14ac:dyDescent="0.25">
      <c r="B39044" s="76"/>
      <c r="L39044" s="76"/>
    </row>
    <row r="39045" spans="1:12" x14ac:dyDescent="0.25">
      <c r="L39045" s="76"/>
    </row>
    <row r="39046" spans="1:12" x14ac:dyDescent="0.25">
      <c r="L39046" s="76"/>
    </row>
    <row r="39047" spans="1:12" x14ac:dyDescent="0.25">
      <c r="B39047" s="76"/>
      <c r="L39047" s="76"/>
    </row>
    <row r="39048" spans="1:12" x14ac:dyDescent="0.25">
      <c r="B39048" s="76"/>
      <c r="L39048" s="76"/>
    </row>
    <row r="39049" spans="1:12" x14ac:dyDescent="0.25">
      <c r="B39049" s="76"/>
      <c r="L39049" s="76"/>
    </row>
    <row r="39050" spans="1:12" x14ac:dyDescent="0.25">
      <c r="A39050" s="76"/>
      <c r="B39050" s="76"/>
      <c r="L39050" s="76"/>
    </row>
    <row r="39051" spans="1:12" x14ac:dyDescent="0.25">
      <c r="B39051" s="76"/>
      <c r="L39051" s="76"/>
    </row>
    <row r="39052" spans="1:12" x14ac:dyDescent="0.25">
      <c r="A39052" s="76"/>
      <c r="B39052" s="76"/>
      <c r="L39052" s="76"/>
    </row>
    <row r="39053" spans="1:12" x14ac:dyDescent="0.25">
      <c r="A39053" s="76"/>
      <c r="B39053" s="76"/>
      <c r="L39053" s="76"/>
    </row>
    <row r="39054" spans="1:12" x14ac:dyDescent="0.25">
      <c r="A39054" s="76"/>
      <c r="B39054" s="76"/>
      <c r="L39054" s="76"/>
    </row>
    <row r="39055" spans="1:12" x14ac:dyDescent="0.25">
      <c r="A39055" s="76"/>
      <c r="B39055" s="76"/>
      <c r="L39055" s="76"/>
    </row>
    <row r="39056" spans="1:12" x14ac:dyDescent="0.25">
      <c r="L39056" s="76"/>
    </row>
    <row r="39057" spans="1:12" x14ac:dyDescent="0.25">
      <c r="A39057" s="76"/>
      <c r="B39057" s="76"/>
      <c r="L39057" s="76"/>
    </row>
    <row r="39058" spans="1:12" x14ac:dyDescent="0.25">
      <c r="B39058" s="76"/>
      <c r="L39058" s="76"/>
    </row>
    <row r="39059" spans="1:12" x14ac:dyDescent="0.25">
      <c r="B39059" s="76"/>
      <c r="L39059" s="76"/>
    </row>
    <row r="39060" spans="1:12" x14ac:dyDescent="0.25">
      <c r="L39060" s="76"/>
    </row>
    <row r="39061" spans="1:12" x14ac:dyDescent="0.25">
      <c r="L39061" s="76"/>
    </row>
    <row r="39062" spans="1:12" x14ac:dyDescent="0.25">
      <c r="L39062" s="76"/>
    </row>
    <row r="39063" spans="1:12" x14ac:dyDescent="0.25">
      <c r="L39063" s="76"/>
    </row>
    <row r="39064" spans="1:12" x14ac:dyDescent="0.25">
      <c r="A39064" s="76"/>
      <c r="L39064" s="76"/>
    </row>
    <row r="39065" spans="1:12" x14ac:dyDescent="0.25">
      <c r="A39065" s="76"/>
      <c r="L39065" s="76"/>
    </row>
    <row r="39066" spans="1:12" x14ac:dyDescent="0.25">
      <c r="A39066" s="76"/>
      <c r="L39066" s="76"/>
    </row>
    <row r="39067" spans="1:12" x14ac:dyDescent="0.25">
      <c r="A39067" s="76"/>
      <c r="L39067" s="76"/>
    </row>
    <row r="39068" spans="1:12" x14ac:dyDescent="0.25">
      <c r="L39068" s="76"/>
    </row>
    <row r="39069" spans="1:12" x14ac:dyDescent="0.25">
      <c r="L39069" s="76"/>
    </row>
    <row r="39070" spans="1:12" x14ac:dyDescent="0.25">
      <c r="L39070" s="76"/>
    </row>
    <row r="39071" spans="1:12" x14ac:dyDescent="0.25">
      <c r="L39071" s="76"/>
    </row>
    <row r="39072" spans="1:12" x14ac:dyDescent="0.25">
      <c r="L39072" s="76"/>
    </row>
    <row r="39073" spans="1:12" x14ac:dyDescent="0.25">
      <c r="L39073" s="76"/>
    </row>
    <row r="39074" spans="1:12" x14ac:dyDescent="0.25">
      <c r="L39074" s="76"/>
    </row>
    <row r="39075" spans="1:12" x14ac:dyDescent="0.25">
      <c r="L39075" s="76"/>
    </row>
    <row r="39076" spans="1:12" x14ac:dyDescent="0.25">
      <c r="L39076" s="76"/>
    </row>
    <row r="39077" spans="1:12" x14ac:dyDescent="0.25">
      <c r="A39077" s="76"/>
      <c r="L39077" s="76"/>
    </row>
    <row r="39078" spans="1:12" x14ac:dyDescent="0.25">
      <c r="B39078" s="76"/>
      <c r="L39078" s="76"/>
    </row>
    <row r="39079" spans="1:12" x14ac:dyDescent="0.25">
      <c r="A39079" s="76"/>
      <c r="B39079" s="76"/>
      <c r="L39079" s="76"/>
    </row>
    <row r="39080" spans="1:12" x14ac:dyDescent="0.25">
      <c r="A39080" s="76"/>
      <c r="B39080" s="76"/>
      <c r="L39080" s="76"/>
    </row>
    <row r="39081" spans="1:12" x14ac:dyDescent="0.25">
      <c r="A39081" s="76"/>
      <c r="B39081" s="76"/>
      <c r="L39081" s="76"/>
    </row>
    <row r="39082" spans="1:12" x14ac:dyDescent="0.25">
      <c r="B39082" s="76"/>
      <c r="L39082" s="76"/>
    </row>
    <row r="39083" spans="1:12" x14ac:dyDescent="0.25">
      <c r="B39083" s="76"/>
      <c r="L39083" s="76"/>
    </row>
    <row r="39084" spans="1:12" x14ac:dyDescent="0.25">
      <c r="B39084" s="76"/>
      <c r="L39084" s="76"/>
    </row>
    <row r="39085" spans="1:12" x14ac:dyDescent="0.25">
      <c r="B39085" s="76"/>
      <c r="L39085" s="76"/>
    </row>
    <row r="39086" spans="1:12" x14ac:dyDescent="0.25">
      <c r="L39086" s="76"/>
    </row>
    <row r="39087" spans="1:12" x14ac:dyDescent="0.25">
      <c r="L39087" s="76"/>
    </row>
    <row r="39088" spans="1:12" x14ac:dyDescent="0.25">
      <c r="B39088" s="80"/>
      <c r="L39088" s="76"/>
    </row>
    <row r="39089" spans="1:12" x14ac:dyDescent="0.25">
      <c r="B39089" s="76"/>
      <c r="L39089" s="76"/>
    </row>
    <row r="39090" spans="1:12" x14ac:dyDescent="0.25">
      <c r="L39090" s="76"/>
    </row>
    <row r="39091" spans="1:12" x14ac:dyDescent="0.25">
      <c r="L39091" s="76"/>
    </row>
    <row r="39092" spans="1:12" x14ac:dyDescent="0.25">
      <c r="A39092" s="76"/>
      <c r="L39092" s="76"/>
    </row>
    <row r="39093" spans="1:12" x14ac:dyDescent="0.25">
      <c r="A39093" s="76"/>
      <c r="B39093" s="76"/>
      <c r="L39093" s="76"/>
    </row>
    <row r="39094" spans="1:12" x14ac:dyDescent="0.25">
      <c r="L39094" s="76"/>
    </row>
    <row r="39095" spans="1:12" x14ac:dyDescent="0.25">
      <c r="A39095" s="76"/>
      <c r="B39095" s="76"/>
      <c r="L39095" s="76"/>
    </row>
    <row r="39096" spans="1:12" x14ac:dyDescent="0.25">
      <c r="L39096" s="76"/>
    </row>
    <row r="39097" spans="1:12" x14ac:dyDescent="0.25">
      <c r="A39097" s="76"/>
      <c r="L39097" s="76"/>
    </row>
    <row r="39098" spans="1:12" x14ac:dyDescent="0.25">
      <c r="B39098" s="76"/>
      <c r="L39098" s="76"/>
    </row>
    <row r="39099" spans="1:12" x14ac:dyDescent="0.25">
      <c r="A39099" s="76"/>
      <c r="B39099" s="76"/>
      <c r="L39099" s="76"/>
    </row>
    <row r="39100" spans="1:12" x14ac:dyDescent="0.25">
      <c r="L39100" s="76"/>
    </row>
    <row r="39101" spans="1:12" x14ac:dyDescent="0.25">
      <c r="L39101" s="76"/>
    </row>
    <row r="39102" spans="1:12" x14ac:dyDescent="0.25">
      <c r="L39102" s="76"/>
    </row>
    <row r="39103" spans="1:12" x14ac:dyDescent="0.25">
      <c r="B39103" s="76"/>
      <c r="L39103" s="76"/>
    </row>
    <row r="39104" spans="1:12" x14ac:dyDescent="0.25">
      <c r="L39104" s="76"/>
    </row>
    <row r="39105" spans="1:12" x14ac:dyDescent="0.25">
      <c r="B39105" s="76"/>
      <c r="L39105" s="76"/>
    </row>
    <row r="39106" spans="1:12" x14ac:dyDescent="0.25">
      <c r="A39106" s="76"/>
      <c r="L39106" s="76"/>
    </row>
    <row r="39107" spans="1:12" x14ac:dyDescent="0.25">
      <c r="A39107" s="76"/>
      <c r="L39107" s="76"/>
    </row>
    <row r="39108" spans="1:12" x14ac:dyDescent="0.25">
      <c r="L39108" s="76"/>
    </row>
    <row r="39109" spans="1:12" x14ac:dyDescent="0.25">
      <c r="A39109" s="76"/>
      <c r="L39109" s="76"/>
    </row>
    <row r="39110" spans="1:12" x14ac:dyDescent="0.25">
      <c r="A39110" s="76"/>
      <c r="L39110" s="76"/>
    </row>
    <row r="39111" spans="1:12" x14ac:dyDescent="0.25">
      <c r="L39111" s="76"/>
    </row>
    <row r="39112" spans="1:12" x14ac:dyDescent="0.25">
      <c r="L39112" s="76"/>
    </row>
    <row r="39113" spans="1:12" x14ac:dyDescent="0.25">
      <c r="A39113" s="76"/>
      <c r="B39113" s="76"/>
      <c r="L39113" s="76"/>
    </row>
    <row r="39114" spans="1:12" x14ac:dyDescent="0.25">
      <c r="L39114" s="76"/>
    </row>
    <row r="39115" spans="1:12" x14ac:dyDescent="0.25">
      <c r="A39115" s="76"/>
      <c r="B39115" s="76"/>
      <c r="L39115" s="76"/>
    </row>
    <row r="39116" spans="1:12" x14ac:dyDescent="0.25">
      <c r="A39116" s="76"/>
      <c r="L39116" s="76"/>
    </row>
    <row r="39117" spans="1:12" x14ac:dyDescent="0.25">
      <c r="A39117" s="76"/>
      <c r="L39117" s="76"/>
    </row>
    <row r="39118" spans="1:12" x14ac:dyDescent="0.25">
      <c r="L39118" s="76"/>
    </row>
    <row r="39119" spans="1:12" x14ac:dyDescent="0.25">
      <c r="A39119" s="76"/>
      <c r="L39119" s="76"/>
    </row>
    <row r="39120" spans="1:12" x14ac:dyDescent="0.25">
      <c r="A39120" s="76"/>
      <c r="B39120" s="76"/>
      <c r="L39120" s="76"/>
    </row>
    <row r="39121" spans="1:12" x14ac:dyDescent="0.25">
      <c r="A39121" s="76"/>
      <c r="B39121" s="76"/>
      <c r="L39121" s="76"/>
    </row>
    <row r="39122" spans="1:12" x14ac:dyDescent="0.25">
      <c r="B39122" s="76"/>
      <c r="L39122" s="76"/>
    </row>
    <row r="39123" spans="1:12" x14ac:dyDescent="0.25">
      <c r="B39123" s="76"/>
      <c r="L39123" s="76"/>
    </row>
    <row r="39124" spans="1:12" x14ac:dyDescent="0.25">
      <c r="L39124" s="76"/>
    </row>
    <row r="39125" spans="1:12" x14ac:dyDescent="0.25">
      <c r="A39125" s="76"/>
      <c r="L39125" s="76"/>
    </row>
    <row r="39126" spans="1:12" x14ac:dyDescent="0.25">
      <c r="L39126" s="76"/>
    </row>
    <row r="39127" spans="1:12" x14ac:dyDescent="0.25">
      <c r="B39127" s="76"/>
      <c r="L39127" s="76"/>
    </row>
    <row r="39128" spans="1:12" x14ac:dyDescent="0.25">
      <c r="B39128" s="76"/>
      <c r="L39128" s="76"/>
    </row>
    <row r="39129" spans="1:12" x14ac:dyDescent="0.25">
      <c r="A39129" s="76"/>
      <c r="L39129" s="76"/>
    </row>
    <row r="39130" spans="1:12" x14ac:dyDescent="0.25">
      <c r="L39130" s="76"/>
    </row>
    <row r="39131" spans="1:12" x14ac:dyDescent="0.25">
      <c r="B39131" s="76"/>
      <c r="L39131" s="76"/>
    </row>
    <row r="39132" spans="1:12" x14ac:dyDescent="0.25">
      <c r="B39132" s="76"/>
      <c r="L39132" s="76"/>
    </row>
    <row r="39133" spans="1:12" x14ac:dyDescent="0.25">
      <c r="A39133" s="76"/>
      <c r="B39133" s="76"/>
      <c r="L39133" s="76"/>
    </row>
    <row r="39134" spans="1:12" x14ac:dyDescent="0.25">
      <c r="A39134" s="76"/>
      <c r="L39134" s="76"/>
    </row>
    <row r="39135" spans="1:12" x14ac:dyDescent="0.25">
      <c r="A39135" s="76"/>
      <c r="L39135" s="76"/>
    </row>
    <row r="39136" spans="1:12" x14ac:dyDescent="0.25">
      <c r="L39136" s="76"/>
    </row>
    <row r="39137" spans="1:12" x14ac:dyDescent="0.25">
      <c r="A39137" s="76"/>
      <c r="B39137" s="80"/>
      <c r="L39137" s="76"/>
    </row>
    <row r="39138" spans="1:12" x14ac:dyDescent="0.25">
      <c r="B39138" s="80"/>
      <c r="L39138" s="76"/>
    </row>
    <row r="39139" spans="1:12" x14ac:dyDescent="0.25">
      <c r="B39139" s="80"/>
      <c r="L39139" s="76"/>
    </row>
    <row r="39140" spans="1:12" x14ac:dyDescent="0.25">
      <c r="A39140" s="76"/>
      <c r="B39140" s="80"/>
      <c r="L39140" s="76"/>
    </row>
    <row r="39141" spans="1:12" x14ac:dyDescent="0.25">
      <c r="L39141" s="76"/>
    </row>
    <row r="39142" spans="1:12" x14ac:dyDescent="0.25">
      <c r="B39142" s="76"/>
      <c r="L39142" s="76"/>
    </row>
    <row r="39143" spans="1:12" x14ac:dyDescent="0.25">
      <c r="L39143" s="76"/>
    </row>
    <row r="39144" spans="1:12" x14ac:dyDescent="0.25">
      <c r="B39144" s="76"/>
      <c r="L39144" s="76"/>
    </row>
    <row r="39145" spans="1:12" x14ac:dyDescent="0.25">
      <c r="A39145" s="76"/>
      <c r="B39145" s="76"/>
      <c r="L39145" s="76"/>
    </row>
    <row r="39146" spans="1:12" x14ac:dyDescent="0.25">
      <c r="A39146" s="76"/>
      <c r="B39146" s="76"/>
      <c r="L39146" s="76"/>
    </row>
    <row r="39147" spans="1:12" x14ac:dyDescent="0.25">
      <c r="L39147" s="76"/>
    </row>
    <row r="39148" spans="1:12" x14ac:dyDescent="0.25">
      <c r="A39148" s="76"/>
      <c r="L39148" s="76"/>
    </row>
    <row r="39149" spans="1:12" x14ac:dyDescent="0.25">
      <c r="L39149" s="76"/>
    </row>
    <row r="39150" spans="1:12" x14ac:dyDescent="0.25">
      <c r="L39150" s="76"/>
    </row>
    <row r="39151" spans="1:12" x14ac:dyDescent="0.25">
      <c r="A39151" s="76"/>
      <c r="L39151" s="76"/>
    </row>
    <row r="39152" spans="1:12" x14ac:dyDescent="0.25">
      <c r="L39152" s="76"/>
    </row>
    <row r="39153" spans="1:14" x14ac:dyDescent="0.25">
      <c r="L39153" s="76"/>
    </row>
    <row r="39154" spans="1:14" x14ac:dyDescent="0.25">
      <c r="L39154" s="76"/>
    </row>
    <row r="39155" spans="1:14" x14ac:dyDescent="0.25">
      <c r="L39155" s="76"/>
    </row>
    <row r="39156" spans="1:14" x14ac:dyDescent="0.25">
      <c r="L39156" s="76"/>
    </row>
    <row r="39157" spans="1:14" x14ac:dyDescent="0.25">
      <c r="L39157" s="76"/>
    </row>
    <row r="39158" spans="1:14" x14ac:dyDescent="0.25">
      <c r="C39158" s="76"/>
      <c r="D39158" s="76"/>
      <c r="E39158" s="76"/>
      <c r="F39158" s="76"/>
      <c r="G39158" s="76"/>
      <c r="H39158" s="76"/>
      <c r="I39158" s="76"/>
      <c r="J39158" s="76"/>
      <c r="K39158" s="76"/>
      <c r="L39158" s="76"/>
      <c r="M39158" s="76"/>
      <c r="N39158" s="76"/>
    </row>
    <row r="39159" spans="1:14" x14ac:dyDescent="0.25">
      <c r="A39159" s="76"/>
      <c r="C39159" s="76"/>
      <c r="D39159" s="76"/>
      <c r="E39159" s="76"/>
      <c r="F39159" s="76"/>
      <c r="G39159" s="76"/>
      <c r="H39159" s="76"/>
      <c r="I39159" s="76"/>
      <c r="J39159" s="76"/>
      <c r="K39159" s="76"/>
      <c r="L39159" s="76"/>
      <c r="M39159" s="76"/>
      <c r="N39159" s="76"/>
    </row>
    <row r="39160" spans="1:14" x14ac:dyDescent="0.25">
      <c r="A39160" s="76"/>
      <c r="C39160" s="76"/>
      <c r="D39160" s="76"/>
      <c r="E39160" s="76"/>
      <c r="F39160" s="76"/>
      <c r="G39160" s="76"/>
      <c r="H39160" s="76"/>
      <c r="I39160" s="76"/>
      <c r="J39160" s="76"/>
      <c r="K39160" s="76"/>
      <c r="L39160" s="76"/>
      <c r="M39160" s="76"/>
      <c r="N39160" s="76"/>
    </row>
    <row r="39161" spans="1:14" x14ac:dyDescent="0.25">
      <c r="A39161" s="76"/>
      <c r="C39161" s="76"/>
      <c r="D39161" s="76"/>
      <c r="E39161" s="76"/>
      <c r="F39161" s="76"/>
      <c r="G39161" s="76"/>
      <c r="H39161" s="76"/>
      <c r="I39161" s="76"/>
      <c r="J39161" s="76"/>
      <c r="K39161" s="76"/>
      <c r="L39161" s="76"/>
      <c r="M39161" s="76"/>
      <c r="N39161" s="76"/>
    </row>
    <row r="39162" spans="1:14" x14ac:dyDescent="0.25">
      <c r="A39162" s="76"/>
      <c r="C39162" s="76"/>
      <c r="D39162" s="76"/>
      <c r="E39162" s="76"/>
      <c r="F39162" s="76"/>
      <c r="G39162" s="76"/>
      <c r="H39162" s="76"/>
      <c r="I39162" s="76"/>
      <c r="J39162" s="76"/>
      <c r="K39162" s="76"/>
      <c r="L39162" s="76"/>
      <c r="M39162" s="76"/>
      <c r="N39162" s="76"/>
    </row>
    <row r="39163" spans="1:14" x14ac:dyDescent="0.25">
      <c r="A39163" s="76"/>
      <c r="C39163" s="76"/>
      <c r="D39163" s="76"/>
      <c r="E39163" s="76"/>
      <c r="F39163" s="76"/>
      <c r="G39163" s="76"/>
      <c r="H39163" s="76"/>
      <c r="I39163" s="76"/>
      <c r="J39163" s="76"/>
      <c r="K39163" s="76"/>
      <c r="L39163" s="76"/>
      <c r="M39163" s="76"/>
      <c r="N39163" s="76"/>
    </row>
    <row r="39164" spans="1:14" x14ac:dyDescent="0.25">
      <c r="A39164" s="76"/>
      <c r="C39164" s="76"/>
      <c r="D39164" s="76"/>
      <c r="E39164" s="76"/>
      <c r="F39164" s="76"/>
      <c r="G39164" s="76"/>
      <c r="H39164" s="76"/>
      <c r="I39164" s="76"/>
      <c r="J39164" s="76"/>
      <c r="K39164" s="76"/>
      <c r="L39164" s="76"/>
      <c r="M39164" s="76"/>
      <c r="N39164" s="76"/>
    </row>
    <row r="39165" spans="1:14" x14ac:dyDescent="0.25">
      <c r="C39165" s="76"/>
      <c r="D39165" s="76"/>
      <c r="E39165" s="76"/>
      <c r="F39165" s="76"/>
      <c r="G39165" s="76"/>
      <c r="H39165" s="76"/>
      <c r="I39165" s="76"/>
      <c r="J39165" s="76"/>
      <c r="K39165" s="76"/>
      <c r="L39165" s="76"/>
      <c r="M39165" s="76"/>
      <c r="N39165" s="76"/>
    </row>
    <row r="39166" spans="1:14" x14ac:dyDescent="0.25">
      <c r="C39166" s="76"/>
      <c r="D39166" s="76"/>
      <c r="E39166" s="76"/>
      <c r="F39166" s="76"/>
      <c r="G39166" s="76"/>
      <c r="H39166" s="76"/>
      <c r="I39166" s="76"/>
      <c r="J39166" s="76"/>
      <c r="K39166" s="76"/>
      <c r="L39166" s="76"/>
      <c r="M39166" s="76"/>
      <c r="N39166" s="76"/>
    </row>
    <row r="39167" spans="1:14" x14ac:dyDescent="0.25">
      <c r="A39167" s="76"/>
      <c r="B39167" s="76"/>
      <c r="C39167" s="76"/>
      <c r="D39167" s="76"/>
      <c r="E39167" s="76"/>
      <c r="F39167" s="76"/>
      <c r="G39167" s="76"/>
      <c r="H39167" s="76"/>
      <c r="I39167" s="76"/>
      <c r="J39167" s="76"/>
      <c r="K39167" s="76"/>
      <c r="L39167" s="76"/>
      <c r="M39167" s="76"/>
      <c r="N39167" s="76"/>
    </row>
    <row r="39168" spans="1:14" x14ac:dyDescent="0.25">
      <c r="B39168" s="76"/>
      <c r="C39168" s="76"/>
      <c r="D39168" s="76"/>
      <c r="E39168" s="76"/>
      <c r="F39168" s="76"/>
      <c r="G39168" s="76"/>
      <c r="H39168" s="76"/>
      <c r="I39168" s="76"/>
      <c r="J39168" s="76"/>
      <c r="K39168" s="76"/>
      <c r="L39168" s="76"/>
      <c r="M39168" s="76"/>
      <c r="N39168" s="76"/>
    </row>
    <row r="39169" spans="1:14" x14ac:dyDescent="0.25">
      <c r="A39169" s="76"/>
      <c r="B39169" s="76"/>
      <c r="C39169" s="76"/>
      <c r="D39169" s="76"/>
      <c r="E39169" s="76"/>
      <c r="F39169" s="76"/>
      <c r="G39169" s="76"/>
      <c r="H39169" s="76"/>
      <c r="I39169" s="76"/>
      <c r="J39169" s="76"/>
      <c r="K39169" s="76"/>
      <c r="L39169" s="76"/>
      <c r="M39169" s="76"/>
      <c r="N39169" s="76"/>
    </row>
    <row r="39170" spans="1:14" x14ac:dyDescent="0.25">
      <c r="C39170" s="76"/>
      <c r="D39170" s="76"/>
      <c r="E39170" s="76"/>
      <c r="F39170" s="76"/>
      <c r="G39170" s="76"/>
      <c r="H39170" s="76"/>
      <c r="I39170" s="76"/>
      <c r="J39170" s="76"/>
      <c r="K39170" s="76"/>
      <c r="L39170" s="76"/>
      <c r="M39170" s="76"/>
      <c r="N39170" s="76"/>
    </row>
    <row r="39171" spans="1:14" x14ac:dyDescent="0.25">
      <c r="A39171" s="76"/>
      <c r="C39171" s="76"/>
      <c r="D39171" s="76"/>
      <c r="E39171" s="76"/>
      <c r="F39171" s="76"/>
      <c r="G39171" s="76"/>
      <c r="H39171" s="76"/>
      <c r="I39171" s="76"/>
      <c r="J39171" s="76"/>
      <c r="K39171" s="76"/>
      <c r="L39171" s="76"/>
      <c r="M39171" s="76"/>
      <c r="N39171" s="76"/>
    </row>
    <row r="39172" spans="1:14" x14ac:dyDescent="0.25">
      <c r="C39172" s="76"/>
      <c r="D39172" s="76"/>
      <c r="E39172" s="76"/>
      <c r="F39172" s="76"/>
      <c r="G39172" s="76"/>
      <c r="H39172" s="76"/>
      <c r="I39172" s="76"/>
      <c r="J39172" s="76"/>
      <c r="K39172" s="76"/>
      <c r="L39172" s="76"/>
      <c r="M39172" s="76"/>
      <c r="N39172" s="76"/>
    </row>
    <row r="39173" spans="1:14" x14ac:dyDescent="0.25">
      <c r="A39173" s="76"/>
      <c r="C39173" s="76"/>
      <c r="D39173" s="76"/>
      <c r="E39173" s="76"/>
      <c r="F39173" s="76"/>
      <c r="G39173" s="76"/>
      <c r="H39173" s="76"/>
      <c r="I39173" s="76"/>
      <c r="J39173" s="76"/>
      <c r="K39173" s="76"/>
      <c r="L39173" s="76"/>
      <c r="M39173" s="76"/>
      <c r="N39173" s="76"/>
    </row>
    <row r="39174" spans="1:14" x14ac:dyDescent="0.25">
      <c r="B39174" s="76"/>
      <c r="C39174" s="76"/>
      <c r="D39174" s="76"/>
      <c r="E39174" s="76"/>
      <c r="F39174" s="76"/>
      <c r="G39174" s="76"/>
      <c r="H39174" s="76"/>
      <c r="I39174" s="76"/>
      <c r="J39174" s="76"/>
      <c r="K39174" s="76"/>
      <c r="L39174" s="76"/>
      <c r="M39174" s="76"/>
      <c r="N39174" s="76"/>
    </row>
    <row r="39175" spans="1:14" x14ac:dyDescent="0.25">
      <c r="B39175" s="76"/>
      <c r="C39175" s="76"/>
      <c r="D39175" s="76"/>
      <c r="E39175" s="76"/>
      <c r="F39175" s="76"/>
      <c r="G39175" s="76"/>
      <c r="H39175" s="76"/>
      <c r="I39175" s="76"/>
      <c r="J39175" s="76"/>
      <c r="K39175" s="76"/>
      <c r="L39175" s="76"/>
      <c r="M39175" s="76"/>
      <c r="N39175" s="76"/>
    </row>
    <row r="39176" spans="1:14" x14ac:dyDescent="0.25">
      <c r="A39176" s="76"/>
      <c r="C39176" s="76"/>
      <c r="D39176" s="76"/>
      <c r="E39176" s="76"/>
      <c r="F39176" s="76"/>
      <c r="G39176" s="76"/>
      <c r="H39176" s="76"/>
      <c r="I39176" s="76"/>
      <c r="J39176" s="76"/>
      <c r="K39176" s="76"/>
      <c r="L39176" s="76"/>
      <c r="M39176" s="76"/>
      <c r="N39176" s="76"/>
    </row>
    <row r="39177" spans="1:14" x14ac:dyDescent="0.25">
      <c r="A39177" s="76"/>
      <c r="C39177" s="76"/>
      <c r="D39177" s="76"/>
      <c r="E39177" s="76"/>
      <c r="F39177" s="76"/>
      <c r="G39177" s="76"/>
      <c r="H39177" s="76"/>
      <c r="I39177" s="76"/>
      <c r="J39177" s="76"/>
      <c r="K39177" s="76"/>
      <c r="L39177" s="76"/>
      <c r="M39177" s="76"/>
      <c r="N39177" s="76"/>
    </row>
    <row r="39178" spans="1:14" x14ac:dyDescent="0.25">
      <c r="A39178" s="76"/>
      <c r="C39178" s="76"/>
      <c r="D39178" s="76"/>
      <c r="E39178" s="76"/>
      <c r="F39178" s="76"/>
      <c r="G39178" s="76"/>
      <c r="H39178" s="76"/>
      <c r="I39178" s="76"/>
      <c r="J39178" s="76"/>
      <c r="K39178" s="76"/>
      <c r="L39178" s="76"/>
      <c r="M39178" s="76"/>
      <c r="N39178" s="76"/>
    </row>
    <row r="39179" spans="1:14" x14ac:dyDescent="0.25">
      <c r="B39179" s="76"/>
      <c r="C39179" s="76"/>
      <c r="D39179" s="76"/>
      <c r="E39179" s="76"/>
      <c r="F39179" s="76"/>
      <c r="G39179" s="76"/>
      <c r="H39179" s="76"/>
      <c r="I39179" s="76"/>
      <c r="J39179" s="76"/>
      <c r="K39179" s="76"/>
      <c r="L39179" s="76"/>
      <c r="M39179" s="76"/>
      <c r="N39179" s="76"/>
    </row>
    <row r="39180" spans="1:14" x14ac:dyDescent="0.25">
      <c r="B39180" s="76"/>
      <c r="C39180" s="76"/>
      <c r="D39180" s="76"/>
      <c r="E39180" s="76"/>
      <c r="F39180" s="76"/>
      <c r="G39180" s="76"/>
      <c r="H39180" s="76"/>
      <c r="I39180" s="76"/>
      <c r="J39180" s="76"/>
      <c r="K39180" s="76"/>
      <c r="L39180" s="76"/>
      <c r="M39180" s="76"/>
      <c r="N39180" s="76"/>
    </row>
    <row r="39181" spans="1:14" x14ac:dyDescent="0.25">
      <c r="A39181" s="76"/>
      <c r="B39181" s="76"/>
      <c r="C39181" s="76"/>
      <c r="D39181" s="76"/>
      <c r="E39181" s="76"/>
      <c r="F39181" s="76"/>
      <c r="G39181" s="76"/>
      <c r="H39181" s="76"/>
      <c r="I39181" s="76"/>
      <c r="J39181" s="76"/>
      <c r="K39181" s="76"/>
      <c r="L39181" s="76"/>
      <c r="M39181" s="76"/>
      <c r="N39181" s="76"/>
    </row>
    <row r="39182" spans="1:14" x14ac:dyDescent="0.25">
      <c r="A39182" s="76"/>
      <c r="C39182" s="76"/>
      <c r="D39182" s="76"/>
      <c r="E39182" s="76"/>
      <c r="F39182" s="76"/>
      <c r="G39182" s="76"/>
      <c r="H39182" s="76"/>
      <c r="I39182" s="76"/>
      <c r="J39182" s="76"/>
      <c r="K39182" s="76"/>
      <c r="L39182" s="76"/>
      <c r="M39182" s="76"/>
      <c r="N39182" s="76"/>
    </row>
    <row r="39183" spans="1:14" x14ac:dyDescent="0.25">
      <c r="B39183" s="76"/>
      <c r="C39183" s="76"/>
      <c r="D39183" s="76"/>
      <c r="E39183" s="76"/>
      <c r="F39183" s="76"/>
      <c r="G39183" s="76"/>
      <c r="H39183" s="76"/>
      <c r="I39183" s="76"/>
      <c r="J39183" s="76"/>
      <c r="K39183" s="76"/>
      <c r="M39183" s="76"/>
      <c r="N39183" s="76"/>
    </row>
    <row r="39184" spans="1:14" x14ac:dyDescent="0.25">
      <c r="C39184" s="76"/>
      <c r="D39184" s="76"/>
      <c r="E39184" s="76"/>
      <c r="F39184" s="76"/>
      <c r="G39184" s="76"/>
      <c r="H39184" s="76"/>
      <c r="I39184" s="76"/>
      <c r="J39184" s="76"/>
      <c r="K39184" s="76"/>
      <c r="M39184" s="76"/>
      <c r="N39184" s="76"/>
    </row>
    <row r="39185" spans="1:14" x14ac:dyDescent="0.25">
      <c r="C39185" s="76"/>
      <c r="D39185" s="76"/>
      <c r="E39185" s="76"/>
      <c r="F39185" s="76"/>
      <c r="G39185" s="76"/>
      <c r="H39185" s="76"/>
      <c r="I39185" s="76"/>
      <c r="J39185" s="76"/>
      <c r="K39185" s="76"/>
      <c r="L39185" s="76"/>
      <c r="M39185" s="76"/>
      <c r="N39185" s="76"/>
    </row>
    <row r="39186" spans="1:14" x14ac:dyDescent="0.25">
      <c r="A39186" s="76"/>
      <c r="C39186" s="76"/>
      <c r="D39186" s="76"/>
      <c r="E39186" s="76"/>
      <c r="F39186" s="76"/>
      <c r="G39186" s="76"/>
      <c r="H39186" s="76"/>
      <c r="I39186" s="76"/>
      <c r="J39186" s="76"/>
      <c r="K39186" s="76"/>
      <c r="M39186" s="76"/>
      <c r="N39186" s="76"/>
    </row>
    <row r="39187" spans="1:14" x14ac:dyDescent="0.25">
      <c r="A39187" s="76"/>
      <c r="B39187" s="76"/>
      <c r="C39187" s="76"/>
      <c r="D39187" s="76"/>
      <c r="E39187" s="76"/>
      <c r="F39187" s="76"/>
      <c r="G39187" s="76"/>
      <c r="H39187" s="76"/>
      <c r="I39187" s="76"/>
      <c r="J39187" s="76"/>
      <c r="K39187" s="76"/>
      <c r="M39187" s="76"/>
      <c r="N39187" s="76"/>
    </row>
    <row r="39188" spans="1:14" x14ac:dyDescent="0.25">
      <c r="B39188" s="76"/>
      <c r="C39188" s="76"/>
      <c r="D39188" s="76"/>
      <c r="E39188" s="76"/>
      <c r="F39188" s="76"/>
      <c r="G39188" s="76"/>
      <c r="H39188" s="76"/>
      <c r="I39188" s="76"/>
      <c r="J39188" s="76"/>
      <c r="K39188" s="76"/>
      <c r="L39188" s="76"/>
      <c r="M39188" s="76"/>
      <c r="N39188" s="76"/>
    </row>
    <row r="39189" spans="1:14" x14ac:dyDescent="0.25">
      <c r="A39189" s="76"/>
      <c r="C39189" s="76"/>
      <c r="D39189" s="76"/>
      <c r="E39189" s="76"/>
      <c r="F39189" s="76"/>
      <c r="G39189" s="76"/>
      <c r="H39189" s="76"/>
      <c r="I39189" s="76"/>
      <c r="J39189" s="76"/>
      <c r="K39189" s="76"/>
      <c r="M39189" s="76"/>
      <c r="N39189" s="76"/>
    </row>
    <row r="39190" spans="1:14" x14ac:dyDescent="0.25">
      <c r="C39190" s="76"/>
      <c r="D39190" s="76"/>
      <c r="E39190" s="76"/>
      <c r="F39190" s="76"/>
      <c r="G39190" s="76"/>
      <c r="H39190" s="76"/>
      <c r="I39190" s="76"/>
      <c r="J39190" s="76"/>
      <c r="K39190" s="76"/>
      <c r="M39190" s="76"/>
      <c r="N39190" s="76"/>
    </row>
    <row r="39191" spans="1:14" x14ac:dyDescent="0.25">
      <c r="C39191" s="76"/>
      <c r="D39191" s="76"/>
      <c r="E39191" s="76"/>
      <c r="F39191" s="76"/>
      <c r="G39191" s="76"/>
      <c r="H39191" s="76"/>
      <c r="I39191" s="76"/>
      <c r="J39191" s="76"/>
      <c r="K39191" s="76"/>
      <c r="L39191" s="76"/>
      <c r="M39191" s="76"/>
      <c r="N39191" s="76"/>
    </row>
    <row r="39192" spans="1:14" x14ac:dyDescent="0.25">
      <c r="A39192" s="76"/>
      <c r="C39192" s="76"/>
      <c r="D39192" s="76"/>
      <c r="E39192" s="76"/>
      <c r="F39192" s="76"/>
      <c r="G39192" s="76"/>
      <c r="H39192" s="76"/>
      <c r="I39192" s="76"/>
      <c r="J39192" s="76"/>
      <c r="K39192" s="76"/>
      <c r="M39192" s="76"/>
      <c r="N39192" s="76"/>
    </row>
    <row r="39193" spans="1:14" x14ac:dyDescent="0.25">
      <c r="C39193" s="76"/>
      <c r="D39193" s="76"/>
      <c r="E39193" s="76"/>
      <c r="F39193" s="76"/>
      <c r="G39193" s="76"/>
      <c r="H39193" s="76"/>
      <c r="I39193" s="76"/>
      <c r="J39193" s="76"/>
      <c r="K39193" s="76"/>
      <c r="L39193" s="76"/>
      <c r="M39193" s="76"/>
      <c r="N39193" s="76"/>
    </row>
    <row r="39194" spans="1:14" x14ac:dyDescent="0.25">
      <c r="B39194" s="76"/>
      <c r="C39194" s="76"/>
      <c r="D39194" s="76"/>
      <c r="E39194" s="76"/>
      <c r="F39194" s="76"/>
      <c r="G39194" s="76"/>
      <c r="H39194" s="76"/>
      <c r="I39194" s="76"/>
      <c r="J39194" s="76"/>
      <c r="K39194" s="76"/>
      <c r="M39194" s="76"/>
      <c r="N39194" s="76"/>
    </row>
    <row r="39195" spans="1:14" x14ac:dyDescent="0.25">
      <c r="A39195" s="76"/>
      <c r="B39195" s="76"/>
      <c r="C39195" s="76"/>
      <c r="D39195" s="76"/>
      <c r="E39195" s="76"/>
      <c r="F39195" s="76"/>
      <c r="G39195" s="76"/>
      <c r="H39195" s="76"/>
      <c r="I39195" s="76"/>
      <c r="J39195" s="76"/>
      <c r="K39195" s="76"/>
      <c r="L39195" s="76"/>
      <c r="M39195" s="76"/>
      <c r="N39195" s="76"/>
    </row>
    <row r="39196" spans="1:14" x14ac:dyDescent="0.25">
      <c r="A39196" s="76"/>
      <c r="B39196" s="76"/>
      <c r="C39196" s="76"/>
      <c r="D39196" s="76"/>
      <c r="E39196" s="76"/>
      <c r="F39196" s="76"/>
      <c r="G39196" s="76"/>
      <c r="H39196" s="76"/>
      <c r="I39196" s="76"/>
      <c r="J39196" s="76"/>
      <c r="K39196" s="76"/>
      <c r="M39196" s="76"/>
      <c r="N39196" s="76"/>
    </row>
    <row r="39197" spans="1:14" x14ac:dyDescent="0.25">
      <c r="B39197" s="76"/>
      <c r="C39197" s="76"/>
      <c r="D39197" s="76"/>
      <c r="E39197" s="76"/>
      <c r="F39197" s="76"/>
      <c r="G39197" s="76"/>
      <c r="H39197" s="76"/>
      <c r="I39197" s="76"/>
      <c r="J39197" s="76"/>
      <c r="K39197" s="76"/>
      <c r="L39197" s="76"/>
      <c r="M39197" s="76"/>
      <c r="N39197" s="76"/>
    </row>
    <row r="39198" spans="1:14" x14ac:dyDescent="0.25">
      <c r="B39198" s="76"/>
      <c r="C39198" s="76"/>
      <c r="D39198" s="76"/>
      <c r="E39198" s="76"/>
      <c r="F39198" s="76"/>
      <c r="G39198" s="76"/>
      <c r="H39198" s="76"/>
      <c r="I39198" s="76"/>
      <c r="J39198" s="76"/>
      <c r="K39198" s="76"/>
      <c r="M39198" s="76"/>
      <c r="N39198" s="76"/>
    </row>
    <row r="39199" spans="1:14" x14ac:dyDescent="0.25">
      <c r="C39199" s="76"/>
      <c r="D39199" s="76"/>
      <c r="E39199" s="76"/>
      <c r="F39199" s="76"/>
      <c r="G39199" s="76"/>
      <c r="H39199" s="76"/>
      <c r="I39199" s="76"/>
      <c r="J39199" s="76"/>
      <c r="K39199" s="76"/>
      <c r="M39199" s="76"/>
      <c r="N39199" s="76"/>
    </row>
    <row r="39200" spans="1:14" x14ac:dyDescent="0.25">
      <c r="C39200" s="76"/>
      <c r="D39200" s="76"/>
      <c r="E39200" s="76"/>
      <c r="F39200" s="76"/>
      <c r="G39200" s="76"/>
      <c r="H39200" s="76"/>
      <c r="I39200" s="76"/>
      <c r="J39200" s="76"/>
      <c r="K39200" s="76"/>
      <c r="M39200" s="76"/>
      <c r="N39200" s="76"/>
    </row>
    <row r="39201" spans="1:14" x14ac:dyDescent="0.25">
      <c r="A39201" s="76"/>
      <c r="C39201" s="76"/>
      <c r="D39201" s="76"/>
      <c r="E39201" s="76"/>
      <c r="F39201" s="76"/>
      <c r="G39201" s="76"/>
      <c r="H39201" s="76"/>
      <c r="I39201" s="76"/>
      <c r="J39201" s="76"/>
      <c r="K39201" s="76"/>
      <c r="L39201" s="76"/>
      <c r="M39201" s="76"/>
      <c r="N39201" s="76"/>
    </row>
    <row r="39202" spans="1:14" x14ac:dyDescent="0.25">
      <c r="C39202" s="76"/>
      <c r="D39202" s="76"/>
      <c r="E39202" s="76"/>
      <c r="F39202" s="76"/>
      <c r="G39202" s="76"/>
      <c r="H39202" s="76"/>
      <c r="I39202" s="76"/>
      <c r="J39202" s="76"/>
      <c r="K39202" s="76"/>
      <c r="M39202" s="76"/>
      <c r="N39202" s="76"/>
    </row>
    <row r="39203" spans="1:14" x14ac:dyDescent="0.25">
      <c r="C39203" s="76"/>
      <c r="D39203" s="76"/>
      <c r="E39203" s="76"/>
      <c r="F39203" s="76"/>
      <c r="G39203" s="76"/>
      <c r="H39203" s="76"/>
      <c r="I39203" s="76"/>
      <c r="J39203" s="76"/>
      <c r="K39203" s="76"/>
      <c r="M39203" s="76"/>
      <c r="N39203" s="76"/>
    </row>
    <row r="39204" spans="1:14" x14ac:dyDescent="0.25">
      <c r="A39204" s="76"/>
      <c r="C39204" s="76"/>
      <c r="D39204" s="76"/>
      <c r="E39204" s="76"/>
      <c r="F39204" s="76"/>
      <c r="G39204" s="76"/>
      <c r="H39204" s="76"/>
      <c r="I39204" s="76"/>
      <c r="J39204" s="76"/>
      <c r="K39204" s="76"/>
      <c r="L39204" s="76"/>
      <c r="M39204" s="76"/>
      <c r="N39204" s="76"/>
    </row>
    <row r="39205" spans="1:14" x14ac:dyDescent="0.25">
      <c r="C39205" s="76"/>
      <c r="D39205" s="76"/>
      <c r="E39205" s="76"/>
      <c r="F39205" s="76"/>
      <c r="G39205" s="76"/>
      <c r="H39205" s="76"/>
      <c r="I39205" s="76"/>
      <c r="J39205" s="76"/>
      <c r="K39205" s="76"/>
      <c r="M39205" s="76"/>
      <c r="N39205" s="76"/>
    </row>
    <row r="39206" spans="1:14" x14ac:dyDescent="0.25">
      <c r="A39206" s="76"/>
      <c r="C39206" s="76"/>
      <c r="D39206" s="76"/>
      <c r="E39206" s="76"/>
      <c r="F39206" s="76"/>
      <c r="G39206" s="76"/>
      <c r="H39206" s="76"/>
      <c r="I39206" s="76"/>
      <c r="J39206" s="76"/>
      <c r="K39206" s="76"/>
      <c r="M39206" s="76"/>
      <c r="N39206" s="76"/>
    </row>
    <row r="39207" spans="1:14" x14ac:dyDescent="0.25">
      <c r="C39207" s="76"/>
      <c r="D39207" s="76"/>
      <c r="E39207" s="76"/>
      <c r="F39207" s="76"/>
      <c r="G39207" s="76"/>
      <c r="H39207" s="76"/>
      <c r="I39207" s="76"/>
      <c r="J39207" s="76"/>
      <c r="K39207" s="76"/>
      <c r="M39207" s="76"/>
      <c r="N39207" s="76"/>
    </row>
    <row r="39208" spans="1:14" x14ac:dyDescent="0.25">
      <c r="A39208" s="76"/>
      <c r="C39208" s="76"/>
      <c r="D39208" s="76"/>
      <c r="E39208" s="76"/>
      <c r="F39208" s="76"/>
      <c r="G39208" s="76"/>
      <c r="H39208" s="76"/>
      <c r="I39208" s="76"/>
      <c r="J39208" s="76"/>
      <c r="K39208" s="76"/>
      <c r="M39208" s="76"/>
      <c r="N39208" s="76"/>
    </row>
    <row r="39209" spans="1:14" x14ac:dyDescent="0.25">
      <c r="C39209" s="76"/>
      <c r="D39209" s="76"/>
      <c r="E39209" s="76"/>
      <c r="F39209" s="76"/>
      <c r="G39209" s="76"/>
      <c r="H39209" s="76"/>
      <c r="I39209" s="76"/>
      <c r="J39209" s="76"/>
      <c r="K39209" s="76"/>
      <c r="M39209" s="76"/>
      <c r="N39209" s="76"/>
    </row>
    <row r="39210" spans="1:14" x14ac:dyDescent="0.25">
      <c r="C39210" s="76"/>
      <c r="D39210" s="76"/>
      <c r="E39210" s="76"/>
      <c r="F39210" s="76"/>
      <c r="G39210" s="76"/>
      <c r="H39210" s="76"/>
      <c r="I39210" s="76"/>
      <c r="J39210" s="76"/>
      <c r="K39210" s="76"/>
      <c r="M39210" s="76"/>
      <c r="N39210" s="76"/>
    </row>
    <row r="39211" spans="1:14" x14ac:dyDescent="0.25">
      <c r="C39211" s="76"/>
      <c r="D39211" s="76"/>
      <c r="E39211" s="76"/>
      <c r="F39211" s="76"/>
      <c r="G39211" s="76"/>
      <c r="H39211" s="76"/>
      <c r="I39211" s="76"/>
      <c r="J39211" s="76"/>
      <c r="K39211" s="76"/>
      <c r="M39211" s="76"/>
      <c r="N39211" s="76"/>
    </row>
    <row r="39212" spans="1:14" x14ac:dyDescent="0.25">
      <c r="A39212" s="76"/>
      <c r="C39212" s="76"/>
      <c r="D39212" s="76"/>
      <c r="E39212" s="76"/>
      <c r="F39212" s="76"/>
      <c r="G39212" s="76"/>
      <c r="H39212" s="76"/>
      <c r="I39212" s="76"/>
      <c r="J39212" s="76"/>
      <c r="K39212" s="76"/>
      <c r="M39212" s="76"/>
      <c r="N39212" s="76"/>
    </row>
    <row r="39213" spans="1:14" x14ac:dyDescent="0.25">
      <c r="A39213" s="76"/>
      <c r="C39213" s="76"/>
      <c r="D39213" s="76"/>
      <c r="E39213" s="76"/>
      <c r="F39213" s="76"/>
      <c r="G39213" s="76"/>
      <c r="H39213" s="76"/>
      <c r="I39213" s="76"/>
      <c r="J39213" s="76"/>
      <c r="K39213" s="76"/>
      <c r="M39213" s="76"/>
      <c r="N39213" s="76"/>
    </row>
    <row r="39214" spans="1:14" x14ac:dyDescent="0.25">
      <c r="C39214" s="76"/>
      <c r="D39214" s="76"/>
      <c r="E39214" s="76"/>
      <c r="F39214" s="76"/>
      <c r="G39214" s="76"/>
      <c r="H39214" s="76"/>
      <c r="I39214" s="76"/>
      <c r="J39214" s="76"/>
      <c r="K39214" s="76"/>
      <c r="M39214" s="76"/>
      <c r="N39214" s="76"/>
    </row>
    <row r="39215" spans="1:14" x14ac:dyDescent="0.25">
      <c r="C39215" s="76"/>
      <c r="D39215" s="76"/>
      <c r="E39215" s="76"/>
      <c r="F39215" s="76"/>
      <c r="G39215" s="76"/>
      <c r="H39215" s="76"/>
      <c r="I39215" s="76"/>
      <c r="J39215" s="76"/>
      <c r="K39215" s="76"/>
      <c r="M39215" s="76"/>
      <c r="N39215" s="76"/>
    </row>
    <row r="39216" spans="1:14" x14ac:dyDescent="0.25">
      <c r="A39216" s="76"/>
      <c r="C39216" s="76"/>
      <c r="D39216" s="76"/>
      <c r="E39216" s="76"/>
      <c r="F39216" s="76"/>
      <c r="G39216" s="76"/>
      <c r="H39216" s="76"/>
      <c r="I39216" s="76"/>
      <c r="J39216" s="76"/>
      <c r="K39216" s="76"/>
      <c r="M39216" s="76"/>
      <c r="N39216" s="76"/>
    </row>
    <row r="39217" spans="1:14" x14ac:dyDescent="0.25">
      <c r="A39217" s="76"/>
      <c r="C39217" s="76"/>
      <c r="D39217" s="76"/>
      <c r="E39217" s="76"/>
      <c r="F39217" s="76"/>
      <c r="G39217" s="76"/>
      <c r="H39217" s="76"/>
      <c r="I39217" s="76"/>
      <c r="J39217" s="76"/>
      <c r="K39217" s="76"/>
      <c r="M39217" s="76"/>
      <c r="N39217" s="76"/>
    </row>
    <row r="39218" spans="1:14" x14ac:dyDescent="0.25">
      <c r="C39218" s="76"/>
      <c r="D39218" s="76"/>
      <c r="E39218" s="76"/>
      <c r="F39218" s="76"/>
      <c r="G39218" s="76"/>
      <c r="H39218" s="76"/>
      <c r="I39218" s="76"/>
      <c r="J39218" s="76"/>
      <c r="K39218" s="76"/>
      <c r="M39218" s="76"/>
      <c r="N39218" s="76"/>
    </row>
    <row r="39219" spans="1:14" x14ac:dyDescent="0.25">
      <c r="A39219" s="76"/>
      <c r="C39219" s="76"/>
      <c r="D39219" s="76"/>
      <c r="E39219" s="76"/>
      <c r="F39219" s="76"/>
      <c r="G39219" s="76"/>
      <c r="H39219" s="76"/>
      <c r="I39219" s="76"/>
      <c r="J39219" s="76"/>
      <c r="K39219" s="76"/>
      <c r="M39219" s="76"/>
      <c r="N39219" s="76"/>
    </row>
    <row r="39220" spans="1:14" x14ac:dyDescent="0.25">
      <c r="C39220" s="76"/>
      <c r="D39220" s="76"/>
      <c r="E39220" s="76"/>
      <c r="F39220" s="76"/>
      <c r="G39220" s="76"/>
      <c r="H39220" s="76"/>
      <c r="I39220" s="76"/>
      <c r="J39220" s="76"/>
      <c r="K39220" s="76"/>
      <c r="M39220" s="76"/>
      <c r="N39220" s="76"/>
    </row>
    <row r="39221" spans="1:14" x14ac:dyDescent="0.25">
      <c r="A39221" s="76"/>
      <c r="C39221" s="76"/>
      <c r="D39221" s="76"/>
      <c r="E39221" s="76"/>
      <c r="F39221" s="76"/>
      <c r="G39221" s="76"/>
      <c r="H39221" s="76"/>
      <c r="I39221" s="76"/>
      <c r="J39221" s="76"/>
      <c r="K39221" s="76"/>
      <c r="M39221" s="76"/>
      <c r="N39221" s="76"/>
    </row>
    <row r="39222" spans="1:14" x14ac:dyDescent="0.25">
      <c r="A39222" s="76"/>
      <c r="C39222" s="76"/>
      <c r="D39222" s="76"/>
      <c r="E39222" s="76"/>
      <c r="F39222" s="76"/>
      <c r="G39222" s="76"/>
      <c r="H39222" s="76"/>
      <c r="I39222" s="76"/>
      <c r="J39222" s="76"/>
      <c r="K39222" s="76"/>
      <c r="M39222" s="76"/>
      <c r="N39222" s="76"/>
    </row>
    <row r="39223" spans="1:14" x14ac:dyDescent="0.25">
      <c r="B39223" s="76"/>
      <c r="C39223" s="76"/>
      <c r="D39223" s="76"/>
      <c r="E39223" s="76"/>
      <c r="F39223" s="76"/>
      <c r="G39223" s="76"/>
      <c r="H39223" s="76"/>
      <c r="I39223" s="76"/>
      <c r="J39223" s="76"/>
      <c r="K39223" s="76"/>
      <c r="M39223" s="76"/>
      <c r="N39223" s="76"/>
    </row>
    <row r="39224" spans="1:14" x14ac:dyDescent="0.25">
      <c r="B39224" s="76"/>
      <c r="C39224" s="76"/>
      <c r="D39224" s="76"/>
      <c r="E39224" s="76"/>
      <c r="F39224" s="76"/>
      <c r="G39224" s="76"/>
      <c r="H39224" s="76"/>
      <c r="I39224" s="76"/>
      <c r="J39224" s="76"/>
      <c r="K39224" s="76"/>
      <c r="M39224" s="76"/>
      <c r="N39224" s="76"/>
    </row>
    <row r="39225" spans="1:14" x14ac:dyDescent="0.25">
      <c r="B39225" s="76"/>
      <c r="C39225" s="76"/>
      <c r="D39225" s="76"/>
      <c r="E39225" s="76"/>
      <c r="F39225" s="76"/>
      <c r="G39225" s="76"/>
      <c r="H39225" s="76"/>
      <c r="I39225" s="76"/>
      <c r="J39225" s="76"/>
      <c r="K39225" s="76"/>
      <c r="M39225" s="76"/>
      <c r="N39225" s="76"/>
    </row>
    <row r="39226" spans="1:14" x14ac:dyDescent="0.25">
      <c r="C39226" s="76"/>
      <c r="D39226" s="76"/>
      <c r="E39226" s="76"/>
      <c r="F39226" s="76"/>
      <c r="G39226" s="76"/>
      <c r="H39226" s="76"/>
      <c r="I39226" s="76"/>
      <c r="J39226" s="76"/>
      <c r="K39226" s="76"/>
      <c r="M39226" s="76"/>
      <c r="N39226" s="76"/>
    </row>
    <row r="39227" spans="1:14" x14ac:dyDescent="0.25">
      <c r="A39227" s="76"/>
      <c r="C39227" s="76"/>
      <c r="D39227" s="76"/>
      <c r="E39227" s="76"/>
      <c r="F39227" s="76"/>
      <c r="G39227" s="76"/>
      <c r="H39227" s="76"/>
      <c r="I39227" s="76"/>
      <c r="J39227" s="76"/>
      <c r="K39227" s="76"/>
      <c r="M39227" s="76"/>
      <c r="N39227" s="76"/>
    </row>
    <row r="39228" spans="1:14" x14ac:dyDescent="0.25">
      <c r="C39228" s="76"/>
      <c r="D39228" s="76"/>
      <c r="E39228" s="76"/>
      <c r="F39228" s="76"/>
      <c r="G39228" s="76"/>
      <c r="H39228" s="76"/>
      <c r="I39228" s="76"/>
      <c r="J39228" s="76"/>
      <c r="K39228" s="76"/>
      <c r="M39228" s="76"/>
      <c r="N39228" s="76"/>
    </row>
    <row r="39229" spans="1:14" x14ac:dyDescent="0.25">
      <c r="C39229" s="76"/>
      <c r="D39229" s="76"/>
      <c r="E39229" s="76"/>
      <c r="F39229" s="76"/>
      <c r="G39229" s="76"/>
      <c r="H39229" s="76"/>
      <c r="I39229" s="76"/>
      <c r="J39229" s="76"/>
      <c r="K39229" s="76"/>
      <c r="M39229" s="76"/>
      <c r="N39229" s="76"/>
    </row>
    <row r="39230" spans="1:14" x14ac:dyDescent="0.25">
      <c r="C39230" s="76"/>
      <c r="D39230" s="76"/>
      <c r="E39230" s="76"/>
      <c r="F39230" s="76"/>
      <c r="G39230" s="76"/>
      <c r="H39230" s="76"/>
      <c r="I39230" s="76"/>
      <c r="J39230" s="76"/>
      <c r="K39230" s="76"/>
      <c r="M39230" s="76"/>
      <c r="N39230" s="76"/>
    </row>
    <row r="39231" spans="1:14" x14ac:dyDescent="0.25">
      <c r="A39231" s="76"/>
      <c r="C39231" s="76"/>
      <c r="D39231" s="76"/>
      <c r="E39231" s="76"/>
      <c r="F39231" s="76"/>
      <c r="G39231" s="76"/>
      <c r="H39231" s="76"/>
      <c r="I39231" s="76"/>
      <c r="J39231" s="76"/>
      <c r="K39231" s="76"/>
      <c r="M39231" s="76"/>
      <c r="N39231" s="76"/>
    </row>
    <row r="39232" spans="1:14" x14ac:dyDescent="0.25">
      <c r="C39232" s="76"/>
      <c r="D39232" s="76"/>
      <c r="E39232" s="76"/>
      <c r="F39232" s="76"/>
      <c r="G39232" s="76"/>
      <c r="H39232" s="76"/>
      <c r="I39232" s="76"/>
      <c r="J39232" s="76"/>
      <c r="K39232" s="76"/>
      <c r="M39232" s="76"/>
      <c r="N39232" s="76"/>
    </row>
    <row r="39233" spans="1:14" x14ac:dyDescent="0.25">
      <c r="C39233" s="76"/>
      <c r="D39233" s="76"/>
      <c r="E39233" s="76"/>
      <c r="F39233" s="76"/>
      <c r="G39233" s="76"/>
      <c r="H39233" s="76"/>
      <c r="I39233" s="76"/>
      <c r="J39233" s="76"/>
      <c r="K39233" s="76"/>
      <c r="M39233" s="76"/>
      <c r="N39233" s="76"/>
    </row>
    <row r="39234" spans="1:14" x14ac:dyDescent="0.25">
      <c r="C39234" s="76"/>
      <c r="D39234" s="76"/>
      <c r="E39234" s="76"/>
      <c r="F39234" s="76"/>
      <c r="G39234" s="76"/>
      <c r="H39234" s="76"/>
      <c r="I39234" s="76"/>
      <c r="J39234" s="76"/>
      <c r="K39234" s="76"/>
      <c r="M39234" s="76"/>
      <c r="N39234" s="76"/>
    </row>
    <row r="39235" spans="1:14" x14ac:dyDescent="0.25">
      <c r="A39235" s="76"/>
      <c r="B39235" s="76"/>
      <c r="C39235" s="76"/>
      <c r="D39235" s="76"/>
      <c r="E39235" s="76"/>
      <c r="F39235" s="76"/>
      <c r="G39235" s="76"/>
      <c r="H39235" s="76"/>
      <c r="I39235" s="76"/>
      <c r="J39235" s="76"/>
      <c r="K39235" s="76"/>
      <c r="M39235" s="76"/>
      <c r="N39235" s="76"/>
    </row>
    <row r="39236" spans="1:14" x14ac:dyDescent="0.25">
      <c r="A39236" s="76"/>
      <c r="B39236" s="76"/>
      <c r="C39236" s="76"/>
      <c r="D39236" s="76"/>
      <c r="E39236" s="76"/>
      <c r="F39236" s="76"/>
      <c r="G39236" s="76"/>
      <c r="H39236" s="76"/>
      <c r="I39236" s="76"/>
      <c r="J39236" s="76"/>
      <c r="K39236" s="76"/>
      <c r="M39236" s="76"/>
      <c r="N39236" s="76"/>
    </row>
    <row r="39237" spans="1:14" x14ac:dyDescent="0.25">
      <c r="B39237" s="76"/>
      <c r="C39237" s="76"/>
      <c r="D39237" s="76"/>
      <c r="E39237" s="76"/>
      <c r="F39237" s="76"/>
      <c r="G39237" s="76"/>
      <c r="H39237" s="76"/>
      <c r="I39237" s="76"/>
      <c r="J39237" s="76"/>
      <c r="K39237" s="76"/>
      <c r="L39237" s="76"/>
      <c r="M39237" s="76"/>
      <c r="N39237" s="76"/>
    </row>
    <row r="39238" spans="1:14" x14ac:dyDescent="0.25">
      <c r="A39238" s="76"/>
      <c r="C39238" s="76"/>
      <c r="D39238" s="76"/>
      <c r="E39238" s="76"/>
      <c r="F39238" s="76"/>
      <c r="G39238" s="76"/>
      <c r="H39238" s="76"/>
      <c r="I39238" s="76"/>
      <c r="J39238" s="76"/>
      <c r="K39238" s="76"/>
      <c r="M39238" s="76"/>
      <c r="N39238" s="76"/>
    </row>
    <row r="39239" spans="1:14" x14ac:dyDescent="0.25">
      <c r="A39239" s="76"/>
      <c r="C39239" s="76"/>
      <c r="D39239" s="76"/>
      <c r="E39239" s="76"/>
      <c r="F39239" s="76"/>
      <c r="G39239" s="76"/>
      <c r="H39239" s="76"/>
      <c r="I39239" s="76"/>
      <c r="J39239" s="76"/>
      <c r="K39239" s="76"/>
      <c r="M39239" s="76"/>
      <c r="N39239" s="76"/>
    </row>
    <row r="39240" spans="1:14" x14ac:dyDescent="0.25">
      <c r="A39240" s="76"/>
      <c r="C39240" s="76"/>
      <c r="D39240" s="76"/>
      <c r="E39240" s="76"/>
      <c r="F39240" s="76"/>
      <c r="G39240" s="76"/>
      <c r="H39240" s="76"/>
      <c r="I39240" s="76"/>
      <c r="J39240" s="76"/>
      <c r="K39240" s="76"/>
      <c r="M39240" s="76"/>
      <c r="N39240" s="76"/>
    </row>
    <row r="39241" spans="1:14" x14ac:dyDescent="0.25">
      <c r="A39241" s="76"/>
      <c r="C39241" s="76"/>
      <c r="D39241" s="76"/>
      <c r="E39241" s="76"/>
      <c r="F39241" s="76"/>
      <c r="G39241" s="76"/>
      <c r="H39241" s="76"/>
      <c r="I39241" s="76"/>
      <c r="J39241" s="76"/>
      <c r="K39241" s="76"/>
      <c r="M39241" s="76"/>
      <c r="N39241" s="76"/>
    </row>
    <row r="39242" spans="1:14" x14ac:dyDescent="0.25">
      <c r="C39242" s="76"/>
      <c r="D39242" s="76"/>
      <c r="E39242" s="76"/>
      <c r="F39242" s="76"/>
      <c r="G39242" s="76"/>
      <c r="H39242" s="76"/>
      <c r="I39242" s="76"/>
      <c r="J39242" s="76"/>
      <c r="K39242" s="76"/>
      <c r="M39242" s="76"/>
      <c r="N39242" s="76"/>
    </row>
    <row r="39243" spans="1:14" x14ac:dyDescent="0.25">
      <c r="C39243" s="76"/>
      <c r="D39243" s="76"/>
      <c r="E39243" s="76"/>
      <c r="F39243" s="76"/>
      <c r="G39243" s="76"/>
      <c r="H39243" s="76"/>
      <c r="I39243" s="76"/>
      <c r="J39243" s="76"/>
      <c r="K39243" s="76"/>
      <c r="M39243" s="76"/>
      <c r="N39243" s="76"/>
    </row>
    <row r="39244" spans="1:14" x14ac:dyDescent="0.25">
      <c r="C39244" s="76"/>
      <c r="D39244" s="76"/>
      <c r="E39244" s="76"/>
      <c r="F39244" s="76"/>
      <c r="G39244" s="76"/>
      <c r="H39244" s="76"/>
      <c r="I39244" s="76"/>
      <c r="J39244" s="76"/>
      <c r="K39244" s="76"/>
      <c r="M39244" s="76"/>
      <c r="N39244" s="76"/>
    </row>
    <row r="39245" spans="1:14" x14ac:dyDescent="0.25">
      <c r="C39245" s="76"/>
      <c r="D39245" s="76"/>
      <c r="E39245" s="76"/>
      <c r="F39245" s="76"/>
      <c r="G39245" s="76"/>
      <c r="H39245" s="76"/>
      <c r="I39245" s="76"/>
      <c r="J39245" s="76"/>
      <c r="K39245" s="76"/>
      <c r="M39245" s="76"/>
      <c r="N39245" s="76"/>
    </row>
    <row r="39246" spans="1:14" x14ac:dyDescent="0.25">
      <c r="C39246" s="76"/>
      <c r="D39246" s="76"/>
      <c r="E39246" s="76"/>
      <c r="F39246" s="76"/>
      <c r="G39246" s="76"/>
      <c r="H39246" s="76"/>
      <c r="I39246" s="76"/>
      <c r="J39246" s="76"/>
      <c r="K39246" s="76"/>
      <c r="M39246" s="76"/>
      <c r="N39246" s="76"/>
    </row>
    <row r="39247" spans="1:14" x14ac:dyDescent="0.25">
      <c r="A39247" s="76"/>
      <c r="C39247" s="76"/>
      <c r="D39247" s="76"/>
      <c r="E39247" s="76"/>
      <c r="F39247" s="76"/>
      <c r="G39247" s="76"/>
      <c r="H39247" s="76"/>
      <c r="I39247" s="76"/>
      <c r="J39247" s="76"/>
      <c r="K39247" s="76"/>
      <c r="M39247" s="76"/>
      <c r="N39247" s="76"/>
    </row>
    <row r="39248" spans="1:14" x14ac:dyDescent="0.25">
      <c r="C39248" s="76"/>
      <c r="D39248" s="76"/>
      <c r="E39248" s="76"/>
      <c r="F39248" s="76"/>
      <c r="G39248" s="76"/>
      <c r="H39248" s="76"/>
      <c r="I39248" s="76"/>
      <c r="J39248" s="76"/>
      <c r="K39248" s="76"/>
      <c r="M39248" s="76"/>
      <c r="N39248" s="76"/>
    </row>
    <row r="39249" spans="1:14" x14ac:dyDescent="0.25">
      <c r="C39249" s="76"/>
      <c r="D39249" s="76"/>
      <c r="E39249" s="76"/>
      <c r="F39249" s="76"/>
      <c r="G39249" s="76"/>
      <c r="H39249" s="76"/>
      <c r="I39249" s="76"/>
      <c r="J39249" s="76"/>
      <c r="K39249" s="76"/>
      <c r="M39249" s="76"/>
      <c r="N39249" s="76"/>
    </row>
    <row r="39250" spans="1:14" x14ac:dyDescent="0.25">
      <c r="C39250" s="76"/>
      <c r="D39250" s="76"/>
      <c r="E39250" s="76"/>
      <c r="F39250" s="76"/>
      <c r="G39250" s="76"/>
      <c r="H39250" s="76"/>
      <c r="I39250" s="76"/>
      <c r="J39250" s="76"/>
      <c r="K39250" s="76"/>
      <c r="M39250" s="76"/>
      <c r="N39250" s="76"/>
    </row>
    <row r="39251" spans="1:14" x14ac:dyDescent="0.25">
      <c r="C39251" s="76"/>
      <c r="D39251" s="76"/>
      <c r="E39251" s="76"/>
      <c r="F39251" s="76"/>
      <c r="G39251" s="76"/>
      <c r="H39251" s="76"/>
      <c r="I39251" s="76"/>
      <c r="J39251" s="76"/>
      <c r="K39251" s="76"/>
      <c r="M39251" s="76"/>
      <c r="N39251" s="76"/>
    </row>
    <row r="39252" spans="1:14" x14ac:dyDescent="0.25">
      <c r="A39252" s="76"/>
      <c r="C39252" s="76"/>
      <c r="D39252" s="76"/>
      <c r="E39252" s="76"/>
      <c r="F39252" s="76"/>
      <c r="G39252" s="76"/>
      <c r="H39252" s="76"/>
      <c r="I39252" s="76"/>
      <c r="J39252" s="76"/>
      <c r="K39252" s="76"/>
      <c r="M39252" s="76"/>
      <c r="N39252" s="76"/>
    </row>
    <row r="39253" spans="1:14" x14ac:dyDescent="0.25">
      <c r="A39253" s="76"/>
      <c r="C39253" s="76"/>
      <c r="D39253" s="76"/>
      <c r="E39253" s="76"/>
      <c r="F39253" s="76"/>
      <c r="G39253" s="76"/>
      <c r="H39253" s="76"/>
      <c r="I39253" s="76"/>
      <c r="J39253" s="76"/>
      <c r="K39253" s="76"/>
      <c r="M39253" s="76"/>
      <c r="N39253" s="76"/>
    </row>
    <row r="39254" spans="1:14" x14ac:dyDescent="0.25">
      <c r="C39254" s="76"/>
      <c r="D39254" s="76"/>
      <c r="E39254" s="76"/>
      <c r="F39254" s="76"/>
      <c r="G39254" s="76"/>
      <c r="H39254" s="76"/>
      <c r="I39254" s="76"/>
      <c r="J39254" s="76"/>
      <c r="K39254" s="76"/>
      <c r="M39254" s="76"/>
      <c r="N39254" s="76"/>
    </row>
    <row r="39255" spans="1:14" x14ac:dyDescent="0.25">
      <c r="C39255" s="76"/>
      <c r="D39255" s="76"/>
      <c r="E39255" s="76"/>
      <c r="F39255" s="76"/>
      <c r="G39255" s="76"/>
      <c r="H39255" s="76"/>
      <c r="I39255" s="76"/>
      <c r="J39255" s="76"/>
      <c r="K39255" s="76"/>
      <c r="M39255" s="76"/>
      <c r="N39255" s="76"/>
    </row>
    <row r="39256" spans="1:14" x14ac:dyDescent="0.25">
      <c r="C39256" s="76"/>
      <c r="D39256" s="76"/>
      <c r="E39256" s="76"/>
      <c r="F39256" s="76"/>
      <c r="G39256" s="76"/>
      <c r="H39256" s="76"/>
      <c r="I39256" s="76"/>
      <c r="J39256" s="76"/>
      <c r="K39256" s="76"/>
      <c r="M39256" s="76"/>
      <c r="N39256" s="76"/>
    </row>
    <row r="39257" spans="1:14" x14ac:dyDescent="0.25">
      <c r="A39257" s="76"/>
      <c r="C39257" s="76"/>
      <c r="D39257" s="76"/>
      <c r="E39257" s="76"/>
      <c r="F39257" s="76"/>
      <c r="G39257" s="76"/>
      <c r="H39257" s="76"/>
      <c r="I39257" s="76"/>
      <c r="J39257" s="76"/>
      <c r="K39257" s="76"/>
      <c r="M39257" s="76"/>
      <c r="N39257" s="76"/>
    </row>
    <row r="39258" spans="1:14" x14ac:dyDescent="0.25">
      <c r="B39258" s="76"/>
      <c r="C39258" s="76"/>
      <c r="D39258" s="76"/>
      <c r="E39258" s="76"/>
      <c r="F39258" s="76"/>
      <c r="G39258" s="76"/>
      <c r="H39258" s="76"/>
      <c r="I39258" s="76"/>
      <c r="J39258" s="76"/>
      <c r="K39258" s="76"/>
      <c r="L39258" s="76"/>
      <c r="M39258" s="76"/>
      <c r="N39258" s="76"/>
    </row>
    <row r="39259" spans="1:14" x14ac:dyDescent="0.25">
      <c r="A39259" s="76"/>
      <c r="B39259" s="76"/>
      <c r="C39259" s="76"/>
      <c r="D39259" s="76"/>
      <c r="E39259" s="76"/>
      <c r="F39259" s="76"/>
      <c r="G39259" s="76"/>
      <c r="H39259" s="76"/>
      <c r="I39259" s="76"/>
      <c r="J39259" s="76"/>
      <c r="K39259" s="76"/>
      <c r="M39259" s="76"/>
      <c r="N39259" s="76"/>
    </row>
    <row r="39260" spans="1:14" x14ac:dyDescent="0.25">
      <c r="B39260" s="76"/>
      <c r="C39260" s="76"/>
      <c r="D39260" s="76"/>
      <c r="E39260" s="76"/>
      <c r="F39260" s="76"/>
      <c r="G39260" s="76"/>
      <c r="H39260" s="76"/>
      <c r="I39260" s="76"/>
      <c r="J39260" s="76"/>
      <c r="K39260" s="76"/>
      <c r="M39260" s="76"/>
      <c r="N39260" s="76"/>
    </row>
    <row r="39261" spans="1:14" x14ac:dyDescent="0.25">
      <c r="C39261" s="76"/>
      <c r="D39261" s="76"/>
      <c r="E39261" s="76"/>
      <c r="F39261" s="76"/>
      <c r="G39261" s="76"/>
      <c r="H39261" s="76"/>
      <c r="I39261" s="76"/>
      <c r="J39261" s="76"/>
      <c r="K39261" s="76"/>
      <c r="M39261" s="76"/>
      <c r="N39261" s="76"/>
    </row>
    <row r="39262" spans="1:14" x14ac:dyDescent="0.25">
      <c r="C39262" s="76"/>
      <c r="D39262" s="76"/>
      <c r="E39262" s="76"/>
      <c r="F39262" s="76"/>
      <c r="G39262" s="76"/>
      <c r="H39262" s="76"/>
      <c r="I39262" s="76"/>
      <c r="J39262" s="76"/>
      <c r="K39262" s="76"/>
      <c r="L39262" s="76"/>
      <c r="M39262" s="76"/>
      <c r="N39262" s="76"/>
    </row>
    <row r="39263" spans="1:14" x14ac:dyDescent="0.25">
      <c r="C39263" s="76"/>
      <c r="D39263" s="76"/>
      <c r="E39263" s="76"/>
      <c r="F39263" s="76"/>
      <c r="G39263" s="76"/>
      <c r="H39263" s="76"/>
      <c r="I39263" s="76"/>
      <c r="J39263" s="76"/>
      <c r="K39263" s="76"/>
      <c r="L39263" s="76"/>
      <c r="M39263" s="76"/>
      <c r="N39263" s="76"/>
    </row>
    <row r="39264" spans="1:14" x14ac:dyDescent="0.25">
      <c r="C39264" s="76"/>
      <c r="D39264" s="76"/>
      <c r="E39264" s="76"/>
      <c r="F39264" s="76"/>
      <c r="G39264" s="76"/>
      <c r="H39264" s="76"/>
      <c r="I39264" s="76"/>
      <c r="J39264" s="76"/>
      <c r="K39264" s="76"/>
      <c r="M39264" s="76"/>
      <c r="N39264" s="76"/>
    </row>
    <row r="39265" spans="1:14" x14ac:dyDescent="0.25">
      <c r="C39265" s="76"/>
      <c r="D39265" s="76"/>
      <c r="E39265" s="76"/>
      <c r="F39265" s="76"/>
      <c r="G39265" s="76"/>
      <c r="H39265" s="76"/>
      <c r="I39265" s="76"/>
      <c r="J39265" s="76"/>
      <c r="K39265" s="76"/>
      <c r="L39265" s="76"/>
      <c r="M39265" s="76"/>
      <c r="N39265" s="76"/>
    </row>
    <row r="39266" spans="1:14" x14ac:dyDescent="0.25">
      <c r="C39266" s="76"/>
      <c r="D39266" s="76"/>
      <c r="E39266" s="76"/>
      <c r="F39266" s="76"/>
      <c r="G39266" s="76"/>
      <c r="H39266" s="76"/>
      <c r="I39266" s="76"/>
      <c r="J39266" s="76"/>
      <c r="K39266" s="76"/>
      <c r="M39266" s="76"/>
      <c r="N39266" s="76"/>
    </row>
    <row r="39267" spans="1:14" x14ac:dyDescent="0.25">
      <c r="C39267" s="76"/>
      <c r="D39267" s="76"/>
      <c r="E39267" s="76"/>
      <c r="F39267" s="76"/>
      <c r="G39267" s="76"/>
      <c r="H39267" s="76"/>
      <c r="I39267" s="76"/>
      <c r="J39267" s="76"/>
      <c r="K39267" s="76"/>
      <c r="M39267" s="76"/>
      <c r="N39267" s="76"/>
    </row>
    <row r="39268" spans="1:14" x14ac:dyDescent="0.25">
      <c r="C39268" s="76"/>
      <c r="D39268" s="76"/>
      <c r="E39268" s="76"/>
      <c r="F39268" s="76"/>
      <c r="G39268" s="76"/>
      <c r="H39268" s="76"/>
      <c r="I39268" s="76"/>
      <c r="J39268" s="76"/>
      <c r="K39268" s="76"/>
      <c r="M39268" s="76"/>
      <c r="N39268" s="76"/>
    </row>
    <row r="39269" spans="1:14" x14ac:dyDescent="0.25">
      <c r="A39269" s="76"/>
      <c r="C39269" s="76"/>
      <c r="D39269" s="76"/>
      <c r="E39269" s="76"/>
      <c r="F39269" s="76"/>
      <c r="G39269" s="76"/>
      <c r="H39269" s="76"/>
      <c r="I39269" s="76"/>
      <c r="J39269" s="76"/>
      <c r="K39269" s="76"/>
      <c r="M39269" s="76"/>
      <c r="N39269" s="76"/>
    </row>
    <row r="39270" spans="1:14" x14ac:dyDescent="0.25">
      <c r="B39270" s="76"/>
      <c r="C39270" s="76"/>
      <c r="D39270" s="76"/>
      <c r="E39270" s="76"/>
      <c r="F39270" s="76"/>
      <c r="G39270" s="76"/>
      <c r="H39270" s="76"/>
      <c r="I39270" s="76"/>
      <c r="J39270" s="76"/>
      <c r="K39270" s="76"/>
      <c r="M39270" s="76"/>
      <c r="N39270" s="76"/>
    </row>
    <row r="39271" spans="1:14" x14ac:dyDescent="0.25">
      <c r="A39271" s="76"/>
      <c r="B39271" s="76"/>
      <c r="C39271" s="76"/>
      <c r="D39271" s="76"/>
      <c r="E39271" s="76"/>
      <c r="F39271" s="76"/>
      <c r="G39271" s="76"/>
      <c r="H39271" s="76"/>
      <c r="I39271" s="76"/>
      <c r="J39271" s="76"/>
      <c r="K39271" s="76"/>
      <c r="M39271" s="76"/>
      <c r="N39271" s="76"/>
    </row>
    <row r="39272" spans="1:14" x14ac:dyDescent="0.25">
      <c r="B39272" s="76"/>
      <c r="C39272" s="76"/>
      <c r="D39272" s="76"/>
      <c r="E39272" s="76"/>
      <c r="F39272" s="76"/>
      <c r="G39272" s="76"/>
      <c r="H39272" s="76"/>
      <c r="I39272" s="76"/>
      <c r="J39272" s="76"/>
      <c r="K39272" s="76"/>
      <c r="M39272" s="76"/>
      <c r="N39272" s="76"/>
    </row>
    <row r="39273" spans="1:14" x14ac:dyDescent="0.25">
      <c r="C39273" s="76"/>
      <c r="D39273" s="76"/>
      <c r="E39273" s="76"/>
      <c r="F39273" s="76"/>
      <c r="G39273" s="76"/>
      <c r="H39273" s="76"/>
      <c r="I39273" s="76"/>
      <c r="J39273" s="76"/>
      <c r="K39273" s="76"/>
      <c r="M39273" s="76"/>
      <c r="N39273" s="76"/>
    </row>
    <row r="39274" spans="1:14" x14ac:dyDescent="0.25">
      <c r="C39274" s="76"/>
      <c r="D39274" s="76"/>
      <c r="E39274" s="76"/>
      <c r="F39274" s="76"/>
      <c r="G39274" s="76"/>
      <c r="H39274" s="76"/>
      <c r="I39274" s="76"/>
      <c r="J39274" s="76"/>
      <c r="K39274" s="76"/>
      <c r="M39274" s="76"/>
      <c r="N39274" s="76"/>
    </row>
    <row r="39275" spans="1:14" x14ac:dyDescent="0.25">
      <c r="C39275" s="76"/>
      <c r="D39275" s="76"/>
      <c r="E39275" s="76"/>
      <c r="F39275" s="76"/>
      <c r="G39275" s="76"/>
      <c r="H39275" s="76"/>
      <c r="I39275" s="76"/>
      <c r="J39275" s="76"/>
      <c r="K39275" s="76"/>
      <c r="M39275" s="76"/>
      <c r="N39275" s="76"/>
    </row>
    <row r="39276" spans="1:14" x14ac:dyDescent="0.25">
      <c r="B39276" s="76"/>
      <c r="C39276" s="76"/>
      <c r="D39276" s="76"/>
      <c r="E39276" s="76"/>
      <c r="F39276" s="76"/>
      <c r="G39276" s="76"/>
      <c r="H39276" s="76"/>
      <c r="I39276" s="76"/>
      <c r="J39276" s="76"/>
      <c r="K39276" s="76"/>
      <c r="M39276" s="76"/>
      <c r="N39276" s="76"/>
    </row>
    <row r="39277" spans="1:14" x14ac:dyDescent="0.25">
      <c r="C39277" s="76"/>
      <c r="D39277" s="76"/>
      <c r="E39277" s="76"/>
      <c r="F39277" s="76"/>
      <c r="G39277" s="76"/>
      <c r="H39277" s="76"/>
      <c r="I39277" s="76"/>
      <c r="J39277" s="76"/>
      <c r="K39277" s="76"/>
      <c r="M39277" s="76"/>
      <c r="N39277" s="76"/>
    </row>
    <row r="39278" spans="1:14" x14ac:dyDescent="0.25">
      <c r="C39278" s="76"/>
      <c r="D39278" s="76"/>
      <c r="E39278" s="76"/>
      <c r="F39278" s="76"/>
      <c r="G39278" s="76"/>
      <c r="H39278" s="76"/>
      <c r="I39278" s="76"/>
      <c r="J39278" s="76"/>
      <c r="K39278" s="76"/>
      <c r="M39278" s="76"/>
      <c r="N39278" s="76"/>
    </row>
    <row r="39279" spans="1:14" x14ac:dyDescent="0.25">
      <c r="B39279" s="76"/>
      <c r="C39279" s="76"/>
      <c r="D39279" s="76"/>
      <c r="E39279" s="76"/>
      <c r="F39279" s="76"/>
      <c r="G39279" s="76"/>
      <c r="H39279" s="76"/>
      <c r="I39279" s="76"/>
      <c r="J39279" s="76"/>
      <c r="K39279" s="76"/>
      <c r="M39279" s="76"/>
      <c r="N39279" s="76"/>
    </row>
    <row r="39280" spans="1:14" x14ac:dyDescent="0.25">
      <c r="A39280" s="76"/>
      <c r="B39280" s="76"/>
      <c r="C39280" s="76"/>
      <c r="D39280" s="76"/>
      <c r="E39280" s="76"/>
      <c r="F39280" s="76"/>
      <c r="G39280" s="76"/>
      <c r="H39280" s="76"/>
      <c r="I39280" s="76"/>
      <c r="J39280" s="76"/>
      <c r="K39280" s="76"/>
      <c r="L39280" s="76"/>
      <c r="M39280" s="76"/>
      <c r="N39280" s="76"/>
    </row>
    <row r="39281" spans="1:14" x14ac:dyDescent="0.25">
      <c r="A39281" s="76"/>
      <c r="B39281" s="76"/>
      <c r="C39281" s="76"/>
      <c r="D39281" s="76"/>
      <c r="E39281" s="76"/>
      <c r="F39281" s="76"/>
      <c r="G39281" s="76"/>
      <c r="H39281" s="76"/>
      <c r="I39281" s="76"/>
      <c r="J39281" s="76"/>
      <c r="K39281" s="76"/>
      <c r="L39281" s="76"/>
      <c r="M39281" s="76"/>
      <c r="N39281" s="76"/>
    </row>
    <row r="39282" spans="1:14" x14ac:dyDescent="0.25">
      <c r="B39282" s="76"/>
      <c r="C39282" s="76"/>
      <c r="D39282" s="76"/>
      <c r="E39282" s="76"/>
      <c r="F39282" s="76"/>
      <c r="G39282" s="76"/>
      <c r="H39282" s="76"/>
      <c r="I39282" s="76"/>
      <c r="J39282" s="76"/>
      <c r="K39282" s="76"/>
      <c r="M39282" s="76"/>
      <c r="N39282" s="76"/>
    </row>
    <row r="39283" spans="1:14" x14ac:dyDescent="0.25">
      <c r="B39283" s="76"/>
      <c r="C39283" s="76"/>
      <c r="D39283" s="76"/>
      <c r="E39283" s="76"/>
      <c r="F39283" s="76"/>
      <c r="G39283" s="76"/>
      <c r="H39283" s="76"/>
      <c r="I39283" s="76"/>
      <c r="J39283" s="76"/>
      <c r="K39283" s="76"/>
      <c r="M39283" s="76"/>
      <c r="N39283" s="76"/>
    </row>
    <row r="39284" spans="1:14" x14ac:dyDescent="0.25">
      <c r="B39284" s="76"/>
      <c r="C39284" s="76"/>
      <c r="D39284" s="76"/>
      <c r="E39284" s="76"/>
      <c r="F39284" s="76"/>
      <c r="G39284" s="76"/>
      <c r="H39284" s="76"/>
      <c r="I39284" s="76"/>
      <c r="J39284" s="76"/>
      <c r="K39284" s="76"/>
      <c r="M39284" s="76"/>
      <c r="N39284" s="76"/>
    </row>
    <row r="39285" spans="1:14" x14ac:dyDescent="0.25">
      <c r="C39285" s="76"/>
      <c r="D39285" s="76"/>
      <c r="E39285" s="76"/>
      <c r="F39285" s="76"/>
      <c r="G39285" s="76"/>
      <c r="H39285" s="76"/>
      <c r="I39285" s="76"/>
      <c r="J39285" s="76"/>
      <c r="K39285" s="76"/>
      <c r="M39285" s="76"/>
      <c r="N39285" s="76"/>
    </row>
    <row r="39286" spans="1:14" x14ac:dyDescent="0.25">
      <c r="B39286" s="76"/>
      <c r="C39286" s="76"/>
      <c r="D39286" s="76"/>
      <c r="E39286" s="76"/>
      <c r="F39286" s="76"/>
      <c r="G39286" s="76"/>
      <c r="H39286" s="76"/>
      <c r="I39286" s="76"/>
      <c r="J39286" s="76"/>
      <c r="K39286" s="76"/>
      <c r="M39286" s="76"/>
      <c r="N39286" s="76"/>
    </row>
    <row r="39287" spans="1:14" x14ac:dyDescent="0.25">
      <c r="A39287" s="76"/>
      <c r="C39287" s="76"/>
      <c r="D39287" s="76"/>
      <c r="E39287" s="76"/>
      <c r="F39287" s="76"/>
      <c r="G39287" s="76"/>
      <c r="H39287" s="76"/>
      <c r="I39287" s="76"/>
      <c r="J39287" s="76"/>
      <c r="K39287" s="76"/>
      <c r="M39287" s="76"/>
      <c r="N39287" s="76"/>
    </row>
    <row r="39288" spans="1:14" x14ac:dyDescent="0.25">
      <c r="C39288" s="76"/>
      <c r="D39288" s="76"/>
      <c r="E39288" s="76"/>
      <c r="F39288" s="76"/>
      <c r="G39288" s="76"/>
      <c r="H39288" s="76"/>
      <c r="I39288" s="76"/>
      <c r="J39288" s="76"/>
      <c r="K39288" s="76"/>
      <c r="M39288" s="76"/>
      <c r="N39288" s="76"/>
    </row>
    <row r="39289" spans="1:14" x14ac:dyDescent="0.25">
      <c r="A39289" s="76"/>
      <c r="B39289" s="76"/>
      <c r="C39289" s="76"/>
      <c r="D39289" s="76"/>
      <c r="E39289" s="76"/>
      <c r="F39289" s="76"/>
      <c r="G39289" s="76"/>
      <c r="H39289" s="76"/>
      <c r="I39289" s="76"/>
      <c r="J39289" s="76"/>
      <c r="K39289" s="76"/>
      <c r="M39289" s="76"/>
      <c r="N39289" s="76"/>
    </row>
    <row r="39290" spans="1:14" x14ac:dyDescent="0.25">
      <c r="A39290" s="76"/>
      <c r="C39290" s="76"/>
      <c r="D39290" s="76"/>
      <c r="E39290" s="76"/>
      <c r="F39290" s="76"/>
      <c r="G39290" s="76"/>
      <c r="H39290" s="76"/>
      <c r="I39290" s="76"/>
      <c r="J39290" s="76"/>
      <c r="K39290" s="76"/>
      <c r="M39290" s="76"/>
      <c r="N39290" s="76"/>
    </row>
    <row r="39291" spans="1:14" x14ac:dyDescent="0.25">
      <c r="C39291" s="76"/>
      <c r="D39291" s="76"/>
      <c r="E39291" s="76"/>
      <c r="F39291" s="76"/>
      <c r="G39291" s="76"/>
      <c r="H39291" s="76"/>
      <c r="I39291" s="76"/>
      <c r="J39291" s="76"/>
      <c r="K39291" s="76"/>
      <c r="M39291" s="76"/>
      <c r="N39291" s="76"/>
    </row>
    <row r="39292" spans="1:14" x14ac:dyDescent="0.25">
      <c r="C39292" s="76"/>
      <c r="D39292" s="76"/>
      <c r="E39292" s="76"/>
      <c r="F39292" s="76"/>
      <c r="G39292" s="76"/>
      <c r="H39292" s="76"/>
      <c r="I39292" s="76"/>
      <c r="J39292" s="76"/>
      <c r="K39292" s="76"/>
      <c r="M39292" s="76"/>
      <c r="N39292" s="76"/>
    </row>
    <row r="39293" spans="1:14" x14ac:dyDescent="0.25">
      <c r="B39293" s="76"/>
      <c r="C39293" s="76"/>
      <c r="D39293" s="76"/>
      <c r="E39293" s="76"/>
      <c r="F39293" s="76"/>
      <c r="G39293" s="76"/>
      <c r="H39293" s="76"/>
      <c r="I39293" s="76"/>
      <c r="J39293" s="76"/>
      <c r="K39293" s="76"/>
      <c r="M39293" s="76"/>
      <c r="N39293" s="76"/>
    </row>
    <row r="39294" spans="1:14" x14ac:dyDescent="0.25">
      <c r="C39294" s="76"/>
      <c r="D39294" s="76"/>
      <c r="E39294" s="76"/>
      <c r="F39294" s="76"/>
      <c r="G39294" s="76"/>
      <c r="H39294" s="76"/>
      <c r="I39294" s="76"/>
      <c r="J39294" s="76"/>
      <c r="K39294" s="76"/>
      <c r="M39294" s="76"/>
      <c r="N39294" s="76"/>
    </row>
    <row r="39295" spans="1:14" x14ac:dyDescent="0.25">
      <c r="A39295" s="76"/>
      <c r="C39295" s="76"/>
      <c r="D39295" s="76"/>
      <c r="E39295" s="76"/>
      <c r="F39295" s="76"/>
      <c r="G39295" s="76"/>
      <c r="H39295" s="76"/>
      <c r="I39295" s="76"/>
      <c r="J39295" s="76"/>
      <c r="K39295" s="76"/>
      <c r="M39295" s="76"/>
      <c r="N39295" s="76"/>
    </row>
    <row r="39296" spans="1:14" x14ac:dyDescent="0.25">
      <c r="C39296" s="76"/>
      <c r="D39296" s="76"/>
      <c r="E39296" s="76"/>
      <c r="F39296" s="76"/>
      <c r="G39296" s="76"/>
      <c r="H39296" s="76"/>
      <c r="I39296" s="76"/>
      <c r="J39296" s="76"/>
      <c r="K39296" s="76"/>
      <c r="M39296" s="76"/>
      <c r="N39296" s="76"/>
    </row>
    <row r="39297" spans="1:14" x14ac:dyDescent="0.25">
      <c r="A39297" s="76"/>
      <c r="B39297" s="76"/>
      <c r="C39297" s="76"/>
      <c r="D39297" s="76"/>
      <c r="E39297" s="76"/>
      <c r="F39297" s="76"/>
      <c r="G39297" s="76"/>
      <c r="H39297" s="76"/>
      <c r="I39297" s="76"/>
      <c r="J39297" s="76"/>
      <c r="K39297" s="76"/>
      <c r="M39297" s="76"/>
      <c r="N39297" s="76"/>
    </row>
    <row r="39298" spans="1:14" x14ac:dyDescent="0.25">
      <c r="A39298" s="76"/>
      <c r="B39298" s="76"/>
      <c r="C39298" s="76"/>
      <c r="D39298" s="76"/>
      <c r="E39298" s="76"/>
      <c r="F39298" s="76"/>
      <c r="G39298" s="76"/>
      <c r="H39298" s="76"/>
      <c r="I39298" s="76"/>
      <c r="J39298" s="76"/>
      <c r="K39298" s="76"/>
      <c r="M39298" s="76"/>
      <c r="N39298" s="76"/>
    </row>
    <row r="39299" spans="1:14" x14ac:dyDescent="0.25">
      <c r="B39299" s="76"/>
      <c r="C39299" s="76"/>
      <c r="D39299" s="76"/>
      <c r="E39299" s="76"/>
      <c r="F39299" s="76"/>
      <c r="G39299" s="76"/>
      <c r="H39299" s="76"/>
      <c r="I39299" s="76"/>
      <c r="J39299" s="76"/>
      <c r="K39299" s="76"/>
      <c r="M39299" s="76"/>
      <c r="N39299" s="76"/>
    </row>
    <row r="39300" spans="1:14" x14ac:dyDescent="0.25">
      <c r="B39300" s="76"/>
      <c r="C39300" s="76"/>
      <c r="D39300" s="76"/>
      <c r="E39300" s="76"/>
      <c r="F39300" s="76"/>
      <c r="G39300" s="76"/>
      <c r="H39300" s="76"/>
      <c r="I39300" s="76"/>
      <c r="J39300" s="76"/>
      <c r="K39300" s="76"/>
      <c r="M39300" s="76"/>
      <c r="N39300" s="76"/>
    </row>
    <row r="39301" spans="1:14" x14ac:dyDescent="0.25">
      <c r="B39301" s="76"/>
      <c r="C39301" s="76"/>
      <c r="D39301" s="76"/>
      <c r="E39301" s="76"/>
      <c r="F39301" s="76"/>
      <c r="G39301" s="76"/>
      <c r="H39301" s="76"/>
      <c r="I39301" s="76"/>
      <c r="J39301" s="76"/>
      <c r="K39301" s="76"/>
      <c r="M39301" s="76"/>
      <c r="N39301" s="76"/>
    </row>
    <row r="39302" spans="1:14" x14ac:dyDescent="0.25">
      <c r="A39302" s="76"/>
      <c r="B39302" s="76"/>
      <c r="C39302" s="76"/>
      <c r="D39302" s="76"/>
      <c r="E39302" s="76"/>
      <c r="F39302" s="76"/>
      <c r="G39302" s="76"/>
      <c r="H39302" s="76"/>
      <c r="I39302" s="76"/>
      <c r="J39302" s="76"/>
      <c r="K39302" s="76"/>
      <c r="M39302" s="76"/>
      <c r="N39302" s="76"/>
    </row>
    <row r="39303" spans="1:14" x14ac:dyDescent="0.25">
      <c r="A39303" s="76"/>
      <c r="B39303" s="76"/>
      <c r="C39303" s="76"/>
      <c r="D39303" s="76"/>
      <c r="E39303" s="76"/>
      <c r="F39303" s="76"/>
      <c r="G39303" s="76"/>
      <c r="H39303" s="76"/>
      <c r="I39303" s="76"/>
      <c r="J39303" s="76"/>
      <c r="K39303" s="76"/>
      <c r="M39303" s="76"/>
      <c r="N39303" s="76"/>
    </row>
    <row r="39304" spans="1:14" x14ac:dyDescent="0.25">
      <c r="A39304" s="76"/>
      <c r="B39304" s="76"/>
      <c r="C39304" s="76"/>
      <c r="D39304" s="76"/>
      <c r="E39304" s="76"/>
      <c r="F39304" s="76"/>
      <c r="G39304" s="76"/>
      <c r="H39304" s="76"/>
      <c r="I39304" s="76"/>
      <c r="J39304" s="76"/>
      <c r="K39304" s="76"/>
      <c r="M39304" s="76"/>
      <c r="N39304" s="76"/>
    </row>
    <row r="39305" spans="1:14" x14ac:dyDescent="0.25">
      <c r="B39305" s="76"/>
      <c r="C39305" s="76"/>
      <c r="D39305" s="76"/>
      <c r="E39305" s="76"/>
      <c r="F39305" s="76"/>
      <c r="G39305" s="76"/>
      <c r="H39305" s="76"/>
      <c r="I39305" s="76"/>
      <c r="J39305" s="76"/>
      <c r="K39305" s="76"/>
      <c r="M39305" s="76"/>
      <c r="N39305" s="76"/>
    </row>
    <row r="39306" spans="1:14" x14ac:dyDescent="0.25">
      <c r="A39306" s="76"/>
      <c r="B39306" s="76"/>
      <c r="C39306" s="76"/>
      <c r="D39306" s="76"/>
      <c r="E39306" s="76"/>
      <c r="F39306" s="76"/>
      <c r="G39306" s="76"/>
      <c r="H39306" s="76"/>
      <c r="I39306" s="76"/>
      <c r="J39306" s="76"/>
      <c r="K39306" s="76"/>
      <c r="M39306" s="76"/>
      <c r="N39306" s="76"/>
    </row>
    <row r="39307" spans="1:14" x14ac:dyDescent="0.25">
      <c r="A39307" s="76"/>
      <c r="B39307" s="76"/>
      <c r="C39307" s="76"/>
      <c r="D39307" s="76"/>
      <c r="E39307" s="76"/>
      <c r="F39307" s="76"/>
      <c r="G39307" s="76"/>
      <c r="H39307" s="76"/>
      <c r="I39307" s="76"/>
      <c r="J39307" s="76"/>
      <c r="K39307" s="76"/>
      <c r="M39307" s="76"/>
      <c r="N39307" s="76"/>
    </row>
    <row r="39308" spans="1:14" x14ac:dyDescent="0.25">
      <c r="A39308" s="76"/>
      <c r="B39308" s="76"/>
      <c r="C39308" s="76"/>
      <c r="D39308" s="76"/>
      <c r="E39308" s="76"/>
      <c r="F39308" s="76"/>
      <c r="G39308" s="76"/>
      <c r="H39308" s="76"/>
      <c r="I39308" s="76"/>
      <c r="J39308" s="76"/>
      <c r="K39308" s="76"/>
      <c r="L39308" s="76"/>
      <c r="M39308" s="76"/>
      <c r="N39308" s="76"/>
    </row>
    <row r="39309" spans="1:14" x14ac:dyDescent="0.25">
      <c r="A39309" s="76"/>
      <c r="B39309" s="76"/>
      <c r="C39309" s="76"/>
      <c r="D39309" s="76"/>
      <c r="E39309" s="76"/>
      <c r="F39309" s="76"/>
      <c r="G39309" s="76"/>
      <c r="H39309" s="76"/>
      <c r="I39309" s="76"/>
      <c r="J39309" s="76"/>
      <c r="K39309" s="76"/>
      <c r="M39309" s="76"/>
      <c r="N39309" s="76"/>
    </row>
    <row r="39310" spans="1:14" x14ac:dyDescent="0.25">
      <c r="A39310" s="76"/>
      <c r="B39310" s="76"/>
      <c r="C39310" s="76"/>
      <c r="D39310" s="76"/>
      <c r="E39310" s="76"/>
      <c r="F39310" s="76"/>
      <c r="G39310" s="76"/>
      <c r="H39310" s="76"/>
      <c r="I39310" s="76"/>
      <c r="J39310" s="76"/>
      <c r="K39310" s="76"/>
      <c r="M39310" s="76"/>
      <c r="N39310" s="76"/>
    </row>
    <row r="39311" spans="1:14" x14ac:dyDescent="0.25">
      <c r="A39311" s="76"/>
      <c r="B39311" s="76"/>
      <c r="C39311" s="76"/>
      <c r="D39311" s="76"/>
      <c r="E39311" s="76"/>
      <c r="F39311" s="76"/>
      <c r="G39311" s="76"/>
      <c r="H39311" s="76"/>
      <c r="I39311" s="76"/>
      <c r="J39311" s="76"/>
      <c r="K39311" s="76"/>
      <c r="L39311" s="76"/>
      <c r="M39311" s="76"/>
      <c r="N39311" s="76"/>
    </row>
    <row r="39312" spans="1:14" x14ac:dyDescent="0.25">
      <c r="A39312" s="76"/>
      <c r="B39312" s="76"/>
      <c r="C39312" s="76"/>
      <c r="D39312" s="76"/>
      <c r="E39312" s="76"/>
      <c r="F39312" s="76"/>
      <c r="G39312" s="76"/>
      <c r="H39312" s="76"/>
      <c r="I39312" s="76"/>
      <c r="J39312" s="76"/>
      <c r="K39312" s="76"/>
      <c r="M39312" s="76"/>
      <c r="N39312" s="76"/>
    </row>
    <row r="39313" spans="1:14" x14ac:dyDescent="0.25">
      <c r="A39313" s="76"/>
      <c r="B39313" s="76"/>
      <c r="C39313" s="76"/>
      <c r="D39313" s="76"/>
      <c r="E39313" s="76"/>
      <c r="F39313" s="76"/>
      <c r="G39313" s="76"/>
      <c r="H39313" s="76"/>
      <c r="I39313" s="76"/>
      <c r="J39313" s="76"/>
      <c r="K39313" s="76"/>
      <c r="M39313" s="76"/>
      <c r="N39313" s="76"/>
    </row>
    <row r="39314" spans="1:14" x14ac:dyDescent="0.25">
      <c r="B39314" s="76"/>
      <c r="C39314" s="76"/>
      <c r="D39314" s="76"/>
      <c r="E39314" s="76"/>
      <c r="F39314" s="76"/>
      <c r="G39314" s="76"/>
      <c r="H39314" s="76"/>
      <c r="I39314" s="76"/>
      <c r="J39314" s="76"/>
      <c r="K39314" s="76"/>
      <c r="M39314" s="76"/>
      <c r="N39314" s="76"/>
    </row>
    <row r="39315" spans="1:14" x14ac:dyDescent="0.25">
      <c r="B39315" s="76"/>
      <c r="C39315" s="76"/>
      <c r="D39315" s="76"/>
      <c r="E39315" s="76"/>
      <c r="F39315" s="76"/>
      <c r="G39315" s="76"/>
      <c r="H39315" s="76"/>
      <c r="I39315" s="76"/>
      <c r="J39315" s="76"/>
      <c r="K39315" s="76"/>
      <c r="L39315" s="76"/>
      <c r="M39315" s="76"/>
      <c r="N39315" s="76"/>
    </row>
    <row r="39316" spans="1:14" x14ac:dyDescent="0.25">
      <c r="B39316" s="76"/>
      <c r="C39316" s="76"/>
      <c r="D39316" s="76"/>
      <c r="E39316" s="76"/>
      <c r="F39316" s="76"/>
      <c r="G39316" s="76"/>
      <c r="H39316" s="76"/>
      <c r="I39316" s="76"/>
      <c r="J39316" s="76"/>
      <c r="K39316" s="76"/>
      <c r="M39316" s="76"/>
      <c r="N39316" s="76"/>
    </row>
    <row r="39317" spans="1:14" x14ac:dyDescent="0.25">
      <c r="B39317" s="76"/>
      <c r="C39317" s="76"/>
      <c r="D39317" s="76"/>
      <c r="E39317" s="76"/>
      <c r="F39317" s="76"/>
      <c r="G39317" s="76"/>
      <c r="H39317" s="76"/>
      <c r="I39317" s="76"/>
      <c r="J39317" s="76"/>
      <c r="K39317" s="76"/>
      <c r="M39317" s="76"/>
      <c r="N39317" s="76"/>
    </row>
    <row r="39318" spans="1:14" x14ac:dyDescent="0.25">
      <c r="B39318" s="76"/>
      <c r="C39318" s="76"/>
      <c r="D39318" s="76"/>
      <c r="E39318" s="76"/>
      <c r="F39318" s="76"/>
      <c r="G39318" s="76"/>
      <c r="H39318" s="76"/>
      <c r="I39318" s="76"/>
      <c r="J39318" s="76"/>
      <c r="K39318" s="76"/>
      <c r="M39318" s="76"/>
      <c r="N39318" s="76"/>
    </row>
    <row r="39319" spans="1:14" x14ac:dyDescent="0.25">
      <c r="B39319" s="76"/>
      <c r="C39319" s="76"/>
      <c r="D39319" s="76"/>
      <c r="E39319" s="76"/>
      <c r="F39319" s="76"/>
      <c r="G39319" s="76"/>
      <c r="H39319" s="76"/>
      <c r="I39319" s="76"/>
      <c r="J39319" s="76"/>
      <c r="K39319" s="76"/>
      <c r="M39319" s="76"/>
      <c r="N39319" s="76"/>
    </row>
    <row r="39320" spans="1:14" x14ac:dyDescent="0.25">
      <c r="B39320" s="76"/>
      <c r="C39320" s="76"/>
      <c r="D39320" s="76"/>
      <c r="E39320" s="76"/>
      <c r="F39320" s="76"/>
      <c r="G39320" s="76"/>
      <c r="H39320" s="76"/>
      <c r="I39320" s="76"/>
      <c r="J39320" s="76"/>
      <c r="K39320" s="76"/>
      <c r="M39320" s="76"/>
      <c r="N39320" s="76"/>
    </row>
    <row r="39321" spans="1:14" x14ac:dyDescent="0.25">
      <c r="B39321" s="76"/>
      <c r="C39321" s="76"/>
      <c r="D39321" s="76"/>
      <c r="E39321" s="76"/>
      <c r="F39321" s="76"/>
      <c r="G39321" s="76"/>
      <c r="H39321" s="76"/>
      <c r="I39321" s="76"/>
      <c r="J39321" s="76"/>
      <c r="K39321" s="76"/>
      <c r="L39321" s="76"/>
      <c r="M39321" s="76"/>
      <c r="N39321" s="76"/>
    </row>
    <row r="39322" spans="1:14" x14ac:dyDescent="0.25">
      <c r="B39322" s="76"/>
      <c r="C39322" s="76"/>
      <c r="D39322" s="76"/>
      <c r="E39322" s="76"/>
      <c r="F39322" s="76"/>
      <c r="G39322" s="76"/>
      <c r="H39322" s="76"/>
      <c r="I39322" s="76"/>
      <c r="J39322" s="76"/>
      <c r="K39322" s="76"/>
      <c r="L39322" s="76"/>
      <c r="M39322" s="76"/>
      <c r="N39322" s="76"/>
    </row>
    <row r="39323" spans="1:14" x14ac:dyDescent="0.25">
      <c r="B39323" s="76"/>
      <c r="C39323" s="76"/>
      <c r="D39323" s="76"/>
      <c r="E39323" s="76"/>
      <c r="F39323" s="76"/>
      <c r="G39323" s="76"/>
      <c r="H39323" s="76"/>
      <c r="I39323" s="76"/>
      <c r="J39323" s="76"/>
      <c r="K39323" s="76"/>
      <c r="M39323" s="76"/>
      <c r="N39323" s="76"/>
    </row>
    <row r="39324" spans="1:14" x14ac:dyDescent="0.25">
      <c r="B39324" s="76"/>
      <c r="C39324" s="76"/>
      <c r="D39324" s="76"/>
      <c r="E39324" s="76"/>
      <c r="F39324" s="76"/>
      <c r="G39324" s="76"/>
      <c r="H39324" s="76"/>
      <c r="I39324" s="76"/>
      <c r="J39324" s="76"/>
      <c r="K39324" s="76"/>
      <c r="M39324" s="76"/>
      <c r="N39324" s="76"/>
    </row>
    <row r="39325" spans="1:14" x14ac:dyDescent="0.25">
      <c r="B39325" s="76"/>
      <c r="C39325" s="76"/>
      <c r="D39325" s="76"/>
      <c r="E39325" s="76"/>
      <c r="F39325" s="76"/>
      <c r="G39325" s="76"/>
      <c r="H39325" s="76"/>
      <c r="I39325" s="76"/>
      <c r="J39325" s="76"/>
      <c r="K39325" s="76"/>
      <c r="M39325" s="76"/>
      <c r="N39325" s="76"/>
    </row>
    <row r="39326" spans="1:14" x14ac:dyDescent="0.25">
      <c r="B39326" s="76"/>
      <c r="C39326" s="76"/>
      <c r="D39326" s="76"/>
      <c r="E39326" s="76"/>
      <c r="F39326" s="76"/>
      <c r="G39326" s="76"/>
      <c r="H39326" s="76"/>
      <c r="I39326" s="76"/>
      <c r="J39326" s="76"/>
      <c r="K39326" s="76"/>
      <c r="M39326" s="76"/>
      <c r="N39326" s="76"/>
    </row>
    <row r="39327" spans="1:14" x14ac:dyDescent="0.25">
      <c r="B39327" s="76"/>
      <c r="C39327" s="76"/>
      <c r="D39327" s="76"/>
      <c r="E39327" s="76"/>
      <c r="F39327" s="76"/>
      <c r="G39327" s="76"/>
      <c r="H39327" s="76"/>
      <c r="I39327" s="76"/>
      <c r="J39327" s="76"/>
      <c r="K39327" s="76"/>
      <c r="M39327" s="76"/>
      <c r="N39327" s="76"/>
    </row>
    <row r="39328" spans="1:14" x14ac:dyDescent="0.25">
      <c r="A39328" s="76"/>
      <c r="B39328" s="76"/>
      <c r="C39328" s="76"/>
      <c r="D39328" s="76"/>
      <c r="E39328" s="76"/>
      <c r="F39328" s="76"/>
      <c r="G39328" s="76"/>
      <c r="H39328" s="76"/>
      <c r="I39328" s="76"/>
      <c r="J39328" s="76"/>
      <c r="K39328" s="76"/>
      <c r="M39328" s="76"/>
      <c r="N39328" s="76"/>
    </row>
    <row r="39329" spans="1:14" x14ac:dyDescent="0.25">
      <c r="B39329" s="76"/>
      <c r="C39329" s="76"/>
      <c r="D39329" s="76"/>
      <c r="E39329" s="76"/>
      <c r="F39329" s="76"/>
      <c r="G39329" s="76"/>
      <c r="H39329" s="76"/>
      <c r="I39329" s="76"/>
      <c r="J39329" s="76"/>
      <c r="K39329" s="76"/>
      <c r="M39329" s="76"/>
      <c r="N39329" s="76"/>
    </row>
    <row r="39330" spans="1:14" x14ac:dyDescent="0.25">
      <c r="B39330" s="76"/>
      <c r="C39330" s="76"/>
      <c r="D39330" s="76"/>
      <c r="E39330" s="76"/>
      <c r="F39330" s="76"/>
      <c r="G39330" s="76"/>
      <c r="H39330" s="76"/>
      <c r="I39330" s="76"/>
      <c r="J39330" s="76"/>
      <c r="K39330" s="76"/>
      <c r="M39330" s="76"/>
      <c r="N39330" s="76"/>
    </row>
    <row r="39331" spans="1:14" x14ac:dyDescent="0.25">
      <c r="A39331" s="76"/>
      <c r="B39331" s="76"/>
      <c r="C39331" s="76"/>
      <c r="D39331" s="76"/>
      <c r="E39331" s="76"/>
      <c r="F39331" s="76"/>
      <c r="G39331" s="76"/>
      <c r="H39331" s="76"/>
      <c r="I39331" s="76"/>
      <c r="J39331" s="76"/>
      <c r="K39331" s="76"/>
      <c r="L39331" s="76"/>
      <c r="M39331" s="76"/>
      <c r="N39331" s="76"/>
    </row>
    <row r="39332" spans="1:14" x14ac:dyDescent="0.25">
      <c r="A39332" s="76"/>
      <c r="C39332" s="76"/>
      <c r="D39332" s="76"/>
      <c r="E39332" s="76"/>
      <c r="F39332" s="76"/>
      <c r="G39332" s="76"/>
      <c r="H39332" s="76"/>
      <c r="I39332" s="76"/>
      <c r="J39332" s="76"/>
      <c r="K39332" s="76"/>
      <c r="M39332" s="76"/>
      <c r="N39332" s="76"/>
    </row>
    <row r="39333" spans="1:14" x14ac:dyDescent="0.25">
      <c r="A39333" s="76"/>
      <c r="C39333" s="76"/>
      <c r="D39333" s="76"/>
      <c r="E39333" s="76"/>
      <c r="F39333" s="76"/>
      <c r="G39333" s="76"/>
      <c r="H39333" s="76"/>
      <c r="I39333" s="76"/>
      <c r="J39333" s="76"/>
      <c r="K39333" s="76"/>
      <c r="M39333" s="76"/>
      <c r="N39333" s="76"/>
    </row>
    <row r="39334" spans="1:14" x14ac:dyDescent="0.25">
      <c r="A39334" s="76"/>
      <c r="C39334" s="76"/>
      <c r="D39334" s="76"/>
      <c r="E39334" s="76"/>
      <c r="F39334" s="76"/>
      <c r="G39334" s="76"/>
      <c r="H39334" s="76"/>
      <c r="I39334" s="76"/>
      <c r="J39334" s="76"/>
      <c r="K39334" s="76"/>
      <c r="M39334" s="76"/>
      <c r="N39334" s="76"/>
    </row>
    <row r="39335" spans="1:14" x14ac:dyDescent="0.25">
      <c r="C39335" s="76"/>
      <c r="D39335" s="76"/>
      <c r="E39335" s="76"/>
      <c r="F39335" s="76"/>
      <c r="G39335" s="76"/>
      <c r="H39335" s="76"/>
      <c r="I39335" s="76"/>
      <c r="J39335" s="76"/>
      <c r="K39335" s="76"/>
      <c r="L39335" s="76"/>
      <c r="M39335" s="76"/>
      <c r="N39335" s="76"/>
    </row>
    <row r="39336" spans="1:14" x14ac:dyDescent="0.25">
      <c r="C39336" s="76"/>
      <c r="D39336" s="76"/>
      <c r="E39336" s="76"/>
      <c r="F39336" s="76"/>
      <c r="G39336" s="76"/>
      <c r="H39336" s="76"/>
      <c r="I39336" s="76"/>
      <c r="J39336" s="76"/>
      <c r="K39336" s="76"/>
      <c r="L39336" s="76"/>
      <c r="M39336" s="76"/>
      <c r="N39336" s="76"/>
    </row>
    <row r="39337" spans="1:14" x14ac:dyDescent="0.25">
      <c r="C39337" s="76"/>
      <c r="D39337" s="76"/>
      <c r="E39337" s="76"/>
      <c r="F39337" s="76"/>
      <c r="G39337" s="76"/>
      <c r="H39337" s="76"/>
      <c r="I39337" s="76"/>
      <c r="J39337" s="76"/>
      <c r="K39337" s="76"/>
      <c r="L39337" s="76"/>
      <c r="M39337" s="76"/>
      <c r="N39337" s="76"/>
    </row>
    <row r="39338" spans="1:14" x14ac:dyDescent="0.25">
      <c r="C39338" s="76"/>
      <c r="D39338" s="76"/>
      <c r="E39338" s="76"/>
      <c r="F39338" s="76"/>
      <c r="G39338" s="76"/>
      <c r="H39338" s="76"/>
      <c r="I39338" s="76"/>
      <c r="J39338" s="76"/>
      <c r="K39338" s="76"/>
      <c r="M39338" s="76"/>
      <c r="N39338" s="76"/>
    </row>
    <row r="39339" spans="1:14" x14ac:dyDescent="0.25">
      <c r="C39339" s="76"/>
      <c r="D39339" s="76"/>
      <c r="E39339" s="76"/>
      <c r="F39339" s="76"/>
      <c r="G39339" s="76"/>
      <c r="H39339" s="76"/>
      <c r="I39339" s="76"/>
      <c r="J39339" s="76"/>
      <c r="K39339" s="76"/>
      <c r="M39339" s="76"/>
      <c r="N39339" s="76"/>
    </row>
    <row r="39340" spans="1:14" x14ac:dyDescent="0.25">
      <c r="C39340" s="76"/>
      <c r="D39340" s="76"/>
      <c r="E39340" s="76"/>
      <c r="F39340" s="76"/>
      <c r="G39340" s="76"/>
      <c r="H39340" s="76"/>
      <c r="I39340" s="76"/>
      <c r="J39340" s="76"/>
      <c r="K39340" s="76"/>
      <c r="M39340" s="76"/>
      <c r="N39340" s="76"/>
    </row>
    <row r="39341" spans="1:14" x14ac:dyDescent="0.25">
      <c r="C39341" s="76"/>
      <c r="D39341" s="76"/>
      <c r="E39341" s="76"/>
      <c r="F39341" s="76"/>
      <c r="G39341" s="76"/>
      <c r="H39341" s="76"/>
      <c r="I39341" s="76"/>
      <c r="J39341" s="76"/>
      <c r="K39341" s="76"/>
      <c r="M39341" s="76"/>
      <c r="N39341" s="76"/>
    </row>
    <row r="39342" spans="1:14" x14ac:dyDescent="0.25">
      <c r="C39342" s="76"/>
      <c r="D39342" s="76"/>
      <c r="E39342" s="76"/>
      <c r="F39342" s="76"/>
      <c r="G39342" s="76"/>
      <c r="H39342" s="76"/>
      <c r="I39342" s="76"/>
      <c r="J39342" s="76"/>
      <c r="K39342" s="76"/>
      <c r="M39342" s="76"/>
      <c r="N39342" s="76"/>
    </row>
    <row r="39343" spans="1:14" x14ac:dyDescent="0.25">
      <c r="A39343" s="76"/>
      <c r="C39343" s="76"/>
      <c r="D39343" s="76"/>
      <c r="E39343" s="76"/>
      <c r="F39343" s="76"/>
      <c r="G39343" s="76"/>
      <c r="H39343" s="76"/>
      <c r="I39343" s="76"/>
      <c r="J39343" s="76"/>
      <c r="K39343" s="76"/>
      <c r="L39343" s="76"/>
      <c r="M39343" s="76"/>
      <c r="N39343" s="76"/>
    </row>
    <row r="39344" spans="1:14" x14ac:dyDescent="0.25">
      <c r="A39344" s="76"/>
      <c r="C39344" s="76"/>
      <c r="D39344" s="76"/>
      <c r="E39344" s="76"/>
      <c r="F39344" s="76"/>
      <c r="G39344" s="76"/>
      <c r="H39344" s="76"/>
      <c r="I39344" s="76"/>
      <c r="J39344" s="76"/>
      <c r="K39344" s="76"/>
      <c r="M39344" s="76"/>
      <c r="N39344" s="76"/>
    </row>
    <row r="39345" spans="1:14" x14ac:dyDescent="0.25">
      <c r="C39345" s="76"/>
      <c r="D39345" s="76"/>
      <c r="E39345" s="76"/>
      <c r="F39345" s="76"/>
      <c r="G39345" s="76"/>
      <c r="H39345" s="76"/>
      <c r="I39345" s="76"/>
      <c r="J39345" s="76"/>
      <c r="K39345" s="76"/>
      <c r="M39345" s="76"/>
      <c r="N39345" s="76"/>
    </row>
    <row r="39346" spans="1:14" x14ac:dyDescent="0.25">
      <c r="C39346" s="76"/>
      <c r="D39346" s="76"/>
      <c r="E39346" s="76"/>
      <c r="F39346" s="76"/>
      <c r="G39346" s="76"/>
      <c r="H39346" s="76"/>
      <c r="I39346" s="76"/>
      <c r="J39346" s="76"/>
      <c r="K39346" s="76"/>
      <c r="M39346" s="76"/>
      <c r="N39346" s="76"/>
    </row>
    <row r="39347" spans="1:14" x14ac:dyDescent="0.25">
      <c r="A39347" s="76"/>
      <c r="C39347" s="76"/>
      <c r="D39347" s="76"/>
      <c r="E39347" s="76"/>
      <c r="F39347" s="76"/>
      <c r="G39347" s="76"/>
      <c r="H39347" s="76"/>
      <c r="I39347" s="76"/>
      <c r="J39347" s="76"/>
      <c r="K39347" s="76"/>
      <c r="M39347" s="76"/>
      <c r="N39347" s="76"/>
    </row>
    <row r="39348" spans="1:14" x14ac:dyDescent="0.25">
      <c r="C39348" s="76"/>
      <c r="D39348" s="76"/>
      <c r="E39348" s="76"/>
      <c r="F39348" s="76"/>
      <c r="G39348" s="76"/>
      <c r="H39348" s="76"/>
      <c r="I39348" s="76"/>
      <c r="J39348" s="76"/>
      <c r="K39348" s="76"/>
      <c r="M39348" s="76"/>
      <c r="N39348" s="76"/>
    </row>
    <row r="39349" spans="1:14" x14ac:dyDescent="0.25">
      <c r="C39349" s="76"/>
      <c r="D39349" s="76"/>
      <c r="E39349" s="76"/>
      <c r="F39349" s="76"/>
      <c r="G39349" s="76"/>
      <c r="H39349" s="76"/>
      <c r="I39349" s="76"/>
      <c r="J39349" s="76"/>
      <c r="K39349" s="76"/>
      <c r="M39349" s="76"/>
      <c r="N39349" s="76"/>
    </row>
    <row r="39350" spans="1:14" x14ac:dyDescent="0.25">
      <c r="A39350" s="76"/>
      <c r="C39350" s="76"/>
      <c r="D39350" s="76"/>
      <c r="E39350" s="76"/>
      <c r="F39350" s="76"/>
      <c r="G39350" s="76"/>
      <c r="H39350" s="76"/>
      <c r="I39350" s="76"/>
      <c r="J39350" s="76"/>
      <c r="K39350" s="76"/>
      <c r="M39350" s="76"/>
      <c r="N39350" s="76"/>
    </row>
    <row r="39351" spans="1:14" x14ac:dyDescent="0.25">
      <c r="C39351" s="76"/>
      <c r="D39351" s="76"/>
      <c r="E39351" s="76"/>
      <c r="F39351" s="76"/>
      <c r="G39351" s="76"/>
      <c r="H39351" s="76"/>
      <c r="I39351" s="76"/>
      <c r="J39351" s="76"/>
      <c r="K39351" s="76"/>
      <c r="M39351" s="76"/>
      <c r="N39351" s="76"/>
    </row>
    <row r="39352" spans="1:14" x14ac:dyDescent="0.25">
      <c r="A39352" s="76"/>
      <c r="C39352" s="76"/>
      <c r="D39352" s="76"/>
      <c r="E39352" s="76"/>
      <c r="F39352" s="76"/>
      <c r="G39352" s="76"/>
      <c r="H39352" s="76"/>
      <c r="I39352" s="76"/>
      <c r="J39352" s="76"/>
      <c r="K39352" s="76"/>
      <c r="M39352" s="76"/>
      <c r="N39352" s="76"/>
    </row>
    <row r="39353" spans="1:14" x14ac:dyDescent="0.25">
      <c r="A39353" s="76"/>
      <c r="C39353" s="76"/>
      <c r="D39353" s="76"/>
      <c r="E39353" s="76"/>
      <c r="F39353" s="76"/>
      <c r="G39353" s="76"/>
      <c r="H39353" s="76"/>
      <c r="I39353" s="76"/>
      <c r="J39353" s="76"/>
      <c r="K39353" s="76"/>
      <c r="M39353" s="76"/>
      <c r="N39353" s="76"/>
    </row>
    <row r="39354" spans="1:14" x14ac:dyDescent="0.25">
      <c r="A39354" s="76"/>
      <c r="C39354" s="76"/>
      <c r="D39354" s="76"/>
      <c r="E39354" s="76"/>
      <c r="F39354" s="76"/>
      <c r="G39354" s="76"/>
      <c r="H39354" s="76"/>
      <c r="I39354" s="76"/>
      <c r="J39354" s="76"/>
      <c r="K39354" s="76"/>
      <c r="M39354" s="76"/>
      <c r="N39354" s="76"/>
    </row>
    <row r="39355" spans="1:14" x14ac:dyDescent="0.25">
      <c r="C39355" s="76"/>
      <c r="D39355" s="76"/>
      <c r="E39355" s="76"/>
      <c r="F39355" s="76"/>
      <c r="G39355" s="76"/>
      <c r="H39355" s="76"/>
      <c r="I39355" s="76"/>
      <c r="J39355" s="76"/>
      <c r="K39355" s="76"/>
      <c r="M39355" s="76"/>
      <c r="N39355" s="76"/>
    </row>
    <row r="39356" spans="1:14" x14ac:dyDescent="0.25">
      <c r="C39356" s="76"/>
      <c r="D39356" s="76"/>
      <c r="E39356" s="76"/>
      <c r="F39356" s="76"/>
      <c r="G39356" s="76"/>
      <c r="H39356" s="76"/>
      <c r="I39356" s="76"/>
      <c r="J39356" s="76"/>
      <c r="K39356" s="76"/>
      <c r="M39356" s="76"/>
      <c r="N39356" s="76"/>
    </row>
    <row r="39357" spans="1:14" x14ac:dyDescent="0.25">
      <c r="A39357" s="79"/>
      <c r="B39357" s="76"/>
      <c r="C39357" s="76"/>
      <c r="D39357" s="76"/>
      <c r="E39357" s="76"/>
      <c r="F39357" s="76"/>
      <c r="G39357" s="76"/>
      <c r="H39357" s="76"/>
      <c r="I39357" s="76"/>
      <c r="J39357" s="76"/>
      <c r="K39357" s="76"/>
      <c r="M39357" s="76"/>
      <c r="N39357" s="76"/>
    </row>
    <row r="39358" spans="1:14" x14ac:dyDescent="0.25">
      <c r="C39358" s="76"/>
      <c r="D39358" s="76"/>
      <c r="E39358" s="76"/>
      <c r="F39358" s="76"/>
      <c r="G39358" s="76"/>
      <c r="H39358" s="76"/>
      <c r="I39358" s="76"/>
      <c r="J39358" s="76"/>
      <c r="K39358" s="76"/>
      <c r="M39358" s="76"/>
      <c r="N39358" s="76"/>
    </row>
    <row r="39359" spans="1:14" x14ac:dyDescent="0.25">
      <c r="C39359" s="76"/>
      <c r="D39359" s="76"/>
      <c r="E39359" s="76"/>
      <c r="F39359" s="76"/>
      <c r="G39359" s="76"/>
      <c r="H39359" s="76"/>
      <c r="I39359" s="76"/>
      <c r="J39359" s="76"/>
      <c r="K39359" s="76"/>
      <c r="M39359" s="76"/>
      <c r="N39359" s="76"/>
    </row>
    <row r="39360" spans="1:14" x14ac:dyDescent="0.25">
      <c r="C39360" s="76"/>
      <c r="D39360" s="76"/>
      <c r="E39360" s="76"/>
      <c r="F39360" s="76"/>
      <c r="G39360" s="76"/>
      <c r="H39360" s="76"/>
      <c r="I39360" s="76"/>
      <c r="J39360" s="76"/>
      <c r="K39360" s="76"/>
      <c r="M39360" s="76"/>
      <c r="N39360" s="76"/>
    </row>
    <row r="39361" spans="1:14" x14ac:dyDescent="0.25">
      <c r="C39361" s="76"/>
      <c r="D39361" s="76"/>
      <c r="E39361" s="76"/>
      <c r="F39361" s="76"/>
      <c r="G39361" s="76"/>
      <c r="H39361" s="76"/>
      <c r="I39361" s="76"/>
      <c r="J39361" s="76"/>
      <c r="K39361" s="76"/>
      <c r="M39361" s="76"/>
      <c r="N39361" s="76"/>
    </row>
    <row r="39362" spans="1:14" x14ac:dyDescent="0.25">
      <c r="C39362" s="76"/>
      <c r="D39362" s="76"/>
      <c r="E39362" s="76"/>
      <c r="F39362" s="76"/>
      <c r="G39362" s="76"/>
      <c r="H39362" s="76"/>
      <c r="I39362" s="76"/>
      <c r="J39362" s="76"/>
      <c r="K39362" s="76"/>
      <c r="M39362" s="76"/>
      <c r="N39362" s="76"/>
    </row>
    <row r="39363" spans="1:14" x14ac:dyDescent="0.25">
      <c r="A39363" s="76"/>
      <c r="B39363" s="76"/>
      <c r="C39363" s="76"/>
      <c r="D39363" s="76"/>
      <c r="E39363" s="76"/>
      <c r="F39363" s="76"/>
      <c r="G39363" s="76"/>
      <c r="H39363" s="76"/>
      <c r="I39363" s="76"/>
      <c r="J39363" s="76"/>
      <c r="K39363" s="76"/>
      <c r="M39363" s="76"/>
      <c r="N39363" s="76"/>
    </row>
    <row r="39364" spans="1:14" x14ac:dyDescent="0.25">
      <c r="A39364" s="76"/>
      <c r="B39364" s="76"/>
      <c r="C39364" s="76"/>
      <c r="D39364" s="76"/>
      <c r="E39364" s="76"/>
      <c r="F39364" s="76"/>
      <c r="G39364" s="76"/>
      <c r="H39364" s="76"/>
      <c r="I39364" s="76"/>
      <c r="J39364" s="76"/>
      <c r="K39364" s="76"/>
      <c r="M39364" s="76"/>
      <c r="N39364" s="76"/>
    </row>
    <row r="39365" spans="1:14" x14ac:dyDescent="0.25">
      <c r="B39365" s="76"/>
      <c r="C39365" s="76"/>
      <c r="D39365" s="76"/>
      <c r="E39365" s="76"/>
      <c r="F39365" s="76"/>
      <c r="G39365" s="76"/>
      <c r="H39365" s="76"/>
      <c r="I39365" s="76"/>
      <c r="J39365" s="76"/>
      <c r="K39365" s="76"/>
      <c r="M39365" s="76"/>
      <c r="N39365" s="76"/>
    </row>
    <row r="39366" spans="1:14" x14ac:dyDescent="0.25">
      <c r="B39366" s="76"/>
      <c r="C39366" s="76"/>
      <c r="D39366" s="76"/>
      <c r="E39366" s="76"/>
      <c r="F39366" s="76"/>
      <c r="G39366" s="76"/>
      <c r="H39366" s="76"/>
      <c r="I39366" s="76"/>
      <c r="J39366" s="76"/>
      <c r="K39366" s="76"/>
      <c r="M39366" s="76"/>
      <c r="N39366" s="76"/>
    </row>
    <row r="39367" spans="1:14" x14ac:dyDescent="0.25">
      <c r="C39367" s="76"/>
      <c r="D39367" s="76"/>
      <c r="E39367" s="76"/>
      <c r="F39367" s="76"/>
      <c r="G39367" s="76"/>
      <c r="H39367" s="76"/>
      <c r="I39367" s="76"/>
      <c r="J39367" s="76"/>
      <c r="K39367" s="76"/>
      <c r="M39367" s="76"/>
      <c r="N39367" s="76"/>
    </row>
    <row r="39368" spans="1:14" x14ac:dyDescent="0.25">
      <c r="B39368" s="76"/>
      <c r="C39368" s="76"/>
      <c r="D39368" s="76"/>
      <c r="E39368" s="76"/>
      <c r="F39368" s="76"/>
      <c r="G39368" s="76"/>
      <c r="H39368" s="76"/>
      <c r="I39368" s="76"/>
      <c r="J39368" s="76"/>
      <c r="K39368" s="76"/>
      <c r="M39368" s="76"/>
      <c r="N39368" s="76"/>
    </row>
    <row r="39369" spans="1:14" x14ac:dyDescent="0.25">
      <c r="A39369" s="76"/>
      <c r="B39369" s="76"/>
      <c r="C39369" s="76"/>
      <c r="D39369" s="76"/>
      <c r="E39369" s="76"/>
      <c r="F39369" s="76"/>
      <c r="G39369" s="76"/>
      <c r="H39369" s="76"/>
      <c r="I39369" s="76"/>
      <c r="J39369" s="76"/>
      <c r="K39369" s="76"/>
      <c r="M39369" s="76"/>
      <c r="N39369" s="76"/>
    </row>
    <row r="39370" spans="1:14" x14ac:dyDescent="0.25">
      <c r="B39370" s="76"/>
      <c r="C39370" s="76"/>
      <c r="D39370" s="76"/>
      <c r="E39370" s="76"/>
      <c r="F39370" s="76"/>
      <c r="G39370" s="76"/>
      <c r="H39370" s="76"/>
      <c r="I39370" s="76"/>
      <c r="J39370" s="76"/>
      <c r="K39370" s="76"/>
      <c r="M39370" s="76"/>
      <c r="N39370" s="76"/>
    </row>
    <row r="39371" spans="1:14" x14ac:dyDescent="0.25">
      <c r="B39371" s="76"/>
      <c r="C39371" s="76"/>
      <c r="D39371" s="76"/>
      <c r="E39371" s="76"/>
      <c r="F39371" s="76"/>
      <c r="G39371" s="76"/>
      <c r="H39371" s="76"/>
      <c r="I39371" s="76"/>
      <c r="J39371" s="76"/>
      <c r="K39371" s="76"/>
      <c r="M39371" s="76"/>
      <c r="N39371" s="76"/>
    </row>
    <row r="39372" spans="1:14" x14ac:dyDescent="0.25">
      <c r="B39372" s="76"/>
      <c r="C39372" s="76"/>
      <c r="D39372" s="76"/>
      <c r="E39372" s="76"/>
      <c r="F39372" s="76"/>
      <c r="G39372" s="76"/>
      <c r="H39372" s="76"/>
      <c r="I39372" s="76"/>
      <c r="J39372" s="76"/>
      <c r="K39372" s="76"/>
      <c r="M39372" s="76"/>
      <c r="N39372" s="76"/>
    </row>
    <row r="39373" spans="1:14" x14ac:dyDescent="0.25">
      <c r="B39373" s="76"/>
      <c r="C39373" s="76"/>
      <c r="D39373" s="76"/>
      <c r="E39373" s="76"/>
      <c r="F39373" s="76"/>
      <c r="G39373" s="76"/>
      <c r="H39373" s="76"/>
      <c r="I39373" s="76"/>
      <c r="J39373" s="76"/>
      <c r="K39373" s="76"/>
      <c r="M39373" s="76"/>
      <c r="N39373" s="76"/>
    </row>
    <row r="39374" spans="1:14" x14ac:dyDescent="0.25">
      <c r="B39374" s="76"/>
      <c r="C39374" s="76"/>
      <c r="D39374" s="76"/>
      <c r="E39374" s="76"/>
      <c r="F39374" s="76"/>
      <c r="G39374" s="76"/>
      <c r="H39374" s="76"/>
      <c r="I39374" s="76"/>
      <c r="J39374" s="76"/>
      <c r="K39374" s="76"/>
      <c r="M39374" s="76"/>
      <c r="N39374" s="76"/>
    </row>
    <row r="39375" spans="1:14" x14ac:dyDescent="0.25">
      <c r="A39375" s="76"/>
      <c r="C39375" s="76"/>
      <c r="D39375" s="76"/>
      <c r="E39375" s="76"/>
      <c r="F39375" s="76"/>
      <c r="G39375" s="76"/>
      <c r="H39375" s="76"/>
      <c r="I39375" s="76"/>
      <c r="J39375" s="76"/>
      <c r="K39375" s="76"/>
      <c r="M39375" s="76"/>
      <c r="N39375" s="76"/>
    </row>
    <row r="39376" spans="1:14" x14ac:dyDescent="0.25">
      <c r="B39376" s="76"/>
      <c r="C39376" s="76"/>
      <c r="D39376" s="76"/>
      <c r="E39376" s="76"/>
      <c r="F39376" s="76"/>
      <c r="G39376" s="76"/>
      <c r="H39376" s="76"/>
      <c r="I39376" s="76"/>
      <c r="J39376" s="76"/>
      <c r="K39376" s="76"/>
      <c r="M39376" s="76"/>
      <c r="N39376" s="76"/>
    </row>
    <row r="39377" spans="1:14" x14ac:dyDescent="0.25">
      <c r="A39377" s="76"/>
      <c r="C39377" s="76"/>
      <c r="D39377" s="76"/>
      <c r="E39377" s="76"/>
      <c r="F39377" s="76"/>
      <c r="G39377" s="76"/>
      <c r="H39377" s="76"/>
      <c r="I39377" s="76"/>
      <c r="J39377" s="76"/>
      <c r="K39377" s="76"/>
      <c r="M39377" s="76"/>
      <c r="N39377" s="76"/>
    </row>
    <row r="39378" spans="1:14" x14ac:dyDescent="0.25">
      <c r="A39378" s="76"/>
      <c r="B39378" s="76"/>
      <c r="C39378" s="76"/>
      <c r="D39378" s="76"/>
      <c r="E39378" s="76"/>
      <c r="F39378" s="76"/>
      <c r="G39378" s="76"/>
      <c r="H39378" s="76"/>
      <c r="I39378" s="76"/>
      <c r="J39378" s="76"/>
      <c r="K39378" s="76"/>
      <c r="M39378" s="76"/>
      <c r="N39378" s="76"/>
    </row>
    <row r="39379" spans="1:14" x14ac:dyDescent="0.25">
      <c r="A39379" s="76"/>
      <c r="B39379" s="76"/>
      <c r="C39379" s="76"/>
      <c r="D39379" s="76"/>
      <c r="E39379" s="76"/>
      <c r="F39379" s="76"/>
      <c r="G39379" s="76"/>
      <c r="H39379" s="76"/>
      <c r="I39379" s="76"/>
      <c r="J39379" s="76"/>
      <c r="K39379" s="76"/>
      <c r="M39379" s="76"/>
      <c r="N39379" s="76"/>
    </row>
    <row r="39380" spans="1:14" x14ac:dyDescent="0.25">
      <c r="A39380" s="76"/>
      <c r="C39380" s="76"/>
      <c r="D39380" s="76"/>
      <c r="E39380" s="76"/>
      <c r="F39380" s="76"/>
      <c r="G39380" s="76"/>
      <c r="H39380" s="76"/>
      <c r="I39380" s="76"/>
      <c r="J39380" s="76"/>
      <c r="K39380" s="76"/>
      <c r="M39380" s="76"/>
      <c r="N39380" s="76"/>
    </row>
    <row r="39381" spans="1:14" x14ac:dyDescent="0.25">
      <c r="A39381" s="76"/>
      <c r="C39381" s="76"/>
      <c r="D39381" s="76"/>
      <c r="E39381" s="76"/>
      <c r="F39381" s="76"/>
      <c r="G39381" s="76"/>
      <c r="H39381" s="76"/>
      <c r="I39381" s="76"/>
      <c r="J39381" s="76"/>
      <c r="K39381" s="76"/>
      <c r="M39381" s="76"/>
      <c r="N39381" s="76"/>
    </row>
    <row r="39382" spans="1:14" x14ac:dyDescent="0.25">
      <c r="C39382" s="76"/>
      <c r="D39382" s="76"/>
      <c r="E39382" s="76"/>
      <c r="F39382" s="76"/>
      <c r="G39382" s="76"/>
      <c r="H39382" s="76"/>
      <c r="I39382" s="76"/>
      <c r="J39382" s="76"/>
      <c r="K39382" s="76"/>
      <c r="M39382" s="76"/>
      <c r="N39382" s="76"/>
    </row>
    <row r="39383" spans="1:14" x14ac:dyDescent="0.25">
      <c r="C39383" s="76"/>
      <c r="D39383" s="76"/>
      <c r="E39383" s="76"/>
      <c r="F39383" s="76"/>
      <c r="G39383" s="76"/>
      <c r="H39383" s="76"/>
      <c r="I39383" s="76"/>
      <c r="J39383" s="76"/>
      <c r="K39383" s="76"/>
      <c r="M39383" s="76"/>
      <c r="N39383" s="76"/>
    </row>
    <row r="39384" spans="1:14" x14ac:dyDescent="0.25">
      <c r="C39384" s="76"/>
      <c r="D39384" s="76"/>
      <c r="E39384" s="76"/>
      <c r="F39384" s="76"/>
      <c r="G39384" s="76"/>
      <c r="H39384" s="76"/>
      <c r="I39384" s="76"/>
      <c r="J39384" s="76"/>
      <c r="K39384" s="76"/>
      <c r="M39384" s="76"/>
      <c r="N39384" s="76"/>
    </row>
    <row r="39385" spans="1:14" x14ac:dyDescent="0.25">
      <c r="A39385" s="76"/>
      <c r="C39385" s="76"/>
      <c r="D39385" s="76"/>
      <c r="E39385" s="76"/>
      <c r="F39385" s="76"/>
      <c r="G39385" s="76"/>
      <c r="H39385" s="76"/>
      <c r="I39385" s="76"/>
      <c r="J39385" s="76"/>
      <c r="K39385" s="76"/>
      <c r="M39385" s="76"/>
      <c r="N39385" s="76"/>
    </row>
    <row r="39386" spans="1:14" x14ac:dyDescent="0.25">
      <c r="C39386" s="76"/>
      <c r="D39386" s="76"/>
      <c r="E39386" s="76"/>
      <c r="F39386" s="76"/>
      <c r="G39386" s="76"/>
      <c r="H39386" s="76"/>
      <c r="I39386" s="76"/>
      <c r="J39386" s="76"/>
      <c r="K39386" s="76"/>
      <c r="M39386" s="76"/>
      <c r="N39386" s="76"/>
    </row>
    <row r="39387" spans="1:14" x14ac:dyDescent="0.25">
      <c r="C39387" s="76"/>
      <c r="D39387" s="76"/>
      <c r="E39387" s="76"/>
      <c r="F39387" s="76"/>
      <c r="G39387" s="76"/>
      <c r="H39387" s="76"/>
      <c r="I39387" s="76"/>
      <c r="J39387" s="76"/>
      <c r="K39387" s="76"/>
      <c r="M39387" s="76"/>
      <c r="N39387" s="76"/>
    </row>
    <row r="39388" spans="1:14" x14ac:dyDescent="0.25">
      <c r="C39388" s="76"/>
      <c r="D39388" s="76"/>
      <c r="E39388" s="76"/>
      <c r="F39388" s="76"/>
      <c r="G39388" s="76"/>
      <c r="H39388" s="76"/>
      <c r="I39388" s="76"/>
      <c r="J39388" s="76"/>
      <c r="K39388" s="76"/>
      <c r="M39388" s="76"/>
      <c r="N39388" s="76"/>
    </row>
    <row r="39389" spans="1:14" x14ac:dyDescent="0.25">
      <c r="C39389" s="76"/>
      <c r="D39389" s="76"/>
      <c r="E39389" s="76"/>
      <c r="F39389" s="76"/>
      <c r="G39389" s="76"/>
      <c r="H39389" s="76"/>
      <c r="I39389" s="76"/>
      <c r="J39389" s="76"/>
      <c r="K39389" s="76"/>
      <c r="M39389" s="76"/>
      <c r="N39389" s="76"/>
    </row>
    <row r="39390" spans="1:14" x14ac:dyDescent="0.25">
      <c r="C39390" s="76"/>
      <c r="D39390" s="76"/>
      <c r="E39390" s="76"/>
      <c r="F39390" s="76"/>
      <c r="G39390" s="76"/>
      <c r="H39390" s="76"/>
      <c r="I39390" s="76"/>
      <c r="J39390" s="76"/>
      <c r="K39390" s="76"/>
      <c r="M39390" s="76"/>
      <c r="N39390" s="76"/>
    </row>
    <row r="39391" spans="1:14" x14ac:dyDescent="0.25">
      <c r="C39391" s="76"/>
      <c r="D39391" s="76"/>
      <c r="E39391" s="76"/>
      <c r="F39391" s="76"/>
      <c r="G39391" s="76"/>
      <c r="H39391" s="76"/>
      <c r="I39391" s="76"/>
      <c r="J39391" s="76"/>
      <c r="K39391" s="76"/>
      <c r="M39391" s="76"/>
      <c r="N39391" s="76"/>
    </row>
    <row r="39392" spans="1:14" x14ac:dyDescent="0.25">
      <c r="A39392" s="76"/>
      <c r="C39392" s="76"/>
      <c r="D39392" s="76"/>
      <c r="E39392" s="76"/>
      <c r="F39392" s="76"/>
      <c r="G39392" s="76"/>
      <c r="H39392" s="76"/>
      <c r="I39392" s="76"/>
      <c r="J39392" s="76"/>
      <c r="K39392" s="76"/>
      <c r="M39392" s="76"/>
      <c r="N39392" s="76"/>
    </row>
    <row r="39393" spans="1:14" x14ac:dyDescent="0.25">
      <c r="A39393" s="76"/>
      <c r="C39393" s="76"/>
      <c r="D39393" s="76"/>
      <c r="E39393" s="76"/>
      <c r="F39393" s="76"/>
      <c r="G39393" s="76"/>
      <c r="H39393" s="76"/>
      <c r="I39393" s="76"/>
      <c r="J39393" s="76"/>
      <c r="K39393" s="76"/>
      <c r="M39393" s="76"/>
      <c r="N39393" s="76"/>
    </row>
    <row r="39394" spans="1:14" x14ac:dyDescent="0.25">
      <c r="A39394" s="76"/>
      <c r="C39394" s="76"/>
      <c r="D39394" s="76"/>
      <c r="E39394" s="76"/>
      <c r="F39394" s="76"/>
      <c r="G39394" s="76"/>
      <c r="H39394" s="76"/>
      <c r="I39394" s="76"/>
      <c r="J39394" s="76"/>
      <c r="K39394" s="76"/>
      <c r="M39394" s="76"/>
      <c r="N39394" s="76"/>
    </row>
    <row r="39395" spans="1:14" x14ac:dyDescent="0.25">
      <c r="B39395" s="76"/>
      <c r="C39395" s="76"/>
      <c r="D39395" s="76"/>
      <c r="E39395" s="76"/>
      <c r="F39395" s="76"/>
      <c r="G39395" s="76"/>
      <c r="H39395" s="76"/>
      <c r="I39395" s="76"/>
      <c r="J39395" s="76"/>
      <c r="K39395" s="76"/>
      <c r="M39395" s="76"/>
      <c r="N39395" s="76"/>
    </row>
    <row r="39396" spans="1:14" x14ac:dyDescent="0.25">
      <c r="A39396" s="76"/>
      <c r="B39396" s="76"/>
      <c r="C39396" s="76"/>
      <c r="D39396" s="76"/>
      <c r="E39396" s="76"/>
      <c r="F39396" s="76"/>
      <c r="G39396" s="76"/>
      <c r="H39396" s="76"/>
      <c r="I39396" s="76"/>
      <c r="J39396" s="76"/>
      <c r="K39396" s="76"/>
      <c r="M39396" s="76"/>
      <c r="N39396" s="76"/>
    </row>
    <row r="39397" spans="1:14" x14ac:dyDescent="0.25">
      <c r="A39397" s="76"/>
      <c r="C39397" s="76"/>
      <c r="D39397" s="76"/>
      <c r="E39397" s="76"/>
      <c r="F39397" s="76"/>
      <c r="G39397" s="76"/>
      <c r="H39397" s="76"/>
      <c r="I39397" s="76"/>
      <c r="J39397" s="76"/>
      <c r="K39397" s="76"/>
      <c r="M39397" s="76"/>
      <c r="N39397" s="76"/>
    </row>
    <row r="39398" spans="1:14" x14ac:dyDescent="0.25">
      <c r="C39398" s="76"/>
      <c r="D39398" s="76"/>
      <c r="E39398" s="76"/>
      <c r="F39398" s="76"/>
      <c r="G39398" s="76"/>
      <c r="H39398" s="76"/>
      <c r="I39398" s="76"/>
      <c r="J39398" s="76"/>
      <c r="K39398" s="76"/>
      <c r="M39398" s="76"/>
      <c r="N39398" s="76"/>
    </row>
    <row r="39399" spans="1:14" x14ac:dyDescent="0.25">
      <c r="A39399" s="76"/>
      <c r="C39399" s="76"/>
      <c r="D39399" s="76"/>
      <c r="E39399" s="76"/>
      <c r="F39399" s="76"/>
      <c r="G39399" s="76"/>
      <c r="H39399" s="76"/>
      <c r="I39399" s="76"/>
      <c r="J39399" s="76"/>
      <c r="K39399" s="76"/>
      <c r="M39399" s="76"/>
      <c r="N39399" s="76"/>
    </row>
    <row r="39400" spans="1:14" x14ac:dyDescent="0.25">
      <c r="C39400" s="76"/>
      <c r="D39400" s="76"/>
      <c r="E39400" s="76"/>
      <c r="F39400" s="76"/>
      <c r="G39400" s="76"/>
      <c r="H39400" s="76"/>
      <c r="I39400" s="76"/>
      <c r="J39400" s="76"/>
      <c r="K39400" s="76"/>
      <c r="M39400" s="76"/>
      <c r="N39400" s="76"/>
    </row>
    <row r="39401" spans="1:14" x14ac:dyDescent="0.25">
      <c r="A39401" s="76"/>
      <c r="C39401" s="76"/>
      <c r="D39401" s="76"/>
      <c r="E39401" s="76"/>
      <c r="F39401" s="76"/>
      <c r="G39401" s="76"/>
      <c r="H39401" s="76"/>
      <c r="I39401" s="76"/>
      <c r="J39401" s="76"/>
      <c r="K39401" s="76"/>
      <c r="M39401" s="76"/>
      <c r="N39401" s="76"/>
    </row>
    <row r="39402" spans="1:14" x14ac:dyDescent="0.25">
      <c r="C39402" s="76"/>
      <c r="D39402" s="76"/>
      <c r="E39402" s="76"/>
      <c r="F39402" s="76"/>
      <c r="G39402" s="76"/>
      <c r="H39402" s="76"/>
      <c r="I39402" s="76"/>
      <c r="J39402" s="76"/>
      <c r="K39402" s="76"/>
      <c r="M39402" s="76"/>
      <c r="N39402" s="76"/>
    </row>
    <row r="39403" spans="1:14" x14ac:dyDescent="0.25">
      <c r="C39403" s="76"/>
      <c r="D39403" s="76"/>
      <c r="E39403" s="76"/>
      <c r="F39403" s="76"/>
      <c r="G39403" s="76"/>
      <c r="H39403" s="76"/>
      <c r="I39403" s="76"/>
      <c r="J39403" s="76"/>
      <c r="K39403" s="76"/>
      <c r="M39403" s="76"/>
      <c r="N39403" s="76"/>
    </row>
    <row r="39404" spans="1:14" x14ac:dyDescent="0.25">
      <c r="A39404" s="76"/>
      <c r="C39404" s="76"/>
      <c r="D39404" s="76"/>
      <c r="E39404" s="76"/>
      <c r="F39404" s="76"/>
      <c r="G39404" s="76"/>
      <c r="H39404" s="76"/>
      <c r="I39404" s="76"/>
      <c r="J39404" s="76"/>
      <c r="K39404" s="76"/>
      <c r="M39404" s="76"/>
      <c r="N39404" s="76"/>
    </row>
    <row r="39405" spans="1:14" x14ac:dyDescent="0.25">
      <c r="C39405" s="76"/>
      <c r="D39405" s="76"/>
      <c r="E39405" s="76"/>
      <c r="F39405" s="76"/>
      <c r="G39405" s="76"/>
      <c r="H39405" s="76"/>
      <c r="I39405" s="76"/>
      <c r="J39405" s="76"/>
      <c r="K39405" s="76"/>
      <c r="M39405" s="76"/>
      <c r="N39405" s="76"/>
    </row>
    <row r="39406" spans="1:14" x14ac:dyDescent="0.25">
      <c r="C39406" s="76"/>
      <c r="D39406" s="76"/>
      <c r="E39406" s="76"/>
      <c r="F39406" s="76"/>
      <c r="G39406" s="76"/>
      <c r="H39406" s="76"/>
      <c r="I39406" s="76"/>
      <c r="J39406" s="76"/>
      <c r="K39406" s="76"/>
      <c r="M39406" s="76"/>
      <c r="N39406" s="76"/>
    </row>
    <row r="39407" spans="1:14" x14ac:dyDescent="0.25">
      <c r="C39407" s="76"/>
      <c r="D39407" s="76"/>
      <c r="E39407" s="76"/>
      <c r="F39407" s="76"/>
      <c r="G39407" s="76"/>
      <c r="H39407" s="76"/>
      <c r="I39407" s="76"/>
      <c r="J39407" s="76"/>
      <c r="K39407" s="76"/>
      <c r="M39407" s="76"/>
      <c r="N39407" s="76"/>
    </row>
    <row r="39408" spans="1:14" x14ac:dyDescent="0.25">
      <c r="C39408" s="76"/>
      <c r="D39408" s="76"/>
      <c r="E39408" s="76"/>
      <c r="F39408" s="76"/>
      <c r="G39408" s="76"/>
      <c r="H39408" s="76"/>
      <c r="I39408" s="76"/>
      <c r="J39408" s="76"/>
      <c r="K39408" s="76"/>
      <c r="M39408" s="76"/>
      <c r="N39408" s="76"/>
    </row>
    <row r="39409" spans="1:14" x14ac:dyDescent="0.25">
      <c r="A39409" s="76"/>
      <c r="B39409" s="76"/>
      <c r="C39409" s="76"/>
      <c r="D39409" s="76"/>
      <c r="E39409" s="76"/>
      <c r="F39409" s="76"/>
      <c r="G39409" s="76"/>
      <c r="H39409" s="76"/>
      <c r="I39409" s="76"/>
      <c r="J39409" s="76"/>
      <c r="K39409" s="76"/>
      <c r="M39409" s="76"/>
      <c r="N39409" s="76"/>
    </row>
    <row r="39410" spans="1:14" x14ac:dyDescent="0.25">
      <c r="C39410" s="76"/>
      <c r="D39410" s="76"/>
      <c r="E39410" s="76"/>
      <c r="F39410" s="76"/>
      <c r="G39410" s="76"/>
      <c r="H39410" s="76"/>
      <c r="I39410" s="76"/>
      <c r="J39410" s="76"/>
      <c r="K39410" s="76"/>
      <c r="M39410" s="76"/>
      <c r="N39410" s="76"/>
    </row>
    <row r="39411" spans="1:14" x14ac:dyDescent="0.25">
      <c r="A39411" s="76"/>
      <c r="C39411" s="76"/>
      <c r="D39411" s="76"/>
      <c r="E39411" s="76"/>
      <c r="F39411" s="76"/>
      <c r="G39411" s="76"/>
      <c r="H39411" s="76"/>
      <c r="I39411" s="76"/>
      <c r="J39411" s="76"/>
      <c r="K39411" s="76"/>
      <c r="M39411" s="76"/>
      <c r="N39411" s="76"/>
    </row>
    <row r="39412" spans="1:14" x14ac:dyDescent="0.25">
      <c r="B39412" s="76"/>
      <c r="C39412" s="76"/>
      <c r="D39412" s="76"/>
      <c r="E39412" s="76"/>
      <c r="F39412" s="76"/>
      <c r="G39412" s="76"/>
      <c r="H39412" s="76"/>
      <c r="I39412" s="76"/>
      <c r="J39412" s="76"/>
      <c r="K39412" s="76"/>
      <c r="M39412" s="76"/>
      <c r="N39412" s="76"/>
    </row>
    <row r="39413" spans="1:14" x14ac:dyDescent="0.25">
      <c r="B39413" s="76"/>
      <c r="C39413" s="76"/>
      <c r="D39413" s="76"/>
      <c r="E39413" s="76"/>
      <c r="F39413" s="76"/>
      <c r="G39413" s="76"/>
      <c r="H39413" s="76"/>
      <c r="I39413" s="76"/>
      <c r="J39413" s="76"/>
      <c r="K39413" s="76"/>
      <c r="M39413" s="76"/>
      <c r="N39413" s="76"/>
    </row>
    <row r="39414" spans="1:14" x14ac:dyDescent="0.25">
      <c r="B39414" s="76"/>
      <c r="C39414" s="76"/>
      <c r="D39414" s="76"/>
      <c r="E39414" s="76"/>
      <c r="F39414" s="76"/>
      <c r="G39414" s="76"/>
      <c r="H39414" s="76"/>
      <c r="I39414" s="76"/>
      <c r="J39414" s="76"/>
      <c r="K39414" s="76"/>
      <c r="M39414" s="76"/>
      <c r="N39414" s="76"/>
    </row>
    <row r="39415" spans="1:14" x14ac:dyDescent="0.25">
      <c r="C39415" s="76"/>
      <c r="D39415" s="76"/>
      <c r="E39415" s="76"/>
      <c r="F39415" s="76"/>
      <c r="G39415" s="76"/>
      <c r="H39415" s="76"/>
      <c r="I39415" s="76"/>
      <c r="J39415" s="76"/>
      <c r="K39415" s="76"/>
      <c r="M39415" s="76"/>
      <c r="N39415" s="76"/>
    </row>
    <row r="39416" spans="1:14" x14ac:dyDescent="0.25">
      <c r="A39416" s="76"/>
      <c r="C39416" s="76"/>
      <c r="D39416" s="76"/>
      <c r="E39416" s="76"/>
      <c r="F39416" s="76"/>
      <c r="G39416" s="76"/>
      <c r="H39416" s="76"/>
      <c r="I39416" s="76"/>
      <c r="J39416" s="76"/>
      <c r="K39416" s="76"/>
      <c r="M39416" s="76"/>
      <c r="N39416" s="76"/>
    </row>
    <row r="39417" spans="1:14" x14ac:dyDescent="0.25">
      <c r="C39417" s="76"/>
      <c r="D39417" s="76"/>
      <c r="E39417" s="76"/>
      <c r="F39417" s="76"/>
      <c r="G39417" s="76"/>
      <c r="H39417" s="76"/>
      <c r="I39417" s="76"/>
      <c r="J39417" s="76"/>
      <c r="K39417" s="76"/>
      <c r="M39417" s="76"/>
      <c r="N39417" s="76"/>
    </row>
    <row r="39418" spans="1:14" x14ac:dyDescent="0.25">
      <c r="A39418" s="76"/>
      <c r="C39418" s="76"/>
      <c r="D39418" s="76"/>
      <c r="E39418" s="76"/>
      <c r="F39418" s="76"/>
      <c r="G39418" s="76"/>
      <c r="H39418" s="76"/>
      <c r="I39418" s="76"/>
      <c r="J39418" s="76"/>
      <c r="K39418" s="76"/>
      <c r="M39418" s="76"/>
      <c r="N39418" s="76"/>
    </row>
    <row r="39419" spans="1:14" x14ac:dyDescent="0.25">
      <c r="B39419" s="76"/>
      <c r="C39419" s="76"/>
      <c r="D39419" s="76"/>
      <c r="E39419" s="76"/>
      <c r="F39419" s="76"/>
      <c r="G39419" s="76"/>
      <c r="H39419" s="76"/>
      <c r="I39419" s="76"/>
      <c r="J39419" s="76"/>
      <c r="K39419" s="76"/>
      <c r="M39419" s="76"/>
      <c r="N39419" s="76"/>
    </row>
    <row r="39420" spans="1:14" x14ac:dyDescent="0.25">
      <c r="A39420" s="76"/>
      <c r="B39420" s="80"/>
      <c r="C39420" s="76"/>
      <c r="D39420" s="76"/>
      <c r="E39420" s="76"/>
      <c r="F39420" s="76"/>
      <c r="G39420" s="76"/>
      <c r="H39420" s="76"/>
      <c r="I39420" s="76"/>
      <c r="J39420" s="76"/>
      <c r="K39420" s="76"/>
      <c r="M39420" s="76"/>
      <c r="N39420" s="76"/>
    </row>
    <row r="39421" spans="1:14" x14ac:dyDescent="0.25">
      <c r="A39421" s="76"/>
      <c r="C39421" s="76"/>
      <c r="D39421" s="76"/>
      <c r="E39421" s="76"/>
      <c r="F39421" s="76"/>
      <c r="G39421" s="76"/>
      <c r="H39421" s="76"/>
      <c r="I39421" s="76"/>
      <c r="J39421" s="76"/>
      <c r="K39421" s="76"/>
      <c r="M39421" s="76"/>
      <c r="N39421" s="76"/>
    </row>
    <row r="39422" spans="1:14" x14ac:dyDescent="0.25">
      <c r="C39422" s="76"/>
      <c r="D39422" s="76"/>
      <c r="E39422" s="76"/>
      <c r="F39422" s="76"/>
      <c r="G39422" s="76"/>
      <c r="H39422" s="76"/>
      <c r="I39422" s="76"/>
      <c r="J39422" s="76"/>
      <c r="K39422" s="76"/>
      <c r="M39422" s="76"/>
      <c r="N39422" s="76"/>
    </row>
    <row r="39423" spans="1:14" x14ac:dyDescent="0.25">
      <c r="C39423" s="76"/>
      <c r="D39423" s="76"/>
      <c r="E39423" s="76"/>
      <c r="F39423" s="76"/>
      <c r="G39423" s="76"/>
      <c r="H39423" s="76"/>
      <c r="I39423" s="76"/>
      <c r="J39423" s="76"/>
      <c r="K39423" s="76"/>
      <c r="M39423" s="76"/>
      <c r="N39423" s="76"/>
    </row>
    <row r="39424" spans="1:14" x14ac:dyDescent="0.25">
      <c r="A39424" s="76"/>
      <c r="C39424" s="76"/>
      <c r="D39424" s="76"/>
      <c r="E39424" s="76"/>
      <c r="F39424" s="76"/>
      <c r="G39424" s="76"/>
      <c r="H39424" s="76"/>
      <c r="I39424" s="76"/>
      <c r="J39424" s="76"/>
      <c r="K39424" s="76"/>
      <c r="M39424" s="76"/>
      <c r="N39424" s="76"/>
    </row>
    <row r="39425" spans="1:14" x14ac:dyDescent="0.25">
      <c r="A39425" s="76"/>
      <c r="B39425" s="76"/>
      <c r="C39425" s="76"/>
      <c r="D39425" s="76"/>
      <c r="E39425" s="76"/>
      <c r="F39425" s="76"/>
      <c r="G39425" s="76"/>
      <c r="H39425" s="76"/>
      <c r="I39425" s="76"/>
      <c r="J39425" s="76"/>
      <c r="K39425" s="76"/>
      <c r="M39425" s="76"/>
      <c r="N39425" s="76"/>
    </row>
    <row r="39426" spans="1:14" x14ac:dyDescent="0.25">
      <c r="C39426" s="76"/>
      <c r="D39426" s="76"/>
      <c r="E39426" s="76"/>
      <c r="F39426" s="76"/>
      <c r="G39426" s="76"/>
      <c r="H39426" s="76"/>
      <c r="I39426" s="76"/>
      <c r="J39426" s="76"/>
      <c r="K39426" s="76"/>
      <c r="M39426" s="76"/>
      <c r="N39426" s="76"/>
    </row>
    <row r="39427" spans="1:14" x14ac:dyDescent="0.25">
      <c r="C39427" s="76"/>
      <c r="D39427" s="76"/>
      <c r="E39427" s="76"/>
      <c r="F39427" s="76"/>
      <c r="G39427" s="76"/>
      <c r="H39427" s="76"/>
      <c r="I39427" s="76"/>
      <c r="J39427" s="76"/>
      <c r="K39427" s="76"/>
      <c r="M39427" s="76"/>
      <c r="N39427" s="76"/>
    </row>
    <row r="39428" spans="1:14" x14ac:dyDescent="0.25">
      <c r="A39428" s="76"/>
      <c r="B39428" s="76"/>
      <c r="C39428" s="76"/>
      <c r="D39428" s="76"/>
      <c r="E39428" s="76"/>
      <c r="F39428" s="76"/>
      <c r="G39428" s="76"/>
      <c r="H39428" s="76"/>
      <c r="I39428" s="76"/>
      <c r="J39428" s="76"/>
      <c r="K39428" s="76"/>
      <c r="M39428" s="76"/>
      <c r="N39428" s="76"/>
    </row>
    <row r="39429" spans="1:14" x14ac:dyDescent="0.25">
      <c r="A39429" s="76"/>
      <c r="C39429" s="76"/>
      <c r="D39429" s="76"/>
      <c r="E39429" s="76"/>
      <c r="F39429" s="76"/>
      <c r="G39429" s="76"/>
      <c r="H39429" s="76"/>
      <c r="I39429" s="76"/>
      <c r="J39429" s="76"/>
      <c r="K39429" s="76"/>
      <c r="M39429" s="76"/>
      <c r="N39429" s="76"/>
    </row>
    <row r="39430" spans="1:14" x14ac:dyDescent="0.25">
      <c r="A39430" s="76"/>
    </row>
    <row r="39431" spans="1:14" x14ac:dyDescent="0.25">
      <c r="A39431" s="76"/>
    </row>
    <row r="39432" spans="1:14" x14ac:dyDescent="0.25">
      <c r="B39432" s="76"/>
    </row>
    <row r="39433" spans="1:14" x14ac:dyDescent="0.25">
      <c r="A39433" s="76"/>
    </row>
    <row r="39434" spans="1:14" x14ac:dyDescent="0.25">
      <c r="A39434" s="76"/>
    </row>
    <row r="39435" spans="1:14" x14ac:dyDescent="0.25">
      <c r="A39435" s="76"/>
      <c r="B39435" s="76"/>
    </row>
    <row r="39436" spans="1:14" x14ac:dyDescent="0.25">
      <c r="A39436" s="76"/>
      <c r="B39436" s="76"/>
    </row>
    <row r="39437" spans="1:14" x14ac:dyDescent="0.25">
      <c r="A39437" s="76"/>
    </row>
    <row r="39438" spans="1:14" x14ac:dyDescent="0.25">
      <c r="A39438" s="76"/>
    </row>
    <row r="39439" spans="1:14" x14ac:dyDescent="0.25">
      <c r="B39439" s="76"/>
    </row>
    <row r="39441" spans="1:2" x14ac:dyDescent="0.25">
      <c r="A39441" s="76"/>
    </row>
    <row r="39443" spans="1:2" x14ac:dyDescent="0.25">
      <c r="A39443" s="76"/>
    </row>
    <row r="39445" spans="1:2" x14ac:dyDescent="0.25">
      <c r="A39445" s="76"/>
    </row>
    <row r="39446" spans="1:2" x14ac:dyDescent="0.25">
      <c r="B39446" s="76"/>
    </row>
    <row r="39448" spans="1:2" x14ac:dyDescent="0.25">
      <c r="A39448" s="76"/>
    </row>
    <row r="39449" spans="1:2" x14ac:dyDescent="0.25">
      <c r="B39449" s="76"/>
    </row>
    <row r="39450" spans="1:2" x14ac:dyDescent="0.25">
      <c r="A39450" s="76"/>
      <c r="B39450" s="76"/>
    </row>
    <row r="39451" spans="1:2" x14ac:dyDescent="0.25">
      <c r="B39451" s="76"/>
    </row>
    <row r="39452" spans="1:2" x14ac:dyDescent="0.25">
      <c r="A39452" s="76"/>
      <c r="B39452" s="76"/>
    </row>
    <row r="39453" spans="1:2" x14ac:dyDescent="0.25">
      <c r="A39453" s="76"/>
      <c r="B39453" s="76"/>
    </row>
    <row r="39454" spans="1:2" x14ac:dyDescent="0.25">
      <c r="B39454" s="76"/>
    </row>
    <row r="39455" spans="1:2" x14ac:dyDescent="0.25">
      <c r="A39455" s="76"/>
    </row>
    <row r="39457" spans="1:2" x14ac:dyDescent="0.25">
      <c r="A39457" s="79"/>
    </row>
    <row r="39461" spans="1:2" x14ac:dyDescent="0.25">
      <c r="B39461" s="76"/>
    </row>
    <row r="39462" spans="1:2" x14ac:dyDescent="0.25">
      <c r="B39462" s="76"/>
    </row>
    <row r="39466" spans="1:2" x14ac:dyDescent="0.25">
      <c r="B39466" s="80"/>
    </row>
    <row r="39467" spans="1:2" x14ac:dyDescent="0.25">
      <c r="A39467" s="76"/>
      <c r="B39467" s="80"/>
    </row>
    <row r="39468" spans="1:2" x14ac:dyDescent="0.25">
      <c r="B39468" s="80"/>
    </row>
    <row r="39469" spans="1:2" x14ac:dyDescent="0.25">
      <c r="B39469" s="76"/>
    </row>
    <row r="39470" spans="1:2" x14ac:dyDescent="0.25">
      <c r="B39470" s="76"/>
    </row>
    <row r="39471" spans="1:2" x14ac:dyDescent="0.25">
      <c r="A39471" s="76"/>
    </row>
    <row r="39473" spans="1:2" x14ac:dyDescent="0.25">
      <c r="A39473" s="76"/>
    </row>
    <row r="39476" spans="1:2" x14ac:dyDescent="0.25">
      <c r="A39476" s="76"/>
    </row>
    <row r="39479" spans="1:2" x14ac:dyDescent="0.25">
      <c r="A39479" s="76"/>
    </row>
    <row r="39482" spans="1:2" x14ac:dyDescent="0.25">
      <c r="A39482" s="76"/>
    </row>
    <row r="39484" spans="1:2" x14ac:dyDescent="0.25">
      <c r="A39484" s="76"/>
    </row>
    <row r="39487" spans="1:2" x14ac:dyDescent="0.25">
      <c r="A39487" s="76"/>
      <c r="B39487" s="76"/>
    </row>
    <row r="39488" spans="1:2" x14ac:dyDescent="0.25">
      <c r="A39488" s="76"/>
    </row>
    <row r="39490" spans="1:2" x14ac:dyDescent="0.25">
      <c r="A39490" s="76"/>
    </row>
    <row r="39493" spans="1:2" x14ac:dyDescent="0.25">
      <c r="B39493" s="76"/>
    </row>
    <row r="39494" spans="1:2" x14ac:dyDescent="0.25">
      <c r="A39494" s="76"/>
      <c r="B39494" s="76"/>
    </row>
    <row r="39495" spans="1:2" x14ac:dyDescent="0.25">
      <c r="B39495" s="76"/>
    </row>
    <row r="39502" spans="1:2" x14ac:dyDescent="0.25">
      <c r="A39502" s="76"/>
      <c r="B39502" s="76"/>
    </row>
    <row r="39503" spans="1:2" x14ac:dyDescent="0.25">
      <c r="B39503" s="76"/>
    </row>
    <row r="39504" spans="1:2" x14ac:dyDescent="0.25">
      <c r="A39504" s="76"/>
      <c r="B39504" s="76"/>
    </row>
    <row r="39508" spans="1:2" x14ac:dyDescent="0.25">
      <c r="A39508" s="76"/>
    </row>
    <row r="39509" spans="1:2" x14ac:dyDescent="0.25">
      <c r="B39509" s="76"/>
    </row>
    <row r="39510" spans="1:2" x14ac:dyDescent="0.25">
      <c r="B39510" s="76"/>
    </row>
    <row r="39511" spans="1:2" x14ac:dyDescent="0.25">
      <c r="A39511" s="76"/>
      <c r="B39511" s="76"/>
    </row>
    <row r="39512" spans="1:2" x14ac:dyDescent="0.25">
      <c r="A39512" s="76"/>
    </row>
    <row r="39513" spans="1:2" x14ac:dyDescent="0.25">
      <c r="A39513" s="76"/>
    </row>
    <row r="39514" spans="1:2" x14ac:dyDescent="0.25">
      <c r="A39514" s="76"/>
    </row>
    <row r="39518" spans="1:2" x14ac:dyDescent="0.25">
      <c r="A39518" s="76"/>
    </row>
    <row r="39519" spans="1:2" x14ac:dyDescent="0.25">
      <c r="A39519" s="76"/>
    </row>
    <row r="39522" spans="1:2" x14ac:dyDescent="0.25">
      <c r="A39522" s="76"/>
    </row>
    <row r="39523" spans="1:2" x14ac:dyDescent="0.25">
      <c r="A39523" s="76"/>
    </row>
    <row r="39524" spans="1:2" x14ac:dyDescent="0.25">
      <c r="A39524" s="76"/>
    </row>
    <row r="39525" spans="1:2" x14ac:dyDescent="0.25">
      <c r="A39525" s="76"/>
    </row>
    <row r="39526" spans="1:2" x14ac:dyDescent="0.25">
      <c r="A39526" s="76"/>
      <c r="B39526" s="76"/>
    </row>
    <row r="39527" spans="1:2" x14ac:dyDescent="0.25">
      <c r="B39527" s="76"/>
    </row>
    <row r="39528" spans="1:2" x14ac:dyDescent="0.25">
      <c r="B39528" s="76"/>
    </row>
    <row r="39530" spans="1:2" x14ac:dyDescent="0.25">
      <c r="A39530" s="76"/>
      <c r="B39530" s="76"/>
    </row>
    <row r="39531" spans="1:2" x14ac:dyDescent="0.25">
      <c r="B39531" s="76"/>
    </row>
    <row r="39532" spans="1:2" x14ac:dyDescent="0.25">
      <c r="B39532" s="76"/>
    </row>
    <row r="39533" spans="1:2" x14ac:dyDescent="0.25">
      <c r="B39533" s="76"/>
    </row>
    <row r="39534" spans="1:2" x14ac:dyDescent="0.25">
      <c r="B39534" s="76"/>
    </row>
    <row r="39535" spans="1:2" x14ac:dyDescent="0.25">
      <c r="A39535" s="76"/>
      <c r="B39535" s="76"/>
    </row>
    <row r="39536" spans="1:2" x14ac:dyDescent="0.25">
      <c r="A39536" s="76"/>
      <c r="B39536" s="76"/>
    </row>
    <row r="39537" spans="1:2" x14ac:dyDescent="0.25">
      <c r="A39537" s="76"/>
      <c r="B39537" s="76"/>
    </row>
    <row r="39538" spans="1:2" x14ac:dyDescent="0.25">
      <c r="A39538" s="76"/>
      <c r="B39538" s="76"/>
    </row>
    <row r="39539" spans="1:2" x14ac:dyDescent="0.25">
      <c r="A39539" s="76"/>
      <c r="B39539" s="76"/>
    </row>
    <row r="39543" spans="1:2" x14ac:dyDescent="0.25">
      <c r="B39543" s="76"/>
    </row>
    <row r="39544" spans="1:2" x14ac:dyDescent="0.25">
      <c r="A39544" s="76"/>
    </row>
    <row r="39545" spans="1:2" x14ac:dyDescent="0.25">
      <c r="A39545" s="76"/>
    </row>
    <row r="39546" spans="1:2" x14ac:dyDescent="0.25">
      <c r="A39546" s="76"/>
    </row>
    <row r="39552" spans="1:2" x14ac:dyDescent="0.25">
      <c r="A39552" s="76"/>
    </row>
    <row r="39554" spans="1:2" x14ac:dyDescent="0.25">
      <c r="A39554" s="76"/>
    </row>
    <row r="39555" spans="1:2" x14ac:dyDescent="0.25">
      <c r="A39555" s="76"/>
    </row>
    <row r="39558" spans="1:2" x14ac:dyDescent="0.25">
      <c r="A39558" s="76"/>
      <c r="B39558" s="76"/>
    </row>
    <row r="39559" spans="1:2" x14ac:dyDescent="0.25">
      <c r="B39559" s="76"/>
    </row>
    <row r="39560" spans="1:2" x14ac:dyDescent="0.25">
      <c r="B39560" s="76"/>
    </row>
    <row r="39561" spans="1:2" x14ac:dyDescent="0.25">
      <c r="A39561" s="76"/>
    </row>
    <row r="39562" spans="1:2" x14ac:dyDescent="0.25">
      <c r="A39562" s="76"/>
      <c r="B39562" s="76"/>
    </row>
    <row r="39566" spans="1:2" x14ac:dyDescent="0.25">
      <c r="B39566" s="76"/>
    </row>
    <row r="39567" spans="1:2" x14ac:dyDescent="0.25">
      <c r="B39567" s="76"/>
    </row>
    <row r="39568" spans="1:2" x14ac:dyDescent="0.25">
      <c r="A39568" s="76"/>
      <c r="B39568" s="76"/>
    </row>
    <row r="39570" spans="1:2" x14ac:dyDescent="0.25">
      <c r="A39570" s="76"/>
    </row>
    <row r="39572" spans="1:2" x14ac:dyDescent="0.25">
      <c r="A39572" s="76"/>
      <c r="B39572" s="76"/>
    </row>
    <row r="39573" spans="1:2" x14ac:dyDescent="0.25">
      <c r="B39573" s="76"/>
    </row>
    <row r="39575" spans="1:2" x14ac:dyDescent="0.25">
      <c r="B39575" s="76"/>
    </row>
    <row r="39576" spans="1:2" x14ac:dyDescent="0.25">
      <c r="A39576" s="76"/>
    </row>
    <row r="39578" spans="1:2" x14ac:dyDescent="0.25">
      <c r="A39578" s="76"/>
    </row>
    <row r="39579" spans="1:2" x14ac:dyDescent="0.25">
      <c r="B39579" s="76"/>
    </row>
    <row r="39580" spans="1:2" x14ac:dyDescent="0.25">
      <c r="B39580" s="76"/>
    </row>
    <row r="39581" spans="1:2" x14ac:dyDescent="0.25">
      <c r="B39581" s="76"/>
    </row>
    <row r="39582" spans="1:2" x14ac:dyDescent="0.25">
      <c r="A39582" s="79"/>
      <c r="B39582" s="76"/>
    </row>
    <row r="39583" spans="1:2" x14ac:dyDescent="0.25">
      <c r="B39583" s="76"/>
    </row>
    <row r="39584" spans="1:2" x14ac:dyDescent="0.25">
      <c r="A39584" s="76"/>
      <c r="B39584" s="76"/>
    </row>
    <row r="39585" spans="1:2" x14ac:dyDescent="0.25">
      <c r="A39585" s="76"/>
      <c r="B39585" s="76"/>
    </row>
    <row r="39586" spans="1:2" x14ac:dyDescent="0.25">
      <c r="B39586" s="76"/>
    </row>
    <row r="39587" spans="1:2" x14ac:dyDescent="0.25">
      <c r="A39587" s="76"/>
      <c r="B39587" s="76"/>
    </row>
    <row r="39588" spans="1:2" x14ac:dyDescent="0.25">
      <c r="B39588" s="76"/>
    </row>
    <row r="39589" spans="1:2" x14ac:dyDescent="0.25">
      <c r="A39589" s="76"/>
      <c r="B39589" s="76"/>
    </row>
    <row r="39590" spans="1:2" x14ac:dyDescent="0.25">
      <c r="B39590" s="76"/>
    </row>
    <row r="39591" spans="1:2" x14ac:dyDescent="0.25">
      <c r="A39591" s="76"/>
      <c r="B39591" s="76"/>
    </row>
    <row r="39593" spans="1:2" x14ac:dyDescent="0.25">
      <c r="A39593" s="76"/>
    </row>
    <row r="39594" spans="1:2" x14ac:dyDescent="0.25">
      <c r="A39594" s="76"/>
    </row>
    <row r="39595" spans="1:2" x14ac:dyDescent="0.25">
      <c r="A39595" s="76"/>
    </row>
    <row r="39596" spans="1:2" x14ac:dyDescent="0.25">
      <c r="A39596" s="76"/>
    </row>
    <row r="39599" spans="1:2" x14ac:dyDescent="0.25">
      <c r="A39599" s="79"/>
    </row>
    <row r="39600" spans="1:2" x14ac:dyDescent="0.25">
      <c r="A39600" s="76"/>
    </row>
    <row r="39602" spans="1:2" x14ac:dyDescent="0.25">
      <c r="A39602" s="76"/>
    </row>
    <row r="39603" spans="1:2" x14ac:dyDescent="0.25">
      <c r="A39603" s="76"/>
    </row>
    <row r="39604" spans="1:2" x14ac:dyDescent="0.25">
      <c r="A39604" s="76"/>
    </row>
    <row r="39605" spans="1:2" x14ac:dyDescent="0.25">
      <c r="A39605" s="76"/>
    </row>
    <row r="39606" spans="1:2" x14ac:dyDescent="0.25">
      <c r="A39606" s="76"/>
    </row>
    <row r="39609" spans="1:2" x14ac:dyDescent="0.25">
      <c r="A39609" s="76"/>
    </row>
    <row r="39610" spans="1:2" x14ac:dyDescent="0.25">
      <c r="A39610" s="76"/>
    </row>
    <row r="39612" spans="1:2" x14ac:dyDescent="0.25">
      <c r="B39612" s="76"/>
    </row>
    <row r="39613" spans="1:2" x14ac:dyDescent="0.25">
      <c r="A39613" s="76"/>
      <c r="B39613" s="76"/>
    </row>
    <row r="39614" spans="1:2" x14ac:dyDescent="0.25">
      <c r="B39614" s="76"/>
    </row>
    <row r="39615" spans="1:2" x14ac:dyDescent="0.25">
      <c r="B39615" s="76"/>
    </row>
    <row r="39616" spans="1:2" x14ac:dyDescent="0.25">
      <c r="B39616" s="76"/>
    </row>
    <row r="39617" spans="1:2" x14ac:dyDescent="0.25">
      <c r="B39617" s="76"/>
    </row>
    <row r="39618" spans="1:2" x14ac:dyDescent="0.25">
      <c r="B39618" s="76"/>
    </row>
    <row r="39621" spans="1:2" x14ac:dyDescent="0.25">
      <c r="A39621" s="76"/>
      <c r="B39621" s="76"/>
    </row>
    <row r="39622" spans="1:2" x14ac:dyDescent="0.25">
      <c r="A39622" s="76"/>
      <c r="B39622" s="76"/>
    </row>
    <row r="39623" spans="1:2" x14ac:dyDescent="0.25">
      <c r="A39623" s="76"/>
      <c r="B39623" s="76"/>
    </row>
    <row r="39624" spans="1:2" x14ac:dyDescent="0.25">
      <c r="A39624" s="76"/>
      <c r="B39624" s="76"/>
    </row>
    <row r="39625" spans="1:2" x14ac:dyDescent="0.25">
      <c r="A39625" s="76"/>
      <c r="B39625" s="76"/>
    </row>
    <row r="39626" spans="1:2" x14ac:dyDescent="0.25">
      <c r="A39626" s="76"/>
      <c r="B39626" s="76"/>
    </row>
    <row r="39627" spans="1:2" x14ac:dyDescent="0.25">
      <c r="A39627" s="76"/>
      <c r="B39627" s="76"/>
    </row>
    <row r="39628" spans="1:2" x14ac:dyDescent="0.25">
      <c r="A39628" s="76"/>
      <c r="B39628" s="76"/>
    </row>
    <row r="39629" spans="1:2" x14ac:dyDescent="0.25">
      <c r="A39629" s="76"/>
      <c r="B39629" s="76"/>
    </row>
    <row r="39630" spans="1:2" x14ac:dyDescent="0.25">
      <c r="A39630" s="76"/>
      <c r="B39630" s="76"/>
    </row>
    <row r="39631" spans="1:2" x14ac:dyDescent="0.25">
      <c r="B39631" s="76"/>
    </row>
    <row r="39632" spans="1:2" x14ac:dyDescent="0.25">
      <c r="B39632" s="76"/>
    </row>
    <row r="39633" spans="1:2" x14ac:dyDescent="0.25">
      <c r="B39633" s="76"/>
    </row>
    <row r="39638" spans="1:2" x14ac:dyDescent="0.25">
      <c r="A39638" s="76"/>
    </row>
    <row r="39642" spans="1:2" x14ac:dyDescent="0.25">
      <c r="A39642" s="76"/>
    </row>
    <row r="39643" spans="1:2" x14ac:dyDescent="0.25">
      <c r="B39643" s="76"/>
    </row>
    <row r="39644" spans="1:2" x14ac:dyDescent="0.25">
      <c r="B39644" s="76"/>
    </row>
    <row r="39645" spans="1:2" x14ac:dyDescent="0.25">
      <c r="B39645" s="76"/>
    </row>
    <row r="39647" spans="1:2" x14ac:dyDescent="0.25">
      <c r="A39647" s="76"/>
    </row>
    <row r="39648" spans="1:2" x14ac:dyDescent="0.25">
      <c r="A39648" s="76"/>
    </row>
    <row r="39649" spans="1:2" x14ac:dyDescent="0.25">
      <c r="A39649" s="76"/>
    </row>
    <row r="39652" spans="1:2" x14ac:dyDescent="0.25">
      <c r="A39652" s="76"/>
    </row>
    <row r="39653" spans="1:2" x14ac:dyDescent="0.25">
      <c r="A39653" s="76"/>
      <c r="B39653" s="76"/>
    </row>
    <row r="39654" spans="1:2" x14ac:dyDescent="0.25">
      <c r="B39654" s="76"/>
    </row>
    <row r="39655" spans="1:2" x14ac:dyDescent="0.25">
      <c r="A39655" s="76"/>
    </row>
    <row r="39656" spans="1:2" x14ac:dyDescent="0.25">
      <c r="A39656" s="76"/>
    </row>
    <row r="39657" spans="1:2" x14ac:dyDescent="0.25">
      <c r="B39657" s="76"/>
    </row>
    <row r="39660" spans="1:2" x14ac:dyDescent="0.25">
      <c r="A39660" s="76"/>
    </row>
    <row r="39661" spans="1:2" x14ac:dyDescent="0.25">
      <c r="A39661" s="76"/>
      <c r="B39661" s="76"/>
    </row>
    <row r="39662" spans="1:2" x14ac:dyDescent="0.25">
      <c r="A39662" s="76"/>
    </row>
    <row r="39663" spans="1:2" x14ac:dyDescent="0.25">
      <c r="A39663" s="76"/>
    </row>
    <row r="39668" spans="1:2" x14ac:dyDescent="0.25">
      <c r="A39668" s="76"/>
    </row>
    <row r="39669" spans="1:2" x14ac:dyDescent="0.25">
      <c r="B39669" s="80"/>
    </row>
    <row r="39670" spans="1:2" x14ac:dyDescent="0.25">
      <c r="B39670" s="80"/>
    </row>
    <row r="39671" spans="1:2" x14ac:dyDescent="0.25">
      <c r="B39671" s="80"/>
    </row>
    <row r="39672" spans="1:2" x14ac:dyDescent="0.25">
      <c r="B39672" s="80"/>
    </row>
    <row r="39673" spans="1:2" x14ac:dyDescent="0.25">
      <c r="B39673" s="76"/>
    </row>
    <row r="39675" spans="1:2" x14ac:dyDescent="0.25">
      <c r="A39675" s="79"/>
    </row>
    <row r="39680" spans="1:2" x14ac:dyDescent="0.25">
      <c r="B39680" s="76"/>
    </row>
    <row r="39681" spans="1:2" x14ac:dyDescent="0.25">
      <c r="B39681" s="76"/>
    </row>
    <row r="39682" spans="1:2" x14ac:dyDescent="0.25">
      <c r="B39682" s="76"/>
    </row>
    <row r="39683" spans="1:2" x14ac:dyDescent="0.25">
      <c r="B39683" s="76"/>
    </row>
    <row r="39684" spans="1:2" x14ac:dyDescent="0.25">
      <c r="B39684" s="76"/>
    </row>
    <row r="39685" spans="1:2" x14ac:dyDescent="0.25">
      <c r="B39685" s="76"/>
    </row>
    <row r="39686" spans="1:2" x14ac:dyDescent="0.25">
      <c r="B39686" s="76"/>
    </row>
    <row r="39689" spans="1:2" x14ac:dyDescent="0.25">
      <c r="A39689" s="76"/>
    </row>
    <row r="39690" spans="1:2" x14ac:dyDescent="0.25">
      <c r="A39690" s="76"/>
    </row>
    <row r="39691" spans="1:2" x14ac:dyDescent="0.25">
      <c r="A39691" s="76"/>
    </row>
    <row r="39692" spans="1:2" x14ac:dyDescent="0.25">
      <c r="A39692" s="76"/>
    </row>
    <row r="39693" spans="1:2" x14ac:dyDescent="0.25">
      <c r="A39693" s="76"/>
    </row>
    <row r="39694" spans="1:2" x14ac:dyDescent="0.25">
      <c r="A39694" s="76"/>
    </row>
    <row r="39695" spans="1:2" x14ac:dyDescent="0.25">
      <c r="A39695" s="76"/>
    </row>
    <row r="39696" spans="1:2" x14ac:dyDescent="0.25">
      <c r="A39696" s="76"/>
    </row>
    <row r="39697" spans="1:2" x14ac:dyDescent="0.25">
      <c r="A39697" s="76"/>
    </row>
    <row r="39698" spans="1:2" x14ac:dyDescent="0.25">
      <c r="B39698" s="76"/>
    </row>
    <row r="39699" spans="1:2" x14ac:dyDescent="0.25">
      <c r="B39699" s="76"/>
    </row>
    <row r="39700" spans="1:2" x14ac:dyDescent="0.25">
      <c r="B39700" s="76"/>
    </row>
    <row r="39701" spans="1:2" x14ac:dyDescent="0.25">
      <c r="A39701" s="76"/>
      <c r="B39701" s="76"/>
    </row>
    <row r="39702" spans="1:2" x14ac:dyDescent="0.25">
      <c r="B39702" s="76"/>
    </row>
    <row r="39703" spans="1:2" x14ac:dyDescent="0.25">
      <c r="B39703" s="76"/>
    </row>
    <row r="39704" spans="1:2" x14ac:dyDescent="0.25">
      <c r="B39704" s="76"/>
    </row>
    <row r="39705" spans="1:2" x14ac:dyDescent="0.25">
      <c r="B39705" s="76"/>
    </row>
    <row r="39706" spans="1:2" x14ac:dyDescent="0.25">
      <c r="B39706" s="76"/>
    </row>
    <row r="39707" spans="1:2" x14ac:dyDescent="0.25">
      <c r="B39707" s="76"/>
    </row>
    <row r="39708" spans="1:2" x14ac:dyDescent="0.25">
      <c r="A39708" s="76"/>
      <c r="B39708" s="76"/>
    </row>
    <row r="39709" spans="1:2" x14ac:dyDescent="0.25">
      <c r="B39709" s="76"/>
    </row>
    <row r="39710" spans="1:2" x14ac:dyDescent="0.25">
      <c r="B39710" s="76"/>
    </row>
    <row r="39711" spans="1:2" x14ac:dyDescent="0.25">
      <c r="B39711" s="76"/>
    </row>
    <row r="39712" spans="1:2" x14ac:dyDescent="0.25">
      <c r="A39712" s="76"/>
      <c r="B39712" s="76"/>
    </row>
    <row r="39713" spans="1:1" x14ac:dyDescent="0.25">
      <c r="A39713" s="76"/>
    </row>
    <row r="39718" spans="1:1" x14ac:dyDescent="0.25">
      <c r="A39718" s="76"/>
    </row>
    <row r="39723" spans="1:1" x14ac:dyDescent="0.25">
      <c r="A39723" s="76"/>
    </row>
    <row r="39727" spans="1:1" x14ac:dyDescent="0.25">
      <c r="A39727" s="76"/>
    </row>
    <row r="39728" spans="1:1" x14ac:dyDescent="0.25">
      <c r="A39728" s="76"/>
    </row>
    <row r="39729" spans="1:2" x14ac:dyDescent="0.25">
      <c r="A39729" s="76"/>
    </row>
    <row r="39730" spans="1:2" x14ac:dyDescent="0.25">
      <c r="A39730" s="76"/>
    </row>
    <row r="39731" spans="1:2" x14ac:dyDescent="0.25">
      <c r="A39731" s="76"/>
    </row>
    <row r="39735" spans="1:2" x14ac:dyDescent="0.25">
      <c r="B39735" s="76"/>
    </row>
    <row r="39736" spans="1:2" x14ac:dyDescent="0.25">
      <c r="B39736" s="76"/>
    </row>
    <row r="39737" spans="1:2" x14ac:dyDescent="0.25">
      <c r="A39737" s="76"/>
    </row>
    <row r="39739" spans="1:2" x14ac:dyDescent="0.25">
      <c r="B39739" s="76"/>
    </row>
    <row r="39740" spans="1:2" x14ac:dyDescent="0.25">
      <c r="B39740" s="76"/>
    </row>
    <row r="39741" spans="1:2" x14ac:dyDescent="0.25">
      <c r="A39741" s="76"/>
    </row>
    <row r="39742" spans="1:2" x14ac:dyDescent="0.25">
      <c r="A39742" s="76"/>
    </row>
    <row r="39745" spans="1:2" x14ac:dyDescent="0.25">
      <c r="A39745" s="76"/>
    </row>
    <row r="39748" spans="1:2" x14ac:dyDescent="0.25">
      <c r="A39748" s="76"/>
    </row>
    <row r="39749" spans="1:2" x14ac:dyDescent="0.25">
      <c r="A39749" s="76"/>
    </row>
    <row r="39750" spans="1:2" x14ac:dyDescent="0.25">
      <c r="A39750" s="76"/>
      <c r="B39750" s="76"/>
    </row>
    <row r="39752" spans="1:2" x14ac:dyDescent="0.25">
      <c r="A39752" s="76"/>
      <c r="B39752" s="76"/>
    </row>
    <row r="39753" spans="1:2" x14ac:dyDescent="0.25">
      <c r="B39753" s="76"/>
    </row>
    <row r="39754" spans="1:2" x14ac:dyDescent="0.25">
      <c r="A39754" s="76"/>
      <c r="B39754" s="76"/>
    </row>
    <row r="39755" spans="1:2" x14ac:dyDescent="0.25">
      <c r="B39755" s="76"/>
    </row>
    <row r="39756" spans="1:2" x14ac:dyDescent="0.25">
      <c r="B39756" s="76"/>
    </row>
    <row r="39757" spans="1:2" x14ac:dyDescent="0.25">
      <c r="A39757" s="76"/>
      <c r="B39757" s="76"/>
    </row>
    <row r="39758" spans="1:2" x14ac:dyDescent="0.25">
      <c r="B39758" s="76"/>
    </row>
    <row r="39759" spans="1:2" x14ac:dyDescent="0.25">
      <c r="A39759" s="79"/>
      <c r="B39759" s="76"/>
    </row>
    <row r="39760" spans="1:2" x14ac:dyDescent="0.25">
      <c r="B39760" s="76"/>
    </row>
    <row r="39761" spans="1:14" x14ac:dyDescent="0.25">
      <c r="B39761" s="76"/>
    </row>
    <row r="39765" spans="1:14" x14ac:dyDescent="0.25">
      <c r="A39765" s="76"/>
    </row>
    <row r="39766" spans="1:14" x14ac:dyDescent="0.25">
      <c r="A39766" s="76"/>
    </row>
    <row r="39767" spans="1:14" x14ac:dyDescent="0.25">
      <c r="A39767" s="76"/>
    </row>
    <row r="39769" spans="1:14" x14ac:dyDescent="0.25">
      <c r="A39769" s="76"/>
    </row>
    <row r="39773" spans="1:14" x14ac:dyDescent="0.25">
      <c r="A39773" s="76"/>
      <c r="B39773" s="76"/>
      <c r="C39773" s="76"/>
      <c r="D39773" s="76"/>
      <c r="E39773" s="76"/>
      <c r="F39773" s="76"/>
      <c r="G39773" s="76"/>
      <c r="H39773" s="76"/>
      <c r="I39773" s="76"/>
      <c r="J39773" s="76"/>
      <c r="K39773" s="76"/>
      <c r="M39773" s="76"/>
      <c r="N39773" s="76"/>
    </row>
    <row r="39774" spans="1:14" x14ac:dyDescent="0.25">
      <c r="A39774" s="76"/>
      <c r="C39774" s="76"/>
      <c r="D39774" s="76"/>
      <c r="E39774" s="76"/>
      <c r="F39774" s="76"/>
      <c r="G39774" s="76"/>
      <c r="H39774" s="76"/>
      <c r="I39774" s="76"/>
      <c r="J39774" s="76"/>
      <c r="K39774" s="76"/>
      <c r="M39774" s="76"/>
      <c r="N39774" s="76"/>
    </row>
    <row r="39775" spans="1:14" x14ac:dyDescent="0.25">
      <c r="C39775" s="76"/>
      <c r="D39775" s="76"/>
      <c r="E39775" s="76"/>
      <c r="F39775" s="76"/>
      <c r="G39775" s="76"/>
      <c r="H39775" s="76"/>
      <c r="I39775" s="76"/>
      <c r="J39775" s="76"/>
      <c r="K39775" s="76"/>
      <c r="M39775" s="76"/>
      <c r="N39775" s="76"/>
    </row>
    <row r="39776" spans="1:14" x14ac:dyDescent="0.25">
      <c r="C39776" s="76"/>
      <c r="D39776" s="76"/>
      <c r="E39776" s="76"/>
      <c r="F39776" s="76"/>
      <c r="G39776" s="76"/>
      <c r="H39776" s="76"/>
      <c r="I39776" s="76"/>
      <c r="J39776" s="76"/>
      <c r="K39776" s="76"/>
      <c r="M39776" s="76"/>
      <c r="N39776" s="76"/>
    </row>
    <row r="39777" spans="1:14" x14ac:dyDescent="0.25">
      <c r="A39777" s="76"/>
      <c r="C39777" s="76"/>
      <c r="D39777" s="76"/>
      <c r="E39777" s="76"/>
      <c r="F39777" s="76"/>
      <c r="G39777" s="76"/>
      <c r="H39777" s="76"/>
      <c r="I39777" s="76"/>
      <c r="J39777" s="76"/>
      <c r="K39777" s="76"/>
      <c r="M39777" s="76"/>
      <c r="N39777" s="76"/>
    </row>
    <row r="39778" spans="1:14" x14ac:dyDescent="0.25">
      <c r="A39778" s="76"/>
      <c r="C39778" s="76"/>
      <c r="D39778" s="76"/>
      <c r="E39778" s="76"/>
      <c r="F39778" s="76"/>
      <c r="G39778" s="76"/>
      <c r="H39778" s="76"/>
      <c r="I39778" s="76"/>
      <c r="J39778" s="76"/>
      <c r="K39778" s="76"/>
      <c r="M39778" s="76"/>
      <c r="N39778" s="76"/>
    </row>
    <row r="39779" spans="1:14" x14ac:dyDescent="0.25">
      <c r="C39779" s="76"/>
      <c r="D39779" s="76"/>
      <c r="E39779" s="76"/>
      <c r="F39779" s="76"/>
      <c r="G39779" s="76"/>
      <c r="H39779" s="76"/>
      <c r="I39779" s="76"/>
      <c r="J39779" s="76"/>
      <c r="K39779" s="76"/>
      <c r="M39779" s="76"/>
      <c r="N39779" s="76"/>
    </row>
    <row r="39780" spans="1:14" x14ac:dyDescent="0.25">
      <c r="B39780" s="76"/>
      <c r="C39780" s="76"/>
      <c r="D39780" s="76"/>
      <c r="E39780" s="76"/>
      <c r="F39780" s="76"/>
      <c r="G39780" s="76"/>
      <c r="H39780" s="76"/>
      <c r="I39780" s="76"/>
      <c r="J39780" s="76"/>
      <c r="K39780" s="76"/>
      <c r="M39780" s="76"/>
      <c r="N39780" s="76"/>
    </row>
    <row r="39781" spans="1:14" x14ac:dyDescent="0.25">
      <c r="B39781" s="76"/>
      <c r="C39781" s="76"/>
      <c r="D39781" s="76"/>
      <c r="E39781" s="76"/>
      <c r="F39781" s="76"/>
      <c r="G39781" s="76"/>
      <c r="H39781" s="76"/>
      <c r="I39781" s="76"/>
      <c r="J39781" s="76"/>
      <c r="K39781" s="76"/>
      <c r="M39781" s="76"/>
      <c r="N39781" s="76"/>
    </row>
    <row r="39782" spans="1:14" x14ac:dyDescent="0.25">
      <c r="A39782" s="76"/>
      <c r="B39782" s="76"/>
      <c r="C39782" s="76"/>
      <c r="D39782" s="76"/>
      <c r="E39782" s="76"/>
      <c r="F39782" s="76"/>
      <c r="G39782" s="76"/>
      <c r="H39782" s="76"/>
      <c r="I39782" s="76"/>
      <c r="J39782" s="76"/>
      <c r="K39782" s="76"/>
      <c r="M39782" s="76"/>
      <c r="N39782" s="76"/>
    </row>
    <row r="39783" spans="1:14" x14ac:dyDescent="0.25">
      <c r="C39783" s="76"/>
      <c r="D39783" s="76"/>
      <c r="E39783" s="76"/>
      <c r="F39783" s="76"/>
      <c r="G39783" s="76"/>
      <c r="H39783" s="76"/>
      <c r="I39783" s="76"/>
      <c r="J39783" s="76"/>
      <c r="K39783" s="76"/>
      <c r="M39783" s="76"/>
      <c r="N39783" s="76"/>
    </row>
    <row r="39784" spans="1:14" x14ac:dyDescent="0.25">
      <c r="A39784" s="76"/>
      <c r="C39784" s="76"/>
      <c r="D39784" s="76"/>
      <c r="E39784" s="76"/>
      <c r="F39784" s="76"/>
      <c r="G39784" s="76"/>
      <c r="H39784" s="76"/>
      <c r="I39784" s="76"/>
      <c r="J39784" s="76"/>
      <c r="K39784" s="76"/>
      <c r="M39784" s="76"/>
      <c r="N39784" s="76"/>
    </row>
    <row r="39785" spans="1:14" x14ac:dyDescent="0.25">
      <c r="A39785" s="76"/>
      <c r="B39785" s="76"/>
      <c r="C39785" s="76"/>
      <c r="D39785" s="76"/>
      <c r="E39785" s="76"/>
      <c r="F39785" s="76"/>
      <c r="G39785" s="76"/>
      <c r="H39785" s="76"/>
      <c r="I39785" s="76"/>
      <c r="J39785" s="76"/>
      <c r="K39785" s="76"/>
      <c r="M39785" s="76"/>
      <c r="N39785" s="76"/>
    </row>
    <row r="39786" spans="1:14" x14ac:dyDescent="0.25">
      <c r="C39786" s="76"/>
      <c r="D39786" s="76"/>
      <c r="E39786" s="76"/>
      <c r="F39786" s="76"/>
      <c r="G39786" s="76"/>
      <c r="H39786" s="76"/>
      <c r="I39786" s="76"/>
      <c r="J39786" s="76"/>
      <c r="K39786" s="76"/>
      <c r="M39786" s="76"/>
      <c r="N39786" s="76"/>
    </row>
    <row r="39787" spans="1:14" x14ac:dyDescent="0.25">
      <c r="B39787" s="76"/>
      <c r="C39787" s="76"/>
      <c r="D39787" s="76"/>
      <c r="E39787" s="76"/>
      <c r="F39787" s="76"/>
      <c r="G39787" s="76"/>
      <c r="H39787" s="76"/>
      <c r="I39787" s="76"/>
      <c r="J39787" s="76"/>
      <c r="K39787" s="76"/>
      <c r="M39787" s="76"/>
      <c r="N39787" s="76"/>
    </row>
    <row r="39788" spans="1:14" x14ac:dyDescent="0.25">
      <c r="B39788" s="76"/>
      <c r="C39788" s="76"/>
      <c r="D39788" s="76"/>
      <c r="E39788" s="76"/>
      <c r="F39788" s="76"/>
      <c r="G39788" s="76"/>
      <c r="H39788" s="76"/>
      <c r="I39788" s="76"/>
      <c r="J39788" s="76"/>
      <c r="K39788" s="76"/>
      <c r="M39788" s="76"/>
      <c r="N39788" s="76"/>
    </row>
    <row r="39789" spans="1:14" x14ac:dyDescent="0.25">
      <c r="A39789" s="76"/>
      <c r="C39789" s="76"/>
      <c r="D39789" s="76"/>
      <c r="E39789" s="76"/>
      <c r="F39789" s="76"/>
      <c r="G39789" s="76"/>
      <c r="H39789" s="76"/>
      <c r="I39789" s="76"/>
      <c r="J39789" s="76"/>
      <c r="K39789" s="76"/>
      <c r="M39789" s="76"/>
      <c r="N39789" s="76"/>
    </row>
    <row r="39790" spans="1:14" x14ac:dyDescent="0.25">
      <c r="B39790" s="76"/>
      <c r="C39790" s="76"/>
      <c r="D39790" s="76"/>
      <c r="E39790" s="76"/>
      <c r="F39790" s="76"/>
      <c r="G39790" s="76"/>
      <c r="H39790" s="76"/>
      <c r="I39790" s="76"/>
      <c r="J39790" s="76"/>
      <c r="K39790" s="76"/>
      <c r="M39790" s="76"/>
      <c r="N39790" s="76"/>
    </row>
    <row r="39791" spans="1:14" x14ac:dyDescent="0.25">
      <c r="B39791" s="76"/>
      <c r="C39791" s="76"/>
      <c r="D39791" s="76"/>
      <c r="E39791" s="76"/>
      <c r="F39791" s="76"/>
      <c r="G39791" s="76"/>
      <c r="H39791" s="76"/>
      <c r="I39791" s="76"/>
      <c r="J39791" s="76"/>
      <c r="K39791" s="76"/>
      <c r="M39791" s="76"/>
      <c r="N39791" s="76"/>
    </row>
    <row r="39792" spans="1:14" x14ac:dyDescent="0.25">
      <c r="B39792" s="76"/>
      <c r="C39792" s="76"/>
      <c r="D39792" s="76"/>
      <c r="E39792" s="76"/>
      <c r="F39792" s="76"/>
      <c r="G39792" s="76"/>
      <c r="H39792" s="76"/>
      <c r="I39792" s="76"/>
      <c r="J39792" s="76"/>
      <c r="K39792" s="76"/>
      <c r="M39792" s="76"/>
      <c r="N39792" s="76"/>
    </row>
    <row r="39793" spans="1:14" x14ac:dyDescent="0.25">
      <c r="B39793" s="76"/>
      <c r="C39793" s="76"/>
      <c r="D39793" s="76"/>
      <c r="E39793" s="76"/>
      <c r="F39793" s="76"/>
      <c r="G39793" s="76"/>
      <c r="H39793" s="76"/>
      <c r="I39793" s="76"/>
      <c r="J39793" s="76"/>
      <c r="K39793" s="76"/>
      <c r="M39793" s="76"/>
      <c r="N39793" s="76"/>
    </row>
    <row r="39794" spans="1:14" x14ac:dyDescent="0.25">
      <c r="A39794" s="76"/>
      <c r="B39794" s="76"/>
      <c r="C39794" s="76"/>
      <c r="D39794" s="76"/>
      <c r="E39794" s="76"/>
      <c r="F39794" s="76"/>
      <c r="G39794" s="76"/>
      <c r="H39794" s="76"/>
      <c r="I39794" s="76"/>
      <c r="J39794" s="76"/>
      <c r="K39794" s="76"/>
      <c r="M39794" s="76"/>
      <c r="N39794" s="76"/>
    </row>
    <row r="39795" spans="1:14" x14ac:dyDescent="0.25">
      <c r="A39795" s="76"/>
      <c r="B39795" s="76"/>
      <c r="C39795" s="76"/>
      <c r="D39795" s="76"/>
      <c r="E39795" s="76"/>
      <c r="F39795" s="76"/>
      <c r="G39795" s="76"/>
      <c r="H39795" s="76"/>
      <c r="I39795" s="76"/>
      <c r="J39795" s="76"/>
      <c r="K39795" s="76"/>
      <c r="M39795" s="76"/>
      <c r="N39795" s="76"/>
    </row>
    <row r="39796" spans="1:14" x14ac:dyDescent="0.25">
      <c r="B39796" s="76"/>
      <c r="C39796" s="76"/>
      <c r="D39796" s="76"/>
      <c r="E39796" s="76"/>
      <c r="F39796" s="76"/>
      <c r="G39796" s="76"/>
      <c r="H39796" s="76"/>
      <c r="I39796" s="76"/>
      <c r="J39796" s="76"/>
      <c r="K39796" s="76"/>
      <c r="M39796" s="76"/>
      <c r="N39796" s="76"/>
    </row>
    <row r="39797" spans="1:14" x14ac:dyDescent="0.25">
      <c r="B39797" s="76"/>
      <c r="C39797" s="76"/>
      <c r="D39797" s="76"/>
      <c r="E39797" s="76"/>
      <c r="F39797" s="76"/>
      <c r="G39797" s="76"/>
      <c r="H39797" s="76"/>
      <c r="I39797" s="76"/>
      <c r="J39797" s="76"/>
      <c r="K39797" s="76"/>
      <c r="M39797" s="76"/>
      <c r="N39797" s="76"/>
    </row>
    <row r="39798" spans="1:14" x14ac:dyDescent="0.25">
      <c r="C39798" s="76"/>
      <c r="D39798" s="76"/>
      <c r="E39798" s="76"/>
      <c r="F39798" s="76"/>
      <c r="G39798" s="76"/>
      <c r="H39798" s="76"/>
      <c r="I39798" s="76"/>
      <c r="J39798" s="76"/>
      <c r="K39798" s="76"/>
      <c r="M39798" s="76"/>
      <c r="N39798" s="76"/>
    </row>
    <row r="39799" spans="1:14" x14ac:dyDescent="0.25">
      <c r="A39799" s="76"/>
      <c r="C39799" s="76"/>
      <c r="D39799" s="76"/>
      <c r="E39799" s="76"/>
      <c r="F39799" s="76"/>
      <c r="G39799" s="76"/>
      <c r="H39799" s="76"/>
      <c r="I39799" s="76"/>
      <c r="J39799" s="76"/>
      <c r="K39799" s="76"/>
      <c r="M39799" s="76"/>
      <c r="N39799" s="76"/>
    </row>
    <row r="39800" spans="1:14" x14ac:dyDescent="0.25">
      <c r="C39800" s="76"/>
      <c r="D39800" s="76"/>
      <c r="E39800" s="76"/>
      <c r="F39800" s="76"/>
      <c r="G39800" s="76"/>
      <c r="H39800" s="76"/>
      <c r="I39800" s="76"/>
      <c r="J39800" s="76"/>
      <c r="K39800" s="76"/>
      <c r="M39800" s="76"/>
      <c r="N39800" s="76"/>
    </row>
    <row r="39801" spans="1:14" x14ac:dyDescent="0.25">
      <c r="C39801" s="76"/>
      <c r="D39801" s="76"/>
      <c r="E39801" s="76"/>
      <c r="F39801" s="76"/>
      <c r="G39801" s="76"/>
      <c r="H39801" s="76"/>
      <c r="I39801" s="76"/>
      <c r="J39801" s="76"/>
      <c r="K39801" s="76"/>
      <c r="M39801" s="76"/>
      <c r="N39801" s="76"/>
    </row>
    <row r="39802" spans="1:14" x14ac:dyDescent="0.25">
      <c r="C39802" s="76"/>
      <c r="D39802" s="76"/>
      <c r="E39802" s="76"/>
      <c r="F39802" s="76"/>
      <c r="G39802" s="76"/>
      <c r="H39802" s="76"/>
      <c r="I39802" s="76"/>
      <c r="J39802" s="76"/>
      <c r="K39802" s="76"/>
      <c r="M39802" s="76"/>
      <c r="N39802" s="76"/>
    </row>
    <row r="39803" spans="1:14" x14ac:dyDescent="0.25">
      <c r="C39803" s="76"/>
      <c r="D39803" s="76"/>
      <c r="E39803" s="76"/>
      <c r="F39803" s="76"/>
      <c r="G39803" s="76"/>
      <c r="H39803" s="76"/>
      <c r="I39803" s="76"/>
      <c r="J39803" s="76"/>
      <c r="K39803" s="76"/>
      <c r="M39803" s="76"/>
      <c r="N39803" s="76"/>
    </row>
    <row r="39804" spans="1:14" x14ac:dyDescent="0.25">
      <c r="C39804" s="76"/>
      <c r="D39804" s="76"/>
      <c r="E39804" s="76"/>
      <c r="F39804" s="76"/>
      <c r="G39804" s="76"/>
      <c r="H39804" s="76"/>
      <c r="I39804" s="76"/>
      <c r="J39804" s="76"/>
      <c r="K39804" s="76"/>
      <c r="M39804" s="76"/>
      <c r="N39804" s="76"/>
    </row>
    <row r="39805" spans="1:14" x14ac:dyDescent="0.25">
      <c r="C39805" s="76"/>
      <c r="D39805" s="76"/>
      <c r="E39805" s="76"/>
      <c r="F39805" s="76"/>
      <c r="G39805" s="76"/>
      <c r="H39805" s="76"/>
      <c r="I39805" s="76"/>
      <c r="J39805" s="76"/>
      <c r="K39805" s="76"/>
      <c r="M39805" s="76"/>
      <c r="N39805" s="76"/>
    </row>
    <row r="39806" spans="1:14" x14ac:dyDescent="0.25">
      <c r="A39806" s="76"/>
      <c r="C39806" s="76"/>
      <c r="D39806" s="76"/>
      <c r="E39806" s="76"/>
      <c r="F39806" s="76"/>
      <c r="G39806" s="76"/>
      <c r="H39806" s="76"/>
      <c r="I39806" s="76"/>
      <c r="J39806" s="76"/>
      <c r="K39806" s="76"/>
      <c r="M39806" s="76"/>
      <c r="N39806" s="76"/>
    </row>
    <row r="39807" spans="1:14" x14ac:dyDescent="0.25">
      <c r="C39807" s="76"/>
      <c r="D39807" s="76"/>
      <c r="E39807" s="76"/>
      <c r="F39807" s="76"/>
      <c r="G39807" s="76"/>
      <c r="H39807" s="76"/>
      <c r="I39807" s="76"/>
      <c r="J39807" s="76"/>
      <c r="K39807" s="76"/>
      <c r="M39807" s="76"/>
      <c r="N39807" s="76"/>
    </row>
    <row r="39808" spans="1:14" x14ac:dyDescent="0.25">
      <c r="B39808" s="76"/>
      <c r="C39808" s="76"/>
      <c r="D39808" s="76"/>
      <c r="E39808" s="76"/>
      <c r="F39808" s="76"/>
      <c r="G39808" s="76"/>
      <c r="H39808" s="76"/>
      <c r="I39808" s="76"/>
      <c r="J39808" s="76"/>
      <c r="K39808" s="76"/>
      <c r="M39808" s="76"/>
      <c r="N39808" s="76"/>
    </row>
    <row r="39809" spans="1:14" x14ac:dyDescent="0.25">
      <c r="B39809" s="76"/>
      <c r="C39809" s="76"/>
      <c r="D39809" s="76"/>
      <c r="E39809" s="76"/>
      <c r="F39809" s="76"/>
      <c r="G39809" s="76"/>
      <c r="H39809" s="76"/>
      <c r="I39809" s="76"/>
      <c r="J39809" s="76"/>
      <c r="K39809" s="76"/>
      <c r="M39809" s="76"/>
      <c r="N39809" s="76"/>
    </row>
    <row r="39810" spans="1:14" x14ac:dyDescent="0.25">
      <c r="A39810" s="76"/>
      <c r="B39810" s="76"/>
      <c r="C39810" s="76"/>
      <c r="D39810" s="76"/>
      <c r="E39810" s="76"/>
      <c r="F39810" s="76"/>
      <c r="G39810" s="76"/>
      <c r="H39810" s="76"/>
      <c r="I39810" s="76"/>
      <c r="J39810" s="76"/>
      <c r="K39810" s="76"/>
      <c r="M39810" s="76"/>
      <c r="N39810" s="76"/>
    </row>
    <row r="39811" spans="1:14" x14ac:dyDescent="0.25">
      <c r="B39811" s="76"/>
      <c r="C39811" s="76"/>
      <c r="D39811" s="76"/>
      <c r="E39811" s="76"/>
      <c r="F39811" s="76"/>
      <c r="G39811" s="76"/>
      <c r="H39811" s="76"/>
      <c r="I39811" s="76"/>
      <c r="J39811" s="76"/>
      <c r="K39811" s="76"/>
      <c r="M39811" s="76"/>
      <c r="N39811" s="76"/>
    </row>
    <row r="39812" spans="1:14" x14ac:dyDescent="0.25">
      <c r="B39812" s="76"/>
      <c r="C39812" s="76"/>
      <c r="D39812" s="76"/>
      <c r="E39812" s="76"/>
      <c r="F39812" s="76"/>
      <c r="G39812" s="76"/>
      <c r="H39812" s="76"/>
      <c r="I39812" s="76"/>
      <c r="J39812" s="76"/>
      <c r="K39812" s="76"/>
      <c r="M39812" s="76"/>
      <c r="N39812" s="76"/>
    </row>
    <row r="39813" spans="1:14" x14ac:dyDescent="0.25">
      <c r="C39813" s="76"/>
      <c r="D39813" s="76"/>
      <c r="E39813" s="76"/>
      <c r="F39813" s="76"/>
      <c r="G39813" s="76"/>
      <c r="H39813" s="76"/>
      <c r="I39813" s="76"/>
      <c r="J39813" s="76"/>
      <c r="K39813" s="76"/>
      <c r="M39813" s="76"/>
      <c r="N39813" s="76"/>
    </row>
    <row r="39814" spans="1:14" x14ac:dyDescent="0.25">
      <c r="C39814" s="76"/>
      <c r="D39814" s="76"/>
      <c r="E39814" s="76"/>
      <c r="F39814" s="76"/>
      <c r="G39814" s="76"/>
      <c r="H39814" s="76"/>
      <c r="I39814" s="76"/>
      <c r="J39814" s="76"/>
      <c r="K39814" s="76"/>
      <c r="M39814" s="76"/>
      <c r="N39814" s="76"/>
    </row>
    <row r="39815" spans="1:14" x14ac:dyDescent="0.25">
      <c r="C39815" s="76"/>
      <c r="D39815" s="76"/>
      <c r="E39815" s="76"/>
      <c r="F39815" s="76"/>
      <c r="G39815" s="76"/>
      <c r="H39815" s="76"/>
      <c r="I39815" s="76"/>
      <c r="J39815" s="76"/>
      <c r="K39815" s="76"/>
      <c r="M39815" s="76"/>
      <c r="N39815" s="76"/>
    </row>
    <row r="39816" spans="1:14" x14ac:dyDescent="0.25">
      <c r="C39816" s="76"/>
      <c r="D39816" s="76"/>
      <c r="E39816" s="76"/>
      <c r="F39816" s="76"/>
      <c r="G39816" s="76"/>
      <c r="H39816" s="76"/>
      <c r="I39816" s="76"/>
      <c r="J39816" s="76"/>
      <c r="K39816" s="76"/>
      <c r="M39816" s="76"/>
      <c r="N39816" s="76"/>
    </row>
    <row r="39817" spans="1:14" x14ac:dyDescent="0.25">
      <c r="A39817" s="76"/>
      <c r="C39817" s="76"/>
      <c r="D39817" s="76"/>
      <c r="E39817" s="76"/>
      <c r="F39817" s="76"/>
      <c r="G39817" s="76"/>
      <c r="H39817" s="76"/>
      <c r="I39817" s="76"/>
      <c r="J39817" s="76"/>
      <c r="K39817" s="76"/>
      <c r="M39817" s="76"/>
      <c r="N39817" s="76"/>
    </row>
    <row r="39818" spans="1:14" x14ac:dyDescent="0.25">
      <c r="C39818" s="76"/>
      <c r="D39818" s="76"/>
      <c r="E39818" s="76"/>
      <c r="F39818" s="76"/>
      <c r="G39818" s="76"/>
      <c r="H39818" s="76"/>
      <c r="I39818" s="76"/>
      <c r="J39818" s="76"/>
      <c r="K39818" s="76"/>
      <c r="M39818" s="76"/>
      <c r="N39818" s="76"/>
    </row>
    <row r="39819" spans="1:14" x14ac:dyDescent="0.25">
      <c r="C39819" s="76"/>
      <c r="D39819" s="76"/>
      <c r="E39819" s="76"/>
      <c r="F39819" s="76"/>
      <c r="G39819" s="76"/>
      <c r="H39819" s="76"/>
      <c r="I39819" s="76"/>
      <c r="J39819" s="76"/>
      <c r="K39819" s="76"/>
      <c r="M39819" s="76"/>
      <c r="N39819" s="76"/>
    </row>
    <row r="39820" spans="1:14" x14ac:dyDescent="0.25">
      <c r="C39820" s="76"/>
      <c r="D39820" s="76"/>
      <c r="E39820" s="76"/>
      <c r="F39820" s="76"/>
      <c r="G39820" s="76"/>
      <c r="H39820" s="76"/>
      <c r="I39820" s="76"/>
      <c r="J39820" s="76"/>
      <c r="K39820" s="76"/>
      <c r="M39820" s="76"/>
      <c r="N39820" s="76"/>
    </row>
    <row r="39821" spans="1:14" x14ac:dyDescent="0.25">
      <c r="C39821" s="76"/>
      <c r="D39821" s="76"/>
      <c r="E39821" s="76"/>
      <c r="F39821" s="76"/>
      <c r="G39821" s="76"/>
      <c r="H39821" s="76"/>
      <c r="I39821" s="76"/>
      <c r="J39821" s="76"/>
      <c r="K39821" s="76"/>
      <c r="M39821" s="76"/>
      <c r="N39821" s="76"/>
    </row>
    <row r="39822" spans="1:14" x14ac:dyDescent="0.25">
      <c r="C39822" s="76"/>
      <c r="D39822" s="76"/>
      <c r="E39822" s="76"/>
      <c r="F39822" s="76"/>
      <c r="G39822" s="76"/>
      <c r="H39822" s="76"/>
      <c r="I39822" s="76"/>
      <c r="J39822" s="76"/>
      <c r="K39822" s="76"/>
      <c r="M39822" s="76"/>
      <c r="N39822" s="76"/>
    </row>
    <row r="39823" spans="1:14" x14ac:dyDescent="0.25">
      <c r="A39823" s="76"/>
      <c r="C39823" s="76"/>
      <c r="D39823" s="76"/>
      <c r="E39823" s="76"/>
      <c r="F39823" s="76"/>
      <c r="G39823" s="76"/>
      <c r="H39823" s="76"/>
      <c r="I39823" s="76"/>
      <c r="J39823" s="76"/>
      <c r="K39823" s="76"/>
      <c r="M39823" s="76"/>
      <c r="N39823" s="76"/>
    </row>
    <row r="39824" spans="1:14" x14ac:dyDescent="0.25">
      <c r="C39824" s="76"/>
      <c r="D39824" s="76"/>
      <c r="E39824" s="76"/>
      <c r="F39824" s="76"/>
      <c r="G39824" s="76"/>
      <c r="H39824" s="76"/>
      <c r="I39824" s="76"/>
      <c r="J39824" s="76"/>
      <c r="K39824" s="76"/>
      <c r="M39824" s="76"/>
      <c r="N39824" s="76"/>
    </row>
    <row r="39825" spans="1:14" x14ac:dyDescent="0.25">
      <c r="C39825" s="76"/>
      <c r="D39825" s="76"/>
      <c r="E39825" s="76"/>
      <c r="F39825" s="76"/>
      <c r="G39825" s="76"/>
      <c r="H39825" s="76"/>
      <c r="I39825" s="76"/>
      <c r="J39825" s="76"/>
      <c r="K39825" s="76"/>
      <c r="M39825" s="76"/>
      <c r="N39825" s="76"/>
    </row>
    <row r="39826" spans="1:14" x14ac:dyDescent="0.25">
      <c r="C39826" s="76"/>
      <c r="D39826" s="76"/>
      <c r="E39826" s="76"/>
      <c r="F39826" s="76"/>
      <c r="G39826" s="76"/>
      <c r="H39826" s="76"/>
      <c r="I39826" s="76"/>
      <c r="J39826" s="76"/>
      <c r="K39826" s="76"/>
      <c r="M39826" s="76"/>
      <c r="N39826" s="76"/>
    </row>
    <row r="39827" spans="1:14" x14ac:dyDescent="0.25">
      <c r="C39827" s="76"/>
      <c r="D39827" s="76"/>
      <c r="E39827" s="76"/>
      <c r="F39827" s="76"/>
      <c r="G39827" s="76"/>
      <c r="H39827" s="76"/>
      <c r="I39827" s="76"/>
      <c r="J39827" s="76"/>
      <c r="K39827" s="76"/>
      <c r="M39827" s="76"/>
      <c r="N39827" s="76"/>
    </row>
    <row r="39828" spans="1:14" x14ac:dyDescent="0.25">
      <c r="C39828" s="76"/>
      <c r="D39828" s="76"/>
      <c r="E39828" s="76"/>
      <c r="F39828" s="76"/>
      <c r="G39828" s="76"/>
      <c r="H39828" s="76"/>
      <c r="I39828" s="76"/>
      <c r="J39828" s="76"/>
      <c r="K39828" s="76"/>
      <c r="M39828" s="76"/>
      <c r="N39828" s="76"/>
    </row>
    <row r="39829" spans="1:14" x14ac:dyDescent="0.25">
      <c r="C39829" s="76"/>
      <c r="D39829" s="76"/>
      <c r="E39829" s="76"/>
      <c r="F39829" s="76"/>
      <c r="G39829" s="76"/>
      <c r="H39829" s="76"/>
      <c r="I39829" s="76"/>
      <c r="J39829" s="76"/>
      <c r="K39829" s="76"/>
      <c r="M39829" s="76"/>
      <c r="N39829" s="76"/>
    </row>
    <row r="39830" spans="1:14" x14ac:dyDescent="0.25">
      <c r="C39830" s="76"/>
      <c r="D39830" s="76"/>
      <c r="E39830" s="76"/>
      <c r="F39830" s="76"/>
      <c r="G39830" s="76"/>
      <c r="H39830" s="76"/>
      <c r="I39830" s="76"/>
      <c r="J39830" s="76"/>
      <c r="K39830" s="76"/>
      <c r="M39830" s="76"/>
      <c r="N39830" s="76"/>
    </row>
    <row r="39831" spans="1:14" x14ac:dyDescent="0.25">
      <c r="C39831" s="76"/>
      <c r="D39831" s="76"/>
      <c r="E39831" s="76"/>
      <c r="F39831" s="76"/>
      <c r="G39831" s="76"/>
      <c r="H39831" s="76"/>
      <c r="I39831" s="76"/>
      <c r="J39831" s="76"/>
      <c r="K39831" s="76"/>
      <c r="M39831" s="76"/>
      <c r="N39831" s="76"/>
    </row>
    <row r="39832" spans="1:14" x14ac:dyDescent="0.25">
      <c r="B39832" s="76"/>
      <c r="C39832" s="76"/>
      <c r="D39832" s="76"/>
      <c r="E39832" s="76"/>
      <c r="F39832" s="76"/>
      <c r="G39832" s="76"/>
      <c r="H39832" s="76"/>
      <c r="I39832" s="76"/>
      <c r="J39832" s="76"/>
      <c r="K39832" s="76"/>
      <c r="M39832" s="76"/>
      <c r="N39832" s="76"/>
    </row>
    <row r="39833" spans="1:14" x14ac:dyDescent="0.25">
      <c r="B39833" s="76"/>
      <c r="C39833" s="76"/>
      <c r="D39833" s="76"/>
      <c r="E39833" s="76"/>
      <c r="F39833" s="76"/>
      <c r="G39833" s="76"/>
      <c r="H39833" s="76"/>
      <c r="I39833" s="76"/>
      <c r="J39833" s="76"/>
      <c r="K39833" s="76"/>
      <c r="M39833" s="76"/>
      <c r="N39833" s="76"/>
    </row>
    <row r="39834" spans="1:14" x14ac:dyDescent="0.25">
      <c r="B39834" s="76"/>
      <c r="C39834" s="76"/>
      <c r="D39834" s="76"/>
      <c r="E39834" s="76"/>
      <c r="F39834" s="76"/>
      <c r="G39834" s="76"/>
      <c r="H39834" s="76"/>
      <c r="I39834" s="76"/>
      <c r="J39834" s="76"/>
      <c r="K39834" s="76"/>
      <c r="M39834" s="76"/>
      <c r="N39834" s="76"/>
    </row>
    <row r="39835" spans="1:14" x14ac:dyDescent="0.25">
      <c r="A39835" s="76"/>
      <c r="B39835" s="76"/>
      <c r="C39835" s="76"/>
      <c r="D39835" s="76"/>
      <c r="E39835" s="76"/>
      <c r="F39835" s="76"/>
      <c r="G39835" s="76"/>
      <c r="H39835" s="76"/>
      <c r="I39835" s="76"/>
      <c r="J39835" s="76"/>
      <c r="K39835" s="76"/>
      <c r="M39835" s="76"/>
      <c r="N39835" s="76"/>
    </row>
    <row r="39836" spans="1:14" x14ac:dyDescent="0.25">
      <c r="B39836" s="76"/>
      <c r="C39836" s="76"/>
      <c r="D39836" s="76"/>
      <c r="E39836" s="76"/>
      <c r="F39836" s="76"/>
      <c r="G39836" s="76"/>
      <c r="H39836" s="76"/>
      <c r="I39836" s="76"/>
      <c r="J39836" s="76"/>
      <c r="K39836" s="76"/>
      <c r="M39836" s="76"/>
      <c r="N39836" s="76"/>
    </row>
    <row r="39837" spans="1:14" x14ac:dyDescent="0.25">
      <c r="A39837" s="76"/>
      <c r="B39837" s="76"/>
      <c r="C39837" s="76"/>
      <c r="D39837" s="76"/>
      <c r="E39837" s="76"/>
      <c r="F39837" s="76"/>
      <c r="G39837" s="76"/>
      <c r="H39837" s="76"/>
      <c r="I39837" s="76"/>
      <c r="J39837" s="76"/>
      <c r="K39837" s="76"/>
      <c r="M39837" s="76"/>
      <c r="N39837" s="76"/>
    </row>
    <row r="39838" spans="1:14" x14ac:dyDescent="0.25">
      <c r="B39838" s="76"/>
      <c r="C39838" s="76"/>
      <c r="D39838" s="76"/>
      <c r="E39838" s="76"/>
      <c r="F39838" s="76"/>
      <c r="G39838" s="76"/>
      <c r="H39838" s="76"/>
      <c r="I39838" s="76"/>
      <c r="J39838" s="76"/>
      <c r="K39838" s="76"/>
      <c r="M39838" s="76"/>
      <c r="N39838" s="76"/>
    </row>
    <row r="39839" spans="1:14" x14ac:dyDescent="0.25">
      <c r="B39839" s="76"/>
      <c r="C39839" s="76"/>
      <c r="D39839" s="76"/>
      <c r="E39839" s="76"/>
      <c r="F39839" s="76"/>
      <c r="G39839" s="76"/>
      <c r="H39839" s="76"/>
      <c r="I39839" s="76"/>
      <c r="J39839" s="76"/>
      <c r="K39839" s="76"/>
      <c r="M39839" s="76"/>
      <c r="N39839" s="76"/>
    </row>
    <row r="39840" spans="1:14" x14ac:dyDescent="0.25">
      <c r="B39840" s="76"/>
      <c r="C39840" s="76"/>
      <c r="D39840" s="76"/>
      <c r="E39840" s="76"/>
      <c r="F39840" s="76"/>
      <c r="G39840" s="76"/>
      <c r="H39840" s="76"/>
      <c r="I39840" s="76"/>
      <c r="J39840" s="76"/>
      <c r="K39840" s="76"/>
      <c r="M39840" s="76"/>
      <c r="N39840" s="76"/>
    </row>
    <row r="39841" spans="1:14" x14ac:dyDescent="0.25">
      <c r="A39841" s="76"/>
      <c r="C39841" s="76"/>
      <c r="D39841" s="76"/>
      <c r="E39841" s="76"/>
      <c r="F39841" s="76"/>
      <c r="G39841" s="76"/>
      <c r="H39841" s="76"/>
      <c r="I39841" s="76"/>
      <c r="J39841" s="76"/>
      <c r="K39841" s="76"/>
      <c r="M39841" s="76"/>
      <c r="N39841" s="76"/>
    </row>
    <row r="39842" spans="1:14" x14ac:dyDescent="0.25">
      <c r="C39842" s="76"/>
      <c r="D39842" s="76"/>
      <c r="E39842" s="76"/>
      <c r="F39842" s="76"/>
      <c r="G39842" s="76"/>
      <c r="H39842" s="76"/>
      <c r="I39842" s="76"/>
      <c r="J39842" s="76"/>
      <c r="K39842" s="76"/>
      <c r="M39842" s="76"/>
      <c r="N39842" s="76"/>
    </row>
    <row r="39843" spans="1:14" x14ac:dyDescent="0.25">
      <c r="C39843" s="76"/>
      <c r="D39843" s="76"/>
      <c r="E39843" s="76"/>
      <c r="F39843" s="76"/>
      <c r="G39843" s="76"/>
      <c r="H39843" s="76"/>
      <c r="I39843" s="76"/>
      <c r="J39843" s="76"/>
      <c r="K39843" s="76"/>
      <c r="M39843" s="76"/>
      <c r="N39843" s="76"/>
    </row>
    <row r="39844" spans="1:14" x14ac:dyDescent="0.25">
      <c r="B39844" s="76"/>
      <c r="C39844" s="76"/>
      <c r="D39844" s="76"/>
      <c r="E39844" s="76"/>
      <c r="F39844" s="76"/>
      <c r="G39844" s="76"/>
      <c r="H39844" s="76"/>
      <c r="I39844" s="76"/>
      <c r="J39844" s="76"/>
      <c r="K39844" s="76"/>
      <c r="M39844" s="76"/>
      <c r="N39844" s="76"/>
    </row>
    <row r="39845" spans="1:14" x14ac:dyDescent="0.25">
      <c r="A39845" s="76"/>
      <c r="B39845" s="76"/>
      <c r="C39845" s="76"/>
      <c r="D39845" s="76"/>
      <c r="E39845" s="76"/>
      <c r="F39845" s="76"/>
      <c r="G39845" s="76"/>
      <c r="H39845" s="76"/>
      <c r="I39845" s="76"/>
      <c r="J39845" s="76"/>
      <c r="K39845" s="76"/>
      <c r="M39845" s="76"/>
      <c r="N39845" s="76"/>
    </row>
    <row r="39846" spans="1:14" x14ac:dyDescent="0.25">
      <c r="A39846" s="76"/>
      <c r="B39846" s="76"/>
      <c r="C39846" s="76"/>
      <c r="D39846" s="76"/>
      <c r="E39846" s="76"/>
      <c r="F39846" s="76"/>
      <c r="G39846" s="76"/>
      <c r="H39846" s="76"/>
      <c r="I39846" s="76"/>
      <c r="J39846" s="76"/>
      <c r="K39846" s="76"/>
      <c r="M39846" s="76"/>
      <c r="N39846" s="76"/>
    </row>
    <row r="39847" spans="1:14" x14ac:dyDescent="0.25">
      <c r="B39847" s="76"/>
      <c r="C39847" s="76"/>
      <c r="D39847" s="76"/>
      <c r="E39847" s="76"/>
      <c r="F39847" s="76"/>
      <c r="G39847" s="76"/>
      <c r="H39847" s="76"/>
      <c r="I39847" s="76"/>
      <c r="J39847" s="76"/>
      <c r="K39847" s="76"/>
      <c r="M39847" s="76"/>
      <c r="N39847" s="76"/>
    </row>
    <row r="39848" spans="1:14" x14ac:dyDescent="0.25">
      <c r="B39848" s="76"/>
      <c r="C39848" s="76"/>
      <c r="D39848" s="76"/>
      <c r="E39848" s="76"/>
      <c r="F39848" s="76"/>
      <c r="G39848" s="76"/>
      <c r="H39848" s="76"/>
      <c r="I39848" s="76"/>
      <c r="J39848" s="76"/>
      <c r="K39848" s="76"/>
      <c r="M39848" s="76"/>
      <c r="N39848" s="76"/>
    </row>
    <row r="39849" spans="1:14" x14ac:dyDescent="0.25">
      <c r="B39849" s="76"/>
      <c r="C39849" s="76"/>
      <c r="D39849" s="76"/>
      <c r="E39849" s="76"/>
      <c r="F39849" s="76"/>
      <c r="G39849" s="76"/>
      <c r="H39849" s="76"/>
      <c r="I39849" s="76"/>
      <c r="J39849" s="76"/>
      <c r="K39849" s="76"/>
      <c r="M39849" s="76"/>
      <c r="N39849" s="76"/>
    </row>
    <row r="39850" spans="1:14" x14ac:dyDescent="0.25">
      <c r="B39850" s="76"/>
      <c r="C39850" s="76"/>
      <c r="D39850" s="76"/>
      <c r="E39850" s="76"/>
      <c r="F39850" s="76"/>
      <c r="G39850" s="76"/>
      <c r="H39850" s="76"/>
      <c r="I39850" s="76"/>
      <c r="J39850" s="76"/>
      <c r="K39850" s="76"/>
      <c r="M39850" s="76"/>
      <c r="N39850" s="76"/>
    </row>
    <row r="39851" spans="1:14" x14ac:dyDescent="0.25">
      <c r="B39851" s="76"/>
      <c r="C39851" s="76"/>
      <c r="D39851" s="76"/>
      <c r="E39851" s="76"/>
      <c r="F39851" s="76"/>
      <c r="G39851" s="76"/>
      <c r="H39851" s="76"/>
      <c r="I39851" s="76"/>
      <c r="J39851" s="76"/>
      <c r="K39851" s="76"/>
      <c r="M39851" s="76"/>
      <c r="N39851" s="76"/>
    </row>
    <row r="39852" spans="1:14" x14ac:dyDescent="0.25">
      <c r="A39852" s="76"/>
      <c r="B39852" s="76"/>
      <c r="C39852" s="76"/>
      <c r="D39852" s="76"/>
      <c r="E39852" s="76"/>
      <c r="F39852" s="76"/>
      <c r="G39852" s="76"/>
      <c r="H39852" s="76"/>
      <c r="I39852" s="76"/>
      <c r="J39852" s="76"/>
      <c r="K39852" s="76"/>
      <c r="M39852" s="76"/>
      <c r="N39852" s="76"/>
    </row>
    <row r="39853" spans="1:14" x14ac:dyDescent="0.25">
      <c r="B39853" s="76"/>
      <c r="C39853" s="76"/>
      <c r="D39853" s="76"/>
      <c r="E39853" s="76"/>
      <c r="F39853" s="76"/>
      <c r="G39853" s="76"/>
      <c r="H39853" s="76"/>
      <c r="I39853" s="76"/>
      <c r="J39853" s="76"/>
      <c r="K39853" s="76"/>
      <c r="M39853" s="76"/>
      <c r="N39853" s="76"/>
    </row>
    <row r="39854" spans="1:14" x14ac:dyDescent="0.25">
      <c r="A39854" s="76"/>
      <c r="B39854" s="76"/>
      <c r="C39854" s="76"/>
      <c r="D39854" s="76"/>
      <c r="E39854" s="76"/>
      <c r="F39854" s="76"/>
      <c r="G39854" s="76"/>
      <c r="H39854" s="76"/>
      <c r="I39854" s="76"/>
      <c r="J39854" s="76"/>
      <c r="K39854" s="76"/>
      <c r="M39854" s="76"/>
      <c r="N39854" s="76"/>
    </row>
    <row r="39855" spans="1:14" x14ac:dyDescent="0.25">
      <c r="A39855" s="76"/>
      <c r="B39855" s="76"/>
      <c r="C39855" s="76"/>
      <c r="D39855" s="76"/>
      <c r="E39855" s="76"/>
      <c r="F39855" s="76"/>
      <c r="G39855" s="76"/>
      <c r="H39855" s="76"/>
      <c r="I39855" s="76"/>
      <c r="J39855" s="76"/>
      <c r="K39855" s="76"/>
      <c r="M39855" s="76"/>
      <c r="N39855" s="76"/>
    </row>
    <row r="39856" spans="1:14" x14ac:dyDescent="0.25">
      <c r="B39856" s="76"/>
      <c r="C39856" s="76"/>
      <c r="D39856" s="76"/>
      <c r="E39856" s="76"/>
      <c r="F39856" s="76"/>
      <c r="G39856" s="76"/>
      <c r="H39856" s="76"/>
      <c r="I39856" s="76"/>
      <c r="J39856" s="76"/>
      <c r="K39856" s="76"/>
      <c r="M39856" s="76"/>
      <c r="N39856" s="76"/>
    </row>
    <row r="39857" spans="1:14" x14ac:dyDescent="0.25">
      <c r="B39857" s="76"/>
      <c r="C39857" s="76"/>
      <c r="D39857" s="76"/>
      <c r="E39857" s="76"/>
      <c r="F39857" s="76"/>
      <c r="G39857" s="76"/>
      <c r="H39857" s="76"/>
      <c r="I39857" s="76"/>
      <c r="J39857" s="76"/>
      <c r="K39857" s="76"/>
      <c r="M39857" s="76"/>
      <c r="N39857" s="76"/>
    </row>
    <row r="39858" spans="1:14" x14ac:dyDescent="0.25">
      <c r="B39858" s="76"/>
      <c r="C39858" s="76"/>
      <c r="D39858" s="76"/>
      <c r="E39858" s="76"/>
      <c r="F39858" s="76"/>
      <c r="G39858" s="76"/>
      <c r="H39858" s="76"/>
      <c r="I39858" s="76"/>
      <c r="J39858" s="76"/>
      <c r="K39858" s="76"/>
      <c r="M39858" s="76"/>
      <c r="N39858" s="76"/>
    </row>
    <row r="39859" spans="1:14" x14ac:dyDescent="0.25">
      <c r="B39859" s="76"/>
      <c r="C39859" s="76"/>
      <c r="D39859" s="76"/>
      <c r="E39859" s="76"/>
      <c r="F39859" s="76"/>
      <c r="G39859" s="76"/>
      <c r="H39859" s="76"/>
      <c r="I39859" s="76"/>
      <c r="J39859" s="76"/>
      <c r="K39859" s="76"/>
      <c r="M39859" s="76"/>
      <c r="N39859" s="76"/>
    </row>
    <row r="39860" spans="1:14" x14ac:dyDescent="0.25">
      <c r="B39860" s="76"/>
      <c r="C39860" s="76"/>
      <c r="D39860" s="76"/>
      <c r="E39860" s="76"/>
      <c r="F39860" s="76"/>
      <c r="G39860" s="76"/>
      <c r="H39860" s="76"/>
      <c r="I39860" s="76"/>
      <c r="J39860" s="76"/>
      <c r="K39860" s="76"/>
      <c r="M39860" s="76"/>
      <c r="N39860" s="76"/>
    </row>
    <row r="39861" spans="1:14" x14ac:dyDescent="0.25">
      <c r="B39861" s="76"/>
      <c r="C39861" s="76"/>
      <c r="D39861" s="76"/>
      <c r="E39861" s="76"/>
      <c r="F39861" s="76"/>
      <c r="G39861" s="76"/>
      <c r="H39861" s="76"/>
      <c r="I39861" s="76"/>
      <c r="J39861" s="76"/>
      <c r="K39861" s="76"/>
      <c r="M39861" s="76"/>
      <c r="N39861" s="76"/>
    </row>
    <row r="39862" spans="1:14" x14ac:dyDescent="0.25">
      <c r="B39862" s="76"/>
      <c r="C39862" s="76"/>
      <c r="D39862" s="76"/>
      <c r="E39862" s="76"/>
      <c r="F39862" s="76"/>
      <c r="G39862" s="76"/>
      <c r="H39862" s="76"/>
      <c r="I39862" s="76"/>
      <c r="J39862" s="76"/>
      <c r="K39862" s="76"/>
      <c r="M39862" s="76"/>
      <c r="N39862" s="76"/>
    </row>
    <row r="39863" spans="1:14" x14ac:dyDescent="0.25">
      <c r="B39863" s="76"/>
      <c r="C39863" s="76"/>
      <c r="D39863" s="76"/>
      <c r="E39863" s="76"/>
      <c r="F39863" s="76"/>
      <c r="G39863" s="76"/>
      <c r="H39863" s="76"/>
      <c r="I39863" s="76"/>
      <c r="J39863" s="76"/>
      <c r="K39863" s="76"/>
      <c r="M39863" s="76"/>
      <c r="N39863" s="76"/>
    </row>
    <row r="39864" spans="1:14" x14ac:dyDescent="0.25">
      <c r="B39864" s="76"/>
      <c r="C39864" s="76"/>
      <c r="D39864" s="76"/>
      <c r="E39864" s="76"/>
      <c r="F39864" s="76"/>
      <c r="G39864" s="76"/>
      <c r="H39864" s="76"/>
      <c r="I39864" s="76"/>
      <c r="J39864" s="76"/>
      <c r="K39864" s="76"/>
      <c r="M39864" s="76"/>
      <c r="N39864" s="76"/>
    </row>
    <row r="39865" spans="1:14" x14ac:dyDescent="0.25">
      <c r="C39865" s="76"/>
      <c r="D39865" s="76"/>
      <c r="E39865" s="76"/>
      <c r="F39865" s="76"/>
      <c r="G39865" s="76"/>
      <c r="H39865" s="76"/>
      <c r="I39865" s="76"/>
      <c r="J39865" s="76"/>
      <c r="K39865" s="76"/>
      <c r="M39865" s="76"/>
      <c r="N39865" s="76"/>
    </row>
    <row r="39867" spans="1:14" x14ac:dyDescent="0.25">
      <c r="A39867" s="76"/>
    </row>
    <row r="39871" spans="1:14" x14ac:dyDescent="0.25">
      <c r="A39871" s="76"/>
    </row>
    <row r="39872" spans="1:14" x14ac:dyDescent="0.25">
      <c r="A39872" s="76"/>
    </row>
    <row r="39877" spans="1:2" x14ac:dyDescent="0.25">
      <c r="A39877" s="76"/>
    </row>
    <row r="39878" spans="1:2" x14ac:dyDescent="0.25">
      <c r="A39878" s="76"/>
    </row>
    <row r="39879" spans="1:2" x14ac:dyDescent="0.25">
      <c r="A39879" s="76"/>
    </row>
    <row r="39881" spans="1:2" x14ac:dyDescent="0.25">
      <c r="B39881" s="76"/>
    </row>
    <row r="39884" spans="1:2" x14ac:dyDescent="0.25">
      <c r="A39884" s="76"/>
    </row>
    <row r="39890" spans="1:1" x14ac:dyDescent="0.25">
      <c r="A39890" s="76"/>
    </row>
    <row r="39893" spans="1:1" x14ac:dyDescent="0.25">
      <c r="A39893" s="76"/>
    </row>
    <row r="39895" spans="1:1" x14ac:dyDescent="0.25">
      <c r="A39895" s="76"/>
    </row>
    <row r="39901" spans="1:1" x14ac:dyDescent="0.25">
      <c r="A39901" s="76"/>
    </row>
    <row r="39902" spans="1:1" x14ac:dyDescent="0.25">
      <c r="A39902" s="76"/>
    </row>
    <row r="39903" spans="1:1" x14ac:dyDescent="0.25">
      <c r="A39903" s="76"/>
    </row>
    <row r="39908" spans="1:2" x14ac:dyDescent="0.25">
      <c r="A39908" s="76"/>
    </row>
    <row r="39910" spans="1:2" x14ac:dyDescent="0.25">
      <c r="A39910" s="76"/>
      <c r="B39910" s="76"/>
    </row>
    <row r="39911" spans="1:2" x14ac:dyDescent="0.25">
      <c r="B39911" s="76"/>
    </row>
    <row r="39912" spans="1:2" x14ac:dyDescent="0.25">
      <c r="A39912" s="76"/>
      <c r="B39912" s="76"/>
    </row>
    <row r="39913" spans="1:2" x14ac:dyDescent="0.25">
      <c r="B39913" s="76"/>
    </row>
    <row r="39914" spans="1:2" x14ac:dyDescent="0.25">
      <c r="B39914" s="76"/>
    </row>
    <row r="39915" spans="1:2" x14ac:dyDescent="0.25">
      <c r="A39915" s="76"/>
      <c r="B39915" s="76"/>
    </row>
    <row r="39916" spans="1:2" x14ac:dyDescent="0.25">
      <c r="B39916" s="76"/>
    </row>
    <row r="39917" spans="1:2" x14ac:dyDescent="0.25">
      <c r="B39917" s="76"/>
    </row>
    <row r="39918" spans="1:2" x14ac:dyDescent="0.25">
      <c r="A39918" s="76"/>
      <c r="B39918" s="76"/>
    </row>
    <row r="39919" spans="1:2" x14ac:dyDescent="0.25">
      <c r="B39919" s="76"/>
    </row>
    <row r="39920" spans="1:2" x14ac:dyDescent="0.25">
      <c r="B39920" s="76"/>
    </row>
    <row r="39921" spans="1:2" x14ac:dyDescent="0.25">
      <c r="A39921" s="76"/>
      <c r="B39921" s="76"/>
    </row>
    <row r="39922" spans="1:2" x14ac:dyDescent="0.25">
      <c r="B39922" s="76"/>
    </row>
    <row r="39923" spans="1:2" x14ac:dyDescent="0.25">
      <c r="A39923" s="76"/>
    </row>
    <row r="39924" spans="1:2" x14ac:dyDescent="0.25">
      <c r="A39924" s="76"/>
      <c r="B39924" s="76"/>
    </row>
    <row r="39925" spans="1:2" x14ac:dyDescent="0.25">
      <c r="B39925" s="76"/>
    </row>
    <row r="39926" spans="1:2" x14ac:dyDescent="0.25">
      <c r="A39926" s="76"/>
      <c r="B39926" s="76"/>
    </row>
    <row r="39927" spans="1:2" x14ac:dyDescent="0.25">
      <c r="B39927" s="76"/>
    </row>
    <row r="39928" spans="1:2" x14ac:dyDescent="0.25">
      <c r="A39928" s="76"/>
    </row>
    <row r="39932" spans="1:2" x14ac:dyDescent="0.25">
      <c r="A39932" s="76"/>
    </row>
    <row r="39933" spans="1:2" x14ac:dyDescent="0.25">
      <c r="A39933" s="76"/>
    </row>
    <row r="39934" spans="1:2" x14ac:dyDescent="0.25">
      <c r="A39934" s="76"/>
      <c r="B39934" s="76"/>
    </row>
    <row r="39935" spans="1:2" x14ac:dyDescent="0.25">
      <c r="B39935" s="76"/>
    </row>
    <row r="39937" spans="1:2" x14ac:dyDescent="0.25">
      <c r="A39937" s="76"/>
    </row>
    <row r="39938" spans="1:2" x14ac:dyDescent="0.25">
      <c r="A39938" s="76"/>
    </row>
    <row r="39939" spans="1:2" x14ac:dyDescent="0.25">
      <c r="A39939" s="76"/>
    </row>
    <row r="39941" spans="1:2" x14ac:dyDescent="0.25">
      <c r="A39941" s="76"/>
    </row>
    <row r="39942" spans="1:2" x14ac:dyDescent="0.25">
      <c r="A39942" s="76"/>
    </row>
    <row r="39943" spans="1:2" x14ac:dyDescent="0.25">
      <c r="A39943" s="76"/>
    </row>
    <row r="39949" spans="1:2" x14ac:dyDescent="0.25">
      <c r="A39949" s="76"/>
    </row>
    <row r="39951" spans="1:2" x14ac:dyDescent="0.25">
      <c r="B39951" s="76"/>
    </row>
    <row r="39952" spans="1:2" x14ac:dyDescent="0.25">
      <c r="B39952" s="76"/>
    </row>
    <row r="39954" spans="1:2" x14ac:dyDescent="0.25">
      <c r="B39954" s="76"/>
    </row>
    <row r="39955" spans="1:2" x14ac:dyDescent="0.25">
      <c r="A39955" s="76"/>
      <c r="B39955" s="76"/>
    </row>
    <row r="39957" spans="1:2" x14ac:dyDescent="0.25">
      <c r="A39957" s="76"/>
    </row>
    <row r="39959" spans="1:2" x14ac:dyDescent="0.25">
      <c r="A39959" s="76"/>
    </row>
    <row r="39960" spans="1:2" x14ac:dyDescent="0.25">
      <c r="B39960" s="76"/>
    </row>
    <row r="39968" spans="1:2" x14ac:dyDescent="0.25">
      <c r="A39968" s="76"/>
    </row>
    <row r="39969" spans="1:14" x14ac:dyDescent="0.25">
      <c r="A39969" s="76"/>
    </row>
    <row r="39972" spans="1:14" x14ac:dyDescent="0.25">
      <c r="A39972" s="76"/>
    </row>
    <row r="39975" spans="1:14" x14ac:dyDescent="0.25">
      <c r="B39975" s="76"/>
    </row>
    <row r="39976" spans="1:14" x14ac:dyDescent="0.25">
      <c r="B39976" s="76"/>
    </row>
    <row r="39977" spans="1:14" x14ac:dyDescent="0.25">
      <c r="B39977" s="76"/>
      <c r="C39977" s="76"/>
      <c r="D39977" s="76"/>
      <c r="E39977" s="76"/>
      <c r="F39977" s="76"/>
      <c r="G39977" s="76"/>
      <c r="H39977" s="76"/>
      <c r="I39977" s="76"/>
      <c r="J39977" s="76"/>
      <c r="K39977" s="76"/>
      <c r="M39977" s="76"/>
      <c r="N39977" s="76"/>
    </row>
    <row r="39978" spans="1:14" x14ac:dyDescent="0.25">
      <c r="B39978" s="76"/>
      <c r="C39978" s="76"/>
      <c r="D39978" s="76"/>
      <c r="E39978" s="76"/>
      <c r="F39978" s="76"/>
      <c r="G39978" s="76"/>
      <c r="H39978" s="76"/>
      <c r="I39978" s="76"/>
      <c r="J39978" s="76"/>
      <c r="K39978" s="76"/>
      <c r="M39978" s="76"/>
      <c r="N39978" s="76"/>
    </row>
    <row r="39979" spans="1:14" x14ac:dyDescent="0.25">
      <c r="A39979" s="76"/>
      <c r="B39979" s="76"/>
      <c r="C39979" s="76"/>
      <c r="D39979" s="76"/>
      <c r="E39979" s="76"/>
      <c r="F39979" s="76"/>
      <c r="G39979" s="76"/>
      <c r="H39979" s="76"/>
      <c r="I39979" s="76"/>
      <c r="J39979" s="76"/>
      <c r="K39979" s="76"/>
      <c r="M39979" s="76"/>
      <c r="N39979" s="76"/>
    </row>
    <row r="39980" spans="1:14" x14ac:dyDescent="0.25">
      <c r="B39980" s="76"/>
      <c r="C39980" s="76"/>
      <c r="D39980" s="76"/>
      <c r="E39980" s="76"/>
      <c r="F39980" s="76"/>
      <c r="G39980" s="76"/>
      <c r="H39980" s="76"/>
      <c r="I39980" s="76"/>
      <c r="J39980" s="76"/>
      <c r="K39980" s="76"/>
      <c r="M39980" s="76"/>
      <c r="N39980" s="76"/>
    </row>
    <row r="39981" spans="1:14" x14ac:dyDescent="0.25">
      <c r="A39981" s="76"/>
      <c r="B39981" s="76"/>
      <c r="C39981" s="76"/>
      <c r="D39981" s="76"/>
      <c r="E39981" s="76"/>
      <c r="F39981" s="76"/>
      <c r="G39981" s="76"/>
      <c r="H39981" s="76"/>
      <c r="I39981" s="76"/>
      <c r="J39981" s="76"/>
      <c r="K39981" s="76"/>
      <c r="M39981" s="76"/>
      <c r="N39981" s="76"/>
    </row>
    <row r="39982" spans="1:14" x14ac:dyDescent="0.25">
      <c r="A39982" s="76"/>
      <c r="B39982" s="76"/>
      <c r="C39982" s="76"/>
      <c r="D39982" s="76"/>
      <c r="E39982" s="76"/>
      <c r="F39982" s="76"/>
      <c r="G39982" s="76"/>
      <c r="H39982" s="76"/>
      <c r="I39982" s="76"/>
      <c r="J39982" s="76"/>
      <c r="K39982" s="76"/>
      <c r="M39982" s="76"/>
      <c r="N39982" s="76"/>
    </row>
    <row r="39983" spans="1:14" x14ac:dyDescent="0.25">
      <c r="B39983" s="76"/>
      <c r="C39983" s="76"/>
      <c r="D39983" s="76"/>
      <c r="E39983" s="76"/>
      <c r="F39983" s="76"/>
      <c r="G39983" s="76"/>
      <c r="H39983" s="76"/>
      <c r="I39983" s="76"/>
      <c r="J39983" s="76"/>
      <c r="K39983" s="76"/>
      <c r="M39983" s="76"/>
      <c r="N39983" s="76"/>
    </row>
    <row r="39984" spans="1:14" x14ac:dyDescent="0.25">
      <c r="B39984" s="76"/>
      <c r="C39984" s="76"/>
      <c r="D39984" s="76"/>
      <c r="E39984" s="76"/>
      <c r="F39984" s="76"/>
      <c r="G39984" s="76"/>
      <c r="H39984" s="76"/>
      <c r="I39984" s="76"/>
      <c r="J39984" s="76"/>
      <c r="K39984" s="76"/>
      <c r="M39984" s="76"/>
      <c r="N39984" s="76"/>
    </row>
    <row r="39985" spans="1:14" x14ac:dyDescent="0.25">
      <c r="A39985" s="76"/>
      <c r="B39985" s="76"/>
      <c r="C39985" s="76"/>
      <c r="D39985" s="76"/>
      <c r="E39985" s="76"/>
      <c r="F39985" s="76"/>
      <c r="G39985" s="76"/>
      <c r="H39985" s="76"/>
      <c r="I39985" s="76"/>
      <c r="J39985" s="76"/>
      <c r="K39985" s="76"/>
      <c r="M39985" s="76"/>
      <c r="N39985" s="76"/>
    </row>
    <row r="39986" spans="1:14" x14ac:dyDescent="0.25">
      <c r="A39986" s="76"/>
      <c r="B39986" s="76"/>
      <c r="C39986" s="76"/>
      <c r="D39986" s="76"/>
      <c r="E39986" s="76"/>
      <c r="F39986" s="76"/>
      <c r="G39986" s="76"/>
      <c r="H39986" s="76"/>
      <c r="I39986" s="76"/>
      <c r="J39986" s="76"/>
      <c r="K39986" s="76"/>
      <c r="M39986" s="76"/>
      <c r="N39986" s="76"/>
    </row>
    <row r="39987" spans="1:14" x14ac:dyDescent="0.25">
      <c r="B39987" s="76"/>
      <c r="C39987" s="76"/>
      <c r="D39987" s="76"/>
      <c r="E39987" s="76"/>
      <c r="F39987" s="76"/>
      <c r="G39987" s="76"/>
      <c r="H39987" s="76"/>
      <c r="I39987" s="76"/>
      <c r="J39987" s="76"/>
      <c r="K39987" s="76"/>
      <c r="M39987" s="76"/>
      <c r="N39987" s="76"/>
    </row>
    <row r="39988" spans="1:14" x14ac:dyDescent="0.25">
      <c r="B39988" s="76"/>
      <c r="C39988" s="76"/>
      <c r="D39988" s="76"/>
      <c r="E39988" s="76"/>
      <c r="F39988" s="76"/>
      <c r="G39988" s="76"/>
      <c r="H39988" s="76"/>
      <c r="I39988" s="76"/>
      <c r="J39988" s="76"/>
      <c r="K39988" s="76"/>
      <c r="M39988" s="76"/>
      <c r="N39988" s="76"/>
    </row>
    <row r="39989" spans="1:14" x14ac:dyDescent="0.25">
      <c r="B39989" s="76"/>
      <c r="C39989" s="76"/>
      <c r="D39989" s="76"/>
      <c r="E39989" s="76"/>
      <c r="F39989" s="76"/>
      <c r="G39989" s="76"/>
      <c r="H39989" s="76"/>
      <c r="I39989" s="76"/>
      <c r="J39989" s="76"/>
      <c r="K39989" s="76"/>
      <c r="M39989" s="76"/>
      <c r="N39989" s="76"/>
    </row>
    <row r="39990" spans="1:14" x14ac:dyDescent="0.25">
      <c r="B39990" s="76"/>
      <c r="C39990" s="76"/>
      <c r="D39990" s="76"/>
      <c r="E39990" s="76"/>
      <c r="F39990" s="76"/>
      <c r="G39990" s="76"/>
      <c r="H39990" s="76"/>
      <c r="I39990" s="76"/>
      <c r="J39990" s="76"/>
      <c r="K39990" s="76"/>
      <c r="M39990" s="76"/>
      <c r="N39990" s="76"/>
    </row>
    <row r="39991" spans="1:14" x14ac:dyDescent="0.25">
      <c r="B39991" s="76"/>
      <c r="C39991" s="76"/>
      <c r="D39991" s="76"/>
      <c r="E39991" s="76"/>
      <c r="F39991" s="76"/>
      <c r="G39991" s="76"/>
      <c r="H39991" s="76"/>
      <c r="I39991" s="76"/>
      <c r="J39991" s="76"/>
      <c r="K39991" s="76"/>
      <c r="M39991" s="76"/>
      <c r="N39991" s="76"/>
    </row>
    <row r="39992" spans="1:14" x14ac:dyDescent="0.25">
      <c r="B39992" s="76"/>
      <c r="C39992" s="76"/>
      <c r="D39992" s="76"/>
      <c r="E39992" s="76"/>
      <c r="F39992" s="76"/>
      <c r="G39992" s="76"/>
      <c r="H39992" s="76"/>
      <c r="I39992" s="76"/>
      <c r="J39992" s="76"/>
      <c r="K39992" s="76"/>
      <c r="M39992" s="76"/>
      <c r="N39992" s="76"/>
    </row>
    <row r="39993" spans="1:14" x14ac:dyDescent="0.25">
      <c r="A39993" s="76"/>
      <c r="B39993" s="76"/>
      <c r="C39993" s="76"/>
      <c r="D39993" s="76"/>
      <c r="E39993" s="76"/>
      <c r="F39993" s="76"/>
      <c r="G39993" s="76"/>
      <c r="H39993" s="76"/>
      <c r="I39993" s="76"/>
      <c r="J39993" s="76"/>
      <c r="K39993" s="76"/>
      <c r="M39993" s="76"/>
      <c r="N39993" s="76"/>
    </row>
    <row r="39994" spans="1:14" x14ac:dyDescent="0.25">
      <c r="A39994" s="76"/>
      <c r="B39994" s="76"/>
      <c r="C39994" s="76"/>
      <c r="D39994" s="76"/>
      <c r="E39994" s="76"/>
      <c r="F39994" s="76"/>
      <c r="G39994" s="76"/>
      <c r="H39994" s="76"/>
      <c r="I39994" s="76"/>
      <c r="J39994" s="76"/>
      <c r="K39994" s="76"/>
      <c r="M39994" s="76"/>
      <c r="N39994" s="76"/>
    </row>
    <row r="39995" spans="1:14" x14ac:dyDescent="0.25">
      <c r="B39995" s="76"/>
      <c r="C39995" s="76"/>
      <c r="D39995" s="76"/>
      <c r="E39995" s="76"/>
      <c r="F39995" s="76"/>
      <c r="G39995" s="76"/>
      <c r="H39995" s="76"/>
      <c r="I39995" s="76"/>
      <c r="J39995" s="76"/>
      <c r="K39995" s="76"/>
      <c r="M39995" s="76"/>
      <c r="N39995" s="76"/>
    </row>
    <row r="39996" spans="1:14" x14ac:dyDescent="0.25">
      <c r="A39996" s="76"/>
      <c r="B39996" s="76"/>
      <c r="C39996" s="76"/>
      <c r="D39996" s="76"/>
      <c r="E39996" s="76"/>
      <c r="F39996" s="76"/>
      <c r="G39996" s="76"/>
      <c r="H39996" s="76"/>
      <c r="I39996" s="76"/>
      <c r="J39996" s="76"/>
      <c r="K39996" s="76"/>
      <c r="M39996" s="76"/>
      <c r="N39996" s="76"/>
    </row>
    <row r="39997" spans="1:14" x14ac:dyDescent="0.25">
      <c r="B39997" s="76"/>
      <c r="C39997" s="76"/>
      <c r="D39997" s="76"/>
      <c r="E39997" s="76"/>
      <c r="F39997" s="76"/>
      <c r="G39997" s="76"/>
      <c r="H39997" s="76"/>
      <c r="I39997" s="76"/>
      <c r="J39997" s="76"/>
      <c r="K39997" s="76"/>
      <c r="M39997" s="76"/>
      <c r="N39997" s="76"/>
    </row>
    <row r="39998" spans="1:14" x14ac:dyDescent="0.25">
      <c r="B39998" s="76"/>
      <c r="C39998" s="76"/>
      <c r="D39998" s="76"/>
      <c r="E39998" s="76"/>
      <c r="F39998" s="76"/>
      <c r="G39998" s="76"/>
      <c r="H39998" s="76"/>
      <c r="I39998" s="76"/>
      <c r="J39998" s="76"/>
      <c r="K39998" s="76"/>
      <c r="M39998" s="76"/>
      <c r="N39998" s="76"/>
    </row>
    <row r="39999" spans="1:14" x14ac:dyDescent="0.25">
      <c r="B39999" s="76"/>
      <c r="C39999" s="76"/>
      <c r="D39999" s="76"/>
      <c r="E39999" s="76"/>
      <c r="F39999" s="76"/>
      <c r="G39999" s="76"/>
      <c r="H39999" s="76"/>
      <c r="I39999" s="76"/>
      <c r="J39999" s="76"/>
      <c r="K39999" s="76"/>
      <c r="M39999" s="76"/>
      <c r="N39999" s="76"/>
    </row>
    <row r="40000" spans="1:14" x14ac:dyDescent="0.25">
      <c r="B40000" s="76"/>
      <c r="C40000" s="76"/>
      <c r="D40000" s="76"/>
      <c r="E40000" s="76"/>
      <c r="F40000" s="76"/>
      <c r="G40000" s="76"/>
      <c r="H40000" s="76"/>
      <c r="I40000" s="76"/>
      <c r="J40000" s="76"/>
      <c r="K40000" s="76"/>
      <c r="M40000" s="76"/>
      <c r="N40000" s="76"/>
    </row>
    <row r="40001" spans="1:14" x14ac:dyDescent="0.25">
      <c r="B40001" s="76"/>
      <c r="C40001" s="76"/>
      <c r="D40001" s="76"/>
      <c r="E40001" s="76"/>
      <c r="F40001" s="76"/>
      <c r="G40001" s="76"/>
      <c r="H40001" s="76"/>
      <c r="I40001" s="76"/>
      <c r="J40001" s="76"/>
      <c r="K40001" s="76"/>
      <c r="M40001" s="76"/>
      <c r="N40001" s="76"/>
    </row>
    <row r="40002" spans="1:14" x14ac:dyDescent="0.25">
      <c r="A40002" s="76"/>
      <c r="B40002" s="76"/>
      <c r="C40002" s="76"/>
      <c r="D40002" s="76"/>
      <c r="E40002" s="76"/>
      <c r="F40002" s="76"/>
      <c r="G40002" s="76"/>
      <c r="H40002" s="76"/>
      <c r="I40002" s="76"/>
      <c r="J40002" s="76"/>
      <c r="K40002" s="76"/>
      <c r="M40002" s="76"/>
      <c r="N40002" s="76"/>
    </row>
    <row r="40003" spans="1:14" x14ac:dyDescent="0.25">
      <c r="B40003" s="76"/>
      <c r="C40003" s="76"/>
      <c r="D40003" s="76"/>
      <c r="E40003" s="76"/>
      <c r="F40003" s="76"/>
      <c r="G40003" s="76"/>
      <c r="H40003" s="76"/>
      <c r="I40003" s="76"/>
      <c r="J40003" s="76"/>
      <c r="K40003" s="76"/>
      <c r="M40003" s="76"/>
      <c r="N40003" s="76"/>
    </row>
    <row r="40004" spans="1:14" x14ac:dyDescent="0.25">
      <c r="B40004" s="76"/>
      <c r="C40004" s="76"/>
      <c r="D40004" s="76"/>
      <c r="E40004" s="76"/>
      <c r="F40004" s="76"/>
      <c r="G40004" s="76"/>
      <c r="H40004" s="76"/>
      <c r="I40004" s="76"/>
      <c r="J40004" s="76"/>
      <c r="K40004" s="76"/>
      <c r="M40004" s="76"/>
      <c r="N40004" s="76"/>
    </row>
    <row r="40005" spans="1:14" x14ac:dyDescent="0.25">
      <c r="B40005" s="76"/>
      <c r="C40005" s="76"/>
      <c r="D40005" s="76"/>
      <c r="E40005" s="76"/>
      <c r="F40005" s="76"/>
      <c r="G40005" s="76"/>
      <c r="H40005" s="76"/>
      <c r="I40005" s="76"/>
      <c r="J40005" s="76"/>
      <c r="K40005" s="76"/>
      <c r="M40005" s="76"/>
      <c r="N40005" s="76"/>
    </row>
    <row r="40006" spans="1:14" x14ac:dyDescent="0.25">
      <c r="B40006" s="76"/>
      <c r="C40006" s="76"/>
      <c r="D40006" s="76"/>
      <c r="E40006" s="76"/>
      <c r="F40006" s="76"/>
      <c r="G40006" s="76"/>
      <c r="H40006" s="76"/>
      <c r="I40006" s="76"/>
      <c r="J40006" s="76"/>
      <c r="K40006" s="76"/>
      <c r="M40006" s="76"/>
      <c r="N40006" s="76"/>
    </row>
    <row r="40007" spans="1:14" x14ac:dyDescent="0.25">
      <c r="B40007" s="76"/>
      <c r="C40007" s="76"/>
      <c r="D40007" s="76"/>
      <c r="E40007" s="76"/>
      <c r="F40007" s="76"/>
      <c r="G40007" s="76"/>
      <c r="H40007" s="76"/>
      <c r="I40007" s="76"/>
      <c r="J40007" s="76"/>
      <c r="K40007" s="76"/>
      <c r="M40007" s="76"/>
      <c r="N40007" s="76"/>
    </row>
    <row r="40008" spans="1:14" x14ac:dyDescent="0.25">
      <c r="A40008" s="76"/>
      <c r="B40008" s="76"/>
      <c r="C40008" s="76"/>
      <c r="D40008" s="76"/>
      <c r="E40008" s="76"/>
      <c r="F40008" s="76"/>
      <c r="G40008" s="76"/>
      <c r="H40008" s="76"/>
      <c r="I40008" s="76"/>
      <c r="J40008" s="76"/>
      <c r="K40008" s="76"/>
      <c r="M40008" s="76"/>
      <c r="N40008" s="76"/>
    </row>
    <row r="40009" spans="1:14" x14ac:dyDescent="0.25">
      <c r="B40009" s="76"/>
      <c r="C40009" s="76"/>
      <c r="D40009" s="76"/>
      <c r="E40009" s="76"/>
      <c r="F40009" s="76"/>
      <c r="G40009" s="76"/>
      <c r="H40009" s="76"/>
      <c r="I40009" s="76"/>
      <c r="J40009" s="76"/>
      <c r="K40009" s="76"/>
      <c r="M40009" s="76"/>
      <c r="N40009" s="76"/>
    </row>
    <row r="40010" spans="1:14" x14ac:dyDescent="0.25">
      <c r="B40010" s="76"/>
      <c r="C40010" s="76"/>
      <c r="D40010" s="76"/>
      <c r="E40010" s="76"/>
      <c r="F40010" s="76"/>
      <c r="G40010" s="76"/>
      <c r="H40010" s="76"/>
      <c r="I40010" s="76"/>
      <c r="J40010" s="76"/>
      <c r="K40010" s="76"/>
      <c r="M40010" s="76"/>
      <c r="N40010" s="76"/>
    </row>
    <row r="40011" spans="1:14" x14ac:dyDescent="0.25">
      <c r="B40011" s="76"/>
      <c r="C40011" s="76"/>
      <c r="D40011" s="76"/>
      <c r="E40011" s="76"/>
      <c r="F40011" s="76"/>
      <c r="G40011" s="76"/>
      <c r="H40011" s="76"/>
      <c r="I40011" s="76"/>
      <c r="J40011" s="76"/>
      <c r="K40011" s="76"/>
      <c r="M40011" s="76"/>
      <c r="N40011" s="76"/>
    </row>
    <row r="40012" spans="1:14" x14ac:dyDescent="0.25">
      <c r="A40012" s="76"/>
      <c r="B40012" s="76"/>
      <c r="C40012" s="76"/>
      <c r="D40012" s="76"/>
      <c r="E40012" s="76"/>
      <c r="F40012" s="76"/>
      <c r="G40012" s="76"/>
      <c r="H40012" s="76"/>
      <c r="I40012" s="76"/>
      <c r="J40012" s="76"/>
      <c r="K40012" s="76"/>
      <c r="M40012" s="76"/>
      <c r="N40012" s="76"/>
    </row>
    <row r="40013" spans="1:14" x14ac:dyDescent="0.25">
      <c r="B40013" s="76"/>
      <c r="C40013" s="76"/>
      <c r="D40013" s="76"/>
      <c r="E40013" s="76"/>
      <c r="F40013" s="76"/>
      <c r="G40013" s="76"/>
      <c r="H40013" s="76"/>
      <c r="I40013" s="76"/>
      <c r="J40013" s="76"/>
      <c r="K40013" s="76"/>
      <c r="M40013" s="76"/>
      <c r="N40013" s="76"/>
    </row>
    <row r="40014" spans="1:14" x14ac:dyDescent="0.25">
      <c r="B40014" s="76"/>
      <c r="C40014" s="76"/>
      <c r="D40014" s="76"/>
      <c r="E40014" s="76"/>
      <c r="F40014" s="76"/>
      <c r="G40014" s="76"/>
      <c r="H40014" s="76"/>
      <c r="I40014" s="76"/>
      <c r="J40014" s="76"/>
      <c r="K40014" s="76"/>
      <c r="M40014" s="76"/>
      <c r="N40014" s="76"/>
    </row>
    <row r="40015" spans="1:14" x14ac:dyDescent="0.25">
      <c r="B40015" s="76"/>
      <c r="C40015" s="76"/>
      <c r="D40015" s="76"/>
      <c r="E40015" s="76"/>
      <c r="F40015" s="76"/>
      <c r="G40015" s="76"/>
      <c r="H40015" s="76"/>
      <c r="I40015" s="76"/>
      <c r="J40015" s="76"/>
      <c r="K40015" s="76"/>
      <c r="M40015" s="76"/>
      <c r="N40015" s="76"/>
    </row>
    <row r="40016" spans="1:14" x14ac:dyDescent="0.25">
      <c r="B40016" s="76"/>
      <c r="C40016" s="76"/>
      <c r="D40016" s="76"/>
      <c r="E40016" s="76"/>
      <c r="F40016" s="76"/>
      <c r="G40016" s="76"/>
      <c r="H40016" s="76"/>
      <c r="I40016" s="76"/>
      <c r="J40016" s="76"/>
      <c r="K40016" s="76"/>
      <c r="M40016" s="76"/>
      <c r="N40016" s="76"/>
    </row>
    <row r="40017" spans="1:14" x14ac:dyDescent="0.25">
      <c r="C40017" s="76"/>
      <c r="D40017" s="76"/>
      <c r="E40017" s="76"/>
      <c r="F40017" s="76"/>
      <c r="G40017" s="76"/>
      <c r="H40017" s="76"/>
      <c r="I40017" s="76"/>
      <c r="J40017" s="76"/>
      <c r="K40017" s="76"/>
      <c r="M40017" s="76"/>
      <c r="N40017" s="76"/>
    </row>
    <row r="40018" spans="1:14" x14ac:dyDescent="0.25">
      <c r="A40018" s="76"/>
      <c r="C40018" s="76"/>
      <c r="D40018" s="76"/>
      <c r="E40018" s="76"/>
      <c r="F40018" s="76"/>
      <c r="G40018" s="76"/>
      <c r="H40018" s="76"/>
      <c r="I40018" s="76"/>
      <c r="J40018" s="76"/>
      <c r="K40018" s="76"/>
      <c r="M40018" s="76"/>
      <c r="N40018" s="76"/>
    </row>
    <row r="40019" spans="1:14" x14ac:dyDescent="0.25">
      <c r="C40019" s="76"/>
      <c r="D40019" s="76"/>
      <c r="E40019" s="76"/>
      <c r="F40019" s="76"/>
      <c r="G40019" s="76"/>
      <c r="H40019" s="76"/>
      <c r="I40019" s="76"/>
      <c r="J40019" s="76"/>
      <c r="K40019" s="76"/>
      <c r="M40019" s="76"/>
      <c r="N40019" s="76"/>
    </row>
    <row r="40020" spans="1:14" x14ac:dyDescent="0.25">
      <c r="C40020" s="76"/>
      <c r="D40020" s="76"/>
      <c r="E40020" s="76"/>
      <c r="F40020" s="76"/>
      <c r="G40020" s="76"/>
      <c r="H40020" s="76"/>
      <c r="I40020" s="76"/>
      <c r="J40020" s="76"/>
      <c r="K40020" s="76"/>
      <c r="M40020" s="76"/>
      <c r="N40020" s="76"/>
    </row>
    <row r="40021" spans="1:14" x14ac:dyDescent="0.25">
      <c r="C40021" s="76"/>
      <c r="D40021" s="76"/>
      <c r="E40021" s="76"/>
      <c r="F40021" s="76"/>
      <c r="G40021" s="76"/>
      <c r="H40021" s="76"/>
      <c r="I40021" s="76"/>
      <c r="J40021" s="76"/>
      <c r="K40021" s="76"/>
      <c r="M40021" s="76"/>
      <c r="N40021" s="76"/>
    </row>
    <row r="40022" spans="1:14" x14ac:dyDescent="0.25">
      <c r="C40022" s="76"/>
      <c r="D40022" s="76"/>
      <c r="E40022" s="76"/>
      <c r="F40022" s="76"/>
      <c r="G40022" s="76"/>
      <c r="H40022" s="76"/>
      <c r="I40022" s="76"/>
      <c r="J40022" s="76"/>
      <c r="K40022" s="76"/>
      <c r="M40022" s="76"/>
      <c r="N40022" s="76"/>
    </row>
    <row r="40023" spans="1:14" x14ac:dyDescent="0.25">
      <c r="C40023" s="76"/>
      <c r="D40023" s="76"/>
      <c r="E40023" s="76"/>
      <c r="F40023" s="76"/>
      <c r="G40023" s="76"/>
      <c r="H40023" s="76"/>
      <c r="I40023" s="76"/>
      <c r="J40023" s="76"/>
      <c r="K40023" s="76"/>
      <c r="M40023" s="76"/>
      <c r="N40023" s="76"/>
    </row>
    <row r="40024" spans="1:14" x14ac:dyDescent="0.25">
      <c r="C40024" s="76"/>
      <c r="D40024" s="76"/>
      <c r="E40024" s="76"/>
      <c r="F40024" s="76"/>
      <c r="G40024" s="76"/>
      <c r="H40024" s="76"/>
      <c r="I40024" s="76"/>
      <c r="J40024" s="76"/>
      <c r="K40024" s="76"/>
      <c r="M40024" s="76"/>
      <c r="N40024" s="76"/>
    </row>
    <row r="40025" spans="1:14" x14ac:dyDescent="0.25">
      <c r="A40025" s="76"/>
      <c r="C40025" s="76"/>
      <c r="D40025" s="76"/>
      <c r="E40025" s="76"/>
      <c r="F40025" s="76"/>
      <c r="G40025" s="76"/>
      <c r="H40025" s="76"/>
      <c r="I40025" s="76"/>
      <c r="J40025" s="76"/>
      <c r="K40025" s="76"/>
      <c r="M40025" s="76"/>
      <c r="N40025" s="76"/>
    </row>
    <row r="40026" spans="1:14" x14ac:dyDescent="0.25">
      <c r="C40026" s="76"/>
      <c r="D40026" s="76"/>
      <c r="E40026" s="76"/>
      <c r="F40026" s="76"/>
      <c r="G40026" s="76"/>
      <c r="H40026" s="76"/>
      <c r="I40026" s="76"/>
      <c r="J40026" s="76"/>
      <c r="K40026" s="76"/>
      <c r="M40026" s="76"/>
      <c r="N40026" s="76"/>
    </row>
    <row r="40027" spans="1:14" x14ac:dyDescent="0.25">
      <c r="C40027" s="76"/>
      <c r="D40027" s="76"/>
      <c r="E40027" s="76"/>
      <c r="F40027" s="76"/>
      <c r="G40027" s="76"/>
      <c r="H40027" s="76"/>
      <c r="I40027" s="76"/>
      <c r="J40027" s="76"/>
      <c r="K40027" s="76"/>
      <c r="M40027" s="76"/>
      <c r="N40027" s="76"/>
    </row>
    <row r="40028" spans="1:14" x14ac:dyDescent="0.25">
      <c r="C40028" s="76"/>
      <c r="D40028" s="76"/>
      <c r="E40028" s="76"/>
      <c r="F40028" s="76"/>
      <c r="G40028" s="76"/>
      <c r="H40028" s="76"/>
      <c r="I40028" s="76"/>
      <c r="J40028" s="76"/>
      <c r="K40028" s="76"/>
      <c r="M40028" s="76"/>
      <c r="N40028" s="76"/>
    </row>
    <row r="40029" spans="1:14" x14ac:dyDescent="0.25">
      <c r="A40029" s="76"/>
      <c r="C40029" s="76"/>
      <c r="D40029" s="76"/>
      <c r="E40029" s="76"/>
      <c r="F40029" s="76"/>
      <c r="G40029" s="76"/>
      <c r="H40029" s="76"/>
      <c r="I40029" s="76"/>
      <c r="J40029" s="76"/>
      <c r="K40029" s="76"/>
      <c r="M40029" s="76"/>
      <c r="N40029" s="76"/>
    </row>
    <row r="40030" spans="1:14" x14ac:dyDescent="0.25">
      <c r="C40030" s="76"/>
      <c r="D40030" s="76"/>
      <c r="E40030" s="76"/>
      <c r="F40030" s="76"/>
      <c r="G40030" s="76"/>
      <c r="H40030" s="76"/>
      <c r="I40030" s="76"/>
      <c r="J40030" s="76"/>
      <c r="K40030" s="76"/>
      <c r="M40030" s="76"/>
      <c r="N40030" s="76"/>
    </row>
    <row r="40031" spans="1:14" x14ac:dyDescent="0.25">
      <c r="C40031" s="76"/>
      <c r="D40031" s="76"/>
      <c r="E40031" s="76"/>
      <c r="F40031" s="76"/>
      <c r="G40031" s="76"/>
      <c r="H40031" s="76"/>
      <c r="I40031" s="76"/>
      <c r="J40031" s="76"/>
      <c r="K40031" s="76"/>
      <c r="M40031" s="76"/>
      <c r="N40031" s="76"/>
    </row>
    <row r="40032" spans="1:14" x14ac:dyDescent="0.25">
      <c r="A40032" s="76"/>
      <c r="C40032" s="76"/>
      <c r="D40032" s="76"/>
      <c r="E40032" s="76"/>
      <c r="F40032" s="76"/>
      <c r="G40032" s="76"/>
      <c r="H40032" s="76"/>
      <c r="I40032" s="76"/>
      <c r="J40032" s="76"/>
      <c r="K40032" s="76"/>
      <c r="M40032" s="76"/>
      <c r="N40032" s="76"/>
    </row>
    <row r="40033" spans="1:14" x14ac:dyDescent="0.25">
      <c r="C40033" s="76"/>
      <c r="D40033" s="76"/>
      <c r="E40033" s="76"/>
      <c r="F40033" s="76"/>
      <c r="G40033" s="76"/>
      <c r="H40033" s="76"/>
      <c r="I40033" s="76"/>
      <c r="J40033" s="76"/>
      <c r="K40033" s="76"/>
      <c r="M40033" s="76"/>
      <c r="N40033" s="76"/>
    </row>
    <row r="40034" spans="1:14" x14ac:dyDescent="0.25">
      <c r="C40034" s="76"/>
      <c r="D40034" s="76"/>
      <c r="E40034" s="76"/>
      <c r="F40034" s="76"/>
      <c r="G40034" s="76"/>
      <c r="H40034" s="76"/>
      <c r="I40034" s="76"/>
      <c r="J40034" s="76"/>
      <c r="K40034" s="76"/>
      <c r="M40034" s="76"/>
      <c r="N40034" s="76"/>
    </row>
    <row r="40035" spans="1:14" x14ac:dyDescent="0.25">
      <c r="C40035" s="76"/>
      <c r="D40035" s="76"/>
      <c r="E40035" s="76"/>
      <c r="F40035" s="76"/>
      <c r="G40035" s="76"/>
      <c r="H40035" s="76"/>
      <c r="I40035" s="76"/>
      <c r="J40035" s="76"/>
      <c r="K40035" s="76"/>
      <c r="M40035" s="76"/>
      <c r="N40035" s="76"/>
    </row>
    <row r="40036" spans="1:14" x14ac:dyDescent="0.25">
      <c r="A40036" s="76"/>
      <c r="C40036" s="76"/>
      <c r="D40036" s="76"/>
      <c r="E40036" s="76"/>
      <c r="F40036" s="76"/>
      <c r="G40036" s="76"/>
      <c r="H40036" s="76"/>
      <c r="I40036" s="76"/>
      <c r="J40036" s="76"/>
      <c r="K40036" s="76"/>
      <c r="M40036" s="76"/>
      <c r="N40036" s="76"/>
    </row>
    <row r="40037" spans="1:14" x14ac:dyDescent="0.25">
      <c r="A40037" s="76"/>
      <c r="C40037" s="76"/>
      <c r="D40037" s="76"/>
      <c r="E40037" s="76"/>
      <c r="F40037" s="76"/>
      <c r="G40037" s="76"/>
      <c r="H40037" s="76"/>
      <c r="I40037" s="76"/>
      <c r="J40037" s="76"/>
      <c r="K40037" s="76"/>
      <c r="M40037" s="76"/>
      <c r="N40037" s="76"/>
    </row>
    <row r="40038" spans="1:14" x14ac:dyDescent="0.25">
      <c r="C40038" s="76"/>
      <c r="D40038" s="76"/>
      <c r="E40038" s="76"/>
      <c r="F40038" s="76"/>
      <c r="G40038" s="76"/>
      <c r="H40038" s="76"/>
      <c r="I40038" s="76"/>
      <c r="J40038" s="76"/>
      <c r="K40038" s="76"/>
      <c r="M40038" s="76"/>
      <c r="N40038" s="76"/>
    </row>
    <row r="40039" spans="1:14" x14ac:dyDescent="0.25">
      <c r="A40039" s="76"/>
      <c r="C40039" s="76"/>
      <c r="D40039" s="76"/>
      <c r="E40039" s="76"/>
      <c r="F40039" s="76"/>
      <c r="G40039" s="76"/>
      <c r="H40039" s="76"/>
      <c r="I40039" s="76"/>
      <c r="J40039" s="76"/>
      <c r="K40039" s="76"/>
      <c r="M40039" s="76"/>
      <c r="N40039" s="76"/>
    </row>
    <row r="40040" spans="1:14" x14ac:dyDescent="0.25">
      <c r="C40040" s="76"/>
      <c r="D40040" s="76"/>
      <c r="E40040" s="76"/>
      <c r="F40040" s="76"/>
      <c r="G40040" s="76"/>
      <c r="H40040" s="76"/>
      <c r="I40040" s="76"/>
      <c r="J40040" s="76"/>
      <c r="K40040" s="76"/>
      <c r="M40040" s="76"/>
      <c r="N40040" s="76"/>
    </row>
    <row r="40041" spans="1:14" x14ac:dyDescent="0.25">
      <c r="C40041" s="76"/>
      <c r="D40041" s="76"/>
      <c r="E40041" s="76"/>
      <c r="F40041" s="76"/>
      <c r="G40041" s="76"/>
      <c r="H40041" s="76"/>
      <c r="I40041" s="76"/>
      <c r="J40041" s="76"/>
      <c r="K40041" s="76"/>
      <c r="M40041" s="76"/>
      <c r="N40041" s="76"/>
    </row>
    <row r="40042" spans="1:14" x14ac:dyDescent="0.25">
      <c r="A40042" s="76"/>
      <c r="C40042" s="76"/>
      <c r="D40042" s="76"/>
      <c r="E40042" s="76"/>
      <c r="F40042" s="76"/>
      <c r="G40042" s="76"/>
      <c r="H40042" s="76"/>
      <c r="I40042" s="76"/>
      <c r="J40042" s="76"/>
      <c r="K40042" s="76"/>
      <c r="M40042" s="76"/>
      <c r="N40042" s="76"/>
    </row>
    <row r="40043" spans="1:14" x14ac:dyDescent="0.25">
      <c r="C40043" s="76"/>
      <c r="D40043" s="76"/>
      <c r="E40043" s="76"/>
      <c r="F40043" s="76"/>
      <c r="G40043" s="76"/>
      <c r="H40043" s="76"/>
      <c r="I40043" s="76"/>
      <c r="J40043" s="76"/>
      <c r="K40043" s="76"/>
      <c r="M40043" s="76"/>
      <c r="N40043" s="76"/>
    </row>
    <row r="40044" spans="1:14" x14ac:dyDescent="0.25">
      <c r="A40044" s="76"/>
      <c r="C40044" s="76"/>
      <c r="D40044" s="76"/>
      <c r="E40044" s="76"/>
      <c r="F40044" s="76"/>
      <c r="G40044" s="76"/>
      <c r="H40044" s="76"/>
      <c r="I40044" s="76"/>
      <c r="J40044" s="76"/>
      <c r="K40044" s="76"/>
      <c r="M40044" s="76"/>
      <c r="N40044" s="76"/>
    </row>
    <row r="40045" spans="1:14" x14ac:dyDescent="0.25">
      <c r="A40045" s="76"/>
      <c r="C40045" s="76"/>
      <c r="D40045" s="76"/>
      <c r="E40045" s="76"/>
      <c r="F40045" s="76"/>
      <c r="G40045" s="76"/>
      <c r="H40045" s="76"/>
      <c r="I40045" s="76"/>
      <c r="J40045" s="76"/>
      <c r="K40045" s="76"/>
      <c r="M40045" s="76"/>
      <c r="N40045" s="76"/>
    </row>
    <row r="40046" spans="1:14" x14ac:dyDescent="0.25">
      <c r="C40046" s="76"/>
      <c r="D40046" s="76"/>
      <c r="E40046" s="76"/>
      <c r="F40046" s="76"/>
      <c r="G40046" s="76"/>
      <c r="H40046" s="76"/>
      <c r="I40046" s="76"/>
      <c r="J40046" s="76"/>
      <c r="K40046" s="76"/>
      <c r="M40046" s="76"/>
      <c r="N40046" s="76"/>
    </row>
    <row r="40047" spans="1:14" x14ac:dyDescent="0.25">
      <c r="C40047" s="76"/>
      <c r="D40047" s="76"/>
      <c r="E40047" s="76"/>
      <c r="F40047" s="76"/>
      <c r="G40047" s="76"/>
      <c r="H40047" s="76"/>
      <c r="I40047" s="76"/>
      <c r="J40047" s="76"/>
      <c r="K40047" s="76"/>
      <c r="M40047" s="76"/>
      <c r="N40047" s="76"/>
    </row>
    <row r="40048" spans="1:14" x14ac:dyDescent="0.25">
      <c r="A40048" s="76"/>
      <c r="C40048" s="76"/>
      <c r="D40048" s="76"/>
      <c r="E40048" s="76"/>
      <c r="F40048" s="76"/>
      <c r="G40048" s="76"/>
      <c r="H40048" s="76"/>
      <c r="I40048" s="76"/>
      <c r="J40048" s="76"/>
      <c r="K40048" s="76"/>
      <c r="M40048" s="76"/>
      <c r="N40048" s="76"/>
    </row>
    <row r="40049" spans="1:14" x14ac:dyDescent="0.25">
      <c r="C40049" s="76"/>
      <c r="D40049" s="76"/>
      <c r="E40049" s="76"/>
      <c r="F40049" s="76"/>
      <c r="G40049" s="76"/>
      <c r="H40049" s="76"/>
      <c r="I40049" s="76"/>
      <c r="J40049" s="76"/>
      <c r="K40049" s="76"/>
      <c r="M40049" s="76"/>
      <c r="N40049" s="76"/>
    </row>
    <row r="40050" spans="1:14" x14ac:dyDescent="0.25">
      <c r="C40050" s="76"/>
      <c r="D40050" s="76"/>
      <c r="E40050" s="76"/>
      <c r="F40050" s="76"/>
      <c r="G40050" s="76"/>
      <c r="H40050" s="76"/>
      <c r="I40050" s="76"/>
      <c r="J40050" s="76"/>
      <c r="K40050" s="76"/>
      <c r="M40050" s="76"/>
      <c r="N40050" s="76"/>
    </row>
    <row r="40051" spans="1:14" x14ac:dyDescent="0.25">
      <c r="C40051" s="76"/>
      <c r="D40051" s="76"/>
      <c r="E40051" s="76"/>
      <c r="F40051" s="76"/>
      <c r="G40051" s="76"/>
      <c r="H40051" s="76"/>
      <c r="I40051" s="76"/>
      <c r="J40051" s="76"/>
      <c r="K40051" s="76"/>
      <c r="M40051" s="76"/>
      <c r="N40051" s="76"/>
    </row>
    <row r="40052" spans="1:14" x14ac:dyDescent="0.25">
      <c r="A40052" s="76"/>
      <c r="C40052" s="76"/>
      <c r="D40052" s="76"/>
      <c r="E40052" s="76"/>
      <c r="F40052" s="76"/>
      <c r="G40052" s="76"/>
      <c r="H40052" s="76"/>
      <c r="I40052" s="76"/>
      <c r="J40052" s="76"/>
      <c r="K40052" s="76"/>
      <c r="M40052" s="76"/>
      <c r="N40052" s="76"/>
    </row>
    <row r="40053" spans="1:14" x14ac:dyDescent="0.25">
      <c r="C40053" s="76"/>
      <c r="D40053" s="76"/>
      <c r="E40053" s="76"/>
      <c r="F40053" s="76"/>
      <c r="G40053" s="76"/>
      <c r="H40053" s="76"/>
      <c r="I40053" s="76"/>
      <c r="J40053" s="76"/>
      <c r="K40053" s="76"/>
      <c r="M40053" s="76"/>
      <c r="N40053" s="76"/>
    </row>
    <row r="40054" spans="1:14" x14ac:dyDescent="0.25">
      <c r="C40054" s="76"/>
      <c r="D40054" s="76"/>
      <c r="E40054" s="76"/>
      <c r="F40054" s="76"/>
      <c r="G40054" s="76"/>
      <c r="H40054" s="76"/>
      <c r="I40054" s="76"/>
      <c r="J40054" s="76"/>
      <c r="K40054" s="76"/>
      <c r="M40054" s="76"/>
      <c r="N40054" s="76"/>
    </row>
    <row r="40055" spans="1:14" x14ac:dyDescent="0.25">
      <c r="C40055" s="76"/>
      <c r="D40055" s="76"/>
      <c r="E40055" s="76"/>
      <c r="F40055" s="76"/>
      <c r="G40055" s="76"/>
      <c r="H40055" s="76"/>
      <c r="I40055" s="76"/>
      <c r="J40055" s="76"/>
      <c r="K40055" s="76"/>
      <c r="M40055" s="76"/>
      <c r="N40055" s="76"/>
    </row>
    <row r="40056" spans="1:14" x14ac:dyDescent="0.25">
      <c r="C40056" s="76"/>
      <c r="D40056" s="76"/>
      <c r="E40056" s="76"/>
      <c r="F40056" s="76"/>
      <c r="G40056" s="76"/>
      <c r="H40056" s="76"/>
      <c r="I40056" s="76"/>
      <c r="J40056" s="76"/>
      <c r="K40056" s="76"/>
      <c r="M40056" s="76"/>
      <c r="N40056" s="76"/>
    </row>
    <row r="40057" spans="1:14" x14ac:dyDescent="0.25">
      <c r="C40057" s="76"/>
      <c r="D40057" s="76"/>
      <c r="E40057" s="76"/>
      <c r="F40057" s="76"/>
      <c r="G40057" s="76"/>
      <c r="H40057" s="76"/>
      <c r="I40057" s="76"/>
      <c r="J40057" s="76"/>
      <c r="K40057" s="76"/>
      <c r="M40057" s="76"/>
      <c r="N40057" s="76"/>
    </row>
    <row r="40058" spans="1:14" x14ac:dyDescent="0.25">
      <c r="A40058" s="76"/>
      <c r="C40058" s="76"/>
      <c r="D40058" s="76"/>
      <c r="E40058" s="76"/>
      <c r="F40058" s="76"/>
      <c r="G40058" s="76"/>
      <c r="H40058" s="76"/>
      <c r="I40058" s="76"/>
      <c r="J40058" s="76"/>
      <c r="K40058" s="76"/>
      <c r="M40058" s="76"/>
      <c r="N40058" s="76"/>
    </row>
    <row r="40059" spans="1:14" x14ac:dyDescent="0.25">
      <c r="C40059" s="76"/>
      <c r="D40059" s="76"/>
      <c r="E40059" s="76"/>
      <c r="F40059" s="76"/>
      <c r="G40059" s="76"/>
      <c r="H40059" s="76"/>
      <c r="I40059" s="76"/>
      <c r="J40059" s="76"/>
      <c r="K40059" s="76"/>
      <c r="M40059" s="76"/>
      <c r="N40059" s="76"/>
    </row>
    <row r="40060" spans="1:14" x14ac:dyDescent="0.25">
      <c r="A40060" s="76"/>
      <c r="C40060" s="76"/>
      <c r="D40060" s="76"/>
      <c r="E40060" s="76"/>
      <c r="F40060" s="76"/>
      <c r="G40060" s="76"/>
      <c r="H40060" s="76"/>
      <c r="I40060" s="76"/>
      <c r="J40060" s="76"/>
      <c r="K40060" s="76"/>
      <c r="M40060" s="76"/>
      <c r="N40060" s="76"/>
    </row>
    <row r="40061" spans="1:14" x14ac:dyDescent="0.25">
      <c r="C40061" s="76"/>
      <c r="D40061" s="76"/>
      <c r="E40061" s="76"/>
      <c r="F40061" s="76"/>
      <c r="G40061" s="76"/>
      <c r="H40061" s="76"/>
      <c r="I40061" s="76"/>
      <c r="J40061" s="76"/>
      <c r="K40061" s="76"/>
      <c r="M40061" s="76"/>
      <c r="N40061" s="76"/>
    </row>
    <row r="40062" spans="1:14" x14ac:dyDescent="0.25">
      <c r="C40062" s="76"/>
      <c r="D40062" s="76"/>
      <c r="E40062" s="76"/>
      <c r="F40062" s="76"/>
      <c r="G40062" s="76"/>
      <c r="H40062" s="76"/>
      <c r="I40062" s="76"/>
      <c r="J40062" s="76"/>
      <c r="K40062" s="76"/>
      <c r="M40062" s="76"/>
      <c r="N40062" s="76"/>
    </row>
    <row r="40063" spans="1:14" x14ac:dyDescent="0.25">
      <c r="A40063" s="76"/>
      <c r="C40063" s="76"/>
      <c r="D40063" s="76"/>
      <c r="E40063" s="76"/>
      <c r="F40063" s="76"/>
      <c r="G40063" s="76"/>
      <c r="H40063" s="76"/>
      <c r="I40063" s="76"/>
      <c r="J40063" s="76"/>
      <c r="K40063" s="76"/>
      <c r="M40063" s="76"/>
      <c r="N40063" s="76"/>
    </row>
    <row r="40064" spans="1:14" x14ac:dyDescent="0.25">
      <c r="A40064" s="76"/>
      <c r="C40064" s="76"/>
      <c r="D40064" s="76"/>
      <c r="E40064" s="76"/>
      <c r="F40064" s="76"/>
      <c r="G40064" s="76"/>
      <c r="H40064" s="76"/>
      <c r="I40064" s="76"/>
      <c r="J40064" s="76"/>
      <c r="K40064" s="76"/>
      <c r="M40064" s="76"/>
      <c r="N40064" s="76"/>
    </row>
    <row r="40065" spans="1:14" x14ac:dyDescent="0.25">
      <c r="A40065" s="76"/>
      <c r="C40065" s="76"/>
      <c r="D40065" s="76"/>
      <c r="E40065" s="76"/>
      <c r="F40065" s="76"/>
      <c r="G40065" s="76"/>
      <c r="H40065" s="76"/>
      <c r="I40065" s="76"/>
      <c r="J40065" s="76"/>
      <c r="K40065" s="76"/>
      <c r="M40065" s="76"/>
      <c r="N40065" s="76"/>
    </row>
    <row r="40066" spans="1:14" x14ac:dyDescent="0.25">
      <c r="C40066" s="76"/>
      <c r="D40066" s="76"/>
      <c r="E40066" s="76"/>
      <c r="F40066" s="76"/>
      <c r="G40066" s="76"/>
      <c r="H40066" s="76"/>
      <c r="I40066" s="76"/>
      <c r="J40066" s="76"/>
      <c r="K40066" s="76"/>
      <c r="M40066" s="76"/>
      <c r="N40066" s="76"/>
    </row>
    <row r="40067" spans="1:14" x14ac:dyDescent="0.25">
      <c r="C40067" s="76"/>
      <c r="D40067" s="76"/>
      <c r="E40067" s="76"/>
      <c r="F40067" s="76"/>
      <c r="G40067" s="76"/>
      <c r="H40067" s="76"/>
      <c r="I40067" s="76"/>
      <c r="J40067" s="76"/>
      <c r="K40067" s="76"/>
      <c r="M40067" s="76"/>
      <c r="N40067" s="76"/>
    </row>
    <row r="40068" spans="1:14" x14ac:dyDescent="0.25">
      <c r="C40068" s="76"/>
      <c r="D40068" s="76"/>
      <c r="E40068" s="76"/>
      <c r="F40068" s="76"/>
      <c r="G40068" s="76"/>
      <c r="H40068" s="76"/>
      <c r="I40068" s="76"/>
      <c r="J40068" s="76"/>
      <c r="K40068" s="76"/>
      <c r="M40068" s="76"/>
      <c r="N40068" s="76"/>
    </row>
    <row r="40069" spans="1:14" x14ac:dyDescent="0.25">
      <c r="C40069" s="76"/>
      <c r="D40069" s="76"/>
      <c r="E40069" s="76"/>
      <c r="F40069" s="76"/>
      <c r="G40069" s="76"/>
      <c r="H40069" s="76"/>
      <c r="I40069" s="76"/>
      <c r="J40069" s="76"/>
      <c r="K40069" s="76"/>
      <c r="M40069" s="76"/>
      <c r="N40069" s="76"/>
    </row>
    <row r="40070" spans="1:14" x14ac:dyDescent="0.25">
      <c r="A40070" s="76"/>
      <c r="C40070" s="76"/>
      <c r="D40070" s="76"/>
      <c r="E40070" s="76"/>
      <c r="F40070" s="76"/>
      <c r="G40070" s="76"/>
      <c r="H40070" s="76"/>
      <c r="I40070" s="76"/>
      <c r="J40070" s="76"/>
      <c r="K40070" s="76"/>
      <c r="M40070" s="76"/>
      <c r="N40070" s="76"/>
    </row>
    <row r="40071" spans="1:14" x14ac:dyDescent="0.25">
      <c r="C40071" s="76"/>
      <c r="D40071" s="76"/>
      <c r="E40071" s="76"/>
      <c r="F40071" s="76"/>
      <c r="G40071" s="76"/>
      <c r="H40071" s="76"/>
      <c r="I40071" s="76"/>
      <c r="J40071" s="76"/>
      <c r="K40071" s="76"/>
      <c r="M40071" s="76"/>
      <c r="N40071" s="76"/>
    </row>
    <row r="40072" spans="1:14" x14ac:dyDescent="0.25">
      <c r="B40072" s="76"/>
      <c r="C40072" s="76"/>
      <c r="D40072" s="76"/>
      <c r="E40072" s="76"/>
      <c r="F40072" s="76"/>
      <c r="G40072" s="76"/>
      <c r="H40072" s="76"/>
      <c r="I40072" s="76"/>
      <c r="J40072" s="76"/>
      <c r="K40072" s="76"/>
      <c r="M40072" s="76"/>
      <c r="N40072" s="76"/>
    </row>
    <row r="40073" spans="1:14" x14ac:dyDescent="0.25">
      <c r="C40073" s="76"/>
      <c r="D40073" s="76"/>
      <c r="E40073" s="76"/>
      <c r="F40073" s="76"/>
      <c r="G40073" s="76"/>
      <c r="H40073" s="76"/>
      <c r="I40073" s="76"/>
      <c r="J40073" s="76"/>
      <c r="K40073" s="76"/>
      <c r="M40073" s="76"/>
      <c r="N40073" s="76"/>
    </row>
    <row r="40074" spans="1:14" x14ac:dyDescent="0.25">
      <c r="C40074" s="76"/>
      <c r="D40074" s="76"/>
      <c r="E40074" s="76"/>
      <c r="F40074" s="76"/>
      <c r="G40074" s="76"/>
      <c r="H40074" s="76"/>
      <c r="I40074" s="76"/>
      <c r="J40074" s="76"/>
      <c r="K40074" s="76"/>
      <c r="M40074" s="76"/>
      <c r="N40074" s="76"/>
    </row>
    <row r="40075" spans="1:14" x14ac:dyDescent="0.25">
      <c r="A40075" s="76"/>
      <c r="B40075" s="76"/>
      <c r="C40075" s="76"/>
      <c r="D40075" s="76"/>
      <c r="E40075" s="76"/>
      <c r="F40075" s="76"/>
      <c r="G40075" s="76"/>
      <c r="H40075" s="76"/>
      <c r="I40075" s="76"/>
      <c r="J40075" s="76"/>
      <c r="K40075" s="76"/>
      <c r="M40075" s="76"/>
      <c r="N40075" s="76"/>
    </row>
    <row r="40076" spans="1:14" x14ac:dyDescent="0.25">
      <c r="B40076" s="76"/>
      <c r="C40076" s="76"/>
      <c r="D40076" s="76"/>
      <c r="E40076" s="76"/>
      <c r="F40076" s="76"/>
      <c r="G40076" s="76"/>
      <c r="H40076" s="76"/>
      <c r="I40076" s="76"/>
      <c r="J40076" s="76"/>
      <c r="K40076" s="76"/>
      <c r="M40076" s="76"/>
      <c r="N40076" s="76"/>
    </row>
    <row r="40077" spans="1:14" x14ac:dyDescent="0.25">
      <c r="B40077" s="76"/>
      <c r="C40077" s="76"/>
      <c r="D40077" s="76"/>
      <c r="E40077" s="76"/>
      <c r="F40077" s="76"/>
      <c r="G40077" s="76"/>
      <c r="H40077" s="76"/>
      <c r="I40077" s="76"/>
      <c r="J40077" s="76"/>
      <c r="K40077" s="76"/>
      <c r="M40077" s="76"/>
      <c r="N40077" s="76"/>
    </row>
    <row r="40078" spans="1:14" x14ac:dyDescent="0.25">
      <c r="A40078" s="76"/>
      <c r="B40078" s="76"/>
      <c r="C40078" s="76"/>
      <c r="D40078" s="76"/>
      <c r="E40078" s="76"/>
      <c r="F40078" s="76"/>
      <c r="G40078" s="76"/>
      <c r="H40078" s="76"/>
      <c r="I40078" s="76"/>
      <c r="J40078" s="76"/>
      <c r="K40078" s="76"/>
      <c r="M40078" s="76"/>
      <c r="N40078" s="76"/>
    </row>
    <row r="40079" spans="1:14" x14ac:dyDescent="0.25">
      <c r="A40079" s="76"/>
      <c r="B40079" s="76"/>
      <c r="C40079" s="76"/>
      <c r="D40079" s="76"/>
      <c r="E40079" s="76"/>
      <c r="F40079" s="76"/>
      <c r="G40079" s="76"/>
      <c r="H40079" s="76"/>
      <c r="I40079" s="76"/>
      <c r="J40079" s="76"/>
      <c r="K40079" s="76"/>
      <c r="M40079" s="76"/>
      <c r="N40079" s="76"/>
    </row>
    <row r="40080" spans="1:14" x14ac:dyDescent="0.25">
      <c r="A40080" s="76"/>
      <c r="B40080" s="76"/>
      <c r="C40080" s="76"/>
      <c r="D40080" s="76"/>
      <c r="E40080" s="76"/>
      <c r="F40080" s="76"/>
      <c r="G40080" s="76"/>
      <c r="H40080" s="76"/>
      <c r="I40080" s="76"/>
      <c r="J40080" s="76"/>
      <c r="K40080" s="76"/>
      <c r="M40080" s="76"/>
      <c r="N40080" s="76"/>
    </row>
    <row r="40081" spans="1:14" x14ac:dyDescent="0.25">
      <c r="B40081" s="76"/>
      <c r="C40081" s="76"/>
      <c r="D40081" s="76"/>
      <c r="E40081" s="76"/>
      <c r="F40081" s="76"/>
      <c r="G40081" s="76"/>
      <c r="H40081" s="76"/>
      <c r="I40081" s="76"/>
      <c r="J40081" s="76"/>
      <c r="K40081" s="76"/>
      <c r="M40081" s="76"/>
      <c r="N40081" s="76"/>
    </row>
    <row r="40082" spans="1:14" x14ac:dyDescent="0.25">
      <c r="B40082" s="76"/>
      <c r="C40082" s="76"/>
      <c r="D40082" s="76"/>
      <c r="E40082" s="76"/>
      <c r="F40082" s="76"/>
      <c r="G40082" s="76"/>
      <c r="H40082" s="76"/>
      <c r="I40082" s="76"/>
      <c r="J40082" s="76"/>
      <c r="K40082" s="76"/>
      <c r="M40082" s="76"/>
      <c r="N40082" s="76"/>
    </row>
    <row r="40083" spans="1:14" x14ac:dyDescent="0.25">
      <c r="B40083" s="76"/>
      <c r="C40083" s="76"/>
      <c r="D40083" s="76"/>
      <c r="E40083" s="76"/>
      <c r="F40083" s="76"/>
      <c r="G40083" s="76"/>
      <c r="H40083" s="76"/>
      <c r="I40083" s="76"/>
      <c r="J40083" s="76"/>
      <c r="K40083" s="76"/>
      <c r="M40083" s="76"/>
      <c r="N40083" s="76"/>
    </row>
    <row r="40084" spans="1:14" x14ac:dyDescent="0.25">
      <c r="B40084" s="76"/>
      <c r="C40084" s="76"/>
      <c r="D40084" s="76"/>
      <c r="E40084" s="76"/>
      <c r="F40084" s="76"/>
      <c r="G40084" s="76"/>
      <c r="H40084" s="76"/>
      <c r="I40084" s="76"/>
      <c r="J40084" s="76"/>
      <c r="K40084" s="76"/>
      <c r="M40084" s="76"/>
      <c r="N40084" s="76"/>
    </row>
    <row r="40085" spans="1:14" x14ac:dyDescent="0.25">
      <c r="B40085" s="76"/>
      <c r="C40085" s="76"/>
      <c r="D40085" s="76"/>
      <c r="E40085" s="76"/>
      <c r="F40085" s="76"/>
      <c r="G40085" s="76"/>
      <c r="H40085" s="76"/>
      <c r="I40085" s="76"/>
      <c r="J40085" s="76"/>
      <c r="K40085" s="76"/>
      <c r="M40085" s="76"/>
      <c r="N40085" s="76"/>
    </row>
    <row r="40086" spans="1:14" x14ac:dyDescent="0.25">
      <c r="B40086" s="76"/>
      <c r="C40086" s="76"/>
      <c r="D40086" s="76"/>
      <c r="E40086" s="76"/>
      <c r="F40086" s="76"/>
      <c r="G40086" s="76"/>
      <c r="H40086" s="76"/>
      <c r="I40086" s="76"/>
      <c r="J40086" s="76"/>
      <c r="K40086" s="76"/>
      <c r="M40086" s="76"/>
      <c r="N40086" s="76"/>
    </row>
    <row r="40087" spans="1:14" x14ac:dyDescent="0.25">
      <c r="B40087" s="76"/>
      <c r="C40087" s="76"/>
      <c r="D40087" s="76"/>
      <c r="E40087" s="76"/>
      <c r="F40087" s="76"/>
      <c r="G40087" s="76"/>
      <c r="H40087" s="76"/>
      <c r="I40087" s="76"/>
      <c r="J40087" s="76"/>
      <c r="K40087" s="76"/>
      <c r="M40087" s="76"/>
      <c r="N40087" s="76"/>
    </row>
    <row r="40088" spans="1:14" x14ac:dyDescent="0.25">
      <c r="B40088" s="76"/>
      <c r="C40088" s="76"/>
      <c r="D40088" s="76"/>
      <c r="E40088" s="76"/>
      <c r="F40088" s="76"/>
      <c r="G40088" s="76"/>
      <c r="H40088" s="76"/>
      <c r="I40088" s="76"/>
      <c r="J40088" s="76"/>
      <c r="K40088" s="76"/>
      <c r="M40088" s="76"/>
      <c r="N40088" s="76"/>
    </row>
    <row r="40089" spans="1:14" x14ac:dyDescent="0.25">
      <c r="B40089" s="76"/>
      <c r="C40089" s="76"/>
      <c r="D40089" s="76"/>
      <c r="E40089" s="76"/>
      <c r="F40089" s="76"/>
      <c r="G40089" s="76"/>
      <c r="H40089" s="76"/>
      <c r="I40089" s="76"/>
      <c r="J40089" s="76"/>
      <c r="K40089" s="76"/>
      <c r="M40089" s="76"/>
      <c r="N40089" s="76"/>
    </row>
    <row r="40090" spans="1:14" x14ac:dyDescent="0.25">
      <c r="B40090" s="76"/>
      <c r="C40090" s="76"/>
      <c r="D40090" s="76"/>
      <c r="E40090" s="76"/>
      <c r="F40090" s="76"/>
      <c r="G40090" s="76"/>
      <c r="H40090" s="76"/>
      <c r="I40090" s="76"/>
      <c r="J40090" s="76"/>
      <c r="K40090" s="76"/>
      <c r="M40090" s="76"/>
      <c r="N40090" s="76"/>
    </row>
    <row r="40091" spans="1:14" x14ac:dyDescent="0.25">
      <c r="A40091" s="76"/>
      <c r="B40091" s="76"/>
      <c r="C40091" s="76"/>
      <c r="D40091" s="76"/>
      <c r="E40091" s="76"/>
      <c r="F40091" s="76"/>
      <c r="G40091" s="76"/>
      <c r="H40091" s="76"/>
      <c r="I40091" s="76"/>
      <c r="J40091" s="76"/>
      <c r="K40091" s="76"/>
      <c r="M40091" s="76"/>
      <c r="N40091" s="76"/>
    </row>
    <row r="40092" spans="1:14" x14ac:dyDescent="0.25">
      <c r="A40092" s="76"/>
      <c r="B40092" s="76"/>
      <c r="C40092" s="76"/>
      <c r="D40092" s="76"/>
      <c r="E40092" s="76"/>
      <c r="F40092" s="76"/>
      <c r="G40092" s="76"/>
      <c r="H40092" s="76"/>
      <c r="I40092" s="76"/>
      <c r="J40092" s="76"/>
      <c r="K40092" s="76"/>
      <c r="M40092" s="76"/>
      <c r="N40092" s="76"/>
    </row>
    <row r="40093" spans="1:14" x14ac:dyDescent="0.25">
      <c r="A40093" s="76"/>
      <c r="C40093" s="76"/>
      <c r="D40093" s="76"/>
      <c r="E40093" s="76"/>
      <c r="F40093" s="76"/>
      <c r="G40093" s="76"/>
      <c r="H40093" s="76"/>
      <c r="I40093" s="76"/>
      <c r="J40093" s="76"/>
      <c r="K40093" s="76"/>
      <c r="M40093" s="76"/>
      <c r="N40093" s="76"/>
    </row>
    <row r="40094" spans="1:14" x14ac:dyDescent="0.25">
      <c r="A40094" s="76"/>
      <c r="C40094" s="76"/>
      <c r="D40094" s="76"/>
      <c r="E40094" s="76"/>
      <c r="F40094" s="76"/>
      <c r="G40094" s="76"/>
      <c r="H40094" s="76"/>
      <c r="I40094" s="76"/>
      <c r="J40094" s="76"/>
      <c r="K40094" s="76"/>
      <c r="M40094" s="76"/>
      <c r="N40094" s="76"/>
    </row>
    <row r="40095" spans="1:14" x14ac:dyDescent="0.25">
      <c r="C40095" s="76"/>
      <c r="D40095" s="76"/>
      <c r="E40095" s="76"/>
      <c r="F40095" s="76"/>
      <c r="G40095" s="76"/>
      <c r="H40095" s="76"/>
      <c r="I40095" s="76"/>
      <c r="J40095" s="76"/>
      <c r="K40095" s="76"/>
      <c r="M40095" s="76"/>
      <c r="N40095" s="76"/>
    </row>
    <row r="40096" spans="1:14" x14ac:dyDescent="0.25">
      <c r="A40096" s="76"/>
      <c r="C40096" s="76"/>
      <c r="D40096" s="76"/>
      <c r="E40096" s="76"/>
      <c r="F40096" s="76"/>
      <c r="G40096" s="76"/>
      <c r="H40096" s="76"/>
      <c r="I40096" s="76"/>
      <c r="J40096" s="76"/>
      <c r="K40096" s="76"/>
      <c r="M40096" s="76"/>
      <c r="N40096" s="76"/>
    </row>
    <row r="40097" spans="1:14" x14ac:dyDescent="0.25">
      <c r="A40097" s="76"/>
      <c r="C40097" s="76"/>
      <c r="D40097" s="76"/>
      <c r="E40097" s="76"/>
      <c r="F40097" s="76"/>
      <c r="G40097" s="76"/>
      <c r="H40097" s="76"/>
      <c r="I40097" s="76"/>
      <c r="J40097" s="76"/>
      <c r="K40097" s="76"/>
      <c r="M40097" s="76"/>
      <c r="N40097" s="76"/>
    </row>
    <row r="40098" spans="1:14" x14ac:dyDescent="0.25">
      <c r="C40098" s="76"/>
      <c r="D40098" s="76"/>
      <c r="E40098" s="76"/>
      <c r="F40098" s="76"/>
      <c r="G40098" s="76"/>
      <c r="H40098" s="76"/>
      <c r="I40098" s="76"/>
      <c r="J40098" s="76"/>
      <c r="K40098" s="76"/>
      <c r="M40098" s="76"/>
      <c r="N40098" s="76"/>
    </row>
    <row r="40099" spans="1:14" x14ac:dyDescent="0.25">
      <c r="A40099" s="76"/>
      <c r="C40099" s="76"/>
      <c r="D40099" s="76"/>
      <c r="E40099" s="76"/>
      <c r="F40099" s="76"/>
      <c r="G40099" s="76"/>
      <c r="H40099" s="76"/>
      <c r="I40099" s="76"/>
      <c r="J40099" s="76"/>
      <c r="K40099" s="76"/>
      <c r="M40099" s="76"/>
      <c r="N40099" s="76"/>
    </row>
    <row r="40100" spans="1:14" x14ac:dyDescent="0.25">
      <c r="A40100" s="76"/>
      <c r="B40100" s="76"/>
      <c r="C40100" s="76"/>
      <c r="D40100" s="76"/>
      <c r="E40100" s="76"/>
      <c r="F40100" s="76"/>
      <c r="G40100" s="76"/>
      <c r="H40100" s="76"/>
      <c r="I40100" s="76"/>
      <c r="J40100" s="76"/>
      <c r="K40100" s="76"/>
      <c r="M40100" s="76"/>
      <c r="N40100" s="76"/>
    </row>
    <row r="40101" spans="1:14" x14ac:dyDescent="0.25">
      <c r="B40101" s="76"/>
      <c r="C40101" s="76"/>
      <c r="D40101" s="76"/>
      <c r="E40101" s="76"/>
      <c r="F40101" s="76"/>
      <c r="G40101" s="76"/>
      <c r="H40101" s="76"/>
      <c r="I40101" s="76"/>
      <c r="J40101" s="76"/>
      <c r="K40101" s="76"/>
      <c r="M40101" s="76"/>
      <c r="N40101" s="76"/>
    </row>
    <row r="40102" spans="1:14" x14ac:dyDescent="0.25">
      <c r="B40102" s="76"/>
      <c r="C40102" s="76"/>
      <c r="D40102" s="76"/>
      <c r="E40102" s="76"/>
      <c r="F40102" s="76"/>
      <c r="G40102" s="76"/>
      <c r="H40102" s="76"/>
      <c r="I40102" s="76"/>
      <c r="J40102" s="76"/>
      <c r="K40102" s="76"/>
      <c r="M40102" s="76"/>
      <c r="N40102" s="76"/>
    </row>
    <row r="40103" spans="1:14" x14ac:dyDescent="0.25">
      <c r="A40103" s="76"/>
      <c r="B40103" s="76"/>
      <c r="C40103" s="76"/>
      <c r="D40103" s="76"/>
      <c r="E40103" s="76"/>
      <c r="F40103" s="76"/>
      <c r="G40103" s="76"/>
      <c r="H40103" s="76"/>
      <c r="I40103" s="76"/>
      <c r="J40103" s="76"/>
      <c r="K40103" s="76"/>
      <c r="M40103" s="76"/>
      <c r="N40103" s="76"/>
    </row>
    <row r="40104" spans="1:14" x14ac:dyDescent="0.25">
      <c r="A40104" s="76"/>
      <c r="B40104" s="76"/>
      <c r="C40104" s="76"/>
      <c r="D40104" s="76"/>
      <c r="E40104" s="76"/>
      <c r="F40104" s="76"/>
      <c r="G40104" s="76"/>
      <c r="H40104" s="76"/>
      <c r="I40104" s="76"/>
      <c r="J40104" s="76"/>
      <c r="K40104" s="76"/>
      <c r="M40104" s="76"/>
      <c r="N40104" s="76"/>
    </row>
    <row r="40105" spans="1:14" x14ac:dyDescent="0.25">
      <c r="A40105" s="76"/>
      <c r="B40105" s="76"/>
      <c r="C40105" s="76"/>
      <c r="D40105" s="76"/>
      <c r="E40105" s="76"/>
      <c r="F40105" s="76"/>
      <c r="G40105" s="76"/>
      <c r="H40105" s="76"/>
      <c r="I40105" s="76"/>
      <c r="J40105" s="76"/>
      <c r="K40105" s="76"/>
      <c r="M40105" s="76"/>
      <c r="N40105" s="76"/>
    </row>
    <row r="40106" spans="1:14" x14ac:dyDescent="0.25">
      <c r="A40106" s="76"/>
      <c r="B40106" s="76"/>
      <c r="C40106" s="76"/>
      <c r="D40106" s="76"/>
      <c r="E40106" s="76"/>
      <c r="F40106" s="76"/>
      <c r="G40106" s="76"/>
      <c r="H40106" s="76"/>
      <c r="I40106" s="76"/>
      <c r="J40106" s="76"/>
      <c r="K40106" s="76"/>
      <c r="M40106" s="76"/>
      <c r="N40106" s="76"/>
    </row>
    <row r="40107" spans="1:14" x14ac:dyDescent="0.25">
      <c r="A40107" s="76"/>
      <c r="B40107" s="76"/>
      <c r="C40107" s="76"/>
      <c r="D40107" s="76"/>
      <c r="E40107" s="76"/>
      <c r="F40107" s="76"/>
      <c r="G40107" s="76"/>
      <c r="H40107" s="76"/>
      <c r="I40107" s="76"/>
      <c r="J40107" s="76"/>
      <c r="K40107" s="76"/>
      <c r="M40107" s="76"/>
      <c r="N40107" s="76"/>
    </row>
    <row r="40108" spans="1:14" x14ac:dyDescent="0.25">
      <c r="A40108" s="76"/>
      <c r="B40108" s="76"/>
      <c r="C40108" s="76"/>
      <c r="D40108" s="76"/>
      <c r="E40108" s="76"/>
      <c r="F40108" s="76"/>
      <c r="G40108" s="76"/>
      <c r="H40108" s="76"/>
      <c r="I40108" s="76"/>
      <c r="J40108" s="76"/>
      <c r="K40108" s="76"/>
      <c r="M40108" s="76"/>
      <c r="N40108" s="76"/>
    </row>
    <row r="40109" spans="1:14" x14ac:dyDescent="0.25">
      <c r="A40109" s="76"/>
      <c r="B40109" s="76"/>
      <c r="C40109" s="76"/>
      <c r="D40109" s="76"/>
      <c r="E40109" s="76"/>
      <c r="F40109" s="76"/>
      <c r="G40109" s="76"/>
      <c r="H40109" s="76"/>
      <c r="I40109" s="76"/>
      <c r="J40109" s="76"/>
      <c r="K40109" s="76"/>
      <c r="M40109" s="76"/>
      <c r="N40109" s="76"/>
    </row>
    <row r="40110" spans="1:14" x14ac:dyDescent="0.25">
      <c r="B40110" s="76"/>
      <c r="C40110" s="76"/>
      <c r="D40110" s="76"/>
      <c r="E40110" s="76"/>
      <c r="F40110" s="76"/>
      <c r="G40110" s="76"/>
      <c r="H40110" s="76"/>
      <c r="I40110" s="76"/>
      <c r="J40110" s="76"/>
      <c r="K40110" s="76"/>
      <c r="M40110" s="76"/>
      <c r="N40110" s="76"/>
    </row>
    <row r="40111" spans="1:14" x14ac:dyDescent="0.25">
      <c r="A40111" s="79"/>
      <c r="B40111" s="76"/>
      <c r="C40111" s="76"/>
      <c r="D40111" s="76"/>
      <c r="E40111" s="76"/>
      <c r="F40111" s="76"/>
      <c r="G40111" s="76"/>
      <c r="H40111" s="76"/>
      <c r="I40111" s="76"/>
      <c r="J40111" s="76"/>
      <c r="K40111" s="76"/>
      <c r="M40111" s="76"/>
      <c r="N40111" s="76"/>
    </row>
    <row r="40112" spans="1:14" x14ac:dyDescent="0.25">
      <c r="B40112" s="76"/>
      <c r="C40112" s="76"/>
      <c r="D40112" s="76"/>
      <c r="E40112" s="76"/>
      <c r="F40112" s="76"/>
      <c r="G40112" s="76"/>
      <c r="H40112" s="76"/>
      <c r="I40112" s="76"/>
      <c r="J40112" s="76"/>
      <c r="K40112" s="76"/>
      <c r="M40112" s="76"/>
      <c r="N40112" s="76"/>
    </row>
    <row r="40113" spans="1:14" x14ac:dyDescent="0.25">
      <c r="B40113" s="76"/>
      <c r="C40113" s="76"/>
      <c r="D40113" s="76"/>
      <c r="E40113" s="76"/>
      <c r="F40113" s="76"/>
      <c r="G40113" s="76"/>
      <c r="H40113" s="76"/>
      <c r="I40113" s="76"/>
      <c r="J40113" s="76"/>
      <c r="K40113" s="76"/>
      <c r="M40113" s="76"/>
      <c r="N40113" s="76"/>
    </row>
    <row r="40114" spans="1:14" x14ac:dyDescent="0.25">
      <c r="B40114" s="76"/>
      <c r="C40114" s="76"/>
      <c r="D40114" s="76"/>
      <c r="E40114" s="76"/>
      <c r="F40114" s="76"/>
      <c r="G40114" s="76"/>
      <c r="H40114" s="76"/>
      <c r="I40114" s="76"/>
      <c r="J40114" s="76"/>
      <c r="K40114" s="76"/>
      <c r="M40114" s="76"/>
      <c r="N40114" s="76"/>
    </row>
    <row r="40115" spans="1:14" x14ac:dyDescent="0.25">
      <c r="A40115" s="76"/>
      <c r="B40115" s="76"/>
      <c r="C40115" s="76"/>
      <c r="D40115" s="76"/>
      <c r="E40115" s="76"/>
      <c r="F40115" s="76"/>
      <c r="G40115" s="76"/>
      <c r="H40115" s="76"/>
      <c r="I40115" s="76"/>
      <c r="J40115" s="76"/>
      <c r="K40115" s="76"/>
      <c r="M40115" s="76"/>
      <c r="N40115" s="76"/>
    </row>
    <row r="40116" spans="1:14" x14ac:dyDescent="0.25">
      <c r="B40116" s="76"/>
      <c r="C40116" s="76"/>
      <c r="D40116" s="76"/>
      <c r="E40116" s="76"/>
      <c r="F40116" s="76"/>
      <c r="G40116" s="76"/>
      <c r="H40116" s="76"/>
      <c r="I40116" s="76"/>
      <c r="J40116" s="76"/>
      <c r="K40116" s="76"/>
      <c r="M40116" s="76"/>
      <c r="N40116" s="76"/>
    </row>
    <row r="40117" spans="1:14" x14ac:dyDescent="0.25">
      <c r="B40117" s="76"/>
      <c r="C40117" s="76"/>
      <c r="D40117" s="76"/>
      <c r="E40117" s="76"/>
      <c r="F40117" s="76"/>
      <c r="G40117" s="76"/>
      <c r="H40117" s="76"/>
      <c r="I40117" s="76"/>
      <c r="J40117" s="76"/>
      <c r="K40117" s="76"/>
      <c r="M40117" s="76"/>
      <c r="N40117" s="76"/>
    </row>
    <row r="40118" spans="1:14" x14ac:dyDescent="0.25">
      <c r="A40118" s="76"/>
      <c r="B40118" s="76"/>
      <c r="C40118" s="76"/>
      <c r="D40118" s="76"/>
      <c r="E40118" s="76"/>
      <c r="F40118" s="76"/>
      <c r="G40118" s="76"/>
      <c r="H40118" s="76"/>
      <c r="I40118" s="76"/>
      <c r="J40118" s="76"/>
      <c r="K40118" s="76"/>
      <c r="M40118" s="76"/>
      <c r="N40118" s="76"/>
    </row>
    <row r="40119" spans="1:14" x14ac:dyDescent="0.25">
      <c r="B40119" s="76"/>
      <c r="C40119" s="76"/>
      <c r="D40119" s="76"/>
      <c r="E40119" s="76"/>
      <c r="F40119" s="76"/>
      <c r="G40119" s="76"/>
      <c r="H40119" s="76"/>
      <c r="I40119" s="76"/>
      <c r="J40119" s="76"/>
      <c r="K40119" s="76"/>
      <c r="M40119" s="76"/>
      <c r="N40119" s="76"/>
    </row>
    <row r="40120" spans="1:14" x14ac:dyDescent="0.25">
      <c r="A40120" s="76"/>
      <c r="B40120" s="76"/>
      <c r="C40120" s="76"/>
      <c r="D40120" s="76"/>
      <c r="E40120" s="76"/>
      <c r="F40120" s="76"/>
      <c r="G40120" s="76"/>
      <c r="H40120" s="76"/>
      <c r="I40120" s="76"/>
      <c r="J40120" s="76"/>
      <c r="K40120" s="76"/>
      <c r="M40120" s="76"/>
      <c r="N40120" s="76"/>
    </row>
    <row r="40121" spans="1:14" x14ac:dyDescent="0.25">
      <c r="A40121" s="76"/>
      <c r="B40121" s="76"/>
      <c r="C40121" s="76"/>
      <c r="D40121" s="76"/>
      <c r="E40121" s="76"/>
      <c r="F40121" s="76"/>
      <c r="G40121" s="76"/>
      <c r="H40121" s="76"/>
      <c r="I40121" s="76"/>
      <c r="J40121" s="76"/>
      <c r="K40121" s="76"/>
      <c r="M40121" s="76"/>
      <c r="N40121" s="76"/>
    </row>
    <row r="40122" spans="1:14" x14ac:dyDescent="0.25">
      <c r="B40122" s="76"/>
      <c r="C40122" s="76"/>
      <c r="D40122" s="76"/>
      <c r="E40122" s="76"/>
      <c r="F40122" s="76"/>
      <c r="G40122" s="76"/>
      <c r="H40122" s="76"/>
      <c r="I40122" s="76"/>
      <c r="J40122" s="76"/>
      <c r="K40122" s="76"/>
      <c r="M40122" s="76"/>
      <c r="N40122" s="76"/>
    </row>
    <row r="40123" spans="1:14" x14ac:dyDescent="0.25">
      <c r="B40123" s="76"/>
      <c r="C40123" s="76"/>
      <c r="D40123" s="76"/>
      <c r="E40123" s="76"/>
      <c r="F40123" s="76"/>
      <c r="G40123" s="76"/>
      <c r="H40123" s="76"/>
      <c r="I40123" s="76"/>
      <c r="J40123" s="76"/>
      <c r="K40123" s="76"/>
      <c r="M40123" s="76"/>
      <c r="N40123" s="76"/>
    </row>
    <row r="40124" spans="1:14" x14ac:dyDescent="0.25">
      <c r="B40124" s="76"/>
      <c r="C40124" s="76"/>
      <c r="D40124" s="76"/>
      <c r="E40124" s="76"/>
      <c r="F40124" s="76"/>
      <c r="G40124" s="76"/>
      <c r="H40124" s="76"/>
      <c r="I40124" s="76"/>
      <c r="J40124" s="76"/>
      <c r="K40124" s="76"/>
      <c r="M40124" s="76"/>
      <c r="N40124" s="76"/>
    </row>
    <row r="40125" spans="1:14" x14ac:dyDescent="0.25">
      <c r="B40125" s="76"/>
      <c r="C40125" s="76"/>
      <c r="D40125" s="76"/>
      <c r="E40125" s="76"/>
      <c r="F40125" s="76"/>
      <c r="G40125" s="76"/>
      <c r="H40125" s="76"/>
      <c r="I40125" s="76"/>
      <c r="J40125" s="76"/>
      <c r="K40125" s="76"/>
      <c r="M40125" s="76"/>
      <c r="N40125" s="76"/>
    </row>
    <row r="40126" spans="1:14" x14ac:dyDescent="0.25">
      <c r="B40126" s="76"/>
      <c r="C40126" s="76"/>
      <c r="D40126" s="76"/>
      <c r="E40126" s="76"/>
      <c r="F40126" s="76"/>
      <c r="G40126" s="76"/>
      <c r="H40126" s="76"/>
      <c r="I40126" s="76"/>
      <c r="J40126" s="76"/>
      <c r="K40126" s="76"/>
      <c r="M40126" s="76"/>
      <c r="N40126" s="76"/>
    </row>
    <row r="40127" spans="1:14" x14ac:dyDescent="0.25">
      <c r="B40127" s="76"/>
      <c r="C40127" s="76"/>
      <c r="D40127" s="76"/>
      <c r="E40127" s="76"/>
      <c r="F40127" s="76"/>
      <c r="G40127" s="76"/>
      <c r="H40127" s="76"/>
      <c r="I40127" s="76"/>
      <c r="J40127" s="76"/>
      <c r="K40127" s="76"/>
      <c r="M40127" s="76"/>
      <c r="N40127" s="76"/>
    </row>
    <row r="40128" spans="1:14" x14ac:dyDescent="0.25">
      <c r="A40128" s="79"/>
      <c r="B40128" s="76"/>
      <c r="C40128" s="76"/>
      <c r="D40128" s="76"/>
      <c r="E40128" s="76"/>
      <c r="F40128" s="76"/>
      <c r="G40128" s="76"/>
      <c r="H40128" s="76"/>
      <c r="I40128" s="76"/>
      <c r="J40128" s="76"/>
      <c r="K40128" s="76"/>
      <c r="M40128" s="76"/>
      <c r="N40128" s="76"/>
    </row>
    <row r="40129" spans="1:14" x14ac:dyDescent="0.25">
      <c r="A40129" s="79"/>
      <c r="C40129" s="76"/>
      <c r="D40129" s="76"/>
      <c r="E40129" s="76"/>
      <c r="F40129" s="76"/>
      <c r="G40129" s="76"/>
      <c r="H40129" s="76"/>
      <c r="I40129" s="76"/>
      <c r="J40129" s="76"/>
      <c r="K40129" s="76"/>
      <c r="M40129" s="76"/>
      <c r="N40129" s="76"/>
    </row>
    <row r="40130" spans="1:14" x14ac:dyDescent="0.25">
      <c r="C40130" s="76"/>
      <c r="D40130" s="76"/>
      <c r="E40130" s="76"/>
      <c r="F40130" s="76"/>
      <c r="G40130" s="76"/>
      <c r="H40130" s="76"/>
      <c r="I40130" s="76"/>
      <c r="J40130" s="76"/>
      <c r="K40130" s="76"/>
      <c r="M40130" s="76"/>
      <c r="N40130" s="76"/>
    </row>
    <row r="40131" spans="1:14" x14ac:dyDescent="0.25">
      <c r="C40131" s="76"/>
      <c r="D40131" s="76"/>
      <c r="E40131" s="76"/>
      <c r="F40131" s="76"/>
      <c r="G40131" s="76"/>
      <c r="H40131" s="76"/>
      <c r="I40131" s="76"/>
      <c r="J40131" s="76"/>
      <c r="K40131" s="76"/>
      <c r="M40131" s="76"/>
      <c r="N40131" s="76"/>
    </row>
    <row r="40132" spans="1:14" x14ac:dyDescent="0.25">
      <c r="C40132" s="76"/>
      <c r="D40132" s="76"/>
      <c r="E40132" s="76"/>
      <c r="F40132" s="76"/>
      <c r="G40132" s="76"/>
      <c r="H40132" s="76"/>
      <c r="I40132" s="76"/>
      <c r="J40132" s="76"/>
      <c r="K40132" s="76"/>
      <c r="M40132" s="76"/>
      <c r="N40132" s="76"/>
    </row>
    <row r="40133" spans="1:14" x14ac:dyDescent="0.25">
      <c r="A40133" s="76"/>
      <c r="C40133" s="76"/>
      <c r="D40133" s="76"/>
      <c r="E40133" s="76"/>
      <c r="F40133" s="76"/>
      <c r="G40133" s="76"/>
      <c r="H40133" s="76"/>
      <c r="I40133" s="76"/>
      <c r="J40133" s="76"/>
      <c r="K40133" s="76"/>
      <c r="M40133" s="76"/>
      <c r="N40133" s="76"/>
    </row>
    <row r="40134" spans="1:14" x14ac:dyDescent="0.25">
      <c r="C40134" s="76"/>
      <c r="D40134" s="76"/>
      <c r="E40134" s="76"/>
      <c r="F40134" s="76"/>
      <c r="G40134" s="76"/>
      <c r="H40134" s="76"/>
      <c r="I40134" s="76"/>
      <c r="J40134" s="76"/>
      <c r="K40134" s="76"/>
      <c r="M40134" s="76"/>
      <c r="N40134" s="76"/>
    </row>
    <row r="40135" spans="1:14" x14ac:dyDescent="0.25">
      <c r="C40135" s="76"/>
      <c r="D40135" s="76"/>
      <c r="E40135" s="76"/>
      <c r="F40135" s="76"/>
      <c r="G40135" s="76"/>
      <c r="H40135" s="76"/>
      <c r="I40135" s="76"/>
      <c r="J40135" s="76"/>
      <c r="K40135" s="76"/>
      <c r="M40135" s="76"/>
      <c r="N40135" s="76"/>
    </row>
    <row r="40136" spans="1:14" x14ac:dyDescent="0.25">
      <c r="A40136" s="76"/>
      <c r="C40136" s="76"/>
      <c r="D40136" s="76"/>
      <c r="E40136" s="76"/>
      <c r="F40136" s="76"/>
      <c r="G40136" s="76"/>
      <c r="H40136" s="76"/>
      <c r="I40136" s="76"/>
      <c r="J40136" s="76"/>
      <c r="K40136" s="76"/>
      <c r="M40136" s="76"/>
      <c r="N40136" s="76"/>
    </row>
    <row r="40137" spans="1:14" x14ac:dyDescent="0.25">
      <c r="A40137" s="76"/>
      <c r="C40137" s="76"/>
      <c r="D40137" s="76"/>
      <c r="E40137" s="76"/>
      <c r="F40137" s="76"/>
      <c r="G40137" s="76"/>
      <c r="H40137" s="76"/>
      <c r="I40137" s="76"/>
      <c r="J40137" s="76"/>
      <c r="K40137" s="76"/>
      <c r="M40137" s="76"/>
      <c r="N40137" s="76"/>
    </row>
    <row r="40138" spans="1:14" x14ac:dyDescent="0.25">
      <c r="C40138" s="76"/>
      <c r="D40138" s="76"/>
      <c r="E40138" s="76"/>
      <c r="F40138" s="76"/>
      <c r="G40138" s="76"/>
      <c r="H40138" s="76"/>
      <c r="I40138" s="76"/>
      <c r="J40138" s="76"/>
      <c r="K40138" s="76"/>
      <c r="M40138" s="76"/>
      <c r="N40138" s="76"/>
    </row>
    <row r="40139" spans="1:14" x14ac:dyDescent="0.25">
      <c r="C40139" s="76"/>
      <c r="D40139" s="76"/>
      <c r="E40139" s="76"/>
      <c r="F40139" s="76"/>
      <c r="G40139" s="76"/>
      <c r="H40139" s="76"/>
      <c r="I40139" s="76"/>
      <c r="J40139" s="76"/>
      <c r="K40139" s="76"/>
      <c r="M40139" s="76"/>
      <c r="N40139" s="76"/>
    </row>
    <row r="40140" spans="1:14" x14ac:dyDescent="0.25">
      <c r="A40140" s="76"/>
      <c r="C40140" s="76"/>
      <c r="D40140" s="76"/>
      <c r="E40140" s="76"/>
      <c r="F40140" s="76"/>
      <c r="G40140" s="76"/>
      <c r="H40140" s="76"/>
      <c r="I40140" s="76"/>
      <c r="J40140" s="76"/>
      <c r="K40140" s="76"/>
      <c r="M40140" s="76"/>
      <c r="N40140" s="76"/>
    </row>
    <row r="40141" spans="1:14" x14ac:dyDescent="0.25">
      <c r="C40141" s="76"/>
      <c r="D40141" s="76"/>
      <c r="E40141" s="76"/>
      <c r="F40141" s="76"/>
      <c r="G40141" s="76"/>
      <c r="H40141" s="76"/>
      <c r="I40141" s="76"/>
      <c r="J40141" s="76"/>
      <c r="K40141" s="76"/>
      <c r="M40141" s="76"/>
      <c r="N40141" s="76"/>
    </row>
    <row r="40142" spans="1:14" x14ac:dyDescent="0.25">
      <c r="A40142" s="76"/>
      <c r="C40142" s="76"/>
      <c r="D40142" s="76"/>
      <c r="E40142" s="76"/>
      <c r="F40142" s="76"/>
      <c r="G40142" s="76"/>
      <c r="H40142" s="76"/>
      <c r="I40142" s="76"/>
      <c r="J40142" s="76"/>
      <c r="K40142" s="76"/>
      <c r="M40142" s="76"/>
      <c r="N40142" s="76"/>
    </row>
    <row r="40143" spans="1:14" x14ac:dyDescent="0.25">
      <c r="A40143" s="76"/>
      <c r="C40143" s="76"/>
      <c r="D40143" s="76"/>
      <c r="E40143" s="76"/>
      <c r="F40143" s="76"/>
      <c r="G40143" s="76"/>
      <c r="H40143" s="76"/>
      <c r="I40143" s="76"/>
      <c r="J40143" s="76"/>
      <c r="K40143" s="76"/>
      <c r="M40143" s="76"/>
      <c r="N40143" s="76"/>
    </row>
    <row r="40144" spans="1:14" x14ac:dyDescent="0.25">
      <c r="A40144" s="76"/>
      <c r="C40144" s="76"/>
      <c r="D40144" s="76"/>
      <c r="E40144" s="76"/>
      <c r="F40144" s="76"/>
      <c r="G40144" s="76"/>
      <c r="H40144" s="76"/>
      <c r="I40144" s="76"/>
      <c r="J40144" s="76"/>
      <c r="K40144" s="76"/>
      <c r="M40144" s="76"/>
      <c r="N40144" s="76"/>
    </row>
    <row r="40145" spans="1:14" x14ac:dyDescent="0.25">
      <c r="A40145" s="76"/>
      <c r="C40145" s="76"/>
      <c r="D40145" s="76"/>
      <c r="E40145" s="76"/>
      <c r="F40145" s="76"/>
      <c r="G40145" s="76"/>
      <c r="H40145" s="76"/>
      <c r="I40145" s="76"/>
      <c r="J40145" s="76"/>
      <c r="K40145" s="76"/>
      <c r="M40145" s="76"/>
      <c r="N40145" s="76"/>
    </row>
    <row r="40146" spans="1:14" x14ac:dyDescent="0.25">
      <c r="C40146" s="76"/>
      <c r="D40146" s="76"/>
      <c r="E40146" s="76"/>
      <c r="F40146" s="76"/>
      <c r="G40146" s="76"/>
      <c r="H40146" s="76"/>
      <c r="I40146" s="76"/>
      <c r="J40146" s="76"/>
      <c r="K40146" s="76"/>
      <c r="M40146" s="76"/>
      <c r="N40146" s="76"/>
    </row>
    <row r="40147" spans="1:14" x14ac:dyDescent="0.25">
      <c r="C40147" s="76"/>
      <c r="D40147" s="76"/>
      <c r="E40147" s="76"/>
      <c r="F40147" s="76"/>
      <c r="G40147" s="76"/>
      <c r="H40147" s="76"/>
      <c r="I40147" s="76"/>
      <c r="J40147" s="76"/>
      <c r="K40147" s="76"/>
      <c r="M40147" s="76"/>
      <c r="N40147" s="76"/>
    </row>
    <row r="40148" spans="1:14" x14ac:dyDescent="0.25">
      <c r="C40148" s="76"/>
      <c r="D40148" s="76"/>
      <c r="E40148" s="76"/>
      <c r="F40148" s="76"/>
      <c r="G40148" s="76"/>
      <c r="H40148" s="76"/>
      <c r="I40148" s="76"/>
      <c r="J40148" s="76"/>
      <c r="K40148" s="76"/>
      <c r="M40148" s="76"/>
      <c r="N40148" s="76"/>
    </row>
    <row r="40149" spans="1:14" x14ac:dyDescent="0.25">
      <c r="C40149" s="76"/>
      <c r="D40149" s="76"/>
      <c r="E40149" s="76"/>
      <c r="F40149" s="76"/>
      <c r="G40149" s="76"/>
      <c r="H40149" s="76"/>
      <c r="I40149" s="76"/>
      <c r="J40149" s="76"/>
      <c r="K40149" s="76"/>
      <c r="M40149" s="76"/>
      <c r="N40149" s="76"/>
    </row>
    <row r="40150" spans="1:14" x14ac:dyDescent="0.25">
      <c r="A40150" s="76"/>
      <c r="C40150" s="76"/>
      <c r="D40150" s="76"/>
      <c r="E40150" s="76"/>
      <c r="F40150" s="76"/>
      <c r="G40150" s="76"/>
      <c r="H40150" s="76"/>
      <c r="I40150" s="76"/>
      <c r="J40150" s="76"/>
      <c r="K40150" s="76"/>
      <c r="M40150" s="76"/>
      <c r="N40150" s="76"/>
    </row>
    <row r="40151" spans="1:14" x14ac:dyDescent="0.25">
      <c r="A40151" s="76"/>
      <c r="C40151" s="76"/>
      <c r="D40151" s="76"/>
      <c r="E40151" s="76"/>
      <c r="F40151" s="76"/>
      <c r="G40151" s="76"/>
      <c r="H40151" s="76"/>
      <c r="I40151" s="76"/>
      <c r="J40151" s="76"/>
      <c r="K40151" s="76"/>
      <c r="M40151" s="76"/>
      <c r="N40151" s="76"/>
    </row>
    <row r="40152" spans="1:14" x14ac:dyDescent="0.25">
      <c r="A40152" s="76"/>
      <c r="C40152" s="76"/>
      <c r="D40152" s="76"/>
      <c r="E40152" s="76"/>
      <c r="F40152" s="76"/>
      <c r="G40152" s="76"/>
      <c r="H40152" s="76"/>
      <c r="I40152" s="76"/>
      <c r="J40152" s="76"/>
      <c r="K40152" s="76"/>
      <c r="M40152" s="76"/>
      <c r="N40152" s="76"/>
    </row>
    <row r="40153" spans="1:14" x14ac:dyDescent="0.25">
      <c r="A40153" s="76"/>
      <c r="C40153" s="76"/>
      <c r="D40153" s="76"/>
      <c r="E40153" s="76"/>
      <c r="F40153" s="76"/>
      <c r="G40153" s="76"/>
      <c r="H40153" s="76"/>
      <c r="I40153" s="76"/>
      <c r="J40153" s="76"/>
      <c r="K40153" s="76"/>
      <c r="M40153" s="76"/>
      <c r="N40153" s="76"/>
    </row>
    <row r="40154" spans="1:14" x14ac:dyDescent="0.25">
      <c r="C40154" s="76"/>
      <c r="D40154" s="76"/>
      <c r="E40154" s="76"/>
      <c r="F40154" s="76"/>
      <c r="G40154" s="76"/>
      <c r="H40154" s="76"/>
      <c r="I40154" s="76"/>
      <c r="J40154" s="76"/>
      <c r="K40154" s="76"/>
      <c r="M40154" s="76"/>
      <c r="N40154" s="76"/>
    </row>
    <row r="40155" spans="1:14" x14ac:dyDescent="0.25">
      <c r="C40155" s="76"/>
      <c r="D40155" s="76"/>
      <c r="E40155" s="76"/>
      <c r="F40155" s="76"/>
      <c r="G40155" s="76"/>
      <c r="H40155" s="76"/>
      <c r="I40155" s="76"/>
      <c r="J40155" s="76"/>
      <c r="K40155" s="76"/>
      <c r="M40155" s="76"/>
      <c r="N40155" s="76"/>
    </row>
    <row r="40156" spans="1:14" x14ac:dyDescent="0.25">
      <c r="A40156" s="76"/>
      <c r="C40156" s="76"/>
      <c r="D40156" s="76"/>
      <c r="E40156" s="76"/>
      <c r="F40156" s="76"/>
      <c r="G40156" s="76"/>
      <c r="H40156" s="76"/>
      <c r="I40156" s="76"/>
      <c r="J40156" s="76"/>
      <c r="K40156" s="76"/>
      <c r="M40156" s="76"/>
      <c r="N40156" s="76"/>
    </row>
    <row r="40157" spans="1:14" x14ac:dyDescent="0.25">
      <c r="A40157" s="76"/>
      <c r="C40157" s="76"/>
      <c r="D40157" s="76"/>
      <c r="E40157" s="76"/>
      <c r="F40157" s="76"/>
      <c r="G40157" s="76"/>
      <c r="H40157" s="76"/>
      <c r="I40157" s="76"/>
      <c r="J40157" s="76"/>
      <c r="K40157" s="76"/>
      <c r="M40157" s="76"/>
      <c r="N40157" s="76"/>
    </row>
    <row r="40158" spans="1:14" x14ac:dyDescent="0.25">
      <c r="C40158" s="76"/>
      <c r="D40158" s="76"/>
      <c r="E40158" s="76"/>
      <c r="F40158" s="76"/>
      <c r="G40158" s="76"/>
      <c r="H40158" s="76"/>
      <c r="I40158" s="76"/>
      <c r="J40158" s="76"/>
      <c r="K40158" s="76"/>
      <c r="M40158" s="76"/>
      <c r="N40158" s="76"/>
    </row>
    <row r="40159" spans="1:14" x14ac:dyDescent="0.25">
      <c r="C40159" s="76"/>
      <c r="D40159" s="76"/>
      <c r="E40159" s="76"/>
      <c r="F40159" s="76"/>
      <c r="G40159" s="76"/>
      <c r="H40159" s="76"/>
      <c r="I40159" s="76"/>
      <c r="J40159" s="76"/>
      <c r="K40159" s="76"/>
      <c r="M40159" s="76"/>
      <c r="N40159" s="76"/>
    </row>
    <row r="40160" spans="1:14" x14ac:dyDescent="0.25">
      <c r="C40160" s="76"/>
      <c r="D40160" s="76"/>
      <c r="E40160" s="76"/>
      <c r="F40160" s="76"/>
      <c r="G40160" s="76"/>
      <c r="H40160" s="76"/>
      <c r="I40160" s="76"/>
      <c r="J40160" s="76"/>
      <c r="K40160" s="76"/>
      <c r="M40160" s="76"/>
      <c r="N40160" s="76"/>
    </row>
    <row r="40161" spans="1:14" x14ac:dyDescent="0.25">
      <c r="A40161" s="76"/>
      <c r="B40161" s="76"/>
      <c r="C40161" s="76"/>
      <c r="D40161" s="76"/>
      <c r="E40161" s="76"/>
      <c r="F40161" s="76"/>
      <c r="G40161" s="76"/>
      <c r="H40161" s="76"/>
      <c r="I40161" s="76"/>
      <c r="J40161" s="76"/>
      <c r="K40161" s="76"/>
      <c r="M40161" s="76"/>
      <c r="N40161" s="76"/>
    </row>
    <row r="40162" spans="1:14" x14ac:dyDescent="0.25">
      <c r="A40162" s="76"/>
      <c r="B40162" s="76"/>
      <c r="C40162" s="76"/>
      <c r="D40162" s="76"/>
      <c r="E40162" s="76"/>
      <c r="F40162" s="76"/>
      <c r="G40162" s="76"/>
      <c r="H40162" s="76"/>
      <c r="I40162" s="76"/>
      <c r="J40162" s="76"/>
      <c r="K40162" s="76"/>
      <c r="M40162" s="76"/>
      <c r="N40162" s="76"/>
    </row>
    <row r="40163" spans="1:14" x14ac:dyDescent="0.25">
      <c r="A40163" s="76"/>
      <c r="B40163" s="76"/>
      <c r="C40163" s="76"/>
      <c r="D40163" s="76"/>
      <c r="E40163" s="76"/>
      <c r="F40163" s="76"/>
      <c r="G40163" s="76"/>
      <c r="H40163" s="76"/>
      <c r="I40163" s="76"/>
      <c r="J40163" s="76"/>
      <c r="K40163" s="76"/>
      <c r="M40163" s="76"/>
      <c r="N40163" s="76"/>
    </row>
    <row r="40164" spans="1:14" x14ac:dyDescent="0.25">
      <c r="B40164" s="76"/>
      <c r="C40164" s="76"/>
      <c r="D40164" s="76"/>
      <c r="E40164" s="76"/>
      <c r="F40164" s="76"/>
      <c r="G40164" s="76"/>
      <c r="H40164" s="76"/>
      <c r="I40164" s="76"/>
      <c r="J40164" s="76"/>
      <c r="K40164" s="76"/>
      <c r="M40164" s="76"/>
      <c r="N40164" s="76"/>
    </row>
    <row r="40165" spans="1:14" x14ac:dyDescent="0.25">
      <c r="B40165" s="76"/>
      <c r="C40165" s="76"/>
      <c r="D40165" s="76"/>
      <c r="E40165" s="76"/>
      <c r="F40165" s="76"/>
      <c r="G40165" s="76"/>
      <c r="H40165" s="76"/>
      <c r="I40165" s="76"/>
      <c r="J40165" s="76"/>
      <c r="K40165" s="76"/>
      <c r="M40165" s="76"/>
      <c r="N40165" s="76"/>
    </row>
    <row r="40166" spans="1:14" x14ac:dyDescent="0.25">
      <c r="A40166" s="76"/>
      <c r="B40166" s="76"/>
      <c r="C40166" s="76"/>
      <c r="D40166" s="76"/>
      <c r="E40166" s="76"/>
      <c r="F40166" s="76"/>
      <c r="G40166" s="76"/>
      <c r="H40166" s="76"/>
      <c r="I40166" s="76"/>
      <c r="J40166" s="76"/>
      <c r="K40166" s="76"/>
      <c r="M40166" s="76"/>
      <c r="N40166" s="76"/>
    </row>
    <row r="40167" spans="1:14" x14ac:dyDescent="0.25">
      <c r="B40167" s="76"/>
      <c r="C40167" s="76"/>
      <c r="D40167" s="76"/>
      <c r="E40167" s="76"/>
      <c r="F40167" s="76"/>
      <c r="G40167" s="76"/>
      <c r="H40167" s="76"/>
      <c r="I40167" s="76"/>
      <c r="J40167" s="76"/>
      <c r="K40167" s="76"/>
      <c r="M40167" s="76"/>
      <c r="N40167" s="76"/>
    </row>
    <row r="40168" spans="1:14" x14ac:dyDescent="0.25">
      <c r="B40168" s="76"/>
      <c r="C40168" s="76"/>
      <c r="D40168" s="76"/>
      <c r="E40168" s="76"/>
      <c r="F40168" s="76"/>
      <c r="G40168" s="76"/>
      <c r="H40168" s="76"/>
      <c r="I40168" s="76"/>
      <c r="J40168" s="76"/>
      <c r="K40168" s="76"/>
      <c r="M40168" s="76"/>
      <c r="N40168" s="76"/>
    </row>
    <row r="40169" spans="1:14" x14ac:dyDescent="0.25">
      <c r="B40169" s="76"/>
      <c r="C40169" s="76"/>
      <c r="D40169" s="76"/>
      <c r="E40169" s="76"/>
      <c r="F40169" s="76"/>
      <c r="G40169" s="76"/>
      <c r="H40169" s="76"/>
      <c r="I40169" s="76"/>
      <c r="J40169" s="76"/>
      <c r="K40169" s="76"/>
      <c r="M40169" s="76"/>
      <c r="N40169" s="76"/>
    </row>
    <row r="40170" spans="1:14" x14ac:dyDescent="0.25">
      <c r="A40170" s="76"/>
      <c r="C40170" s="76"/>
      <c r="D40170" s="76"/>
      <c r="E40170" s="76"/>
      <c r="F40170" s="76"/>
      <c r="G40170" s="76"/>
      <c r="H40170" s="76"/>
      <c r="I40170" s="76"/>
      <c r="J40170" s="76"/>
      <c r="K40170" s="76"/>
      <c r="M40170" s="76"/>
      <c r="N40170" s="76"/>
    </row>
    <row r="40171" spans="1:14" x14ac:dyDescent="0.25">
      <c r="A40171" s="76"/>
      <c r="C40171" s="76"/>
      <c r="D40171" s="76"/>
      <c r="E40171" s="76"/>
      <c r="F40171" s="76"/>
      <c r="G40171" s="76"/>
      <c r="H40171" s="76"/>
      <c r="I40171" s="76"/>
      <c r="J40171" s="76"/>
      <c r="K40171" s="76"/>
      <c r="M40171" s="76"/>
      <c r="N40171" s="76"/>
    </row>
    <row r="40172" spans="1:14" x14ac:dyDescent="0.25">
      <c r="C40172" s="76"/>
      <c r="D40172" s="76"/>
      <c r="E40172" s="76"/>
      <c r="F40172" s="76"/>
      <c r="G40172" s="76"/>
      <c r="H40172" s="76"/>
      <c r="I40172" s="76"/>
      <c r="J40172" s="76"/>
      <c r="K40172" s="76"/>
      <c r="M40172" s="76"/>
      <c r="N40172" s="76"/>
    </row>
    <row r="40173" spans="1:14" x14ac:dyDescent="0.25">
      <c r="C40173" s="76"/>
      <c r="D40173" s="76"/>
      <c r="E40173" s="76"/>
      <c r="F40173" s="76"/>
      <c r="G40173" s="76"/>
      <c r="H40173" s="76"/>
      <c r="I40173" s="76"/>
      <c r="J40173" s="76"/>
      <c r="K40173" s="76"/>
      <c r="M40173" s="76"/>
      <c r="N40173" s="76"/>
    </row>
    <row r="40174" spans="1:14" x14ac:dyDescent="0.25">
      <c r="A40174" s="76"/>
      <c r="B40174" s="76"/>
      <c r="C40174" s="76"/>
      <c r="D40174" s="76"/>
      <c r="E40174" s="76"/>
      <c r="F40174" s="76"/>
      <c r="G40174" s="76"/>
      <c r="H40174" s="76"/>
      <c r="I40174" s="76"/>
      <c r="J40174" s="76"/>
      <c r="K40174" s="76"/>
      <c r="M40174" s="76"/>
      <c r="N40174" s="76"/>
    </row>
    <row r="40175" spans="1:14" x14ac:dyDescent="0.25">
      <c r="B40175" s="76"/>
      <c r="C40175" s="76"/>
      <c r="D40175" s="76"/>
      <c r="E40175" s="76"/>
      <c r="F40175" s="76"/>
      <c r="G40175" s="76"/>
      <c r="H40175" s="76"/>
      <c r="I40175" s="76"/>
      <c r="J40175" s="76"/>
      <c r="K40175" s="76"/>
      <c r="M40175" s="76"/>
      <c r="N40175" s="76"/>
    </row>
    <row r="40176" spans="1:14" x14ac:dyDescent="0.25">
      <c r="B40176" s="76"/>
      <c r="C40176" s="76"/>
      <c r="D40176" s="76"/>
      <c r="E40176" s="76"/>
      <c r="F40176" s="76"/>
      <c r="G40176" s="76"/>
      <c r="H40176" s="76"/>
      <c r="I40176" s="76"/>
      <c r="J40176" s="76"/>
      <c r="K40176" s="76"/>
      <c r="M40176" s="76"/>
      <c r="N40176" s="76"/>
    </row>
    <row r="40177" spans="1:14" x14ac:dyDescent="0.25">
      <c r="C40177" s="76"/>
      <c r="D40177" s="76"/>
      <c r="E40177" s="76"/>
      <c r="F40177" s="76"/>
      <c r="G40177" s="76"/>
      <c r="H40177" s="76"/>
      <c r="I40177" s="76"/>
      <c r="J40177" s="76"/>
      <c r="K40177" s="76"/>
      <c r="M40177" s="76"/>
      <c r="N40177" s="76"/>
    </row>
    <row r="40178" spans="1:14" x14ac:dyDescent="0.25">
      <c r="C40178" s="76"/>
      <c r="D40178" s="76"/>
      <c r="E40178" s="76"/>
      <c r="F40178" s="76"/>
      <c r="G40178" s="76"/>
      <c r="H40178" s="76"/>
      <c r="I40178" s="76"/>
      <c r="J40178" s="76"/>
      <c r="K40178" s="76"/>
      <c r="M40178" s="76"/>
      <c r="N40178" s="76"/>
    </row>
    <row r="40179" spans="1:14" x14ac:dyDescent="0.25">
      <c r="B40179" s="76"/>
      <c r="C40179" s="76"/>
      <c r="D40179" s="76"/>
      <c r="E40179" s="76"/>
      <c r="F40179" s="76"/>
      <c r="G40179" s="76"/>
      <c r="H40179" s="76"/>
      <c r="I40179" s="76"/>
      <c r="J40179" s="76"/>
      <c r="K40179" s="76"/>
      <c r="M40179" s="76"/>
      <c r="N40179" s="76"/>
    </row>
    <row r="40180" spans="1:14" x14ac:dyDescent="0.25">
      <c r="C40180" s="76"/>
      <c r="D40180" s="76"/>
      <c r="E40180" s="76"/>
      <c r="F40180" s="76"/>
      <c r="G40180" s="76"/>
      <c r="H40180" s="76"/>
      <c r="I40180" s="76"/>
      <c r="J40180" s="76"/>
      <c r="K40180" s="76"/>
      <c r="M40180" s="76"/>
      <c r="N40180" s="76"/>
    </row>
    <row r="40181" spans="1:14" x14ac:dyDescent="0.25">
      <c r="C40181" s="76"/>
      <c r="D40181" s="76"/>
      <c r="E40181" s="76"/>
      <c r="F40181" s="76"/>
      <c r="G40181" s="76"/>
      <c r="H40181" s="76"/>
      <c r="I40181" s="76"/>
      <c r="J40181" s="76"/>
      <c r="K40181" s="76"/>
      <c r="M40181" s="76"/>
      <c r="N40181" s="76"/>
    </row>
    <row r="40182" spans="1:14" x14ac:dyDescent="0.25">
      <c r="A40182" s="76"/>
      <c r="C40182" s="76"/>
      <c r="D40182" s="76"/>
      <c r="E40182" s="76"/>
      <c r="F40182" s="76"/>
      <c r="G40182" s="76"/>
      <c r="H40182" s="76"/>
      <c r="I40182" s="76"/>
      <c r="J40182" s="76"/>
      <c r="K40182" s="76"/>
      <c r="M40182" s="76"/>
      <c r="N40182" s="76"/>
    </row>
    <row r="40183" spans="1:14" x14ac:dyDescent="0.25">
      <c r="C40183" s="76"/>
      <c r="D40183" s="76"/>
      <c r="E40183" s="76"/>
      <c r="F40183" s="76"/>
      <c r="G40183" s="76"/>
      <c r="H40183" s="76"/>
      <c r="I40183" s="76"/>
      <c r="J40183" s="76"/>
      <c r="K40183" s="76"/>
      <c r="M40183" s="76"/>
      <c r="N40183" s="76"/>
    </row>
    <row r="40184" spans="1:14" x14ac:dyDescent="0.25">
      <c r="A40184" s="76"/>
      <c r="C40184" s="76"/>
      <c r="D40184" s="76"/>
      <c r="E40184" s="76"/>
      <c r="F40184" s="76"/>
      <c r="G40184" s="76"/>
      <c r="H40184" s="76"/>
      <c r="I40184" s="76"/>
      <c r="J40184" s="76"/>
      <c r="K40184" s="76"/>
      <c r="M40184" s="76"/>
      <c r="N40184" s="76"/>
    </row>
    <row r="40185" spans="1:14" x14ac:dyDescent="0.25">
      <c r="B40185" s="76"/>
      <c r="C40185" s="76"/>
      <c r="D40185" s="76"/>
      <c r="E40185" s="76"/>
      <c r="F40185" s="76"/>
      <c r="G40185" s="76"/>
      <c r="H40185" s="76"/>
      <c r="I40185" s="76"/>
      <c r="J40185" s="76"/>
      <c r="K40185" s="76"/>
      <c r="M40185" s="76"/>
      <c r="N40185" s="76"/>
    </row>
    <row r="40186" spans="1:14" x14ac:dyDescent="0.25">
      <c r="B40186" s="76"/>
      <c r="C40186" s="76"/>
      <c r="D40186" s="76"/>
      <c r="E40186" s="76"/>
      <c r="F40186" s="76"/>
      <c r="G40186" s="76"/>
      <c r="H40186" s="76"/>
      <c r="I40186" s="76"/>
      <c r="J40186" s="76"/>
      <c r="K40186" s="76"/>
      <c r="M40186" s="76"/>
      <c r="N40186" s="76"/>
    </row>
    <row r="40187" spans="1:14" x14ac:dyDescent="0.25">
      <c r="C40187" s="76"/>
      <c r="D40187" s="76"/>
      <c r="E40187" s="76"/>
      <c r="F40187" s="76"/>
      <c r="G40187" s="76"/>
      <c r="H40187" s="76"/>
      <c r="I40187" s="76"/>
      <c r="J40187" s="76"/>
      <c r="K40187" s="76"/>
      <c r="M40187" s="76"/>
      <c r="N40187" s="76"/>
    </row>
    <row r="40188" spans="1:14" x14ac:dyDescent="0.25">
      <c r="A40188" s="76"/>
      <c r="C40188" s="76"/>
      <c r="D40188" s="76"/>
      <c r="E40188" s="76"/>
      <c r="F40188" s="76"/>
      <c r="G40188" s="76"/>
      <c r="H40188" s="76"/>
      <c r="I40188" s="76"/>
      <c r="J40188" s="76"/>
      <c r="K40188" s="76"/>
      <c r="M40188" s="76"/>
      <c r="N40188" s="76"/>
    </row>
    <row r="40189" spans="1:14" x14ac:dyDescent="0.25">
      <c r="C40189" s="76"/>
      <c r="D40189" s="76"/>
      <c r="E40189" s="76"/>
      <c r="F40189" s="76"/>
      <c r="G40189" s="76"/>
      <c r="H40189" s="76"/>
      <c r="I40189" s="76"/>
      <c r="J40189" s="76"/>
      <c r="K40189" s="76"/>
      <c r="M40189" s="76"/>
      <c r="N40189" s="76"/>
    </row>
    <row r="40190" spans="1:14" x14ac:dyDescent="0.25">
      <c r="C40190" s="76"/>
      <c r="D40190" s="76"/>
      <c r="E40190" s="76"/>
      <c r="F40190" s="76"/>
      <c r="G40190" s="76"/>
      <c r="H40190" s="76"/>
      <c r="I40190" s="76"/>
      <c r="J40190" s="76"/>
      <c r="K40190" s="76"/>
      <c r="M40190" s="76"/>
      <c r="N40190" s="76"/>
    </row>
    <row r="40191" spans="1:14" x14ac:dyDescent="0.25">
      <c r="C40191" s="76"/>
      <c r="D40191" s="76"/>
      <c r="E40191" s="76"/>
      <c r="F40191" s="76"/>
      <c r="G40191" s="76"/>
      <c r="H40191" s="76"/>
      <c r="I40191" s="76"/>
      <c r="J40191" s="76"/>
      <c r="K40191" s="76"/>
      <c r="M40191" s="76"/>
      <c r="N40191" s="76"/>
    </row>
    <row r="40192" spans="1:14" x14ac:dyDescent="0.25">
      <c r="B40192" s="76"/>
      <c r="C40192" s="76"/>
      <c r="D40192" s="76"/>
      <c r="E40192" s="76"/>
      <c r="F40192" s="76"/>
      <c r="G40192" s="76"/>
      <c r="H40192" s="76"/>
      <c r="I40192" s="76"/>
      <c r="J40192" s="76"/>
      <c r="K40192" s="76"/>
      <c r="M40192" s="76"/>
      <c r="N40192" s="76"/>
    </row>
    <row r="40193" spans="1:14" x14ac:dyDescent="0.25">
      <c r="A40193" s="76"/>
      <c r="C40193" s="76"/>
      <c r="D40193" s="76"/>
      <c r="E40193" s="76"/>
      <c r="F40193" s="76"/>
      <c r="G40193" s="76"/>
      <c r="H40193" s="76"/>
      <c r="I40193" s="76"/>
      <c r="J40193" s="76"/>
      <c r="K40193" s="76"/>
      <c r="M40193" s="76"/>
      <c r="N40193" s="76"/>
    </row>
    <row r="40194" spans="1:14" x14ac:dyDescent="0.25">
      <c r="C40194" s="76"/>
      <c r="D40194" s="76"/>
      <c r="E40194" s="76"/>
      <c r="F40194" s="76"/>
      <c r="G40194" s="76"/>
      <c r="H40194" s="76"/>
      <c r="I40194" s="76"/>
      <c r="J40194" s="76"/>
      <c r="K40194" s="76"/>
      <c r="M40194" s="76"/>
      <c r="N40194" s="76"/>
    </row>
    <row r="40195" spans="1:14" x14ac:dyDescent="0.25">
      <c r="B40195" s="76"/>
      <c r="C40195" s="76"/>
      <c r="D40195" s="76"/>
      <c r="E40195" s="76"/>
      <c r="F40195" s="76"/>
      <c r="G40195" s="76"/>
      <c r="H40195" s="76"/>
      <c r="I40195" s="76"/>
      <c r="J40195" s="76"/>
      <c r="K40195" s="76"/>
      <c r="M40195" s="76"/>
      <c r="N40195" s="76"/>
    </row>
    <row r="40196" spans="1:14" x14ac:dyDescent="0.25">
      <c r="A40196" s="76"/>
      <c r="C40196" s="76"/>
      <c r="D40196" s="76"/>
      <c r="E40196" s="76"/>
      <c r="F40196" s="76"/>
      <c r="G40196" s="76"/>
      <c r="H40196" s="76"/>
      <c r="I40196" s="76"/>
      <c r="J40196" s="76"/>
      <c r="K40196" s="76"/>
      <c r="M40196" s="76"/>
      <c r="N40196" s="76"/>
    </row>
    <row r="40197" spans="1:14" x14ac:dyDescent="0.25">
      <c r="C40197" s="76"/>
      <c r="D40197" s="76"/>
      <c r="E40197" s="76"/>
      <c r="F40197" s="76"/>
      <c r="G40197" s="76"/>
      <c r="H40197" s="76"/>
      <c r="I40197" s="76"/>
      <c r="J40197" s="76"/>
      <c r="K40197" s="76"/>
      <c r="M40197" s="76"/>
      <c r="N40197" s="76"/>
    </row>
    <row r="40198" spans="1:14" x14ac:dyDescent="0.25">
      <c r="B40198" s="76"/>
    </row>
    <row r="40201" spans="1:14" x14ac:dyDescent="0.25">
      <c r="B40201" s="76"/>
    </row>
    <row r="40202" spans="1:14" x14ac:dyDescent="0.25">
      <c r="A40202" s="76"/>
      <c r="B40202" s="76"/>
    </row>
    <row r="40203" spans="1:14" x14ac:dyDescent="0.25">
      <c r="B40203" s="76"/>
    </row>
    <row r="40204" spans="1:14" x14ac:dyDescent="0.25">
      <c r="B40204" s="76"/>
    </row>
    <row r="40205" spans="1:14" x14ac:dyDescent="0.25">
      <c r="A40205" s="76"/>
      <c r="B40205" s="76"/>
    </row>
    <row r="40207" spans="1:14" x14ac:dyDescent="0.25">
      <c r="B40207" s="76"/>
    </row>
    <row r="40209" spans="1:2" x14ac:dyDescent="0.25">
      <c r="A40209" s="76"/>
    </row>
    <row r="40210" spans="1:2" x14ac:dyDescent="0.25">
      <c r="A40210" s="76"/>
    </row>
    <row r="40212" spans="1:2" x14ac:dyDescent="0.25">
      <c r="A40212" s="79"/>
    </row>
    <row r="40213" spans="1:2" x14ac:dyDescent="0.25">
      <c r="A40213" s="76"/>
    </row>
    <row r="40214" spans="1:2" x14ac:dyDescent="0.25">
      <c r="A40214" s="76"/>
      <c r="B40214" s="76"/>
    </row>
    <row r="40216" spans="1:2" x14ac:dyDescent="0.25">
      <c r="A40216" s="76"/>
    </row>
    <row r="40217" spans="1:2" x14ac:dyDescent="0.25">
      <c r="A40217" s="76"/>
    </row>
    <row r="40220" spans="1:2" x14ac:dyDescent="0.25">
      <c r="B40220" s="76"/>
    </row>
    <row r="40221" spans="1:2" x14ac:dyDescent="0.25">
      <c r="B40221" s="76"/>
    </row>
    <row r="40224" spans="1:2" x14ac:dyDescent="0.25">
      <c r="B40224" s="80"/>
    </row>
    <row r="40225" spans="1:2" x14ac:dyDescent="0.25">
      <c r="A40225" s="76"/>
      <c r="B40225" s="80"/>
    </row>
    <row r="40226" spans="1:2" x14ac:dyDescent="0.25">
      <c r="B40226" s="80"/>
    </row>
    <row r="40227" spans="1:2" x14ac:dyDescent="0.25">
      <c r="B40227" s="80"/>
    </row>
    <row r="40229" spans="1:2" x14ac:dyDescent="0.25">
      <c r="A40229" s="76"/>
    </row>
    <row r="40230" spans="1:2" x14ac:dyDescent="0.25">
      <c r="A40230" s="76"/>
    </row>
    <row r="40232" spans="1:2" x14ac:dyDescent="0.25">
      <c r="B40232" s="76"/>
    </row>
    <row r="40234" spans="1:2" x14ac:dyDescent="0.25">
      <c r="B40234" s="76"/>
    </row>
    <row r="40235" spans="1:2" x14ac:dyDescent="0.25">
      <c r="A40235" s="76"/>
    </row>
    <row r="40236" spans="1:2" x14ac:dyDescent="0.25">
      <c r="A40236" s="76"/>
    </row>
    <row r="40243" spans="1:1" x14ac:dyDescent="0.25">
      <c r="A40243" s="76"/>
    </row>
    <row r="40244" spans="1:1" x14ac:dyDescent="0.25">
      <c r="A40244" s="76"/>
    </row>
    <row r="40245" spans="1:1" x14ac:dyDescent="0.25">
      <c r="A40245" s="76"/>
    </row>
    <row r="40246" spans="1:1" x14ac:dyDescent="0.25">
      <c r="A40246" s="76"/>
    </row>
    <row r="40248" spans="1:1" x14ac:dyDescent="0.25">
      <c r="A40248" s="76"/>
    </row>
    <row r="40255" spans="1:1" x14ac:dyDescent="0.25">
      <c r="A40255" s="76"/>
    </row>
    <row r="40256" spans="1:1" x14ac:dyDescent="0.25">
      <c r="A40256" s="76"/>
    </row>
    <row r="40257" spans="1:2" x14ac:dyDescent="0.25">
      <c r="A40257" s="76"/>
    </row>
    <row r="40258" spans="1:2" x14ac:dyDescent="0.25">
      <c r="A40258" s="76"/>
      <c r="B40258" s="76"/>
    </row>
    <row r="40259" spans="1:2" x14ac:dyDescent="0.25">
      <c r="B40259" s="76"/>
    </row>
    <row r="40260" spans="1:2" x14ac:dyDescent="0.25">
      <c r="B40260" s="76"/>
    </row>
    <row r="40261" spans="1:2" x14ac:dyDescent="0.25">
      <c r="B40261" s="76"/>
    </row>
    <row r="40262" spans="1:2" x14ac:dyDescent="0.25">
      <c r="B40262" s="76"/>
    </row>
    <row r="40263" spans="1:2" x14ac:dyDescent="0.25">
      <c r="A40263" s="76"/>
      <c r="B40263" s="76"/>
    </row>
    <row r="40264" spans="1:2" x14ac:dyDescent="0.25">
      <c r="A40264" s="76"/>
    </row>
    <row r="40265" spans="1:2" x14ac:dyDescent="0.25">
      <c r="A40265" s="76"/>
    </row>
    <row r="40266" spans="1:2" x14ac:dyDescent="0.25">
      <c r="A40266" s="76"/>
    </row>
    <row r="40267" spans="1:2" x14ac:dyDescent="0.25">
      <c r="A40267" s="76"/>
    </row>
    <row r="40268" spans="1:2" x14ac:dyDescent="0.25">
      <c r="A40268" s="76"/>
    </row>
    <row r="40269" spans="1:2" x14ac:dyDescent="0.25">
      <c r="A40269" s="76"/>
    </row>
    <row r="40271" spans="1:2" x14ac:dyDescent="0.25">
      <c r="B40271" s="76"/>
    </row>
    <row r="40272" spans="1:2" x14ac:dyDescent="0.25">
      <c r="B40272" s="76"/>
    </row>
    <row r="40273" spans="1:2" x14ac:dyDescent="0.25">
      <c r="B40273" s="76"/>
    </row>
    <row r="40276" spans="1:2" x14ac:dyDescent="0.25">
      <c r="A40276" s="76"/>
    </row>
    <row r="40277" spans="1:2" x14ac:dyDescent="0.25">
      <c r="A40277" s="76"/>
    </row>
    <row r="40278" spans="1:2" x14ac:dyDescent="0.25">
      <c r="A40278" s="76"/>
    </row>
    <row r="40280" spans="1:2" x14ac:dyDescent="0.25">
      <c r="A40280" s="76"/>
    </row>
    <row r="40281" spans="1:2" x14ac:dyDescent="0.25">
      <c r="A40281" s="76"/>
      <c r="B40281" s="76"/>
    </row>
    <row r="40282" spans="1:2" x14ac:dyDescent="0.25">
      <c r="B40282" s="76"/>
    </row>
    <row r="40283" spans="1:2" x14ac:dyDescent="0.25">
      <c r="A40283" s="76"/>
    </row>
    <row r="40284" spans="1:2" x14ac:dyDescent="0.25">
      <c r="A40284" s="76"/>
      <c r="B40284" s="76"/>
    </row>
    <row r="40285" spans="1:2" x14ac:dyDescent="0.25">
      <c r="A40285" s="76"/>
      <c r="B40285" s="76"/>
    </row>
    <row r="40286" spans="1:2" x14ac:dyDescent="0.25">
      <c r="A40286" s="76"/>
    </row>
    <row r="40289" spans="1:2" x14ac:dyDescent="0.25">
      <c r="A40289" s="76"/>
    </row>
    <row r="40291" spans="1:2" x14ac:dyDescent="0.25">
      <c r="A40291" s="76"/>
    </row>
    <row r="40296" spans="1:2" x14ac:dyDescent="0.25">
      <c r="B40296" s="76"/>
    </row>
    <row r="40297" spans="1:2" x14ac:dyDescent="0.25">
      <c r="B40297" s="76"/>
    </row>
    <row r="40298" spans="1:2" x14ac:dyDescent="0.25">
      <c r="B40298" s="76"/>
    </row>
    <row r="40299" spans="1:2" x14ac:dyDescent="0.25">
      <c r="A40299" s="76"/>
      <c r="B40299" s="76"/>
    </row>
    <row r="40300" spans="1:2" x14ac:dyDescent="0.25">
      <c r="B40300" s="76"/>
    </row>
    <row r="40303" spans="1:2" x14ac:dyDescent="0.25">
      <c r="B40303" s="76"/>
    </row>
    <row r="40304" spans="1:2" x14ac:dyDescent="0.25">
      <c r="A40304" s="76"/>
    </row>
    <row r="40305" spans="1:2" x14ac:dyDescent="0.25">
      <c r="A40305" s="76"/>
    </row>
    <row r="40306" spans="1:2" x14ac:dyDescent="0.25">
      <c r="A40306" s="76"/>
    </row>
    <row r="40310" spans="1:2" x14ac:dyDescent="0.25">
      <c r="A40310" s="76"/>
    </row>
    <row r="40311" spans="1:2" x14ac:dyDescent="0.25">
      <c r="B40311" s="76"/>
    </row>
    <row r="40313" spans="1:2" x14ac:dyDescent="0.25">
      <c r="B40313" s="76"/>
    </row>
    <row r="40314" spans="1:2" x14ac:dyDescent="0.25">
      <c r="A40314" s="76"/>
      <c r="B40314" s="76"/>
    </row>
    <row r="40315" spans="1:2" x14ac:dyDescent="0.25">
      <c r="A40315" s="76"/>
      <c r="B40315" s="76"/>
    </row>
    <row r="40320" spans="1:2" x14ac:dyDescent="0.25">
      <c r="A40320" s="76"/>
    </row>
    <row r="40324" spans="1:2" x14ac:dyDescent="0.25">
      <c r="A40324" s="76"/>
    </row>
    <row r="40327" spans="1:2" x14ac:dyDescent="0.25">
      <c r="B40327" s="76"/>
    </row>
    <row r="40328" spans="1:2" x14ac:dyDescent="0.25">
      <c r="B40328" s="76"/>
    </row>
    <row r="40329" spans="1:2" x14ac:dyDescent="0.25">
      <c r="A40329" s="76"/>
      <c r="B40329" s="76"/>
    </row>
    <row r="40330" spans="1:2" x14ac:dyDescent="0.25">
      <c r="A40330" s="76"/>
    </row>
    <row r="40331" spans="1:2" x14ac:dyDescent="0.25">
      <c r="A40331" s="76"/>
    </row>
    <row r="40332" spans="1:2" x14ac:dyDescent="0.25">
      <c r="A40332" s="76"/>
    </row>
    <row r="40340" spans="1:2" x14ac:dyDescent="0.25">
      <c r="A40340" s="76"/>
    </row>
    <row r="40341" spans="1:2" x14ac:dyDescent="0.25">
      <c r="A40341" s="76"/>
    </row>
    <row r="40344" spans="1:2" x14ac:dyDescent="0.25">
      <c r="A40344" s="76"/>
      <c r="B40344" s="76"/>
    </row>
    <row r="40345" spans="1:2" x14ac:dyDescent="0.25">
      <c r="B40345" s="76"/>
    </row>
    <row r="40346" spans="1:2" x14ac:dyDescent="0.25">
      <c r="B40346" s="76"/>
    </row>
    <row r="40348" spans="1:2" x14ac:dyDescent="0.25">
      <c r="A40348" s="76"/>
    </row>
    <row r="40351" spans="1:2" x14ac:dyDescent="0.25">
      <c r="A40351" s="76"/>
    </row>
    <row r="40353" spans="1:2" x14ac:dyDescent="0.25">
      <c r="A40353" s="76"/>
    </row>
    <row r="40354" spans="1:2" x14ac:dyDescent="0.25">
      <c r="A40354" s="76"/>
    </row>
    <row r="40355" spans="1:2" x14ac:dyDescent="0.25">
      <c r="B40355" s="76"/>
    </row>
    <row r="40356" spans="1:2" x14ac:dyDescent="0.25">
      <c r="A40356" s="76"/>
    </row>
    <row r="40357" spans="1:2" x14ac:dyDescent="0.25">
      <c r="B40357" s="76"/>
    </row>
    <row r="40358" spans="1:2" x14ac:dyDescent="0.25">
      <c r="B40358" s="76"/>
    </row>
    <row r="40359" spans="1:2" x14ac:dyDescent="0.25">
      <c r="B40359" s="76"/>
    </row>
    <row r="40360" spans="1:2" x14ac:dyDescent="0.25">
      <c r="A40360" s="76"/>
    </row>
    <row r="40365" spans="1:2" x14ac:dyDescent="0.25">
      <c r="A40365" s="76"/>
    </row>
    <row r="40366" spans="1:2" x14ac:dyDescent="0.25">
      <c r="A40366" s="76"/>
    </row>
    <row r="40367" spans="1:2" x14ac:dyDescent="0.25">
      <c r="A40367" s="76"/>
    </row>
    <row r="40372" spans="1:2" x14ac:dyDescent="0.25">
      <c r="B40372" s="76"/>
    </row>
    <row r="40373" spans="1:2" x14ac:dyDescent="0.25">
      <c r="B40373" s="76"/>
    </row>
    <row r="40374" spans="1:2" x14ac:dyDescent="0.25">
      <c r="B40374" s="76"/>
    </row>
    <row r="40378" spans="1:2" x14ac:dyDescent="0.25">
      <c r="A40378" s="76"/>
    </row>
    <row r="40379" spans="1:2" x14ac:dyDescent="0.25">
      <c r="A40379" s="76"/>
    </row>
    <row r="40381" spans="1:2" x14ac:dyDescent="0.25">
      <c r="A40381" s="76"/>
      <c r="B40381" s="76"/>
    </row>
    <row r="40385" spans="1:2" x14ac:dyDescent="0.25">
      <c r="A40385" s="79"/>
    </row>
    <row r="40386" spans="1:2" x14ac:dyDescent="0.25">
      <c r="A40386" s="76"/>
    </row>
    <row r="40389" spans="1:2" x14ac:dyDescent="0.25">
      <c r="B40389" s="76"/>
    </row>
    <row r="40390" spans="1:2" x14ac:dyDescent="0.25">
      <c r="B40390" s="76"/>
    </row>
    <row r="40391" spans="1:2" x14ac:dyDescent="0.25">
      <c r="B40391" s="76"/>
    </row>
    <row r="40392" spans="1:2" x14ac:dyDescent="0.25">
      <c r="B40392" s="76"/>
    </row>
    <row r="40393" spans="1:2" x14ac:dyDescent="0.25">
      <c r="B40393" s="76"/>
    </row>
    <row r="40394" spans="1:2" x14ac:dyDescent="0.25">
      <c r="B40394" s="76"/>
    </row>
    <row r="40401" spans="1:2" x14ac:dyDescent="0.25">
      <c r="A40401" s="76"/>
    </row>
    <row r="40402" spans="1:2" x14ac:dyDescent="0.25">
      <c r="A40402" s="76"/>
    </row>
    <row r="40404" spans="1:2" x14ac:dyDescent="0.25">
      <c r="B40404" s="76"/>
    </row>
    <row r="40408" spans="1:2" x14ac:dyDescent="0.25">
      <c r="A40408" s="76"/>
    </row>
    <row r="40409" spans="1:2" x14ac:dyDescent="0.25">
      <c r="A40409" s="76"/>
      <c r="B40409" s="76"/>
    </row>
    <row r="40410" spans="1:2" x14ac:dyDescent="0.25">
      <c r="A40410" s="76"/>
      <c r="B40410" s="76"/>
    </row>
    <row r="40411" spans="1:2" x14ac:dyDescent="0.25">
      <c r="A40411" s="76"/>
      <c r="B40411" s="76"/>
    </row>
    <row r="40412" spans="1:2" x14ac:dyDescent="0.25">
      <c r="B40412" s="76"/>
    </row>
    <row r="40413" spans="1:2" x14ac:dyDescent="0.25">
      <c r="B40413" s="76"/>
    </row>
    <row r="40414" spans="1:2" x14ac:dyDescent="0.25">
      <c r="B40414" s="76"/>
    </row>
    <row r="40415" spans="1:2" x14ac:dyDescent="0.25">
      <c r="B40415" s="76"/>
    </row>
    <row r="40416" spans="1:2" x14ac:dyDescent="0.25">
      <c r="B40416" s="76"/>
    </row>
    <row r="40417" spans="1:2" x14ac:dyDescent="0.25">
      <c r="B40417" s="76"/>
    </row>
    <row r="40418" spans="1:2" x14ac:dyDescent="0.25">
      <c r="B40418" s="76"/>
    </row>
    <row r="40419" spans="1:2" x14ac:dyDescent="0.25">
      <c r="B40419" s="76"/>
    </row>
    <row r="40420" spans="1:2" x14ac:dyDescent="0.25">
      <c r="B40420" s="76"/>
    </row>
    <row r="40421" spans="1:2" x14ac:dyDescent="0.25">
      <c r="B40421" s="76"/>
    </row>
    <row r="40422" spans="1:2" x14ac:dyDescent="0.25">
      <c r="B40422" s="76"/>
    </row>
    <row r="40423" spans="1:2" x14ac:dyDescent="0.25">
      <c r="B40423" s="76"/>
    </row>
    <row r="40424" spans="1:2" x14ac:dyDescent="0.25">
      <c r="B40424" s="76"/>
    </row>
    <row r="40425" spans="1:2" x14ac:dyDescent="0.25">
      <c r="B40425" s="76"/>
    </row>
    <row r="40426" spans="1:2" x14ac:dyDescent="0.25">
      <c r="B40426" s="76"/>
    </row>
    <row r="40427" spans="1:2" x14ac:dyDescent="0.25">
      <c r="B40427" s="76"/>
    </row>
    <row r="40428" spans="1:2" x14ac:dyDescent="0.25">
      <c r="B40428" s="76"/>
    </row>
    <row r="40429" spans="1:2" x14ac:dyDescent="0.25">
      <c r="B40429" s="76"/>
    </row>
    <row r="40430" spans="1:2" x14ac:dyDescent="0.25">
      <c r="A40430" s="76"/>
      <c r="B40430" s="76"/>
    </row>
    <row r="40431" spans="1:2" x14ac:dyDescent="0.25">
      <c r="B40431" s="76"/>
    </row>
    <row r="40432" spans="1:2" x14ac:dyDescent="0.25">
      <c r="B40432" s="76"/>
    </row>
    <row r="40433" spans="1:2" x14ac:dyDescent="0.25">
      <c r="B40433" s="76"/>
    </row>
    <row r="40434" spans="1:2" x14ac:dyDescent="0.25">
      <c r="B40434" s="76"/>
    </row>
    <row r="40435" spans="1:2" x14ac:dyDescent="0.25">
      <c r="A40435" s="76"/>
      <c r="B40435" s="76"/>
    </row>
    <row r="40436" spans="1:2" x14ac:dyDescent="0.25">
      <c r="A40436" s="76"/>
      <c r="B40436" s="76"/>
    </row>
    <row r="40437" spans="1:2" x14ac:dyDescent="0.25">
      <c r="A40437" s="76"/>
      <c r="B40437" s="76"/>
    </row>
    <row r="40438" spans="1:2" x14ac:dyDescent="0.25">
      <c r="B40438" s="76"/>
    </row>
    <row r="40439" spans="1:2" x14ac:dyDescent="0.25">
      <c r="B40439" s="76"/>
    </row>
    <row r="40440" spans="1:2" x14ac:dyDescent="0.25">
      <c r="B40440" s="76"/>
    </row>
    <row r="40441" spans="1:2" x14ac:dyDescent="0.25">
      <c r="B40441" s="76"/>
    </row>
    <row r="40442" spans="1:2" x14ac:dyDescent="0.25">
      <c r="B40442" s="76"/>
    </row>
    <row r="40443" spans="1:2" x14ac:dyDescent="0.25">
      <c r="B40443" s="76"/>
    </row>
    <row r="40444" spans="1:2" x14ac:dyDescent="0.25">
      <c r="A40444" s="76"/>
      <c r="B40444" s="76"/>
    </row>
    <row r="40445" spans="1:2" x14ac:dyDescent="0.25">
      <c r="B40445" s="76"/>
    </row>
    <row r="40446" spans="1:2" x14ac:dyDescent="0.25">
      <c r="B40446" s="76"/>
    </row>
    <row r="40447" spans="1:2" x14ac:dyDescent="0.25">
      <c r="B40447" s="76"/>
    </row>
    <row r="40448" spans="1:2" x14ac:dyDescent="0.25">
      <c r="B40448" s="76"/>
    </row>
    <row r="40449" spans="1:14" x14ac:dyDescent="0.25">
      <c r="B40449" s="76"/>
    </row>
    <row r="40450" spans="1:14" x14ac:dyDescent="0.25">
      <c r="B40450" s="76"/>
    </row>
    <row r="40451" spans="1:14" x14ac:dyDescent="0.25">
      <c r="B40451" s="76"/>
    </row>
    <row r="40452" spans="1:14" x14ac:dyDescent="0.25">
      <c r="B40452" s="76"/>
    </row>
    <row r="40453" spans="1:14" x14ac:dyDescent="0.25">
      <c r="B40453" s="76"/>
    </row>
    <row r="40454" spans="1:14" x14ac:dyDescent="0.25">
      <c r="B40454" s="76"/>
    </row>
    <row r="40455" spans="1:14" x14ac:dyDescent="0.25">
      <c r="A40455" s="76"/>
      <c r="B40455" s="76"/>
    </row>
    <row r="40456" spans="1:14" x14ac:dyDescent="0.25">
      <c r="B40456" s="76"/>
    </row>
    <row r="40457" spans="1:14" x14ac:dyDescent="0.25">
      <c r="A40457" s="76"/>
      <c r="B40457" s="76"/>
    </row>
    <row r="40458" spans="1:14" x14ac:dyDescent="0.25">
      <c r="B40458" s="76"/>
    </row>
    <row r="40459" spans="1:14" x14ac:dyDescent="0.25">
      <c r="B40459" s="76"/>
    </row>
    <row r="40460" spans="1:14" x14ac:dyDescent="0.25">
      <c r="B40460" s="76"/>
    </row>
    <row r="40461" spans="1:14" x14ac:dyDescent="0.25">
      <c r="A40461" s="76"/>
      <c r="B40461" s="76"/>
      <c r="C40461" s="76"/>
      <c r="D40461" s="76"/>
      <c r="E40461" s="76"/>
      <c r="F40461" s="76"/>
      <c r="G40461" s="76"/>
      <c r="H40461" s="76"/>
      <c r="I40461" s="76"/>
      <c r="J40461" s="76"/>
      <c r="K40461" s="76"/>
      <c r="M40461" s="76"/>
      <c r="N40461" s="76"/>
    </row>
    <row r="40462" spans="1:14" x14ac:dyDescent="0.25">
      <c r="A40462" s="76"/>
      <c r="B40462" s="76"/>
      <c r="C40462" s="76"/>
      <c r="D40462" s="76"/>
      <c r="E40462" s="76"/>
      <c r="F40462" s="76"/>
      <c r="G40462" s="76"/>
      <c r="H40462" s="76"/>
      <c r="I40462" s="76"/>
      <c r="J40462" s="76"/>
      <c r="K40462" s="76"/>
      <c r="M40462" s="76"/>
      <c r="N40462" s="76"/>
    </row>
    <row r="40463" spans="1:14" x14ac:dyDescent="0.25">
      <c r="B40463" s="76"/>
      <c r="C40463" s="76"/>
      <c r="D40463" s="76"/>
      <c r="E40463" s="76"/>
      <c r="F40463" s="76"/>
      <c r="G40463" s="76"/>
      <c r="H40463" s="76"/>
      <c r="I40463" s="76"/>
      <c r="J40463" s="76"/>
      <c r="K40463" s="76"/>
      <c r="M40463" s="76"/>
      <c r="N40463" s="76"/>
    </row>
    <row r="40464" spans="1:14" x14ac:dyDescent="0.25">
      <c r="A40464" s="76"/>
      <c r="B40464" s="76"/>
      <c r="C40464" s="76"/>
      <c r="D40464" s="76"/>
      <c r="E40464" s="76"/>
      <c r="F40464" s="76"/>
      <c r="G40464" s="76"/>
      <c r="H40464" s="76"/>
      <c r="I40464" s="76"/>
      <c r="J40464" s="76"/>
      <c r="K40464" s="76"/>
      <c r="M40464" s="76"/>
      <c r="N40464" s="76"/>
    </row>
    <row r="40465" spans="1:14" x14ac:dyDescent="0.25">
      <c r="C40465" s="76"/>
      <c r="D40465" s="76"/>
      <c r="E40465" s="76"/>
      <c r="F40465" s="76"/>
      <c r="G40465" s="76"/>
      <c r="H40465" s="76"/>
      <c r="I40465" s="76"/>
      <c r="J40465" s="76"/>
      <c r="K40465" s="76"/>
      <c r="M40465" s="76"/>
      <c r="N40465" s="76"/>
    </row>
    <row r="40466" spans="1:14" x14ac:dyDescent="0.25">
      <c r="C40466" s="76"/>
      <c r="D40466" s="76"/>
      <c r="E40466" s="76"/>
      <c r="F40466" s="76"/>
      <c r="G40466" s="76"/>
      <c r="H40466" s="76"/>
      <c r="I40466" s="76"/>
      <c r="J40466" s="76"/>
      <c r="K40466" s="76"/>
      <c r="M40466" s="76"/>
      <c r="N40466" s="76"/>
    </row>
    <row r="40467" spans="1:14" x14ac:dyDescent="0.25">
      <c r="C40467" s="76"/>
      <c r="D40467" s="76"/>
      <c r="E40467" s="76"/>
      <c r="F40467" s="76"/>
      <c r="G40467" s="76"/>
      <c r="H40467" s="76"/>
      <c r="I40467" s="76"/>
      <c r="J40467" s="76"/>
      <c r="K40467" s="76"/>
      <c r="M40467" s="76"/>
      <c r="N40467" s="76"/>
    </row>
    <row r="40468" spans="1:14" x14ac:dyDescent="0.25">
      <c r="C40468" s="76"/>
      <c r="D40468" s="76"/>
      <c r="E40468" s="76"/>
      <c r="F40468" s="76"/>
      <c r="G40468" s="76"/>
      <c r="H40468" s="76"/>
      <c r="I40468" s="76"/>
      <c r="J40468" s="76"/>
      <c r="K40468" s="76"/>
      <c r="M40468" s="76"/>
      <c r="N40468" s="76"/>
    </row>
    <row r="40469" spans="1:14" x14ac:dyDescent="0.25">
      <c r="C40469" s="76"/>
      <c r="D40469" s="76"/>
      <c r="E40469" s="76"/>
      <c r="F40469" s="76"/>
      <c r="G40469" s="76"/>
      <c r="H40469" s="76"/>
      <c r="I40469" s="76"/>
      <c r="J40469" s="76"/>
      <c r="K40469" s="76"/>
      <c r="M40469" s="76"/>
      <c r="N40469" s="76"/>
    </row>
    <row r="40470" spans="1:14" x14ac:dyDescent="0.25">
      <c r="C40470" s="76"/>
      <c r="D40470" s="76"/>
      <c r="E40470" s="76"/>
      <c r="F40470" s="76"/>
      <c r="G40470" s="76"/>
      <c r="H40470" s="76"/>
      <c r="I40470" s="76"/>
      <c r="J40470" s="76"/>
      <c r="K40470" s="76"/>
      <c r="M40470" s="76"/>
      <c r="N40470" s="76"/>
    </row>
    <row r="40471" spans="1:14" x14ac:dyDescent="0.25">
      <c r="C40471" s="76"/>
      <c r="D40471" s="76"/>
      <c r="E40471" s="76"/>
      <c r="F40471" s="76"/>
      <c r="G40471" s="76"/>
      <c r="H40471" s="76"/>
      <c r="I40471" s="76"/>
      <c r="J40471" s="76"/>
      <c r="K40471" s="76"/>
      <c r="M40471" s="76"/>
      <c r="N40471" s="76"/>
    </row>
    <row r="40472" spans="1:14" x14ac:dyDescent="0.25">
      <c r="C40472" s="76"/>
      <c r="D40472" s="76"/>
      <c r="E40472" s="76"/>
      <c r="F40472" s="76"/>
      <c r="G40472" s="76"/>
      <c r="H40472" s="76"/>
      <c r="I40472" s="76"/>
      <c r="J40472" s="76"/>
      <c r="K40472" s="76"/>
      <c r="M40472" s="76"/>
      <c r="N40472" s="76"/>
    </row>
    <row r="40473" spans="1:14" x14ac:dyDescent="0.25">
      <c r="C40473" s="76"/>
      <c r="D40473" s="76"/>
      <c r="E40473" s="76"/>
      <c r="F40473" s="76"/>
      <c r="G40473" s="76"/>
      <c r="H40473" s="76"/>
      <c r="I40473" s="76"/>
      <c r="J40473" s="76"/>
      <c r="K40473" s="76"/>
      <c r="M40473" s="76"/>
      <c r="N40473" s="76"/>
    </row>
    <row r="40474" spans="1:14" x14ac:dyDescent="0.25">
      <c r="A40474" s="76"/>
      <c r="C40474" s="76"/>
      <c r="D40474" s="76"/>
      <c r="E40474" s="76"/>
      <c r="F40474" s="76"/>
      <c r="G40474" s="76"/>
      <c r="H40474" s="76"/>
      <c r="I40474" s="76"/>
      <c r="J40474" s="76"/>
      <c r="K40474" s="76"/>
      <c r="M40474" s="76"/>
      <c r="N40474" s="76"/>
    </row>
    <row r="40475" spans="1:14" x14ac:dyDescent="0.25">
      <c r="A40475" s="76"/>
      <c r="C40475" s="76"/>
      <c r="D40475" s="76"/>
      <c r="E40475" s="76"/>
      <c r="F40475" s="76"/>
      <c r="G40475" s="76"/>
      <c r="H40475" s="76"/>
      <c r="I40475" s="76"/>
      <c r="J40475" s="76"/>
      <c r="K40475" s="76"/>
      <c r="M40475" s="76"/>
      <c r="N40475" s="76"/>
    </row>
    <row r="40476" spans="1:14" x14ac:dyDescent="0.25">
      <c r="A40476" s="76"/>
      <c r="C40476" s="76"/>
      <c r="D40476" s="76"/>
      <c r="E40476" s="76"/>
      <c r="F40476" s="76"/>
      <c r="G40476" s="76"/>
      <c r="H40476" s="76"/>
      <c r="I40476" s="76"/>
      <c r="J40476" s="76"/>
      <c r="K40476" s="76"/>
      <c r="M40476" s="76"/>
      <c r="N40476" s="76"/>
    </row>
    <row r="40477" spans="1:14" x14ac:dyDescent="0.25">
      <c r="A40477" s="76"/>
      <c r="C40477" s="76"/>
      <c r="D40477" s="76"/>
      <c r="E40477" s="76"/>
      <c r="F40477" s="76"/>
      <c r="G40477" s="76"/>
      <c r="H40477" s="76"/>
      <c r="I40477" s="76"/>
      <c r="J40477" s="76"/>
      <c r="K40477" s="76"/>
      <c r="M40477" s="76"/>
      <c r="N40477" s="76"/>
    </row>
    <row r="40478" spans="1:14" x14ac:dyDescent="0.25">
      <c r="A40478" s="76"/>
      <c r="C40478" s="76"/>
      <c r="D40478" s="76"/>
      <c r="E40478" s="76"/>
      <c r="F40478" s="76"/>
      <c r="G40478" s="76"/>
      <c r="H40478" s="76"/>
      <c r="I40478" s="76"/>
      <c r="J40478" s="76"/>
      <c r="K40478" s="76"/>
      <c r="M40478" s="76"/>
      <c r="N40478" s="76"/>
    </row>
    <row r="40479" spans="1:14" x14ac:dyDescent="0.25">
      <c r="A40479" s="76"/>
      <c r="C40479" s="76"/>
      <c r="D40479" s="76"/>
      <c r="E40479" s="76"/>
      <c r="F40479" s="76"/>
      <c r="G40479" s="76"/>
      <c r="H40479" s="76"/>
      <c r="I40479" s="76"/>
      <c r="J40479" s="76"/>
      <c r="K40479" s="76"/>
      <c r="M40479" s="76"/>
      <c r="N40479" s="76"/>
    </row>
    <row r="40480" spans="1:14" x14ac:dyDescent="0.25">
      <c r="C40480" s="76"/>
      <c r="D40480" s="76"/>
      <c r="E40480" s="76"/>
      <c r="F40480" s="76"/>
      <c r="G40480" s="76"/>
      <c r="H40480" s="76"/>
      <c r="I40480" s="76"/>
      <c r="J40480" s="76"/>
      <c r="K40480" s="76"/>
      <c r="M40480" s="76"/>
      <c r="N40480" s="76"/>
    </row>
    <row r="40481" spans="1:14" x14ac:dyDescent="0.25">
      <c r="A40481" s="76"/>
      <c r="C40481" s="76"/>
      <c r="D40481" s="76"/>
      <c r="E40481" s="76"/>
      <c r="F40481" s="76"/>
      <c r="G40481" s="76"/>
      <c r="H40481" s="76"/>
      <c r="I40481" s="76"/>
      <c r="J40481" s="76"/>
      <c r="K40481" s="76"/>
      <c r="M40481" s="76"/>
      <c r="N40481" s="76"/>
    </row>
    <row r="40482" spans="1:14" x14ac:dyDescent="0.25">
      <c r="A40482" s="76"/>
      <c r="C40482" s="76"/>
      <c r="D40482" s="76"/>
      <c r="E40482" s="76"/>
      <c r="F40482" s="76"/>
      <c r="G40482" s="76"/>
      <c r="H40482" s="76"/>
      <c r="I40482" s="76"/>
      <c r="J40482" s="76"/>
      <c r="K40482" s="76"/>
      <c r="M40482" s="76"/>
      <c r="N40482" s="76"/>
    </row>
    <row r="40483" spans="1:14" x14ac:dyDescent="0.25">
      <c r="A40483" s="76"/>
      <c r="C40483" s="76"/>
      <c r="D40483" s="76"/>
      <c r="E40483" s="76"/>
      <c r="F40483" s="76"/>
      <c r="G40483" s="76"/>
      <c r="H40483" s="76"/>
      <c r="I40483" s="76"/>
      <c r="J40483" s="76"/>
      <c r="K40483" s="76"/>
      <c r="M40483" s="76"/>
      <c r="N40483" s="76"/>
    </row>
    <row r="40484" spans="1:14" x14ac:dyDescent="0.25">
      <c r="A40484" s="76"/>
      <c r="C40484" s="76"/>
      <c r="D40484" s="76"/>
      <c r="E40484" s="76"/>
      <c r="F40484" s="76"/>
      <c r="G40484" s="76"/>
      <c r="H40484" s="76"/>
      <c r="I40484" s="76"/>
      <c r="J40484" s="76"/>
      <c r="K40484" s="76"/>
      <c r="M40484" s="76"/>
      <c r="N40484" s="76"/>
    </row>
    <row r="40485" spans="1:14" x14ac:dyDescent="0.25">
      <c r="A40485" s="76"/>
      <c r="C40485" s="76"/>
      <c r="D40485" s="76"/>
      <c r="E40485" s="76"/>
      <c r="F40485" s="76"/>
      <c r="G40485" s="76"/>
      <c r="H40485" s="76"/>
      <c r="I40485" s="76"/>
      <c r="J40485" s="76"/>
      <c r="K40485" s="76"/>
      <c r="M40485" s="76"/>
      <c r="N40485" s="76"/>
    </row>
    <row r="40486" spans="1:14" x14ac:dyDescent="0.25">
      <c r="A40486" s="76"/>
      <c r="C40486" s="76"/>
      <c r="D40486" s="76"/>
      <c r="E40486" s="76"/>
      <c r="F40486" s="76"/>
      <c r="G40486" s="76"/>
      <c r="H40486" s="76"/>
      <c r="I40486" s="76"/>
      <c r="J40486" s="76"/>
      <c r="K40486" s="76"/>
      <c r="M40486" s="76"/>
      <c r="N40486" s="76"/>
    </row>
    <row r="40487" spans="1:14" x14ac:dyDescent="0.25">
      <c r="A40487" s="76"/>
      <c r="C40487" s="76"/>
      <c r="D40487" s="76"/>
      <c r="E40487" s="76"/>
      <c r="F40487" s="76"/>
      <c r="G40487" s="76"/>
      <c r="H40487" s="76"/>
      <c r="I40487" s="76"/>
      <c r="J40487" s="76"/>
      <c r="K40487" s="76"/>
      <c r="M40487" s="76"/>
      <c r="N40487" s="76"/>
    </row>
    <row r="40488" spans="1:14" x14ac:dyDescent="0.25">
      <c r="A40488" s="76"/>
      <c r="C40488" s="76"/>
      <c r="D40488" s="76"/>
      <c r="E40488" s="76"/>
      <c r="F40488" s="76"/>
      <c r="G40488" s="76"/>
      <c r="H40488" s="76"/>
      <c r="I40488" s="76"/>
      <c r="J40488" s="76"/>
      <c r="K40488" s="76"/>
      <c r="M40488" s="76"/>
      <c r="N40488" s="76"/>
    </row>
    <row r="40489" spans="1:14" x14ac:dyDescent="0.25">
      <c r="A40489" s="76"/>
      <c r="C40489" s="76"/>
      <c r="D40489" s="76"/>
      <c r="E40489" s="76"/>
      <c r="F40489" s="76"/>
      <c r="G40489" s="76"/>
      <c r="H40489" s="76"/>
      <c r="I40489" s="76"/>
      <c r="J40489" s="76"/>
      <c r="K40489" s="76"/>
      <c r="M40489" s="76"/>
      <c r="N40489" s="76"/>
    </row>
    <row r="40490" spans="1:14" x14ac:dyDescent="0.25">
      <c r="A40490" s="76"/>
      <c r="C40490" s="76"/>
      <c r="D40490" s="76"/>
      <c r="E40490" s="76"/>
      <c r="F40490" s="76"/>
      <c r="G40490" s="76"/>
      <c r="H40490" s="76"/>
      <c r="I40490" s="76"/>
      <c r="J40490" s="76"/>
      <c r="K40490" s="76"/>
      <c r="M40490" s="76"/>
      <c r="N40490" s="76"/>
    </row>
    <row r="40491" spans="1:14" x14ac:dyDescent="0.25">
      <c r="A40491" s="76"/>
      <c r="C40491" s="76"/>
      <c r="D40491" s="76"/>
      <c r="E40491" s="76"/>
      <c r="F40491" s="76"/>
      <c r="G40491" s="76"/>
      <c r="H40491" s="76"/>
      <c r="I40491" s="76"/>
      <c r="J40491" s="76"/>
      <c r="K40491" s="76"/>
      <c r="M40491" s="76"/>
      <c r="N40491" s="76"/>
    </row>
    <row r="40492" spans="1:14" x14ac:dyDescent="0.25">
      <c r="A40492" s="76"/>
      <c r="C40492" s="76"/>
      <c r="D40492" s="76"/>
      <c r="E40492" s="76"/>
      <c r="F40492" s="76"/>
      <c r="G40492" s="76"/>
      <c r="H40492" s="76"/>
      <c r="I40492" s="76"/>
      <c r="J40492" s="76"/>
      <c r="K40492" s="76"/>
      <c r="M40492" s="76"/>
      <c r="N40492" s="76"/>
    </row>
    <row r="40493" spans="1:14" x14ac:dyDescent="0.25">
      <c r="A40493" s="76"/>
      <c r="C40493" s="76"/>
      <c r="D40493" s="76"/>
      <c r="E40493" s="76"/>
      <c r="F40493" s="76"/>
      <c r="G40493" s="76"/>
      <c r="H40493" s="76"/>
      <c r="I40493" s="76"/>
      <c r="J40493" s="76"/>
      <c r="K40493" s="76"/>
      <c r="M40493" s="76"/>
      <c r="N40493" s="76"/>
    </row>
    <row r="40494" spans="1:14" x14ac:dyDescent="0.25">
      <c r="A40494" s="76"/>
      <c r="C40494" s="76"/>
      <c r="D40494" s="76"/>
      <c r="E40494" s="76"/>
      <c r="F40494" s="76"/>
      <c r="G40494" s="76"/>
      <c r="H40494" s="76"/>
      <c r="I40494" s="76"/>
      <c r="J40494" s="76"/>
      <c r="K40494" s="76"/>
      <c r="M40494" s="76"/>
      <c r="N40494" s="76"/>
    </row>
    <row r="40495" spans="1:14" x14ac:dyDescent="0.25">
      <c r="A40495" s="76"/>
      <c r="C40495" s="76"/>
      <c r="D40495" s="76"/>
      <c r="E40495" s="76"/>
      <c r="F40495" s="76"/>
      <c r="G40495" s="76"/>
      <c r="H40495" s="76"/>
      <c r="I40495" s="76"/>
      <c r="J40495" s="76"/>
      <c r="K40495" s="76"/>
      <c r="M40495" s="76"/>
      <c r="N40495" s="76"/>
    </row>
    <row r="40496" spans="1:14" x14ac:dyDescent="0.25">
      <c r="A40496" s="76"/>
      <c r="C40496" s="76"/>
      <c r="D40496" s="76"/>
      <c r="E40496" s="76"/>
      <c r="F40496" s="76"/>
      <c r="G40496" s="76"/>
      <c r="H40496" s="76"/>
      <c r="I40496" s="76"/>
      <c r="J40496" s="76"/>
      <c r="K40496" s="76"/>
      <c r="M40496" s="76"/>
      <c r="N40496" s="76"/>
    </row>
    <row r="40497" spans="1:14" x14ac:dyDescent="0.25">
      <c r="A40497" s="76"/>
      <c r="C40497" s="76"/>
      <c r="D40497" s="76"/>
      <c r="E40497" s="76"/>
      <c r="F40497" s="76"/>
      <c r="G40497" s="76"/>
      <c r="H40497" s="76"/>
      <c r="I40497" s="76"/>
      <c r="J40497" s="76"/>
      <c r="K40497" s="76"/>
      <c r="M40497" s="76"/>
      <c r="N40497" s="76"/>
    </row>
    <row r="40498" spans="1:14" x14ac:dyDescent="0.25">
      <c r="A40498" s="76"/>
      <c r="B40498" s="76"/>
      <c r="C40498" s="76"/>
      <c r="D40498" s="76"/>
      <c r="E40498" s="76"/>
      <c r="F40498" s="76"/>
      <c r="G40498" s="76"/>
      <c r="H40498" s="76"/>
      <c r="I40498" s="76"/>
      <c r="J40498" s="76"/>
      <c r="K40498" s="76"/>
      <c r="M40498" s="76"/>
      <c r="N40498" s="76"/>
    </row>
    <row r="40499" spans="1:14" x14ac:dyDescent="0.25">
      <c r="A40499" s="76"/>
      <c r="C40499" s="76"/>
      <c r="D40499" s="76"/>
      <c r="E40499" s="76"/>
      <c r="F40499" s="76"/>
      <c r="G40499" s="76"/>
      <c r="H40499" s="76"/>
      <c r="I40499" s="76"/>
      <c r="J40499" s="76"/>
      <c r="K40499" s="76"/>
      <c r="M40499" s="76"/>
      <c r="N40499" s="76"/>
    </row>
    <row r="40500" spans="1:14" x14ac:dyDescent="0.25">
      <c r="A40500" s="76"/>
      <c r="B40500" s="76"/>
      <c r="C40500" s="76"/>
      <c r="D40500" s="76"/>
      <c r="E40500" s="76"/>
      <c r="F40500" s="76"/>
      <c r="G40500" s="76"/>
      <c r="H40500" s="76"/>
      <c r="I40500" s="76"/>
      <c r="J40500" s="76"/>
      <c r="K40500" s="76"/>
      <c r="M40500" s="76"/>
      <c r="N40500" s="76"/>
    </row>
    <row r="40501" spans="1:14" x14ac:dyDescent="0.25">
      <c r="A40501" s="76"/>
      <c r="B40501" s="76"/>
      <c r="C40501" s="76"/>
      <c r="D40501" s="76"/>
      <c r="E40501" s="76"/>
      <c r="F40501" s="76"/>
      <c r="G40501" s="76"/>
      <c r="H40501" s="76"/>
      <c r="I40501" s="76"/>
      <c r="J40501" s="76"/>
      <c r="K40501" s="76"/>
      <c r="M40501" s="76"/>
      <c r="N40501" s="76"/>
    </row>
    <row r="40502" spans="1:14" x14ac:dyDescent="0.25">
      <c r="A40502" s="76"/>
      <c r="B40502" s="76"/>
      <c r="C40502" s="76"/>
      <c r="D40502" s="76"/>
      <c r="E40502" s="76"/>
      <c r="F40502" s="76"/>
      <c r="G40502" s="76"/>
      <c r="H40502" s="76"/>
      <c r="I40502" s="76"/>
      <c r="J40502" s="76"/>
      <c r="K40502" s="76"/>
      <c r="M40502" s="76"/>
      <c r="N40502" s="76"/>
    </row>
    <row r="40503" spans="1:14" x14ac:dyDescent="0.25">
      <c r="A40503" s="76"/>
      <c r="C40503" s="76"/>
      <c r="D40503" s="76"/>
      <c r="E40503" s="76"/>
      <c r="F40503" s="76"/>
      <c r="G40503" s="76"/>
      <c r="H40503" s="76"/>
      <c r="I40503" s="76"/>
      <c r="J40503" s="76"/>
      <c r="K40503" s="76"/>
      <c r="M40503" s="76"/>
      <c r="N40503" s="76"/>
    </row>
    <row r="40504" spans="1:14" x14ac:dyDescent="0.25">
      <c r="A40504" s="76"/>
      <c r="C40504" s="76"/>
      <c r="D40504" s="76"/>
      <c r="E40504" s="76"/>
      <c r="F40504" s="76"/>
      <c r="G40504" s="76"/>
      <c r="H40504" s="76"/>
      <c r="I40504" s="76"/>
      <c r="J40504" s="76"/>
      <c r="K40504" s="76"/>
      <c r="M40504" s="76"/>
      <c r="N40504" s="76"/>
    </row>
    <row r="40505" spans="1:14" x14ac:dyDescent="0.25">
      <c r="A40505" s="76"/>
      <c r="C40505" s="76"/>
      <c r="D40505" s="76"/>
      <c r="E40505" s="76"/>
      <c r="F40505" s="76"/>
      <c r="G40505" s="76"/>
      <c r="H40505" s="76"/>
      <c r="I40505" s="76"/>
      <c r="J40505" s="76"/>
      <c r="K40505" s="76"/>
      <c r="M40505" s="76"/>
      <c r="N40505" s="76"/>
    </row>
    <row r="40506" spans="1:14" x14ac:dyDescent="0.25">
      <c r="A40506" s="76"/>
      <c r="B40506" s="76"/>
      <c r="C40506" s="76"/>
      <c r="D40506" s="76"/>
      <c r="E40506" s="76"/>
      <c r="F40506" s="76"/>
      <c r="G40506" s="76"/>
      <c r="H40506" s="76"/>
      <c r="I40506" s="76"/>
      <c r="J40506" s="76"/>
      <c r="K40506" s="76"/>
      <c r="M40506" s="76"/>
      <c r="N40506" s="76"/>
    </row>
    <row r="40507" spans="1:14" x14ac:dyDescent="0.25">
      <c r="A40507" s="76"/>
      <c r="B40507" s="76"/>
      <c r="C40507" s="76"/>
      <c r="D40507" s="76"/>
      <c r="E40507" s="76"/>
      <c r="F40507" s="76"/>
      <c r="G40507" s="76"/>
      <c r="H40507" s="76"/>
      <c r="I40507" s="76"/>
      <c r="J40507" s="76"/>
      <c r="K40507" s="76"/>
      <c r="M40507" s="76"/>
      <c r="N40507" s="76"/>
    </row>
    <row r="40508" spans="1:14" x14ac:dyDescent="0.25">
      <c r="A40508" s="76"/>
      <c r="B40508" s="76"/>
      <c r="C40508" s="76"/>
      <c r="D40508" s="76"/>
      <c r="E40508" s="76"/>
      <c r="F40508" s="76"/>
      <c r="G40508" s="76"/>
      <c r="H40508" s="76"/>
      <c r="I40508" s="76"/>
      <c r="J40508" s="76"/>
      <c r="K40508" s="76"/>
      <c r="M40508" s="76"/>
      <c r="N40508" s="76"/>
    </row>
    <row r="40509" spans="1:14" x14ac:dyDescent="0.25">
      <c r="A40509" s="76"/>
      <c r="B40509" s="76"/>
      <c r="C40509" s="76"/>
      <c r="D40509" s="76"/>
      <c r="E40509" s="76"/>
      <c r="F40509" s="76"/>
      <c r="G40509" s="76"/>
      <c r="H40509" s="76"/>
      <c r="I40509" s="76"/>
      <c r="J40509" s="76"/>
      <c r="K40509" s="76"/>
      <c r="M40509" s="76"/>
      <c r="N40509" s="76"/>
    </row>
    <row r="40510" spans="1:14" x14ac:dyDescent="0.25">
      <c r="A40510" s="76"/>
      <c r="B40510" s="76"/>
      <c r="C40510" s="76"/>
      <c r="D40510" s="76"/>
      <c r="E40510" s="76"/>
      <c r="F40510" s="76"/>
      <c r="G40510" s="76"/>
      <c r="H40510" s="76"/>
      <c r="I40510" s="76"/>
      <c r="J40510" s="76"/>
      <c r="K40510" s="76"/>
      <c r="M40510" s="76"/>
      <c r="N40510" s="76"/>
    </row>
    <row r="40511" spans="1:14" x14ac:dyDescent="0.25">
      <c r="A40511" s="76"/>
      <c r="B40511" s="76"/>
      <c r="C40511" s="76"/>
      <c r="D40511" s="76"/>
      <c r="E40511" s="76"/>
      <c r="F40511" s="76"/>
      <c r="G40511" s="76"/>
      <c r="H40511" s="76"/>
      <c r="I40511" s="76"/>
      <c r="J40511" s="76"/>
      <c r="K40511" s="76"/>
      <c r="M40511" s="76"/>
      <c r="N40511" s="76"/>
    </row>
    <row r="40512" spans="1:14" x14ac:dyDescent="0.25">
      <c r="A40512" s="76"/>
      <c r="B40512" s="76"/>
      <c r="C40512" s="76"/>
      <c r="D40512" s="76"/>
      <c r="E40512" s="76"/>
      <c r="F40512" s="76"/>
      <c r="G40512" s="76"/>
      <c r="H40512" s="76"/>
      <c r="I40512" s="76"/>
      <c r="J40512" s="76"/>
      <c r="K40512" s="76"/>
      <c r="M40512" s="76"/>
      <c r="N40512" s="76"/>
    </row>
    <row r="40513" spans="1:14" x14ac:dyDescent="0.25">
      <c r="A40513" s="76"/>
      <c r="B40513" s="76"/>
      <c r="C40513" s="76"/>
      <c r="D40513" s="76"/>
      <c r="E40513" s="76"/>
      <c r="F40513" s="76"/>
      <c r="G40513" s="76"/>
      <c r="H40513" s="76"/>
      <c r="I40513" s="76"/>
      <c r="J40513" s="76"/>
      <c r="K40513" s="76"/>
      <c r="M40513" s="76"/>
      <c r="N40513" s="76"/>
    </row>
    <row r="40514" spans="1:14" x14ac:dyDescent="0.25">
      <c r="C40514" s="76"/>
      <c r="D40514" s="76"/>
      <c r="E40514" s="76"/>
      <c r="F40514" s="76"/>
      <c r="G40514" s="76"/>
      <c r="H40514" s="76"/>
      <c r="I40514" s="76"/>
      <c r="J40514" s="76"/>
      <c r="K40514" s="76"/>
      <c r="M40514" s="76"/>
      <c r="N40514" s="76"/>
    </row>
    <row r="40515" spans="1:14" x14ac:dyDescent="0.25">
      <c r="C40515" s="76"/>
      <c r="D40515" s="76"/>
      <c r="E40515" s="76"/>
      <c r="F40515" s="76"/>
      <c r="G40515" s="76"/>
      <c r="H40515" s="76"/>
      <c r="I40515" s="76"/>
      <c r="J40515" s="76"/>
      <c r="K40515" s="76"/>
      <c r="M40515" s="76"/>
      <c r="N40515" s="76"/>
    </row>
    <row r="40516" spans="1:14" x14ac:dyDescent="0.25">
      <c r="B40516" s="76"/>
      <c r="C40516" s="76"/>
      <c r="D40516" s="76"/>
      <c r="E40516" s="76"/>
      <c r="F40516" s="76"/>
      <c r="G40516" s="76"/>
      <c r="H40516" s="76"/>
      <c r="I40516" s="76"/>
      <c r="J40516" s="76"/>
      <c r="K40516" s="76"/>
      <c r="M40516" s="76"/>
      <c r="N40516" s="76"/>
    </row>
    <row r="40517" spans="1:14" x14ac:dyDescent="0.25">
      <c r="B40517" s="76"/>
      <c r="C40517" s="76"/>
      <c r="D40517" s="76"/>
      <c r="E40517" s="76"/>
      <c r="F40517" s="76"/>
      <c r="G40517" s="76"/>
      <c r="H40517" s="76"/>
      <c r="I40517" s="76"/>
      <c r="J40517" s="76"/>
      <c r="K40517" s="76"/>
      <c r="M40517" s="76"/>
      <c r="N40517" s="76"/>
    </row>
    <row r="40518" spans="1:14" x14ac:dyDescent="0.25">
      <c r="C40518" s="76"/>
      <c r="D40518" s="76"/>
      <c r="E40518" s="76"/>
      <c r="F40518" s="76"/>
      <c r="G40518" s="76"/>
      <c r="H40518" s="76"/>
      <c r="I40518" s="76"/>
      <c r="J40518" s="76"/>
      <c r="K40518" s="76"/>
      <c r="M40518" s="76"/>
      <c r="N40518" s="76"/>
    </row>
    <row r="40519" spans="1:14" x14ac:dyDescent="0.25">
      <c r="C40519" s="76"/>
      <c r="D40519" s="76"/>
      <c r="E40519" s="76"/>
      <c r="F40519" s="76"/>
      <c r="G40519" s="76"/>
      <c r="H40519" s="76"/>
      <c r="I40519" s="76"/>
      <c r="J40519" s="76"/>
      <c r="K40519" s="76"/>
      <c r="M40519" s="76"/>
      <c r="N40519" s="76"/>
    </row>
    <row r="40520" spans="1:14" x14ac:dyDescent="0.25">
      <c r="C40520" s="76"/>
      <c r="D40520" s="76"/>
      <c r="E40520" s="76"/>
      <c r="F40520" s="76"/>
      <c r="G40520" s="76"/>
      <c r="H40520" s="76"/>
      <c r="I40520" s="76"/>
      <c r="J40520" s="76"/>
      <c r="K40520" s="76"/>
      <c r="M40520" s="76"/>
      <c r="N40520" s="76"/>
    </row>
    <row r="40521" spans="1:14" x14ac:dyDescent="0.25">
      <c r="C40521" s="76"/>
      <c r="D40521" s="76"/>
      <c r="E40521" s="76"/>
      <c r="F40521" s="76"/>
      <c r="G40521" s="76"/>
      <c r="H40521" s="76"/>
      <c r="I40521" s="76"/>
      <c r="J40521" s="76"/>
      <c r="K40521" s="76"/>
      <c r="M40521" s="76"/>
      <c r="N40521" s="76"/>
    </row>
    <row r="40522" spans="1:14" x14ac:dyDescent="0.25">
      <c r="C40522" s="76"/>
      <c r="D40522" s="76"/>
      <c r="E40522" s="76"/>
      <c r="F40522" s="76"/>
      <c r="G40522" s="76"/>
      <c r="H40522" s="76"/>
      <c r="I40522" s="76"/>
      <c r="J40522" s="76"/>
      <c r="K40522" s="76"/>
      <c r="M40522" s="76"/>
      <c r="N40522" s="76"/>
    </row>
    <row r="40523" spans="1:14" x14ac:dyDescent="0.25">
      <c r="C40523" s="76"/>
      <c r="D40523" s="76"/>
      <c r="E40523" s="76"/>
      <c r="F40523" s="76"/>
      <c r="G40523" s="76"/>
      <c r="H40523" s="76"/>
      <c r="I40523" s="76"/>
      <c r="J40523" s="76"/>
      <c r="K40523" s="76"/>
      <c r="M40523" s="76"/>
      <c r="N40523" s="76"/>
    </row>
    <row r="40524" spans="1:14" x14ac:dyDescent="0.25">
      <c r="C40524" s="76"/>
      <c r="D40524" s="76"/>
      <c r="E40524" s="76"/>
      <c r="F40524" s="76"/>
      <c r="G40524" s="76"/>
      <c r="H40524" s="76"/>
      <c r="I40524" s="76"/>
      <c r="J40524" s="76"/>
      <c r="K40524" s="76"/>
      <c r="M40524" s="76"/>
      <c r="N40524" s="76"/>
    </row>
    <row r="40525" spans="1:14" x14ac:dyDescent="0.25">
      <c r="C40525" s="76"/>
      <c r="D40525" s="76"/>
      <c r="E40525" s="76"/>
      <c r="F40525" s="76"/>
      <c r="G40525" s="76"/>
      <c r="H40525" s="76"/>
      <c r="I40525" s="76"/>
      <c r="J40525" s="76"/>
      <c r="K40525" s="76"/>
      <c r="M40525" s="76"/>
      <c r="N40525" s="76"/>
    </row>
    <row r="40526" spans="1:14" x14ac:dyDescent="0.25">
      <c r="C40526" s="76"/>
      <c r="D40526" s="76"/>
      <c r="E40526" s="76"/>
      <c r="F40526" s="76"/>
      <c r="G40526" s="76"/>
      <c r="H40526" s="76"/>
      <c r="I40526" s="76"/>
      <c r="J40526" s="76"/>
      <c r="K40526" s="76"/>
      <c r="M40526" s="76"/>
      <c r="N40526" s="76"/>
    </row>
    <row r="40527" spans="1:14" x14ac:dyDescent="0.25">
      <c r="C40527" s="76"/>
      <c r="D40527" s="76"/>
      <c r="E40527" s="76"/>
      <c r="F40527" s="76"/>
      <c r="G40527" s="76"/>
      <c r="H40527" s="76"/>
      <c r="I40527" s="76"/>
      <c r="J40527" s="76"/>
      <c r="K40527" s="76"/>
      <c r="M40527" s="76"/>
      <c r="N40527" s="76"/>
    </row>
    <row r="40528" spans="1:14" x14ac:dyDescent="0.25">
      <c r="C40528" s="76"/>
      <c r="D40528" s="76"/>
      <c r="E40528" s="76"/>
      <c r="F40528" s="76"/>
      <c r="G40528" s="76"/>
      <c r="H40528" s="76"/>
      <c r="I40528" s="76"/>
      <c r="J40528" s="76"/>
      <c r="K40528" s="76"/>
      <c r="M40528" s="76"/>
      <c r="N40528" s="76"/>
    </row>
    <row r="40529" spans="1:14" x14ac:dyDescent="0.25">
      <c r="C40529" s="76"/>
      <c r="D40529" s="76"/>
      <c r="E40529" s="76"/>
      <c r="F40529" s="76"/>
      <c r="G40529" s="76"/>
      <c r="H40529" s="76"/>
      <c r="I40529" s="76"/>
      <c r="J40529" s="76"/>
      <c r="K40529" s="76"/>
      <c r="M40529" s="76"/>
      <c r="N40529" s="76"/>
    </row>
    <row r="40530" spans="1:14" x14ac:dyDescent="0.25">
      <c r="C40530" s="76"/>
      <c r="D40530" s="76"/>
      <c r="E40530" s="76"/>
      <c r="F40530" s="76"/>
      <c r="G40530" s="76"/>
      <c r="H40530" s="76"/>
      <c r="I40530" s="76"/>
      <c r="J40530" s="76"/>
      <c r="K40530" s="76"/>
      <c r="M40530" s="76"/>
      <c r="N40530" s="76"/>
    </row>
    <row r="40531" spans="1:14" x14ac:dyDescent="0.25">
      <c r="B40531" s="76"/>
      <c r="C40531" s="76"/>
      <c r="D40531" s="76"/>
      <c r="E40531" s="76"/>
      <c r="F40531" s="76"/>
      <c r="G40531" s="76"/>
      <c r="H40531" s="76"/>
      <c r="I40531" s="76"/>
      <c r="J40531" s="76"/>
      <c r="K40531" s="76"/>
      <c r="M40531" s="76"/>
      <c r="N40531" s="76"/>
    </row>
    <row r="40532" spans="1:14" x14ac:dyDescent="0.25">
      <c r="B40532" s="76"/>
      <c r="C40532" s="76"/>
      <c r="D40532" s="76"/>
      <c r="E40532" s="76"/>
      <c r="F40532" s="76"/>
      <c r="G40532" s="76"/>
      <c r="H40532" s="76"/>
      <c r="I40532" s="76"/>
      <c r="J40532" s="76"/>
      <c r="K40532" s="76"/>
      <c r="M40532" s="76"/>
      <c r="N40532" s="76"/>
    </row>
    <row r="40533" spans="1:14" x14ac:dyDescent="0.25">
      <c r="B40533" s="76"/>
      <c r="C40533" s="76"/>
      <c r="D40533" s="76"/>
      <c r="E40533" s="76"/>
      <c r="F40533" s="76"/>
      <c r="G40533" s="76"/>
      <c r="H40533" s="76"/>
      <c r="I40533" s="76"/>
      <c r="J40533" s="76"/>
      <c r="K40533" s="76"/>
      <c r="M40533" s="76"/>
      <c r="N40533" s="76"/>
    </row>
    <row r="40534" spans="1:14" x14ac:dyDescent="0.25">
      <c r="B40534" s="76"/>
      <c r="C40534" s="76"/>
      <c r="D40534" s="76"/>
      <c r="E40534" s="76"/>
      <c r="F40534" s="76"/>
      <c r="G40534" s="76"/>
      <c r="H40534" s="76"/>
      <c r="I40534" s="76"/>
      <c r="J40534" s="76"/>
      <c r="K40534" s="76"/>
      <c r="M40534" s="76"/>
      <c r="N40534" s="76"/>
    </row>
    <row r="40535" spans="1:14" x14ac:dyDescent="0.25">
      <c r="B40535" s="76"/>
      <c r="C40535" s="76"/>
      <c r="D40535" s="76"/>
      <c r="E40535" s="76"/>
      <c r="F40535" s="76"/>
      <c r="G40535" s="76"/>
      <c r="H40535" s="76"/>
      <c r="I40535" s="76"/>
      <c r="J40535" s="76"/>
      <c r="K40535" s="76"/>
      <c r="M40535" s="76"/>
      <c r="N40535" s="76"/>
    </row>
    <row r="40536" spans="1:14" x14ac:dyDescent="0.25">
      <c r="B40536" s="76"/>
      <c r="C40536" s="76"/>
      <c r="D40536" s="76"/>
      <c r="E40536" s="76"/>
      <c r="F40536" s="76"/>
      <c r="G40536" s="76"/>
      <c r="H40536" s="76"/>
      <c r="I40536" s="76"/>
      <c r="J40536" s="76"/>
      <c r="K40536" s="76"/>
      <c r="M40536" s="76"/>
      <c r="N40536" s="76"/>
    </row>
    <row r="40537" spans="1:14" x14ac:dyDescent="0.25">
      <c r="C40537" s="76"/>
      <c r="D40537" s="76"/>
      <c r="E40537" s="76"/>
      <c r="F40537" s="76"/>
      <c r="G40537" s="76"/>
      <c r="H40537" s="76"/>
      <c r="I40537" s="76"/>
      <c r="J40537" s="76"/>
      <c r="K40537" s="76"/>
      <c r="M40537" s="76"/>
      <c r="N40537" s="76"/>
    </row>
    <row r="40538" spans="1:14" x14ac:dyDescent="0.25">
      <c r="C40538" s="76"/>
      <c r="D40538" s="76"/>
      <c r="E40538" s="76"/>
      <c r="F40538" s="76"/>
      <c r="G40538" s="76"/>
      <c r="H40538" s="76"/>
      <c r="I40538" s="76"/>
      <c r="J40538" s="76"/>
      <c r="K40538" s="76"/>
      <c r="M40538" s="76"/>
      <c r="N40538" s="76"/>
    </row>
    <row r="40539" spans="1:14" x14ac:dyDescent="0.25">
      <c r="C40539" s="76"/>
      <c r="D40539" s="76"/>
      <c r="E40539" s="76"/>
      <c r="F40539" s="76"/>
      <c r="G40539" s="76"/>
      <c r="H40539" s="76"/>
      <c r="I40539" s="76"/>
      <c r="J40539" s="76"/>
      <c r="K40539" s="76"/>
      <c r="M40539" s="76"/>
      <c r="N40539" s="76"/>
    </row>
    <row r="40540" spans="1:14" x14ac:dyDescent="0.25">
      <c r="C40540" s="76"/>
      <c r="D40540" s="76"/>
      <c r="E40540" s="76"/>
      <c r="F40540" s="76"/>
      <c r="G40540" s="76"/>
      <c r="H40540" s="76"/>
      <c r="I40540" s="76"/>
      <c r="J40540" s="76"/>
      <c r="K40540" s="76"/>
      <c r="M40540" s="76"/>
      <c r="N40540" s="76"/>
    </row>
    <row r="40541" spans="1:14" x14ac:dyDescent="0.25">
      <c r="A40541" s="76"/>
      <c r="C40541" s="76"/>
      <c r="D40541" s="76"/>
      <c r="E40541" s="76"/>
      <c r="F40541" s="76"/>
      <c r="G40541" s="76"/>
      <c r="H40541" s="76"/>
      <c r="I40541" s="76"/>
      <c r="J40541" s="76"/>
      <c r="K40541" s="76"/>
      <c r="M40541" s="76"/>
      <c r="N40541" s="76"/>
    </row>
    <row r="40542" spans="1:14" x14ac:dyDescent="0.25">
      <c r="A40542" s="76"/>
      <c r="C40542" s="76"/>
      <c r="D40542" s="76"/>
      <c r="E40542" s="76"/>
      <c r="F40542" s="76"/>
      <c r="G40542" s="76"/>
      <c r="H40542" s="76"/>
      <c r="I40542" s="76"/>
      <c r="J40542" s="76"/>
      <c r="K40542" s="76"/>
      <c r="M40542" s="76"/>
      <c r="N40542" s="76"/>
    </row>
    <row r="40543" spans="1:14" x14ac:dyDescent="0.25">
      <c r="C40543" s="76"/>
      <c r="D40543" s="76"/>
      <c r="E40543" s="76"/>
      <c r="F40543" s="76"/>
      <c r="G40543" s="76"/>
      <c r="H40543" s="76"/>
      <c r="I40543" s="76"/>
      <c r="J40543" s="76"/>
      <c r="K40543" s="76"/>
      <c r="M40543" s="76"/>
      <c r="N40543" s="76"/>
    </row>
    <row r="40544" spans="1:14" x14ac:dyDescent="0.25">
      <c r="C40544" s="76"/>
      <c r="D40544" s="76"/>
      <c r="E40544" s="76"/>
      <c r="F40544" s="76"/>
      <c r="G40544" s="76"/>
      <c r="H40544" s="76"/>
      <c r="I40544" s="76"/>
      <c r="J40544" s="76"/>
      <c r="K40544" s="76"/>
      <c r="M40544" s="76"/>
      <c r="N40544" s="76"/>
    </row>
    <row r="40545" spans="1:14" x14ac:dyDescent="0.25">
      <c r="C40545" s="76"/>
      <c r="D40545" s="76"/>
      <c r="E40545" s="76"/>
      <c r="F40545" s="76"/>
      <c r="G40545" s="76"/>
      <c r="H40545" s="76"/>
      <c r="I40545" s="76"/>
      <c r="J40545" s="76"/>
      <c r="K40545" s="76"/>
      <c r="M40545" s="76"/>
      <c r="N40545" s="76"/>
    </row>
    <row r="40546" spans="1:14" x14ac:dyDescent="0.25">
      <c r="C40546" s="76"/>
      <c r="D40546" s="76"/>
      <c r="E40546" s="76"/>
      <c r="F40546" s="76"/>
      <c r="G40546" s="76"/>
      <c r="H40546" s="76"/>
      <c r="I40546" s="76"/>
      <c r="J40546" s="76"/>
      <c r="K40546" s="76"/>
      <c r="M40546" s="76"/>
      <c r="N40546" s="76"/>
    </row>
    <row r="40547" spans="1:14" x14ac:dyDescent="0.25">
      <c r="A40547" s="76"/>
      <c r="C40547" s="76"/>
      <c r="D40547" s="76"/>
      <c r="E40547" s="76"/>
      <c r="F40547" s="76"/>
      <c r="G40547" s="76"/>
      <c r="H40547" s="76"/>
      <c r="I40547" s="76"/>
      <c r="J40547" s="76"/>
      <c r="K40547" s="76"/>
      <c r="M40547" s="76"/>
      <c r="N40547" s="76"/>
    </row>
    <row r="40548" spans="1:14" x14ac:dyDescent="0.25">
      <c r="A40548" s="76"/>
      <c r="B40548" s="76"/>
      <c r="C40548" s="76"/>
      <c r="D40548" s="76"/>
      <c r="E40548" s="76"/>
      <c r="F40548" s="76"/>
      <c r="G40548" s="76"/>
      <c r="H40548" s="76"/>
      <c r="I40548" s="76"/>
      <c r="J40548" s="76"/>
      <c r="K40548" s="76"/>
      <c r="M40548" s="76"/>
      <c r="N40548" s="76"/>
    </row>
    <row r="40549" spans="1:14" x14ac:dyDescent="0.25">
      <c r="A40549" s="76"/>
      <c r="C40549" s="76"/>
      <c r="D40549" s="76"/>
      <c r="E40549" s="76"/>
      <c r="F40549" s="76"/>
      <c r="G40549" s="76"/>
      <c r="H40549" s="76"/>
      <c r="I40549" s="76"/>
      <c r="J40549" s="76"/>
      <c r="K40549" s="76"/>
      <c r="M40549" s="76"/>
      <c r="N40549" s="76"/>
    </row>
    <row r="40550" spans="1:14" x14ac:dyDescent="0.25">
      <c r="A40550" s="76"/>
      <c r="B40550" s="76"/>
      <c r="C40550" s="76"/>
      <c r="D40550" s="76"/>
      <c r="E40550" s="76"/>
      <c r="F40550" s="76"/>
      <c r="G40550" s="76"/>
      <c r="H40550" s="76"/>
      <c r="I40550" s="76"/>
      <c r="J40550" s="76"/>
      <c r="K40550" s="76"/>
      <c r="M40550" s="76"/>
      <c r="N40550" s="76"/>
    </row>
    <row r="40551" spans="1:14" x14ac:dyDescent="0.25">
      <c r="A40551" s="76"/>
      <c r="B40551" s="76"/>
      <c r="C40551" s="76"/>
      <c r="D40551" s="76"/>
      <c r="E40551" s="76"/>
      <c r="F40551" s="76"/>
      <c r="G40551" s="76"/>
      <c r="H40551" s="76"/>
      <c r="I40551" s="76"/>
      <c r="J40551" s="76"/>
      <c r="K40551" s="76"/>
      <c r="M40551" s="76"/>
      <c r="N40551" s="76"/>
    </row>
    <row r="40552" spans="1:14" x14ac:dyDescent="0.25">
      <c r="A40552" s="76"/>
      <c r="B40552" s="76"/>
      <c r="C40552" s="76"/>
      <c r="D40552" s="76"/>
      <c r="E40552" s="76"/>
      <c r="F40552" s="76"/>
      <c r="G40552" s="76"/>
      <c r="H40552" s="76"/>
      <c r="I40552" s="76"/>
      <c r="J40552" s="76"/>
      <c r="K40552" s="76"/>
      <c r="M40552" s="76"/>
      <c r="N40552" s="76"/>
    </row>
    <row r="40553" spans="1:14" x14ac:dyDescent="0.25">
      <c r="A40553" s="76"/>
      <c r="B40553" s="76"/>
      <c r="C40553" s="76"/>
      <c r="D40553" s="76"/>
      <c r="E40553" s="76"/>
      <c r="F40553" s="76"/>
      <c r="G40553" s="76"/>
      <c r="H40553" s="76"/>
      <c r="I40553" s="76"/>
      <c r="J40553" s="76"/>
      <c r="K40553" s="76"/>
      <c r="M40553" s="76"/>
      <c r="N40553" s="76"/>
    </row>
    <row r="40554" spans="1:14" x14ac:dyDescent="0.25">
      <c r="A40554" s="76"/>
      <c r="B40554" s="76"/>
      <c r="C40554" s="76"/>
      <c r="D40554" s="76"/>
      <c r="E40554" s="76"/>
      <c r="F40554" s="76"/>
      <c r="G40554" s="76"/>
      <c r="H40554" s="76"/>
      <c r="I40554" s="76"/>
      <c r="J40554" s="76"/>
      <c r="K40554" s="76"/>
      <c r="M40554" s="76"/>
      <c r="N40554" s="76"/>
    </row>
    <row r="40555" spans="1:14" x14ac:dyDescent="0.25">
      <c r="A40555" s="76"/>
      <c r="B40555" s="76"/>
      <c r="C40555" s="76"/>
      <c r="D40555" s="76"/>
      <c r="E40555" s="76"/>
      <c r="F40555" s="76"/>
      <c r="G40555" s="76"/>
      <c r="H40555" s="76"/>
      <c r="I40555" s="76"/>
      <c r="J40555" s="76"/>
      <c r="K40555" s="76"/>
      <c r="M40555" s="76"/>
      <c r="N40555" s="76"/>
    </row>
    <row r="40556" spans="1:14" x14ac:dyDescent="0.25">
      <c r="B40556" s="76"/>
      <c r="C40556" s="76"/>
      <c r="D40556" s="76"/>
      <c r="E40556" s="76"/>
      <c r="F40556" s="76"/>
      <c r="G40556" s="76"/>
      <c r="H40556" s="76"/>
      <c r="I40556" s="76"/>
      <c r="J40556" s="76"/>
      <c r="K40556" s="76"/>
      <c r="M40556" s="76"/>
      <c r="N40556" s="76"/>
    </row>
    <row r="40557" spans="1:14" x14ac:dyDescent="0.25">
      <c r="B40557" s="76"/>
      <c r="C40557" s="76"/>
      <c r="D40557" s="76"/>
      <c r="E40557" s="76"/>
      <c r="F40557" s="76"/>
      <c r="G40557" s="76"/>
      <c r="H40557" s="76"/>
      <c r="I40557" s="76"/>
      <c r="J40557" s="76"/>
      <c r="K40557" s="76"/>
      <c r="M40557" s="76"/>
      <c r="N40557" s="76"/>
    </row>
    <row r="40558" spans="1:14" x14ac:dyDescent="0.25">
      <c r="A40558" s="76"/>
      <c r="B40558" s="76"/>
      <c r="C40558" s="76"/>
      <c r="D40558" s="76"/>
      <c r="E40558" s="76"/>
      <c r="F40558" s="76"/>
      <c r="G40558" s="76"/>
      <c r="H40558" s="76"/>
      <c r="I40558" s="76"/>
      <c r="J40558" s="76"/>
      <c r="K40558" s="76"/>
      <c r="M40558" s="76"/>
      <c r="N40558" s="76"/>
    </row>
    <row r="40559" spans="1:14" x14ac:dyDescent="0.25">
      <c r="A40559" s="76"/>
      <c r="C40559" s="76"/>
      <c r="D40559" s="76"/>
      <c r="E40559" s="76"/>
      <c r="F40559" s="76"/>
      <c r="G40559" s="76"/>
      <c r="H40559" s="76"/>
      <c r="I40559" s="76"/>
      <c r="J40559" s="76"/>
      <c r="K40559" s="76"/>
      <c r="M40559" s="76"/>
      <c r="N40559" s="76"/>
    </row>
    <row r="40560" spans="1:14" x14ac:dyDescent="0.25">
      <c r="A40560" s="76"/>
      <c r="B40560" s="76"/>
      <c r="C40560" s="76"/>
      <c r="D40560" s="76"/>
      <c r="E40560" s="76"/>
      <c r="F40560" s="76"/>
      <c r="G40560" s="76"/>
      <c r="H40560" s="76"/>
      <c r="I40560" s="76"/>
      <c r="J40560" s="76"/>
      <c r="K40560" s="76"/>
      <c r="M40560" s="76"/>
      <c r="N40560" s="76"/>
    </row>
    <row r="40561" spans="1:14" x14ac:dyDescent="0.25">
      <c r="A40561" s="76"/>
      <c r="C40561" s="76"/>
      <c r="D40561" s="76"/>
      <c r="E40561" s="76"/>
      <c r="F40561" s="76"/>
      <c r="G40561" s="76"/>
      <c r="H40561" s="76"/>
      <c r="I40561" s="76"/>
      <c r="J40561" s="76"/>
      <c r="K40561" s="76"/>
      <c r="M40561" s="76"/>
      <c r="N40561" s="76"/>
    </row>
    <row r="40562" spans="1:14" x14ac:dyDescent="0.25">
      <c r="A40562" s="76"/>
      <c r="C40562" s="76"/>
      <c r="D40562" s="76"/>
      <c r="E40562" s="76"/>
      <c r="F40562" s="76"/>
      <c r="G40562" s="76"/>
      <c r="H40562" s="76"/>
      <c r="I40562" s="76"/>
      <c r="J40562" s="76"/>
      <c r="K40562" s="76"/>
      <c r="M40562" s="76"/>
      <c r="N40562" s="76"/>
    </row>
    <row r="40563" spans="1:14" x14ac:dyDescent="0.25">
      <c r="A40563" s="76"/>
      <c r="B40563" s="76"/>
      <c r="C40563" s="76"/>
      <c r="D40563" s="76"/>
      <c r="E40563" s="76"/>
      <c r="F40563" s="76"/>
      <c r="G40563" s="76"/>
      <c r="H40563" s="76"/>
      <c r="I40563" s="76"/>
      <c r="J40563" s="76"/>
      <c r="K40563" s="76"/>
      <c r="M40563" s="76"/>
      <c r="N40563" s="76"/>
    </row>
    <row r="40564" spans="1:14" x14ac:dyDescent="0.25">
      <c r="A40564" s="76"/>
      <c r="C40564" s="76"/>
      <c r="D40564" s="76"/>
      <c r="E40564" s="76"/>
      <c r="F40564" s="76"/>
      <c r="G40564" s="76"/>
      <c r="H40564" s="76"/>
      <c r="I40564" s="76"/>
      <c r="J40564" s="76"/>
      <c r="K40564" s="76"/>
      <c r="M40564" s="76"/>
      <c r="N40564" s="76"/>
    </row>
    <row r="40565" spans="1:14" x14ac:dyDescent="0.25">
      <c r="A40565" s="76"/>
      <c r="C40565" s="76"/>
      <c r="D40565" s="76"/>
      <c r="E40565" s="76"/>
      <c r="F40565" s="76"/>
      <c r="G40565" s="76"/>
      <c r="H40565" s="76"/>
      <c r="I40565" s="76"/>
      <c r="J40565" s="76"/>
      <c r="K40565" s="76"/>
      <c r="M40565" s="76"/>
      <c r="N40565" s="76"/>
    </row>
    <row r="40566" spans="1:14" x14ac:dyDescent="0.25">
      <c r="C40566" s="76"/>
      <c r="D40566" s="76"/>
      <c r="E40566" s="76"/>
      <c r="F40566" s="76"/>
      <c r="G40566" s="76"/>
      <c r="H40566" s="76"/>
      <c r="I40566" s="76"/>
      <c r="J40566" s="76"/>
      <c r="K40566" s="76"/>
      <c r="M40566" s="76"/>
      <c r="N40566" s="76"/>
    </row>
    <row r="40567" spans="1:14" x14ac:dyDescent="0.25">
      <c r="A40567" s="76"/>
      <c r="C40567" s="76"/>
      <c r="D40567" s="76"/>
      <c r="E40567" s="76"/>
      <c r="F40567" s="76"/>
      <c r="G40567" s="76"/>
      <c r="H40567" s="76"/>
      <c r="I40567" s="76"/>
      <c r="J40567" s="76"/>
      <c r="K40567" s="76"/>
      <c r="M40567" s="76"/>
      <c r="N40567" s="76"/>
    </row>
    <row r="40568" spans="1:14" x14ac:dyDescent="0.25">
      <c r="A40568" s="76"/>
      <c r="C40568" s="76"/>
      <c r="D40568" s="76"/>
      <c r="E40568" s="76"/>
      <c r="F40568" s="76"/>
      <c r="G40568" s="76"/>
      <c r="H40568" s="76"/>
      <c r="I40568" s="76"/>
      <c r="J40568" s="76"/>
      <c r="K40568" s="76"/>
      <c r="M40568" s="76"/>
      <c r="N40568" s="76"/>
    </row>
    <row r="40569" spans="1:14" x14ac:dyDescent="0.25">
      <c r="A40569" s="76"/>
      <c r="C40569" s="76"/>
      <c r="D40569" s="76"/>
      <c r="E40569" s="76"/>
      <c r="F40569" s="76"/>
      <c r="G40569" s="76"/>
      <c r="H40569" s="76"/>
      <c r="I40569" s="76"/>
      <c r="J40569" s="76"/>
      <c r="K40569" s="76"/>
      <c r="M40569" s="76"/>
      <c r="N40569" s="76"/>
    </row>
    <row r="40570" spans="1:14" x14ac:dyDescent="0.25">
      <c r="B40570" s="76"/>
      <c r="C40570" s="76"/>
      <c r="D40570" s="76"/>
      <c r="E40570" s="76"/>
      <c r="F40570" s="76"/>
      <c r="G40570" s="76"/>
      <c r="H40570" s="76"/>
      <c r="I40570" s="76"/>
      <c r="J40570" s="76"/>
      <c r="K40570" s="76"/>
      <c r="M40570" s="76"/>
      <c r="N40570" s="76"/>
    </row>
    <row r="40571" spans="1:14" x14ac:dyDescent="0.25">
      <c r="C40571" s="76"/>
      <c r="D40571" s="76"/>
      <c r="E40571" s="76"/>
      <c r="F40571" s="76"/>
      <c r="G40571" s="76"/>
      <c r="H40571" s="76"/>
      <c r="I40571" s="76"/>
      <c r="J40571" s="76"/>
      <c r="K40571" s="76"/>
      <c r="M40571" s="76"/>
      <c r="N40571" s="76"/>
    </row>
    <row r="40572" spans="1:14" x14ac:dyDescent="0.25">
      <c r="C40572" s="76"/>
      <c r="D40572" s="76"/>
      <c r="E40572" s="76"/>
      <c r="F40572" s="76"/>
      <c r="G40572" s="76"/>
      <c r="H40572" s="76"/>
      <c r="I40572" s="76"/>
      <c r="J40572" s="76"/>
      <c r="K40572" s="76"/>
      <c r="M40572" s="76"/>
      <c r="N40572" s="76"/>
    </row>
    <row r="40573" spans="1:14" x14ac:dyDescent="0.25">
      <c r="B40573" s="80"/>
      <c r="C40573" s="76"/>
      <c r="D40573" s="76"/>
      <c r="E40573" s="76"/>
      <c r="F40573" s="76"/>
      <c r="G40573" s="76"/>
      <c r="H40573" s="76"/>
      <c r="I40573" s="76"/>
      <c r="J40573" s="76"/>
      <c r="K40573" s="76"/>
      <c r="M40573" s="76"/>
      <c r="N40573" s="76"/>
    </row>
    <row r="40574" spans="1:14" x14ac:dyDescent="0.25">
      <c r="C40574" s="76"/>
      <c r="D40574" s="76"/>
      <c r="E40574" s="76"/>
      <c r="F40574" s="76"/>
      <c r="G40574" s="76"/>
      <c r="H40574" s="76"/>
      <c r="I40574" s="76"/>
      <c r="J40574" s="76"/>
      <c r="K40574" s="76"/>
      <c r="M40574" s="76"/>
      <c r="N40574" s="76"/>
    </row>
    <row r="40575" spans="1:14" x14ac:dyDescent="0.25">
      <c r="C40575" s="76"/>
      <c r="D40575" s="76"/>
      <c r="E40575" s="76"/>
      <c r="F40575" s="76"/>
      <c r="G40575" s="76"/>
      <c r="H40575" s="76"/>
      <c r="I40575" s="76"/>
      <c r="J40575" s="76"/>
      <c r="K40575" s="76"/>
      <c r="M40575" s="76"/>
      <c r="N40575" s="76"/>
    </row>
    <row r="40576" spans="1:14" x14ac:dyDescent="0.25">
      <c r="C40576" s="76"/>
      <c r="D40576" s="76"/>
      <c r="E40576" s="76"/>
      <c r="F40576" s="76"/>
      <c r="G40576" s="76"/>
      <c r="H40576" s="76"/>
      <c r="I40576" s="76"/>
      <c r="J40576" s="76"/>
      <c r="K40576" s="76"/>
      <c r="M40576" s="76"/>
      <c r="N40576" s="76"/>
    </row>
    <row r="40577" spans="1:14" x14ac:dyDescent="0.25">
      <c r="B40577" s="76"/>
      <c r="C40577" s="76"/>
      <c r="D40577" s="76"/>
      <c r="E40577" s="76"/>
      <c r="F40577" s="76"/>
      <c r="G40577" s="76"/>
      <c r="H40577" s="76"/>
      <c r="I40577" s="76"/>
      <c r="J40577" s="76"/>
      <c r="K40577" s="76"/>
      <c r="M40577" s="76"/>
      <c r="N40577" s="76"/>
    </row>
    <row r="40578" spans="1:14" x14ac:dyDescent="0.25">
      <c r="C40578" s="76"/>
      <c r="D40578" s="76"/>
      <c r="E40578" s="76"/>
      <c r="F40578" s="76"/>
      <c r="G40578" s="76"/>
      <c r="H40578" s="76"/>
      <c r="I40578" s="76"/>
      <c r="J40578" s="76"/>
      <c r="K40578" s="76"/>
      <c r="M40578" s="76"/>
      <c r="N40578" s="76"/>
    </row>
    <row r="40579" spans="1:14" x14ac:dyDescent="0.25">
      <c r="C40579" s="76"/>
      <c r="D40579" s="76"/>
      <c r="E40579" s="76"/>
      <c r="F40579" s="76"/>
      <c r="G40579" s="76"/>
      <c r="H40579" s="76"/>
      <c r="I40579" s="76"/>
      <c r="J40579" s="76"/>
      <c r="K40579" s="76"/>
      <c r="M40579" s="76"/>
      <c r="N40579" s="76"/>
    </row>
    <row r="40580" spans="1:14" x14ac:dyDescent="0.25">
      <c r="C40580" s="76"/>
      <c r="D40580" s="76"/>
      <c r="E40580" s="76"/>
      <c r="F40580" s="76"/>
      <c r="G40580" s="76"/>
      <c r="H40580" s="76"/>
      <c r="I40580" s="76"/>
      <c r="J40580" s="76"/>
      <c r="K40580" s="76"/>
      <c r="M40580" s="76"/>
      <c r="N40580" s="76"/>
    </row>
    <row r="40581" spans="1:14" x14ac:dyDescent="0.25">
      <c r="B40581" s="76"/>
      <c r="C40581" s="76"/>
      <c r="D40581" s="76"/>
      <c r="E40581" s="76"/>
      <c r="F40581" s="76"/>
      <c r="G40581" s="76"/>
      <c r="H40581" s="76"/>
      <c r="I40581" s="76"/>
      <c r="J40581" s="76"/>
      <c r="K40581" s="76"/>
      <c r="M40581" s="76"/>
      <c r="N40581" s="76"/>
    </row>
    <row r="40582" spans="1:14" x14ac:dyDescent="0.25">
      <c r="B40582" s="76"/>
      <c r="C40582" s="76"/>
      <c r="D40582" s="76"/>
      <c r="E40582" s="76"/>
      <c r="F40582" s="76"/>
      <c r="G40582" s="76"/>
      <c r="H40582" s="76"/>
      <c r="I40582" s="76"/>
      <c r="J40582" s="76"/>
      <c r="K40582" s="76"/>
      <c r="M40582" s="76"/>
      <c r="N40582" s="76"/>
    </row>
    <row r="40583" spans="1:14" x14ac:dyDescent="0.25">
      <c r="C40583" s="76"/>
      <c r="D40583" s="76"/>
      <c r="E40583" s="76"/>
      <c r="F40583" s="76"/>
      <c r="G40583" s="76"/>
      <c r="H40583" s="76"/>
      <c r="I40583" s="76"/>
      <c r="J40583" s="76"/>
      <c r="K40583" s="76"/>
      <c r="M40583" s="76"/>
      <c r="N40583" s="76"/>
    </row>
    <row r="40584" spans="1:14" x14ac:dyDescent="0.25">
      <c r="C40584" s="76"/>
      <c r="D40584" s="76"/>
      <c r="E40584" s="76"/>
      <c r="F40584" s="76"/>
      <c r="G40584" s="76"/>
      <c r="H40584" s="76"/>
      <c r="I40584" s="76"/>
      <c r="J40584" s="76"/>
      <c r="K40584" s="76"/>
      <c r="M40584" s="76"/>
      <c r="N40584" s="76"/>
    </row>
    <row r="40585" spans="1:14" x14ac:dyDescent="0.25">
      <c r="A40585" s="76"/>
      <c r="C40585" s="76"/>
      <c r="D40585" s="76"/>
      <c r="E40585" s="76"/>
      <c r="F40585" s="76"/>
      <c r="G40585" s="76"/>
      <c r="H40585" s="76"/>
      <c r="I40585" s="76"/>
      <c r="J40585" s="76"/>
      <c r="K40585" s="76"/>
      <c r="M40585" s="76"/>
      <c r="N40585" s="76"/>
    </row>
    <row r="40586" spans="1:14" x14ac:dyDescent="0.25">
      <c r="C40586" s="76"/>
      <c r="D40586" s="76"/>
      <c r="E40586" s="76"/>
      <c r="F40586" s="76"/>
      <c r="G40586" s="76"/>
      <c r="H40586" s="76"/>
      <c r="I40586" s="76"/>
      <c r="J40586" s="76"/>
      <c r="K40586" s="76"/>
      <c r="M40586" s="76"/>
      <c r="N40586" s="76"/>
    </row>
    <row r="40587" spans="1:14" x14ac:dyDescent="0.25">
      <c r="C40587" s="76"/>
      <c r="D40587" s="76"/>
      <c r="E40587" s="76"/>
      <c r="F40587" s="76"/>
      <c r="G40587" s="76"/>
      <c r="H40587" s="76"/>
      <c r="I40587" s="76"/>
      <c r="J40587" s="76"/>
      <c r="K40587" s="76"/>
      <c r="M40587" s="76"/>
      <c r="N40587" s="76"/>
    </row>
    <row r="40588" spans="1:14" x14ac:dyDescent="0.25">
      <c r="C40588" s="76"/>
      <c r="D40588" s="76"/>
      <c r="E40588" s="76"/>
      <c r="F40588" s="76"/>
      <c r="G40588" s="76"/>
      <c r="H40588" s="76"/>
      <c r="I40588" s="76"/>
      <c r="J40588" s="76"/>
      <c r="K40588" s="76"/>
      <c r="M40588" s="76"/>
      <c r="N40588" s="76"/>
    </row>
    <row r="40589" spans="1:14" x14ac:dyDescent="0.25">
      <c r="A40589" s="76"/>
      <c r="C40589" s="76"/>
      <c r="D40589" s="76"/>
      <c r="E40589" s="76"/>
      <c r="F40589" s="76"/>
      <c r="G40589" s="76"/>
      <c r="H40589" s="76"/>
      <c r="I40589" s="76"/>
      <c r="J40589" s="76"/>
      <c r="K40589" s="76"/>
      <c r="M40589" s="76"/>
      <c r="N40589" s="76"/>
    </row>
    <row r="40590" spans="1:14" x14ac:dyDescent="0.25">
      <c r="C40590" s="76"/>
      <c r="D40590" s="76"/>
      <c r="E40590" s="76"/>
      <c r="F40590" s="76"/>
      <c r="G40590" s="76"/>
      <c r="H40590" s="76"/>
      <c r="I40590" s="76"/>
      <c r="J40590" s="76"/>
      <c r="K40590" s="76"/>
      <c r="M40590" s="76"/>
      <c r="N40590" s="76"/>
    </row>
    <row r="40591" spans="1:14" x14ac:dyDescent="0.25">
      <c r="A40591" s="76"/>
      <c r="C40591" s="76"/>
      <c r="D40591" s="76"/>
      <c r="E40591" s="76"/>
      <c r="F40591" s="76"/>
      <c r="G40591" s="76"/>
      <c r="H40591" s="76"/>
      <c r="I40591" s="76"/>
      <c r="J40591" s="76"/>
      <c r="K40591" s="76"/>
      <c r="M40591" s="76"/>
      <c r="N40591" s="76"/>
    </row>
    <row r="40592" spans="1:14" x14ac:dyDescent="0.25">
      <c r="C40592" s="76"/>
      <c r="D40592" s="76"/>
      <c r="E40592" s="76"/>
      <c r="F40592" s="76"/>
      <c r="G40592" s="76"/>
      <c r="H40592" s="76"/>
      <c r="I40592" s="76"/>
      <c r="J40592" s="76"/>
      <c r="K40592" s="76"/>
      <c r="M40592" s="76"/>
      <c r="N40592" s="76"/>
    </row>
    <row r="40593" spans="1:14" x14ac:dyDescent="0.25">
      <c r="C40593" s="76"/>
      <c r="D40593" s="76"/>
      <c r="E40593" s="76"/>
      <c r="F40593" s="76"/>
      <c r="G40593" s="76"/>
      <c r="H40593" s="76"/>
      <c r="I40593" s="76"/>
      <c r="J40593" s="76"/>
      <c r="K40593" s="76"/>
      <c r="M40593" s="76"/>
      <c r="N40593" s="76"/>
    </row>
    <row r="40594" spans="1:14" x14ac:dyDescent="0.25">
      <c r="A40594" s="76"/>
      <c r="C40594" s="76"/>
      <c r="D40594" s="76"/>
      <c r="E40594" s="76"/>
      <c r="F40594" s="76"/>
      <c r="G40594" s="76"/>
      <c r="H40594" s="76"/>
      <c r="I40594" s="76"/>
      <c r="J40594" s="76"/>
      <c r="K40594" s="76"/>
      <c r="M40594" s="76"/>
      <c r="N40594" s="76"/>
    </row>
    <row r="40595" spans="1:14" x14ac:dyDescent="0.25">
      <c r="C40595" s="76"/>
      <c r="D40595" s="76"/>
      <c r="E40595" s="76"/>
      <c r="F40595" s="76"/>
      <c r="G40595" s="76"/>
      <c r="H40595" s="76"/>
      <c r="I40595" s="76"/>
      <c r="J40595" s="76"/>
      <c r="K40595" s="76"/>
      <c r="M40595" s="76"/>
      <c r="N40595" s="76"/>
    </row>
    <row r="40596" spans="1:14" x14ac:dyDescent="0.25">
      <c r="C40596" s="76"/>
      <c r="D40596" s="76"/>
      <c r="E40596" s="76"/>
      <c r="F40596" s="76"/>
      <c r="G40596" s="76"/>
      <c r="H40596" s="76"/>
      <c r="I40596" s="76"/>
      <c r="J40596" s="76"/>
      <c r="K40596" s="76"/>
      <c r="M40596" s="76"/>
      <c r="N40596" s="76"/>
    </row>
    <row r="40597" spans="1:14" x14ac:dyDescent="0.25">
      <c r="C40597" s="76"/>
      <c r="D40597" s="76"/>
      <c r="E40597" s="76"/>
      <c r="F40597" s="76"/>
      <c r="G40597" s="76"/>
      <c r="H40597" s="76"/>
      <c r="I40597" s="76"/>
      <c r="J40597" s="76"/>
      <c r="K40597" s="76"/>
      <c r="M40597" s="76"/>
      <c r="N40597" s="76"/>
    </row>
    <row r="40598" spans="1:14" x14ac:dyDescent="0.25">
      <c r="A40598" s="76"/>
      <c r="C40598" s="76"/>
      <c r="D40598" s="76"/>
      <c r="E40598" s="76"/>
      <c r="F40598" s="76"/>
      <c r="G40598" s="76"/>
      <c r="H40598" s="76"/>
      <c r="I40598" s="76"/>
      <c r="J40598" s="76"/>
      <c r="K40598" s="76"/>
      <c r="M40598" s="76"/>
      <c r="N40598" s="76"/>
    </row>
    <row r="40599" spans="1:14" x14ac:dyDescent="0.25">
      <c r="A40599" s="76"/>
      <c r="C40599" s="76"/>
      <c r="D40599" s="76"/>
      <c r="E40599" s="76"/>
      <c r="F40599" s="76"/>
      <c r="G40599" s="76"/>
      <c r="H40599" s="76"/>
      <c r="I40599" s="76"/>
      <c r="J40599" s="76"/>
      <c r="K40599" s="76"/>
      <c r="M40599" s="76"/>
      <c r="N40599" s="76"/>
    </row>
    <row r="40600" spans="1:14" x14ac:dyDescent="0.25">
      <c r="C40600" s="76"/>
      <c r="D40600" s="76"/>
      <c r="E40600" s="76"/>
      <c r="F40600" s="76"/>
      <c r="G40600" s="76"/>
      <c r="H40600" s="76"/>
      <c r="I40600" s="76"/>
      <c r="J40600" s="76"/>
      <c r="K40600" s="76"/>
      <c r="M40600" s="76"/>
      <c r="N40600" s="76"/>
    </row>
    <row r="40601" spans="1:14" x14ac:dyDescent="0.25">
      <c r="C40601" s="76"/>
      <c r="D40601" s="76"/>
      <c r="E40601" s="76"/>
      <c r="F40601" s="76"/>
      <c r="G40601" s="76"/>
      <c r="H40601" s="76"/>
      <c r="I40601" s="76"/>
      <c r="J40601" s="76"/>
      <c r="K40601" s="76"/>
      <c r="M40601" s="76"/>
      <c r="N40601" s="76"/>
    </row>
    <row r="40602" spans="1:14" x14ac:dyDescent="0.25">
      <c r="C40602" s="76"/>
      <c r="D40602" s="76"/>
      <c r="E40602" s="76"/>
      <c r="F40602" s="76"/>
      <c r="G40602" s="76"/>
      <c r="H40602" s="76"/>
      <c r="I40602" s="76"/>
      <c r="J40602" s="76"/>
      <c r="K40602" s="76"/>
      <c r="M40602" s="76"/>
      <c r="N40602" s="76"/>
    </row>
    <row r="40603" spans="1:14" x14ac:dyDescent="0.25">
      <c r="C40603" s="76"/>
      <c r="D40603" s="76"/>
      <c r="E40603" s="76"/>
      <c r="F40603" s="76"/>
      <c r="G40603" s="76"/>
      <c r="H40603" s="76"/>
      <c r="I40603" s="76"/>
      <c r="J40603" s="76"/>
      <c r="K40603" s="76"/>
      <c r="M40603" s="76"/>
      <c r="N40603" s="76"/>
    </row>
    <row r="40604" spans="1:14" x14ac:dyDescent="0.25">
      <c r="C40604" s="76"/>
      <c r="D40604" s="76"/>
      <c r="E40604" s="76"/>
      <c r="F40604" s="76"/>
      <c r="G40604" s="76"/>
      <c r="H40604" s="76"/>
      <c r="I40604" s="76"/>
      <c r="J40604" s="76"/>
      <c r="K40604" s="76"/>
      <c r="M40604" s="76"/>
      <c r="N40604" s="76"/>
    </row>
    <row r="40605" spans="1:14" x14ac:dyDescent="0.25">
      <c r="C40605" s="76"/>
      <c r="D40605" s="76"/>
      <c r="E40605" s="76"/>
      <c r="F40605" s="76"/>
      <c r="G40605" s="76"/>
      <c r="H40605" s="76"/>
      <c r="I40605" s="76"/>
      <c r="J40605" s="76"/>
      <c r="K40605" s="76"/>
      <c r="M40605" s="76"/>
      <c r="N40605" s="76"/>
    </row>
    <row r="40606" spans="1:14" x14ac:dyDescent="0.25">
      <c r="C40606" s="76"/>
      <c r="D40606" s="76"/>
      <c r="E40606" s="76"/>
      <c r="F40606" s="76"/>
      <c r="G40606" s="76"/>
      <c r="H40606" s="76"/>
      <c r="I40606" s="76"/>
      <c r="J40606" s="76"/>
      <c r="K40606" s="76"/>
      <c r="M40606" s="76"/>
      <c r="N40606" s="76"/>
    </row>
    <row r="40607" spans="1:14" x14ac:dyDescent="0.25">
      <c r="A40607" s="76"/>
      <c r="C40607" s="76"/>
      <c r="D40607" s="76"/>
      <c r="E40607" s="76"/>
      <c r="F40607" s="76"/>
      <c r="G40607" s="76"/>
      <c r="H40607" s="76"/>
      <c r="I40607" s="76"/>
      <c r="J40607" s="76"/>
      <c r="K40607" s="76"/>
      <c r="M40607" s="76"/>
      <c r="N40607" s="76"/>
    </row>
    <row r="40608" spans="1:14" x14ac:dyDescent="0.25">
      <c r="C40608" s="76"/>
      <c r="D40608" s="76"/>
      <c r="E40608" s="76"/>
      <c r="F40608" s="76"/>
      <c r="G40608" s="76"/>
      <c r="H40608" s="76"/>
      <c r="I40608" s="76"/>
      <c r="J40608" s="76"/>
      <c r="K40608" s="76"/>
      <c r="M40608" s="76"/>
      <c r="N40608" s="76"/>
    </row>
    <row r="40609" spans="1:14" x14ac:dyDescent="0.25">
      <c r="A40609" s="76"/>
      <c r="C40609" s="76"/>
      <c r="D40609" s="76"/>
      <c r="E40609" s="76"/>
      <c r="F40609" s="76"/>
      <c r="G40609" s="76"/>
      <c r="H40609" s="76"/>
      <c r="I40609" s="76"/>
      <c r="J40609" s="76"/>
      <c r="K40609" s="76"/>
      <c r="M40609" s="76"/>
      <c r="N40609" s="76"/>
    </row>
    <row r="40610" spans="1:14" x14ac:dyDescent="0.25">
      <c r="A40610" s="76"/>
      <c r="B40610" s="76"/>
      <c r="C40610" s="76"/>
      <c r="D40610" s="76"/>
      <c r="E40610" s="76"/>
      <c r="F40610" s="76"/>
      <c r="G40610" s="76"/>
      <c r="H40610" s="76"/>
      <c r="I40610" s="76"/>
      <c r="J40610" s="76"/>
      <c r="K40610" s="76"/>
      <c r="M40610" s="76"/>
      <c r="N40610" s="76"/>
    </row>
    <row r="40611" spans="1:14" x14ac:dyDescent="0.25">
      <c r="B40611" s="76"/>
      <c r="C40611" s="76"/>
      <c r="D40611" s="76"/>
      <c r="E40611" s="76"/>
      <c r="F40611" s="76"/>
      <c r="G40611" s="76"/>
      <c r="H40611" s="76"/>
      <c r="I40611" s="76"/>
      <c r="J40611" s="76"/>
      <c r="K40611" s="76"/>
      <c r="M40611" s="76"/>
      <c r="N40611" s="76"/>
    </row>
    <row r="40612" spans="1:14" x14ac:dyDescent="0.25">
      <c r="B40612" s="76"/>
      <c r="C40612" s="76"/>
      <c r="D40612" s="76"/>
      <c r="E40612" s="76"/>
      <c r="F40612" s="76"/>
      <c r="G40612" s="76"/>
      <c r="H40612" s="76"/>
      <c r="I40612" s="76"/>
      <c r="J40612" s="76"/>
      <c r="K40612" s="76"/>
      <c r="M40612" s="76"/>
      <c r="N40612" s="76"/>
    </row>
    <row r="40613" spans="1:14" x14ac:dyDescent="0.25">
      <c r="B40613" s="76"/>
      <c r="C40613" s="76"/>
      <c r="D40613" s="76"/>
      <c r="E40613" s="76"/>
      <c r="F40613" s="76"/>
      <c r="G40613" s="76"/>
      <c r="H40613" s="76"/>
      <c r="I40613" s="76"/>
      <c r="J40613" s="76"/>
      <c r="K40613" s="76"/>
      <c r="M40613" s="76"/>
      <c r="N40613" s="76"/>
    </row>
    <row r="40614" spans="1:14" x14ac:dyDescent="0.25">
      <c r="C40614" s="76"/>
      <c r="D40614" s="76"/>
      <c r="E40614" s="76"/>
      <c r="F40614" s="76"/>
      <c r="G40614" s="76"/>
      <c r="H40614" s="76"/>
      <c r="I40614" s="76"/>
      <c r="J40614" s="76"/>
      <c r="K40614" s="76"/>
      <c r="M40614" s="76"/>
      <c r="N40614" s="76"/>
    </row>
    <row r="40615" spans="1:14" x14ac:dyDescent="0.25">
      <c r="C40615" s="76"/>
      <c r="D40615" s="76"/>
      <c r="E40615" s="76"/>
      <c r="F40615" s="76"/>
      <c r="G40615" s="76"/>
      <c r="H40615" s="76"/>
      <c r="I40615" s="76"/>
      <c r="J40615" s="76"/>
      <c r="K40615" s="76"/>
      <c r="M40615" s="76"/>
      <c r="N40615" s="76"/>
    </row>
    <row r="40616" spans="1:14" x14ac:dyDescent="0.25">
      <c r="C40616" s="76"/>
      <c r="D40616" s="76"/>
      <c r="E40616" s="76"/>
      <c r="F40616" s="76"/>
      <c r="G40616" s="76"/>
      <c r="H40616" s="76"/>
      <c r="I40616" s="76"/>
      <c r="J40616" s="76"/>
      <c r="K40616" s="76"/>
      <c r="M40616" s="76"/>
      <c r="N40616" s="76"/>
    </row>
    <row r="40617" spans="1:14" x14ac:dyDescent="0.25">
      <c r="C40617" s="76"/>
      <c r="D40617" s="76"/>
      <c r="E40617" s="76"/>
      <c r="F40617" s="76"/>
      <c r="G40617" s="76"/>
      <c r="H40617" s="76"/>
      <c r="I40617" s="76"/>
      <c r="J40617" s="76"/>
      <c r="K40617" s="76"/>
      <c r="M40617" s="76"/>
      <c r="N40617" s="76"/>
    </row>
    <row r="40618" spans="1:14" x14ac:dyDescent="0.25">
      <c r="C40618" s="76"/>
      <c r="D40618" s="76"/>
      <c r="E40618" s="76"/>
      <c r="F40618" s="76"/>
      <c r="G40618" s="76"/>
      <c r="H40618" s="76"/>
      <c r="I40618" s="76"/>
      <c r="J40618" s="76"/>
      <c r="K40618" s="76"/>
      <c r="M40618" s="76"/>
      <c r="N40618" s="76"/>
    </row>
    <row r="40619" spans="1:14" x14ac:dyDescent="0.25">
      <c r="A40619" s="76"/>
      <c r="C40619" s="76"/>
      <c r="D40619" s="76"/>
      <c r="E40619" s="76"/>
      <c r="F40619" s="76"/>
      <c r="G40619" s="76"/>
      <c r="H40619" s="76"/>
      <c r="I40619" s="76"/>
      <c r="J40619" s="76"/>
      <c r="K40619" s="76"/>
      <c r="M40619" s="76"/>
      <c r="N40619" s="76"/>
    </row>
    <row r="40620" spans="1:14" x14ac:dyDescent="0.25">
      <c r="C40620" s="76"/>
      <c r="D40620" s="76"/>
      <c r="E40620" s="76"/>
      <c r="F40620" s="76"/>
      <c r="G40620" s="76"/>
      <c r="H40620" s="76"/>
      <c r="I40620" s="76"/>
      <c r="J40620" s="76"/>
      <c r="K40620" s="76"/>
      <c r="M40620" s="76"/>
      <c r="N40620" s="76"/>
    </row>
    <row r="40621" spans="1:14" x14ac:dyDescent="0.25">
      <c r="B40621" s="76"/>
      <c r="C40621" s="76"/>
      <c r="D40621" s="76"/>
      <c r="E40621" s="76"/>
      <c r="F40621" s="76"/>
      <c r="G40621" s="76"/>
      <c r="H40621" s="76"/>
      <c r="I40621" s="76"/>
      <c r="J40621" s="76"/>
      <c r="K40621" s="76"/>
      <c r="M40621" s="76"/>
      <c r="N40621" s="76"/>
    </row>
    <row r="40622" spans="1:14" x14ac:dyDescent="0.25">
      <c r="C40622" s="76"/>
      <c r="D40622" s="76"/>
      <c r="E40622" s="76"/>
      <c r="F40622" s="76"/>
      <c r="G40622" s="76"/>
      <c r="H40622" s="76"/>
      <c r="I40622" s="76"/>
      <c r="J40622" s="76"/>
      <c r="K40622" s="76"/>
      <c r="M40622" s="76"/>
      <c r="N40622" s="76"/>
    </row>
    <row r="40623" spans="1:14" x14ac:dyDescent="0.25">
      <c r="C40623" s="76"/>
      <c r="D40623" s="76"/>
      <c r="E40623" s="76"/>
      <c r="F40623" s="76"/>
      <c r="G40623" s="76"/>
      <c r="H40623" s="76"/>
      <c r="I40623" s="76"/>
      <c r="J40623" s="76"/>
      <c r="K40623" s="76"/>
      <c r="M40623" s="76"/>
      <c r="N40623" s="76"/>
    </row>
    <row r="40624" spans="1:14" x14ac:dyDescent="0.25">
      <c r="C40624" s="76"/>
      <c r="D40624" s="76"/>
      <c r="E40624" s="76"/>
      <c r="F40624" s="76"/>
      <c r="G40624" s="76"/>
      <c r="H40624" s="76"/>
      <c r="I40624" s="76"/>
      <c r="J40624" s="76"/>
      <c r="K40624" s="76"/>
      <c r="M40624" s="76"/>
      <c r="N40624" s="76"/>
    </row>
    <row r="40625" spans="1:14" x14ac:dyDescent="0.25">
      <c r="C40625" s="76"/>
      <c r="D40625" s="76"/>
      <c r="E40625" s="76"/>
      <c r="F40625" s="76"/>
      <c r="G40625" s="76"/>
      <c r="H40625" s="76"/>
      <c r="I40625" s="76"/>
      <c r="J40625" s="76"/>
      <c r="K40625" s="76"/>
      <c r="M40625" s="76"/>
      <c r="N40625" s="76"/>
    </row>
    <row r="40626" spans="1:14" x14ac:dyDescent="0.25">
      <c r="C40626" s="76"/>
      <c r="D40626" s="76"/>
      <c r="E40626" s="76"/>
      <c r="F40626" s="76"/>
      <c r="G40626" s="76"/>
      <c r="H40626" s="76"/>
      <c r="I40626" s="76"/>
      <c r="J40626" s="76"/>
      <c r="K40626" s="76"/>
      <c r="M40626" s="76"/>
      <c r="N40626" s="76"/>
    </row>
    <row r="40627" spans="1:14" x14ac:dyDescent="0.25">
      <c r="C40627" s="76"/>
      <c r="D40627" s="76"/>
      <c r="E40627" s="76"/>
      <c r="F40627" s="76"/>
      <c r="G40627" s="76"/>
      <c r="H40627" s="76"/>
      <c r="I40627" s="76"/>
      <c r="J40627" s="76"/>
      <c r="K40627" s="76"/>
      <c r="M40627" s="76"/>
      <c r="N40627" s="76"/>
    </row>
    <row r="40628" spans="1:14" x14ac:dyDescent="0.25">
      <c r="A40628" s="79"/>
      <c r="C40628" s="76"/>
      <c r="D40628" s="76"/>
      <c r="E40628" s="76"/>
      <c r="F40628" s="76"/>
      <c r="G40628" s="76"/>
      <c r="H40628" s="76"/>
      <c r="I40628" s="76"/>
      <c r="J40628" s="76"/>
      <c r="K40628" s="76"/>
      <c r="M40628" s="76"/>
      <c r="N40628" s="76"/>
    </row>
    <row r="40629" spans="1:14" x14ac:dyDescent="0.25">
      <c r="C40629" s="76"/>
      <c r="D40629" s="76"/>
      <c r="E40629" s="76"/>
      <c r="F40629" s="76"/>
      <c r="G40629" s="76"/>
      <c r="H40629" s="76"/>
      <c r="I40629" s="76"/>
      <c r="J40629" s="76"/>
      <c r="K40629" s="76"/>
      <c r="M40629" s="76"/>
      <c r="N40629" s="76"/>
    </row>
    <row r="40630" spans="1:14" x14ac:dyDescent="0.25">
      <c r="C40630" s="76"/>
      <c r="D40630" s="76"/>
      <c r="E40630" s="76"/>
      <c r="F40630" s="76"/>
      <c r="G40630" s="76"/>
      <c r="H40630" s="76"/>
      <c r="I40630" s="76"/>
      <c r="J40630" s="76"/>
      <c r="K40630" s="76"/>
      <c r="M40630" s="76"/>
      <c r="N40630" s="76"/>
    </row>
    <row r="40631" spans="1:14" x14ac:dyDescent="0.25">
      <c r="A40631" s="76"/>
      <c r="C40631" s="76"/>
      <c r="D40631" s="76"/>
      <c r="E40631" s="76"/>
      <c r="F40631" s="76"/>
      <c r="G40631" s="76"/>
      <c r="H40631" s="76"/>
      <c r="I40631" s="76"/>
      <c r="J40631" s="76"/>
      <c r="K40631" s="76"/>
      <c r="M40631" s="76"/>
      <c r="N40631" s="76"/>
    </row>
    <row r="40632" spans="1:14" x14ac:dyDescent="0.25">
      <c r="C40632" s="76"/>
      <c r="D40632" s="76"/>
      <c r="E40632" s="76"/>
      <c r="F40632" s="76"/>
      <c r="G40632" s="76"/>
      <c r="H40632" s="76"/>
      <c r="I40632" s="76"/>
      <c r="J40632" s="76"/>
      <c r="K40632" s="76"/>
      <c r="M40632" s="76"/>
      <c r="N40632" s="76"/>
    </row>
    <row r="40633" spans="1:14" x14ac:dyDescent="0.25">
      <c r="C40633" s="76"/>
      <c r="D40633" s="76"/>
      <c r="E40633" s="76"/>
      <c r="F40633" s="76"/>
      <c r="G40633" s="76"/>
      <c r="H40633" s="76"/>
      <c r="I40633" s="76"/>
      <c r="J40633" s="76"/>
      <c r="K40633" s="76"/>
      <c r="M40633" s="76"/>
      <c r="N40633" s="76"/>
    </row>
    <row r="40634" spans="1:14" x14ac:dyDescent="0.25">
      <c r="A40634" s="76"/>
      <c r="C40634" s="76"/>
      <c r="D40634" s="76"/>
      <c r="E40634" s="76"/>
      <c r="F40634" s="76"/>
      <c r="G40634" s="76"/>
      <c r="H40634" s="76"/>
      <c r="I40634" s="76"/>
      <c r="J40634" s="76"/>
      <c r="K40634" s="76"/>
      <c r="M40634" s="76"/>
      <c r="N40634" s="76"/>
    </row>
    <row r="40635" spans="1:14" x14ac:dyDescent="0.25">
      <c r="C40635" s="76"/>
      <c r="D40635" s="76"/>
      <c r="E40635" s="76"/>
      <c r="F40635" s="76"/>
      <c r="G40635" s="76"/>
      <c r="H40635" s="76"/>
      <c r="I40635" s="76"/>
      <c r="J40635" s="76"/>
      <c r="K40635" s="76"/>
      <c r="M40635" s="76"/>
      <c r="N40635" s="76"/>
    </row>
    <row r="40636" spans="1:14" x14ac:dyDescent="0.25">
      <c r="B40636" s="76"/>
      <c r="C40636" s="76"/>
      <c r="D40636" s="76"/>
      <c r="E40636" s="76"/>
      <c r="F40636" s="76"/>
      <c r="G40636" s="76"/>
      <c r="H40636" s="76"/>
      <c r="I40636" s="76"/>
      <c r="J40636" s="76"/>
      <c r="K40636" s="76"/>
      <c r="M40636" s="76"/>
      <c r="N40636" s="76"/>
    </row>
    <row r="40637" spans="1:14" x14ac:dyDescent="0.25">
      <c r="B40637" s="76"/>
      <c r="C40637" s="76"/>
      <c r="D40637" s="76"/>
      <c r="E40637" s="76"/>
      <c r="F40637" s="76"/>
      <c r="G40637" s="76"/>
      <c r="H40637" s="76"/>
      <c r="I40637" s="76"/>
      <c r="J40637" s="76"/>
      <c r="K40637" s="76"/>
      <c r="M40637" s="76"/>
      <c r="N40637" s="76"/>
    </row>
    <row r="40638" spans="1:14" x14ac:dyDescent="0.25">
      <c r="C40638" s="76"/>
      <c r="D40638" s="76"/>
      <c r="E40638" s="76"/>
      <c r="F40638" s="76"/>
      <c r="G40638" s="76"/>
      <c r="H40638" s="76"/>
      <c r="I40638" s="76"/>
      <c r="J40638" s="76"/>
      <c r="K40638" s="76"/>
      <c r="M40638" s="76"/>
      <c r="N40638" s="76"/>
    </row>
    <row r="40639" spans="1:14" x14ac:dyDescent="0.25">
      <c r="B40639" s="76"/>
      <c r="C40639" s="76"/>
      <c r="D40639" s="76"/>
      <c r="E40639" s="76"/>
      <c r="F40639" s="76"/>
      <c r="G40639" s="76"/>
      <c r="H40639" s="76"/>
      <c r="I40639" s="76"/>
      <c r="J40639" s="76"/>
      <c r="K40639" s="76"/>
      <c r="M40639" s="76"/>
      <c r="N40639" s="76"/>
    </row>
    <row r="40640" spans="1:14" x14ac:dyDescent="0.25">
      <c r="B40640" s="76"/>
    </row>
    <row r="40641" spans="2:2" x14ac:dyDescent="0.25">
      <c r="B40641" s="76"/>
    </row>
    <row r="40642" spans="2:2" x14ac:dyDescent="0.25">
      <c r="B40642" s="76"/>
    </row>
    <row r="40643" spans="2:2" x14ac:dyDescent="0.25">
      <c r="B40643" s="76"/>
    </row>
    <row r="40654" spans="2:2" x14ac:dyDescent="0.25">
      <c r="B40654" s="76"/>
    </row>
    <row r="40655" spans="2:2" x14ac:dyDescent="0.25">
      <c r="B40655" s="76"/>
    </row>
    <row r="40656" spans="2:2" x14ac:dyDescent="0.25">
      <c r="B40656" s="76"/>
    </row>
    <row r="40658" spans="1:2" x14ac:dyDescent="0.25">
      <c r="B40658" s="76"/>
    </row>
    <row r="40660" spans="1:2" x14ac:dyDescent="0.25">
      <c r="A40660" s="76"/>
    </row>
    <row r="40661" spans="1:2" x14ac:dyDescent="0.25">
      <c r="A40661" s="76"/>
    </row>
    <row r="40662" spans="1:2" x14ac:dyDescent="0.25">
      <c r="A40662" s="76"/>
    </row>
    <row r="40663" spans="1:2" x14ac:dyDescent="0.25">
      <c r="B40663" s="76"/>
    </row>
    <row r="40664" spans="1:2" x14ac:dyDescent="0.25">
      <c r="B40664" s="76"/>
    </row>
    <row r="40665" spans="1:2" x14ac:dyDescent="0.25">
      <c r="B40665" s="76"/>
    </row>
    <row r="40666" spans="1:2" x14ac:dyDescent="0.25">
      <c r="B40666" s="76"/>
    </row>
    <row r="40667" spans="1:2" x14ac:dyDescent="0.25">
      <c r="B40667" s="76"/>
    </row>
    <row r="40668" spans="1:2" x14ac:dyDescent="0.25">
      <c r="A40668" s="76"/>
      <c r="B40668" s="76"/>
    </row>
    <row r="40669" spans="1:2" x14ac:dyDescent="0.25">
      <c r="A40669" s="76"/>
      <c r="B40669" s="76"/>
    </row>
    <row r="40683" spans="1:2" x14ac:dyDescent="0.25">
      <c r="A40683" s="76"/>
    </row>
    <row r="40684" spans="1:2" x14ac:dyDescent="0.25">
      <c r="A40684" s="76"/>
    </row>
    <row r="40685" spans="1:2" x14ac:dyDescent="0.25">
      <c r="B40685" s="76"/>
    </row>
    <row r="40686" spans="1:2" x14ac:dyDescent="0.25">
      <c r="A40686" s="76"/>
      <c r="B40686" s="76"/>
    </row>
    <row r="40687" spans="1:2" x14ac:dyDescent="0.25">
      <c r="B40687" s="76"/>
    </row>
    <row r="40688" spans="1:2" x14ac:dyDescent="0.25">
      <c r="B40688" s="76"/>
    </row>
    <row r="40689" spans="2:2" x14ac:dyDescent="0.25">
      <c r="B40689" s="76"/>
    </row>
    <row r="40690" spans="2:2" x14ac:dyDescent="0.25">
      <c r="B40690" s="76"/>
    </row>
    <row r="40691" spans="2:2" x14ac:dyDescent="0.25">
      <c r="B40691" s="76"/>
    </row>
    <row r="40693" spans="2:2" x14ac:dyDescent="0.25">
      <c r="B40693" s="76"/>
    </row>
    <row r="40694" spans="2:2" x14ac:dyDescent="0.25">
      <c r="B40694" s="76"/>
    </row>
    <row r="40695" spans="2:2" x14ac:dyDescent="0.25">
      <c r="B40695" s="76"/>
    </row>
    <row r="40696" spans="2:2" x14ac:dyDescent="0.25">
      <c r="B40696" s="76"/>
    </row>
    <row r="40697" spans="2:2" x14ac:dyDescent="0.25">
      <c r="B40697" s="76"/>
    </row>
    <row r="40698" spans="2:2" x14ac:dyDescent="0.25">
      <c r="B40698" s="76"/>
    </row>
    <row r="40710" spans="1:2" x14ac:dyDescent="0.25">
      <c r="A40710" s="76"/>
    </row>
    <row r="40711" spans="1:2" x14ac:dyDescent="0.25">
      <c r="A40711" s="76"/>
    </row>
    <row r="40712" spans="1:2" x14ac:dyDescent="0.25">
      <c r="A40712" s="76"/>
      <c r="B40712" s="76"/>
    </row>
    <row r="40715" spans="1:2" x14ac:dyDescent="0.25">
      <c r="A40715" s="76"/>
    </row>
    <row r="40716" spans="1:2" x14ac:dyDescent="0.25">
      <c r="A40716" s="76"/>
    </row>
    <row r="40720" spans="1:2" x14ac:dyDescent="0.25">
      <c r="B40720" s="76"/>
    </row>
    <row r="40721" spans="1:2" x14ac:dyDescent="0.25">
      <c r="B40721" s="76"/>
    </row>
    <row r="40722" spans="1:2" x14ac:dyDescent="0.25">
      <c r="B40722" s="76"/>
    </row>
    <row r="40723" spans="1:2" x14ac:dyDescent="0.25">
      <c r="B40723" s="76"/>
    </row>
    <row r="40724" spans="1:2" x14ac:dyDescent="0.25">
      <c r="B40724" s="76"/>
    </row>
    <row r="40725" spans="1:2" x14ac:dyDescent="0.25">
      <c r="B40725" s="76"/>
    </row>
    <row r="40726" spans="1:2" x14ac:dyDescent="0.25">
      <c r="B40726" s="76"/>
    </row>
    <row r="40727" spans="1:2" x14ac:dyDescent="0.25">
      <c r="A40727" s="76"/>
      <c r="B40727" s="76"/>
    </row>
    <row r="40728" spans="1:2" x14ac:dyDescent="0.25">
      <c r="B40728" s="76"/>
    </row>
    <row r="40729" spans="1:2" x14ac:dyDescent="0.25">
      <c r="B40729" s="76"/>
    </row>
    <row r="40731" spans="1:2" x14ac:dyDescent="0.25">
      <c r="A40731" s="76"/>
    </row>
    <row r="40732" spans="1:2" x14ac:dyDescent="0.25">
      <c r="A40732" s="76"/>
    </row>
    <row r="40733" spans="1:2" x14ac:dyDescent="0.25">
      <c r="A40733" s="76"/>
    </row>
    <row r="40734" spans="1:2" x14ac:dyDescent="0.25">
      <c r="A40734" s="76"/>
    </row>
    <row r="40735" spans="1:2" x14ac:dyDescent="0.25">
      <c r="A40735" s="76"/>
    </row>
    <row r="40736" spans="1:2" x14ac:dyDescent="0.25">
      <c r="A40736" s="76"/>
    </row>
    <row r="40737" spans="1:2" x14ac:dyDescent="0.25">
      <c r="A40737" s="76"/>
    </row>
    <row r="40741" spans="1:2" x14ac:dyDescent="0.25">
      <c r="B40741" s="76"/>
    </row>
    <row r="40744" spans="1:2" x14ac:dyDescent="0.25">
      <c r="B40744" s="76"/>
    </row>
    <row r="40745" spans="1:2" x14ac:dyDescent="0.25">
      <c r="B40745" s="76"/>
    </row>
    <row r="40746" spans="1:2" x14ac:dyDescent="0.25">
      <c r="B40746" s="76"/>
    </row>
    <row r="40747" spans="1:2" x14ac:dyDescent="0.25">
      <c r="B40747" s="76"/>
    </row>
    <row r="40748" spans="1:2" x14ac:dyDescent="0.25">
      <c r="B40748" s="76"/>
    </row>
    <row r="40749" spans="1:2" x14ac:dyDescent="0.25">
      <c r="A40749" s="76"/>
      <c r="B40749" s="76"/>
    </row>
    <row r="40750" spans="1:2" x14ac:dyDescent="0.25">
      <c r="A40750" s="76"/>
    </row>
    <row r="40756" spans="1:1" x14ac:dyDescent="0.25">
      <c r="A40756" s="76"/>
    </row>
    <row r="40767" spans="1:1" x14ac:dyDescent="0.25">
      <c r="A40767" s="76"/>
    </row>
    <row r="40768" spans="1:1" x14ac:dyDescent="0.25">
      <c r="A40768" s="76"/>
    </row>
    <row r="40769" spans="1:2" x14ac:dyDescent="0.25">
      <c r="A40769" s="76"/>
    </row>
    <row r="40770" spans="1:2" x14ac:dyDescent="0.25">
      <c r="A40770" s="76"/>
    </row>
    <row r="40771" spans="1:2" x14ac:dyDescent="0.25">
      <c r="A40771" s="76"/>
    </row>
    <row r="40773" spans="1:2" x14ac:dyDescent="0.25">
      <c r="B40773" s="76"/>
    </row>
    <row r="40775" spans="1:2" x14ac:dyDescent="0.25">
      <c r="A40775" s="76"/>
    </row>
    <row r="40776" spans="1:2" x14ac:dyDescent="0.25">
      <c r="A40776" s="76"/>
    </row>
    <row r="40777" spans="1:2" x14ac:dyDescent="0.25">
      <c r="A40777" s="76"/>
    </row>
    <row r="40781" spans="1:2" x14ac:dyDescent="0.25">
      <c r="A40781" s="76"/>
    </row>
    <row r="40783" spans="1:2" x14ac:dyDescent="0.25">
      <c r="A40783" s="76"/>
      <c r="B40783" s="76"/>
    </row>
    <row r="40784" spans="1:2" x14ac:dyDescent="0.25">
      <c r="B40784" s="76"/>
    </row>
    <row r="40787" spans="1:2" x14ac:dyDescent="0.25">
      <c r="A40787" s="76"/>
    </row>
    <row r="40788" spans="1:2" x14ac:dyDescent="0.25">
      <c r="A40788" s="76"/>
    </row>
    <row r="40789" spans="1:2" x14ac:dyDescent="0.25">
      <c r="A40789" s="76"/>
    </row>
    <row r="40790" spans="1:2" x14ac:dyDescent="0.25">
      <c r="A40790" s="76"/>
    </row>
    <row r="40791" spans="1:2" x14ac:dyDescent="0.25">
      <c r="A40791" s="76"/>
    </row>
    <row r="40792" spans="1:2" x14ac:dyDescent="0.25">
      <c r="A40792" s="76"/>
    </row>
    <row r="40793" spans="1:2" x14ac:dyDescent="0.25">
      <c r="A40793" s="76"/>
      <c r="B40793" s="76"/>
    </row>
    <row r="40794" spans="1:2" x14ac:dyDescent="0.25">
      <c r="A40794" s="76"/>
      <c r="B40794" s="76"/>
    </row>
    <row r="40795" spans="1:2" x14ac:dyDescent="0.25">
      <c r="A40795" s="76"/>
      <c r="B40795" s="76"/>
    </row>
    <row r="40796" spans="1:2" x14ac:dyDescent="0.25">
      <c r="A40796" s="76"/>
      <c r="B40796" s="76"/>
    </row>
    <row r="40797" spans="1:2" x14ac:dyDescent="0.25">
      <c r="A40797" s="76"/>
      <c r="B40797" s="76"/>
    </row>
    <row r="40798" spans="1:2" x14ac:dyDescent="0.25">
      <c r="A40798" s="76"/>
      <c r="B40798" s="76"/>
    </row>
    <row r="40799" spans="1:2" x14ac:dyDescent="0.25">
      <c r="A40799" s="76"/>
      <c r="B40799" s="76"/>
    </row>
    <row r="40800" spans="1:2" x14ac:dyDescent="0.25">
      <c r="A40800" s="76"/>
      <c r="B40800" s="76"/>
    </row>
    <row r="40801" spans="1:2" x14ac:dyDescent="0.25">
      <c r="A40801" s="76"/>
      <c r="B40801" s="76"/>
    </row>
    <row r="40802" spans="1:2" x14ac:dyDescent="0.25">
      <c r="A40802" s="76"/>
    </row>
    <row r="40803" spans="1:2" x14ac:dyDescent="0.25">
      <c r="A40803" s="76"/>
    </row>
    <row r="40804" spans="1:2" x14ac:dyDescent="0.25">
      <c r="A40804" s="76"/>
    </row>
    <row r="40805" spans="1:2" x14ac:dyDescent="0.25">
      <c r="A40805" s="76"/>
    </row>
    <row r="40806" spans="1:2" x14ac:dyDescent="0.25">
      <c r="A40806" s="76"/>
    </row>
    <row r="40807" spans="1:2" x14ac:dyDescent="0.25">
      <c r="A40807" s="76"/>
    </row>
    <row r="40808" spans="1:2" x14ac:dyDescent="0.25">
      <c r="A40808" s="76"/>
    </row>
    <row r="40809" spans="1:2" x14ac:dyDescent="0.25">
      <c r="A40809" s="76"/>
      <c r="B40809" s="76"/>
    </row>
    <row r="40810" spans="1:2" x14ac:dyDescent="0.25">
      <c r="A40810" s="76"/>
      <c r="B40810" s="76"/>
    </row>
    <row r="40811" spans="1:2" x14ac:dyDescent="0.25">
      <c r="A40811" s="76"/>
      <c r="B40811" s="76"/>
    </row>
    <row r="40812" spans="1:2" x14ac:dyDescent="0.25">
      <c r="A40812" s="76"/>
    </row>
    <row r="40813" spans="1:2" x14ac:dyDescent="0.25">
      <c r="A40813" s="76"/>
    </row>
    <row r="40814" spans="1:2" x14ac:dyDescent="0.25">
      <c r="A40814" s="76"/>
    </row>
    <row r="40815" spans="1:2" x14ac:dyDescent="0.25">
      <c r="A40815" s="76"/>
    </row>
    <row r="40816" spans="1:2" x14ac:dyDescent="0.25">
      <c r="A40816" s="76"/>
      <c r="B40816" s="76"/>
    </row>
    <row r="40817" spans="1:2" x14ac:dyDescent="0.25">
      <c r="A40817" s="76"/>
    </row>
    <row r="40818" spans="1:2" x14ac:dyDescent="0.25">
      <c r="A40818" s="76"/>
    </row>
    <row r="40819" spans="1:2" x14ac:dyDescent="0.25">
      <c r="A40819" s="76"/>
    </row>
    <row r="40820" spans="1:2" x14ac:dyDescent="0.25">
      <c r="A40820" s="76"/>
    </row>
    <row r="40821" spans="1:2" x14ac:dyDescent="0.25">
      <c r="A40821" s="76"/>
      <c r="B40821" s="76"/>
    </row>
    <row r="40822" spans="1:2" x14ac:dyDescent="0.25">
      <c r="A40822" s="76"/>
      <c r="B40822" s="76"/>
    </row>
    <row r="40823" spans="1:2" x14ac:dyDescent="0.25">
      <c r="A40823" s="76"/>
      <c r="B40823" s="76"/>
    </row>
    <row r="40824" spans="1:2" x14ac:dyDescent="0.25">
      <c r="A40824" s="76"/>
      <c r="B40824" s="76"/>
    </row>
    <row r="40825" spans="1:2" x14ac:dyDescent="0.25">
      <c r="A40825" s="76"/>
      <c r="B40825" s="76"/>
    </row>
    <row r="40826" spans="1:2" x14ac:dyDescent="0.25">
      <c r="A40826" s="76"/>
      <c r="B40826" s="76"/>
    </row>
    <row r="40827" spans="1:2" x14ac:dyDescent="0.25">
      <c r="A40827" s="76"/>
      <c r="B40827" s="76"/>
    </row>
    <row r="40828" spans="1:2" x14ac:dyDescent="0.25">
      <c r="B40828" s="76"/>
    </row>
    <row r="40829" spans="1:2" x14ac:dyDescent="0.25">
      <c r="B40829" s="76"/>
    </row>
    <row r="40830" spans="1:2" x14ac:dyDescent="0.25">
      <c r="B40830" s="76"/>
    </row>
    <row r="40831" spans="1:2" x14ac:dyDescent="0.25">
      <c r="B40831" s="76"/>
    </row>
    <row r="40832" spans="1:2" x14ac:dyDescent="0.25">
      <c r="B40832" s="76"/>
    </row>
    <row r="40833" spans="2:2" x14ac:dyDescent="0.25">
      <c r="B40833" s="76"/>
    </row>
    <row r="40834" spans="2:2" x14ac:dyDescent="0.25">
      <c r="B40834" s="76"/>
    </row>
    <row r="40835" spans="2:2" x14ac:dyDescent="0.25">
      <c r="B40835" s="76"/>
    </row>
    <row r="40836" spans="2:2" x14ac:dyDescent="0.25">
      <c r="B40836" s="76"/>
    </row>
    <row r="40837" spans="2:2" x14ac:dyDescent="0.25">
      <c r="B40837" s="76"/>
    </row>
    <row r="40838" spans="2:2" x14ac:dyDescent="0.25">
      <c r="B40838" s="76"/>
    </row>
    <row r="40839" spans="2:2" x14ac:dyDescent="0.25">
      <c r="B40839" s="76"/>
    </row>
    <row r="40840" spans="2:2" x14ac:dyDescent="0.25">
      <c r="B40840" s="76"/>
    </row>
    <row r="40841" spans="2:2" x14ac:dyDescent="0.25">
      <c r="B40841" s="76"/>
    </row>
    <row r="40842" spans="2:2" x14ac:dyDescent="0.25">
      <c r="B40842" s="76"/>
    </row>
    <row r="40843" spans="2:2" x14ac:dyDescent="0.25">
      <c r="B40843" s="76"/>
    </row>
    <row r="40844" spans="2:2" x14ac:dyDescent="0.25">
      <c r="B40844" s="76"/>
    </row>
    <row r="40845" spans="2:2" x14ac:dyDescent="0.25">
      <c r="B40845" s="76"/>
    </row>
    <row r="40846" spans="2:2" x14ac:dyDescent="0.25">
      <c r="B40846" s="76"/>
    </row>
    <row r="40847" spans="2:2" x14ac:dyDescent="0.25">
      <c r="B40847" s="76"/>
    </row>
    <row r="40848" spans="2:2" x14ac:dyDescent="0.25">
      <c r="B40848" s="76"/>
    </row>
    <row r="40849" spans="2:2" x14ac:dyDescent="0.25">
      <c r="B40849" s="76"/>
    </row>
    <row r="40850" spans="2:2" x14ac:dyDescent="0.25">
      <c r="B40850" s="76"/>
    </row>
    <row r="40851" spans="2:2" x14ac:dyDescent="0.25">
      <c r="B40851" s="76"/>
    </row>
    <row r="40852" spans="2:2" x14ac:dyDescent="0.25">
      <c r="B40852" s="76"/>
    </row>
    <row r="40853" spans="2:2" x14ac:dyDescent="0.25">
      <c r="B40853" s="76"/>
    </row>
    <row r="40854" spans="2:2" x14ac:dyDescent="0.25">
      <c r="B40854" s="76"/>
    </row>
    <row r="40855" spans="2:2" x14ac:dyDescent="0.25">
      <c r="B40855" s="76"/>
    </row>
    <row r="40856" spans="2:2" x14ac:dyDescent="0.25">
      <c r="B40856" s="76"/>
    </row>
    <row r="40857" spans="2:2" x14ac:dyDescent="0.25">
      <c r="B40857" s="76"/>
    </row>
    <row r="40858" spans="2:2" x14ac:dyDescent="0.25">
      <c r="B40858" s="76"/>
    </row>
    <row r="40859" spans="2:2" x14ac:dyDescent="0.25">
      <c r="B40859" s="76"/>
    </row>
    <row r="40860" spans="2:2" x14ac:dyDescent="0.25">
      <c r="B40860" s="76"/>
    </row>
    <row r="40861" spans="2:2" x14ac:dyDescent="0.25">
      <c r="B40861" s="76"/>
    </row>
    <row r="40862" spans="2:2" x14ac:dyDescent="0.25">
      <c r="B40862" s="76"/>
    </row>
    <row r="40863" spans="2:2" x14ac:dyDescent="0.25">
      <c r="B40863" s="76"/>
    </row>
    <row r="40864" spans="2:2" x14ac:dyDescent="0.25">
      <c r="B40864" s="76"/>
    </row>
    <row r="40865" spans="1:2" x14ac:dyDescent="0.25">
      <c r="B40865" s="76"/>
    </row>
    <row r="40866" spans="1:2" x14ac:dyDescent="0.25">
      <c r="B40866" s="76"/>
    </row>
    <row r="40867" spans="1:2" x14ac:dyDescent="0.25">
      <c r="B40867" s="76"/>
    </row>
    <row r="40868" spans="1:2" x14ac:dyDescent="0.25">
      <c r="B40868" s="76"/>
    </row>
    <row r="40869" spans="1:2" x14ac:dyDescent="0.25">
      <c r="B40869" s="76"/>
    </row>
    <row r="40870" spans="1:2" x14ac:dyDescent="0.25">
      <c r="B40870" s="76"/>
    </row>
    <row r="40871" spans="1:2" x14ac:dyDescent="0.25">
      <c r="B40871" s="76"/>
    </row>
    <row r="40872" spans="1:2" x14ac:dyDescent="0.25">
      <c r="B40872" s="76"/>
    </row>
    <row r="40873" spans="1:2" x14ac:dyDescent="0.25">
      <c r="B40873" s="76"/>
    </row>
    <row r="40874" spans="1:2" x14ac:dyDescent="0.25">
      <c r="B40874" s="76"/>
    </row>
    <row r="40875" spans="1:2" x14ac:dyDescent="0.25">
      <c r="B40875" s="76"/>
    </row>
    <row r="40876" spans="1:2" x14ac:dyDescent="0.25">
      <c r="B40876" s="76"/>
    </row>
    <row r="40877" spans="1:2" x14ac:dyDescent="0.25">
      <c r="B40877" s="76"/>
    </row>
    <row r="40878" spans="1:2" x14ac:dyDescent="0.25">
      <c r="B40878" s="76"/>
    </row>
    <row r="40879" spans="1:2" x14ac:dyDescent="0.25">
      <c r="A40879" s="76"/>
      <c r="B40879" s="76"/>
    </row>
    <row r="40880" spans="1:2" x14ac:dyDescent="0.25">
      <c r="A40880" s="76"/>
      <c r="B40880" s="76"/>
    </row>
    <row r="40881" spans="1:2" x14ac:dyDescent="0.25">
      <c r="B40881" s="76"/>
    </row>
    <row r="40882" spans="1:2" x14ac:dyDescent="0.25">
      <c r="A40882" s="76"/>
      <c r="B40882" s="76"/>
    </row>
    <row r="40883" spans="1:2" x14ac:dyDescent="0.25">
      <c r="A40883" s="76"/>
      <c r="B40883" s="76"/>
    </row>
    <row r="40884" spans="1:2" x14ac:dyDescent="0.25">
      <c r="A40884" s="76"/>
    </row>
    <row r="40885" spans="1:2" x14ac:dyDescent="0.25">
      <c r="A40885" s="76"/>
    </row>
    <row r="40886" spans="1:2" x14ac:dyDescent="0.25">
      <c r="A40886" s="76"/>
    </row>
    <row r="40887" spans="1:2" x14ac:dyDescent="0.25">
      <c r="A40887" s="76"/>
    </row>
    <row r="40888" spans="1:2" x14ac:dyDescent="0.25">
      <c r="A40888" s="76"/>
    </row>
    <row r="40889" spans="1:2" x14ac:dyDescent="0.25">
      <c r="A40889" s="76"/>
    </row>
    <row r="40890" spans="1:2" x14ac:dyDescent="0.25">
      <c r="A40890" s="76"/>
    </row>
    <row r="40891" spans="1:2" x14ac:dyDescent="0.25">
      <c r="A40891" s="76"/>
    </row>
    <row r="40892" spans="1:2" x14ac:dyDescent="0.25">
      <c r="A40892" s="76"/>
    </row>
    <row r="40893" spans="1:2" x14ac:dyDescent="0.25">
      <c r="A40893" s="76"/>
    </row>
    <row r="40894" spans="1:2" x14ac:dyDescent="0.25">
      <c r="A40894" s="76"/>
    </row>
    <row r="40896" spans="1:2" x14ac:dyDescent="0.25">
      <c r="A40896" s="76"/>
    </row>
    <row r="40897" spans="1:1" x14ac:dyDescent="0.25">
      <c r="A40897" s="76"/>
    </row>
    <row r="40898" spans="1:1" x14ac:dyDescent="0.25">
      <c r="A40898" s="76"/>
    </row>
    <row r="40899" spans="1:1" x14ac:dyDescent="0.25">
      <c r="A40899" s="76"/>
    </row>
    <row r="40900" spans="1:1" x14ac:dyDescent="0.25">
      <c r="A40900" s="76"/>
    </row>
    <row r="40901" spans="1:1" x14ac:dyDescent="0.25">
      <c r="A40901" s="76"/>
    </row>
    <row r="40902" spans="1:1" x14ac:dyDescent="0.25">
      <c r="A40902" s="76"/>
    </row>
    <row r="40903" spans="1:1" x14ac:dyDescent="0.25">
      <c r="A40903" s="76"/>
    </row>
    <row r="40905" spans="1:1" x14ac:dyDescent="0.25">
      <c r="A40905" s="76"/>
    </row>
    <row r="40906" spans="1:1" x14ac:dyDescent="0.25">
      <c r="A40906" s="76"/>
    </row>
    <row r="40924" spans="1:1" x14ac:dyDescent="0.25">
      <c r="A40924" s="76"/>
    </row>
    <row r="40925" spans="1:1" x14ac:dyDescent="0.25">
      <c r="A40925" s="76"/>
    </row>
    <row r="40930" spans="1:1" x14ac:dyDescent="0.25">
      <c r="A40930" s="76"/>
    </row>
    <row r="40934" spans="1:1" x14ac:dyDescent="0.25">
      <c r="A40934" s="76"/>
    </row>
    <row r="40935" spans="1:1" x14ac:dyDescent="0.25">
      <c r="A40935" s="76"/>
    </row>
    <row r="40948" spans="1:2" x14ac:dyDescent="0.25">
      <c r="A40948" s="76"/>
    </row>
    <row r="40951" spans="1:2" x14ac:dyDescent="0.25">
      <c r="B40951" s="76"/>
    </row>
    <row r="40953" spans="1:2" x14ac:dyDescent="0.25">
      <c r="B40953" s="76"/>
    </row>
    <row r="40954" spans="1:2" x14ac:dyDescent="0.25">
      <c r="B40954" s="76"/>
    </row>
    <row r="40955" spans="1:2" x14ac:dyDescent="0.25">
      <c r="B40955" s="76"/>
    </row>
    <row r="40956" spans="1:2" x14ac:dyDescent="0.25">
      <c r="B40956" s="76"/>
    </row>
    <row r="40957" spans="1:2" x14ac:dyDescent="0.25">
      <c r="B40957" s="76"/>
    </row>
    <row r="40958" spans="1:2" x14ac:dyDescent="0.25">
      <c r="A40958" s="76"/>
      <c r="B40958" s="76"/>
    </row>
    <row r="40959" spans="1:2" x14ac:dyDescent="0.25">
      <c r="A40959" s="76"/>
      <c r="B40959" s="76"/>
    </row>
    <row r="40961" spans="1:2" x14ac:dyDescent="0.25">
      <c r="B40961" s="76"/>
    </row>
    <row r="40962" spans="1:2" x14ac:dyDescent="0.25">
      <c r="B40962" s="76"/>
    </row>
    <row r="40963" spans="1:2" x14ac:dyDescent="0.25">
      <c r="B40963" s="76"/>
    </row>
    <row r="40964" spans="1:2" x14ac:dyDescent="0.25">
      <c r="B40964" s="76"/>
    </row>
    <row r="40965" spans="1:2" x14ac:dyDescent="0.25">
      <c r="B40965" s="76"/>
    </row>
    <row r="40966" spans="1:2" x14ac:dyDescent="0.25">
      <c r="B40966" s="76"/>
    </row>
    <row r="40967" spans="1:2" x14ac:dyDescent="0.25">
      <c r="B40967" s="76"/>
    </row>
    <row r="40968" spans="1:2" x14ac:dyDescent="0.25">
      <c r="B40968" s="76"/>
    </row>
    <row r="40969" spans="1:2" x14ac:dyDescent="0.25">
      <c r="B40969" s="76"/>
    </row>
    <row r="40970" spans="1:2" x14ac:dyDescent="0.25">
      <c r="A40970" s="76"/>
      <c r="B40970" s="76"/>
    </row>
    <row r="40971" spans="1:2" x14ac:dyDescent="0.25">
      <c r="B40971" s="76"/>
    </row>
    <row r="40972" spans="1:2" x14ac:dyDescent="0.25">
      <c r="B40972" s="76"/>
    </row>
    <row r="40973" spans="1:2" x14ac:dyDescent="0.25">
      <c r="B40973" s="76"/>
    </row>
    <row r="40974" spans="1:2" x14ac:dyDescent="0.25">
      <c r="B40974" s="76"/>
    </row>
    <row r="40977" spans="1:12" x14ac:dyDescent="0.25">
      <c r="B40977" s="76"/>
    </row>
    <row r="40978" spans="1:12" x14ac:dyDescent="0.25">
      <c r="B40978" s="76"/>
    </row>
    <row r="40979" spans="1:12" x14ac:dyDescent="0.25">
      <c r="B40979" s="76"/>
      <c r="L40979" s="80"/>
    </row>
    <row r="40980" spans="1:12" x14ac:dyDescent="0.25">
      <c r="B40980" s="76"/>
      <c r="L40980" s="80"/>
    </row>
    <row r="40981" spans="1:12" x14ac:dyDescent="0.25">
      <c r="B40981" s="76"/>
      <c r="L40981" s="80"/>
    </row>
    <row r="40982" spans="1:12" x14ac:dyDescent="0.25">
      <c r="A40982" s="76"/>
      <c r="L40982" s="80"/>
    </row>
    <row r="40983" spans="1:12" x14ac:dyDescent="0.25">
      <c r="A40983" s="76"/>
      <c r="L40983" s="80"/>
    </row>
    <row r="40984" spans="1:12" x14ac:dyDescent="0.25">
      <c r="L40984" s="80"/>
    </row>
    <row r="40985" spans="1:12" x14ac:dyDescent="0.25">
      <c r="L40985" s="80"/>
    </row>
    <row r="40986" spans="1:12" x14ac:dyDescent="0.25">
      <c r="L40986" s="80"/>
    </row>
    <row r="40987" spans="1:12" x14ac:dyDescent="0.25">
      <c r="L40987" s="80"/>
    </row>
    <row r="40988" spans="1:12" x14ac:dyDescent="0.25">
      <c r="L40988" s="80"/>
    </row>
    <row r="40989" spans="1:12" x14ac:dyDescent="0.25">
      <c r="L40989" s="80"/>
    </row>
    <row r="40990" spans="1:12" x14ac:dyDescent="0.25">
      <c r="L40990" s="80"/>
    </row>
    <row r="40991" spans="1:12" x14ac:dyDescent="0.25">
      <c r="L40991" s="80"/>
    </row>
    <row r="40992" spans="1:12" x14ac:dyDescent="0.25">
      <c r="L40992" s="80"/>
    </row>
    <row r="40993" spans="1:12" x14ac:dyDescent="0.25">
      <c r="L40993" s="80"/>
    </row>
    <row r="40994" spans="1:12" x14ac:dyDescent="0.25">
      <c r="A40994" s="76"/>
      <c r="L40994" s="80"/>
    </row>
    <row r="40995" spans="1:12" x14ac:dyDescent="0.25">
      <c r="A40995" s="76"/>
      <c r="L40995" s="80"/>
    </row>
    <row r="40996" spans="1:12" x14ac:dyDescent="0.25">
      <c r="A40996" s="76"/>
      <c r="L40996" s="80"/>
    </row>
    <row r="40997" spans="1:12" x14ac:dyDescent="0.25">
      <c r="L40997" s="80"/>
    </row>
    <row r="40998" spans="1:12" x14ac:dyDescent="0.25">
      <c r="L40998" s="80"/>
    </row>
    <row r="40999" spans="1:12" x14ac:dyDescent="0.25">
      <c r="A40999" s="76"/>
      <c r="L40999" s="80"/>
    </row>
    <row r="41000" spans="1:12" x14ac:dyDescent="0.25">
      <c r="A41000" s="76"/>
      <c r="L41000" s="80"/>
    </row>
    <row r="41001" spans="1:12" x14ac:dyDescent="0.25">
      <c r="A41001" s="76"/>
      <c r="L41001" s="80"/>
    </row>
    <row r="41002" spans="1:12" x14ac:dyDescent="0.25">
      <c r="L41002" s="80"/>
    </row>
    <row r="41003" spans="1:12" x14ac:dyDescent="0.25">
      <c r="L41003" s="80"/>
    </row>
    <row r="41004" spans="1:12" x14ac:dyDescent="0.25">
      <c r="L41004" s="80"/>
    </row>
    <row r="41005" spans="1:12" x14ac:dyDescent="0.25">
      <c r="L41005" s="80"/>
    </row>
    <row r="41006" spans="1:12" x14ac:dyDescent="0.25">
      <c r="A41006" s="76"/>
      <c r="L41006" s="80"/>
    </row>
    <row r="41007" spans="1:12" x14ac:dyDescent="0.25">
      <c r="L41007" s="80"/>
    </row>
    <row r="41008" spans="1:12" x14ac:dyDescent="0.25">
      <c r="A41008" s="76"/>
      <c r="L41008" s="80"/>
    </row>
    <row r="41009" spans="1:12" x14ac:dyDescent="0.25">
      <c r="L41009" s="80"/>
    </row>
    <row r="41010" spans="1:12" x14ac:dyDescent="0.25">
      <c r="B41010" s="76"/>
      <c r="L41010" s="80"/>
    </row>
    <row r="41011" spans="1:12" x14ac:dyDescent="0.25">
      <c r="B41011" s="76"/>
      <c r="L41011" s="80"/>
    </row>
    <row r="41012" spans="1:12" x14ac:dyDescent="0.25">
      <c r="A41012" s="76"/>
      <c r="L41012" s="80"/>
    </row>
    <row r="41013" spans="1:12" x14ac:dyDescent="0.25">
      <c r="A41013" s="76"/>
      <c r="L41013" s="80"/>
    </row>
    <row r="41014" spans="1:12" x14ac:dyDescent="0.25">
      <c r="L41014" s="80"/>
    </row>
    <row r="41015" spans="1:12" x14ac:dyDescent="0.25">
      <c r="L41015" s="80"/>
    </row>
    <row r="41016" spans="1:12" x14ac:dyDescent="0.25">
      <c r="L41016" s="80"/>
    </row>
    <row r="41017" spans="1:12" x14ac:dyDescent="0.25">
      <c r="L41017" s="80"/>
    </row>
    <row r="41018" spans="1:12" x14ac:dyDescent="0.25">
      <c r="L41018" s="80"/>
    </row>
    <row r="41019" spans="1:12" x14ac:dyDescent="0.25">
      <c r="L41019" s="80"/>
    </row>
    <row r="41020" spans="1:12" x14ac:dyDescent="0.25">
      <c r="A41020" s="79"/>
      <c r="L41020" s="80"/>
    </row>
    <row r="41021" spans="1:12" x14ac:dyDescent="0.25">
      <c r="B41021" s="76"/>
      <c r="L41021" s="80"/>
    </row>
    <row r="41022" spans="1:12" x14ac:dyDescent="0.25">
      <c r="L41022" s="80"/>
    </row>
    <row r="41023" spans="1:12" x14ac:dyDescent="0.25">
      <c r="B41023" s="76"/>
      <c r="L41023" s="80"/>
    </row>
    <row r="41024" spans="1:12" x14ac:dyDescent="0.25">
      <c r="L41024" s="80"/>
    </row>
    <row r="41025" spans="1:12" x14ac:dyDescent="0.25">
      <c r="A41025" s="76"/>
      <c r="B41025" s="76"/>
      <c r="L41025" s="80"/>
    </row>
    <row r="41026" spans="1:12" x14ac:dyDescent="0.25">
      <c r="A41026" s="76"/>
      <c r="B41026" s="76"/>
      <c r="L41026" s="80"/>
    </row>
    <row r="41027" spans="1:12" x14ac:dyDescent="0.25">
      <c r="A41027" s="76"/>
      <c r="L41027" s="80"/>
    </row>
    <row r="41028" spans="1:12" x14ac:dyDescent="0.25">
      <c r="A41028" s="76"/>
      <c r="L41028" s="80"/>
    </row>
    <row r="41029" spans="1:12" x14ac:dyDescent="0.25">
      <c r="L41029" s="80"/>
    </row>
    <row r="41030" spans="1:12" x14ac:dyDescent="0.25">
      <c r="A41030" s="76"/>
      <c r="B41030" s="76"/>
      <c r="L41030" s="80"/>
    </row>
    <row r="41031" spans="1:12" x14ac:dyDescent="0.25">
      <c r="A41031" s="76"/>
      <c r="L41031" s="80"/>
    </row>
    <row r="41032" spans="1:12" x14ac:dyDescent="0.25">
      <c r="A41032" s="76"/>
      <c r="L41032" s="80"/>
    </row>
    <row r="41033" spans="1:12" x14ac:dyDescent="0.25">
      <c r="B41033" s="76"/>
      <c r="L41033" s="80"/>
    </row>
    <row r="41034" spans="1:12" x14ac:dyDescent="0.25">
      <c r="L41034" s="80"/>
    </row>
    <row r="41035" spans="1:12" x14ac:dyDescent="0.25">
      <c r="L41035" s="80"/>
    </row>
    <row r="41036" spans="1:12" x14ac:dyDescent="0.25">
      <c r="L41036" s="80"/>
    </row>
    <row r="41037" spans="1:12" x14ac:dyDescent="0.25">
      <c r="L41037" s="80"/>
    </row>
    <row r="41038" spans="1:12" x14ac:dyDescent="0.25">
      <c r="L41038" s="80"/>
    </row>
    <row r="41039" spans="1:12" x14ac:dyDescent="0.25">
      <c r="B41039" s="76"/>
      <c r="L41039" s="80"/>
    </row>
    <row r="41040" spans="1:12" x14ac:dyDescent="0.25">
      <c r="B41040" s="76"/>
      <c r="L41040" s="80"/>
    </row>
    <row r="41041" spans="1:12" x14ac:dyDescent="0.25">
      <c r="L41041" s="80"/>
    </row>
    <row r="41042" spans="1:12" x14ac:dyDescent="0.25">
      <c r="B41042" s="76"/>
      <c r="L41042" s="80"/>
    </row>
    <row r="41043" spans="1:12" x14ac:dyDescent="0.25">
      <c r="B41043" s="76"/>
      <c r="L41043" s="80"/>
    </row>
    <row r="41044" spans="1:12" x14ac:dyDescent="0.25">
      <c r="B41044" s="76"/>
      <c r="L41044" s="80"/>
    </row>
    <row r="41045" spans="1:12" x14ac:dyDescent="0.25">
      <c r="B41045" s="76"/>
      <c r="L41045" s="80"/>
    </row>
    <row r="41046" spans="1:12" x14ac:dyDescent="0.25">
      <c r="L41046" s="80"/>
    </row>
    <row r="41047" spans="1:12" x14ac:dyDescent="0.25">
      <c r="L41047" s="80"/>
    </row>
    <row r="41048" spans="1:12" x14ac:dyDescent="0.25">
      <c r="L41048" s="80"/>
    </row>
    <row r="41049" spans="1:12" x14ac:dyDescent="0.25">
      <c r="L41049" s="80"/>
    </row>
    <row r="41050" spans="1:12" x14ac:dyDescent="0.25">
      <c r="L41050" s="80"/>
    </row>
    <row r="41051" spans="1:12" x14ac:dyDescent="0.25">
      <c r="B41051" s="76"/>
      <c r="L41051" s="80"/>
    </row>
    <row r="41052" spans="1:12" x14ac:dyDescent="0.25">
      <c r="B41052" s="76"/>
      <c r="L41052" s="80"/>
    </row>
    <row r="41053" spans="1:12" x14ac:dyDescent="0.25">
      <c r="A41053" s="76"/>
      <c r="L41053" s="80"/>
    </row>
    <row r="41054" spans="1:12" x14ac:dyDescent="0.25">
      <c r="A41054" s="76"/>
      <c r="L41054" s="80"/>
    </row>
    <row r="41055" spans="1:12" x14ac:dyDescent="0.25">
      <c r="A41055" s="76"/>
      <c r="L41055" s="80"/>
    </row>
    <row r="41056" spans="1:12" x14ac:dyDescent="0.25">
      <c r="A41056" s="76"/>
      <c r="L41056" s="80"/>
    </row>
    <row r="41057" spans="1:12" x14ac:dyDescent="0.25">
      <c r="L41057" s="80"/>
    </row>
    <row r="41058" spans="1:12" x14ac:dyDescent="0.25">
      <c r="L41058" s="80"/>
    </row>
    <row r="41059" spans="1:12" x14ac:dyDescent="0.25">
      <c r="L41059" s="80"/>
    </row>
    <row r="41060" spans="1:12" x14ac:dyDescent="0.25">
      <c r="B41060" s="76"/>
      <c r="L41060" s="80"/>
    </row>
    <row r="41061" spans="1:12" x14ac:dyDescent="0.25">
      <c r="B41061" s="76"/>
      <c r="L41061" s="80"/>
    </row>
    <row r="41062" spans="1:12" x14ac:dyDescent="0.25">
      <c r="A41062" s="76"/>
      <c r="B41062" s="76"/>
      <c r="L41062" s="80"/>
    </row>
    <row r="41063" spans="1:12" x14ac:dyDescent="0.25">
      <c r="A41063" s="76"/>
      <c r="L41063" s="80"/>
    </row>
    <row r="41064" spans="1:12" x14ac:dyDescent="0.25">
      <c r="A41064" s="76"/>
      <c r="L41064" s="80"/>
    </row>
    <row r="41065" spans="1:12" x14ac:dyDescent="0.25">
      <c r="A41065" s="76"/>
      <c r="L41065" s="80"/>
    </row>
    <row r="41066" spans="1:12" x14ac:dyDescent="0.25">
      <c r="A41066" s="76"/>
      <c r="L41066" s="80"/>
    </row>
    <row r="41067" spans="1:12" x14ac:dyDescent="0.25">
      <c r="B41067" s="76"/>
      <c r="L41067" s="80"/>
    </row>
    <row r="41068" spans="1:12" x14ac:dyDescent="0.25">
      <c r="L41068" s="80"/>
    </row>
    <row r="41069" spans="1:12" x14ac:dyDescent="0.25">
      <c r="L41069" s="80"/>
    </row>
    <row r="41070" spans="1:12" x14ac:dyDescent="0.25">
      <c r="L41070" s="80"/>
    </row>
    <row r="41071" spans="1:12" x14ac:dyDescent="0.25">
      <c r="B41071" s="76"/>
      <c r="L41071" s="80"/>
    </row>
    <row r="41072" spans="1:12" x14ac:dyDescent="0.25">
      <c r="B41072" s="76"/>
      <c r="L41072" s="80"/>
    </row>
    <row r="41073" spans="1:12" x14ac:dyDescent="0.25">
      <c r="L41073" s="80"/>
    </row>
    <row r="41074" spans="1:12" x14ac:dyDescent="0.25">
      <c r="B41074" s="76"/>
      <c r="L41074" s="80"/>
    </row>
    <row r="41075" spans="1:12" x14ac:dyDescent="0.25">
      <c r="B41075" s="76"/>
      <c r="L41075" s="80"/>
    </row>
    <row r="41076" spans="1:12" x14ac:dyDescent="0.25">
      <c r="L41076" s="80"/>
    </row>
    <row r="41077" spans="1:12" x14ac:dyDescent="0.25">
      <c r="A41077" s="76"/>
      <c r="L41077" s="80"/>
    </row>
    <row r="41078" spans="1:12" x14ac:dyDescent="0.25">
      <c r="B41078" s="76"/>
      <c r="L41078" s="80"/>
    </row>
    <row r="41079" spans="1:12" x14ac:dyDescent="0.25">
      <c r="B41079" s="76"/>
      <c r="L41079" s="80"/>
    </row>
    <row r="41080" spans="1:12" x14ac:dyDescent="0.25">
      <c r="A41080" s="76"/>
      <c r="L41080" s="80"/>
    </row>
    <row r="41081" spans="1:12" x14ac:dyDescent="0.25">
      <c r="A41081" s="76"/>
      <c r="B41081" s="76"/>
      <c r="L41081" s="80"/>
    </row>
    <row r="41082" spans="1:12" x14ac:dyDescent="0.25">
      <c r="A41082" s="76"/>
      <c r="B41082" s="76"/>
      <c r="L41082" s="80"/>
    </row>
    <row r="41083" spans="1:12" x14ac:dyDescent="0.25">
      <c r="A41083" s="76"/>
      <c r="L41083" s="80"/>
    </row>
    <row r="41084" spans="1:12" x14ac:dyDescent="0.25">
      <c r="A41084" s="76"/>
      <c r="B41084" s="76"/>
      <c r="L41084" s="80"/>
    </row>
    <row r="41085" spans="1:12" x14ac:dyDescent="0.25">
      <c r="A41085" s="76"/>
      <c r="B41085" s="80"/>
      <c r="L41085" s="80"/>
    </row>
    <row r="41086" spans="1:12" x14ac:dyDescent="0.25">
      <c r="A41086" s="76"/>
      <c r="L41086" s="80"/>
    </row>
    <row r="41087" spans="1:12" x14ac:dyDescent="0.25">
      <c r="A41087" s="76"/>
      <c r="L41087" s="80"/>
    </row>
    <row r="41088" spans="1:12" x14ac:dyDescent="0.25">
      <c r="B41088" s="76"/>
      <c r="L41088" s="80"/>
    </row>
    <row r="41089" spans="1:12" x14ac:dyDescent="0.25">
      <c r="B41089" s="76"/>
      <c r="L41089" s="80"/>
    </row>
    <row r="41090" spans="1:12" x14ac:dyDescent="0.25">
      <c r="B41090" s="76"/>
      <c r="L41090" s="80"/>
    </row>
    <row r="41091" spans="1:12" x14ac:dyDescent="0.25">
      <c r="B41091" s="76"/>
      <c r="L41091" s="80"/>
    </row>
    <row r="41092" spans="1:12" x14ac:dyDescent="0.25">
      <c r="B41092" s="76"/>
      <c r="L41092" s="80"/>
    </row>
    <row r="41093" spans="1:12" x14ac:dyDescent="0.25">
      <c r="L41093" s="80"/>
    </row>
    <row r="41094" spans="1:12" x14ac:dyDescent="0.25">
      <c r="L41094" s="80"/>
    </row>
    <row r="41095" spans="1:12" x14ac:dyDescent="0.25">
      <c r="L41095" s="80"/>
    </row>
    <row r="41096" spans="1:12" x14ac:dyDescent="0.25">
      <c r="L41096" s="80"/>
    </row>
    <row r="41097" spans="1:12" x14ac:dyDescent="0.25">
      <c r="L41097" s="80"/>
    </row>
    <row r="41098" spans="1:12" x14ac:dyDescent="0.25">
      <c r="L41098" s="80"/>
    </row>
    <row r="41099" spans="1:12" x14ac:dyDescent="0.25">
      <c r="B41099" s="76"/>
      <c r="L41099" s="80"/>
    </row>
    <row r="41100" spans="1:12" x14ac:dyDescent="0.25">
      <c r="B41100" s="76"/>
      <c r="L41100" s="80"/>
    </row>
    <row r="41101" spans="1:12" x14ac:dyDescent="0.25">
      <c r="L41101" s="80"/>
    </row>
    <row r="41102" spans="1:12" x14ac:dyDescent="0.25">
      <c r="L41102" s="80"/>
    </row>
    <row r="41103" spans="1:12" x14ac:dyDescent="0.25">
      <c r="A41103" s="76"/>
      <c r="L41103" s="80"/>
    </row>
    <row r="41104" spans="1:12" x14ac:dyDescent="0.25">
      <c r="A41104" s="76"/>
      <c r="B41104" s="76"/>
      <c r="L41104" s="80"/>
    </row>
    <row r="41105" spans="1:12" x14ac:dyDescent="0.25">
      <c r="A41105" s="76"/>
      <c r="B41105" s="76"/>
      <c r="L41105" s="80"/>
    </row>
    <row r="41106" spans="1:12" x14ac:dyDescent="0.25">
      <c r="A41106" s="76"/>
      <c r="B41106" s="76"/>
      <c r="L41106" s="80"/>
    </row>
    <row r="41107" spans="1:12" x14ac:dyDescent="0.25">
      <c r="A41107" s="76"/>
      <c r="L41107" s="80"/>
    </row>
    <row r="41108" spans="1:12" x14ac:dyDescent="0.25">
      <c r="L41108" s="80"/>
    </row>
    <row r="41109" spans="1:12" x14ac:dyDescent="0.25">
      <c r="L41109" s="80"/>
    </row>
    <row r="41110" spans="1:12" x14ac:dyDescent="0.25">
      <c r="L41110" s="80"/>
    </row>
    <row r="41111" spans="1:12" x14ac:dyDescent="0.25">
      <c r="L41111" s="80"/>
    </row>
    <row r="41112" spans="1:12" x14ac:dyDescent="0.25">
      <c r="A41112" s="76"/>
      <c r="L41112" s="80"/>
    </row>
    <row r="41113" spans="1:12" x14ac:dyDescent="0.25">
      <c r="A41113" s="76"/>
      <c r="L41113" s="80"/>
    </row>
    <row r="41114" spans="1:12" x14ac:dyDescent="0.25">
      <c r="A41114" s="76"/>
      <c r="B41114" s="76"/>
      <c r="L41114" s="80"/>
    </row>
    <row r="41115" spans="1:12" x14ac:dyDescent="0.25">
      <c r="B41115" s="76"/>
      <c r="L41115" s="80"/>
    </row>
    <row r="41116" spans="1:12" x14ac:dyDescent="0.25">
      <c r="B41116" s="76"/>
      <c r="L41116" s="80"/>
    </row>
    <row r="41117" spans="1:12" x14ac:dyDescent="0.25">
      <c r="A41117" s="76"/>
      <c r="B41117" s="76"/>
      <c r="L41117" s="80"/>
    </row>
    <row r="41118" spans="1:12" x14ac:dyDescent="0.25">
      <c r="B41118" s="76"/>
      <c r="L41118" s="80"/>
    </row>
    <row r="41119" spans="1:12" x14ac:dyDescent="0.25">
      <c r="L41119" s="80"/>
    </row>
    <row r="41120" spans="1:12" x14ac:dyDescent="0.25">
      <c r="L41120" s="80"/>
    </row>
    <row r="41121" spans="1:12" x14ac:dyDescent="0.25">
      <c r="L41121" s="80"/>
    </row>
    <row r="41122" spans="1:12" x14ac:dyDescent="0.25">
      <c r="L41122" s="80"/>
    </row>
    <row r="41123" spans="1:12" x14ac:dyDescent="0.25">
      <c r="L41123" s="80"/>
    </row>
    <row r="41124" spans="1:12" x14ac:dyDescent="0.25">
      <c r="L41124" s="80"/>
    </row>
    <row r="41125" spans="1:12" x14ac:dyDescent="0.25">
      <c r="L41125" s="80"/>
    </row>
    <row r="41126" spans="1:12" x14ac:dyDescent="0.25">
      <c r="A41126" s="76"/>
      <c r="L41126" s="80"/>
    </row>
    <row r="41127" spans="1:12" x14ac:dyDescent="0.25">
      <c r="A41127" s="76"/>
      <c r="B41127" s="76"/>
      <c r="L41127" s="80"/>
    </row>
    <row r="41128" spans="1:12" x14ac:dyDescent="0.25">
      <c r="A41128" s="76"/>
      <c r="B41128" s="76"/>
      <c r="L41128" s="80"/>
    </row>
    <row r="41129" spans="1:12" x14ac:dyDescent="0.25">
      <c r="A41129" s="76"/>
      <c r="B41129" s="76"/>
      <c r="L41129" s="80"/>
    </row>
    <row r="41130" spans="1:12" x14ac:dyDescent="0.25">
      <c r="A41130" s="76"/>
      <c r="L41130" s="80"/>
    </row>
    <row r="41131" spans="1:12" x14ac:dyDescent="0.25">
      <c r="A41131" s="76"/>
      <c r="L41131" s="80"/>
    </row>
    <row r="41132" spans="1:12" x14ac:dyDescent="0.25">
      <c r="A41132" s="76"/>
      <c r="L41132" s="80"/>
    </row>
    <row r="41133" spans="1:12" x14ac:dyDescent="0.25">
      <c r="A41133" s="76"/>
      <c r="B41133" s="76"/>
      <c r="L41133" s="80"/>
    </row>
    <row r="41134" spans="1:12" x14ac:dyDescent="0.25">
      <c r="A41134" s="76"/>
      <c r="B41134" s="76"/>
      <c r="L41134" s="80"/>
    </row>
    <row r="41135" spans="1:12" x14ac:dyDescent="0.25">
      <c r="A41135" s="76"/>
      <c r="B41135" s="76"/>
      <c r="L41135" s="80"/>
    </row>
    <row r="41136" spans="1:12" x14ac:dyDescent="0.25">
      <c r="A41136" s="76"/>
      <c r="B41136" s="76"/>
      <c r="L41136" s="80"/>
    </row>
    <row r="41137" spans="1:12" x14ac:dyDescent="0.25">
      <c r="A41137" s="76"/>
      <c r="B41137" s="76"/>
      <c r="L41137" s="80"/>
    </row>
    <row r="41138" spans="1:12" x14ac:dyDescent="0.25">
      <c r="A41138" s="76"/>
      <c r="L41138" s="80"/>
    </row>
    <row r="41139" spans="1:12" x14ac:dyDescent="0.25">
      <c r="A41139" s="76"/>
      <c r="L41139" s="80"/>
    </row>
    <row r="41140" spans="1:12" x14ac:dyDescent="0.25">
      <c r="L41140" s="80"/>
    </row>
    <row r="41141" spans="1:12" x14ac:dyDescent="0.25">
      <c r="L41141" s="80"/>
    </row>
    <row r="41142" spans="1:12" x14ac:dyDescent="0.25">
      <c r="L41142" s="80"/>
    </row>
    <row r="41143" spans="1:12" x14ac:dyDescent="0.25">
      <c r="L41143" s="80"/>
    </row>
    <row r="41144" spans="1:12" x14ac:dyDescent="0.25">
      <c r="L41144" s="80"/>
    </row>
    <row r="41145" spans="1:12" x14ac:dyDescent="0.25">
      <c r="B41145" s="76"/>
      <c r="L41145" s="80"/>
    </row>
    <row r="41146" spans="1:12" x14ac:dyDescent="0.25">
      <c r="B41146" s="76"/>
      <c r="L41146" s="80"/>
    </row>
    <row r="41147" spans="1:12" x14ac:dyDescent="0.25">
      <c r="L41147" s="80"/>
    </row>
    <row r="41148" spans="1:12" x14ac:dyDescent="0.25">
      <c r="B41148" s="76"/>
      <c r="L41148" s="80"/>
    </row>
    <row r="41149" spans="1:12" x14ac:dyDescent="0.25">
      <c r="B41149" s="76"/>
      <c r="L41149" s="80"/>
    </row>
    <row r="41150" spans="1:12" x14ac:dyDescent="0.25">
      <c r="L41150" s="80"/>
    </row>
    <row r="41151" spans="1:12" x14ac:dyDescent="0.25">
      <c r="L41151" s="80"/>
    </row>
    <row r="41152" spans="1:12" x14ac:dyDescent="0.25">
      <c r="L41152" s="80"/>
    </row>
    <row r="41153" spans="1:12" x14ac:dyDescent="0.25">
      <c r="B41153" s="76"/>
      <c r="L41153" s="80"/>
    </row>
    <row r="41154" spans="1:12" x14ac:dyDescent="0.25">
      <c r="B41154" s="76"/>
      <c r="L41154" s="80"/>
    </row>
    <row r="41155" spans="1:12" x14ac:dyDescent="0.25">
      <c r="L41155" s="80"/>
    </row>
    <row r="41156" spans="1:12" x14ac:dyDescent="0.25">
      <c r="L41156" s="80"/>
    </row>
    <row r="41157" spans="1:12" x14ac:dyDescent="0.25">
      <c r="A41157" s="76"/>
      <c r="L41157" s="80"/>
    </row>
    <row r="41158" spans="1:12" x14ac:dyDescent="0.25">
      <c r="A41158" s="76"/>
      <c r="B41158" s="76"/>
      <c r="L41158" s="80"/>
    </row>
    <row r="41159" spans="1:12" x14ac:dyDescent="0.25">
      <c r="A41159" s="76"/>
      <c r="L41159" s="80"/>
    </row>
    <row r="41160" spans="1:12" x14ac:dyDescent="0.25">
      <c r="A41160" s="76"/>
      <c r="B41160" s="76"/>
      <c r="L41160" s="80"/>
    </row>
    <row r="41161" spans="1:12" x14ac:dyDescent="0.25">
      <c r="A41161" s="76"/>
      <c r="L41161" s="80"/>
    </row>
    <row r="41162" spans="1:12" x14ac:dyDescent="0.25">
      <c r="A41162" s="76"/>
      <c r="B41162" s="76"/>
      <c r="L41162" s="80"/>
    </row>
    <row r="41163" spans="1:12" x14ac:dyDescent="0.25">
      <c r="A41163" s="76"/>
      <c r="L41163" s="80"/>
    </row>
    <row r="41164" spans="1:12" x14ac:dyDescent="0.25">
      <c r="A41164" s="76"/>
      <c r="L41164" s="80"/>
    </row>
    <row r="41165" spans="1:12" x14ac:dyDescent="0.25">
      <c r="A41165" s="76"/>
      <c r="L41165" s="80"/>
    </row>
    <row r="41166" spans="1:12" x14ac:dyDescent="0.25">
      <c r="A41166" s="76"/>
      <c r="B41166" s="76"/>
      <c r="L41166" s="80"/>
    </row>
    <row r="41167" spans="1:12" x14ac:dyDescent="0.25">
      <c r="A41167" s="76"/>
      <c r="B41167" s="76"/>
      <c r="L41167" s="80"/>
    </row>
    <row r="41168" spans="1:12" x14ac:dyDescent="0.25">
      <c r="A41168" s="76"/>
      <c r="B41168" s="76"/>
      <c r="L41168" s="80"/>
    </row>
    <row r="41169" spans="1:12" x14ac:dyDescent="0.25">
      <c r="L41169" s="80"/>
    </row>
    <row r="41170" spans="1:12" x14ac:dyDescent="0.25">
      <c r="A41170" s="76"/>
      <c r="B41170" s="76"/>
      <c r="L41170" s="80"/>
    </row>
    <row r="41171" spans="1:12" x14ac:dyDescent="0.25">
      <c r="L41171" s="80"/>
    </row>
    <row r="41172" spans="1:12" x14ac:dyDescent="0.25">
      <c r="B41172" s="76"/>
      <c r="L41172" s="80"/>
    </row>
    <row r="41173" spans="1:12" x14ac:dyDescent="0.25">
      <c r="L41173" s="80"/>
    </row>
    <row r="41174" spans="1:12" x14ac:dyDescent="0.25">
      <c r="L41174" s="80"/>
    </row>
    <row r="41175" spans="1:12" x14ac:dyDescent="0.25">
      <c r="L41175" s="80"/>
    </row>
    <row r="41176" spans="1:12" x14ac:dyDescent="0.25">
      <c r="L41176" s="80"/>
    </row>
    <row r="41177" spans="1:12" x14ac:dyDescent="0.25">
      <c r="L41177" s="80"/>
    </row>
    <row r="41178" spans="1:12" x14ac:dyDescent="0.25">
      <c r="A41178" s="76"/>
      <c r="B41178" s="76"/>
      <c r="L41178" s="80"/>
    </row>
    <row r="41179" spans="1:12" x14ac:dyDescent="0.25">
      <c r="A41179" s="76"/>
      <c r="B41179" s="76"/>
      <c r="L41179" s="80"/>
    </row>
    <row r="41180" spans="1:12" x14ac:dyDescent="0.25">
      <c r="B41180" s="80"/>
      <c r="L41180" s="80"/>
    </row>
    <row r="41181" spans="1:12" x14ac:dyDescent="0.25">
      <c r="B41181" s="76"/>
      <c r="L41181" s="80"/>
    </row>
    <row r="41182" spans="1:12" x14ac:dyDescent="0.25">
      <c r="B41182" s="76"/>
      <c r="L41182" s="80"/>
    </row>
    <row r="41183" spans="1:12" x14ac:dyDescent="0.25">
      <c r="B41183" s="76"/>
      <c r="L41183" s="80"/>
    </row>
    <row r="41184" spans="1:12" x14ac:dyDescent="0.25">
      <c r="B41184" s="76"/>
      <c r="L41184" s="80"/>
    </row>
    <row r="41185" spans="1:12" x14ac:dyDescent="0.25">
      <c r="L41185" s="80"/>
    </row>
    <row r="41186" spans="1:12" x14ac:dyDescent="0.25">
      <c r="B41186" s="76"/>
      <c r="L41186" s="80"/>
    </row>
    <row r="41187" spans="1:12" x14ac:dyDescent="0.25">
      <c r="B41187" s="76"/>
      <c r="L41187" s="80"/>
    </row>
    <row r="41188" spans="1:12" x14ac:dyDescent="0.25">
      <c r="B41188" s="76"/>
      <c r="L41188" s="80"/>
    </row>
    <row r="41189" spans="1:12" x14ac:dyDescent="0.25">
      <c r="A41189" s="76"/>
      <c r="B41189" s="76"/>
      <c r="L41189" s="80"/>
    </row>
    <row r="41190" spans="1:12" x14ac:dyDescent="0.25">
      <c r="B41190" s="76"/>
      <c r="L41190" s="80"/>
    </row>
    <row r="41191" spans="1:12" x14ac:dyDescent="0.25">
      <c r="L41191" s="80"/>
    </row>
    <row r="41192" spans="1:12" x14ac:dyDescent="0.25">
      <c r="B41192" s="76"/>
      <c r="L41192" s="80"/>
    </row>
    <row r="41193" spans="1:12" x14ac:dyDescent="0.25">
      <c r="A41193" s="76"/>
      <c r="B41193" s="76"/>
      <c r="L41193" s="80"/>
    </row>
    <row r="41194" spans="1:12" x14ac:dyDescent="0.25">
      <c r="A41194" s="76"/>
      <c r="B41194" s="76"/>
      <c r="L41194" s="80"/>
    </row>
    <row r="41195" spans="1:12" x14ac:dyDescent="0.25">
      <c r="A41195" s="76"/>
      <c r="B41195" s="76"/>
      <c r="L41195" s="80"/>
    </row>
    <row r="41196" spans="1:12" x14ac:dyDescent="0.25">
      <c r="L41196" s="80"/>
    </row>
    <row r="41197" spans="1:12" x14ac:dyDescent="0.25">
      <c r="L41197" s="80"/>
    </row>
    <row r="41198" spans="1:12" x14ac:dyDescent="0.25">
      <c r="B41198" s="76"/>
      <c r="L41198" s="80"/>
    </row>
    <row r="41199" spans="1:12" x14ac:dyDescent="0.25">
      <c r="B41199" s="76"/>
      <c r="L41199" s="80"/>
    </row>
    <row r="41200" spans="1:12" x14ac:dyDescent="0.25">
      <c r="A41200" s="76"/>
      <c r="B41200" s="76"/>
      <c r="L41200" s="80"/>
    </row>
    <row r="41201" spans="1:12" x14ac:dyDescent="0.25">
      <c r="A41201" s="76"/>
      <c r="B41201" s="76"/>
      <c r="L41201" s="80"/>
    </row>
    <row r="41202" spans="1:12" x14ac:dyDescent="0.25">
      <c r="L41202" s="80"/>
    </row>
    <row r="41203" spans="1:12" x14ac:dyDescent="0.25">
      <c r="L41203" s="80"/>
    </row>
    <row r="41204" spans="1:12" x14ac:dyDescent="0.25">
      <c r="L41204" s="80"/>
    </row>
    <row r="41205" spans="1:12" x14ac:dyDescent="0.25">
      <c r="B41205" s="76"/>
      <c r="L41205" s="80"/>
    </row>
    <row r="41206" spans="1:12" x14ac:dyDescent="0.25">
      <c r="B41206" s="76"/>
      <c r="L41206" s="80"/>
    </row>
    <row r="41207" spans="1:12" x14ac:dyDescent="0.25">
      <c r="A41207" s="76"/>
      <c r="L41207" s="80"/>
    </row>
    <row r="41208" spans="1:12" x14ac:dyDescent="0.25">
      <c r="L41208" s="80"/>
    </row>
    <row r="41209" spans="1:12" x14ac:dyDescent="0.25">
      <c r="A41209" s="76"/>
      <c r="L41209" s="80"/>
    </row>
    <row r="41210" spans="1:12" x14ac:dyDescent="0.25">
      <c r="L41210" s="80"/>
    </row>
    <row r="41211" spans="1:12" x14ac:dyDescent="0.25">
      <c r="A41211" s="76"/>
      <c r="L41211" s="80"/>
    </row>
    <row r="41212" spans="1:12" x14ac:dyDescent="0.25">
      <c r="B41212" s="76"/>
      <c r="L41212" s="80"/>
    </row>
    <row r="41213" spans="1:12" x14ac:dyDescent="0.25">
      <c r="B41213" s="76"/>
      <c r="L41213" s="80"/>
    </row>
    <row r="41214" spans="1:12" x14ac:dyDescent="0.25">
      <c r="A41214" s="76"/>
      <c r="B41214" s="76"/>
      <c r="L41214" s="80"/>
    </row>
    <row r="41215" spans="1:12" x14ac:dyDescent="0.25">
      <c r="L41215" s="80"/>
    </row>
    <row r="41216" spans="1:12" x14ac:dyDescent="0.25">
      <c r="L41216" s="80"/>
    </row>
    <row r="41217" spans="1:12" x14ac:dyDescent="0.25">
      <c r="L41217" s="80"/>
    </row>
    <row r="41218" spans="1:12" x14ac:dyDescent="0.25">
      <c r="B41218" s="80"/>
      <c r="L41218" s="80"/>
    </row>
    <row r="41219" spans="1:12" x14ac:dyDescent="0.25">
      <c r="L41219" s="80"/>
    </row>
    <row r="41220" spans="1:12" x14ac:dyDescent="0.25">
      <c r="A41220" s="76"/>
      <c r="L41220" s="80"/>
    </row>
    <row r="41221" spans="1:12" x14ac:dyDescent="0.25">
      <c r="L41221" s="80"/>
    </row>
    <row r="41222" spans="1:12" x14ac:dyDescent="0.25">
      <c r="A41222" s="76"/>
      <c r="L41222" s="80"/>
    </row>
    <row r="41223" spans="1:12" x14ac:dyDescent="0.25">
      <c r="A41223" s="76"/>
      <c r="L41223" s="80"/>
    </row>
    <row r="41224" spans="1:12" x14ac:dyDescent="0.25">
      <c r="B41224" s="76"/>
      <c r="L41224" s="80"/>
    </row>
    <row r="41225" spans="1:12" x14ac:dyDescent="0.25">
      <c r="A41225" s="76"/>
      <c r="L41225" s="80"/>
    </row>
    <row r="41226" spans="1:12" x14ac:dyDescent="0.25">
      <c r="A41226" s="76"/>
      <c r="B41226" s="76"/>
      <c r="L41226" s="80"/>
    </row>
    <row r="41227" spans="1:12" x14ac:dyDescent="0.25">
      <c r="L41227" s="80"/>
    </row>
    <row r="41228" spans="1:12" x14ac:dyDescent="0.25">
      <c r="L41228" s="80"/>
    </row>
    <row r="41229" spans="1:12" x14ac:dyDescent="0.25">
      <c r="A41229" s="76"/>
      <c r="L41229" s="80"/>
    </row>
    <row r="41230" spans="1:12" x14ac:dyDescent="0.25">
      <c r="A41230" s="76"/>
      <c r="L41230" s="80"/>
    </row>
    <row r="41231" spans="1:12" x14ac:dyDescent="0.25">
      <c r="A41231" s="76"/>
      <c r="L41231" s="80"/>
    </row>
    <row r="41232" spans="1:12" x14ac:dyDescent="0.25">
      <c r="A41232" s="76"/>
      <c r="L41232" s="80"/>
    </row>
    <row r="41233" spans="1:12" x14ac:dyDescent="0.25">
      <c r="A41233" s="76"/>
      <c r="L41233" s="80"/>
    </row>
    <row r="41234" spans="1:12" x14ac:dyDescent="0.25">
      <c r="A41234" s="76"/>
      <c r="B41234" s="76"/>
      <c r="L41234" s="80"/>
    </row>
    <row r="41235" spans="1:12" x14ac:dyDescent="0.25">
      <c r="B41235" s="76"/>
      <c r="L41235" s="80"/>
    </row>
    <row r="41236" spans="1:12" x14ac:dyDescent="0.25">
      <c r="B41236" s="76"/>
      <c r="L41236" s="80"/>
    </row>
    <row r="41237" spans="1:12" x14ac:dyDescent="0.25">
      <c r="L41237" s="80"/>
    </row>
    <row r="41238" spans="1:12" x14ac:dyDescent="0.25">
      <c r="L41238" s="80"/>
    </row>
    <row r="41239" spans="1:12" x14ac:dyDescent="0.25">
      <c r="B41239" s="76"/>
      <c r="L41239" s="80"/>
    </row>
    <row r="41240" spans="1:12" x14ac:dyDescent="0.25">
      <c r="B41240" s="76"/>
      <c r="L41240" s="80"/>
    </row>
    <row r="41241" spans="1:12" x14ac:dyDescent="0.25">
      <c r="A41241" s="76"/>
      <c r="L41241" s="80"/>
    </row>
    <row r="41242" spans="1:12" x14ac:dyDescent="0.25">
      <c r="L41242" s="80"/>
    </row>
    <row r="41243" spans="1:12" x14ac:dyDescent="0.25">
      <c r="B41243" s="76"/>
      <c r="L41243" s="80"/>
    </row>
    <row r="41244" spans="1:12" x14ac:dyDescent="0.25">
      <c r="L41244" s="80"/>
    </row>
    <row r="41245" spans="1:12" x14ac:dyDescent="0.25">
      <c r="L41245" s="80"/>
    </row>
    <row r="41246" spans="1:12" x14ac:dyDescent="0.25">
      <c r="L41246" s="80"/>
    </row>
    <row r="41247" spans="1:12" x14ac:dyDescent="0.25">
      <c r="A41247" s="76"/>
      <c r="L41247" s="80"/>
    </row>
    <row r="41248" spans="1:12" x14ac:dyDescent="0.25">
      <c r="L41248" s="80"/>
    </row>
    <row r="41249" spans="1:12" x14ac:dyDescent="0.25">
      <c r="L41249" s="80"/>
    </row>
    <row r="41250" spans="1:12" x14ac:dyDescent="0.25">
      <c r="B41250" s="76"/>
      <c r="L41250" s="80"/>
    </row>
    <row r="41251" spans="1:12" x14ac:dyDescent="0.25">
      <c r="B41251" s="76"/>
      <c r="L41251" s="80"/>
    </row>
    <row r="41252" spans="1:12" x14ac:dyDescent="0.25">
      <c r="B41252" s="76"/>
      <c r="L41252" s="80"/>
    </row>
    <row r="41253" spans="1:12" x14ac:dyDescent="0.25">
      <c r="L41253" s="80"/>
    </row>
    <row r="41254" spans="1:12" x14ac:dyDescent="0.25">
      <c r="A41254" s="76"/>
      <c r="L41254" s="80"/>
    </row>
    <row r="41255" spans="1:12" x14ac:dyDescent="0.25">
      <c r="L41255" s="80"/>
    </row>
    <row r="41256" spans="1:12" x14ac:dyDescent="0.25">
      <c r="A41256" s="76"/>
      <c r="L41256" s="80"/>
    </row>
    <row r="41257" spans="1:12" x14ac:dyDescent="0.25">
      <c r="A41257" s="76"/>
      <c r="L41257" s="80"/>
    </row>
    <row r="41258" spans="1:12" x14ac:dyDescent="0.25">
      <c r="A41258" s="76"/>
      <c r="L41258" s="80"/>
    </row>
    <row r="41259" spans="1:12" x14ac:dyDescent="0.25">
      <c r="A41259" s="76"/>
      <c r="L41259" s="80"/>
    </row>
    <row r="41260" spans="1:12" x14ac:dyDescent="0.25">
      <c r="A41260" s="76"/>
      <c r="L41260" s="80"/>
    </row>
    <row r="41261" spans="1:12" x14ac:dyDescent="0.25">
      <c r="A41261" s="76"/>
      <c r="L41261" s="80"/>
    </row>
    <row r="41262" spans="1:12" x14ac:dyDescent="0.25">
      <c r="A41262" s="76"/>
      <c r="L41262" s="80"/>
    </row>
    <row r="41263" spans="1:12" x14ac:dyDescent="0.25">
      <c r="B41263" s="76"/>
      <c r="L41263" s="80"/>
    </row>
    <row r="41264" spans="1:12" x14ac:dyDescent="0.25">
      <c r="B41264" s="76"/>
      <c r="L41264" s="80"/>
    </row>
    <row r="41265" spans="1:12" x14ac:dyDescent="0.25">
      <c r="B41265" s="76"/>
      <c r="L41265" s="80"/>
    </row>
    <row r="41266" spans="1:12" x14ac:dyDescent="0.25">
      <c r="B41266" s="76"/>
      <c r="L41266" s="80"/>
    </row>
    <row r="41267" spans="1:12" x14ac:dyDescent="0.25">
      <c r="L41267" s="80"/>
    </row>
    <row r="41268" spans="1:12" x14ac:dyDescent="0.25">
      <c r="L41268" s="80"/>
    </row>
    <row r="41269" spans="1:12" x14ac:dyDescent="0.25">
      <c r="L41269" s="80"/>
    </row>
    <row r="41270" spans="1:12" x14ac:dyDescent="0.25">
      <c r="A41270" s="76"/>
      <c r="L41270" s="80"/>
    </row>
    <row r="41271" spans="1:12" x14ac:dyDescent="0.25">
      <c r="A41271" s="76"/>
      <c r="L41271" s="80"/>
    </row>
    <row r="41272" spans="1:12" x14ac:dyDescent="0.25">
      <c r="A41272" s="76"/>
      <c r="L41272" s="80"/>
    </row>
    <row r="41273" spans="1:12" x14ac:dyDescent="0.25">
      <c r="A41273" s="76"/>
      <c r="L41273" s="80"/>
    </row>
    <row r="41274" spans="1:12" x14ac:dyDescent="0.25">
      <c r="A41274" s="76"/>
      <c r="L41274" s="80"/>
    </row>
    <row r="41275" spans="1:12" x14ac:dyDescent="0.25">
      <c r="L41275" s="80"/>
    </row>
    <row r="41276" spans="1:12" x14ac:dyDescent="0.25">
      <c r="L41276" s="80"/>
    </row>
    <row r="41277" spans="1:12" x14ac:dyDescent="0.25">
      <c r="A41277" s="76"/>
      <c r="L41277" s="80"/>
    </row>
    <row r="41278" spans="1:12" x14ac:dyDescent="0.25">
      <c r="L41278" s="80"/>
    </row>
    <row r="41279" spans="1:12" x14ac:dyDescent="0.25">
      <c r="L41279" s="80"/>
    </row>
    <row r="41280" spans="1:12" x14ac:dyDescent="0.25">
      <c r="A41280" s="76"/>
      <c r="L41280" s="80"/>
    </row>
    <row r="41281" spans="1:12" x14ac:dyDescent="0.25">
      <c r="A41281" s="76"/>
      <c r="B41281" s="76"/>
      <c r="L41281" s="80"/>
    </row>
    <row r="41282" spans="1:12" x14ac:dyDescent="0.25">
      <c r="A41282" s="76"/>
      <c r="B41282" s="76"/>
      <c r="L41282" s="80"/>
    </row>
    <row r="41283" spans="1:12" x14ac:dyDescent="0.25">
      <c r="L41283" s="80"/>
    </row>
    <row r="41284" spans="1:12" x14ac:dyDescent="0.25">
      <c r="A41284" s="76"/>
      <c r="L41284" s="80"/>
    </row>
    <row r="41285" spans="1:12" x14ac:dyDescent="0.25">
      <c r="A41285" s="76"/>
      <c r="L41285" s="80"/>
    </row>
    <row r="41286" spans="1:12" x14ac:dyDescent="0.25">
      <c r="L41286" s="80"/>
    </row>
    <row r="41287" spans="1:12" x14ac:dyDescent="0.25">
      <c r="B41287" s="76"/>
      <c r="L41287" s="80"/>
    </row>
    <row r="41288" spans="1:12" x14ac:dyDescent="0.25">
      <c r="B41288" s="76"/>
      <c r="L41288" s="80"/>
    </row>
    <row r="41289" spans="1:12" x14ac:dyDescent="0.25">
      <c r="B41289" s="76"/>
      <c r="L41289" s="80"/>
    </row>
    <row r="41290" spans="1:12" x14ac:dyDescent="0.25">
      <c r="L41290" s="80"/>
    </row>
    <row r="41291" spans="1:12" x14ac:dyDescent="0.25">
      <c r="A41291" s="76"/>
      <c r="L41291" s="80"/>
    </row>
    <row r="41292" spans="1:12" x14ac:dyDescent="0.25">
      <c r="L41292" s="80"/>
    </row>
    <row r="41293" spans="1:12" x14ac:dyDescent="0.25">
      <c r="L41293" s="80"/>
    </row>
    <row r="41294" spans="1:12" x14ac:dyDescent="0.25">
      <c r="A41294" s="76"/>
      <c r="L41294" s="80"/>
    </row>
    <row r="41295" spans="1:12" x14ac:dyDescent="0.25">
      <c r="A41295" s="79"/>
      <c r="B41295" s="76"/>
      <c r="L41295" s="80"/>
    </row>
    <row r="41296" spans="1:12" x14ac:dyDescent="0.25">
      <c r="B41296" s="76"/>
      <c r="L41296" s="80"/>
    </row>
    <row r="41297" spans="1:12" x14ac:dyDescent="0.25">
      <c r="L41297" s="76"/>
    </row>
    <row r="41298" spans="1:12" x14ac:dyDescent="0.25">
      <c r="L41298" s="76"/>
    </row>
    <row r="41299" spans="1:12" x14ac:dyDescent="0.25">
      <c r="A41299" s="76"/>
      <c r="L41299" s="76"/>
    </row>
    <row r="41300" spans="1:12" x14ac:dyDescent="0.25">
      <c r="L41300" s="76"/>
    </row>
    <row r="41301" spans="1:12" x14ac:dyDescent="0.25">
      <c r="L41301" s="76"/>
    </row>
    <row r="41302" spans="1:12" x14ac:dyDescent="0.25">
      <c r="L41302" s="76"/>
    </row>
    <row r="41303" spans="1:12" x14ac:dyDescent="0.25">
      <c r="L41303" s="76"/>
    </row>
    <row r="41304" spans="1:12" x14ac:dyDescent="0.25">
      <c r="A41304" s="76"/>
      <c r="L41304" s="76"/>
    </row>
    <row r="41305" spans="1:12" x14ac:dyDescent="0.25">
      <c r="A41305" s="76"/>
      <c r="L41305" s="76"/>
    </row>
    <row r="41306" spans="1:12" x14ac:dyDescent="0.25">
      <c r="A41306" s="76"/>
      <c r="L41306" s="76"/>
    </row>
    <row r="41307" spans="1:12" x14ac:dyDescent="0.25">
      <c r="A41307" s="76"/>
      <c r="L41307" s="76"/>
    </row>
    <row r="41308" spans="1:12" x14ac:dyDescent="0.25">
      <c r="B41308" s="76"/>
      <c r="L41308" s="76"/>
    </row>
    <row r="41309" spans="1:12" x14ac:dyDescent="0.25">
      <c r="B41309" s="76"/>
      <c r="L41309" s="76"/>
    </row>
    <row r="41310" spans="1:12" x14ac:dyDescent="0.25">
      <c r="B41310" s="76"/>
      <c r="L41310" s="76"/>
    </row>
    <row r="41311" spans="1:12" x14ac:dyDescent="0.25">
      <c r="A41311" s="76"/>
      <c r="B41311" s="76"/>
      <c r="L41311" s="76"/>
    </row>
    <row r="41312" spans="1:12" x14ac:dyDescent="0.25">
      <c r="A41312" s="76"/>
      <c r="B41312" s="76"/>
      <c r="L41312" s="76"/>
    </row>
    <row r="41313" spans="1:12" x14ac:dyDescent="0.25">
      <c r="B41313" s="76"/>
      <c r="L41313" s="76"/>
    </row>
    <row r="41314" spans="1:12" x14ac:dyDescent="0.25">
      <c r="B41314" s="76"/>
      <c r="L41314" s="76"/>
    </row>
    <row r="41315" spans="1:12" x14ac:dyDescent="0.25">
      <c r="B41315" s="76"/>
      <c r="L41315" s="76"/>
    </row>
    <row r="41316" spans="1:12" x14ac:dyDescent="0.25">
      <c r="A41316" s="76"/>
      <c r="B41316" s="76"/>
      <c r="L41316" s="76"/>
    </row>
    <row r="41317" spans="1:12" x14ac:dyDescent="0.25">
      <c r="B41317" s="76"/>
      <c r="L41317" s="76"/>
    </row>
    <row r="41318" spans="1:12" x14ac:dyDescent="0.25">
      <c r="B41318" s="76"/>
      <c r="L41318" s="76"/>
    </row>
    <row r="41319" spans="1:12" x14ac:dyDescent="0.25">
      <c r="L41319" s="76"/>
    </row>
    <row r="41320" spans="1:12" x14ac:dyDescent="0.25">
      <c r="L41320" s="76"/>
    </row>
    <row r="41321" spans="1:12" x14ac:dyDescent="0.25">
      <c r="L41321" s="76"/>
    </row>
    <row r="41322" spans="1:12" x14ac:dyDescent="0.25">
      <c r="A41322" s="76"/>
      <c r="L41322" s="76"/>
    </row>
    <row r="41323" spans="1:12" x14ac:dyDescent="0.25">
      <c r="A41323" s="76"/>
      <c r="B41323" s="76"/>
      <c r="L41323" s="76"/>
    </row>
    <row r="41324" spans="1:12" x14ac:dyDescent="0.25">
      <c r="A41324" s="76"/>
      <c r="B41324" s="76"/>
      <c r="L41324" s="76"/>
    </row>
    <row r="41325" spans="1:12" x14ac:dyDescent="0.25">
      <c r="A41325" s="76"/>
      <c r="L41325" s="76"/>
    </row>
    <row r="41326" spans="1:12" x14ac:dyDescent="0.25">
      <c r="L41326" s="76"/>
    </row>
    <row r="41327" spans="1:12" x14ac:dyDescent="0.25">
      <c r="L41327" s="76"/>
    </row>
    <row r="41328" spans="1:12" x14ac:dyDescent="0.25">
      <c r="A41328" s="76"/>
      <c r="L41328" s="76"/>
    </row>
    <row r="41329" spans="1:12" x14ac:dyDescent="0.25">
      <c r="A41329" s="76"/>
      <c r="L41329" s="76"/>
    </row>
    <row r="41330" spans="1:12" x14ac:dyDescent="0.25">
      <c r="L41330" s="76"/>
    </row>
    <row r="41331" spans="1:12" x14ac:dyDescent="0.25">
      <c r="L41331" s="76"/>
    </row>
    <row r="41332" spans="1:12" x14ac:dyDescent="0.25">
      <c r="L41332" s="76"/>
    </row>
    <row r="41333" spans="1:12" x14ac:dyDescent="0.25">
      <c r="L41333" s="76"/>
    </row>
    <row r="41334" spans="1:12" x14ac:dyDescent="0.25">
      <c r="L41334" s="76"/>
    </row>
    <row r="41335" spans="1:12" x14ac:dyDescent="0.25">
      <c r="A41335" s="76"/>
      <c r="L41335" s="76"/>
    </row>
    <row r="41336" spans="1:12" x14ac:dyDescent="0.25">
      <c r="L41336" s="76"/>
    </row>
    <row r="41337" spans="1:12" x14ac:dyDescent="0.25">
      <c r="L41337" s="76"/>
    </row>
    <row r="41338" spans="1:12" x14ac:dyDescent="0.25">
      <c r="L41338" s="76"/>
    </row>
    <row r="41339" spans="1:12" x14ac:dyDescent="0.25">
      <c r="A41339" s="76"/>
      <c r="L41339" s="76"/>
    </row>
    <row r="41340" spans="1:12" x14ac:dyDescent="0.25">
      <c r="A41340" s="76"/>
      <c r="B41340" s="76"/>
      <c r="L41340" s="76"/>
    </row>
    <row r="41341" spans="1:12" x14ac:dyDescent="0.25">
      <c r="A41341" s="76"/>
      <c r="B41341" s="76"/>
      <c r="L41341" s="76"/>
    </row>
    <row r="41342" spans="1:12" x14ac:dyDescent="0.25">
      <c r="A41342" s="76"/>
      <c r="B41342" s="76"/>
      <c r="L41342" s="76"/>
    </row>
    <row r="41343" spans="1:12" x14ac:dyDescent="0.25">
      <c r="B41343" s="76"/>
      <c r="L41343" s="76"/>
    </row>
    <row r="41344" spans="1:12" x14ac:dyDescent="0.25">
      <c r="A41344" s="76"/>
      <c r="B41344" s="76"/>
      <c r="L41344" s="76"/>
    </row>
    <row r="41345" spans="1:12" x14ac:dyDescent="0.25">
      <c r="L41345" s="76"/>
    </row>
    <row r="41346" spans="1:12" x14ac:dyDescent="0.25">
      <c r="L41346" s="76"/>
    </row>
    <row r="41347" spans="1:12" x14ac:dyDescent="0.25">
      <c r="B41347" s="76"/>
      <c r="L41347" s="76"/>
    </row>
    <row r="41348" spans="1:12" x14ac:dyDescent="0.25">
      <c r="B41348" s="76"/>
      <c r="L41348" s="76"/>
    </row>
    <row r="41349" spans="1:12" x14ac:dyDescent="0.25">
      <c r="A41349" s="76"/>
      <c r="B41349" s="76"/>
      <c r="L41349" s="76"/>
    </row>
    <row r="41350" spans="1:12" x14ac:dyDescent="0.25">
      <c r="B41350" s="76"/>
      <c r="L41350" s="76"/>
    </row>
    <row r="41351" spans="1:12" x14ac:dyDescent="0.25">
      <c r="A41351" s="76"/>
      <c r="B41351" s="76"/>
      <c r="L41351" s="76"/>
    </row>
    <row r="41352" spans="1:12" x14ac:dyDescent="0.25">
      <c r="B41352" s="76"/>
      <c r="L41352" s="76"/>
    </row>
    <row r="41353" spans="1:12" x14ac:dyDescent="0.25">
      <c r="A41353" s="76"/>
      <c r="L41353" s="76"/>
    </row>
    <row r="41354" spans="1:12" x14ac:dyDescent="0.25">
      <c r="A41354" s="76"/>
      <c r="L41354" s="76"/>
    </row>
    <row r="41355" spans="1:12" x14ac:dyDescent="0.25">
      <c r="A41355" s="76"/>
      <c r="L41355" s="76"/>
    </row>
    <row r="41356" spans="1:12" x14ac:dyDescent="0.25">
      <c r="L41356" s="76"/>
    </row>
    <row r="41357" spans="1:12" x14ac:dyDescent="0.25">
      <c r="L41357" s="76"/>
    </row>
    <row r="41358" spans="1:12" x14ac:dyDescent="0.25">
      <c r="A41358" s="76"/>
      <c r="L41358" s="76"/>
    </row>
    <row r="41359" spans="1:12" x14ac:dyDescent="0.25">
      <c r="A41359" s="76"/>
      <c r="L41359" s="76"/>
    </row>
    <row r="41360" spans="1:12" x14ac:dyDescent="0.25">
      <c r="L41360" s="76"/>
    </row>
    <row r="41361" spans="1:12" x14ac:dyDescent="0.25">
      <c r="A41361" s="76"/>
      <c r="L41361" s="76"/>
    </row>
    <row r="41362" spans="1:12" x14ac:dyDescent="0.25">
      <c r="L41362" s="76"/>
    </row>
    <row r="41363" spans="1:12" x14ac:dyDescent="0.25">
      <c r="L41363" s="76"/>
    </row>
    <row r="41364" spans="1:12" x14ac:dyDescent="0.25">
      <c r="L41364" s="76"/>
    </row>
    <row r="41365" spans="1:12" x14ac:dyDescent="0.25">
      <c r="L41365" s="76"/>
    </row>
    <row r="41366" spans="1:12" x14ac:dyDescent="0.25">
      <c r="L41366" s="76"/>
    </row>
    <row r="41367" spans="1:12" x14ac:dyDescent="0.25">
      <c r="A41367" s="76"/>
      <c r="L41367" s="76"/>
    </row>
    <row r="41368" spans="1:12" x14ac:dyDescent="0.25">
      <c r="L41368" s="76"/>
    </row>
    <row r="41369" spans="1:12" x14ac:dyDescent="0.25">
      <c r="A41369" s="76"/>
      <c r="L41369" s="76"/>
    </row>
    <row r="41370" spans="1:12" x14ac:dyDescent="0.25">
      <c r="L41370" s="76"/>
    </row>
    <row r="41371" spans="1:12" x14ac:dyDescent="0.25">
      <c r="L41371" s="76"/>
    </row>
    <row r="41372" spans="1:12" x14ac:dyDescent="0.25">
      <c r="L41372" s="76"/>
    </row>
    <row r="41373" spans="1:12" x14ac:dyDescent="0.25">
      <c r="L41373" s="76"/>
    </row>
    <row r="41374" spans="1:12" x14ac:dyDescent="0.25">
      <c r="A41374" s="76"/>
      <c r="L41374" s="76"/>
    </row>
    <row r="41375" spans="1:12" x14ac:dyDescent="0.25">
      <c r="A41375" s="76"/>
      <c r="L41375" s="76"/>
    </row>
    <row r="41376" spans="1:12" x14ac:dyDescent="0.25">
      <c r="A41376" s="76"/>
      <c r="L41376" s="76"/>
    </row>
    <row r="41377" spans="1:12" x14ac:dyDescent="0.25">
      <c r="A41377" s="76"/>
      <c r="L41377" s="76"/>
    </row>
    <row r="41378" spans="1:12" x14ac:dyDescent="0.25">
      <c r="L41378" s="76"/>
    </row>
    <row r="41379" spans="1:12" x14ac:dyDescent="0.25">
      <c r="L41379" s="76"/>
    </row>
    <row r="41380" spans="1:12" x14ac:dyDescent="0.25">
      <c r="B41380" s="76"/>
      <c r="L41380" s="76"/>
    </row>
    <row r="41381" spans="1:12" x14ac:dyDescent="0.25">
      <c r="B41381" s="76"/>
      <c r="L41381" s="76"/>
    </row>
    <row r="41382" spans="1:12" x14ac:dyDescent="0.25">
      <c r="A41382" s="76"/>
      <c r="B41382" s="76"/>
      <c r="L41382" s="76"/>
    </row>
    <row r="41383" spans="1:12" x14ac:dyDescent="0.25">
      <c r="B41383" s="76"/>
      <c r="L41383" s="76"/>
    </row>
    <row r="41384" spans="1:12" x14ac:dyDescent="0.25">
      <c r="A41384" s="76"/>
      <c r="L41384" s="76"/>
    </row>
    <row r="41385" spans="1:12" x14ac:dyDescent="0.25">
      <c r="A41385" s="76"/>
      <c r="L41385" s="76"/>
    </row>
    <row r="41386" spans="1:12" x14ac:dyDescent="0.25">
      <c r="L41386" s="76"/>
    </row>
    <row r="41387" spans="1:12" x14ac:dyDescent="0.25">
      <c r="B41387" s="76"/>
      <c r="L41387" s="76"/>
    </row>
    <row r="41388" spans="1:12" x14ac:dyDescent="0.25">
      <c r="B41388" s="76"/>
      <c r="L41388" s="76"/>
    </row>
    <row r="41389" spans="1:12" x14ac:dyDescent="0.25">
      <c r="B41389" s="76"/>
      <c r="L41389" s="76"/>
    </row>
    <row r="41390" spans="1:12" x14ac:dyDescent="0.25">
      <c r="L41390" s="76"/>
    </row>
    <row r="41391" spans="1:12" x14ac:dyDescent="0.25">
      <c r="L41391" s="76"/>
    </row>
    <row r="41392" spans="1:12" x14ac:dyDescent="0.25">
      <c r="A41392" s="76"/>
      <c r="L41392" s="76"/>
    </row>
    <row r="41393" spans="1:12" x14ac:dyDescent="0.25">
      <c r="A41393" s="76"/>
      <c r="L41393" s="76"/>
    </row>
    <row r="41394" spans="1:12" x14ac:dyDescent="0.25">
      <c r="L41394" s="76"/>
    </row>
    <row r="41395" spans="1:12" x14ac:dyDescent="0.25">
      <c r="L41395" s="76"/>
    </row>
    <row r="41396" spans="1:12" x14ac:dyDescent="0.25">
      <c r="L41396" s="76"/>
    </row>
    <row r="41397" spans="1:12" x14ac:dyDescent="0.25">
      <c r="A41397" s="76"/>
      <c r="L41397" s="76"/>
    </row>
    <row r="41398" spans="1:12" x14ac:dyDescent="0.25">
      <c r="A41398" s="76"/>
      <c r="L41398" s="76"/>
    </row>
    <row r="41399" spans="1:12" x14ac:dyDescent="0.25">
      <c r="B41399" s="76"/>
      <c r="L41399" s="76"/>
    </row>
    <row r="41400" spans="1:12" x14ac:dyDescent="0.25">
      <c r="L41400" s="76"/>
    </row>
    <row r="41401" spans="1:12" x14ac:dyDescent="0.25">
      <c r="L41401" s="76"/>
    </row>
    <row r="41402" spans="1:12" x14ac:dyDescent="0.25">
      <c r="L41402" s="76"/>
    </row>
    <row r="41403" spans="1:12" x14ac:dyDescent="0.25">
      <c r="A41403" s="76"/>
      <c r="L41403" s="76"/>
    </row>
    <row r="41404" spans="1:12" x14ac:dyDescent="0.25">
      <c r="L41404" s="76"/>
    </row>
    <row r="41405" spans="1:12" x14ac:dyDescent="0.25">
      <c r="L41405" s="76"/>
    </row>
    <row r="41406" spans="1:12" x14ac:dyDescent="0.25">
      <c r="A41406" s="76"/>
      <c r="L41406" s="76"/>
    </row>
    <row r="41407" spans="1:12" x14ac:dyDescent="0.25">
      <c r="A41407" s="76"/>
      <c r="L41407" s="76"/>
    </row>
    <row r="41408" spans="1:12" x14ac:dyDescent="0.25">
      <c r="A41408" s="76"/>
      <c r="B41408" s="76"/>
      <c r="L41408" s="76"/>
    </row>
    <row r="41409" spans="1:12" x14ac:dyDescent="0.25">
      <c r="A41409" s="76"/>
      <c r="L41409" s="76"/>
    </row>
    <row r="41410" spans="1:12" x14ac:dyDescent="0.25">
      <c r="A41410" s="76"/>
      <c r="B41410" s="76"/>
      <c r="L41410" s="76"/>
    </row>
    <row r="41411" spans="1:12" x14ac:dyDescent="0.25">
      <c r="B41411" s="76"/>
      <c r="L41411" s="76"/>
    </row>
    <row r="41412" spans="1:12" x14ac:dyDescent="0.25">
      <c r="L41412" s="76"/>
    </row>
    <row r="41413" spans="1:12" x14ac:dyDescent="0.25">
      <c r="A41413" s="76"/>
      <c r="L41413" s="76"/>
    </row>
    <row r="41414" spans="1:12" x14ac:dyDescent="0.25">
      <c r="L41414" s="76"/>
    </row>
    <row r="41415" spans="1:12" x14ac:dyDescent="0.25">
      <c r="L41415" s="76"/>
    </row>
    <row r="41416" spans="1:12" x14ac:dyDescent="0.25">
      <c r="A41416" s="76"/>
      <c r="L41416" s="76"/>
    </row>
    <row r="41417" spans="1:12" x14ac:dyDescent="0.25">
      <c r="L41417" s="76"/>
    </row>
    <row r="41418" spans="1:12" x14ac:dyDescent="0.25">
      <c r="L41418" s="76"/>
    </row>
    <row r="41419" spans="1:12" x14ac:dyDescent="0.25">
      <c r="L41419" s="76"/>
    </row>
    <row r="41420" spans="1:12" x14ac:dyDescent="0.25">
      <c r="A41420" s="76"/>
      <c r="L41420" s="76"/>
    </row>
    <row r="41421" spans="1:12" x14ac:dyDescent="0.25">
      <c r="A41421" s="76"/>
      <c r="B41421" s="76"/>
      <c r="L41421" s="76"/>
    </row>
    <row r="41422" spans="1:12" x14ac:dyDescent="0.25">
      <c r="B41422" s="76"/>
      <c r="L41422" s="76"/>
    </row>
    <row r="41423" spans="1:12" x14ac:dyDescent="0.25">
      <c r="A41423" s="76"/>
      <c r="B41423" s="76"/>
      <c r="L41423" s="76"/>
    </row>
    <row r="41424" spans="1:12" x14ac:dyDescent="0.25">
      <c r="A41424" s="76"/>
      <c r="B41424" s="76"/>
      <c r="L41424" s="76"/>
    </row>
    <row r="41425" spans="1:12" x14ac:dyDescent="0.25">
      <c r="A41425" s="76"/>
      <c r="B41425" s="76"/>
      <c r="L41425" s="76"/>
    </row>
    <row r="41426" spans="1:12" x14ac:dyDescent="0.25">
      <c r="B41426" s="76"/>
      <c r="L41426" s="76"/>
    </row>
    <row r="41427" spans="1:12" x14ac:dyDescent="0.25">
      <c r="B41427" s="76"/>
      <c r="L41427" s="76"/>
    </row>
    <row r="41428" spans="1:12" x14ac:dyDescent="0.25">
      <c r="B41428" s="76"/>
      <c r="L41428" s="76"/>
    </row>
    <row r="41429" spans="1:12" x14ac:dyDescent="0.25">
      <c r="A41429" s="76"/>
      <c r="B41429" s="76"/>
      <c r="L41429" s="76"/>
    </row>
    <row r="41430" spans="1:12" x14ac:dyDescent="0.25">
      <c r="A41430" s="76"/>
      <c r="B41430" s="76"/>
      <c r="L41430" s="76"/>
    </row>
    <row r="41431" spans="1:12" x14ac:dyDescent="0.25">
      <c r="B41431" s="76"/>
      <c r="L41431" s="76"/>
    </row>
    <row r="41432" spans="1:12" x14ac:dyDescent="0.25">
      <c r="B41432" s="76"/>
      <c r="L41432" s="76"/>
    </row>
    <row r="41433" spans="1:12" x14ac:dyDescent="0.25">
      <c r="B41433" s="76"/>
      <c r="L41433" s="76"/>
    </row>
    <row r="41434" spans="1:12" x14ac:dyDescent="0.25">
      <c r="A41434" s="76"/>
      <c r="B41434" s="76"/>
      <c r="L41434" s="76"/>
    </row>
    <row r="41435" spans="1:12" x14ac:dyDescent="0.25">
      <c r="B41435" s="76"/>
      <c r="L41435" s="76"/>
    </row>
    <row r="41436" spans="1:12" x14ac:dyDescent="0.25">
      <c r="B41436" s="76"/>
      <c r="L41436" s="76"/>
    </row>
    <row r="41437" spans="1:12" x14ac:dyDescent="0.25">
      <c r="A41437" s="76"/>
      <c r="B41437" s="76"/>
      <c r="L41437" s="76"/>
    </row>
    <row r="41438" spans="1:12" x14ac:dyDescent="0.25">
      <c r="B41438" s="76"/>
      <c r="L41438" s="76"/>
    </row>
    <row r="41439" spans="1:12" x14ac:dyDescent="0.25">
      <c r="B41439" s="76"/>
      <c r="L41439" s="76"/>
    </row>
    <row r="41440" spans="1:12" x14ac:dyDescent="0.25">
      <c r="B41440" s="76"/>
      <c r="L41440" s="76"/>
    </row>
    <row r="41441" spans="1:12" x14ac:dyDescent="0.25">
      <c r="B41441" s="76"/>
      <c r="L41441" s="76"/>
    </row>
    <row r="41442" spans="1:12" x14ac:dyDescent="0.25">
      <c r="B41442" s="76"/>
      <c r="L41442" s="76"/>
    </row>
    <row r="41443" spans="1:12" x14ac:dyDescent="0.25">
      <c r="B41443" s="76"/>
      <c r="L41443" s="76"/>
    </row>
    <row r="41444" spans="1:12" x14ac:dyDescent="0.25">
      <c r="A41444" s="76"/>
      <c r="B41444" s="76"/>
      <c r="L41444" s="76"/>
    </row>
    <row r="41445" spans="1:12" x14ac:dyDescent="0.25">
      <c r="A41445" s="76"/>
      <c r="B41445" s="76"/>
      <c r="L41445" s="76"/>
    </row>
    <row r="41446" spans="1:12" x14ac:dyDescent="0.25">
      <c r="B41446" s="76"/>
      <c r="L41446" s="76"/>
    </row>
    <row r="41447" spans="1:12" x14ac:dyDescent="0.25">
      <c r="L41447" s="76"/>
    </row>
    <row r="41448" spans="1:12" x14ac:dyDescent="0.25">
      <c r="L41448" s="76"/>
    </row>
    <row r="41449" spans="1:12" x14ac:dyDescent="0.25">
      <c r="L41449" s="76"/>
    </row>
    <row r="41450" spans="1:12" x14ac:dyDescent="0.25">
      <c r="L41450" s="76"/>
    </row>
    <row r="41451" spans="1:12" x14ac:dyDescent="0.25">
      <c r="L41451" s="76"/>
    </row>
    <row r="41452" spans="1:12" x14ac:dyDescent="0.25">
      <c r="A41452" s="76"/>
      <c r="L41452" s="76"/>
    </row>
    <row r="41453" spans="1:12" x14ac:dyDescent="0.25">
      <c r="L41453" s="76"/>
    </row>
    <row r="41454" spans="1:12" x14ac:dyDescent="0.25">
      <c r="L41454" s="76"/>
    </row>
    <row r="41455" spans="1:12" x14ac:dyDescent="0.25">
      <c r="L41455" s="76"/>
    </row>
    <row r="41456" spans="1:12" x14ac:dyDescent="0.25">
      <c r="L41456" s="76"/>
    </row>
    <row r="41457" spans="1:12" x14ac:dyDescent="0.25">
      <c r="L41457" s="76"/>
    </row>
    <row r="41458" spans="1:12" x14ac:dyDescent="0.25">
      <c r="L41458" s="76"/>
    </row>
    <row r="41459" spans="1:12" x14ac:dyDescent="0.25">
      <c r="A41459" s="76"/>
      <c r="L41459" s="76"/>
    </row>
    <row r="41460" spans="1:12" x14ac:dyDescent="0.25">
      <c r="A41460" s="76"/>
      <c r="L41460" s="76"/>
    </row>
    <row r="41461" spans="1:12" x14ac:dyDescent="0.25">
      <c r="L41461" s="76"/>
    </row>
    <row r="41462" spans="1:12" x14ac:dyDescent="0.25">
      <c r="L41462" s="76"/>
    </row>
    <row r="41463" spans="1:12" x14ac:dyDescent="0.25">
      <c r="L41463" s="76"/>
    </row>
    <row r="41464" spans="1:12" x14ac:dyDescent="0.25">
      <c r="L41464" s="76"/>
    </row>
    <row r="41465" spans="1:12" x14ac:dyDescent="0.25">
      <c r="L41465" s="76"/>
    </row>
    <row r="41466" spans="1:12" x14ac:dyDescent="0.25">
      <c r="L41466" s="76"/>
    </row>
    <row r="41467" spans="1:12" x14ac:dyDescent="0.25">
      <c r="A41467" s="76"/>
      <c r="L41467" s="76"/>
    </row>
    <row r="41468" spans="1:12" x14ac:dyDescent="0.25">
      <c r="L41468" s="76"/>
    </row>
    <row r="41469" spans="1:12" x14ac:dyDescent="0.25">
      <c r="L41469" s="76"/>
    </row>
    <row r="41470" spans="1:12" x14ac:dyDescent="0.25">
      <c r="A41470" s="76"/>
      <c r="L41470" s="76"/>
    </row>
    <row r="41471" spans="1:12" x14ac:dyDescent="0.25">
      <c r="A41471" s="76"/>
      <c r="L41471" s="76"/>
    </row>
    <row r="41472" spans="1:12" x14ac:dyDescent="0.25">
      <c r="A41472" s="76"/>
      <c r="L41472" s="76"/>
    </row>
    <row r="41473" spans="1:12" x14ac:dyDescent="0.25">
      <c r="A41473" s="76"/>
      <c r="L41473" s="76"/>
    </row>
    <row r="41474" spans="1:12" x14ac:dyDescent="0.25">
      <c r="A41474" s="76"/>
      <c r="L41474" s="76"/>
    </row>
    <row r="41475" spans="1:12" x14ac:dyDescent="0.25">
      <c r="L41475" s="76"/>
    </row>
    <row r="41476" spans="1:12" x14ac:dyDescent="0.25">
      <c r="L41476" s="76"/>
    </row>
    <row r="41477" spans="1:12" x14ac:dyDescent="0.25">
      <c r="B41477" s="76"/>
      <c r="L41477" s="76"/>
    </row>
    <row r="41478" spans="1:12" x14ac:dyDescent="0.25">
      <c r="L41478" s="76"/>
    </row>
    <row r="41479" spans="1:12" x14ac:dyDescent="0.25">
      <c r="B41479" s="76"/>
      <c r="L41479" s="76"/>
    </row>
    <row r="41480" spans="1:12" x14ac:dyDescent="0.25">
      <c r="B41480" s="76"/>
      <c r="L41480" s="76"/>
    </row>
    <row r="41481" spans="1:12" x14ac:dyDescent="0.25">
      <c r="A41481" s="76"/>
      <c r="B41481" s="76"/>
      <c r="L41481" s="76"/>
    </row>
    <row r="41482" spans="1:12" x14ac:dyDescent="0.25">
      <c r="A41482" s="76"/>
      <c r="B41482" s="76"/>
      <c r="L41482" s="76"/>
    </row>
    <row r="41483" spans="1:12" x14ac:dyDescent="0.25">
      <c r="A41483" s="76"/>
      <c r="B41483" s="76"/>
      <c r="L41483" s="76"/>
    </row>
    <row r="41484" spans="1:12" x14ac:dyDescent="0.25">
      <c r="B41484" s="76"/>
      <c r="L41484" s="76"/>
    </row>
    <row r="41485" spans="1:12" x14ac:dyDescent="0.25">
      <c r="B41485" s="76"/>
      <c r="L41485" s="76"/>
    </row>
    <row r="41486" spans="1:12" x14ac:dyDescent="0.25">
      <c r="L41486" s="76"/>
    </row>
    <row r="41487" spans="1:12" x14ac:dyDescent="0.25">
      <c r="L41487" s="76"/>
    </row>
    <row r="41488" spans="1:12" x14ac:dyDescent="0.25">
      <c r="L41488" s="76"/>
    </row>
    <row r="41489" spans="1:12" x14ac:dyDescent="0.25">
      <c r="L41489" s="76"/>
    </row>
    <row r="41490" spans="1:12" x14ac:dyDescent="0.25">
      <c r="B41490" s="76"/>
      <c r="L41490" s="76"/>
    </row>
    <row r="41491" spans="1:12" x14ac:dyDescent="0.25">
      <c r="A41491" s="76"/>
      <c r="B41491" s="76"/>
      <c r="L41491" s="76"/>
    </row>
    <row r="41492" spans="1:12" x14ac:dyDescent="0.25">
      <c r="A41492" s="76"/>
      <c r="B41492" s="76"/>
      <c r="L41492" s="76"/>
    </row>
    <row r="41493" spans="1:12" x14ac:dyDescent="0.25">
      <c r="A41493" s="76"/>
      <c r="B41493" s="76"/>
      <c r="L41493" s="76"/>
    </row>
    <row r="41494" spans="1:12" x14ac:dyDescent="0.25">
      <c r="B41494" s="76"/>
      <c r="L41494" s="76"/>
    </row>
    <row r="41495" spans="1:12" x14ac:dyDescent="0.25">
      <c r="B41495" s="76"/>
      <c r="L41495" s="76"/>
    </row>
    <row r="41496" spans="1:12" x14ac:dyDescent="0.25">
      <c r="A41496" s="76"/>
      <c r="B41496" s="76"/>
      <c r="L41496" s="76"/>
    </row>
    <row r="41497" spans="1:12" x14ac:dyDescent="0.25">
      <c r="B41497" s="76"/>
      <c r="L41497" s="76"/>
    </row>
    <row r="41498" spans="1:12" x14ac:dyDescent="0.25">
      <c r="B41498" s="76"/>
      <c r="L41498" s="76"/>
    </row>
    <row r="41499" spans="1:12" x14ac:dyDescent="0.25">
      <c r="A41499" s="76"/>
      <c r="B41499" s="76"/>
      <c r="L41499" s="76"/>
    </row>
    <row r="41500" spans="1:12" x14ac:dyDescent="0.25">
      <c r="B41500" s="76"/>
      <c r="L41500" s="76"/>
    </row>
    <row r="41501" spans="1:12" x14ac:dyDescent="0.25">
      <c r="B41501" s="76"/>
      <c r="L41501" s="76"/>
    </row>
    <row r="41502" spans="1:12" x14ac:dyDescent="0.25">
      <c r="B41502" s="76"/>
      <c r="L41502" s="76"/>
    </row>
    <row r="41503" spans="1:12" x14ac:dyDescent="0.25">
      <c r="B41503" s="76"/>
      <c r="L41503" s="76"/>
    </row>
    <row r="41504" spans="1:12" x14ac:dyDescent="0.25">
      <c r="A41504" s="76"/>
      <c r="B41504" s="76"/>
      <c r="L41504" s="76"/>
    </row>
    <row r="41505" spans="1:12" x14ac:dyDescent="0.25">
      <c r="B41505" s="76"/>
      <c r="L41505" s="76"/>
    </row>
    <row r="41506" spans="1:12" x14ac:dyDescent="0.25">
      <c r="B41506" s="76"/>
      <c r="L41506" s="76"/>
    </row>
    <row r="41507" spans="1:12" x14ac:dyDescent="0.25">
      <c r="B41507" s="76"/>
      <c r="L41507" s="76"/>
    </row>
    <row r="41508" spans="1:12" x14ac:dyDescent="0.25">
      <c r="A41508" s="76"/>
      <c r="L41508" s="76"/>
    </row>
    <row r="41509" spans="1:12" x14ac:dyDescent="0.25">
      <c r="L41509" s="76"/>
    </row>
    <row r="41510" spans="1:12" x14ac:dyDescent="0.25">
      <c r="L41510" s="76"/>
    </row>
    <row r="41511" spans="1:12" x14ac:dyDescent="0.25">
      <c r="L41511" s="76"/>
    </row>
    <row r="41512" spans="1:12" x14ac:dyDescent="0.25">
      <c r="L41512" s="76"/>
    </row>
    <row r="41513" spans="1:12" x14ac:dyDescent="0.25">
      <c r="L41513" s="76"/>
    </row>
    <row r="41514" spans="1:12" x14ac:dyDescent="0.25">
      <c r="L41514" s="76"/>
    </row>
    <row r="41515" spans="1:12" x14ac:dyDescent="0.25">
      <c r="A41515" s="76"/>
      <c r="L41515" s="76"/>
    </row>
    <row r="41516" spans="1:12" x14ac:dyDescent="0.25">
      <c r="A41516" s="76"/>
      <c r="L41516" s="76"/>
    </row>
    <row r="41517" spans="1:12" x14ac:dyDescent="0.25">
      <c r="L41517" s="76"/>
    </row>
    <row r="41518" spans="1:12" x14ac:dyDescent="0.25">
      <c r="L41518" s="76"/>
    </row>
    <row r="41519" spans="1:12" x14ac:dyDescent="0.25">
      <c r="L41519" s="76"/>
    </row>
    <row r="41520" spans="1:12" x14ac:dyDescent="0.25">
      <c r="L41520" s="76"/>
    </row>
    <row r="41521" spans="1:12" x14ac:dyDescent="0.25">
      <c r="L41521" s="76"/>
    </row>
    <row r="41522" spans="1:12" x14ac:dyDescent="0.25">
      <c r="A41522" s="76"/>
      <c r="L41522" s="76"/>
    </row>
    <row r="41523" spans="1:12" x14ac:dyDescent="0.25">
      <c r="B41523" s="76"/>
      <c r="L41523" s="76"/>
    </row>
    <row r="41524" spans="1:12" x14ac:dyDescent="0.25">
      <c r="A41524" s="76"/>
      <c r="B41524" s="76"/>
      <c r="L41524" s="76"/>
    </row>
    <row r="41525" spans="1:12" x14ac:dyDescent="0.25">
      <c r="A41525" s="76"/>
      <c r="B41525" s="76"/>
      <c r="L41525" s="76"/>
    </row>
    <row r="41526" spans="1:12" x14ac:dyDescent="0.25">
      <c r="B41526" s="76"/>
      <c r="L41526" s="76"/>
    </row>
    <row r="41527" spans="1:12" x14ac:dyDescent="0.25">
      <c r="B41527" s="76"/>
      <c r="L41527" s="76"/>
    </row>
    <row r="41528" spans="1:12" x14ac:dyDescent="0.25">
      <c r="B41528" s="76"/>
      <c r="L41528" s="76"/>
    </row>
    <row r="41529" spans="1:12" x14ac:dyDescent="0.25">
      <c r="B41529" s="76"/>
      <c r="L41529" s="76"/>
    </row>
    <row r="41530" spans="1:12" x14ac:dyDescent="0.25">
      <c r="A41530" s="76"/>
      <c r="B41530" s="76"/>
      <c r="L41530" s="76"/>
    </row>
    <row r="41531" spans="1:12" x14ac:dyDescent="0.25">
      <c r="B41531" s="76"/>
      <c r="L41531" s="76"/>
    </row>
    <row r="41532" spans="1:12" x14ac:dyDescent="0.25">
      <c r="B41532" s="76"/>
      <c r="L41532" s="76"/>
    </row>
    <row r="41533" spans="1:12" x14ac:dyDescent="0.25">
      <c r="B41533" s="76"/>
      <c r="L41533" s="76"/>
    </row>
    <row r="41534" spans="1:12" x14ac:dyDescent="0.25">
      <c r="A41534" s="76"/>
      <c r="L41534" s="76"/>
    </row>
    <row r="41535" spans="1:12" x14ac:dyDescent="0.25">
      <c r="A41535" s="76"/>
      <c r="L41535" s="76"/>
    </row>
    <row r="41536" spans="1:12" x14ac:dyDescent="0.25">
      <c r="L41536" s="76"/>
    </row>
    <row r="41537" spans="1:12" x14ac:dyDescent="0.25">
      <c r="A41537" s="76"/>
      <c r="L41537" s="76"/>
    </row>
    <row r="41538" spans="1:12" x14ac:dyDescent="0.25">
      <c r="L41538" s="76"/>
    </row>
    <row r="41539" spans="1:12" x14ac:dyDescent="0.25">
      <c r="B41539" s="76"/>
      <c r="L41539" s="76"/>
    </row>
    <row r="41540" spans="1:12" x14ac:dyDescent="0.25">
      <c r="L41540" s="76"/>
    </row>
    <row r="41541" spans="1:12" x14ac:dyDescent="0.25">
      <c r="B41541" s="76"/>
      <c r="L41541" s="76"/>
    </row>
    <row r="41542" spans="1:12" x14ac:dyDescent="0.25">
      <c r="L41542" s="76"/>
    </row>
    <row r="41543" spans="1:12" x14ac:dyDescent="0.25">
      <c r="A41543" s="76"/>
      <c r="B41543" s="80"/>
      <c r="L41543" s="76"/>
    </row>
    <row r="41544" spans="1:12" x14ac:dyDescent="0.25">
      <c r="A41544" s="76"/>
      <c r="L41544" s="76"/>
    </row>
    <row r="41545" spans="1:12" x14ac:dyDescent="0.25">
      <c r="B41545" s="76"/>
      <c r="L41545" s="76"/>
    </row>
    <row r="41546" spans="1:12" x14ac:dyDescent="0.25">
      <c r="L41546" s="76"/>
    </row>
    <row r="41547" spans="1:12" x14ac:dyDescent="0.25">
      <c r="B41547" s="76"/>
      <c r="L41547" s="76"/>
    </row>
    <row r="41548" spans="1:12" x14ac:dyDescent="0.25">
      <c r="L41548" s="76"/>
    </row>
    <row r="41549" spans="1:12" x14ac:dyDescent="0.25">
      <c r="B41549" s="76"/>
      <c r="L41549" s="76"/>
    </row>
    <row r="41550" spans="1:12" x14ac:dyDescent="0.25">
      <c r="L41550" s="76"/>
    </row>
    <row r="41551" spans="1:12" x14ac:dyDescent="0.25">
      <c r="L41551" s="76"/>
    </row>
    <row r="41552" spans="1:12" x14ac:dyDescent="0.25">
      <c r="B41552" s="76"/>
      <c r="L41552" s="76"/>
    </row>
    <row r="41553" spans="1:12" x14ac:dyDescent="0.25">
      <c r="B41553" s="76"/>
      <c r="L41553" s="76"/>
    </row>
    <row r="41554" spans="1:12" x14ac:dyDescent="0.25">
      <c r="L41554" s="76"/>
    </row>
    <row r="41555" spans="1:12" x14ac:dyDescent="0.25">
      <c r="A41555" s="76"/>
      <c r="L41555" s="76"/>
    </row>
    <row r="41556" spans="1:12" x14ac:dyDescent="0.25">
      <c r="L41556" s="76"/>
    </row>
    <row r="41557" spans="1:12" x14ac:dyDescent="0.25">
      <c r="L41557" s="76"/>
    </row>
    <row r="41558" spans="1:12" x14ac:dyDescent="0.25">
      <c r="L41558" s="76"/>
    </row>
    <row r="41559" spans="1:12" x14ac:dyDescent="0.25">
      <c r="A41559" s="79"/>
      <c r="L41559" s="76"/>
    </row>
    <row r="41560" spans="1:12" x14ac:dyDescent="0.25">
      <c r="L41560" s="76"/>
    </row>
    <row r="41561" spans="1:12" x14ac:dyDescent="0.25">
      <c r="B41561" s="76"/>
      <c r="L41561" s="76"/>
    </row>
    <row r="41562" spans="1:12" x14ac:dyDescent="0.25">
      <c r="L41562" s="76"/>
    </row>
    <row r="41563" spans="1:12" x14ac:dyDescent="0.25">
      <c r="L41563" s="76"/>
    </row>
    <row r="41564" spans="1:12" x14ac:dyDescent="0.25">
      <c r="L41564" s="76"/>
    </row>
    <row r="41565" spans="1:12" x14ac:dyDescent="0.25">
      <c r="B41565" s="76"/>
      <c r="L41565" s="76"/>
    </row>
    <row r="41566" spans="1:12" x14ac:dyDescent="0.25">
      <c r="L41566" s="76"/>
    </row>
    <row r="41567" spans="1:12" x14ac:dyDescent="0.25">
      <c r="A41567" s="76"/>
      <c r="B41567" s="76"/>
      <c r="L41567" s="76"/>
    </row>
    <row r="41568" spans="1:12" x14ac:dyDescent="0.25">
      <c r="L41568" s="76"/>
    </row>
    <row r="41569" spans="2:12" x14ac:dyDescent="0.25">
      <c r="B41569" s="76"/>
      <c r="L41569" s="76"/>
    </row>
    <row r="41570" spans="2:12" x14ac:dyDescent="0.25">
      <c r="L41570" s="76"/>
    </row>
    <row r="41571" spans="2:12" x14ac:dyDescent="0.25">
      <c r="L41571" s="76"/>
    </row>
    <row r="41572" spans="2:12" x14ac:dyDescent="0.25">
      <c r="L41572" s="76"/>
    </row>
    <row r="41573" spans="2:12" x14ac:dyDescent="0.25">
      <c r="B41573" s="76"/>
      <c r="L41573" s="76"/>
    </row>
    <row r="41574" spans="2:12" x14ac:dyDescent="0.25">
      <c r="L41574" s="76"/>
    </row>
    <row r="41575" spans="2:12" x14ac:dyDescent="0.25">
      <c r="B41575" s="76"/>
      <c r="L41575" s="76"/>
    </row>
    <row r="41576" spans="2:12" x14ac:dyDescent="0.25">
      <c r="B41576" s="76"/>
      <c r="L41576" s="76"/>
    </row>
    <row r="41577" spans="2:12" x14ac:dyDescent="0.25">
      <c r="L41577" s="76"/>
    </row>
    <row r="41578" spans="2:12" x14ac:dyDescent="0.25">
      <c r="B41578" s="76"/>
      <c r="L41578" s="76"/>
    </row>
    <row r="41579" spans="2:12" x14ac:dyDescent="0.25">
      <c r="B41579" s="76"/>
      <c r="L41579" s="76"/>
    </row>
    <row r="41580" spans="2:12" x14ac:dyDescent="0.25">
      <c r="B41580" s="76"/>
      <c r="L41580" s="76"/>
    </row>
    <row r="41581" spans="2:12" x14ac:dyDescent="0.25">
      <c r="B41581" s="76"/>
      <c r="L41581" s="76"/>
    </row>
    <row r="41582" spans="2:12" x14ac:dyDescent="0.25">
      <c r="L41582" s="76"/>
    </row>
    <row r="41583" spans="2:12" x14ac:dyDescent="0.25">
      <c r="L41583" s="76"/>
    </row>
    <row r="41584" spans="2:12" x14ac:dyDescent="0.25">
      <c r="B41584" s="76"/>
      <c r="L41584" s="76"/>
    </row>
    <row r="41585" spans="1:12" x14ac:dyDescent="0.25">
      <c r="B41585" s="76"/>
      <c r="L41585" s="76"/>
    </row>
    <row r="41586" spans="1:12" x14ac:dyDescent="0.25">
      <c r="L41586" s="76"/>
    </row>
    <row r="41587" spans="1:12" x14ac:dyDescent="0.25">
      <c r="B41587" s="76"/>
      <c r="L41587" s="76"/>
    </row>
    <row r="41588" spans="1:12" x14ac:dyDescent="0.25">
      <c r="B41588" s="76"/>
      <c r="L41588" s="76"/>
    </row>
    <row r="41589" spans="1:12" x14ac:dyDescent="0.25">
      <c r="A41589" s="76"/>
      <c r="B41589" s="80"/>
      <c r="L41589" s="76"/>
    </row>
    <row r="41590" spans="1:12" x14ac:dyDescent="0.25">
      <c r="A41590" s="76"/>
      <c r="B41590" s="76"/>
      <c r="L41590" s="76"/>
    </row>
    <row r="41591" spans="1:12" x14ac:dyDescent="0.25">
      <c r="A41591" s="76"/>
      <c r="L41591" s="76"/>
    </row>
    <row r="41592" spans="1:12" x14ac:dyDescent="0.25">
      <c r="L41592" s="76"/>
    </row>
    <row r="41593" spans="1:12" x14ac:dyDescent="0.25">
      <c r="L41593" s="76"/>
    </row>
    <row r="41594" spans="1:12" x14ac:dyDescent="0.25">
      <c r="L41594" s="76"/>
    </row>
    <row r="41595" spans="1:12" x14ac:dyDescent="0.25">
      <c r="L41595" s="76"/>
    </row>
    <row r="41596" spans="1:12" x14ac:dyDescent="0.25">
      <c r="L41596" s="76"/>
    </row>
    <row r="41597" spans="1:12" x14ac:dyDescent="0.25">
      <c r="A41597" s="76"/>
      <c r="L41597" s="76"/>
    </row>
    <row r="41598" spans="1:12" x14ac:dyDescent="0.25">
      <c r="A41598" s="76"/>
      <c r="L41598" s="76"/>
    </row>
    <row r="41599" spans="1:12" x14ac:dyDescent="0.25">
      <c r="A41599" s="76"/>
      <c r="L41599" s="76"/>
    </row>
    <row r="41600" spans="1:12" x14ac:dyDescent="0.25">
      <c r="A41600" s="76"/>
      <c r="L41600" s="76"/>
    </row>
    <row r="41601" spans="1:12" x14ac:dyDescent="0.25">
      <c r="A41601" s="76"/>
      <c r="L41601" s="76"/>
    </row>
    <row r="41602" spans="1:12" x14ac:dyDescent="0.25">
      <c r="L41602" s="76"/>
    </row>
    <row r="41603" spans="1:12" x14ac:dyDescent="0.25">
      <c r="B41603" s="76"/>
      <c r="L41603" s="76"/>
    </row>
    <row r="41604" spans="1:12" x14ac:dyDescent="0.25">
      <c r="A41604" s="76"/>
      <c r="L41604" s="76"/>
    </row>
    <row r="41605" spans="1:12" x14ac:dyDescent="0.25">
      <c r="A41605" s="76"/>
      <c r="L41605" s="76"/>
    </row>
    <row r="41606" spans="1:12" x14ac:dyDescent="0.25">
      <c r="L41606" s="76"/>
    </row>
    <row r="41607" spans="1:12" x14ac:dyDescent="0.25">
      <c r="B41607" s="76"/>
      <c r="L41607" s="76"/>
    </row>
    <row r="41608" spans="1:12" x14ac:dyDescent="0.25">
      <c r="L41608" s="76"/>
    </row>
    <row r="41609" spans="1:12" x14ac:dyDescent="0.25">
      <c r="L41609" s="76"/>
    </row>
    <row r="41610" spans="1:12" x14ac:dyDescent="0.25">
      <c r="B41610" s="76"/>
      <c r="L41610" s="76"/>
    </row>
    <row r="41611" spans="1:12" x14ac:dyDescent="0.25">
      <c r="L41611" s="76"/>
    </row>
    <row r="41612" spans="1:12" x14ac:dyDescent="0.25">
      <c r="L41612" s="76"/>
    </row>
    <row r="41613" spans="1:12" x14ac:dyDescent="0.25">
      <c r="L41613" s="76"/>
    </row>
    <row r="41614" spans="1:12" x14ac:dyDescent="0.25">
      <c r="L41614" s="76"/>
    </row>
    <row r="41615" spans="1:12" x14ac:dyDescent="0.25">
      <c r="L41615" s="76"/>
    </row>
    <row r="41616" spans="1:12" x14ac:dyDescent="0.25">
      <c r="L41616" s="76"/>
    </row>
    <row r="41617" spans="1:12" x14ac:dyDescent="0.25">
      <c r="L41617" s="76"/>
    </row>
    <row r="41618" spans="1:12" x14ac:dyDescent="0.25">
      <c r="A41618" s="76"/>
      <c r="L41618" s="76"/>
    </row>
    <row r="41619" spans="1:12" x14ac:dyDescent="0.25">
      <c r="L41619" s="76"/>
    </row>
    <row r="41620" spans="1:12" x14ac:dyDescent="0.25">
      <c r="L41620" s="76"/>
    </row>
    <row r="41621" spans="1:12" x14ac:dyDescent="0.25">
      <c r="L41621" s="76"/>
    </row>
    <row r="41622" spans="1:12" x14ac:dyDescent="0.25">
      <c r="A41622" s="76"/>
      <c r="L41622" s="76"/>
    </row>
    <row r="41623" spans="1:12" x14ac:dyDescent="0.25">
      <c r="A41623" s="76"/>
      <c r="L41623" s="76"/>
    </row>
    <row r="41624" spans="1:12" x14ac:dyDescent="0.25">
      <c r="B41624" s="76"/>
      <c r="L41624" s="76"/>
    </row>
    <row r="41625" spans="1:12" x14ac:dyDescent="0.25">
      <c r="B41625" s="76"/>
      <c r="L41625" s="76"/>
    </row>
    <row r="41626" spans="1:12" x14ac:dyDescent="0.25">
      <c r="B41626" s="76"/>
      <c r="L41626" s="76"/>
    </row>
    <row r="41627" spans="1:12" x14ac:dyDescent="0.25">
      <c r="B41627" s="76"/>
      <c r="L41627" s="76"/>
    </row>
    <row r="41628" spans="1:12" x14ac:dyDescent="0.25">
      <c r="L41628" s="76"/>
    </row>
    <row r="41629" spans="1:12" x14ac:dyDescent="0.25">
      <c r="L41629" s="76"/>
    </row>
    <row r="41630" spans="1:12" x14ac:dyDescent="0.25">
      <c r="L41630" s="76"/>
    </row>
    <row r="41631" spans="1:12" x14ac:dyDescent="0.25">
      <c r="L41631" s="76"/>
    </row>
    <row r="41632" spans="1:12" x14ac:dyDescent="0.25">
      <c r="L41632" s="76"/>
    </row>
    <row r="41633" spans="1:12" x14ac:dyDescent="0.25">
      <c r="L41633" s="76"/>
    </row>
    <row r="41634" spans="1:12" x14ac:dyDescent="0.25">
      <c r="L41634" s="76"/>
    </row>
    <row r="41635" spans="1:12" x14ac:dyDescent="0.25">
      <c r="B41635" s="76"/>
      <c r="L41635" s="76"/>
    </row>
    <row r="41636" spans="1:12" x14ac:dyDescent="0.25">
      <c r="L41636" s="76"/>
    </row>
    <row r="41637" spans="1:12" x14ac:dyDescent="0.25">
      <c r="B41637" s="76"/>
      <c r="L41637" s="76"/>
    </row>
    <row r="41638" spans="1:12" x14ac:dyDescent="0.25">
      <c r="B41638" s="76"/>
      <c r="L41638" s="76"/>
    </row>
    <row r="41639" spans="1:12" x14ac:dyDescent="0.25">
      <c r="A41639" s="76"/>
      <c r="B41639" s="76"/>
      <c r="L41639" s="76"/>
    </row>
    <row r="41640" spans="1:12" x14ac:dyDescent="0.25">
      <c r="A41640" s="76"/>
      <c r="L41640" s="76"/>
    </row>
    <row r="41641" spans="1:12" x14ac:dyDescent="0.25">
      <c r="L41641" s="76"/>
    </row>
    <row r="41642" spans="1:12" x14ac:dyDescent="0.25">
      <c r="B41642" s="76"/>
      <c r="L41642" s="76"/>
    </row>
    <row r="41643" spans="1:12" x14ac:dyDescent="0.25">
      <c r="L41643" s="76"/>
    </row>
    <row r="41644" spans="1:12" x14ac:dyDescent="0.25">
      <c r="A41644" s="76"/>
      <c r="L41644" s="76"/>
    </row>
    <row r="41645" spans="1:12" x14ac:dyDescent="0.25">
      <c r="A41645" s="76"/>
      <c r="B41645" s="76"/>
      <c r="L41645" s="76"/>
    </row>
    <row r="41646" spans="1:12" x14ac:dyDescent="0.25">
      <c r="B41646" s="76"/>
      <c r="L41646" s="76"/>
    </row>
    <row r="41647" spans="1:12" x14ac:dyDescent="0.25">
      <c r="B41647" s="76"/>
      <c r="L41647" s="76"/>
    </row>
    <row r="41648" spans="1:12" x14ac:dyDescent="0.25">
      <c r="A41648" s="76"/>
      <c r="B41648" s="76"/>
      <c r="L41648" s="76"/>
    </row>
    <row r="41649" spans="1:12" x14ac:dyDescent="0.25">
      <c r="A41649" s="76"/>
      <c r="B41649" s="76"/>
      <c r="L41649" s="76"/>
    </row>
    <row r="41650" spans="1:12" x14ac:dyDescent="0.25">
      <c r="B41650" s="76"/>
      <c r="L41650" s="76"/>
    </row>
    <row r="41651" spans="1:12" x14ac:dyDescent="0.25">
      <c r="A41651" s="76"/>
      <c r="B41651" s="76"/>
      <c r="L41651" s="76"/>
    </row>
    <row r="41652" spans="1:12" x14ac:dyDescent="0.25">
      <c r="B41652" s="76"/>
      <c r="L41652" s="76"/>
    </row>
    <row r="41653" spans="1:12" x14ac:dyDescent="0.25">
      <c r="B41653" s="76"/>
      <c r="L41653" s="76"/>
    </row>
    <row r="41654" spans="1:12" x14ac:dyDescent="0.25">
      <c r="B41654" s="76"/>
      <c r="L41654" s="76"/>
    </row>
    <row r="41655" spans="1:12" x14ac:dyDescent="0.25">
      <c r="B41655" s="76"/>
      <c r="L41655" s="76"/>
    </row>
    <row r="41656" spans="1:12" x14ac:dyDescent="0.25">
      <c r="B41656" s="76"/>
      <c r="L41656" s="76"/>
    </row>
    <row r="41657" spans="1:12" x14ac:dyDescent="0.25">
      <c r="B41657" s="76"/>
      <c r="L41657" s="76"/>
    </row>
    <row r="41658" spans="1:12" x14ac:dyDescent="0.25">
      <c r="B41658" s="76"/>
      <c r="L41658" s="76"/>
    </row>
    <row r="41659" spans="1:12" x14ac:dyDescent="0.25">
      <c r="L41659" s="76"/>
    </row>
    <row r="41660" spans="1:12" x14ac:dyDescent="0.25">
      <c r="L41660" s="76"/>
    </row>
    <row r="41661" spans="1:12" x14ac:dyDescent="0.25">
      <c r="L41661" s="76"/>
    </row>
    <row r="41662" spans="1:12" x14ac:dyDescent="0.25">
      <c r="A41662" s="76"/>
      <c r="L41662" s="76"/>
    </row>
    <row r="41663" spans="1:12" x14ac:dyDescent="0.25">
      <c r="A41663" s="76"/>
      <c r="L41663" s="76"/>
    </row>
    <row r="41664" spans="1:12" x14ac:dyDescent="0.25">
      <c r="L41664" s="76"/>
    </row>
    <row r="41665" spans="1:12" x14ac:dyDescent="0.25">
      <c r="A41665" s="76"/>
      <c r="L41665" s="76"/>
    </row>
    <row r="41666" spans="1:12" x14ac:dyDescent="0.25">
      <c r="A41666" s="76"/>
      <c r="L41666" s="76"/>
    </row>
    <row r="41667" spans="1:12" x14ac:dyDescent="0.25">
      <c r="A41667" s="76"/>
      <c r="L41667" s="76"/>
    </row>
    <row r="41668" spans="1:12" x14ac:dyDescent="0.25">
      <c r="A41668" s="76"/>
      <c r="L41668" s="76"/>
    </row>
    <row r="41669" spans="1:12" x14ac:dyDescent="0.25">
      <c r="L41669" s="76"/>
    </row>
    <row r="41670" spans="1:12" x14ac:dyDescent="0.25">
      <c r="L41670" s="76"/>
    </row>
    <row r="41671" spans="1:12" x14ac:dyDescent="0.25">
      <c r="A41671" s="76"/>
      <c r="L41671" s="76"/>
    </row>
    <row r="41672" spans="1:12" x14ac:dyDescent="0.25">
      <c r="A41672" s="76"/>
      <c r="L41672" s="76"/>
    </row>
    <row r="41673" spans="1:12" x14ac:dyDescent="0.25">
      <c r="A41673" s="79"/>
      <c r="L41673" s="76"/>
    </row>
    <row r="41674" spans="1:12" x14ac:dyDescent="0.25">
      <c r="A41674" s="76"/>
      <c r="B41674" s="76"/>
      <c r="L41674" s="76"/>
    </row>
    <row r="41675" spans="1:12" x14ac:dyDescent="0.25">
      <c r="A41675" s="76"/>
      <c r="B41675" s="76"/>
      <c r="L41675" s="76"/>
    </row>
    <row r="41676" spans="1:12" x14ac:dyDescent="0.25">
      <c r="A41676" s="76"/>
      <c r="B41676" s="76"/>
      <c r="L41676" s="76"/>
    </row>
    <row r="41677" spans="1:12" x14ac:dyDescent="0.25">
      <c r="B41677" s="76"/>
      <c r="L41677" s="76"/>
    </row>
    <row r="41678" spans="1:12" x14ac:dyDescent="0.25">
      <c r="B41678" s="76"/>
      <c r="L41678" s="76"/>
    </row>
    <row r="41679" spans="1:12" x14ac:dyDescent="0.25">
      <c r="A41679" s="76"/>
      <c r="L41679" s="76"/>
    </row>
    <row r="41680" spans="1:12" x14ac:dyDescent="0.25">
      <c r="L41680" s="76"/>
    </row>
    <row r="41681" spans="1:12" x14ac:dyDescent="0.25">
      <c r="A41681" s="76"/>
      <c r="L41681" s="76"/>
    </row>
    <row r="41682" spans="1:12" x14ac:dyDescent="0.25">
      <c r="L41682" s="76"/>
    </row>
    <row r="41683" spans="1:12" x14ac:dyDescent="0.25">
      <c r="L41683" s="76"/>
    </row>
    <row r="41684" spans="1:12" x14ac:dyDescent="0.25">
      <c r="A41684" s="76"/>
      <c r="L41684" s="76"/>
    </row>
    <row r="41685" spans="1:12" x14ac:dyDescent="0.25">
      <c r="A41685" s="76"/>
      <c r="L41685" s="76"/>
    </row>
    <row r="41686" spans="1:12" x14ac:dyDescent="0.25">
      <c r="A41686" s="76"/>
      <c r="B41686" s="76"/>
      <c r="L41686" s="76"/>
    </row>
    <row r="41687" spans="1:12" x14ac:dyDescent="0.25">
      <c r="L41687" s="76"/>
    </row>
    <row r="41688" spans="1:12" x14ac:dyDescent="0.25">
      <c r="L41688" s="76"/>
    </row>
    <row r="41689" spans="1:12" x14ac:dyDescent="0.25">
      <c r="B41689" s="80"/>
      <c r="L41689" s="76"/>
    </row>
    <row r="41690" spans="1:12" x14ac:dyDescent="0.25">
      <c r="A41690" s="76"/>
      <c r="B41690" s="80"/>
      <c r="L41690" s="76"/>
    </row>
    <row r="41691" spans="1:12" x14ac:dyDescent="0.25">
      <c r="A41691" s="76"/>
      <c r="B41691" s="76"/>
      <c r="L41691" s="76"/>
    </row>
    <row r="41692" spans="1:12" x14ac:dyDescent="0.25">
      <c r="B41692" s="76"/>
      <c r="L41692" s="76"/>
    </row>
    <row r="41693" spans="1:12" x14ac:dyDescent="0.25">
      <c r="L41693" s="76"/>
    </row>
    <row r="41694" spans="1:12" x14ac:dyDescent="0.25">
      <c r="B41694" s="76"/>
      <c r="L41694" s="76"/>
    </row>
    <row r="41695" spans="1:12" x14ac:dyDescent="0.25">
      <c r="A41695" s="76"/>
      <c r="B41695" s="76"/>
      <c r="L41695" s="76"/>
    </row>
    <row r="41696" spans="1:12" x14ac:dyDescent="0.25">
      <c r="B41696" s="76"/>
      <c r="L41696" s="76"/>
    </row>
    <row r="41697" spans="1:12" x14ac:dyDescent="0.25">
      <c r="B41697" s="76"/>
      <c r="L41697" s="76"/>
    </row>
    <row r="41698" spans="1:12" x14ac:dyDescent="0.25">
      <c r="L41698" s="76"/>
    </row>
    <row r="41699" spans="1:12" x14ac:dyDescent="0.25">
      <c r="A41699" s="76"/>
      <c r="L41699" s="76"/>
    </row>
    <row r="41700" spans="1:12" x14ac:dyDescent="0.25">
      <c r="A41700" s="76"/>
      <c r="L41700" s="76"/>
    </row>
    <row r="41701" spans="1:12" x14ac:dyDescent="0.25">
      <c r="L41701" s="76"/>
    </row>
    <row r="41702" spans="1:12" x14ac:dyDescent="0.25">
      <c r="A41702" s="76"/>
      <c r="L41702" s="76"/>
    </row>
    <row r="41703" spans="1:12" x14ac:dyDescent="0.25">
      <c r="L41703" s="76"/>
    </row>
    <row r="41704" spans="1:12" x14ac:dyDescent="0.25">
      <c r="A41704" s="76"/>
      <c r="L41704" s="76"/>
    </row>
    <row r="41705" spans="1:12" x14ac:dyDescent="0.25">
      <c r="A41705" s="76"/>
      <c r="L41705" s="76"/>
    </row>
    <row r="41706" spans="1:12" x14ac:dyDescent="0.25">
      <c r="L41706" s="76"/>
    </row>
    <row r="41707" spans="1:12" x14ac:dyDescent="0.25">
      <c r="L41707" s="76"/>
    </row>
    <row r="41708" spans="1:12" x14ac:dyDescent="0.25">
      <c r="B41708" s="76"/>
      <c r="L41708" s="76"/>
    </row>
    <row r="41709" spans="1:12" x14ac:dyDescent="0.25">
      <c r="B41709" s="76"/>
      <c r="L41709" s="76"/>
    </row>
    <row r="41710" spans="1:12" x14ac:dyDescent="0.25">
      <c r="A41710" s="79"/>
      <c r="B41710" s="76"/>
      <c r="L41710" s="76"/>
    </row>
    <row r="41711" spans="1:12" x14ac:dyDescent="0.25">
      <c r="L41711" s="76"/>
    </row>
    <row r="41712" spans="1:12" x14ac:dyDescent="0.25">
      <c r="L41712" s="76"/>
    </row>
    <row r="41713" spans="1:12" x14ac:dyDescent="0.25">
      <c r="B41713" s="76"/>
      <c r="L41713" s="76"/>
    </row>
    <row r="41714" spans="1:12" x14ac:dyDescent="0.25">
      <c r="A41714" s="76"/>
      <c r="B41714" s="76"/>
      <c r="L41714" s="76"/>
    </row>
    <row r="41715" spans="1:12" x14ac:dyDescent="0.25">
      <c r="B41715" s="76"/>
      <c r="L41715" s="76"/>
    </row>
    <row r="41716" spans="1:12" x14ac:dyDescent="0.25">
      <c r="B41716" s="76"/>
      <c r="L41716" s="76"/>
    </row>
    <row r="41717" spans="1:12" x14ac:dyDescent="0.25">
      <c r="A41717" s="76"/>
      <c r="B41717" s="76"/>
      <c r="L41717" s="76"/>
    </row>
    <row r="41718" spans="1:12" x14ac:dyDescent="0.25">
      <c r="B41718" s="76"/>
      <c r="L41718" s="76"/>
    </row>
    <row r="41719" spans="1:12" x14ac:dyDescent="0.25">
      <c r="A41719" s="76"/>
      <c r="B41719" s="76"/>
      <c r="L41719" s="76"/>
    </row>
    <row r="41720" spans="1:12" x14ac:dyDescent="0.25">
      <c r="A41720" s="76"/>
      <c r="B41720" s="76"/>
      <c r="L41720" s="76"/>
    </row>
    <row r="41721" spans="1:12" x14ac:dyDescent="0.25">
      <c r="L41721" s="76"/>
    </row>
    <row r="41722" spans="1:12" x14ac:dyDescent="0.25">
      <c r="L41722" s="76"/>
    </row>
    <row r="41723" spans="1:12" x14ac:dyDescent="0.25">
      <c r="L41723" s="76"/>
    </row>
    <row r="41724" spans="1:12" x14ac:dyDescent="0.25">
      <c r="L41724" s="76"/>
    </row>
    <row r="41725" spans="1:12" x14ac:dyDescent="0.25">
      <c r="L41725" s="76"/>
    </row>
    <row r="41726" spans="1:12" x14ac:dyDescent="0.25">
      <c r="L41726" s="76"/>
    </row>
    <row r="41727" spans="1:12" x14ac:dyDescent="0.25">
      <c r="B41727" s="76"/>
      <c r="L41727" s="76"/>
    </row>
    <row r="41728" spans="1:12" x14ac:dyDescent="0.25">
      <c r="B41728" s="76"/>
      <c r="L41728" s="76"/>
    </row>
    <row r="41729" spans="1:12" x14ac:dyDescent="0.25">
      <c r="B41729" s="76"/>
      <c r="L41729" s="76"/>
    </row>
    <row r="41730" spans="1:12" x14ac:dyDescent="0.25">
      <c r="B41730" s="76"/>
      <c r="L41730" s="76"/>
    </row>
    <row r="41731" spans="1:12" x14ac:dyDescent="0.25">
      <c r="A41731" s="76"/>
      <c r="L41731" s="76"/>
    </row>
    <row r="41732" spans="1:12" x14ac:dyDescent="0.25">
      <c r="L41732" s="76"/>
    </row>
    <row r="41733" spans="1:12" x14ac:dyDescent="0.25">
      <c r="L41733" s="76"/>
    </row>
    <row r="41734" spans="1:12" x14ac:dyDescent="0.25">
      <c r="B41734" s="76"/>
      <c r="L41734" s="76"/>
    </row>
    <row r="41735" spans="1:12" x14ac:dyDescent="0.25">
      <c r="B41735" s="76"/>
      <c r="L41735" s="76"/>
    </row>
    <row r="41736" spans="1:12" x14ac:dyDescent="0.25">
      <c r="A41736" s="76"/>
      <c r="L41736" s="76"/>
    </row>
    <row r="41737" spans="1:12" x14ac:dyDescent="0.25">
      <c r="L41737" s="76"/>
    </row>
    <row r="41738" spans="1:12" x14ac:dyDescent="0.25">
      <c r="L41738" s="76"/>
    </row>
    <row r="41739" spans="1:12" x14ac:dyDescent="0.25">
      <c r="L41739" s="76"/>
    </row>
    <row r="41740" spans="1:12" x14ac:dyDescent="0.25">
      <c r="L41740" s="76"/>
    </row>
    <row r="41741" spans="1:12" x14ac:dyDescent="0.25">
      <c r="L41741" s="76"/>
    </row>
    <row r="41742" spans="1:12" x14ac:dyDescent="0.25">
      <c r="L41742" s="76"/>
    </row>
    <row r="41743" spans="1:12" x14ac:dyDescent="0.25">
      <c r="A41743" s="76"/>
      <c r="L41743" s="76"/>
    </row>
    <row r="41744" spans="1:12" x14ac:dyDescent="0.25">
      <c r="A41744" s="76"/>
      <c r="L41744" s="76"/>
    </row>
    <row r="41745" spans="1:12" x14ac:dyDescent="0.25">
      <c r="A41745" s="76"/>
      <c r="L41745" s="76"/>
    </row>
    <row r="41746" spans="1:12" x14ac:dyDescent="0.25">
      <c r="A41746" s="76"/>
      <c r="L41746" s="76"/>
    </row>
    <row r="41747" spans="1:12" x14ac:dyDescent="0.25">
      <c r="L41747" s="76"/>
    </row>
    <row r="41748" spans="1:12" x14ac:dyDescent="0.25">
      <c r="A41748" s="76"/>
      <c r="B41748" s="76"/>
      <c r="L41748" s="76"/>
    </row>
    <row r="41749" spans="1:12" x14ac:dyDescent="0.25">
      <c r="B41749" s="76"/>
      <c r="L41749" s="76"/>
    </row>
    <row r="41750" spans="1:12" x14ac:dyDescent="0.25">
      <c r="B41750" s="76"/>
      <c r="L41750" s="76"/>
    </row>
    <row r="41751" spans="1:12" x14ac:dyDescent="0.25">
      <c r="L41751" s="76"/>
    </row>
    <row r="41752" spans="1:12" x14ac:dyDescent="0.25">
      <c r="B41752" s="76"/>
      <c r="L41752" s="76"/>
    </row>
    <row r="41753" spans="1:12" x14ac:dyDescent="0.25">
      <c r="B41753" s="76"/>
      <c r="L41753" s="76"/>
    </row>
    <row r="41754" spans="1:12" x14ac:dyDescent="0.25">
      <c r="A41754" s="79"/>
      <c r="B41754" s="76"/>
      <c r="L41754" s="76"/>
    </row>
    <row r="41755" spans="1:12" x14ac:dyDescent="0.25">
      <c r="A41755" s="79"/>
      <c r="B41755" s="76"/>
      <c r="L41755" s="76"/>
    </row>
    <row r="41756" spans="1:12" x14ac:dyDescent="0.25">
      <c r="B41756" s="76"/>
      <c r="L41756" s="76"/>
    </row>
    <row r="41757" spans="1:12" x14ac:dyDescent="0.25">
      <c r="A41757" s="76"/>
      <c r="B41757" s="76"/>
      <c r="L41757" s="76"/>
    </row>
    <row r="41758" spans="1:12" x14ac:dyDescent="0.25">
      <c r="B41758" s="76"/>
      <c r="L41758" s="76"/>
    </row>
    <row r="41759" spans="1:12" x14ac:dyDescent="0.25">
      <c r="B41759" s="76"/>
      <c r="L41759" s="76"/>
    </row>
    <row r="41760" spans="1:12" x14ac:dyDescent="0.25">
      <c r="L41760" s="76"/>
    </row>
    <row r="41761" spans="1:12" x14ac:dyDescent="0.25">
      <c r="L41761" s="76"/>
    </row>
    <row r="41762" spans="1:12" x14ac:dyDescent="0.25">
      <c r="L41762" s="76"/>
    </row>
    <row r="41763" spans="1:12" x14ac:dyDescent="0.25">
      <c r="L41763" s="76"/>
    </row>
    <row r="41764" spans="1:12" x14ac:dyDescent="0.25">
      <c r="L41764" s="76"/>
    </row>
    <row r="41765" spans="1:12" x14ac:dyDescent="0.25">
      <c r="L41765" s="76"/>
    </row>
    <row r="41766" spans="1:12" x14ac:dyDescent="0.25">
      <c r="L41766" s="76"/>
    </row>
    <row r="41767" spans="1:12" x14ac:dyDescent="0.25">
      <c r="L41767" s="76"/>
    </row>
    <row r="41768" spans="1:12" x14ac:dyDescent="0.25">
      <c r="L41768" s="76"/>
    </row>
    <row r="41769" spans="1:12" x14ac:dyDescent="0.25">
      <c r="A41769" s="76"/>
      <c r="L41769" s="76"/>
    </row>
    <row r="41770" spans="1:12" x14ac:dyDescent="0.25">
      <c r="A41770" s="76"/>
      <c r="L41770" s="76"/>
    </row>
    <row r="41771" spans="1:12" x14ac:dyDescent="0.25">
      <c r="L41771" s="76"/>
    </row>
    <row r="41772" spans="1:12" x14ac:dyDescent="0.25">
      <c r="A41772" s="76"/>
      <c r="L41772" s="76"/>
    </row>
    <row r="41773" spans="1:12" x14ac:dyDescent="0.25">
      <c r="B41773" s="76"/>
      <c r="L41773" s="76"/>
    </row>
    <row r="41774" spans="1:12" x14ac:dyDescent="0.25">
      <c r="B41774" s="76"/>
      <c r="L41774" s="76"/>
    </row>
    <row r="41775" spans="1:12" x14ac:dyDescent="0.25">
      <c r="L41775" s="76"/>
    </row>
    <row r="41776" spans="1:12" x14ac:dyDescent="0.25">
      <c r="L41776" s="76"/>
    </row>
    <row r="41777" spans="1:14" x14ac:dyDescent="0.25">
      <c r="L41777" s="76"/>
    </row>
    <row r="41778" spans="1:14" x14ac:dyDescent="0.25">
      <c r="L41778" s="76"/>
    </row>
    <row r="41779" spans="1:14" x14ac:dyDescent="0.25">
      <c r="L41779" s="76"/>
    </row>
    <row r="41780" spans="1:14" x14ac:dyDescent="0.25">
      <c r="L41780" s="76"/>
    </row>
    <row r="41781" spans="1:14" x14ac:dyDescent="0.25">
      <c r="L41781" s="76"/>
    </row>
    <row r="41782" spans="1:14" x14ac:dyDescent="0.25">
      <c r="L41782" s="76"/>
    </row>
    <row r="41783" spans="1:14" x14ac:dyDescent="0.25">
      <c r="C41783" s="76"/>
      <c r="D41783" s="76"/>
      <c r="E41783" s="76"/>
      <c r="F41783" s="76"/>
      <c r="G41783" s="76"/>
      <c r="H41783" s="76"/>
      <c r="I41783" s="76"/>
      <c r="J41783" s="76"/>
      <c r="K41783" s="76"/>
      <c r="L41783" s="76"/>
      <c r="M41783" s="76"/>
      <c r="N41783" s="76"/>
    </row>
    <row r="41784" spans="1:14" x14ac:dyDescent="0.25">
      <c r="C41784" s="76"/>
      <c r="D41784" s="76"/>
      <c r="E41784" s="76"/>
      <c r="F41784" s="76"/>
      <c r="G41784" s="76"/>
      <c r="H41784" s="76"/>
      <c r="I41784" s="76"/>
      <c r="J41784" s="76"/>
      <c r="K41784" s="76"/>
      <c r="L41784" s="76"/>
      <c r="M41784" s="76"/>
      <c r="N41784" s="76"/>
    </row>
    <row r="41785" spans="1:14" x14ac:dyDescent="0.25">
      <c r="C41785" s="76"/>
      <c r="D41785" s="76"/>
      <c r="E41785" s="76"/>
      <c r="F41785" s="76"/>
      <c r="G41785" s="76"/>
      <c r="H41785" s="76"/>
      <c r="I41785" s="76"/>
      <c r="J41785" s="76"/>
      <c r="K41785" s="76"/>
      <c r="L41785" s="76"/>
      <c r="M41785" s="76"/>
      <c r="N41785" s="76"/>
    </row>
    <row r="41786" spans="1:14" x14ac:dyDescent="0.25">
      <c r="C41786" s="76"/>
      <c r="D41786" s="76"/>
      <c r="E41786" s="76"/>
      <c r="F41786" s="76"/>
      <c r="G41786" s="76"/>
      <c r="H41786" s="76"/>
      <c r="I41786" s="76"/>
      <c r="J41786" s="76"/>
      <c r="K41786" s="76"/>
      <c r="L41786" s="76"/>
      <c r="M41786" s="76"/>
      <c r="N41786" s="76"/>
    </row>
    <row r="41787" spans="1:14" x14ac:dyDescent="0.25">
      <c r="C41787" s="76"/>
      <c r="D41787" s="76"/>
      <c r="E41787" s="76"/>
      <c r="F41787" s="76"/>
      <c r="G41787" s="76"/>
      <c r="H41787" s="76"/>
      <c r="I41787" s="76"/>
      <c r="J41787" s="76"/>
      <c r="K41787" s="76"/>
      <c r="L41787" s="76"/>
      <c r="M41787" s="76"/>
      <c r="N41787" s="76"/>
    </row>
    <row r="41788" spans="1:14" x14ac:dyDescent="0.25">
      <c r="A41788" s="76"/>
      <c r="B41788" s="76"/>
      <c r="C41788" s="76"/>
      <c r="D41788" s="76"/>
      <c r="E41788" s="76"/>
      <c r="F41788" s="76"/>
      <c r="G41788" s="76"/>
      <c r="H41788" s="76"/>
      <c r="I41788" s="76"/>
      <c r="J41788" s="76"/>
      <c r="K41788" s="76"/>
      <c r="L41788" s="76"/>
      <c r="M41788" s="76"/>
      <c r="N41788" s="76"/>
    </row>
    <row r="41789" spans="1:14" x14ac:dyDescent="0.25">
      <c r="A41789" s="76"/>
      <c r="C41789" s="76"/>
      <c r="D41789" s="76"/>
      <c r="E41789" s="76"/>
      <c r="F41789" s="76"/>
      <c r="G41789" s="76"/>
      <c r="H41789" s="76"/>
      <c r="I41789" s="76"/>
      <c r="J41789" s="76"/>
      <c r="K41789" s="76"/>
      <c r="L41789" s="76"/>
      <c r="M41789" s="76"/>
      <c r="N41789" s="76"/>
    </row>
    <row r="41790" spans="1:14" x14ac:dyDescent="0.25">
      <c r="A41790" s="76"/>
      <c r="C41790" s="76"/>
      <c r="D41790" s="76"/>
      <c r="E41790" s="76"/>
      <c r="F41790" s="76"/>
      <c r="G41790" s="76"/>
      <c r="H41790" s="76"/>
      <c r="I41790" s="76"/>
      <c r="J41790" s="76"/>
      <c r="K41790" s="76"/>
      <c r="L41790" s="76"/>
      <c r="M41790" s="76"/>
      <c r="N41790" s="76"/>
    </row>
    <row r="41791" spans="1:14" x14ac:dyDescent="0.25">
      <c r="A41791" s="76"/>
      <c r="C41791" s="76"/>
      <c r="D41791" s="76"/>
      <c r="E41791" s="76"/>
      <c r="F41791" s="76"/>
      <c r="G41791" s="76"/>
      <c r="H41791" s="76"/>
      <c r="I41791" s="76"/>
      <c r="J41791" s="76"/>
      <c r="K41791" s="76"/>
      <c r="L41791" s="76"/>
      <c r="M41791" s="76"/>
      <c r="N41791" s="76"/>
    </row>
    <row r="41792" spans="1:14" x14ac:dyDescent="0.25">
      <c r="C41792" s="76"/>
      <c r="D41792" s="76"/>
      <c r="E41792" s="76"/>
      <c r="F41792" s="76"/>
      <c r="G41792" s="76"/>
      <c r="H41792" s="76"/>
      <c r="I41792" s="76"/>
      <c r="J41792" s="76"/>
      <c r="K41792" s="76"/>
      <c r="L41792" s="76"/>
      <c r="M41792" s="76"/>
      <c r="N41792" s="76"/>
    </row>
    <row r="41793" spans="1:14" x14ac:dyDescent="0.25">
      <c r="B41793" s="76"/>
      <c r="C41793" s="76"/>
      <c r="D41793" s="76"/>
      <c r="E41793" s="76"/>
      <c r="F41793" s="76"/>
      <c r="G41793" s="76"/>
      <c r="H41793" s="76"/>
      <c r="I41793" s="76"/>
      <c r="J41793" s="76"/>
      <c r="K41793" s="76"/>
      <c r="L41793" s="76"/>
      <c r="M41793" s="76"/>
      <c r="N41793" s="76"/>
    </row>
    <row r="41794" spans="1:14" x14ac:dyDescent="0.25">
      <c r="B41794" s="76"/>
      <c r="C41794" s="76"/>
      <c r="D41794" s="76"/>
      <c r="E41794" s="76"/>
      <c r="F41794" s="76"/>
      <c r="G41794" s="76"/>
      <c r="H41794" s="76"/>
      <c r="I41794" s="76"/>
      <c r="J41794" s="76"/>
      <c r="K41794" s="76"/>
      <c r="L41794" s="76"/>
      <c r="M41794" s="76"/>
      <c r="N41794" s="76"/>
    </row>
    <row r="41795" spans="1:14" x14ac:dyDescent="0.25">
      <c r="A41795" s="76"/>
      <c r="B41795" s="76"/>
      <c r="C41795" s="76"/>
      <c r="D41795" s="76"/>
      <c r="E41795" s="76"/>
      <c r="F41795" s="76"/>
      <c r="G41795" s="76"/>
      <c r="H41795" s="76"/>
      <c r="I41795" s="76"/>
      <c r="J41795" s="76"/>
      <c r="K41795" s="76"/>
      <c r="L41795" s="76"/>
      <c r="M41795" s="76"/>
      <c r="N41795" s="76"/>
    </row>
    <row r="41796" spans="1:14" x14ac:dyDescent="0.25">
      <c r="B41796" s="76"/>
      <c r="C41796" s="76"/>
      <c r="D41796" s="76"/>
      <c r="E41796" s="76"/>
      <c r="F41796" s="76"/>
      <c r="G41796" s="76"/>
      <c r="H41796" s="76"/>
      <c r="I41796" s="76"/>
      <c r="J41796" s="76"/>
      <c r="K41796" s="76"/>
      <c r="L41796" s="76"/>
      <c r="M41796" s="76"/>
      <c r="N41796" s="76"/>
    </row>
    <row r="41797" spans="1:14" x14ac:dyDescent="0.25">
      <c r="B41797" s="76"/>
      <c r="C41797" s="76"/>
      <c r="D41797" s="76"/>
      <c r="E41797" s="76"/>
      <c r="F41797" s="76"/>
      <c r="G41797" s="76"/>
      <c r="H41797" s="76"/>
      <c r="I41797" s="76"/>
      <c r="J41797" s="76"/>
      <c r="K41797" s="76"/>
      <c r="L41797" s="76"/>
      <c r="M41797" s="76"/>
      <c r="N41797" s="76"/>
    </row>
    <row r="41798" spans="1:14" x14ac:dyDescent="0.25">
      <c r="B41798" s="76"/>
      <c r="C41798" s="76"/>
      <c r="D41798" s="76"/>
      <c r="E41798" s="76"/>
      <c r="F41798" s="76"/>
      <c r="G41798" s="76"/>
      <c r="H41798" s="76"/>
      <c r="I41798" s="76"/>
      <c r="J41798" s="76"/>
      <c r="K41798" s="76"/>
      <c r="L41798" s="76"/>
      <c r="M41798" s="76"/>
      <c r="N41798" s="76"/>
    </row>
    <row r="41799" spans="1:14" x14ac:dyDescent="0.25">
      <c r="B41799" s="76"/>
      <c r="C41799" s="76"/>
      <c r="D41799" s="76"/>
      <c r="E41799" s="76"/>
      <c r="F41799" s="76"/>
      <c r="G41799" s="76"/>
      <c r="H41799" s="76"/>
      <c r="I41799" s="76"/>
      <c r="J41799" s="76"/>
      <c r="K41799" s="76"/>
      <c r="L41799" s="76"/>
      <c r="M41799" s="76"/>
      <c r="N41799" s="76"/>
    </row>
    <row r="41800" spans="1:14" x14ac:dyDescent="0.25">
      <c r="A41800" s="76"/>
      <c r="B41800" s="76"/>
      <c r="C41800" s="76"/>
      <c r="D41800" s="76"/>
      <c r="E41800" s="76"/>
      <c r="F41800" s="76"/>
      <c r="G41800" s="76"/>
      <c r="H41800" s="76"/>
      <c r="I41800" s="76"/>
      <c r="J41800" s="76"/>
      <c r="K41800" s="76"/>
      <c r="L41800" s="76"/>
      <c r="M41800" s="76"/>
      <c r="N41800" s="76"/>
    </row>
    <row r="41801" spans="1:14" x14ac:dyDescent="0.25">
      <c r="A41801" s="76"/>
      <c r="B41801" s="76"/>
      <c r="C41801" s="76"/>
      <c r="D41801" s="76"/>
      <c r="E41801" s="76"/>
      <c r="F41801" s="76"/>
      <c r="G41801" s="76"/>
      <c r="H41801" s="76"/>
      <c r="I41801" s="76"/>
      <c r="J41801" s="76"/>
      <c r="K41801" s="76"/>
      <c r="L41801" s="76"/>
      <c r="M41801" s="76"/>
      <c r="N41801" s="76"/>
    </row>
    <row r="41802" spans="1:14" x14ac:dyDescent="0.25">
      <c r="A41802" s="76"/>
      <c r="B41802" s="76"/>
      <c r="C41802" s="76"/>
      <c r="D41802" s="76"/>
      <c r="E41802" s="76"/>
      <c r="F41802" s="76"/>
      <c r="G41802" s="76"/>
      <c r="H41802" s="76"/>
      <c r="I41802" s="76"/>
      <c r="J41802" s="76"/>
      <c r="K41802" s="76"/>
      <c r="L41802" s="76"/>
      <c r="M41802" s="76"/>
      <c r="N41802" s="76"/>
    </row>
    <row r="41803" spans="1:14" x14ac:dyDescent="0.25">
      <c r="A41803" s="76"/>
      <c r="B41803" s="76"/>
      <c r="C41803" s="76"/>
      <c r="D41803" s="76"/>
      <c r="E41803" s="76"/>
      <c r="F41803" s="76"/>
      <c r="G41803" s="76"/>
      <c r="H41803" s="76"/>
      <c r="I41803" s="76"/>
      <c r="J41803" s="76"/>
      <c r="K41803" s="76"/>
      <c r="L41803" s="76"/>
      <c r="M41803" s="76"/>
      <c r="N41803" s="76"/>
    </row>
    <row r="41804" spans="1:14" x14ac:dyDescent="0.25">
      <c r="B41804" s="76"/>
      <c r="C41804" s="76"/>
      <c r="D41804" s="76"/>
      <c r="E41804" s="76"/>
      <c r="F41804" s="76"/>
      <c r="G41804" s="76"/>
      <c r="H41804" s="76"/>
      <c r="I41804" s="76"/>
      <c r="J41804" s="76"/>
      <c r="K41804" s="76"/>
      <c r="L41804" s="76"/>
      <c r="M41804" s="76"/>
      <c r="N41804" s="76"/>
    </row>
    <row r="41805" spans="1:14" x14ac:dyDescent="0.25">
      <c r="B41805" s="76"/>
      <c r="C41805" s="76"/>
      <c r="D41805" s="76"/>
      <c r="E41805" s="76"/>
      <c r="F41805" s="76"/>
      <c r="G41805" s="76"/>
      <c r="H41805" s="76"/>
      <c r="I41805" s="76"/>
      <c r="J41805" s="76"/>
      <c r="K41805" s="76"/>
      <c r="L41805" s="76"/>
      <c r="M41805" s="76"/>
      <c r="N41805" s="76"/>
    </row>
    <row r="41806" spans="1:14" x14ac:dyDescent="0.25">
      <c r="B41806" s="76"/>
      <c r="C41806" s="76"/>
      <c r="D41806" s="76"/>
      <c r="E41806" s="76"/>
      <c r="F41806" s="76"/>
      <c r="G41806" s="76"/>
      <c r="H41806" s="76"/>
      <c r="I41806" s="76"/>
      <c r="J41806" s="76"/>
      <c r="K41806" s="76"/>
      <c r="L41806" s="76"/>
      <c r="M41806" s="76"/>
      <c r="N41806" s="76"/>
    </row>
    <row r="41807" spans="1:14" x14ac:dyDescent="0.25">
      <c r="A41807" s="76"/>
      <c r="B41807" s="76"/>
      <c r="C41807" s="76"/>
      <c r="D41807" s="76"/>
      <c r="E41807" s="76"/>
      <c r="F41807" s="76"/>
      <c r="G41807" s="76"/>
      <c r="H41807" s="76"/>
      <c r="I41807" s="76"/>
      <c r="J41807" s="76"/>
      <c r="K41807" s="76"/>
      <c r="L41807" s="76"/>
      <c r="M41807" s="76"/>
      <c r="N41807" s="76"/>
    </row>
    <row r="41808" spans="1:14" x14ac:dyDescent="0.25">
      <c r="A41808" s="76"/>
      <c r="B41808" s="76"/>
      <c r="C41808" s="76"/>
      <c r="D41808" s="76"/>
      <c r="E41808" s="76"/>
      <c r="F41808" s="76"/>
      <c r="G41808" s="76"/>
      <c r="H41808" s="76"/>
      <c r="I41808" s="76"/>
      <c r="J41808" s="76"/>
      <c r="K41808" s="76"/>
      <c r="L41808" s="76"/>
      <c r="M41808" s="76"/>
      <c r="N41808" s="76"/>
    </row>
    <row r="41809" spans="1:14" x14ac:dyDescent="0.25">
      <c r="A41809" s="76"/>
      <c r="B41809" s="76"/>
      <c r="C41809" s="76"/>
      <c r="D41809" s="76"/>
      <c r="E41809" s="76"/>
      <c r="F41809" s="76"/>
      <c r="G41809" s="76"/>
      <c r="H41809" s="76"/>
      <c r="I41809" s="76"/>
      <c r="J41809" s="76"/>
      <c r="K41809" s="76"/>
      <c r="L41809" s="76"/>
      <c r="M41809" s="76"/>
      <c r="N41809" s="76"/>
    </row>
    <row r="41810" spans="1:14" x14ac:dyDescent="0.25">
      <c r="A41810" s="76"/>
      <c r="B41810" s="76"/>
      <c r="C41810" s="76"/>
      <c r="D41810" s="76"/>
      <c r="E41810" s="76"/>
      <c r="F41810" s="76"/>
      <c r="G41810" s="76"/>
      <c r="H41810" s="76"/>
      <c r="I41810" s="76"/>
      <c r="J41810" s="76"/>
      <c r="K41810" s="76"/>
      <c r="L41810" s="76"/>
      <c r="M41810" s="76"/>
      <c r="N41810" s="76"/>
    </row>
    <row r="41811" spans="1:14" x14ac:dyDescent="0.25">
      <c r="A41811" s="76"/>
      <c r="B41811" s="76"/>
      <c r="C41811" s="76"/>
      <c r="D41811" s="76"/>
      <c r="E41811" s="76"/>
      <c r="F41811" s="76"/>
      <c r="G41811" s="76"/>
      <c r="H41811" s="76"/>
      <c r="I41811" s="76"/>
      <c r="J41811" s="76"/>
      <c r="K41811" s="76"/>
      <c r="L41811" s="76"/>
      <c r="M41811" s="76"/>
      <c r="N41811" s="76"/>
    </row>
    <row r="41812" spans="1:14" x14ac:dyDescent="0.25">
      <c r="A41812" s="76"/>
      <c r="B41812" s="76"/>
      <c r="C41812" s="76"/>
      <c r="D41812" s="76"/>
      <c r="E41812" s="76"/>
      <c r="F41812" s="76"/>
      <c r="G41812" s="76"/>
      <c r="H41812" s="76"/>
      <c r="I41812" s="76"/>
      <c r="J41812" s="76"/>
      <c r="K41812" s="76"/>
      <c r="L41812" s="76"/>
      <c r="M41812" s="76"/>
      <c r="N41812" s="76"/>
    </row>
    <row r="41813" spans="1:14" x14ac:dyDescent="0.25">
      <c r="A41813" s="76"/>
      <c r="C41813" s="76"/>
      <c r="D41813" s="76"/>
      <c r="E41813" s="76"/>
      <c r="F41813" s="76"/>
      <c r="G41813" s="76"/>
      <c r="H41813" s="76"/>
      <c r="I41813" s="76"/>
      <c r="J41813" s="76"/>
      <c r="K41813" s="76"/>
      <c r="L41813" s="76"/>
      <c r="M41813" s="76"/>
      <c r="N41813" s="76"/>
    </row>
    <row r="41814" spans="1:14" x14ac:dyDescent="0.25">
      <c r="A41814" s="76"/>
      <c r="C41814" s="76"/>
      <c r="D41814" s="76"/>
      <c r="E41814" s="76"/>
      <c r="F41814" s="76"/>
      <c r="G41814" s="76"/>
      <c r="H41814" s="76"/>
      <c r="I41814" s="76"/>
      <c r="J41814" s="76"/>
      <c r="K41814" s="76"/>
      <c r="L41814" s="76"/>
      <c r="M41814" s="76"/>
      <c r="N41814" s="76"/>
    </row>
    <row r="41815" spans="1:14" x14ac:dyDescent="0.25">
      <c r="A41815" s="76"/>
      <c r="C41815" s="76"/>
      <c r="D41815" s="76"/>
      <c r="E41815" s="76"/>
      <c r="F41815" s="76"/>
      <c r="G41815" s="76"/>
      <c r="H41815" s="76"/>
      <c r="I41815" s="76"/>
      <c r="J41815" s="76"/>
      <c r="K41815" s="76"/>
      <c r="L41815" s="76"/>
      <c r="M41815" s="76"/>
      <c r="N41815" s="76"/>
    </row>
    <row r="41816" spans="1:14" x14ac:dyDescent="0.25">
      <c r="A41816" s="76"/>
      <c r="C41816" s="76"/>
      <c r="D41816" s="76"/>
      <c r="E41816" s="76"/>
      <c r="F41816" s="76"/>
      <c r="G41816" s="76"/>
      <c r="H41816" s="76"/>
      <c r="I41816" s="76"/>
      <c r="J41816" s="76"/>
      <c r="K41816" s="76"/>
      <c r="L41816" s="76"/>
      <c r="M41816" s="76"/>
      <c r="N41816" s="76"/>
    </row>
    <row r="41817" spans="1:14" x14ac:dyDescent="0.25">
      <c r="A41817" s="76"/>
      <c r="C41817" s="76"/>
      <c r="D41817" s="76"/>
      <c r="E41817" s="76"/>
      <c r="F41817" s="76"/>
      <c r="G41817" s="76"/>
      <c r="H41817" s="76"/>
      <c r="I41817" s="76"/>
      <c r="J41817" s="76"/>
      <c r="K41817" s="76"/>
      <c r="L41817" s="76"/>
      <c r="M41817" s="76"/>
      <c r="N41817" s="76"/>
    </row>
    <row r="41818" spans="1:14" x14ac:dyDescent="0.25">
      <c r="A41818" s="76"/>
      <c r="C41818" s="76"/>
      <c r="D41818" s="76"/>
      <c r="E41818" s="76"/>
      <c r="F41818" s="76"/>
      <c r="G41818" s="76"/>
      <c r="H41818" s="76"/>
      <c r="I41818" s="76"/>
      <c r="J41818" s="76"/>
      <c r="K41818" s="76"/>
      <c r="L41818" s="76"/>
      <c r="M41818" s="76"/>
      <c r="N41818" s="76"/>
    </row>
    <row r="41819" spans="1:14" x14ac:dyDescent="0.25">
      <c r="A41819" s="76"/>
      <c r="C41819" s="76"/>
      <c r="D41819" s="76"/>
      <c r="E41819" s="76"/>
      <c r="F41819" s="76"/>
      <c r="G41819" s="76"/>
      <c r="H41819" s="76"/>
      <c r="I41819" s="76"/>
      <c r="J41819" s="76"/>
      <c r="K41819" s="76"/>
      <c r="L41819" s="76"/>
      <c r="M41819" s="76"/>
      <c r="N41819" s="76"/>
    </row>
    <row r="41820" spans="1:14" x14ac:dyDescent="0.25">
      <c r="A41820" s="76"/>
      <c r="C41820" s="76"/>
      <c r="D41820" s="76"/>
      <c r="E41820" s="76"/>
      <c r="F41820" s="76"/>
      <c r="G41820" s="76"/>
      <c r="H41820" s="76"/>
      <c r="I41820" s="76"/>
      <c r="J41820" s="76"/>
      <c r="K41820" s="76"/>
      <c r="L41820" s="76"/>
      <c r="M41820" s="76"/>
      <c r="N41820" s="76"/>
    </row>
    <row r="41821" spans="1:14" x14ac:dyDescent="0.25">
      <c r="A41821" s="76"/>
      <c r="C41821" s="76"/>
      <c r="D41821" s="76"/>
      <c r="E41821" s="76"/>
      <c r="F41821" s="76"/>
      <c r="G41821" s="76"/>
      <c r="H41821" s="76"/>
      <c r="I41821" s="76"/>
      <c r="J41821" s="76"/>
      <c r="K41821" s="76"/>
      <c r="L41821" s="76"/>
      <c r="M41821" s="76"/>
      <c r="N41821" s="76"/>
    </row>
    <row r="41822" spans="1:14" x14ac:dyDescent="0.25">
      <c r="A41822" s="76"/>
      <c r="C41822" s="76"/>
      <c r="D41822" s="76"/>
      <c r="E41822" s="76"/>
      <c r="F41822" s="76"/>
      <c r="G41822" s="76"/>
      <c r="H41822" s="76"/>
      <c r="I41822" s="76"/>
      <c r="J41822" s="76"/>
      <c r="K41822" s="76"/>
      <c r="L41822" s="76"/>
      <c r="M41822" s="76"/>
      <c r="N41822" s="76"/>
    </row>
    <row r="41823" spans="1:14" x14ac:dyDescent="0.25">
      <c r="A41823" s="76"/>
      <c r="C41823" s="76"/>
      <c r="D41823" s="76"/>
      <c r="E41823" s="76"/>
      <c r="F41823" s="76"/>
      <c r="G41823" s="76"/>
      <c r="H41823" s="76"/>
      <c r="I41823" s="76"/>
      <c r="J41823" s="76"/>
      <c r="K41823" s="76"/>
      <c r="L41823" s="76"/>
      <c r="M41823" s="76"/>
      <c r="N41823" s="76"/>
    </row>
    <row r="41824" spans="1:14" x14ac:dyDescent="0.25">
      <c r="C41824" s="76"/>
      <c r="D41824" s="76"/>
      <c r="E41824" s="76"/>
      <c r="F41824" s="76"/>
      <c r="G41824" s="76"/>
      <c r="H41824" s="76"/>
      <c r="I41824" s="76"/>
      <c r="J41824" s="76"/>
      <c r="K41824" s="76"/>
      <c r="L41824" s="76"/>
      <c r="M41824" s="76"/>
      <c r="N41824" s="76"/>
    </row>
    <row r="41825" spans="2:14" x14ac:dyDescent="0.25">
      <c r="C41825" s="76"/>
      <c r="D41825" s="76"/>
      <c r="E41825" s="76"/>
      <c r="F41825" s="76"/>
      <c r="G41825" s="76"/>
      <c r="H41825" s="76"/>
      <c r="I41825" s="76"/>
      <c r="J41825" s="76"/>
      <c r="K41825" s="76"/>
      <c r="L41825" s="76"/>
      <c r="M41825" s="76"/>
      <c r="N41825" s="76"/>
    </row>
    <row r="41826" spans="2:14" x14ac:dyDescent="0.25">
      <c r="C41826" s="76"/>
      <c r="D41826" s="76"/>
      <c r="E41826" s="76"/>
      <c r="F41826" s="76"/>
      <c r="G41826" s="76"/>
      <c r="H41826" s="76"/>
      <c r="I41826" s="76"/>
      <c r="J41826" s="76"/>
      <c r="K41826" s="76"/>
      <c r="L41826" s="76"/>
      <c r="M41826" s="76"/>
      <c r="N41826" s="76"/>
    </row>
    <row r="41827" spans="2:14" x14ac:dyDescent="0.25">
      <c r="C41827" s="76"/>
      <c r="D41827" s="76"/>
      <c r="E41827" s="76"/>
      <c r="F41827" s="76"/>
      <c r="G41827" s="76"/>
      <c r="H41827" s="76"/>
      <c r="I41827" s="76"/>
      <c r="J41827" s="76"/>
      <c r="K41827" s="76"/>
      <c r="L41827" s="76"/>
      <c r="M41827" s="76"/>
      <c r="N41827" s="76"/>
    </row>
    <row r="41828" spans="2:14" x14ac:dyDescent="0.25">
      <c r="C41828" s="76"/>
      <c r="D41828" s="76"/>
      <c r="E41828" s="76"/>
      <c r="F41828" s="76"/>
      <c r="G41828" s="76"/>
      <c r="H41828" s="76"/>
      <c r="I41828" s="76"/>
      <c r="J41828" s="76"/>
      <c r="K41828" s="76"/>
      <c r="L41828" s="76"/>
      <c r="M41828" s="76"/>
      <c r="N41828" s="76"/>
    </row>
    <row r="41829" spans="2:14" x14ac:dyDescent="0.25">
      <c r="C41829" s="76"/>
      <c r="D41829" s="76"/>
      <c r="E41829" s="76"/>
      <c r="F41829" s="76"/>
      <c r="G41829" s="76"/>
      <c r="H41829" s="76"/>
      <c r="I41829" s="76"/>
      <c r="J41829" s="76"/>
      <c r="K41829" s="76"/>
      <c r="L41829" s="76"/>
      <c r="M41829" s="76"/>
      <c r="N41829" s="76"/>
    </row>
    <row r="41830" spans="2:14" x14ac:dyDescent="0.25">
      <c r="C41830" s="76"/>
      <c r="D41830" s="76"/>
      <c r="E41830" s="76"/>
      <c r="F41830" s="76"/>
      <c r="G41830" s="76"/>
      <c r="H41830" s="76"/>
      <c r="I41830" s="76"/>
      <c r="J41830" s="76"/>
      <c r="K41830" s="76"/>
      <c r="L41830" s="76"/>
      <c r="M41830" s="76"/>
      <c r="N41830" s="76"/>
    </row>
    <row r="41831" spans="2:14" x14ac:dyDescent="0.25">
      <c r="C41831" s="76"/>
      <c r="D41831" s="76"/>
      <c r="E41831" s="76"/>
      <c r="F41831" s="76"/>
      <c r="G41831" s="76"/>
      <c r="H41831" s="76"/>
      <c r="I41831" s="76"/>
      <c r="J41831" s="76"/>
      <c r="K41831" s="76"/>
      <c r="L41831" s="76"/>
      <c r="M41831" s="76"/>
      <c r="N41831" s="76"/>
    </row>
    <row r="41832" spans="2:14" x14ac:dyDescent="0.25">
      <c r="C41832" s="76"/>
      <c r="D41832" s="76"/>
      <c r="E41832" s="76"/>
      <c r="F41832" s="76"/>
      <c r="G41832" s="76"/>
      <c r="H41832" s="76"/>
      <c r="I41832" s="76"/>
      <c r="J41832" s="76"/>
      <c r="K41832" s="76"/>
      <c r="L41832" s="76"/>
      <c r="M41832" s="76"/>
      <c r="N41832" s="76"/>
    </row>
    <row r="41833" spans="2:14" x14ac:dyDescent="0.25">
      <c r="C41833" s="76"/>
      <c r="D41833" s="76"/>
      <c r="E41833" s="76"/>
      <c r="F41833" s="76"/>
      <c r="G41833" s="76"/>
      <c r="H41833" s="76"/>
      <c r="I41833" s="76"/>
      <c r="J41833" s="76"/>
      <c r="K41833" s="76"/>
      <c r="L41833" s="76"/>
      <c r="M41833" s="76"/>
      <c r="N41833" s="76"/>
    </row>
    <row r="41834" spans="2:14" x14ac:dyDescent="0.25">
      <c r="C41834" s="76"/>
      <c r="D41834" s="76"/>
      <c r="E41834" s="76"/>
      <c r="F41834" s="76"/>
      <c r="G41834" s="76"/>
      <c r="H41834" s="76"/>
      <c r="I41834" s="76"/>
      <c r="J41834" s="76"/>
      <c r="K41834" s="76"/>
      <c r="L41834" s="76"/>
      <c r="M41834" s="76"/>
      <c r="N41834" s="76"/>
    </row>
    <row r="41835" spans="2:14" x14ac:dyDescent="0.25">
      <c r="C41835" s="76"/>
      <c r="D41835" s="76"/>
      <c r="E41835" s="76"/>
      <c r="F41835" s="76"/>
      <c r="G41835" s="76"/>
      <c r="H41835" s="76"/>
      <c r="I41835" s="76"/>
      <c r="J41835" s="76"/>
      <c r="K41835" s="76"/>
      <c r="L41835" s="76"/>
      <c r="M41835" s="76"/>
      <c r="N41835" s="76"/>
    </row>
    <row r="41836" spans="2:14" x14ac:dyDescent="0.25">
      <c r="C41836" s="76"/>
      <c r="D41836" s="76"/>
      <c r="E41836" s="76"/>
      <c r="F41836" s="76"/>
      <c r="G41836" s="76"/>
      <c r="H41836" s="76"/>
      <c r="I41836" s="76"/>
      <c r="J41836" s="76"/>
      <c r="K41836" s="76"/>
      <c r="L41836" s="76"/>
      <c r="M41836" s="76"/>
      <c r="N41836" s="76"/>
    </row>
    <row r="41837" spans="2:14" x14ac:dyDescent="0.25">
      <c r="C41837" s="76"/>
      <c r="D41837" s="76"/>
      <c r="E41837" s="76"/>
      <c r="F41837" s="76"/>
      <c r="G41837" s="76"/>
      <c r="H41837" s="76"/>
      <c r="I41837" s="76"/>
      <c r="J41837" s="76"/>
      <c r="K41837" s="76"/>
      <c r="L41837" s="76"/>
      <c r="M41837" s="76"/>
      <c r="N41837" s="76"/>
    </row>
    <row r="41838" spans="2:14" x14ac:dyDescent="0.25">
      <c r="C41838" s="76"/>
      <c r="D41838" s="76"/>
      <c r="E41838" s="76"/>
      <c r="F41838" s="76"/>
      <c r="G41838" s="76"/>
      <c r="H41838" s="76"/>
      <c r="I41838" s="76"/>
      <c r="J41838" s="76"/>
      <c r="K41838" s="76"/>
      <c r="L41838" s="76"/>
      <c r="M41838" s="76"/>
      <c r="N41838" s="76"/>
    </row>
    <row r="41839" spans="2:14" x14ac:dyDescent="0.25">
      <c r="C41839" s="76"/>
      <c r="D41839" s="76"/>
      <c r="E41839" s="76"/>
      <c r="F41839" s="76"/>
      <c r="G41839" s="76"/>
      <c r="H41839" s="76"/>
      <c r="I41839" s="76"/>
      <c r="J41839" s="76"/>
      <c r="K41839" s="76"/>
      <c r="L41839" s="76"/>
      <c r="M41839" s="76"/>
      <c r="N41839" s="76"/>
    </row>
    <row r="41840" spans="2:14" x14ac:dyDescent="0.25">
      <c r="B41840" s="76"/>
      <c r="C41840" s="76"/>
      <c r="D41840" s="76"/>
      <c r="E41840" s="76"/>
      <c r="F41840" s="76"/>
      <c r="G41840" s="76"/>
      <c r="H41840" s="76"/>
      <c r="I41840" s="76"/>
      <c r="J41840" s="76"/>
      <c r="K41840" s="76"/>
      <c r="L41840" s="76"/>
      <c r="M41840" s="76"/>
      <c r="N41840" s="76"/>
    </row>
    <row r="41841" spans="1:14" x14ac:dyDescent="0.25">
      <c r="B41841" s="76"/>
      <c r="C41841" s="76"/>
      <c r="D41841" s="76"/>
      <c r="E41841" s="76"/>
      <c r="F41841" s="76"/>
      <c r="G41841" s="76"/>
      <c r="H41841" s="76"/>
      <c r="I41841" s="76"/>
      <c r="J41841" s="76"/>
      <c r="K41841" s="76"/>
      <c r="L41841" s="76"/>
      <c r="M41841" s="76"/>
      <c r="N41841" s="76"/>
    </row>
    <row r="41842" spans="1:14" x14ac:dyDescent="0.25">
      <c r="B41842" s="76"/>
      <c r="C41842" s="76"/>
      <c r="D41842" s="76"/>
      <c r="E41842" s="76"/>
      <c r="F41842" s="76"/>
      <c r="G41842" s="76"/>
      <c r="H41842" s="76"/>
      <c r="I41842" s="76"/>
      <c r="J41842" s="76"/>
      <c r="K41842" s="76"/>
      <c r="L41842" s="76"/>
      <c r="M41842" s="76"/>
      <c r="N41842" s="76"/>
    </row>
    <row r="41843" spans="1:14" x14ac:dyDescent="0.25">
      <c r="B41843" s="76"/>
      <c r="C41843" s="76"/>
      <c r="D41843" s="76"/>
      <c r="E41843" s="76"/>
      <c r="F41843" s="76"/>
      <c r="G41843" s="76"/>
      <c r="H41843" s="76"/>
      <c r="I41843" s="76"/>
      <c r="J41843" s="76"/>
      <c r="K41843" s="76"/>
      <c r="L41843" s="76"/>
      <c r="M41843" s="76"/>
      <c r="N41843" s="76"/>
    </row>
    <row r="41844" spans="1:14" x14ac:dyDescent="0.25">
      <c r="A41844" s="76"/>
      <c r="B41844" s="76"/>
      <c r="C41844" s="76"/>
      <c r="D41844" s="76"/>
      <c r="E41844" s="76"/>
      <c r="F41844" s="76"/>
      <c r="G41844" s="76"/>
      <c r="H41844" s="76"/>
      <c r="I41844" s="76"/>
      <c r="J41844" s="76"/>
      <c r="K41844" s="76"/>
      <c r="L41844" s="76"/>
      <c r="M41844" s="76"/>
      <c r="N41844" s="76"/>
    </row>
    <row r="41845" spans="1:14" x14ac:dyDescent="0.25">
      <c r="A41845" s="76"/>
      <c r="B41845" s="76"/>
      <c r="C41845" s="76"/>
      <c r="D41845" s="76"/>
      <c r="E41845" s="76"/>
      <c r="F41845" s="76"/>
      <c r="G41845" s="76"/>
      <c r="H41845" s="76"/>
      <c r="I41845" s="76"/>
      <c r="J41845" s="76"/>
      <c r="K41845" s="76"/>
      <c r="L41845" s="76"/>
      <c r="M41845" s="76"/>
      <c r="N41845" s="76"/>
    </row>
    <row r="41846" spans="1:14" x14ac:dyDescent="0.25">
      <c r="A41846" s="76"/>
      <c r="B41846" s="76"/>
      <c r="C41846" s="76"/>
      <c r="D41846" s="76"/>
      <c r="E41846" s="76"/>
      <c r="F41846" s="76"/>
      <c r="G41846" s="76"/>
      <c r="H41846" s="76"/>
      <c r="I41846" s="76"/>
      <c r="J41846" s="76"/>
      <c r="K41846" s="76"/>
      <c r="L41846" s="76"/>
      <c r="M41846" s="76"/>
      <c r="N41846" s="76"/>
    </row>
    <row r="41847" spans="1:14" x14ac:dyDescent="0.25">
      <c r="B41847" s="76"/>
      <c r="C41847" s="76"/>
      <c r="D41847" s="76"/>
      <c r="E41847" s="76"/>
      <c r="F41847" s="76"/>
      <c r="G41847" s="76"/>
      <c r="H41847" s="76"/>
      <c r="I41847" s="76"/>
      <c r="J41847" s="76"/>
      <c r="K41847" s="76"/>
      <c r="L41847" s="76"/>
      <c r="M41847" s="76"/>
      <c r="N41847" s="76"/>
    </row>
    <row r="41848" spans="1:14" x14ac:dyDescent="0.25">
      <c r="A41848" s="76"/>
      <c r="B41848" s="76"/>
      <c r="C41848" s="76"/>
      <c r="D41848" s="76"/>
      <c r="E41848" s="76"/>
      <c r="F41848" s="76"/>
      <c r="G41848" s="76"/>
      <c r="H41848" s="76"/>
      <c r="I41848" s="76"/>
      <c r="J41848" s="76"/>
      <c r="K41848" s="76"/>
      <c r="L41848" s="76"/>
      <c r="M41848" s="76"/>
      <c r="N41848" s="76"/>
    </row>
    <row r="41849" spans="1:14" x14ac:dyDescent="0.25">
      <c r="A41849" s="76"/>
      <c r="C41849" s="76"/>
      <c r="D41849" s="76"/>
      <c r="E41849" s="76"/>
      <c r="F41849" s="76"/>
      <c r="G41849" s="76"/>
      <c r="H41849" s="76"/>
      <c r="I41849" s="76"/>
      <c r="J41849" s="76"/>
      <c r="K41849" s="76"/>
      <c r="L41849" s="76"/>
      <c r="M41849" s="76"/>
      <c r="N41849" s="76"/>
    </row>
    <row r="41850" spans="1:14" x14ac:dyDescent="0.25">
      <c r="A41850" s="76"/>
      <c r="C41850" s="76"/>
      <c r="D41850" s="76"/>
      <c r="E41850" s="76"/>
      <c r="F41850" s="76"/>
      <c r="G41850" s="76"/>
      <c r="H41850" s="76"/>
      <c r="I41850" s="76"/>
      <c r="J41850" s="76"/>
      <c r="K41850" s="76"/>
      <c r="L41850" s="76"/>
      <c r="M41850" s="76"/>
      <c r="N41850" s="76"/>
    </row>
    <row r="41851" spans="1:14" x14ac:dyDescent="0.25">
      <c r="A41851" s="76"/>
      <c r="C41851" s="76"/>
      <c r="D41851" s="76"/>
      <c r="E41851" s="76"/>
      <c r="F41851" s="76"/>
      <c r="G41851" s="76"/>
      <c r="H41851" s="76"/>
      <c r="I41851" s="76"/>
      <c r="J41851" s="76"/>
      <c r="K41851" s="76"/>
      <c r="L41851" s="76"/>
      <c r="M41851" s="76"/>
      <c r="N41851" s="76"/>
    </row>
    <row r="41852" spans="1:14" x14ac:dyDescent="0.25">
      <c r="C41852" s="76"/>
      <c r="D41852" s="76"/>
      <c r="E41852" s="76"/>
      <c r="F41852" s="76"/>
      <c r="G41852" s="76"/>
      <c r="H41852" s="76"/>
      <c r="I41852" s="76"/>
      <c r="J41852" s="76"/>
      <c r="K41852" s="76"/>
      <c r="L41852" s="76"/>
      <c r="M41852" s="76"/>
      <c r="N41852" s="76"/>
    </row>
    <row r="41853" spans="1:14" x14ac:dyDescent="0.25">
      <c r="C41853" s="76"/>
      <c r="D41853" s="76"/>
      <c r="E41853" s="76"/>
      <c r="F41853" s="76"/>
      <c r="G41853" s="76"/>
      <c r="H41853" s="76"/>
      <c r="I41853" s="76"/>
      <c r="J41853" s="76"/>
      <c r="K41853" s="76"/>
      <c r="L41853" s="76"/>
      <c r="M41853" s="76"/>
      <c r="N41853" s="76"/>
    </row>
    <row r="41854" spans="1:14" x14ac:dyDescent="0.25">
      <c r="C41854" s="76"/>
      <c r="D41854" s="76"/>
      <c r="E41854" s="76"/>
      <c r="F41854" s="76"/>
      <c r="G41854" s="76"/>
      <c r="H41854" s="76"/>
      <c r="I41854" s="76"/>
      <c r="J41854" s="76"/>
      <c r="K41854" s="76"/>
      <c r="L41854" s="76"/>
      <c r="M41854" s="76"/>
      <c r="N41854" s="76"/>
    </row>
    <row r="41855" spans="1:14" x14ac:dyDescent="0.25">
      <c r="B41855" s="76"/>
      <c r="C41855" s="76"/>
      <c r="D41855" s="76"/>
      <c r="E41855" s="76"/>
      <c r="F41855" s="76"/>
      <c r="G41855" s="76"/>
      <c r="H41855" s="76"/>
      <c r="I41855" s="76"/>
      <c r="J41855" s="76"/>
      <c r="K41855" s="76"/>
      <c r="L41855" s="76"/>
      <c r="M41855" s="76"/>
      <c r="N41855" s="76"/>
    </row>
    <row r="41856" spans="1:14" x14ac:dyDescent="0.25">
      <c r="A41856" s="76"/>
      <c r="C41856" s="76"/>
      <c r="D41856" s="76"/>
      <c r="E41856" s="76"/>
      <c r="F41856" s="76"/>
      <c r="G41856" s="76"/>
      <c r="H41856" s="76"/>
      <c r="I41856" s="76"/>
      <c r="J41856" s="76"/>
      <c r="K41856" s="76"/>
      <c r="L41856" s="76"/>
      <c r="M41856" s="76"/>
      <c r="N41856" s="76"/>
    </row>
    <row r="41857" spans="1:14" x14ac:dyDescent="0.25">
      <c r="A41857" s="76"/>
      <c r="C41857" s="76"/>
      <c r="D41857" s="76"/>
      <c r="E41857" s="76"/>
      <c r="F41857" s="76"/>
      <c r="G41857" s="76"/>
      <c r="H41857" s="76"/>
      <c r="I41857" s="76"/>
      <c r="J41857" s="76"/>
      <c r="K41857" s="76"/>
      <c r="L41857" s="76"/>
      <c r="M41857" s="76"/>
      <c r="N41857" s="76"/>
    </row>
    <row r="41858" spans="1:14" x14ac:dyDescent="0.25">
      <c r="A41858" s="76"/>
      <c r="C41858" s="76"/>
      <c r="D41858" s="76"/>
      <c r="E41858" s="76"/>
      <c r="F41858" s="76"/>
      <c r="G41858" s="76"/>
      <c r="H41858" s="76"/>
      <c r="I41858" s="76"/>
      <c r="J41858" s="76"/>
      <c r="K41858" s="76"/>
      <c r="L41858" s="76"/>
      <c r="M41858" s="76"/>
      <c r="N41858" s="76"/>
    </row>
    <row r="41859" spans="1:14" x14ac:dyDescent="0.25">
      <c r="B41859" s="76"/>
      <c r="C41859" s="76"/>
      <c r="D41859" s="76"/>
      <c r="E41859" s="76"/>
      <c r="F41859" s="76"/>
      <c r="G41859" s="76"/>
      <c r="H41859" s="76"/>
      <c r="I41859" s="76"/>
      <c r="J41859" s="76"/>
      <c r="K41859" s="76"/>
      <c r="L41859" s="76"/>
      <c r="M41859" s="76"/>
      <c r="N41859" s="76"/>
    </row>
    <row r="41860" spans="1:14" x14ac:dyDescent="0.25">
      <c r="B41860" s="76"/>
      <c r="C41860" s="76"/>
      <c r="D41860" s="76"/>
      <c r="E41860" s="76"/>
      <c r="F41860" s="76"/>
      <c r="G41860" s="76"/>
      <c r="H41860" s="76"/>
      <c r="I41860" s="76"/>
      <c r="J41860" s="76"/>
      <c r="K41860" s="76"/>
      <c r="L41860" s="76"/>
      <c r="M41860" s="76"/>
      <c r="N41860" s="76"/>
    </row>
    <row r="41861" spans="1:14" x14ac:dyDescent="0.25">
      <c r="A41861" s="76"/>
      <c r="C41861" s="76"/>
      <c r="D41861" s="76"/>
      <c r="E41861" s="76"/>
      <c r="F41861" s="76"/>
      <c r="G41861" s="76"/>
      <c r="H41861" s="76"/>
      <c r="I41861" s="76"/>
      <c r="J41861" s="76"/>
      <c r="K41861" s="76"/>
      <c r="L41861" s="76"/>
      <c r="M41861" s="76"/>
      <c r="N41861" s="76"/>
    </row>
    <row r="41862" spans="1:14" x14ac:dyDescent="0.25">
      <c r="A41862" s="76"/>
      <c r="B41862" s="76"/>
      <c r="C41862" s="76"/>
      <c r="D41862" s="76"/>
      <c r="E41862" s="76"/>
      <c r="F41862" s="76"/>
      <c r="G41862" s="76"/>
      <c r="H41862" s="76"/>
      <c r="I41862" s="76"/>
      <c r="J41862" s="76"/>
      <c r="K41862" s="76"/>
      <c r="L41862" s="76"/>
      <c r="M41862" s="76"/>
      <c r="N41862" s="76"/>
    </row>
    <row r="41863" spans="1:14" x14ac:dyDescent="0.25">
      <c r="B41863" s="76"/>
      <c r="C41863" s="76"/>
      <c r="D41863" s="76"/>
      <c r="E41863" s="76"/>
      <c r="F41863" s="76"/>
      <c r="G41863" s="76"/>
      <c r="H41863" s="76"/>
      <c r="I41863" s="76"/>
      <c r="J41863" s="76"/>
      <c r="K41863" s="76"/>
      <c r="L41863" s="76"/>
      <c r="M41863" s="76"/>
      <c r="N41863" s="76"/>
    </row>
    <row r="41864" spans="1:14" x14ac:dyDescent="0.25">
      <c r="C41864" s="76"/>
      <c r="D41864" s="76"/>
      <c r="E41864" s="76"/>
      <c r="F41864" s="76"/>
      <c r="G41864" s="76"/>
      <c r="H41864" s="76"/>
      <c r="I41864" s="76"/>
      <c r="J41864" s="76"/>
      <c r="K41864" s="76"/>
      <c r="L41864" s="76"/>
      <c r="M41864" s="76"/>
      <c r="N41864" s="76"/>
    </row>
    <row r="41865" spans="1:14" x14ac:dyDescent="0.25">
      <c r="C41865" s="76"/>
      <c r="D41865" s="76"/>
      <c r="E41865" s="76"/>
      <c r="F41865" s="76"/>
      <c r="G41865" s="76"/>
      <c r="H41865" s="76"/>
      <c r="I41865" s="76"/>
      <c r="J41865" s="76"/>
      <c r="K41865" s="76"/>
      <c r="L41865" s="76"/>
      <c r="M41865" s="76"/>
      <c r="N41865" s="76"/>
    </row>
    <row r="41866" spans="1:14" x14ac:dyDescent="0.25">
      <c r="A41866" s="76"/>
      <c r="C41866" s="76"/>
      <c r="D41866" s="76"/>
      <c r="E41866" s="76"/>
      <c r="F41866" s="76"/>
      <c r="G41866" s="76"/>
      <c r="H41866" s="76"/>
      <c r="I41866" s="76"/>
      <c r="J41866" s="76"/>
      <c r="K41866" s="76"/>
      <c r="L41866" s="76"/>
      <c r="M41866" s="76"/>
      <c r="N41866" s="76"/>
    </row>
    <row r="41867" spans="1:14" x14ac:dyDescent="0.25">
      <c r="A41867" s="76"/>
      <c r="C41867" s="76"/>
      <c r="D41867" s="76"/>
      <c r="E41867" s="76"/>
      <c r="F41867" s="76"/>
      <c r="G41867" s="76"/>
      <c r="H41867" s="76"/>
      <c r="I41867" s="76"/>
      <c r="J41867" s="76"/>
      <c r="K41867" s="76"/>
      <c r="L41867" s="76"/>
      <c r="M41867" s="76"/>
      <c r="N41867" s="76"/>
    </row>
    <row r="41868" spans="1:14" x14ac:dyDescent="0.25">
      <c r="B41868" s="76"/>
      <c r="C41868" s="76"/>
      <c r="D41868" s="76"/>
      <c r="E41868" s="76"/>
      <c r="F41868" s="76"/>
      <c r="G41868" s="76"/>
      <c r="H41868" s="76"/>
      <c r="I41868" s="76"/>
      <c r="J41868" s="76"/>
      <c r="K41868" s="76"/>
      <c r="L41868" s="76"/>
      <c r="M41868" s="76"/>
      <c r="N41868" s="76"/>
    </row>
    <row r="41869" spans="1:14" x14ac:dyDescent="0.25">
      <c r="A41869" s="76"/>
      <c r="B41869" s="76"/>
      <c r="C41869" s="76"/>
      <c r="D41869" s="76"/>
      <c r="E41869" s="76"/>
      <c r="F41869" s="76"/>
      <c r="G41869" s="76"/>
      <c r="H41869" s="76"/>
      <c r="I41869" s="76"/>
      <c r="J41869" s="76"/>
      <c r="K41869" s="76"/>
      <c r="L41869" s="76"/>
      <c r="M41869" s="76"/>
      <c r="N41869" s="76"/>
    </row>
    <row r="41870" spans="1:14" x14ac:dyDescent="0.25">
      <c r="A41870" s="76"/>
      <c r="B41870" s="76"/>
      <c r="C41870" s="76"/>
      <c r="D41870" s="76"/>
      <c r="E41870" s="76"/>
      <c r="F41870" s="76"/>
      <c r="G41870" s="76"/>
      <c r="H41870" s="76"/>
      <c r="I41870" s="76"/>
      <c r="J41870" s="76"/>
      <c r="K41870" s="76"/>
      <c r="L41870" s="76"/>
      <c r="M41870" s="76"/>
      <c r="N41870" s="76"/>
    </row>
    <row r="41871" spans="1:14" x14ac:dyDescent="0.25">
      <c r="B41871" s="76"/>
      <c r="C41871" s="76"/>
      <c r="D41871" s="76"/>
      <c r="E41871" s="76"/>
      <c r="F41871" s="76"/>
      <c r="G41871" s="76"/>
      <c r="H41871" s="76"/>
      <c r="I41871" s="76"/>
      <c r="J41871" s="76"/>
      <c r="K41871" s="76"/>
      <c r="L41871" s="76"/>
      <c r="M41871" s="76"/>
      <c r="N41871" s="76"/>
    </row>
    <row r="41872" spans="1:14" x14ac:dyDescent="0.25">
      <c r="A41872" s="76"/>
      <c r="B41872" s="76"/>
      <c r="C41872" s="76"/>
      <c r="D41872" s="76"/>
      <c r="E41872" s="76"/>
      <c r="F41872" s="76"/>
      <c r="G41872" s="76"/>
      <c r="H41872" s="76"/>
      <c r="I41872" s="76"/>
      <c r="J41872" s="76"/>
      <c r="K41872" s="76"/>
      <c r="L41872" s="76"/>
      <c r="M41872" s="76"/>
      <c r="N41872" s="76"/>
    </row>
    <row r="41873" spans="1:14" x14ac:dyDescent="0.25">
      <c r="C41873" s="76"/>
      <c r="D41873" s="76"/>
      <c r="E41873" s="76"/>
      <c r="F41873" s="76"/>
      <c r="G41873" s="76"/>
      <c r="H41873" s="76"/>
      <c r="I41873" s="76"/>
      <c r="J41873" s="76"/>
      <c r="K41873" s="76"/>
      <c r="L41873" s="76"/>
      <c r="M41873" s="76"/>
      <c r="N41873" s="76"/>
    </row>
    <row r="41874" spans="1:14" x14ac:dyDescent="0.25">
      <c r="C41874" s="76"/>
      <c r="D41874" s="76"/>
      <c r="E41874" s="76"/>
      <c r="F41874" s="76"/>
      <c r="G41874" s="76"/>
      <c r="H41874" s="76"/>
      <c r="I41874" s="76"/>
      <c r="J41874" s="76"/>
      <c r="K41874" s="76"/>
      <c r="L41874" s="76"/>
      <c r="M41874" s="76"/>
      <c r="N41874" s="76"/>
    </row>
    <row r="41875" spans="1:14" x14ac:dyDescent="0.25">
      <c r="A41875" s="76"/>
      <c r="C41875" s="76"/>
      <c r="D41875" s="76"/>
      <c r="E41875" s="76"/>
      <c r="F41875" s="76"/>
      <c r="G41875" s="76"/>
      <c r="H41875" s="76"/>
      <c r="I41875" s="76"/>
      <c r="J41875" s="76"/>
      <c r="K41875" s="76"/>
      <c r="L41875" s="76"/>
      <c r="M41875" s="76"/>
      <c r="N41875" s="76"/>
    </row>
    <row r="41876" spans="1:14" x14ac:dyDescent="0.25">
      <c r="C41876" s="76"/>
      <c r="D41876" s="76"/>
      <c r="E41876" s="76"/>
      <c r="F41876" s="76"/>
      <c r="G41876" s="76"/>
      <c r="H41876" s="76"/>
      <c r="I41876" s="76"/>
      <c r="J41876" s="76"/>
      <c r="K41876" s="76"/>
      <c r="M41876" s="76"/>
      <c r="N41876" s="76"/>
    </row>
    <row r="41877" spans="1:14" x14ac:dyDescent="0.25">
      <c r="C41877" s="76"/>
      <c r="D41877" s="76"/>
      <c r="E41877" s="76"/>
      <c r="F41877" s="76"/>
      <c r="G41877" s="76"/>
      <c r="H41877" s="76"/>
      <c r="I41877" s="76"/>
      <c r="J41877" s="76"/>
      <c r="K41877" s="76"/>
      <c r="M41877" s="76"/>
      <c r="N41877" s="76"/>
    </row>
    <row r="41878" spans="1:14" x14ac:dyDescent="0.25">
      <c r="C41878" s="76"/>
      <c r="D41878" s="76"/>
      <c r="E41878" s="76"/>
      <c r="F41878" s="76"/>
      <c r="G41878" s="76"/>
      <c r="H41878" s="76"/>
      <c r="I41878" s="76"/>
      <c r="J41878" s="76"/>
      <c r="K41878" s="76"/>
      <c r="M41878" s="76"/>
      <c r="N41878" s="76"/>
    </row>
    <row r="41879" spans="1:14" x14ac:dyDescent="0.25">
      <c r="C41879" s="76"/>
      <c r="D41879" s="76"/>
      <c r="E41879" s="76"/>
      <c r="F41879" s="76"/>
      <c r="G41879" s="76"/>
      <c r="H41879" s="76"/>
      <c r="I41879" s="76"/>
      <c r="J41879" s="76"/>
      <c r="K41879" s="76"/>
      <c r="M41879" s="76"/>
      <c r="N41879" s="76"/>
    </row>
    <row r="41880" spans="1:14" x14ac:dyDescent="0.25">
      <c r="C41880" s="76"/>
      <c r="D41880" s="76"/>
      <c r="E41880" s="76"/>
      <c r="F41880" s="76"/>
      <c r="G41880" s="76"/>
      <c r="H41880" s="76"/>
      <c r="I41880" s="76"/>
      <c r="J41880" s="76"/>
      <c r="K41880" s="76"/>
      <c r="M41880" s="76"/>
      <c r="N41880" s="76"/>
    </row>
    <row r="41881" spans="1:14" x14ac:dyDescent="0.25">
      <c r="A41881" s="76"/>
      <c r="B41881" s="76"/>
      <c r="C41881" s="76"/>
      <c r="D41881" s="76"/>
      <c r="E41881" s="76"/>
      <c r="F41881" s="76"/>
      <c r="G41881" s="76"/>
      <c r="H41881" s="76"/>
      <c r="I41881" s="76"/>
      <c r="J41881" s="76"/>
      <c r="K41881" s="76"/>
      <c r="M41881" s="76"/>
      <c r="N41881" s="76"/>
    </row>
    <row r="41882" spans="1:14" x14ac:dyDescent="0.25">
      <c r="A41882" s="76"/>
      <c r="C41882" s="76"/>
      <c r="D41882" s="76"/>
      <c r="E41882" s="76"/>
      <c r="F41882" s="76"/>
      <c r="G41882" s="76"/>
      <c r="H41882" s="76"/>
      <c r="I41882" s="76"/>
      <c r="J41882" s="76"/>
      <c r="K41882" s="76"/>
      <c r="M41882" s="76"/>
      <c r="N41882" s="76"/>
    </row>
    <row r="41883" spans="1:14" x14ac:dyDescent="0.25">
      <c r="C41883" s="76"/>
      <c r="D41883" s="76"/>
      <c r="E41883" s="76"/>
      <c r="F41883" s="76"/>
      <c r="G41883" s="76"/>
      <c r="H41883" s="76"/>
      <c r="I41883" s="76"/>
      <c r="J41883" s="76"/>
      <c r="K41883" s="76"/>
      <c r="M41883" s="76"/>
      <c r="N41883" s="76"/>
    </row>
    <row r="41884" spans="1:14" x14ac:dyDescent="0.25">
      <c r="C41884" s="76"/>
      <c r="D41884" s="76"/>
      <c r="E41884" s="76"/>
      <c r="F41884" s="76"/>
      <c r="G41884" s="76"/>
      <c r="H41884" s="76"/>
      <c r="I41884" s="76"/>
      <c r="J41884" s="76"/>
      <c r="K41884" s="76"/>
      <c r="M41884" s="76"/>
      <c r="N41884" s="76"/>
    </row>
    <row r="41885" spans="1:14" x14ac:dyDescent="0.25">
      <c r="B41885" s="76"/>
      <c r="C41885" s="76"/>
      <c r="D41885" s="76"/>
      <c r="E41885" s="76"/>
      <c r="F41885" s="76"/>
      <c r="G41885" s="76"/>
      <c r="H41885" s="76"/>
      <c r="I41885" s="76"/>
      <c r="J41885" s="76"/>
      <c r="K41885" s="76"/>
      <c r="M41885" s="76"/>
      <c r="N41885" s="76"/>
    </row>
    <row r="41886" spans="1:14" x14ac:dyDescent="0.25">
      <c r="C41886" s="76"/>
      <c r="D41886" s="76"/>
      <c r="E41886" s="76"/>
      <c r="F41886" s="76"/>
      <c r="G41886" s="76"/>
      <c r="H41886" s="76"/>
      <c r="I41886" s="76"/>
      <c r="J41886" s="76"/>
      <c r="K41886" s="76"/>
      <c r="M41886" s="76"/>
      <c r="N41886" s="76"/>
    </row>
    <row r="41887" spans="1:14" x14ac:dyDescent="0.25">
      <c r="C41887" s="76"/>
      <c r="D41887" s="76"/>
      <c r="E41887" s="76"/>
      <c r="F41887" s="76"/>
      <c r="G41887" s="76"/>
      <c r="H41887" s="76"/>
      <c r="I41887" s="76"/>
      <c r="J41887" s="76"/>
      <c r="K41887" s="76"/>
      <c r="M41887" s="76"/>
      <c r="N41887" s="76"/>
    </row>
    <row r="41888" spans="1:14" x14ac:dyDescent="0.25">
      <c r="A41888" s="76"/>
      <c r="C41888" s="76"/>
      <c r="D41888" s="76"/>
      <c r="E41888" s="76"/>
      <c r="F41888" s="76"/>
      <c r="G41888" s="76"/>
      <c r="H41888" s="76"/>
      <c r="I41888" s="76"/>
      <c r="J41888" s="76"/>
      <c r="K41888" s="76"/>
      <c r="M41888" s="76"/>
      <c r="N41888" s="76"/>
    </row>
    <row r="41889" spans="1:14" x14ac:dyDescent="0.25">
      <c r="C41889" s="76"/>
      <c r="D41889" s="76"/>
      <c r="E41889" s="76"/>
      <c r="F41889" s="76"/>
      <c r="G41889" s="76"/>
      <c r="H41889" s="76"/>
      <c r="I41889" s="76"/>
      <c r="J41889" s="76"/>
      <c r="K41889" s="76"/>
      <c r="M41889" s="76"/>
      <c r="N41889" s="76"/>
    </row>
    <row r="41890" spans="1:14" x14ac:dyDescent="0.25">
      <c r="B41890" s="76"/>
      <c r="C41890" s="76"/>
      <c r="D41890" s="76"/>
      <c r="E41890" s="76"/>
      <c r="F41890" s="76"/>
      <c r="G41890" s="76"/>
      <c r="H41890" s="76"/>
      <c r="I41890" s="76"/>
      <c r="J41890" s="76"/>
      <c r="K41890" s="76"/>
      <c r="M41890" s="76"/>
      <c r="N41890" s="76"/>
    </row>
    <row r="41891" spans="1:14" x14ac:dyDescent="0.25">
      <c r="B41891" s="76"/>
      <c r="C41891" s="76"/>
      <c r="D41891" s="76"/>
      <c r="E41891" s="76"/>
      <c r="F41891" s="76"/>
      <c r="G41891" s="76"/>
      <c r="H41891" s="76"/>
      <c r="I41891" s="76"/>
      <c r="J41891" s="76"/>
      <c r="K41891" s="76"/>
      <c r="M41891" s="76"/>
      <c r="N41891" s="76"/>
    </row>
    <row r="41892" spans="1:14" x14ac:dyDescent="0.25">
      <c r="B41892" s="76"/>
      <c r="C41892" s="76"/>
      <c r="D41892" s="76"/>
      <c r="E41892" s="76"/>
      <c r="F41892" s="76"/>
      <c r="G41892" s="76"/>
      <c r="H41892" s="76"/>
      <c r="I41892" s="76"/>
      <c r="J41892" s="76"/>
      <c r="K41892" s="76"/>
      <c r="M41892" s="76"/>
      <c r="N41892" s="76"/>
    </row>
    <row r="41893" spans="1:14" x14ac:dyDescent="0.25">
      <c r="A41893" s="76"/>
      <c r="B41893" s="76"/>
      <c r="C41893" s="76"/>
      <c r="D41893" s="76"/>
      <c r="E41893" s="76"/>
      <c r="F41893" s="76"/>
      <c r="G41893" s="76"/>
      <c r="H41893" s="76"/>
      <c r="I41893" s="76"/>
      <c r="J41893" s="76"/>
      <c r="K41893" s="76"/>
      <c r="M41893" s="76"/>
      <c r="N41893" s="76"/>
    </row>
    <row r="41894" spans="1:14" x14ac:dyDescent="0.25">
      <c r="C41894" s="76"/>
      <c r="D41894" s="76"/>
      <c r="E41894" s="76"/>
      <c r="F41894" s="76"/>
      <c r="G41894" s="76"/>
      <c r="H41894" s="76"/>
      <c r="I41894" s="76"/>
      <c r="J41894" s="76"/>
      <c r="K41894" s="76"/>
      <c r="M41894" s="76"/>
      <c r="N41894" s="76"/>
    </row>
    <row r="41895" spans="1:14" x14ac:dyDescent="0.25">
      <c r="A41895" s="76"/>
      <c r="C41895" s="76"/>
      <c r="D41895" s="76"/>
      <c r="E41895" s="76"/>
      <c r="F41895" s="76"/>
      <c r="G41895" s="76"/>
      <c r="H41895" s="76"/>
      <c r="I41895" s="76"/>
      <c r="J41895" s="76"/>
      <c r="K41895" s="76"/>
      <c r="M41895" s="76"/>
      <c r="N41895" s="76"/>
    </row>
    <row r="41896" spans="1:14" x14ac:dyDescent="0.25">
      <c r="C41896" s="76"/>
      <c r="D41896" s="76"/>
      <c r="E41896" s="76"/>
      <c r="F41896" s="76"/>
      <c r="G41896" s="76"/>
      <c r="H41896" s="76"/>
      <c r="I41896" s="76"/>
      <c r="J41896" s="76"/>
      <c r="K41896" s="76"/>
      <c r="M41896" s="76"/>
      <c r="N41896" s="76"/>
    </row>
    <row r="41897" spans="1:14" x14ac:dyDescent="0.25">
      <c r="B41897" s="76"/>
      <c r="C41897" s="76"/>
      <c r="D41897" s="76"/>
      <c r="E41897" s="76"/>
      <c r="F41897" s="76"/>
      <c r="G41897" s="76"/>
      <c r="H41897" s="76"/>
      <c r="I41897" s="76"/>
      <c r="J41897" s="76"/>
      <c r="K41897" s="76"/>
      <c r="M41897" s="76"/>
      <c r="N41897" s="76"/>
    </row>
    <row r="41898" spans="1:14" x14ac:dyDescent="0.25">
      <c r="B41898" s="76"/>
      <c r="C41898" s="76"/>
      <c r="D41898" s="76"/>
      <c r="E41898" s="76"/>
      <c r="F41898" s="76"/>
      <c r="G41898" s="76"/>
      <c r="H41898" s="76"/>
      <c r="I41898" s="76"/>
      <c r="J41898" s="76"/>
      <c r="K41898" s="76"/>
      <c r="M41898" s="76"/>
      <c r="N41898" s="76"/>
    </row>
    <row r="41899" spans="1:14" x14ac:dyDescent="0.25">
      <c r="B41899" s="76"/>
      <c r="C41899" s="76"/>
      <c r="D41899" s="76"/>
      <c r="E41899" s="76"/>
      <c r="F41899" s="76"/>
      <c r="G41899" s="76"/>
      <c r="H41899" s="76"/>
      <c r="I41899" s="76"/>
      <c r="J41899" s="76"/>
      <c r="K41899" s="76"/>
      <c r="M41899" s="76"/>
      <c r="N41899" s="76"/>
    </row>
    <row r="41900" spans="1:14" x14ac:dyDescent="0.25">
      <c r="C41900" s="76"/>
      <c r="D41900" s="76"/>
      <c r="E41900" s="76"/>
      <c r="F41900" s="76"/>
      <c r="G41900" s="76"/>
      <c r="H41900" s="76"/>
      <c r="I41900" s="76"/>
      <c r="J41900" s="76"/>
      <c r="K41900" s="76"/>
      <c r="M41900" s="76"/>
      <c r="N41900" s="76"/>
    </row>
    <row r="41901" spans="1:14" x14ac:dyDescent="0.25">
      <c r="B41901" s="76"/>
      <c r="C41901" s="76"/>
      <c r="D41901" s="76"/>
      <c r="E41901" s="76"/>
      <c r="F41901" s="76"/>
      <c r="G41901" s="76"/>
      <c r="H41901" s="76"/>
      <c r="I41901" s="76"/>
      <c r="J41901" s="76"/>
      <c r="K41901" s="76"/>
      <c r="M41901" s="76"/>
      <c r="N41901" s="76"/>
    </row>
    <row r="41902" spans="1:14" x14ac:dyDescent="0.25">
      <c r="B41902" s="76"/>
      <c r="C41902" s="76"/>
      <c r="D41902" s="76"/>
      <c r="E41902" s="76"/>
      <c r="F41902" s="76"/>
      <c r="G41902" s="76"/>
      <c r="H41902" s="76"/>
      <c r="I41902" s="76"/>
      <c r="J41902" s="76"/>
      <c r="K41902" s="76"/>
      <c r="M41902" s="76"/>
      <c r="N41902" s="76"/>
    </row>
    <row r="41903" spans="1:14" x14ac:dyDescent="0.25">
      <c r="A41903" s="76"/>
      <c r="B41903" s="76"/>
      <c r="C41903" s="76"/>
      <c r="D41903" s="76"/>
      <c r="E41903" s="76"/>
      <c r="F41903" s="76"/>
      <c r="G41903" s="76"/>
      <c r="H41903" s="76"/>
      <c r="I41903" s="76"/>
      <c r="J41903" s="76"/>
      <c r="K41903" s="76"/>
      <c r="M41903" s="76"/>
      <c r="N41903" s="76"/>
    </row>
    <row r="41904" spans="1:14" x14ac:dyDescent="0.25">
      <c r="B41904" s="76"/>
      <c r="C41904" s="76"/>
      <c r="D41904" s="76"/>
      <c r="E41904" s="76"/>
      <c r="F41904" s="76"/>
      <c r="G41904" s="76"/>
      <c r="H41904" s="76"/>
      <c r="I41904" s="76"/>
      <c r="J41904" s="76"/>
      <c r="K41904" s="76"/>
      <c r="M41904" s="76"/>
      <c r="N41904" s="76"/>
    </row>
    <row r="41905" spans="1:14" x14ac:dyDescent="0.25">
      <c r="B41905" s="76"/>
      <c r="C41905" s="76"/>
      <c r="D41905" s="76"/>
      <c r="E41905" s="76"/>
      <c r="F41905" s="76"/>
      <c r="G41905" s="76"/>
      <c r="H41905" s="76"/>
      <c r="I41905" s="76"/>
      <c r="J41905" s="76"/>
      <c r="K41905" s="76"/>
      <c r="M41905" s="76"/>
      <c r="N41905" s="76"/>
    </row>
    <row r="41906" spans="1:14" x14ac:dyDescent="0.25">
      <c r="B41906" s="76"/>
      <c r="C41906" s="76"/>
      <c r="D41906" s="76"/>
      <c r="E41906" s="76"/>
      <c r="F41906" s="76"/>
      <c r="G41906" s="76"/>
      <c r="H41906" s="76"/>
      <c r="I41906" s="76"/>
      <c r="J41906" s="76"/>
      <c r="K41906" s="76"/>
      <c r="M41906" s="76"/>
      <c r="N41906" s="76"/>
    </row>
    <row r="41907" spans="1:14" x14ac:dyDescent="0.25">
      <c r="B41907" s="76"/>
      <c r="C41907" s="76"/>
      <c r="D41907" s="76"/>
      <c r="E41907" s="76"/>
      <c r="F41907" s="76"/>
      <c r="G41907" s="76"/>
      <c r="H41907" s="76"/>
      <c r="I41907" s="76"/>
      <c r="J41907" s="76"/>
      <c r="K41907" s="76"/>
      <c r="M41907" s="76"/>
      <c r="N41907" s="76"/>
    </row>
    <row r="41908" spans="1:14" x14ac:dyDescent="0.25">
      <c r="A41908" s="76"/>
      <c r="C41908" s="76"/>
      <c r="D41908" s="76"/>
      <c r="E41908" s="76"/>
      <c r="F41908" s="76"/>
      <c r="G41908" s="76"/>
      <c r="H41908" s="76"/>
      <c r="I41908" s="76"/>
      <c r="J41908" s="76"/>
      <c r="K41908" s="76"/>
      <c r="M41908" s="76"/>
      <c r="N41908" s="76"/>
    </row>
    <row r="41909" spans="1:14" x14ac:dyDescent="0.25">
      <c r="C41909" s="76"/>
      <c r="D41909" s="76"/>
      <c r="E41909" s="76"/>
      <c r="F41909" s="76"/>
      <c r="G41909" s="76"/>
      <c r="H41909" s="76"/>
      <c r="I41909" s="76"/>
      <c r="J41909" s="76"/>
      <c r="K41909" s="76"/>
      <c r="M41909" s="76"/>
      <c r="N41909" s="76"/>
    </row>
    <row r="41910" spans="1:14" x14ac:dyDescent="0.25">
      <c r="A41910" s="76"/>
      <c r="C41910" s="76"/>
      <c r="D41910" s="76"/>
      <c r="E41910" s="76"/>
      <c r="F41910" s="76"/>
      <c r="G41910" s="76"/>
      <c r="H41910" s="76"/>
      <c r="I41910" s="76"/>
      <c r="J41910" s="76"/>
      <c r="K41910" s="76"/>
      <c r="M41910" s="76"/>
      <c r="N41910" s="76"/>
    </row>
    <row r="41911" spans="1:14" x14ac:dyDescent="0.25">
      <c r="A41911" s="76"/>
      <c r="C41911" s="76"/>
      <c r="D41911" s="76"/>
      <c r="E41911" s="76"/>
      <c r="F41911" s="76"/>
      <c r="G41911" s="76"/>
      <c r="H41911" s="76"/>
      <c r="I41911" s="76"/>
      <c r="J41911" s="76"/>
      <c r="K41911" s="76"/>
      <c r="M41911" s="76"/>
      <c r="N41911" s="76"/>
    </row>
    <row r="41912" spans="1:14" x14ac:dyDescent="0.25">
      <c r="C41912" s="76"/>
      <c r="D41912" s="76"/>
      <c r="E41912" s="76"/>
      <c r="F41912" s="76"/>
      <c r="G41912" s="76"/>
      <c r="H41912" s="76"/>
      <c r="I41912" s="76"/>
      <c r="J41912" s="76"/>
      <c r="K41912" s="76"/>
      <c r="M41912" s="76"/>
      <c r="N41912" s="76"/>
    </row>
    <row r="41913" spans="1:14" x14ac:dyDescent="0.25">
      <c r="A41913" s="76"/>
      <c r="C41913" s="76"/>
      <c r="D41913" s="76"/>
      <c r="E41913" s="76"/>
      <c r="F41913" s="76"/>
      <c r="G41913" s="76"/>
      <c r="H41913" s="76"/>
      <c r="I41913" s="76"/>
      <c r="J41913" s="76"/>
      <c r="K41913" s="76"/>
      <c r="M41913" s="76"/>
      <c r="N41913" s="76"/>
    </row>
    <row r="41914" spans="1:14" x14ac:dyDescent="0.25">
      <c r="C41914" s="76"/>
      <c r="D41914" s="76"/>
      <c r="E41914" s="76"/>
      <c r="F41914" s="76"/>
      <c r="G41914" s="76"/>
      <c r="H41914" s="76"/>
      <c r="I41914" s="76"/>
      <c r="J41914" s="76"/>
      <c r="K41914" s="76"/>
      <c r="M41914" s="76"/>
      <c r="N41914" s="76"/>
    </row>
    <row r="41915" spans="1:14" x14ac:dyDescent="0.25">
      <c r="B41915" s="76"/>
      <c r="C41915" s="76"/>
      <c r="D41915" s="76"/>
      <c r="E41915" s="76"/>
      <c r="F41915" s="76"/>
      <c r="G41915" s="76"/>
      <c r="H41915" s="76"/>
      <c r="I41915" s="76"/>
      <c r="J41915" s="76"/>
      <c r="K41915" s="76"/>
      <c r="M41915" s="76"/>
      <c r="N41915" s="76"/>
    </row>
    <row r="41916" spans="1:14" x14ac:dyDescent="0.25">
      <c r="A41916" s="76"/>
      <c r="B41916" s="76"/>
      <c r="C41916" s="76"/>
      <c r="D41916" s="76"/>
      <c r="E41916" s="76"/>
      <c r="F41916" s="76"/>
      <c r="G41916" s="76"/>
      <c r="H41916" s="76"/>
      <c r="I41916" s="76"/>
      <c r="J41916" s="76"/>
      <c r="K41916" s="76"/>
      <c r="M41916" s="76"/>
      <c r="N41916" s="76"/>
    </row>
    <row r="41917" spans="1:14" x14ac:dyDescent="0.25">
      <c r="B41917" s="76"/>
      <c r="C41917" s="76"/>
      <c r="D41917" s="76"/>
      <c r="E41917" s="76"/>
      <c r="F41917" s="76"/>
      <c r="G41917" s="76"/>
      <c r="H41917" s="76"/>
      <c r="I41917" s="76"/>
      <c r="J41917" s="76"/>
      <c r="K41917" s="76"/>
      <c r="M41917" s="76"/>
      <c r="N41917" s="76"/>
    </row>
    <row r="41918" spans="1:14" x14ac:dyDescent="0.25">
      <c r="C41918" s="76"/>
      <c r="D41918" s="76"/>
      <c r="E41918" s="76"/>
      <c r="F41918" s="76"/>
      <c r="G41918" s="76"/>
      <c r="H41918" s="76"/>
      <c r="I41918" s="76"/>
      <c r="J41918" s="76"/>
      <c r="K41918" s="76"/>
      <c r="M41918" s="76"/>
      <c r="N41918" s="76"/>
    </row>
    <row r="41919" spans="1:14" x14ac:dyDescent="0.25">
      <c r="A41919" s="76"/>
      <c r="C41919" s="76"/>
      <c r="D41919" s="76"/>
      <c r="E41919" s="76"/>
      <c r="F41919" s="76"/>
      <c r="G41919" s="76"/>
      <c r="H41919" s="76"/>
      <c r="I41919" s="76"/>
      <c r="J41919" s="76"/>
      <c r="K41919" s="76"/>
      <c r="M41919" s="76"/>
      <c r="N41919" s="76"/>
    </row>
    <row r="41920" spans="1:14" x14ac:dyDescent="0.25">
      <c r="B41920" s="76"/>
      <c r="C41920" s="76"/>
      <c r="D41920" s="76"/>
      <c r="E41920" s="76"/>
      <c r="F41920" s="76"/>
      <c r="G41920" s="76"/>
      <c r="H41920" s="76"/>
      <c r="I41920" s="76"/>
      <c r="J41920" s="76"/>
      <c r="K41920" s="76"/>
      <c r="M41920" s="76"/>
      <c r="N41920" s="76"/>
    </row>
    <row r="41921" spans="1:14" x14ac:dyDescent="0.25">
      <c r="A41921" s="76"/>
      <c r="C41921" s="76"/>
      <c r="D41921" s="76"/>
      <c r="E41921" s="76"/>
      <c r="F41921" s="76"/>
      <c r="G41921" s="76"/>
      <c r="H41921" s="76"/>
      <c r="I41921" s="76"/>
      <c r="J41921" s="76"/>
      <c r="K41921" s="76"/>
      <c r="M41921" s="76"/>
      <c r="N41921" s="76"/>
    </row>
    <row r="41922" spans="1:14" x14ac:dyDescent="0.25">
      <c r="A41922" s="76"/>
      <c r="C41922" s="76"/>
      <c r="D41922" s="76"/>
      <c r="E41922" s="76"/>
      <c r="F41922" s="76"/>
      <c r="G41922" s="76"/>
      <c r="H41922" s="76"/>
      <c r="I41922" s="76"/>
      <c r="J41922" s="76"/>
      <c r="K41922" s="76"/>
      <c r="M41922" s="76"/>
      <c r="N41922" s="76"/>
    </row>
    <row r="41923" spans="1:14" x14ac:dyDescent="0.25">
      <c r="A41923" s="76"/>
      <c r="B41923" s="76"/>
      <c r="C41923" s="76"/>
      <c r="D41923" s="76"/>
      <c r="E41923" s="76"/>
      <c r="F41923" s="76"/>
      <c r="G41923" s="76"/>
      <c r="H41923" s="76"/>
      <c r="I41923" s="76"/>
      <c r="J41923" s="76"/>
      <c r="K41923" s="76"/>
      <c r="M41923" s="76"/>
      <c r="N41923" s="76"/>
    </row>
    <row r="41924" spans="1:14" x14ac:dyDescent="0.25">
      <c r="C41924" s="76"/>
      <c r="D41924" s="76"/>
      <c r="E41924" s="76"/>
      <c r="F41924" s="76"/>
      <c r="G41924" s="76"/>
      <c r="H41924" s="76"/>
      <c r="I41924" s="76"/>
      <c r="J41924" s="76"/>
      <c r="K41924" s="76"/>
      <c r="M41924" s="76"/>
      <c r="N41924" s="76"/>
    </row>
    <row r="41925" spans="1:14" x14ac:dyDescent="0.25">
      <c r="A41925" s="76"/>
      <c r="C41925" s="76"/>
      <c r="D41925" s="76"/>
      <c r="E41925" s="76"/>
      <c r="F41925" s="76"/>
      <c r="G41925" s="76"/>
      <c r="H41925" s="76"/>
      <c r="I41925" s="76"/>
      <c r="J41925" s="76"/>
      <c r="K41925" s="76"/>
      <c r="M41925" s="76"/>
      <c r="N41925" s="76"/>
    </row>
    <row r="41926" spans="1:14" x14ac:dyDescent="0.25">
      <c r="C41926" s="76"/>
      <c r="D41926" s="76"/>
      <c r="E41926" s="76"/>
      <c r="F41926" s="76"/>
      <c r="G41926" s="76"/>
      <c r="H41926" s="76"/>
      <c r="I41926" s="76"/>
      <c r="J41926" s="76"/>
      <c r="K41926" s="76"/>
      <c r="M41926" s="76"/>
      <c r="N41926" s="76"/>
    </row>
    <row r="41927" spans="1:14" x14ac:dyDescent="0.25">
      <c r="B41927" s="76"/>
      <c r="C41927" s="76"/>
      <c r="D41927" s="76"/>
      <c r="E41927" s="76"/>
      <c r="F41927" s="76"/>
      <c r="G41927" s="76"/>
      <c r="H41927" s="76"/>
      <c r="I41927" s="76"/>
      <c r="J41927" s="76"/>
      <c r="K41927" s="76"/>
      <c r="M41927" s="76"/>
      <c r="N41927" s="76"/>
    </row>
    <row r="41928" spans="1:14" x14ac:dyDescent="0.25">
      <c r="C41928" s="76"/>
      <c r="D41928" s="76"/>
      <c r="E41928" s="76"/>
      <c r="F41928" s="76"/>
      <c r="G41928" s="76"/>
      <c r="H41928" s="76"/>
      <c r="I41928" s="76"/>
      <c r="J41928" s="76"/>
      <c r="K41928" s="76"/>
      <c r="M41928" s="76"/>
      <c r="N41928" s="76"/>
    </row>
    <row r="41929" spans="1:14" x14ac:dyDescent="0.25">
      <c r="A41929" s="76"/>
      <c r="C41929" s="76"/>
      <c r="D41929" s="76"/>
      <c r="E41929" s="76"/>
      <c r="F41929" s="76"/>
      <c r="G41929" s="76"/>
      <c r="H41929" s="76"/>
      <c r="I41929" s="76"/>
      <c r="J41929" s="76"/>
      <c r="K41929" s="76"/>
      <c r="M41929" s="76"/>
      <c r="N41929" s="76"/>
    </row>
    <row r="41930" spans="1:14" x14ac:dyDescent="0.25">
      <c r="C41930" s="76"/>
      <c r="D41930" s="76"/>
      <c r="E41930" s="76"/>
      <c r="F41930" s="76"/>
      <c r="G41930" s="76"/>
      <c r="H41930" s="76"/>
      <c r="I41930" s="76"/>
      <c r="J41930" s="76"/>
      <c r="K41930" s="76"/>
      <c r="M41930" s="76"/>
      <c r="N41930" s="76"/>
    </row>
    <row r="41931" spans="1:14" x14ac:dyDescent="0.25">
      <c r="A41931" s="76"/>
      <c r="C41931" s="76"/>
      <c r="D41931" s="76"/>
      <c r="E41931" s="76"/>
      <c r="F41931" s="76"/>
      <c r="G41931" s="76"/>
      <c r="H41931" s="76"/>
      <c r="I41931" s="76"/>
      <c r="J41931" s="76"/>
      <c r="K41931" s="76"/>
      <c r="M41931" s="76"/>
      <c r="N41931" s="76"/>
    </row>
    <row r="41932" spans="1:14" x14ac:dyDescent="0.25">
      <c r="C41932" s="76"/>
      <c r="D41932" s="76"/>
      <c r="E41932" s="76"/>
      <c r="F41932" s="76"/>
      <c r="G41932" s="76"/>
      <c r="H41932" s="76"/>
      <c r="I41932" s="76"/>
      <c r="J41932" s="76"/>
      <c r="K41932" s="76"/>
      <c r="M41932" s="76"/>
      <c r="N41932" s="76"/>
    </row>
    <row r="41933" spans="1:14" x14ac:dyDescent="0.25">
      <c r="A41933" s="76"/>
      <c r="C41933" s="76"/>
      <c r="D41933" s="76"/>
      <c r="E41933" s="76"/>
      <c r="F41933" s="76"/>
      <c r="G41933" s="76"/>
      <c r="H41933" s="76"/>
      <c r="I41933" s="76"/>
      <c r="J41933" s="76"/>
      <c r="K41933" s="76"/>
      <c r="M41933" s="76"/>
      <c r="N41933" s="76"/>
    </row>
    <row r="41934" spans="1:14" x14ac:dyDescent="0.25">
      <c r="C41934" s="76"/>
      <c r="D41934" s="76"/>
      <c r="E41934" s="76"/>
      <c r="F41934" s="76"/>
      <c r="G41934" s="76"/>
      <c r="H41934" s="76"/>
      <c r="I41934" s="76"/>
      <c r="J41934" s="76"/>
      <c r="K41934" s="76"/>
      <c r="M41934" s="76"/>
      <c r="N41934" s="76"/>
    </row>
    <row r="41935" spans="1:14" x14ac:dyDescent="0.25">
      <c r="B41935" s="76"/>
      <c r="C41935" s="76"/>
      <c r="D41935" s="76"/>
      <c r="E41935" s="76"/>
      <c r="F41935" s="76"/>
      <c r="G41935" s="76"/>
      <c r="H41935" s="76"/>
      <c r="I41935" s="76"/>
      <c r="J41935" s="76"/>
      <c r="K41935" s="76"/>
      <c r="M41935" s="76"/>
      <c r="N41935" s="76"/>
    </row>
    <row r="41936" spans="1:14" x14ac:dyDescent="0.25">
      <c r="A41936" s="76"/>
      <c r="B41936" s="76"/>
      <c r="C41936" s="76"/>
      <c r="D41936" s="76"/>
      <c r="E41936" s="76"/>
      <c r="F41936" s="76"/>
      <c r="G41936" s="76"/>
      <c r="H41936" s="76"/>
      <c r="I41936" s="76"/>
      <c r="J41936" s="76"/>
      <c r="K41936" s="76"/>
      <c r="M41936" s="76"/>
      <c r="N41936" s="76"/>
    </row>
    <row r="41937" spans="1:14" x14ac:dyDescent="0.25">
      <c r="C41937" s="76"/>
      <c r="D41937" s="76"/>
      <c r="E41937" s="76"/>
      <c r="F41937" s="76"/>
      <c r="G41937" s="76"/>
      <c r="H41937" s="76"/>
      <c r="I41937" s="76"/>
      <c r="J41937" s="76"/>
      <c r="K41937" s="76"/>
      <c r="M41937" s="76"/>
      <c r="N41937" s="76"/>
    </row>
    <row r="41938" spans="1:14" x14ac:dyDescent="0.25">
      <c r="C41938" s="76"/>
      <c r="D41938" s="76"/>
      <c r="E41938" s="76"/>
      <c r="F41938" s="76"/>
      <c r="G41938" s="76"/>
      <c r="H41938" s="76"/>
      <c r="I41938" s="76"/>
      <c r="J41938" s="76"/>
      <c r="K41938" s="76"/>
      <c r="M41938" s="76"/>
      <c r="N41938" s="76"/>
    </row>
    <row r="41939" spans="1:14" x14ac:dyDescent="0.25">
      <c r="C41939" s="76"/>
      <c r="D41939" s="76"/>
      <c r="E41939" s="76"/>
      <c r="F41939" s="76"/>
      <c r="G41939" s="76"/>
      <c r="H41939" s="76"/>
      <c r="I41939" s="76"/>
      <c r="J41939" s="76"/>
      <c r="K41939" s="76"/>
      <c r="M41939" s="76"/>
      <c r="N41939" s="76"/>
    </row>
    <row r="41940" spans="1:14" x14ac:dyDescent="0.25">
      <c r="A41940" s="76"/>
      <c r="B41940" s="76"/>
      <c r="C41940" s="76"/>
      <c r="D41940" s="76"/>
      <c r="E41940" s="76"/>
      <c r="F41940" s="76"/>
      <c r="G41940" s="76"/>
      <c r="H41940" s="76"/>
      <c r="I41940" s="76"/>
      <c r="J41940" s="76"/>
      <c r="K41940" s="76"/>
      <c r="M41940" s="76"/>
      <c r="N41940" s="76"/>
    </row>
    <row r="41941" spans="1:14" x14ac:dyDescent="0.25">
      <c r="C41941" s="76"/>
      <c r="D41941" s="76"/>
      <c r="E41941" s="76"/>
      <c r="F41941" s="76"/>
      <c r="G41941" s="76"/>
      <c r="H41941" s="76"/>
      <c r="I41941" s="76"/>
      <c r="J41941" s="76"/>
      <c r="K41941" s="76"/>
      <c r="M41941" s="76"/>
      <c r="N41941" s="76"/>
    </row>
    <row r="41942" spans="1:14" x14ac:dyDescent="0.25">
      <c r="C41942" s="76"/>
      <c r="D41942" s="76"/>
      <c r="E41942" s="76"/>
      <c r="F41942" s="76"/>
      <c r="G41942" s="76"/>
      <c r="H41942" s="76"/>
      <c r="I41942" s="76"/>
      <c r="J41942" s="76"/>
      <c r="K41942" s="76"/>
      <c r="M41942" s="76"/>
      <c r="N41942" s="76"/>
    </row>
    <row r="41943" spans="1:14" x14ac:dyDescent="0.25">
      <c r="B41943" s="76"/>
      <c r="C41943" s="76"/>
      <c r="D41943" s="76"/>
      <c r="E41943" s="76"/>
      <c r="F41943" s="76"/>
      <c r="G41943" s="76"/>
      <c r="H41943" s="76"/>
      <c r="I41943" s="76"/>
      <c r="J41943" s="76"/>
      <c r="K41943" s="76"/>
      <c r="M41943" s="76"/>
      <c r="N41943" s="76"/>
    </row>
    <row r="41944" spans="1:14" x14ac:dyDescent="0.25">
      <c r="A41944" s="76"/>
      <c r="B41944" s="76"/>
      <c r="C41944" s="76"/>
      <c r="D41944" s="76"/>
      <c r="E41944" s="76"/>
      <c r="F41944" s="76"/>
      <c r="G41944" s="76"/>
      <c r="H41944" s="76"/>
      <c r="I41944" s="76"/>
      <c r="J41944" s="76"/>
      <c r="K41944" s="76"/>
      <c r="M41944" s="76"/>
      <c r="N41944" s="76"/>
    </row>
    <row r="41945" spans="1:14" x14ac:dyDescent="0.25">
      <c r="A41945" s="76"/>
      <c r="B41945" s="76"/>
      <c r="C41945" s="76"/>
      <c r="D41945" s="76"/>
      <c r="E41945" s="76"/>
      <c r="F41945" s="76"/>
      <c r="G41945" s="76"/>
      <c r="H41945" s="76"/>
      <c r="I41945" s="76"/>
      <c r="J41945" s="76"/>
      <c r="K41945" s="76"/>
      <c r="M41945" s="76"/>
      <c r="N41945" s="76"/>
    </row>
    <row r="41946" spans="1:14" x14ac:dyDescent="0.25">
      <c r="A41946" s="76"/>
      <c r="C41946" s="76"/>
      <c r="D41946" s="76"/>
      <c r="E41946" s="76"/>
      <c r="F41946" s="76"/>
      <c r="G41946" s="76"/>
      <c r="H41946" s="76"/>
      <c r="I41946" s="76"/>
      <c r="J41946" s="76"/>
      <c r="K41946" s="76"/>
      <c r="M41946" s="76"/>
      <c r="N41946" s="76"/>
    </row>
    <row r="41947" spans="1:14" x14ac:dyDescent="0.25">
      <c r="C41947" s="76"/>
      <c r="D41947" s="76"/>
      <c r="E41947" s="76"/>
      <c r="F41947" s="76"/>
      <c r="G41947" s="76"/>
      <c r="H41947" s="76"/>
      <c r="I41947" s="76"/>
      <c r="J41947" s="76"/>
      <c r="K41947" s="76"/>
      <c r="M41947" s="76"/>
      <c r="N41947" s="76"/>
    </row>
    <row r="41948" spans="1:14" x14ac:dyDescent="0.25">
      <c r="A41948" s="76"/>
      <c r="C41948" s="76"/>
      <c r="D41948" s="76"/>
      <c r="E41948" s="76"/>
      <c r="F41948" s="76"/>
      <c r="G41948" s="76"/>
      <c r="H41948" s="76"/>
      <c r="I41948" s="76"/>
      <c r="J41948" s="76"/>
      <c r="K41948" s="76"/>
      <c r="M41948" s="76"/>
      <c r="N41948" s="76"/>
    </row>
    <row r="41949" spans="1:14" x14ac:dyDescent="0.25">
      <c r="A41949" s="76"/>
      <c r="C41949" s="76"/>
      <c r="D41949" s="76"/>
      <c r="E41949" s="76"/>
      <c r="F41949" s="76"/>
      <c r="G41949" s="76"/>
      <c r="H41949" s="76"/>
      <c r="I41949" s="76"/>
      <c r="J41949" s="76"/>
      <c r="K41949" s="76"/>
      <c r="M41949" s="76"/>
      <c r="N41949" s="76"/>
    </row>
    <row r="41950" spans="1:14" x14ac:dyDescent="0.25">
      <c r="C41950" s="76"/>
      <c r="D41950" s="76"/>
      <c r="E41950" s="76"/>
      <c r="F41950" s="76"/>
      <c r="G41950" s="76"/>
      <c r="H41950" s="76"/>
      <c r="I41950" s="76"/>
      <c r="J41950" s="76"/>
      <c r="K41950" s="76"/>
      <c r="M41950" s="76"/>
      <c r="N41950" s="76"/>
    </row>
    <row r="41951" spans="1:14" x14ac:dyDescent="0.25">
      <c r="C41951" s="76"/>
      <c r="D41951" s="76"/>
      <c r="E41951" s="76"/>
      <c r="F41951" s="76"/>
      <c r="G41951" s="76"/>
      <c r="H41951" s="76"/>
      <c r="I41951" s="76"/>
      <c r="J41951" s="76"/>
      <c r="K41951" s="76"/>
      <c r="M41951" s="76"/>
      <c r="N41951" s="76"/>
    </row>
    <row r="41952" spans="1:14" x14ac:dyDescent="0.25">
      <c r="A41952" s="76"/>
      <c r="C41952" s="76"/>
      <c r="D41952" s="76"/>
      <c r="E41952" s="76"/>
      <c r="F41952" s="76"/>
      <c r="G41952" s="76"/>
      <c r="H41952" s="76"/>
      <c r="I41952" s="76"/>
      <c r="J41952" s="76"/>
      <c r="K41952" s="76"/>
      <c r="M41952" s="76"/>
      <c r="N41952" s="76"/>
    </row>
    <row r="41953" spans="1:14" x14ac:dyDescent="0.25">
      <c r="A41953" s="76"/>
      <c r="B41953" s="76"/>
      <c r="C41953" s="76"/>
      <c r="D41953" s="76"/>
      <c r="E41953" s="76"/>
      <c r="F41953" s="76"/>
      <c r="G41953" s="76"/>
      <c r="H41953" s="76"/>
      <c r="I41953" s="76"/>
      <c r="J41953" s="76"/>
      <c r="K41953" s="76"/>
      <c r="M41953" s="76"/>
      <c r="N41953" s="76"/>
    </row>
    <row r="41954" spans="1:14" x14ac:dyDescent="0.25">
      <c r="C41954" s="76"/>
      <c r="D41954" s="76"/>
      <c r="E41954" s="76"/>
      <c r="F41954" s="76"/>
      <c r="G41954" s="76"/>
      <c r="H41954" s="76"/>
      <c r="I41954" s="76"/>
      <c r="J41954" s="76"/>
      <c r="K41954" s="76"/>
      <c r="M41954" s="76"/>
      <c r="N41954" s="76"/>
    </row>
    <row r="41955" spans="1:14" x14ac:dyDescent="0.25">
      <c r="C41955" s="76"/>
      <c r="D41955" s="76"/>
      <c r="E41955" s="76"/>
      <c r="F41955" s="76"/>
      <c r="G41955" s="76"/>
      <c r="H41955" s="76"/>
      <c r="I41955" s="76"/>
      <c r="J41955" s="76"/>
      <c r="K41955" s="76"/>
      <c r="M41955" s="76"/>
      <c r="N41955" s="76"/>
    </row>
    <row r="41956" spans="1:14" x14ac:dyDescent="0.25">
      <c r="A41956" s="76"/>
      <c r="C41956" s="76"/>
      <c r="D41956" s="76"/>
      <c r="E41956" s="76"/>
      <c r="F41956" s="76"/>
      <c r="G41956" s="76"/>
      <c r="H41956" s="76"/>
      <c r="I41956" s="76"/>
      <c r="J41956" s="76"/>
      <c r="K41956" s="76"/>
      <c r="M41956" s="76"/>
      <c r="N41956" s="76"/>
    </row>
    <row r="41957" spans="1:14" x14ac:dyDescent="0.25">
      <c r="A41957" s="76"/>
      <c r="B41957" s="76"/>
      <c r="C41957" s="76"/>
      <c r="D41957" s="76"/>
      <c r="E41957" s="76"/>
      <c r="F41957" s="76"/>
      <c r="G41957" s="76"/>
      <c r="H41957" s="76"/>
      <c r="I41957" s="76"/>
      <c r="J41957" s="76"/>
      <c r="K41957" s="76"/>
      <c r="M41957" s="76"/>
      <c r="N41957" s="76"/>
    </row>
    <row r="41958" spans="1:14" x14ac:dyDescent="0.25">
      <c r="C41958" s="76"/>
      <c r="D41958" s="76"/>
      <c r="E41958" s="76"/>
      <c r="F41958" s="76"/>
      <c r="G41958" s="76"/>
      <c r="H41958" s="76"/>
      <c r="I41958" s="76"/>
      <c r="J41958" s="76"/>
      <c r="K41958" s="76"/>
      <c r="M41958" s="76"/>
      <c r="N41958" s="76"/>
    </row>
    <row r="41959" spans="1:14" x14ac:dyDescent="0.25">
      <c r="A41959" s="76"/>
      <c r="C41959" s="76"/>
      <c r="D41959" s="76"/>
      <c r="E41959" s="76"/>
      <c r="F41959" s="76"/>
      <c r="G41959" s="76"/>
      <c r="H41959" s="76"/>
      <c r="I41959" s="76"/>
      <c r="J41959" s="76"/>
      <c r="K41959" s="76"/>
      <c r="M41959" s="76"/>
      <c r="N41959" s="76"/>
    </row>
    <row r="41960" spans="1:14" x14ac:dyDescent="0.25">
      <c r="B41960" s="76"/>
      <c r="C41960" s="76"/>
      <c r="D41960" s="76"/>
      <c r="E41960" s="76"/>
      <c r="F41960" s="76"/>
      <c r="G41960" s="76"/>
      <c r="H41960" s="76"/>
      <c r="I41960" s="76"/>
      <c r="J41960" s="76"/>
      <c r="K41960" s="76"/>
      <c r="M41960" s="76"/>
      <c r="N41960" s="76"/>
    </row>
    <row r="41961" spans="1:14" x14ac:dyDescent="0.25">
      <c r="A41961" s="76"/>
      <c r="C41961" s="76"/>
      <c r="D41961" s="76"/>
      <c r="E41961" s="76"/>
      <c r="F41961" s="76"/>
      <c r="G41961" s="76"/>
      <c r="H41961" s="76"/>
      <c r="I41961" s="76"/>
      <c r="J41961" s="76"/>
      <c r="K41961" s="76"/>
      <c r="M41961" s="76"/>
      <c r="N41961" s="76"/>
    </row>
    <row r="41962" spans="1:14" x14ac:dyDescent="0.25">
      <c r="C41962" s="76"/>
      <c r="D41962" s="76"/>
      <c r="E41962" s="76"/>
      <c r="F41962" s="76"/>
      <c r="G41962" s="76"/>
      <c r="H41962" s="76"/>
      <c r="I41962" s="76"/>
      <c r="J41962" s="76"/>
      <c r="K41962" s="76"/>
      <c r="M41962" s="76"/>
      <c r="N41962" s="76"/>
    </row>
    <row r="41963" spans="1:14" x14ac:dyDescent="0.25">
      <c r="A41963" s="76"/>
      <c r="B41963" s="76"/>
      <c r="C41963" s="76"/>
      <c r="D41963" s="76"/>
      <c r="E41963" s="76"/>
      <c r="F41963" s="76"/>
      <c r="G41963" s="76"/>
      <c r="H41963" s="76"/>
      <c r="I41963" s="76"/>
      <c r="J41963" s="76"/>
      <c r="K41963" s="76"/>
      <c r="M41963" s="76"/>
      <c r="N41963" s="76"/>
    </row>
    <row r="41964" spans="1:14" x14ac:dyDescent="0.25">
      <c r="C41964" s="76"/>
      <c r="D41964" s="76"/>
      <c r="E41964" s="76"/>
      <c r="F41964" s="76"/>
      <c r="G41964" s="76"/>
      <c r="H41964" s="76"/>
      <c r="I41964" s="76"/>
      <c r="J41964" s="76"/>
      <c r="K41964" s="76"/>
      <c r="M41964" s="76"/>
      <c r="N41964" s="76"/>
    </row>
    <row r="41965" spans="1:14" x14ac:dyDescent="0.25">
      <c r="C41965" s="76"/>
      <c r="D41965" s="76"/>
      <c r="E41965" s="76"/>
      <c r="F41965" s="76"/>
      <c r="G41965" s="76"/>
      <c r="H41965" s="76"/>
      <c r="I41965" s="76"/>
      <c r="J41965" s="76"/>
      <c r="K41965" s="76"/>
      <c r="M41965" s="76"/>
      <c r="N41965" s="76"/>
    </row>
    <row r="41966" spans="1:14" x14ac:dyDescent="0.25">
      <c r="B41966" s="76"/>
      <c r="C41966" s="76"/>
      <c r="D41966" s="76"/>
      <c r="E41966" s="76"/>
      <c r="F41966" s="76"/>
      <c r="G41966" s="76"/>
      <c r="H41966" s="76"/>
      <c r="I41966" s="76"/>
      <c r="J41966" s="76"/>
      <c r="K41966" s="76"/>
      <c r="M41966" s="76"/>
      <c r="N41966" s="76"/>
    </row>
    <row r="41967" spans="1:14" x14ac:dyDescent="0.25">
      <c r="C41967" s="76"/>
      <c r="D41967" s="76"/>
      <c r="E41967" s="76"/>
      <c r="F41967" s="76"/>
      <c r="G41967" s="76"/>
      <c r="H41967" s="76"/>
      <c r="I41967" s="76"/>
      <c r="J41967" s="76"/>
      <c r="K41967" s="76"/>
      <c r="M41967" s="76"/>
      <c r="N41967" s="76"/>
    </row>
    <row r="41968" spans="1:14" x14ac:dyDescent="0.25">
      <c r="A41968" s="76"/>
      <c r="C41968" s="76"/>
      <c r="D41968" s="76"/>
      <c r="E41968" s="76"/>
      <c r="F41968" s="76"/>
      <c r="G41968" s="76"/>
      <c r="H41968" s="76"/>
      <c r="I41968" s="76"/>
      <c r="J41968" s="76"/>
      <c r="K41968" s="76"/>
      <c r="M41968" s="76"/>
      <c r="N41968" s="76"/>
    </row>
    <row r="41969" spans="1:14" x14ac:dyDescent="0.25">
      <c r="C41969" s="76"/>
      <c r="D41969" s="76"/>
      <c r="E41969" s="76"/>
      <c r="F41969" s="76"/>
      <c r="G41969" s="76"/>
      <c r="H41969" s="76"/>
      <c r="I41969" s="76"/>
      <c r="J41969" s="76"/>
      <c r="K41969" s="76"/>
      <c r="M41969" s="76"/>
      <c r="N41969" s="76"/>
    </row>
    <row r="41970" spans="1:14" x14ac:dyDescent="0.25">
      <c r="B41970" s="76"/>
      <c r="C41970" s="76"/>
      <c r="D41970" s="76"/>
      <c r="E41970" s="76"/>
      <c r="F41970" s="76"/>
      <c r="G41970" s="76"/>
      <c r="H41970" s="76"/>
      <c r="I41970" s="76"/>
      <c r="J41970" s="76"/>
      <c r="K41970" s="76"/>
      <c r="M41970" s="76"/>
      <c r="N41970" s="76"/>
    </row>
    <row r="41971" spans="1:14" x14ac:dyDescent="0.25">
      <c r="A41971" s="76"/>
      <c r="B41971" s="76"/>
      <c r="C41971" s="76"/>
      <c r="D41971" s="76"/>
      <c r="E41971" s="76"/>
      <c r="F41971" s="76"/>
      <c r="G41971" s="76"/>
      <c r="H41971" s="76"/>
      <c r="I41971" s="76"/>
      <c r="J41971" s="76"/>
      <c r="K41971" s="76"/>
      <c r="M41971" s="76"/>
      <c r="N41971" s="76"/>
    </row>
    <row r="41972" spans="1:14" x14ac:dyDescent="0.25">
      <c r="A41972" s="76"/>
      <c r="B41972" s="76"/>
      <c r="C41972" s="76"/>
      <c r="D41972" s="76"/>
      <c r="E41972" s="76"/>
      <c r="F41972" s="76"/>
      <c r="G41972" s="76"/>
      <c r="H41972" s="76"/>
      <c r="I41972" s="76"/>
      <c r="J41972" s="76"/>
      <c r="K41972" s="76"/>
      <c r="M41972" s="76"/>
      <c r="N41972" s="76"/>
    </row>
    <row r="41973" spans="1:14" x14ac:dyDescent="0.25">
      <c r="C41973" s="76"/>
      <c r="D41973" s="76"/>
      <c r="E41973" s="76"/>
      <c r="F41973" s="76"/>
      <c r="G41973" s="76"/>
      <c r="H41973" s="76"/>
      <c r="I41973" s="76"/>
      <c r="J41973" s="76"/>
      <c r="K41973" s="76"/>
      <c r="M41973" s="76"/>
      <c r="N41973" s="76"/>
    </row>
    <row r="41974" spans="1:14" x14ac:dyDescent="0.25">
      <c r="C41974" s="76"/>
      <c r="D41974" s="76"/>
      <c r="E41974" s="76"/>
      <c r="F41974" s="76"/>
      <c r="G41974" s="76"/>
      <c r="H41974" s="76"/>
      <c r="I41974" s="76"/>
      <c r="J41974" s="76"/>
      <c r="K41974" s="76"/>
      <c r="M41974" s="76"/>
      <c r="N41974" s="76"/>
    </row>
    <row r="41975" spans="1:14" x14ac:dyDescent="0.25">
      <c r="C41975" s="76"/>
      <c r="D41975" s="76"/>
      <c r="E41975" s="76"/>
      <c r="F41975" s="76"/>
      <c r="G41975" s="76"/>
      <c r="H41975" s="76"/>
      <c r="I41975" s="76"/>
      <c r="J41975" s="76"/>
      <c r="K41975" s="76"/>
      <c r="M41975" s="76"/>
      <c r="N41975" s="76"/>
    </row>
    <row r="41976" spans="1:14" x14ac:dyDescent="0.25">
      <c r="C41976" s="76"/>
      <c r="D41976" s="76"/>
      <c r="E41976" s="76"/>
      <c r="F41976" s="76"/>
      <c r="G41976" s="76"/>
      <c r="H41976" s="76"/>
      <c r="I41976" s="76"/>
      <c r="J41976" s="76"/>
      <c r="K41976" s="76"/>
      <c r="M41976" s="76"/>
      <c r="N41976" s="76"/>
    </row>
    <row r="41977" spans="1:14" x14ac:dyDescent="0.25">
      <c r="B41977" s="76"/>
      <c r="C41977" s="76"/>
      <c r="D41977" s="76"/>
      <c r="E41977" s="76"/>
      <c r="F41977" s="76"/>
      <c r="G41977" s="76"/>
      <c r="H41977" s="76"/>
      <c r="I41977" s="76"/>
      <c r="J41977" s="76"/>
      <c r="K41977" s="76"/>
      <c r="M41977" s="76"/>
      <c r="N41977" s="76"/>
    </row>
    <row r="41978" spans="1:14" x14ac:dyDescent="0.25">
      <c r="C41978" s="76"/>
      <c r="D41978" s="76"/>
      <c r="E41978" s="76"/>
      <c r="F41978" s="76"/>
      <c r="G41978" s="76"/>
      <c r="H41978" s="76"/>
      <c r="I41978" s="76"/>
      <c r="J41978" s="76"/>
      <c r="K41978" s="76"/>
      <c r="M41978" s="76"/>
      <c r="N41978" s="76"/>
    </row>
    <row r="41979" spans="1:14" x14ac:dyDescent="0.25">
      <c r="A41979" s="76"/>
      <c r="C41979" s="76"/>
      <c r="D41979" s="76"/>
      <c r="E41979" s="76"/>
      <c r="F41979" s="76"/>
      <c r="G41979" s="76"/>
      <c r="H41979" s="76"/>
      <c r="I41979" s="76"/>
      <c r="J41979" s="76"/>
      <c r="K41979" s="76"/>
      <c r="M41979" s="76"/>
      <c r="N41979" s="76"/>
    </row>
    <row r="41980" spans="1:14" x14ac:dyDescent="0.25">
      <c r="A41980" s="76"/>
      <c r="B41980" s="76"/>
      <c r="C41980" s="76"/>
      <c r="D41980" s="76"/>
      <c r="E41980" s="76"/>
      <c r="F41980" s="76"/>
      <c r="G41980" s="76"/>
      <c r="H41980" s="76"/>
      <c r="I41980" s="76"/>
      <c r="J41980" s="76"/>
      <c r="K41980" s="76"/>
      <c r="M41980" s="76"/>
      <c r="N41980" s="76"/>
    </row>
    <row r="41981" spans="1:14" x14ac:dyDescent="0.25">
      <c r="B41981" s="76"/>
      <c r="C41981" s="76"/>
      <c r="D41981" s="76"/>
      <c r="E41981" s="76"/>
      <c r="F41981" s="76"/>
      <c r="G41981" s="76"/>
      <c r="H41981" s="76"/>
      <c r="I41981" s="76"/>
      <c r="J41981" s="76"/>
      <c r="K41981" s="76"/>
      <c r="M41981" s="76"/>
      <c r="N41981" s="76"/>
    </row>
    <row r="41982" spans="1:14" x14ac:dyDescent="0.25">
      <c r="C41982" s="76"/>
      <c r="D41982" s="76"/>
      <c r="E41982" s="76"/>
      <c r="F41982" s="76"/>
      <c r="G41982" s="76"/>
      <c r="H41982" s="76"/>
      <c r="I41982" s="76"/>
      <c r="J41982" s="76"/>
      <c r="K41982" s="76"/>
      <c r="M41982" s="76"/>
      <c r="N41982" s="76"/>
    </row>
    <row r="41983" spans="1:14" x14ac:dyDescent="0.25">
      <c r="B41983" s="80"/>
      <c r="C41983" s="76"/>
      <c r="D41983" s="76"/>
      <c r="E41983" s="76"/>
      <c r="F41983" s="76"/>
      <c r="G41983" s="76"/>
      <c r="H41983" s="76"/>
      <c r="I41983" s="76"/>
      <c r="J41983" s="76"/>
      <c r="K41983" s="76"/>
      <c r="M41983" s="76"/>
      <c r="N41983" s="76"/>
    </row>
    <row r="41984" spans="1:14" x14ac:dyDescent="0.25">
      <c r="A41984" s="76"/>
      <c r="B41984" s="80"/>
      <c r="C41984" s="76"/>
      <c r="D41984" s="76"/>
      <c r="E41984" s="76"/>
      <c r="F41984" s="76"/>
      <c r="G41984" s="76"/>
      <c r="H41984" s="76"/>
      <c r="I41984" s="76"/>
      <c r="J41984" s="76"/>
      <c r="K41984" s="76"/>
      <c r="M41984" s="76"/>
      <c r="N41984" s="76"/>
    </row>
    <row r="41985" spans="1:14" x14ac:dyDescent="0.25">
      <c r="A41985" s="76"/>
      <c r="C41985" s="76"/>
      <c r="D41985" s="76"/>
      <c r="E41985" s="76"/>
      <c r="F41985" s="76"/>
      <c r="G41985" s="76"/>
      <c r="H41985" s="76"/>
      <c r="I41985" s="76"/>
      <c r="J41985" s="76"/>
      <c r="K41985" s="76"/>
      <c r="M41985" s="76"/>
      <c r="N41985" s="76"/>
    </row>
    <row r="41986" spans="1:14" x14ac:dyDescent="0.25">
      <c r="C41986" s="76"/>
      <c r="D41986" s="76"/>
      <c r="E41986" s="76"/>
      <c r="F41986" s="76"/>
      <c r="G41986" s="76"/>
      <c r="H41986" s="76"/>
      <c r="I41986" s="76"/>
      <c r="J41986" s="76"/>
      <c r="K41986" s="76"/>
      <c r="M41986" s="76"/>
      <c r="N41986" s="76"/>
    </row>
    <row r="41987" spans="1:14" x14ac:dyDescent="0.25">
      <c r="C41987" s="76"/>
      <c r="D41987" s="76"/>
      <c r="E41987" s="76"/>
      <c r="F41987" s="76"/>
      <c r="G41987" s="76"/>
      <c r="H41987" s="76"/>
      <c r="I41987" s="76"/>
      <c r="J41987" s="76"/>
      <c r="K41987" s="76"/>
      <c r="M41987" s="76"/>
      <c r="N41987" s="76"/>
    </row>
    <row r="41988" spans="1:14" x14ac:dyDescent="0.25">
      <c r="B41988" s="76"/>
      <c r="C41988" s="76"/>
      <c r="D41988" s="76"/>
      <c r="E41988" s="76"/>
      <c r="F41988" s="76"/>
      <c r="G41988" s="76"/>
      <c r="H41988" s="76"/>
      <c r="I41988" s="76"/>
      <c r="J41988" s="76"/>
      <c r="K41988" s="76"/>
      <c r="M41988" s="76"/>
      <c r="N41988" s="76"/>
    </row>
    <row r="41989" spans="1:14" x14ac:dyDescent="0.25">
      <c r="A41989" s="76"/>
      <c r="B41989" s="76"/>
      <c r="C41989" s="76"/>
      <c r="D41989" s="76"/>
      <c r="E41989" s="76"/>
      <c r="F41989" s="76"/>
      <c r="G41989" s="76"/>
      <c r="H41989" s="76"/>
      <c r="I41989" s="76"/>
      <c r="J41989" s="76"/>
      <c r="K41989" s="76"/>
      <c r="M41989" s="76"/>
      <c r="N41989" s="76"/>
    </row>
    <row r="41990" spans="1:14" x14ac:dyDescent="0.25">
      <c r="A41990" s="76"/>
      <c r="B41990" s="76"/>
      <c r="C41990" s="76"/>
      <c r="D41990" s="76"/>
      <c r="E41990" s="76"/>
      <c r="F41990" s="76"/>
      <c r="G41990" s="76"/>
      <c r="H41990" s="76"/>
      <c r="I41990" s="76"/>
      <c r="J41990" s="76"/>
      <c r="K41990" s="76"/>
      <c r="M41990" s="76"/>
      <c r="N41990" s="76"/>
    </row>
    <row r="41991" spans="1:14" x14ac:dyDescent="0.25">
      <c r="A41991" s="76"/>
      <c r="C41991" s="76"/>
      <c r="D41991" s="76"/>
      <c r="E41991" s="76"/>
      <c r="F41991" s="76"/>
      <c r="G41991" s="76"/>
      <c r="H41991" s="76"/>
      <c r="I41991" s="76"/>
      <c r="J41991" s="76"/>
      <c r="K41991" s="76"/>
      <c r="M41991" s="76"/>
      <c r="N41991" s="76"/>
    </row>
    <row r="41992" spans="1:14" x14ac:dyDescent="0.25">
      <c r="A41992" s="76"/>
      <c r="C41992" s="76"/>
      <c r="D41992" s="76"/>
      <c r="E41992" s="76"/>
      <c r="F41992" s="76"/>
      <c r="G41992" s="76"/>
      <c r="H41992" s="76"/>
      <c r="I41992" s="76"/>
      <c r="J41992" s="76"/>
      <c r="K41992" s="76"/>
      <c r="M41992" s="76"/>
      <c r="N41992" s="76"/>
    </row>
    <row r="41993" spans="1:14" x14ac:dyDescent="0.25">
      <c r="A41993" s="76"/>
      <c r="C41993" s="76"/>
      <c r="D41993" s="76"/>
      <c r="E41993" s="76"/>
      <c r="F41993" s="76"/>
      <c r="G41993" s="76"/>
      <c r="H41993" s="76"/>
      <c r="I41993" s="76"/>
      <c r="J41993" s="76"/>
      <c r="K41993" s="76"/>
      <c r="M41993" s="76"/>
      <c r="N41993" s="76"/>
    </row>
    <row r="41994" spans="1:14" x14ac:dyDescent="0.25">
      <c r="A41994" s="76"/>
      <c r="C41994" s="76"/>
      <c r="D41994" s="76"/>
      <c r="E41994" s="76"/>
      <c r="F41994" s="76"/>
      <c r="G41994" s="76"/>
      <c r="H41994" s="76"/>
      <c r="I41994" s="76"/>
      <c r="J41994" s="76"/>
      <c r="K41994" s="76"/>
      <c r="M41994" s="76"/>
      <c r="N41994" s="76"/>
    </row>
    <row r="41995" spans="1:14" x14ac:dyDescent="0.25">
      <c r="C41995" s="76"/>
      <c r="D41995" s="76"/>
      <c r="E41995" s="76"/>
      <c r="F41995" s="76"/>
      <c r="G41995" s="76"/>
      <c r="H41995" s="76"/>
      <c r="I41995" s="76"/>
      <c r="J41995" s="76"/>
      <c r="K41995" s="76"/>
      <c r="M41995" s="76"/>
      <c r="N41995" s="76"/>
    </row>
    <row r="41996" spans="1:14" x14ac:dyDescent="0.25">
      <c r="C41996" s="76"/>
      <c r="D41996" s="76"/>
      <c r="E41996" s="76"/>
      <c r="F41996" s="76"/>
      <c r="G41996" s="76"/>
      <c r="H41996" s="76"/>
      <c r="I41996" s="76"/>
      <c r="J41996" s="76"/>
      <c r="K41996" s="76"/>
      <c r="M41996" s="76"/>
      <c r="N41996" s="76"/>
    </row>
    <row r="41997" spans="1:14" x14ac:dyDescent="0.25">
      <c r="C41997" s="76"/>
      <c r="D41997" s="76"/>
      <c r="E41997" s="76"/>
      <c r="F41997" s="76"/>
      <c r="G41997" s="76"/>
      <c r="H41997" s="76"/>
      <c r="I41997" s="76"/>
      <c r="J41997" s="76"/>
      <c r="K41997" s="76"/>
      <c r="M41997" s="76"/>
      <c r="N41997" s="76"/>
    </row>
    <row r="41998" spans="1:14" x14ac:dyDescent="0.25">
      <c r="B41998" s="76"/>
      <c r="C41998" s="76"/>
      <c r="D41998" s="76"/>
      <c r="E41998" s="76"/>
      <c r="F41998" s="76"/>
      <c r="G41998" s="76"/>
      <c r="H41998" s="76"/>
      <c r="I41998" s="76"/>
      <c r="J41998" s="76"/>
      <c r="K41998" s="76"/>
      <c r="M41998" s="76"/>
      <c r="N41998" s="76"/>
    </row>
    <row r="41999" spans="1:14" x14ac:dyDescent="0.25">
      <c r="A41999" s="76"/>
      <c r="B41999" s="76"/>
      <c r="C41999" s="76"/>
      <c r="D41999" s="76"/>
      <c r="E41999" s="76"/>
      <c r="F41999" s="76"/>
      <c r="G41999" s="76"/>
      <c r="H41999" s="76"/>
      <c r="I41999" s="76"/>
      <c r="J41999" s="76"/>
      <c r="K41999" s="76"/>
      <c r="M41999" s="76"/>
      <c r="N41999" s="76"/>
    </row>
    <row r="42000" spans="1:14" x14ac:dyDescent="0.25">
      <c r="C42000" s="76"/>
      <c r="D42000" s="76"/>
      <c r="E42000" s="76"/>
      <c r="F42000" s="76"/>
      <c r="G42000" s="76"/>
      <c r="H42000" s="76"/>
      <c r="I42000" s="76"/>
      <c r="J42000" s="76"/>
      <c r="K42000" s="76"/>
      <c r="M42000" s="76"/>
      <c r="N42000" s="76"/>
    </row>
    <row r="42001" spans="1:14" x14ac:dyDescent="0.25">
      <c r="C42001" s="76"/>
      <c r="D42001" s="76"/>
      <c r="E42001" s="76"/>
      <c r="F42001" s="76"/>
      <c r="G42001" s="76"/>
      <c r="H42001" s="76"/>
      <c r="I42001" s="76"/>
      <c r="J42001" s="76"/>
      <c r="K42001" s="76"/>
      <c r="M42001" s="76"/>
      <c r="N42001" s="76"/>
    </row>
    <row r="42002" spans="1:14" x14ac:dyDescent="0.25">
      <c r="C42002" s="76"/>
      <c r="D42002" s="76"/>
      <c r="E42002" s="76"/>
      <c r="F42002" s="76"/>
      <c r="G42002" s="76"/>
      <c r="H42002" s="76"/>
      <c r="I42002" s="76"/>
      <c r="J42002" s="76"/>
      <c r="K42002" s="76"/>
      <c r="M42002" s="76"/>
      <c r="N42002" s="76"/>
    </row>
    <row r="42003" spans="1:14" x14ac:dyDescent="0.25">
      <c r="C42003" s="76"/>
      <c r="D42003" s="76"/>
      <c r="E42003" s="76"/>
      <c r="F42003" s="76"/>
      <c r="G42003" s="76"/>
      <c r="H42003" s="76"/>
      <c r="I42003" s="76"/>
      <c r="J42003" s="76"/>
      <c r="K42003" s="76"/>
      <c r="M42003" s="76"/>
      <c r="N42003" s="76"/>
    </row>
    <row r="42004" spans="1:14" x14ac:dyDescent="0.25">
      <c r="B42004" s="76"/>
      <c r="C42004" s="76"/>
      <c r="D42004" s="76"/>
      <c r="E42004" s="76"/>
      <c r="F42004" s="76"/>
      <c r="G42004" s="76"/>
      <c r="H42004" s="76"/>
      <c r="I42004" s="76"/>
      <c r="J42004" s="76"/>
      <c r="K42004" s="76"/>
      <c r="M42004" s="76"/>
      <c r="N42004" s="76"/>
    </row>
    <row r="42005" spans="1:14" x14ac:dyDescent="0.25">
      <c r="C42005" s="76"/>
      <c r="D42005" s="76"/>
      <c r="E42005" s="76"/>
      <c r="F42005" s="76"/>
      <c r="G42005" s="76"/>
      <c r="H42005" s="76"/>
      <c r="I42005" s="76"/>
      <c r="J42005" s="76"/>
      <c r="K42005" s="76"/>
      <c r="M42005" s="76"/>
      <c r="N42005" s="76"/>
    </row>
    <row r="42006" spans="1:14" x14ac:dyDescent="0.25">
      <c r="A42006" s="76"/>
      <c r="C42006" s="76"/>
      <c r="D42006" s="76"/>
      <c r="E42006" s="76"/>
      <c r="F42006" s="76"/>
      <c r="G42006" s="76"/>
      <c r="H42006" s="76"/>
      <c r="I42006" s="76"/>
      <c r="J42006" s="76"/>
      <c r="K42006" s="76"/>
      <c r="M42006" s="76"/>
      <c r="N42006" s="76"/>
    </row>
    <row r="42007" spans="1:14" x14ac:dyDescent="0.25">
      <c r="C42007" s="76"/>
      <c r="D42007" s="76"/>
      <c r="E42007" s="76"/>
      <c r="F42007" s="76"/>
      <c r="G42007" s="76"/>
      <c r="H42007" s="76"/>
      <c r="I42007" s="76"/>
      <c r="J42007" s="76"/>
      <c r="K42007" s="76"/>
      <c r="M42007" s="76"/>
      <c r="N42007" s="76"/>
    </row>
    <row r="42008" spans="1:14" x14ac:dyDescent="0.25">
      <c r="C42008" s="76"/>
      <c r="D42008" s="76"/>
      <c r="E42008" s="76"/>
      <c r="F42008" s="76"/>
      <c r="G42008" s="76"/>
      <c r="H42008" s="76"/>
      <c r="I42008" s="76"/>
      <c r="J42008" s="76"/>
      <c r="K42008" s="76"/>
      <c r="M42008" s="76"/>
      <c r="N42008" s="76"/>
    </row>
    <row r="42009" spans="1:14" x14ac:dyDescent="0.25">
      <c r="A42009" s="76"/>
      <c r="C42009" s="76"/>
      <c r="D42009" s="76"/>
      <c r="E42009" s="76"/>
      <c r="F42009" s="76"/>
      <c r="G42009" s="76"/>
      <c r="H42009" s="76"/>
      <c r="I42009" s="76"/>
      <c r="J42009" s="76"/>
      <c r="K42009" s="76"/>
      <c r="M42009" s="76"/>
      <c r="N42009" s="76"/>
    </row>
    <row r="42010" spans="1:14" x14ac:dyDescent="0.25">
      <c r="A42010" s="76"/>
      <c r="C42010" s="76"/>
      <c r="D42010" s="76"/>
      <c r="E42010" s="76"/>
      <c r="F42010" s="76"/>
      <c r="G42010" s="76"/>
      <c r="H42010" s="76"/>
      <c r="I42010" s="76"/>
      <c r="J42010" s="76"/>
      <c r="K42010" s="76"/>
      <c r="M42010" s="76"/>
      <c r="N42010" s="76"/>
    </row>
    <row r="42011" spans="1:14" x14ac:dyDescent="0.25">
      <c r="C42011" s="76"/>
      <c r="D42011" s="76"/>
      <c r="E42011" s="76"/>
      <c r="F42011" s="76"/>
      <c r="G42011" s="76"/>
      <c r="H42011" s="76"/>
      <c r="I42011" s="76"/>
      <c r="J42011" s="76"/>
      <c r="K42011" s="76"/>
      <c r="M42011" s="76"/>
      <c r="N42011" s="76"/>
    </row>
    <row r="42012" spans="1:14" x14ac:dyDescent="0.25">
      <c r="A42012" s="79"/>
      <c r="C42012" s="76"/>
      <c r="D42012" s="76"/>
      <c r="E42012" s="76"/>
      <c r="F42012" s="76"/>
      <c r="G42012" s="76"/>
      <c r="H42012" s="76"/>
      <c r="I42012" s="76"/>
      <c r="J42012" s="76"/>
      <c r="K42012" s="76"/>
      <c r="M42012" s="76"/>
      <c r="N42012" s="76"/>
    </row>
    <row r="42013" spans="1:14" x14ac:dyDescent="0.25">
      <c r="B42013" s="76"/>
      <c r="C42013" s="76"/>
      <c r="D42013" s="76"/>
      <c r="E42013" s="76"/>
      <c r="F42013" s="76"/>
      <c r="G42013" s="76"/>
      <c r="H42013" s="76"/>
      <c r="I42013" s="76"/>
      <c r="J42013" s="76"/>
      <c r="K42013" s="76"/>
      <c r="M42013" s="76"/>
      <c r="N42013" s="76"/>
    </row>
    <row r="42014" spans="1:14" x14ac:dyDescent="0.25">
      <c r="B42014" s="76"/>
      <c r="C42014" s="76"/>
      <c r="D42014" s="76"/>
      <c r="E42014" s="76"/>
      <c r="F42014" s="76"/>
      <c r="G42014" s="76"/>
      <c r="H42014" s="76"/>
      <c r="I42014" s="76"/>
      <c r="J42014" s="76"/>
      <c r="K42014" s="76"/>
      <c r="M42014" s="76"/>
      <c r="N42014" s="76"/>
    </row>
    <row r="42015" spans="1:14" x14ac:dyDescent="0.25">
      <c r="A42015" s="76"/>
      <c r="B42015" s="76"/>
      <c r="C42015" s="76"/>
      <c r="D42015" s="76"/>
      <c r="E42015" s="76"/>
      <c r="F42015" s="76"/>
      <c r="G42015" s="76"/>
      <c r="H42015" s="76"/>
      <c r="I42015" s="76"/>
      <c r="J42015" s="76"/>
      <c r="K42015" s="76"/>
      <c r="M42015" s="76"/>
      <c r="N42015" s="76"/>
    </row>
    <row r="42016" spans="1:14" x14ac:dyDescent="0.25">
      <c r="A42016" s="76"/>
      <c r="C42016" s="76"/>
      <c r="D42016" s="76"/>
      <c r="E42016" s="76"/>
      <c r="F42016" s="76"/>
      <c r="G42016" s="76"/>
      <c r="H42016" s="76"/>
      <c r="I42016" s="76"/>
      <c r="J42016" s="76"/>
      <c r="K42016" s="76"/>
      <c r="M42016" s="76"/>
      <c r="N42016" s="76"/>
    </row>
    <row r="42017" spans="1:14" x14ac:dyDescent="0.25">
      <c r="C42017" s="76"/>
      <c r="D42017" s="76"/>
      <c r="E42017" s="76"/>
      <c r="F42017" s="76"/>
      <c r="G42017" s="76"/>
      <c r="H42017" s="76"/>
      <c r="I42017" s="76"/>
      <c r="J42017" s="76"/>
      <c r="K42017" s="76"/>
      <c r="M42017" s="76"/>
      <c r="N42017" s="76"/>
    </row>
    <row r="42018" spans="1:14" x14ac:dyDescent="0.25">
      <c r="A42018" s="76"/>
      <c r="C42018" s="76"/>
      <c r="D42018" s="76"/>
      <c r="E42018" s="76"/>
      <c r="F42018" s="76"/>
      <c r="G42018" s="76"/>
      <c r="H42018" s="76"/>
      <c r="I42018" s="76"/>
      <c r="J42018" s="76"/>
      <c r="K42018" s="76"/>
      <c r="M42018" s="76"/>
      <c r="N42018" s="76"/>
    </row>
    <row r="42019" spans="1:14" x14ac:dyDescent="0.25">
      <c r="A42019" s="76"/>
      <c r="C42019" s="76"/>
      <c r="D42019" s="76"/>
      <c r="E42019" s="76"/>
      <c r="F42019" s="76"/>
      <c r="G42019" s="76"/>
      <c r="H42019" s="76"/>
      <c r="I42019" s="76"/>
      <c r="J42019" s="76"/>
      <c r="K42019" s="76"/>
      <c r="M42019" s="76"/>
      <c r="N42019" s="76"/>
    </row>
    <row r="42020" spans="1:14" x14ac:dyDescent="0.25">
      <c r="B42020" s="76"/>
      <c r="C42020" s="76"/>
      <c r="D42020" s="76"/>
      <c r="E42020" s="76"/>
      <c r="F42020" s="76"/>
      <c r="G42020" s="76"/>
      <c r="H42020" s="76"/>
      <c r="I42020" s="76"/>
      <c r="J42020" s="76"/>
      <c r="K42020" s="76"/>
      <c r="M42020" s="76"/>
      <c r="N42020" s="76"/>
    </row>
    <row r="42021" spans="1:14" x14ac:dyDescent="0.25">
      <c r="A42021" s="76"/>
      <c r="B42021" s="76"/>
      <c r="C42021" s="76"/>
      <c r="D42021" s="76"/>
      <c r="E42021" s="76"/>
      <c r="F42021" s="76"/>
      <c r="G42021" s="76"/>
      <c r="H42021" s="76"/>
      <c r="I42021" s="76"/>
      <c r="J42021" s="76"/>
      <c r="K42021" s="76"/>
      <c r="M42021" s="76"/>
      <c r="N42021" s="76"/>
    </row>
    <row r="42022" spans="1:14" x14ac:dyDescent="0.25">
      <c r="B42022" s="76"/>
      <c r="C42022" s="76"/>
      <c r="D42022" s="76"/>
      <c r="E42022" s="76"/>
      <c r="F42022" s="76"/>
      <c r="G42022" s="76"/>
      <c r="H42022" s="76"/>
      <c r="I42022" s="76"/>
      <c r="J42022" s="76"/>
      <c r="K42022" s="76"/>
      <c r="M42022" s="76"/>
      <c r="N42022" s="76"/>
    </row>
    <row r="42023" spans="1:14" x14ac:dyDescent="0.25">
      <c r="A42023" s="76"/>
      <c r="C42023" s="76"/>
      <c r="D42023" s="76"/>
      <c r="E42023" s="76"/>
      <c r="F42023" s="76"/>
      <c r="G42023" s="76"/>
      <c r="H42023" s="76"/>
      <c r="I42023" s="76"/>
      <c r="J42023" s="76"/>
      <c r="K42023" s="76"/>
      <c r="M42023" s="76"/>
      <c r="N42023" s="76"/>
    </row>
    <row r="42024" spans="1:14" x14ac:dyDescent="0.25">
      <c r="C42024" s="76"/>
      <c r="D42024" s="76"/>
      <c r="E42024" s="76"/>
      <c r="F42024" s="76"/>
      <c r="G42024" s="76"/>
      <c r="H42024" s="76"/>
      <c r="I42024" s="76"/>
      <c r="J42024" s="76"/>
      <c r="K42024" s="76"/>
      <c r="M42024" s="76"/>
      <c r="N42024" s="76"/>
    </row>
    <row r="42025" spans="1:14" x14ac:dyDescent="0.25">
      <c r="C42025" s="76"/>
      <c r="D42025" s="76"/>
      <c r="E42025" s="76"/>
      <c r="F42025" s="76"/>
      <c r="G42025" s="76"/>
      <c r="H42025" s="76"/>
      <c r="I42025" s="76"/>
      <c r="J42025" s="76"/>
      <c r="K42025" s="76"/>
      <c r="M42025" s="76"/>
      <c r="N42025" s="76"/>
    </row>
    <row r="42026" spans="1:14" x14ac:dyDescent="0.25">
      <c r="A42026" s="76"/>
      <c r="C42026" s="76"/>
      <c r="D42026" s="76"/>
      <c r="E42026" s="76"/>
      <c r="F42026" s="76"/>
      <c r="G42026" s="76"/>
      <c r="H42026" s="76"/>
      <c r="I42026" s="76"/>
      <c r="J42026" s="76"/>
      <c r="K42026" s="76"/>
      <c r="M42026" s="76"/>
      <c r="N42026" s="76"/>
    </row>
    <row r="42027" spans="1:14" x14ac:dyDescent="0.25">
      <c r="B42027" s="76"/>
      <c r="C42027" s="76"/>
      <c r="D42027" s="76"/>
      <c r="E42027" s="76"/>
      <c r="F42027" s="76"/>
      <c r="G42027" s="76"/>
      <c r="H42027" s="76"/>
      <c r="I42027" s="76"/>
      <c r="J42027" s="76"/>
      <c r="K42027" s="76"/>
      <c r="M42027" s="76"/>
      <c r="N42027" s="76"/>
    </row>
    <row r="42028" spans="1:14" x14ac:dyDescent="0.25">
      <c r="C42028" s="76"/>
      <c r="D42028" s="76"/>
      <c r="E42028" s="76"/>
      <c r="F42028" s="76"/>
      <c r="G42028" s="76"/>
      <c r="H42028" s="76"/>
      <c r="I42028" s="76"/>
      <c r="J42028" s="76"/>
      <c r="K42028" s="76"/>
      <c r="M42028" s="76"/>
      <c r="N42028" s="76"/>
    </row>
    <row r="42029" spans="1:14" x14ac:dyDescent="0.25">
      <c r="B42029" s="76"/>
      <c r="C42029" s="76"/>
      <c r="D42029" s="76"/>
      <c r="E42029" s="76"/>
      <c r="F42029" s="76"/>
      <c r="G42029" s="76"/>
      <c r="H42029" s="76"/>
      <c r="I42029" s="76"/>
      <c r="J42029" s="76"/>
      <c r="K42029" s="76"/>
      <c r="M42029" s="76"/>
      <c r="N42029" s="76"/>
    </row>
    <row r="42030" spans="1:14" x14ac:dyDescent="0.25">
      <c r="A42030" s="76"/>
      <c r="B42030" s="76"/>
      <c r="C42030" s="76"/>
      <c r="D42030" s="76"/>
      <c r="E42030" s="76"/>
      <c r="F42030" s="76"/>
      <c r="G42030" s="76"/>
      <c r="H42030" s="76"/>
      <c r="I42030" s="76"/>
      <c r="J42030" s="76"/>
      <c r="K42030" s="76"/>
      <c r="M42030" s="76"/>
      <c r="N42030" s="76"/>
    </row>
    <row r="42031" spans="1:14" x14ac:dyDescent="0.25">
      <c r="B42031" s="76"/>
      <c r="C42031" s="76"/>
      <c r="D42031" s="76"/>
      <c r="E42031" s="76"/>
      <c r="F42031" s="76"/>
      <c r="G42031" s="76"/>
      <c r="H42031" s="76"/>
      <c r="I42031" s="76"/>
      <c r="J42031" s="76"/>
      <c r="K42031" s="76"/>
      <c r="M42031" s="76"/>
      <c r="N42031" s="76"/>
    </row>
    <row r="42032" spans="1:14" x14ac:dyDescent="0.25">
      <c r="B42032" s="76"/>
      <c r="C42032" s="76"/>
      <c r="D42032" s="76"/>
      <c r="E42032" s="76"/>
      <c r="F42032" s="76"/>
      <c r="G42032" s="76"/>
      <c r="H42032" s="76"/>
      <c r="I42032" s="76"/>
      <c r="J42032" s="76"/>
      <c r="K42032" s="76"/>
      <c r="M42032" s="76"/>
      <c r="N42032" s="76"/>
    </row>
    <row r="42033" spans="1:14" x14ac:dyDescent="0.25">
      <c r="A42033" s="76"/>
      <c r="B42033" s="76"/>
      <c r="C42033" s="76"/>
      <c r="D42033" s="76"/>
      <c r="E42033" s="76"/>
      <c r="F42033" s="76"/>
      <c r="G42033" s="76"/>
      <c r="H42033" s="76"/>
      <c r="I42033" s="76"/>
      <c r="J42033" s="76"/>
      <c r="K42033" s="76"/>
      <c r="M42033" s="76"/>
      <c r="N42033" s="76"/>
    </row>
    <row r="42034" spans="1:14" x14ac:dyDescent="0.25">
      <c r="C42034" s="76"/>
      <c r="D42034" s="76"/>
      <c r="E42034" s="76"/>
      <c r="F42034" s="76"/>
      <c r="G42034" s="76"/>
      <c r="H42034" s="76"/>
      <c r="I42034" s="76"/>
      <c r="J42034" s="76"/>
      <c r="K42034" s="76"/>
      <c r="M42034" s="76"/>
      <c r="N42034" s="76"/>
    </row>
    <row r="42035" spans="1:14" x14ac:dyDescent="0.25">
      <c r="A42035" s="76"/>
      <c r="C42035" s="76"/>
      <c r="D42035" s="76"/>
      <c r="E42035" s="76"/>
      <c r="F42035" s="76"/>
      <c r="G42035" s="76"/>
      <c r="H42035" s="76"/>
      <c r="I42035" s="76"/>
      <c r="J42035" s="76"/>
      <c r="K42035" s="76"/>
      <c r="M42035" s="76"/>
      <c r="N42035" s="76"/>
    </row>
    <row r="42036" spans="1:14" x14ac:dyDescent="0.25">
      <c r="A42036" s="76"/>
      <c r="C42036" s="76"/>
      <c r="D42036" s="76"/>
      <c r="E42036" s="76"/>
      <c r="F42036" s="76"/>
      <c r="G42036" s="76"/>
      <c r="H42036" s="76"/>
      <c r="I42036" s="76"/>
      <c r="J42036" s="76"/>
      <c r="K42036" s="76"/>
      <c r="M42036" s="76"/>
      <c r="N42036" s="76"/>
    </row>
    <row r="42037" spans="1:14" x14ac:dyDescent="0.25">
      <c r="C42037" s="76"/>
      <c r="D42037" s="76"/>
      <c r="E42037" s="76"/>
      <c r="F42037" s="76"/>
      <c r="G42037" s="76"/>
      <c r="H42037" s="76"/>
      <c r="I42037" s="76"/>
      <c r="J42037" s="76"/>
      <c r="K42037" s="76"/>
      <c r="M42037" s="76"/>
      <c r="N42037" s="76"/>
    </row>
    <row r="42038" spans="1:14" x14ac:dyDescent="0.25">
      <c r="C42038" s="76"/>
      <c r="D42038" s="76"/>
      <c r="E42038" s="76"/>
      <c r="F42038" s="76"/>
      <c r="G42038" s="76"/>
      <c r="H42038" s="76"/>
      <c r="I42038" s="76"/>
      <c r="J42038" s="76"/>
      <c r="K42038" s="76"/>
      <c r="M42038" s="76"/>
      <c r="N42038" s="76"/>
    </row>
    <row r="42039" spans="1:14" x14ac:dyDescent="0.25">
      <c r="C42039" s="76"/>
      <c r="D42039" s="76"/>
      <c r="E42039" s="76"/>
      <c r="F42039" s="76"/>
      <c r="G42039" s="76"/>
      <c r="H42039" s="76"/>
      <c r="I42039" s="76"/>
      <c r="J42039" s="76"/>
      <c r="K42039" s="76"/>
      <c r="M42039" s="76"/>
      <c r="N42039" s="76"/>
    </row>
    <row r="42040" spans="1:14" x14ac:dyDescent="0.25">
      <c r="B42040" s="76"/>
      <c r="C42040" s="76"/>
      <c r="D42040" s="76"/>
      <c r="E42040" s="76"/>
      <c r="F42040" s="76"/>
      <c r="G42040" s="76"/>
      <c r="H42040" s="76"/>
      <c r="I42040" s="76"/>
      <c r="J42040" s="76"/>
      <c r="K42040" s="76"/>
      <c r="M42040" s="76"/>
      <c r="N42040" s="76"/>
    </row>
    <row r="42041" spans="1:14" x14ac:dyDescent="0.25">
      <c r="B42041" s="76"/>
      <c r="C42041" s="76"/>
      <c r="D42041" s="76"/>
      <c r="E42041" s="76"/>
      <c r="F42041" s="76"/>
      <c r="G42041" s="76"/>
      <c r="H42041" s="76"/>
      <c r="I42041" s="76"/>
      <c r="J42041" s="76"/>
      <c r="K42041" s="76"/>
      <c r="M42041" s="76"/>
      <c r="N42041" s="76"/>
    </row>
    <row r="42042" spans="1:14" x14ac:dyDescent="0.25">
      <c r="A42042" s="76"/>
      <c r="B42042" s="76"/>
      <c r="C42042" s="76"/>
      <c r="D42042" s="76"/>
      <c r="E42042" s="76"/>
      <c r="F42042" s="76"/>
      <c r="G42042" s="76"/>
      <c r="H42042" s="76"/>
      <c r="I42042" s="76"/>
      <c r="J42042" s="76"/>
      <c r="K42042" s="76"/>
      <c r="M42042" s="76"/>
      <c r="N42042" s="76"/>
    </row>
    <row r="42043" spans="1:14" x14ac:dyDescent="0.25">
      <c r="A42043" s="79"/>
      <c r="C42043" s="76"/>
      <c r="D42043" s="76"/>
      <c r="E42043" s="76"/>
      <c r="F42043" s="76"/>
      <c r="G42043" s="76"/>
      <c r="H42043" s="76"/>
      <c r="I42043" s="76"/>
      <c r="J42043" s="76"/>
      <c r="K42043" s="76"/>
      <c r="M42043" s="76"/>
      <c r="N42043" s="76"/>
    </row>
    <row r="42044" spans="1:14" x14ac:dyDescent="0.25">
      <c r="A42044" s="76"/>
      <c r="C42044" s="76"/>
      <c r="D42044" s="76"/>
      <c r="E42044" s="76"/>
      <c r="F42044" s="76"/>
      <c r="G42044" s="76"/>
      <c r="H42044" s="76"/>
      <c r="I42044" s="76"/>
      <c r="J42044" s="76"/>
      <c r="K42044" s="76"/>
      <c r="M42044" s="76"/>
      <c r="N42044" s="76"/>
    </row>
    <row r="42045" spans="1:14" x14ac:dyDescent="0.25">
      <c r="A42045" s="76"/>
      <c r="C42045" s="76"/>
      <c r="D42045" s="76"/>
      <c r="E42045" s="76"/>
      <c r="F42045" s="76"/>
      <c r="G42045" s="76"/>
      <c r="H42045" s="76"/>
      <c r="I42045" s="76"/>
      <c r="J42045" s="76"/>
      <c r="K42045" s="76"/>
      <c r="M42045" s="76"/>
      <c r="N42045" s="76"/>
    </row>
    <row r="42046" spans="1:14" x14ac:dyDescent="0.25">
      <c r="B42046" s="76"/>
      <c r="C42046" s="76"/>
      <c r="D42046" s="76"/>
      <c r="E42046" s="76"/>
      <c r="F42046" s="76"/>
      <c r="G42046" s="76"/>
      <c r="H42046" s="76"/>
      <c r="I42046" s="76"/>
      <c r="J42046" s="76"/>
      <c r="K42046" s="76"/>
      <c r="M42046" s="76"/>
      <c r="N42046" s="76"/>
    </row>
    <row r="42047" spans="1:14" x14ac:dyDescent="0.25">
      <c r="C42047" s="76"/>
      <c r="D42047" s="76"/>
      <c r="E42047" s="76"/>
      <c r="F42047" s="76"/>
      <c r="G42047" s="76"/>
      <c r="H42047" s="76"/>
      <c r="I42047" s="76"/>
      <c r="J42047" s="76"/>
      <c r="K42047" s="76"/>
      <c r="M42047" s="76"/>
      <c r="N42047" s="76"/>
    </row>
    <row r="42048" spans="1:14" x14ac:dyDescent="0.25">
      <c r="A42048" s="76"/>
      <c r="C42048" s="76"/>
      <c r="D42048" s="76"/>
      <c r="E42048" s="76"/>
      <c r="F42048" s="76"/>
      <c r="G42048" s="76"/>
      <c r="H42048" s="76"/>
      <c r="I42048" s="76"/>
      <c r="J42048" s="76"/>
      <c r="K42048" s="76"/>
      <c r="M42048" s="76"/>
      <c r="N42048" s="76"/>
    </row>
    <row r="42049" spans="1:14" x14ac:dyDescent="0.25">
      <c r="B42049" s="76"/>
      <c r="C42049" s="76"/>
      <c r="D42049" s="76"/>
      <c r="E42049" s="76"/>
      <c r="F42049" s="76"/>
      <c r="G42049" s="76"/>
      <c r="H42049" s="76"/>
      <c r="I42049" s="76"/>
      <c r="J42049" s="76"/>
      <c r="K42049" s="76"/>
      <c r="M42049" s="76"/>
      <c r="N42049" s="76"/>
    </row>
    <row r="42050" spans="1:14" x14ac:dyDescent="0.25">
      <c r="B42050" s="76"/>
      <c r="C42050" s="76"/>
      <c r="D42050" s="76"/>
      <c r="E42050" s="76"/>
      <c r="F42050" s="76"/>
      <c r="G42050" s="76"/>
      <c r="H42050" s="76"/>
      <c r="I42050" s="76"/>
      <c r="J42050" s="76"/>
      <c r="K42050" s="76"/>
      <c r="M42050" s="76"/>
      <c r="N42050" s="76"/>
    </row>
    <row r="42051" spans="1:14" x14ac:dyDescent="0.25">
      <c r="C42051" s="76"/>
      <c r="D42051" s="76"/>
      <c r="E42051" s="76"/>
      <c r="F42051" s="76"/>
      <c r="G42051" s="76"/>
      <c r="H42051" s="76"/>
      <c r="I42051" s="76"/>
      <c r="J42051" s="76"/>
      <c r="K42051" s="76"/>
      <c r="M42051" s="76"/>
      <c r="N42051" s="76"/>
    </row>
    <row r="42052" spans="1:14" x14ac:dyDescent="0.25">
      <c r="C42052" s="76"/>
      <c r="D42052" s="76"/>
      <c r="E42052" s="76"/>
      <c r="F42052" s="76"/>
      <c r="G42052" s="76"/>
      <c r="H42052" s="76"/>
      <c r="I42052" s="76"/>
      <c r="J42052" s="76"/>
      <c r="K42052" s="76"/>
      <c r="M42052" s="76"/>
      <c r="N42052" s="76"/>
    </row>
    <row r="42053" spans="1:14" x14ac:dyDescent="0.25">
      <c r="A42053" s="76"/>
      <c r="C42053" s="76"/>
      <c r="D42053" s="76"/>
      <c r="E42053" s="76"/>
      <c r="F42053" s="76"/>
      <c r="G42053" s="76"/>
      <c r="H42053" s="76"/>
      <c r="I42053" s="76"/>
      <c r="J42053" s="76"/>
      <c r="K42053" s="76"/>
      <c r="M42053" s="76"/>
      <c r="N42053" s="76"/>
    </row>
    <row r="42054" spans="1:14" x14ac:dyDescent="0.25">
      <c r="C42054" s="76"/>
      <c r="D42054" s="76"/>
      <c r="E42054" s="76"/>
      <c r="F42054" s="76"/>
      <c r="G42054" s="76"/>
      <c r="H42054" s="76"/>
      <c r="I42054" s="76"/>
      <c r="J42054" s="76"/>
      <c r="K42054" s="76"/>
      <c r="M42054" s="76"/>
      <c r="N42054" s="76"/>
    </row>
    <row r="42055" spans="1:14" x14ac:dyDescent="0.25">
      <c r="B42055" s="76"/>
      <c r="C42055" s="76"/>
      <c r="D42055" s="76"/>
      <c r="E42055" s="76"/>
      <c r="F42055" s="76"/>
      <c r="G42055" s="76"/>
      <c r="H42055" s="76"/>
      <c r="I42055" s="76"/>
      <c r="J42055" s="76"/>
      <c r="K42055" s="76"/>
      <c r="M42055" s="76"/>
      <c r="N42055" s="76"/>
    </row>
    <row r="42056" spans="1:14" x14ac:dyDescent="0.25">
      <c r="C42056" s="76"/>
      <c r="D42056" s="76"/>
      <c r="E42056" s="76"/>
      <c r="F42056" s="76"/>
      <c r="G42056" s="76"/>
      <c r="H42056" s="76"/>
      <c r="I42056" s="76"/>
      <c r="J42056" s="76"/>
      <c r="K42056" s="76"/>
      <c r="M42056" s="76"/>
      <c r="N42056" s="76"/>
    </row>
    <row r="42057" spans="1:14" x14ac:dyDescent="0.25">
      <c r="B42057" s="76"/>
      <c r="C42057" s="76"/>
      <c r="D42057" s="76"/>
      <c r="E42057" s="76"/>
      <c r="F42057" s="76"/>
      <c r="G42057" s="76"/>
      <c r="H42057" s="76"/>
      <c r="I42057" s="76"/>
      <c r="J42057" s="76"/>
      <c r="K42057" s="76"/>
      <c r="M42057" s="76"/>
      <c r="N42057" s="76"/>
    </row>
    <row r="42058" spans="1:14" x14ac:dyDescent="0.25">
      <c r="B42058" s="76"/>
      <c r="C42058" s="76"/>
      <c r="D42058" s="76"/>
      <c r="E42058" s="76"/>
      <c r="F42058" s="76"/>
      <c r="G42058" s="76"/>
      <c r="H42058" s="76"/>
      <c r="I42058" s="76"/>
      <c r="J42058" s="76"/>
      <c r="K42058" s="76"/>
      <c r="M42058" s="76"/>
      <c r="N42058" s="76"/>
    </row>
    <row r="42059" spans="1:14" x14ac:dyDescent="0.25">
      <c r="A42059" s="76"/>
      <c r="C42059" s="76"/>
      <c r="D42059" s="76"/>
      <c r="E42059" s="76"/>
      <c r="F42059" s="76"/>
      <c r="G42059" s="76"/>
      <c r="H42059" s="76"/>
      <c r="I42059" s="76"/>
      <c r="J42059" s="76"/>
      <c r="K42059" s="76"/>
      <c r="M42059" s="76"/>
      <c r="N42059" s="76"/>
    </row>
    <row r="42060" spans="1:14" x14ac:dyDescent="0.25">
      <c r="C42060" s="76"/>
      <c r="D42060" s="76"/>
      <c r="E42060" s="76"/>
      <c r="F42060" s="76"/>
      <c r="G42060" s="76"/>
      <c r="H42060" s="76"/>
      <c r="I42060" s="76"/>
      <c r="J42060" s="76"/>
      <c r="K42060" s="76"/>
      <c r="M42060" s="76"/>
      <c r="N42060" s="76"/>
    </row>
    <row r="42061" spans="1:14" x14ac:dyDescent="0.25">
      <c r="C42061" s="76"/>
      <c r="D42061" s="76"/>
      <c r="E42061" s="76"/>
      <c r="F42061" s="76"/>
      <c r="G42061" s="76"/>
      <c r="H42061" s="76"/>
      <c r="I42061" s="76"/>
      <c r="J42061" s="76"/>
      <c r="K42061" s="76"/>
      <c r="M42061" s="76"/>
      <c r="N42061" s="76"/>
    </row>
    <row r="42062" spans="1:14" x14ac:dyDescent="0.25">
      <c r="C42062" s="76"/>
      <c r="D42062" s="76"/>
      <c r="E42062" s="76"/>
      <c r="F42062" s="76"/>
      <c r="G42062" s="76"/>
      <c r="H42062" s="76"/>
      <c r="I42062" s="76"/>
      <c r="J42062" s="76"/>
      <c r="K42062" s="76"/>
      <c r="M42062" s="76"/>
      <c r="N42062" s="76"/>
    </row>
    <row r="42063" spans="1:14" x14ac:dyDescent="0.25">
      <c r="A42063" s="76"/>
      <c r="B42063" s="76"/>
      <c r="C42063" s="76"/>
      <c r="D42063" s="76"/>
      <c r="E42063" s="76"/>
      <c r="F42063" s="76"/>
      <c r="G42063" s="76"/>
      <c r="H42063" s="76"/>
      <c r="I42063" s="76"/>
      <c r="J42063" s="76"/>
      <c r="K42063" s="76"/>
      <c r="M42063" s="76"/>
      <c r="N42063" s="76"/>
    </row>
    <row r="42064" spans="1:14" x14ac:dyDescent="0.25">
      <c r="A42064" s="76"/>
      <c r="B42064" s="76"/>
      <c r="C42064" s="76"/>
      <c r="D42064" s="76"/>
      <c r="E42064" s="76"/>
      <c r="F42064" s="76"/>
      <c r="G42064" s="76"/>
      <c r="H42064" s="76"/>
      <c r="I42064" s="76"/>
      <c r="J42064" s="76"/>
      <c r="K42064" s="76"/>
      <c r="M42064" s="76"/>
      <c r="N42064" s="76"/>
    </row>
    <row r="42065" spans="1:14" x14ac:dyDescent="0.25">
      <c r="A42065" s="76"/>
      <c r="B42065" s="76"/>
      <c r="C42065" s="76"/>
      <c r="D42065" s="76"/>
      <c r="E42065" s="76"/>
      <c r="F42065" s="76"/>
      <c r="G42065" s="76"/>
      <c r="H42065" s="76"/>
      <c r="I42065" s="76"/>
      <c r="J42065" s="76"/>
      <c r="K42065" s="76"/>
      <c r="M42065" s="76"/>
      <c r="N42065" s="76"/>
    </row>
    <row r="42066" spans="1:14" x14ac:dyDescent="0.25">
      <c r="A42066" s="76"/>
      <c r="C42066" s="76"/>
      <c r="D42066" s="76"/>
      <c r="E42066" s="76"/>
      <c r="F42066" s="76"/>
      <c r="G42066" s="76"/>
      <c r="H42066" s="76"/>
      <c r="I42066" s="76"/>
      <c r="J42066" s="76"/>
      <c r="K42066" s="76"/>
      <c r="M42066" s="76"/>
      <c r="N42066" s="76"/>
    </row>
    <row r="42067" spans="1:14" x14ac:dyDescent="0.25">
      <c r="C42067" s="76"/>
      <c r="D42067" s="76"/>
      <c r="E42067" s="76"/>
      <c r="F42067" s="76"/>
      <c r="G42067" s="76"/>
      <c r="H42067" s="76"/>
      <c r="I42067" s="76"/>
      <c r="J42067" s="76"/>
      <c r="K42067" s="76"/>
      <c r="M42067" s="76"/>
      <c r="N42067" s="76"/>
    </row>
    <row r="42068" spans="1:14" x14ac:dyDescent="0.25">
      <c r="C42068" s="76"/>
      <c r="D42068" s="76"/>
      <c r="E42068" s="76"/>
      <c r="F42068" s="76"/>
      <c r="G42068" s="76"/>
      <c r="H42068" s="76"/>
      <c r="I42068" s="76"/>
      <c r="J42068" s="76"/>
      <c r="K42068" s="76"/>
      <c r="M42068" s="76"/>
      <c r="N42068" s="76"/>
    </row>
    <row r="42069" spans="1:14" x14ac:dyDescent="0.25">
      <c r="C42069" s="76"/>
      <c r="D42069" s="76"/>
      <c r="E42069" s="76"/>
      <c r="F42069" s="76"/>
      <c r="G42069" s="76"/>
      <c r="H42069" s="76"/>
      <c r="I42069" s="76"/>
      <c r="J42069" s="76"/>
      <c r="K42069" s="76"/>
      <c r="M42069" s="76"/>
      <c r="N42069" s="76"/>
    </row>
    <row r="42070" spans="1:14" x14ac:dyDescent="0.25">
      <c r="B42070" s="76"/>
      <c r="C42070" s="76"/>
      <c r="D42070" s="76"/>
      <c r="E42070" s="76"/>
      <c r="F42070" s="76"/>
      <c r="G42070" s="76"/>
      <c r="H42070" s="76"/>
      <c r="I42070" s="76"/>
      <c r="J42070" s="76"/>
      <c r="K42070" s="76"/>
      <c r="M42070" s="76"/>
      <c r="N42070" s="76"/>
    </row>
    <row r="42071" spans="1:14" x14ac:dyDescent="0.25">
      <c r="A42071" s="76"/>
      <c r="C42071" s="76"/>
      <c r="D42071" s="76"/>
      <c r="E42071" s="76"/>
      <c r="F42071" s="76"/>
      <c r="G42071" s="76"/>
      <c r="H42071" s="76"/>
      <c r="I42071" s="76"/>
      <c r="J42071" s="76"/>
      <c r="K42071" s="76"/>
      <c r="M42071" s="76"/>
      <c r="N42071" s="76"/>
    </row>
    <row r="42072" spans="1:14" x14ac:dyDescent="0.25">
      <c r="C42072" s="76"/>
      <c r="D42072" s="76"/>
      <c r="E42072" s="76"/>
      <c r="F42072" s="76"/>
      <c r="G42072" s="76"/>
      <c r="H42072" s="76"/>
      <c r="I42072" s="76"/>
      <c r="J42072" s="76"/>
      <c r="K42072" s="76"/>
      <c r="M42072" s="76"/>
      <c r="N42072" s="76"/>
    </row>
    <row r="42073" spans="1:14" x14ac:dyDescent="0.25">
      <c r="B42073" s="76"/>
      <c r="C42073" s="76"/>
      <c r="D42073" s="76"/>
      <c r="E42073" s="76"/>
      <c r="F42073" s="76"/>
      <c r="G42073" s="76"/>
      <c r="H42073" s="76"/>
      <c r="I42073" s="76"/>
      <c r="J42073" s="76"/>
      <c r="K42073" s="76"/>
      <c r="M42073" s="76"/>
      <c r="N42073" s="76"/>
    </row>
    <row r="42074" spans="1:14" x14ac:dyDescent="0.25">
      <c r="A42074" s="76"/>
      <c r="C42074" s="76"/>
      <c r="D42074" s="76"/>
      <c r="E42074" s="76"/>
      <c r="F42074" s="76"/>
      <c r="G42074" s="76"/>
      <c r="H42074" s="76"/>
      <c r="I42074" s="76"/>
      <c r="J42074" s="76"/>
      <c r="K42074" s="76"/>
      <c r="M42074" s="76"/>
      <c r="N42074" s="76"/>
    </row>
    <row r="42075" spans="1:14" x14ac:dyDescent="0.25">
      <c r="B42075" s="76"/>
      <c r="C42075" s="76"/>
      <c r="D42075" s="76"/>
      <c r="E42075" s="76"/>
      <c r="F42075" s="76"/>
      <c r="G42075" s="76"/>
      <c r="H42075" s="76"/>
      <c r="I42075" s="76"/>
      <c r="J42075" s="76"/>
      <c r="K42075" s="76"/>
      <c r="M42075" s="76"/>
      <c r="N42075" s="76"/>
    </row>
    <row r="42076" spans="1:14" x14ac:dyDescent="0.25">
      <c r="A42076" s="76"/>
      <c r="B42076" s="76"/>
      <c r="C42076" s="76"/>
      <c r="D42076" s="76"/>
      <c r="E42076" s="76"/>
      <c r="F42076" s="76"/>
      <c r="G42076" s="76"/>
      <c r="H42076" s="76"/>
      <c r="I42076" s="76"/>
      <c r="J42076" s="76"/>
      <c r="K42076" s="76"/>
      <c r="M42076" s="76"/>
      <c r="N42076" s="76"/>
    </row>
    <row r="42077" spans="1:14" x14ac:dyDescent="0.25">
      <c r="A42077" s="76"/>
      <c r="B42077" s="76"/>
      <c r="C42077" s="76"/>
      <c r="D42077" s="76"/>
      <c r="E42077" s="76"/>
      <c r="F42077" s="76"/>
      <c r="G42077" s="76"/>
      <c r="H42077" s="76"/>
      <c r="I42077" s="76"/>
      <c r="J42077" s="76"/>
      <c r="K42077" s="76"/>
      <c r="M42077" s="76"/>
      <c r="N42077" s="76"/>
    </row>
    <row r="42078" spans="1:14" x14ac:dyDescent="0.25">
      <c r="A42078" s="76"/>
      <c r="B42078" s="76"/>
      <c r="C42078" s="76"/>
      <c r="D42078" s="76"/>
      <c r="E42078" s="76"/>
      <c r="F42078" s="76"/>
      <c r="G42078" s="76"/>
      <c r="H42078" s="76"/>
      <c r="I42078" s="76"/>
      <c r="J42078" s="76"/>
      <c r="K42078" s="76"/>
      <c r="M42078" s="76"/>
      <c r="N42078" s="76"/>
    </row>
    <row r="42079" spans="1:14" x14ac:dyDescent="0.25">
      <c r="C42079" s="76"/>
      <c r="D42079" s="76"/>
      <c r="E42079" s="76"/>
      <c r="F42079" s="76"/>
      <c r="G42079" s="76"/>
      <c r="H42079" s="76"/>
      <c r="I42079" s="76"/>
      <c r="J42079" s="76"/>
      <c r="K42079" s="76"/>
      <c r="M42079" s="76"/>
      <c r="N42079" s="76"/>
    </row>
    <row r="42080" spans="1:14" x14ac:dyDescent="0.25">
      <c r="B42080" s="76"/>
      <c r="C42080" s="76"/>
      <c r="D42080" s="76"/>
      <c r="E42080" s="76"/>
      <c r="F42080" s="76"/>
      <c r="G42080" s="76"/>
      <c r="H42080" s="76"/>
      <c r="I42080" s="76"/>
      <c r="J42080" s="76"/>
      <c r="K42080" s="76"/>
      <c r="M42080" s="76"/>
      <c r="N42080" s="76"/>
    </row>
    <row r="42081" spans="1:14" x14ac:dyDescent="0.25">
      <c r="A42081" s="76"/>
      <c r="C42081" s="76"/>
      <c r="D42081" s="76"/>
      <c r="E42081" s="76"/>
      <c r="F42081" s="76"/>
      <c r="G42081" s="76"/>
      <c r="H42081" s="76"/>
      <c r="I42081" s="76"/>
      <c r="J42081" s="76"/>
      <c r="K42081" s="76"/>
      <c r="M42081" s="76"/>
      <c r="N42081" s="76"/>
    </row>
    <row r="42082" spans="1:14" x14ac:dyDescent="0.25">
      <c r="C42082" s="76"/>
      <c r="D42082" s="76"/>
      <c r="E42082" s="76"/>
      <c r="F42082" s="76"/>
      <c r="G42082" s="76"/>
      <c r="H42082" s="76"/>
      <c r="I42082" s="76"/>
      <c r="J42082" s="76"/>
      <c r="K42082" s="76"/>
      <c r="M42082" s="76"/>
      <c r="N42082" s="76"/>
    </row>
    <row r="42083" spans="1:14" x14ac:dyDescent="0.25">
      <c r="A42083" s="76"/>
      <c r="C42083" s="76"/>
      <c r="D42083" s="76"/>
      <c r="E42083" s="76"/>
      <c r="F42083" s="76"/>
      <c r="G42083" s="76"/>
      <c r="H42083" s="76"/>
      <c r="I42083" s="76"/>
      <c r="J42083" s="76"/>
      <c r="K42083" s="76"/>
      <c r="M42083" s="76"/>
      <c r="N42083" s="76"/>
    </row>
    <row r="42084" spans="1:14" x14ac:dyDescent="0.25">
      <c r="C42084" s="76"/>
      <c r="D42084" s="76"/>
      <c r="E42084" s="76"/>
      <c r="F42084" s="76"/>
      <c r="G42084" s="76"/>
      <c r="H42084" s="76"/>
      <c r="I42084" s="76"/>
      <c r="J42084" s="76"/>
      <c r="K42084" s="76"/>
      <c r="M42084" s="76"/>
      <c r="N42084" s="76"/>
    </row>
    <row r="42085" spans="1:14" x14ac:dyDescent="0.25">
      <c r="B42085" s="76"/>
      <c r="C42085" s="76"/>
      <c r="D42085" s="76"/>
      <c r="E42085" s="76"/>
      <c r="F42085" s="76"/>
      <c r="G42085" s="76"/>
      <c r="H42085" s="76"/>
      <c r="I42085" s="76"/>
      <c r="J42085" s="76"/>
      <c r="K42085" s="76"/>
      <c r="M42085" s="76"/>
      <c r="N42085" s="76"/>
    </row>
    <row r="42086" spans="1:14" x14ac:dyDescent="0.25">
      <c r="C42086" s="76"/>
      <c r="D42086" s="76"/>
      <c r="E42086" s="76"/>
      <c r="F42086" s="76"/>
      <c r="G42086" s="76"/>
      <c r="H42086" s="76"/>
      <c r="I42086" s="76"/>
      <c r="J42086" s="76"/>
      <c r="K42086" s="76"/>
      <c r="M42086" s="76"/>
      <c r="N42086" s="76"/>
    </row>
    <row r="42087" spans="1:14" x14ac:dyDescent="0.25">
      <c r="B42087" s="76"/>
      <c r="C42087" s="76"/>
      <c r="D42087" s="76"/>
      <c r="E42087" s="76"/>
      <c r="F42087" s="76"/>
      <c r="G42087" s="76"/>
      <c r="H42087" s="76"/>
      <c r="I42087" s="76"/>
      <c r="J42087" s="76"/>
      <c r="K42087" s="76"/>
      <c r="M42087" s="76"/>
      <c r="N42087" s="76"/>
    </row>
    <row r="42088" spans="1:14" x14ac:dyDescent="0.25">
      <c r="A42088" s="76"/>
      <c r="B42088" s="76"/>
      <c r="C42088" s="76"/>
      <c r="D42088" s="76"/>
      <c r="E42088" s="76"/>
      <c r="F42088" s="76"/>
      <c r="G42088" s="76"/>
      <c r="H42088" s="76"/>
      <c r="I42088" s="76"/>
      <c r="J42088" s="76"/>
      <c r="K42088" s="76"/>
      <c r="M42088" s="76"/>
      <c r="N42088" s="76"/>
    </row>
    <row r="42089" spans="1:14" x14ac:dyDescent="0.25">
      <c r="C42089" s="76"/>
      <c r="D42089" s="76"/>
      <c r="E42089" s="76"/>
      <c r="F42089" s="76"/>
      <c r="G42089" s="76"/>
      <c r="H42089" s="76"/>
      <c r="I42089" s="76"/>
      <c r="J42089" s="76"/>
      <c r="K42089" s="76"/>
      <c r="M42089" s="76"/>
      <c r="N42089" s="76"/>
    </row>
    <row r="42090" spans="1:14" x14ac:dyDescent="0.25">
      <c r="A42090" s="76"/>
      <c r="C42090" s="76"/>
      <c r="D42090" s="76"/>
      <c r="E42090" s="76"/>
      <c r="F42090" s="76"/>
      <c r="G42090" s="76"/>
      <c r="H42090" s="76"/>
      <c r="I42090" s="76"/>
      <c r="J42090" s="76"/>
      <c r="K42090" s="76"/>
      <c r="M42090" s="76"/>
      <c r="N42090" s="76"/>
    </row>
    <row r="42091" spans="1:14" x14ac:dyDescent="0.25">
      <c r="C42091" s="76"/>
      <c r="D42091" s="76"/>
      <c r="E42091" s="76"/>
      <c r="F42091" s="76"/>
      <c r="G42091" s="76"/>
      <c r="H42091" s="76"/>
      <c r="I42091" s="76"/>
      <c r="J42091" s="76"/>
      <c r="K42091" s="76"/>
      <c r="M42091" s="76"/>
      <c r="N42091" s="76"/>
    </row>
    <row r="42092" spans="1:14" x14ac:dyDescent="0.25">
      <c r="C42092" s="76"/>
      <c r="D42092" s="76"/>
      <c r="E42092" s="76"/>
      <c r="F42092" s="76"/>
      <c r="G42092" s="76"/>
      <c r="H42092" s="76"/>
      <c r="I42092" s="76"/>
      <c r="J42092" s="76"/>
      <c r="K42092" s="76"/>
      <c r="M42092" s="76"/>
      <c r="N42092" s="76"/>
    </row>
    <row r="42093" spans="1:14" x14ac:dyDescent="0.25">
      <c r="C42093" s="76"/>
      <c r="D42093" s="76"/>
      <c r="E42093" s="76"/>
      <c r="F42093" s="76"/>
      <c r="G42093" s="76"/>
      <c r="H42093" s="76"/>
      <c r="I42093" s="76"/>
      <c r="J42093" s="76"/>
      <c r="K42093" s="76"/>
      <c r="M42093" s="76"/>
      <c r="N42093" s="76"/>
    </row>
    <row r="42094" spans="1:14" x14ac:dyDescent="0.25">
      <c r="C42094" s="76"/>
      <c r="D42094" s="76"/>
      <c r="E42094" s="76"/>
      <c r="F42094" s="76"/>
      <c r="G42094" s="76"/>
      <c r="H42094" s="76"/>
      <c r="I42094" s="76"/>
      <c r="J42094" s="76"/>
      <c r="K42094" s="76"/>
      <c r="M42094" s="76"/>
      <c r="N42094" s="76"/>
    </row>
    <row r="42095" spans="1:14" x14ac:dyDescent="0.25">
      <c r="C42095" s="76"/>
      <c r="D42095" s="76"/>
      <c r="E42095" s="76"/>
      <c r="F42095" s="76"/>
      <c r="G42095" s="76"/>
      <c r="H42095" s="76"/>
      <c r="I42095" s="76"/>
      <c r="J42095" s="76"/>
      <c r="K42095" s="76"/>
      <c r="M42095" s="76"/>
      <c r="N42095" s="76"/>
    </row>
    <row r="42096" spans="1:14" x14ac:dyDescent="0.25">
      <c r="B42096" s="76"/>
      <c r="C42096" s="76"/>
      <c r="D42096" s="76"/>
      <c r="E42096" s="76"/>
      <c r="F42096" s="76"/>
      <c r="G42096" s="76"/>
      <c r="H42096" s="76"/>
      <c r="I42096" s="76"/>
      <c r="J42096" s="76"/>
      <c r="K42096" s="76"/>
      <c r="M42096" s="76"/>
      <c r="N42096" s="76"/>
    </row>
    <row r="42097" spans="1:14" x14ac:dyDescent="0.25">
      <c r="A42097" s="76"/>
      <c r="B42097" s="76"/>
      <c r="C42097" s="76"/>
      <c r="D42097" s="76"/>
      <c r="E42097" s="76"/>
      <c r="F42097" s="76"/>
      <c r="G42097" s="76"/>
      <c r="H42097" s="76"/>
      <c r="I42097" s="76"/>
      <c r="J42097" s="76"/>
      <c r="K42097" s="76"/>
      <c r="M42097" s="76"/>
      <c r="N42097" s="76"/>
    </row>
    <row r="42098" spans="1:14" x14ac:dyDescent="0.25">
      <c r="C42098" s="76"/>
      <c r="D42098" s="76"/>
      <c r="E42098" s="76"/>
      <c r="F42098" s="76"/>
      <c r="G42098" s="76"/>
      <c r="H42098" s="76"/>
      <c r="I42098" s="76"/>
      <c r="J42098" s="76"/>
      <c r="K42098" s="76"/>
      <c r="M42098" s="76"/>
      <c r="N42098" s="76"/>
    </row>
    <row r="42099" spans="1:14" x14ac:dyDescent="0.25">
      <c r="B42099" s="76"/>
      <c r="C42099" s="76"/>
      <c r="D42099" s="76"/>
      <c r="E42099" s="76"/>
      <c r="F42099" s="76"/>
      <c r="G42099" s="76"/>
      <c r="H42099" s="76"/>
      <c r="I42099" s="76"/>
      <c r="J42099" s="76"/>
      <c r="K42099" s="76"/>
      <c r="M42099" s="76"/>
      <c r="N42099" s="76"/>
    </row>
    <row r="42100" spans="1:14" x14ac:dyDescent="0.25">
      <c r="A42100" s="76"/>
      <c r="C42100" s="76"/>
      <c r="D42100" s="76"/>
      <c r="E42100" s="76"/>
      <c r="F42100" s="76"/>
      <c r="G42100" s="76"/>
      <c r="H42100" s="76"/>
      <c r="I42100" s="76"/>
      <c r="J42100" s="76"/>
      <c r="K42100" s="76"/>
      <c r="M42100" s="76"/>
      <c r="N42100" s="76"/>
    </row>
    <row r="42101" spans="1:14" x14ac:dyDescent="0.25">
      <c r="B42101" s="76"/>
      <c r="C42101" s="76"/>
      <c r="D42101" s="76"/>
      <c r="E42101" s="76"/>
      <c r="F42101" s="76"/>
      <c r="G42101" s="76"/>
      <c r="H42101" s="76"/>
      <c r="I42101" s="76"/>
      <c r="J42101" s="76"/>
      <c r="K42101" s="76"/>
      <c r="M42101" s="76"/>
      <c r="N42101" s="76"/>
    </row>
    <row r="42102" spans="1:14" x14ac:dyDescent="0.25">
      <c r="B42102" s="76"/>
      <c r="C42102" s="76"/>
      <c r="D42102" s="76"/>
      <c r="E42102" s="76"/>
      <c r="F42102" s="76"/>
      <c r="G42102" s="76"/>
      <c r="H42102" s="76"/>
      <c r="I42102" s="76"/>
      <c r="J42102" s="76"/>
      <c r="K42102" s="76"/>
      <c r="M42102" s="76"/>
      <c r="N42102" s="76"/>
    </row>
    <row r="42103" spans="1:14" x14ac:dyDescent="0.25">
      <c r="A42103" s="76"/>
      <c r="C42103" s="76"/>
      <c r="D42103" s="76"/>
      <c r="E42103" s="76"/>
      <c r="F42103" s="76"/>
      <c r="G42103" s="76"/>
      <c r="H42103" s="76"/>
      <c r="I42103" s="76"/>
      <c r="J42103" s="76"/>
      <c r="K42103" s="76"/>
      <c r="M42103" s="76"/>
      <c r="N42103" s="76"/>
    </row>
    <row r="42104" spans="1:14" x14ac:dyDescent="0.25">
      <c r="A42104" s="76"/>
      <c r="B42104" s="76"/>
      <c r="C42104" s="76"/>
      <c r="D42104" s="76"/>
      <c r="E42104" s="76"/>
      <c r="F42104" s="76"/>
      <c r="G42104" s="76"/>
      <c r="H42104" s="76"/>
      <c r="I42104" s="76"/>
      <c r="J42104" s="76"/>
      <c r="K42104" s="76"/>
      <c r="M42104" s="76"/>
      <c r="N42104" s="76"/>
    </row>
    <row r="42105" spans="1:14" x14ac:dyDescent="0.25">
      <c r="C42105" s="76"/>
      <c r="D42105" s="76"/>
      <c r="E42105" s="76"/>
      <c r="F42105" s="76"/>
      <c r="G42105" s="76"/>
      <c r="H42105" s="76"/>
      <c r="I42105" s="76"/>
      <c r="J42105" s="76"/>
      <c r="K42105" s="76"/>
      <c r="M42105" s="76"/>
      <c r="N42105" s="76"/>
    </row>
    <row r="42106" spans="1:14" x14ac:dyDescent="0.25">
      <c r="C42106" s="76"/>
      <c r="D42106" s="76"/>
      <c r="E42106" s="76"/>
      <c r="F42106" s="76"/>
      <c r="G42106" s="76"/>
      <c r="H42106" s="76"/>
      <c r="I42106" s="76"/>
      <c r="J42106" s="76"/>
      <c r="K42106" s="76"/>
      <c r="M42106" s="76"/>
      <c r="N42106" s="76"/>
    </row>
    <row r="42107" spans="1:14" x14ac:dyDescent="0.25">
      <c r="A42107" s="76"/>
      <c r="C42107" s="76"/>
      <c r="D42107" s="76"/>
      <c r="E42107" s="76"/>
      <c r="F42107" s="76"/>
      <c r="G42107" s="76"/>
      <c r="H42107" s="76"/>
      <c r="I42107" s="76"/>
      <c r="J42107" s="76"/>
      <c r="K42107" s="76"/>
      <c r="M42107" s="76"/>
      <c r="N42107" s="76"/>
    </row>
    <row r="42108" spans="1:14" x14ac:dyDescent="0.25">
      <c r="C42108" s="76"/>
      <c r="D42108" s="76"/>
      <c r="E42108" s="76"/>
      <c r="F42108" s="76"/>
      <c r="G42108" s="76"/>
      <c r="H42108" s="76"/>
      <c r="I42108" s="76"/>
      <c r="J42108" s="76"/>
      <c r="K42108" s="76"/>
      <c r="M42108" s="76"/>
      <c r="N42108" s="76"/>
    </row>
    <row r="42109" spans="1:14" x14ac:dyDescent="0.25">
      <c r="A42109" s="76"/>
      <c r="C42109" s="76"/>
      <c r="D42109" s="76"/>
      <c r="E42109" s="76"/>
      <c r="F42109" s="76"/>
      <c r="G42109" s="76"/>
      <c r="H42109" s="76"/>
      <c r="I42109" s="76"/>
      <c r="J42109" s="76"/>
      <c r="K42109" s="76"/>
      <c r="M42109" s="76"/>
      <c r="N42109" s="76"/>
    </row>
    <row r="42110" spans="1:14" x14ac:dyDescent="0.25">
      <c r="A42110" s="76"/>
      <c r="C42110" s="76"/>
      <c r="D42110" s="76"/>
      <c r="E42110" s="76"/>
      <c r="F42110" s="76"/>
      <c r="G42110" s="76"/>
      <c r="H42110" s="76"/>
      <c r="I42110" s="76"/>
      <c r="J42110" s="76"/>
      <c r="K42110" s="76"/>
      <c r="M42110" s="76"/>
      <c r="N42110" s="76"/>
    </row>
    <row r="42111" spans="1:14" x14ac:dyDescent="0.25">
      <c r="C42111" s="76"/>
      <c r="D42111" s="76"/>
      <c r="E42111" s="76"/>
      <c r="F42111" s="76"/>
      <c r="G42111" s="76"/>
      <c r="H42111" s="76"/>
      <c r="I42111" s="76"/>
      <c r="J42111" s="76"/>
      <c r="K42111" s="76"/>
      <c r="M42111" s="76"/>
      <c r="N42111" s="76"/>
    </row>
    <row r="42112" spans="1:14" x14ac:dyDescent="0.25">
      <c r="C42112" s="76"/>
      <c r="D42112" s="76"/>
      <c r="E42112" s="76"/>
      <c r="F42112" s="76"/>
      <c r="G42112" s="76"/>
      <c r="H42112" s="76"/>
      <c r="I42112" s="76"/>
      <c r="J42112" s="76"/>
      <c r="K42112" s="76"/>
      <c r="M42112" s="76"/>
      <c r="N42112" s="76"/>
    </row>
    <row r="42113" spans="1:14" x14ac:dyDescent="0.25">
      <c r="C42113" s="76"/>
      <c r="D42113" s="76"/>
      <c r="E42113" s="76"/>
      <c r="F42113" s="76"/>
      <c r="G42113" s="76"/>
      <c r="H42113" s="76"/>
      <c r="I42113" s="76"/>
      <c r="J42113" s="76"/>
      <c r="K42113" s="76"/>
      <c r="M42113" s="76"/>
      <c r="N42113" s="76"/>
    </row>
    <row r="42114" spans="1:14" x14ac:dyDescent="0.25">
      <c r="B42114" s="76"/>
      <c r="C42114" s="76"/>
      <c r="D42114" s="76"/>
      <c r="E42114" s="76"/>
      <c r="F42114" s="76"/>
      <c r="G42114" s="76"/>
      <c r="H42114" s="76"/>
      <c r="I42114" s="76"/>
      <c r="J42114" s="76"/>
      <c r="K42114" s="76"/>
      <c r="M42114" s="76"/>
      <c r="N42114" s="76"/>
    </row>
    <row r="42115" spans="1:14" x14ac:dyDescent="0.25">
      <c r="A42115" s="76"/>
      <c r="B42115" s="76"/>
      <c r="C42115" s="76"/>
      <c r="D42115" s="76"/>
      <c r="E42115" s="76"/>
      <c r="F42115" s="76"/>
      <c r="G42115" s="76"/>
      <c r="H42115" s="76"/>
      <c r="I42115" s="76"/>
      <c r="J42115" s="76"/>
      <c r="K42115" s="76"/>
      <c r="M42115" s="76"/>
      <c r="N42115" s="76"/>
    </row>
    <row r="42116" spans="1:14" x14ac:dyDescent="0.25">
      <c r="C42116" s="76"/>
      <c r="D42116" s="76"/>
      <c r="E42116" s="76"/>
      <c r="F42116" s="76"/>
      <c r="G42116" s="76"/>
      <c r="H42116" s="76"/>
      <c r="I42116" s="76"/>
      <c r="J42116" s="76"/>
      <c r="K42116" s="76"/>
      <c r="M42116" s="76"/>
      <c r="N42116" s="76"/>
    </row>
    <row r="42117" spans="1:14" x14ac:dyDescent="0.25">
      <c r="C42117" s="76"/>
      <c r="D42117" s="76"/>
      <c r="E42117" s="76"/>
      <c r="F42117" s="76"/>
      <c r="G42117" s="76"/>
      <c r="H42117" s="76"/>
      <c r="I42117" s="76"/>
      <c r="J42117" s="76"/>
      <c r="K42117" s="76"/>
      <c r="M42117" s="76"/>
      <c r="N42117" s="76"/>
    </row>
    <row r="42118" spans="1:14" x14ac:dyDescent="0.25">
      <c r="C42118" s="76"/>
      <c r="D42118" s="76"/>
      <c r="E42118" s="76"/>
      <c r="F42118" s="76"/>
      <c r="G42118" s="76"/>
      <c r="H42118" s="76"/>
      <c r="I42118" s="76"/>
      <c r="J42118" s="76"/>
      <c r="K42118" s="76"/>
      <c r="M42118" s="76"/>
      <c r="N42118" s="76"/>
    </row>
    <row r="42119" spans="1:14" x14ac:dyDescent="0.25">
      <c r="A42119" s="76"/>
      <c r="C42119" s="76"/>
      <c r="D42119" s="76"/>
      <c r="E42119" s="76"/>
      <c r="F42119" s="76"/>
      <c r="G42119" s="76"/>
      <c r="H42119" s="76"/>
      <c r="I42119" s="76"/>
      <c r="J42119" s="76"/>
      <c r="K42119" s="76"/>
      <c r="M42119" s="76"/>
      <c r="N42119" s="76"/>
    </row>
    <row r="42120" spans="1:14" x14ac:dyDescent="0.25">
      <c r="A42120" s="76"/>
      <c r="C42120" s="76"/>
      <c r="D42120" s="76"/>
      <c r="E42120" s="76"/>
      <c r="F42120" s="76"/>
      <c r="G42120" s="76"/>
      <c r="H42120" s="76"/>
      <c r="I42120" s="76"/>
      <c r="J42120" s="76"/>
      <c r="K42120" s="76"/>
      <c r="M42120" s="76"/>
      <c r="N42120" s="76"/>
    </row>
    <row r="42121" spans="1:14" x14ac:dyDescent="0.25">
      <c r="A42121" s="76"/>
      <c r="C42121" s="76"/>
      <c r="D42121" s="76"/>
      <c r="E42121" s="76"/>
      <c r="F42121" s="76"/>
      <c r="G42121" s="76"/>
      <c r="H42121" s="76"/>
      <c r="I42121" s="76"/>
      <c r="J42121" s="76"/>
      <c r="K42121" s="76"/>
      <c r="M42121" s="76"/>
      <c r="N42121" s="76"/>
    </row>
    <row r="42122" spans="1:14" x14ac:dyDescent="0.25">
      <c r="C42122" s="76"/>
      <c r="D42122" s="76"/>
      <c r="E42122" s="76"/>
      <c r="F42122" s="76"/>
      <c r="G42122" s="76"/>
      <c r="H42122" s="76"/>
      <c r="I42122" s="76"/>
      <c r="J42122" s="76"/>
      <c r="K42122" s="76"/>
      <c r="M42122" s="76"/>
      <c r="N42122" s="76"/>
    </row>
    <row r="42123" spans="1:14" x14ac:dyDescent="0.25">
      <c r="C42123" s="76"/>
      <c r="D42123" s="76"/>
      <c r="E42123" s="76"/>
      <c r="F42123" s="76"/>
      <c r="G42123" s="76"/>
      <c r="H42123" s="76"/>
      <c r="I42123" s="76"/>
      <c r="J42123" s="76"/>
      <c r="K42123" s="76"/>
      <c r="M42123" s="76"/>
      <c r="N42123" s="76"/>
    </row>
    <row r="42124" spans="1:14" x14ac:dyDescent="0.25">
      <c r="C42124" s="76"/>
      <c r="D42124" s="76"/>
      <c r="E42124" s="76"/>
      <c r="F42124" s="76"/>
      <c r="G42124" s="76"/>
      <c r="H42124" s="76"/>
      <c r="I42124" s="76"/>
      <c r="J42124" s="76"/>
      <c r="K42124" s="76"/>
      <c r="M42124" s="76"/>
      <c r="N42124" s="76"/>
    </row>
    <row r="42125" spans="1:14" x14ac:dyDescent="0.25">
      <c r="B42125" s="80"/>
      <c r="C42125" s="76"/>
      <c r="D42125" s="76"/>
      <c r="E42125" s="76"/>
      <c r="F42125" s="76"/>
      <c r="G42125" s="76"/>
      <c r="H42125" s="76"/>
      <c r="I42125" s="76"/>
      <c r="J42125" s="76"/>
      <c r="K42125" s="76"/>
      <c r="M42125" s="76"/>
      <c r="N42125" s="76"/>
    </row>
    <row r="42126" spans="1:14" x14ac:dyDescent="0.25">
      <c r="B42126" s="80"/>
      <c r="C42126" s="76"/>
      <c r="D42126" s="76"/>
      <c r="E42126" s="76"/>
      <c r="F42126" s="76"/>
      <c r="G42126" s="76"/>
      <c r="H42126" s="76"/>
      <c r="I42126" s="76"/>
      <c r="J42126" s="76"/>
      <c r="K42126" s="76"/>
      <c r="M42126" s="76"/>
      <c r="N42126" s="76"/>
    </row>
    <row r="42127" spans="1:14" x14ac:dyDescent="0.25">
      <c r="B42127" s="80"/>
      <c r="C42127" s="76"/>
      <c r="D42127" s="76"/>
      <c r="E42127" s="76"/>
      <c r="F42127" s="76"/>
      <c r="G42127" s="76"/>
      <c r="H42127" s="76"/>
      <c r="I42127" s="76"/>
      <c r="J42127" s="76"/>
      <c r="K42127" s="76"/>
      <c r="M42127" s="76"/>
      <c r="N42127" s="76"/>
    </row>
    <row r="42128" spans="1:14" x14ac:dyDescent="0.25">
      <c r="B42128" s="80"/>
      <c r="C42128" s="76"/>
      <c r="D42128" s="76"/>
      <c r="E42128" s="76"/>
      <c r="F42128" s="76"/>
      <c r="G42128" s="76"/>
      <c r="H42128" s="76"/>
      <c r="I42128" s="76"/>
      <c r="J42128" s="76"/>
      <c r="K42128" s="76"/>
      <c r="M42128" s="76"/>
      <c r="N42128" s="76"/>
    </row>
    <row r="42129" spans="1:14" x14ac:dyDescent="0.25">
      <c r="A42129" s="76"/>
      <c r="C42129" s="76"/>
      <c r="D42129" s="76"/>
      <c r="E42129" s="76"/>
      <c r="F42129" s="76"/>
      <c r="G42129" s="76"/>
      <c r="H42129" s="76"/>
      <c r="I42129" s="76"/>
      <c r="J42129" s="76"/>
      <c r="K42129" s="76"/>
      <c r="M42129" s="76"/>
      <c r="N42129" s="76"/>
    </row>
    <row r="42130" spans="1:14" x14ac:dyDescent="0.25">
      <c r="A42130" s="76"/>
      <c r="C42130" s="76"/>
      <c r="D42130" s="76"/>
      <c r="E42130" s="76"/>
      <c r="F42130" s="76"/>
      <c r="G42130" s="76"/>
      <c r="H42130" s="76"/>
      <c r="I42130" s="76"/>
      <c r="J42130" s="76"/>
      <c r="K42130" s="76"/>
      <c r="M42130" s="76"/>
      <c r="N42130" s="76"/>
    </row>
    <row r="42131" spans="1:14" x14ac:dyDescent="0.25">
      <c r="B42131" s="76"/>
      <c r="C42131" s="76"/>
      <c r="D42131" s="76"/>
      <c r="E42131" s="76"/>
      <c r="F42131" s="76"/>
      <c r="G42131" s="76"/>
      <c r="H42131" s="76"/>
      <c r="I42131" s="76"/>
      <c r="J42131" s="76"/>
      <c r="K42131" s="76"/>
      <c r="M42131" s="76"/>
      <c r="N42131" s="76"/>
    </row>
    <row r="42132" spans="1:14" x14ac:dyDescent="0.25">
      <c r="C42132" s="76"/>
      <c r="D42132" s="76"/>
      <c r="E42132" s="76"/>
      <c r="F42132" s="76"/>
      <c r="G42132" s="76"/>
      <c r="H42132" s="76"/>
      <c r="I42132" s="76"/>
      <c r="J42132" s="76"/>
      <c r="K42132" s="76"/>
      <c r="M42132" s="76"/>
      <c r="N42132" s="76"/>
    </row>
    <row r="42133" spans="1:14" x14ac:dyDescent="0.25">
      <c r="A42133" s="76"/>
      <c r="C42133" s="76"/>
      <c r="D42133" s="76"/>
      <c r="E42133" s="76"/>
      <c r="F42133" s="76"/>
      <c r="G42133" s="76"/>
      <c r="H42133" s="76"/>
      <c r="I42133" s="76"/>
      <c r="J42133" s="76"/>
      <c r="K42133" s="76"/>
      <c r="M42133" s="76"/>
      <c r="N42133" s="76"/>
    </row>
    <row r="42134" spans="1:14" x14ac:dyDescent="0.25">
      <c r="A42134" s="76"/>
      <c r="C42134" s="76"/>
      <c r="D42134" s="76"/>
      <c r="E42134" s="76"/>
      <c r="F42134" s="76"/>
      <c r="G42134" s="76"/>
      <c r="H42134" s="76"/>
      <c r="I42134" s="76"/>
      <c r="J42134" s="76"/>
      <c r="K42134" s="76"/>
      <c r="M42134" s="76"/>
      <c r="N42134" s="76"/>
    </row>
    <row r="42135" spans="1:14" x14ac:dyDescent="0.25">
      <c r="C42135" s="76"/>
      <c r="D42135" s="76"/>
      <c r="E42135" s="76"/>
      <c r="F42135" s="76"/>
      <c r="G42135" s="76"/>
      <c r="H42135" s="76"/>
      <c r="I42135" s="76"/>
      <c r="J42135" s="76"/>
      <c r="K42135" s="76"/>
      <c r="M42135" s="76"/>
      <c r="N42135" s="76"/>
    </row>
    <row r="42136" spans="1:14" x14ac:dyDescent="0.25">
      <c r="C42136" s="76"/>
      <c r="D42136" s="76"/>
      <c r="E42136" s="76"/>
      <c r="F42136" s="76"/>
      <c r="G42136" s="76"/>
      <c r="H42136" s="76"/>
      <c r="I42136" s="76"/>
      <c r="J42136" s="76"/>
      <c r="K42136" s="76"/>
      <c r="M42136" s="76"/>
      <c r="N42136" s="76"/>
    </row>
    <row r="42137" spans="1:14" x14ac:dyDescent="0.25">
      <c r="A42137" s="76"/>
      <c r="C42137" s="76"/>
      <c r="D42137" s="76"/>
      <c r="E42137" s="76"/>
      <c r="F42137" s="76"/>
      <c r="G42137" s="76"/>
      <c r="H42137" s="76"/>
      <c r="I42137" s="76"/>
      <c r="J42137" s="76"/>
      <c r="K42137" s="76"/>
      <c r="M42137" s="76"/>
      <c r="N42137" s="76"/>
    </row>
    <row r="42138" spans="1:14" x14ac:dyDescent="0.25">
      <c r="A42138" s="76"/>
      <c r="C42138" s="76"/>
      <c r="D42138" s="76"/>
      <c r="E42138" s="76"/>
      <c r="F42138" s="76"/>
      <c r="G42138" s="76"/>
      <c r="H42138" s="76"/>
      <c r="I42138" s="76"/>
      <c r="J42138" s="76"/>
      <c r="K42138" s="76"/>
      <c r="M42138" s="76"/>
      <c r="N42138" s="76"/>
    </row>
    <row r="42139" spans="1:14" x14ac:dyDescent="0.25">
      <c r="A42139" s="76"/>
      <c r="C42139" s="76"/>
      <c r="D42139" s="76"/>
      <c r="E42139" s="76"/>
      <c r="F42139" s="76"/>
      <c r="G42139" s="76"/>
      <c r="H42139" s="76"/>
      <c r="I42139" s="76"/>
      <c r="J42139" s="76"/>
      <c r="K42139" s="76"/>
      <c r="M42139" s="76"/>
      <c r="N42139" s="76"/>
    </row>
    <row r="42140" spans="1:14" x14ac:dyDescent="0.25">
      <c r="C42140" s="76"/>
      <c r="D42140" s="76"/>
      <c r="E42140" s="76"/>
      <c r="F42140" s="76"/>
      <c r="G42140" s="76"/>
      <c r="H42140" s="76"/>
      <c r="I42140" s="76"/>
      <c r="J42140" s="76"/>
      <c r="K42140" s="76"/>
      <c r="M42140" s="76"/>
      <c r="N42140" s="76"/>
    </row>
    <row r="42141" spans="1:14" x14ac:dyDescent="0.25">
      <c r="C42141" s="76"/>
      <c r="D42141" s="76"/>
      <c r="E42141" s="76"/>
      <c r="F42141" s="76"/>
      <c r="G42141" s="76"/>
      <c r="H42141" s="76"/>
      <c r="I42141" s="76"/>
      <c r="J42141" s="76"/>
      <c r="K42141" s="76"/>
      <c r="M42141" s="76"/>
      <c r="N42141" s="76"/>
    </row>
    <row r="42142" spans="1:14" x14ac:dyDescent="0.25">
      <c r="C42142" s="76"/>
      <c r="D42142" s="76"/>
      <c r="E42142" s="76"/>
      <c r="F42142" s="76"/>
      <c r="G42142" s="76"/>
      <c r="H42142" s="76"/>
      <c r="I42142" s="76"/>
      <c r="J42142" s="76"/>
      <c r="K42142" s="76"/>
      <c r="M42142" s="76"/>
      <c r="N42142" s="76"/>
    </row>
    <row r="42143" spans="1:14" x14ac:dyDescent="0.25">
      <c r="C42143" s="76"/>
      <c r="D42143" s="76"/>
      <c r="E42143" s="76"/>
      <c r="F42143" s="76"/>
      <c r="G42143" s="76"/>
      <c r="H42143" s="76"/>
      <c r="I42143" s="76"/>
      <c r="J42143" s="76"/>
      <c r="K42143" s="76"/>
      <c r="M42143" s="76"/>
      <c r="N42143" s="76"/>
    </row>
    <row r="42144" spans="1:14" x14ac:dyDescent="0.25">
      <c r="C42144" s="76"/>
      <c r="D42144" s="76"/>
      <c r="E42144" s="76"/>
      <c r="F42144" s="76"/>
      <c r="G42144" s="76"/>
      <c r="H42144" s="76"/>
      <c r="I42144" s="76"/>
      <c r="J42144" s="76"/>
      <c r="K42144" s="76"/>
      <c r="M42144" s="76"/>
      <c r="N42144" s="76"/>
    </row>
    <row r="42145" spans="1:14" x14ac:dyDescent="0.25">
      <c r="B42145" s="76"/>
      <c r="C42145" s="76"/>
      <c r="D42145" s="76"/>
      <c r="E42145" s="76"/>
      <c r="F42145" s="76"/>
      <c r="G42145" s="76"/>
      <c r="H42145" s="76"/>
      <c r="I42145" s="76"/>
      <c r="J42145" s="76"/>
      <c r="K42145" s="76"/>
      <c r="M42145" s="76"/>
      <c r="N42145" s="76"/>
    </row>
    <row r="42146" spans="1:14" x14ac:dyDescent="0.25">
      <c r="B42146" s="76"/>
      <c r="C42146" s="76"/>
      <c r="D42146" s="76"/>
      <c r="E42146" s="76"/>
      <c r="F42146" s="76"/>
      <c r="G42146" s="76"/>
      <c r="H42146" s="76"/>
      <c r="I42146" s="76"/>
      <c r="J42146" s="76"/>
      <c r="K42146" s="76"/>
      <c r="M42146" s="76"/>
      <c r="N42146" s="76"/>
    </row>
    <row r="42147" spans="1:14" x14ac:dyDescent="0.25">
      <c r="A42147" s="76"/>
      <c r="C42147" s="76"/>
      <c r="D42147" s="76"/>
      <c r="E42147" s="76"/>
      <c r="F42147" s="76"/>
      <c r="G42147" s="76"/>
      <c r="H42147" s="76"/>
      <c r="I42147" s="76"/>
      <c r="J42147" s="76"/>
      <c r="K42147" s="76"/>
      <c r="M42147" s="76"/>
      <c r="N42147" s="76"/>
    </row>
    <row r="42148" spans="1:14" x14ac:dyDescent="0.25">
      <c r="A42148" s="76"/>
      <c r="C42148" s="76"/>
      <c r="D42148" s="76"/>
      <c r="E42148" s="76"/>
      <c r="F42148" s="76"/>
      <c r="G42148" s="76"/>
      <c r="H42148" s="76"/>
      <c r="I42148" s="76"/>
      <c r="J42148" s="76"/>
      <c r="K42148" s="76"/>
      <c r="M42148" s="76"/>
      <c r="N42148" s="76"/>
    </row>
    <row r="42149" spans="1:14" x14ac:dyDescent="0.25">
      <c r="A42149" s="76"/>
      <c r="C42149" s="76"/>
      <c r="D42149" s="76"/>
      <c r="E42149" s="76"/>
      <c r="F42149" s="76"/>
      <c r="G42149" s="76"/>
      <c r="H42149" s="76"/>
      <c r="I42149" s="76"/>
      <c r="J42149" s="76"/>
      <c r="K42149" s="76"/>
      <c r="M42149" s="76"/>
      <c r="N42149" s="76"/>
    </row>
    <row r="42150" spans="1:14" x14ac:dyDescent="0.25">
      <c r="A42150" s="76"/>
      <c r="C42150" s="76"/>
      <c r="D42150" s="76"/>
      <c r="E42150" s="76"/>
      <c r="F42150" s="76"/>
      <c r="G42150" s="76"/>
      <c r="H42150" s="76"/>
      <c r="I42150" s="76"/>
      <c r="J42150" s="76"/>
      <c r="K42150" s="76"/>
      <c r="M42150" s="76"/>
      <c r="N42150" s="76"/>
    </row>
    <row r="42151" spans="1:14" x14ac:dyDescent="0.25">
      <c r="C42151" s="76"/>
      <c r="D42151" s="76"/>
      <c r="E42151" s="76"/>
      <c r="F42151" s="76"/>
      <c r="G42151" s="76"/>
      <c r="H42151" s="76"/>
      <c r="I42151" s="76"/>
      <c r="J42151" s="76"/>
      <c r="K42151" s="76"/>
      <c r="M42151" s="76"/>
      <c r="N42151" s="76"/>
    </row>
    <row r="42152" spans="1:14" x14ac:dyDescent="0.25">
      <c r="C42152" s="76"/>
      <c r="D42152" s="76"/>
      <c r="E42152" s="76"/>
      <c r="F42152" s="76"/>
      <c r="G42152" s="76"/>
      <c r="H42152" s="76"/>
      <c r="I42152" s="76"/>
      <c r="J42152" s="76"/>
      <c r="K42152" s="76"/>
      <c r="M42152" s="76"/>
      <c r="N42152" s="76"/>
    </row>
    <row r="42153" spans="1:14" x14ac:dyDescent="0.25">
      <c r="C42153" s="76"/>
      <c r="D42153" s="76"/>
      <c r="E42153" s="76"/>
      <c r="F42153" s="76"/>
      <c r="G42153" s="76"/>
      <c r="H42153" s="76"/>
      <c r="I42153" s="76"/>
      <c r="J42153" s="76"/>
      <c r="K42153" s="76"/>
      <c r="M42153" s="76"/>
      <c r="N42153" s="76"/>
    </row>
    <row r="42154" spans="1:14" x14ac:dyDescent="0.25">
      <c r="C42154" s="76"/>
      <c r="D42154" s="76"/>
      <c r="E42154" s="76"/>
      <c r="F42154" s="76"/>
      <c r="G42154" s="76"/>
      <c r="H42154" s="76"/>
      <c r="I42154" s="76"/>
      <c r="J42154" s="76"/>
      <c r="K42154" s="76"/>
      <c r="M42154" s="76"/>
      <c r="N42154" s="76"/>
    </row>
    <row r="42155" spans="1:14" x14ac:dyDescent="0.25">
      <c r="B42155" s="76"/>
      <c r="C42155" s="76"/>
      <c r="D42155" s="76"/>
      <c r="E42155" s="76"/>
      <c r="F42155" s="76"/>
      <c r="G42155" s="76"/>
      <c r="H42155" s="76"/>
      <c r="I42155" s="76"/>
      <c r="J42155" s="76"/>
      <c r="K42155" s="76"/>
      <c r="M42155" s="76"/>
      <c r="N42155" s="76"/>
    </row>
    <row r="42156" spans="1:14" x14ac:dyDescent="0.25">
      <c r="A42156" s="76"/>
      <c r="B42156" s="76"/>
      <c r="C42156" s="76"/>
      <c r="D42156" s="76"/>
      <c r="E42156" s="76"/>
      <c r="F42156" s="76"/>
      <c r="G42156" s="76"/>
      <c r="H42156" s="76"/>
      <c r="I42156" s="76"/>
      <c r="J42156" s="76"/>
      <c r="K42156" s="76"/>
      <c r="M42156" s="76"/>
      <c r="N42156" s="76"/>
    </row>
    <row r="42157" spans="1:14" x14ac:dyDescent="0.25">
      <c r="A42157" s="76"/>
      <c r="C42157" s="76"/>
      <c r="D42157" s="76"/>
      <c r="E42157" s="76"/>
      <c r="F42157" s="76"/>
      <c r="G42157" s="76"/>
      <c r="H42157" s="76"/>
      <c r="I42157" s="76"/>
      <c r="J42157" s="76"/>
      <c r="K42157" s="76"/>
      <c r="M42157" s="76"/>
      <c r="N42157" s="76"/>
    </row>
    <row r="42158" spans="1:14" x14ac:dyDescent="0.25">
      <c r="A42158" s="76"/>
      <c r="B42158" s="76"/>
      <c r="C42158" s="76"/>
      <c r="D42158" s="76"/>
      <c r="E42158" s="76"/>
      <c r="F42158" s="76"/>
      <c r="G42158" s="76"/>
      <c r="H42158" s="76"/>
      <c r="I42158" s="76"/>
      <c r="J42158" s="76"/>
      <c r="K42158" s="76"/>
      <c r="M42158" s="76"/>
      <c r="N42158" s="76"/>
    </row>
    <row r="42159" spans="1:14" x14ac:dyDescent="0.25">
      <c r="B42159" s="76"/>
      <c r="C42159" s="76"/>
      <c r="D42159" s="76"/>
      <c r="E42159" s="76"/>
      <c r="F42159" s="76"/>
      <c r="G42159" s="76"/>
      <c r="H42159" s="76"/>
      <c r="I42159" s="76"/>
      <c r="J42159" s="76"/>
      <c r="K42159" s="76"/>
      <c r="M42159" s="76"/>
      <c r="N42159" s="76"/>
    </row>
    <row r="42160" spans="1:14" x14ac:dyDescent="0.25">
      <c r="C42160" s="76"/>
      <c r="D42160" s="76"/>
      <c r="E42160" s="76"/>
      <c r="F42160" s="76"/>
      <c r="G42160" s="76"/>
      <c r="H42160" s="76"/>
      <c r="I42160" s="76"/>
      <c r="J42160" s="76"/>
      <c r="K42160" s="76"/>
      <c r="M42160" s="76"/>
      <c r="N42160" s="76"/>
    </row>
    <row r="42161" spans="1:14" x14ac:dyDescent="0.25">
      <c r="A42161" s="76"/>
      <c r="C42161" s="76"/>
      <c r="D42161" s="76"/>
      <c r="E42161" s="76"/>
      <c r="F42161" s="76"/>
      <c r="G42161" s="76"/>
      <c r="H42161" s="76"/>
      <c r="I42161" s="76"/>
      <c r="J42161" s="76"/>
      <c r="K42161" s="76"/>
      <c r="M42161" s="76"/>
      <c r="N42161" s="76"/>
    </row>
    <row r="42162" spans="1:14" x14ac:dyDescent="0.25">
      <c r="C42162" s="76"/>
      <c r="D42162" s="76"/>
      <c r="E42162" s="76"/>
      <c r="F42162" s="76"/>
      <c r="G42162" s="76"/>
      <c r="H42162" s="76"/>
      <c r="I42162" s="76"/>
      <c r="J42162" s="76"/>
      <c r="K42162" s="76"/>
      <c r="M42162" s="76"/>
      <c r="N42162" s="76"/>
    </row>
    <row r="42163" spans="1:14" x14ac:dyDescent="0.25">
      <c r="C42163" s="76"/>
      <c r="D42163" s="76"/>
      <c r="E42163" s="76"/>
      <c r="F42163" s="76"/>
      <c r="G42163" s="76"/>
      <c r="H42163" s="76"/>
      <c r="I42163" s="76"/>
      <c r="J42163" s="76"/>
      <c r="K42163" s="76"/>
      <c r="M42163" s="76"/>
      <c r="N42163" s="76"/>
    </row>
    <row r="42164" spans="1:14" x14ac:dyDescent="0.25">
      <c r="C42164" s="76"/>
      <c r="D42164" s="76"/>
      <c r="E42164" s="76"/>
      <c r="F42164" s="76"/>
      <c r="G42164" s="76"/>
      <c r="H42164" s="76"/>
      <c r="I42164" s="76"/>
      <c r="J42164" s="76"/>
      <c r="K42164" s="76"/>
      <c r="M42164" s="76"/>
      <c r="N42164" s="76"/>
    </row>
    <row r="42165" spans="1:14" x14ac:dyDescent="0.25">
      <c r="C42165" s="76"/>
      <c r="D42165" s="76"/>
      <c r="E42165" s="76"/>
      <c r="F42165" s="76"/>
      <c r="G42165" s="76"/>
      <c r="H42165" s="76"/>
      <c r="I42165" s="76"/>
      <c r="J42165" s="76"/>
      <c r="K42165" s="76"/>
      <c r="M42165" s="76"/>
      <c r="N42165" s="76"/>
    </row>
    <row r="42166" spans="1:14" x14ac:dyDescent="0.25">
      <c r="C42166" s="76"/>
      <c r="D42166" s="76"/>
      <c r="E42166" s="76"/>
      <c r="F42166" s="76"/>
      <c r="G42166" s="76"/>
      <c r="H42166" s="76"/>
      <c r="I42166" s="76"/>
      <c r="J42166" s="76"/>
      <c r="K42166" s="76"/>
      <c r="M42166" s="76"/>
      <c r="N42166" s="76"/>
    </row>
    <row r="42167" spans="1:14" x14ac:dyDescent="0.25">
      <c r="B42167" s="76"/>
      <c r="C42167" s="76"/>
      <c r="D42167" s="76"/>
      <c r="E42167" s="76"/>
      <c r="F42167" s="76"/>
      <c r="G42167" s="76"/>
      <c r="H42167" s="76"/>
      <c r="I42167" s="76"/>
      <c r="J42167" s="76"/>
      <c r="K42167" s="76"/>
      <c r="M42167" s="76"/>
      <c r="N42167" s="76"/>
    </row>
    <row r="42168" spans="1:14" x14ac:dyDescent="0.25">
      <c r="A42168" s="76"/>
      <c r="B42168" s="76"/>
      <c r="C42168" s="76"/>
      <c r="D42168" s="76"/>
      <c r="E42168" s="76"/>
      <c r="F42168" s="76"/>
      <c r="G42168" s="76"/>
      <c r="H42168" s="76"/>
      <c r="I42168" s="76"/>
      <c r="J42168" s="76"/>
      <c r="K42168" s="76"/>
      <c r="M42168" s="76"/>
      <c r="N42168" s="76"/>
    </row>
    <row r="42169" spans="1:14" x14ac:dyDescent="0.25">
      <c r="B42169" s="76"/>
      <c r="C42169" s="76"/>
      <c r="D42169" s="76"/>
      <c r="E42169" s="76"/>
      <c r="F42169" s="76"/>
      <c r="G42169" s="76"/>
      <c r="H42169" s="76"/>
      <c r="I42169" s="76"/>
      <c r="J42169" s="76"/>
      <c r="K42169" s="76"/>
      <c r="M42169" s="76"/>
      <c r="N42169" s="76"/>
    </row>
    <row r="42170" spans="1:14" x14ac:dyDescent="0.25">
      <c r="A42170" s="76"/>
      <c r="B42170" s="76"/>
      <c r="C42170" s="76"/>
      <c r="D42170" s="76"/>
      <c r="E42170" s="76"/>
      <c r="F42170" s="76"/>
      <c r="G42170" s="76"/>
      <c r="H42170" s="76"/>
      <c r="I42170" s="76"/>
      <c r="J42170" s="76"/>
      <c r="K42170" s="76"/>
      <c r="M42170" s="76"/>
      <c r="N42170" s="76"/>
    </row>
    <row r="42171" spans="1:14" x14ac:dyDescent="0.25">
      <c r="A42171" s="76"/>
      <c r="B42171" s="76"/>
      <c r="C42171" s="76"/>
      <c r="D42171" s="76"/>
      <c r="E42171" s="76"/>
      <c r="F42171" s="76"/>
      <c r="G42171" s="76"/>
      <c r="H42171" s="76"/>
      <c r="I42171" s="76"/>
      <c r="J42171" s="76"/>
      <c r="K42171" s="76"/>
      <c r="M42171" s="76"/>
      <c r="N42171" s="76"/>
    </row>
    <row r="42172" spans="1:14" x14ac:dyDescent="0.25">
      <c r="A42172" s="76"/>
      <c r="C42172" s="76"/>
      <c r="D42172" s="76"/>
      <c r="E42172" s="76"/>
      <c r="F42172" s="76"/>
      <c r="G42172" s="76"/>
      <c r="H42172" s="76"/>
      <c r="I42172" s="76"/>
      <c r="J42172" s="76"/>
      <c r="K42172" s="76"/>
      <c r="M42172" s="76"/>
      <c r="N42172" s="76"/>
    </row>
    <row r="42173" spans="1:14" x14ac:dyDescent="0.25">
      <c r="C42173" s="76"/>
      <c r="D42173" s="76"/>
      <c r="E42173" s="76"/>
      <c r="F42173" s="76"/>
      <c r="G42173" s="76"/>
      <c r="H42173" s="76"/>
      <c r="I42173" s="76"/>
      <c r="J42173" s="76"/>
      <c r="K42173" s="76"/>
      <c r="M42173" s="76"/>
      <c r="N42173" s="76"/>
    </row>
    <row r="42174" spans="1:14" x14ac:dyDescent="0.25">
      <c r="C42174" s="76"/>
      <c r="D42174" s="76"/>
      <c r="E42174" s="76"/>
      <c r="F42174" s="76"/>
      <c r="G42174" s="76"/>
      <c r="H42174" s="76"/>
      <c r="I42174" s="76"/>
      <c r="J42174" s="76"/>
      <c r="K42174" s="76"/>
      <c r="M42174" s="76"/>
      <c r="N42174" s="76"/>
    </row>
    <row r="42175" spans="1:14" x14ac:dyDescent="0.25">
      <c r="C42175" s="76"/>
      <c r="D42175" s="76"/>
      <c r="E42175" s="76"/>
      <c r="F42175" s="76"/>
      <c r="G42175" s="76"/>
      <c r="H42175" s="76"/>
      <c r="I42175" s="76"/>
      <c r="J42175" s="76"/>
      <c r="K42175" s="76"/>
      <c r="M42175" s="76"/>
      <c r="N42175" s="76"/>
    </row>
    <row r="42176" spans="1:14" x14ac:dyDescent="0.25">
      <c r="C42176" s="76"/>
      <c r="D42176" s="76"/>
      <c r="E42176" s="76"/>
      <c r="F42176" s="76"/>
      <c r="G42176" s="76"/>
      <c r="H42176" s="76"/>
      <c r="I42176" s="76"/>
      <c r="J42176" s="76"/>
      <c r="K42176" s="76"/>
      <c r="M42176" s="76"/>
      <c r="N42176" s="76"/>
    </row>
    <row r="42177" spans="1:14" x14ac:dyDescent="0.25">
      <c r="C42177" s="76"/>
      <c r="D42177" s="76"/>
      <c r="E42177" s="76"/>
      <c r="F42177" s="76"/>
      <c r="G42177" s="76"/>
      <c r="H42177" s="76"/>
      <c r="I42177" s="76"/>
      <c r="J42177" s="76"/>
      <c r="K42177" s="76"/>
      <c r="M42177" s="76"/>
      <c r="N42177" s="76"/>
    </row>
    <row r="42178" spans="1:14" x14ac:dyDescent="0.25">
      <c r="C42178" s="76"/>
      <c r="D42178" s="76"/>
      <c r="E42178" s="76"/>
      <c r="F42178" s="76"/>
      <c r="G42178" s="76"/>
      <c r="H42178" s="76"/>
      <c r="I42178" s="76"/>
      <c r="J42178" s="76"/>
      <c r="K42178" s="76"/>
      <c r="M42178" s="76"/>
      <c r="N42178" s="76"/>
    </row>
    <row r="42179" spans="1:14" x14ac:dyDescent="0.25">
      <c r="C42179" s="76"/>
      <c r="D42179" s="76"/>
      <c r="E42179" s="76"/>
      <c r="F42179" s="76"/>
      <c r="G42179" s="76"/>
      <c r="H42179" s="76"/>
      <c r="I42179" s="76"/>
      <c r="J42179" s="76"/>
      <c r="K42179" s="76"/>
      <c r="M42179" s="76"/>
      <c r="N42179" s="76"/>
    </row>
    <row r="42180" spans="1:14" x14ac:dyDescent="0.25">
      <c r="C42180" s="76"/>
      <c r="D42180" s="76"/>
      <c r="E42180" s="76"/>
      <c r="F42180" s="76"/>
      <c r="G42180" s="76"/>
      <c r="H42180" s="76"/>
      <c r="I42180" s="76"/>
      <c r="J42180" s="76"/>
      <c r="K42180" s="76"/>
      <c r="M42180" s="76"/>
      <c r="N42180" s="76"/>
    </row>
    <row r="42181" spans="1:14" x14ac:dyDescent="0.25">
      <c r="C42181" s="76"/>
      <c r="D42181" s="76"/>
      <c r="E42181" s="76"/>
      <c r="F42181" s="76"/>
      <c r="G42181" s="76"/>
      <c r="H42181" s="76"/>
      <c r="I42181" s="76"/>
      <c r="J42181" s="76"/>
      <c r="K42181" s="76"/>
      <c r="M42181" s="76"/>
      <c r="N42181" s="76"/>
    </row>
    <row r="42182" spans="1:14" x14ac:dyDescent="0.25">
      <c r="C42182" s="76"/>
      <c r="D42182" s="76"/>
      <c r="E42182" s="76"/>
      <c r="F42182" s="76"/>
      <c r="G42182" s="76"/>
      <c r="H42182" s="76"/>
      <c r="I42182" s="76"/>
      <c r="J42182" s="76"/>
      <c r="K42182" s="76"/>
      <c r="M42182" s="76"/>
      <c r="N42182" s="76"/>
    </row>
    <row r="42183" spans="1:14" x14ac:dyDescent="0.25">
      <c r="A42183" s="76"/>
      <c r="C42183" s="76"/>
      <c r="D42183" s="76"/>
      <c r="E42183" s="76"/>
      <c r="F42183" s="76"/>
      <c r="G42183" s="76"/>
      <c r="H42183" s="76"/>
      <c r="I42183" s="76"/>
      <c r="J42183" s="76"/>
      <c r="K42183" s="76"/>
      <c r="M42183" s="76"/>
      <c r="N42183" s="76"/>
    </row>
    <row r="42184" spans="1:14" x14ac:dyDescent="0.25">
      <c r="B42184" s="76"/>
      <c r="C42184" s="76"/>
      <c r="D42184" s="76"/>
      <c r="E42184" s="76"/>
      <c r="F42184" s="76"/>
      <c r="G42184" s="76"/>
      <c r="H42184" s="76"/>
      <c r="I42184" s="76"/>
      <c r="J42184" s="76"/>
      <c r="K42184" s="76"/>
      <c r="M42184" s="76"/>
      <c r="N42184" s="76"/>
    </row>
    <row r="42185" spans="1:14" x14ac:dyDescent="0.25">
      <c r="A42185" s="76"/>
      <c r="C42185" s="76"/>
      <c r="D42185" s="76"/>
      <c r="E42185" s="76"/>
      <c r="F42185" s="76"/>
      <c r="G42185" s="76"/>
      <c r="H42185" s="76"/>
      <c r="I42185" s="76"/>
      <c r="J42185" s="76"/>
      <c r="K42185" s="76"/>
      <c r="M42185" s="76"/>
      <c r="N42185" s="76"/>
    </row>
    <row r="42186" spans="1:14" x14ac:dyDescent="0.25">
      <c r="C42186" s="76"/>
      <c r="D42186" s="76"/>
      <c r="E42186" s="76"/>
      <c r="F42186" s="76"/>
      <c r="G42186" s="76"/>
      <c r="H42186" s="76"/>
      <c r="I42186" s="76"/>
      <c r="J42186" s="76"/>
      <c r="K42186" s="76"/>
      <c r="M42186" s="76"/>
      <c r="N42186" s="76"/>
    </row>
    <row r="42187" spans="1:14" x14ac:dyDescent="0.25">
      <c r="C42187" s="76"/>
      <c r="D42187" s="76"/>
      <c r="E42187" s="76"/>
      <c r="F42187" s="76"/>
      <c r="G42187" s="76"/>
      <c r="H42187" s="76"/>
      <c r="I42187" s="76"/>
      <c r="J42187" s="76"/>
      <c r="K42187" s="76"/>
      <c r="M42187" s="76"/>
      <c r="N42187" s="76"/>
    </row>
    <row r="42188" spans="1:14" x14ac:dyDescent="0.25">
      <c r="C42188" s="76"/>
      <c r="D42188" s="76"/>
      <c r="E42188" s="76"/>
      <c r="F42188" s="76"/>
      <c r="G42188" s="76"/>
      <c r="H42188" s="76"/>
      <c r="I42188" s="76"/>
      <c r="J42188" s="76"/>
      <c r="K42188" s="76"/>
      <c r="M42188" s="76"/>
      <c r="N42188" s="76"/>
    </row>
    <row r="42189" spans="1:14" x14ac:dyDescent="0.25">
      <c r="A42189" s="76"/>
      <c r="B42189" s="76"/>
      <c r="C42189" s="76"/>
      <c r="D42189" s="76"/>
      <c r="E42189" s="76"/>
      <c r="F42189" s="76"/>
      <c r="G42189" s="76"/>
      <c r="H42189" s="76"/>
      <c r="I42189" s="76"/>
      <c r="J42189" s="76"/>
      <c r="K42189" s="76"/>
      <c r="M42189" s="76"/>
      <c r="N42189" s="76"/>
    </row>
    <row r="42190" spans="1:14" x14ac:dyDescent="0.25">
      <c r="A42190" s="76"/>
      <c r="B42190" s="76"/>
      <c r="C42190" s="76"/>
      <c r="D42190" s="76"/>
      <c r="E42190" s="76"/>
      <c r="F42190" s="76"/>
      <c r="G42190" s="76"/>
      <c r="H42190" s="76"/>
      <c r="I42190" s="76"/>
      <c r="J42190" s="76"/>
      <c r="K42190" s="76"/>
      <c r="M42190" s="76"/>
      <c r="N42190" s="76"/>
    </row>
    <row r="42191" spans="1:14" x14ac:dyDescent="0.25">
      <c r="B42191" s="76"/>
      <c r="C42191" s="76"/>
      <c r="D42191" s="76"/>
      <c r="E42191" s="76"/>
      <c r="F42191" s="76"/>
      <c r="G42191" s="76"/>
      <c r="H42191" s="76"/>
      <c r="I42191" s="76"/>
      <c r="J42191" s="76"/>
      <c r="K42191" s="76"/>
      <c r="M42191" s="76"/>
      <c r="N42191" s="76"/>
    </row>
    <row r="42192" spans="1:14" x14ac:dyDescent="0.25">
      <c r="C42192" s="76"/>
      <c r="D42192" s="76"/>
      <c r="E42192" s="76"/>
      <c r="F42192" s="76"/>
      <c r="G42192" s="76"/>
      <c r="H42192" s="76"/>
      <c r="I42192" s="76"/>
      <c r="J42192" s="76"/>
      <c r="K42192" s="76"/>
      <c r="M42192" s="76"/>
      <c r="N42192" s="76"/>
    </row>
    <row r="42193" spans="1:14" x14ac:dyDescent="0.25">
      <c r="C42193" s="76"/>
      <c r="D42193" s="76"/>
      <c r="E42193" s="76"/>
      <c r="F42193" s="76"/>
      <c r="G42193" s="76"/>
      <c r="H42193" s="76"/>
      <c r="I42193" s="76"/>
      <c r="J42193" s="76"/>
      <c r="K42193" s="76"/>
      <c r="M42193" s="76"/>
      <c r="N42193" s="76"/>
    </row>
    <row r="42194" spans="1:14" x14ac:dyDescent="0.25">
      <c r="C42194" s="76"/>
      <c r="D42194" s="76"/>
      <c r="E42194" s="76"/>
      <c r="F42194" s="76"/>
      <c r="G42194" s="76"/>
      <c r="H42194" s="76"/>
      <c r="I42194" s="76"/>
      <c r="J42194" s="76"/>
      <c r="K42194" s="76"/>
      <c r="M42194" s="76"/>
      <c r="N42194" s="76"/>
    </row>
    <row r="42195" spans="1:14" x14ac:dyDescent="0.25">
      <c r="A42195" s="76"/>
      <c r="C42195" s="76"/>
      <c r="D42195" s="76"/>
      <c r="E42195" s="76"/>
      <c r="F42195" s="76"/>
      <c r="G42195" s="76"/>
      <c r="H42195" s="76"/>
      <c r="I42195" s="76"/>
      <c r="J42195" s="76"/>
      <c r="K42195" s="76"/>
      <c r="M42195" s="76"/>
      <c r="N42195" s="76"/>
    </row>
    <row r="42196" spans="1:14" x14ac:dyDescent="0.25">
      <c r="A42196" s="76"/>
      <c r="C42196" s="76"/>
      <c r="D42196" s="76"/>
      <c r="E42196" s="76"/>
      <c r="F42196" s="76"/>
      <c r="G42196" s="76"/>
      <c r="H42196" s="76"/>
      <c r="I42196" s="76"/>
      <c r="J42196" s="76"/>
      <c r="K42196" s="76"/>
      <c r="M42196" s="76"/>
      <c r="N42196" s="76"/>
    </row>
    <row r="42197" spans="1:14" x14ac:dyDescent="0.25">
      <c r="A42197" s="76"/>
      <c r="B42197" s="76"/>
      <c r="C42197" s="76"/>
      <c r="D42197" s="76"/>
      <c r="E42197" s="76"/>
      <c r="F42197" s="76"/>
      <c r="G42197" s="76"/>
      <c r="H42197" s="76"/>
      <c r="I42197" s="76"/>
      <c r="J42197" s="76"/>
      <c r="K42197" s="76"/>
      <c r="M42197" s="76"/>
      <c r="N42197" s="76"/>
    </row>
    <row r="42198" spans="1:14" x14ac:dyDescent="0.25">
      <c r="A42198" s="76"/>
      <c r="C42198" s="76"/>
      <c r="D42198" s="76"/>
      <c r="E42198" s="76"/>
      <c r="F42198" s="76"/>
      <c r="G42198" s="76"/>
      <c r="H42198" s="76"/>
      <c r="I42198" s="76"/>
      <c r="J42198" s="76"/>
      <c r="K42198" s="76"/>
      <c r="M42198" s="76"/>
      <c r="N42198" s="76"/>
    </row>
    <row r="42199" spans="1:14" x14ac:dyDescent="0.25">
      <c r="A42199" s="76"/>
      <c r="B42199" s="76"/>
      <c r="C42199" s="76"/>
      <c r="D42199" s="76"/>
      <c r="E42199" s="76"/>
      <c r="F42199" s="76"/>
      <c r="G42199" s="76"/>
      <c r="H42199" s="76"/>
      <c r="I42199" s="76"/>
      <c r="J42199" s="76"/>
      <c r="K42199" s="76"/>
      <c r="M42199" s="76"/>
      <c r="N42199" s="76"/>
    </row>
    <row r="42200" spans="1:14" x14ac:dyDescent="0.25">
      <c r="A42200" s="76"/>
      <c r="B42200" s="76"/>
      <c r="C42200" s="76"/>
      <c r="D42200" s="76"/>
      <c r="E42200" s="76"/>
      <c r="F42200" s="76"/>
      <c r="G42200" s="76"/>
      <c r="H42200" s="76"/>
      <c r="I42200" s="76"/>
      <c r="J42200" s="76"/>
      <c r="K42200" s="76"/>
      <c r="M42200" s="76"/>
      <c r="N42200" s="76"/>
    </row>
    <row r="42201" spans="1:14" x14ac:dyDescent="0.25">
      <c r="A42201" s="76"/>
      <c r="B42201" s="76"/>
      <c r="C42201" s="76"/>
      <c r="D42201" s="76"/>
      <c r="E42201" s="76"/>
      <c r="F42201" s="76"/>
      <c r="G42201" s="76"/>
      <c r="H42201" s="76"/>
      <c r="I42201" s="76"/>
      <c r="J42201" s="76"/>
      <c r="K42201" s="76"/>
      <c r="M42201" s="76"/>
      <c r="N42201" s="76"/>
    </row>
    <row r="42202" spans="1:14" x14ac:dyDescent="0.25">
      <c r="A42202" s="76"/>
      <c r="C42202" s="76"/>
      <c r="D42202" s="76"/>
      <c r="E42202" s="76"/>
      <c r="F42202" s="76"/>
      <c r="G42202" s="76"/>
      <c r="H42202" s="76"/>
      <c r="I42202" s="76"/>
      <c r="J42202" s="76"/>
      <c r="K42202" s="76"/>
      <c r="M42202" s="76"/>
      <c r="N42202" s="76"/>
    </row>
    <row r="42203" spans="1:14" x14ac:dyDescent="0.25">
      <c r="A42203" s="76"/>
      <c r="C42203" s="76"/>
      <c r="D42203" s="76"/>
      <c r="E42203" s="76"/>
      <c r="F42203" s="76"/>
      <c r="G42203" s="76"/>
      <c r="H42203" s="76"/>
      <c r="I42203" s="76"/>
      <c r="J42203" s="76"/>
      <c r="K42203" s="76"/>
      <c r="M42203" s="76"/>
      <c r="N42203" s="76"/>
    </row>
    <row r="42204" spans="1:14" x14ac:dyDescent="0.25">
      <c r="C42204" s="76"/>
      <c r="D42204" s="76"/>
      <c r="E42204" s="76"/>
      <c r="F42204" s="76"/>
      <c r="G42204" s="76"/>
      <c r="H42204" s="76"/>
      <c r="I42204" s="76"/>
      <c r="J42204" s="76"/>
      <c r="K42204" s="76"/>
      <c r="M42204" s="76"/>
      <c r="N42204" s="76"/>
    </row>
    <row r="42205" spans="1:14" x14ac:dyDescent="0.25">
      <c r="C42205" s="76"/>
      <c r="D42205" s="76"/>
      <c r="E42205" s="76"/>
      <c r="F42205" s="76"/>
      <c r="G42205" s="76"/>
      <c r="H42205" s="76"/>
      <c r="I42205" s="76"/>
      <c r="J42205" s="76"/>
      <c r="K42205" s="76"/>
      <c r="M42205" s="76"/>
      <c r="N42205" s="76"/>
    </row>
    <row r="42206" spans="1:14" x14ac:dyDescent="0.25">
      <c r="C42206" s="76"/>
      <c r="D42206" s="76"/>
      <c r="E42206" s="76"/>
      <c r="F42206" s="76"/>
      <c r="G42206" s="76"/>
      <c r="H42206" s="76"/>
      <c r="I42206" s="76"/>
      <c r="J42206" s="76"/>
      <c r="K42206" s="76"/>
      <c r="M42206" s="76"/>
      <c r="N42206" s="76"/>
    </row>
    <row r="42207" spans="1:14" x14ac:dyDescent="0.25">
      <c r="C42207" s="76"/>
      <c r="D42207" s="76"/>
      <c r="E42207" s="76"/>
      <c r="F42207" s="76"/>
      <c r="G42207" s="76"/>
      <c r="H42207" s="76"/>
      <c r="I42207" s="76"/>
      <c r="J42207" s="76"/>
      <c r="K42207" s="76"/>
      <c r="M42207" s="76"/>
      <c r="N42207" s="76"/>
    </row>
    <row r="42208" spans="1:14" x14ac:dyDescent="0.25">
      <c r="A42208" s="76"/>
      <c r="C42208" s="76"/>
      <c r="D42208" s="76"/>
      <c r="E42208" s="76"/>
      <c r="F42208" s="76"/>
      <c r="G42208" s="76"/>
      <c r="H42208" s="76"/>
      <c r="I42208" s="76"/>
      <c r="J42208" s="76"/>
      <c r="K42208" s="76"/>
      <c r="M42208" s="76"/>
      <c r="N42208" s="76"/>
    </row>
    <row r="42209" spans="1:14" x14ac:dyDescent="0.25">
      <c r="A42209" s="76"/>
      <c r="C42209" s="76"/>
      <c r="D42209" s="76"/>
      <c r="E42209" s="76"/>
      <c r="F42209" s="76"/>
      <c r="G42209" s="76"/>
      <c r="H42209" s="76"/>
      <c r="I42209" s="76"/>
      <c r="J42209" s="76"/>
      <c r="K42209" s="76"/>
      <c r="M42209" s="76"/>
      <c r="N42209" s="76"/>
    </row>
    <row r="42210" spans="1:14" x14ac:dyDescent="0.25">
      <c r="A42210" s="76"/>
      <c r="C42210" s="76"/>
      <c r="D42210" s="76"/>
      <c r="E42210" s="76"/>
      <c r="F42210" s="76"/>
      <c r="G42210" s="76"/>
      <c r="H42210" s="76"/>
      <c r="I42210" s="76"/>
      <c r="J42210" s="76"/>
      <c r="K42210" s="76"/>
      <c r="M42210" s="76"/>
      <c r="N42210" s="76"/>
    </row>
    <row r="42211" spans="1:14" x14ac:dyDescent="0.25">
      <c r="A42211" s="76"/>
      <c r="C42211" s="76"/>
      <c r="D42211" s="76"/>
      <c r="E42211" s="76"/>
      <c r="F42211" s="76"/>
      <c r="G42211" s="76"/>
      <c r="H42211" s="76"/>
      <c r="I42211" s="76"/>
      <c r="J42211" s="76"/>
      <c r="K42211" s="76"/>
      <c r="M42211" s="76"/>
      <c r="N42211" s="76"/>
    </row>
    <row r="42212" spans="1:14" x14ac:dyDescent="0.25">
      <c r="A42212" s="76"/>
      <c r="C42212" s="76"/>
      <c r="D42212" s="76"/>
      <c r="E42212" s="76"/>
      <c r="F42212" s="76"/>
      <c r="G42212" s="76"/>
      <c r="H42212" s="76"/>
      <c r="I42212" s="76"/>
      <c r="J42212" s="76"/>
      <c r="K42212" s="76"/>
      <c r="M42212" s="76"/>
      <c r="N42212" s="76"/>
    </row>
    <row r="42213" spans="1:14" x14ac:dyDescent="0.25">
      <c r="A42213" s="76"/>
      <c r="C42213" s="76"/>
      <c r="D42213" s="76"/>
      <c r="E42213" s="76"/>
      <c r="F42213" s="76"/>
      <c r="G42213" s="76"/>
      <c r="H42213" s="76"/>
      <c r="I42213" s="76"/>
      <c r="J42213" s="76"/>
      <c r="K42213" s="76"/>
      <c r="M42213" s="76"/>
      <c r="N42213" s="76"/>
    </row>
    <row r="42214" spans="1:14" x14ac:dyDescent="0.25">
      <c r="A42214" s="76"/>
      <c r="C42214" s="76"/>
      <c r="D42214" s="76"/>
      <c r="E42214" s="76"/>
      <c r="F42214" s="76"/>
      <c r="G42214" s="76"/>
      <c r="H42214" s="76"/>
      <c r="I42214" s="76"/>
      <c r="J42214" s="76"/>
      <c r="K42214" s="76"/>
      <c r="M42214" s="76"/>
      <c r="N42214" s="76"/>
    </row>
    <row r="42215" spans="1:14" x14ac:dyDescent="0.25">
      <c r="A42215" s="76"/>
      <c r="C42215" s="76"/>
      <c r="D42215" s="76"/>
      <c r="E42215" s="76"/>
      <c r="F42215" s="76"/>
      <c r="G42215" s="76"/>
      <c r="H42215" s="76"/>
      <c r="I42215" s="76"/>
      <c r="J42215" s="76"/>
      <c r="K42215" s="76"/>
      <c r="M42215" s="76"/>
      <c r="N42215" s="76"/>
    </row>
    <row r="42216" spans="1:14" x14ac:dyDescent="0.25">
      <c r="C42216" s="76"/>
      <c r="D42216" s="76"/>
      <c r="E42216" s="76"/>
      <c r="F42216" s="76"/>
      <c r="G42216" s="76"/>
      <c r="H42216" s="76"/>
      <c r="I42216" s="76"/>
      <c r="J42216" s="76"/>
      <c r="K42216" s="76"/>
      <c r="M42216" s="76"/>
      <c r="N42216" s="76"/>
    </row>
    <row r="42217" spans="1:14" x14ac:dyDescent="0.25">
      <c r="C42217" s="76"/>
      <c r="D42217" s="76"/>
      <c r="E42217" s="76"/>
      <c r="F42217" s="76"/>
      <c r="G42217" s="76"/>
      <c r="H42217" s="76"/>
      <c r="I42217" s="76"/>
      <c r="J42217" s="76"/>
      <c r="K42217" s="76"/>
      <c r="M42217" s="76"/>
      <c r="N42217" s="76"/>
    </row>
    <row r="42218" spans="1:14" x14ac:dyDescent="0.25">
      <c r="C42218" s="76"/>
      <c r="D42218" s="76"/>
      <c r="E42218" s="76"/>
      <c r="F42218" s="76"/>
      <c r="G42218" s="76"/>
      <c r="H42218" s="76"/>
      <c r="I42218" s="76"/>
      <c r="J42218" s="76"/>
      <c r="K42218" s="76"/>
      <c r="M42218" s="76"/>
      <c r="N42218" s="76"/>
    </row>
    <row r="42219" spans="1:14" x14ac:dyDescent="0.25">
      <c r="A42219" s="76"/>
      <c r="B42219" s="76"/>
      <c r="C42219" s="76"/>
      <c r="D42219" s="76"/>
      <c r="E42219" s="76"/>
      <c r="F42219" s="76"/>
      <c r="G42219" s="76"/>
      <c r="H42219" s="76"/>
      <c r="I42219" s="76"/>
      <c r="J42219" s="76"/>
      <c r="K42219" s="76"/>
      <c r="M42219" s="76"/>
      <c r="N42219" s="76"/>
    </row>
    <row r="42220" spans="1:14" x14ac:dyDescent="0.25">
      <c r="C42220" s="76"/>
      <c r="D42220" s="76"/>
      <c r="E42220" s="76"/>
      <c r="F42220" s="76"/>
      <c r="G42220" s="76"/>
      <c r="H42220" s="76"/>
      <c r="I42220" s="76"/>
      <c r="J42220" s="76"/>
      <c r="K42220" s="76"/>
      <c r="M42220" s="76"/>
      <c r="N42220" s="76"/>
    </row>
    <row r="42221" spans="1:14" x14ac:dyDescent="0.25">
      <c r="C42221" s="76"/>
      <c r="D42221" s="76"/>
      <c r="E42221" s="76"/>
      <c r="F42221" s="76"/>
      <c r="G42221" s="76"/>
      <c r="H42221" s="76"/>
      <c r="I42221" s="76"/>
      <c r="J42221" s="76"/>
      <c r="K42221" s="76"/>
      <c r="M42221" s="76"/>
      <c r="N42221" s="76"/>
    </row>
    <row r="42222" spans="1:14" x14ac:dyDescent="0.25">
      <c r="B42222" s="76"/>
      <c r="C42222" s="76"/>
      <c r="D42222" s="76"/>
      <c r="E42222" s="76"/>
      <c r="F42222" s="76"/>
      <c r="G42222" s="76"/>
      <c r="H42222" s="76"/>
      <c r="I42222" s="76"/>
      <c r="J42222" s="76"/>
      <c r="K42222" s="76"/>
      <c r="M42222" s="76"/>
      <c r="N42222" s="76"/>
    </row>
    <row r="42223" spans="1:14" x14ac:dyDescent="0.25">
      <c r="C42223" s="76"/>
      <c r="D42223" s="76"/>
      <c r="E42223" s="76"/>
      <c r="F42223" s="76"/>
      <c r="G42223" s="76"/>
      <c r="H42223" s="76"/>
      <c r="I42223" s="76"/>
      <c r="J42223" s="76"/>
      <c r="K42223" s="76"/>
      <c r="M42223" s="76"/>
      <c r="N42223" s="76"/>
    </row>
    <row r="42224" spans="1:14" x14ac:dyDescent="0.25">
      <c r="C42224" s="76"/>
      <c r="D42224" s="76"/>
      <c r="E42224" s="76"/>
      <c r="F42224" s="76"/>
      <c r="G42224" s="76"/>
      <c r="H42224" s="76"/>
      <c r="I42224" s="76"/>
      <c r="J42224" s="76"/>
      <c r="K42224" s="76"/>
      <c r="M42224" s="76"/>
      <c r="N42224" s="76"/>
    </row>
    <row r="42225" spans="1:14" x14ac:dyDescent="0.25">
      <c r="C42225" s="76"/>
      <c r="D42225" s="76"/>
      <c r="E42225" s="76"/>
      <c r="F42225" s="76"/>
      <c r="G42225" s="76"/>
      <c r="H42225" s="76"/>
      <c r="I42225" s="76"/>
      <c r="J42225" s="76"/>
      <c r="K42225" s="76"/>
      <c r="M42225" s="76"/>
      <c r="N42225" s="76"/>
    </row>
    <row r="42226" spans="1:14" x14ac:dyDescent="0.25">
      <c r="C42226" s="76"/>
      <c r="D42226" s="76"/>
      <c r="E42226" s="76"/>
      <c r="F42226" s="76"/>
      <c r="G42226" s="76"/>
      <c r="H42226" s="76"/>
      <c r="I42226" s="76"/>
      <c r="J42226" s="76"/>
      <c r="K42226" s="76"/>
      <c r="M42226" s="76"/>
      <c r="N42226" s="76"/>
    </row>
    <row r="42227" spans="1:14" x14ac:dyDescent="0.25">
      <c r="C42227" s="76"/>
      <c r="D42227" s="76"/>
      <c r="E42227" s="76"/>
      <c r="F42227" s="76"/>
      <c r="G42227" s="76"/>
      <c r="H42227" s="76"/>
      <c r="I42227" s="76"/>
      <c r="J42227" s="76"/>
      <c r="K42227" s="76"/>
      <c r="M42227" s="76"/>
      <c r="N42227" s="76"/>
    </row>
    <row r="42228" spans="1:14" x14ac:dyDescent="0.25">
      <c r="A42228" s="76"/>
      <c r="C42228" s="76"/>
      <c r="D42228" s="76"/>
      <c r="E42228" s="76"/>
      <c r="F42228" s="76"/>
      <c r="G42228" s="76"/>
      <c r="H42228" s="76"/>
      <c r="I42228" s="76"/>
      <c r="J42228" s="76"/>
      <c r="K42228" s="76"/>
      <c r="M42228" s="76"/>
      <c r="N42228" s="76"/>
    </row>
    <row r="42229" spans="1:14" x14ac:dyDescent="0.25">
      <c r="B42229" s="76"/>
      <c r="C42229" s="76"/>
      <c r="D42229" s="76"/>
      <c r="E42229" s="76"/>
      <c r="F42229" s="76"/>
      <c r="G42229" s="76"/>
      <c r="H42229" s="76"/>
      <c r="I42229" s="76"/>
      <c r="J42229" s="76"/>
      <c r="K42229" s="76"/>
      <c r="M42229" s="76"/>
      <c r="N42229" s="76"/>
    </row>
    <row r="42230" spans="1:14" x14ac:dyDescent="0.25">
      <c r="A42230" s="76"/>
      <c r="B42230" s="76"/>
      <c r="C42230" s="76"/>
      <c r="D42230" s="76"/>
      <c r="E42230" s="76"/>
      <c r="F42230" s="76"/>
      <c r="G42230" s="76"/>
      <c r="H42230" s="76"/>
      <c r="I42230" s="76"/>
      <c r="J42230" s="76"/>
      <c r="K42230" s="76"/>
      <c r="M42230" s="76"/>
      <c r="N42230" s="76"/>
    </row>
    <row r="42231" spans="1:14" x14ac:dyDescent="0.25">
      <c r="B42231" s="76"/>
      <c r="C42231" s="76"/>
      <c r="D42231" s="76"/>
      <c r="E42231" s="76"/>
      <c r="F42231" s="76"/>
      <c r="G42231" s="76"/>
      <c r="H42231" s="76"/>
      <c r="I42231" s="76"/>
      <c r="J42231" s="76"/>
      <c r="K42231" s="76"/>
      <c r="M42231" s="76"/>
      <c r="N42231" s="76"/>
    </row>
    <row r="42232" spans="1:14" x14ac:dyDescent="0.25">
      <c r="B42232" s="76"/>
      <c r="C42232" s="76"/>
      <c r="D42232" s="76"/>
      <c r="E42232" s="76"/>
      <c r="F42232" s="76"/>
      <c r="G42232" s="76"/>
      <c r="H42232" s="76"/>
      <c r="I42232" s="76"/>
      <c r="J42232" s="76"/>
      <c r="K42232" s="76"/>
      <c r="M42232" s="76"/>
      <c r="N42232" s="76"/>
    </row>
    <row r="42233" spans="1:14" x14ac:dyDescent="0.25">
      <c r="A42233" s="76"/>
      <c r="B42233" s="76"/>
      <c r="C42233" s="76"/>
      <c r="D42233" s="76"/>
      <c r="E42233" s="76"/>
      <c r="F42233" s="76"/>
      <c r="G42233" s="76"/>
      <c r="H42233" s="76"/>
      <c r="I42233" s="76"/>
      <c r="J42233" s="76"/>
      <c r="K42233" s="76"/>
      <c r="M42233" s="76"/>
      <c r="N42233" s="76"/>
    </row>
    <row r="42234" spans="1:14" x14ac:dyDescent="0.25">
      <c r="C42234" s="76"/>
      <c r="D42234" s="76"/>
      <c r="E42234" s="76"/>
      <c r="F42234" s="76"/>
      <c r="G42234" s="76"/>
      <c r="H42234" s="76"/>
      <c r="I42234" s="76"/>
      <c r="J42234" s="76"/>
      <c r="K42234" s="76"/>
      <c r="M42234" s="76"/>
      <c r="N42234" s="76"/>
    </row>
    <row r="42235" spans="1:14" x14ac:dyDescent="0.25">
      <c r="C42235" s="76"/>
      <c r="D42235" s="76"/>
      <c r="E42235" s="76"/>
      <c r="F42235" s="76"/>
      <c r="G42235" s="76"/>
      <c r="H42235" s="76"/>
      <c r="I42235" s="76"/>
      <c r="J42235" s="76"/>
      <c r="K42235" s="76"/>
      <c r="M42235" s="76"/>
      <c r="N42235" s="76"/>
    </row>
    <row r="42236" spans="1:14" x14ac:dyDescent="0.25">
      <c r="C42236" s="76"/>
      <c r="D42236" s="76"/>
      <c r="E42236" s="76"/>
      <c r="F42236" s="76"/>
      <c r="G42236" s="76"/>
      <c r="H42236" s="76"/>
      <c r="I42236" s="76"/>
      <c r="J42236" s="76"/>
      <c r="K42236" s="76"/>
      <c r="M42236" s="76"/>
      <c r="N42236" s="76"/>
    </row>
    <row r="42237" spans="1:14" x14ac:dyDescent="0.25">
      <c r="C42237" s="76"/>
      <c r="D42237" s="76"/>
      <c r="E42237" s="76"/>
      <c r="F42237" s="76"/>
      <c r="G42237" s="76"/>
      <c r="H42237" s="76"/>
      <c r="I42237" s="76"/>
      <c r="J42237" s="76"/>
      <c r="K42237" s="76"/>
      <c r="M42237" s="76"/>
      <c r="N42237" s="76"/>
    </row>
    <row r="42238" spans="1:14" x14ac:dyDescent="0.25">
      <c r="A42238" s="76"/>
      <c r="C42238" s="76"/>
      <c r="D42238" s="76"/>
      <c r="E42238" s="76"/>
      <c r="F42238" s="76"/>
      <c r="G42238" s="76"/>
      <c r="H42238" s="76"/>
      <c r="I42238" s="76"/>
      <c r="J42238" s="76"/>
      <c r="K42238" s="76"/>
      <c r="M42238" s="76"/>
      <c r="N42238" s="76"/>
    </row>
    <row r="42239" spans="1:14" x14ac:dyDescent="0.25">
      <c r="B42239" s="76"/>
      <c r="C42239" s="76"/>
      <c r="D42239" s="76"/>
      <c r="E42239" s="76"/>
      <c r="F42239" s="76"/>
      <c r="G42239" s="76"/>
      <c r="H42239" s="76"/>
      <c r="I42239" s="76"/>
      <c r="J42239" s="76"/>
      <c r="K42239" s="76"/>
      <c r="M42239" s="76"/>
      <c r="N42239" s="76"/>
    </row>
    <row r="42240" spans="1:14" x14ac:dyDescent="0.25">
      <c r="C42240" s="76"/>
      <c r="D42240" s="76"/>
      <c r="E42240" s="76"/>
      <c r="F42240" s="76"/>
      <c r="G42240" s="76"/>
      <c r="H42240" s="76"/>
      <c r="I42240" s="76"/>
      <c r="J42240" s="76"/>
      <c r="K42240" s="76"/>
      <c r="M42240" s="76"/>
      <c r="N42240" s="76"/>
    </row>
    <row r="42241" spans="1:14" x14ac:dyDescent="0.25">
      <c r="C42241" s="76"/>
      <c r="D42241" s="76"/>
      <c r="E42241" s="76"/>
      <c r="F42241" s="76"/>
      <c r="G42241" s="76"/>
      <c r="H42241" s="76"/>
      <c r="I42241" s="76"/>
      <c r="J42241" s="76"/>
      <c r="K42241" s="76"/>
      <c r="M42241" s="76"/>
      <c r="N42241" s="76"/>
    </row>
    <row r="42242" spans="1:14" x14ac:dyDescent="0.25">
      <c r="A42242" s="76"/>
      <c r="C42242" s="76"/>
      <c r="D42242" s="76"/>
      <c r="E42242" s="76"/>
      <c r="F42242" s="76"/>
      <c r="G42242" s="76"/>
      <c r="H42242" s="76"/>
      <c r="I42242" s="76"/>
      <c r="J42242" s="76"/>
      <c r="K42242" s="76"/>
      <c r="M42242" s="76"/>
      <c r="N42242" s="76"/>
    </row>
    <row r="42243" spans="1:14" x14ac:dyDescent="0.25">
      <c r="B42243" s="76"/>
      <c r="C42243" s="76"/>
      <c r="D42243" s="76"/>
      <c r="E42243" s="76"/>
      <c r="F42243" s="76"/>
      <c r="G42243" s="76"/>
      <c r="H42243" s="76"/>
      <c r="I42243" s="76"/>
      <c r="J42243" s="76"/>
      <c r="K42243" s="76"/>
      <c r="M42243" s="76"/>
      <c r="N42243" s="76"/>
    </row>
    <row r="42244" spans="1:14" x14ac:dyDescent="0.25">
      <c r="A42244" s="76"/>
      <c r="C42244" s="76"/>
      <c r="D42244" s="76"/>
      <c r="E42244" s="76"/>
      <c r="F42244" s="76"/>
      <c r="G42244" s="76"/>
      <c r="H42244" s="76"/>
      <c r="I42244" s="76"/>
      <c r="J42244" s="76"/>
      <c r="K42244" s="76"/>
      <c r="M42244" s="76"/>
      <c r="N42244" s="76"/>
    </row>
    <row r="42245" spans="1:14" x14ac:dyDescent="0.25">
      <c r="C42245" s="76"/>
      <c r="D42245" s="76"/>
      <c r="E42245" s="76"/>
      <c r="F42245" s="76"/>
      <c r="G42245" s="76"/>
      <c r="H42245" s="76"/>
      <c r="I42245" s="76"/>
      <c r="J42245" s="76"/>
      <c r="K42245" s="76"/>
      <c r="M42245" s="76"/>
      <c r="N42245" s="76"/>
    </row>
    <row r="42246" spans="1:14" x14ac:dyDescent="0.25">
      <c r="C42246" s="76"/>
      <c r="D42246" s="76"/>
      <c r="E42246" s="76"/>
      <c r="F42246" s="76"/>
      <c r="G42246" s="76"/>
      <c r="H42246" s="76"/>
      <c r="I42246" s="76"/>
      <c r="J42246" s="76"/>
      <c r="K42246" s="76"/>
      <c r="M42246" s="76"/>
      <c r="N42246" s="76"/>
    </row>
    <row r="42247" spans="1:14" x14ac:dyDescent="0.25">
      <c r="B42247" s="76"/>
      <c r="C42247" s="76"/>
      <c r="D42247" s="76"/>
      <c r="E42247" s="76"/>
      <c r="F42247" s="76"/>
      <c r="G42247" s="76"/>
      <c r="H42247" s="76"/>
      <c r="I42247" s="76"/>
      <c r="J42247" s="76"/>
      <c r="K42247" s="76"/>
      <c r="M42247" s="76"/>
      <c r="N42247" s="76"/>
    </row>
    <row r="42248" spans="1:14" x14ac:dyDescent="0.25">
      <c r="A42248" s="76"/>
      <c r="B42248" s="76"/>
      <c r="C42248" s="76"/>
      <c r="D42248" s="76"/>
      <c r="E42248" s="76"/>
      <c r="F42248" s="76"/>
      <c r="G42248" s="76"/>
      <c r="H42248" s="76"/>
      <c r="I42248" s="76"/>
      <c r="J42248" s="76"/>
      <c r="K42248" s="76"/>
      <c r="M42248" s="76"/>
      <c r="N42248" s="76"/>
    </row>
    <row r="42249" spans="1:14" x14ac:dyDescent="0.25">
      <c r="B42249" s="76"/>
      <c r="C42249" s="76"/>
      <c r="D42249" s="76"/>
      <c r="E42249" s="76"/>
      <c r="F42249" s="76"/>
      <c r="G42249" s="76"/>
      <c r="H42249" s="76"/>
      <c r="I42249" s="76"/>
      <c r="J42249" s="76"/>
      <c r="K42249" s="76"/>
      <c r="M42249" s="76"/>
      <c r="N42249" s="76"/>
    </row>
    <row r="42250" spans="1:14" x14ac:dyDescent="0.25">
      <c r="B42250" s="76"/>
      <c r="C42250" s="76"/>
      <c r="D42250" s="76"/>
      <c r="E42250" s="76"/>
      <c r="F42250" s="76"/>
      <c r="G42250" s="76"/>
      <c r="H42250" s="76"/>
      <c r="I42250" s="76"/>
      <c r="J42250" s="76"/>
      <c r="K42250" s="76"/>
      <c r="M42250" s="76"/>
      <c r="N42250" s="76"/>
    </row>
    <row r="42251" spans="1:14" x14ac:dyDescent="0.25">
      <c r="B42251" s="76"/>
      <c r="C42251" s="76"/>
      <c r="D42251" s="76"/>
      <c r="E42251" s="76"/>
      <c r="F42251" s="76"/>
      <c r="G42251" s="76"/>
      <c r="H42251" s="76"/>
      <c r="I42251" s="76"/>
      <c r="J42251" s="76"/>
      <c r="K42251" s="76"/>
      <c r="M42251" s="76"/>
      <c r="N42251" s="76"/>
    </row>
    <row r="42252" spans="1:14" x14ac:dyDescent="0.25">
      <c r="A42252" s="76"/>
      <c r="B42252" s="76"/>
      <c r="C42252" s="76"/>
      <c r="D42252" s="76"/>
      <c r="E42252" s="76"/>
      <c r="F42252" s="76"/>
      <c r="G42252" s="76"/>
      <c r="H42252" s="76"/>
      <c r="I42252" s="76"/>
      <c r="J42252" s="76"/>
      <c r="K42252" s="76"/>
      <c r="M42252" s="76"/>
      <c r="N42252" s="76"/>
    </row>
    <row r="42253" spans="1:14" x14ac:dyDescent="0.25">
      <c r="A42253" s="76"/>
      <c r="B42253" s="76"/>
      <c r="C42253" s="76"/>
      <c r="D42253" s="76"/>
      <c r="E42253" s="76"/>
      <c r="F42253" s="76"/>
      <c r="G42253" s="76"/>
      <c r="H42253" s="76"/>
      <c r="I42253" s="76"/>
      <c r="J42253" s="76"/>
      <c r="K42253" s="76"/>
      <c r="M42253" s="76"/>
      <c r="N42253" s="76"/>
    </row>
    <row r="42254" spans="1:14" x14ac:dyDescent="0.25">
      <c r="A42254" s="76"/>
      <c r="B42254" s="76"/>
      <c r="C42254" s="76"/>
      <c r="D42254" s="76"/>
      <c r="E42254" s="76"/>
      <c r="F42254" s="76"/>
      <c r="G42254" s="76"/>
      <c r="H42254" s="76"/>
      <c r="I42254" s="76"/>
      <c r="J42254" s="76"/>
      <c r="K42254" s="76"/>
      <c r="M42254" s="76"/>
      <c r="N42254" s="76"/>
    </row>
    <row r="42255" spans="1:14" x14ac:dyDescent="0.25">
      <c r="A42255" s="76"/>
      <c r="B42255" s="76"/>
      <c r="C42255" s="76"/>
      <c r="D42255" s="76"/>
      <c r="E42255" s="76"/>
      <c r="F42255" s="76"/>
      <c r="G42255" s="76"/>
      <c r="H42255" s="76"/>
      <c r="I42255" s="76"/>
      <c r="J42255" s="76"/>
      <c r="K42255" s="76"/>
      <c r="M42255" s="76"/>
      <c r="N42255" s="76"/>
    </row>
    <row r="42256" spans="1:14" x14ac:dyDescent="0.25">
      <c r="B42256" s="76"/>
      <c r="C42256" s="76"/>
      <c r="D42256" s="76"/>
      <c r="E42256" s="76"/>
      <c r="F42256" s="76"/>
      <c r="G42256" s="76"/>
      <c r="H42256" s="76"/>
      <c r="I42256" s="76"/>
      <c r="J42256" s="76"/>
      <c r="K42256" s="76"/>
      <c r="M42256" s="76"/>
      <c r="N42256" s="76"/>
    </row>
    <row r="42257" spans="1:14" x14ac:dyDescent="0.25">
      <c r="B42257" s="76"/>
      <c r="C42257" s="76"/>
      <c r="D42257" s="76"/>
      <c r="E42257" s="76"/>
      <c r="F42257" s="76"/>
      <c r="G42257" s="76"/>
      <c r="H42257" s="76"/>
      <c r="I42257" s="76"/>
      <c r="J42257" s="76"/>
      <c r="K42257" s="76"/>
      <c r="M42257" s="76"/>
      <c r="N42257" s="76"/>
    </row>
    <row r="42258" spans="1:14" x14ac:dyDescent="0.25">
      <c r="B42258" s="76"/>
      <c r="C42258" s="76"/>
      <c r="D42258" s="76"/>
      <c r="E42258" s="76"/>
      <c r="F42258" s="76"/>
      <c r="G42258" s="76"/>
      <c r="H42258" s="76"/>
      <c r="I42258" s="76"/>
      <c r="J42258" s="76"/>
      <c r="K42258" s="76"/>
      <c r="M42258" s="76"/>
      <c r="N42258" s="76"/>
    </row>
    <row r="42259" spans="1:14" x14ac:dyDescent="0.25">
      <c r="B42259" s="76"/>
      <c r="C42259" s="76"/>
      <c r="D42259" s="76"/>
      <c r="E42259" s="76"/>
      <c r="F42259" s="76"/>
      <c r="G42259" s="76"/>
      <c r="H42259" s="76"/>
      <c r="I42259" s="76"/>
      <c r="J42259" s="76"/>
      <c r="K42259" s="76"/>
      <c r="M42259" s="76"/>
      <c r="N42259" s="76"/>
    </row>
    <row r="42260" spans="1:14" x14ac:dyDescent="0.25">
      <c r="B42260" s="76"/>
      <c r="C42260" s="76"/>
      <c r="D42260" s="76"/>
      <c r="E42260" s="76"/>
      <c r="F42260" s="76"/>
      <c r="G42260" s="76"/>
      <c r="H42260" s="76"/>
      <c r="I42260" s="76"/>
      <c r="J42260" s="76"/>
      <c r="K42260" s="76"/>
      <c r="M42260" s="76"/>
      <c r="N42260" s="76"/>
    </row>
    <row r="42261" spans="1:14" x14ac:dyDescent="0.25">
      <c r="A42261" s="76"/>
      <c r="B42261" s="76"/>
      <c r="C42261" s="76"/>
      <c r="D42261" s="76"/>
      <c r="E42261" s="76"/>
      <c r="F42261" s="76"/>
      <c r="G42261" s="76"/>
      <c r="H42261" s="76"/>
      <c r="I42261" s="76"/>
      <c r="J42261" s="76"/>
      <c r="K42261" s="76"/>
      <c r="M42261" s="76"/>
      <c r="N42261" s="76"/>
    </row>
    <row r="42262" spans="1:14" x14ac:dyDescent="0.25">
      <c r="B42262" s="76"/>
      <c r="C42262" s="76"/>
      <c r="D42262" s="76"/>
      <c r="E42262" s="76"/>
      <c r="F42262" s="76"/>
      <c r="G42262" s="76"/>
      <c r="H42262" s="76"/>
      <c r="I42262" s="76"/>
      <c r="J42262" s="76"/>
      <c r="K42262" s="76"/>
      <c r="M42262" s="76"/>
      <c r="N42262" s="76"/>
    </row>
    <row r="42263" spans="1:14" x14ac:dyDescent="0.25">
      <c r="B42263" s="76"/>
      <c r="C42263" s="76"/>
      <c r="D42263" s="76"/>
      <c r="E42263" s="76"/>
      <c r="F42263" s="76"/>
      <c r="G42263" s="76"/>
      <c r="H42263" s="76"/>
      <c r="I42263" s="76"/>
      <c r="J42263" s="76"/>
      <c r="K42263" s="76"/>
      <c r="M42263" s="76"/>
      <c r="N42263" s="76"/>
    </row>
    <row r="42264" spans="1:14" x14ac:dyDescent="0.25">
      <c r="B42264" s="76"/>
      <c r="C42264" s="76"/>
      <c r="D42264" s="76"/>
      <c r="E42264" s="76"/>
      <c r="F42264" s="76"/>
      <c r="G42264" s="76"/>
      <c r="H42264" s="76"/>
      <c r="I42264" s="76"/>
      <c r="J42264" s="76"/>
      <c r="K42264" s="76"/>
      <c r="M42264" s="76"/>
      <c r="N42264" s="76"/>
    </row>
    <row r="42265" spans="1:14" x14ac:dyDescent="0.25">
      <c r="A42265" s="76"/>
      <c r="B42265" s="76"/>
      <c r="C42265" s="76"/>
      <c r="D42265" s="76"/>
      <c r="E42265" s="76"/>
      <c r="F42265" s="76"/>
      <c r="G42265" s="76"/>
      <c r="H42265" s="76"/>
      <c r="I42265" s="76"/>
      <c r="J42265" s="76"/>
      <c r="K42265" s="76"/>
      <c r="M42265" s="76"/>
      <c r="N42265" s="76"/>
    </row>
    <row r="42266" spans="1:14" x14ac:dyDescent="0.25">
      <c r="A42266" s="76"/>
      <c r="B42266" s="76"/>
      <c r="C42266" s="76"/>
      <c r="D42266" s="76"/>
      <c r="E42266" s="76"/>
      <c r="F42266" s="76"/>
      <c r="G42266" s="76"/>
      <c r="H42266" s="76"/>
      <c r="I42266" s="76"/>
      <c r="J42266" s="76"/>
      <c r="K42266" s="76"/>
      <c r="M42266" s="76"/>
      <c r="N42266" s="76"/>
    </row>
    <row r="42267" spans="1:14" x14ac:dyDescent="0.25">
      <c r="A42267" s="76"/>
      <c r="B42267" s="76"/>
      <c r="C42267" s="76"/>
      <c r="D42267" s="76"/>
      <c r="E42267" s="76"/>
      <c r="F42267" s="76"/>
      <c r="G42267" s="76"/>
      <c r="H42267" s="76"/>
      <c r="I42267" s="76"/>
      <c r="J42267" s="76"/>
      <c r="K42267" s="76"/>
      <c r="M42267" s="76"/>
      <c r="N42267" s="76"/>
    </row>
    <row r="42268" spans="1:14" x14ac:dyDescent="0.25">
      <c r="A42268" s="76"/>
      <c r="B42268" s="76"/>
      <c r="C42268" s="76"/>
      <c r="D42268" s="76"/>
      <c r="E42268" s="76"/>
      <c r="F42268" s="76"/>
      <c r="G42268" s="76"/>
      <c r="H42268" s="76"/>
      <c r="I42268" s="76"/>
      <c r="J42268" s="76"/>
      <c r="K42268" s="76"/>
      <c r="M42268" s="76"/>
      <c r="N42268" s="76"/>
    </row>
    <row r="42269" spans="1:14" x14ac:dyDescent="0.25">
      <c r="B42269" s="76"/>
      <c r="C42269" s="76"/>
      <c r="D42269" s="76"/>
      <c r="E42269" s="76"/>
      <c r="F42269" s="76"/>
      <c r="G42269" s="76"/>
      <c r="H42269" s="76"/>
      <c r="I42269" s="76"/>
      <c r="J42269" s="76"/>
      <c r="K42269" s="76"/>
      <c r="M42269" s="76"/>
      <c r="N42269" s="76"/>
    </row>
    <row r="42270" spans="1:14" x14ac:dyDescent="0.25">
      <c r="A42270" s="76"/>
      <c r="B42270" s="76"/>
      <c r="C42270" s="76"/>
      <c r="D42270" s="76"/>
      <c r="E42270" s="76"/>
      <c r="F42270" s="76"/>
      <c r="G42270" s="76"/>
      <c r="H42270" s="76"/>
      <c r="I42270" s="76"/>
      <c r="J42270" s="76"/>
      <c r="K42270" s="76"/>
      <c r="M42270" s="76"/>
      <c r="N42270" s="76"/>
    </row>
    <row r="42271" spans="1:14" x14ac:dyDescent="0.25">
      <c r="A42271" s="76"/>
      <c r="B42271" s="76"/>
      <c r="C42271" s="76"/>
      <c r="D42271" s="76"/>
      <c r="E42271" s="76"/>
      <c r="F42271" s="76"/>
      <c r="G42271" s="76"/>
      <c r="H42271" s="76"/>
      <c r="I42271" s="76"/>
      <c r="J42271" s="76"/>
      <c r="K42271" s="76"/>
      <c r="M42271" s="76"/>
      <c r="N42271" s="76"/>
    </row>
    <row r="42272" spans="1:14" x14ac:dyDescent="0.25">
      <c r="C42272" s="76"/>
      <c r="D42272" s="76"/>
      <c r="E42272" s="76"/>
      <c r="F42272" s="76"/>
      <c r="G42272" s="76"/>
      <c r="H42272" s="76"/>
      <c r="I42272" s="76"/>
      <c r="J42272" s="76"/>
      <c r="K42272" s="76"/>
      <c r="M42272" s="76"/>
      <c r="N42272" s="76"/>
    </row>
    <row r="42273" spans="1:14" x14ac:dyDescent="0.25">
      <c r="C42273" s="76"/>
      <c r="D42273" s="76"/>
      <c r="E42273" s="76"/>
      <c r="F42273" s="76"/>
      <c r="G42273" s="76"/>
      <c r="H42273" s="76"/>
      <c r="I42273" s="76"/>
      <c r="J42273" s="76"/>
      <c r="K42273" s="76"/>
      <c r="M42273" s="76"/>
      <c r="N42273" s="76"/>
    </row>
    <row r="42274" spans="1:14" x14ac:dyDescent="0.25">
      <c r="C42274" s="76"/>
      <c r="D42274" s="76"/>
      <c r="E42274" s="76"/>
      <c r="F42274" s="76"/>
      <c r="G42274" s="76"/>
      <c r="H42274" s="76"/>
      <c r="I42274" s="76"/>
      <c r="J42274" s="76"/>
      <c r="K42274" s="76"/>
      <c r="M42274" s="76"/>
      <c r="N42274" s="76"/>
    </row>
    <row r="42275" spans="1:14" x14ac:dyDescent="0.25">
      <c r="A42275" s="76"/>
      <c r="C42275" s="76"/>
      <c r="D42275" s="76"/>
      <c r="E42275" s="76"/>
      <c r="F42275" s="76"/>
      <c r="G42275" s="76"/>
      <c r="H42275" s="76"/>
      <c r="I42275" s="76"/>
      <c r="J42275" s="76"/>
      <c r="K42275" s="76"/>
      <c r="M42275" s="76"/>
      <c r="N42275" s="76"/>
    </row>
    <row r="42276" spans="1:14" x14ac:dyDescent="0.25">
      <c r="A42276" s="76"/>
      <c r="C42276" s="76"/>
      <c r="D42276" s="76"/>
      <c r="E42276" s="76"/>
      <c r="F42276" s="76"/>
      <c r="G42276" s="76"/>
      <c r="H42276" s="76"/>
      <c r="I42276" s="76"/>
      <c r="J42276" s="76"/>
      <c r="K42276" s="76"/>
      <c r="M42276" s="76"/>
      <c r="N42276" s="76"/>
    </row>
    <row r="42277" spans="1:14" x14ac:dyDescent="0.25">
      <c r="C42277" s="76"/>
      <c r="D42277" s="76"/>
      <c r="E42277" s="76"/>
      <c r="F42277" s="76"/>
      <c r="G42277" s="76"/>
      <c r="H42277" s="76"/>
      <c r="I42277" s="76"/>
      <c r="J42277" s="76"/>
      <c r="K42277" s="76"/>
      <c r="M42277" s="76"/>
      <c r="N42277" s="76"/>
    </row>
    <row r="42278" spans="1:14" x14ac:dyDescent="0.25">
      <c r="A42278" s="76"/>
      <c r="C42278" s="76"/>
      <c r="D42278" s="76"/>
      <c r="E42278" s="76"/>
      <c r="F42278" s="76"/>
      <c r="G42278" s="76"/>
      <c r="H42278" s="76"/>
      <c r="I42278" s="76"/>
      <c r="J42278" s="76"/>
      <c r="K42278" s="76"/>
      <c r="M42278" s="76"/>
      <c r="N42278" s="76"/>
    </row>
    <row r="42279" spans="1:14" x14ac:dyDescent="0.25">
      <c r="C42279" s="76"/>
      <c r="D42279" s="76"/>
      <c r="E42279" s="76"/>
      <c r="F42279" s="76"/>
      <c r="G42279" s="76"/>
      <c r="H42279" s="76"/>
      <c r="I42279" s="76"/>
      <c r="J42279" s="76"/>
      <c r="K42279" s="76"/>
      <c r="M42279" s="76"/>
      <c r="N42279" s="76"/>
    </row>
    <row r="42280" spans="1:14" x14ac:dyDescent="0.25">
      <c r="C42280" s="76"/>
      <c r="D42280" s="76"/>
      <c r="E42280" s="76"/>
      <c r="F42280" s="76"/>
      <c r="G42280" s="76"/>
      <c r="H42280" s="76"/>
      <c r="I42280" s="76"/>
      <c r="J42280" s="76"/>
      <c r="K42280" s="76"/>
      <c r="M42280" s="76"/>
      <c r="N42280" s="76"/>
    </row>
    <row r="42281" spans="1:14" x14ac:dyDescent="0.25">
      <c r="A42281" s="76"/>
      <c r="C42281" s="76"/>
      <c r="D42281" s="76"/>
      <c r="E42281" s="76"/>
      <c r="F42281" s="76"/>
      <c r="G42281" s="76"/>
      <c r="H42281" s="76"/>
      <c r="I42281" s="76"/>
      <c r="J42281" s="76"/>
      <c r="K42281" s="76"/>
      <c r="M42281" s="76"/>
      <c r="N42281" s="76"/>
    </row>
    <row r="42282" spans="1:14" x14ac:dyDescent="0.25">
      <c r="C42282" s="76"/>
      <c r="D42282" s="76"/>
      <c r="E42282" s="76"/>
      <c r="F42282" s="76"/>
      <c r="G42282" s="76"/>
      <c r="H42282" s="76"/>
      <c r="I42282" s="76"/>
      <c r="J42282" s="76"/>
      <c r="K42282" s="76"/>
      <c r="M42282" s="76"/>
      <c r="N42282" s="76"/>
    </row>
    <row r="42283" spans="1:14" x14ac:dyDescent="0.25">
      <c r="C42283" s="76"/>
      <c r="D42283" s="76"/>
      <c r="E42283" s="76"/>
      <c r="F42283" s="76"/>
      <c r="G42283" s="76"/>
      <c r="H42283" s="76"/>
      <c r="I42283" s="76"/>
      <c r="J42283" s="76"/>
      <c r="K42283" s="76"/>
      <c r="M42283" s="76"/>
      <c r="N42283" s="76"/>
    </row>
    <row r="42284" spans="1:14" x14ac:dyDescent="0.25">
      <c r="A42284" s="76"/>
      <c r="C42284" s="76"/>
      <c r="D42284" s="76"/>
      <c r="E42284" s="76"/>
      <c r="F42284" s="76"/>
      <c r="G42284" s="76"/>
      <c r="H42284" s="76"/>
      <c r="I42284" s="76"/>
      <c r="J42284" s="76"/>
      <c r="K42284" s="76"/>
      <c r="M42284" s="76"/>
      <c r="N42284" s="76"/>
    </row>
    <row r="42285" spans="1:14" x14ac:dyDescent="0.25">
      <c r="C42285" s="76"/>
      <c r="D42285" s="76"/>
      <c r="E42285" s="76"/>
      <c r="F42285" s="76"/>
      <c r="G42285" s="76"/>
      <c r="H42285" s="76"/>
      <c r="I42285" s="76"/>
      <c r="J42285" s="76"/>
      <c r="K42285" s="76"/>
      <c r="M42285" s="76"/>
      <c r="N42285" s="76"/>
    </row>
    <row r="42286" spans="1:14" x14ac:dyDescent="0.25">
      <c r="C42286" s="76"/>
      <c r="D42286" s="76"/>
      <c r="E42286" s="76"/>
      <c r="F42286" s="76"/>
      <c r="G42286" s="76"/>
      <c r="H42286" s="76"/>
      <c r="I42286" s="76"/>
      <c r="J42286" s="76"/>
      <c r="K42286" s="76"/>
      <c r="M42286" s="76"/>
      <c r="N42286" s="76"/>
    </row>
    <row r="42287" spans="1:14" x14ac:dyDescent="0.25">
      <c r="A42287" s="76"/>
      <c r="C42287" s="76"/>
      <c r="D42287" s="76"/>
      <c r="E42287" s="76"/>
      <c r="F42287" s="76"/>
      <c r="G42287" s="76"/>
      <c r="H42287" s="76"/>
      <c r="I42287" s="76"/>
      <c r="J42287" s="76"/>
      <c r="K42287" s="76"/>
      <c r="M42287" s="76"/>
      <c r="N42287" s="76"/>
    </row>
    <row r="42288" spans="1:14" x14ac:dyDescent="0.25">
      <c r="A42288" s="76"/>
      <c r="C42288" s="76"/>
      <c r="D42288" s="76"/>
      <c r="E42288" s="76"/>
      <c r="F42288" s="76"/>
      <c r="G42288" s="76"/>
      <c r="H42288" s="76"/>
      <c r="I42288" s="76"/>
      <c r="J42288" s="76"/>
      <c r="K42288" s="76"/>
      <c r="M42288" s="76"/>
      <c r="N42288" s="76"/>
    </row>
    <row r="42289" spans="1:14" x14ac:dyDescent="0.25">
      <c r="C42289" s="76"/>
      <c r="D42289" s="76"/>
      <c r="E42289" s="76"/>
      <c r="F42289" s="76"/>
      <c r="G42289" s="76"/>
      <c r="H42289" s="76"/>
      <c r="I42289" s="76"/>
      <c r="J42289" s="76"/>
      <c r="K42289" s="76"/>
      <c r="M42289" s="76"/>
      <c r="N42289" s="76"/>
    </row>
    <row r="42290" spans="1:14" x14ac:dyDescent="0.25">
      <c r="C42290" s="76"/>
      <c r="D42290" s="76"/>
      <c r="E42290" s="76"/>
      <c r="F42290" s="76"/>
      <c r="G42290" s="76"/>
      <c r="H42290" s="76"/>
      <c r="I42290" s="76"/>
      <c r="J42290" s="76"/>
      <c r="K42290" s="76"/>
      <c r="M42290" s="76"/>
      <c r="N42290" s="76"/>
    </row>
    <row r="42291" spans="1:14" x14ac:dyDescent="0.25">
      <c r="A42291" s="76"/>
      <c r="C42291" s="76"/>
      <c r="D42291" s="76"/>
      <c r="E42291" s="76"/>
      <c r="F42291" s="76"/>
      <c r="G42291" s="76"/>
      <c r="H42291" s="76"/>
      <c r="I42291" s="76"/>
      <c r="J42291" s="76"/>
      <c r="K42291" s="76"/>
      <c r="M42291" s="76"/>
      <c r="N42291" s="76"/>
    </row>
    <row r="42292" spans="1:14" x14ac:dyDescent="0.25">
      <c r="C42292" s="76"/>
      <c r="D42292" s="76"/>
      <c r="E42292" s="76"/>
      <c r="F42292" s="76"/>
      <c r="G42292" s="76"/>
      <c r="H42292" s="76"/>
      <c r="I42292" s="76"/>
      <c r="J42292" s="76"/>
      <c r="K42292" s="76"/>
      <c r="M42292" s="76"/>
      <c r="N42292" s="76"/>
    </row>
    <row r="42293" spans="1:14" x14ac:dyDescent="0.25">
      <c r="C42293" s="76"/>
      <c r="D42293" s="76"/>
      <c r="E42293" s="76"/>
      <c r="F42293" s="76"/>
      <c r="G42293" s="76"/>
      <c r="H42293" s="76"/>
      <c r="I42293" s="76"/>
      <c r="J42293" s="76"/>
      <c r="K42293" s="76"/>
      <c r="M42293" s="76"/>
      <c r="N42293" s="76"/>
    </row>
    <row r="42294" spans="1:14" x14ac:dyDescent="0.25">
      <c r="C42294" s="76"/>
      <c r="D42294" s="76"/>
      <c r="E42294" s="76"/>
      <c r="F42294" s="76"/>
      <c r="G42294" s="76"/>
      <c r="H42294" s="76"/>
      <c r="I42294" s="76"/>
      <c r="J42294" s="76"/>
      <c r="K42294" s="76"/>
      <c r="M42294" s="76"/>
      <c r="N42294" s="76"/>
    </row>
    <row r="42295" spans="1:14" x14ac:dyDescent="0.25">
      <c r="C42295" s="76"/>
      <c r="D42295" s="76"/>
      <c r="E42295" s="76"/>
      <c r="F42295" s="76"/>
      <c r="G42295" s="76"/>
      <c r="H42295" s="76"/>
      <c r="I42295" s="76"/>
      <c r="J42295" s="76"/>
      <c r="K42295" s="76"/>
      <c r="M42295" s="76"/>
      <c r="N42295" s="76"/>
    </row>
    <row r="42296" spans="1:14" x14ac:dyDescent="0.25">
      <c r="A42296" s="76"/>
      <c r="C42296" s="76"/>
      <c r="D42296" s="76"/>
      <c r="E42296" s="76"/>
      <c r="F42296" s="76"/>
      <c r="G42296" s="76"/>
      <c r="H42296" s="76"/>
      <c r="I42296" s="76"/>
      <c r="J42296" s="76"/>
      <c r="K42296" s="76"/>
      <c r="M42296" s="76"/>
      <c r="N42296" s="76"/>
    </row>
    <row r="42297" spans="1:14" x14ac:dyDescent="0.25">
      <c r="C42297" s="76"/>
      <c r="D42297" s="76"/>
      <c r="E42297" s="76"/>
      <c r="F42297" s="76"/>
      <c r="G42297" s="76"/>
      <c r="H42297" s="76"/>
      <c r="I42297" s="76"/>
      <c r="J42297" s="76"/>
      <c r="K42297" s="76"/>
      <c r="M42297" s="76"/>
      <c r="N42297" s="76"/>
    </row>
    <row r="42298" spans="1:14" x14ac:dyDescent="0.25">
      <c r="C42298" s="76"/>
      <c r="D42298" s="76"/>
      <c r="E42298" s="76"/>
      <c r="F42298" s="76"/>
      <c r="G42298" s="76"/>
      <c r="H42298" s="76"/>
      <c r="I42298" s="76"/>
      <c r="J42298" s="76"/>
      <c r="K42298" s="76"/>
      <c r="M42298" s="76"/>
      <c r="N42298" s="76"/>
    </row>
    <row r="42299" spans="1:14" x14ac:dyDescent="0.25">
      <c r="A42299" s="76"/>
      <c r="C42299" s="76"/>
      <c r="D42299" s="76"/>
      <c r="E42299" s="76"/>
      <c r="F42299" s="76"/>
      <c r="G42299" s="76"/>
      <c r="H42299" s="76"/>
      <c r="I42299" s="76"/>
      <c r="J42299" s="76"/>
      <c r="K42299" s="76"/>
      <c r="M42299" s="76"/>
      <c r="N42299" s="76"/>
    </row>
    <row r="42300" spans="1:14" x14ac:dyDescent="0.25">
      <c r="C42300" s="76"/>
      <c r="D42300" s="76"/>
      <c r="E42300" s="76"/>
      <c r="F42300" s="76"/>
      <c r="G42300" s="76"/>
      <c r="H42300" s="76"/>
      <c r="I42300" s="76"/>
      <c r="J42300" s="76"/>
      <c r="K42300" s="76"/>
      <c r="M42300" s="76"/>
      <c r="N42300" s="76"/>
    </row>
    <row r="42301" spans="1:14" x14ac:dyDescent="0.25">
      <c r="C42301" s="76"/>
      <c r="D42301" s="76"/>
      <c r="E42301" s="76"/>
      <c r="F42301" s="76"/>
      <c r="G42301" s="76"/>
      <c r="H42301" s="76"/>
      <c r="I42301" s="76"/>
      <c r="J42301" s="76"/>
      <c r="K42301" s="76"/>
      <c r="M42301" s="76"/>
      <c r="N42301" s="76"/>
    </row>
    <row r="42302" spans="1:14" x14ac:dyDescent="0.25">
      <c r="A42302" s="76"/>
      <c r="C42302" s="76"/>
      <c r="D42302" s="76"/>
      <c r="E42302" s="76"/>
      <c r="F42302" s="76"/>
      <c r="G42302" s="76"/>
      <c r="H42302" s="76"/>
      <c r="I42302" s="76"/>
      <c r="J42302" s="76"/>
      <c r="K42302" s="76"/>
      <c r="M42302" s="76"/>
      <c r="N42302" s="76"/>
    </row>
    <row r="42303" spans="1:14" x14ac:dyDescent="0.25">
      <c r="C42303" s="76"/>
      <c r="D42303" s="76"/>
      <c r="E42303" s="76"/>
      <c r="F42303" s="76"/>
      <c r="G42303" s="76"/>
      <c r="H42303" s="76"/>
      <c r="I42303" s="76"/>
      <c r="J42303" s="76"/>
      <c r="K42303" s="76"/>
      <c r="M42303" s="76"/>
      <c r="N42303" s="76"/>
    </row>
    <row r="42304" spans="1:14" x14ac:dyDescent="0.25">
      <c r="C42304" s="76"/>
      <c r="D42304" s="76"/>
      <c r="E42304" s="76"/>
      <c r="F42304" s="76"/>
      <c r="G42304" s="76"/>
      <c r="H42304" s="76"/>
      <c r="I42304" s="76"/>
      <c r="J42304" s="76"/>
      <c r="K42304" s="76"/>
      <c r="M42304" s="76"/>
      <c r="N42304" s="76"/>
    </row>
    <row r="42305" spans="1:14" x14ac:dyDescent="0.25">
      <c r="C42305" s="76"/>
      <c r="D42305" s="76"/>
      <c r="E42305" s="76"/>
      <c r="F42305" s="76"/>
      <c r="G42305" s="76"/>
      <c r="H42305" s="76"/>
      <c r="I42305" s="76"/>
      <c r="J42305" s="76"/>
      <c r="K42305" s="76"/>
      <c r="M42305" s="76"/>
      <c r="N42305" s="76"/>
    </row>
    <row r="42306" spans="1:14" x14ac:dyDescent="0.25">
      <c r="A42306" s="76"/>
      <c r="C42306" s="76"/>
      <c r="D42306" s="76"/>
      <c r="E42306" s="76"/>
      <c r="F42306" s="76"/>
      <c r="G42306" s="76"/>
      <c r="H42306" s="76"/>
      <c r="I42306" s="76"/>
      <c r="J42306" s="76"/>
      <c r="K42306" s="76"/>
      <c r="M42306" s="76"/>
      <c r="N42306" s="76"/>
    </row>
    <row r="42307" spans="1:14" x14ac:dyDescent="0.25">
      <c r="A42307" s="76"/>
      <c r="C42307" s="76"/>
      <c r="D42307" s="76"/>
      <c r="E42307" s="76"/>
      <c r="F42307" s="76"/>
      <c r="G42307" s="76"/>
      <c r="H42307" s="76"/>
      <c r="I42307" s="76"/>
      <c r="J42307" s="76"/>
      <c r="K42307" s="76"/>
      <c r="M42307" s="76"/>
      <c r="N42307" s="76"/>
    </row>
    <row r="42308" spans="1:14" x14ac:dyDescent="0.25">
      <c r="C42308" s="76"/>
      <c r="D42308" s="76"/>
      <c r="E42308" s="76"/>
      <c r="F42308" s="76"/>
      <c r="G42308" s="76"/>
      <c r="H42308" s="76"/>
      <c r="I42308" s="76"/>
      <c r="J42308" s="76"/>
      <c r="K42308" s="76"/>
      <c r="M42308" s="76"/>
      <c r="N42308" s="76"/>
    </row>
    <row r="42309" spans="1:14" x14ac:dyDescent="0.25">
      <c r="C42309" s="76"/>
      <c r="D42309" s="76"/>
      <c r="E42309" s="76"/>
      <c r="F42309" s="76"/>
      <c r="G42309" s="76"/>
      <c r="H42309" s="76"/>
      <c r="I42309" s="76"/>
      <c r="J42309" s="76"/>
      <c r="K42309" s="76"/>
      <c r="M42309" s="76"/>
      <c r="N42309" s="76"/>
    </row>
    <row r="42310" spans="1:14" x14ac:dyDescent="0.25">
      <c r="C42310" s="76"/>
      <c r="D42310" s="76"/>
      <c r="E42310" s="76"/>
      <c r="F42310" s="76"/>
      <c r="G42310" s="76"/>
      <c r="H42310" s="76"/>
      <c r="I42310" s="76"/>
      <c r="J42310" s="76"/>
      <c r="K42310" s="76"/>
      <c r="M42310" s="76"/>
      <c r="N42310" s="76"/>
    </row>
    <row r="42311" spans="1:14" x14ac:dyDescent="0.25">
      <c r="C42311" s="76"/>
      <c r="D42311" s="76"/>
      <c r="E42311" s="76"/>
      <c r="F42311" s="76"/>
      <c r="G42311" s="76"/>
      <c r="H42311" s="76"/>
      <c r="I42311" s="76"/>
      <c r="J42311" s="76"/>
      <c r="K42311" s="76"/>
      <c r="M42311" s="76"/>
      <c r="N42311" s="76"/>
    </row>
    <row r="42312" spans="1:14" x14ac:dyDescent="0.25">
      <c r="A42312" s="76"/>
      <c r="C42312" s="76"/>
      <c r="D42312" s="76"/>
      <c r="E42312" s="76"/>
      <c r="F42312" s="76"/>
      <c r="G42312" s="76"/>
      <c r="H42312" s="76"/>
      <c r="I42312" s="76"/>
      <c r="J42312" s="76"/>
      <c r="K42312" s="76"/>
      <c r="M42312" s="76"/>
      <c r="N42312" s="76"/>
    </row>
    <row r="42313" spans="1:14" x14ac:dyDescent="0.25">
      <c r="B42313" s="76"/>
      <c r="C42313" s="76"/>
      <c r="D42313" s="76"/>
      <c r="E42313" s="76"/>
      <c r="F42313" s="76"/>
      <c r="G42313" s="76"/>
      <c r="H42313" s="76"/>
      <c r="I42313" s="76"/>
      <c r="J42313" s="76"/>
      <c r="K42313" s="76"/>
      <c r="M42313" s="76"/>
      <c r="N42313" s="76"/>
    </row>
    <row r="42314" spans="1:14" x14ac:dyDescent="0.25">
      <c r="A42314" s="76"/>
      <c r="B42314" s="76"/>
      <c r="C42314" s="76"/>
      <c r="D42314" s="76"/>
      <c r="E42314" s="76"/>
      <c r="F42314" s="76"/>
      <c r="G42314" s="76"/>
      <c r="H42314" s="76"/>
      <c r="I42314" s="76"/>
      <c r="J42314" s="76"/>
      <c r="K42314" s="76"/>
      <c r="M42314" s="76"/>
      <c r="N42314" s="76"/>
    </row>
    <row r="42315" spans="1:14" x14ac:dyDescent="0.25">
      <c r="B42315" s="76"/>
      <c r="C42315" s="76"/>
      <c r="D42315" s="76"/>
      <c r="E42315" s="76"/>
      <c r="F42315" s="76"/>
      <c r="G42315" s="76"/>
      <c r="H42315" s="76"/>
      <c r="I42315" s="76"/>
      <c r="J42315" s="76"/>
      <c r="K42315" s="76"/>
      <c r="M42315" s="76"/>
      <c r="N42315" s="76"/>
    </row>
    <row r="42316" spans="1:14" x14ac:dyDescent="0.25">
      <c r="C42316" s="76"/>
      <c r="D42316" s="76"/>
      <c r="E42316" s="76"/>
      <c r="F42316" s="76"/>
      <c r="G42316" s="76"/>
      <c r="H42316" s="76"/>
      <c r="I42316" s="76"/>
      <c r="J42316" s="76"/>
      <c r="K42316" s="76"/>
      <c r="M42316" s="76"/>
      <c r="N42316" s="76"/>
    </row>
    <row r="42317" spans="1:14" x14ac:dyDescent="0.25">
      <c r="B42317" s="76"/>
      <c r="C42317" s="76"/>
      <c r="D42317" s="76"/>
      <c r="E42317" s="76"/>
      <c r="F42317" s="76"/>
      <c r="G42317" s="76"/>
      <c r="H42317" s="76"/>
      <c r="I42317" s="76"/>
      <c r="J42317" s="76"/>
      <c r="K42317" s="76"/>
      <c r="M42317" s="76"/>
      <c r="N42317" s="76"/>
    </row>
    <row r="42318" spans="1:14" x14ac:dyDescent="0.25">
      <c r="B42318" s="76"/>
      <c r="C42318" s="76"/>
      <c r="D42318" s="76"/>
      <c r="E42318" s="76"/>
      <c r="F42318" s="76"/>
      <c r="G42318" s="76"/>
      <c r="H42318" s="76"/>
      <c r="I42318" s="76"/>
      <c r="J42318" s="76"/>
      <c r="K42318" s="76"/>
      <c r="M42318" s="76"/>
      <c r="N42318" s="76"/>
    </row>
    <row r="42319" spans="1:14" x14ac:dyDescent="0.25">
      <c r="B42319" s="76"/>
      <c r="C42319" s="76"/>
      <c r="D42319" s="76"/>
      <c r="E42319" s="76"/>
      <c r="F42319" s="76"/>
      <c r="G42319" s="76"/>
      <c r="H42319" s="76"/>
      <c r="I42319" s="76"/>
      <c r="J42319" s="76"/>
      <c r="K42319" s="76"/>
      <c r="M42319" s="76"/>
      <c r="N42319" s="76"/>
    </row>
    <row r="42320" spans="1:14" x14ac:dyDescent="0.25">
      <c r="A42320" s="76"/>
      <c r="B42320" s="76"/>
      <c r="C42320" s="76"/>
      <c r="D42320" s="76"/>
      <c r="E42320" s="76"/>
      <c r="F42320" s="76"/>
      <c r="G42320" s="76"/>
      <c r="H42320" s="76"/>
      <c r="I42320" s="76"/>
      <c r="J42320" s="76"/>
      <c r="K42320" s="76"/>
      <c r="M42320" s="76"/>
      <c r="N42320" s="76"/>
    </row>
    <row r="42321" spans="1:14" x14ac:dyDescent="0.25">
      <c r="B42321" s="76"/>
      <c r="C42321" s="76"/>
      <c r="D42321" s="76"/>
      <c r="E42321" s="76"/>
      <c r="F42321" s="76"/>
      <c r="G42321" s="76"/>
      <c r="H42321" s="76"/>
      <c r="I42321" s="76"/>
      <c r="J42321" s="76"/>
      <c r="K42321" s="76"/>
      <c r="M42321" s="76"/>
      <c r="N42321" s="76"/>
    </row>
    <row r="42322" spans="1:14" x14ac:dyDescent="0.25">
      <c r="A42322" s="76"/>
      <c r="B42322" s="76"/>
      <c r="C42322" s="76"/>
      <c r="D42322" s="76"/>
      <c r="E42322" s="76"/>
      <c r="F42322" s="76"/>
      <c r="G42322" s="76"/>
      <c r="H42322" s="76"/>
      <c r="I42322" s="76"/>
      <c r="J42322" s="76"/>
      <c r="K42322" s="76"/>
      <c r="M42322" s="76"/>
      <c r="N42322" s="76"/>
    </row>
    <row r="42323" spans="1:14" x14ac:dyDescent="0.25">
      <c r="B42323" s="76"/>
      <c r="C42323" s="76"/>
      <c r="D42323" s="76"/>
      <c r="E42323" s="76"/>
      <c r="F42323" s="76"/>
      <c r="G42323" s="76"/>
      <c r="H42323" s="76"/>
      <c r="I42323" s="76"/>
      <c r="J42323" s="76"/>
      <c r="K42323" s="76"/>
      <c r="M42323" s="76"/>
      <c r="N42323" s="76"/>
    </row>
    <row r="42324" spans="1:14" x14ac:dyDescent="0.25">
      <c r="B42324" s="76"/>
      <c r="C42324" s="76"/>
      <c r="D42324" s="76"/>
      <c r="E42324" s="76"/>
      <c r="F42324" s="76"/>
      <c r="G42324" s="76"/>
      <c r="H42324" s="76"/>
      <c r="I42324" s="76"/>
      <c r="J42324" s="76"/>
      <c r="K42324" s="76"/>
      <c r="M42324" s="76"/>
      <c r="N42324" s="76"/>
    </row>
    <row r="42325" spans="1:14" x14ac:dyDescent="0.25">
      <c r="C42325" s="76"/>
      <c r="D42325" s="76"/>
      <c r="E42325" s="76"/>
      <c r="F42325" s="76"/>
      <c r="G42325" s="76"/>
      <c r="H42325" s="76"/>
      <c r="I42325" s="76"/>
      <c r="J42325" s="76"/>
      <c r="K42325" s="76"/>
      <c r="M42325" s="76"/>
      <c r="N42325" s="76"/>
    </row>
    <row r="42326" spans="1:14" x14ac:dyDescent="0.25">
      <c r="A42326" s="76"/>
      <c r="C42326" s="76"/>
      <c r="D42326" s="76"/>
      <c r="E42326" s="76"/>
      <c r="F42326" s="76"/>
      <c r="G42326" s="76"/>
      <c r="H42326" s="76"/>
      <c r="I42326" s="76"/>
      <c r="J42326" s="76"/>
      <c r="K42326" s="76"/>
      <c r="M42326" s="76"/>
      <c r="N42326" s="76"/>
    </row>
    <row r="42327" spans="1:14" x14ac:dyDescent="0.25">
      <c r="A42327" s="76"/>
      <c r="C42327" s="76"/>
      <c r="D42327" s="76"/>
      <c r="E42327" s="76"/>
      <c r="F42327" s="76"/>
      <c r="G42327" s="76"/>
      <c r="H42327" s="76"/>
      <c r="I42327" s="76"/>
      <c r="J42327" s="76"/>
      <c r="K42327" s="76"/>
      <c r="M42327" s="76"/>
      <c r="N42327" s="76"/>
    </row>
    <row r="42328" spans="1:14" x14ac:dyDescent="0.25">
      <c r="A42328" s="76"/>
      <c r="C42328" s="76"/>
      <c r="D42328" s="76"/>
      <c r="E42328" s="76"/>
      <c r="F42328" s="76"/>
      <c r="G42328" s="76"/>
      <c r="H42328" s="76"/>
      <c r="I42328" s="76"/>
      <c r="J42328" s="76"/>
      <c r="K42328" s="76"/>
      <c r="M42328" s="76"/>
      <c r="N42328" s="76"/>
    </row>
    <row r="42329" spans="1:14" x14ac:dyDescent="0.25">
      <c r="A42329" s="76"/>
      <c r="C42329" s="76"/>
      <c r="D42329" s="76"/>
      <c r="E42329" s="76"/>
      <c r="F42329" s="76"/>
      <c r="G42329" s="76"/>
      <c r="H42329" s="76"/>
      <c r="I42329" s="76"/>
      <c r="J42329" s="76"/>
      <c r="K42329" s="76"/>
      <c r="M42329" s="76"/>
      <c r="N42329" s="76"/>
    </row>
    <row r="42330" spans="1:14" x14ac:dyDescent="0.25">
      <c r="B42330" s="76"/>
      <c r="C42330" s="76"/>
      <c r="D42330" s="76"/>
      <c r="E42330" s="76"/>
      <c r="F42330" s="76"/>
      <c r="G42330" s="76"/>
      <c r="H42330" s="76"/>
      <c r="I42330" s="76"/>
      <c r="J42330" s="76"/>
      <c r="K42330" s="76"/>
      <c r="M42330" s="76"/>
      <c r="N42330" s="76"/>
    </row>
    <row r="42331" spans="1:14" x14ac:dyDescent="0.25">
      <c r="A42331" s="76"/>
      <c r="B42331" s="76"/>
      <c r="C42331" s="76"/>
      <c r="D42331" s="76"/>
      <c r="E42331" s="76"/>
      <c r="F42331" s="76"/>
      <c r="G42331" s="76"/>
      <c r="H42331" s="76"/>
      <c r="I42331" s="76"/>
      <c r="J42331" s="76"/>
      <c r="K42331" s="76"/>
      <c r="M42331" s="76"/>
      <c r="N42331" s="76"/>
    </row>
    <row r="42332" spans="1:14" x14ac:dyDescent="0.25">
      <c r="C42332" s="76"/>
      <c r="D42332" s="76"/>
      <c r="E42332" s="76"/>
      <c r="F42332" s="76"/>
      <c r="G42332" s="76"/>
      <c r="H42332" s="76"/>
      <c r="I42332" s="76"/>
      <c r="J42332" s="76"/>
      <c r="K42332" s="76"/>
      <c r="M42332" s="76"/>
      <c r="N42332" s="76"/>
    </row>
    <row r="42333" spans="1:14" x14ac:dyDescent="0.25">
      <c r="C42333" s="76"/>
      <c r="D42333" s="76"/>
      <c r="E42333" s="76"/>
      <c r="F42333" s="76"/>
      <c r="G42333" s="76"/>
      <c r="H42333" s="76"/>
      <c r="I42333" s="76"/>
      <c r="J42333" s="76"/>
      <c r="K42333" s="76"/>
      <c r="M42333" s="76"/>
      <c r="N42333" s="76"/>
    </row>
    <row r="42334" spans="1:14" x14ac:dyDescent="0.25">
      <c r="C42334" s="76"/>
      <c r="D42334" s="76"/>
      <c r="E42334" s="76"/>
      <c r="F42334" s="76"/>
      <c r="G42334" s="76"/>
      <c r="H42334" s="76"/>
      <c r="I42334" s="76"/>
      <c r="J42334" s="76"/>
      <c r="K42334" s="76"/>
      <c r="M42334" s="76"/>
      <c r="N42334" s="76"/>
    </row>
    <row r="42335" spans="1:14" x14ac:dyDescent="0.25">
      <c r="C42335" s="76"/>
      <c r="D42335" s="76"/>
      <c r="E42335" s="76"/>
      <c r="F42335" s="76"/>
      <c r="G42335" s="76"/>
      <c r="H42335" s="76"/>
      <c r="I42335" s="76"/>
      <c r="J42335" s="76"/>
      <c r="K42335" s="76"/>
      <c r="M42335" s="76"/>
      <c r="N42335" s="76"/>
    </row>
    <row r="42336" spans="1:14" x14ac:dyDescent="0.25">
      <c r="C42336" s="76"/>
      <c r="D42336" s="76"/>
      <c r="E42336" s="76"/>
      <c r="F42336" s="76"/>
      <c r="G42336" s="76"/>
      <c r="H42336" s="76"/>
      <c r="I42336" s="76"/>
      <c r="J42336" s="76"/>
      <c r="K42336" s="76"/>
      <c r="M42336" s="76"/>
      <c r="N42336" s="76"/>
    </row>
    <row r="42337" spans="1:14" x14ac:dyDescent="0.25">
      <c r="C42337" s="76"/>
      <c r="D42337" s="76"/>
      <c r="E42337" s="76"/>
      <c r="F42337" s="76"/>
      <c r="G42337" s="76"/>
      <c r="H42337" s="76"/>
      <c r="I42337" s="76"/>
      <c r="J42337" s="76"/>
      <c r="K42337" s="76"/>
      <c r="M42337" s="76"/>
      <c r="N42337" s="76"/>
    </row>
    <row r="42338" spans="1:14" x14ac:dyDescent="0.25">
      <c r="C42338" s="76"/>
      <c r="D42338" s="76"/>
      <c r="E42338" s="76"/>
      <c r="F42338" s="76"/>
      <c r="G42338" s="76"/>
      <c r="H42338" s="76"/>
      <c r="I42338" s="76"/>
      <c r="J42338" s="76"/>
      <c r="K42338" s="76"/>
      <c r="M42338" s="76"/>
      <c r="N42338" s="76"/>
    </row>
    <row r="42339" spans="1:14" x14ac:dyDescent="0.25">
      <c r="C42339" s="76"/>
      <c r="D42339" s="76"/>
      <c r="E42339" s="76"/>
      <c r="F42339" s="76"/>
      <c r="G42339" s="76"/>
      <c r="H42339" s="76"/>
      <c r="I42339" s="76"/>
      <c r="J42339" s="76"/>
      <c r="K42339" s="76"/>
      <c r="M42339" s="76"/>
      <c r="N42339" s="76"/>
    </row>
    <row r="42340" spans="1:14" x14ac:dyDescent="0.25">
      <c r="C42340" s="76"/>
      <c r="D42340" s="76"/>
      <c r="E42340" s="76"/>
      <c r="F42340" s="76"/>
      <c r="G42340" s="76"/>
      <c r="H42340" s="76"/>
      <c r="I42340" s="76"/>
      <c r="J42340" s="76"/>
      <c r="K42340" s="76"/>
      <c r="M42340" s="76"/>
      <c r="N42340" s="76"/>
    </row>
    <row r="42341" spans="1:14" x14ac:dyDescent="0.25">
      <c r="C42341" s="76"/>
      <c r="D42341" s="76"/>
      <c r="E42341" s="76"/>
      <c r="F42341" s="76"/>
      <c r="G42341" s="76"/>
      <c r="H42341" s="76"/>
      <c r="I42341" s="76"/>
      <c r="J42341" s="76"/>
      <c r="K42341" s="76"/>
      <c r="M42341" s="76"/>
      <c r="N42341" s="76"/>
    </row>
    <row r="42342" spans="1:14" x14ac:dyDescent="0.25">
      <c r="C42342" s="76"/>
      <c r="D42342" s="76"/>
      <c r="E42342" s="76"/>
      <c r="F42342" s="76"/>
      <c r="G42342" s="76"/>
      <c r="H42342" s="76"/>
      <c r="I42342" s="76"/>
      <c r="J42342" s="76"/>
      <c r="K42342" s="76"/>
      <c r="M42342" s="76"/>
      <c r="N42342" s="76"/>
    </row>
    <row r="42343" spans="1:14" x14ac:dyDescent="0.25">
      <c r="C42343" s="76"/>
      <c r="D42343" s="76"/>
      <c r="E42343" s="76"/>
      <c r="F42343" s="76"/>
      <c r="G42343" s="76"/>
      <c r="H42343" s="76"/>
      <c r="I42343" s="76"/>
      <c r="J42343" s="76"/>
      <c r="K42343" s="76"/>
      <c r="M42343" s="76"/>
      <c r="N42343" s="76"/>
    </row>
    <row r="42344" spans="1:14" x14ac:dyDescent="0.25">
      <c r="A42344" s="76"/>
      <c r="C42344" s="76"/>
      <c r="D42344" s="76"/>
      <c r="E42344" s="76"/>
      <c r="F42344" s="76"/>
      <c r="G42344" s="76"/>
      <c r="H42344" s="76"/>
      <c r="I42344" s="76"/>
      <c r="J42344" s="76"/>
      <c r="K42344" s="76"/>
      <c r="M42344" s="76"/>
      <c r="N42344" s="76"/>
    </row>
    <row r="42345" spans="1:14" x14ac:dyDescent="0.25">
      <c r="A42345" s="76"/>
      <c r="C42345" s="76"/>
      <c r="D42345" s="76"/>
      <c r="E42345" s="76"/>
      <c r="F42345" s="76"/>
      <c r="G42345" s="76"/>
      <c r="H42345" s="76"/>
      <c r="I42345" s="76"/>
      <c r="J42345" s="76"/>
      <c r="K42345" s="76"/>
      <c r="M42345" s="76"/>
      <c r="N42345" s="76"/>
    </row>
    <row r="42346" spans="1:14" x14ac:dyDescent="0.25">
      <c r="C42346" s="76"/>
      <c r="D42346" s="76"/>
      <c r="E42346" s="76"/>
      <c r="F42346" s="76"/>
      <c r="G42346" s="76"/>
      <c r="H42346" s="76"/>
      <c r="I42346" s="76"/>
      <c r="J42346" s="76"/>
      <c r="K42346" s="76"/>
      <c r="M42346" s="76"/>
      <c r="N42346" s="76"/>
    </row>
    <row r="42347" spans="1:14" x14ac:dyDescent="0.25">
      <c r="A42347" s="76"/>
      <c r="C42347" s="76"/>
      <c r="D42347" s="76"/>
      <c r="E42347" s="76"/>
      <c r="F42347" s="76"/>
      <c r="G42347" s="76"/>
      <c r="H42347" s="76"/>
      <c r="I42347" s="76"/>
      <c r="J42347" s="76"/>
      <c r="K42347" s="76"/>
      <c r="M42347" s="76"/>
      <c r="N42347" s="76"/>
    </row>
    <row r="42348" spans="1:14" x14ac:dyDescent="0.25">
      <c r="C42348" s="76"/>
      <c r="D42348" s="76"/>
      <c r="E42348" s="76"/>
      <c r="F42348" s="76"/>
      <c r="G42348" s="76"/>
      <c r="H42348" s="76"/>
      <c r="I42348" s="76"/>
      <c r="J42348" s="76"/>
      <c r="K42348" s="76"/>
      <c r="M42348" s="76"/>
      <c r="N42348" s="76"/>
    </row>
    <row r="42349" spans="1:14" x14ac:dyDescent="0.25">
      <c r="A42349" s="76"/>
      <c r="C42349" s="76"/>
      <c r="D42349" s="76"/>
      <c r="E42349" s="76"/>
      <c r="F42349" s="76"/>
      <c r="G42349" s="76"/>
      <c r="H42349" s="76"/>
      <c r="I42349" s="76"/>
      <c r="J42349" s="76"/>
      <c r="K42349" s="76"/>
      <c r="M42349" s="76"/>
      <c r="N42349" s="76"/>
    </row>
    <row r="42350" spans="1:14" x14ac:dyDescent="0.25">
      <c r="A42350" s="76"/>
      <c r="B42350" s="76"/>
      <c r="C42350" s="76"/>
      <c r="D42350" s="76"/>
      <c r="E42350" s="76"/>
      <c r="F42350" s="76"/>
      <c r="G42350" s="76"/>
      <c r="H42350" s="76"/>
      <c r="I42350" s="76"/>
      <c r="J42350" s="76"/>
      <c r="K42350" s="76"/>
      <c r="M42350" s="76"/>
      <c r="N42350" s="76"/>
    </row>
    <row r="42351" spans="1:14" x14ac:dyDescent="0.25">
      <c r="A42351" s="76"/>
      <c r="B42351" s="76"/>
      <c r="C42351" s="76"/>
      <c r="D42351" s="76"/>
      <c r="E42351" s="76"/>
      <c r="F42351" s="76"/>
      <c r="G42351" s="76"/>
      <c r="H42351" s="76"/>
      <c r="I42351" s="76"/>
      <c r="J42351" s="76"/>
      <c r="K42351" s="76"/>
      <c r="M42351" s="76"/>
      <c r="N42351" s="76"/>
    </row>
    <row r="42352" spans="1:14" x14ac:dyDescent="0.25">
      <c r="A42352" s="76"/>
      <c r="C42352" s="76"/>
      <c r="D42352" s="76"/>
      <c r="E42352" s="76"/>
      <c r="F42352" s="76"/>
      <c r="G42352" s="76"/>
      <c r="H42352" s="76"/>
      <c r="I42352" s="76"/>
      <c r="J42352" s="76"/>
      <c r="K42352" s="76"/>
      <c r="M42352" s="76"/>
      <c r="N42352" s="76"/>
    </row>
    <row r="42353" spans="1:14" x14ac:dyDescent="0.25">
      <c r="C42353" s="76"/>
      <c r="D42353" s="76"/>
      <c r="E42353" s="76"/>
      <c r="F42353" s="76"/>
      <c r="G42353" s="76"/>
      <c r="H42353" s="76"/>
      <c r="I42353" s="76"/>
      <c r="J42353" s="76"/>
      <c r="K42353" s="76"/>
      <c r="M42353" s="76"/>
      <c r="N42353" s="76"/>
    </row>
    <row r="42354" spans="1:14" x14ac:dyDescent="0.25">
      <c r="C42354" s="76"/>
      <c r="D42354" s="76"/>
      <c r="E42354" s="76"/>
      <c r="F42354" s="76"/>
      <c r="G42354" s="76"/>
      <c r="H42354" s="76"/>
      <c r="I42354" s="76"/>
      <c r="J42354" s="76"/>
      <c r="K42354" s="76"/>
      <c r="M42354" s="76"/>
      <c r="N42354" s="76"/>
    </row>
    <row r="42355" spans="1:14" x14ac:dyDescent="0.25">
      <c r="C42355" s="76"/>
      <c r="D42355" s="76"/>
      <c r="E42355" s="76"/>
      <c r="F42355" s="76"/>
      <c r="G42355" s="76"/>
      <c r="H42355" s="76"/>
      <c r="I42355" s="76"/>
      <c r="J42355" s="76"/>
      <c r="K42355" s="76"/>
      <c r="M42355" s="76"/>
      <c r="N42355" s="76"/>
    </row>
    <row r="42356" spans="1:14" x14ac:dyDescent="0.25">
      <c r="A42356" s="76"/>
      <c r="C42356" s="76"/>
      <c r="D42356" s="76"/>
      <c r="E42356" s="76"/>
      <c r="F42356" s="76"/>
      <c r="G42356" s="76"/>
      <c r="H42356" s="76"/>
      <c r="I42356" s="76"/>
      <c r="J42356" s="76"/>
      <c r="K42356" s="76"/>
      <c r="M42356" s="76"/>
      <c r="N42356" s="76"/>
    </row>
    <row r="42357" spans="1:14" x14ac:dyDescent="0.25">
      <c r="A42357" s="76"/>
      <c r="C42357" s="76"/>
      <c r="D42357" s="76"/>
      <c r="E42357" s="76"/>
      <c r="F42357" s="76"/>
      <c r="G42357" s="76"/>
      <c r="H42357" s="76"/>
      <c r="I42357" s="76"/>
      <c r="J42357" s="76"/>
      <c r="K42357" s="76"/>
      <c r="M42357" s="76"/>
      <c r="N42357" s="76"/>
    </row>
    <row r="42358" spans="1:14" x14ac:dyDescent="0.25">
      <c r="C42358" s="76"/>
      <c r="D42358" s="76"/>
      <c r="E42358" s="76"/>
      <c r="F42358" s="76"/>
      <c r="G42358" s="76"/>
      <c r="H42358" s="76"/>
      <c r="I42358" s="76"/>
      <c r="J42358" s="76"/>
      <c r="K42358" s="76"/>
      <c r="M42358" s="76"/>
      <c r="N42358" s="76"/>
    </row>
    <row r="42359" spans="1:14" x14ac:dyDescent="0.25">
      <c r="A42359" s="76"/>
      <c r="C42359" s="76"/>
      <c r="D42359" s="76"/>
      <c r="E42359" s="76"/>
      <c r="F42359" s="76"/>
      <c r="G42359" s="76"/>
      <c r="H42359" s="76"/>
      <c r="I42359" s="76"/>
      <c r="J42359" s="76"/>
      <c r="K42359" s="76"/>
      <c r="M42359" s="76"/>
      <c r="N42359" s="76"/>
    </row>
    <row r="42360" spans="1:14" x14ac:dyDescent="0.25">
      <c r="C42360" s="76"/>
      <c r="D42360" s="76"/>
      <c r="E42360" s="76"/>
      <c r="F42360" s="76"/>
      <c r="G42360" s="76"/>
      <c r="H42360" s="76"/>
      <c r="I42360" s="76"/>
      <c r="J42360" s="76"/>
      <c r="K42360" s="76"/>
      <c r="M42360" s="76"/>
      <c r="N42360" s="76"/>
    </row>
    <row r="42361" spans="1:14" x14ac:dyDescent="0.25">
      <c r="A42361" s="76"/>
      <c r="C42361" s="76"/>
      <c r="D42361" s="76"/>
      <c r="E42361" s="76"/>
      <c r="F42361" s="76"/>
      <c r="G42361" s="76"/>
      <c r="H42361" s="76"/>
      <c r="I42361" s="76"/>
      <c r="J42361" s="76"/>
      <c r="K42361" s="76"/>
      <c r="M42361" s="76"/>
      <c r="N42361" s="76"/>
    </row>
    <row r="42362" spans="1:14" x14ac:dyDescent="0.25">
      <c r="B42362" s="76"/>
      <c r="C42362" s="76"/>
      <c r="D42362" s="76"/>
      <c r="E42362" s="76"/>
      <c r="F42362" s="76"/>
      <c r="G42362" s="76"/>
      <c r="H42362" s="76"/>
      <c r="I42362" s="76"/>
      <c r="J42362" s="76"/>
      <c r="K42362" s="76"/>
      <c r="M42362" s="76"/>
      <c r="N42362" s="76"/>
    </row>
    <row r="42363" spans="1:14" x14ac:dyDescent="0.25">
      <c r="A42363" s="76"/>
      <c r="C42363" s="76"/>
      <c r="D42363" s="76"/>
      <c r="E42363" s="76"/>
      <c r="F42363" s="76"/>
      <c r="G42363" s="76"/>
      <c r="H42363" s="76"/>
      <c r="I42363" s="76"/>
      <c r="J42363" s="76"/>
      <c r="K42363" s="76"/>
      <c r="M42363" s="76"/>
      <c r="N42363" s="76"/>
    </row>
    <row r="42364" spans="1:14" x14ac:dyDescent="0.25">
      <c r="A42364" s="76"/>
      <c r="B42364" s="76"/>
      <c r="C42364" s="76"/>
      <c r="D42364" s="76"/>
      <c r="E42364" s="76"/>
      <c r="F42364" s="76"/>
      <c r="G42364" s="76"/>
      <c r="H42364" s="76"/>
      <c r="I42364" s="76"/>
      <c r="J42364" s="76"/>
      <c r="K42364" s="76"/>
      <c r="M42364" s="76"/>
      <c r="N42364" s="76"/>
    </row>
    <row r="42365" spans="1:14" x14ac:dyDescent="0.25">
      <c r="A42365" s="76"/>
      <c r="C42365" s="76"/>
      <c r="D42365" s="76"/>
      <c r="E42365" s="76"/>
      <c r="F42365" s="76"/>
      <c r="G42365" s="76"/>
      <c r="H42365" s="76"/>
      <c r="I42365" s="76"/>
      <c r="J42365" s="76"/>
      <c r="K42365" s="76"/>
      <c r="M42365" s="76"/>
      <c r="N42365" s="76"/>
    </row>
    <row r="42366" spans="1:14" x14ac:dyDescent="0.25">
      <c r="B42366" s="76"/>
      <c r="C42366" s="76"/>
      <c r="D42366" s="76"/>
      <c r="E42366" s="76"/>
      <c r="F42366" s="76"/>
      <c r="G42366" s="76"/>
      <c r="H42366" s="76"/>
      <c r="I42366" s="76"/>
      <c r="J42366" s="76"/>
      <c r="K42366" s="76"/>
      <c r="M42366" s="76"/>
      <c r="N42366" s="76"/>
    </row>
    <row r="42367" spans="1:14" x14ac:dyDescent="0.25">
      <c r="C42367" s="76"/>
      <c r="D42367" s="76"/>
      <c r="E42367" s="76"/>
      <c r="F42367" s="76"/>
      <c r="G42367" s="76"/>
      <c r="H42367" s="76"/>
      <c r="I42367" s="76"/>
      <c r="J42367" s="76"/>
      <c r="K42367" s="76"/>
      <c r="M42367" s="76"/>
      <c r="N42367" s="76"/>
    </row>
    <row r="42368" spans="1:14" x14ac:dyDescent="0.25">
      <c r="C42368" s="76"/>
      <c r="D42368" s="76"/>
      <c r="E42368" s="76"/>
      <c r="F42368" s="76"/>
      <c r="G42368" s="76"/>
      <c r="H42368" s="76"/>
      <c r="I42368" s="76"/>
      <c r="J42368" s="76"/>
      <c r="K42368" s="76"/>
      <c r="M42368" s="76"/>
      <c r="N42368" s="76"/>
    </row>
    <row r="42369" spans="1:14" x14ac:dyDescent="0.25">
      <c r="C42369" s="76"/>
      <c r="D42369" s="76"/>
      <c r="E42369" s="76"/>
      <c r="F42369" s="76"/>
      <c r="G42369" s="76"/>
      <c r="H42369" s="76"/>
      <c r="I42369" s="76"/>
      <c r="J42369" s="76"/>
      <c r="K42369" s="76"/>
      <c r="M42369" s="76"/>
      <c r="N42369" s="76"/>
    </row>
    <row r="42370" spans="1:14" x14ac:dyDescent="0.25">
      <c r="C42370" s="76"/>
      <c r="D42370" s="76"/>
      <c r="E42370" s="76"/>
      <c r="F42370" s="76"/>
      <c r="G42370" s="76"/>
      <c r="H42370" s="76"/>
      <c r="I42370" s="76"/>
      <c r="J42370" s="76"/>
      <c r="K42370" s="76"/>
      <c r="M42370" s="76"/>
      <c r="N42370" s="76"/>
    </row>
    <row r="42371" spans="1:14" x14ac:dyDescent="0.25">
      <c r="A42371" s="76"/>
      <c r="C42371" s="76"/>
      <c r="D42371" s="76"/>
      <c r="E42371" s="76"/>
      <c r="F42371" s="76"/>
      <c r="G42371" s="76"/>
      <c r="H42371" s="76"/>
      <c r="I42371" s="76"/>
      <c r="J42371" s="76"/>
      <c r="K42371" s="76"/>
      <c r="M42371" s="76"/>
      <c r="N42371" s="76"/>
    </row>
    <row r="42372" spans="1:14" x14ac:dyDescent="0.25">
      <c r="A42372" s="79"/>
      <c r="C42372" s="76"/>
      <c r="D42372" s="76"/>
      <c r="E42372" s="76"/>
      <c r="F42372" s="76"/>
      <c r="G42372" s="76"/>
      <c r="H42372" s="76"/>
      <c r="I42372" s="76"/>
      <c r="J42372" s="76"/>
      <c r="K42372" s="76"/>
      <c r="M42372" s="76"/>
      <c r="N42372" s="76"/>
    </row>
    <row r="42373" spans="1:14" x14ac:dyDescent="0.25">
      <c r="B42373" s="76"/>
      <c r="C42373" s="76"/>
      <c r="D42373" s="76"/>
      <c r="E42373" s="76"/>
      <c r="F42373" s="76"/>
      <c r="G42373" s="76"/>
      <c r="H42373" s="76"/>
      <c r="I42373" s="76"/>
      <c r="J42373" s="76"/>
      <c r="K42373" s="76"/>
      <c r="M42373" s="76"/>
      <c r="N42373" s="76"/>
    </row>
    <row r="42374" spans="1:14" x14ac:dyDescent="0.25">
      <c r="C42374" s="76"/>
      <c r="D42374" s="76"/>
      <c r="E42374" s="76"/>
      <c r="F42374" s="76"/>
      <c r="G42374" s="76"/>
      <c r="H42374" s="76"/>
      <c r="I42374" s="76"/>
      <c r="J42374" s="76"/>
      <c r="K42374" s="76"/>
      <c r="M42374" s="76"/>
      <c r="N42374" s="76"/>
    </row>
    <row r="42375" spans="1:14" x14ac:dyDescent="0.25">
      <c r="A42375" s="76"/>
      <c r="C42375" s="76"/>
      <c r="D42375" s="76"/>
      <c r="E42375" s="76"/>
      <c r="F42375" s="76"/>
      <c r="G42375" s="76"/>
      <c r="H42375" s="76"/>
      <c r="I42375" s="76"/>
      <c r="J42375" s="76"/>
      <c r="K42375" s="76"/>
      <c r="M42375" s="76"/>
      <c r="N42375" s="76"/>
    </row>
    <row r="42376" spans="1:14" x14ac:dyDescent="0.25">
      <c r="A42376" s="76"/>
      <c r="B42376" s="76"/>
      <c r="C42376" s="76"/>
      <c r="D42376" s="76"/>
      <c r="E42376" s="76"/>
      <c r="F42376" s="76"/>
      <c r="G42376" s="76"/>
      <c r="H42376" s="76"/>
      <c r="I42376" s="76"/>
      <c r="J42376" s="76"/>
      <c r="K42376" s="76"/>
      <c r="M42376" s="76"/>
      <c r="N42376" s="76"/>
    </row>
    <row r="42377" spans="1:14" x14ac:dyDescent="0.25">
      <c r="B42377" s="76"/>
      <c r="C42377" s="76"/>
      <c r="D42377" s="76"/>
      <c r="E42377" s="76"/>
      <c r="F42377" s="76"/>
      <c r="G42377" s="76"/>
      <c r="H42377" s="76"/>
      <c r="I42377" s="76"/>
      <c r="J42377" s="76"/>
      <c r="K42377" s="76"/>
      <c r="M42377" s="76"/>
      <c r="N42377" s="76"/>
    </row>
    <row r="42378" spans="1:14" x14ac:dyDescent="0.25">
      <c r="A42378" s="76"/>
      <c r="C42378" s="76"/>
      <c r="D42378" s="76"/>
      <c r="E42378" s="76"/>
      <c r="F42378" s="76"/>
      <c r="G42378" s="76"/>
      <c r="H42378" s="76"/>
      <c r="I42378" s="76"/>
      <c r="J42378" s="76"/>
      <c r="K42378" s="76"/>
      <c r="M42378" s="76"/>
      <c r="N42378" s="76"/>
    </row>
    <row r="42379" spans="1:14" x14ac:dyDescent="0.25">
      <c r="C42379" s="76"/>
      <c r="D42379" s="76"/>
      <c r="E42379" s="76"/>
      <c r="F42379" s="76"/>
      <c r="G42379" s="76"/>
      <c r="H42379" s="76"/>
      <c r="I42379" s="76"/>
      <c r="J42379" s="76"/>
      <c r="K42379" s="76"/>
      <c r="M42379" s="76"/>
      <c r="N42379" s="76"/>
    </row>
    <row r="42380" spans="1:14" x14ac:dyDescent="0.25">
      <c r="C42380" s="76"/>
      <c r="D42380" s="76"/>
      <c r="E42380" s="76"/>
      <c r="F42380" s="76"/>
      <c r="G42380" s="76"/>
      <c r="H42380" s="76"/>
      <c r="I42380" s="76"/>
      <c r="J42380" s="76"/>
      <c r="K42380" s="76"/>
      <c r="M42380" s="76"/>
      <c r="N42380" s="76"/>
    </row>
    <row r="42381" spans="1:14" x14ac:dyDescent="0.25">
      <c r="A42381" s="76"/>
      <c r="C42381" s="76"/>
      <c r="D42381" s="76"/>
      <c r="E42381" s="76"/>
      <c r="F42381" s="76"/>
      <c r="G42381" s="76"/>
      <c r="H42381" s="76"/>
      <c r="I42381" s="76"/>
      <c r="J42381" s="76"/>
      <c r="K42381" s="76"/>
      <c r="M42381" s="76"/>
      <c r="N42381" s="76"/>
    </row>
    <row r="42382" spans="1:14" x14ac:dyDescent="0.25">
      <c r="C42382" s="76"/>
      <c r="D42382" s="76"/>
      <c r="E42382" s="76"/>
      <c r="F42382" s="76"/>
      <c r="G42382" s="76"/>
      <c r="H42382" s="76"/>
      <c r="I42382" s="76"/>
      <c r="J42382" s="76"/>
      <c r="K42382" s="76"/>
      <c r="M42382" s="76"/>
      <c r="N42382" s="76"/>
    </row>
    <row r="42383" spans="1:14" x14ac:dyDescent="0.25">
      <c r="C42383" s="76"/>
      <c r="D42383" s="76"/>
      <c r="E42383" s="76"/>
      <c r="F42383" s="76"/>
      <c r="G42383" s="76"/>
      <c r="H42383" s="76"/>
      <c r="I42383" s="76"/>
      <c r="J42383" s="76"/>
      <c r="K42383" s="76"/>
      <c r="M42383" s="76"/>
      <c r="N42383" s="76"/>
    </row>
    <row r="42384" spans="1:14" x14ac:dyDescent="0.25">
      <c r="B42384" s="76"/>
      <c r="C42384" s="76"/>
      <c r="D42384" s="76"/>
      <c r="E42384" s="76"/>
      <c r="F42384" s="76"/>
      <c r="G42384" s="76"/>
      <c r="H42384" s="76"/>
      <c r="I42384" s="76"/>
      <c r="J42384" s="76"/>
      <c r="K42384" s="76"/>
      <c r="M42384" s="76"/>
      <c r="N42384" s="76"/>
    </row>
    <row r="42385" spans="1:14" x14ac:dyDescent="0.25">
      <c r="C42385" s="76"/>
      <c r="D42385" s="76"/>
      <c r="E42385" s="76"/>
      <c r="F42385" s="76"/>
      <c r="G42385" s="76"/>
      <c r="H42385" s="76"/>
      <c r="I42385" s="76"/>
      <c r="J42385" s="76"/>
      <c r="K42385" s="76"/>
      <c r="M42385" s="76"/>
      <c r="N42385" s="76"/>
    </row>
    <row r="42386" spans="1:14" x14ac:dyDescent="0.25">
      <c r="B42386" s="76"/>
      <c r="C42386" s="76"/>
      <c r="D42386" s="76"/>
      <c r="E42386" s="76"/>
      <c r="F42386" s="76"/>
      <c r="G42386" s="76"/>
      <c r="H42386" s="76"/>
      <c r="I42386" s="76"/>
      <c r="J42386" s="76"/>
      <c r="K42386" s="76"/>
      <c r="M42386" s="76"/>
      <c r="N42386" s="76"/>
    </row>
    <row r="42387" spans="1:14" x14ac:dyDescent="0.25">
      <c r="C42387" s="76"/>
      <c r="D42387" s="76"/>
      <c r="E42387" s="76"/>
      <c r="F42387" s="76"/>
      <c r="G42387" s="76"/>
      <c r="H42387" s="76"/>
      <c r="I42387" s="76"/>
      <c r="J42387" s="76"/>
      <c r="K42387" s="76"/>
      <c r="M42387" s="76"/>
      <c r="N42387" s="76"/>
    </row>
    <row r="42388" spans="1:14" x14ac:dyDescent="0.25">
      <c r="A42388" s="76"/>
      <c r="C42388" s="76"/>
      <c r="D42388" s="76"/>
      <c r="E42388" s="76"/>
      <c r="F42388" s="76"/>
      <c r="G42388" s="76"/>
      <c r="H42388" s="76"/>
      <c r="I42388" s="76"/>
      <c r="J42388" s="76"/>
      <c r="K42388" s="76"/>
      <c r="M42388" s="76"/>
      <c r="N42388" s="76"/>
    </row>
    <row r="42389" spans="1:14" x14ac:dyDescent="0.25">
      <c r="A42389" s="76"/>
      <c r="C42389" s="76"/>
      <c r="D42389" s="76"/>
      <c r="E42389" s="76"/>
      <c r="F42389" s="76"/>
      <c r="G42389" s="76"/>
      <c r="H42389" s="76"/>
      <c r="I42389" s="76"/>
      <c r="J42389" s="76"/>
      <c r="K42389" s="76"/>
      <c r="M42389" s="76"/>
      <c r="N42389" s="76"/>
    </row>
    <row r="42390" spans="1:14" x14ac:dyDescent="0.25">
      <c r="A42390" s="76"/>
      <c r="B42390" s="76"/>
      <c r="C42390" s="76"/>
      <c r="D42390" s="76"/>
      <c r="E42390" s="76"/>
      <c r="F42390" s="76"/>
      <c r="G42390" s="76"/>
      <c r="H42390" s="76"/>
      <c r="I42390" s="76"/>
      <c r="J42390" s="76"/>
      <c r="K42390" s="76"/>
      <c r="M42390" s="76"/>
      <c r="N42390" s="76"/>
    </row>
    <row r="42391" spans="1:14" x14ac:dyDescent="0.25">
      <c r="A42391" s="76"/>
      <c r="C42391" s="76"/>
      <c r="D42391" s="76"/>
      <c r="E42391" s="76"/>
      <c r="F42391" s="76"/>
      <c r="G42391" s="76"/>
      <c r="H42391" s="76"/>
      <c r="I42391" s="76"/>
      <c r="J42391" s="76"/>
      <c r="K42391" s="76"/>
      <c r="M42391" s="76"/>
      <c r="N42391" s="76"/>
    </row>
    <row r="42392" spans="1:14" x14ac:dyDescent="0.25">
      <c r="A42392" s="76"/>
      <c r="C42392" s="76"/>
      <c r="D42392" s="76"/>
      <c r="E42392" s="76"/>
      <c r="F42392" s="76"/>
      <c r="G42392" s="76"/>
      <c r="H42392" s="76"/>
      <c r="I42392" s="76"/>
      <c r="J42392" s="76"/>
      <c r="K42392" s="76"/>
      <c r="M42392" s="76"/>
      <c r="N42392" s="76"/>
    </row>
    <row r="42393" spans="1:14" x14ac:dyDescent="0.25">
      <c r="C42393" s="76"/>
      <c r="D42393" s="76"/>
      <c r="E42393" s="76"/>
      <c r="F42393" s="76"/>
      <c r="G42393" s="76"/>
      <c r="H42393" s="76"/>
      <c r="I42393" s="76"/>
      <c r="J42393" s="76"/>
      <c r="K42393" s="76"/>
      <c r="M42393" s="76"/>
      <c r="N42393" s="76"/>
    </row>
    <row r="42394" spans="1:14" x14ac:dyDescent="0.25">
      <c r="A42394" s="76"/>
      <c r="B42394" s="76"/>
      <c r="C42394" s="76"/>
      <c r="D42394" s="76"/>
      <c r="E42394" s="76"/>
      <c r="F42394" s="76"/>
      <c r="G42394" s="76"/>
      <c r="H42394" s="76"/>
      <c r="I42394" s="76"/>
      <c r="J42394" s="76"/>
      <c r="K42394" s="76"/>
      <c r="M42394" s="76"/>
      <c r="N42394" s="76"/>
    </row>
    <row r="42395" spans="1:14" x14ac:dyDescent="0.25">
      <c r="B42395" s="76"/>
      <c r="C42395" s="76"/>
      <c r="D42395" s="76"/>
      <c r="E42395" s="76"/>
      <c r="F42395" s="76"/>
      <c r="G42395" s="76"/>
      <c r="H42395" s="76"/>
      <c r="I42395" s="76"/>
      <c r="J42395" s="76"/>
      <c r="K42395" s="76"/>
      <c r="M42395" s="76"/>
      <c r="N42395" s="76"/>
    </row>
    <row r="42396" spans="1:14" x14ac:dyDescent="0.25">
      <c r="A42396" s="76"/>
      <c r="B42396" s="76"/>
      <c r="C42396" s="76"/>
      <c r="D42396" s="76"/>
      <c r="E42396" s="76"/>
      <c r="F42396" s="76"/>
      <c r="G42396" s="76"/>
      <c r="H42396" s="76"/>
      <c r="I42396" s="76"/>
      <c r="J42396" s="76"/>
      <c r="K42396" s="76"/>
      <c r="M42396" s="76"/>
      <c r="N42396" s="76"/>
    </row>
    <row r="42397" spans="1:14" x14ac:dyDescent="0.25">
      <c r="B42397" s="76"/>
      <c r="C42397" s="76"/>
      <c r="D42397" s="76"/>
      <c r="E42397" s="76"/>
      <c r="F42397" s="76"/>
      <c r="G42397" s="76"/>
      <c r="H42397" s="76"/>
      <c r="I42397" s="76"/>
      <c r="J42397" s="76"/>
      <c r="K42397" s="76"/>
      <c r="M42397" s="76"/>
      <c r="N42397" s="76"/>
    </row>
    <row r="42398" spans="1:14" x14ac:dyDescent="0.25">
      <c r="B42398" s="76"/>
      <c r="C42398" s="76"/>
      <c r="D42398" s="76"/>
      <c r="E42398" s="76"/>
      <c r="F42398" s="76"/>
      <c r="G42398" s="76"/>
      <c r="H42398" s="76"/>
      <c r="I42398" s="76"/>
      <c r="J42398" s="76"/>
      <c r="K42398" s="76"/>
      <c r="M42398" s="76"/>
      <c r="N42398" s="76"/>
    </row>
    <row r="42399" spans="1:14" x14ac:dyDescent="0.25">
      <c r="C42399" s="76"/>
      <c r="D42399" s="76"/>
      <c r="E42399" s="76"/>
      <c r="F42399" s="76"/>
      <c r="G42399" s="76"/>
      <c r="H42399" s="76"/>
      <c r="I42399" s="76"/>
      <c r="J42399" s="76"/>
      <c r="K42399" s="76"/>
      <c r="M42399" s="76"/>
      <c r="N42399" s="76"/>
    </row>
    <row r="42400" spans="1:14" x14ac:dyDescent="0.25">
      <c r="A42400" s="76"/>
      <c r="C42400" s="76"/>
      <c r="D42400" s="76"/>
      <c r="E42400" s="76"/>
      <c r="F42400" s="76"/>
      <c r="G42400" s="76"/>
      <c r="H42400" s="76"/>
      <c r="I42400" s="76"/>
      <c r="J42400" s="76"/>
      <c r="K42400" s="76"/>
      <c r="M42400" s="76"/>
      <c r="N42400" s="76"/>
    </row>
    <row r="42401" spans="1:14" x14ac:dyDescent="0.25">
      <c r="A42401" s="76"/>
      <c r="C42401" s="76"/>
      <c r="D42401" s="76"/>
      <c r="E42401" s="76"/>
      <c r="F42401" s="76"/>
      <c r="G42401" s="76"/>
      <c r="H42401" s="76"/>
      <c r="I42401" s="76"/>
      <c r="J42401" s="76"/>
      <c r="K42401" s="76"/>
      <c r="M42401" s="76"/>
      <c r="N42401" s="76"/>
    </row>
    <row r="42402" spans="1:14" x14ac:dyDescent="0.25">
      <c r="A42402" s="76"/>
      <c r="C42402" s="76"/>
      <c r="D42402" s="76"/>
      <c r="E42402" s="76"/>
      <c r="F42402" s="76"/>
      <c r="G42402" s="76"/>
      <c r="H42402" s="76"/>
      <c r="I42402" s="76"/>
      <c r="J42402" s="76"/>
      <c r="K42402" s="76"/>
      <c r="M42402" s="76"/>
      <c r="N42402" s="76"/>
    </row>
    <row r="42403" spans="1:14" x14ac:dyDescent="0.25">
      <c r="A42403" s="76"/>
      <c r="B42403" s="76"/>
      <c r="C42403" s="76"/>
      <c r="D42403" s="76"/>
      <c r="E42403" s="76"/>
      <c r="F42403" s="76"/>
      <c r="G42403" s="76"/>
      <c r="H42403" s="76"/>
      <c r="I42403" s="76"/>
      <c r="J42403" s="76"/>
      <c r="K42403" s="76"/>
      <c r="M42403" s="76"/>
      <c r="N42403" s="76"/>
    </row>
    <row r="42404" spans="1:14" x14ac:dyDescent="0.25">
      <c r="A42404" s="76"/>
      <c r="B42404" s="76"/>
      <c r="C42404" s="76"/>
      <c r="D42404" s="76"/>
      <c r="E42404" s="76"/>
      <c r="F42404" s="76"/>
      <c r="G42404" s="76"/>
      <c r="H42404" s="76"/>
      <c r="I42404" s="76"/>
      <c r="J42404" s="76"/>
      <c r="K42404" s="76"/>
      <c r="M42404" s="76"/>
      <c r="N42404" s="76"/>
    </row>
    <row r="42405" spans="1:14" x14ac:dyDescent="0.25">
      <c r="C42405" s="76"/>
      <c r="D42405" s="76"/>
      <c r="E42405" s="76"/>
      <c r="F42405" s="76"/>
      <c r="G42405" s="76"/>
      <c r="H42405" s="76"/>
      <c r="I42405" s="76"/>
      <c r="J42405" s="76"/>
      <c r="K42405" s="76"/>
      <c r="M42405" s="76"/>
      <c r="N42405" s="76"/>
    </row>
    <row r="42406" spans="1:14" x14ac:dyDescent="0.25">
      <c r="C42406" s="76"/>
      <c r="D42406" s="76"/>
      <c r="E42406" s="76"/>
      <c r="F42406" s="76"/>
      <c r="G42406" s="76"/>
      <c r="H42406" s="76"/>
      <c r="I42406" s="76"/>
      <c r="J42406" s="76"/>
      <c r="K42406" s="76"/>
      <c r="M42406" s="76"/>
      <c r="N42406" s="76"/>
    </row>
    <row r="42407" spans="1:14" x14ac:dyDescent="0.25">
      <c r="C42407" s="76"/>
      <c r="D42407" s="76"/>
      <c r="E42407" s="76"/>
      <c r="F42407" s="76"/>
      <c r="G42407" s="76"/>
      <c r="H42407" s="76"/>
      <c r="I42407" s="76"/>
      <c r="J42407" s="76"/>
      <c r="K42407" s="76"/>
      <c r="M42407" s="76"/>
      <c r="N42407" s="76"/>
    </row>
    <row r="42408" spans="1:14" x14ac:dyDescent="0.25">
      <c r="C42408" s="76"/>
      <c r="D42408" s="76"/>
      <c r="E42408" s="76"/>
      <c r="F42408" s="76"/>
      <c r="G42408" s="76"/>
      <c r="H42408" s="76"/>
      <c r="I42408" s="76"/>
      <c r="J42408" s="76"/>
      <c r="K42408" s="76"/>
      <c r="M42408" s="76"/>
      <c r="N42408" s="76"/>
    </row>
    <row r="42409" spans="1:14" x14ac:dyDescent="0.25">
      <c r="C42409" s="76"/>
      <c r="D42409" s="76"/>
      <c r="E42409" s="76"/>
      <c r="F42409" s="76"/>
      <c r="G42409" s="76"/>
      <c r="H42409" s="76"/>
      <c r="I42409" s="76"/>
      <c r="J42409" s="76"/>
      <c r="K42409" s="76"/>
      <c r="M42409" s="76"/>
      <c r="N42409" s="76"/>
    </row>
    <row r="42410" spans="1:14" x14ac:dyDescent="0.25">
      <c r="C42410" s="76"/>
      <c r="D42410" s="76"/>
      <c r="E42410" s="76"/>
      <c r="F42410" s="76"/>
      <c r="G42410" s="76"/>
      <c r="H42410" s="76"/>
      <c r="I42410" s="76"/>
      <c r="J42410" s="76"/>
      <c r="K42410" s="76"/>
      <c r="M42410" s="76"/>
      <c r="N42410" s="76"/>
    </row>
    <row r="42411" spans="1:14" x14ac:dyDescent="0.25">
      <c r="A42411" s="76"/>
      <c r="C42411" s="76"/>
      <c r="D42411" s="76"/>
      <c r="E42411" s="76"/>
      <c r="F42411" s="76"/>
      <c r="G42411" s="76"/>
      <c r="H42411" s="76"/>
      <c r="I42411" s="76"/>
      <c r="J42411" s="76"/>
      <c r="K42411" s="76"/>
      <c r="M42411" s="76"/>
      <c r="N42411" s="76"/>
    </row>
    <row r="42412" spans="1:14" x14ac:dyDescent="0.25">
      <c r="A42412" s="76"/>
      <c r="B42412" s="76"/>
      <c r="C42412" s="76"/>
      <c r="D42412" s="76"/>
      <c r="E42412" s="76"/>
      <c r="F42412" s="76"/>
      <c r="G42412" s="76"/>
      <c r="H42412" s="76"/>
      <c r="I42412" s="76"/>
      <c r="J42412" s="76"/>
      <c r="K42412" s="76"/>
      <c r="M42412" s="76"/>
      <c r="N42412" s="76"/>
    </row>
    <row r="42413" spans="1:14" x14ac:dyDescent="0.25">
      <c r="A42413" s="76"/>
      <c r="B42413" s="76"/>
      <c r="C42413" s="76"/>
      <c r="D42413" s="76"/>
      <c r="E42413" s="76"/>
      <c r="F42413" s="76"/>
      <c r="G42413" s="76"/>
      <c r="H42413" s="76"/>
      <c r="I42413" s="76"/>
      <c r="J42413" s="76"/>
      <c r="K42413" s="76"/>
      <c r="M42413" s="76"/>
      <c r="N42413" s="76"/>
    </row>
    <row r="42414" spans="1:14" x14ac:dyDescent="0.25">
      <c r="A42414" s="76"/>
      <c r="B42414" s="76"/>
      <c r="C42414" s="76"/>
      <c r="D42414" s="76"/>
      <c r="E42414" s="76"/>
      <c r="F42414" s="76"/>
      <c r="G42414" s="76"/>
      <c r="H42414" s="76"/>
      <c r="I42414" s="76"/>
      <c r="J42414" s="76"/>
      <c r="K42414" s="76"/>
      <c r="M42414" s="76"/>
      <c r="N42414" s="76"/>
    </row>
    <row r="42415" spans="1:14" x14ac:dyDescent="0.25">
      <c r="A42415" s="76"/>
      <c r="C42415" s="76"/>
      <c r="D42415" s="76"/>
      <c r="E42415" s="76"/>
      <c r="F42415" s="76"/>
      <c r="G42415" s="76"/>
      <c r="H42415" s="76"/>
      <c r="I42415" s="76"/>
      <c r="J42415" s="76"/>
      <c r="K42415" s="76"/>
      <c r="M42415" s="76"/>
      <c r="N42415" s="76"/>
    </row>
    <row r="42416" spans="1:14" x14ac:dyDescent="0.25">
      <c r="C42416" s="76"/>
      <c r="D42416" s="76"/>
      <c r="E42416" s="76"/>
      <c r="F42416" s="76"/>
      <c r="G42416" s="76"/>
      <c r="H42416" s="76"/>
      <c r="I42416" s="76"/>
      <c r="J42416" s="76"/>
      <c r="K42416" s="76"/>
      <c r="M42416" s="76"/>
      <c r="N42416" s="76"/>
    </row>
    <row r="42417" spans="1:14" x14ac:dyDescent="0.25">
      <c r="C42417" s="76"/>
      <c r="D42417" s="76"/>
      <c r="E42417" s="76"/>
      <c r="F42417" s="76"/>
      <c r="G42417" s="76"/>
      <c r="H42417" s="76"/>
      <c r="I42417" s="76"/>
      <c r="J42417" s="76"/>
      <c r="K42417" s="76"/>
      <c r="M42417" s="76"/>
      <c r="N42417" s="76"/>
    </row>
    <row r="42418" spans="1:14" x14ac:dyDescent="0.25">
      <c r="A42418" s="76"/>
      <c r="B42418" s="76"/>
      <c r="C42418" s="76"/>
      <c r="D42418" s="76"/>
      <c r="E42418" s="76"/>
      <c r="F42418" s="76"/>
      <c r="G42418" s="76"/>
      <c r="H42418" s="76"/>
      <c r="I42418" s="76"/>
      <c r="J42418" s="76"/>
      <c r="K42418" s="76"/>
      <c r="M42418" s="76"/>
      <c r="N42418" s="76"/>
    </row>
    <row r="42419" spans="1:14" x14ac:dyDescent="0.25">
      <c r="A42419" s="79"/>
      <c r="B42419" s="76"/>
      <c r="C42419" s="76"/>
      <c r="D42419" s="76"/>
      <c r="E42419" s="76"/>
      <c r="F42419" s="76"/>
      <c r="G42419" s="76"/>
      <c r="H42419" s="76"/>
      <c r="I42419" s="76"/>
      <c r="J42419" s="76"/>
      <c r="K42419" s="76"/>
      <c r="M42419" s="76"/>
      <c r="N42419" s="76"/>
    </row>
    <row r="42420" spans="1:14" x14ac:dyDescent="0.25">
      <c r="C42420" s="76"/>
      <c r="D42420" s="76"/>
      <c r="E42420" s="76"/>
      <c r="F42420" s="76"/>
      <c r="G42420" s="76"/>
      <c r="H42420" s="76"/>
      <c r="I42420" s="76"/>
      <c r="J42420" s="76"/>
      <c r="K42420" s="76"/>
      <c r="M42420" s="76"/>
      <c r="N42420" s="76"/>
    </row>
    <row r="42421" spans="1:14" x14ac:dyDescent="0.25">
      <c r="C42421" s="76"/>
      <c r="D42421" s="76"/>
      <c r="E42421" s="76"/>
      <c r="F42421" s="76"/>
      <c r="G42421" s="76"/>
      <c r="H42421" s="76"/>
      <c r="I42421" s="76"/>
      <c r="J42421" s="76"/>
      <c r="K42421" s="76"/>
      <c r="M42421" s="76"/>
      <c r="N42421" s="76"/>
    </row>
    <row r="42422" spans="1:14" x14ac:dyDescent="0.25">
      <c r="C42422" s="76"/>
      <c r="D42422" s="76"/>
      <c r="E42422" s="76"/>
      <c r="F42422" s="76"/>
      <c r="G42422" s="76"/>
      <c r="H42422" s="76"/>
      <c r="I42422" s="76"/>
      <c r="J42422" s="76"/>
      <c r="K42422" s="76"/>
      <c r="M42422" s="76"/>
      <c r="N42422" s="76"/>
    </row>
    <row r="42423" spans="1:14" x14ac:dyDescent="0.25">
      <c r="A42423" s="76"/>
      <c r="B42423" s="76"/>
      <c r="C42423" s="76"/>
      <c r="D42423" s="76"/>
      <c r="E42423" s="76"/>
      <c r="F42423" s="76"/>
      <c r="G42423" s="76"/>
      <c r="H42423" s="76"/>
      <c r="I42423" s="76"/>
      <c r="J42423" s="76"/>
      <c r="K42423" s="76"/>
      <c r="M42423" s="76"/>
      <c r="N42423" s="76"/>
    </row>
    <row r="42424" spans="1:14" x14ac:dyDescent="0.25">
      <c r="A42424" s="76"/>
      <c r="C42424" s="76"/>
      <c r="D42424" s="76"/>
      <c r="E42424" s="76"/>
      <c r="F42424" s="76"/>
      <c r="G42424" s="76"/>
      <c r="H42424" s="76"/>
      <c r="I42424" s="76"/>
      <c r="J42424" s="76"/>
      <c r="K42424" s="76"/>
      <c r="M42424" s="76"/>
      <c r="N42424" s="76"/>
    </row>
    <row r="42425" spans="1:14" x14ac:dyDescent="0.25">
      <c r="A42425" s="76"/>
      <c r="C42425" s="76"/>
      <c r="D42425" s="76"/>
      <c r="E42425" s="76"/>
      <c r="F42425" s="76"/>
      <c r="G42425" s="76"/>
      <c r="H42425" s="76"/>
      <c r="I42425" s="76"/>
      <c r="J42425" s="76"/>
      <c r="K42425" s="76"/>
      <c r="M42425" s="76"/>
      <c r="N42425" s="76"/>
    </row>
    <row r="42426" spans="1:14" x14ac:dyDescent="0.25">
      <c r="A42426" s="76"/>
      <c r="C42426" s="76"/>
      <c r="D42426" s="76"/>
      <c r="E42426" s="76"/>
      <c r="F42426" s="76"/>
      <c r="G42426" s="76"/>
      <c r="H42426" s="76"/>
      <c r="I42426" s="76"/>
      <c r="J42426" s="76"/>
      <c r="K42426" s="76"/>
      <c r="M42426" s="76"/>
      <c r="N42426" s="76"/>
    </row>
    <row r="42427" spans="1:14" x14ac:dyDescent="0.25">
      <c r="A42427" s="76"/>
      <c r="C42427" s="76"/>
      <c r="D42427" s="76"/>
      <c r="E42427" s="76"/>
      <c r="F42427" s="76"/>
      <c r="G42427" s="76"/>
      <c r="H42427" s="76"/>
      <c r="I42427" s="76"/>
      <c r="J42427" s="76"/>
      <c r="K42427" s="76"/>
      <c r="M42427" s="76"/>
      <c r="N42427" s="76"/>
    </row>
    <row r="42428" spans="1:14" x14ac:dyDescent="0.25">
      <c r="C42428" s="76"/>
      <c r="D42428" s="76"/>
      <c r="E42428" s="76"/>
      <c r="F42428" s="76"/>
      <c r="G42428" s="76"/>
      <c r="H42428" s="76"/>
      <c r="I42428" s="76"/>
      <c r="J42428" s="76"/>
      <c r="K42428" s="76"/>
      <c r="M42428" s="76"/>
      <c r="N42428" s="76"/>
    </row>
    <row r="42429" spans="1:14" x14ac:dyDescent="0.25">
      <c r="C42429" s="76"/>
      <c r="D42429" s="76"/>
      <c r="E42429" s="76"/>
      <c r="F42429" s="76"/>
      <c r="G42429" s="76"/>
      <c r="H42429" s="76"/>
      <c r="I42429" s="76"/>
      <c r="J42429" s="76"/>
      <c r="K42429" s="76"/>
      <c r="M42429" s="76"/>
      <c r="N42429" s="76"/>
    </row>
    <row r="42430" spans="1:14" x14ac:dyDescent="0.25">
      <c r="A42430" s="76"/>
      <c r="C42430" s="76"/>
      <c r="D42430" s="76"/>
      <c r="E42430" s="76"/>
      <c r="F42430" s="76"/>
      <c r="G42430" s="76"/>
      <c r="H42430" s="76"/>
      <c r="I42430" s="76"/>
      <c r="J42430" s="76"/>
      <c r="K42430" s="76"/>
      <c r="M42430" s="76"/>
      <c r="N42430" s="76"/>
    </row>
    <row r="42431" spans="1:14" x14ac:dyDescent="0.25">
      <c r="A42431" s="76"/>
      <c r="C42431" s="76"/>
      <c r="D42431" s="76"/>
      <c r="E42431" s="76"/>
      <c r="F42431" s="76"/>
      <c r="G42431" s="76"/>
      <c r="H42431" s="76"/>
      <c r="I42431" s="76"/>
      <c r="J42431" s="76"/>
      <c r="K42431" s="76"/>
      <c r="M42431" s="76"/>
      <c r="N42431" s="76"/>
    </row>
    <row r="42432" spans="1:14" x14ac:dyDescent="0.25">
      <c r="B42432" s="76"/>
      <c r="C42432" s="76"/>
      <c r="D42432" s="76"/>
      <c r="E42432" s="76"/>
      <c r="F42432" s="76"/>
      <c r="G42432" s="76"/>
      <c r="H42432" s="76"/>
      <c r="I42432" s="76"/>
      <c r="J42432" s="76"/>
      <c r="K42432" s="76"/>
      <c r="M42432" s="76"/>
      <c r="N42432" s="76"/>
    </row>
    <row r="42433" spans="1:14" x14ac:dyDescent="0.25">
      <c r="B42433" s="76"/>
      <c r="C42433" s="76"/>
      <c r="D42433" s="76"/>
      <c r="E42433" s="76"/>
      <c r="F42433" s="76"/>
      <c r="G42433" s="76"/>
      <c r="H42433" s="76"/>
      <c r="I42433" s="76"/>
      <c r="J42433" s="76"/>
      <c r="K42433" s="76"/>
      <c r="M42433" s="76"/>
      <c r="N42433" s="76"/>
    </row>
    <row r="42434" spans="1:14" x14ac:dyDescent="0.25">
      <c r="A42434" s="76"/>
      <c r="B42434" s="76"/>
      <c r="C42434" s="76"/>
      <c r="D42434" s="76"/>
      <c r="E42434" s="76"/>
      <c r="F42434" s="76"/>
      <c r="G42434" s="76"/>
      <c r="H42434" s="76"/>
      <c r="I42434" s="76"/>
      <c r="J42434" s="76"/>
      <c r="K42434" s="76"/>
      <c r="M42434" s="76"/>
      <c r="N42434" s="76"/>
    </row>
    <row r="42435" spans="1:14" x14ac:dyDescent="0.25">
      <c r="B42435" s="76"/>
      <c r="C42435" s="76"/>
      <c r="D42435" s="76"/>
      <c r="E42435" s="76"/>
      <c r="F42435" s="76"/>
      <c r="G42435" s="76"/>
      <c r="H42435" s="76"/>
      <c r="I42435" s="76"/>
      <c r="J42435" s="76"/>
      <c r="K42435" s="76"/>
      <c r="M42435" s="76"/>
      <c r="N42435" s="76"/>
    </row>
    <row r="42436" spans="1:14" x14ac:dyDescent="0.25">
      <c r="A42436" s="76"/>
      <c r="B42436" s="76"/>
      <c r="C42436" s="76"/>
      <c r="D42436" s="76"/>
      <c r="E42436" s="76"/>
      <c r="F42436" s="76"/>
      <c r="G42436" s="76"/>
      <c r="H42436" s="76"/>
      <c r="I42436" s="76"/>
      <c r="J42436" s="76"/>
      <c r="K42436" s="76"/>
      <c r="M42436" s="76"/>
      <c r="N42436" s="76"/>
    </row>
    <row r="42437" spans="1:14" x14ac:dyDescent="0.25">
      <c r="B42437" s="76"/>
      <c r="C42437" s="76"/>
      <c r="D42437" s="76"/>
      <c r="E42437" s="76"/>
      <c r="F42437" s="76"/>
      <c r="G42437" s="76"/>
      <c r="H42437" s="76"/>
      <c r="I42437" s="76"/>
      <c r="J42437" s="76"/>
      <c r="K42437" s="76"/>
      <c r="M42437" s="76"/>
      <c r="N42437" s="76"/>
    </row>
    <row r="42438" spans="1:14" x14ac:dyDescent="0.25">
      <c r="C42438" s="76"/>
      <c r="D42438" s="76"/>
      <c r="E42438" s="76"/>
      <c r="F42438" s="76"/>
      <c r="G42438" s="76"/>
      <c r="H42438" s="76"/>
      <c r="I42438" s="76"/>
      <c r="J42438" s="76"/>
      <c r="K42438" s="76"/>
      <c r="M42438" s="76"/>
      <c r="N42438" s="76"/>
    </row>
    <row r="42439" spans="1:14" x14ac:dyDescent="0.25">
      <c r="A42439" s="76"/>
      <c r="C42439" s="76"/>
      <c r="D42439" s="76"/>
      <c r="E42439" s="76"/>
      <c r="F42439" s="76"/>
      <c r="G42439" s="76"/>
      <c r="H42439" s="76"/>
      <c r="I42439" s="76"/>
      <c r="J42439" s="76"/>
      <c r="K42439" s="76"/>
      <c r="M42439" s="76"/>
      <c r="N42439" s="76"/>
    </row>
    <row r="42440" spans="1:14" x14ac:dyDescent="0.25">
      <c r="C42440" s="76"/>
      <c r="D42440" s="76"/>
      <c r="E42440" s="76"/>
      <c r="F42440" s="76"/>
      <c r="G42440" s="76"/>
      <c r="H42440" s="76"/>
      <c r="I42440" s="76"/>
      <c r="J42440" s="76"/>
      <c r="K42440" s="76"/>
      <c r="M42440" s="76"/>
      <c r="N42440" s="76"/>
    </row>
    <row r="42441" spans="1:14" x14ac:dyDescent="0.25">
      <c r="C42441" s="76"/>
      <c r="D42441" s="76"/>
      <c r="E42441" s="76"/>
      <c r="F42441" s="76"/>
      <c r="G42441" s="76"/>
      <c r="H42441" s="76"/>
      <c r="I42441" s="76"/>
      <c r="J42441" s="76"/>
      <c r="K42441" s="76"/>
      <c r="M42441" s="76"/>
      <c r="N42441" s="76"/>
    </row>
    <row r="42442" spans="1:14" x14ac:dyDescent="0.25">
      <c r="C42442" s="76"/>
      <c r="D42442" s="76"/>
      <c r="E42442" s="76"/>
      <c r="F42442" s="76"/>
      <c r="G42442" s="76"/>
      <c r="H42442" s="76"/>
      <c r="I42442" s="76"/>
      <c r="J42442" s="76"/>
      <c r="K42442" s="76"/>
      <c r="M42442" s="76"/>
      <c r="N42442" s="76"/>
    </row>
    <row r="42443" spans="1:14" x14ac:dyDescent="0.25">
      <c r="A42443" s="76"/>
      <c r="C42443" s="76"/>
      <c r="D42443" s="76"/>
      <c r="E42443" s="76"/>
      <c r="F42443" s="76"/>
      <c r="G42443" s="76"/>
      <c r="H42443" s="76"/>
      <c r="I42443" s="76"/>
      <c r="J42443" s="76"/>
      <c r="K42443" s="76"/>
      <c r="M42443" s="76"/>
      <c r="N42443" s="76"/>
    </row>
    <row r="42444" spans="1:14" x14ac:dyDescent="0.25">
      <c r="A42444" s="76"/>
      <c r="B42444" s="76"/>
      <c r="C42444" s="76"/>
      <c r="D42444" s="76"/>
      <c r="E42444" s="76"/>
      <c r="F42444" s="76"/>
      <c r="G42444" s="76"/>
      <c r="H42444" s="76"/>
      <c r="I42444" s="76"/>
      <c r="J42444" s="76"/>
      <c r="K42444" s="76"/>
      <c r="M42444" s="76"/>
      <c r="N42444" s="76"/>
    </row>
    <row r="42445" spans="1:14" x14ac:dyDescent="0.25">
      <c r="C42445" s="76"/>
      <c r="D42445" s="76"/>
      <c r="E42445" s="76"/>
      <c r="F42445" s="76"/>
      <c r="G42445" s="76"/>
      <c r="H42445" s="76"/>
      <c r="I42445" s="76"/>
      <c r="J42445" s="76"/>
      <c r="K42445" s="76"/>
      <c r="M42445" s="76"/>
      <c r="N42445" s="76"/>
    </row>
    <row r="42446" spans="1:14" x14ac:dyDescent="0.25">
      <c r="B42446" s="76"/>
      <c r="C42446" s="76"/>
      <c r="D42446" s="76"/>
      <c r="E42446" s="76"/>
      <c r="F42446" s="76"/>
      <c r="G42446" s="76"/>
      <c r="H42446" s="76"/>
      <c r="I42446" s="76"/>
      <c r="J42446" s="76"/>
      <c r="K42446" s="76"/>
      <c r="M42446" s="76"/>
      <c r="N42446" s="76"/>
    </row>
    <row r="42447" spans="1:14" x14ac:dyDescent="0.25">
      <c r="A42447" s="76"/>
      <c r="C42447" s="76"/>
      <c r="D42447" s="76"/>
      <c r="E42447" s="76"/>
      <c r="F42447" s="76"/>
      <c r="G42447" s="76"/>
      <c r="H42447" s="76"/>
      <c r="I42447" s="76"/>
      <c r="J42447" s="76"/>
      <c r="K42447" s="76"/>
      <c r="M42447" s="76"/>
      <c r="N42447" s="76"/>
    </row>
    <row r="42448" spans="1:14" x14ac:dyDescent="0.25">
      <c r="A42448" s="76"/>
      <c r="B42448" s="76"/>
      <c r="C42448" s="76"/>
      <c r="D42448" s="76"/>
      <c r="E42448" s="76"/>
      <c r="F42448" s="76"/>
      <c r="G42448" s="76"/>
      <c r="H42448" s="76"/>
      <c r="I42448" s="76"/>
      <c r="J42448" s="76"/>
      <c r="K42448" s="76"/>
      <c r="M42448" s="76"/>
      <c r="N42448" s="76"/>
    </row>
    <row r="42449" spans="1:14" x14ac:dyDescent="0.25">
      <c r="B42449" s="76"/>
      <c r="C42449" s="76"/>
      <c r="D42449" s="76"/>
      <c r="E42449" s="76"/>
      <c r="F42449" s="76"/>
      <c r="G42449" s="76"/>
      <c r="H42449" s="76"/>
      <c r="I42449" s="76"/>
      <c r="J42449" s="76"/>
      <c r="K42449" s="76"/>
      <c r="M42449" s="76"/>
      <c r="N42449" s="76"/>
    </row>
    <row r="42450" spans="1:14" x14ac:dyDescent="0.25">
      <c r="C42450" s="76"/>
      <c r="D42450" s="76"/>
      <c r="E42450" s="76"/>
      <c r="F42450" s="76"/>
      <c r="G42450" s="76"/>
      <c r="H42450" s="76"/>
      <c r="I42450" s="76"/>
      <c r="J42450" s="76"/>
      <c r="K42450" s="76"/>
      <c r="M42450" s="76"/>
      <c r="N42450" s="76"/>
    </row>
    <row r="42451" spans="1:14" x14ac:dyDescent="0.25">
      <c r="B42451" s="76"/>
      <c r="C42451" s="76"/>
      <c r="D42451" s="76"/>
      <c r="E42451" s="76"/>
      <c r="F42451" s="76"/>
      <c r="G42451" s="76"/>
      <c r="H42451" s="76"/>
      <c r="I42451" s="76"/>
      <c r="J42451" s="76"/>
      <c r="K42451" s="76"/>
      <c r="M42451" s="76"/>
      <c r="N42451" s="76"/>
    </row>
    <row r="42452" spans="1:14" x14ac:dyDescent="0.25">
      <c r="B42452" s="76"/>
      <c r="C42452" s="76"/>
      <c r="D42452" s="76"/>
      <c r="E42452" s="76"/>
      <c r="F42452" s="76"/>
      <c r="G42452" s="76"/>
      <c r="H42452" s="76"/>
      <c r="I42452" s="76"/>
      <c r="J42452" s="76"/>
      <c r="K42452" s="76"/>
      <c r="M42452" s="76"/>
      <c r="N42452" s="76"/>
    </row>
    <row r="42453" spans="1:14" x14ac:dyDescent="0.25">
      <c r="C42453" s="76"/>
      <c r="D42453" s="76"/>
      <c r="E42453" s="76"/>
      <c r="F42453" s="76"/>
      <c r="G42453" s="76"/>
      <c r="H42453" s="76"/>
      <c r="I42453" s="76"/>
      <c r="J42453" s="76"/>
      <c r="K42453" s="76"/>
      <c r="M42453" s="76"/>
      <c r="N42453" s="76"/>
    </row>
    <row r="42454" spans="1:14" x14ac:dyDescent="0.25">
      <c r="C42454" s="76"/>
      <c r="D42454" s="76"/>
      <c r="E42454" s="76"/>
      <c r="F42454" s="76"/>
      <c r="G42454" s="76"/>
      <c r="H42454" s="76"/>
      <c r="I42454" s="76"/>
      <c r="J42454" s="76"/>
      <c r="K42454" s="76"/>
      <c r="M42454" s="76"/>
      <c r="N42454" s="76"/>
    </row>
    <row r="42455" spans="1:14" x14ac:dyDescent="0.25">
      <c r="B42455" s="76"/>
      <c r="C42455" s="76"/>
      <c r="D42455" s="76"/>
      <c r="E42455" s="76"/>
      <c r="F42455" s="76"/>
      <c r="G42455" s="76"/>
      <c r="H42455" s="76"/>
      <c r="I42455" s="76"/>
      <c r="J42455" s="76"/>
      <c r="K42455" s="76"/>
      <c r="M42455" s="76"/>
      <c r="N42455" s="76"/>
    </row>
    <row r="42456" spans="1:14" x14ac:dyDescent="0.25">
      <c r="A42456" s="76"/>
      <c r="C42456" s="76"/>
      <c r="D42456" s="76"/>
      <c r="E42456" s="76"/>
      <c r="F42456" s="76"/>
      <c r="G42456" s="76"/>
      <c r="H42456" s="76"/>
      <c r="I42456" s="76"/>
      <c r="J42456" s="76"/>
      <c r="K42456" s="76"/>
      <c r="M42456" s="76"/>
      <c r="N42456" s="76"/>
    </row>
    <row r="42457" spans="1:14" x14ac:dyDescent="0.25">
      <c r="A42457" s="76"/>
      <c r="C42457" s="76"/>
      <c r="D42457" s="76"/>
      <c r="E42457" s="76"/>
      <c r="F42457" s="76"/>
      <c r="G42457" s="76"/>
      <c r="H42457" s="76"/>
      <c r="I42457" s="76"/>
      <c r="J42457" s="76"/>
      <c r="K42457" s="76"/>
      <c r="M42457" s="76"/>
      <c r="N42457" s="76"/>
    </row>
    <row r="42458" spans="1:14" x14ac:dyDescent="0.25">
      <c r="B42458" s="76"/>
      <c r="C42458" s="76"/>
      <c r="D42458" s="76"/>
      <c r="E42458" s="76"/>
      <c r="F42458" s="76"/>
      <c r="G42458" s="76"/>
      <c r="H42458" s="76"/>
      <c r="I42458" s="76"/>
      <c r="J42458" s="76"/>
      <c r="K42458" s="76"/>
      <c r="M42458" s="76"/>
      <c r="N42458" s="76"/>
    </row>
    <row r="42459" spans="1:14" x14ac:dyDescent="0.25">
      <c r="A42459" s="76"/>
      <c r="C42459" s="76"/>
      <c r="D42459" s="76"/>
      <c r="E42459" s="76"/>
      <c r="F42459" s="76"/>
      <c r="G42459" s="76"/>
      <c r="H42459" s="76"/>
      <c r="I42459" s="76"/>
      <c r="J42459" s="76"/>
      <c r="K42459" s="76"/>
      <c r="M42459" s="76"/>
      <c r="N42459" s="76"/>
    </row>
    <row r="42460" spans="1:14" x14ac:dyDescent="0.25">
      <c r="B42460" s="76"/>
      <c r="C42460" s="76"/>
      <c r="D42460" s="76"/>
      <c r="E42460" s="76"/>
      <c r="F42460" s="76"/>
      <c r="G42460" s="76"/>
      <c r="H42460" s="76"/>
      <c r="I42460" s="76"/>
      <c r="J42460" s="76"/>
      <c r="K42460" s="76"/>
      <c r="M42460" s="76"/>
      <c r="N42460" s="76"/>
    </row>
    <row r="42461" spans="1:14" x14ac:dyDescent="0.25">
      <c r="B42461" s="76"/>
      <c r="C42461" s="76"/>
      <c r="D42461" s="76"/>
      <c r="E42461" s="76"/>
      <c r="F42461" s="76"/>
      <c r="G42461" s="76"/>
      <c r="H42461" s="76"/>
      <c r="I42461" s="76"/>
      <c r="J42461" s="76"/>
      <c r="K42461" s="76"/>
      <c r="M42461" s="76"/>
      <c r="N42461" s="76"/>
    </row>
    <row r="42462" spans="1:14" x14ac:dyDescent="0.25">
      <c r="B42462" s="76"/>
      <c r="C42462" s="76"/>
      <c r="D42462" s="76"/>
      <c r="E42462" s="76"/>
      <c r="F42462" s="76"/>
      <c r="G42462" s="76"/>
      <c r="H42462" s="76"/>
      <c r="I42462" s="76"/>
      <c r="J42462" s="76"/>
      <c r="K42462" s="76"/>
      <c r="M42462" s="76"/>
      <c r="N42462" s="76"/>
    </row>
    <row r="42463" spans="1:14" x14ac:dyDescent="0.25">
      <c r="C42463" s="76"/>
      <c r="D42463" s="76"/>
      <c r="E42463" s="76"/>
      <c r="F42463" s="76"/>
      <c r="G42463" s="76"/>
      <c r="H42463" s="76"/>
      <c r="I42463" s="76"/>
      <c r="J42463" s="76"/>
      <c r="K42463" s="76"/>
      <c r="M42463" s="76"/>
      <c r="N42463" s="76"/>
    </row>
    <row r="42464" spans="1:14" x14ac:dyDescent="0.25">
      <c r="A42464" s="76"/>
      <c r="C42464" s="76"/>
      <c r="D42464" s="76"/>
      <c r="E42464" s="76"/>
      <c r="F42464" s="76"/>
      <c r="G42464" s="76"/>
      <c r="H42464" s="76"/>
      <c r="I42464" s="76"/>
      <c r="J42464" s="76"/>
      <c r="K42464" s="76"/>
      <c r="M42464" s="76"/>
      <c r="N42464" s="76"/>
    </row>
    <row r="42465" spans="1:14" x14ac:dyDescent="0.25">
      <c r="C42465" s="76"/>
      <c r="D42465" s="76"/>
      <c r="E42465" s="76"/>
      <c r="F42465" s="76"/>
      <c r="G42465" s="76"/>
      <c r="H42465" s="76"/>
      <c r="I42465" s="76"/>
      <c r="J42465" s="76"/>
      <c r="K42465" s="76"/>
      <c r="M42465" s="76"/>
      <c r="N42465" s="76"/>
    </row>
    <row r="42466" spans="1:14" x14ac:dyDescent="0.25">
      <c r="B42466" s="76"/>
      <c r="C42466" s="76"/>
      <c r="D42466" s="76"/>
      <c r="E42466" s="76"/>
      <c r="F42466" s="76"/>
      <c r="G42466" s="76"/>
      <c r="H42466" s="76"/>
      <c r="I42466" s="76"/>
      <c r="J42466" s="76"/>
      <c r="K42466" s="76"/>
      <c r="M42466" s="76"/>
      <c r="N42466" s="76"/>
    </row>
    <row r="42467" spans="1:14" x14ac:dyDescent="0.25">
      <c r="C42467" s="76"/>
      <c r="D42467" s="76"/>
      <c r="E42467" s="76"/>
      <c r="F42467" s="76"/>
      <c r="G42467" s="76"/>
      <c r="H42467" s="76"/>
      <c r="I42467" s="76"/>
      <c r="J42467" s="76"/>
      <c r="K42467" s="76"/>
      <c r="M42467" s="76"/>
      <c r="N42467" s="76"/>
    </row>
    <row r="42468" spans="1:14" x14ac:dyDescent="0.25">
      <c r="B42468" s="76"/>
      <c r="C42468" s="76"/>
      <c r="D42468" s="76"/>
      <c r="E42468" s="76"/>
      <c r="F42468" s="76"/>
      <c r="G42468" s="76"/>
      <c r="H42468" s="76"/>
      <c r="I42468" s="76"/>
      <c r="J42468" s="76"/>
      <c r="K42468" s="76"/>
      <c r="M42468" s="76"/>
      <c r="N42468" s="76"/>
    </row>
    <row r="42469" spans="1:14" x14ac:dyDescent="0.25">
      <c r="C42469" s="76"/>
      <c r="D42469" s="76"/>
      <c r="E42469" s="76"/>
      <c r="F42469" s="76"/>
      <c r="G42469" s="76"/>
      <c r="H42469" s="76"/>
      <c r="I42469" s="76"/>
      <c r="J42469" s="76"/>
      <c r="K42469" s="76"/>
      <c r="M42469" s="76"/>
      <c r="N42469" s="76"/>
    </row>
    <row r="42470" spans="1:14" x14ac:dyDescent="0.25">
      <c r="C42470" s="76"/>
      <c r="D42470" s="76"/>
      <c r="E42470" s="76"/>
      <c r="F42470" s="76"/>
      <c r="G42470" s="76"/>
      <c r="H42470" s="76"/>
      <c r="I42470" s="76"/>
      <c r="J42470" s="76"/>
      <c r="K42470" s="76"/>
      <c r="M42470" s="76"/>
      <c r="N42470" s="76"/>
    </row>
    <row r="42471" spans="1:14" x14ac:dyDescent="0.25">
      <c r="C42471" s="76"/>
      <c r="D42471" s="76"/>
      <c r="E42471" s="76"/>
      <c r="F42471" s="76"/>
      <c r="G42471" s="76"/>
      <c r="H42471" s="76"/>
      <c r="I42471" s="76"/>
      <c r="J42471" s="76"/>
      <c r="K42471" s="76"/>
      <c r="M42471" s="76"/>
      <c r="N42471" s="76"/>
    </row>
    <row r="42472" spans="1:14" x14ac:dyDescent="0.25">
      <c r="A42472" s="76"/>
      <c r="B42472" s="76"/>
      <c r="C42472" s="76"/>
      <c r="D42472" s="76"/>
      <c r="E42472" s="76"/>
      <c r="F42472" s="76"/>
      <c r="G42472" s="76"/>
      <c r="H42472" s="76"/>
      <c r="I42472" s="76"/>
      <c r="J42472" s="76"/>
      <c r="K42472" s="76"/>
      <c r="M42472" s="76"/>
      <c r="N42472" s="76"/>
    </row>
    <row r="42473" spans="1:14" x14ac:dyDescent="0.25">
      <c r="C42473" s="76"/>
      <c r="D42473" s="76"/>
      <c r="E42473" s="76"/>
      <c r="F42473" s="76"/>
      <c r="G42473" s="76"/>
      <c r="H42473" s="76"/>
      <c r="I42473" s="76"/>
      <c r="J42473" s="76"/>
      <c r="K42473" s="76"/>
      <c r="M42473" s="76"/>
      <c r="N42473" s="76"/>
    </row>
    <row r="42474" spans="1:14" x14ac:dyDescent="0.25">
      <c r="C42474" s="76"/>
      <c r="D42474" s="76"/>
      <c r="E42474" s="76"/>
      <c r="F42474" s="76"/>
      <c r="G42474" s="76"/>
      <c r="H42474" s="76"/>
      <c r="I42474" s="76"/>
      <c r="J42474" s="76"/>
      <c r="K42474" s="76"/>
      <c r="M42474" s="76"/>
      <c r="N42474" s="76"/>
    </row>
    <row r="42475" spans="1:14" x14ac:dyDescent="0.25">
      <c r="A42475" s="76"/>
      <c r="C42475" s="76"/>
      <c r="D42475" s="76"/>
      <c r="E42475" s="76"/>
      <c r="F42475" s="76"/>
      <c r="G42475" s="76"/>
      <c r="H42475" s="76"/>
      <c r="I42475" s="76"/>
      <c r="J42475" s="76"/>
      <c r="K42475" s="76"/>
      <c r="M42475" s="76"/>
      <c r="N42475" s="76"/>
    </row>
    <row r="42476" spans="1:14" x14ac:dyDescent="0.25">
      <c r="A42476" s="76"/>
      <c r="B42476" s="76"/>
      <c r="C42476" s="76"/>
      <c r="D42476" s="76"/>
      <c r="E42476" s="76"/>
      <c r="F42476" s="76"/>
      <c r="G42476" s="76"/>
      <c r="H42476" s="76"/>
      <c r="I42476" s="76"/>
      <c r="J42476" s="76"/>
      <c r="K42476" s="76"/>
      <c r="M42476" s="76"/>
      <c r="N42476" s="76"/>
    </row>
    <row r="42477" spans="1:14" x14ac:dyDescent="0.25">
      <c r="A42477" s="76"/>
      <c r="C42477" s="76"/>
      <c r="D42477" s="76"/>
      <c r="E42477" s="76"/>
      <c r="F42477" s="76"/>
      <c r="G42477" s="76"/>
      <c r="H42477" s="76"/>
      <c r="I42477" s="76"/>
      <c r="J42477" s="76"/>
      <c r="K42477" s="76"/>
      <c r="M42477" s="76"/>
      <c r="N42477" s="76"/>
    </row>
    <row r="42478" spans="1:14" x14ac:dyDescent="0.25">
      <c r="C42478" s="76"/>
      <c r="D42478" s="76"/>
      <c r="E42478" s="76"/>
      <c r="F42478" s="76"/>
      <c r="G42478" s="76"/>
      <c r="H42478" s="76"/>
      <c r="I42478" s="76"/>
      <c r="J42478" s="76"/>
      <c r="K42478" s="76"/>
      <c r="M42478" s="76"/>
      <c r="N42478" s="76"/>
    </row>
    <row r="42479" spans="1:14" x14ac:dyDescent="0.25">
      <c r="C42479" s="76"/>
      <c r="D42479" s="76"/>
      <c r="E42479" s="76"/>
      <c r="F42479" s="76"/>
      <c r="G42479" s="76"/>
      <c r="H42479" s="76"/>
      <c r="I42479" s="76"/>
      <c r="J42479" s="76"/>
      <c r="K42479" s="76"/>
      <c r="M42479" s="76"/>
      <c r="N42479" s="76"/>
    </row>
    <row r="42480" spans="1:14" x14ac:dyDescent="0.25">
      <c r="A42480" s="76"/>
      <c r="C42480" s="76"/>
      <c r="D42480" s="76"/>
      <c r="E42480" s="76"/>
      <c r="F42480" s="76"/>
      <c r="G42480" s="76"/>
      <c r="H42480" s="76"/>
      <c r="I42480" s="76"/>
      <c r="J42480" s="76"/>
      <c r="K42480" s="76"/>
      <c r="M42480" s="76"/>
      <c r="N42480" s="76"/>
    </row>
    <row r="42481" spans="1:14" x14ac:dyDescent="0.25">
      <c r="A42481" s="76"/>
      <c r="B42481" s="76"/>
      <c r="C42481" s="76"/>
      <c r="D42481" s="76"/>
      <c r="E42481" s="76"/>
      <c r="F42481" s="76"/>
      <c r="G42481" s="76"/>
      <c r="H42481" s="76"/>
      <c r="I42481" s="76"/>
      <c r="J42481" s="76"/>
      <c r="K42481" s="76"/>
      <c r="M42481" s="76"/>
      <c r="N42481" s="76"/>
    </row>
    <row r="42482" spans="1:14" x14ac:dyDescent="0.25">
      <c r="C42482" s="76"/>
      <c r="D42482" s="76"/>
      <c r="E42482" s="76"/>
      <c r="F42482" s="76"/>
      <c r="G42482" s="76"/>
      <c r="H42482" s="76"/>
      <c r="I42482" s="76"/>
      <c r="J42482" s="76"/>
      <c r="K42482" s="76"/>
      <c r="M42482" s="76"/>
      <c r="N42482" s="76"/>
    </row>
    <row r="42483" spans="1:14" x14ac:dyDescent="0.25">
      <c r="A42483" s="76"/>
      <c r="C42483" s="76"/>
      <c r="D42483" s="76"/>
      <c r="E42483" s="76"/>
      <c r="F42483" s="76"/>
      <c r="G42483" s="76"/>
      <c r="H42483" s="76"/>
      <c r="I42483" s="76"/>
      <c r="J42483" s="76"/>
      <c r="K42483" s="76"/>
      <c r="M42483" s="76"/>
      <c r="N42483" s="76"/>
    </row>
    <row r="42484" spans="1:14" x14ac:dyDescent="0.25">
      <c r="C42484" s="76"/>
      <c r="D42484" s="76"/>
      <c r="E42484" s="76"/>
      <c r="F42484" s="76"/>
      <c r="G42484" s="76"/>
      <c r="H42484" s="76"/>
      <c r="I42484" s="76"/>
      <c r="J42484" s="76"/>
      <c r="K42484" s="76"/>
      <c r="M42484" s="76"/>
      <c r="N42484" s="76"/>
    </row>
    <row r="42485" spans="1:14" x14ac:dyDescent="0.25">
      <c r="C42485" s="76"/>
      <c r="D42485" s="76"/>
      <c r="E42485" s="76"/>
      <c r="F42485" s="76"/>
      <c r="G42485" s="76"/>
      <c r="H42485" s="76"/>
      <c r="I42485" s="76"/>
      <c r="J42485" s="76"/>
      <c r="K42485" s="76"/>
      <c r="M42485" s="76"/>
      <c r="N42485" s="76"/>
    </row>
    <row r="42486" spans="1:14" x14ac:dyDescent="0.25">
      <c r="C42486" s="76"/>
      <c r="D42486" s="76"/>
      <c r="E42486" s="76"/>
      <c r="F42486" s="76"/>
      <c r="G42486" s="76"/>
      <c r="H42486" s="76"/>
      <c r="I42486" s="76"/>
      <c r="J42486" s="76"/>
      <c r="K42486" s="76"/>
      <c r="M42486" s="76"/>
      <c r="N42486" s="76"/>
    </row>
    <row r="42487" spans="1:14" x14ac:dyDescent="0.25">
      <c r="A42487" s="76"/>
      <c r="C42487" s="76"/>
      <c r="D42487" s="76"/>
      <c r="E42487" s="76"/>
      <c r="F42487" s="76"/>
      <c r="G42487" s="76"/>
      <c r="H42487" s="76"/>
      <c r="I42487" s="76"/>
      <c r="J42487" s="76"/>
      <c r="K42487" s="76"/>
      <c r="M42487" s="76"/>
      <c r="N42487" s="76"/>
    </row>
    <row r="42488" spans="1:14" x14ac:dyDescent="0.25">
      <c r="B42488" s="76"/>
      <c r="C42488" s="76"/>
      <c r="D42488" s="76"/>
      <c r="E42488" s="76"/>
      <c r="F42488" s="76"/>
      <c r="G42488" s="76"/>
      <c r="H42488" s="76"/>
      <c r="I42488" s="76"/>
      <c r="J42488" s="76"/>
      <c r="K42488" s="76"/>
      <c r="M42488" s="76"/>
      <c r="N42488" s="76"/>
    </row>
    <row r="42489" spans="1:14" x14ac:dyDescent="0.25">
      <c r="A42489" s="76"/>
      <c r="B42489" s="76"/>
      <c r="C42489" s="76"/>
      <c r="D42489" s="76"/>
      <c r="E42489" s="76"/>
      <c r="F42489" s="76"/>
      <c r="G42489" s="76"/>
      <c r="H42489" s="76"/>
      <c r="I42489" s="76"/>
      <c r="J42489" s="76"/>
      <c r="K42489" s="76"/>
      <c r="M42489" s="76"/>
      <c r="N42489" s="76"/>
    </row>
    <row r="42490" spans="1:14" x14ac:dyDescent="0.25">
      <c r="A42490" s="76"/>
      <c r="C42490" s="76"/>
      <c r="D42490" s="76"/>
      <c r="E42490" s="76"/>
      <c r="F42490" s="76"/>
      <c r="G42490" s="76"/>
      <c r="H42490" s="76"/>
      <c r="I42490" s="76"/>
      <c r="J42490" s="76"/>
      <c r="K42490" s="76"/>
      <c r="M42490" s="76"/>
      <c r="N42490" s="76"/>
    </row>
    <row r="42491" spans="1:14" x14ac:dyDescent="0.25">
      <c r="B42491" s="76"/>
      <c r="C42491" s="76"/>
      <c r="D42491" s="76"/>
      <c r="E42491" s="76"/>
      <c r="F42491" s="76"/>
      <c r="G42491" s="76"/>
      <c r="H42491" s="76"/>
      <c r="I42491" s="76"/>
      <c r="J42491" s="76"/>
      <c r="K42491" s="76"/>
      <c r="M42491" s="76"/>
      <c r="N42491" s="76"/>
    </row>
    <row r="42492" spans="1:14" x14ac:dyDescent="0.25">
      <c r="A42492" s="76"/>
      <c r="C42492" s="76"/>
      <c r="D42492" s="76"/>
      <c r="E42492" s="76"/>
      <c r="F42492" s="76"/>
      <c r="G42492" s="76"/>
      <c r="H42492" s="76"/>
      <c r="I42492" s="76"/>
      <c r="J42492" s="76"/>
      <c r="K42492" s="76"/>
      <c r="M42492" s="76"/>
      <c r="N42492" s="76"/>
    </row>
    <row r="42493" spans="1:14" x14ac:dyDescent="0.25">
      <c r="C42493" s="76"/>
      <c r="D42493" s="76"/>
      <c r="E42493" s="76"/>
      <c r="F42493" s="76"/>
      <c r="G42493" s="76"/>
      <c r="H42493" s="76"/>
      <c r="I42493" s="76"/>
      <c r="J42493" s="76"/>
      <c r="K42493" s="76"/>
      <c r="M42493" s="76"/>
      <c r="N42493" s="76"/>
    </row>
    <row r="42494" spans="1:14" x14ac:dyDescent="0.25">
      <c r="C42494" s="76"/>
      <c r="D42494" s="76"/>
      <c r="E42494" s="76"/>
      <c r="F42494" s="76"/>
      <c r="G42494" s="76"/>
      <c r="H42494" s="76"/>
      <c r="I42494" s="76"/>
      <c r="J42494" s="76"/>
      <c r="K42494" s="76"/>
      <c r="M42494" s="76"/>
      <c r="N42494" s="76"/>
    </row>
    <row r="42495" spans="1:14" x14ac:dyDescent="0.25">
      <c r="A42495" s="76"/>
      <c r="C42495" s="76"/>
      <c r="D42495" s="76"/>
      <c r="E42495" s="76"/>
      <c r="F42495" s="76"/>
      <c r="G42495" s="76"/>
      <c r="H42495" s="76"/>
      <c r="I42495" s="76"/>
      <c r="J42495" s="76"/>
      <c r="K42495" s="76"/>
      <c r="M42495" s="76"/>
      <c r="N42495" s="76"/>
    </row>
    <row r="42496" spans="1:14" x14ac:dyDescent="0.25">
      <c r="B42496" s="76"/>
      <c r="C42496" s="76"/>
      <c r="D42496" s="76"/>
      <c r="E42496" s="76"/>
      <c r="F42496" s="76"/>
      <c r="G42496" s="76"/>
      <c r="H42496" s="76"/>
      <c r="I42496" s="76"/>
      <c r="J42496" s="76"/>
      <c r="K42496" s="76"/>
      <c r="M42496" s="76"/>
      <c r="N42496" s="76"/>
    </row>
    <row r="42497" spans="1:14" x14ac:dyDescent="0.25">
      <c r="B42497" s="76"/>
      <c r="C42497" s="76"/>
      <c r="D42497" s="76"/>
      <c r="E42497" s="76"/>
      <c r="F42497" s="76"/>
      <c r="G42497" s="76"/>
      <c r="H42497" s="76"/>
      <c r="I42497" s="76"/>
      <c r="J42497" s="76"/>
      <c r="K42497" s="76"/>
      <c r="M42497" s="76"/>
      <c r="N42497" s="76"/>
    </row>
    <row r="42498" spans="1:14" x14ac:dyDescent="0.25">
      <c r="B42498" s="76"/>
      <c r="C42498" s="76"/>
      <c r="D42498" s="76"/>
      <c r="E42498" s="76"/>
      <c r="F42498" s="76"/>
      <c r="G42498" s="76"/>
      <c r="H42498" s="76"/>
      <c r="I42498" s="76"/>
      <c r="J42498" s="76"/>
      <c r="K42498" s="76"/>
      <c r="M42498" s="76"/>
      <c r="N42498" s="76"/>
    </row>
    <row r="42499" spans="1:14" x14ac:dyDescent="0.25">
      <c r="B42499" s="76"/>
      <c r="C42499" s="76"/>
      <c r="D42499" s="76"/>
      <c r="E42499" s="76"/>
      <c r="F42499" s="76"/>
      <c r="G42499" s="76"/>
      <c r="H42499" s="76"/>
      <c r="I42499" s="76"/>
      <c r="J42499" s="76"/>
      <c r="K42499" s="76"/>
      <c r="M42499" s="76"/>
      <c r="N42499" s="76"/>
    </row>
    <row r="42500" spans="1:14" x14ac:dyDescent="0.25">
      <c r="C42500" s="76"/>
      <c r="D42500" s="76"/>
      <c r="E42500" s="76"/>
      <c r="F42500" s="76"/>
      <c r="G42500" s="76"/>
      <c r="H42500" s="76"/>
      <c r="I42500" s="76"/>
      <c r="J42500" s="76"/>
      <c r="K42500" s="76"/>
      <c r="M42500" s="76"/>
      <c r="N42500" s="76"/>
    </row>
    <row r="42501" spans="1:14" x14ac:dyDescent="0.25">
      <c r="A42501" s="76"/>
      <c r="B42501" s="76"/>
      <c r="C42501" s="76"/>
      <c r="D42501" s="76"/>
      <c r="E42501" s="76"/>
      <c r="F42501" s="76"/>
      <c r="G42501" s="76"/>
      <c r="H42501" s="76"/>
      <c r="I42501" s="76"/>
      <c r="J42501" s="76"/>
      <c r="K42501" s="76"/>
      <c r="M42501" s="76"/>
      <c r="N42501" s="76"/>
    </row>
    <row r="42502" spans="1:14" x14ac:dyDescent="0.25">
      <c r="A42502" s="76"/>
      <c r="C42502" s="76"/>
      <c r="D42502" s="76"/>
      <c r="E42502" s="76"/>
      <c r="F42502" s="76"/>
      <c r="G42502" s="76"/>
      <c r="H42502" s="76"/>
      <c r="I42502" s="76"/>
      <c r="J42502" s="76"/>
      <c r="K42502" s="76"/>
      <c r="M42502" s="76"/>
      <c r="N42502" s="76"/>
    </row>
    <row r="42503" spans="1:14" x14ac:dyDescent="0.25">
      <c r="C42503" s="76"/>
      <c r="D42503" s="76"/>
      <c r="E42503" s="76"/>
      <c r="F42503" s="76"/>
      <c r="G42503" s="76"/>
      <c r="H42503" s="76"/>
      <c r="I42503" s="76"/>
      <c r="J42503" s="76"/>
      <c r="K42503" s="76"/>
      <c r="M42503" s="76"/>
      <c r="N42503" s="76"/>
    </row>
    <row r="42504" spans="1:14" x14ac:dyDescent="0.25">
      <c r="B42504" s="76"/>
      <c r="C42504" s="76"/>
      <c r="D42504" s="76"/>
      <c r="E42504" s="76"/>
      <c r="F42504" s="76"/>
      <c r="G42504" s="76"/>
      <c r="H42504" s="76"/>
      <c r="I42504" s="76"/>
      <c r="J42504" s="76"/>
      <c r="K42504" s="76"/>
      <c r="M42504" s="76"/>
      <c r="N42504" s="76"/>
    </row>
    <row r="42505" spans="1:14" x14ac:dyDescent="0.25">
      <c r="C42505" s="76"/>
      <c r="D42505" s="76"/>
      <c r="E42505" s="76"/>
      <c r="F42505" s="76"/>
      <c r="G42505" s="76"/>
      <c r="H42505" s="76"/>
      <c r="I42505" s="76"/>
      <c r="J42505" s="76"/>
      <c r="K42505" s="76"/>
      <c r="M42505" s="76"/>
      <c r="N42505" s="76"/>
    </row>
    <row r="42506" spans="1:14" x14ac:dyDescent="0.25">
      <c r="A42506" s="76"/>
      <c r="C42506" s="76"/>
      <c r="D42506" s="76"/>
      <c r="E42506" s="76"/>
      <c r="F42506" s="76"/>
      <c r="G42506" s="76"/>
      <c r="H42506" s="76"/>
      <c r="I42506" s="76"/>
      <c r="J42506" s="76"/>
      <c r="K42506" s="76"/>
      <c r="M42506" s="76"/>
      <c r="N42506" s="76"/>
    </row>
    <row r="42507" spans="1:14" x14ac:dyDescent="0.25">
      <c r="A42507" s="76"/>
      <c r="C42507" s="76"/>
      <c r="D42507" s="76"/>
      <c r="E42507" s="76"/>
      <c r="F42507" s="76"/>
      <c r="G42507" s="76"/>
      <c r="H42507" s="76"/>
      <c r="I42507" s="76"/>
      <c r="J42507" s="76"/>
      <c r="K42507" s="76"/>
      <c r="M42507" s="76"/>
      <c r="N42507" s="76"/>
    </row>
    <row r="42508" spans="1:14" x14ac:dyDescent="0.25">
      <c r="A42508" s="76"/>
      <c r="B42508" s="76"/>
      <c r="C42508" s="76"/>
      <c r="D42508" s="76"/>
      <c r="E42508" s="76"/>
      <c r="F42508" s="76"/>
      <c r="G42508" s="76"/>
      <c r="H42508" s="76"/>
      <c r="I42508" s="76"/>
      <c r="J42508" s="76"/>
      <c r="K42508" s="76"/>
      <c r="M42508" s="76"/>
      <c r="N42508" s="76"/>
    </row>
    <row r="42509" spans="1:14" x14ac:dyDescent="0.25">
      <c r="A42509" s="76"/>
      <c r="B42509" s="76"/>
      <c r="C42509" s="76"/>
      <c r="D42509" s="76"/>
      <c r="E42509" s="76"/>
      <c r="F42509" s="76"/>
      <c r="G42509" s="76"/>
      <c r="H42509" s="76"/>
      <c r="I42509" s="76"/>
      <c r="J42509" s="76"/>
      <c r="K42509" s="76"/>
      <c r="M42509" s="76"/>
      <c r="N42509" s="76"/>
    </row>
    <row r="42510" spans="1:14" x14ac:dyDescent="0.25">
      <c r="A42510" s="76"/>
      <c r="B42510" s="76"/>
      <c r="C42510" s="76"/>
      <c r="D42510" s="76"/>
      <c r="E42510" s="76"/>
      <c r="F42510" s="76"/>
      <c r="G42510" s="76"/>
      <c r="H42510" s="76"/>
      <c r="I42510" s="76"/>
      <c r="J42510" s="76"/>
      <c r="K42510" s="76"/>
      <c r="M42510" s="76"/>
      <c r="N42510" s="76"/>
    </row>
    <row r="42511" spans="1:14" x14ac:dyDescent="0.25">
      <c r="A42511" s="76"/>
      <c r="C42511" s="76"/>
      <c r="D42511" s="76"/>
      <c r="E42511" s="76"/>
      <c r="F42511" s="76"/>
      <c r="G42511" s="76"/>
      <c r="H42511" s="76"/>
      <c r="I42511" s="76"/>
      <c r="J42511" s="76"/>
      <c r="K42511" s="76"/>
      <c r="M42511" s="76"/>
      <c r="N42511" s="76"/>
    </row>
    <row r="42512" spans="1:14" x14ac:dyDescent="0.25">
      <c r="A42512" s="76"/>
      <c r="C42512" s="76"/>
      <c r="D42512" s="76"/>
      <c r="E42512" s="76"/>
      <c r="F42512" s="76"/>
      <c r="G42512" s="76"/>
      <c r="H42512" s="76"/>
      <c r="I42512" s="76"/>
      <c r="J42512" s="76"/>
      <c r="K42512" s="76"/>
      <c r="M42512" s="76"/>
      <c r="N42512" s="76"/>
    </row>
    <row r="42513" spans="1:14" x14ac:dyDescent="0.25">
      <c r="A42513" s="76"/>
      <c r="C42513" s="76"/>
      <c r="D42513" s="76"/>
      <c r="E42513" s="76"/>
      <c r="F42513" s="76"/>
      <c r="G42513" s="76"/>
      <c r="H42513" s="76"/>
      <c r="I42513" s="76"/>
      <c r="J42513" s="76"/>
      <c r="K42513" s="76"/>
      <c r="M42513" s="76"/>
      <c r="N42513" s="76"/>
    </row>
    <row r="42514" spans="1:14" x14ac:dyDescent="0.25">
      <c r="B42514" s="76"/>
      <c r="C42514" s="76"/>
      <c r="D42514" s="76"/>
      <c r="E42514" s="76"/>
      <c r="F42514" s="76"/>
      <c r="G42514" s="76"/>
      <c r="H42514" s="76"/>
      <c r="I42514" s="76"/>
      <c r="J42514" s="76"/>
      <c r="K42514" s="76"/>
      <c r="M42514" s="76"/>
      <c r="N42514" s="76"/>
    </row>
    <row r="42515" spans="1:14" x14ac:dyDescent="0.25">
      <c r="C42515" s="76"/>
      <c r="D42515" s="76"/>
      <c r="E42515" s="76"/>
      <c r="F42515" s="76"/>
      <c r="G42515" s="76"/>
      <c r="H42515" s="76"/>
      <c r="I42515" s="76"/>
      <c r="J42515" s="76"/>
      <c r="K42515" s="76"/>
      <c r="M42515" s="76"/>
      <c r="N42515" s="76"/>
    </row>
    <row r="42516" spans="1:14" x14ac:dyDescent="0.25">
      <c r="C42516" s="76"/>
      <c r="D42516" s="76"/>
      <c r="E42516" s="76"/>
      <c r="F42516" s="76"/>
      <c r="G42516" s="76"/>
      <c r="H42516" s="76"/>
      <c r="I42516" s="76"/>
      <c r="J42516" s="76"/>
      <c r="K42516" s="76"/>
      <c r="M42516" s="76"/>
      <c r="N42516" s="76"/>
    </row>
    <row r="42517" spans="1:14" x14ac:dyDescent="0.25">
      <c r="C42517" s="76"/>
      <c r="D42517" s="76"/>
      <c r="E42517" s="76"/>
      <c r="F42517" s="76"/>
      <c r="G42517" s="76"/>
      <c r="H42517" s="76"/>
      <c r="I42517" s="76"/>
      <c r="J42517" s="76"/>
      <c r="K42517" s="76"/>
      <c r="M42517" s="76"/>
      <c r="N42517" s="76"/>
    </row>
    <row r="42518" spans="1:14" x14ac:dyDescent="0.25">
      <c r="B42518" s="76"/>
      <c r="C42518" s="76"/>
      <c r="D42518" s="76"/>
      <c r="E42518" s="76"/>
      <c r="F42518" s="76"/>
      <c r="G42518" s="76"/>
      <c r="H42518" s="76"/>
      <c r="I42518" s="76"/>
      <c r="J42518" s="76"/>
      <c r="K42518" s="76"/>
      <c r="M42518" s="76"/>
      <c r="N42518" s="76"/>
    </row>
    <row r="42519" spans="1:14" x14ac:dyDescent="0.25">
      <c r="C42519" s="76"/>
      <c r="D42519" s="76"/>
      <c r="E42519" s="76"/>
      <c r="F42519" s="76"/>
      <c r="G42519" s="76"/>
      <c r="H42519" s="76"/>
      <c r="I42519" s="76"/>
      <c r="J42519" s="76"/>
      <c r="K42519" s="76"/>
      <c r="M42519" s="76"/>
      <c r="N42519" s="76"/>
    </row>
    <row r="42520" spans="1:14" x14ac:dyDescent="0.25">
      <c r="C42520" s="76"/>
      <c r="D42520" s="76"/>
      <c r="E42520" s="76"/>
      <c r="F42520" s="76"/>
      <c r="G42520" s="76"/>
      <c r="H42520" s="76"/>
      <c r="I42520" s="76"/>
      <c r="J42520" s="76"/>
      <c r="K42520" s="76"/>
      <c r="M42520" s="76"/>
      <c r="N42520" s="76"/>
    </row>
    <row r="42521" spans="1:14" x14ac:dyDescent="0.25">
      <c r="B42521" s="76"/>
      <c r="C42521" s="76"/>
      <c r="D42521" s="76"/>
      <c r="E42521" s="76"/>
      <c r="F42521" s="76"/>
      <c r="G42521" s="76"/>
      <c r="H42521" s="76"/>
      <c r="I42521" s="76"/>
      <c r="J42521" s="76"/>
      <c r="K42521" s="76"/>
      <c r="M42521" s="76"/>
      <c r="N42521" s="76"/>
    </row>
    <row r="42522" spans="1:14" x14ac:dyDescent="0.25">
      <c r="C42522" s="76"/>
      <c r="D42522" s="76"/>
      <c r="E42522" s="76"/>
      <c r="F42522" s="76"/>
      <c r="G42522" s="76"/>
      <c r="H42522" s="76"/>
      <c r="I42522" s="76"/>
      <c r="J42522" s="76"/>
      <c r="K42522" s="76"/>
      <c r="M42522" s="76"/>
      <c r="N42522" s="76"/>
    </row>
    <row r="42523" spans="1:14" x14ac:dyDescent="0.25">
      <c r="A42523" s="76"/>
      <c r="B42523" s="76"/>
      <c r="C42523" s="76"/>
      <c r="D42523" s="76"/>
      <c r="E42523" s="76"/>
      <c r="F42523" s="76"/>
      <c r="G42523" s="76"/>
      <c r="H42523" s="76"/>
      <c r="I42523" s="76"/>
      <c r="J42523" s="76"/>
      <c r="K42523" s="76"/>
      <c r="M42523" s="76"/>
      <c r="N42523" s="76"/>
    </row>
    <row r="42524" spans="1:14" x14ac:dyDescent="0.25">
      <c r="A42524" s="76"/>
      <c r="C42524" s="76"/>
      <c r="D42524" s="76"/>
      <c r="E42524" s="76"/>
      <c r="F42524" s="76"/>
      <c r="G42524" s="76"/>
      <c r="H42524" s="76"/>
      <c r="I42524" s="76"/>
      <c r="J42524" s="76"/>
      <c r="K42524" s="76"/>
      <c r="M42524" s="76"/>
      <c r="N42524" s="76"/>
    </row>
    <row r="42525" spans="1:14" x14ac:dyDescent="0.25">
      <c r="C42525" s="76"/>
      <c r="D42525" s="76"/>
      <c r="E42525" s="76"/>
      <c r="F42525" s="76"/>
      <c r="G42525" s="76"/>
      <c r="H42525" s="76"/>
      <c r="I42525" s="76"/>
      <c r="J42525" s="76"/>
      <c r="K42525" s="76"/>
      <c r="M42525" s="76"/>
      <c r="N42525" s="76"/>
    </row>
    <row r="42526" spans="1:14" x14ac:dyDescent="0.25">
      <c r="B42526" s="76"/>
      <c r="C42526" s="76"/>
      <c r="D42526" s="76"/>
      <c r="E42526" s="76"/>
      <c r="F42526" s="76"/>
      <c r="G42526" s="76"/>
      <c r="H42526" s="76"/>
      <c r="I42526" s="76"/>
      <c r="J42526" s="76"/>
      <c r="K42526" s="76"/>
      <c r="M42526" s="76"/>
      <c r="N42526" s="76"/>
    </row>
    <row r="42527" spans="1:14" x14ac:dyDescent="0.25">
      <c r="C42527" s="76"/>
      <c r="D42527" s="76"/>
      <c r="E42527" s="76"/>
      <c r="F42527" s="76"/>
      <c r="G42527" s="76"/>
      <c r="H42527" s="76"/>
      <c r="I42527" s="76"/>
      <c r="J42527" s="76"/>
      <c r="K42527" s="76"/>
      <c r="M42527" s="76"/>
      <c r="N42527" s="76"/>
    </row>
    <row r="42528" spans="1:14" x14ac:dyDescent="0.25">
      <c r="B42528" s="76"/>
      <c r="C42528" s="76"/>
      <c r="D42528" s="76"/>
      <c r="E42528" s="76"/>
      <c r="F42528" s="76"/>
      <c r="G42528" s="76"/>
      <c r="H42528" s="76"/>
      <c r="I42528" s="76"/>
      <c r="J42528" s="76"/>
      <c r="K42528" s="76"/>
      <c r="M42528" s="76"/>
      <c r="N42528" s="76"/>
    </row>
    <row r="42529" spans="1:14" x14ac:dyDescent="0.25">
      <c r="A42529" s="76"/>
      <c r="B42529" s="76"/>
      <c r="C42529" s="76"/>
      <c r="D42529" s="76"/>
      <c r="E42529" s="76"/>
      <c r="F42529" s="76"/>
      <c r="G42529" s="76"/>
      <c r="H42529" s="76"/>
      <c r="I42529" s="76"/>
      <c r="J42529" s="76"/>
      <c r="K42529" s="76"/>
      <c r="M42529" s="76"/>
      <c r="N42529" s="76"/>
    </row>
    <row r="42530" spans="1:14" x14ac:dyDescent="0.25">
      <c r="B42530" s="76"/>
      <c r="C42530" s="76"/>
      <c r="D42530" s="76"/>
      <c r="E42530" s="76"/>
      <c r="F42530" s="76"/>
      <c r="G42530" s="76"/>
      <c r="H42530" s="76"/>
      <c r="I42530" s="76"/>
      <c r="J42530" s="76"/>
      <c r="K42530" s="76"/>
      <c r="M42530" s="76"/>
      <c r="N42530" s="76"/>
    </row>
    <row r="42531" spans="1:14" x14ac:dyDescent="0.25">
      <c r="A42531" s="76"/>
      <c r="C42531" s="76"/>
      <c r="D42531" s="76"/>
      <c r="E42531" s="76"/>
      <c r="F42531" s="76"/>
      <c r="G42531" s="76"/>
      <c r="H42531" s="76"/>
      <c r="I42531" s="76"/>
      <c r="J42531" s="76"/>
      <c r="K42531" s="76"/>
      <c r="M42531" s="76"/>
      <c r="N42531" s="76"/>
    </row>
    <row r="42532" spans="1:14" x14ac:dyDescent="0.25">
      <c r="C42532" s="76"/>
      <c r="D42532" s="76"/>
      <c r="E42532" s="76"/>
      <c r="F42532" s="76"/>
      <c r="G42532" s="76"/>
      <c r="H42532" s="76"/>
      <c r="I42532" s="76"/>
      <c r="J42532" s="76"/>
      <c r="K42532" s="76"/>
      <c r="M42532" s="76"/>
      <c r="N42532" s="76"/>
    </row>
    <row r="42533" spans="1:14" x14ac:dyDescent="0.25">
      <c r="A42533" s="76"/>
      <c r="B42533" s="76"/>
      <c r="C42533" s="76"/>
      <c r="D42533" s="76"/>
      <c r="E42533" s="76"/>
      <c r="F42533" s="76"/>
      <c r="G42533" s="76"/>
      <c r="H42533" s="76"/>
      <c r="I42533" s="76"/>
      <c r="J42533" s="76"/>
      <c r="K42533" s="76"/>
      <c r="M42533" s="76"/>
      <c r="N42533" s="76"/>
    </row>
    <row r="42534" spans="1:14" x14ac:dyDescent="0.25">
      <c r="A42534" s="76"/>
      <c r="C42534" s="76"/>
      <c r="D42534" s="76"/>
      <c r="E42534" s="76"/>
      <c r="F42534" s="76"/>
      <c r="G42534" s="76"/>
      <c r="H42534" s="76"/>
      <c r="I42534" s="76"/>
      <c r="J42534" s="76"/>
      <c r="K42534" s="76"/>
      <c r="M42534" s="76"/>
      <c r="N42534" s="76"/>
    </row>
    <row r="42535" spans="1:14" x14ac:dyDescent="0.25">
      <c r="C42535" s="76"/>
      <c r="D42535" s="76"/>
      <c r="E42535" s="76"/>
      <c r="F42535" s="76"/>
      <c r="G42535" s="76"/>
      <c r="H42535" s="76"/>
      <c r="I42535" s="76"/>
      <c r="J42535" s="76"/>
      <c r="K42535" s="76"/>
      <c r="M42535" s="76"/>
      <c r="N42535" s="76"/>
    </row>
    <row r="42536" spans="1:14" x14ac:dyDescent="0.25">
      <c r="A42536" s="76"/>
      <c r="C42536" s="76"/>
      <c r="D42536" s="76"/>
      <c r="E42536" s="76"/>
      <c r="F42536" s="76"/>
      <c r="G42536" s="76"/>
      <c r="H42536" s="76"/>
      <c r="I42536" s="76"/>
      <c r="J42536" s="76"/>
      <c r="K42536" s="76"/>
      <c r="M42536" s="76"/>
      <c r="N42536" s="76"/>
    </row>
    <row r="42537" spans="1:14" x14ac:dyDescent="0.25">
      <c r="B42537" s="76"/>
      <c r="C42537" s="76"/>
      <c r="D42537" s="76"/>
      <c r="E42537" s="76"/>
      <c r="F42537" s="76"/>
      <c r="G42537" s="76"/>
      <c r="H42537" s="76"/>
      <c r="I42537" s="76"/>
      <c r="J42537" s="76"/>
      <c r="K42537" s="76"/>
      <c r="M42537" s="76"/>
      <c r="N42537" s="76"/>
    </row>
    <row r="42538" spans="1:14" x14ac:dyDescent="0.25">
      <c r="C42538" s="76"/>
      <c r="D42538" s="76"/>
      <c r="E42538" s="76"/>
      <c r="F42538" s="76"/>
      <c r="G42538" s="76"/>
      <c r="H42538" s="76"/>
      <c r="I42538" s="76"/>
      <c r="J42538" s="76"/>
      <c r="K42538" s="76"/>
      <c r="M42538" s="76"/>
      <c r="N42538" s="76"/>
    </row>
    <row r="42539" spans="1:14" x14ac:dyDescent="0.25">
      <c r="C42539" s="76"/>
      <c r="D42539" s="76"/>
      <c r="E42539" s="76"/>
      <c r="F42539" s="76"/>
      <c r="G42539" s="76"/>
      <c r="H42539" s="76"/>
      <c r="I42539" s="76"/>
      <c r="J42539" s="76"/>
      <c r="K42539" s="76"/>
      <c r="M42539" s="76"/>
      <c r="N42539" s="76"/>
    </row>
    <row r="42540" spans="1:14" x14ac:dyDescent="0.25">
      <c r="B42540" s="76"/>
      <c r="C42540" s="76"/>
      <c r="D42540" s="76"/>
      <c r="E42540" s="76"/>
      <c r="F42540" s="76"/>
      <c r="G42540" s="76"/>
      <c r="H42540" s="76"/>
      <c r="I42540" s="76"/>
      <c r="J42540" s="76"/>
      <c r="K42540" s="76"/>
      <c r="M42540" s="76"/>
      <c r="N42540" s="76"/>
    </row>
    <row r="42541" spans="1:14" x14ac:dyDescent="0.25">
      <c r="A42541" s="79"/>
      <c r="C42541" s="76"/>
      <c r="D42541" s="76"/>
      <c r="E42541" s="76"/>
      <c r="F42541" s="76"/>
      <c r="G42541" s="76"/>
      <c r="H42541" s="76"/>
      <c r="I42541" s="76"/>
      <c r="J42541" s="76"/>
      <c r="K42541" s="76"/>
      <c r="M42541" s="76"/>
      <c r="N42541" s="76"/>
    </row>
    <row r="42542" spans="1:14" x14ac:dyDescent="0.25">
      <c r="C42542" s="76"/>
      <c r="D42542" s="76"/>
      <c r="E42542" s="76"/>
      <c r="F42542" s="76"/>
      <c r="G42542" s="76"/>
      <c r="H42542" s="76"/>
      <c r="I42542" s="76"/>
      <c r="J42542" s="76"/>
      <c r="K42542" s="76"/>
      <c r="M42542" s="76"/>
      <c r="N42542" s="76"/>
    </row>
    <row r="42543" spans="1:14" x14ac:dyDescent="0.25">
      <c r="B42543" s="76"/>
      <c r="C42543" s="76"/>
      <c r="D42543" s="76"/>
      <c r="E42543" s="76"/>
      <c r="F42543" s="76"/>
      <c r="G42543" s="76"/>
      <c r="H42543" s="76"/>
      <c r="I42543" s="76"/>
      <c r="J42543" s="76"/>
      <c r="K42543" s="76"/>
      <c r="M42543" s="76"/>
      <c r="N42543" s="76"/>
    </row>
    <row r="42544" spans="1:14" x14ac:dyDescent="0.25">
      <c r="C42544" s="76"/>
      <c r="D42544" s="76"/>
      <c r="E42544" s="76"/>
      <c r="F42544" s="76"/>
      <c r="G42544" s="76"/>
      <c r="H42544" s="76"/>
      <c r="I42544" s="76"/>
      <c r="J42544" s="76"/>
      <c r="K42544" s="76"/>
      <c r="M42544" s="76"/>
      <c r="N42544" s="76"/>
    </row>
    <row r="42545" spans="1:14" x14ac:dyDescent="0.25">
      <c r="A42545" s="76"/>
      <c r="C42545" s="76"/>
      <c r="D42545" s="76"/>
      <c r="E42545" s="76"/>
      <c r="F42545" s="76"/>
      <c r="G42545" s="76"/>
      <c r="H42545" s="76"/>
      <c r="I42545" s="76"/>
      <c r="J42545" s="76"/>
      <c r="K42545" s="76"/>
      <c r="M42545" s="76"/>
      <c r="N42545" s="76"/>
    </row>
    <row r="42546" spans="1:14" x14ac:dyDescent="0.25">
      <c r="C42546" s="76"/>
      <c r="D42546" s="76"/>
      <c r="E42546" s="76"/>
      <c r="F42546" s="76"/>
      <c r="G42546" s="76"/>
      <c r="H42546" s="76"/>
      <c r="I42546" s="76"/>
      <c r="J42546" s="76"/>
      <c r="K42546" s="76"/>
      <c r="M42546" s="76"/>
      <c r="N42546" s="76"/>
    </row>
    <row r="42547" spans="1:14" x14ac:dyDescent="0.25">
      <c r="C42547" s="76"/>
      <c r="D42547" s="76"/>
      <c r="E42547" s="76"/>
      <c r="F42547" s="76"/>
      <c r="G42547" s="76"/>
      <c r="H42547" s="76"/>
      <c r="I42547" s="76"/>
      <c r="J42547" s="76"/>
      <c r="K42547" s="76"/>
      <c r="M42547" s="76"/>
      <c r="N42547" s="76"/>
    </row>
    <row r="42548" spans="1:14" x14ac:dyDescent="0.25">
      <c r="A42548" s="76"/>
      <c r="C42548" s="76"/>
      <c r="D42548" s="76"/>
      <c r="E42548" s="76"/>
      <c r="F42548" s="76"/>
      <c r="G42548" s="76"/>
      <c r="H42548" s="76"/>
      <c r="I42548" s="76"/>
      <c r="J42548" s="76"/>
      <c r="K42548" s="76"/>
      <c r="M42548" s="76"/>
      <c r="N42548" s="76"/>
    </row>
    <row r="42549" spans="1:14" x14ac:dyDescent="0.25">
      <c r="C42549" s="76"/>
      <c r="D42549" s="76"/>
      <c r="E42549" s="76"/>
      <c r="F42549" s="76"/>
      <c r="G42549" s="76"/>
      <c r="H42549" s="76"/>
      <c r="I42549" s="76"/>
      <c r="J42549" s="76"/>
      <c r="K42549" s="76"/>
      <c r="M42549" s="76"/>
      <c r="N42549" s="76"/>
    </row>
    <row r="42550" spans="1:14" x14ac:dyDescent="0.25">
      <c r="A42550" s="76"/>
      <c r="B42550" s="76"/>
      <c r="C42550" s="76"/>
      <c r="D42550" s="76"/>
      <c r="E42550" s="76"/>
      <c r="F42550" s="76"/>
      <c r="G42550" s="76"/>
      <c r="H42550" s="76"/>
      <c r="I42550" s="76"/>
      <c r="J42550" s="76"/>
      <c r="K42550" s="76"/>
      <c r="M42550" s="76"/>
      <c r="N42550" s="76"/>
    </row>
    <row r="42551" spans="1:14" x14ac:dyDescent="0.25">
      <c r="B42551" s="76"/>
      <c r="C42551" s="76"/>
      <c r="D42551" s="76"/>
      <c r="E42551" s="76"/>
      <c r="F42551" s="76"/>
      <c r="G42551" s="76"/>
      <c r="H42551" s="76"/>
      <c r="I42551" s="76"/>
      <c r="J42551" s="76"/>
      <c r="K42551" s="76"/>
      <c r="M42551" s="76"/>
      <c r="N42551" s="76"/>
    </row>
    <row r="42552" spans="1:14" x14ac:dyDescent="0.25">
      <c r="A42552" s="76"/>
      <c r="B42552" s="76"/>
      <c r="C42552" s="76"/>
      <c r="D42552" s="76"/>
      <c r="E42552" s="76"/>
      <c r="F42552" s="76"/>
      <c r="G42552" s="76"/>
      <c r="H42552" s="76"/>
      <c r="I42552" s="76"/>
      <c r="J42552" s="76"/>
      <c r="K42552" s="76"/>
      <c r="M42552" s="76"/>
      <c r="N42552" s="76"/>
    </row>
    <row r="42553" spans="1:14" x14ac:dyDescent="0.25">
      <c r="A42553" s="76"/>
      <c r="B42553" s="76"/>
      <c r="C42553" s="76"/>
      <c r="D42553" s="76"/>
      <c r="E42553" s="76"/>
      <c r="F42553" s="76"/>
      <c r="G42553" s="76"/>
      <c r="H42553" s="76"/>
      <c r="I42553" s="76"/>
      <c r="J42553" s="76"/>
      <c r="K42553" s="76"/>
      <c r="M42553" s="76"/>
      <c r="N42553" s="76"/>
    </row>
    <row r="42554" spans="1:14" x14ac:dyDescent="0.25">
      <c r="C42554" s="76"/>
      <c r="D42554" s="76"/>
      <c r="E42554" s="76"/>
      <c r="F42554" s="76"/>
      <c r="G42554" s="76"/>
      <c r="H42554" s="76"/>
      <c r="I42554" s="76"/>
      <c r="J42554" s="76"/>
      <c r="K42554" s="76"/>
      <c r="M42554" s="76"/>
      <c r="N42554" s="76"/>
    </row>
    <row r="42555" spans="1:14" x14ac:dyDescent="0.25">
      <c r="C42555" s="76"/>
      <c r="D42555" s="76"/>
      <c r="E42555" s="76"/>
      <c r="F42555" s="76"/>
      <c r="G42555" s="76"/>
      <c r="H42555" s="76"/>
      <c r="I42555" s="76"/>
      <c r="J42555" s="76"/>
      <c r="K42555" s="76"/>
      <c r="M42555" s="76"/>
      <c r="N42555" s="76"/>
    </row>
    <row r="42556" spans="1:14" x14ac:dyDescent="0.25">
      <c r="A42556" s="76"/>
      <c r="C42556" s="76"/>
      <c r="D42556" s="76"/>
      <c r="E42556" s="76"/>
      <c r="F42556" s="76"/>
      <c r="G42556" s="76"/>
      <c r="H42556" s="76"/>
      <c r="I42556" s="76"/>
      <c r="J42556" s="76"/>
      <c r="K42556" s="76"/>
      <c r="M42556" s="76"/>
      <c r="N42556" s="76"/>
    </row>
    <row r="42557" spans="1:14" x14ac:dyDescent="0.25">
      <c r="A42557" s="76"/>
      <c r="B42557" s="76"/>
      <c r="C42557" s="76"/>
      <c r="D42557" s="76"/>
      <c r="E42557" s="76"/>
      <c r="F42557" s="76"/>
      <c r="G42557" s="76"/>
      <c r="H42557" s="76"/>
      <c r="I42557" s="76"/>
      <c r="J42557" s="76"/>
      <c r="K42557" s="76"/>
      <c r="M42557" s="76"/>
      <c r="N42557" s="76"/>
    </row>
    <row r="42558" spans="1:14" x14ac:dyDescent="0.25">
      <c r="C42558" s="76"/>
      <c r="D42558" s="76"/>
      <c r="E42558" s="76"/>
      <c r="F42558" s="76"/>
      <c r="G42558" s="76"/>
      <c r="H42558" s="76"/>
      <c r="I42558" s="76"/>
      <c r="J42558" s="76"/>
      <c r="K42558" s="76"/>
      <c r="M42558" s="76"/>
      <c r="N42558" s="76"/>
    </row>
    <row r="42559" spans="1:14" x14ac:dyDescent="0.25">
      <c r="A42559" s="76"/>
      <c r="C42559" s="76"/>
      <c r="D42559" s="76"/>
      <c r="E42559" s="76"/>
      <c r="F42559" s="76"/>
      <c r="G42559" s="76"/>
      <c r="H42559" s="76"/>
      <c r="I42559" s="76"/>
      <c r="J42559" s="76"/>
      <c r="K42559" s="76"/>
      <c r="M42559" s="76"/>
      <c r="N42559" s="76"/>
    </row>
    <row r="42560" spans="1:14" x14ac:dyDescent="0.25">
      <c r="C42560" s="76"/>
      <c r="D42560" s="76"/>
      <c r="E42560" s="76"/>
      <c r="F42560" s="76"/>
      <c r="G42560" s="76"/>
      <c r="H42560" s="76"/>
      <c r="I42560" s="76"/>
      <c r="J42560" s="76"/>
      <c r="K42560" s="76"/>
      <c r="M42560" s="76"/>
      <c r="N42560" s="76"/>
    </row>
    <row r="42561" spans="1:14" x14ac:dyDescent="0.25">
      <c r="C42561" s="76"/>
      <c r="D42561" s="76"/>
      <c r="E42561" s="76"/>
      <c r="F42561" s="76"/>
      <c r="G42561" s="76"/>
      <c r="H42561" s="76"/>
      <c r="I42561" s="76"/>
      <c r="J42561" s="76"/>
      <c r="K42561" s="76"/>
      <c r="M42561" s="76"/>
      <c r="N42561" s="76"/>
    </row>
    <row r="42562" spans="1:14" x14ac:dyDescent="0.25">
      <c r="A42562" s="76"/>
      <c r="B42562" s="76"/>
      <c r="C42562" s="76"/>
      <c r="D42562" s="76"/>
      <c r="E42562" s="76"/>
      <c r="F42562" s="76"/>
      <c r="G42562" s="76"/>
      <c r="H42562" s="76"/>
      <c r="I42562" s="76"/>
      <c r="J42562" s="76"/>
      <c r="K42562" s="76"/>
      <c r="M42562" s="76"/>
      <c r="N42562" s="76"/>
    </row>
    <row r="42563" spans="1:14" x14ac:dyDescent="0.25">
      <c r="A42563" s="76"/>
      <c r="B42563" s="76"/>
      <c r="C42563" s="76"/>
      <c r="D42563" s="76"/>
      <c r="E42563" s="76"/>
      <c r="F42563" s="76"/>
      <c r="G42563" s="76"/>
      <c r="H42563" s="76"/>
      <c r="I42563" s="76"/>
      <c r="J42563" s="76"/>
      <c r="K42563" s="76"/>
      <c r="M42563" s="76"/>
      <c r="N42563" s="76"/>
    </row>
    <row r="42564" spans="1:14" x14ac:dyDescent="0.25">
      <c r="C42564" s="76"/>
      <c r="D42564" s="76"/>
      <c r="E42564" s="76"/>
      <c r="F42564" s="76"/>
      <c r="G42564" s="76"/>
      <c r="H42564" s="76"/>
      <c r="I42564" s="76"/>
      <c r="J42564" s="76"/>
      <c r="K42564" s="76"/>
      <c r="M42564" s="76"/>
      <c r="N42564" s="76"/>
    </row>
    <row r="42565" spans="1:14" x14ac:dyDescent="0.25">
      <c r="C42565" s="76"/>
      <c r="D42565" s="76"/>
      <c r="E42565" s="76"/>
      <c r="F42565" s="76"/>
      <c r="G42565" s="76"/>
      <c r="H42565" s="76"/>
      <c r="I42565" s="76"/>
      <c r="J42565" s="76"/>
      <c r="K42565" s="76"/>
      <c r="M42565" s="76"/>
      <c r="N42565" s="76"/>
    </row>
    <row r="42566" spans="1:14" x14ac:dyDescent="0.25">
      <c r="C42566" s="76"/>
      <c r="D42566" s="76"/>
      <c r="E42566" s="76"/>
      <c r="F42566" s="76"/>
      <c r="G42566" s="76"/>
      <c r="H42566" s="76"/>
      <c r="I42566" s="76"/>
      <c r="J42566" s="76"/>
      <c r="K42566" s="76"/>
      <c r="M42566" s="76"/>
      <c r="N42566" s="76"/>
    </row>
    <row r="42567" spans="1:14" x14ac:dyDescent="0.25">
      <c r="B42567" s="76"/>
      <c r="C42567" s="76"/>
      <c r="D42567" s="76"/>
      <c r="E42567" s="76"/>
      <c r="F42567" s="76"/>
      <c r="G42567" s="76"/>
      <c r="H42567" s="76"/>
      <c r="I42567" s="76"/>
      <c r="J42567" s="76"/>
      <c r="K42567" s="76"/>
      <c r="M42567" s="76"/>
      <c r="N42567" s="76"/>
    </row>
    <row r="42568" spans="1:14" x14ac:dyDescent="0.25">
      <c r="C42568" s="76"/>
      <c r="D42568" s="76"/>
      <c r="E42568" s="76"/>
      <c r="F42568" s="76"/>
      <c r="G42568" s="76"/>
      <c r="H42568" s="76"/>
      <c r="I42568" s="76"/>
      <c r="J42568" s="76"/>
      <c r="K42568" s="76"/>
      <c r="M42568" s="76"/>
      <c r="N42568" s="76"/>
    </row>
    <row r="42569" spans="1:14" x14ac:dyDescent="0.25">
      <c r="C42569" s="76"/>
      <c r="D42569" s="76"/>
      <c r="E42569" s="76"/>
      <c r="F42569" s="76"/>
      <c r="G42569" s="76"/>
      <c r="H42569" s="76"/>
      <c r="I42569" s="76"/>
      <c r="J42569" s="76"/>
      <c r="K42569" s="76"/>
      <c r="M42569" s="76"/>
      <c r="N42569" s="76"/>
    </row>
    <row r="42570" spans="1:14" x14ac:dyDescent="0.25">
      <c r="C42570" s="76"/>
      <c r="D42570" s="76"/>
      <c r="E42570" s="76"/>
      <c r="F42570" s="76"/>
      <c r="G42570" s="76"/>
      <c r="H42570" s="76"/>
      <c r="I42570" s="76"/>
      <c r="J42570" s="76"/>
      <c r="K42570" s="76"/>
      <c r="M42570" s="76"/>
      <c r="N42570" s="76"/>
    </row>
    <row r="42571" spans="1:14" x14ac:dyDescent="0.25">
      <c r="B42571" s="76"/>
      <c r="C42571" s="76"/>
      <c r="D42571" s="76"/>
      <c r="E42571" s="76"/>
      <c r="F42571" s="76"/>
      <c r="G42571" s="76"/>
      <c r="H42571" s="76"/>
      <c r="I42571" s="76"/>
      <c r="J42571" s="76"/>
      <c r="K42571" s="76"/>
      <c r="M42571" s="76"/>
      <c r="N42571" s="76"/>
    </row>
    <row r="42572" spans="1:14" x14ac:dyDescent="0.25">
      <c r="B42572" s="76"/>
      <c r="C42572" s="76"/>
      <c r="D42572" s="76"/>
      <c r="E42572" s="76"/>
      <c r="F42572" s="76"/>
      <c r="G42572" s="76"/>
      <c r="H42572" s="76"/>
      <c r="I42572" s="76"/>
      <c r="J42572" s="76"/>
      <c r="K42572" s="76"/>
      <c r="M42572" s="76"/>
      <c r="N42572" s="76"/>
    </row>
    <row r="42573" spans="1:14" x14ac:dyDescent="0.25">
      <c r="A42573" s="76"/>
      <c r="B42573" s="76"/>
      <c r="C42573" s="76"/>
      <c r="D42573" s="76"/>
      <c r="E42573" s="76"/>
      <c r="F42573" s="76"/>
      <c r="G42573" s="76"/>
      <c r="H42573" s="76"/>
      <c r="I42573" s="76"/>
      <c r="J42573" s="76"/>
      <c r="K42573" s="76"/>
      <c r="M42573" s="76"/>
      <c r="N42573" s="76"/>
    </row>
    <row r="42574" spans="1:14" x14ac:dyDescent="0.25">
      <c r="A42574" s="76"/>
      <c r="B42574" s="76"/>
      <c r="C42574" s="76"/>
      <c r="D42574" s="76"/>
      <c r="E42574" s="76"/>
      <c r="F42574" s="76"/>
      <c r="G42574" s="76"/>
      <c r="H42574" s="76"/>
      <c r="I42574" s="76"/>
      <c r="J42574" s="76"/>
      <c r="K42574" s="76"/>
      <c r="M42574" s="76"/>
      <c r="N42574" s="76"/>
    </row>
    <row r="42575" spans="1:14" x14ac:dyDescent="0.25">
      <c r="A42575" s="76"/>
      <c r="B42575" s="76"/>
      <c r="C42575" s="76"/>
      <c r="D42575" s="76"/>
      <c r="E42575" s="76"/>
      <c r="F42575" s="76"/>
      <c r="G42575" s="76"/>
      <c r="H42575" s="76"/>
      <c r="I42575" s="76"/>
      <c r="J42575" s="76"/>
      <c r="K42575" s="76"/>
      <c r="M42575" s="76"/>
      <c r="N42575" s="76"/>
    </row>
    <row r="42576" spans="1:14" x14ac:dyDescent="0.25">
      <c r="B42576" s="76"/>
      <c r="C42576" s="76"/>
      <c r="D42576" s="76"/>
      <c r="E42576" s="76"/>
      <c r="F42576" s="76"/>
      <c r="G42576" s="76"/>
      <c r="H42576" s="76"/>
      <c r="I42576" s="76"/>
      <c r="J42576" s="76"/>
      <c r="K42576" s="76"/>
      <c r="M42576" s="76"/>
      <c r="N42576" s="76"/>
    </row>
    <row r="42577" spans="1:14" x14ac:dyDescent="0.25">
      <c r="B42577" s="76"/>
      <c r="C42577" s="76"/>
      <c r="D42577" s="76"/>
      <c r="E42577" s="76"/>
      <c r="F42577" s="76"/>
      <c r="G42577" s="76"/>
      <c r="H42577" s="76"/>
      <c r="I42577" s="76"/>
      <c r="J42577" s="76"/>
      <c r="K42577" s="76"/>
      <c r="M42577" s="76"/>
      <c r="N42577" s="76"/>
    </row>
    <row r="42578" spans="1:14" x14ac:dyDescent="0.25">
      <c r="A42578" s="76"/>
      <c r="C42578" s="76"/>
      <c r="D42578" s="76"/>
      <c r="E42578" s="76"/>
      <c r="F42578" s="76"/>
      <c r="G42578" s="76"/>
      <c r="H42578" s="76"/>
      <c r="I42578" s="76"/>
      <c r="J42578" s="76"/>
      <c r="K42578" s="76"/>
      <c r="M42578" s="76"/>
      <c r="N42578" s="76"/>
    </row>
    <row r="42579" spans="1:14" x14ac:dyDescent="0.25">
      <c r="C42579" s="76"/>
      <c r="D42579" s="76"/>
      <c r="E42579" s="76"/>
      <c r="F42579" s="76"/>
      <c r="G42579" s="76"/>
      <c r="H42579" s="76"/>
      <c r="I42579" s="76"/>
      <c r="J42579" s="76"/>
      <c r="K42579" s="76"/>
      <c r="M42579" s="76"/>
      <c r="N42579" s="76"/>
    </row>
    <row r="42580" spans="1:14" x14ac:dyDescent="0.25">
      <c r="C42580" s="76"/>
      <c r="D42580" s="76"/>
      <c r="E42580" s="76"/>
      <c r="F42580" s="76"/>
      <c r="G42580" s="76"/>
      <c r="H42580" s="76"/>
      <c r="I42580" s="76"/>
      <c r="J42580" s="76"/>
      <c r="K42580" s="76"/>
      <c r="M42580" s="76"/>
      <c r="N42580" s="76"/>
    </row>
    <row r="42581" spans="1:14" x14ac:dyDescent="0.25">
      <c r="B42581" s="76"/>
      <c r="C42581" s="76"/>
      <c r="D42581" s="76"/>
      <c r="E42581" s="76"/>
      <c r="F42581" s="76"/>
      <c r="G42581" s="76"/>
      <c r="H42581" s="76"/>
      <c r="I42581" s="76"/>
      <c r="J42581" s="76"/>
      <c r="K42581" s="76"/>
      <c r="M42581" s="76"/>
      <c r="N42581" s="76"/>
    </row>
    <row r="42582" spans="1:14" x14ac:dyDescent="0.25">
      <c r="B42582" s="76"/>
      <c r="C42582" s="76"/>
      <c r="D42582" s="76"/>
      <c r="E42582" s="76"/>
      <c r="F42582" s="76"/>
      <c r="G42582" s="76"/>
      <c r="H42582" s="76"/>
      <c r="I42582" s="76"/>
      <c r="J42582" s="76"/>
      <c r="K42582" s="76"/>
      <c r="M42582" s="76"/>
      <c r="N42582" s="76"/>
    </row>
    <row r="42583" spans="1:14" x14ac:dyDescent="0.25">
      <c r="B42583" s="76"/>
      <c r="C42583" s="76"/>
      <c r="D42583" s="76"/>
      <c r="E42583" s="76"/>
      <c r="F42583" s="76"/>
      <c r="G42583" s="76"/>
      <c r="H42583" s="76"/>
      <c r="I42583" s="76"/>
      <c r="J42583" s="76"/>
      <c r="K42583" s="76"/>
      <c r="M42583" s="76"/>
      <c r="N42583" s="76"/>
    </row>
    <row r="42584" spans="1:14" x14ac:dyDescent="0.25">
      <c r="A42584" s="76"/>
      <c r="C42584" s="76"/>
      <c r="D42584" s="76"/>
      <c r="E42584" s="76"/>
      <c r="F42584" s="76"/>
      <c r="G42584" s="76"/>
      <c r="H42584" s="76"/>
      <c r="I42584" s="76"/>
      <c r="J42584" s="76"/>
      <c r="K42584" s="76"/>
      <c r="M42584" s="76"/>
      <c r="N42584" s="76"/>
    </row>
    <row r="42585" spans="1:14" x14ac:dyDescent="0.25">
      <c r="B42585" s="76"/>
      <c r="C42585" s="76"/>
      <c r="D42585" s="76"/>
      <c r="E42585" s="76"/>
      <c r="F42585" s="76"/>
      <c r="G42585" s="76"/>
      <c r="H42585" s="76"/>
      <c r="I42585" s="76"/>
      <c r="J42585" s="76"/>
      <c r="K42585" s="76"/>
      <c r="M42585" s="76"/>
      <c r="N42585" s="76"/>
    </row>
    <row r="42586" spans="1:14" x14ac:dyDescent="0.25">
      <c r="C42586" s="76"/>
      <c r="D42586" s="76"/>
      <c r="E42586" s="76"/>
      <c r="F42586" s="76"/>
      <c r="G42586" s="76"/>
      <c r="H42586" s="76"/>
      <c r="I42586" s="76"/>
      <c r="J42586" s="76"/>
      <c r="K42586" s="76"/>
      <c r="M42586" s="76"/>
      <c r="N42586" s="76"/>
    </row>
    <row r="42587" spans="1:14" x14ac:dyDescent="0.25">
      <c r="A42587" s="76"/>
      <c r="B42587" s="76"/>
      <c r="C42587" s="76"/>
      <c r="D42587" s="76"/>
      <c r="E42587" s="76"/>
      <c r="F42587" s="76"/>
      <c r="G42587" s="76"/>
      <c r="H42587" s="76"/>
      <c r="I42587" s="76"/>
      <c r="J42587" s="76"/>
      <c r="K42587" s="76"/>
      <c r="M42587" s="76"/>
      <c r="N42587" s="76"/>
    </row>
    <row r="42588" spans="1:14" x14ac:dyDescent="0.25">
      <c r="A42588" s="76"/>
      <c r="B42588" s="76"/>
      <c r="C42588" s="76"/>
      <c r="D42588" s="76"/>
      <c r="E42588" s="76"/>
      <c r="F42588" s="76"/>
      <c r="G42588" s="76"/>
      <c r="H42588" s="76"/>
      <c r="I42588" s="76"/>
      <c r="J42588" s="76"/>
      <c r="K42588" s="76"/>
      <c r="M42588" s="76"/>
      <c r="N42588" s="76"/>
    </row>
    <row r="42589" spans="1:14" x14ac:dyDescent="0.25">
      <c r="A42589" s="76"/>
      <c r="C42589" s="76"/>
      <c r="D42589" s="76"/>
      <c r="E42589" s="76"/>
      <c r="F42589" s="76"/>
      <c r="G42589" s="76"/>
      <c r="H42589" s="76"/>
      <c r="I42589" s="76"/>
      <c r="J42589" s="76"/>
      <c r="K42589" s="76"/>
      <c r="M42589" s="76"/>
      <c r="N42589" s="76"/>
    </row>
    <row r="42590" spans="1:14" x14ac:dyDescent="0.25">
      <c r="A42590" s="76"/>
      <c r="C42590" s="76"/>
      <c r="D42590" s="76"/>
      <c r="E42590" s="76"/>
      <c r="F42590" s="76"/>
      <c r="G42590" s="76"/>
      <c r="H42590" s="76"/>
      <c r="I42590" s="76"/>
      <c r="J42590" s="76"/>
      <c r="K42590" s="76"/>
      <c r="M42590" s="76"/>
      <c r="N42590" s="76"/>
    </row>
    <row r="42591" spans="1:14" x14ac:dyDescent="0.25">
      <c r="C42591" s="76"/>
      <c r="D42591" s="76"/>
      <c r="E42591" s="76"/>
      <c r="F42591" s="76"/>
      <c r="G42591" s="76"/>
      <c r="H42591" s="76"/>
      <c r="I42591" s="76"/>
      <c r="J42591" s="76"/>
      <c r="K42591" s="76"/>
      <c r="M42591" s="76"/>
      <c r="N42591" s="76"/>
    </row>
    <row r="42592" spans="1:14" x14ac:dyDescent="0.25">
      <c r="C42592" s="76"/>
      <c r="D42592" s="76"/>
      <c r="E42592" s="76"/>
      <c r="F42592" s="76"/>
      <c r="G42592" s="76"/>
      <c r="H42592" s="76"/>
      <c r="I42592" s="76"/>
      <c r="J42592" s="76"/>
      <c r="K42592" s="76"/>
      <c r="M42592" s="76"/>
      <c r="N42592" s="76"/>
    </row>
    <row r="42593" spans="1:14" x14ac:dyDescent="0.25">
      <c r="A42593" s="76"/>
      <c r="C42593" s="76"/>
      <c r="D42593" s="76"/>
      <c r="E42593" s="76"/>
      <c r="F42593" s="76"/>
      <c r="G42593" s="76"/>
      <c r="H42593" s="76"/>
      <c r="I42593" s="76"/>
      <c r="J42593" s="76"/>
      <c r="K42593" s="76"/>
      <c r="M42593" s="76"/>
      <c r="N42593" s="76"/>
    </row>
    <row r="42594" spans="1:14" x14ac:dyDescent="0.25">
      <c r="A42594" s="76"/>
      <c r="B42594" s="76"/>
      <c r="C42594" s="76"/>
      <c r="D42594" s="76"/>
      <c r="E42594" s="76"/>
      <c r="F42594" s="76"/>
      <c r="G42594" s="76"/>
      <c r="H42594" s="76"/>
      <c r="I42594" s="76"/>
      <c r="J42594" s="76"/>
      <c r="K42594" s="76"/>
      <c r="M42594" s="76"/>
      <c r="N42594" s="76"/>
    </row>
    <row r="42595" spans="1:14" x14ac:dyDescent="0.25">
      <c r="C42595" s="76"/>
      <c r="D42595" s="76"/>
      <c r="E42595" s="76"/>
      <c r="F42595" s="76"/>
      <c r="G42595" s="76"/>
      <c r="H42595" s="76"/>
      <c r="I42595" s="76"/>
      <c r="J42595" s="76"/>
      <c r="K42595" s="76"/>
      <c r="M42595" s="76"/>
      <c r="N42595" s="76"/>
    </row>
    <row r="42596" spans="1:14" x14ac:dyDescent="0.25">
      <c r="A42596" s="76"/>
      <c r="C42596" s="76"/>
      <c r="D42596" s="76"/>
      <c r="E42596" s="76"/>
      <c r="F42596" s="76"/>
      <c r="G42596" s="76"/>
      <c r="H42596" s="76"/>
      <c r="I42596" s="76"/>
      <c r="J42596" s="76"/>
      <c r="K42596" s="76"/>
      <c r="M42596" s="76"/>
      <c r="N42596" s="76"/>
    </row>
    <row r="42597" spans="1:14" x14ac:dyDescent="0.25">
      <c r="A42597" s="76"/>
      <c r="B42597" s="76"/>
      <c r="C42597" s="76"/>
      <c r="D42597" s="76"/>
      <c r="E42597" s="76"/>
      <c r="F42597" s="76"/>
      <c r="G42597" s="76"/>
      <c r="H42597" s="76"/>
      <c r="I42597" s="76"/>
      <c r="J42597" s="76"/>
      <c r="K42597" s="76"/>
      <c r="M42597" s="76"/>
      <c r="N42597" s="76"/>
    </row>
    <row r="42598" spans="1:14" x14ac:dyDescent="0.25">
      <c r="B42598" s="76"/>
      <c r="C42598" s="76"/>
      <c r="D42598" s="76"/>
      <c r="E42598" s="76"/>
      <c r="F42598" s="76"/>
      <c r="G42598" s="76"/>
      <c r="H42598" s="76"/>
      <c r="I42598" s="76"/>
      <c r="J42598" s="76"/>
      <c r="K42598" s="76"/>
      <c r="M42598" s="76"/>
      <c r="N42598" s="76"/>
    </row>
    <row r="42599" spans="1:14" x14ac:dyDescent="0.25">
      <c r="A42599" s="76"/>
      <c r="B42599" s="76"/>
      <c r="C42599" s="76"/>
      <c r="D42599" s="76"/>
      <c r="E42599" s="76"/>
      <c r="F42599" s="76"/>
      <c r="G42599" s="76"/>
      <c r="H42599" s="76"/>
      <c r="I42599" s="76"/>
      <c r="J42599" s="76"/>
      <c r="K42599" s="76"/>
      <c r="M42599" s="76"/>
      <c r="N42599" s="76"/>
    </row>
    <row r="42600" spans="1:14" x14ac:dyDescent="0.25">
      <c r="A42600" s="76"/>
      <c r="B42600" s="76"/>
      <c r="C42600" s="76"/>
      <c r="D42600" s="76"/>
      <c r="E42600" s="76"/>
      <c r="F42600" s="76"/>
      <c r="G42600" s="76"/>
      <c r="H42600" s="76"/>
      <c r="I42600" s="76"/>
      <c r="J42600" s="76"/>
      <c r="K42600" s="76"/>
      <c r="M42600" s="76"/>
      <c r="N42600" s="76"/>
    </row>
    <row r="42601" spans="1:14" x14ac:dyDescent="0.25">
      <c r="C42601" s="76"/>
      <c r="D42601" s="76"/>
      <c r="E42601" s="76"/>
      <c r="F42601" s="76"/>
      <c r="G42601" s="76"/>
      <c r="H42601" s="76"/>
      <c r="I42601" s="76"/>
      <c r="J42601" s="76"/>
      <c r="K42601" s="76"/>
      <c r="M42601" s="76"/>
      <c r="N42601" s="76"/>
    </row>
    <row r="42602" spans="1:14" x14ac:dyDescent="0.25">
      <c r="B42602" s="76"/>
      <c r="C42602" s="76"/>
      <c r="D42602" s="76"/>
      <c r="E42602" s="76"/>
      <c r="F42602" s="76"/>
      <c r="G42602" s="76"/>
      <c r="H42602" s="76"/>
      <c r="I42602" s="76"/>
      <c r="J42602" s="76"/>
      <c r="K42602" s="76"/>
      <c r="M42602" s="76"/>
      <c r="N42602" s="76"/>
    </row>
    <row r="42603" spans="1:14" x14ac:dyDescent="0.25">
      <c r="B42603" s="76"/>
      <c r="C42603" s="76"/>
      <c r="D42603" s="76"/>
      <c r="E42603" s="76"/>
      <c r="F42603" s="76"/>
      <c r="G42603" s="76"/>
      <c r="H42603" s="76"/>
      <c r="I42603" s="76"/>
      <c r="J42603" s="76"/>
      <c r="K42603" s="76"/>
      <c r="M42603" s="76"/>
      <c r="N42603" s="76"/>
    </row>
    <row r="42604" spans="1:14" x14ac:dyDescent="0.25">
      <c r="A42604" s="76"/>
      <c r="C42604" s="76"/>
      <c r="D42604" s="76"/>
      <c r="E42604" s="76"/>
      <c r="F42604" s="76"/>
      <c r="G42604" s="76"/>
      <c r="H42604" s="76"/>
      <c r="I42604" s="76"/>
      <c r="J42604" s="76"/>
      <c r="K42604" s="76"/>
      <c r="M42604" s="76"/>
      <c r="N42604" s="76"/>
    </row>
    <row r="42605" spans="1:14" x14ac:dyDescent="0.25">
      <c r="C42605" s="76"/>
      <c r="D42605" s="76"/>
      <c r="E42605" s="76"/>
      <c r="F42605" s="76"/>
      <c r="G42605" s="76"/>
      <c r="H42605" s="76"/>
      <c r="I42605" s="76"/>
      <c r="J42605" s="76"/>
      <c r="K42605" s="76"/>
      <c r="M42605" s="76"/>
      <c r="N42605" s="76"/>
    </row>
    <row r="42606" spans="1:14" x14ac:dyDescent="0.25">
      <c r="B42606" s="76"/>
      <c r="C42606" s="76"/>
      <c r="D42606" s="76"/>
      <c r="E42606" s="76"/>
      <c r="F42606" s="76"/>
      <c r="G42606" s="76"/>
      <c r="H42606" s="76"/>
      <c r="I42606" s="76"/>
      <c r="J42606" s="76"/>
      <c r="K42606" s="76"/>
      <c r="M42606" s="76"/>
      <c r="N42606" s="76"/>
    </row>
    <row r="42607" spans="1:14" x14ac:dyDescent="0.25">
      <c r="A42607" s="76"/>
      <c r="B42607" s="76"/>
      <c r="C42607" s="76"/>
      <c r="D42607" s="76"/>
      <c r="E42607" s="76"/>
      <c r="F42607" s="76"/>
      <c r="G42607" s="76"/>
      <c r="H42607" s="76"/>
      <c r="I42607" s="76"/>
      <c r="J42607" s="76"/>
      <c r="K42607" s="76"/>
      <c r="M42607" s="76"/>
      <c r="N42607" s="76"/>
    </row>
    <row r="42608" spans="1:14" x14ac:dyDescent="0.25">
      <c r="A42608" s="76"/>
      <c r="B42608" s="76"/>
      <c r="C42608" s="76"/>
      <c r="D42608" s="76"/>
      <c r="E42608" s="76"/>
      <c r="F42608" s="76"/>
      <c r="G42608" s="76"/>
      <c r="H42608" s="76"/>
      <c r="I42608" s="76"/>
      <c r="J42608" s="76"/>
      <c r="K42608" s="76"/>
      <c r="M42608" s="76"/>
      <c r="N42608" s="76"/>
    </row>
    <row r="42609" spans="1:14" x14ac:dyDescent="0.25">
      <c r="A42609" s="76"/>
      <c r="C42609" s="76"/>
      <c r="D42609" s="76"/>
      <c r="E42609" s="76"/>
      <c r="F42609" s="76"/>
      <c r="G42609" s="76"/>
      <c r="H42609" s="76"/>
      <c r="I42609" s="76"/>
      <c r="J42609" s="76"/>
      <c r="K42609" s="76"/>
      <c r="M42609" s="76"/>
      <c r="N42609" s="76"/>
    </row>
    <row r="42610" spans="1:14" x14ac:dyDescent="0.25">
      <c r="C42610" s="76"/>
      <c r="D42610" s="76"/>
      <c r="E42610" s="76"/>
      <c r="F42610" s="76"/>
      <c r="G42610" s="76"/>
      <c r="H42610" s="76"/>
      <c r="I42610" s="76"/>
      <c r="J42610" s="76"/>
      <c r="K42610" s="76"/>
      <c r="M42610" s="76"/>
      <c r="N42610" s="76"/>
    </row>
    <row r="42611" spans="1:14" x14ac:dyDescent="0.25">
      <c r="C42611" s="76"/>
      <c r="D42611" s="76"/>
      <c r="E42611" s="76"/>
      <c r="F42611" s="76"/>
      <c r="G42611" s="76"/>
      <c r="H42611" s="76"/>
      <c r="I42611" s="76"/>
      <c r="J42611" s="76"/>
      <c r="K42611" s="76"/>
      <c r="M42611" s="76"/>
      <c r="N42611" s="76"/>
    </row>
    <row r="42612" spans="1:14" x14ac:dyDescent="0.25">
      <c r="C42612" s="76"/>
      <c r="D42612" s="76"/>
      <c r="E42612" s="76"/>
      <c r="F42612" s="76"/>
      <c r="G42612" s="76"/>
      <c r="H42612" s="76"/>
      <c r="I42612" s="76"/>
      <c r="J42612" s="76"/>
      <c r="K42612" s="76"/>
      <c r="M42612" s="76"/>
      <c r="N42612" s="76"/>
    </row>
    <row r="42613" spans="1:14" x14ac:dyDescent="0.25">
      <c r="A42613" s="76"/>
      <c r="C42613" s="76"/>
      <c r="D42613" s="76"/>
      <c r="E42613" s="76"/>
      <c r="F42613" s="76"/>
      <c r="G42613" s="76"/>
      <c r="H42613" s="76"/>
      <c r="I42613" s="76"/>
      <c r="J42613" s="76"/>
      <c r="K42613" s="76"/>
      <c r="M42613" s="76"/>
      <c r="N42613" s="76"/>
    </row>
    <row r="42614" spans="1:14" x14ac:dyDescent="0.25">
      <c r="B42614" s="76"/>
      <c r="C42614" s="76"/>
      <c r="D42614" s="76"/>
      <c r="E42614" s="76"/>
      <c r="F42614" s="76"/>
      <c r="G42614" s="76"/>
      <c r="H42614" s="76"/>
      <c r="I42614" s="76"/>
      <c r="J42614" s="76"/>
      <c r="K42614" s="76"/>
      <c r="M42614" s="76"/>
      <c r="N42614" s="76"/>
    </row>
    <row r="42615" spans="1:14" x14ac:dyDescent="0.25">
      <c r="C42615" s="76"/>
      <c r="D42615" s="76"/>
      <c r="E42615" s="76"/>
      <c r="F42615" s="76"/>
      <c r="G42615" s="76"/>
      <c r="H42615" s="76"/>
      <c r="I42615" s="76"/>
      <c r="J42615" s="76"/>
      <c r="K42615" s="76"/>
      <c r="M42615" s="76"/>
      <c r="N42615" s="76"/>
    </row>
    <row r="42616" spans="1:14" x14ac:dyDescent="0.25">
      <c r="B42616" s="76"/>
      <c r="C42616" s="76"/>
      <c r="D42616" s="76"/>
      <c r="E42616" s="76"/>
      <c r="F42616" s="76"/>
      <c r="G42616" s="76"/>
      <c r="H42616" s="76"/>
      <c r="I42616" s="76"/>
      <c r="J42616" s="76"/>
      <c r="K42616" s="76"/>
      <c r="M42616" s="76"/>
      <c r="N42616" s="76"/>
    </row>
    <row r="42617" spans="1:14" x14ac:dyDescent="0.25">
      <c r="C42617" s="76"/>
      <c r="D42617" s="76"/>
      <c r="E42617" s="76"/>
      <c r="F42617" s="76"/>
      <c r="G42617" s="76"/>
      <c r="H42617" s="76"/>
      <c r="I42617" s="76"/>
      <c r="J42617" s="76"/>
      <c r="K42617" s="76"/>
      <c r="M42617" s="76"/>
      <c r="N42617" s="76"/>
    </row>
    <row r="42618" spans="1:14" x14ac:dyDescent="0.25">
      <c r="C42618" s="76"/>
      <c r="D42618" s="76"/>
      <c r="E42618" s="76"/>
      <c r="F42618" s="76"/>
      <c r="G42618" s="76"/>
      <c r="H42618" s="76"/>
      <c r="I42618" s="76"/>
      <c r="J42618" s="76"/>
      <c r="K42618" s="76"/>
      <c r="M42618" s="76"/>
      <c r="N42618" s="76"/>
    </row>
    <row r="42619" spans="1:14" x14ac:dyDescent="0.25">
      <c r="C42619" s="76"/>
      <c r="D42619" s="76"/>
      <c r="E42619" s="76"/>
      <c r="F42619" s="76"/>
      <c r="G42619" s="76"/>
      <c r="H42619" s="76"/>
      <c r="I42619" s="76"/>
      <c r="J42619" s="76"/>
      <c r="K42619" s="76"/>
      <c r="M42619" s="76"/>
      <c r="N42619" s="76"/>
    </row>
    <row r="42620" spans="1:14" x14ac:dyDescent="0.25">
      <c r="C42620" s="76"/>
      <c r="D42620" s="76"/>
      <c r="E42620" s="76"/>
      <c r="F42620" s="76"/>
      <c r="G42620" s="76"/>
      <c r="H42620" s="76"/>
      <c r="I42620" s="76"/>
      <c r="J42620" s="76"/>
      <c r="K42620" s="76"/>
      <c r="M42620" s="76"/>
      <c r="N42620" s="76"/>
    </row>
    <row r="42621" spans="1:14" x14ac:dyDescent="0.25">
      <c r="A42621" s="79"/>
      <c r="C42621" s="76"/>
      <c r="D42621" s="76"/>
      <c r="E42621" s="76"/>
      <c r="F42621" s="76"/>
      <c r="G42621" s="76"/>
      <c r="H42621" s="76"/>
      <c r="I42621" s="76"/>
      <c r="J42621" s="76"/>
      <c r="K42621" s="76"/>
      <c r="M42621" s="76"/>
      <c r="N42621" s="76"/>
    </row>
    <row r="42622" spans="1:14" x14ac:dyDescent="0.25">
      <c r="B42622" s="76"/>
      <c r="C42622" s="76"/>
      <c r="D42622" s="76"/>
      <c r="E42622" s="76"/>
      <c r="F42622" s="76"/>
      <c r="G42622" s="76"/>
      <c r="H42622" s="76"/>
      <c r="I42622" s="76"/>
      <c r="J42622" s="76"/>
      <c r="K42622" s="76"/>
      <c r="M42622" s="76"/>
      <c r="N42622" s="76"/>
    </row>
    <row r="42623" spans="1:14" x14ac:dyDescent="0.25">
      <c r="B42623" s="76"/>
      <c r="C42623" s="76"/>
      <c r="D42623" s="76"/>
      <c r="E42623" s="76"/>
      <c r="F42623" s="76"/>
      <c r="G42623" s="76"/>
      <c r="H42623" s="76"/>
      <c r="I42623" s="76"/>
      <c r="J42623" s="76"/>
      <c r="K42623" s="76"/>
      <c r="M42623" s="76"/>
      <c r="N42623" s="76"/>
    </row>
    <row r="42624" spans="1:14" x14ac:dyDescent="0.25">
      <c r="A42624" s="76"/>
      <c r="B42624" s="76"/>
      <c r="C42624" s="76"/>
      <c r="D42624" s="76"/>
      <c r="E42624" s="76"/>
      <c r="F42624" s="76"/>
      <c r="G42624" s="76"/>
      <c r="H42624" s="76"/>
      <c r="I42624" s="76"/>
      <c r="J42624" s="76"/>
      <c r="K42624" s="76"/>
      <c r="M42624" s="76"/>
      <c r="N42624" s="76"/>
    </row>
    <row r="42625" spans="1:14" x14ac:dyDescent="0.25">
      <c r="A42625" s="76"/>
      <c r="B42625" s="76"/>
      <c r="C42625" s="76"/>
      <c r="D42625" s="76"/>
      <c r="E42625" s="76"/>
      <c r="F42625" s="76"/>
      <c r="G42625" s="76"/>
      <c r="H42625" s="76"/>
      <c r="I42625" s="76"/>
      <c r="J42625" s="76"/>
      <c r="K42625" s="76"/>
      <c r="M42625" s="76"/>
      <c r="N42625" s="76"/>
    </row>
    <row r="42626" spans="1:14" x14ac:dyDescent="0.25">
      <c r="A42626" s="76"/>
      <c r="B42626" s="76"/>
      <c r="C42626" s="76"/>
      <c r="D42626" s="76"/>
      <c r="E42626" s="76"/>
      <c r="F42626" s="76"/>
      <c r="G42626" s="76"/>
      <c r="H42626" s="76"/>
      <c r="I42626" s="76"/>
      <c r="J42626" s="76"/>
      <c r="K42626" s="76"/>
      <c r="M42626" s="76"/>
      <c r="N42626" s="76"/>
    </row>
    <row r="42627" spans="1:14" x14ac:dyDescent="0.25">
      <c r="A42627" s="76"/>
      <c r="C42627" s="76"/>
      <c r="D42627" s="76"/>
      <c r="E42627" s="76"/>
      <c r="F42627" s="76"/>
      <c r="G42627" s="76"/>
      <c r="H42627" s="76"/>
      <c r="I42627" s="76"/>
      <c r="J42627" s="76"/>
      <c r="K42627" s="76"/>
      <c r="M42627" s="76"/>
      <c r="N42627" s="76"/>
    </row>
    <row r="42628" spans="1:14" x14ac:dyDescent="0.25">
      <c r="A42628" s="76"/>
      <c r="C42628" s="76"/>
      <c r="D42628" s="76"/>
      <c r="E42628" s="76"/>
      <c r="F42628" s="76"/>
      <c r="G42628" s="76"/>
      <c r="H42628" s="76"/>
      <c r="I42628" s="76"/>
      <c r="J42628" s="76"/>
      <c r="K42628" s="76"/>
      <c r="M42628" s="76"/>
      <c r="N42628" s="76"/>
    </row>
    <row r="42629" spans="1:14" x14ac:dyDescent="0.25">
      <c r="C42629" s="76"/>
      <c r="D42629" s="76"/>
      <c r="E42629" s="76"/>
      <c r="F42629" s="76"/>
      <c r="G42629" s="76"/>
      <c r="H42629" s="76"/>
      <c r="I42629" s="76"/>
      <c r="J42629" s="76"/>
      <c r="K42629" s="76"/>
      <c r="M42629" s="76"/>
      <c r="N42629" s="76"/>
    </row>
    <row r="42630" spans="1:14" x14ac:dyDescent="0.25">
      <c r="C42630" s="76"/>
      <c r="D42630" s="76"/>
      <c r="E42630" s="76"/>
      <c r="F42630" s="76"/>
      <c r="G42630" s="76"/>
      <c r="H42630" s="76"/>
      <c r="I42630" s="76"/>
      <c r="J42630" s="76"/>
      <c r="K42630" s="76"/>
      <c r="M42630" s="76"/>
      <c r="N42630" s="76"/>
    </row>
    <row r="42631" spans="1:14" x14ac:dyDescent="0.25">
      <c r="A42631" s="76"/>
      <c r="C42631" s="76"/>
      <c r="D42631" s="76"/>
      <c r="E42631" s="76"/>
      <c r="F42631" s="76"/>
      <c r="G42631" s="76"/>
      <c r="H42631" s="76"/>
      <c r="I42631" s="76"/>
      <c r="J42631" s="76"/>
      <c r="K42631" s="76"/>
      <c r="M42631" s="76"/>
      <c r="N42631" s="76"/>
    </row>
    <row r="42632" spans="1:14" x14ac:dyDescent="0.25">
      <c r="A42632" s="76"/>
      <c r="C42632" s="76"/>
      <c r="D42632" s="76"/>
      <c r="E42632" s="76"/>
      <c r="F42632" s="76"/>
      <c r="G42632" s="76"/>
      <c r="H42632" s="76"/>
      <c r="I42632" s="76"/>
      <c r="J42632" s="76"/>
      <c r="K42632" s="76"/>
      <c r="M42632" s="76"/>
      <c r="N42632" s="76"/>
    </row>
    <row r="42633" spans="1:14" x14ac:dyDescent="0.25">
      <c r="A42633" s="76"/>
      <c r="C42633" s="76"/>
      <c r="D42633" s="76"/>
      <c r="E42633" s="76"/>
      <c r="F42633" s="76"/>
      <c r="G42633" s="76"/>
      <c r="H42633" s="76"/>
      <c r="I42633" s="76"/>
      <c r="J42633" s="76"/>
      <c r="K42633" s="76"/>
      <c r="M42633" s="76"/>
      <c r="N42633" s="76"/>
    </row>
    <row r="42634" spans="1:14" x14ac:dyDescent="0.25">
      <c r="A42634" s="76"/>
      <c r="C42634" s="76"/>
      <c r="D42634" s="76"/>
      <c r="E42634" s="76"/>
      <c r="F42634" s="76"/>
      <c r="G42634" s="76"/>
      <c r="H42634" s="76"/>
      <c r="I42634" s="76"/>
      <c r="J42634" s="76"/>
      <c r="K42634" s="76"/>
      <c r="M42634" s="76"/>
      <c r="N42634" s="76"/>
    </row>
    <row r="42635" spans="1:14" x14ac:dyDescent="0.25">
      <c r="B42635" s="76"/>
      <c r="C42635" s="76"/>
      <c r="D42635" s="76"/>
      <c r="E42635" s="76"/>
      <c r="F42635" s="76"/>
      <c r="G42635" s="76"/>
      <c r="H42635" s="76"/>
      <c r="I42635" s="76"/>
      <c r="J42635" s="76"/>
      <c r="K42635" s="76"/>
      <c r="M42635" s="76"/>
      <c r="N42635" s="76"/>
    </row>
    <row r="42636" spans="1:14" x14ac:dyDescent="0.25">
      <c r="A42636" s="76"/>
      <c r="B42636" s="76"/>
      <c r="C42636" s="76"/>
      <c r="D42636" s="76"/>
      <c r="E42636" s="76"/>
      <c r="F42636" s="76"/>
      <c r="G42636" s="76"/>
      <c r="H42636" s="76"/>
      <c r="I42636" s="76"/>
      <c r="J42636" s="76"/>
      <c r="K42636" s="76"/>
      <c r="M42636" s="76"/>
      <c r="N42636" s="76"/>
    </row>
    <row r="42637" spans="1:14" x14ac:dyDescent="0.25">
      <c r="A42637" s="76"/>
      <c r="B42637" s="76"/>
      <c r="C42637" s="76"/>
      <c r="D42637" s="76"/>
      <c r="E42637" s="76"/>
      <c r="F42637" s="76"/>
      <c r="G42637" s="76"/>
      <c r="H42637" s="76"/>
      <c r="I42637" s="76"/>
      <c r="J42637" s="76"/>
      <c r="K42637" s="76"/>
      <c r="M42637" s="76"/>
      <c r="N42637" s="76"/>
    </row>
    <row r="42638" spans="1:14" x14ac:dyDescent="0.25">
      <c r="A42638" s="76"/>
      <c r="B42638" s="76"/>
      <c r="C42638" s="76"/>
      <c r="D42638" s="76"/>
      <c r="E42638" s="76"/>
      <c r="F42638" s="76"/>
      <c r="G42638" s="76"/>
      <c r="H42638" s="76"/>
      <c r="I42638" s="76"/>
      <c r="J42638" s="76"/>
      <c r="K42638" s="76"/>
      <c r="M42638" s="76"/>
      <c r="N42638" s="76"/>
    </row>
    <row r="42639" spans="1:14" x14ac:dyDescent="0.25">
      <c r="C42639" s="76"/>
      <c r="D42639" s="76"/>
      <c r="E42639" s="76"/>
      <c r="F42639" s="76"/>
      <c r="G42639" s="76"/>
      <c r="H42639" s="76"/>
      <c r="I42639" s="76"/>
      <c r="J42639" s="76"/>
      <c r="K42639" s="76"/>
      <c r="M42639" s="76"/>
      <c r="N42639" s="76"/>
    </row>
    <row r="42640" spans="1:14" x14ac:dyDescent="0.25">
      <c r="C42640" s="76"/>
      <c r="D42640" s="76"/>
      <c r="E42640" s="76"/>
      <c r="F42640" s="76"/>
      <c r="G42640" s="76"/>
      <c r="H42640" s="76"/>
      <c r="I42640" s="76"/>
      <c r="J42640" s="76"/>
      <c r="K42640" s="76"/>
      <c r="M42640" s="76"/>
      <c r="N42640" s="76"/>
    </row>
    <row r="42641" spans="1:14" x14ac:dyDescent="0.25">
      <c r="A42641" s="76"/>
      <c r="C42641" s="76"/>
      <c r="D42641" s="76"/>
      <c r="E42641" s="76"/>
      <c r="F42641" s="76"/>
      <c r="G42641" s="76"/>
      <c r="H42641" s="76"/>
      <c r="I42641" s="76"/>
      <c r="J42641" s="76"/>
      <c r="K42641" s="76"/>
      <c r="M42641" s="76"/>
      <c r="N42641" s="76"/>
    </row>
    <row r="42642" spans="1:14" x14ac:dyDescent="0.25">
      <c r="C42642" s="76"/>
      <c r="D42642" s="76"/>
      <c r="E42642" s="76"/>
      <c r="F42642" s="76"/>
      <c r="G42642" s="76"/>
      <c r="H42642" s="76"/>
      <c r="I42642" s="76"/>
      <c r="J42642" s="76"/>
      <c r="K42642" s="76"/>
      <c r="M42642" s="76"/>
      <c r="N42642" s="76"/>
    </row>
    <row r="42643" spans="1:14" x14ac:dyDescent="0.25">
      <c r="C42643" s="76"/>
      <c r="D42643" s="76"/>
      <c r="E42643" s="76"/>
      <c r="F42643" s="76"/>
      <c r="G42643" s="76"/>
      <c r="H42643" s="76"/>
      <c r="I42643" s="76"/>
      <c r="J42643" s="76"/>
      <c r="K42643" s="76"/>
      <c r="M42643" s="76"/>
      <c r="N42643" s="76"/>
    </row>
    <row r="42644" spans="1:14" x14ac:dyDescent="0.25">
      <c r="C42644" s="76"/>
      <c r="D42644" s="76"/>
      <c r="E42644" s="76"/>
      <c r="F42644" s="76"/>
      <c r="G42644" s="76"/>
      <c r="H42644" s="76"/>
      <c r="I42644" s="76"/>
      <c r="J42644" s="76"/>
      <c r="K42644" s="76"/>
      <c r="M42644" s="76"/>
      <c r="N42644" s="76"/>
    </row>
    <row r="42645" spans="1:14" x14ac:dyDescent="0.25">
      <c r="A42645" s="76"/>
      <c r="C42645" s="76"/>
      <c r="D42645" s="76"/>
      <c r="E42645" s="76"/>
      <c r="F42645" s="76"/>
      <c r="G42645" s="76"/>
      <c r="H42645" s="76"/>
      <c r="I42645" s="76"/>
      <c r="J42645" s="76"/>
      <c r="K42645" s="76"/>
      <c r="M42645" s="76"/>
      <c r="N42645" s="76"/>
    </row>
    <row r="42646" spans="1:14" x14ac:dyDescent="0.25">
      <c r="C42646" s="76"/>
      <c r="D42646" s="76"/>
      <c r="E42646" s="76"/>
      <c r="F42646" s="76"/>
      <c r="G42646" s="76"/>
      <c r="H42646" s="76"/>
      <c r="I42646" s="76"/>
      <c r="J42646" s="76"/>
      <c r="K42646" s="76"/>
      <c r="M42646" s="76"/>
      <c r="N42646" s="76"/>
    </row>
    <row r="42647" spans="1:14" x14ac:dyDescent="0.25">
      <c r="C42647" s="76"/>
      <c r="D42647" s="76"/>
      <c r="E42647" s="76"/>
      <c r="F42647" s="76"/>
      <c r="G42647" s="76"/>
      <c r="H42647" s="76"/>
      <c r="I42647" s="76"/>
      <c r="J42647" s="76"/>
      <c r="K42647" s="76"/>
      <c r="M42647" s="76"/>
      <c r="N42647" s="76"/>
    </row>
    <row r="42648" spans="1:14" x14ac:dyDescent="0.25">
      <c r="C42648" s="76"/>
      <c r="D42648" s="76"/>
      <c r="E42648" s="76"/>
      <c r="F42648" s="76"/>
      <c r="G42648" s="76"/>
      <c r="H42648" s="76"/>
      <c r="I42648" s="76"/>
      <c r="J42648" s="76"/>
      <c r="K42648" s="76"/>
      <c r="M42648" s="76"/>
      <c r="N42648" s="76"/>
    </row>
    <row r="42649" spans="1:14" x14ac:dyDescent="0.25">
      <c r="B42649" s="76"/>
      <c r="C42649" s="76"/>
      <c r="D42649" s="76"/>
      <c r="E42649" s="76"/>
      <c r="F42649" s="76"/>
      <c r="G42649" s="76"/>
      <c r="H42649" s="76"/>
      <c r="I42649" s="76"/>
      <c r="J42649" s="76"/>
      <c r="K42649" s="76"/>
      <c r="M42649" s="76"/>
      <c r="N42649" s="76"/>
    </row>
    <row r="42650" spans="1:14" x14ac:dyDescent="0.25">
      <c r="B42650" s="76"/>
      <c r="C42650" s="76"/>
      <c r="D42650" s="76"/>
      <c r="E42650" s="76"/>
      <c r="F42650" s="76"/>
      <c r="G42650" s="76"/>
      <c r="H42650" s="76"/>
      <c r="I42650" s="76"/>
      <c r="J42650" s="76"/>
      <c r="K42650" s="76"/>
      <c r="M42650" s="76"/>
      <c r="N42650" s="76"/>
    </row>
    <row r="42651" spans="1:14" x14ac:dyDescent="0.25">
      <c r="C42651" s="76"/>
      <c r="D42651" s="76"/>
      <c r="E42651" s="76"/>
      <c r="F42651" s="76"/>
      <c r="G42651" s="76"/>
      <c r="H42651" s="76"/>
      <c r="I42651" s="76"/>
      <c r="J42651" s="76"/>
      <c r="K42651" s="76"/>
      <c r="M42651" s="76"/>
      <c r="N42651" s="76"/>
    </row>
    <row r="42652" spans="1:14" x14ac:dyDescent="0.25">
      <c r="C42652" s="76"/>
      <c r="D42652" s="76"/>
      <c r="E42652" s="76"/>
      <c r="F42652" s="76"/>
      <c r="G42652" s="76"/>
      <c r="H42652" s="76"/>
      <c r="I42652" s="76"/>
      <c r="J42652" s="76"/>
      <c r="K42652" s="76"/>
      <c r="M42652" s="76"/>
      <c r="N42652" s="76"/>
    </row>
    <row r="42653" spans="1:14" x14ac:dyDescent="0.25">
      <c r="A42653" s="76"/>
      <c r="C42653" s="76"/>
      <c r="D42653" s="76"/>
      <c r="E42653" s="76"/>
      <c r="F42653" s="76"/>
      <c r="G42653" s="76"/>
      <c r="H42653" s="76"/>
      <c r="I42653" s="76"/>
      <c r="J42653" s="76"/>
      <c r="K42653" s="76"/>
      <c r="M42653" s="76"/>
      <c r="N42653" s="76"/>
    </row>
    <row r="42654" spans="1:14" x14ac:dyDescent="0.25">
      <c r="A42654" s="76"/>
      <c r="C42654" s="76"/>
      <c r="D42654" s="76"/>
      <c r="E42654" s="76"/>
      <c r="F42654" s="76"/>
      <c r="G42654" s="76"/>
      <c r="H42654" s="76"/>
      <c r="I42654" s="76"/>
      <c r="J42654" s="76"/>
      <c r="K42654" s="76"/>
      <c r="M42654" s="76"/>
      <c r="N42654" s="76"/>
    </row>
    <row r="42655" spans="1:14" x14ac:dyDescent="0.25">
      <c r="A42655" s="76"/>
      <c r="B42655" s="76"/>
      <c r="C42655" s="76"/>
      <c r="D42655" s="76"/>
      <c r="E42655" s="76"/>
      <c r="F42655" s="76"/>
      <c r="G42655" s="76"/>
      <c r="H42655" s="76"/>
      <c r="I42655" s="76"/>
      <c r="J42655" s="76"/>
      <c r="K42655" s="76"/>
      <c r="M42655" s="76"/>
      <c r="N42655" s="76"/>
    </row>
    <row r="42656" spans="1:14" x14ac:dyDescent="0.25">
      <c r="A42656" s="76"/>
      <c r="B42656" s="76"/>
      <c r="C42656" s="76"/>
      <c r="D42656" s="76"/>
      <c r="E42656" s="76"/>
      <c r="F42656" s="76"/>
      <c r="G42656" s="76"/>
      <c r="H42656" s="76"/>
      <c r="I42656" s="76"/>
      <c r="J42656" s="76"/>
      <c r="K42656" s="76"/>
      <c r="M42656" s="76"/>
      <c r="N42656" s="76"/>
    </row>
    <row r="42657" spans="1:14" x14ac:dyDescent="0.25">
      <c r="C42657" s="76"/>
      <c r="D42657" s="76"/>
      <c r="E42657" s="76"/>
      <c r="F42657" s="76"/>
      <c r="G42657" s="76"/>
      <c r="H42657" s="76"/>
      <c r="I42657" s="76"/>
      <c r="J42657" s="76"/>
      <c r="K42657" s="76"/>
      <c r="M42657" s="76"/>
      <c r="N42657" s="76"/>
    </row>
    <row r="42658" spans="1:14" x14ac:dyDescent="0.25">
      <c r="B42658" s="76"/>
      <c r="C42658" s="76"/>
      <c r="D42658" s="76"/>
      <c r="E42658" s="76"/>
      <c r="F42658" s="76"/>
      <c r="G42658" s="76"/>
      <c r="H42658" s="76"/>
      <c r="I42658" s="76"/>
      <c r="J42658" s="76"/>
      <c r="K42658" s="76"/>
      <c r="M42658" s="76"/>
      <c r="N42658" s="76"/>
    </row>
    <row r="42659" spans="1:14" x14ac:dyDescent="0.25">
      <c r="B42659" s="76"/>
      <c r="C42659" s="76"/>
      <c r="D42659" s="76"/>
      <c r="E42659" s="76"/>
      <c r="F42659" s="76"/>
      <c r="G42659" s="76"/>
      <c r="H42659" s="76"/>
      <c r="I42659" s="76"/>
      <c r="J42659" s="76"/>
      <c r="K42659" s="76"/>
      <c r="M42659" s="76"/>
      <c r="N42659" s="76"/>
    </row>
    <row r="42660" spans="1:14" x14ac:dyDescent="0.25">
      <c r="C42660" s="76"/>
      <c r="D42660" s="76"/>
      <c r="E42660" s="76"/>
      <c r="F42660" s="76"/>
      <c r="G42660" s="76"/>
      <c r="H42660" s="76"/>
      <c r="I42660" s="76"/>
      <c r="J42660" s="76"/>
      <c r="K42660" s="76"/>
      <c r="M42660" s="76"/>
      <c r="N42660" s="76"/>
    </row>
    <row r="42661" spans="1:14" x14ac:dyDescent="0.25">
      <c r="B42661" s="76"/>
      <c r="C42661" s="76"/>
      <c r="D42661" s="76"/>
      <c r="E42661" s="76"/>
      <c r="F42661" s="76"/>
      <c r="G42661" s="76"/>
      <c r="H42661" s="76"/>
      <c r="I42661" s="76"/>
      <c r="J42661" s="76"/>
      <c r="K42661" s="76"/>
      <c r="M42661" s="76"/>
      <c r="N42661" s="76"/>
    </row>
    <row r="42662" spans="1:14" x14ac:dyDescent="0.25">
      <c r="A42662" s="76"/>
      <c r="C42662" s="76"/>
      <c r="D42662" s="76"/>
      <c r="E42662" s="76"/>
      <c r="F42662" s="76"/>
      <c r="G42662" s="76"/>
      <c r="H42662" s="76"/>
      <c r="I42662" s="76"/>
      <c r="J42662" s="76"/>
      <c r="K42662" s="76"/>
      <c r="M42662" s="76"/>
      <c r="N42662" s="76"/>
    </row>
    <row r="42663" spans="1:14" x14ac:dyDescent="0.25">
      <c r="A42663" s="76"/>
      <c r="C42663" s="76"/>
      <c r="D42663" s="76"/>
      <c r="E42663" s="76"/>
      <c r="F42663" s="76"/>
      <c r="G42663" s="76"/>
      <c r="H42663" s="76"/>
      <c r="I42663" s="76"/>
      <c r="J42663" s="76"/>
      <c r="K42663" s="76"/>
      <c r="M42663" s="76"/>
      <c r="N42663" s="76"/>
    </row>
    <row r="42664" spans="1:14" x14ac:dyDescent="0.25">
      <c r="C42664" s="76"/>
      <c r="D42664" s="76"/>
      <c r="E42664" s="76"/>
      <c r="F42664" s="76"/>
      <c r="G42664" s="76"/>
      <c r="H42664" s="76"/>
      <c r="I42664" s="76"/>
      <c r="J42664" s="76"/>
      <c r="K42664" s="76"/>
      <c r="M42664" s="76"/>
      <c r="N42664" s="76"/>
    </row>
    <row r="42665" spans="1:14" x14ac:dyDescent="0.25">
      <c r="A42665" s="76"/>
      <c r="C42665" s="76"/>
      <c r="D42665" s="76"/>
      <c r="E42665" s="76"/>
      <c r="F42665" s="76"/>
      <c r="G42665" s="76"/>
      <c r="H42665" s="76"/>
      <c r="I42665" s="76"/>
      <c r="J42665" s="76"/>
      <c r="K42665" s="76"/>
      <c r="M42665" s="76"/>
      <c r="N42665" s="76"/>
    </row>
    <row r="42666" spans="1:14" x14ac:dyDescent="0.25">
      <c r="C42666" s="76"/>
      <c r="D42666" s="76"/>
      <c r="E42666" s="76"/>
      <c r="F42666" s="76"/>
      <c r="G42666" s="76"/>
      <c r="H42666" s="76"/>
      <c r="I42666" s="76"/>
      <c r="J42666" s="76"/>
      <c r="K42666" s="76"/>
      <c r="M42666" s="76"/>
      <c r="N42666" s="76"/>
    </row>
    <row r="42667" spans="1:14" x14ac:dyDescent="0.25">
      <c r="C42667" s="76"/>
      <c r="D42667" s="76"/>
      <c r="E42667" s="76"/>
      <c r="F42667" s="76"/>
      <c r="G42667" s="76"/>
      <c r="H42667" s="76"/>
      <c r="I42667" s="76"/>
      <c r="J42667" s="76"/>
      <c r="K42667" s="76"/>
      <c r="M42667" s="76"/>
      <c r="N42667" s="76"/>
    </row>
    <row r="42668" spans="1:14" x14ac:dyDescent="0.25">
      <c r="B42668" s="76"/>
      <c r="C42668" s="76"/>
      <c r="D42668" s="76"/>
      <c r="E42668" s="76"/>
      <c r="F42668" s="76"/>
      <c r="G42668" s="76"/>
      <c r="H42668" s="76"/>
      <c r="I42668" s="76"/>
      <c r="J42668" s="76"/>
      <c r="K42668" s="76"/>
      <c r="M42668" s="76"/>
      <c r="N42668" s="76"/>
    </row>
    <row r="42669" spans="1:14" x14ac:dyDescent="0.25">
      <c r="C42669" s="76"/>
      <c r="D42669" s="76"/>
      <c r="E42669" s="76"/>
      <c r="F42669" s="76"/>
      <c r="G42669" s="76"/>
      <c r="H42669" s="76"/>
      <c r="I42669" s="76"/>
      <c r="J42669" s="76"/>
      <c r="K42669" s="76"/>
      <c r="M42669" s="76"/>
      <c r="N42669" s="76"/>
    </row>
    <row r="42670" spans="1:14" x14ac:dyDescent="0.25">
      <c r="A42670" s="76"/>
      <c r="C42670" s="76"/>
      <c r="D42670" s="76"/>
      <c r="E42670" s="76"/>
      <c r="F42670" s="76"/>
      <c r="G42670" s="76"/>
      <c r="H42670" s="76"/>
      <c r="I42670" s="76"/>
      <c r="J42670" s="76"/>
      <c r="K42670" s="76"/>
      <c r="M42670" s="76"/>
      <c r="N42670" s="76"/>
    </row>
    <row r="42671" spans="1:14" x14ac:dyDescent="0.25">
      <c r="C42671" s="76"/>
      <c r="D42671" s="76"/>
      <c r="E42671" s="76"/>
      <c r="F42671" s="76"/>
      <c r="G42671" s="76"/>
      <c r="H42671" s="76"/>
      <c r="I42671" s="76"/>
      <c r="J42671" s="76"/>
      <c r="K42671" s="76"/>
      <c r="M42671" s="76"/>
      <c r="N42671" s="76"/>
    </row>
    <row r="42672" spans="1:14" x14ac:dyDescent="0.25">
      <c r="C42672" s="76"/>
      <c r="D42672" s="76"/>
      <c r="E42672" s="76"/>
      <c r="F42672" s="76"/>
      <c r="G42672" s="76"/>
      <c r="H42672" s="76"/>
      <c r="I42672" s="76"/>
      <c r="J42672" s="76"/>
      <c r="K42672" s="76"/>
      <c r="M42672" s="76"/>
      <c r="N42672" s="76"/>
    </row>
    <row r="42673" spans="1:14" x14ac:dyDescent="0.25">
      <c r="B42673" s="76"/>
      <c r="C42673" s="76"/>
      <c r="D42673" s="76"/>
      <c r="E42673" s="76"/>
      <c r="F42673" s="76"/>
      <c r="G42673" s="76"/>
      <c r="H42673" s="76"/>
      <c r="I42673" s="76"/>
      <c r="J42673" s="76"/>
      <c r="K42673" s="76"/>
      <c r="M42673" s="76"/>
      <c r="N42673" s="76"/>
    </row>
    <row r="42674" spans="1:14" x14ac:dyDescent="0.25">
      <c r="B42674" s="76"/>
      <c r="C42674" s="76"/>
      <c r="D42674" s="76"/>
      <c r="E42674" s="76"/>
      <c r="F42674" s="76"/>
      <c r="G42674" s="76"/>
      <c r="H42674" s="76"/>
      <c r="I42674" s="76"/>
      <c r="J42674" s="76"/>
      <c r="K42674" s="76"/>
      <c r="M42674" s="76"/>
      <c r="N42674" s="76"/>
    </row>
    <row r="42675" spans="1:14" x14ac:dyDescent="0.25">
      <c r="A42675" s="76"/>
      <c r="B42675" s="76"/>
      <c r="C42675" s="76"/>
      <c r="D42675" s="76"/>
      <c r="E42675" s="76"/>
      <c r="F42675" s="76"/>
      <c r="G42675" s="76"/>
      <c r="H42675" s="76"/>
      <c r="I42675" s="76"/>
      <c r="J42675" s="76"/>
      <c r="K42675" s="76"/>
      <c r="M42675" s="76"/>
      <c r="N42675" s="76"/>
    </row>
    <row r="42676" spans="1:14" x14ac:dyDescent="0.25">
      <c r="C42676" s="76"/>
      <c r="D42676" s="76"/>
      <c r="E42676" s="76"/>
      <c r="F42676" s="76"/>
      <c r="G42676" s="76"/>
      <c r="H42676" s="76"/>
      <c r="I42676" s="76"/>
      <c r="J42676" s="76"/>
      <c r="K42676" s="76"/>
      <c r="M42676" s="76"/>
      <c r="N42676" s="76"/>
    </row>
    <row r="42677" spans="1:14" x14ac:dyDescent="0.25">
      <c r="A42677" s="76"/>
      <c r="C42677" s="76"/>
      <c r="D42677" s="76"/>
      <c r="E42677" s="76"/>
      <c r="F42677" s="76"/>
      <c r="G42677" s="76"/>
      <c r="H42677" s="76"/>
      <c r="I42677" s="76"/>
      <c r="J42677" s="76"/>
      <c r="K42677" s="76"/>
      <c r="M42677" s="76"/>
      <c r="N42677" s="76"/>
    </row>
    <row r="42678" spans="1:14" x14ac:dyDescent="0.25">
      <c r="A42678" s="76"/>
      <c r="C42678" s="76"/>
      <c r="D42678" s="76"/>
      <c r="E42678" s="76"/>
      <c r="F42678" s="76"/>
      <c r="G42678" s="76"/>
      <c r="H42678" s="76"/>
      <c r="I42678" s="76"/>
      <c r="J42678" s="76"/>
      <c r="K42678" s="76"/>
      <c r="M42678" s="76"/>
      <c r="N42678" s="76"/>
    </row>
    <row r="42679" spans="1:14" x14ac:dyDescent="0.25">
      <c r="A42679" s="76"/>
      <c r="C42679" s="76"/>
      <c r="D42679" s="76"/>
      <c r="E42679" s="76"/>
      <c r="F42679" s="76"/>
      <c r="G42679" s="76"/>
      <c r="H42679" s="76"/>
      <c r="I42679" s="76"/>
      <c r="J42679" s="76"/>
      <c r="K42679" s="76"/>
      <c r="M42679" s="76"/>
      <c r="N42679" s="76"/>
    </row>
    <row r="42680" spans="1:14" x14ac:dyDescent="0.25">
      <c r="C42680" s="76"/>
      <c r="D42680" s="76"/>
      <c r="E42680" s="76"/>
      <c r="F42680" s="76"/>
      <c r="G42680" s="76"/>
      <c r="H42680" s="76"/>
      <c r="I42680" s="76"/>
      <c r="J42680" s="76"/>
      <c r="K42680" s="76"/>
      <c r="M42680" s="76"/>
      <c r="N42680" s="76"/>
    </row>
    <row r="42681" spans="1:14" x14ac:dyDescent="0.25">
      <c r="B42681" s="76"/>
      <c r="C42681" s="76"/>
      <c r="D42681" s="76"/>
      <c r="E42681" s="76"/>
      <c r="F42681" s="76"/>
      <c r="G42681" s="76"/>
      <c r="H42681" s="76"/>
      <c r="I42681" s="76"/>
      <c r="J42681" s="76"/>
      <c r="K42681" s="76"/>
      <c r="M42681" s="76"/>
      <c r="N42681" s="76"/>
    </row>
    <row r="42682" spans="1:14" x14ac:dyDescent="0.25">
      <c r="C42682" s="76"/>
      <c r="D42682" s="76"/>
      <c r="E42682" s="76"/>
      <c r="F42682" s="76"/>
      <c r="G42682" s="76"/>
      <c r="H42682" s="76"/>
      <c r="I42682" s="76"/>
      <c r="J42682" s="76"/>
      <c r="K42682" s="76"/>
      <c r="M42682" s="76"/>
      <c r="N42682" s="76"/>
    </row>
    <row r="42683" spans="1:14" x14ac:dyDescent="0.25">
      <c r="A42683" s="76"/>
      <c r="B42683" s="76"/>
      <c r="C42683" s="76"/>
      <c r="D42683" s="76"/>
      <c r="E42683" s="76"/>
      <c r="F42683" s="76"/>
      <c r="G42683" s="76"/>
      <c r="H42683" s="76"/>
      <c r="I42683" s="76"/>
      <c r="J42683" s="76"/>
      <c r="K42683" s="76"/>
      <c r="M42683" s="76"/>
      <c r="N42683" s="76"/>
    </row>
    <row r="42684" spans="1:14" x14ac:dyDescent="0.25">
      <c r="A42684" s="76"/>
      <c r="B42684" s="76"/>
      <c r="C42684" s="76"/>
      <c r="D42684" s="76"/>
      <c r="E42684" s="76"/>
      <c r="F42684" s="76"/>
      <c r="G42684" s="76"/>
      <c r="H42684" s="76"/>
      <c r="I42684" s="76"/>
      <c r="J42684" s="76"/>
      <c r="K42684" s="76"/>
      <c r="M42684" s="76"/>
      <c r="N42684" s="76"/>
    </row>
    <row r="42685" spans="1:14" x14ac:dyDescent="0.25">
      <c r="C42685" s="76"/>
      <c r="D42685" s="76"/>
      <c r="E42685" s="76"/>
      <c r="F42685" s="76"/>
      <c r="G42685" s="76"/>
      <c r="H42685" s="76"/>
      <c r="I42685" s="76"/>
      <c r="J42685" s="76"/>
      <c r="K42685" s="76"/>
      <c r="M42685" s="76"/>
      <c r="N42685" s="76"/>
    </row>
    <row r="42686" spans="1:14" x14ac:dyDescent="0.25">
      <c r="A42686" s="76"/>
      <c r="B42686" s="76"/>
      <c r="C42686" s="76"/>
      <c r="D42686" s="76"/>
      <c r="E42686" s="76"/>
      <c r="F42686" s="76"/>
      <c r="G42686" s="76"/>
      <c r="H42686" s="76"/>
      <c r="I42686" s="76"/>
      <c r="J42686" s="76"/>
      <c r="K42686" s="76"/>
      <c r="M42686" s="76"/>
      <c r="N42686" s="76"/>
    </row>
    <row r="42687" spans="1:14" x14ac:dyDescent="0.25">
      <c r="B42687" s="76"/>
      <c r="C42687" s="76"/>
      <c r="D42687" s="76"/>
      <c r="E42687" s="76"/>
      <c r="F42687" s="76"/>
      <c r="G42687" s="76"/>
      <c r="H42687" s="76"/>
      <c r="I42687" s="76"/>
      <c r="J42687" s="76"/>
      <c r="K42687" s="76"/>
      <c r="M42687" s="76"/>
      <c r="N42687" s="76"/>
    </row>
    <row r="42688" spans="1:14" x14ac:dyDescent="0.25">
      <c r="B42688" s="76"/>
      <c r="C42688" s="76"/>
      <c r="D42688" s="76"/>
      <c r="E42688" s="76"/>
      <c r="F42688" s="76"/>
      <c r="G42688" s="76"/>
      <c r="H42688" s="76"/>
      <c r="I42688" s="76"/>
      <c r="J42688" s="76"/>
      <c r="K42688" s="76"/>
      <c r="M42688" s="76"/>
      <c r="N42688" s="76"/>
    </row>
    <row r="42689" spans="1:14" x14ac:dyDescent="0.25">
      <c r="A42689" s="76"/>
      <c r="C42689" s="76"/>
      <c r="D42689" s="76"/>
      <c r="E42689" s="76"/>
      <c r="F42689" s="76"/>
      <c r="G42689" s="76"/>
      <c r="H42689" s="76"/>
      <c r="I42689" s="76"/>
      <c r="J42689" s="76"/>
      <c r="K42689" s="76"/>
      <c r="M42689" s="76"/>
      <c r="N42689" s="76"/>
    </row>
    <row r="42690" spans="1:14" x14ac:dyDescent="0.25">
      <c r="C42690" s="76"/>
      <c r="D42690" s="76"/>
      <c r="E42690" s="76"/>
      <c r="F42690" s="76"/>
      <c r="G42690" s="76"/>
      <c r="H42690" s="76"/>
      <c r="I42690" s="76"/>
      <c r="J42690" s="76"/>
      <c r="K42690" s="76"/>
      <c r="M42690" s="76"/>
      <c r="N42690" s="76"/>
    </row>
    <row r="42691" spans="1:14" x14ac:dyDescent="0.25">
      <c r="C42691" s="76"/>
      <c r="D42691" s="76"/>
      <c r="E42691" s="76"/>
      <c r="F42691" s="76"/>
      <c r="G42691" s="76"/>
      <c r="H42691" s="76"/>
      <c r="I42691" s="76"/>
      <c r="J42691" s="76"/>
      <c r="K42691" s="76"/>
      <c r="M42691" s="76"/>
      <c r="N42691" s="76"/>
    </row>
    <row r="42692" spans="1:14" x14ac:dyDescent="0.25">
      <c r="C42692" s="76"/>
      <c r="D42692" s="76"/>
      <c r="E42692" s="76"/>
      <c r="F42692" s="76"/>
      <c r="G42692" s="76"/>
      <c r="H42692" s="76"/>
      <c r="I42692" s="76"/>
      <c r="J42692" s="76"/>
      <c r="K42692" s="76"/>
      <c r="M42692" s="76"/>
      <c r="N42692" s="76"/>
    </row>
    <row r="42693" spans="1:14" x14ac:dyDescent="0.25">
      <c r="B42693" s="76"/>
      <c r="C42693" s="76"/>
      <c r="D42693" s="76"/>
      <c r="E42693" s="76"/>
      <c r="F42693" s="76"/>
      <c r="G42693" s="76"/>
      <c r="H42693" s="76"/>
      <c r="I42693" s="76"/>
      <c r="J42693" s="76"/>
      <c r="K42693" s="76"/>
      <c r="M42693" s="76"/>
      <c r="N42693" s="76"/>
    </row>
    <row r="42694" spans="1:14" x14ac:dyDescent="0.25">
      <c r="A42694" s="76"/>
      <c r="C42694" s="76"/>
      <c r="D42694" s="76"/>
      <c r="E42694" s="76"/>
      <c r="F42694" s="76"/>
      <c r="G42694" s="76"/>
      <c r="H42694" s="76"/>
      <c r="I42694" s="76"/>
      <c r="J42694" s="76"/>
      <c r="K42694" s="76"/>
      <c r="M42694" s="76"/>
      <c r="N42694" s="76"/>
    </row>
    <row r="42695" spans="1:14" x14ac:dyDescent="0.25">
      <c r="A42695" s="76"/>
      <c r="C42695" s="76"/>
      <c r="D42695" s="76"/>
      <c r="E42695" s="76"/>
      <c r="F42695" s="76"/>
      <c r="G42695" s="76"/>
      <c r="H42695" s="76"/>
      <c r="I42695" s="76"/>
      <c r="J42695" s="76"/>
      <c r="K42695" s="76"/>
      <c r="M42695" s="76"/>
      <c r="N42695" s="76"/>
    </row>
    <row r="42696" spans="1:14" x14ac:dyDescent="0.25">
      <c r="A42696" s="76"/>
      <c r="C42696" s="76"/>
      <c r="D42696" s="76"/>
      <c r="E42696" s="76"/>
      <c r="F42696" s="76"/>
      <c r="G42696" s="76"/>
      <c r="H42696" s="76"/>
      <c r="I42696" s="76"/>
      <c r="J42696" s="76"/>
      <c r="K42696" s="76"/>
      <c r="M42696" s="76"/>
      <c r="N42696" s="76"/>
    </row>
    <row r="42697" spans="1:14" x14ac:dyDescent="0.25">
      <c r="A42697" s="76"/>
      <c r="B42697" s="76"/>
      <c r="C42697" s="76"/>
      <c r="D42697" s="76"/>
      <c r="E42697" s="76"/>
      <c r="F42697" s="76"/>
      <c r="G42697" s="76"/>
      <c r="H42697" s="76"/>
      <c r="I42697" s="76"/>
      <c r="J42697" s="76"/>
      <c r="K42697" s="76"/>
      <c r="M42697" s="76"/>
      <c r="N42697" s="76"/>
    </row>
    <row r="42698" spans="1:14" x14ac:dyDescent="0.25">
      <c r="A42698" s="76"/>
      <c r="B42698" s="76"/>
      <c r="C42698" s="76"/>
      <c r="D42698" s="76"/>
      <c r="E42698" s="76"/>
      <c r="F42698" s="76"/>
      <c r="G42698" s="76"/>
      <c r="H42698" s="76"/>
      <c r="I42698" s="76"/>
      <c r="J42698" s="76"/>
      <c r="K42698" s="76"/>
      <c r="M42698" s="76"/>
      <c r="N42698" s="76"/>
    </row>
    <row r="42699" spans="1:14" x14ac:dyDescent="0.25">
      <c r="A42699" s="76"/>
      <c r="B42699" s="76"/>
      <c r="C42699" s="76"/>
      <c r="D42699" s="76"/>
      <c r="E42699" s="76"/>
      <c r="F42699" s="76"/>
      <c r="G42699" s="76"/>
      <c r="H42699" s="76"/>
      <c r="I42699" s="76"/>
      <c r="J42699" s="76"/>
      <c r="K42699" s="76"/>
      <c r="M42699" s="76"/>
      <c r="N42699" s="76"/>
    </row>
    <row r="42700" spans="1:14" x14ac:dyDescent="0.25">
      <c r="B42700" s="76"/>
      <c r="C42700" s="76"/>
      <c r="D42700" s="76"/>
      <c r="E42700" s="76"/>
      <c r="F42700" s="76"/>
      <c r="G42700" s="76"/>
      <c r="H42700" s="76"/>
      <c r="I42700" s="76"/>
      <c r="J42700" s="76"/>
      <c r="K42700" s="76"/>
      <c r="M42700" s="76"/>
      <c r="N42700" s="76"/>
    </row>
    <row r="42701" spans="1:14" x14ac:dyDescent="0.25">
      <c r="A42701" s="76"/>
      <c r="B42701" s="76"/>
      <c r="C42701" s="76"/>
      <c r="D42701" s="76"/>
      <c r="E42701" s="76"/>
      <c r="F42701" s="76"/>
      <c r="G42701" s="76"/>
      <c r="H42701" s="76"/>
      <c r="I42701" s="76"/>
      <c r="J42701" s="76"/>
      <c r="K42701" s="76"/>
      <c r="M42701" s="76"/>
      <c r="N42701" s="76"/>
    </row>
    <row r="42702" spans="1:14" x14ac:dyDescent="0.25">
      <c r="A42702" s="76"/>
      <c r="B42702" s="76"/>
      <c r="C42702" s="76"/>
      <c r="D42702" s="76"/>
      <c r="E42702" s="76"/>
      <c r="F42702" s="76"/>
      <c r="G42702" s="76"/>
      <c r="H42702" s="76"/>
      <c r="I42702" s="76"/>
      <c r="J42702" s="76"/>
      <c r="K42702" s="76"/>
      <c r="M42702" s="76"/>
      <c r="N42702" s="76"/>
    </row>
    <row r="42703" spans="1:14" x14ac:dyDescent="0.25">
      <c r="B42703" s="76"/>
      <c r="C42703" s="76"/>
      <c r="D42703" s="76"/>
      <c r="E42703" s="76"/>
      <c r="F42703" s="76"/>
      <c r="G42703" s="76"/>
      <c r="H42703" s="76"/>
      <c r="I42703" s="76"/>
      <c r="J42703" s="76"/>
      <c r="K42703" s="76"/>
      <c r="M42703" s="76"/>
      <c r="N42703" s="76"/>
    </row>
    <row r="42704" spans="1:14" x14ac:dyDescent="0.25">
      <c r="B42704" s="76"/>
      <c r="C42704" s="76"/>
      <c r="D42704" s="76"/>
      <c r="E42704" s="76"/>
      <c r="F42704" s="76"/>
      <c r="G42704" s="76"/>
      <c r="H42704" s="76"/>
      <c r="I42704" s="76"/>
      <c r="J42704" s="76"/>
      <c r="K42704" s="76"/>
      <c r="M42704" s="76"/>
      <c r="N42704" s="76"/>
    </row>
    <row r="42705" spans="1:14" x14ac:dyDescent="0.25">
      <c r="B42705" s="76"/>
      <c r="C42705" s="76"/>
      <c r="D42705" s="76"/>
      <c r="E42705" s="76"/>
      <c r="F42705" s="76"/>
      <c r="G42705" s="76"/>
      <c r="H42705" s="76"/>
      <c r="I42705" s="76"/>
      <c r="J42705" s="76"/>
      <c r="K42705" s="76"/>
      <c r="M42705" s="76"/>
      <c r="N42705" s="76"/>
    </row>
    <row r="42706" spans="1:14" x14ac:dyDescent="0.25">
      <c r="B42706" s="76"/>
      <c r="C42706" s="76"/>
      <c r="D42706" s="76"/>
      <c r="E42706" s="76"/>
      <c r="F42706" s="76"/>
      <c r="G42706" s="76"/>
      <c r="H42706" s="76"/>
      <c r="I42706" s="76"/>
      <c r="J42706" s="76"/>
      <c r="K42706" s="76"/>
      <c r="M42706" s="76"/>
      <c r="N42706" s="76"/>
    </row>
    <row r="42707" spans="1:14" x14ac:dyDescent="0.25">
      <c r="B42707" s="76"/>
      <c r="C42707" s="76"/>
      <c r="D42707" s="76"/>
      <c r="E42707" s="76"/>
      <c r="F42707" s="76"/>
      <c r="G42707" s="76"/>
      <c r="H42707" s="76"/>
      <c r="I42707" s="76"/>
      <c r="J42707" s="76"/>
      <c r="K42707" s="76"/>
      <c r="M42707" s="76"/>
      <c r="N42707" s="76"/>
    </row>
    <row r="42708" spans="1:14" x14ac:dyDescent="0.25">
      <c r="B42708" s="76"/>
      <c r="C42708" s="76"/>
      <c r="D42708" s="76"/>
      <c r="E42708" s="76"/>
      <c r="F42708" s="76"/>
      <c r="G42708" s="76"/>
      <c r="H42708" s="76"/>
      <c r="I42708" s="76"/>
      <c r="J42708" s="76"/>
      <c r="K42708" s="76"/>
      <c r="M42708" s="76"/>
      <c r="N42708" s="76"/>
    </row>
    <row r="42709" spans="1:14" x14ac:dyDescent="0.25">
      <c r="A42709" s="76"/>
      <c r="B42709" s="76"/>
      <c r="C42709" s="76"/>
      <c r="D42709" s="76"/>
      <c r="E42709" s="76"/>
      <c r="F42709" s="76"/>
      <c r="G42709" s="76"/>
      <c r="H42709" s="76"/>
      <c r="I42709" s="76"/>
      <c r="J42709" s="76"/>
      <c r="K42709" s="76"/>
      <c r="M42709" s="76"/>
      <c r="N42709" s="76"/>
    </row>
    <row r="42710" spans="1:14" x14ac:dyDescent="0.25">
      <c r="B42710" s="76"/>
      <c r="C42710" s="76"/>
      <c r="D42710" s="76"/>
      <c r="E42710" s="76"/>
      <c r="F42710" s="76"/>
      <c r="G42710" s="76"/>
      <c r="H42710" s="76"/>
      <c r="I42710" s="76"/>
      <c r="J42710" s="76"/>
      <c r="K42710" s="76"/>
      <c r="M42710" s="76"/>
      <c r="N42710" s="76"/>
    </row>
    <row r="42711" spans="1:14" x14ac:dyDescent="0.25">
      <c r="B42711" s="76"/>
      <c r="C42711" s="76"/>
      <c r="D42711" s="76"/>
      <c r="E42711" s="76"/>
      <c r="F42711" s="76"/>
      <c r="G42711" s="76"/>
      <c r="H42711" s="76"/>
      <c r="I42711" s="76"/>
      <c r="J42711" s="76"/>
      <c r="K42711" s="76"/>
      <c r="M42711" s="76"/>
      <c r="N42711" s="76"/>
    </row>
    <row r="42712" spans="1:14" x14ac:dyDescent="0.25">
      <c r="B42712" s="76"/>
      <c r="C42712" s="76"/>
      <c r="D42712" s="76"/>
      <c r="E42712" s="76"/>
      <c r="F42712" s="76"/>
      <c r="G42712" s="76"/>
      <c r="H42712" s="76"/>
      <c r="I42712" s="76"/>
      <c r="J42712" s="76"/>
      <c r="K42712" s="76"/>
      <c r="M42712" s="76"/>
      <c r="N42712" s="76"/>
    </row>
    <row r="42713" spans="1:14" x14ac:dyDescent="0.25">
      <c r="A42713" s="76"/>
      <c r="B42713" s="76"/>
      <c r="C42713" s="76"/>
      <c r="D42713" s="76"/>
      <c r="E42713" s="76"/>
      <c r="F42713" s="76"/>
      <c r="G42713" s="76"/>
      <c r="H42713" s="76"/>
      <c r="I42713" s="76"/>
      <c r="J42713" s="76"/>
      <c r="K42713" s="76"/>
      <c r="M42713" s="76"/>
      <c r="N42713" s="76"/>
    </row>
    <row r="42714" spans="1:14" x14ac:dyDescent="0.25">
      <c r="A42714" s="76"/>
      <c r="B42714" s="76"/>
      <c r="C42714" s="76"/>
      <c r="D42714" s="76"/>
      <c r="E42714" s="76"/>
      <c r="F42714" s="76"/>
      <c r="G42714" s="76"/>
      <c r="H42714" s="76"/>
      <c r="I42714" s="76"/>
      <c r="J42714" s="76"/>
      <c r="K42714" s="76"/>
      <c r="M42714" s="76"/>
      <c r="N42714" s="76"/>
    </row>
    <row r="42715" spans="1:14" x14ac:dyDescent="0.25">
      <c r="B42715" s="76"/>
      <c r="C42715" s="76"/>
      <c r="D42715" s="76"/>
      <c r="E42715" s="76"/>
      <c r="F42715" s="76"/>
      <c r="G42715" s="76"/>
      <c r="H42715" s="76"/>
      <c r="I42715" s="76"/>
      <c r="J42715" s="76"/>
      <c r="K42715" s="76"/>
      <c r="M42715" s="76"/>
      <c r="N42715" s="76"/>
    </row>
    <row r="42716" spans="1:14" x14ac:dyDescent="0.25">
      <c r="A42716" s="76"/>
      <c r="B42716" s="76"/>
      <c r="C42716" s="76"/>
      <c r="D42716" s="76"/>
      <c r="E42716" s="76"/>
      <c r="F42716" s="76"/>
      <c r="G42716" s="76"/>
      <c r="H42716" s="76"/>
      <c r="I42716" s="76"/>
      <c r="J42716" s="76"/>
      <c r="K42716" s="76"/>
      <c r="M42716" s="76"/>
      <c r="N42716" s="76"/>
    </row>
    <row r="42717" spans="1:14" x14ac:dyDescent="0.25">
      <c r="B42717" s="76"/>
      <c r="C42717" s="76"/>
      <c r="D42717" s="76"/>
      <c r="E42717" s="76"/>
      <c r="F42717" s="76"/>
      <c r="G42717" s="76"/>
      <c r="H42717" s="76"/>
      <c r="I42717" s="76"/>
      <c r="J42717" s="76"/>
      <c r="K42717" s="76"/>
      <c r="M42717" s="76"/>
      <c r="N42717" s="76"/>
    </row>
    <row r="42718" spans="1:14" x14ac:dyDescent="0.25">
      <c r="B42718" s="76"/>
      <c r="C42718" s="76"/>
      <c r="D42718" s="76"/>
      <c r="E42718" s="76"/>
      <c r="F42718" s="76"/>
      <c r="G42718" s="76"/>
      <c r="H42718" s="76"/>
      <c r="I42718" s="76"/>
      <c r="J42718" s="76"/>
      <c r="K42718" s="76"/>
      <c r="M42718" s="76"/>
      <c r="N42718" s="76"/>
    </row>
    <row r="42719" spans="1:14" x14ac:dyDescent="0.25">
      <c r="A42719" s="76"/>
      <c r="B42719" s="76"/>
      <c r="C42719" s="76"/>
      <c r="D42719" s="76"/>
      <c r="E42719" s="76"/>
      <c r="F42719" s="76"/>
      <c r="G42719" s="76"/>
      <c r="H42719" s="76"/>
      <c r="I42719" s="76"/>
      <c r="J42719" s="76"/>
      <c r="K42719" s="76"/>
      <c r="M42719" s="76"/>
      <c r="N42719" s="76"/>
    </row>
    <row r="42720" spans="1:14" x14ac:dyDescent="0.25">
      <c r="A42720" s="76"/>
      <c r="B42720" s="76"/>
      <c r="C42720" s="76"/>
      <c r="D42720" s="76"/>
      <c r="E42720" s="76"/>
      <c r="F42720" s="76"/>
      <c r="G42720" s="76"/>
      <c r="H42720" s="76"/>
      <c r="I42720" s="76"/>
      <c r="J42720" s="76"/>
      <c r="K42720" s="76"/>
      <c r="M42720" s="76"/>
      <c r="N42720" s="76"/>
    </row>
    <row r="42721" spans="1:14" x14ac:dyDescent="0.25">
      <c r="B42721" s="76"/>
      <c r="C42721" s="76"/>
      <c r="D42721" s="76"/>
      <c r="E42721" s="76"/>
      <c r="F42721" s="76"/>
      <c r="G42721" s="76"/>
      <c r="H42721" s="76"/>
      <c r="I42721" s="76"/>
      <c r="J42721" s="76"/>
      <c r="K42721" s="76"/>
      <c r="M42721" s="76"/>
      <c r="N42721" s="76"/>
    </row>
    <row r="42722" spans="1:14" x14ac:dyDescent="0.25">
      <c r="B42722" s="76"/>
      <c r="C42722" s="76"/>
      <c r="D42722" s="76"/>
      <c r="E42722" s="76"/>
      <c r="F42722" s="76"/>
      <c r="G42722" s="76"/>
      <c r="H42722" s="76"/>
      <c r="I42722" s="76"/>
      <c r="J42722" s="76"/>
      <c r="K42722" s="76"/>
      <c r="M42722" s="76"/>
      <c r="N42722" s="76"/>
    </row>
    <row r="42723" spans="1:14" x14ac:dyDescent="0.25">
      <c r="A42723" s="76"/>
      <c r="B42723" s="76"/>
      <c r="C42723" s="76"/>
      <c r="D42723" s="76"/>
      <c r="E42723" s="76"/>
      <c r="F42723" s="76"/>
      <c r="G42723" s="76"/>
      <c r="H42723" s="76"/>
      <c r="I42723" s="76"/>
      <c r="J42723" s="76"/>
      <c r="K42723" s="76"/>
      <c r="M42723" s="76"/>
      <c r="N42723" s="76"/>
    </row>
    <row r="42724" spans="1:14" x14ac:dyDescent="0.25">
      <c r="A42724" s="76"/>
      <c r="B42724" s="76"/>
      <c r="C42724" s="76"/>
      <c r="D42724" s="76"/>
      <c r="E42724" s="76"/>
      <c r="F42724" s="76"/>
      <c r="G42724" s="76"/>
      <c r="H42724" s="76"/>
      <c r="I42724" s="76"/>
      <c r="J42724" s="76"/>
      <c r="K42724" s="76"/>
      <c r="M42724" s="76"/>
      <c r="N42724" s="76"/>
    </row>
    <row r="42725" spans="1:14" x14ac:dyDescent="0.25">
      <c r="A42725" s="76"/>
      <c r="C42725" s="76"/>
      <c r="D42725" s="76"/>
      <c r="E42725" s="76"/>
      <c r="F42725" s="76"/>
      <c r="G42725" s="76"/>
      <c r="H42725" s="76"/>
      <c r="I42725" s="76"/>
      <c r="J42725" s="76"/>
      <c r="K42725" s="76"/>
      <c r="M42725" s="76"/>
      <c r="N42725" s="76"/>
    </row>
    <row r="42726" spans="1:14" x14ac:dyDescent="0.25">
      <c r="A42726" s="76"/>
      <c r="C42726" s="76"/>
      <c r="D42726" s="76"/>
      <c r="E42726" s="76"/>
      <c r="F42726" s="76"/>
      <c r="G42726" s="76"/>
      <c r="H42726" s="76"/>
      <c r="I42726" s="76"/>
      <c r="J42726" s="76"/>
      <c r="K42726" s="76"/>
      <c r="M42726" s="76"/>
      <c r="N42726" s="76"/>
    </row>
    <row r="42727" spans="1:14" x14ac:dyDescent="0.25">
      <c r="C42727" s="76"/>
      <c r="D42727" s="76"/>
      <c r="E42727" s="76"/>
      <c r="F42727" s="76"/>
      <c r="G42727" s="76"/>
      <c r="H42727" s="76"/>
      <c r="I42727" s="76"/>
      <c r="J42727" s="76"/>
      <c r="K42727" s="76"/>
      <c r="M42727" s="76"/>
      <c r="N42727" s="76"/>
    </row>
    <row r="42728" spans="1:14" x14ac:dyDescent="0.25">
      <c r="C42728" s="76"/>
      <c r="D42728" s="76"/>
      <c r="E42728" s="76"/>
      <c r="F42728" s="76"/>
      <c r="G42728" s="76"/>
      <c r="H42728" s="76"/>
      <c r="I42728" s="76"/>
      <c r="J42728" s="76"/>
      <c r="K42728" s="76"/>
      <c r="M42728" s="76"/>
      <c r="N42728" s="76"/>
    </row>
    <row r="42729" spans="1:14" x14ac:dyDescent="0.25">
      <c r="C42729" s="76"/>
      <c r="D42729" s="76"/>
      <c r="E42729" s="76"/>
      <c r="F42729" s="76"/>
      <c r="G42729" s="76"/>
      <c r="H42729" s="76"/>
      <c r="I42729" s="76"/>
      <c r="J42729" s="76"/>
      <c r="K42729" s="76"/>
      <c r="M42729" s="76"/>
      <c r="N42729" s="76"/>
    </row>
    <row r="42730" spans="1:14" x14ac:dyDescent="0.25">
      <c r="A42730" s="76"/>
      <c r="C42730" s="76"/>
      <c r="D42730" s="76"/>
      <c r="E42730" s="76"/>
      <c r="F42730" s="76"/>
      <c r="G42730" s="76"/>
      <c r="H42730" s="76"/>
      <c r="I42730" s="76"/>
      <c r="J42730" s="76"/>
      <c r="K42730" s="76"/>
      <c r="M42730" s="76"/>
      <c r="N42730" s="76"/>
    </row>
    <row r="42731" spans="1:14" x14ac:dyDescent="0.25">
      <c r="A42731" s="76"/>
      <c r="C42731" s="76"/>
      <c r="D42731" s="76"/>
      <c r="E42731" s="76"/>
      <c r="F42731" s="76"/>
      <c r="G42731" s="76"/>
      <c r="H42731" s="76"/>
      <c r="I42731" s="76"/>
      <c r="J42731" s="76"/>
      <c r="K42731" s="76"/>
      <c r="M42731" s="76"/>
      <c r="N42731" s="76"/>
    </row>
    <row r="42732" spans="1:14" x14ac:dyDescent="0.25">
      <c r="A42732" s="76"/>
      <c r="C42732" s="76"/>
      <c r="D42732" s="76"/>
      <c r="E42732" s="76"/>
      <c r="F42732" s="76"/>
      <c r="G42732" s="76"/>
      <c r="H42732" s="76"/>
      <c r="I42732" s="76"/>
      <c r="J42732" s="76"/>
      <c r="K42732" s="76"/>
      <c r="M42732" s="76"/>
      <c r="N42732" s="76"/>
    </row>
    <row r="42733" spans="1:14" x14ac:dyDescent="0.25">
      <c r="A42733" s="76"/>
      <c r="C42733" s="76"/>
      <c r="D42733" s="76"/>
      <c r="E42733" s="76"/>
      <c r="F42733" s="76"/>
      <c r="G42733" s="76"/>
      <c r="H42733" s="76"/>
      <c r="I42733" s="76"/>
      <c r="J42733" s="76"/>
      <c r="K42733" s="76"/>
      <c r="M42733" s="76"/>
      <c r="N42733" s="76"/>
    </row>
    <row r="42734" spans="1:14" x14ac:dyDescent="0.25">
      <c r="C42734" s="76"/>
      <c r="D42734" s="76"/>
      <c r="E42734" s="76"/>
      <c r="F42734" s="76"/>
      <c r="G42734" s="76"/>
      <c r="H42734" s="76"/>
      <c r="I42734" s="76"/>
      <c r="J42734" s="76"/>
      <c r="K42734" s="76"/>
      <c r="M42734" s="76"/>
      <c r="N42734" s="76"/>
    </row>
    <row r="42735" spans="1:14" x14ac:dyDescent="0.25">
      <c r="C42735" s="76"/>
      <c r="D42735" s="76"/>
      <c r="E42735" s="76"/>
      <c r="F42735" s="76"/>
      <c r="G42735" s="76"/>
      <c r="H42735" s="76"/>
      <c r="I42735" s="76"/>
      <c r="J42735" s="76"/>
      <c r="K42735" s="76"/>
      <c r="M42735" s="76"/>
      <c r="N42735" s="76"/>
    </row>
    <row r="42736" spans="1:14" x14ac:dyDescent="0.25">
      <c r="C42736" s="76"/>
      <c r="D42736" s="76"/>
      <c r="E42736" s="76"/>
      <c r="F42736" s="76"/>
      <c r="G42736" s="76"/>
      <c r="H42736" s="76"/>
      <c r="I42736" s="76"/>
      <c r="J42736" s="76"/>
      <c r="K42736" s="76"/>
      <c r="M42736" s="76"/>
      <c r="N42736" s="76"/>
    </row>
    <row r="42737" spans="1:14" x14ac:dyDescent="0.25">
      <c r="C42737" s="76"/>
      <c r="D42737" s="76"/>
      <c r="E42737" s="76"/>
      <c r="F42737" s="76"/>
      <c r="G42737" s="76"/>
      <c r="H42737" s="76"/>
      <c r="I42737" s="76"/>
      <c r="J42737" s="76"/>
      <c r="K42737" s="76"/>
      <c r="M42737" s="76"/>
      <c r="N42737" s="76"/>
    </row>
    <row r="42738" spans="1:14" x14ac:dyDescent="0.25">
      <c r="C42738" s="76"/>
      <c r="D42738" s="76"/>
      <c r="E42738" s="76"/>
      <c r="F42738" s="76"/>
      <c r="G42738" s="76"/>
      <c r="H42738" s="76"/>
      <c r="I42738" s="76"/>
      <c r="J42738" s="76"/>
      <c r="K42738" s="76"/>
      <c r="M42738" s="76"/>
      <c r="N42738" s="76"/>
    </row>
    <row r="42739" spans="1:14" x14ac:dyDescent="0.25">
      <c r="C42739" s="76"/>
      <c r="D42739" s="76"/>
      <c r="E42739" s="76"/>
      <c r="F42739" s="76"/>
      <c r="G42739" s="76"/>
      <c r="H42739" s="76"/>
      <c r="I42739" s="76"/>
      <c r="J42739" s="76"/>
      <c r="K42739" s="76"/>
      <c r="M42739" s="76"/>
      <c r="N42739" s="76"/>
    </row>
    <row r="42740" spans="1:14" x14ac:dyDescent="0.25">
      <c r="C42740" s="76"/>
      <c r="D42740" s="76"/>
      <c r="E42740" s="76"/>
      <c r="F42740" s="76"/>
      <c r="G42740" s="76"/>
      <c r="H42740" s="76"/>
      <c r="I42740" s="76"/>
      <c r="J42740" s="76"/>
      <c r="K42740" s="76"/>
      <c r="M42740" s="76"/>
      <c r="N42740" s="76"/>
    </row>
    <row r="42741" spans="1:14" x14ac:dyDescent="0.25">
      <c r="C42741" s="76"/>
      <c r="D42741" s="76"/>
      <c r="E42741" s="76"/>
      <c r="F42741" s="76"/>
      <c r="G42741" s="76"/>
      <c r="H42741" s="76"/>
      <c r="I42741" s="76"/>
      <c r="J42741" s="76"/>
      <c r="K42741" s="76"/>
      <c r="M42741" s="76"/>
      <c r="N42741" s="76"/>
    </row>
    <row r="42742" spans="1:14" x14ac:dyDescent="0.25">
      <c r="C42742" s="76"/>
      <c r="D42742" s="76"/>
      <c r="E42742" s="76"/>
      <c r="F42742" s="76"/>
      <c r="G42742" s="76"/>
      <c r="H42742" s="76"/>
      <c r="I42742" s="76"/>
      <c r="J42742" s="76"/>
      <c r="K42742" s="76"/>
      <c r="M42742" s="76"/>
      <c r="N42742" s="76"/>
    </row>
    <row r="42743" spans="1:14" x14ac:dyDescent="0.25">
      <c r="C42743" s="76"/>
      <c r="D42743" s="76"/>
      <c r="E42743" s="76"/>
      <c r="F42743" s="76"/>
      <c r="G42743" s="76"/>
      <c r="H42743" s="76"/>
      <c r="I42743" s="76"/>
      <c r="J42743" s="76"/>
      <c r="K42743" s="76"/>
      <c r="M42743" s="76"/>
      <c r="N42743" s="76"/>
    </row>
    <row r="42744" spans="1:14" x14ac:dyDescent="0.25">
      <c r="C42744" s="76"/>
      <c r="D42744" s="76"/>
      <c r="E42744" s="76"/>
      <c r="F42744" s="76"/>
      <c r="G42744" s="76"/>
      <c r="H42744" s="76"/>
      <c r="I42744" s="76"/>
      <c r="J42744" s="76"/>
      <c r="K42744" s="76"/>
      <c r="M42744" s="76"/>
      <c r="N42744" s="76"/>
    </row>
    <row r="42745" spans="1:14" x14ac:dyDescent="0.25">
      <c r="C42745" s="76"/>
      <c r="D42745" s="76"/>
      <c r="E42745" s="76"/>
      <c r="F42745" s="76"/>
      <c r="G42745" s="76"/>
      <c r="H42745" s="76"/>
      <c r="I42745" s="76"/>
      <c r="J42745" s="76"/>
      <c r="K42745" s="76"/>
      <c r="M42745" s="76"/>
      <c r="N42745" s="76"/>
    </row>
    <row r="42746" spans="1:14" x14ac:dyDescent="0.25">
      <c r="A42746" s="76"/>
      <c r="C42746" s="76"/>
      <c r="D42746" s="76"/>
      <c r="E42746" s="76"/>
      <c r="F42746" s="76"/>
      <c r="G42746" s="76"/>
      <c r="H42746" s="76"/>
      <c r="I42746" s="76"/>
      <c r="J42746" s="76"/>
      <c r="K42746" s="76"/>
      <c r="M42746" s="76"/>
      <c r="N42746" s="76"/>
    </row>
    <row r="42747" spans="1:14" x14ac:dyDescent="0.25">
      <c r="C42747" s="76"/>
      <c r="D42747" s="76"/>
      <c r="E42747" s="76"/>
      <c r="F42747" s="76"/>
      <c r="G42747" s="76"/>
      <c r="H42747" s="76"/>
      <c r="I42747" s="76"/>
      <c r="J42747" s="76"/>
      <c r="K42747" s="76"/>
      <c r="M42747" s="76"/>
      <c r="N42747" s="76"/>
    </row>
    <row r="42748" spans="1:14" x14ac:dyDescent="0.25">
      <c r="C42748" s="76"/>
      <c r="D42748" s="76"/>
      <c r="E42748" s="76"/>
      <c r="F42748" s="76"/>
      <c r="G42748" s="76"/>
      <c r="H42748" s="76"/>
      <c r="I42748" s="76"/>
      <c r="J42748" s="76"/>
      <c r="K42748" s="76"/>
      <c r="M42748" s="76"/>
      <c r="N42748" s="76"/>
    </row>
    <row r="42749" spans="1:14" x14ac:dyDescent="0.25">
      <c r="C42749" s="76"/>
      <c r="D42749" s="76"/>
      <c r="E42749" s="76"/>
      <c r="F42749" s="76"/>
      <c r="G42749" s="76"/>
      <c r="H42749" s="76"/>
      <c r="I42749" s="76"/>
      <c r="J42749" s="76"/>
      <c r="K42749" s="76"/>
      <c r="M42749" s="76"/>
      <c r="N42749" s="76"/>
    </row>
    <row r="42750" spans="1:14" x14ac:dyDescent="0.25">
      <c r="A42750" s="76"/>
      <c r="B42750" s="76"/>
      <c r="C42750" s="76"/>
      <c r="D42750" s="76"/>
      <c r="E42750" s="76"/>
      <c r="F42750" s="76"/>
      <c r="G42750" s="76"/>
      <c r="H42750" s="76"/>
      <c r="I42750" s="76"/>
      <c r="J42750" s="76"/>
      <c r="K42750" s="76"/>
      <c r="M42750" s="76"/>
      <c r="N42750" s="76"/>
    </row>
    <row r="42751" spans="1:14" x14ac:dyDescent="0.25">
      <c r="B42751" s="76"/>
      <c r="C42751" s="76"/>
      <c r="D42751" s="76"/>
      <c r="E42751" s="76"/>
      <c r="F42751" s="76"/>
      <c r="G42751" s="76"/>
      <c r="H42751" s="76"/>
      <c r="I42751" s="76"/>
      <c r="J42751" s="76"/>
      <c r="K42751" s="76"/>
      <c r="M42751" s="76"/>
      <c r="N42751" s="76"/>
    </row>
    <row r="42752" spans="1:14" x14ac:dyDescent="0.25">
      <c r="B42752" s="76"/>
      <c r="C42752" s="76"/>
      <c r="D42752" s="76"/>
      <c r="E42752" s="76"/>
      <c r="F42752" s="76"/>
      <c r="G42752" s="76"/>
      <c r="H42752" s="76"/>
      <c r="I42752" s="76"/>
      <c r="J42752" s="76"/>
      <c r="K42752" s="76"/>
      <c r="M42752" s="76"/>
      <c r="N42752" s="76"/>
    </row>
    <row r="42753" spans="1:14" x14ac:dyDescent="0.25">
      <c r="B42753" s="76"/>
      <c r="C42753" s="76"/>
      <c r="D42753" s="76"/>
      <c r="E42753" s="76"/>
      <c r="F42753" s="76"/>
      <c r="G42753" s="76"/>
      <c r="H42753" s="76"/>
      <c r="I42753" s="76"/>
      <c r="J42753" s="76"/>
      <c r="K42753" s="76"/>
      <c r="M42753" s="76"/>
      <c r="N42753" s="76"/>
    </row>
    <row r="42754" spans="1:14" x14ac:dyDescent="0.25">
      <c r="A42754" s="76"/>
      <c r="B42754" s="76"/>
      <c r="C42754" s="76"/>
      <c r="D42754" s="76"/>
      <c r="E42754" s="76"/>
      <c r="F42754" s="76"/>
      <c r="G42754" s="76"/>
      <c r="H42754" s="76"/>
      <c r="I42754" s="76"/>
      <c r="J42754" s="76"/>
      <c r="K42754" s="76"/>
      <c r="M42754" s="76"/>
      <c r="N42754" s="76"/>
    </row>
    <row r="42755" spans="1:14" x14ac:dyDescent="0.25">
      <c r="B42755" s="76"/>
      <c r="C42755" s="76"/>
      <c r="D42755" s="76"/>
      <c r="E42755" s="76"/>
      <c r="F42755" s="76"/>
      <c r="G42755" s="76"/>
      <c r="H42755" s="76"/>
      <c r="I42755" s="76"/>
      <c r="J42755" s="76"/>
      <c r="K42755" s="76"/>
      <c r="M42755" s="76"/>
      <c r="N42755" s="76"/>
    </row>
    <row r="42756" spans="1:14" x14ac:dyDescent="0.25">
      <c r="A42756" s="76"/>
      <c r="B42756" s="76"/>
      <c r="C42756" s="76"/>
      <c r="D42756" s="76"/>
      <c r="E42756" s="76"/>
      <c r="F42756" s="76"/>
      <c r="G42756" s="76"/>
      <c r="H42756" s="76"/>
      <c r="I42756" s="76"/>
      <c r="J42756" s="76"/>
      <c r="K42756" s="76"/>
      <c r="M42756" s="76"/>
      <c r="N42756" s="76"/>
    </row>
    <row r="42757" spans="1:14" x14ac:dyDescent="0.25">
      <c r="A42757" s="76"/>
      <c r="C42757" s="76"/>
      <c r="D42757" s="76"/>
      <c r="E42757" s="76"/>
      <c r="F42757" s="76"/>
      <c r="G42757" s="76"/>
      <c r="H42757" s="76"/>
      <c r="I42757" s="76"/>
      <c r="J42757" s="76"/>
      <c r="K42757" s="76"/>
      <c r="M42757" s="76"/>
      <c r="N42757" s="76"/>
    </row>
    <row r="42758" spans="1:14" x14ac:dyDescent="0.25">
      <c r="C42758" s="76"/>
      <c r="D42758" s="76"/>
      <c r="E42758" s="76"/>
      <c r="F42758" s="76"/>
      <c r="G42758" s="76"/>
      <c r="H42758" s="76"/>
      <c r="I42758" s="76"/>
      <c r="J42758" s="76"/>
      <c r="K42758" s="76"/>
      <c r="M42758" s="76"/>
      <c r="N42758" s="76"/>
    </row>
    <row r="42759" spans="1:14" x14ac:dyDescent="0.25">
      <c r="C42759" s="76"/>
      <c r="D42759" s="76"/>
      <c r="E42759" s="76"/>
      <c r="F42759" s="76"/>
      <c r="G42759" s="76"/>
      <c r="H42759" s="76"/>
      <c r="I42759" s="76"/>
      <c r="J42759" s="76"/>
      <c r="K42759" s="76"/>
      <c r="M42759" s="76"/>
      <c r="N42759" s="76"/>
    </row>
    <row r="42760" spans="1:14" x14ac:dyDescent="0.25">
      <c r="A42760" s="76"/>
      <c r="C42760" s="76"/>
      <c r="D42760" s="76"/>
      <c r="E42760" s="76"/>
      <c r="F42760" s="76"/>
      <c r="G42760" s="76"/>
      <c r="H42760" s="76"/>
      <c r="I42760" s="76"/>
      <c r="J42760" s="76"/>
      <c r="K42760" s="76"/>
      <c r="M42760" s="76"/>
      <c r="N42760" s="76"/>
    </row>
    <row r="42761" spans="1:14" x14ac:dyDescent="0.25">
      <c r="A42761" s="76"/>
      <c r="B42761" s="76"/>
      <c r="C42761" s="76"/>
      <c r="D42761" s="76"/>
      <c r="E42761" s="76"/>
      <c r="F42761" s="76"/>
      <c r="G42761" s="76"/>
      <c r="H42761" s="76"/>
      <c r="I42761" s="76"/>
      <c r="J42761" s="76"/>
      <c r="K42761" s="76"/>
      <c r="M42761" s="76"/>
      <c r="N42761" s="76"/>
    </row>
    <row r="42762" spans="1:14" x14ac:dyDescent="0.25">
      <c r="A42762" s="76"/>
      <c r="B42762" s="76"/>
      <c r="C42762" s="76"/>
      <c r="D42762" s="76"/>
      <c r="E42762" s="76"/>
      <c r="F42762" s="76"/>
      <c r="G42762" s="76"/>
      <c r="H42762" s="76"/>
      <c r="I42762" s="76"/>
      <c r="J42762" s="76"/>
      <c r="K42762" s="76"/>
      <c r="M42762" s="76"/>
      <c r="N42762" s="76"/>
    </row>
    <row r="42763" spans="1:14" x14ac:dyDescent="0.25">
      <c r="A42763" s="76"/>
      <c r="B42763" s="76"/>
      <c r="C42763" s="76"/>
      <c r="D42763" s="76"/>
      <c r="E42763" s="76"/>
      <c r="F42763" s="76"/>
      <c r="G42763" s="76"/>
      <c r="H42763" s="76"/>
      <c r="I42763" s="76"/>
      <c r="J42763" s="76"/>
      <c r="K42763" s="76"/>
      <c r="M42763" s="76"/>
      <c r="N42763" s="76"/>
    </row>
    <row r="42764" spans="1:14" x14ac:dyDescent="0.25">
      <c r="A42764" s="76"/>
      <c r="B42764" s="76"/>
      <c r="C42764" s="76"/>
      <c r="D42764" s="76"/>
      <c r="E42764" s="76"/>
      <c r="F42764" s="76"/>
      <c r="G42764" s="76"/>
      <c r="H42764" s="76"/>
      <c r="I42764" s="76"/>
      <c r="J42764" s="76"/>
      <c r="K42764" s="76"/>
      <c r="M42764" s="76"/>
      <c r="N42764" s="76"/>
    </row>
    <row r="42765" spans="1:14" x14ac:dyDescent="0.25">
      <c r="A42765" s="76"/>
      <c r="C42765" s="76"/>
      <c r="D42765" s="76"/>
      <c r="E42765" s="76"/>
      <c r="F42765" s="76"/>
      <c r="G42765" s="76"/>
      <c r="H42765" s="76"/>
      <c r="I42765" s="76"/>
      <c r="J42765" s="76"/>
      <c r="K42765" s="76"/>
      <c r="L42765" s="76"/>
      <c r="M42765" s="76"/>
      <c r="N42765" s="76"/>
    </row>
    <row r="42766" spans="1:14" x14ac:dyDescent="0.25">
      <c r="A42766" s="76"/>
      <c r="C42766" s="76"/>
      <c r="D42766" s="76"/>
      <c r="E42766" s="76"/>
      <c r="F42766" s="76"/>
      <c r="G42766" s="76"/>
      <c r="H42766" s="76"/>
      <c r="I42766" s="76"/>
      <c r="J42766" s="76"/>
      <c r="K42766" s="76"/>
      <c r="L42766" s="76"/>
      <c r="M42766" s="76"/>
      <c r="N42766" s="76"/>
    </row>
    <row r="42767" spans="1:14" x14ac:dyDescent="0.25">
      <c r="C42767" s="76"/>
      <c r="D42767" s="76"/>
      <c r="E42767" s="76"/>
      <c r="F42767" s="76"/>
      <c r="G42767" s="76"/>
      <c r="H42767" s="76"/>
      <c r="I42767" s="76"/>
      <c r="J42767" s="76"/>
      <c r="K42767" s="76"/>
      <c r="L42767" s="76"/>
      <c r="M42767" s="76"/>
      <c r="N42767" s="76"/>
    </row>
    <row r="42768" spans="1:14" x14ac:dyDescent="0.25">
      <c r="C42768" s="76"/>
      <c r="D42768" s="76"/>
      <c r="E42768" s="76"/>
      <c r="F42768" s="76"/>
      <c r="G42768" s="76"/>
      <c r="H42768" s="76"/>
      <c r="I42768" s="76"/>
      <c r="J42768" s="76"/>
      <c r="K42768" s="76"/>
      <c r="L42768" s="76"/>
      <c r="M42768" s="76"/>
      <c r="N42768" s="76"/>
    </row>
    <row r="42769" spans="1:14" x14ac:dyDescent="0.25">
      <c r="B42769" s="76"/>
      <c r="C42769" s="76"/>
      <c r="D42769" s="76"/>
      <c r="E42769" s="76"/>
      <c r="F42769" s="76"/>
      <c r="G42769" s="76"/>
      <c r="H42769" s="76"/>
      <c r="I42769" s="76"/>
      <c r="J42769" s="76"/>
      <c r="K42769" s="76"/>
      <c r="L42769" s="76"/>
      <c r="M42769" s="76"/>
      <c r="N42769" s="76"/>
    </row>
    <row r="42770" spans="1:14" x14ac:dyDescent="0.25">
      <c r="B42770" s="76"/>
      <c r="C42770" s="76"/>
      <c r="D42770" s="76"/>
      <c r="E42770" s="76"/>
      <c r="F42770" s="76"/>
      <c r="G42770" s="76"/>
      <c r="H42770" s="76"/>
      <c r="I42770" s="76"/>
      <c r="J42770" s="76"/>
      <c r="K42770" s="76"/>
      <c r="L42770" s="76"/>
      <c r="M42770" s="76"/>
      <c r="N42770" s="76"/>
    </row>
    <row r="42771" spans="1:14" x14ac:dyDescent="0.25">
      <c r="B42771" s="76"/>
      <c r="C42771" s="76"/>
      <c r="D42771" s="76"/>
      <c r="E42771" s="76"/>
      <c r="F42771" s="76"/>
      <c r="G42771" s="76"/>
      <c r="H42771" s="76"/>
      <c r="I42771" s="76"/>
      <c r="J42771" s="76"/>
      <c r="K42771" s="76"/>
      <c r="L42771" s="76"/>
      <c r="M42771" s="76"/>
      <c r="N42771" s="76"/>
    </row>
    <row r="42772" spans="1:14" x14ac:dyDescent="0.25">
      <c r="B42772" s="76"/>
      <c r="C42772" s="76"/>
      <c r="D42772" s="76"/>
      <c r="E42772" s="76"/>
      <c r="F42772" s="76"/>
      <c r="G42772" s="76"/>
      <c r="H42772" s="76"/>
      <c r="I42772" s="76"/>
      <c r="J42772" s="76"/>
      <c r="K42772" s="76"/>
      <c r="L42772" s="76"/>
      <c r="M42772" s="76"/>
      <c r="N42772" s="76"/>
    </row>
    <row r="42773" spans="1:14" x14ac:dyDescent="0.25">
      <c r="B42773" s="76"/>
      <c r="C42773" s="76"/>
      <c r="D42773" s="76"/>
      <c r="E42773" s="76"/>
      <c r="F42773" s="76"/>
      <c r="G42773" s="76"/>
      <c r="H42773" s="76"/>
      <c r="I42773" s="76"/>
      <c r="J42773" s="76"/>
      <c r="K42773" s="76"/>
      <c r="L42773" s="76"/>
      <c r="M42773" s="76"/>
      <c r="N42773" s="76"/>
    </row>
    <row r="42774" spans="1:14" x14ac:dyDescent="0.25">
      <c r="A42774" s="76"/>
      <c r="B42774" s="76"/>
      <c r="C42774" s="76"/>
      <c r="D42774" s="76"/>
      <c r="E42774" s="76"/>
      <c r="F42774" s="76"/>
      <c r="G42774" s="76"/>
      <c r="H42774" s="76"/>
      <c r="I42774" s="76"/>
      <c r="J42774" s="76"/>
      <c r="K42774" s="76"/>
      <c r="L42774" s="76"/>
      <c r="M42774" s="76"/>
      <c r="N42774" s="76"/>
    </row>
    <row r="42775" spans="1:14" x14ac:dyDescent="0.25">
      <c r="A42775" s="76"/>
      <c r="B42775" s="76"/>
      <c r="C42775" s="76"/>
      <c r="D42775" s="76"/>
      <c r="E42775" s="76"/>
      <c r="F42775" s="76"/>
      <c r="G42775" s="76"/>
      <c r="H42775" s="76"/>
      <c r="I42775" s="76"/>
      <c r="J42775" s="76"/>
      <c r="K42775" s="76"/>
      <c r="L42775" s="76"/>
      <c r="M42775" s="76"/>
      <c r="N42775" s="76"/>
    </row>
    <row r="42776" spans="1:14" x14ac:dyDescent="0.25">
      <c r="B42776" s="76"/>
      <c r="C42776" s="76"/>
      <c r="D42776" s="76"/>
      <c r="E42776" s="76"/>
      <c r="F42776" s="76"/>
      <c r="G42776" s="76"/>
      <c r="H42776" s="76"/>
      <c r="I42776" s="76"/>
      <c r="J42776" s="76"/>
      <c r="K42776" s="76"/>
      <c r="L42776" s="76"/>
      <c r="M42776" s="76"/>
      <c r="N42776" s="76"/>
    </row>
    <row r="42777" spans="1:14" x14ac:dyDescent="0.25">
      <c r="C42777" s="76"/>
      <c r="D42777" s="76"/>
      <c r="E42777" s="76"/>
      <c r="F42777" s="76"/>
      <c r="G42777" s="76"/>
      <c r="H42777" s="76"/>
      <c r="I42777" s="76"/>
      <c r="J42777" s="76"/>
      <c r="K42777" s="76"/>
      <c r="L42777" s="76"/>
      <c r="M42777" s="76"/>
      <c r="N42777" s="76"/>
    </row>
    <row r="42778" spans="1:14" x14ac:dyDescent="0.25">
      <c r="C42778" s="76"/>
      <c r="D42778" s="76"/>
      <c r="E42778" s="76"/>
      <c r="F42778" s="76"/>
      <c r="G42778" s="76"/>
      <c r="H42778" s="76"/>
      <c r="I42778" s="76"/>
      <c r="J42778" s="76"/>
      <c r="K42778" s="76"/>
      <c r="L42778" s="76"/>
      <c r="M42778" s="76"/>
      <c r="N42778" s="76"/>
    </row>
    <row r="42779" spans="1:14" x14ac:dyDescent="0.25">
      <c r="B42779" s="76"/>
      <c r="C42779" s="76"/>
      <c r="D42779" s="76"/>
      <c r="E42779" s="76"/>
      <c r="F42779" s="76"/>
      <c r="G42779" s="76"/>
      <c r="H42779" s="76"/>
      <c r="I42779" s="76"/>
      <c r="J42779" s="76"/>
      <c r="K42779" s="76"/>
      <c r="L42779" s="76"/>
      <c r="M42779" s="76"/>
      <c r="N42779" s="76"/>
    </row>
    <row r="42780" spans="1:14" x14ac:dyDescent="0.25">
      <c r="B42780" s="76"/>
      <c r="C42780" s="76"/>
      <c r="D42780" s="76"/>
      <c r="E42780" s="76"/>
      <c r="F42780" s="76"/>
      <c r="G42780" s="76"/>
      <c r="H42780" s="76"/>
      <c r="I42780" s="76"/>
      <c r="J42780" s="76"/>
      <c r="K42780" s="76"/>
      <c r="L42780" s="76"/>
      <c r="M42780" s="76"/>
      <c r="N42780" s="76"/>
    </row>
    <row r="42781" spans="1:14" x14ac:dyDescent="0.25">
      <c r="B42781" s="76"/>
      <c r="C42781" s="76"/>
      <c r="D42781" s="76"/>
      <c r="E42781" s="76"/>
      <c r="F42781" s="76"/>
      <c r="G42781" s="76"/>
      <c r="H42781" s="76"/>
      <c r="I42781" s="76"/>
      <c r="J42781" s="76"/>
      <c r="K42781" s="76"/>
      <c r="L42781" s="76"/>
      <c r="M42781" s="76"/>
      <c r="N42781" s="76"/>
    </row>
    <row r="42782" spans="1:14" x14ac:dyDescent="0.25">
      <c r="A42782" s="79"/>
      <c r="C42782" s="76"/>
      <c r="D42782" s="76"/>
      <c r="E42782" s="76"/>
      <c r="F42782" s="76"/>
      <c r="G42782" s="76"/>
      <c r="H42782" s="76"/>
      <c r="I42782" s="76"/>
      <c r="J42782" s="76"/>
      <c r="K42782" s="76"/>
      <c r="L42782" s="76"/>
      <c r="M42782" s="76"/>
      <c r="N42782" s="76"/>
    </row>
    <row r="42783" spans="1:14" x14ac:dyDescent="0.25">
      <c r="A42783" s="76"/>
      <c r="C42783" s="76"/>
      <c r="D42783" s="76"/>
      <c r="E42783" s="76"/>
      <c r="F42783" s="76"/>
      <c r="G42783" s="76"/>
      <c r="H42783" s="76"/>
      <c r="I42783" s="76"/>
      <c r="J42783" s="76"/>
      <c r="K42783" s="76"/>
      <c r="L42783" s="76"/>
      <c r="M42783" s="76"/>
      <c r="N42783" s="76"/>
    </row>
    <row r="42784" spans="1:14" x14ac:dyDescent="0.25">
      <c r="A42784" s="76"/>
      <c r="C42784" s="76"/>
      <c r="D42784" s="76"/>
      <c r="E42784" s="76"/>
      <c r="F42784" s="76"/>
      <c r="G42784" s="76"/>
      <c r="H42784" s="76"/>
      <c r="I42784" s="76"/>
      <c r="J42784" s="76"/>
      <c r="K42784" s="76"/>
      <c r="L42784" s="76"/>
      <c r="M42784" s="76"/>
      <c r="N42784" s="76"/>
    </row>
    <row r="42785" spans="1:14" x14ac:dyDescent="0.25">
      <c r="C42785" s="76"/>
      <c r="D42785" s="76"/>
      <c r="E42785" s="76"/>
      <c r="F42785" s="76"/>
      <c r="G42785" s="76"/>
      <c r="H42785" s="76"/>
      <c r="I42785" s="76"/>
      <c r="J42785" s="76"/>
      <c r="K42785" s="76"/>
      <c r="L42785" s="76"/>
      <c r="M42785" s="76"/>
      <c r="N42785" s="76"/>
    </row>
    <row r="42786" spans="1:14" x14ac:dyDescent="0.25">
      <c r="B42786" s="76"/>
      <c r="C42786" s="76"/>
      <c r="D42786" s="76"/>
      <c r="E42786" s="76"/>
      <c r="F42786" s="76"/>
      <c r="G42786" s="76"/>
      <c r="H42786" s="76"/>
      <c r="I42786" s="76"/>
      <c r="J42786" s="76"/>
      <c r="K42786" s="76"/>
      <c r="L42786" s="76"/>
      <c r="M42786" s="76"/>
      <c r="N42786" s="76"/>
    </row>
    <row r="42787" spans="1:14" x14ac:dyDescent="0.25">
      <c r="C42787" s="76"/>
      <c r="D42787" s="76"/>
      <c r="E42787" s="76"/>
      <c r="F42787" s="76"/>
      <c r="G42787" s="76"/>
      <c r="H42787" s="76"/>
      <c r="I42787" s="76"/>
      <c r="J42787" s="76"/>
      <c r="K42787" s="76"/>
      <c r="L42787" s="76"/>
      <c r="M42787" s="76"/>
      <c r="N42787" s="76"/>
    </row>
    <row r="42788" spans="1:14" x14ac:dyDescent="0.25">
      <c r="A42788" s="76"/>
      <c r="C42788" s="76"/>
      <c r="D42788" s="76"/>
      <c r="E42788" s="76"/>
      <c r="F42788" s="76"/>
      <c r="G42788" s="76"/>
      <c r="H42788" s="76"/>
      <c r="I42788" s="76"/>
      <c r="J42788" s="76"/>
      <c r="K42788" s="76"/>
      <c r="L42788" s="76"/>
      <c r="M42788" s="76"/>
      <c r="N42788" s="76"/>
    </row>
    <row r="42789" spans="1:14" x14ac:dyDescent="0.25">
      <c r="A42789" s="76"/>
      <c r="B42789" s="76"/>
      <c r="C42789" s="76"/>
      <c r="D42789" s="76"/>
      <c r="E42789" s="76"/>
      <c r="F42789" s="76"/>
      <c r="G42789" s="76"/>
      <c r="H42789" s="76"/>
      <c r="I42789" s="76"/>
      <c r="J42789" s="76"/>
      <c r="K42789" s="76"/>
      <c r="L42789" s="76"/>
      <c r="M42789" s="76"/>
      <c r="N42789" s="76"/>
    </row>
    <row r="42790" spans="1:14" x14ac:dyDescent="0.25">
      <c r="B42790" s="76"/>
      <c r="C42790" s="76"/>
      <c r="D42790" s="76"/>
      <c r="E42790" s="76"/>
      <c r="F42790" s="76"/>
      <c r="G42790" s="76"/>
      <c r="H42790" s="76"/>
      <c r="I42790" s="76"/>
      <c r="J42790" s="76"/>
      <c r="K42790" s="76"/>
      <c r="L42790" s="76"/>
      <c r="M42790" s="76"/>
      <c r="N42790" s="76"/>
    </row>
    <row r="42791" spans="1:14" x14ac:dyDescent="0.25">
      <c r="C42791" s="76"/>
      <c r="D42791" s="76"/>
      <c r="E42791" s="76"/>
      <c r="F42791" s="76"/>
      <c r="G42791" s="76"/>
      <c r="H42791" s="76"/>
      <c r="I42791" s="76"/>
      <c r="J42791" s="76"/>
      <c r="K42791" s="76"/>
      <c r="L42791" s="76"/>
      <c r="M42791" s="76"/>
      <c r="N42791" s="76"/>
    </row>
    <row r="42792" spans="1:14" x14ac:dyDescent="0.25">
      <c r="A42792" s="76"/>
      <c r="C42792" s="76"/>
      <c r="D42792" s="76"/>
      <c r="E42792" s="76"/>
      <c r="F42792" s="76"/>
      <c r="G42792" s="76"/>
      <c r="H42792" s="76"/>
      <c r="I42792" s="76"/>
      <c r="J42792" s="76"/>
      <c r="K42792" s="76"/>
      <c r="L42792" s="76"/>
      <c r="M42792" s="76"/>
      <c r="N42792" s="76"/>
    </row>
    <row r="42793" spans="1:14" x14ac:dyDescent="0.25">
      <c r="B42793" s="76"/>
      <c r="C42793" s="76"/>
      <c r="D42793" s="76"/>
      <c r="E42793" s="76"/>
      <c r="F42793" s="76"/>
      <c r="G42793" s="76"/>
      <c r="H42793" s="76"/>
      <c r="I42793" s="76"/>
      <c r="J42793" s="76"/>
      <c r="K42793" s="76"/>
      <c r="L42793" s="76"/>
      <c r="M42793" s="76"/>
      <c r="N42793" s="76"/>
    </row>
    <row r="42794" spans="1:14" x14ac:dyDescent="0.25">
      <c r="A42794" s="76"/>
      <c r="B42794" s="76"/>
      <c r="C42794" s="76"/>
      <c r="D42794" s="76"/>
      <c r="E42794" s="76"/>
      <c r="F42794" s="76"/>
      <c r="G42794" s="76"/>
      <c r="H42794" s="76"/>
      <c r="I42794" s="76"/>
      <c r="J42794" s="76"/>
      <c r="K42794" s="76"/>
      <c r="L42794" s="76"/>
      <c r="M42794" s="76"/>
      <c r="N42794" s="76"/>
    </row>
    <row r="42795" spans="1:14" x14ac:dyDescent="0.25">
      <c r="C42795" s="76"/>
      <c r="D42795" s="76"/>
      <c r="E42795" s="76"/>
      <c r="F42795" s="76"/>
      <c r="G42795" s="76"/>
      <c r="H42795" s="76"/>
      <c r="I42795" s="76"/>
      <c r="J42795" s="76"/>
      <c r="K42795" s="76"/>
      <c r="L42795" s="76"/>
      <c r="M42795" s="76"/>
      <c r="N42795" s="76"/>
    </row>
    <row r="42796" spans="1:14" x14ac:dyDescent="0.25">
      <c r="B42796" s="76"/>
      <c r="C42796" s="76"/>
      <c r="D42796" s="76"/>
      <c r="E42796" s="76"/>
      <c r="F42796" s="76"/>
      <c r="G42796" s="76"/>
      <c r="H42796" s="76"/>
      <c r="I42796" s="76"/>
      <c r="J42796" s="76"/>
      <c r="K42796" s="76"/>
      <c r="L42796" s="76"/>
      <c r="M42796" s="76"/>
      <c r="N42796" s="76"/>
    </row>
    <row r="42797" spans="1:14" x14ac:dyDescent="0.25">
      <c r="A42797" s="76"/>
      <c r="C42797" s="76"/>
      <c r="D42797" s="76"/>
      <c r="E42797" s="76"/>
      <c r="F42797" s="76"/>
      <c r="G42797" s="76"/>
      <c r="H42797" s="76"/>
      <c r="I42797" s="76"/>
      <c r="J42797" s="76"/>
      <c r="K42797" s="76"/>
      <c r="L42797" s="76"/>
      <c r="M42797" s="76"/>
      <c r="N42797" s="76"/>
    </row>
    <row r="42798" spans="1:14" x14ac:dyDescent="0.25">
      <c r="C42798" s="76"/>
      <c r="D42798" s="76"/>
      <c r="E42798" s="76"/>
      <c r="F42798" s="76"/>
      <c r="G42798" s="76"/>
      <c r="H42798" s="76"/>
      <c r="I42798" s="76"/>
      <c r="J42798" s="76"/>
      <c r="K42798" s="76"/>
      <c r="L42798" s="76"/>
      <c r="M42798" s="76"/>
      <c r="N42798" s="76"/>
    </row>
    <row r="42799" spans="1:14" x14ac:dyDescent="0.25">
      <c r="C42799" s="76"/>
      <c r="D42799" s="76"/>
      <c r="E42799" s="76"/>
      <c r="F42799" s="76"/>
      <c r="G42799" s="76"/>
      <c r="H42799" s="76"/>
      <c r="I42799" s="76"/>
      <c r="J42799" s="76"/>
      <c r="K42799" s="76"/>
      <c r="L42799" s="76"/>
      <c r="M42799" s="76"/>
      <c r="N42799" s="76"/>
    </row>
    <row r="42800" spans="1:14" x14ac:dyDescent="0.25">
      <c r="C42800" s="76"/>
      <c r="D42800" s="76"/>
      <c r="E42800" s="76"/>
      <c r="F42800" s="76"/>
      <c r="G42800" s="76"/>
      <c r="H42800" s="76"/>
      <c r="I42800" s="76"/>
      <c r="J42800" s="76"/>
      <c r="K42800" s="76"/>
      <c r="L42800" s="76"/>
      <c r="M42800" s="76"/>
      <c r="N42800" s="76"/>
    </row>
    <row r="42801" spans="1:14" x14ac:dyDescent="0.25">
      <c r="C42801" s="76"/>
      <c r="D42801" s="76"/>
      <c r="E42801" s="76"/>
      <c r="F42801" s="76"/>
      <c r="G42801" s="76"/>
      <c r="H42801" s="76"/>
      <c r="I42801" s="76"/>
      <c r="J42801" s="76"/>
      <c r="K42801" s="76"/>
      <c r="L42801" s="76"/>
      <c r="M42801" s="76"/>
      <c r="N42801" s="76"/>
    </row>
    <row r="42802" spans="1:14" x14ac:dyDescent="0.25">
      <c r="A42802" s="76"/>
      <c r="C42802" s="76"/>
      <c r="D42802" s="76"/>
      <c r="E42802" s="76"/>
      <c r="F42802" s="76"/>
      <c r="G42802" s="76"/>
      <c r="H42802" s="76"/>
      <c r="I42802" s="76"/>
      <c r="J42802" s="76"/>
      <c r="K42802" s="76"/>
      <c r="L42802" s="76"/>
      <c r="M42802" s="76"/>
      <c r="N42802" s="76"/>
    </row>
    <row r="42803" spans="1:14" x14ac:dyDescent="0.25">
      <c r="A42803" s="76"/>
      <c r="B42803" s="76"/>
      <c r="C42803" s="76"/>
      <c r="D42803" s="76"/>
      <c r="E42803" s="76"/>
      <c r="F42803" s="76"/>
      <c r="G42803" s="76"/>
      <c r="H42803" s="76"/>
      <c r="I42803" s="76"/>
      <c r="J42803" s="76"/>
      <c r="K42803" s="76"/>
      <c r="L42803" s="76"/>
      <c r="M42803" s="76"/>
      <c r="N42803" s="76"/>
    </row>
    <row r="42804" spans="1:14" x14ac:dyDescent="0.25">
      <c r="A42804" s="76"/>
      <c r="C42804" s="76"/>
      <c r="D42804" s="76"/>
      <c r="E42804" s="76"/>
      <c r="F42804" s="76"/>
      <c r="G42804" s="76"/>
      <c r="H42804" s="76"/>
      <c r="I42804" s="76"/>
      <c r="J42804" s="76"/>
      <c r="K42804" s="76"/>
      <c r="L42804" s="76"/>
      <c r="M42804" s="76"/>
      <c r="N42804" s="76"/>
    </row>
    <row r="42805" spans="1:14" x14ac:dyDescent="0.25">
      <c r="A42805" s="76"/>
      <c r="B42805" s="80"/>
      <c r="C42805" s="76"/>
      <c r="D42805" s="76"/>
      <c r="E42805" s="76"/>
      <c r="F42805" s="76"/>
      <c r="G42805" s="76"/>
      <c r="H42805" s="76"/>
      <c r="I42805" s="76"/>
      <c r="J42805" s="76"/>
      <c r="K42805" s="76"/>
      <c r="L42805" s="76"/>
      <c r="M42805" s="76"/>
      <c r="N42805" s="76"/>
    </row>
    <row r="42806" spans="1:14" x14ac:dyDescent="0.25">
      <c r="C42806" s="76"/>
      <c r="D42806" s="76"/>
      <c r="E42806" s="76"/>
      <c r="F42806" s="76"/>
      <c r="G42806" s="76"/>
      <c r="H42806" s="76"/>
      <c r="I42806" s="76"/>
      <c r="J42806" s="76"/>
      <c r="K42806" s="76"/>
      <c r="L42806" s="76"/>
      <c r="M42806" s="76"/>
      <c r="N42806" s="76"/>
    </row>
    <row r="42807" spans="1:14" x14ac:dyDescent="0.25">
      <c r="C42807" s="76"/>
      <c r="D42807" s="76"/>
      <c r="E42807" s="76"/>
      <c r="F42807" s="76"/>
      <c r="G42807" s="76"/>
      <c r="H42807" s="76"/>
      <c r="I42807" s="76"/>
      <c r="J42807" s="76"/>
      <c r="K42807" s="76"/>
      <c r="L42807" s="76"/>
      <c r="M42807" s="76"/>
      <c r="N42807" s="76"/>
    </row>
    <row r="42808" spans="1:14" x14ac:dyDescent="0.25">
      <c r="C42808" s="76"/>
      <c r="D42808" s="76"/>
      <c r="E42808" s="76"/>
      <c r="F42808" s="76"/>
      <c r="G42808" s="76"/>
      <c r="H42808" s="76"/>
      <c r="I42808" s="76"/>
      <c r="J42808" s="76"/>
      <c r="K42808" s="76"/>
      <c r="L42808" s="76"/>
      <c r="M42808" s="76"/>
      <c r="N42808" s="76"/>
    </row>
    <row r="42809" spans="1:14" x14ac:dyDescent="0.25">
      <c r="A42809" s="76"/>
      <c r="C42809" s="76"/>
      <c r="D42809" s="76"/>
      <c r="E42809" s="76"/>
      <c r="F42809" s="76"/>
      <c r="G42809" s="76"/>
      <c r="H42809" s="76"/>
      <c r="I42809" s="76"/>
      <c r="J42809" s="76"/>
      <c r="K42809" s="76"/>
      <c r="L42809" s="76"/>
      <c r="M42809" s="76"/>
      <c r="N42809" s="76"/>
    </row>
    <row r="42810" spans="1:14" x14ac:dyDescent="0.25">
      <c r="A42810" s="76"/>
      <c r="C42810" s="76"/>
      <c r="D42810" s="76"/>
      <c r="E42810" s="76"/>
      <c r="F42810" s="76"/>
      <c r="G42810" s="76"/>
      <c r="H42810" s="76"/>
      <c r="I42810" s="76"/>
      <c r="J42810" s="76"/>
      <c r="K42810" s="76"/>
      <c r="L42810" s="76"/>
      <c r="M42810" s="76"/>
      <c r="N42810" s="76"/>
    </row>
    <row r="42811" spans="1:14" x14ac:dyDescent="0.25">
      <c r="C42811" s="76"/>
      <c r="D42811" s="76"/>
      <c r="E42811" s="76"/>
      <c r="F42811" s="76"/>
      <c r="G42811" s="76"/>
      <c r="H42811" s="76"/>
      <c r="I42811" s="76"/>
      <c r="J42811" s="76"/>
      <c r="K42811" s="76"/>
      <c r="L42811" s="76"/>
      <c r="M42811" s="76"/>
      <c r="N42811" s="76"/>
    </row>
    <row r="42812" spans="1:14" x14ac:dyDescent="0.25">
      <c r="A42812" s="76"/>
      <c r="C42812" s="76"/>
      <c r="D42812" s="76"/>
      <c r="E42812" s="76"/>
      <c r="F42812" s="76"/>
      <c r="G42812" s="76"/>
      <c r="H42812" s="76"/>
      <c r="I42812" s="76"/>
      <c r="J42812" s="76"/>
      <c r="K42812" s="76"/>
      <c r="L42812" s="76"/>
      <c r="M42812" s="76"/>
      <c r="N42812" s="76"/>
    </row>
    <row r="42813" spans="1:14" x14ac:dyDescent="0.25">
      <c r="B42813" s="76"/>
      <c r="C42813" s="76"/>
      <c r="D42813" s="76"/>
      <c r="E42813" s="76"/>
      <c r="F42813" s="76"/>
      <c r="G42813" s="76"/>
      <c r="H42813" s="76"/>
      <c r="I42813" s="76"/>
      <c r="J42813" s="76"/>
      <c r="K42813" s="76"/>
      <c r="L42813" s="76"/>
      <c r="M42813" s="76"/>
      <c r="N42813" s="76"/>
    </row>
    <row r="42814" spans="1:14" x14ac:dyDescent="0.25">
      <c r="A42814" s="76"/>
      <c r="B42814" s="76"/>
      <c r="C42814" s="76"/>
      <c r="D42814" s="76"/>
      <c r="E42814" s="76"/>
      <c r="F42814" s="76"/>
      <c r="G42814" s="76"/>
      <c r="H42814" s="76"/>
      <c r="I42814" s="76"/>
      <c r="J42814" s="76"/>
      <c r="K42814" s="76"/>
      <c r="L42814" s="76"/>
      <c r="M42814" s="76"/>
      <c r="N42814" s="76"/>
    </row>
    <row r="42815" spans="1:14" x14ac:dyDescent="0.25">
      <c r="A42815" s="76"/>
      <c r="C42815" s="76"/>
      <c r="D42815" s="76"/>
      <c r="E42815" s="76"/>
      <c r="F42815" s="76"/>
      <c r="G42815" s="76"/>
      <c r="H42815" s="76"/>
      <c r="I42815" s="76"/>
      <c r="J42815" s="76"/>
      <c r="K42815" s="76"/>
      <c r="L42815" s="76"/>
      <c r="M42815" s="76"/>
      <c r="N42815" s="76"/>
    </row>
    <row r="42816" spans="1:14" x14ac:dyDescent="0.25">
      <c r="C42816" s="76"/>
      <c r="D42816" s="76"/>
      <c r="E42816" s="76"/>
      <c r="F42816" s="76"/>
      <c r="G42816" s="76"/>
      <c r="H42816" s="76"/>
      <c r="I42816" s="76"/>
      <c r="J42816" s="76"/>
      <c r="K42816" s="76"/>
      <c r="L42816" s="76"/>
      <c r="M42816" s="76"/>
      <c r="N42816" s="76"/>
    </row>
    <row r="42817" spans="1:14" x14ac:dyDescent="0.25">
      <c r="C42817" s="76"/>
      <c r="D42817" s="76"/>
      <c r="E42817" s="76"/>
      <c r="F42817" s="76"/>
      <c r="G42817" s="76"/>
      <c r="H42817" s="76"/>
      <c r="I42817" s="76"/>
      <c r="J42817" s="76"/>
      <c r="K42817" s="76"/>
      <c r="L42817" s="76"/>
      <c r="M42817" s="76"/>
      <c r="N42817" s="76"/>
    </row>
    <row r="42818" spans="1:14" x14ac:dyDescent="0.25">
      <c r="A42818" s="76"/>
      <c r="C42818" s="76"/>
      <c r="D42818" s="76"/>
      <c r="E42818" s="76"/>
      <c r="F42818" s="76"/>
      <c r="G42818" s="76"/>
      <c r="H42818" s="76"/>
      <c r="I42818" s="76"/>
      <c r="J42818" s="76"/>
      <c r="K42818" s="76"/>
      <c r="L42818" s="76"/>
      <c r="M42818" s="76"/>
      <c r="N42818" s="76"/>
    </row>
    <row r="42819" spans="1:14" x14ac:dyDescent="0.25">
      <c r="A42819" s="76"/>
      <c r="C42819" s="76"/>
      <c r="D42819" s="76"/>
      <c r="E42819" s="76"/>
      <c r="F42819" s="76"/>
      <c r="G42819" s="76"/>
      <c r="H42819" s="76"/>
      <c r="I42819" s="76"/>
      <c r="J42819" s="76"/>
      <c r="K42819" s="76"/>
      <c r="L42819" s="76"/>
      <c r="M42819" s="76"/>
      <c r="N42819" s="76"/>
    </row>
    <row r="42820" spans="1:14" x14ac:dyDescent="0.25">
      <c r="C42820" s="76"/>
      <c r="D42820" s="76"/>
      <c r="E42820" s="76"/>
      <c r="F42820" s="76"/>
      <c r="G42820" s="76"/>
      <c r="H42820" s="76"/>
      <c r="I42820" s="76"/>
      <c r="J42820" s="76"/>
      <c r="K42820" s="76"/>
      <c r="L42820" s="76"/>
      <c r="M42820" s="76"/>
      <c r="N42820" s="76"/>
    </row>
    <row r="42821" spans="1:14" x14ac:dyDescent="0.25">
      <c r="A42821" s="76"/>
      <c r="C42821" s="76"/>
      <c r="D42821" s="76"/>
      <c r="E42821" s="76"/>
      <c r="F42821" s="76"/>
      <c r="G42821" s="76"/>
      <c r="H42821" s="76"/>
      <c r="I42821" s="76"/>
      <c r="J42821" s="76"/>
      <c r="K42821" s="76"/>
      <c r="L42821" s="76"/>
      <c r="M42821" s="76"/>
      <c r="N42821" s="76"/>
    </row>
    <row r="42822" spans="1:14" x14ac:dyDescent="0.25">
      <c r="A42822" s="76"/>
      <c r="C42822" s="76"/>
      <c r="D42822" s="76"/>
      <c r="E42822" s="76"/>
      <c r="F42822" s="76"/>
      <c r="G42822" s="76"/>
      <c r="H42822" s="76"/>
      <c r="I42822" s="76"/>
      <c r="J42822" s="76"/>
      <c r="K42822" s="76"/>
      <c r="L42822" s="76"/>
      <c r="M42822" s="76"/>
      <c r="N42822" s="76"/>
    </row>
    <row r="42823" spans="1:14" x14ac:dyDescent="0.25">
      <c r="C42823" s="76"/>
      <c r="D42823" s="76"/>
      <c r="E42823" s="76"/>
      <c r="F42823" s="76"/>
      <c r="G42823" s="76"/>
      <c r="H42823" s="76"/>
      <c r="I42823" s="76"/>
      <c r="J42823" s="76"/>
      <c r="K42823" s="76"/>
      <c r="L42823" s="76"/>
      <c r="M42823" s="76"/>
      <c r="N42823" s="76"/>
    </row>
    <row r="42824" spans="1:14" x14ac:dyDescent="0.25">
      <c r="A42824" s="76"/>
      <c r="B42824" s="76"/>
      <c r="C42824" s="76"/>
      <c r="D42824" s="76"/>
      <c r="E42824" s="76"/>
      <c r="F42824" s="76"/>
      <c r="G42824" s="76"/>
      <c r="H42824" s="76"/>
      <c r="I42824" s="76"/>
      <c r="J42824" s="76"/>
      <c r="K42824" s="76"/>
      <c r="L42824" s="76"/>
      <c r="M42824" s="76"/>
      <c r="N42824" s="76"/>
    </row>
    <row r="42825" spans="1:14" x14ac:dyDescent="0.25">
      <c r="A42825" s="76"/>
      <c r="B42825" s="76"/>
      <c r="C42825" s="76"/>
      <c r="D42825" s="76"/>
      <c r="E42825" s="76"/>
      <c r="F42825" s="76"/>
      <c r="G42825" s="76"/>
      <c r="H42825" s="76"/>
      <c r="I42825" s="76"/>
      <c r="J42825" s="76"/>
      <c r="K42825" s="76"/>
      <c r="L42825" s="76"/>
      <c r="M42825" s="76"/>
      <c r="N42825" s="76"/>
    </row>
    <row r="42826" spans="1:14" x14ac:dyDescent="0.25">
      <c r="B42826" s="76"/>
      <c r="C42826" s="76"/>
      <c r="D42826" s="76"/>
      <c r="E42826" s="76"/>
      <c r="F42826" s="76"/>
      <c r="G42826" s="76"/>
      <c r="H42826" s="76"/>
      <c r="I42826" s="76"/>
      <c r="J42826" s="76"/>
      <c r="K42826" s="76"/>
      <c r="L42826" s="76"/>
      <c r="M42826" s="76"/>
      <c r="N42826" s="76"/>
    </row>
    <row r="42827" spans="1:14" x14ac:dyDescent="0.25">
      <c r="B42827" s="76"/>
      <c r="C42827" s="76"/>
      <c r="D42827" s="76"/>
      <c r="E42827" s="76"/>
      <c r="F42827" s="76"/>
      <c r="G42827" s="76"/>
      <c r="H42827" s="76"/>
      <c r="I42827" s="76"/>
      <c r="J42827" s="76"/>
      <c r="K42827" s="76"/>
      <c r="L42827" s="76"/>
      <c r="M42827" s="76"/>
      <c r="N42827" s="76"/>
    </row>
    <row r="42828" spans="1:14" x14ac:dyDescent="0.25">
      <c r="A42828" s="76"/>
      <c r="B42828" s="76"/>
      <c r="C42828" s="76"/>
      <c r="D42828" s="76"/>
      <c r="E42828" s="76"/>
      <c r="F42828" s="76"/>
      <c r="G42828" s="76"/>
      <c r="H42828" s="76"/>
      <c r="I42828" s="76"/>
      <c r="J42828" s="76"/>
      <c r="K42828" s="76"/>
      <c r="L42828" s="76"/>
      <c r="M42828" s="76"/>
      <c r="N42828" s="76"/>
    </row>
    <row r="42829" spans="1:14" x14ac:dyDescent="0.25">
      <c r="B42829" s="76"/>
      <c r="C42829" s="76"/>
      <c r="D42829" s="76"/>
      <c r="E42829" s="76"/>
      <c r="F42829" s="76"/>
      <c r="G42829" s="76"/>
      <c r="H42829" s="76"/>
      <c r="I42829" s="76"/>
      <c r="J42829" s="76"/>
      <c r="K42829" s="76"/>
      <c r="L42829" s="76"/>
      <c r="M42829" s="76"/>
      <c r="N42829" s="76"/>
    </row>
    <row r="42830" spans="1:14" x14ac:dyDescent="0.25">
      <c r="A42830" s="76"/>
      <c r="B42830" s="76"/>
      <c r="C42830" s="76"/>
      <c r="D42830" s="76"/>
      <c r="E42830" s="76"/>
      <c r="F42830" s="76"/>
      <c r="G42830" s="76"/>
      <c r="H42830" s="76"/>
      <c r="I42830" s="76"/>
      <c r="J42830" s="76"/>
      <c r="K42830" s="76"/>
      <c r="L42830" s="76"/>
      <c r="M42830" s="76"/>
      <c r="N42830" s="76"/>
    </row>
    <row r="42831" spans="1:14" x14ac:dyDescent="0.25">
      <c r="B42831" s="76"/>
      <c r="C42831" s="76"/>
      <c r="D42831" s="76"/>
      <c r="E42831" s="76"/>
      <c r="F42831" s="76"/>
      <c r="G42831" s="76"/>
      <c r="H42831" s="76"/>
      <c r="I42831" s="76"/>
      <c r="J42831" s="76"/>
      <c r="K42831" s="76"/>
      <c r="L42831" s="76"/>
      <c r="M42831" s="76"/>
      <c r="N42831" s="76"/>
    </row>
    <row r="42832" spans="1:14" x14ac:dyDescent="0.25">
      <c r="B42832" s="76"/>
      <c r="C42832" s="76"/>
      <c r="D42832" s="76"/>
      <c r="E42832" s="76"/>
      <c r="F42832" s="76"/>
      <c r="G42832" s="76"/>
      <c r="H42832" s="76"/>
      <c r="I42832" s="76"/>
      <c r="J42832" s="76"/>
      <c r="K42832" s="76"/>
      <c r="L42832" s="76"/>
      <c r="M42832" s="76"/>
      <c r="N42832" s="76"/>
    </row>
    <row r="42833" spans="1:14" x14ac:dyDescent="0.25">
      <c r="B42833" s="76"/>
      <c r="C42833" s="76"/>
      <c r="D42833" s="76"/>
      <c r="E42833" s="76"/>
      <c r="F42833" s="76"/>
      <c r="G42833" s="76"/>
      <c r="H42833" s="76"/>
      <c r="I42833" s="76"/>
      <c r="J42833" s="76"/>
      <c r="K42833" s="76"/>
      <c r="L42833" s="76"/>
      <c r="M42833" s="76"/>
      <c r="N42833" s="76"/>
    </row>
    <row r="42834" spans="1:14" x14ac:dyDescent="0.25">
      <c r="A42834" s="76"/>
      <c r="C42834" s="76"/>
      <c r="D42834" s="76"/>
      <c r="E42834" s="76"/>
      <c r="F42834" s="76"/>
      <c r="G42834" s="76"/>
      <c r="H42834" s="76"/>
      <c r="I42834" s="76"/>
      <c r="J42834" s="76"/>
      <c r="K42834" s="76"/>
      <c r="L42834" s="76"/>
      <c r="M42834" s="76"/>
      <c r="N42834" s="76"/>
    </row>
    <row r="42835" spans="1:14" x14ac:dyDescent="0.25">
      <c r="A42835" s="76"/>
      <c r="C42835" s="76"/>
      <c r="D42835" s="76"/>
      <c r="E42835" s="76"/>
      <c r="F42835" s="76"/>
      <c r="G42835" s="76"/>
      <c r="H42835" s="76"/>
      <c r="I42835" s="76"/>
      <c r="J42835" s="76"/>
      <c r="K42835" s="76"/>
      <c r="L42835" s="76"/>
      <c r="M42835" s="76"/>
      <c r="N42835" s="76"/>
    </row>
    <row r="42836" spans="1:14" x14ac:dyDescent="0.25">
      <c r="C42836" s="76"/>
      <c r="D42836" s="76"/>
      <c r="E42836" s="76"/>
      <c r="F42836" s="76"/>
      <c r="G42836" s="76"/>
      <c r="H42836" s="76"/>
      <c r="I42836" s="76"/>
      <c r="J42836" s="76"/>
      <c r="K42836" s="76"/>
      <c r="L42836" s="76"/>
      <c r="M42836" s="76"/>
      <c r="N42836" s="76"/>
    </row>
    <row r="42837" spans="1:14" x14ac:dyDescent="0.25">
      <c r="C42837" s="76"/>
      <c r="D42837" s="76"/>
      <c r="E42837" s="76"/>
      <c r="F42837" s="76"/>
      <c r="G42837" s="76"/>
      <c r="H42837" s="76"/>
      <c r="I42837" s="76"/>
      <c r="J42837" s="76"/>
      <c r="K42837" s="76"/>
      <c r="L42837" s="76"/>
      <c r="M42837" s="76"/>
      <c r="N42837" s="76"/>
    </row>
    <row r="42838" spans="1:14" x14ac:dyDescent="0.25">
      <c r="C42838" s="76"/>
      <c r="D42838" s="76"/>
      <c r="E42838" s="76"/>
      <c r="F42838" s="76"/>
      <c r="G42838" s="76"/>
      <c r="H42838" s="76"/>
      <c r="I42838" s="76"/>
      <c r="J42838" s="76"/>
      <c r="K42838" s="76"/>
      <c r="L42838" s="76"/>
      <c r="M42838" s="76"/>
      <c r="N42838" s="76"/>
    </row>
    <row r="42839" spans="1:14" x14ac:dyDescent="0.25">
      <c r="C42839" s="76"/>
      <c r="D42839" s="76"/>
      <c r="E42839" s="76"/>
      <c r="F42839" s="76"/>
      <c r="G42839" s="76"/>
      <c r="H42839" s="76"/>
      <c r="I42839" s="76"/>
      <c r="J42839" s="76"/>
      <c r="K42839" s="76"/>
      <c r="L42839" s="76"/>
      <c r="M42839" s="76"/>
      <c r="N42839" s="76"/>
    </row>
    <row r="42840" spans="1:14" x14ac:dyDescent="0.25">
      <c r="A42840" s="76"/>
      <c r="C42840" s="76"/>
      <c r="D42840" s="76"/>
      <c r="E42840" s="76"/>
      <c r="F42840" s="76"/>
      <c r="G42840" s="76"/>
      <c r="H42840" s="76"/>
      <c r="I42840" s="76"/>
      <c r="J42840" s="76"/>
      <c r="K42840" s="76"/>
      <c r="L42840" s="76"/>
      <c r="M42840" s="76"/>
      <c r="N42840" s="76"/>
    </row>
    <row r="42841" spans="1:14" x14ac:dyDescent="0.25">
      <c r="A42841" s="76"/>
      <c r="B42841" s="76"/>
      <c r="C42841" s="76"/>
      <c r="D42841" s="76"/>
      <c r="E42841" s="76"/>
      <c r="F42841" s="76"/>
      <c r="G42841" s="76"/>
      <c r="H42841" s="76"/>
      <c r="I42841" s="76"/>
      <c r="J42841" s="76"/>
      <c r="K42841" s="76"/>
      <c r="L42841" s="76"/>
      <c r="M42841" s="76"/>
      <c r="N42841" s="76"/>
    </row>
    <row r="42842" spans="1:14" x14ac:dyDescent="0.25">
      <c r="A42842" s="76"/>
      <c r="C42842" s="76"/>
      <c r="D42842" s="76"/>
      <c r="E42842" s="76"/>
      <c r="F42842" s="76"/>
      <c r="G42842" s="76"/>
      <c r="H42842" s="76"/>
      <c r="I42842" s="76"/>
      <c r="J42842" s="76"/>
      <c r="K42842" s="76"/>
      <c r="L42842" s="76"/>
      <c r="M42842" s="76"/>
      <c r="N42842" s="76"/>
    </row>
    <row r="42843" spans="1:14" x14ac:dyDescent="0.25">
      <c r="A42843" s="76"/>
      <c r="C42843" s="76"/>
      <c r="D42843" s="76"/>
      <c r="E42843" s="76"/>
      <c r="F42843" s="76"/>
      <c r="G42843" s="76"/>
      <c r="H42843" s="76"/>
      <c r="I42843" s="76"/>
      <c r="J42843" s="76"/>
      <c r="K42843" s="76"/>
      <c r="L42843" s="76"/>
      <c r="M42843" s="76"/>
      <c r="N42843" s="76"/>
    </row>
    <row r="42844" spans="1:14" x14ac:dyDescent="0.25">
      <c r="C42844" s="76"/>
      <c r="D42844" s="76"/>
      <c r="E42844" s="76"/>
      <c r="F42844" s="76"/>
      <c r="G42844" s="76"/>
      <c r="H42844" s="76"/>
      <c r="I42844" s="76"/>
      <c r="J42844" s="76"/>
      <c r="K42844" s="76"/>
      <c r="L42844" s="76"/>
      <c r="M42844" s="76"/>
      <c r="N42844" s="76"/>
    </row>
    <row r="42845" spans="1:14" x14ac:dyDescent="0.25">
      <c r="A42845" s="76"/>
      <c r="C42845" s="76"/>
      <c r="D42845" s="76"/>
      <c r="E42845" s="76"/>
      <c r="F42845" s="76"/>
      <c r="G42845" s="76"/>
      <c r="H42845" s="76"/>
      <c r="I42845" s="76"/>
      <c r="J42845" s="76"/>
      <c r="K42845" s="76"/>
      <c r="L42845" s="76"/>
      <c r="M42845" s="76"/>
      <c r="N42845" s="76"/>
    </row>
    <row r="42846" spans="1:14" x14ac:dyDescent="0.25">
      <c r="C42846" s="76"/>
      <c r="D42846" s="76"/>
      <c r="E42846" s="76"/>
      <c r="F42846" s="76"/>
      <c r="G42846" s="76"/>
      <c r="H42846" s="76"/>
      <c r="I42846" s="76"/>
      <c r="J42846" s="76"/>
      <c r="K42846" s="76"/>
      <c r="L42846" s="76"/>
      <c r="M42846" s="76"/>
      <c r="N42846" s="76"/>
    </row>
    <row r="42847" spans="1:14" x14ac:dyDescent="0.25">
      <c r="B42847" s="76"/>
      <c r="C42847" s="76"/>
      <c r="D42847" s="76"/>
      <c r="E42847" s="76"/>
      <c r="F42847" s="76"/>
      <c r="G42847" s="76"/>
      <c r="H42847" s="76"/>
      <c r="I42847" s="76"/>
      <c r="J42847" s="76"/>
      <c r="K42847" s="76"/>
      <c r="L42847" s="76"/>
      <c r="M42847" s="76"/>
      <c r="N42847" s="76"/>
    </row>
    <row r="42848" spans="1:14" x14ac:dyDescent="0.25">
      <c r="A42848" s="76"/>
      <c r="C42848" s="76"/>
      <c r="D42848" s="76"/>
      <c r="E42848" s="76"/>
      <c r="F42848" s="76"/>
      <c r="G42848" s="76"/>
      <c r="H42848" s="76"/>
      <c r="I42848" s="76"/>
      <c r="J42848" s="76"/>
      <c r="K42848" s="76"/>
      <c r="L42848" s="76"/>
      <c r="M42848" s="76"/>
      <c r="N42848" s="76"/>
    </row>
    <row r="42849" spans="1:14" x14ac:dyDescent="0.25">
      <c r="A42849" s="76"/>
      <c r="C42849" s="76"/>
      <c r="D42849" s="76"/>
      <c r="E42849" s="76"/>
      <c r="F42849" s="76"/>
      <c r="G42849" s="76"/>
      <c r="H42849" s="76"/>
      <c r="I42849" s="76"/>
      <c r="J42849" s="76"/>
      <c r="K42849" s="76"/>
      <c r="L42849" s="76"/>
      <c r="M42849" s="76"/>
      <c r="N42849" s="76"/>
    </row>
    <row r="42850" spans="1:14" x14ac:dyDescent="0.25">
      <c r="B42850" s="76"/>
      <c r="C42850" s="76"/>
      <c r="D42850" s="76"/>
      <c r="E42850" s="76"/>
      <c r="F42850" s="76"/>
      <c r="G42850" s="76"/>
      <c r="H42850" s="76"/>
      <c r="I42850" s="76"/>
      <c r="J42850" s="76"/>
      <c r="K42850" s="76"/>
      <c r="L42850" s="76"/>
      <c r="M42850" s="76"/>
      <c r="N42850" s="76"/>
    </row>
    <row r="42851" spans="1:14" x14ac:dyDescent="0.25">
      <c r="B42851" s="76"/>
      <c r="C42851" s="76"/>
      <c r="D42851" s="76"/>
      <c r="E42851" s="76"/>
      <c r="F42851" s="76"/>
      <c r="G42851" s="76"/>
      <c r="H42851" s="76"/>
      <c r="I42851" s="76"/>
      <c r="J42851" s="76"/>
      <c r="K42851" s="76"/>
      <c r="L42851" s="76"/>
      <c r="M42851" s="76"/>
      <c r="N42851" s="76"/>
    </row>
    <row r="42852" spans="1:14" x14ac:dyDescent="0.25">
      <c r="A42852" s="76"/>
      <c r="B42852" s="76"/>
      <c r="C42852" s="76"/>
      <c r="D42852" s="76"/>
      <c r="E42852" s="76"/>
      <c r="F42852" s="76"/>
      <c r="G42852" s="76"/>
      <c r="H42852" s="76"/>
      <c r="I42852" s="76"/>
      <c r="J42852" s="76"/>
      <c r="K42852" s="76"/>
      <c r="L42852" s="76"/>
      <c r="M42852" s="76"/>
      <c r="N42852" s="76"/>
    </row>
    <row r="42853" spans="1:14" x14ac:dyDescent="0.25">
      <c r="B42853" s="76"/>
      <c r="C42853" s="76"/>
      <c r="D42853" s="76"/>
      <c r="E42853" s="76"/>
      <c r="F42853" s="76"/>
      <c r="G42853" s="76"/>
      <c r="H42853" s="76"/>
      <c r="I42853" s="76"/>
      <c r="J42853" s="76"/>
      <c r="K42853" s="76"/>
      <c r="L42853" s="76"/>
      <c r="M42853" s="76"/>
      <c r="N42853" s="76"/>
    </row>
    <row r="42854" spans="1:14" x14ac:dyDescent="0.25">
      <c r="C42854" s="76"/>
      <c r="D42854" s="76"/>
      <c r="E42854" s="76"/>
      <c r="F42854" s="76"/>
      <c r="G42854" s="76"/>
      <c r="H42854" s="76"/>
      <c r="I42854" s="76"/>
      <c r="J42854" s="76"/>
      <c r="K42854" s="76"/>
      <c r="L42854" s="76"/>
      <c r="M42854" s="76"/>
      <c r="N42854" s="76"/>
    </row>
    <row r="42855" spans="1:14" x14ac:dyDescent="0.25">
      <c r="B42855" s="76"/>
      <c r="C42855" s="76"/>
      <c r="D42855" s="76"/>
      <c r="E42855" s="76"/>
      <c r="F42855" s="76"/>
      <c r="G42855" s="76"/>
      <c r="H42855" s="76"/>
      <c r="I42855" s="76"/>
      <c r="J42855" s="76"/>
      <c r="K42855" s="76"/>
      <c r="L42855" s="76"/>
      <c r="M42855" s="76"/>
      <c r="N42855" s="76"/>
    </row>
    <row r="42856" spans="1:14" x14ac:dyDescent="0.25">
      <c r="C42856" s="76"/>
      <c r="D42856" s="76"/>
      <c r="E42856" s="76"/>
      <c r="F42856" s="76"/>
      <c r="G42856" s="76"/>
      <c r="H42856" s="76"/>
      <c r="I42856" s="76"/>
      <c r="J42856" s="76"/>
      <c r="K42856" s="76"/>
      <c r="L42856" s="76"/>
      <c r="M42856" s="76"/>
      <c r="N42856" s="76"/>
    </row>
    <row r="42857" spans="1:14" x14ac:dyDescent="0.25">
      <c r="A42857" s="76"/>
      <c r="C42857" s="76"/>
      <c r="D42857" s="76"/>
      <c r="E42857" s="76"/>
      <c r="F42857" s="76"/>
      <c r="G42857" s="76"/>
      <c r="H42857" s="76"/>
      <c r="I42857" s="76"/>
      <c r="J42857" s="76"/>
      <c r="K42857" s="76"/>
      <c r="L42857" s="76"/>
      <c r="M42857" s="76"/>
      <c r="N42857" s="76"/>
    </row>
    <row r="42858" spans="1:14" x14ac:dyDescent="0.25">
      <c r="A42858" s="76"/>
      <c r="C42858" s="76"/>
      <c r="D42858" s="76"/>
      <c r="E42858" s="76"/>
      <c r="F42858" s="76"/>
      <c r="G42858" s="76"/>
      <c r="H42858" s="76"/>
      <c r="I42858" s="76"/>
      <c r="J42858" s="76"/>
      <c r="K42858" s="76"/>
      <c r="L42858" s="76"/>
      <c r="M42858" s="76"/>
      <c r="N42858" s="76"/>
    </row>
    <row r="42859" spans="1:14" x14ac:dyDescent="0.25">
      <c r="C42859" s="76"/>
      <c r="D42859" s="76"/>
      <c r="E42859" s="76"/>
      <c r="F42859" s="76"/>
      <c r="G42859" s="76"/>
      <c r="H42859" s="76"/>
      <c r="I42859" s="76"/>
      <c r="J42859" s="76"/>
      <c r="K42859" s="76"/>
      <c r="L42859" s="76"/>
      <c r="M42859" s="76"/>
      <c r="N42859" s="76"/>
    </row>
    <row r="42860" spans="1:14" x14ac:dyDescent="0.25">
      <c r="A42860" s="76"/>
      <c r="C42860" s="76"/>
      <c r="D42860" s="76"/>
      <c r="E42860" s="76"/>
      <c r="F42860" s="76"/>
      <c r="G42860" s="76"/>
      <c r="H42860" s="76"/>
      <c r="I42860" s="76"/>
      <c r="J42860" s="76"/>
      <c r="K42860" s="76"/>
      <c r="L42860" s="76"/>
      <c r="M42860" s="76"/>
      <c r="N42860" s="76"/>
    </row>
    <row r="42861" spans="1:14" x14ac:dyDescent="0.25">
      <c r="A42861" s="76"/>
      <c r="B42861" s="76"/>
      <c r="C42861" s="76"/>
      <c r="D42861" s="76"/>
      <c r="E42861" s="76"/>
      <c r="F42861" s="76"/>
      <c r="G42861" s="76"/>
      <c r="H42861" s="76"/>
      <c r="I42861" s="76"/>
      <c r="J42861" s="76"/>
      <c r="K42861" s="76"/>
      <c r="L42861" s="76"/>
      <c r="M42861" s="76"/>
      <c r="N42861" s="76"/>
    </row>
    <row r="42862" spans="1:14" x14ac:dyDescent="0.25">
      <c r="A42862" s="76"/>
      <c r="B42862" s="80"/>
      <c r="C42862" s="76"/>
      <c r="D42862" s="76"/>
      <c r="E42862" s="76"/>
      <c r="F42862" s="76"/>
      <c r="G42862" s="76"/>
      <c r="H42862" s="76"/>
      <c r="I42862" s="76"/>
      <c r="J42862" s="76"/>
      <c r="K42862" s="76"/>
      <c r="L42862" s="76"/>
      <c r="M42862" s="76"/>
      <c r="N42862" s="76"/>
    </row>
    <row r="42863" spans="1:14" x14ac:dyDescent="0.25">
      <c r="C42863" s="76"/>
      <c r="D42863" s="76"/>
      <c r="E42863" s="76"/>
      <c r="F42863" s="76"/>
      <c r="G42863" s="76"/>
      <c r="H42863" s="76"/>
      <c r="I42863" s="76"/>
      <c r="J42863" s="76"/>
      <c r="K42863" s="76"/>
      <c r="L42863" s="76"/>
      <c r="M42863" s="76"/>
      <c r="N42863" s="76"/>
    </row>
    <row r="42864" spans="1:14" x14ac:dyDescent="0.25">
      <c r="B42864" s="76"/>
      <c r="C42864" s="76"/>
      <c r="D42864" s="76"/>
      <c r="E42864" s="76"/>
      <c r="F42864" s="76"/>
      <c r="G42864" s="76"/>
      <c r="H42864" s="76"/>
      <c r="I42864" s="76"/>
      <c r="J42864" s="76"/>
      <c r="K42864" s="76"/>
      <c r="L42864" s="76"/>
      <c r="M42864" s="76"/>
      <c r="N42864" s="76"/>
    </row>
    <row r="42865" spans="1:14" x14ac:dyDescent="0.25">
      <c r="C42865" s="76"/>
      <c r="D42865" s="76"/>
      <c r="E42865" s="76"/>
      <c r="F42865" s="76"/>
      <c r="G42865" s="76"/>
      <c r="H42865" s="76"/>
      <c r="I42865" s="76"/>
      <c r="J42865" s="76"/>
      <c r="K42865" s="76"/>
      <c r="L42865" s="76"/>
      <c r="M42865" s="76"/>
      <c r="N42865" s="76"/>
    </row>
    <row r="42866" spans="1:14" x14ac:dyDescent="0.25">
      <c r="C42866" s="76"/>
      <c r="D42866" s="76"/>
      <c r="E42866" s="76"/>
      <c r="F42866" s="76"/>
      <c r="G42866" s="76"/>
      <c r="H42866" s="76"/>
      <c r="I42866" s="76"/>
      <c r="J42866" s="76"/>
      <c r="K42866" s="76"/>
      <c r="L42866" s="76"/>
      <c r="M42866" s="76"/>
      <c r="N42866" s="76"/>
    </row>
    <row r="42867" spans="1:14" x14ac:dyDescent="0.25">
      <c r="C42867" s="76"/>
      <c r="D42867" s="76"/>
      <c r="E42867" s="76"/>
      <c r="F42867" s="76"/>
      <c r="G42867" s="76"/>
      <c r="H42867" s="76"/>
      <c r="I42867" s="76"/>
      <c r="J42867" s="76"/>
      <c r="K42867" s="76"/>
      <c r="L42867" s="76"/>
      <c r="M42867" s="76"/>
      <c r="N42867" s="76"/>
    </row>
    <row r="42868" spans="1:14" x14ac:dyDescent="0.25">
      <c r="C42868" s="76"/>
      <c r="D42868" s="76"/>
      <c r="E42868" s="76"/>
      <c r="F42868" s="76"/>
      <c r="G42868" s="76"/>
      <c r="H42868" s="76"/>
      <c r="I42868" s="76"/>
      <c r="J42868" s="76"/>
      <c r="K42868" s="76"/>
      <c r="L42868" s="76"/>
      <c r="M42868" s="76"/>
      <c r="N42868" s="76"/>
    </row>
    <row r="42869" spans="1:14" x14ac:dyDescent="0.25">
      <c r="A42869" s="76"/>
      <c r="B42869" s="76"/>
      <c r="C42869" s="76"/>
      <c r="D42869" s="76"/>
      <c r="E42869" s="76"/>
      <c r="F42869" s="76"/>
      <c r="G42869" s="76"/>
      <c r="H42869" s="76"/>
      <c r="I42869" s="76"/>
      <c r="J42869" s="76"/>
      <c r="K42869" s="76"/>
      <c r="L42869" s="76"/>
      <c r="M42869" s="76"/>
      <c r="N42869" s="76"/>
    </row>
    <row r="42870" spans="1:14" x14ac:dyDescent="0.25">
      <c r="A42870" s="76"/>
      <c r="C42870" s="76"/>
      <c r="D42870" s="76"/>
      <c r="E42870" s="76"/>
      <c r="F42870" s="76"/>
      <c r="G42870" s="76"/>
      <c r="H42870" s="76"/>
      <c r="I42870" s="76"/>
      <c r="J42870" s="76"/>
      <c r="K42870" s="76"/>
      <c r="L42870" s="76"/>
      <c r="M42870" s="76"/>
      <c r="N42870" s="76"/>
    </row>
    <row r="42871" spans="1:14" x14ac:dyDescent="0.25">
      <c r="C42871" s="76"/>
      <c r="D42871" s="76"/>
      <c r="E42871" s="76"/>
      <c r="F42871" s="76"/>
      <c r="G42871" s="76"/>
      <c r="H42871" s="76"/>
      <c r="I42871" s="76"/>
      <c r="J42871" s="76"/>
      <c r="K42871" s="76"/>
      <c r="L42871" s="76"/>
      <c r="M42871" s="76"/>
      <c r="N42871" s="76"/>
    </row>
    <row r="42872" spans="1:14" x14ac:dyDescent="0.25">
      <c r="C42872" s="76"/>
      <c r="D42872" s="76"/>
      <c r="E42872" s="76"/>
      <c r="F42872" s="76"/>
      <c r="G42872" s="76"/>
      <c r="H42872" s="76"/>
      <c r="I42872" s="76"/>
      <c r="J42872" s="76"/>
      <c r="K42872" s="76"/>
      <c r="L42872" s="76"/>
      <c r="M42872" s="76"/>
      <c r="N42872" s="76"/>
    </row>
    <row r="42873" spans="1:14" x14ac:dyDescent="0.25">
      <c r="C42873" s="76"/>
      <c r="D42873" s="76"/>
      <c r="E42873" s="76"/>
      <c r="F42873" s="76"/>
      <c r="G42873" s="76"/>
      <c r="H42873" s="76"/>
      <c r="I42873" s="76"/>
      <c r="J42873" s="76"/>
      <c r="K42873" s="76"/>
      <c r="L42873" s="76"/>
      <c r="M42873" s="76"/>
      <c r="N42873" s="76"/>
    </row>
    <row r="42874" spans="1:14" x14ac:dyDescent="0.25">
      <c r="B42874" s="76"/>
      <c r="C42874" s="76"/>
      <c r="D42874" s="76"/>
      <c r="E42874" s="76"/>
      <c r="F42874" s="76"/>
      <c r="G42874" s="76"/>
      <c r="H42874" s="76"/>
      <c r="I42874" s="76"/>
      <c r="J42874" s="76"/>
      <c r="K42874" s="76"/>
      <c r="L42874" s="76"/>
      <c r="M42874" s="76"/>
      <c r="N42874" s="76"/>
    </row>
    <row r="42875" spans="1:14" x14ac:dyDescent="0.25">
      <c r="C42875" s="76"/>
      <c r="D42875" s="76"/>
      <c r="E42875" s="76"/>
      <c r="F42875" s="76"/>
      <c r="G42875" s="76"/>
      <c r="H42875" s="76"/>
      <c r="I42875" s="76"/>
      <c r="J42875" s="76"/>
      <c r="K42875" s="76"/>
      <c r="L42875" s="76"/>
      <c r="M42875" s="76"/>
      <c r="N42875" s="76"/>
    </row>
    <row r="42876" spans="1:14" x14ac:dyDescent="0.25">
      <c r="B42876" s="76"/>
      <c r="C42876" s="76"/>
      <c r="D42876" s="76"/>
      <c r="E42876" s="76"/>
      <c r="F42876" s="76"/>
      <c r="G42876" s="76"/>
      <c r="H42876" s="76"/>
      <c r="I42876" s="76"/>
      <c r="J42876" s="76"/>
      <c r="K42876" s="76"/>
      <c r="L42876" s="76"/>
      <c r="M42876" s="76"/>
      <c r="N42876" s="76"/>
    </row>
    <row r="42877" spans="1:14" x14ac:dyDescent="0.25">
      <c r="C42877" s="76"/>
      <c r="D42877" s="76"/>
      <c r="E42877" s="76"/>
      <c r="F42877" s="76"/>
      <c r="G42877" s="76"/>
      <c r="H42877" s="76"/>
      <c r="I42877" s="76"/>
      <c r="J42877" s="76"/>
      <c r="K42877" s="76"/>
      <c r="L42877" s="76"/>
      <c r="M42877" s="76"/>
      <c r="N42877" s="76"/>
    </row>
    <row r="42878" spans="1:14" x14ac:dyDescent="0.25">
      <c r="A42878" s="76"/>
      <c r="C42878" s="76"/>
      <c r="D42878" s="76"/>
      <c r="E42878" s="76"/>
      <c r="F42878" s="76"/>
      <c r="G42878" s="76"/>
      <c r="H42878" s="76"/>
      <c r="I42878" s="76"/>
      <c r="J42878" s="76"/>
      <c r="K42878" s="76"/>
      <c r="L42878" s="76"/>
      <c r="M42878" s="76"/>
      <c r="N42878" s="76"/>
    </row>
    <row r="42879" spans="1:14" x14ac:dyDescent="0.25">
      <c r="B42879" s="76"/>
      <c r="C42879" s="76"/>
      <c r="D42879" s="76"/>
      <c r="E42879" s="76"/>
      <c r="F42879" s="76"/>
      <c r="G42879" s="76"/>
      <c r="H42879" s="76"/>
      <c r="I42879" s="76"/>
      <c r="J42879" s="76"/>
      <c r="K42879" s="76"/>
      <c r="L42879" s="76"/>
      <c r="M42879" s="76"/>
      <c r="N42879" s="76"/>
    </row>
    <row r="42880" spans="1:14" x14ac:dyDescent="0.25">
      <c r="C42880" s="76"/>
      <c r="D42880" s="76"/>
      <c r="E42880" s="76"/>
      <c r="F42880" s="76"/>
      <c r="G42880" s="76"/>
      <c r="H42880" s="76"/>
      <c r="I42880" s="76"/>
      <c r="J42880" s="76"/>
      <c r="K42880" s="76"/>
      <c r="L42880" s="76"/>
      <c r="M42880" s="76"/>
      <c r="N42880" s="76"/>
    </row>
    <row r="42881" spans="1:14" x14ac:dyDescent="0.25">
      <c r="A42881" s="76"/>
      <c r="C42881" s="76"/>
      <c r="D42881" s="76"/>
      <c r="E42881" s="76"/>
      <c r="F42881" s="76"/>
      <c r="G42881" s="76"/>
      <c r="H42881" s="76"/>
      <c r="I42881" s="76"/>
      <c r="J42881" s="76"/>
      <c r="K42881" s="76"/>
      <c r="L42881" s="76"/>
      <c r="M42881" s="76"/>
      <c r="N42881" s="76"/>
    </row>
    <row r="42882" spans="1:14" x14ac:dyDescent="0.25">
      <c r="B42882" s="76"/>
      <c r="C42882" s="76"/>
      <c r="D42882" s="76"/>
      <c r="E42882" s="76"/>
      <c r="F42882" s="76"/>
      <c r="G42882" s="76"/>
      <c r="H42882" s="76"/>
      <c r="I42882" s="76"/>
      <c r="J42882" s="76"/>
      <c r="K42882" s="76"/>
      <c r="L42882" s="76"/>
      <c r="M42882" s="76"/>
      <c r="N42882" s="76"/>
    </row>
    <row r="42883" spans="1:14" x14ac:dyDescent="0.25">
      <c r="C42883" s="76"/>
      <c r="D42883" s="76"/>
      <c r="E42883" s="76"/>
      <c r="F42883" s="76"/>
      <c r="G42883" s="76"/>
      <c r="H42883" s="76"/>
      <c r="I42883" s="76"/>
      <c r="J42883" s="76"/>
      <c r="K42883" s="76"/>
      <c r="L42883" s="76"/>
      <c r="M42883" s="76"/>
      <c r="N42883" s="76"/>
    </row>
    <row r="42884" spans="1:14" x14ac:dyDescent="0.25">
      <c r="A42884" s="76"/>
      <c r="C42884" s="76"/>
      <c r="D42884" s="76"/>
      <c r="E42884" s="76"/>
      <c r="F42884" s="76"/>
      <c r="G42884" s="76"/>
      <c r="H42884" s="76"/>
      <c r="I42884" s="76"/>
      <c r="J42884" s="76"/>
      <c r="K42884" s="76"/>
      <c r="L42884" s="76"/>
      <c r="M42884" s="76"/>
      <c r="N42884" s="76"/>
    </row>
    <row r="42885" spans="1:14" x14ac:dyDescent="0.25">
      <c r="C42885" s="76"/>
      <c r="D42885" s="76"/>
      <c r="E42885" s="76"/>
      <c r="F42885" s="76"/>
      <c r="G42885" s="76"/>
      <c r="H42885" s="76"/>
      <c r="I42885" s="76"/>
      <c r="J42885" s="76"/>
      <c r="K42885" s="76"/>
      <c r="L42885" s="76"/>
      <c r="M42885" s="76"/>
      <c r="N42885" s="76"/>
    </row>
    <row r="42886" spans="1:14" x14ac:dyDescent="0.25">
      <c r="B42886" s="76"/>
      <c r="C42886" s="76"/>
      <c r="D42886" s="76"/>
      <c r="E42886" s="76"/>
      <c r="F42886" s="76"/>
      <c r="G42886" s="76"/>
      <c r="H42886" s="76"/>
      <c r="I42886" s="76"/>
      <c r="J42886" s="76"/>
      <c r="K42886" s="76"/>
      <c r="L42886" s="76"/>
      <c r="M42886" s="76"/>
      <c r="N42886" s="76"/>
    </row>
    <row r="42887" spans="1:14" x14ac:dyDescent="0.25">
      <c r="C42887" s="76"/>
      <c r="D42887" s="76"/>
      <c r="E42887" s="76"/>
      <c r="F42887" s="76"/>
      <c r="G42887" s="76"/>
      <c r="H42887" s="76"/>
      <c r="I42887" s="76"/>
      <c r="J42887" s="76"/>
      <c r="K42887" s="76"/>
      <c r="L42887" s="76"/>
      <c r="M42887" s="76"/>
      <c r="N42887" s="76"/>
    </row>
    <row r="42888" spans="1:14" x14ac:dyDescent="0.25">
      <c r="C42888" s="76"/>
      <c r="D42888" s="76"/>
      <c r="E42888" s="76"/>
      <c r="F42888" s="76"/>
      <c r="G42888" s="76"/>
      <c r="H42888" s="76"/>
      <c r="I42888" s="76"/>
      <c r="J42888" s="76"/>
      <c r="K42888" s="76"/>
      <c r="L42888" s="76"/>
      <c r="M42888" s="76"/>
      <c r="N42888" s="76"/>
    </row>
    <row r="42889" spans="1:14" x14ac:dyDescent="0.25">
      <c r="C42889" s="76"/>
      <c r="D42889" s="76"/>
      <c r="E42889" s="76"/>
      <c r="F42889" s="76"/>
      <c r="G42889" s="76"/>
      <c r="H42889" s="76"/>
      <c r="I42889" s="76"/>
      <c r="J42889" s="76"/>
      <c r="K42889" s="76"/>
      <c r="L42889" s="76"/>
      <c r="M42889" s="76"/>
      <c r="N42889" s="76"/>
    </row>
    <row r="42890" spans="1:14" x14ac:dyDescent="0.25">
      <c r="A42890" s="76"/>
      <c r="C42890" s="76"/>
      <c r="D42890" s="76"/>
      <c r="E42890" s="76"/>
      <c r="F42890" s="76"/>
      <c r="G42890" s="76"/>
      <c r="H42890" s="76"/>
      <c r="I42890" s="76"/>
      <c r="J42890" s="76"/>
      <c r="K42890" s="76"/>
      <c r="L42890" s="76"/>
      <c r="M42890" s="76"/>
      <c r="N42890" s="76"/>
    </row>
    <row r="42891" spans="1:14" x14ac:dyDescent="0.25">
      <c r="A42891" s="76"/>
      <c r="B42891" s="80"/>
      <c r="C42891" s="76"/>
      <c r="D42891" s="76"/>
      <c r="E42891" s="76"/>
      <c r="F42891" s="76"/>
      <c r="G42891" s="76"/>
      <c r="H42891" s="76"/>
      <c r="I42891" s="76"/>
      <c r="J42891" s="76"/>
      <c r="K42891" s="76"/>
      <c r="L42891" s="76"/>
      <c r="M42891" s="76"/>
      <c r="N42891" s="76"/>
    </row>
    <row r="42892" spans="1:14" x14ac:dyDescent="0.25">
      <c r="A42892" s="76"/>
      <c r="B42892" s="76"/>
      <c r="C42892" s="76"/>
      <c r="D42892" s="76"/>
      <c r="E42892" s="76"/>
      <c r="F42892" s="76"/>
      <c r="G42892" s="76"/>
      <c r="H42892" s="76"/>
      <c r="I42892" s="76"/>
      <c r="J42892" s="76"/>
      <c r="K42892" s="76"/>
      <c r="L42892" s="76"/>
      <c r="M42892" s="76"/>
      <c r="N42892" s="76"/>
    </row>
    <row r="42893" spans="1:14" x14ac:dyDescent="0.25">
      <c r="C42893" s="76"/>
      <c r="D42893" s="76"/>
      <c r="E42893" s="76"/>
      <c r="F42893" s="76"/>
      <c r="G42893" s="76"/>
      <c r="H42893" s="76"/>
      <c r="I42893" s="76"/>
      <c r="J42893" s="76"/>
      <c r="K42893" s="76"/>
      <c r="L42893" s="76"/>
      <c r="M42893" s="76"/>
      <c r="N42893" s="76"/>
    </row>
    <row r="42894" spans="1:14" x14ac:dyDescent="0.25">
      <c r="B42894" s="76"/>
      <c r="C42894" s="76"/>
      <c r="D42894" s="76"/>
      <c r="E42894" s="76"/>
      <c r="F42894" s="76"/>
      <c r="G42894" s="76"/>
      <c r="H42894" s="76"/>
      <c r="I42894" s="76"/>
      <c r="J42894" s="76"/>
      <c r="K42894" s="76"/>
      <c r="L42894" s="76"/>
      <c r="M42894" s="76"/>
      <c r="N42894" s="76"/>
    </row>
    <row r="42895" spans="1:14" x14ac:dyDescent="0.25">
      <c r="A42895" s="76"/>
      <c r="C42895" s="76"/>
      <c r="D42895" s="76"/>
      <c r="E42895" s="76"/>
      <c r="F42895" s="76"/>
      <c r="G42895" s="76"/>
      <c r="H42895" s="76"/>
      <c r="I42895" s="76"/>
      <c r="J42895" s="76"/>
      <c r="K42895" s="76"/>
      <c r="L42895" s="76"/>
      <c r="M42895" s="76"/>
      <c r="N42895" s="76"/>
    </row>
    <row r="42896" spans="1:14" x14ac:dyDescent="0.25">
      <c r="C42896" s="76"/>
      <c r="D42896" s="76"/>
      <c r="E42896" s="76"/>
      <c r="F42896" s="76"/>
      <c r="G42896" s="76"/>
      <c r="H42896" s="76"/>
      <c r="I42896" s="76"/>
      <c r="J42896" s="76"/>
      <c r="K42896" s="76"/>
      <c r="L42896" s="76"/>
      <c r="M42896" s="76"/>
      <c r="N42896" s="76"/>
    </row>
    <row r="42897" spans="1:14" x14ac:dyDescent="0.25">
      <c r="A42897" s="76"/>
      <c r="B42897" s="76"/>
      <c r="C42897" s="76"/>
      <c r="D42897" s="76"/>
      <c r="E42897" s="76"/>
      <c r="F42897" s="76"/>
      <c r="G42897" s="76"/>
      <c r="H42897" s="76"/>
      <c r="I42897" s="76"/>
      <c r="J42897" s="76"/>
      <c r="K42897" s="76"/>
      <c r="L42897" s="76"/>
      <c r="M42897" s="76"/>
      <c r="N42897" s="76"/>
    </row>
    <row r="42898" spans="1:14" x14ac:dyDescent="0.25">
      <c r="C42898" s="76"/>
      <c r="D42898" s="76"/>
      <c r="E42898" s="76"/>
      <c r="F42898" s="76"/>
      <c r="G42898" s="76"/>
      <c r="H42898" s="76"/>
      <c r="I42898" s="76"/>
      <c r="J42898" s="76"/>
      <c r="K42898" s="76"/>
      <c r="L42898" s="76"/>
      <c r="M42898" s="76"/>
      <c r="N42898" s="76"/>
    </row>
    <row r="42899" spans="1:14" x14ac:dyDescent="0.25">
      <c r="B42899" s="76"/>
      <c r="C42899" s="76"/>
      <c r="D42899" s="76"/>
      <c r="E42899" s="76"/>
      <c r="F42899" s="76"/>
      <c r="G42899" s="76"/>
      <c r="H42899" s="76"/>
      <c r="I42899" s="76"/>
      <c r="J42899" s="76"/>
      <c r="K42899" s="76"/>
      <c r="L42899" s="76"/>
      <c r="M42899" s="76"/>
      <c r="N42899" s="76"/>
    </row>
    <row r="42900" spans="1:14" x14ac:dyDescent="0.25">
      <c r="B42900" s="76"/>
      <c r="C42900" s="76"/>
      <c r="D42900" s="76"/>
      <c r="E42900" s="76"/>
      <c r="F42900" s="76"/>
      <c r="G42900" s="76"/>
      <c r="H42900" s="76"/>
      <c r="I42900" s="76"/>
      <c r="J42900" s="76"/>
      <c r="K42900" s="76"/>
      <c r="L42900" s="76"/>
      <c r="M42900" s="76"/>
      <c r="N42900" s="76"/>
    </row>
    <row r="42901" spans="1:14" x14ac:dyDescent="0.25">
      <c r="A42901" s="76"/>
      <c r="B42901" s="76"/>
      <c r="C42901" s="76"/>
      <c r="D42901" s="76"/>
      <c r="E42901" s="76"/>
      <c r="F42901" s="76"/>
      <c r="G42901" s="76"/>
      <c r="H42901" s="76"/>
      <c r="I42901" s="76"/>
      <c r="J42901" s="76"/>
      <c r="K42901" s="76"/>
      <c r="L42901" s="76"/>
      <c r="M42901" s="76"/>
      <c r="N42901" s="76"/>
    </row>
    <row r="42902" spans="1:14" x14ac:dyDescent="0.25">
      <c r="A42902" s="76"/>
      <c r="C42902" s="76"/>
      <c r="D42902" s="76"/>
      <c r="E42902" s="76"/>
      <c r="F42902" s="76"/>
      <c r="G42902" s="76"/>
      <c r="H42902" s="76"/>
      <c r="I42902" s="76"/>
      <c r="J42902" s="76"/>
      <c r="K42902" s="76"/>
      <c r="L42902" s="76"/>
      <c r="M42902" s="76"/>
      <c r="N42902" s="76"/>
    </row>
    <row r="42903" spans="1:14" x14ac:dyDescent="0.25">
      <c r="C42903" s="76"/>
      <c r="D42903" s="76"/>
      <c r="E42903" s="76"/>
      <c r="F42903" s="76"/>
      <c r="G42903" s="76"/>
      <c r="H42903" s="76"/>
      <c r="I42903" s="76"/>
      <c r="J42903" s="76"/>
      <c r="K42903" s="76"/>
      <c r="L42903" s="76"/>
      <c r="M42903" s="76"/>
      <c r="N42903" s="76"/>
    </row>
    <row r="42904" spans="1:14" x14ac:dyDescent="0.25">
      <c r="C42904" s="76"/>
      <c r="D42904" s="76"/>
      <c r="E42904" s="76"/>
      <c r="F42904" s="76"/>
      <c r="G42904" s="76"/>
      <c r="H42904" s="76"/>
      <c r="I42904" s="76"/>
      <c r="J42904" s="76"/>
      <c r="K42904" s="76"/>
      <c r="L42904" s="76"/>
      <c r="M42904" s="76"/>
      <c r="N42904" s="76"/>
    </row>
    <row r="42905" spans="1:14" x14ac:dyDescent="0.25">
      <c r="A42905" s="76"/>
      <c r="B42905" s="76"/>
      <c r="C42905" s="76"/>
      <c r="D42905" s="76"/>
      <c r="E42905" s="76"/>
      <c r="F42905" s="76"/>
      <c r="G42905" s="76"/>
      <c r="H42905" s="76"/>
      <c r="I42905" s="76"/>
      <c r="J42905" s="76"/>
      <c r="K42905" s="76"/>
      <c r="L42905" s="76"/>
      <c r="M42905" s="76"/>
      <c r="N42905" s="76"/>
    </row>
    <row r="42906" spans="1:14" x14ac:dyDescent="0.25">
      <c r="C42906" s="76"/>
      <c r="D42906" s="76"/>
      <c r="E42906" s="76"/>
      <c r="F42906" s="76"/>
      <c r="G42906" s="76"/>
      <c r="H42906" s="76"/>
      <c r="I42906" s="76"/>
      <c r="J42906" s="76"/>
      <c r="K42906" s="76"/>
      <c r="L42906" s="76"/>
      <c r="M42906" s="76"/>
      <c r="N42906" s="76"/>
    </row>
    <row r="42907" spans="1:14" x14ac:dyDescent="0.25">
      <c r="B42907" s="76"/>
      <c r="C42907" s="76"/>
      <c r="D42907" s="76"/>
      <c r="E42907" s="76"/>
      <c r="F42907" s="76"/>
      <c r="G42907" s="76"/>
      <c r="H42907" s="76"/>
      <c r="I42907" s="76"/>
      <c r="J42907" s="76"/>
      <c r="K42907" s="76"/>
      <c r="L42907" s="76"/>
      <c r="M42907" s="76"/>
      <c r="N42907" s="76"/>
    </row>
    <row r="42908" spans="1:14" x14ac:dyDescent="0.25">
      <c r="A42908" s="76"/>
      <c r="C42908" s="76"/>
      <c r="D42908" s="76"/>
      <c r="E42908" s="76"/>
      <c r="F42908" s="76"/>
      <c r="G42908" s="76"/>
      <c r="H42908" s="76"/>
      <c r="I42908" s="76"/>
      <c r="J42908" s="76"/>
      <c r="K42908" s="76"/>
      <c r="L42908" s="76"/>
      <c r="M42908" s="76"/>
      <c r="N42908" s="76"/>
    </row>
    <row r="42909" spans="1:14" x14ac:dyDescent="0.25">
      <c r="C42909" s="76"/>
      <c r="D42909" s="76"/>
      <c r="E42909" s="76"/>
      <c r="F42909" s="76"/>
      <c r="G42909" s="76"/>
      <c r="H42909" s="76"/>
      <c r="I42909" s="76"/>
      <c r="J42909" s="76"/>
      <c r="K42909" s="76"/>
      <c r="L42909" s="76"/>
      <c r="M42909" s="76"/>
      <c r="N42909" s="76"/>
    </row>
    <row r="42910" spans="1:14" x14ac:dyDescent="0.25">
      <c r="C42910" s="76"/>
      <c r="D42910" s="76"/>
      <c r="E42910" s="76"/>
      <c r="F42910" s="76"/>
      <c r="G42910" s="76"/>
      <c r="H42910" s="76"/>
      <c r="I42910" s="76"/>
      <c r="J42910" s="76"/>
      <c r="K42910" s="76"/>
      <c r="L42910" s="76"/>
      <c r="M42910" s="76"/>
      <c r="N42910" s="76"/>
    </row>
    <row r="42911" spans="1:14" x14ac:dyDescent="0.25">
      <c r="A42911" s="76"/>
      <c r="C42911" s="76"/>
      <c r="D42911" s="76"/>
      <c r="E42911" s="76"/>
      <c r="F42911" s="76"/>
      <c r="G42911" s="76"/>
      <c r="H42911" s="76"/>
      <c r="I42911" s="76"/>
      <c r="J42911" s="76"/>
      <c r="K42911" s="76"/>
      <c r="L42911" s="76"/>
      <c r="M42911" s="76"/>
      <c r="N42911" s="76"/>
    </row>
    <row r="42912" spans="1:14" x14ac:dyDescent="0.25">
      <c r="C42912" s="76"/>
      <c r="D42912" s="76"/>
      <c r="E42912" s="76"/>
      <c r="F42912" s="76"/>
      <c r="G42912" s="76"/>
      <c r="H42912" s="76"/>
      <c r="I42912" s="76"/>
      <c r="J42912" s="76"/>
      <c r="K42912" s="76"/>
      <c r="L42912" s="76"/>
      <c r="M42912" s="76"/>
      <c r="N42912" s="76"/>
    </row>
    <row r="42913" spans="1:14" x14ac:dyDescent="0.25">
      <c r="B42913" s="76"/>
      <c r="C42913" s="76"/>
      <c r="D42913" s="76"/>
      <c r="E42913" s="76"/>
      <c r="F42913" s="76"/>
      <c r="G42913" s="76"/>
      <c r="H42913" s="76"/>
      <c r="I42913" s="76"/>
      <c r="J42913" s="76"/>
      <c r="K42913" s="76"/>
      <c r="L42913" s="76"/>
      <c r="M42913" s="76"/>
      <c r="N42913" s="76"/>
    </row>
    <row r="42914" spans="1:14" x14ac:dyDescent="0.25">
      <c r="C42914" s="76"/>
      <c r="D42914" s="76"/>
      <c r="E42914" s="76"/>
      <c r="F42914" s="76"/>
      <c r="G42914" s="76"/>
      <c r="H42914" s="76"/>
      <c r="I42914" s="76"/>
      <c r="J42914" s="76"/>
      <c r="K42914" s="76"/>
      <c r="L42914" s="76"/>
      <c r="M42914" s="76"/>
      <c r="N42914" s="76"/>
    </row>
    <row r="42915" spans="1:14" x14ac:dyDescent="0.25">
      <c r="B42915" s="76"/>
      <c r="C42915" s="76"/>
      <c r="D42915" s="76"/>
      <c r="E42915" s="76"/>
      <c r="F42915" s="76"/>
      <c r="G42915" s="76"/>
      <c r="H42915" s="76"/>
      <c r="I42915" s="76"/>
      <c r="J42915" s="76"/>
      <c r="K42915" s="76"/>
      <c r="L42915" s="76"/>
      <c r="M42915" s="76"/>
      <c r="N42915" s="76"/>
    </row>
    <row r="42916" spans="1:14" x14ac:dyDescent="0.25">
      <c r="C42916" s="76"/>
      <c r="D42916" s="76"/>
      <c r="E42916" s="76"/>
      <c r="F42916" s="76"/>
      <c r="G42916" s="76"/>
      <c r="H42916" s="76"/>
      <c r="I42916" s="76"/>
      <c r="J42916" s="76"/>
      <c r="K42916" s="76"/>
      <c r="L42916" s="76"/>
      <c r="M42916" s="76"/>
      <c r="N42916" s="76"/>
    </row>
    <row r="42917" spans="1:14" x14ac:dyDescent="0.25">
      <c r="C42917" s="76"/>
      <c r="D42917" s="76"/>
      <c r="E42917" s="76"/>
      <c r="F42917" s="76"/>
      <c r="G42917" s="76"/>
      <c r="H42917" s="76"/>
      <c r="I42917" s="76"/>
      <c r="J42917" s="76"/>
      <c r="K42917" s="76"/>
      <c r="L42917" s="76"/>
      <c r="M42917" s="76"/>
      <c r="N42917" s="76"/>
    </row>
    <row r="42918" spans="1:14" x14ac:dyDescent="0.25">
      <c r="B42918" s="76"/>
      <c r="C42918" s="76"/>
      <c r="D42918" s="76"/>
      <c r="E42918" s="76"/>
      <c r="F42918" s="76"/>
      <c r="G42918" s="76"/>
      <c r="H42918" s="76"/>
      <c r="I42918" s="76"/>
      <c r="J42918" s="76"/>
      <c r="K42918" s="76"/>
      <c r="L42918" s="76"/>
      <c r="M42918" s="76"/>
      <c r="N42918" s="76"/>
    </row>
    <row r="42919" spans="1:14" x14ac:dyDescent="0.25">
      <c r="B42919" s="76"/>
      <c r="C42919" s="76"/>
      <c r="D42919" s="76"/>
      <c r="E42919" s="76"/>
      <c r="F42919" s="76"/>
      <c r="G42919" s="76"/>
      <c r="H42919" s="76"/>
      <c r="I42919" s="76"/>
      <c r="J42919" s="76"/>
      <c r="K42919" s="76"/>
      <c r="L42919" s="76"/>
      <c r="M42919" s="76"/>
      <c r="N42919" s="76"/>
    </row>
    <row r="42920" spans="1:14" x14ac:dyDescent="0.25">
      <c r="A42920" s="76"/>
      <c r="C42920" s="76"/>
      <c r="D42920" s="76"/>
      <c r="E42920" s="76"/>
      <c r="F42920" s="76"/>
      <c r="G42920" s="76"/>
      <c r="H42920" s="76"/>
      <c r="I42920" s="76"/>
      <c r="J42920" s="76"/>
      <c r="K42920" s="76"/>
      <c r="L42920" s="76"/>
      <c r="M42920" s="76"/>
      <c r="N42920" s="76"/>
    </row>
    <row r="42921" spans="1:14" x14ac:dyDescent="0.25">
      <c r="A42921" s="76"/>
      <c r="B42921" s="76"/>
      <c r="C42921" s="76"/>
      <c r="D42921" s="76"/>
      <c r="E42921" s="76"/>
      <c r="F42921" s="76"/>
      <c r="G42921" s="76"/>
      <c r="H42921" s="76"/>
      <c r="I42921" s="76"/>
      <c r="J42921" s="76"/>
      <c r="K42921" s="76"/>
      <c r="L42921" s="76"/>
      <c r="M42921" s="76"/>
      <c r="N42921" s="76"/>
    </row>
    <row r="42922" spans="1:14" x14ac:dyDescent="0.25">
      <c r="A42922" s="76"/>
      <c r="C42922" s="76"/>
      <c r="D42922" s="76"/>
      <c r="E42922" s="76"/>
      <c r="F42922" s="76"/>
      <c r="G42922" s="76"/>
      <c r="H42922" s="76"/>
      <c r="I42922" s="76"/>
      <c r="J42922" s="76"/>
      <c r="K42922" s="76"/>
      <c r="L42922" s="76"/>
      <c r="M42922" s="76"/>
      <c r="N42922" s="76"/>
    </row>
    <row r="42923" spans="1:14" x14ac:dyDescent="0.25">
      <c r="C42923" s="76"/>
      <c r="D42923" s="76"/>
      <c r="E42923" s="76"/>
      <c r="F42923" s="76"/>
      <c r="G42923" s="76"/>
      <c r="H42923" s="76"/>
      <c r="I42923" s="76"/>
      <c r="J42923" s="76"/>
      <c r="K42923" s="76"/>
      <c r="L42923" s="76"/>
      <c r="M42923" s="76"/>
      <c r="N42923" s="76"/>
    </row>
    <row r="42924" spans="1:14" x14ac:dyDescent="0.25">
      <c r="A42924" s="76"/>
      <c r="B42924" s="76"/>
      <c r="C42924" s="76"/>
      <c r="D42924" s="76"/>
      <c r="E42924" s="76"/>
      <c r="F42924" s="76"/>
      <c r="G42924" s="76"/>
      <c r="H42924" s="76"/>
      <c r="I42924" s="76"/>
      <c r="J42924" s="76"/>
      <c r="K42924" s="76"/>
      <c r="L42924" s="76"/>
      <c r="M42924" s="76"/>
      <c r="N42924" s="76"/>
    </row>
    <row r="42925" spans="1:14" x14ac:dyDescent="0.25">
      <c r="C42925" s="76"/>
      <c r="D42925" s="76"/>
      <c r="E42925" s="76"/>
      <c r="F42925" s="76"/>
      <c r="G42925" s="76"/>
      <c r="H42925" s="76"/>
      <c r="I42925" s="76"/>
      <c r="J42925" s="76"/>
      <c r="K42925" s="76"/>
      <c r="L42925" s="76"/>
      <c r="M42925" s="76"/>
      <c r="N42925" s="76"/>
    </row>
    <row r="42926" spans="1:14" x14ac:dyDescent="0.25">
      <c r="A42926" s="76"/>
      <c r="C42926" s="76"/>
      <c r="D42926" s="76"/>
      <c r="E42926" s="76"/>
      <c r="F42926" s="76"/>
      <c r="G42926" s="76"/>
      <c r="H42926" s="76"/>
      <c r="I42926" s="76"/>
      <c r="J42926" s="76"/>
      <c r="K42926" s="76"/>
      <c r="L42926" s="76"/>
      <c r="M42926" s="76"/>
      <c r="N42926" s="76"/>
    </row>
    <row r="42927" spans="1:14" x14ac:dyDescent="0.25">
      <c r="A42927" s="76"/>
      <c r="C42927" s="76"/>
      <c r="D42927" s="76"/>
      <c r="E42927" s="76"/>
      <c r="F42927" s="76"/>
      <c r="G42927" s="76"/>
      <c r="H42927" s="76"/>
      <c r="I42927" s="76"/>
      <c r="J42927" s="76"/>
      <c r="K42927" s="76"/>
      <c r="L42927" s="76"/>
      <c r="M42927" s="76"/>
      <c r="N42927" s="76"/>
    </row>
    <row r="42928" spans="1:14" x14ac:dyDescent="0.25">
      <c r="C42928" s="76"/>
      <c r="D42928" s="76"/>
      <c r="E42928" s="76"/>
      <c r="F42928" s="76"/>
      <c r="G42928" s="76"/>
      <c r="H42928" s="76"/>
      <c r="I42928" s="76"/>
      <c r="J42928" s="76"/>
      <c r="K42928" s="76"/>
      <c r="L42928" s="76"/>
      <c r="M42928" s="76"/>
      <c r="N42928" s="76"/>
    </row>
    <row r="42929" spans="1:14" x14ac:dyDescent="0.25">
      <c r="B42929" s="76"/>
      <c r="C42929" s="76"/>
      <c r="D42929" s="76"/>
      <c r="E42929" s="76"/>
      <c r="F42929" s="76"/>
      <c r="G42929" s="76"/>
      <c r="H42929" s="76"/>
      <c r="I42929" s="76"/>
      <c r="J42929" s="76"/>
      <c r="K42929" s="76"/>
      <c r="L42929" s="76"/>
      <c r="M42929" s="76"/>
      <c r="N42929" s="76"/>
    </row>
    <row r="42930" spans="1:14" x14ac:dyDescent="0.25">
      <c r="B42930" s="76"/>
      <c r="C42930" s="76"/>
      <c r="D42930" s="76"/>
      <c r="E42930" s="76"/>
      <c r="F42930" s="76"/>
      <c r="G42930" s="76"/>
      <c r="H42930" s="76"/>
      <c r="I42930" s="76"/>
      <c r="J42930" s="76"/>
      <c r="K42930" s="76"/>
      <c r="L42930" s="76"/>
      <c r="M42930" s="76"/>
      <c r="N42930" s="76"/>
    </row>
    <row r="42931" spans="1:14" x14ac:dyDescent="0.25">
      <c r="A42931" s="76"/>
      <c r="B42931" s="76"/>
      <c r="C42931" s="76"/>
      <c r="D42931" s="76"/>
      <c r="E42931" s="76"/>
      <c r="F42931" s="76"/>
      <c r="G42931" s="76"/>
      <c r="H42931" s="76"/>
      <c r="I42931" s="76"/>
      <c r="J42931" s="76"/>
      <c r="K42931" s="76"/>
      <c r="L42931" s="76"/>
      <c r="M42931" s="76"/>
      <c r="N42931" s="76"/>
    </row>
    <row r="42932" spans="1:14" x14ac:dyDescent="0.25">
      <c r="C42932" s="76"/>
      <c r="D42932" s="76"/>
      <c r="E42932" s="76"/>
      <c r="F42932" s="76"/>
      <c r="G42932" s="76"/>
      <c r="H42932" s="76"/>
      <c r="I42932" s="76"/>
      <c r="J42932" s="76"/>
      <c r="K42932" s="76"/>
      <c r="L42932" s="76"/>
      <c r="M42932" s="76"/>
      <c r="N42932" s="76"/>
    </row>
    <row r="42933" spans="1:14" x14ac:dyDescent="0.25">
      <c r="A42933" s="76"/>
      <c r="C42933" s="76"/>
      <c r="D42933" s="76"/>
      <c r="E42933" s="76"/>
      <c r="F42933" s="76"/>
      <c r="G42933" s="76"/>
      <c r="H42933" s="76"/>
      <c r="I42933" s="76"/>
      <c r="J42933" s="76"/>
      <c r="K42933" s="76"/>
      <c r="L42933" s="76"/>
      <c r="M42933" s="76"/>
      <c r="N42933" s="76"/>
    </row>
    <row r="42934" spans="1:14" x14ac:dyDescent="0.25">
      <c r="C42934" s="76"/>
      <c r="D42934" s="76"/>
      <c r="E42934" s="76"/>
      <c r="F42934" s="76"/>
      <c r="G42934" s="76"/>
      <c r="H42934" s="76"/>
      <c r="I42934" s="76"/>
      <c r="J42934" s="76"/>
      <c r="K42934" s="76"/>
      <c r="L42934" s="76"/>
      <c r="M42934" s="76"/>
      <c r="N42934" s="76"/>
    </row>
    <row r="42935" spans="1:14" x14ac:dyDescent="0.25">
      <c r="C42935" s="76"/>
      <c r="D42935" s="76"/>
      <c r="E42935" s="76"/>
      <c r="F42935" s="76"/>
      <c r="G42935" s="76"/>
      <c r="H42935" s="76"/>
      <c r="I42935" s="76"/>
      <c r="J42935" s="76"/>
      <c r="K42935" s="76"/>
      <c r="L42935" s="76"/>
      <c r="M42935" s="76"/>
      <c r="N42935" s="76"/>
    </row>
    <row r="42936" spans="1:14" x14ac:dyDescent="0.25">
      <c r="B42936" s="76"/>
      <c r="C42936" s="76"/>
      <c r="D42936" s="76"/>
      <c r="E42936" s="76"/>
      <c r="F42936" s="76"/>
      <c r="G42936" s="76"/>
      <c r="H42936" s="76"/>
      <c r="I42936" s="76"/>
      <c r="J42936" s="76"/>
      <c r="K42936" s="76"/>
      <c r="L42936" s="76"/>
      <c r="M42936" s="76"/>
      <c r="N42936" s="76"/>
    </row>
    <row r="42937" spans="1:14" x14ac:dyDescent="0.25">
      <c r="C42937" s="76"/>
      <c r="D42937" s="76"/>
      <c r="E42937" s="76"/>
      <c r="F42937" s="76"/>
      <c r="G42937" s="76"/>
      <c r="H42937" s="76"/>
      <c r="I42937" s="76"/>
      <c r="J42937" s="76"/>
      <c r="K42937" s="76"/>
      <c r="L42937" s="76"/>
      <c r="M42937" s="76"/>
      <c r="N42937" s="76"/>
    </row>
    <row r="42938" spans="1:14" x14ac:dyDescent="0.25">
      <c r="C42938" s="76"/>
      <c r="D42938" s="76"/>
      <c r="E42938" s="76"/>
      <c r="F42938" s="76"/>
      <c r="G42938" s="76"/>
      <c r="H42938" s="76"/>
      <c r="I42938" s="76"/>
      <c r="J42938" s="76"/>
      <c r="K42938" s="76"/>
      <c r="L42938" s="76"/>
      <c r="M42938" s="76"/>
      <c r="N42938" s="76"/>
    </row>
    <row r="42939" spans="1:14" x14ac:dyDescent="0.25">
      <c r="B42939" s="76"/>
      <c r="C42939" s="76"/>
      <c r="D42939" s="76"/>
      <c r="E42939" s="76"/>
      <c r="F42939" s="76"/>
      <c r="G42939" s="76"/>
      <c r="H42939" s="76"/>
      <c r="I42939" s="76"/>
      <c r="J42939" s="76"/>
      <c r="K42939" s="76"/>
      <c r="L42939" s="76"/>
      <c r="M42939" s="76"/>
      <c r="N42939" s="76"/>
    </row>
    <row r="42940" spans="1:14" x14ac:dyDescent="0.25">
      <c r="B42940" s="76"/>
      <c r="C42940" s="76"/>
      <c r="D42940" s="76"/>
      <c r="E42940" s="76"/>
      <c r="F42940" s="76"/>
      <c r="G42940" s="76"/>
      <c r="H42940" s="76"/>
      <c r="I42940" s="76"/>
      <c r="J42940" s="76"/>
      <c r="K42940" s="76"/>
      <c r="L42940" s="76"/>
      <c r="M42940" s="76"/>
      <c r="N42940" s="76"/>
    </row>
    <row r="42941" spans="1:14" x14ac:dyDescent="0.25">
      <c r="A42941" s="76"/>
      <c r="B42941" s="76"/>
      <c r="C42941" s="76"/>
      <c r="D42941" s="76"/>
      <c r="E42941" s="76"/>
      <c r="F42941" s="76"/>
      <c r="G42941" s="76"/>
      <c r="H42941" s="76"/>
      <c r="I42941" s="76"/>
      <c r="J42941" s="76"/>
      <c r="K42941" s="76"/>
      <c r="L42941" s="76"/>
      <c r="M42941" s="76"/>
      <c r="N42941" s="76"/>
    </row>
    <row r="42942" spans="1:14" x14ac:dyDescent="0.25">
      <c r="C42942" s="76"/>
      <c r="D42942" s="76"/>
      <c r="E42942" s="76"/>
      <c r="F42942" s="76"/>
      <c r="G42942" s="76"/>
      <c r="H42942" s="76"/>
      <c r="I42942" s="76"/>
      <c r="J42942" s="76"/>
      <c r="K42942" s="76"/>
      <c r="L42942" s="76"/>
      <c r="M42942" s="76"/>
      <c r="N42942" s="76"/>
    </row>
    <row r="42943" spans="1:14" x14ac:dyDescent="0.25">
      <c r="A42943" s="76"/>
      <c r="C42943" s="76"/>
      <c r="D42943" s="76"/>
      <c r="E42943" s="76"/>
      <c r="F42943" s="76"/>
      <c r="G42943" s="76"/>
      <c r="H42943" s="76"/>
      <c r="I42943" s="76"/>
      <c r="J42943" s="76"/>
      <c r="K42943" s="76"/>
      <c r="L42943" s="76"/>
      <c r="M42943" s="76"/>
      <c r="N42943" s="76"/>
    </row>
    <row r="42944" spans="1:14" x14ac:dyDescent="0.25">
      <c r="A42944" s="76"/>
      <c r="C42944" s="76"/>
      <c r="D42944" s="76"/>
      <c r="E42944" s="76"/>
      <c r="F42944" s="76"/>
      <c r="G42944" s="76"/>
      <c r="H42944" s="76"/>
      <c r="I42944" s="76"/>
      <c r="J42944" s="76"/>
      <c r="K42944" s="76"/>
      <c r="L42944" s="76"/>
      <c r="M42944" s="76"/>
      <c r="N42944" s="76"/>
    </row>
    <row r="42945" spans="1:14" x14ac:dyDescent="0.25">
      <c r="B42945" s="76"/>
      <c r="C42945" s="76"/>
      <c r="D42945" s="76"/>
      <c r="E42945" s="76"/>
      <c r="F42945" s="76"/>
      <c r="G42945" s="76"/>
      <c r="H42945" s="76"/>
      <c r="I42945" s="76"/>
      <c r="J42945" s="76"/>
      <c r="K42945" s="76"/>
      <c r="L42945" s="76"/>
      <c r="M42945" s="76"/>
      <c r="N42945" s="76"/>
    </row>
    <row r="42946" spans="1:14" x14ac:dyDescent="0.25">
      <c r="A42946" s="76"/>
      <c r="C42946" s="76"/>
      <c r="D42946" s="76"/>
      <c r="E42946" s="76"/>
      <c r="F42946" s="76"/>
      <c r="G42946" s="76"/>
      <c r="H42946" s="76"/>
      <c r="I42946" s="76"/>
      <c r="J42946" s="76"/>
      <c r="K42946" s="76"/>
      <c r="L42946" s="76"/>
      <c r="M42946" s="76"/>
      <c r="N42946" s="76"/>
    </row>
    <row r="42947" spans="1:14" x14ac:dyDescent="0.25">
      <c r="B42947" s="76"/>
      <c r="C42947" s="76"/>
      <c r="D42947" s="76"/>
      <c r="E42947" s="76"/>
      <c r="F42947" s="76"/>
      <c r="G42947" s="76"/>
      <c r="H42947" s="76"/>
      <c r="I42947" s="76"/>
      <c r="J42947" s="76"/>
      <c r="K42947" s="76"/>
      <c r="L42947" s="76"/>
      <c r="M42947" s="76"/>
      <c r="N42947" s="76"/>
    </row>
    <row r="42948" spans="1:14" x14ac:dyDescent="0.25">
      <c r="C42948" s="76"/>
      <c r="D42948" s="76"/>
      <c r="E42948" s="76"/>
      <c r="F42948" s="76"/>
      <c r="G42948" s="76"/>
      <c r="H42948" s="76"/>
      <c r="I42948" s="76"/>
      <c r="J42948" s="76"/>
      <c r="K42948" s="76"/>
      <c r="L42948" s="76"/>
      <c r="M42948" s="76"/>
      <c r="N42948" s="76"/>
    </row>
    <row r="42949" spans="1:14" x14ac:dyDescent="0.25">
      <c r="A42949" s="76"/>
      <c r="C42949" s="76"/>
      <c r="D42949" s="76"/>
      <c r="E42949" s="76"/>
      <c r="F42949" s="76"/>
      <c r="G42949" s="76"/>
      <c r="H42949" s="76"/>
      <c r="I42949" s="76"/>
      <c r="J42949" s="76"/>
      <c r="K42949" s="76"/>
      <c r="L42949" s="76"/>
      <c r="M42949" s="76"/>
      <c r="N42949" s="76"/>
    </row>
    <row r="42950" spans="1:14" x14ac:dyDescent="0.25">
      <c r="B42950" s="76"/>
      <c r="C42950" s="76"/>
      <c r="D42950" s="76"/>
      <c r="E42950" s="76"/>
      <c r="F42950" s="76"/>
      <c r="G42950" s="76"/>
      <c r="H42950" s="76"/>
      <c r="I42950" s="76"/>
      <c r="J42950" s="76"/>
      <c r="K42950" s="76"/>
      <c r="L42950" s="76"/>
      <c r="M42950" s="76"/>
      <c r="N42950" s="76"/>
    </row>
    <row r="42951" spans="1:14" x14ac:dyDescent="0.25">
      <c r="B42951" s="76"/>
      <c r="C42951" s="76"/>
      <c r="D42951" s="76"/>
      <c r="E42951" s="76"/>
      <c r="F42951" s="76"/>
      <c r="G42951" s="76"/>
      <c r="H42951" s="76"/>
      <c r="I42951" s="76"/>
      <c r="J42951" s="76"/>
      <c r="K42951" s="76"/>
      <c r="L42951" s="76"/>
      <c r="M42951" s="76"/>
      <c r="N42951" s="76"/>
    </row>
    <row r="42952" spans="1:14" x14ac:dyDescent="0.25">
      <c r="C42952" s="76"/>
      <c r="D42952" s="76"/>
      <c r="E42952" s="76"/>
      <c r="F42952" s="76"/>
      <c r="G42952" s="76"/>
      <c r="H42952" s="76"/>
      <c r="I42952" s="76"/>
      <c r="J42952" s="76"/>
      <c r="K42952" s="76"/>
      <c r="L42952" s="76"/>
      <c r="M42952" s="76"/>
      <c r="N42952" s="76"/>
    </row>
    <row r="42953" spans="1:14" x14ac:dyDescent="0.25">
      <c r="C42953" s="76"/>
      <c r="D42953" s="76"/>
      <c r="E42953" s="76"/>
      <c r="F42953" s="76"/>
      <c r="G42953" s="76"/>
      <c r="H42953" s="76"/>
      <c r="I42953" s="76"/>
      <c r="J42953" s="76"/>
      <c r="K42953" s="76"/>
      <c r="L42953" s="76"/>
      <c r="M42953" s="76"/>
      <c r="N42953" s="76"/>
    </row>
    <row r="42954" spans="1:14" x14ac:dyDescent="0.25">
      <c r="B42954" s="76"/>
      <c r="C42954" s="76"/>
      <c r="D42954" s="76"/>
      <c r="E42954" s="76"/>
      <c r="F42954" s="76"/>
      <c r="G42954" s="76"/>
      <c r="H42954" s="76"/>
      <c r="I42954" s="76"/>
      <c r="J42954" s="76"/>
      <c r="K42954" s="76"/>
      <c r="L42954" s="76"/>
      <c r="M42954" s="76"/>
      <c r="N42954" s="76"/>
    </row>
    <row r="42955" spans="1:14" x14ac:dyDescent="0.25">
      <c r="A42955" s="76"/>
      <c r="B42955" s="76"/>
      <c r="C42955" s="76"/>
      <c r="D42955" s="76"/>
      <c r="E42955" s="76"/>
      <c r="F42955" s="76"/>
      <c r="G42955" s="76"/>
      <c r="H42955" s="76"/>
      <c r="I42955" s="76"/>
      <c r="J42955" s="76"/>
      <c r="K42955" s="76"/>
      <c r="L42955" s="76"/>
      <c r="M42955" s="76"/>
      <c r="N42955" s="76"/>
    </row>
    <row r="42956" spans="1:14" x14ac:dyDescent="0.25">
      <c r="A42956" s="76"/>
      <c r="C42956" s="76"/>
      <c r="D42956" s="76"/>
      <c r="E42956" s="76"/>
      <c r="F42956" s="76"/>
      <c r="G42956" s="76"/>
      <c r="H42956" s="76"/>
      <c r="I42956" s="76"/>
      <c r="J42956" s="76"/>
      <c r="K42956" s="76"/>
      <c r="L42956" s="76"/>
      <c r="M42956" s="76"/>
      <c r="N42956" s="76"/>
    </row>
    <row r="42957" spans="1:14" x14ac:dyDescent="0.25">
      <c r="B42957" s="76"/>
      <c r="C42957" s="76"/>
      <c r="D42957" s="76"/>
      <c r="E42957" s="76"/>
      <c r="F42957" s="76"/>
      <c r="G42957" s="76"/>
      <c r="H42957" s="76"/>
      <c r="I42957" s="76"/>
      <c r="J42957" s="76"/>
      <c r="K42957" s="76"/>
      <c r="L42957" s="76"/>
      <c r="M42957" s="76"/>
      <c r="N42957" s="76"/>
    </row>
    <row r="42958" spans="1:14" x14ac:dyDescent="0.25">
      <c r="A42958" s="76"/>
      <c r="C42958" s="76"/>
      <c r="D42958" s="76"/>
      <c r="E42958" s="76"/>
      <c r="F42958" s="76"/>
      <c r="G42958" s="76"/>
      <c r="H42958" s="76"/>
      <c r="I42958" s="76"/>
      <c r="J42958" s="76"/>
      <c r="K42958" s="76"/>
      <c r="L42958" s="76"/>
      <c r="M42958" s="76"/>
      <c r="N42958" s="76"/>
    </row>
    <row r="42959" spans="1:14" x14ac:dyDescent="0.25">
      <c r="A42959" s="76"/>
      <c r="B42959" s="76"/>
      <c r="C42959" s="76"/>
      <c r="D42959" s="76"/>
      <c r="E42959" s="76"/>
      <c r="F42959" s="76"/>
      <c r="G42959" s="76"/>
      <c r="H42959" s="76"/>
      <c r="I42959" s="76"/>
      <c r="J42959" s="76"/>
      <c r="K42959" s="76"/>
      <c r="M42959" s="76"/>
      <c r="N42959" s="76"/>
    </row>
    <row r="42960" spans="1:14" x14ac:dyDescent="0.25">
      <c r="B42960" s="76"/>
      <c r="C42960" s="76"/>
      <c r="D42960" s="76"/>
      <c r="E42960" s="76"/>
      <c r="F42960" s="76"/>
      <c r="G42960" s="76"/>
      <c r="H42960" s="76"/>
      <c r="I42960" s="76"/>
      <c r="J42960" s="76"/>
      <c r="K42960" s="76"/>
      <c r="M42960" s="76"/>
      <c r="N42960" s="76"/>
    </row>
    <row r="42961" spans="1:14" x14ac:dyDescent="0.25">
      <c r="C42961" s="76"/>
      <c r="D42961" s="76"/>
      <c r="E42961" s="76"/>
      <c r="F42961" s="76"/>
      <c r="G42961" s="76"/>
      <c r="H42961" s="76"/>
      <c r="I42961" s="76"/>
      <c r="J42961" s="76"/>
      <c r="K42961" s="76"/>
      <c r="M42961" s="76"/>
      <c r="N42961" s="76"/>
    </row>
    <row r="42962" spans="1:14" x14ac:dyDescent="0.25">
      <c r="A42962" s="76"/>
      <c r="C42962" s="76"/>
      <c r="D42962" s="76"/>
      <c r="E42962" s="76"/>
      <c r="F42962" s="76"/>
      <c r="G42962" s="76"/>
      <c r="H42962" s="76"/>
      <c r="I42962" s="76"/>
      <c r="J42962" s="76"/>
      <c r="K42962" s="76"/>
      <c r="M42962" s="76"/>
      <c r="N42962" s="76"/>
    </row>
    <row r="42963" spans="1:14" x14ac:dyDescent="0.25">
      <c r="B42963" s="76"/>
      <c r="C42963" s="76"/>
      <c r="D42963" s="76"/>
      <c r="E42963" s="76"/>
      <c r="F42963" s="76"/>
      <c r="G42963" s="76"/>
      <c r="H42963" s="76"/>
      <c r="I42963" s="76"/>
      <c r="J42963" s="76"/>
      <c r="K42963" s="76"/>
      <c r="M42963" s="76"/>
      <c r="N42963" s="76"/>
    </row>
    <row r="42964" spans="1:14" x14ac:dyDescent="0.25">
      <c r="A42964" s="76"/>
      <c r="C42964" s="76"/>
      <c r="D42964" s="76"/>
      <c r="E42964" s="76"/>
      <c r="F42964" s="76"/>
      <c r="G42964" s="76"/>
      <c r="H42964" s="76"/>
      <c r="I42964" s="76"/>
      <c r="J42964" s="76"/>
      <c r="K42964" s="76"/>
      <c r="M42964" s="76"/>
      <c r="N42964" s="76"/>
    </row>
    <row r="42965" spans="1:14" x14ac:dyDescent="0.25">
      <c r="B42965" s="76"/>
      <c r="C42965" s="76"/>
      <c r="D42965" s="76"/>
      <c r="E42965" s="76"/>
      <c r="F42965" s="76"/>
      <c r="G42965" s="76"/>
      <c r="H42965" s="76"/>
      <c r="I42965" s="76"/>
      <c r="J42965" s="76"/>
      <c r="K42965" s="76"/>
      <c r="M42965" s="76"/>
      <c r="N42965" s="76"/>
    </row>
    <row r="42966" spans="1:14" x14ac:dyDescent="0.25">
      <c r="B42966" s="76"/>
      <c r="C42966" s="76"/>
      <c r="D42966" s="76"/>
      <c r="E42966" s="76"/>
      <c r="F42966" s="76"/>
      <c r="G42966" s="76"/>
      <c r="H42966" s="76"/>
      <c r="I42966" s="76"/>
      <c r="J42966" s="76"/>
      <c r="K42966" s="76"/>
      <c r="M42966" s="76"/>
      <c r="N42966" s="76"/>
    </row>
    <row r="42967" spans="1:14" x14ac:dyDescent="0.25">
      <c r="A42967" s="76"/>
      <c r="B42967" s="76"/>
      <c r="C42967" s="76"/>
      <c r="D42967" s="76"/>
      <c r="E42967" s="76"/>
      <c r="F42967" s="76"/>
      <c r="G42967" s="76"/>
      <c r="H42967" s="76"/>
      <c r="I42967" s="76"/>
      <c r="J42967" s="76"/>
      <c r="K42967" s="76"/>
      <c r="M42967" s="76"/>
      <c r="N42967" s="76"/>
    </row>
    <row r="42968" spans="1:14" x14ac:dyDescent="0.25">
      <c r="B42968" s="76"/>
      <c r="C42968" s="76"/>
      <c r="D42968" s="76"/>
      <c r="E42968" s="76"/>
      <c r="F42968" s="76"/>
      <c r="G42968" s="76"/>
      <c r="H42968" s="76"/>
      <c r="I42968" s="76"/>
      <c r="J42968" s="76"/>
      <c r="K42968" s="76"/>
      <c r="M42968" s="76"/>
      <c r="N42968" s="76"/>
    </row>
    <row r="42969" spans="1:14" x14ac:dyDescent="0.25">
      <c r="C42969" s="76"/>
      <c r="D42969" s="76"/>
      <c r="E42969" s="76"/>
      <c r="F42969" s="76"/>
      <c r="G42969" s="76"/>
      <c r="H42969" s="76"/>
      <c r="I42969" s="76"/>
      <c r="J42969" s="76"/>
      <c r="K42969" s="76"/>
      <c r="M42969" s="76"/>
      <c r="N42969" s="76"/>
    </row>
    <row r="42970" spans="1:14" x14ac:dyDescent="0.25">
      <c r="C42970" s="76"/>
      <c r="D42970" s="76"/>
      <c r="E42970" s="76"/>
      <c r="F42970" s="76"/>
      <c r="G42970" s="76"/>
      <c r="H42970" s="76"/>
      <c r="I42970" s="76"/>
      <c r="J42970" s="76"/>
      <c r="K42970" s="76"/>
      <c r="M42970" s="76"/>
      <c r="N42970" s="76"/>
    </row>
    <row r="42971" spans="1:14" x14ac:dyDescent="0.25">
      <c r="C42971" s="76"/>
      <c r="D42971" s="76"/>
      <c r="E42971" s="76"/>
      <c r="F42971" s="76"/>
      <c r="G42971" s="76"/>
      <c r="H42971" s="76"/>
      <c r="I42971" s="76"/>
      <c r="J42971" s="76"/>
      <c r="K42971" s="76"/>
      <c r="M42971" s="76"/>
      <c r="N42971" s="76"/>
    </row>
    <row r="42972" spans="1:14" x14ac:dyDescent="0.25">
      <c r="B42972" s="76"/>
      <c r="C42972" s="76"/>
      <c r="D42972" s="76"/>
      <c r="E42972" s="76"/>
      <c r="F42972" s="76"/>
      <c r="G42972" s="76"/>
      <c r="H42972" s="76"/>
      <c r="I42972" s="76"/>
      <c r="J42972" s="76"/>
      <c r="K42972" s="76"/>
      <c r="M42972" s="76"/>
      <c r="N42972" s="76"/>
    </row>
    <row r="42973" spans="1:14" x14ac:dyDescent="0.25">
      <c r="A42973" s="76"/>
      <c r="B42973" s="76"/>
      <c r="C42973" s="76"/>
      <c r="D42973" s="76"/>
      <c r="E42973" s="76"/>
      <c r="F42973" s="76"/>
      <c r="G42973" s="76"/>
      <c r="H42973" s="76"/>
      <c r="I42973" s="76"/>
      <c r="J42973" s="76"/>
      <c r="K42973" s="76"/>
      <c r="M42973" s="76"/>
      <c r="N42973" s="76"/>
    </row>
    <row r="42974" spans="1:14" x14ac:dyDescent="0.25">
      <c r="C42974" s="76"/>
      <c r="D42974" s="76"/>
      <c r="E42974" s="76"/>
      <c r="F42974" s="76"/>
      <c r="G42974" s="76"/>
      <c r="H42974" s="76"/>
      <c r="I42974" s="76"/>
      <c r="J42974" s="76"/>
      <c r="K42974" s="76"/>
      <c r="M42974" s="76"/>
      <c r="N42974" s="76"/>
    </row>
    <row r="42975" spans="1:14" x14ac:dyDescent="0.25">
      <c r="B42975" s="76"/>
      <c r="C42975" s="76"/>
      <c r="D42975" s="76"/>
      <c r="E42975" s="76"/>
      <c r="F42975" s="76"/>
      <c r="G42975" s="76"/>
      <c r="H42975" s="76"/>
      <c r="I42975" s="76"/>
      <c r="J42975" s="76"/>
      <c r="K42975" s="76"/>
      <c r="M42975" s="76"/>
      <c r="N42975" s="76"/>
    </row>
    <row r="42976" spans="1:14" x14ac:dyDescent="0.25">
      <c r="A42976" s="76"/>
      <c r="C42976" s="76"/>
      <c r="D42976" s="76"/>
      <c r="E42976" s="76"/>
      <c r="F42976" s="76"/>
      <c r="G42976" s="76"/>
      <c r="H42976" s="76"/>
      <c r="I42976" s="76"/>
      <c r="J42976" s="76"/>
      <c r="K42976" s="76"/>
      <c r="M42976" s="76"/>
      <c r="N42976" s="76"/>
    </row>
    <row r="42977" spans="1:14" x14ac:dyDescent="0.25">
      <c r="C42977" s="76"/>
      <c r="D42977" s="76"/>
      <c r="E42977" s="76"/>
      <c r="F42977" s="76"/>
      <c r="G42977" s="76"/>
      <c r="H42977" s="76"/>
      <c r="I42977" s="76"/>
      <c r="J42977" s="76"/>
      <c r="K42977" s="76"/>
      <c r="M42977" s="76"/>
      <c r="N42977" s="76"/>
    </row>
    <row r="42978" spans="1:14" x14ac:dyDescent="0.25">
      <c r="B42978" s="76"/>
      <c r="C42978" s="76"/>
      <c r="D42978" s="76"/>
      <c r="E42978" s="76"/>
      <c r="F42978" s="76"/>
      <c r="G42978" s="76"/>
      <c r="H42978" s="76"/>
      <c r="I42978" s="76"/>
      <c r="J42978" s="76"/>
      <c r="K42978" s="76"/>
      <c r="M42978" s="76"/>
      <c r="N42978" s="76"/>
    </row>
    <row r="42979" spans="1:14" x14ac:dyDescent="0.25">
      <c r="A42979" s="76"/>
      <c r="C42979" s="76"/>
      <c r="D42979" s="76"/>
      <c r="E42979" s="76"/>
      <c r="F42979" s="76"/>
      <c r="G42979" s="76"/>
      <c r="H42979" s="76"/>
      <c r="I42979" s="76"/>
      <c r="J42979" s="76"/>
      <c r="K42979" s="76"/>
      <c r="M42979" s="76"/>
      <c r="N42979" s="76"/>
    </row>
    <row r="42980" spans="1:14" x14ac:dyDescent="0.25">
      <c r="C42980" s="76"/>
      <c r="D42980" s="76"/>
      <c r="E42980" s="76"/>
      <c r="F42980" s="76"/>
      <c r="G42980" s="76"/>
      <c r="H42980" s="76"/>
      <c r="I42980" s="76"/>
      <c r="J42980" s="76"/>
      <c r="K42980" s="76"/>
      <c r="M42980" s="76"/>
      <c r="N42980" s="76"/>
    </row>
    <row r="42981" spans="1:14" x14ac:dyDescent="0.25">
      <c r="A42981" s="76"/>
      <c r="C42981" s="76"/>
      <c r="D42981" s="76"/>
      <c r="E42981" s="76"/>
      <c r="F42981" s="76"/>
      <c r="G42981" s="76"/>
      <c r="H42981" s="76"/>
      <c r="I42981" s="76"/>
      <c r="J42981" s="76"/>
      <c r="K42981" s="76"/>
      <c r="M42981" s="76"/>
      <c r="N42981" s="76"/>
    </row>
    <row r="42982" spans="1:14" x14ac:dyDescent="0.25">
      <c r="C42982" s="76"/>
      <c r="D42982" s="76"/>
      <c r="E42982" s="76"/>
      <c r="F42982" s="76"/>
      <c r="G42982" s="76"/>
      <c r="H42982" s="76"/>
      <c r="I42982" s="76"/>
      <c r="J42982" s="76"/>
      <c r="K42982" s="76"/>
      <c r="M42982" s="76"/>
      <c r="N42982" s="76"/>
    </row>
    <row r="42983" spans="1:14" x14ac:dyDescent="0.25">
      <c r="C42983" s="76"/>
      <c r="D42983" s="76"/>
      <c r="E42983" s="76"/>
      <c r="F42983" s="76"/>
      <c r="G42983" s="76"/>
      <c r="H42983" s="76"/>
      <c r="I42983" s="76"/>
      <c r="J42983" s="76"/>
      <c r="K42983" s="76"/>
      <c r="M42983" s="76"/>
      <c r="N42983" s="76"/>
    </row>
    <row r="42984" spans="1:14" x14ac:dyDescent="0.25">
      <c r="A42984" s="76"/>
      <c r="C42984" s="76"/>
      <c r="D42984" s="76"/>
      <c r="E42984" s="76"/>
      <c r="F42984" s="76"/>
      <c r="G42984" s="76"/>
      <c r="H42984" s="76"/>
      <c r="I42984" s="76"/>
      <c r="J42984" s="76"/>
      <c r="K42984" s="76"/>
      <c r="M42984" s="76"/>
      <c r="N42984" s="76"/>
    </row>
    <row r="42985" spans="1:14" x14ac:dyDescent="0.25">
      <c r="B42985" s="76"/>
      <c r="C42985" s="76"/>
      <c r="D42985" s="76"/>
      <c r="E42985" s="76"/>
      <c r="F42985" s="76"/>
      <c r="G42985" s="76"/>
      <c r="H42985" s="76"/>
      <c r="I42985" s="76"/>
      <c r="J42985" s="76"/>
      <c r="K42985" s="76"/>
      <c r="M42985" s="76"/>
      <c r="N42985" s="76"/>
    </row>
    <row r="42986" spans="1:14" x14ac:dyDescent="0.25">
      <c r="A42986" s="76"/>
      <c r="B42986" s="76"/>
      <c r="C42986" s="76"/>
      <c r="D42986" s="76"/>
      <c r="E42986" s="76"/>
      <c r="F42986" s="76"/>
      <c r="G42986" s="76"/>
      <c r="H42986" s="76"/>
      <c r="I42986" s="76"/>
      <c r="J42986" s="76"/>
      <c r="K42986" s="76"/>
      <c r="M42986" s="76"/>
      <c r="N42986" s="76"/>
    </row>
    <row r="42987" spans="1:14" x14ac:dyDescent="0.25">
      <c r="A42987" s="76"/>
      <c r="B42987" s="76"/>
      <c r="C42987" s="76"/>
      <c r="D42987" s="76"/>
      <c r="E42987" s="76"/>
      <c r="F42987" s="76"/>
      <c r="G42987" s="76"/>
      <c r="H42987" s="76"/>
      <c r="I42987" s="76"/>
      <c r="J42987" s="76"/>
      <c r="K42987" s="76"/>
      <c r="M42987" s="76"/>
      <c r="N42987" s="76"/>
    </row>
    <row r="42988" spans="1:14" x14ac:dyDescent="0.25">
      <c r="A42988" s="76"/>
      <c r="C42988" s="76"/>
      <c r="D42988" s="76"/>
      <c r="E42988" s="76"/>
      <c r="F42988" s="76"/>
      <c r="G42988" s="76"/>
      <c r="H42988" s="76"/>
      <c r="I42988" s="76"/>
      <c r="J42988" s="76"/>
      <c r="K42988" s="76"/>
      <c r="M42988" s="76"/>
      <c r="N42988" s="76"/>
    </row>
    <row r="42989" spans="1:14" x14ac:dyDescent="0.25">
      <c r="C42989" s="76"/>
      <c r="D42989" s="76"/>
      <c r="E42989" s="76"/>
      <c r="F42989" s="76"/>
      <c r="G42989" s="76"/>
      <c r="H42989" s="76"/>
      <c r="I42989" s="76"/>
      <c r="J42989" s="76"/>
      <c r="K42989" s="76"/>
      <c r="M42989" s="76"/>
      <c r="N42989" s="76"/>
    </row>
    <row r="42990" spans="1:14" x14ac:dyDescent="0.25">
      <c r="C42990" s="76"/>
      <c r="D42990" s="76"/>
      <c r="E42990" s="76"/>
      <c r="F42990" s="76"/>
      <c r="G42990" s="76"/>
      <c r="H42990" s="76"/>
      <c r="I42990" s="76"/>
      <c r="J42990" s="76"/>
      <c r="K42990" s="76"/>
      <c r="M42990" s="76"/>
      <c r="N42990" s="76"/>
    </row>
    <row r="42991" spans="1:14" x14ac:dyDescent="0.25">
      <c r="B42991" s="76"/>
      <c r="C42991" s="76"/>
      <c r="D42991" s="76"/>
      <c r="E42991" s="76"/>
      <c r="F42991" s="76"/>
      <c r="G42991" s="76"/>
      <c r="H42991" s="76"/>
      <c r="I42991" s="76"/>
      <c r="J42991" s="76"/>
      <c r="K42991" s="76"/>
      <c r="M42991" s="76"/>
      <c r="N42991" s="76"/>
    </row>
    <row r="42992" spans="1:14" x14ac:dyDescent="0.25">
      <c r="A42992" s="76"/>
      <c r="B42992" s="76"/>
      <c r="C42992" s="76"/>
      <c r="D42992" s="76"/>
      <c r="E42992" s="76"/>
      <c r="F42992" s="76"/>
      <c r="G42992" s="76"/>
      <c r="H42992" s="76"/>
      <c r="I42992" s="76"/>
      <c r="J42992" s="76"/>
      <c r="K42992" s="76"/>
      <c r="M42992" s="76"/>
      <c r="N42992" s="76"/>
    </row>
    <row r="42993" spans="1:14" x14ac:dyDescent="0.25">
      <c r="A42993" s="76"/>
      <c r="B42993" s="76"/>
      <c r="C42993" s="76"/>
      <c r="D42993" s="76"/>
      <c r="E42993" s="76"/>
      <c r="F42993" s="76"/>
      <c r="G42993" s="76"/>
      <c r="H42993" s="76"/>
      <c r="I42993" s="76"/>
      <c r="J42993" s="76"/>
      <c r="K42993" s="76"/>
      <c r="M42993" s="76"/>
      <c r="N42993" s="76"/>
    </row>
    <row r="42994" spans="1:14" x14ac:dyDescent="0.25">
      <c r="A42994" s="76"/>
      <c r="C42994" s="76"/>
      <c r="D42994" s="76"/>
      <c r="E42994" s="76"/>
      <c r="F42994" s="76"/>
      <c r="G42994" s="76"/>
      <c r="H42994" s="76"/>
      <c r="I42994" s="76"/>
      <c r="J42994" s="76"/>
      <c r="K42994" s="76"/>
      <c r="M42994" s="76"/>
      <c r="N42994" s="76"/>
    </row>
    <row r="42995" spans="1:14" x14ac:dyDescent="0.25">
      <c r="C42995" s="76"/>
      <c r="D42995" s="76"/>
      <c r="E42995" s="76"/>
      <c r="F42995" s="76"/>
      <c r="G42995" s="76"/>
      <c r="H42995" s="76"/>
      <c r="I42995" s="76"/>
      <c r="J42995" s="76"/>
      <c r="K42995" s="76"/>
      <c r="M42995" s="76"/>
      <c r="N42995" s="76"/>
    </row>
    <row r="42996" spans="1:14" x14ac:dyDescent="0.25">
      <c r="A42996" s="76"/>
      <c r="B42996" s="76"/>
      <c r="C42996" s="76"/>
      <c r="D42996" s="76"/>
      <c r="E42996" s="76"/>
      <c r="F42996" s="76"/>
      <c r="G42996" s="76"/>
      <c r="H42996" s="76"/>
      <c r="I42996" s="76"/>
      <c r="J42996" s="76"/>
      <c r="K42996" s="76"/>
      <c r="M42996" s="76"/>
      <c r="N42996" s="76"/>
    </row>
    <row r="42997" spans="1:14" x14ac:dyDescent="0.25">
      <c r="C42997" s="76"/>
      <c r="D42997" s="76"/>
      <c r="E42997" s="76"/>
      <c r="F42997" s="76"/>
      <c r="G42997" s="76"/>
      <c r="H42997" s="76"/>
      <c r="I42997" s="76"/>
      <c r="J42997" s="76"/>
      <c r="K42997" s="76"/>
      <c r="M42997" s="76"/>
      <c r="N42997" s="76"/>
    </row>
    <row r="42998" spans="1:14" x14ac:dyDescent="0.25">
      <c r="A42998" s="76"/>
      <c r="B42998" s="76"/>
      <c r="C42998" s="76"/>
      <c r="D42998" s="76"/>
      <c r="E42998" s="76"/>
      <c r="F42998" s="76"/>
      <c r="G42998" s="76"/>
      <c r="H42998" s="76"/>
      <c r="I42998" s="76"/>
      <c r="J42998" s="76"/>
      <c r="K42998" s="76"/>
      <c r="M42998" s="76"/>
      <c r="N42998" s="76"/>
    </row>
    <row r="42999" spans="1:14" x14ac:dyDescent="0.25">
      <c r="B42999" s="76"/>
      <c r="C42999" s="76"/>
      <c r="D42999" s="76"/>
      <c r="E42999" s="76"/>
      <c r="F42999" s="76"/>
      <c r="G42999" s="76"/>
      <c r="H42999" s="76"/>
      <c r="I42999" s="76"/>
      <c r="J42999" s="76"/>
      <c r="K42999" s="76"/>
      <c r="M42999" s="76"/>
      <c r="N42999" s="76"/>
    </row>
    <row r="43000" spans="1:14" x14ac:dyDescent="0.25">
      <c r="A43000" s="76"/>
      <c r="C43000" s="76"/>
      <c r="D43000" s="76"/>
      <c r="E43000" s="76"/>
      <c r="F43000" s="76"/>
      <c r="G43000" s="76"/>
      <c r="H43000" s="76"/>
      <c r="I43000" s="76"/>
      <c r="J43000" s="76"/>
      <c r="K43000" s="76"/>
      <c r="M43000" s="76"/>
      <c r="N43000" s="76"/>
    </row>
    <row r="43001" spans="1:14" x14ac:dyDescent="0.25">
      <c r="A43001" s="76"/>
      <c r="C43001" s="76"/>
      <c r="D43001" s="76"/>
      <c r="E43001" s="76"/>
      <c r="F43001" s="76"/>
      <c r="G43001" s="76"/>
      <c r="H43001" s="76"/>
      <c r="I43001" s="76"/>
      <c r="J43001" s="76"/>
      <c r="K43001" s="76"/>
      <c r="M43001" s="76"/>
      <c r="N43001" s="76"/>
    </row>
    <row r="43002" spans="1:14" x14ac:dyDescent="0.25">
      <c r="A43002" s="76"/>
      <c r="C43002" s="76"/>
      <c r="D43002" s="76"/>
      <c r="E43002" s="76"/>
      <c r="F43002" s="76"/>
      <c r="G43002" s="76"/>
      <c r="H43002" s="76"/>
      <c r="I43002" s="76"/>
      <c r="J43002" s="76"/>
      <c r="K43002" s="76"/>
      <c r="M43002" s="76"/>
      <c r="N43002" s="76"/>
    </row>
    <row r="43003" spans="1:14" x14ac:dyDescent="0.25">
      <c r="C43003" s="76"/>
      <c r="D43003" s="76"/>
      <c r="E43003" s="76"/>
      <c r="F43003" s="76"/>
      <c r="G43003" s="76"/>
      <c r="H43003" s="76"/>
      <c r="I43003" s="76"/>
      <c r="J43003" s="76"/>
      <c r="K43003" s="76"/>
      <c r="M43003" s="76"/>
      <c r="N43003" s="76"/>
    </row>
    <row r="43004" spans="1:14" x14ac:dyDescent="0.25">
      <c r="A43004" s="76"/>
      <c r="C43004" s="76"/>
      <c r="D43004" s="76"/>
      <c r="E43004" s="76"/>
      <c r="F43004" s="76"/>
      <c r="G43004" s="76"/>
      <c r="H43004" s="76"/>
      <c r="I43004" s="76"/>
      <c r="J43004" s="76"/>
      <c r="K43004" s="76"/>
      <c r="M43004" s="76"/>
      <c r="N43004" s="76"/>
    </row>
    <row r="43005" spans="1:14" x14ac:dyDescent="0.25">
      <c r="C43005" s="76"/>
      <c r="D43005" s="76"/>
      <c r="E43005" s="76"/>
      <c r="F43005" s="76"/>
      <c r="G43005" s="76"/>
      <c r="H43005" s="76"/>
      <c r="I43005" s="76"/>
      <c r="J43005" s="76"/>
      <c r="K43005" s="76"/>
      <c r="M43005" s="76"/>
      <c r="N43005" s="76"/>
    </row>
    <row r="43006" spans="1:14" x14ac:dyDescent="0.25">
      <c r="C43006" s="76"/>
      <c r="D43006" s="76"/>
      <c r="E43006" s="76"/>
      <c r="F43006" s="76"/>
      <c r="G43006" s="76"/>
      <c r="H43006" s="76"/>
      <c r="I43006" s="76"/>
      <c r="J43006" s="76"/>
      <c r="K43006" s="76"/>
      <c r="M43006" s="76"/>
      <c r="N43006" s="76"/>
    </row>
    <row r="43007" spans="1:14" x14ac:dyDescent="0.25">
      <c r="B43007" s="76"/>
      <c r="C43007" s="76"/>
      <c r="D43007" s="76"/>
      <c r="E43007" s="76"/>
      <c r="F43007" s="76"/>
      <c r="G43007" s="76"/>
      <c r="H43007" s="76"/>
      <c r="I43007" s="76"/>
      <c r="J43007" s="76"/>
      <c r="K43007" s="76"/>
      <c r="M43007" s="76"/>
      <c r="N43007" s="76"/>
    </row>
    <row r="43008" spans="1:14" x14ac:dyDescent="0.25">
      <c r="A43008" s="76"/>
      <c r="C43008" s="76"/>
      <c r="D43008" s="76"/>
      <c r="E43008" s="76"/>
      <c r="F43008" s="76"/>
      <c r="G43008" s="76"/>
      <c r="H43008" s="76"/>
      <c r="I43008" s="76"/>
      <c r="J43008" s="76"/>
      <c r="K43008" s="76"/>
      <c r="M43008" s="76"/>
      <c r="N43008" s="76"/>
    </row>
    <row r="43009" spans="1:14" x14ac:dyDescent="0.25">
      <c r="C43009" s="76"/>
      <c r="D43009" s="76"/>
      <c r="E43009" s="76"/>
      <c r="F43009" s="76"/>
      <c r="G43009" s="76"/>
      <c r="H43009" s="76"/>
      <c r="I43009" s="76"/>
      <c r="J43009" s="76"/>
      <c r="K43009" s="76"/>
      <c r="M43009" s="76"/>
      <c r="N43009" s="76"/>
    </row>
    <row r="43010" spans="1:14" x14ac:dyDescent="0.25">
      <c r="C43010" s="76"/>
      <c r="D43010" s="76"/>
      <c r="E43010" s="76"/>
      <c r="F43010" s="76"/>
      <c r="G43010" s="76"/>
      <c r="H43010" s="76"/>
      <c r="I43010" s="76"/>
      <c r="J43010" s="76"/>
      <c r="K43010" s="76"/>
      <c r="M43010" s="76"/>
      <c r="N43010" s="76"/>
    </row>
    <row r="43011" spans="1:14" x14ac:dyDescent="0.25">
      <c r="C43011" s="76"/>
      <c r="D43011" s="76"/>
      <c r="E43011" s="76"/>
      <c r="F43011" s="76"/>
      <c r="G43011" s="76"/>
      <c r="H43011" s="76"/>
      <c r="I43011" s="76"/>
      <c r="J43011" s="76"/>
      <c r="K43011" s="76"/>
      <c r="M43011" s="76"/>
      <c r="N43011" s="76"/>
    </row>
    <row r="43012" spans="1:14" x14ac:dyDescent="0.25">
      <c r="C43012" s="76"/>
      <c r="D43012" s="76"/>
      <c r="E43012" s="76"/>
      <c r="F43012" s="76"/>
      <c r="G43012" s="76"/>
      <c r="H43012" s="76"/>
      <c r="I43012" s="76"/>
      <c r="J43012" s="76"/>
      <c r="K43012" s="76"/>
      <c r="M43012" s="76"/>
      <c r="N43012" s="76"/>
    </row>
    <row r="43013" spans="1:14" x14ac:dyDescent="0.25">
      <c r="A43013" s="76"/>
      <c r="C43013" s="76"/>
      <c r="D43013" s="76"/>
      <c r="E43013" s="76"/>
      <c r="F43013" s="76"/>
      <c r="G43013" s="76"/>
      <c r="H43013" s="76"/>
      <c r="I43013" s="76"/>
      <c r="J43013" s="76"/>
      <c r="K43013" s="76"/>
      <c r="M43013" s="76"/>
      <c r="N43013" s="76"/>
    </row>
    <row r="43014" spans="1:14" x14ac:dyDescent="0.25">
      <c r="C43014" s="76"/>
      <c r="D43014" s="76"/>
      <c r="E43014" s="76"/>
      <c r="F43014" s="76"/>
      <c r="G43014" s="76"/>
      <c r="H43014" s="76"/>
      <c r="I43014" s="76"/>
      <c r="J43014" s="76"/>
      <c r="K43014" s="76"/>
      <c r="M43014" s="76"/>
      <c r="N43014" s="76"/>
    </row>
    <row r="43015" spans="1:14" x14ac:dyDescent="0.25">
      <c r="C43015" s="76"/>
      <c r="D43015" s="76"/>
      <c r="E43015" s="76"/>
      <c r="F43015" s="76"/>
      <c r="G43015" s="76"/>
      <c r="H43015" s="76"/>
      <c r="I43015" s="76"/>
      <c r="J43015" s="76"/>
      <c r="K43015" s="76"/>
      <c r="M43015" s="76"/>
      <c r="N43015" s="76"/>
    </row>
    <row r="43016" spans="1:14" x14ac:dyDescent="0.25">
      <c r="C43016" s="76"/>
      <c r="D43016" s="76"/>
      <c r="E43016" s="76"/>
      <c r="F43016" s="76"/>
      <c r="G43016" s="76"/>
      <c r="H43016" s="76"/>
      <c r="I43016" s="76"/>
      <c r="J43016" s="76"/>
      <c r="K43016" s="76"/>
      <c r="M43016" s="76"/>
      <c r="N43016" s="76"/>
    </row>
    <row r="43017" spans="1:14" x14ac:dyDescent="0.25">
      <c r="B43017" s="76"/>
      <c r="C43017" s="76"/>
      <c r="D43017" s="76"/>
      <c r="E43017" s="76"/>
      <c r="F43017" s="76"/>
      <c r="G43017" s="76"/>
      <c r="H43017" s="76"/>
      <c r="I43017" s="76"/>
      <c r="J43017" s="76"/>
      <c r="K43017" s="76"/>
      <c r="M43017" s="76"/>
      <c r="N43017" s="76"/>
    </row>
    <row r="43018" spans="1:14" x14ac:dyDescent="0.25">
      <c r="C43018" s="76"/>
      <c r="D43018" s="76"/>
      <c r="E43018" s="76"/>
      <c r="F43018" s="76"/>
      <c r="G43018" s="76"/>
      <c r="H43018" s="76"/>
      <c r="I43018" s="76"/>
      <c r="J43018" s="76"/>
      <c r="K43018" s="76"/>
      <c r="M43018" s="76"/>
      <c r="N43018" s="76"/>
    </row>
    <row r="43019" spans="1:14" x14ac:dyDescent="0.25">
      <c r="C43019" s="76"/>
      <c r="D43019" s="76"/>
      <c r="E43019" s="76"/>
      <c r="F43019" s="76"/>
      <c r="G43019" s="76"/>
      <c r="H43019" s="76"/>
      <c r="I43019" s="76"/>
      <c r="J43019" s="76"/>
      <c r="K43019" s="76"/>
      <c r="M43019" s="76"/>
      <c r="N43019" s="76"/>
    </row>
    <row r="43020" spans="1:14" x14ac:dyDescent="0.25">
      <c r="A43020" s="76"/>
      <c r="C43020" s="76"/>
      <c r="D43020" s="76"/>
      <c r="E43020" s="76"/>
      <c r="F43020" s="76"/>
      <c r="G43020" s="76"/>
      <c r="H43020" s="76"/>
      <c r="I43020" s="76"/>
      <c r="J43020" s="76"/>
      <c r="K43020" s="76"/>
      <c r="M43020" s="76"/>
      <c r="N43020" s="76"/>
    </row>
    <row r="43021" spans="1:14" x14ac:dyDescent="0.25">
      <c r="B43021" s="76"/>
      <c r="C43021" s="76"/>
      <c r="D43021" s="76"/>
      <c r="E43021" s="76"/>
      <c r="F43021" s="76"/>
      <c r="G43021" s="76"/>
      <c r="H43021" s="76"/>
      <c r="I43021" s="76"/>
      <c r="J43021" s="76"/>
      <c r="K43021" s="76"/>
      <c r="M43021" s="76"/>
      <c r="N43021" s="76"/>
    </row>
    <row r="43022" spans="1:14" x14ac:dyDescent="0.25">
      <c r="C43022" s="76"/>
      <c r="D43022" s="76"/>
      <c r="E43022" s="76"/>
      <c r="F43022" s="76"/>
      <c r="G43022" s="76"/>
      <c r="H43022" s="76"/>
      <c r="I43022" s="76"/>
      <c r="J43022" s="76"/>
      <c r="K43022" s="76"/>
      <c r="M43022" s="76"/>
      <c r="N43022" s="76"/>
    </row>
    <row r="43023" spans="1:14" x14ac:dyDescent="0.25">
      <c r="C43023" s="76"/>
      <c r="D43023" s="76"/>
      <c r="E43023" s="76"/>
      <c r="F43023" s="76"/>
      <c r="G43023" s="76"/>
      <c r="H43023" s="76"/>
      <c r="I43023" s="76"/>
      <c r="J43023" s="76"/>
      <c r="K43023" s="76"/>
      <c r="M43023" s="76"/>
      <c r="N43023" s="76"/>
    </row>
    <row r="43024" spans="1:14" x14ac:dyDescent="0.25">
      <c r="A43024" s="76"/>
      <c r="B43024" s="76"/>
      <c r="C43024" s="76"/>
      <c r="D43024" s="76"/>
      <c r="E43024" s="76"/>
      <c r="F43024" s="76"/>
      <c r="G43024" s="76"/>
      <c r="H43024" s="76"/>
      <c r="I43024" s="76"/>
      <c r="J43024" s="76"/>
      <c r="K43024" s="76"/>
      <c r="M43024" s="76"/>
      <c r="N43024" s="76"/>
    </row>
    <row r="43025" spans="1:14" x14ac:dyDescent="0.25">
      <c r="C43025" s="76"/>
      <c r="D43025" s="76"/>
      <c r="E43025" s="76"/>
      <c r="F43025" s="76"/>
      <c r="G43025" s="76"/>
      <c r="H43025" s="76"/>
      <c r="I43025" s="76"/>
      <c r="J43025" s="76"/>
      <c r="K43025" s="76"/>
      <c r="M43025" s="76"/>
      <c r="N43025" s="76"/>
    </row>
    <row r="43026" spans="1:14" x14ac:dyDescent="0.25">
      <c r="B43026" s="76"/>
      <c r="C43026" s="76"/>
      <c r="D43026" s="76"/>
      <c r="E43026" s="76"/>
      <c r="F43026" s="76"/>
      <c r="G43026" s="76"/>
      <c r="H43026" s="76"/>
      <c r="I43026" s="76"/>
      <c r="J43026" s="76"/>
      <c r="K43026" s="76"/>
      <c r="M43026" s="76"/>
      <c r="N43026" s="76"/>
    </row>
    <row r="43027" spans="1:14" x14ac:dyDescent="0.25">
      <c r="A43027" s="76"/>
      <c r="C43027" s="76"/>
      <c r="D43027" s="76"/>
      <c r="E43027" s="76"/>
      <c r="F43027" s="76"/>
      <c r="G43027" s="76"/>
      <c r="H43027" s="76"/>
      <c r="I43027" s="76"/>
      <c r="J43027" s="76"/>
      <c r="K43027" s="76"/>
      <c r="M43027" s="76"/>
      <c r="N43027" s="76"/>
    </row>
    <row r="43028" spans="1:14" x14ac:dyDescent="0.25">
      <c r="A43028" s="76"/>
      <c r="C43028" s="76"/>
      <c r="D43028" s="76"/>
      <c r="E43028" s="76"/>
      <c r="F43028" s="76"/>
      <c r="G43028" s="76"/>
      <c r="H43028" s="76"/>
      <c r="I43028" s="76"/>
      <c r="J43028" s="76"/>
      <c r="K43028" s="76"/>
      <c r="M43028" s="76"/>
      <c r="N43028" s="76"/>
    </row>
    <row r="43029" spans="1:14" x14ac:dyDescent="0.25">
      <c r="C43029" s="76"/>
      <c r="D43029" s="76"/>
      <c r="E43029" s="76"/>
      <c r="F43029" s="76"/>
      <c r="G43029" s="76"/>
      <c r="H43029" s="76"/>
      <c r="I43029" s="76"/>
      <c r="J43029" s="76"/>
      <c r="K43029" s="76"/>
      <c r="M43029" s="76"/>
      <c r="N43029" s="76"/>
    </row>
    <row r="43030" spans="1:14" x14ac:dyDescent="0.25">
      <c r="A43030" s="76"/>
      <c r="C43030" s="76"/>
      <c r="D43030" s="76"/>
      <c r="E43030" s="76"/>
      <c r="F43030" s="76"/>
      <c r="G43030" s="76"/>
      <c r="H43030" s="76"/>
      <c r="I43030" s="76"/>
      <c r="J43030" s="76"/>
      <c r="K43030" s="76"/>
      <c r="M43030" s="76"/>
      <c r="N43030" s="76"/>
    </row>
    <row r="43031" spans="1:14" x14ac:dyDescent="0.25">
      <c r="A43031" s="76"/>
      <c r="B43031" s="76"/>
      <c r="C43031" s="76"/>
      <c r="D43031" s="76"/>
      <c r="E43031" s="76"/>
      <c r="F43031" s="76"/>
      <c r="G43031" s="76"/>
      <c r="H43031" s="76"/>
      <c r="I43031" s="76"/>
      <c r="J43031" s="76"/>
      <c r="K43031" s="76"/>
      <c r="M43031" s="76"/>
      <c r="N43031" s="76"/>
    </row>
    <row r="43032" spans="1:14" x14ac:dyDescent="0.25">
      <c r="A43032" s="76"/>
      <c r="B43032" s="76"/>
      <c r="C43032" s="76"/>
      <c r="D43032" s="76"/>
      <c r="E43032" s="76"/>
      <c r="F43032" s="76"/>
      <c r="G43032" s="76"/>
      <c r="H43032" s="76"/>
      <c r="I43032" s="76"/>
      <c r="J43032" s="76"/>
      <c r="K43032" s="76"/>
      <c r="M43032" s="76"/>
      <c r="N43032" s="76"/>
    </row>
    <row r="43033" spans="1:14" x14ac:dyDescent="0.25">
      <c r="C43033" s="76"/>
      <c r="D43033" s="76"/>
      <c r="E43033" s="76"/>
      <c r="F43033" s="76"/>
      <c r="G43033" s="76"/>
      <c r="H43033" s="76"/>
      <c r="I43033" s="76"/>
      <c r="J43033" s="76"/>
      <c r="K43033" s="76"/>
      <c r="M43033" s="76"/>
      <c r="N43033" s="76"/>
    </row>
    <row r="43034" spans="1:14" x14ac:dyDescent="0.25">
      <c r="C43034" s="76"/>
      <c r="D43034" s="76"/>
      <c r="E43034" s="76"/>
      <c r="F43034" s="76"/>
      <c r="G43034" s="76"/>
      <c r="H43034" s="76"/>
      <c r="I43034" s="76"/>
      <c r="J43034" s="76"/>
      <c r="K43034" s="76"/>
      <c r="M43034" s="76"/>
      <c r="N43034" s="76"/>
    </row>
    <row r="43035" spans="1:14" x14ac:dyDescent="0.25">
      <c r="A43035" s="76"/>
      <c r="C43035" s="76"/>
      <c r="D43035" s="76"/>
      <c r="E43035" s="76"/>
      <c r="F43035" s="76"/>
      <c r="G43035" s="76"/>
      <c r="H43035" s="76"/>
      <c r="I43035" s="76"/>
      <c r="J43035" s="76"/>
      <c r="K43035" s="76"/>
      <c r="M43035" s="76"/>
      <c r="N43035" s="76"/>
    </row>
    <row r="43036" spans="1:14" x14ac:dyDescent="0.25">
      <c r="C43036" s="76"/>
      <c r="D43036" s="76"/>
      <c r="E43036" s="76"/>
      <c r="F43036" s="76"/>
      <c r="G43036" s="76"/>
      <c r="H43036" s="76"/>
      <c r="I43036" s="76"/>
      <c r="J43036" s="76"/>
      <c r="K43036" s="76"/>
      <c r="M43036" s="76"/>
      <c r="N43036" s="76"/>
    </row>
    <row r="43037" spans="1:14" x14ac:dyDescent="0.25">
      <c r="C43037" s="76"/>
      <c r="D43037" s="76"/>
      <c r="E43037" s="76"/>
      <c r="F43037" s="76"/>
      <c r="G43037" s="76"/>
      <c r="H43037" s="76"/>
      <c r="I43037" s="76"/>
      <c r="J43037" s="76"/>
      <c r="K43037" s="76"/>
      <c r="M43037" s="76"/>
      <c r="N43037" s="76"/>
    </row>
    <row r="43038" spans="1:14" x14ac:dyDescent="0.25">
      <c r="C43038" s="76"/>
      <c r="D43038" s="76"/>
      <c r="E43038" s="76"/>
      <c r="F43038" s="76"/>
      <c r="G43038" s="76"/>
      <c r="H43038" s="76"/>
      <c r="I43038" s="76"/>
      <c r="J43038" s="76"/>
      <c r="K43038" s="76"/>
      <c r="M43038" s="76"/>
      <c r="N43038" s="76"/>
    </row>
    <row r="43039" spans="1:14" x14ac:dyDescent="0.25">
      <c r="B43039" s="76"/>
      <c r="C43039" s="76"/>
      <c r="D43039" s="76"/>
      <c r="E43039" s="76"/>
      <c r="F43039" s="76"/>
      <c r="G43039" s="76"/>
      <c r="H43039" s="76"/>
      <c r="I43039" s="76"/>
      <c r="J43039" s="76"/>
      <c r="K43039" s="76"/>
      <c r="M43039" s="76"/>
      <c r="N43039" s="76"/>
    </row>
    <row r="43040" spans="1:14" x14ac:dyDescent="0.25">
      <c r="A43040" s="76"/>
      <c r="C43040" s="76"/>
      <c r="D43040" s="76"/>
      <c r="E43040" s="76"/>
      <c r="F43040" s="76"/>
      <c r="G43040" s="76"/>
      <c r="H43040" s="76"/>
      <c r="I43040" s="76"/>
      <c r="J43040" s="76"/>
      <c r="K43040" s="76"/>
      <c r="M43040" s="76"/>
      <c r="N43040" s="76"/>
    </row>
    <row r="43041" spans="1:14" x14ac:dyDescent="0.25">
      <c r="C43041" s="76"/>
      <c r="D43041" s="76"/>
      <c r="E43041" s="76"/>
      <c r="F43041" s="76"/>
      <c r="G43041" s="76"/>
      <c r="H43041" s="76"/>
      <c r="I43041" s="76"/>
      <c r="J43041" s="76"/>
      <c r="K43041" s="76"/>
      <c r="M43041" s="76"/>
      <c r="N43041" s="76"/>
    </row>
    <row r="43042" spans="1:14" x14ac:dyDescent="0.25">
      <c r="B43042" s="76"/>
      <c r="C43042" s="76"/>
      <c r="D43042" s="76"/>
      <c r="E43042" s="76"/>
      <c r="F43042" s="76"/>
      <c r="G43042" s="76"/>
      <c r="H43042" s="76"/>
      <c r="I43042" s="76"/>
      <c r="J43042" s="76"/>
      <c r="K43042" s="76"/>
      <c r="M43042" s="76"/>
      <c r="N43042" s="76"/>
    </row>
    <row r="43043" spans="1:14" x14ac:dyDescent="0.25">
      <c r="C43043" s="76"/>
      <c r="D43043" s="76"/>
      <c r="E43043" s="76"/>
      <c r="F43043" s="76"/>
      <c r="G43043" s="76"/>
      <c r="H43043" s="76"/>
      <c r="I43043" s="76"/>
      <c r="J43043" s="76"/>
      <c r="K43043" s="76"/>
      <c r="M43043" s="76"/>
      <c r="N43043" s="76"/>
    </row>
    <row r="43044" spans="1:14" x14ac:dyDescent="0.25">
      <c r="B43044" s="76"/>
      <c r="C43044" s="76"/>
      <c r="D43044" s="76"/>
      <c r="E43044" s="76"/>
      <c r="F43044" s="76"/>
      <c r="G43044" s="76"/>
      <c r="H43044" s="76"/>
      <c r="I43044" s="76"/>
      <c r="J43044" s="76"/>
      <c r="K43044" s="76"/>
      <c r="M43044" s="76"/>
      <c r="N43044" s="76"/>
    </row>
    <row r="43045" spans="1:14" x14ac:dyDescent="0.25">
      <c r="A43045" s="76"/>
      <c r="B43045" s="76"/>
      <c r="C43045" s="76"/>
      <c r="D43045" s="76"/>
      <c r="E43045" s="76"/>
      <c r="F43045" s="76"/>
      <c r="G43045" s="76"/>
      <c r="H43045" s="76"/>
      <c r="I43045" s="76"/>
      <c r="J43045" s="76"/>
      <c r="K43045" s="76"/>
      <c r="M43045" s="76"/>
      <c r="N43045" s="76"/>
    </row>
    <row r="43046" spans="1:14" x14ac:dyDescent="0.25">
      <c r="A43046" s="76"/>
      <c r="B43046" s="76"/>
      <c r="C43046" s="76"/>
      <c r="D43046" s="76"/>
      <c r="E43046" s="76"/>
      <c r="F43046" s="76"/>
      <c r="G43046" s="76"/>
      <c r="H43046" s="76"/>
      <c r="I43046" s="76"/>
      <c r="J43046" s="76"/>
      <c r="K43046" s="76"/>
      <c r="M43046" s="76"/>
      <c r="N43046" s="76"/>
    </row>
    <row r="43047" spans="1:14" x14ac:dyDescent="0.25">
      <c r="A43047" s="76"/>
      <c r="B43047" s="76"/>
      <c r="C43047" s="76"/>
      <c r="D43047" s="76"/>
      <c r="E43047" s="76"/>
      <c r="F43047" s="76"/>
      <c r="G43047" s="76"/>
      <c r="H43047" s="76"/>
      <c r="I43047" s="76"/>
      <c r="J43047" s="76"/>
      <c r="K43047" s="76"/>
      <c r="M43047" s="76"/>
      <c r="N43047" s="76"/>
    </row>
    <row r="43048" spans="1:14" x14ac:dyDescent="0.25">
      <c r="A43048" s="76"/>
      <c r="C43048" s="76"/>
      <c r="D43048" s="76"/>
      <c r="E43048" s="76"/>
      <c r="F43048" s="76"/>
      <c r="G43048" s="76"/>
      <c r="H43048" s="76"/>
      <c r="I43048" s="76"/>
      <c r="J43048" s="76"/>
      <c r="K43048" s="76"/>
      <c r="M43048" s="76"/>
      <c r="N43048" s="76"/>
    </row>
    <row r="43049" spans="1:14" x14ac:dyDescent="0.25">
      <c r="A43049" s="76"/>
      <c r="C43049" s="76"/>
      <c r="D43049" s="76"/>
      <c r="E43049" s="76"/>
      <c r="F43049" s="76"/>
      <c r="G43049" s="76"/>
      <c r="H43049" s="76"/>
      <c r="I43049" s="76"/>
      <c r="J43049" s="76"/>
      <c r="K43049" s="76"/>
      <c r="M43049" s="76"/>
      <c r="N43049" s="76"/>
    </row>
    <row r="43050" spans="1:14" x14ac:dyDescent="0.25">
      <c r="A43050" s="76"/>
      <c r="B43050" s="76"/>
      <c r="C43050" s="76"/>
      <c r="D43050" s="76"/>
      <c r="E43050" s="76"/>
      <c r="F43050" s="76"/>
      <c r="G43050" s="76"/>
      <c r="H43050" s="76"/>
      <c r="I43050" s="76"/>
      <c r="J43050" s="76"/>
      <c r="K43050" s="76"/>
      <c r="M43050" s="76"/>
      <c r="N43050" s="76"/>
    </row>
    <row r="43051" spans="1:14" x14ac:dyDescent="0.25">
      <c r="A43051" s="76"/>
      <c r="C43051" s="76"/>
      <c r="D43051" s="76"/>
      <c r="E43051" s="76"/>
      <c r="F43051" s="76"/>
      <c r="G43051" s="76"/>
      <c r="H43051" s="76"/>
      <c r="I43051" s="76"/>
      <c r="J43051" s="76"/>
      <c r="K43051" s="76"/>
      <c r="M43051" s="76"/>
      <c r="N43051" s="76"/>
    </row>
    <row r="43052" spans="1:14" x14ac:dyDescent="0.25">
      <c r="A43052" s="76"/>
      <c r="C43052" s="76"/>
      <c r="D43052" s="76"/>
      <c r="E43052" s="76"/>
      <c r="F43052" s="76"/>
      <c r="G43052" s="76"/>
      <c r="H43052" s="76"/>
      <c r="I43052" s="76"/>
      <c r="J43052" s="76"/>
      <c r="K43052" s="76"/>
      <c r="M43052" s="76"/>
      <c r="N43052" s="76"/>
    </row>
    <row r="43053" spans="1:14" x14ac:dyDescent="0.25">
      <c r="A43053" s="76"/>
      <c r="C43053" s="76"/>
      <c r="D43053" s="76"/>
      <c r="E43053" s="76"/>
      <c r="F43053" s="76"/>
      <c r="G43053" s="76"/>
      <c r="H43053" s="76"/>
      <c r="I43053" s="76"/>
      <c r="J43053" s="76"/>
      <c r="K43053" s="76"/>
      <c r="M43053" s="76"/>
      <c r="N43053" s="76"/>
    </row>
    <row r="43054" spans="1:14" x14ac:dyDescent="0.25">
      <c r="A43054" s="76"/>
      <c r="C43054" s="76"/>
      <c r="D43054" s="76"/>
      <c r="E43054" s="76"/>
      <c r="F43054" s="76"/>
      <c r="G43054" s="76"/>
      <c r="H43054" s="76"/>
      <c r="I43054" s="76"/>
      <c r="J43054" s="76"/>
      <c r="K43054" s="76"/>
      <c r="M43054" s="76"/>
      <c r="N43054" s="76"/>
    </row>
    <row r="43055" spans="1:14" x14ac:dyDescent="0.25">
      <c r="A43055" s="76"/>
      <c r="B43055" s="76"/>
      <c r="C43055" s="76"/>
      <c r="D43055" s="76"/>
      <c r="E43055" s="76"/>
      <c r="F43055" s="76"/>
      <c r="G43055" s="76"/>
      <c r="H43055" s="76"/>
      <c r="I43055" s="76"/>
      <c r="J43055" s="76"/>
      <c r="K43055" s="76"/>
      <c r="M43055" s="76"/>
      <c r="N43055" s="76"/>
    </row>
    <row r="43056" spans="1:14" x14ac:dyDescent="0.25">
      <c r="A43056" s="76"/>
      <c r="B43056" s="80"/>
      <c r="C43056" s="76"/>
      <c r="D43056" s="76"/>
      <c r="E43056" s="76"/>
      <c r="F43056" s="76"/>
      <c r="G43056" s="76"/>
      <c r="H43056" s="76"/>
      <c r="I43056" s="76"/>
      <c r="J43056" s="76"/>
      <c r="K43056" s="76"/>
      <c r="M43056" s="76"/>
      <c r="N43056" s="76"/>
    </row>
    <row r="43057" spans="1:14" x14ac:dyDescent="0.25">
      <c r="C43057" s="76"/>
      <c r="D43057" s="76"/>
      <c r="E43057" s="76"/>
      <c r="F43057" s="76"/>
      <c r="G43057" s="76"/>
      <c r="H43057" s="76"/>
      <c r="I43057" s="76"/>
      <c r="J43057" s="76"/>
      <c r="K43057" s="76"/>
      <c r="M43057" s="76"/>
      <c r="N43057" s="76"/>
    </row>
    <row r="43058" spans="1:14" x14ac:dyDescent="0.25">
      <c r="A43058" s="76"/>
      <c r="B43058" s="76"/>
      <c r="C43058" s="76"/>
      <c r="D43058" s="76"/>
      <c r="E43058" s="76"/>
      <c r="F43058" s="76"/>
      <c r="G43058" s="76"/>
      <c r="H43058" s="76"/>
      <c r="I43058" s="76"/>
      <c r="J43058" s="76"/>
      <c r="K43058" s="76"/>
      <c r="M43058" s="76"/>
      <c r="N43058" s="76"/>
    </row>
    <row r="43059" spans="1:14" x14ac:dyDescent="0.25">
      <c r="A43059" s="76"/>
      <c r="B43059" s="76"/>
      <c r="C43059" s="76"/>
      <c r="D43059" s="76"/>
      <c r="E43059" s="76"/>
      <c r="F43059" s="76"/>
      <c r="G43059" s="76"/>
      <c r="H43059" s="76"/>
      <c r="I43059" s="76"/>
      <c r="J43059" s="76"/>
      <c r="K43059" s="76"/>
      <c r="M43059" s="76"/>
      <c r="N43059" s="76"/>
    </row>
    <row r="43060" spans="1:14" x14ac:dyDescent="0.25">
      <c r="A43060" s="76"/>
      <c r="C43060" s="76"/>
      <c r="D43060" s="76"/>
      <c r="E43060" s="76"/>
      <c r="F43060" s="76"/>
      <c r="G43060" s="76"/>
      <c r="H43060" s="76"/>
      <c r="I43060" s="76"/>
      <c r="J43060" s="76"/>
      <c r="K43060" s="76"/>
      <c r="M43060" s="76"/>
      <c r="N43060" s="76"/>
    </row>
    <row r="43061" spans="1:14" x14ac:dyDescent="0.25">
      <c r="A43061" s="76"/>
      <c r="B43061" s="76"/>
      <c r="C43061" s="76"/>
      <c r="D43061" s="76"/>
      <c r="E43061" s="76"/>
      <c r="F43061" s="76"/>
      <c r="G43061" s="76"/>
      <c r="H43061" s="76"/>
      <c r="I43061" s="76"/>
      <c r="J43061" s="76"/>
      <c r="K43061" s="76"/>
      <c r="M43061" s="76"/>
      <c r="N43061" s="76"/>
    </row>
    <row r="43062" spans="1:14" x14ac:dyDescent="0.25">
      <c r="A43062" s="76"/>
      <c r="B43062" s="76"/>
      <c r="C43062" s="76"/>
      <c r="D43062" s="76"/>
      <c r="E43062" s="76"/>
      <c r="F43062" s="76"/>
      <c r="G43062" s="76"/>
      <c r="H43062" s="76"/>
      <c r="I43062" s="76"/>
      <c r="J43062" s="76"/>
      <c r="K43062" s="76"/>
      <c r="M43062" s="76"/>
      <c r="N43062" s="76"/>
    </row>
    <row r="43063" spans="1:14" x14ac:dyDescent="0.25">
      <c r="A43063" s="76"/>
      <c r="B43063" s="76"/>
      <c r="C43063" s="76"/>
      <c r="D43063" s="76"/>
      <c r="E43063" s="76"/>
      <c r="F43063" s="76"/>
      <c r="G43063" s="76"/>
      <c r="H43063" s="76"/>
      <c r="I43063" s="76"/>
      <c r="J43063" s="76"/>
      <c r="K43063" s="76"/>
      <c r="M43063" s="76"/>
      <c r="N43063" s="76"/>
    </row>
    <row r="43064" spans="1:14" x14ac:dyDescent="0.25">
      <c r="A43064" s="76"/>
      <c r="C43064" s="76"/>
      <c r="D43064" s="76"/>
      <c r="E43064" s="76"/>
      <c r="F43064" s="76"/>
      <c r="G43064" s="76"/>
      <c r="H43064" s="76"/>
      <c r="I43064" s="76"/>
      <c r="J43064" s="76"/>
      <c r="K43064" s="76"/>
      <c r="M43064" s="76"/>
      <c r="N43064" s="76"/>
    </row>
    <row r="43065" spans="1:14" x14ac:dyDescent="0.25">
      <c r="A43065" s="76"/>
      <c r="C43065" s="76"/>
      <c r="D43065" s="76"/>
      <c r="E43065" s="76"/>
      <c r="F43065" s="76"/>
      <c r="G43065" s="76"/>
      <c r="H43065" s="76"/>
      <c r="I43065" s="76"/>
      <c r="J43065" s="76"/>
      <c r="K43065" s="76"/>
      <c r="M43065" s="76"/>
      <c r="N43065" s="76"/>
    </row>
    <row r="43066" spans="1:14" x14ac:dyDescent="0.25">
      <c r="C43066" s="76"/>
      <c r="D43066" s="76"/>
      <c r="E43066" s="76"/>
      <c r="F43066" s="76"/>
      <c r="G43066" s="76"/>
      <c r="H43066" s="76"/>
      <c r="I43066" s="76"/>
      <c r="J43066" s="76"/>
      <c r="K43066" s="76"/>
      <c r="M43066" s="76"/>
      <c r="N43066" s="76"/>
    </row>
    <row r="43067" spans="1:14" x14ac:dyDescent="0.25">
      <c r="A43067" s="76"/>
      <c r="C43067" s="76"/>
      <c r="D43067" s="76"/>
      <c r="E43067" s="76"/>
      <c r="F43067" s="76"/>
      <c r="G43067" s="76"/>
      <c r="H43067" s="76"/>
      <c r="I43067" s="76"/>
      <c r="J43067" s="76"/>
      <c r="K43067" s="76"/>
      <c r="M43067" s="76"/>
      <c r="N43067" s="76"/>
    </row>
    <row r="43068" spans="1:14" x14ac:dyDescent="0.25">
      <c r="C43068" s="76"/>
      <c r="D43068" s="76"/>
      <c r="E43068" s="76"/>
      <c r="F43068" s="76"/>
      <c r="G43068" s="76"/>
      <c r="H43068" s="76"/>
      <c r="I43068" s="76"/>
      <c r="J43068" s="76"/>
      <c r="K43068" s="76"/>
      <c r="M43068" s="76"/>
      <c r="N43068" s="76"/>
    </row>
    <row r="43069" spans="1:14" x14ac:dyDescent="0.25">
      <c r="A43069" s="76"/>
      <c r="C43069" s="76"/>
      <c r="D43069" s="76"/>
      <c r="E43069" s="76"/>
      <c r="F43069" s="76"/>
      <c r="G43069" s="76"/>
      <c r="H43069" s="76"/>
      <c r="I43069" s="76"/>
      <c r="J43069" s="76"/>
      <c r="K43069" s="76"/>
      <c r="M43069" s="76"/>
      <c r="N43069" s="76"/>
    </row>
    <row r="43070" spans="1:14" x14ac:dyDescent="0.25">
      <c r="A43070" s="76"/>
      <c r="C43070" s="76"/>
      <c r="D43070" s="76"/>
      <c r="E43070" s="76"/>
      <c r="F43070" s="76"/>
      <c r="G43070" s="76"/>
      <c r="H43070" s="76"/>
      <c r="I43070" s="76"/>
      <c r="J43070" s="76"/>
      <c r="K43070" s="76"/>
      <c r="M43070" s="76"/>
      <c r="N43070" s="76"/>
    </row>
    <row r="43071" spans="1:14" x14ac:dyDescent="0.25">
      <c r="A43071" s="76"/>
      <c r="C43071" s="76"/>
      <c r="D43071" s="76"/>
      <c r="E43071" s="76"/>
      <c r="F43071" s="76"/>
      <c r="G43071" s="76"/>
      <c r="H43071" s="76"/>
      <c r="I43071" s="76"/>
      <c r="J43071" s="76"/>
      <c r="K43071" s="76"/>
      <c r="M43071" s="76"/>
      <c r="N43071" s="76"/>
    </row>
    <row r="43072" spans="1:14" x14ac:dyDescent="0.25">
      <c r="B43072" s="76"/>
      <c r="C43072" s="76"/>
      <c r="D43072" s="76"/>
      <c r="E43072" s="76"/>
      <c r="F43072" s="76"/>
      <c r="G43072" s="76"/>
      <c r="H43072" s="76"/>
      <c r="I43072" s="76"/>
      <c r="J43072" s="76"/>
      <c r="K43072" s="76"/>
      <c r="M43072" s="76"/>
      <c r="N43072" s="76"/>
    </row>
    <row r="43073" spans="1:14" x14ac:dyDescent="0.25">
      <c r="B43073" s="76"/>
      <c r="C43073" s="76"/>
      <c r="D43073" s="76"/>
      <c r="E43073" s="76"/>
      <c r="F43073" s="76"/>
      <c r="G43073" s="76"/>
      <c r="H43073" s="76"/>
      <c r="I43073" s="76"/>
      <c r="J43073" s="76"/>
      <c r="K43073" s="76"/>
      <c r="M43073" s="76"/>
      <c r="N43073" s="76"/>
    </row>
    <row r="43074" spans="1:14" x14ac:dyDescent="0.25">
      <c r="B43074" s="76"/>
      <c r="C43074" s="76"/>
      <c r="D43074" s="76"/>
      <c r="E43074" s="76"/>
      <c r="F43074" s="76"/>
      <c r="G43074" s="76"/>
      <c r="H43074" s="76"/>
      <c r="I43074" s="76"/>
      <c r="J43074" s="76"/>
      <c r="K43074" s="76"/>
      <c r="M43074" s="76"/>
      <c r="N43074" s="76"/>
    </row>
    <row r="43075" spans="1:14" x14ac:dyDescent="0.25">
      <c r="A43075" s="76"/>
      <c r="B43075" s="76"/>
      <c r="C43075" s="76"/>
      <c r="D43075" s="76"/>
      <c r="E43075" s="76"/>
      <c r="F43075" s="76"/>
      <c r="G43075" s="76"/>
      <c r="H43075" s="76"/>
      <c r="I43075" s="76"/>
      <c r="J43075" s="76"/>
      <c r="K43075" s="76"/>
      <c r="M43075" s="76"/>
      <c r="N43075" s="76"/>
    </row>
    <row r="43076" spans="1:14" x14ac:dyDescent="0.25">
      <c r="A43076" s="76"/>
      <c r="C43076" s="76"/>
      <c r="D43076" s="76"/>
      <c r="E43076" s="76"/>
      <c r="F43076" s="76"/>
      <c r="G43076" s="76"/>
      <c r="H43076" s="76"/>
      <c r="I43076" s="76"/>
      <c r="J43076" s="76"/>
      <c r="K43076" s="76"/>
      <c r="M43076" s="76"/>
      <c r="N43076" s="76"/>
    </row>
    <row r="43077" spans="1:14" x14ac:dyDescent="0.25">
      <c r="C43077" s="76"/>
      <c r="D43077" s="76"/>
      <c r="E43077" s="76"/>
      <c r="F43077" s="76"/>
      <c r="G43077" s="76"/>
      <c r="H43077" s="76"/>
      <c r="I43077" s="76"/>
      <c r="J43077" s="76"/>
      <c r="K43077" s="76"/>
      <c r="M43077" s="76"/>
      <c r="N43077" s="76"/>
    </row>
    <row r="43078" spans="1:14" x14ac:dyDescent="0.25">
      <c r="B43078" s="76"/>
      <c r="C43078" s="76"/>
      <c r="D43078" s="76"/>
      <c r="E43078" s="76"/>
      <c r="F43078" s="76"/>
      <c r="G43078" s="76"/>
      <c r="H43078" s="76"/>
      <c r="I43078" s="76"/>
      <c r="J43078" s="76"/>
      <c r="K43078" s="76"/>
      <c r="M43078" s="76"/>
      <c r="N43078" s="76"/>
    </row>
    <row r="43079" spans="1:14" x14ac:dyDescent="0.25">
      <c r="B43079" s="76"/>
      <c r="C43079" s="76"/>
      <c r="D43079" s="76"/>
      <c r="E43079" s="76"/>
      <c r="F43079" s="76"/>
      <c r="G43079" s="76"/>
      <c r="H43079" s="76"/>
      <c r="I43079" s="76"/>
      <c r="J43079" s="76"/>
      <c r="K43079" s="76"/>
      <c r="M43079" s="76"/>
      <c r="N43079" s="76"/>
    </row>
    <row r="43080" spans="1:14" x14ac:dyDescent="0.25">
      <c r="C43080" s="76"/>
      <c r="D43080" s="76"/>
      <c r="E43080" s="76"/>
      <c r="F43080" s="76"/>
      <c r="G43080" s="76"/>
      <c r="H43080" s="76"/>
      <c r="I43080" s="76"/>
      <c r="J43080" s="76"/>
      <c r="K43080" s="76"/>
      <c r="M43080" s="76"/>
      <c r="N43080" s="76"/>
    </row>
    <row r="43081" spans="1:14" x14ac:dyDescent="0.25">
      <c r="C43081" s="76"/>
      <c r="D43081" s="76"/>
      <c r="E43081" s="76"/>
      <c r="F43081" s="76"/>
      <c r="G43081" s="76"/>
      <c r="H43081" s="76"/>
      <c r="I43081" s="76"/>
      <c r="J43081" s="76"/>
      <c r="K43081" s="76"/>
      <c r="M43081" s="76"/>
      <c r="N43081" s="76"/>
    </row>
    <row r="43082" spans="1:14" x14ac:dyDescent="0.25">
      <c r="A43082" s="76"/>
      <c r="B43082" s="76"/>
      <c r="C43082" s="76"/>
      <c r="D43082" s="76"/>
      <c r="E43082" s="76"/>
      <c r="F43082" s="76"/>
      <c r="G43082" s="76"/>
      <c r="H43082" s="76"/>
      <c r="I43082" s="76"/>
      <c r="J43082" s="76"/>
      <c r="K43082" s="76"/>
      <c r="M43082" s="76"/>
      <c r="N43082" s="76"/>
    </row>
    <row r="43083" spans="1:14" x14ac:dyDescent="0.25">
      <c r="C43083" s="76"/>
      <c r="D43083" s="76"/>
      <c r="E43083" s="76"/>
      <c r="F43083" s="76"/>
      <c r="G43083" s="76"/>
      <c r="H43083" s="76"/>
      <c r="I43083" s="76"/>
      <c r="J43083" s="76"/>
      <c r="K43083" s="76"/>
      <c r="M43083" s="76"/>
      <c r="N43083" s="76"/>
    </row>
    <row r="43084" spans="1:14" x14ac:dyDescent="0.25">
      <c r="A43084" s="76"/>
      <c r="C43084" s="76"/>
      <c r="D43084" s="76"/>
      <c r="E43084" s="76"/>
      <c r="F43084" s="76"/>
      <c r="G43084" s="76"/>
      <c r="H43084" s="76"/>
      <c r="I43084" s="76"/>
      <c r="J43084" s="76"/>
      <c r="K43084" s="76"/>
      <c r="M43084" s="76"/>
      <c r="N43084" s="76"/>
    </row>
    <row r="43085" spans="1:14" x14ac:dyDescent="0.25">
      <c r="A43085" s="76"/>
      <c r="C43085" s="76"/>
      <c r="D43085" s="76"/>
      <c r="E43085" s="76"/>
      <c r="F43085" s="76"/>
      <c r="G43085" s="76"/>
      <c r="H43085" s="76"/>
      <c r="I43085" s="76"/>
      <c r="J43085" s="76"/>
      <c r="K43085" s="76"/>
      <c r="M43085" s="76"/>
      <c r="N43085" s="76"/>
    </row>
    <row r="43086" spans="1:14" x14ac:dyDescent="0.25">
      <c r="C43086" s="76"/>
      <c r="D43086" s="76"/>
      <c r="E43086" s="76"/>
      <c r="F43086" s="76"/>
      <c r="G43086" s="76"/>
      <c r="H43086" s="76"/>
      <c r="I43086" s="76"/>
      <c r="J43086" s="76"/>
      <c r="K43086" s="76"/>
      <c r="M43086" s="76"/>
      <c r="N43086" s="76"/>
    </row>
    <row r="43087" spans="1:14" x14ac:dyDescent="0.25">
      <c r="C43087" s="76"/>
      <c r="D43087" s="76"/>
      <c r="E43087" s="76"/>
      <c r="F43087" s="76"/>
      <c r="G43087" s="76"/>
      <c r="H43087" s="76"/>
      <c r="I43087" s="76"/>
      <c r="J43087" s="76"/>
      <c r="K43087" s="76"/>
      <c r="M43087" s="76"/>
      <c r="N43087" s="76"/>
    </row>
    <row r="43088" spans="1:14" x14ac:dyDescent="0.25">
      <c r="A43088" s="76"/>
      <c r="C43088" s="76"/>
      <c r="D43088" s="76"/>
      <c r="E43088" s="76"/>
      <c r="F43088" s="76"/>
      <c r="G43088" s="76"/>
      <c r="H43088" s="76"/>
      <c r="I43088" s="76"/>
      <c r="J43088" s="76"/>
      <c r="K43088" s="76"/>
      <c r="M43088" s="76"/>
      <c r="N43088" s="76"/>
    </row>
    <row r="43089" spans="1:14" x14ac:dyDescent="0.25">
      <c r="C43089" s="76"/>
      <c r="D43089" s="76"/>
      <c r="E43089" s="76"/>
      <c r="F43089" s="76"/>
      <c r="G43089" s="76"/>
      <c r="H43089" s="76"/>
      <c r="I43089" s="76"/>
      <c r="J43089" s="76"/>
      <c r="K43089" s="76"/>
      <c r="M43089" s="76"/>
      <c r="N43089" s="76"/>
    </row>
    <row r="43090" spans="1:14" x14ac:dyDescent="0.25">
      <c r="C43090" s="76"/>
      <c r="D43090" s="76"/>
      <c r="E43090" s="76"/>
      <c r="F43090" s="76"/>
      <c r="G43090" s="76"/>
      <c r="H43090" s="76"/>
      <c r="I43090" s="76"/>
      <c r="J43090" s="76"/>
      <c r="K43090" s="76"/>
      <c r="M43090" s="76"/>
      <c r="N43090" s="76"/>
    </row>
    <row r="43091" spans="1:14" x14ac:dyDescent="0.25">
      <c r="B43091" s="76"/>
      <c r="C43091" s="76"/>
      <c r="D43091" s="76"/>
      <c r="E43091" s="76"/>
      <c r="F43091" s="76"/>
      <c r="G43091" s="76"/>
      <c r="H43091" s="76"/>
      <c r="I43091" s="76"/>
      <c r="J43091" s="76"/>
      <c r="K43091" s="76"/>
      <c r="M43091" s="76"/>
      <c r="N43091" s="76"/>
    </row>
    <row r="43092" spans="1:14" x14ac:dyDescent="0.25">
      <c r="B43092" s="76"/>
      <c r="C43092" s="76"/>
      <c r="D43092" s="76"/>
      <c r="E43092" s="76"/>
      <c r="F43092" s="76"/>
      <c r="G43092" s="76"/>
      <c r="H43092" s="76"/>
      <c r="I43092" s="76"/>
      <c r="J43092" s="76"/>
      <c r="K43092" s="76"/>
      <c r="M43092" s="76"/>
      <c r="N43092" s="76"/>
    </row>
    <row r="43093" spans="1:14" x14ac:dyDescent="0.25">
      <c r="B43093" s="76"/>
      <c r="C43093" s="76"/>
      <c r="D43093" s="76"/>
      <c r="E43093" s="76"/>
      <c r="F43093" s="76"/>
      <c r="G43093" s="76"/>
      <c r="H43093" s="76"/>
      <c r="I43093" s="76"/>
      <c r="J43093" s="76"/>
      <c r="K43093" s="76"/>
      <c r="M43093" s="76"/>
      <c r="N43093" s="76"/>
    </row>
    <row r="43094" spans="1:14" x14ac:dyDescent="0.25">
      <c r="B43094" s="76"/>
      <c r="C43094" s="76"/>
      <c r="D43094" s="76"/>
      <c r="E43094" s="76"/>
      <c r="F43094" s="76"/>
      <c r="G43094" s="76"/>
      <c r="H43094" s="76"/>
      <c r="I43094" s="76"/>
      <c r="J43094" s="76"/>
      <c r="K43094" s="76"/>
      <c r="M43094" s="76"/>
      <c r="N43094" s="76"/>
    </row>
    <row r="43095" spans="1:14" x14ac:dyDescent="0.25">
      <c r="C43095" s="76"/>
      <c r="D43095" s="76"/>
      <c r="E43095" s="76"/>
      <c r="F43095" s="76"/>
      <c r="G43095" s="76"/>
      <c r="H43095" s="76"/>
      <c r="I43095" s="76"/>
      <c r="J43095" s="76"/>
      <c r="K43095" s="76"/>
      <c r="M43095" s="76"/>
      <c r="N43095" s="76"/>
    </row>
    <row r="43096" spans="1:14" x14ac:dyDescent="0.25">
      <c r="A43096" s="76"/>
      <c r="C43096" s="76"/>
      <c r="D43096" s="76"/>
      <c r="E43096" s="76"/>
      <c r="F43096" s="76"/>
      <c r="G43096" s="76"/>
      <c r="H43096" s="76"/>
      <c r="I43096" s="76"/>
      <c r="J43096" s="76"/>
      <c r="K43096" s="76"/>
      <c r="M43096" s="76"/>
      <c r="N43096" s="76"/>
    </row>
    <row r="43097" spans="1:14" x14ac:dyDescent="0.25">
      <c r="A43097" s="76"/>
      <c r="C43097" s="76"/>
      <c r="D43097" s="76"/>
      <c r="E43097" s="76"/>
      <c r="F43097" s="76"/>
      <c r="G43097" s="76"/>
      <c r="H43097" s="76"/>
      <c r="I43097" s="76"/>
      <c r="J43097" s="76"/>
      <c r="K43097" s="76"/>
      <c r="M43097" s="76"/>
      <c r="N43097" s="76"/>
    </row>
    <row r="43098" spans="1:14" x14ac:dyDescent="0.25">
      <c r="C43098" s="76"/>
      <c r="D43098" s="76"/>
      <c r="E43098" s="76"/>
      <c r="F43098" s="76"/>
      <c r="G43098" s="76"/>
      <c r="H43098" s="76"/>
      <c r="I43098" s="76"/>
      <c r="J43098" s="76"/>
      <c r="K43098" s="76"/>
      <c r="M43098" s="76"/>
      <c r="N43098" s="76"/>
    </row>
    <row r="43099" spans="1:14" x14ac:dyDescent="0.25">
      <c r="A43099" s="76"/>
      <c r="C43099" s="76"/>
      <c r="D43099" s="76"/>
      <c r="E43099" s="76"/>
      <c r="F43099" s="76"/>
      <c r="G43099" s="76"/>
      <c r="H43099" s="76"/>
      <c r="I43099" s="76"/>
      <c r="J43099" s="76"/>
      <c r="K43099" s="76"/>
      <c r="M43099" s="76"/>
      <c r="N43099" s="76"/>
    </row>
    <row r="43100" spans="1:14" x14ac:dyDescent="0.25">
      <c r="A43100" s="76"/>
      <c r="C43100" s="76"/>
      <c r="D43100" s="76"/>
      <c r="E43100" s="76"/>
      <c r="F43100" s="76"/>
      <c r="G43100" s="76"/>
      <c r="H43100" s="76"/>
      <c r="I43100" s="76"/>
      <c r="J43100" s="76"/>
      <c r="K43100" s="76"/>
      <c r="M43100" s="76"/>
      <c r="N43100" s="76"/>
    </row>
    <row r="43101" spans="1:14" x14ac:dyDescent="0.25">
      <c r="C43101" s="76"/>
      <c r="D43101" s="76"/>
      <c r="E43101" s="76"/>
      <c r="F43101" s="76"/>
      <c r="G43101" s="76"/>
      <c r="H43101" s="76"/>
      <c r="I43101" s="76"/>
      <c r="J43101" s="76"/>
      <c r="K43101" s="76"/>
      <c r="M43101" s="76"/>
      <c r="N43101" s="76"/>
    </row>
    <row r="43102" spans="1:14" x14ac:dyDescent="0.25">
      <c r="A43102" s="76"/>
      <c r="C43102" s="76"/>
      <c r="D43102" s="76"/>
      <c r="E43102" s="76"/>
      <c r="F43102" s="76"/>
      <c r="G43102" s="76"/>
      <c r="H43102" s="76"/>
      <c r="I43102" s="76"/>
      <c r="J43102" s="76"/>
      <c r="K43102" s="76"/>
      <c r="M43102" s="76"/>
      <c r="N43102" s="76"/>
    </row>
    <row r="43103" spans="1:14" x14ac:dyDescent="0.25">
      <c r="A43103" s="76"/>
      <c r="C43103" s="76"/>
      <c r="D43103" s="76"/>
      <c r="E43103" s="76"/>
      <c r="F43103" s="76"/>
      <c r="G43103" s="76"/>
      <c r="H43103" s="76"/>
      <c r="I43103" s="76"/>
      <c r="J43103" s="76"/>
      <c r="K43103" s="76"/>
      <c r="M43103" s="76"/>
      <c r="N43103" s="76"/>
    </row>
    <row r="43104" spans="1:14" x14ac:dyDescent="0.25">
      <c r="C43104" s="76"/>
      <c r="D43104" s="76"/>
      <c r="E43104" s="76"/>
      <c r="F43104" s="76"/>
      <c r="G43104" s="76"/>
      <c r="H43104" s="76"/>
      <c r="I43104" s="76"/>
      <c r="J43104" s="76"/>
      <c r="K43104" s="76"/>
      <c r="M43104" s="76"/>
      <c r="N43104" s="76"/>
    </row>
    <row r="43105" spans="1:14" x14ac:dyDescent="0.25">
      <c r="C43105" s="76"/>
      <c r="D43105" s="76"/>
      <c r="E43105" s="76"/>
      <c r="F43105" s="76"/>
      <c r="G43105" s="76"/>
      <c r="H43105" s="76"/>
      <c r="I43105" s="76"/>
      <c r="J43105" s="76"/>
      <c r="K43105" s="76"/>
      <c r="M43105" s="76"/>
      <c r="N43105" s="76"/>
    </row>
    <row r="43106" spans="1:14" x14ac:dyDescent="0.25">
      <c r="A43106" s="76"/>
      <c r="C43106" s="76"/>
      <c r="D43106" s="76"/>
      <c r="E43106" s="76"/>
      <c r="F43106" s="76"/>
      <c r="G43106" s="76"/>
      <c r="H43106" s="76"/>
      <c r="I43106" s="76"/>
      <c r="J43106" s="76"/>
      <c r="K43106" s="76"/>
      <c r="M43106" s="76"/>
      <c r="N43106" s="76"/>
    </row>
    <row r="43107" spans="1:14" x14ac:dyDescent="0.25">
      <c r="C43107" s="76"/>
      <c r="D43107" s="76"/>
      <c r="E43107" s="76"/>
      <c r="F43107" s="76"/>
      <c r="G43107" s="76"/>
      <c r="H43107" s="76"/>
      <c r="I43107" s="76"/>
      <c r="J43107" s="76"/>
      <c r="K43107" s="76"/>
      <c r="M43107" s="76"/>
      <c r="N43107" s="76"/>
    </row>
    <row r="43108" spans="1:14" x14ac:dyDescent="0.25">
      <c r="C43108" s="76"/>
      <c r="D43108" s="76"/>
      <c r="E43108" s="76"/>
      <c r="F43108" s="76"/>
      <c r="G43108" s="76"/>
      <c r="H43108" s="76"/>
      <c r="I43108" s="76"/>
      <c r="J43108" s="76"/>
      <c r="K43108" s="76"/>
      <c r="M43108" s="76"/>
      <c r="N43108" s="76"/>
    </row>
    <row r="43109" spans="1:14" x14ac:dyDescent="0.25">
      <c r="A43109" s="76"/>
      <c r="C43109" s="76"/>
      <c r="D43109" s="76"/>
      <c r="E43109" s="76"/>
      <c r="F43109" s="76"/>
      <c r="G43109" s="76"/>
      <c r="H43109" s="76"/>
      <c r="I43109" s="76"/>
      <c r="J43109" s="76"/>
      <c r="K43109" s="76"/>
      <c r="M43109" s="76"/>
      <c r="N43109" s="76"/>
    </row>
    <row r="43110" spans="1:14" x14ac:dyDescent="0.25">
      <c r="C43110" s="76"/>
      <c r="D43110" s="76"/>
      <c r="E43110" s="76"/>
      <c r="F43110" s="76"/>
      <c r="G43110" s="76"/>
      <c r="H43110" s="76"/>
      <c r="I43110" s="76"/>
      <c r="J43110" s="76"/>
      <c r="K43110" s="76"/>
      <c r="M43110" s="76"/>
      <c r="N43110" s="76"/>
    </row>
    <row r="43111" spans="1:14" x14ac:dyDescent="0.25">
      <c r="A43111" s="76"/>
      <c r="C43111" s="76"/>
      <c r="D43111" s="76"/>
      <c r="E43111" s="76"/>
      <c r="F43111" s="76"/>
      <c r="G43111" s="76"/>
      <c r="H43111" s="76"/>
      <c r="I43111" s="76"/>
      <c r="J43111" s="76"/>
      <c r="K43111" s="76"/>
      <c r="M43111" s="76"/>
      <c r="N43111" s="76"/>
    </row>
    <row r="43112" spans="1:14" x14ac:dyDescent="0.25">
      <c r="C43112" s="76"/>
      <c r="D43112" s="76"/>
      <c r="E43112" s="76"/>
      <c r="F43112" s="76"/>
      <c r="G43112" s="76"/>
      <c r="H43112" s="76"/>
      <c r="I43112" s="76"/>
      <c r="J43112" s="76"/>
      <c r="K43112" s="76"/>
      <c r="M43112" s="76"/>
      <c r="N43112" s="76"/>
    </row>
    <row r="43113" spans="1:14" x14ac:dyDescent="0.25">
      <c r="C43113" s="76"/>
      <c r="D43113" s="76"/>
      <c r="E43113" s="76"/>
      <c r="F43113" s="76"/>
      <c r="G43113" s="76"/>
      <c r="H43113" s="76"/>
      <c r="I43113" s="76"/>
      <c r="J43113" s="76"/>
      <c r="K43113" s="76"/>
      <c r="M43113" s="76"/>
      <c r="N43113" s="76"/>
    </row>
    <row r="43114" spans="1:14" x14ac:dyDescent="0.25">
      <c r="C43114" s="76"/>
      <c r="D43114" s="76"/>
      <c r="E43114" s="76"/>
      <c r="F43114" s="76"/>
      <c r="G43114" s="76"/>
      <c r="H43114" s="76"/>
      <c r="I43114" s="76"/>
      <c r="J43114" s="76"/>
      <c r="K43114" s="76"/>
      <c r="M43114" s="76"/>
      <c r="N43114" s="76"/>
    </row>
    <row r="43115" spans="1:14" x14ac:dyDescent="0.25">
      <c r="B43115" s="76"/>
      <c r="C43115" s="76"/>
      <c r="D43115" s="76"/>
      <c r="E43115" s="76"/>
      <c r="F43115" s="76"/>
      <c r="G43115" s="76"/>
      <c r="H43115" s="76"/>
      <c r="I43115" s="76"/>
      <c r="J43115" s="76"/>
      <c r="K43115" s="76"/>
      <c r="M43115" s="76"/>
      <c r="N43115" s="76"/>
    </row>
    <row r="43116" spans="1:14" x14ac:dyDescent="0.25">
      <c r="A43116" s="76"/>
      <c r="B43116" s="76"/>
      <c r="C43116" s="76"/>
      <c r="D43116" s="76"/>
      <c r="E43116" s="76"/>
      <c r="F43116" s="76"/>
      <c r="G43116" s="76"/>
      <c r="H43116" s="76"/>
      <c r="I43116" s="76"/>
      <c r="J43116" s="76"/>
      <c r="K43116" s="76"/>
      <c r="M43116" s="76"/>
      <c r="N43116" s="76"/>
    </row>
    <row r="43117" spans="1:14" x14ac:dyDescent="0.25">
      <c r="B43117" s="76"/>
      <c r="C43117" s="76"/>
      <c r="D43117" s="76"/>
      <c r="E43117" s="76"/>
      <c r="F43117" s="76"/>
      <c r="G43117" s="76"/>
      <c r="H43117" s="76"/>
      <c r="I43117" s="76"/>
      <c r="J43117" s="76"/>
      <c r="K43117" s="76"/>
      <c r="M43117" s="76"/>
      <c r="N43117" s="76"/>
    </row>
    <row r="43118" spans="1:14" x14ac:dyDescent="0.25">
      <c r="A43118" s="76"/>
      <c r="B43118" s="76"/>
      <c r="C43118" s="76"/>
      <c r="D43118" s="76"/>
      <c r="E43118" s="76"/>
      <c r="F43118" s="76"/>
      <c r="G43118" s="76"/>
      <c r="H43118" s="76"/>
      <c r="I43118" s="76"/>
      <c r="J43118" s="76"/>
      <c r="K43118" s="76"/>
      <c r="M43118" s="76"/>
      <c r="N43118" s="76"/>
    </row>
    <row r="43119" spans="1:14" x14ac:dyDescent="0.25">
      <c r="B43119" s="76"/>
      <c r="C43119" s="76"/>
      <c r="D43119" s="76"/>
      <c r="E43119" s="76"/>
      <c r="F43119" s="76"/>
      <c r="G43119" s="76"/>
      <c r="H43119" s="76"/>
      <c r="I43119" s="76"/>
      <c r="J43119" s="76"/>
      <c r="K43119" s="76"/>
      <c r="M43119" s="76"/>
      <c r="N43119" s="76"/>
    </row>
    <row r="43120" spans="1:14" x14ac:dyDescent="0.25">
      <c r="A43120" s="76"/>
      <c r="C43120" s="76"/>
      <c r="D43120" s="76"/>
      <c r="E43120" s="76"/>
      <c r="F43120" s="76"/>
      <c r="G43120" s="76"/>
      <c r="H43120" s="76"/>
      <c r="I43120" s="76"/>
      <c r="J43120" s="76"/>
      <c r="K43120" s="76"/>
      <c r="M43120" s="76"/>
      <c r="N43120" s="76"/>
    </row>
    <row r="43121" spans="1:14" x14ac:dyDescent="0.25">
      <c r="A43121" s="76"/>
      <c r="C43121" s="76"/>
      <c r="D43121" s="76"/>
      <c r="E43121" s="76"/>
      <c r="F43121" s="76"/>
      <c r="G43121" s="76"/>
      <c r="H43121" s="76"/>
      <c r="I43121" s="76"/>
      <c r="J43121" s="76"/>
      <c r="K43121" s="76"/>
      <c r="M43121" s="76"/>
      <c r="N43121" s="76"/>
    </row>
    <row r="43122" spans="1:14" x14ac:dyDescent="0.25">
      <c r="A43122" s="76"/>
      <c r="C43122" s="76"/>
      <c r="D43122" s="76"/>
      <c r="E43122" s="76"/>
      <c r="F43122" s="76"/>
      <c r="G43122" s="76"/>
      <c r="H43122" s="76"/>
      <c r="I43122" s="76"/>
      <c r="J43122" s="76"/>
      <c r="K43122" s="76"/>
      <c r="M43122" s="76"/>
      <c r="N43122" s="76"/>
    </row>
    <row r="43123" spans="1:14" x14ac:dyDescent="0.25">
      <c r="A43123" s="76"/>
      <c r="C43123" s="76"/>
      <c r="D43123" s="76"/>
      <c r="E43123" s="76"/>
      <c r="F43123" s="76"/>
      <c r="G43123" s="76"/>
      <c r="H43123" s="76"/>
      <c r="I43123" s="76"/>
      <c r="J43123" s="76"/>
      <c r="K43123" s="76"/>
      <c r="M43123" s="76"/>
      <c r="N43123" s="76"/>
    </row>
    <row r="43124" spans="1:14" x14ac:dyDescent="0.25">
      <c r="C43124" s="76"/>
      <c r="D43124" s="76"/>
      <c r="E43124" s="76"/>
      <c r="F43124" s="76"/>
      <c r="G43124" s="76"/>
      <c r="H43124" s="76"/>
      <c r="I43124" s="76"/>
      <c r="J43124" s="76"/>
      <c r="K43124" s="76"/>
      <c r="M43124" s="76"/>
      <c r="N43124" s="76"/>
    </row>
    <row r="43125" spans="1:14" x14ac:dyDescent="0.25">
      <c r="C43125" s="76"/>
      <c r="D43125" s="76"/>
      <c r="E43125" s="76"/>
      <c r="F43125" s="76"/>
      <c r="G43125" s="76"/>
      <c r="H43125" s="76"/>
      <c r="I43125" s="76"/>
      <c r="J43125" s="76"/>
      <c r="K43125" s="76"/>
      <c r="M43125" s="76"/>
      <c r="N43125" s="76"/>
    </row>
    <row r="43126" spans="1:14" x14ac:dyDescent="0.25">
      <c r="C43126" s="76"/>
      <c r="D43126" s="76"/>
      <c r="E43126" s="76"/>
      <c r="F43126" s="76"/>
      <c r="G43126" s="76"/>
      <c r="H43126" s="76"/>
      <c r="I43126" s="76"/>
      <c r="J43126" s="76"/>
      <c r="K43126" s="76"/>
      <c r="M43126" s="76"/>
      <c r="N43126" s="76"/>
    </row>
    <row r="43127" spans="1:14" x14ac:dyDescent="0.25">
      <c r="C43127" s="76"/>
      <c r="D43127" s="76"/>
      <c r="E43127" s="76"/>
      <c r="F43127" s="76"/>
      <c r="G43127" s="76"/>
      <c r="H43127" s="76"/>
      <c r="I43127" s="76"/>
      <c r="J43127" s="76"/>
      <c r="K43127" s="76"/>
      <c r="M43127" s="76"/>
      <c r="N43127" s="76"/>
    </row>
    <row r="43128" spans="1:14" x14ac:dyDescent="0.25">
      <c r="C43128" s="76"/>
      <c r="D43128" s="76"/>
      <c r="E43128" s="76"/>
      <c r="F43128" s="76"/>
      <c r="G43128" s="76"/>
      <c r="H43128" s="76"/>
      <c r="I43128" s="76"/>
      <c r="J43128" s="76"/>
      <c r="K43128" s="76"/>
      <c r="M43128" s="76"/>
      <c r="N43128" s="76"/>
    </row>
    <row r="43129" spans="1:14" x14ac:dyDescent="0.25">
      <c r="C43129" s="76"/>
      <c r="D43129" s="76"/>
      <c r="E43129" s="76"/>
      <c r="F43129" s="76"/>
      <c r="G43129" s="76"/>
      <c r="H43129" s="76"/>
      <c r="I43129" s="76"/>
      <c r="J43129" s="76"/>
      <c r="K43129" s="76"/>
      <c r="M43129" s="76"/>
      <c r="N43129" s="76"/>
    </row>
    <row r="43130" spans="1:14" x14ac:dyDescent="0.25">
      <c r="C43130" s="76"/>
      <c r="D43130" s="76"/>
      <c r="E43130" s="76"/>
      <c r="F43130" s="76"/>
      <c r="G43130" s="76"/>
      <c r="H43130" s="76"/>
      <c r="I43130" s="76"/>
      <c r="J43130" s="76"/>
      <c r="K43130" s="76"/>
      <c r="M43130" s="76"/>
      <c r="N43130" s="76"/>
    </row>
    <row r="43131" spans="1:14" x14ac:dyDescent="0.25">
      <c r="C43131" s="76"/>
      <c r="D43131" s="76"/>
      <c r="E43131" s="76"/>
      <c r="F43131" s="76"/>
      <c r="G43131" s="76"/>
      <c r="H43131" s="76"/>
      <c r="I43131" s="76"/>
      <c r="J43131" s="76"/>
      <c r="K43131" s="76"/>
      <c r="M43131" s="76"/>
      <c r="N43131" s="76"/>
    </row>
    <row r="43132" spans="1:14" x14ac:dyDescent="0.25">
      <c r="A43132" s="76"/>
      <c r="C43132" s="76"/>
      <c r="D43132" s="76"/>
      <c r="E43132" s="76"/>
      <c r="F43132" s="76"/>
      <c r="G43132" s="76"/>
      <c r="H43132" s="76"/>
      <c r="I43132" s="76"/>
      <c r="J43132" s="76"/>
      <c r="K43132" s="76"/>
      <c r="M43132" s="76"/>
      <c r="N43132" s="76"/>
    </row>
    <row r="43133" spans="1:14" x14ac:dyDescent="0.25">
      <c r="A43133" s="76"/>
      <c r="C43133" s="76"/>
      <c r="D43133" s="76"/>
      <c r="E43133" s="76"/>
      <c r="F43133" s="76"/>
      <c r="G43133" s="76"/>
      <c r="H43133" s="76"/>
      <c r="I43133" s="76"/>
      <c r="J43133" s="76"/>
      <c r="K43133" s="76"/>
      <c r="M43133" s="76"/>
      <c r="N43133" s="76"/>
    </row>
    <row r="43134" spans="1:14" x14ac:dyDescent="0.25">
      <c r="B43134" s="76"/>
      <c r="C43134" s="76"/>
      <c r="D43134" s="76"/>
      <c r="E43134" s="76"/>
      <c r="F43134" s="76"/>
      <c r="G43134" s="76"/>
      <c r="H43134" s="76"/>
      <c r="I43134" s="76"/>
      <c r="J43134" s="76"/>
      <c r="K43134" s="76"/>
      <c r="M43134" s="76"/>
      <c r="N43134" s="76"/>
    </row>
    <row r="43135" spans="1:14" x14ac:dyDescent="0.25">
      <c r="B43135" s="76"/>
      <c r="C43135" s="76"/>
      <c r="D43135" s="76"/>
      <c r="E43135" s="76"/>
      <c r="F43135" s="76"/>
      <c r="G43135" s="76"/>
      <c r="H43135" s="76"/>
      <c r="I43135" s="76"/>
      <c r="J43135" s="76"/>
      <c r="K43135" s="76"/>
      <c r="M43135" s="76"/>
      <c r="N43135" s="76"/>
    </row>
    <row r="43136" spans="1:14" x14ac:dyDescent="0.25">
      <c r="B43136" s="76"/>
      <c r="C43136" s="76"/>
      <c r="D43136" s="76"/>
      <c r="E43136" s="76"/>
      <c r="F43136" s="76"/>
      <c r="G43136" s="76"/>
      <c r="H43136" s="76"/>
      <c r="I43136" s="76"/>
      <c r="J43136" s="76"/>
      <c r="K43136" s="76"/>
      <c r="M43136" s="76"/>
      <c r="N43136" s="76"/>
    </row>
    <row r="43137" spans="1:14" x14ac:dyDescent="0.25">
      <c r="B43137" s="76"/>
      <c r="C43137" s="76"/>
      <c r="D43137" s="76"/>
      <c r="E43137" s="76"/>
      <c r="F43137" s="76"/>
      <c r="G43137" s="76"/>
      <c r="H43137" s="76"/>
      <c r="I43137" s="76"/>
      <c r="J43137" s="76"/>
      <c r="K43137" s="76"/>
      <c r="M43137" s="76"/>
      <c r="N43137" s="76"/>
    </row>
    <row r="43138" spans="1:14" x14ac:dyDescent="0.25">
      <c r="C43138" s="76"/>
      <c r="D43138" s="76"/>
      <c r="E43138" s="76"/>
      <c r="F43138" s="76"/>
      <c r="G43138" s="76"/>
      <c r="H43138" s="76"/>
      <c r="I43138" s="76"/>
      <c r="J43138" s="76"/>
      <c r="K43138" s="76"/>
      <c r="M43138" s="76"/>
      <c r="N43138" s="76"/>
    </row>
    <row r="43139" spans="1:14" x14ac:dyDescent="0.25">
      <c r="C43139" s="76"/>
      <c r="D43139" s="76"/>
      <c r="E43139" s="76"/>
      <c r="F43139" s="76"/>
      <c r="G43139" s="76"/>
      <c r="H43139" s="76"/>
      <c r="I43139" s="76"/>
      <c r="J43139" s="76"/>
      <c r="K43139" s="76"/>
      <c r="M43139" s="76"/>
      <c r="N43139" s="76"/>
    </row>
    <row r="43140" spans="1:14" x14ac:dyDescent="0.25">
      <c r="C43140" s="76"/>
      <c r="D43140" s="76"/>
      <c r="E43140" s="76"/>
      <c r="F43140" s="76"/>
      <c r="G43140" s="76"/>
      <c r="H43140" s="76"/>
      <c r="I43140" s="76"/>
      <c r="J43140" s="76"/>
      <c r="K43140" s="76"/>
      <c r="M43140" s="76"/>
      <c r="N43140" s="76"/>
    </row>
    <row r="43141" spans="1:14" x14ac:dyDescent="0.25">
      <c r="A43141" s="79"/>
      <c r="B43141" s="76"/>
      <c r="C43141" s="76"/>
      <c r="D43141" s="76"/>
      <c r="E43141" s="76"/>
      <c r="F43141" s="76"/>
      <c r="G43141" s="76"/>
      <c r="H43141" s="76"/>
      <c r="I43141" s="76"/>
      <c r="J43141" s="76"/>
      <c r="K43141" s="76"/>
      <c r="M43141" s="76"/>
      <c r="N43141" s="76"/>
    </row>
    <row r="43142" spans="1:14" x14ac:dyDescent="0.25">
      <c r="A43142" s="76"/>
      <c r="B43142" s="76"/>
      <c r="C43142" s="76"/>
      <c r="D43142" s="76"/>
      <c r="E43142" s="76"/>
      <c r="F43142" s="76"/>
      <c r="G43142" s="76"/>
      <c r="H43142" s="76"/>
      <c r="I43142" s="76"/>
      <c r="J43142" s="76"/>
      <c r="K43142" s="76"/>
      <c r="M43142" s="76"/>
      <c r="N43142" s="76"/>
    </row>
    <row r="43143" spans="1:14" x14ac:dyDescent="0.25">
      <c r="A43143" s="76"/>
      <c r="B43143" s="76"/>
      <c r="C43143" s="76"/>
      <c r="D43143" s="76"/>
      <c r="E43143" s="76"/>
      <c r="F43143" s="76"/>
      <c r="G43143" s="76"/>
      <c r="H43143" s="76"/>
      <c r="I43143" s="76"/>
      <c r="J43143" s="76"/>
      <c r="K43143" s="76"/>
      <c r="M43143" s="76"/>
      <c r="N43143" s="76"/>
    </row>
    <row r="43144" spans="1:14" x14ac:dyDescent="0.25">
      <c r="A43144" s="76"/>
      <c r="B43144" s="76"/>
      <c r="C43144" s="76"/>
      <c r="D43144" s="76"/>
      <c r="E43144" s="76"/>
      <c r="F43144" s="76"/>
      <c r="G43144" s="76"/>
      <c r="H43144" s="76"/>
      <c r="I43144" s="76"/>
      <c r="J43144" s="76"/>
      <c r="K43144" s="76"/>
      <c r="M43144" s="76"/>
      <c r="N43144" s="76"/>
    </row>
    <row r="43145" spans="1:14" x14ac:dyDescent="0.25">
      <c r="B43145" s="76"/>
      <c r="C43145" s="76"/>
      <c r="D43145" s="76"/>
      <c r="E43145" s="76"/>
      <c r="F43145" s="76"/>
      <c r="G43145" s="76"/>
      <c r="H43145" s="76"/>
      <c r="I43145" s="76"/>
      <c r="J43145" s="76"/>
      <c r="K43145" s="76"/>
      <c r="M43145" s="76"/>
      <c r="N43145" s="76"/>
    </row>
    <row r="43146" spans="1:14" x14ac:dyDescent="0.25">
      <c r="C43146" s="76"/>
      <c r="D43146" s="76"/>
      <c r="E43146" s="76"/>
      <c r="F43146" s="76"/>
      <c r="G43146" s="76"/>
      <c r="H43146" s="76"/>
      <c r="I43146" s="76"/>
      <c r="J43146" s="76"/>
      <c r="K43146" s="76"/>
      <c r="M43146" s="76"/>
      <c r="N43146" s="76"/>
    </row>
    <row r="43147" spans="1:14" x14ac:dyDescent="0.25">
      <c r="B43147" s="76"/>
      <c r="C43147" s="76"/>
      <c r="D43147" s="76"/>
      <c r="E43147" s="76"/>
      <c r="F43147" s="76"/>
      <c r="G43147" s="76"/>
      <c r="H43147" s="76"/>
      <c r="I43147" s="76"/>
      <c r="J43147" s="76"/>
      <c r="K43147" s="76"/>
      <c r="M43147" s="76"/>
      <c r="N43147" s="76"/>
    </row>
    <row r="43148" spans="1:14" x14ac:dyDescent="0.25">
      <c r="A43148" s="76"/>
      <c r="B43148" s="76"/>
      <c r="C43148" s="76"/>
      <c r="D43148" s="76"/>
      <c r="E43148" s="76"/>
      <c r="F43148" s="76"/>
      <c r="G43148" s="76"/>
      <c r="H43148" s="76"/>
      <c r="I43148" s="76"/>
      <c r="J43148" s="76"/>
      <c r="K43148" s="76"/>
      <c r="M43148" s="76"/>
      <c r="N43148" s="76"/>
    </row>
    <row r="43149" spans="1:14" x14ac:dyDescent="0.25">
      <c r="C43149" s="76"/>
      <c r="D43149" s="76"/>
      <c r="E43149" s="76"/>
      <c r="F43149" s="76"/>
      <c r="G43149" s="76"/>
      <c r="H43149" s="76"/>
      <c r="I43149" s="76"/>
      <c r="J43149" s="76"/>
      <c r="K43149" s="76"/>
      <c r="M43149" s="76"/>
      <c r="N43149" s="76"/>
    </row>
    <row r="43150" spans="1:14" x14ac:dyDescent="0.25">
      <c r="A43150" s="76"/>
      <c r="B43150" s="76"/>
      <c r="C43150" s="76"/>
      <c r="D43150" s="76"/>
      <c r="E43150" s="76"/>
      <c r="F43150" s="76"/>
      <c r="G43150" s="76"/>
      <c r="H43150" s="76"/>
      <c r="I43150" s="76"/>
      <c r="J43150" s="76"/>
      <c r="K43150" s="76"/>
      <c r="M43150" s="76"/>
      <c r="N43150" s="76"/>
    </row>
    <row r="43151" spans="1:14" x14ac:dyDescent="0.25">
      <c r="B43151" s="76"/>
      <c r="C43151" s="76"/>
      <c r="D43151" s="76"/>
      <c r="E43151" s="76"/>
      <c r="F43151" s="76"/>
      <c r="G43151" s="76"/>
      <c r="H43151" s="76"/>
      <c r="I43151" s="76"/>
      <c r="J43151" s="76"/>
      <c r="K43151" s="76"/>
      <c r="M43151" s="76"/>
      <c r="N43151" s="76"/>
    </row>
    <row r="43152" spans="1:14" x14ac:dyDescent="0.25">
      <c r="C43152" s="76"/>
      <c r="D43152" s="76"/>
      <c r="E43152" s="76"/>
      <c r="F43152" s="76"/>
      <c r="G43152" s="76"/>
      <c r="H43152" s="76"/>
      <c r="I43152" s="76"/>
      <c r="J43152" s="76"/>
      <c r="K43152" s="76"/>
      <c r="M43152" s="76"/>
      <c r="N43152" s="76"/>
    </row>
    <row r="43153" spans="1:14" x14ac:dyDescent="0.25">
      <c r="C43153" s="76"/>
      <c r="D43153" s="76"/>
      <c r="E43153" s="76"/>
      <c r="F43153" s="76"/>
      <c r="G43153" s="76"/>
      <c r="H43153" s="76"/>
      <c r="I43153" s="76"/>
      <c r="J43153" s="76"/>
      <c r="K43153" s="76"/>
      <c r="M43153" s="76"/>
      <c r="N43153" s="76"/>
    </row>
    <row r="43154" spans="1:14" x14ac:dyDescent="0.25">
      <c r="B43154" s="76"/>
      <c r="C43154" s="76"/>
      <c r="D43154" s="76"/>
      <c r="E43154" s="76"/>
      <c r="F43154" s="76"/>
      <c r="G43154" s="76"/>
      <c r="H43154" s="76"/>
      <c r="I43154" s="76"/>
      <c r="J43154" s="76"/>
      <c r="K43154" s="76"/>
      <c r="M43154" s="76"/>
      <c r="N43154" s="76"/>
    </row>
    <row r="43155" spans="1:14" x14ac:dyDescent="0.25">
      <c r="B43155" s="76"/>
      <c r="C43155" s="76"/>
      <c r="D43155" s="76"/>
      <c r="E43155" s="76"/>
      <c r="F43155" s="76"/>
      <c r="G43155" s="76"/>
      <c r="H43155" s="76"/>
      <c r="I43155" s="76"/>
      <c r="J43155" s="76"/>
      <c r="K43155" s="76"/>
      <c r="M43155" s="76"/>
      <c r="N43155" s="76"/>
    </row>
    <row r="43156" spans="1:14" x14ac:dyDescent="0.25">
      <c r="B43156" s="76"/>
      <c r="C43156" s="76"/>
      <c r="D43156" s="76"/>
      <c r="E43156" s="76"/>
      <c r="F43156" s="76"/>
      <c r="G43156" s="76"/>
      <c r="H43156" s="76"/>
      <c r="I43156" s="76"/>
      <c r="J43156" s="76"/>
      <c r="K43156" s="76"/>
      <c r="M43156" s="76"/>
      <c r="N43156" s="76"/>
    </row>
    <row r="43157" spans="1:14" x14ac:dyDescent="0.25">
      <c r="B43157" s="76"/>
      <c r="C43157" s="76"/>
      <c r="D43157" s="76"/>
      <c r="E43157" s="76"/>
      <c r="F43157" s="76"/>
      <c r="G43157" s="76"/>
      <c r="H43157" s="76"/>
      <c r="I43157" s="76"/>
      <c r="J43157" s="76"/>
      <c r="K43157" s="76"/>
      <c r="M43157" s="76"/>
      <c r="N43157" s="76"/>
    </row>
    <row r="43158" spans="1:14" x14ac:dyDescent="0.25">
      <c r="C43158" s="76"/>
      <c r="D43158" s="76"/>
      <c r="E43158" s="76"/>
      <c r="F43158" s="76"/>
      <c r="G43158" s="76"/>
      <c r="H43158" s="76"/>
      <c r="I43158" s="76"/>
      <c r="J43158" s="76"/>
      <c r="K43158" s="76"/>
      <c r="M43158" s="76"/>
      <c r="N43158" s="76"/>
    </row>
    <row r="43159" spans="1:14" x14ac:dyDescent="0.25">
      <c r="A43159" s="76"/>
      <c r="B43159" s="76"/>
      <c r="C43159" s="76"/>
      <c r="D43159" s="76"/>
      <c r="E43159" s="76"/>
      <c r="F43159" s="76"/>
      <c r="G43159" s="76"/>
      <c r="H43159" s="76"/>
      <c r="I43159" s="76"/>
      <c r="J43159" s="76"/>
      <c r="K43159" s="76"/>
      <c r="M43159" s="76"/>
      <c r="N43159" s="76"/>
    </row>
    <row r="43160" spans="1:14" x14ac:dyDescent="0.25">
      <c r="B43160" s="76"/>
      <c r="C43160" s="76"/>
      <c r="D43160" s="76"/>
      <c r="E43160" s="76"/>
      <c r="F43160" s="76"/>
      <c r="G43160" s="76"/>
      <c r="H43160" s="76"/>
      <c r="I43160" s="76"/>
      <c r="J43160" s="76"/>
      <c r="K43160" s="76"/>
      <c r="M43160" s="76"/>
      <c r="N43160" s="76"/>
    </row>
    <row r="43161" spans="1:14" x14ac:dyDescent="0.25">
      <c r="B43161" s="76"/>
      <c r="C43161" s="76"/>
      <c r="D43161" s="76"/>
      <c r="E43161" s="76"/>
      <c r="F43161" s="76"/>
      <c r="G43161" s="76"/>
      <c r="H43161" s="76"/>
      <c r="I43161" s="76"/>
      <c r="J43161" s="76"/>
      <c r="K43161" s="76"/>
      <c r="M43161" s="76"/>
      <c r="N43161" s="76"/>
    </row>
    <row r="43162" spans="1:14" x14ac:dyDescent="0.25">
      <c r="B43162" s="76"/>
      <c r="C43162" s="76"/>
      <c r="D43162" s="76"/>
      <c r="E43162" s="76"/>
      <c r="F43162" s="76"/>
      <c r="G43162" s="76"/>
      <c r="H43162" s="76"/>
      <c r="I43162" s="76"/>
      <c r="J43162" s="76"/>
      <c r="K43162" s="76"/>
      <c r="M43162" s="76"/>
      <c r="N43162" s="76"/>
    </row>
    <row r="43163" spans="1:14" x14ac:dyDescent="0.25">
      <c r="C43163" s="76"/>
      <c r="D43163" s="76"/>
      <c r="E43163" s="76"/>
      <c r="F43163" s="76"/>
      <c r="G43163" s="76"/>
      <c r="H43163" s="76"/>
      <c r="I43163" s="76"/>
      <c r="J43163" s="76"/>
      <c r="K43163" s="76"/>
      <c r="M43163" s="76"/>
      <c r="N43163" s="76"/>
    </row>
    <row r="43164" spans="1:14" x14ac:dyDescent="0.25">
      <c r="C43164" s="76"/>
      <c r="D43164" s="76"/>
      <c r="E43164" s="76"/>
      <c r="F43164" s="76"/>
      <c r="G43164" s="76"/>
      <c r="H43164" s="76"/>
      <c r="I43164" s="76"/>
      <c r="J43164" s="76"/>
      <c r="K43164" s="76"/>
      <c r="M43164" s="76"/>
      <c r="N43164" s="76"/>
    </row>
    <row r="43165" spans="1:14" x14ac:dyDescent="0.25">
      <c r="C43165" s="76"/>
      <c r="D43165" s="76"/>
      <c r="E43165" s="76"/>
      <c r="F43165" s="76"/>
      <c r="G43165" s="76"/>
      <c r="H43165" s="76"/>
      <c r="I43165" s="76"/>
      <c r="J43165" s="76"/>
      <c r="K43165" s="76"/>
      <c r="M43165" s="76"/>
      <c r="N43165" s="76"/>
    </row>
    <row r="43166" spans="1:14" x14ac:dyDescent="0.25">
      <c r="C43166" s="76"/>
      <c r="D43166" s="76"/>
      <c r="E43166" s="76"/>
      <c r="F43166" s="76"/>
      <c r="G43166" s="76"/>
      <c r="H43166" s="76"/>
      <c r="I43166" s="76"/>
      <c r="J43166" s="76"/>
      <c r="K43166" s="76"/>
      <c r="M43166" s="76"/>
      <c r="N43166" s="76"/>
    </row>
    <row r="43167" spans="1:14" x14ac:dyDescent="0.25">
      <c r="B43167" s="76"/>
      <c r="C43167" s="76"/>
      <c r="D43167" s="76"/>
      <c r="E43167" s="76"/>
      <c r="F43167" s="76"/>
      <c r="G43167" s="76"/>
      <c r="H43167" s="76"/>
      <c r="I43167" s="76"/>
      <c r="J43167" s="76"/>
      <c r="K43167" s="76"/>
      <c r="M43167" s="76"/>
      <c r="N43167" s="76"/>
    </row>
    <row r="43168" spans="1:14" x14ac:dyDescent="0.25">
      <c r="C43168" s="76"/>
      <c r="D43168" s="76"/>
      <c r="E43168" s="76"/>
      <c r="F43168" s="76"/>
      <c r="G43168" s="76"/>
      <c r="H43168" s="76"/>
      <c r="I43168" s="76"/>
      <c r="J43168" s="76"/>
      <c r="K43168" s="76"/>
      <c r="M43168" s="76"/>
      <c r="N43168" s="76"/>
    </row>
    <row r="43169" spans="1:14" x14ac:dyDescent="0.25">
      <c r="A43169" s="76"/>
      <c r="C43169" s="76"/>
      <c r="D43169" s="76"/>
      <c r="E43169" s="76"/>
      <c r="F43169" s="76"/>
      <c r="G43169" s="76"/>
      <c r="H43169" s="76"/>
      <c r="I43169" s="76"/>
      <c r="J43169" s="76"/>
      <c r="K43169" s="76"/>
      <c r="M43169" s="76"/>
      <c r="N43169" s="76"/>
    </row>
    <row r="43170" spans="1:14" x14ac:dyDescent="0.25">
      <c r="A43170" s="76"/>
      <c r="C43170" s="76"/>
      <c r="D43170" s="76"/>
      <c r="E43170" s="76"/>
      <c r="F43170" s="76"/>
      <c r="G43170" s="76"/>
      <c r="H43170" s="76"/>
      <c r="I43170" s="76"/>
      <c r="J43170" s="76"/>
      <c r="K43170" s="76"/>
      <c r="M43170" s="76"/>
      <c r="N43170" s="76"/>
    </row>
    <row r="43171" spans="1:14" x14ac:dyDescent="0.25">
      <c r="A43171" s="76"/>
      <c r="C43171" s="76"/>
      <c r="D43171" s="76"/>
      <c r="E43171" s="76"/>
      <c r="F43171" s="76"/>
      <c r="G43171" s="76"/>
      <c r="H43171" s="76"/>
      <c r="I43171" s="76"/>
      <c r="J43171" s="76"/>
      <c r="K43171" s="76"/>
      <c r="M43171" s="76"/>
      <c r="N43171" s="76"/>
    </row>
    <row r="43172" spans="1:14" x14ac:dyDescent="0.25">
      <c r="A43172" s="76"/>
      <c r="C43172" s="76"/>
      <c r="D43172" s="76"/>
      <c r="E43172" s="76"/>
      <c r="F43172" s="76"/>
      <c r="G43172" s="76"/>
      <c r="H43172" s="76"/>
      <c r="I43172" s="76"/>
      <c r="J43172" s="76"/>
      <c r="K43172" s="76"/>
      <c r="M43172" s="76"/>
      <c r="N43172" s="76"/>
    </row>
    <row r="43173" spans="1:14" x14ac:dyDescent="0.25">
      <c r="B43173" s="80"/>
      <c r="C43173" s="76"/>
      <c r="D43173" s="76"/>
      <c r="E43173" s="76"/>
      <c r="F43173" s="76"/>
      <c r="G43173" s="76"/>
      <c r="H43173" s="76"/>
      <c r="I43173" s="76"/>
      <c r="J43173" s="76"/>
      <c r="K43173" s="76"/>
      <c r="M43173" s="76"/>
      <c r="N43173" s="76"/>
    </row>
    <row r="43174" spans="1:14" x14ac:dyDescent="0.25">
      <c r="B43174" s="76"/>
      <c r="C43174" s="76"/>
      <c r="D43174" s="76"/>
      <c r="E43174" s="76"/>
      <c r="F43174" s="76"/>
      <c r="G43174" s="76"/>
      <c r="H43174" s="76"/>
      <c r="I43174" s="76"/>
      <c r="J43174" s="76"/>
      <c r="K43174" s="76"/>
      <c r="M43174" s="76"/>
      <c r="N43174" s="76"/>
    </row>
    <row r="43175" spans="1:14" x14ac:dyDescent="0.25">
      <c r="B43175" s="76"/>
      <c r="C43175" s="76"/>
      <c r="D43175" s="76"/>
      <c r="E43175" s="76"/>
      <c r="F43175" s="76"/>
      <c r="G43175" s="76"/>
      <c r="H43175" s="76"/>
      <c r="I43175" s="76"/>
      <c r="J43175" s="76"/>
      <c r="K43175" s="76"/>
      <c r="M43175" s="76"/>
      <c r="N43175" s="76"/>
    </row>
    <row r="43176" spans="1:14" x14ac:dyDescent="0.25">
      <c r="A43176" s="76"/>
      <c r="C43176" s="76"/>
      <c r="D43176" s="76"/>
      <c r="E43176" s="76"/>
      <c r="F43176" s="76"/>
      <c r="G43176" s="76"/>
      <c r="H43176" s="76"/>
      <c r="I43176" s="76"/>
      <c r="J43176" s="76"/>
      <c r="K43176" s="76"/>
      <c r="M43176" s="76"/>
      <c r="N43176" s="76"/>
    </row>
    <row r="43177" spans="1:14" x14ac:dyDescent="0.25">
      <c r="A43177" s="76"/>
      <c r="C43177" s="76"/>
      <c r="D43177" s="76"/>
      <c r="E43177" s="76"/>
      <c r="F43177" s="76"/>
      <c r="G43177" s="76"/>
      <c r="H43177" s="76"/>
      <c r="I43177" s="76"/>
      <c r="J43177" s="76"/>
      <c r="K43177" s="76"/>
      <c r="M43177" s="76"/>
      <c r="N43177" s="76"/>
    </row>
    <row r="43178" spans="1:14" x14ac:dyDescent="0.25">
      <c r="A43178" s="76"/>
      <c r="C43178" s="76"/>
      <c r="D43178" s="76"/>
      <c r="E43178" s="76"/>
      <c r="F43178" s="76"/>
      <c r="G43178" s="76"/>
      <c r="H43178" s="76"/>
      <c r="I43178" s="76"/>
      <c r="J43178" s="76"/>
      <c r="K43178" s="76"/>
      <c r="M43178" s="76"/>
      <c r="N43178" s="76"/>
    </row>
    <row r="43179" spans="1:14" x14ac:dyDescent="0.25">
      <c r="C43179" s="76"/>
      <c r="D43179" s="76"/>
      <c r="E43179" s="76"/>
      <c r="F43179" s="76"/>
      <c r="G43179" s="76"/>
      <c r="H43179" s="76"/>
      <c r="I43179" s="76"/>
      <c r="J43179" s="76"/>
      <c r="K43179" s="76"/>
      <c r="M43179" s="76"/>
      <c r="N43179" s="76"/>
    </row>
    <row r="43180" spans="1:14" x14ac:dyDescent="0.25">
      <c r="C43180" s="76"/>
      <c r="D43180" s="76"/>
      <c r="E43180" s="76"/>
      <c r="F43180" s="76"/>
      <c r="G43180" s="76"/>
      <c r="H43180" s="76"/>
      <c r="I43180" s="76"/>
      <c r="J43180" s="76"/>
      <c r="K43180" s="76"/>
      <c r="M43180" s="76"/>
      <c r="N43180" s="76"/>
    </row>
    <row r="43181" spans="1:14" x14ac:dyDescent="0.25">
      <c r="A43181" s="76"/>
      <c r="C43181" s="76"/>
      <c r="D43181" s="76"/>
      <c r="E43181" s="76"/>
      <c r="F43181" s="76"/>
      <c r="G43181" s="76"/>
      <c r="H43181" s="76"/>
      <c r="I43181" s="76"/>
      <c r="J43181" s="76"/>
      <c r="K43181" s="76"/>
      <c r="M43181" s="76"/>
      <c r="N43181" s="76"/>
    </row>
    <row r="43182" spans="1:14" x14ac:dyDescent="0.25">
      <c r="A43182" s="76"/>
      <c r="C43182" s="76"/>
      <c r="D43182" s="76"/>
      <c r="E43182" s="76"/>
      <c r="F43182" s="76"/>
      <c r="G43182" s="76"/>
      <c r="H43182" s="76"/>
      <c r="I43182" s="76"/>
      <c r="J43182" s="76"/>
      <c r="K43182" s="76"/>
      <c r="M43182" s="76"/>
      <c r="N43182" s="76"/>
    </row>
    <row r="43183" spans="1:14" x14ac:dyDescent="0.25">
      <c r="A43183" s="76"/>
      <c r="B43183" s="76"/>
      <c r="C43183" s="76"/>
      <c r="D43183" s="76"/>
      <c r="E43183" s="76"/>
      <c r="F43183" s="76"/>
      <c r="G43183" s="76"/>
      <c r="H43183" s="76"/>
      <c r="I43183" s="76"/>
      <c r="J43183" s="76"/>
      <c r="K43183" s="76"/>
      <c r="M43183" s="76"/>
      <c r="N43183" s="76"/>
    </row>
    <row r="43184" spans="1:14" x14ac:dyDescent="0.25">
      <c r="B43184" s="76"/>
      <c r="C43184" s="76"/>
      <c r="D43184" s="76"/>
      <c r="E43184" s="76"/>
      <c r="F43184" s="76"/>
      <c r="G43184" s="76"/>
      <c r="H43184" s="76"/>
      <c r="I43184" s="76"/>
      <c r="J43184" s="76"/>
      <c r="K43184" s="76"/>
      <c r="M43184" s="76"/>
      <c r="N43184" s="76"/>
    </row>
    <row r="43185" spans="1:14" x14ac:dyDescent="0.25">
      <c r="C43185" s="76"/>
      <c r="D43185" s="76"/>
      <c r="E43185" s="76"/>
      <c r="F43185" s="76"/>
      <c r="G43185" s="76"/>
      <c r="H43185" s="76"/>
      <c r="I43185" s="76"/>
      <c r="J43185" s="76"/>
      <c r="K43185" s="76"/>
      <c r="M43185" s="76"/>
      <c r="N43185" s="76"/>
    </row>
    <row r="43186" spans="1:14" x14ac:dyDescent="0.25">
      <c r="B43186" s="76"/>
      <c r="C43186" s="76"/>
      <c r="D43186" s="76"/>
      <c r="E43186" s="76"/>
      <c r="F43186" s="76"/>
      <c r="G43186" s="76"/>
      <c r="H43186" s="76"/>
      <c r="I43186" s="76"/>
      <c r="J43186" s="76"/>
      <c r="K43186" s="76"/>
      <c r="M43186" s="76"/>
      <c r="N43186" s="76"/>
    </row>
    <row r="43187" spans="1:14" x14ac:dyDescent="0.25">
      <c r="C43187" s="76"/>
      <c r="D43187" s="76"/>
      <c r="E43187" s="76"/>
      <c r="F43187" s="76"/>
      <c r="G43187" s="76"/>
      <c r="H43187" s="76"/>
      <c r="I43187" s="76"/>
      <c r="J43187" s="76"/>
      <c r="K43187" s="76"/>
      <c r="M43187" s="76"/>
      <c r="N43187" s="76"/>
    </row>
    <row r="43188" spans="1:14" x14ac:dyDescent="0.25">
      <c r="B43188" s="76"/>
      <c r="C43188" s="76"/>
      <c r="D43188" s="76"/>
      <c r="E43188" s="76"/>
      <c r="F43188" s="76"/>
      <c r="G43188" s="76"/>
      <c r="H43188" s="76"/>
      <c r="I43188" s="76"/>
      <c r="J43188" s="76"/>
      <c r="K43188" s="76"/>
      <c r="M43188" s="76"/>
      <c r="N43188" s="76"/>
    </row>
    <row r="43189" spans="1:14" x14ac:dyDescent="0.25">
      <c r="C43189" s="76"/>
      <c r="D43189" s="76"/>
      <c r="E43189" s="76"/>
      <c r="F43189" s="76"/>
      <c r="G43189" s="76"/>
      <c r="H43189" s="76"/>
      <c r="I43189" s="76"/>
      <c r="J43189" s="76"/>
      <c r="K43189" s="76"/>
      <c r="M43189" s="76"/>
      <c r="N43189" s="76"/>
    </row>
    <row r="43190" spans="1:14" x14ac:dyDescent="0.25">
      <c r="C43190" s="76"/>
      <c r="D43190" s="76"/>
      <c r="E43190" s="76"/>
      <c r="F43190" s="76"/>
      <c r="G43190" s="76"/>
      <c r="H43190" s="76"/>
      <c r="I43190" s="76"/>
      <c r="J43190" s="76"/>
      <c r="K43190" s="76"/>
      <c r="M43190" s="76"/>
      <c r="N43190" s="76"/>
    </row>
    <row r="43191" spans="1:14" x14ac:dyDescent="0.25">
      <c r="C43191" s="76"/>
      <c r="D43191" s="76"/>
      <c r="E43191" s="76"/>
      <c r="F43191" s="76"/>
      <c r="G43191" s="76"/>
      <c r="H43191" s="76"/>
      <c r="I43191" s="76"/>
      <c r="J43191" s="76"/>
      <c r="K43191" s="76"/>
      <c r="M43191" s="76"/>
      <c r="N43191" s="76"/>
    </row>
    <row r="43192" spans="1:14" x14ac:dyDescent="0.25">
      <c r="C43192" s="76"/>
      <c r="D43192" s="76"/>
      <c r="E43192" s="76"/>
      <c r="F43192" s="76"/>
      <c r="G43192" s="76"/>
      <c r="H43192" s="76"/>
      <c r="I43192" s="76"/>
      <c r="J43192" s="76"/>
      <c r="K43192" s="76"/>
      <c r="M43192" s="76"/>
      <c r="N43192" s="76"/>
    </row>
    <row r="43193" spans="1:14" x14ac:dyDescent="0.25">
      <c r="B43193" s="76"/>
      <c r="C43193" s="76"/>
      <c r="D43193" s="76"/>
      <c r="E43193" s="76"/>
      <c r="F43193" s="76"/>
      <c r="G43193" s="76"/>
      <c r="H43193" s="76"/>
      <c r="I43193" s="76"/>
      <c r="J43193" s="76"/>
      <c r="K43193" s="76"/>
      <c r="M43193" s="76"/>
      <c r="N43193" s="76"/>
    </row>
    <row r="43194" spans="1:14" x14ac:dyDescent="0.25">
      <c r="B43194" s="76"/>
      <c r="C43194" s="76"/>
      <c r="D43194" s="76"/>
      <c r="E43194" s="76"/>
      <c r="F43194" s="76"/>
      <c r="G43194" s="76"/>
      <c r="H43194" s="76"/>
      <c r="I43194" s="76"/>
      <c r="J43194" s="76"/>
      <c r="K43194" s="76"/>
      <c r="M43194" s="76"/>
      <c r="N43194" s="76"/>
    </row>
    <row r="43195" spans="1:14" x14ac:dyDescent="0.25">
      <c r="A43195" s="76"/>
      <c r="B43195" s="76"/>
      <c r="C43195" s="76"/>
      <c r="D43195" s="76"/>
      <c r="E43195" s="76"/>
      <c r="F43195" s="76"/>
      <c r="G43195" s="76"/>
      <c r="H43195" s="76"/>
      <c r="I43195" s="76"/>
      <c r="J43195" s="76"/>
      <c r="K43195" s="76"/>
      <c r="M43195" s="76"/>
      <c r="N43195" s="76"/>
    </row>
    <row r="43196" spans="1:14" x14ac:dyDescent="0.25">
      <c r="A43196" s="76"/>
      <c r="C43196" s="76"/>
      <c r="D43196" s="76"/>
      <c r="E43196" s="76"/>
      <c r="F43196" s="76"/>
      <c r="G43196" s="76"/>
      <c r="H43196" s="76"/>
      <c r="I43196" s="76"/>
      <c r="J43196" s="76"/>
      <c r="K43196" s="76"/>
      <c r="M43196" s="76"/>
      <c r="N43196" s="76"/>
    </row>
    <row r="43197" spans="1:14" x14ac:dyDescent="0.25">
      <c r="A43197" s="76"/>
      <c r="C43197" s="76"/>
      <c r="D43197" s="76"/>
      <c r="E43197" s="76"/>
      <c r="F43197" s="76"/>
      <c r="G43197" s="76"/>
      <c r="H43197" s="76"/>
      <c r="I43197" s="76"/>
      <c r="J43197" s="76"/>
      <c r="K43197" s="76"/>
      <c r="M43197" s="76"/>
      <c r="N43197" s="76"/>
    </row>
    <row r="43198" spans="1:14" x14ac:dyDescent="0.25">
      <c r="C43198" s="76"/>
      <c r="D43198" s="76"/>
      <c r="E43198" s="76"/>
      <c r="F43198" s="76"/>
      <c r="G43198" s="76"/>
      <c r="H43198" s="76"/>
      <c r="I43198" s="76"/>
      <c r="J43198" s="76"/>
      <c r="K43198" s="76"/>
      <c r="M43198" s="76"/>
      <c r="N43198" s="76"/>
    </row>
    <row r="43199" spans="1:14" x14ac:dyDescent="0.25">
      <c r="B43199" s="76"/>
      <c r="C43199" s="76"/>
      <c r="D43199" s="76"/>
      <c r="E43199" s="76"/>
      <c r="F43199" s="76"/>
      <c r="G43199" s="76"/>
      <c r="H43199" s="76"/>
      <c r="I43199" s="76"/>
      <c r="J43199" s="76"/>
      <c r="K43199" s="76"/>
      <c r="M43199" s="76"/>
      <c r="N43199" s="76"/>
    </row>
    <row r="43200" spans="1:14" x14ac:dyDescent="0.25">
      <c r="C43200" s="76"/>
      <c r="D43200" s="76"/>
      <c r="E43200" s="76"/>
      <c r="F43200" s="76"/>
      <c r="G43200" s="76"/>
      <c r="H43200" s="76"/>
      <c r="I43200" s="76"/>
      <c r="J43200" s="76"/>
      <c r="K43200" s="76"/>
      <c r="M43200" s="76"/>
      <c r="N43200" s="76"/>
    </row>
    <row r="43201" spans="1:14" x14ac:dyDescent="0.25">
      <c r="C43201" s="76"/>
      <c r="D43201" s="76"/>
      <c r="E43201" s="76"/>
      <c r="F43201" s="76"/>
      <c r="G43201" s="76"/>
      <c r="H43201" s="76"/>
      <c r="I43201" s="76"/>
      <c r="J43201" s="76"/>
      <c r="K43201" s="76"/>
      <c r="M43201" s="76"/>
      <c r="N43201" s="76"/>
    </row>
    <row r="43202" spans="1:14" x14ac:dyDescent="0.25">
      <c r="C43202" s="76"/>
      <c r="D43202" s="76"/>
      <c r="E43202" s="76"/>
      <c r="F43202" s="76"/>
      <c r="G43202" s="76"/>
      <c r="H43202" s="76"/>
      <c r="I43202" s="76"/>
      <c r="J43202" s="76"/>
      <c r="K43202" s="76"/>
      <c r="M43202" s="76"/>
      <c r="N43202" s="76"/>
    </row>
    <row r="43203" spans="1:14" x14ac:dyDescent="0.25">
      <c r="A43203" s="76"/>
      <c r="C43203" s="76"/>
      <c r="D43203" s="76"/>
      <c r="E43203" s="76"/>
      <c r="F43203" s="76"/>
      <c r="G43203" s="76"/>
      <c r="H43203" s="76"/>
      <c r="I43203" s="76"/>
      <c r="J43203" s="76"/>
      <c r="K43203" s="76"/>
      <c r="M43203" s="76"/>
      <c r="N43203" s="76"/>
    </row>
    <row r="43204" spans="1:14" x14ac:dyDescent="0.25">
      <c r="A43204" s="76"/>
      <c r="C43204" s="76"/>
      <c r="D43204" s="76"/>
      <c r="E43204" s="76"/>
      <c r="F43204" s="76"/>
      <c r="G43204" s="76"/>
      <c r="H43204" s="76"/>
      <c r="I43204" s="76"/>
      <c r="J43204" s="76"/>
      <c r="K43204" s="76"/>
      <c r="M43204" s="76"/>
      <c r="N43204" s="76"/>
    </row>
    <row r="43205" spans="1:14" x14ac:dyDescent="0.25">
      <c r="C43205" s="76"/>
      <c r="D43205" s="76"/>
      <c r="E43205" s="76"/>
      <c r="F43205" s="76"/>
      <c r="G43205" s="76"/>
      <c r="H43205" s="76"/>
      <c r="I43205" s="76"/>
      <c r="J43205" s="76"/>
      <c r="K43205" s="76"/>
      <c r="M43205" s="76"/>
      <c r="N43205" s="76"/>
    </row>
    <row r="43206" spans="1:14" x14ac:dyDescent="0.25">
      <c r="C43206" s="76"/>
      <c r="D43206" s="76"/>
      <c r="E43206" s="76"/>
      <c r="F43206" s="76"/>
      <c r="G43206" s="76"/>
      <c r="H43206" s="76"/>
      <c r="I43206" s="76"/>
      <c r="J43206" s="76"/>
      <c r="K43206" s="76"/>
      <c r="M43206" s="76"/>
      <c r="N43206" s="76"/>
    </row>
    <row r="43207" spans="1:14" x14ac:dyDescent="0.25">
      <c r="A43207" s="76"/>
      <c r="B43207" s="76"/>
      <c r="C43207" s="76"/>
      <c r="D43207" s="76"/>
      <c r="E43207" s="76"/>
      <c r="F43207" s="76"/>
      <c r="G43207" s="76"/>
      <c r="H43207" s="76"/>
      <c r="I43207" s="76"/>
      <c r="J43207" s="76"/>
      <c r="K43207" s="76"/>
      <c r="M43207" s="76"/>
      <c r="N43207" s="76"/>
    </row>
    <row r="43208" spans="1:14" x14ac:dyDescent="0.25">
      <c r="B43208" s="76"/>
      <c r="C43208" s="76"/>
      <c r="D43208" s="76"/>
      <c r="E43208" s="76"/>
      <c r="F43208" s="76"/>
      <c r="G43208" s="76"/>
      <c r="H43208" s="76"/>
      <c r="I43208" s="76"/>
      <c r="J43208" s="76"/>
      <c r="K43208" s="76"/>
      <c r="M43208" s="76"/>
      <c r="N43208" s="76"/>
    </row>
    <row r="43209" spans="1:14" x14ac:dyDescent="0.25">
      <c r="C43209" s="76"/>
      <c r="D43209" s="76"/>
      <c r="E43209" s="76"/>
      <c r="F43209" s="76"/>
      <c r="G43209" s="76"/>
      <c r="H43209" s="76"/>
      <c r="I43209" s="76"/>
      <c r="J43209" s="76"/>
      <c r="K43209" s="76"/>
      <c r="M43209" s="76"/>
      <c r="N43209" s="76"/>
    </row>
    <row r="43210" spans="1:14" x14ac:dyDescent="0.25">
      <c r="C43210" s="76"/>
      <c r="D43210" s="76"/>
      <c r="E43210" s="76"/>
      <c r="F43210" s="76"/>
      <c r="G43210" s="76"/>
      <c r="H43210" s="76"/>
      <c r="I43210" s="76"/>
      <c r="J43210" s="76"/>
      <c r="K43210" s="76"/>
      <c r="M43210" s="76"/>
      <c r="N43210" s="76"/>
    </row>
    <row r="43211" spans="1:14" x14ac:dyDescent="0.25">
      <c r="B43211" s="76"/>
      <c r="C43211" s="76"/>
      <c r="D43211" s="76"/>
      <c r="E43211" s="76"/>
      <c r="F43211" s="76"/>
      <c r="G43211" s="76"/>
      <c r="H43211" s="76"/>
      <c r="I43211" s="76"/>
      <c r="J43211" s="76"/>
      <c r="K43211" s="76"/>
      <c r="M43211" s="76"/>
      <c r="N43211" s="76"/>
    </row>
    <row r="43212" spans="1:14" x14ac:dyDescent="0.25">
      <c r="C43212" s="76"/>
      <c r="D43212" s="76"/>
      <c r="E43212" s="76"/>
      <c r="F43212" s="76"/>
      <c r="G43212" s="76"/>
      <c r="H43212" s="76"/>
      <c r="I43212" s="76"/>
      <c r="J43212" s="76"/>
      <c r="K43212" s="76"/>
      <c r="M43212" s="76"/>
      <c r="N43212" s="76"/>
    </row>
    <row r="43213" spans="1:14" x14ac:dyDescent="0.25">
      <c r="B43213" s="76"/>
      <c r="C43213" s="76"/>
      <c r="D43213" s="76"/>
      <c r="E43213" s="76"/>
      <c r="F43213" s="76"/>
      <c r="G43213" s="76"/>
      <c r="H43213" s="76"/>
      <c r="I43213" s="76"/>
      <c r="J43213" s="76"/>
      <c r="K43213" s="76"/>
      <c r="M43213" s="76"/>
      <c r="N43213" s="76"/>
    </row>
    <row r="43214" spans="1:14" x14ac:dyDescent="0.25">
      <c r="B43214" s="76"/>
      <c r="C43214" s="76"/>
      <c r="D43214" s="76"/>
      <c r="E43214" s="76"/>
      <c r="F43214" s="76"/>
      <c r="G43214" s="76"/>
      <c r="H43214" s="76"/>
      <c r="I43214" s="76"/>
      <c r="J43214" s="76"/>
      <c r="K43214" s="76"/>
      <c r="M43214" s="76"/>
      <c r="N43214" s="76"/>
    </row>
    <row r="43215" spans="1:14" x14ac:dyDescent="0.25">
      <c r="C43215" s="76"/>
      <c r="D43215" s="76"/>
      <c r="E43215" s="76"/>
      <c r="F43215" s="76"/>
      <c r="G43215" s="76"/>
      <c r="H43215" s="76"/>
      <c r="I43215" s="76"/>
      <c r="J43215" s="76"/>
      <c r="K43215" s="76"/>
      <c r="M43215" s="76"/>
      <c r="N43215" s="76"/>
    </row>
    <row r="43216" spans="1:14" x14ac:dyDescent="0.25">
      <c r="B43216" s="76"/>
      <c r="C43216" s="76"/>
      <c r="D43216" s="76"/>
      <c r="E43216" s="76"/>
      <c r="F43216" s="76"/>
      <c r="G43216" s="76"/>
      <c r="H43216" s="76"/>
      <c r="I43216" s="76"/>
      <c r="J43216" s="76"/>
      <c r="K43216" s="76"/>
      <c r="M43216" s="76"/>
      <c r="N43216" s="76"/>
    </row>
    <row r="43217" spans="1:14" x14ac:dyDescent="0.25">
      <c r="B43217" s="76"/>
      <c r="C43217" s="76"/>
      <c r="D43217" s="76"/>
      <c r="E43217" s="76"/>
      <c r="F43217" s="76"/>
      <c r="G43217" s="76"/>
      <c r="H43217" s="76"/>
      <c r="I43217" s="76"/>
      <c r="J43217" s="76"/>
      <c r="K43217" s="76"/>
      <c r="M43217" s="76"/>
      <c r="N43217" s="76"/>
    </row>
    <row r="43218" spans="1:14" x14ac:dyDescent="0.25">
      <c r="A43218" s="76"/>
      <c r="B43218" s="76"/>
      <c r="C43218" s="76"/>
      <c r="D43218" s="76"/>
      <c r="E43218" s="76"/>
      <c r="F43218" s="76"/>
      <c r="G43218" s="76"/>
      <c r="H43218" s="76"/>
      <c r="I43218" s="76"/>
      <c r="J43218" s="76"/>
      <c r="K43218" s="76"/>
      <c r="M43218" s="76"/>
      <c r="N43218" s="76"/>
    </row>
    <row r="43219" spans="1:14" x14ac:dyDescent="0.25">
      <c r="B43219" s="76"/>
      <c r="C43219" s="76"/>
      <c r="D43219" s="76"/>
      <c r="E43219" s="76"/>
      <c r="F43219" s="76"/>
      <c r="G43219" s="76"/>
      <c r="H43219" s="76"/>
      <c r="I43219" s="76"/>
      <c r="J43219" s="76"/>
      <c r="K43219" s="76"/>
      <c r="M43219" s="76"/>
      <c r="N43219" s="76"/>
    </row>
    <row r="43220" spans="1:14" x14ac:dyDescent="0.25">
      <c r="B43220" s="76"/>
      <c r="C43220" s="76"/>
      <c r="D43220" s="76"/>
      <c r="E43220" s="76"/>
      <c r="F43220" s="76"/>
      <c r="G43220" s="76"/>
      <c r="H43220" s="76"/>
      <c r="I43220" s="76"/>
      <c r="J43220" s="76"/>
      <c r="K43220" s="76"/>
      <c r="M43220" s="76"/>
      <c r="N43220" s="76"/>
    </row>
    <row r="43221" spans="1:14" x14ac:dyDescent="0.25">
      <c r="B43221" s="76"/>
      <c r="C43221" s="76"/>
      <c r="D43221" s="76"/>
      <c r="E43221" s="76"/>
      <c r="F43221" s="76"/>
      <c r="G43221" s="76"/>
      <c r="H43221" s="76"/>
      <c r="I43221" s="76"/>
      <c r="J43221" s="76"/>
      <c r="K43221" s="76"/>
      <c r="M43221" s="76"/>
      <c r="N43221" s="76"/>
    </row>
    <row r="43222" spans="1:14" x14ac:dyDescent="0.25">
      <c r="B43222" s="76"/>
      <c r="C43222" s="76"/>
      <c r="D43222" s="76"/>
      <c r="E43222" s="76"/>
      <c r="F43222" s="76"/>
      <c r="G43222" s="76"/>
      <c r="H43222" s="76"/>
      <c r="I43222" s="76"/>
      <c r="J43222" s="76"/>
      <c r="K43222" s="76"/>
      <c r="M43222" s="76"/>
      <c r="N43222" s="76"/>
    </row>
    <row r="43223" spans="1:14" x14ac:dyDescent="0.25">
      <c r="A43223" s="76"/>
      <c r="B43223" s="76"/>
      <c r="C43223" s="76"/>
      <c r="D43223" s="76"/>
      <c r="E43223" s="76"/>
      <c r="F43223" s="76"/>
      <c r="G43223" s="76"/>
      <c r="H43223" s="76"/>
      <c r="I43223" s="76"/>
      <c r="J43223" s="76"/>
      <c r="K43223" s="76"/>
      <c r="M43223" s="76"/>
      <c r="N43223" s="76"/>
    </row>
    <row r="43224" spans="1:14" x14ac:dyDescent="0.25">
      <c r="B43224" s="76"/>
      <c r="C43224" s="76"/>
      <c r="D43224" s="76"/>
      <c r="E43224" s="76"/>
      <c r="F43224" s="76"/>
      <c r="G43224" s="76"/>
      <c r="H43224" s="76"/>
      <c r="I43224" s="76"/>
      <c r="J43224" s="76"/>
      <c r="K43224" s="76"/>
      <c r="M43224" s="76"/>
      <c r="N43224" s="76"/>
    </row>
    <row r="43225" spans="1:14" x14ac:dyDescent="0.25">
      <c r="C43225" s="76"/>
      <c r="D43225" s="76"/>
      <c r="E43225" s="76"/>
      <c r="F43225" s="76"/>
      <c r="G43225" s="76"/>
      <c r="H43225" s="76"/>
      <c r="I43225" s="76"/>
      <c r="J43225" s="76"/>
      <c r="K43225" s="76"/>
      <c r="M43225" s="76"/>
      <c r="N43225" s="76"/>
    </row>
    <row r="43226" spans="1:14" x14ac:dyDescent="0.25">
      <c r="A43226" s="76"/>
      <c r="C43226" s="76"/>
      <c r="D43226" s="76"/>
      <c r="E43226" s="76"/>
      <c r="F43226" s="76"/>
      <c r="G43226" s="76"/>
      <c r="H43226" s="76"/>
      <c r="I43226" s="76"/>
      <c r="J43226" s="76"/>
      <c r="K43226" s="76"/>
      <c r="M43226" s="76"/>
      <c r="N43226" s="76"/>
    </row>
    <row r="43227" spans="1:14" x14ac:dyDescent="0.25">
      <c r="C43227" s="76"/>
      <c r="D43227" s="76"/>
      <c r="E43227" s="76"/>
      <c r="F43227" s="76"/>
      <c r="G43227" s="76"/>
      <c r="H43227" s="76"/>
      <c r="I43227" s="76"/>
      <c r="J43227" s="76"/>
      <c r="K43227" s="76"/>
      <c r="M43227" s="76"/>
      <c r="N43227" s="76"/>
    </row>
    <row r="43228" spans="1:14" x14ac:dyDescent="0.25">
      <c r="A43228" s="76"/>
      <c r="C43228" s="76"/>
      <c r="D43228" s="76"/>
      <c r="E43228" s="76"/>
      <c r="F43228" s="76"/>
      <c r="G43228" s="76"/>
      <c r="H43228" s="76"/>
      <c r="I43228" s="76"/>
      <c r="J43228" s="76"/>
      <c r="K43228" s="76"/>
      <c r="M43228" s="76"/>
      <c r="N43228" s="76"/>
    </row>
    <row r="43229" spans="1:14" x14ac:dyDescent="0.25">
      <c r="C43229" s="76"/>
      <c r="D43229" s="76"/>
      <c r="E43229" s="76"/>
      <c r="F43229" s="76"/>
      <c r="G43229" s="76"/>
      <c r="H43229" s="76"/>
      <c r="I43229" s="76"/>
      <c r="J43229" s="76"/>
      <c r="K43229" s="76"/>
      <c r="M43229" s="76"/>
      <c r="N43229" s="76"/>
    </row>
    <row r="43230" spans="1:14" x14ac:dyDescent="0.25">
      <c r="C43230" s="76"/>
      <c r="D43230" s="76"/>
      <c r="E43230" s="76"/>
      <c r="F43230" s="76"/>
      <c r="G43230" s="76"/>
      <c r="H43230" s="76"/>
      <c r="I43230" s="76"/>
      <c r="J43230" s="76"/>
      <c r="K43230" s="76"/>
      <c r="M43230" s="76"/>
      <c r="N43230" s="76"/>
    </row>
    <row r="43231" spans="1:14" x14ac:dyDescent="0.25">
      <c r="A43231" s="76"/>
      <c r="C43231" s="76"/>
      <c r="D43231" s="76"/>
      <c r="E43231" s="76"/>
      <c r="F43231" s="76"/>
      <c r="G43231" s="76"/>
      <c r="H43231" s="76"/>
      <c r="I43231" s="76"/>
      <c r="J43231" s="76"/>
      <c r="K43231" s="76"/>
      <c r="M43231" s="76"/>
      <c r="N43231" s="76"/>
    </row>
    <row r="43232" spans="1:14" x14ac:dyDescent="0.25">
      <c r="A43232" s="76"/>
      <c r="C43232" s="76"/>
      <c r="D43232" s="76"/>
      <c r="E43232" s="76"/>
      <c r="F43232" s="76"/>
      <c r="G43232" s="76"/>
      <c r="H43232" s="76"/>
      <c r="I43232" s="76"/>
      <c r="J43232" s="76"/>
      <c r="K43232" s="76"/>
      <c r="M43232" s="76"/>
      <c r="N43232" s="76"/>
    </row>
    <row r="43233" spans="1:14" x14ac:dyDescent="0.25">
      <c r="B43233" s="76"/>
      <c r="C43233" s="76"/>
      <c r="D43233" s="76"/>
      <c r="E43233" s="76"/>
      <c r="F43233" s="76"/>
      <c r="G43233" s="76"/>
      <c r="H43233" s="76"/>
      <c r="I43233" s="76"/>
      <c r="J43233" s="76"/>
      <c r="K43233" s="76"/>
      <c r="M43233" s="76"/>
      <c r="N43233" s="76"/>
    </row>
    <row r="43234" spans="1:14" x14ac:dyDescent="0.25">
      <c r="A43234" s="76"/>
      <c r="C43234" s="76"/>
      <c r="D43234" s="76"/>
      <c r="E43234" s="76"/>
      <c r="F43234" s="76"/>
      <c r="G43234" s="76"/>
      <c r="H43234" s="76"/>
      <c r="I43234" s="76"/>
      <c r="J43234" s="76"/>
      <c r="K43234" s="76"/>
      <c r="M43234" s="76"/>
      <c r="N43234" s="76"/>
    </row>
    <row r="43235" spans="1:14" x14ac:dyDescent="0.25">
      <c r="A43235" s="76"/>
      <c r="C43235" s="76"/>
      <c r="D43235" s="76"/>
      <c r="E43235" s="76"/>
      <c r="F43235" s="76"/>
      <c r="G43235" s="76"/>
      <c r="H43235" s="76"/>
      <c r="I43235" s="76"/>
      <c r="J43235" s="76"/>
      <c r="K43235" s="76"/>
      <c r="M43235" s="76"/>
      <c r="N43235" s="76"/>
    </row>
    <row r="43236" spans="1:14" x14ac:dyDescent="0.25">
      <c r="B43236" s="76"/>
      <c r="C43236" s="76"/>
      <c r="D43236" s="76"/>
      <c r="E43236" s="76"/>
      <c r="F43236" s="76"/>
      <c r="G43236" s="76"/>
      <c r="H43236" s="76"/>
      <c r="I43236" s="76"/>
      <c r="J43236" s="76"/>
      <c r="K43236" s="76"/>
      <c r="M43236" s="76"/>
      <c r="N43236" s="76"/>
    </row>
    <row r="43237" spans="1:14" x14ac:dyDescent="0.25">
      <c r="B43237" s="76"/>
      <c r="C43237" s="76"/>
      <c r="D43237" s="76"/>
      <c r="E43237" s="76"/>
      <c r="F43237" s="76"/>
      <c r="G43237" s="76"/>
      <c r="H43237" s="76"/>
      <c r="I43237" s="76"/>
      <c r="J43237" s="76"/>
      <c r="K43237" s="76"/>
      <c r="M43237" s="76"/>
      <c r="N43237" s="76"/>
    </row>
    <row r="43238" spans="1:14" x14ac:dyDescent="0.25">
      <c r="C43238" s="76"/>
      <c r="D43238" s="76"/>
      <c r="E43238" s="76"/>
      <c r="F43238" s="76"/>
      <c r="G43238" s="76"/>
      <c r="H43238" s="76"/>
      <c r="I43238" s="76"/>
      <c r="J43238" s="76"/>
      <c r="K43238" s="76"/>
      <c r="M43238" s="76"/>
      <c r="N43238" s="76"/>
    </row>
    <row r="43239" spans="1:14" x14ac:dyDescent="0.25">
      <c r="C43239" s="76"/>
      <c r="D43239" s="76"/>
      <c r="E43239" s="76"/>
      <c r="F43239" s="76"/>
      <c r="G43239" s="76"/>
      <c r="H43239" s="76"/>
      <c r="I43239" s="76"/>
      <c r="J43239" s="76"/>
      <c r="K43239" s="76"/>
      <c r="M43239" s="76"/>
      <c r="N43239" s="76"/>
    </row>
    <row r="43240" spans="1:14" x14ac:dyDescent="0.25">
      <c r="A43240" s="76"/>
      <c r="C43240" s="76"/>
      <c r="D43240" s="76"/>
      <c r="E43240" s="76"/>
      <c r="F43240" s="76"/>
      <c r="G43240" s="76"/>
      <c r="H43240" s="76"/>
      <c r="I43240" s="76"/>
      <c r="J43240" s="76"/>
      <c r="K43240" s="76"/>
      <c r="M43240" s="76"/>
      <c r="N43240" s="76"/>
    </row>
    <row r="43241" spans="1:14" x14ac:dyDescent="0.25">
      <c r="C43241" s="76"/>
      <c r="D43241" s="76"/>
      <c r="E43241" s="76"/>
      <c r="F43241" s="76"/>
      <c r="G43241" s="76"/>
      <c r="H43241" s="76"/>
      <c r="I43241" s="76"/>
      <c r="J43241" s="76"/>
      <c r="K43241" s="76"/>
      <c r="M43241" s="76"/>
      <c r="N43241" s="76"/>
    </row>
    <row r="43242" spans="1:14" x14ac:dyDescent="0.25">
      <c r="A43242" s="76"/>
      <c r="C43242" s="76"/>
      <c r="D43242" s="76"/>
      <c r="E43242" s="76"/>
      <c r="F43242" s="76"/>
      <c r="G43242" s="76"/>
      <c r="H43242" s="76"/>
      <c r="I43242" s="76"/>
      <c r="J43242" s="76"/>
      <c r="K43242" s="76"/>
      <c r="M43242" s="76"/>
      <c r="N43242" s="76"/>
    </row>
    <row r="43243" spans="1:14" x14ac:dyDescent="0.25">
      <c r="A43243" s="76"/>
      <c r="C43243" s="76"/>
      <c r="D43243" s="76"/>
      <c r="E43243" s="76"/>
      <c r="F43243" s="76"/>
      <c r="G43243" s="76"/>
      <c r="H43243" s="76"/>
      <c r="I43243" s="76"/>
      <c r="J43243" s="76"/>
      <c r="K43243" s="76"/>
      <c r="M43243" s="76"/>
      <c r="N43243" s="76"/>
    </row>
    <row r="43244" spans="1:14" x14ac:dyDescent="0.25">
      <c r="C43244" s="76"/>
      <c r="D43244" s="76"/>
      <c r="E43244" s="76"/>
      <c r="F43244" s="76"/>
      <c r="G43244" s="76"/>
      <c r="H43244" s="76"/>
      <c r="I43244" s="76"/>
      <c r="J43244" s="76"/>
      <c r="K43244" s="76"/>
      <c r="M43244" s="76"/>
      <c r="N43244" s="76"/>
    </row>
    <row r="43245" spans="1:14" x14ac:dyDescent="0.25">
      <c r="C43245" s="76"/>
      <c r="D43245" s="76"/>
      <c r="E43245" s="76"/>
      <c r="F43245" s="76"/>
      <c r="G43245" s="76"/>
      <c r="H43245" s="76"/>
      <c r="I43245" s="76"/>
      <c r="J43245" s="76"/>
      <c r="K43245" s="76"/>
      <c r="M43245" s="76"/>
      <c r="N43245" s="76"/>
    </row>
    <row r="43246" spans="1:14" x14ac:dyDescent="0.25">
      <c r="A43246" s="76"/>
      <c r="C43246" s="76"/>
      <c r="D43246" s="76"/>
      <c r="E43246" s="76"/>
      <c r="F43246" s="76"/>
      <c r="G43246" s="76"/>
      <c r="H43246" s="76"/>
      <c r="I43246" s="76"/>
      <c r="J43246" s="76"/>
      <c r="K43246" s="76"/>
      <c r="M43246" s="76"/>
      <c r="N43246" s="76"/>
    </row>
    <row r="43247" spans="1:14" x14ac:dyDescent="0.25">
      <c r="B43247" s="76"/>
      <c r="C43247" s="76"/>
      <c r="D43247" s="76"/>
      <c r="E43247" s="76"/>
      <c r="F43247" s="76"/>
      <c r="G43247" s="76"/>
      <c r="H43247" s="76"/>
      <c r="I43247" s="76"/>
      <c r="J43247" s="76"/>
      <c r="K43247" s="76"/>
      <c r="M43247" s="76"/>
      <c r="N43247" s="76"/>
    </row>
    <row r="43248" spans="1:14" x14ac:dyDescent="0.25">
      <c r="A43248" s="76"/>
      <c r="B43248" s="76"/>
      <c r="C43248" s="76"/>
      <c r="D43248" s="76"/>
      <c r="E43248" s="76"/>
      <c r="F43248" s="76"/>
      <c r="G43248" s="76"/>
      <c r="H43248" s="76"/>
      <c r="I43248" s="76"/>
      <c r="J43248" s="76"/>
      <c r="K43248" s="76"/>
      <c r="M43248" s="76"/>
      <c r="N43248" s="76"/>
    </row>
    <row r="43249" spans="1:14" x14ac:dyDescent="0.25">
      <c r="B43249" s="76"/>
      <c r="C43249" s="76"/>
      <c r="D43249" s="76"/>
      <c r="E43249" s="76"/>
      <c r="F43249" s="76"/>
      <c r="G43249" s="76"/>
      <c r="H43249" s="76"/>
      <c r="I43249" s="76"/>
      <c r="J43249" s="76"/>
      <c r="K43249" s="76"/>
      <c r="M43249" s="76"/>
      <c r="N43249" s="76"/>
    </row>
    <row r="43250" spans="1:14" x14ac:dyDescent="0.25">
      <c r="A43250" s="76"/>
      <c r="C43250" s="76"/>
      <c r="D43250" s="76"/>
      <c r="E43250" s="76"/>
      <c r="F43250" s="76"/>
      <c r="G43250" s="76"/>
      <c r="H43250" s="76"/>
      <c r="I43250" s="76"/>
      <c r="J43250" s="76"/>
      <c r="K43250" s="76"/>
      <c r="M43250" s="76"/>
      <c r="N43250" s="76"/>
    </row>
    <row r="43251" spans="1:14" x14ac:dyDescent="0.25">
      <c r="B43251" s="76"/>
      <c r="C43251" s="76"/>
      <c r="D43251" s="76"/>
      <c r="E43251" s="76"/>
      <c r="F43251" s="76"/>
      <c r="G43251" s="76"/>
      <c r="H43251" s="76"/>
      <c r="I43251" s="76"/>
      <c r="J43251" s="76"/>
      <c r="K43251" s="76"/>
      <c r="M43251" s="76"/>
      <c r="N43251" s="76"/>
    </row>
    <row r="43252" spans="1:14" x14ac:dyDescent="0.25">
      <c r="B43252" s="76"/>
      <c r="C43252" s="76"/>
      <c r="D43252" s="76"/>
      <c r="E43252" s="76"/>
      <c r="F43252" s="76"/>
      <c r="G43252" s="76"/>
      <c r="H43252" s="76"/>
      <c r="I43252" s="76"/>
      <c r="J43252" s="76"/>
      <c r="K43252" s="76"/>
      <c r="M43252" s="76"/>
      <c r="N43252" s="76"/>
    </row>
    <row r="43253" spans="1:14" x14ac:dyDescent="0.25">
      <c r="A43253" s="79"/>
      <c r="B43253" s="76"/>
      <c r="C43253" s="76"/>
      <c r="D43253" s="76"/>
      <c r="E43253" s="76"/>
      <c r="F43253" s="76"/>
      <c r="G43253" s="76"/>
      <c r="H43253" s="76"/>
      <c r="I43253" s="76"/>
      <c r="J43253" s="76"/>
      <c r="K43253" s="76"/>
      <c r="M43253" s="76"/>
      <c r="N43253" s="76"/>
    </row>
    <row r="43254" spans="1:14" x14ac:dyDescent="0.25">
      <c r="C43254" s="76"/>
      <c r="D43254" s="76"/>
      <c r="E43254" s="76"/>
      <c r="F43254" s="76"/>
      <c r="G43254" s="76"/>
      <c r="H43254" s="76"/>
      <c r="I43254" s="76"/>
      <c r="J43254" s="76"/>
      <c r="K43254" s="76"/>
      <c r="M43254" s="76"/>
      <c r="N43254" s="76"/>
    </row>
    <row r="43255" spans="1:14" x14ac:dyDescent="0.25">
      <c r="C43255" s="76"/>
      <c r="D43255" s="76"/>
      <c r="E43255" s="76"/>
      <c r="F43255" s="76"/>
      <c r="G43255" s="76"/>
      <c r="H43255" s="76"/>
      <c r="I43255" s="76"/>
      <c r="J43255" s="76"/>
      <c r="K43255" s="76"/>
      <c r="M43255" s="76"/>
      <c r="N43255" s="76"/>
    </row>
    <row r="43256" spans="1:14" x14ac:dyDescent="0.25">
      <c r="C43256" s="76"/>
      <c r="D43256" s="76"/>
      <c r="E43256" s="76"/>
      <c r="F43256" s="76"/>
      <c r="G43256" s="76"/>
      <c r="H43256" s="76"/>
      <c r="I43256" s="76"/>
      <c r="J43256" s="76"/>
      <c r="K43256" s="76"/>
      <c r="M43256" s="76"/>
      <c r="N43256" s="76"/>
    </row>
    <row r="43257" spans="1:14" x14ac:dyDescent="0.25">
      <c r="B43257" s="76"/>
      <c r="C43257" s="76"/>
      <c r="D43257" s="76"/>
      <c r="E43257" s="76"/>
      <c r="F43257" s="76"/>
      <c r="G43257" s="76"/>
      <c r="H43257" s="76"/>
      <c r="I43257" s="76"/>
      <c r="J43257" s="76"/>
      <c r="K43257" s="76"/>
      <c r="M43257" s="76"/>
      <c r="N43257" s="76"/>
    </row>
    <row r="43258" spans="1:14" x14ac:dyDescent="0.25">
      <c r="C43258" s="76"/>
      <c r="D43258" s="76"/>
      <c r="E43258" s="76"/>
      <c r="F43258" s="76"/>
      <c r="G43258" s="76"/>
      <c r="H43258" s="76"/>
      <c r="I43258" s="76"/>
      <c r="J43258" s="76"/>
      <c r="K43258" s="76"/>
      <c r="M43258" s="76"/>
      <c r="N43258" s="76"/>
    </row>
    <row r="43259" spans="1:14" x14ac:dyDescent="0.25">
      <c r="C43259" s="76"/>
      <c r="D43259" s="76"/>
      <c r="E43259" s="76"/>
      <c r="F43259" s="76"/>
      <c r="G43259" s="76"/>
      <c r="H43259" s="76"/>
      <c r="I43259" s="76"/>
      <c r="J43259" s="76"/>
      <c r="K43259" s="76"/>
      <c r="M43259" s="76"/>
      <c r="N43259" s="76"/>
    </row>
    <row r="43260" spans="1:14" x14ac:dyDescent="0.25">
      <c r="C43260" s="76"/>
      <c r="D43260" s="76"/>
      <c r="E43260" s="76"/>
      <c r="F43260" s="76"/>
      <c r="G43260" s="76"/>
      <c r="H43260" s="76"/>
      <c r="I43260" s="76"/>
      <c r="J43260" s="76"/>
      <c r="K43260" s="76"/>
      <c r="M43260" s="76"/>
      <c r="N43260" s="76"/>
    </row>
    <row r="43261" spans="1:14" x14ac:dyDescent="0.25">
      <c r="A43261" s="76"/>
      <c r="C43261" s="76"/>
      <c r="D43261" s="76"/>
      <c r="E43261" s="76"/>
      <c r="F43261" s="76"/>
      <c r="G43261" s="76"/>
      <c r="H43261" s="76"/>
      <c r="I43261" s="76"/>
      <c r="J43261" s="76"/>
      <c r="K43261" s="76"/>
      <c r="M43261" s="76"/>
      <c r="N43261" s="76"/>
    </row>
    <row r="43262" spans="1:14" x14ac:dyDescent="0.25">
      <c r="B43262" s="76"/>
      <c r="C43262" s="76"/>
      <c r="D43262" s="76"/>
      <c r="E43262" s="76"/>
      <c r="F43262" s="76"/>
      <c r="G43262" s="76"/>
      <c r="H43262" s="76"/>
      <c r="I43262" s="76"/>
      <c r="J43262" s="76"/>
      <c r="K43262" s="76"/>
      <c r="M43262" s="76"/>
      <c r="N43262" s="76"/>
    </row>
    <row r="43263" spans="1:14" x14ac:dyDescent="0.25">
      <c r="A43263" s="76"/>
      <c r="C43263" s="76"/>
      <c r="D43263" s="76"/>
      <c r="E43263" s="76"/>
      <c r="F43263" s="76"/>
      <c r="G43263" s="76"/>
      <c r="H43263" s="76"/>
      <c r="I43263" s="76"/>
      <c r="J43263" s="76"/>
      <c r="K43263" s="76"/>
      <c r="M43263" s="76"/>
      <c r="N43263" s="76"/>
    </row>
    <row r="43264" spans="1:14" x14ac:dyDescent="0.25">
      <c r="A43264" s="76"/>
      <c r="B43264" s="76"/>
      <c r="C43264" s="76"/>
      <c r="D43264" s="76"/>
      <c r="E43264" s="76"/>
      <c r="F43264" s="76"/>
      <c r="G43264" s="76"/>
      <c r="H43264" s="76"/>
      <c r="I43264" s="76"/>
      <c r="J43264" s="76"/>
      <c r="K43264" s="76"/>
      <c r="M43264" s="76"/>
      <c r="N43264" s="76"/>
    </row>
    <row r="43265" spans="1:14" x14ac:dyDescent="0.25">
      <c r="A43265" s="76"/>
      <c r="B43265" s="76"/>
      <c r="C43265" s="76"/>
      <c r="D43265" s="76"/>
      <c r="E43265" s="76"/>
      <c r="F43265" s="76"/>
      <c r="G43265" s="76"/>
      <c r="H43265" s="76"/>
      <c r="I43265" s="76"/>
      <c r="J43265" s="76"/>
      <c r="K43265" s="76"/>
      <c r="M43265" s="76"/>
      <c r="N43265" s="76"/>
    </row>
    <row r="43266" spans="1:14" x14ac:dyDescent="0.25">
      <c r="A43266" s="76"/>
      <c r="C43266" s="76"/>
      <c r="D43266" s="76"/>
      <c r="E43266" s="76"/>
      <c r="F43266" s="76"/>
      <c r="G43266" s="76"/>
      <c r="H43266" s="76"/>
      <c r="I43266" s="76"/>
      <c r="J43266" s="76"/>
      <c r="K43266" s="76"/>
      <c r="M43266" s="76"/>
      <c r="N43266" s="76"/>
    </row>
    <row r="43267" spans="1:14" x14ac:dyDescent="0.25">
      <c r="A43267" s="76"/>
      <c r="C43267" s="76"/>
      <c r="D43267" s="76"/>
      <c r="E43267" s="76"/>
      <c r="F43267" s="76"/>
      <c r="G43267" s="76"/>
      <c r="H43267" s="76"/>
      <c r="I43267" s="76"/>
      <c r="J43267" s="76"/>
      <c r="K43267" s="76"/>
      <c r="M43267" s="76"/>
      <c r="N43267" s="76"/>
    </row>
    <row r="43268" spans="1:14" x14ac:dyDescent="0.25">
      <c r="C43268" s="76"/>
      <c r="D43268" s="76"/>
      <c r="E43268" s="76"/>
      <c r="F43268" s="76"/>
      <c r="G43268" s="76"/>
      <c r="H43268" s="76"/>
      <c r="I43268" s="76"/>
      <c r="J43268" s="76"/>
      <c r="K43268" s="76"/>
      <c r="M43268" s="76"/>
      <c r="N43268" s="76"/>
    </row>
    <row r="43269" spans="1:14" x14ac:dyDescent="0.25">
      <c r="C43269" s="76"/>
      <c r="D43269" s="76"/>
      <c r="E43269" s="76"/>
      <c r="F43269" s="76"/>
      <c r="G43269" s="76"/>
      <c r="H43269" s="76"/>
      <c r="I43269" s="76"/>
      <c r="J43269" s="76"/>
      <c r="K43269" s="76"/>
      <c r="M43269" s="76"/>
      <c r="N43269" s="76"/>
    </row>
    <row r="43270" spans="1:14" x14ac:dyDescent="0.25">
      <c r="A43270" s="76"/>
      <c r="B43270" s="76"/>
      <c r="C43270" s="76"/>
      <c r="D43270" s="76"/>
      <c r="E43270" s="76"/>
      <c r="F43270" s="76"/>
      <c r="G43270" s="76"/>
      <c r="H43270" s="76"/>
      <c r="I43270" s="76"/>
      <c r="J43270" s="76"/>
      <c r="K43270" s="76"/>
      <c r="M43270" s="76"/>
      <c r="N43270" s="76"/>
    </row>
    <row r="43271" spans="1:14" x14ac:dyDescent="0.25">
      <c r="A43271" s="76"/>
      <c r="C43271" s="76"/>
      <c r="D43271" s="76"/>
      <c r="E43271" s="76"/>
      <c r="F43271" s="76"/>
      <c r="G43271" s="76"/>
      <c r="H43271" s="76"/>
      <c r="I43271" s="76"/>
      <c r="J43271" s="76"/>
      <c r="K43271" s="76"/>
      <c r="M43271" s="76"/>
      <c r="N43271" s="76"/>
    </row>
    <row r="43272" spans="1:14" x14ac:dyDescent="0.25">
      <c r="A43272" s="76"/>
      <c r="C43272" s="76"/>
      <c r="D43272" s="76"/>
      <c r="E43272" s="76"/>
      <c r="F43272" s="76"/>
      <c r="G43272" s="76"/>
      <c r="H43272" s="76"/>
      <c r="I43272" s="76"/>
      <c r="J43272" s="76"/>
      <c r="K43272" s="76"/>
      <c r="M43272" s="76"/>
      <c r="N43272" s="76"/>
    </row>
    <row r="43273" spans="1:14" x14ac:dyDescent="0.25">
      <c r="B43273" s="76"/>
      <c r="C43273" s="76"/>
      <c r="D43273" s="76"/>
      <c r="E43273" s="76"/>
      <c r="F43273" s="76"/>
      <c r="G43273" s="76"/>
      <c r="H43273" s="76"/>
      <c r="I43273" s="76"/>
      <c r="J43273" s="76"/>
      <c r="K43273" s="76"/>
      <c r="M43273" s="76"/>
      <c r="N43273" s="76"/>
    </row>
    <row r="43274" spans="1:14" x14ac:dyDescent="0.25">
      <c r="A43274" s="76"/>
      <c r="B43274" s="76"/>
      <c r="C43274" s="76"/>
      <c r="D43274" s="76"/>
      <c r="E43274" s="76"/>
      <c r="F43274" s="76"/>
      <c r="G43274" s="76"/>
      <c r="H43274" s="76"/>
      <c r="I43274" s="76"/>
      <c r="J43274" s="76"/>
      <c r="K43274" s="76"/>
      <c r="M43274" s="76"/>
      <c r="N43274" s="76"/>
    </row>
    <row r="43275" spans="1:14" x14ac:dyDescent="0.25">
      <c r="C43275" s="76"/>
      <c r="D43275" s="76"/>
      <c r="E43275" s="76"/>
      <c r="F43275" s="76"/>
      <c r="G43275" s="76"/>
      <c r="H43275" s="76"/>
      <c r="I43275" s="76"/>
      <c r="J43275" s="76"/>
      <c r="K43275" s="76"/>
      <c r="M43275" s="76"/>
      <c r="N43275" s="76"/>
    </row>
    <row r="43276" spans="1:14" x14ac:dyDescent="0.25">
      <c r="C43276" s="76"/>
      <c r="D43276" s="76"/>
      <c r="E43276" s="76"/>
      <c r="F43276" s="76"/>
      <c r="G43276" s="76"/>
      <c r="H43276" s="76"/>
      <c r="I43276" s="76"/>
      <c r="J43276" s="76"/>
      <c r="K43276" s="76"/>
      <c r="M43276" s="76"/>
      <c r="N43276" s="76"/>
    </row>
    <row r="43277" spans="1:14" x14ac:dyDescent="0.25">
      <c r="A43277" s="76"/>
      <c r="C43277" s="76"/>
      <c r="D43277" s="76"/>
      <c r="E43277" s="76"/>
      <c r="F43277" s="76"/>
      <c r="G43277" s="76"/>
      <c r="H43277" s="76"/>
      <c r="I43277" s="76"/>
      <c r="J43277" s="76"/>
      <c r="K43277" s="76"/>
      <c r="M43277" s="76"/>
      <c r="N43277" s="76"/>
    </row>
    <row r="43278" spans="1:14" x14ac:dyDescent="0.25">
      <c r="B43278" s="80"/>
      <c r="C43278" s="76"/>
      <c r="D43278" s="76"/>
      <c r="E43278" s="76"/>
      <c r="F43278" s="76"/>
      <c r="G43278" s="76"/>
      <c r="H43278" s="76"/>
      <c r="I43278" s="76"/>
      <c r="J43278" s="76"/>
      <c r="K43278" s="76"/>
      <c r="M43278" s="76"/>
      <c r="N43278" s="76"/>
    </row>
    <row r="43279" spans="1:14" x14ac:dyDescent="0.25">
      <c r="A43279" s="76"/>
      <c r="C43279" s="76"/>
      <c r="D43279" s="76"/>
      <c r="E43279" s="76"/>
      <c r="F43279" s="76"/>
      <c r="G43279" s="76"/>
      <c r="H43279" s="76"/>
      <c r="I43279" s="76"/>
      <c r="J43279" s="76"/>
      <c r="K43279" s="76"/>
      <c r="M43279" s="76"/>
      <c r="N43279" s="76"/>
    </row>
    <row r="43280" spans="1:14" x14ac:dyDescent="0.25">
      <c r="A43280" s="76"/>
      <c r="C43280" s="76"/>
      <c r="D43280" s="76"/>
      <c r="E43280" s="76"/>
      <c r="F43280" s="76"/>
      <c r="G43280" s="76"/>
      <c r="H43280" s="76"/>
      <c r="I43280" s="76"/>
      <c r="J43280" s="76"/>
      <c r="K43280" s="76"/>
      <c r="M43280" s="76"/>
      <c r="N43280" s="76"/>
    </row>
    <row r="43281" spans="1:14" x14ac:dyDescent="0.25">
      <c r="C43281" s="76"/>
      <c r="D43281" s="76"/>
      <c r="E43281" s="76"/>
      <c r="F43281" s="76"/>
      <c r="G43281" s="76"/>
      <c r="H43281" s="76"/>
      <c r="I43281" s="76"/>
      <c r="J43281" s="76"/>
      <c r="K43281" s="76"/>
      <c r="M43281" s="76"/>
      <c r="N43281" s="76"/>
    </row>
    <row r="43282" spans="1:14" x14ac:dyDescent="0.25">
      <c r="C43282" s="76"/>
      <c r="D43282" s="76"/>
      <c r="E43282" s="76"/>
      <c r="F43282" s="76"/>
      <c r="G43282" s="76"/>
      <c r="H43282" s="76"/>
      <c r="I43282" s="76"/>
      <c r="J43282" s="76"/>
      <c r="K43282" s="76"/>
      <c r="M43282" s="76"/>
      <c r="N43282" s="76"/>
    </row>
    <row r="43283" spans="1:14" x14ac:dyDescent="0.25">
      <c r="A43283" s="76"/>
      <c r="C43283" s="76"/>
      <c r="D43283" s="76"/>
      <c r="E43283" s="76"/>
      <c r="F43283" s="76"/>
      <c r="G43283" s="76"/>
      <c r="H43283" s="76"/>
      <c r="I43283" s="76"/>
      <c r="J43283" s="76"/>
      <c r="K43283" s="76"/>
      <c r="M43283" s="76"/>
      <c r="N43283" s="76"/>
    </row>
    <row r="43284" spans="1:14" x14ac:dyDescent="0.25">
      <c r="C43284" s="76"/>
      <c r="D43284" s="76"/>
      <c r="E43284" s="76"/>
      <c r="F43284" s="76"/>
      <c r="G43284" s="76"/>
      <c r="H43284" s="76"/>
      <c r="I43284" s="76"/>
      <c r="J43284" s="76"/>
      <c r="K43284" s="76"/>
      <c r="M43284" s="76"/>
      <c r="N43284" s="76"/>
    </row>
    <row r="43285" spans="1:14" x14ac:dyDescent="0.25">
      <c r="C43285" s="76"/>
      <c r="D43285" s="76"/>
      <c r="E43285" s="76"/>
      <c r="F43285" s="76"/>
      <c r="G43285" s="76"/>
      <c r="H43285" s="76"/>
      <c r="I43285" s="76"/>
      <c r="J43285" s="76"/>
      <c r="K43285" s="76"/>
      <c r="M43285" s="76"/>
      <c r="N43285" s="76"/>
    </row>
    <row r="43286" spans="1:14" x14ac:dyDescent="0.25">
      <c r="C43286" s="76"/>
      <c r="D43286" s="76"/>
      <c r="E43286" s="76"/>
      <c r="F43286" s="76"/>
      <c r="G43286" s="76"/>
      <c r="H43286" s="76"/>
      <c r="I43286" s="76"/>
      <c r="J43286" s="76"/>
      <c r="K43286" s="76"/>
      <c r="M43286" s="76"/>
      <c r="N43286" s="76"/>
    </row>
    <row r="43287" spans="1:14" x14ac:dyDescent="0.25">
      <c r="C43287" s="76"/>
      <c r="D43287" s="76"/>
      <c r="E43287" s="76"/>
      <c r="F43287" s="76"/>
      <c r="G43287" s="76"/>
      <c r="H43287" s="76"/>
      <c r="I43287" s="76"/>
      <c r="J43287" s="76"/>
      <c r="K43287" s="76"/>
      <c r="M43287" s="76"/>
      <c r="N43287" s="76"/>
    </row>
    <row r="43288" spans="1:14" x14ac:dyDescent="0.25">
      <c r="A43288" s="76"/>
      <c r="C43288" s="76"/>
      <c r="D43288" s="76"/>
      <c r="E43288" s="76"/>
      <c r="F43288" s="76"/>
      <c r="G43288" s="76"/>
      <c r="H43288" s="76"/>
      <c r="I43288" s="76"/>
      <c r="J43288" s="76"/>
      <c r="K43288" s="76"/>
      <c r="M43288" s="76"/>
      <c r="N43288" s="76"/>
    </row>
    <row r="43289" spans="1:14" x14ac:dyDescent="0.25">
      <c r="A43289" s="76"/>
      <c r="C43289" s="76"/>
      <c r="D43289" s="76"/>
      <c r="E43289" s="76"/>
      <c r="F43289" s="76"/>
      <c r="G43289" s="76"/>
      <c r="H43289" s="76"/>
      <c r="I43289" s="76"/>
      <c r="J43289" s="76"/>
      <c r="K43289" s="76"/>
      <c r="M43289" s="76"/>
      <c r="N43289" s="76"/>
    </row>
    <row r="43290" spans="1:14" x14ac:dyDescent="0.25">
      <c r="B43290" s="76"/>
      <c r="C43290" s="76"/>
      <c r="D43290" s="76"/>
      <c r="E43290" s="76"/>
      <c r="F43290" s="76"/>
      <c r="G43290" s="76"/>
      <c r="H43290" s="76"/>
      <c r="I43290" s="76"/>
      <c r="J43290" s="76"/>
      <c r="K43290" s="76"/>
      <c r="M43290" s="76"/>
      <c r="N43290" s="76"/>
    </row>
    <row r="43291" spans="1:14" x14ac:dyDescent="0.25">
      <c r="B43291" s="76"/>
      <c r="C43291" s="76"/>
      <c r="D43291" s="76"/>
      <c r="E43291" s="76"/>
      <c r="F43291" s="76"/>
      <c r="G43291" s="76"/>
      <c r="H43291" s="76"/>
      <c r="I43291" s="76"/>
      <c r="J43291" s="76"/>
      <c r="K43291" s="76"/>
      <c r="M43291" s="76"/>
      <c r="N43291" s="76"/>
    </row>
    <row r="43292" spans="1:14" x14ac:dyDescent="0.25">
      <c r="B43292" s="76"/>
      <c r="C43292" s="76"/>
      <c r="D43292" s="76"/>
      <c r="E43292" s="76"/>
      <c r="F43292" s="76"/>
      <c r="G43292" s="76"/>
      <c r="H43292" s="76"/>
      <c r="I43292" s="76"/>
      <c r="J43292" s="76"/>
      <c r="K43292" s="76"/>
      <c r="M43292" s="76"/>
      <c r="N43292" s="76"/>
    </row>
    <row r="43293" spans="1:14" x14ac:dyDescent="0.25">
      <c r="B43293" s="76"/>
      <c r="C43293" s="76"/>
      <c r="D43293" s="76"/>
      <c r="E43293" s="76"/>
      <c r="F43293" s="76"/>
      <c r="G43293" s="76"/>
      <c r="H43293" s="76"/>
      <c r="I43293" s="76"/>
      <c r="J43293" s="76"/>
      <c r="K43293" s="76"/>
      <c r="M43293" s="76"/>
      <c r="N43293" s="76"/>
    </row>
    <row r="43294" spans="1:14" x14ac:dyDescent="0.25">
      <c r="C43294" s="76"/>
      <c r="D43294" s="76"/>
      <c r="E43294" s="76"/>
      <c r="F43294" s="76"/>
      <c r="G43294" s="76"/>
      <c r="H43294" s="76"/>
      <c r="I43294" s="76"/>
      <c r="J43294" s="76"/>
      <c r="K43294" s="76"/>
      <c r="M43294" s="76"/>
      <c r="N43294" s="76"/>
    </row>
    <row r="43295" spans="1:14" x14ac:dyDescent="0.25">
      <c r="A43295" s="76"/>
      <c r="C43295" s="76"/>
      <c r="D43295" s="76"/>
      <c r="E43295" s="76"/>
      <c r="F43295" s="76"/>
      <c r="G43295" s="76"/>
      <c r="H43295" s="76"/>
      <c r="I43295" s="76"/>
      <c r="J43295" s="76"/>
      <c r="K43295" s="76"/>
      <c r="M43295" s="76"/>
      <c r="N43295" s="76"/>
    </row>
    <row r="43296" spans="1:14" x14ac:dyDescent="0.25">
      <c r="C43296" s="76"/>
      <c r="D43296" s="76"/>
      <c r="E43296" s="76"/>
      <c r="F43296" s="76"/>
      <c r="G43296" s="76"/>
      <c r="H43296" s="76"/>
      <c r="I43296" s="76"/>
      <c r="J43296" s="76"/>
      <c r="K43296" s="76"/>
      <c r="M43296" s="76"/>
      <c r="N43296" s="76"/>
    </row>
    <row r="43297" spans="1:14" x14ac:dyDescent="0.25">
      <c r="C43297" s="76"/>
      <c r="D43297" s="76"/>
      <c r="E43297" s="76"/>
      <c r="F43297" s="76"/>
      <c r="G43297" s="76"/>
      <c r="H43297" s="76"/>
      <c r="I43297" s="76"/>
      <c r="J43297" s="76"/>
      <c r="K43297" s="76"/>
      <c r="M43297" s="76"/>
      <c r="N43297" s="76"/>
    </row>
    <row r="43298" spans="1:14" x14ac:dyDescent="0.25">
      <c r="A43298" s="76"/>
      <c r="C43298" s="76"/>
      <c r="D43298" s="76"/>
      <c r="E43298" s="76"/>
      <c r="F43298" s="76"/>
      <c r="G43298" s="76"/>
      <c r="H43298" s="76"/>
      <c r="I43298" s="76"/>
      <c r="J43298" s="76"/>
      <c r="K43298" s="76"/>
      <c r="M43298" s="76"/>
      <c r="N43298" s="76"/>
    </row>
    <row r="43299" spans="1:14" x14ac:dyDescent="0.25">
      <c r="A43299" s="76"/>
      <c r="B43299" s="76"/>
      <c r="C43299" s="76"/>
      <c r="D43299" s="76"/>
      <c r="E43299" s="76"/>
      <c r="F43299" s="76"/>
      <c r="G43299" s="76"/>
      <c r="H43299" s="76"/>
      <c r="I43299" s="76"/>
      <c r="J43299" s="76"/>
      <c r="K43299" s="76"/>
      <c r="M43299" s="76"/>
      <c r="N43299" s="76"/>
    </row>
    <row r="43300" spans="1:14" x14ac:dyDescent="0.25">
      <c r="B43300" s="76"/>
      <c r="C43300" s="76"/>
      <c r="D43300" s="76"/>
      <c r="E43300" s="76"/>
      <c r="F43300" s="76"/>
      <c r="G43300" s="76"/>
      <c r="H43300" s="76"/>
      <c r="I43300" s="76"/>
      <c r="J43300" s="76"/>
      <c r="K43300" s="76"/>
      <c r="M43300" s="76"/>
      <c r="N43300" s="76"/>
    </row>
    <row r="43301" spans="1:14" x14ac:dyDescent="0.25">
      <c r="B43301" s="76"/>
      <c r="C43301" s="76"/>
      <c r="D43301" s="76"/>
      <c r="E43301" s="76"/>
      <c r="F43301" s="76"/>
      <c r="G43301" s="76"/>
      <c r="H43301" s="76"/>
      <c r="I43301" s="76"/>
      <c r="J43301" s="76"/>
      <c r="K43301" s="76"/>
      <c r="M43301" s="76"/>
      <c r="N43301" s="76"/>
    </row>
    <row r="43302" spans="1:14" x14ac:dyDescent="0.25">
      <c r="C43302" s="76"/>
      <c r="D43302" s="76"/>
      <c r="E43302" s="76"/>
      <c r="F43302" s="76"/>
      <c r="G43302" s="76"/>
      <c r="H43302" s="76"/>
      <c r="I43302" s="76"/>
      <c r="J43302" s="76"/>
      <c r="K43302" s="76"/>
      <c r="M43302" s="76"/>
      <c r="N43302" s="76"/>
    </row>
    <row r="43303" spans="1:14" x14ac:dyDescent="0.25">
      <c r="C43303" s="76"/>
      <c r="D43303" s="76"/>
      <c r="E43303" s="76"/>
      <c r="F43303" s="76"/>
      <c r="G43303" s="76"/>
      <c r="H43303" s="76"/>
      <c r="I43303" s="76"/>
      <c r="J43303" s="76"/>
      <c r="K43303" s="76"/>
      <c r="M43303" s="76"/>
      <c r="N43303" s="76"/>
    </row>
    <row r="43304" spans="1:14" x14ac:dyDescent="0.25">
      <c r="A43304" s="76"/>
      <c r="C43304" s="76"/>
      <c r="D43304" s="76"/>
      <c r="E43304" s="76"/>
      <c r="F43304" s="76"/>
      <c r="G43304" s="76"/>
      <c r="H43304" s="76"/>
      <c r="I43304" s="76"/>
      <c r="J43304" s="76"/>
      <c r="K43304" s="76"/>
      <c r="M43304" s="76"/>
      <c r="N43304" s="76"/>
    </row>
    <row r="43305" spans="1:14" x14ac:dyDescent="0.25">
      <c r="B43305" s="76"/>
      <c r="C43305" s="76"/>
      <c r="D43305" s="76"/>
      <c r="E43305" s="76"/>
      <c r="F43305" s="76"/>
      <c r="G43305" s="76"/>
      <c r="H43305" s="76"/>
      <c r="I43305" s="76"/>
      <c r="J43305" s="76"/>
      <c r="K43305" s="76"/>
      <c r="M43305" s="76"/>
      <c r="N43305" s="76"/>
    </row>
    <row r="43306" spans="1:14" x14ac:dyDescent="0.25">
      <c r="C43306" s="76"/>
      <c r="D43306" s="76"/>
      <c r="E43306" s="76"/>
      <c r="F43306" s="76"/>
      <c r="G43306" s="76"/>
      <c r="H43306" s="76"/>
      <c r="I43306" s="76"/>
      <c r="J43306" s="76"/>
      <c r="K43306" s="76"/>
      <c r="M43306" s="76"/>
      <c r="N43306" s="76"/>
    </row>
    <row r="43307" spans="1:14" x14ac:dyDescent="0.25">
      <c r="A43307" s="76"/>
      <c r="C43307" s="76"/>
      <c r="D43307" s="76"/>
      <c r="E43307" s="76"/>
      <c r="F43307" s="76"/>
      <c r="G43307" s="76"/>
      <c r="H43307" s="76"/>
      <c r="I43307" s="76"/>
      <c r="J43307" s="76"/>
      <c r="K43307" s="76"/>
      <c r="M43307" s="76"/>
      <c r="N43307" s="76"/>
    </row>
    <row r="43308" spans="1:14" x14ac:dyDescent="0.25">
      <c r="A43308" s="76"/>
      <c r="C43308" s="76"/>
      <c r="D43308" s="76"/>
      <c r="E43308" s="76"/>
      <c r="F43308" s="76"/>
      <c r="G43308" s="76"/>
      <c r="H43308" s="76"/>
      <c r="I43308" s="76"/>
      <c r="J43308" s="76"/>
      <c r="K43308" s="76"/>
      <c r="M43308" s="76"/>
      <c r="N43308" s="76"/>
    </row>
    <row r="43309" spans="1:14" x14ac:dyDescent="0.25">
      <c r="A43309" s="76"/>
      <c r="C43309" s="76"/>
      <c r="D43309" s="76"/>
      <c r="E43309" s="76"/>
      <c r="F43309" s="76"/>
      <c r="G43309" s="76"/>
      <c r="H43309" s="76"/>
      <c r="I43309" s="76"/>
      <c r="J43309" s="76"/>
      <c r="K43309" s="76"/>
      <c r="M43309" s="76"/>
      <c r="N43309" s="76"/>
    </row>
    <row r="43310" spans="1:14" x14ac:dyDescent="0.25">
      <c r="C43310" s="76"/>
      <c r="D43310" s="76"/>
      <c r="E43310" s="76"/>
      <c r="F43310" s="76"/>
      <c r="G43310" s="76"/>
      <c r="H43310" s="76"/>
      <c r="I43310" s="76"/>
      <c r="J43310" s="76"/>
      <c r="K43310" s="76"/>
      <c r="M43310" s="76"/>
      <c r="N43310" s="76"/>
    </row>
    <row r="43311" spans="1:14" x14ac:dyDescent="0.25">
      <c r="C43311" s="76"/>
      <c r="D43311" s="76"/>
      <c r="E43311" s="76"/>
      <c r="F43311" s="76"/>
      <c r="G43311" s="76"/>
      <c r="H43311" s="76"/>
      <c r="I43311" s="76"/>
      <c r="J43311" s="76"/>
      <c r="K43311" s="76"/>
      <c r="M43311" s="76"/>
      <c r="N43311" s="76"/>
    </row>
    <row r="43312" spans="1:14" x14ac:dyDescent="0.25">
      <c r="B43312" s="76"/>
      <c r="C43312" s="76"/>
      <c r="D43312" s="76"/>
      <c r="E43312" s="76"/>
      <c r="F43312" s="76"/>
      <c r="G43312" s="76"/>
      <c r="H43312" s="76"/>
      <c r="I43312" s="76"/>
      <c r="J43312" s="76"/>
      <c r="K43312" s="76"/>
      <c r="M43312" s="76"/>
      <c r="N43312" s="76"/>
    </row>
    <row r="43313" spans="1:14" x14ac:dyDescent="0.25">
      <c r="B43313" s="76"/>
      <c r="C43313" s="76"/>
      <c r="D43313" s="76"/>
      <c r="E43313" s="76"/>
      <c r="F43313" s="76"/>
      <c r="G43313" s="76"/>
      <c r="H43313" s="76"/>
      <c r="I43313" s="76"/>
      <c r="J43313" s="76"/>
      <c r="K43313" s="76"/>
      <c r="M43313" s="76"/>
      <c r="N43313" s="76"/>
    </row>
    <row r="43314" spans="1:14" x14ac:dyDescent="0.25">
      <c r="B43314" s="76"/>
      <c r="C43314" s="76"/>
      <c r="D43314" s="76"/>
      <c r="E43314" s="76"/>
      <c r="F43314" s="76"/>
      <c r="G43314" s="76"/>
      <c r="H43314" s="76"/>
      <c r="I43314" s="76"/>
      <c r="J43314" s="76"/>
      <c r="K43314" s="76"/>
      <c r="M43314" s="76"/>
      <c r="N43314" s="76"/>
    </row>
    <row r="43315" spans="1:14" x14ac:dyDescent="0.25">
      <c r="C43315" s="76"/>
      <c r="D43315" s="76"/>
      <c r="E43315" s="76"/>
      <c r="F43315" s="76"/>
      <c r="G43315" s="76"/>
      <c r="H43315" s="76"/>
      <c r="I43315" s="76"/>
      <c r="J43315" s="76"/>
      <c r="K43315" s="76"/>
      <c r="M43315" s="76"/>
      <c r="N43315" s="76"/>
    </row>
    <row r="43316" spans="1:14" x14ac:dyDescent="0.25">
      <c r="B43316" s="76"/>
      <c r="C43316" s="76"/>
      <c r="D43316" s="76"/>
      <c r="E43316" s="76"/>
      <c r="F43316" s="76"/>
      <c r="G43316" s="76"/>
      <c r="H43316" s="76"/>
      <c r="I43316" s="76"/>
      <c r="J43316" s="76"/>
      <c r="K43316" s="76"/>
      <c r="M43316" s="76"/>
      <c r="N43316" s="76"/>
    </row>
    <row r="43317" spans="1:14" x14ac:dyDescent="0.25">
      <c r="B43317" s="76"/>
      <c r="C43317" s="76"/>
      <c r="D43317" s="76"/>
      <c r="E43317" s="76"/>
      <c r="F43317" s="76"/>
      <c r="G43317" s="76"/>
      <c r="H43317" s="76"/>
      <c r="I43317" s="76"/>
      <c r="J43317" s="76"/>
      <c r="K43317" s="76"/>
      <c r="M43317" s="76"/>
      <c r="N43317" s="76"/>
    </row>
    <row r="43318" spans="1:14" x14ac:dyDescent="0.25">
      <c r="B43318" s="76"/>
      <c r="C43318" s="76"/>
      <c r="D43318" s="76"/>
      <c r="E43318" s="76"/>
      <c r="F43318" s="76"/>
      <c r="G43318" s="76"/>
      <c r="H43318" s="76"/>
      <c r="I43318" s="76"/>
      <c r="J43318" s="76"/>
      <c r="K43318" s="76"/>
      <c r="M43318" s="76"/>
      <c r="N43318" s="76"/>
    </row>
    <row r="43319" spans="1:14" x14ac:dyDescent="0.25">
      <c r="C43319" s="76"/>
      <c r="D43319" s="76"/>
      <c r="E43319" s="76"/>
      <c r="F43319" s="76"/>
      <c r="G43319" s="76"/>
      <c r="H43319" s="76"/>
      <c r="I43319" s="76"/>
      <c r="J43319" s="76"/>
      <c r="K43319" s="76"/>
      <c r="M43319" s="76"/>
      <c r="N43319" s="76"/>
    </row>
    <row r="43320" spans="1:14" x14ac:dyDescent="0.25">
      <c r="A43320" s="76"/>
      <c r="C43320" s="76"/>
      <c r="D43320" s="76"/>
      <c r="E43320" s="76"/>
      <c r="F43320" s="76"/>
      <c r="G43320" s="76"/>
      <c r="H43320" s="76"/>
      <c r="I43320" s="76"/>
      <c r="J43320" s="76"/>
      <c r="K43320" s="76"/>
      <c r="M43320" s="76"/>
      <c r="N43320" s="76"/>
    </row>
    <row r="43321" spans="1:14" x14ac:dyDescent="0.25">
      <c r="A43321" s="76"/>
      <c r="C43321" s="76"/>
      <c r="D43321" s="76"/>
      <c r="E43321" s="76"/>
      <c r="F43321" s="76"/>
      <c r="G43321" s="76"/>
      <c r="H43321" s="76"/>
      <c r="I43321" s="76"/>
      <c r="J43321" s="76"/>
      <c r="K43321" s="76"/>
      <c r="M43321" s="76"/>
      <c r="N43321" s="76"/>
    </row>
    <row r="43322" spans="1:14" x14ac:dyDescent="0.25">
      <c r="C43322" s="76"/>
      <c r="D43322" s="76"/>
      <c r="E43322" s="76"/>
      <c r="F43322" s="76"/>
      <c r="G43322" s="76"/>
      <c r="H43322" s="76"/>
      <c r="I43322" s="76"/>
      <c r="J43322" s="76"/>
      <c r="K43322" s="76"/>
      <c r="M43322" s="76"/>
      <c r="N43322" s="76"/>
    </row>
    <row r="43323" spans="1:14" x14ac:dyDescent="0.25">
      <c r="C43323" s="76"/>
      <c r="D43323" s="76"/>
      <c r="E43323" s="76"/>
      <c r="F43323" s="76"/>
      <c r="G43323" s="76"/>
      <c r="H43323" s="76"/>
      <c r="I43323" s="76"/>
      <c r="J43323" s="76"/>
      <c r="K43323" s="76"/>
      <c r="M43323" s="76"/>
      <c r="N43323" s="76"/>
    </row>
    <row r="43324" spans="1:14" x14ac:dyDescent="0.25">
      <c r="C43324" s="76"/>
      <c r="D43324" s="76"/>
      <c r="E43324" s="76"/>
      <c r="F43324" s="76"/>
      <c r="G43324" s="76"/>
      <c r="H43324" s="76"/>
      <c r="I43324" s="76"/>
      <c r="J43324" s="76"/>
      <c r="K43324" s="76"/>
      <c r="M43324" s="76"/>
      <c r="N43324" s="76"/>
    </row>
    <row r="43325" spans="1:14" x14ac:dyDescent="0.25">
      <c r="C43325" s="76"/>
      <c r="D43325" s="76"/>
      <c r="E43325" s="76"/>
      <c r="F43325" s="76"/>
      <c r="G43325" s="76"/>
      <c r="H43325" s="76"/>
      <c r="I43325" s="76"/>
      <c r="J43325" s="76"/>
      <c r="K43325" s="76"/>
      <c r="M43325" s="76"/>
      <c r="N43325" s="76"/>
    </row>
    <row r="43326" spans="1:14" x14ac:dyDescent="0.25">
      <c r="C43326" s="76"/>
      <c r="D43326" s="76"/>
      <c r="E43326" s="76"/>
      <c r="F43326" s="76"/>
      <c r="G43326" s="76"/>
      <c r="H43326" s="76"/>
      <c r="I43326" s="76"/>
      <c r="J43326" s="76"/>
      <c r="K43326" s="76"/>
      <c r="M43326" s="76"/>
      <c r="N43326" s="76"/>
    </row>
    <row r="43327" spans="1:14" x14ac:dyDescent="0.25">
      <c r="A43327" s="76"/>
      <c r="C43327" s="76"/>
      <c r="D43327" s="76"/>
      <c r="E43327" s="76"/>
      <c r="F43327" s="76"/>
      <c r="G43327" s="76"/>
      <c r="H43327" s="76"/>
      <c r="I43327" s="76"/>
      <c r="J43327" s="76"/>
      <c r="K43327" s="76"/>
      <c r="M43327" s="76"/>
      <c r="N43327" s="76"/>
    </row>
    <row r="43328" spans="1:14" x14ac:dyDescent="0.25">
      <c r="C43328" s="76"/>
      <c r="D43328" s="76"/>
      <c r="E43328" s="76"/>
      <c r="F43328" s="76"/>
      <c r="G43328" s="76"/>
      <c r="H43328" s="76"/>
      <c r="I43328" s="76"/>
      <c r="J43328" s="76"/>
      <c r="K43328" s="76"/>
      <c r="M43328" s="76"/>
      <c r="N43328" s="76"/>
    </row>
    <row r="43329" spans="1:14" x14ac:dyDescent="0.25">
      <c r="C43329" s="76"/>
      <c r="D43329" s="76"/>
      <c r="E43329" s="76"/>
      <c r="F43329" s="76"/>
      <c r="G43329" s="76"/>
      <c r="H43329" s="76"/>
      <c r="I43329" s="76"/>
      <c r="J43329" s="76"/>
      <c r="K43329" s="76"/>
      <c r="M43329" s="76"/>
      <c r="N43329" s="76"/>
    </row>
    <row r="43330" spans="1:14" x14ac:dyDescent="0.25">
      <c r="C43330" s="76"/>
      <c r="D43330" s="76"/>
      <c r="E43330" s="76"/>
      <c r="F43330" s="76"/>
      <c r="G43330" s="76"/>
      <c r="H43330" s="76"/>
      <c r="I43330" s="76"/>
      <c r="J43330" s="76"/>
      <c r="K43330" s="76"/>
      <c r="M43330" s="76"/>
      <c r="N43330" s="76"/>
    </row>
    <row r="43331" spans="1:14" x14ac:dyDescent="0.25">
      <c r="C43331" s="76"/>
      <c r="D43331" s="76"/>
      <c r="E43331" s="76"/>
      <c r="F43331" s="76"/>
      <c r="G43331" s="76"/>
      <c r="H43331" s="76"/>
      <c r="I43331" s="76"/>
      <c r="J43331" s="76"/>
      <c r="K43331" s="76"/>
      <c r="M43331" s="76"/>
      <c r="N43331" s="76"/>
    </row>
    <row r="43332" spans="1:14" x14ac:dyDescent="0.25">
      <c r="B43332" s="76"/>
      <c r="C43332" s="76"/>
      <c r="D43332" s="76"/>
      <c r="E43332" s="76"/>
      <c r="F43332" s="76"/>
      <c r="G43332" s="76"/>
      <c r="H43332" s="76"/>
      <c r="I43332" s="76"/>
      <c r="J43332" s="76"/>
      <c r="K43332" s="76"/>
      <c r="M43332" s="76"/>
      <c r="N43332" s="76"/>
    </row>
    <row r="43333" spans="1:14" x14ac:dyDescent="0.25">
      <c r="B43333" s="76"/>
      <c r="C43333" s="76"/>
      <c r="D43333" s="76"/>
      <c r="E43333" s="76"/>
      <c r="F43333" s="76"/>
      <c r="G43333" s="76"/>
      <c r="H43333" s="76"/>
      <c r="I43333" s="76"/>
      <c r="J43333" s="76"/>
      <c r="K43333" s="76"/>
      <c r="M43333" s="76"/>
      <c r="N43333" s="76"/>
    </row>
    <row r="43334" spans="1:14" x14ac:dyDescent="0.25">
      <c r="B43334" s="76"/>
      <c r="C43334" s="76"/>
      <c r="D43334" s="76"/>
      <c r="E43334" s="76"/>
      <c r="F43334" s="76"/>
      <c r="G43334" s="76"/>
      <c r="H43334" s="76"/>
      <c r="I43334" s="76"/>
      <c r="J43334" s="76"/>
      <c r="K43334" s="76"/>
      <c r="M43334" s="76"/>
      <c r="N43334" s="76"/>
    </row>
    <row r="43335" spans="1:14" x14ac:dyDescent="0.25">
      <c r="B43335" s="76"/>
      <c r="C43335" s="76"/>
      <c r="D43335" s="76"/>
      <c r="E43335" s="76"/>
      <c r="F43335" s="76"/>
      <c r="G43335" s="76"/>
      <c r="H43335" s="76"/>
      <c r="I43335" s="76"/>
      <c r="J43335" s="76"/>
      <c r="K43335" s="76"/>
      <c r="M43335" s="76"/>
      <c r="N43335" s="76"/>
    </row>
    <row r="43336" spans="1:14" x14ac:dyDescent="0.25">
      <c r="A43336" s="76"/>
      <c r="C43336" s="76"/>
      <c r="D43336" s="76"/>
      <c r="E43336" s="76"/>
      <c r="F43336" s="76"/>
      <c r="G43336" s="76"/>
      <c r="H43336" s="76"/>
      <c r="I43336" s="76"/>
      <c r="J43336" s="76"/>
      <c r="K43336" s="76"/>
      <c r="M43336" s="76"/>
      <c r="N43336" s="76"/>
    </row>
    <row r="43337" spans="1:14" x14ac:dyDescent="0.25">
      <c r="B43337" s="76"/>
      <c r="C43337" s="76"/>
      <c r="D43337" s="76"/>
      <c r="E43337" s="76"/>
      <c r="F43337" s="76"/>
      <c r="G43337" s="76"/>
      <c r="H43337" s="76"/>
      <c r="I43337" s="76"/>
      <c r="J43337" s="76"/>
      <c r="K43337" s="76"/>
      <c r="M43337" s="76"/>
      <c r="N43337" s="76"/>
    </row>
    <row r="43338" spans="1:14" x14ac:dyDescent="0.25">
      <c r="C43338" s="76"/>
      <c r="D43338" s="76"/>
      <c r="E43338" s="76"/>
      <c r="F43338" s="76"/>
      <c r="G43338" s="76"/>
      <c r="H43338" s="76"/>
      <c r="I43338" s="76"/>
      <c r="J43338" s="76"/>
      <c r="K43338" s="76"/>
      <c r="M43338" s="76"/>
      <c r="N43338" s="76"/>
    </row>
    <row r="43339" spans="1:14" x14ac:dyDescent="0.25">
      <c r="C43339" s="76"/>
      <c r="D43339" s="76"/>
      <c r="E43339" s="76"/>
      <c r="F43339" s="76"/>
      <c r="G43339" s="76"/>
      <c r="H43339" s="76"/>
      <c r="I43339" s="76"/>
      <c r="J43339" s="76"/>
      <c r="K43339" s="76"/>
      <c r="M43339" s="76"/>
      <c r="N43339" s="76"/>
    </row>
    <row r="43340" spans="1:14" x14ac:dyDescent="0.25">
      <c r="C43340" s="76"/>
      <c r="D43340" s="76"/>
      <c r="E43340" s="76"/>
      <c r="F43340" s="76"/>
      <c r="G43340" s="76"/>
      <c r="H43340" s="76"/>
      <c r="I43340" s="76"/>
      <c r="J43340" s="76"/>
      <c r="K43340" s="76"/>
      <c r="M43340" s="76"/>
      <c r="N43340" s="76"/>
    </row>
    <row r="43341" spans="1:14" x14ac:dyDescent="0.25">
      <c r="C43341" s="76"/>
      <c r="D43341" s="76"/>
      <c r="E43341" s="76"/>
      <c r="F43341" s="76"/>
      <c r="G43341" s="76"/>
      <c r="H43341" s="76"/>
      <c r="I43341" s="76"/>
      <c r="J43341" s="76"/>
      <c r="K43341" s="76"/>
      <c r="M43341" s="76"/>
      <c r="N43341" s="76"/>
    </row>
    <row r="43342" spans="1:14" x14ac:dyDescent="0.25">
      <c r="C43342" s="76"/>
      <c r="D43342" s="76"/>
      <c r="E43342" s="76"/>
      <c r="F43342" s="76"/>
      <c r="G43342" s="76"/>
      <c r="H43342" s="76"/>
      <c r="I43342" s="76"/>
      <c r="J43342" s="76"/>
      <c r="K43342" s="76"/>
      <c r="L43342" s="76"/>
      <c r="M43342" s="76"/>
      <c r="N43342" s="76"/>
    </row>
    <row r="43343" spans="1:14" x14ac:dyDescent="0.25">
      <c r="C43343" s="76"/>
      <c r="D43343" s="76"/>
      <c r="E43343" s="76"/>
      <c r="F43343" s="76"/>
      <c r="G43343" s="76"/>
      <c r="H43343" s="76"/>
      <c r="I43343" s="76"/>
      <c r="J43343" s="76"/>
      <c r="K43343" s="76"/>
      <c r="L43343" s="76"/>
      <c r="M43343" s="76"/>
      <c r="N43343" s="76"/>
    </row>
    <row r="43344" spans="1:14" x14ac:dyDescent="0.25">
      <c r="B43344" s="76"/>
      <c r="C43344" s="76"/>
      <c r="D43344" s="76"/>
      <c r="E43344" s="76"/>
      <c r="F43344" s="76"/>
      <c r="G43344" s="76"/>
      <c r="H43344" s="76"/>
      <c r="I43344" s="76"/>
      <c r="J43344" s="76"/>
      <c r="K43344" s="76"/>
      <c r="L43344" s="76"/>
      <c r="M43344" s="76"/>
      <c r="N43344" s="76"/>
    </row>
    <row r="43345" spans="1:14" x14ac:dyDescent="0.25">
      <c r="B43345" s="76"/>
      <c r="C43345" s="76"/>
      <c r="D43345" s="76"/>
      <c r="E43345" s="76"/>
      <c r="F43345" s="76"/>
      <c r="G43345" s="76"/>
      <c r="H43345" s="76"/>
      <c r="I43345" s="76"/>
      <c r="J43345" s="76"/>
      <c r="K43345" s="76"/>
      <c r="L43345" s="76"/>
      <c r="M43345" s="76"/>
      <c r="N43345" s="76"/>
    </row>
    <row r="43346" spans="1:14" x14ac:dyDescent="0.25">
      <c r="A43346" s="76"/>
      <c r="B43346" s="76"/>
      <c r="C43346" s="76"/>
      <c r="D43346" s="76"/>
      <c r="E43346" s="76"/>
      <c r="F43346" s="76"/>
      <c r="G43346" s="76"/>
      <c r="H43346" s="76"/>
      <c r="I43346" s="76"/>
      <c r="J43346" s="76"/>
      <c r="K43346" s="76"/>
      <c r="L43346" s="76"/>
      <c r="M43346" s="76"/>
      <c r="N43346" s="76"/>
    </row>
    <row r="43347" spans="1:14" x14ac:dyDescent="0.25">
      <c r="B43347" s="76"/>
      <c r="C43347" s="76"/>
      <c r="D43347" s="76"/>
      <c r="E43347" s="76"/>
      <c r="F43347" s="76"/>
      <c r="G43347" s="76"/>
      <c r="H43347" s="76"/>
      <c r="I43347" s="76"/>
      <c r="J43347" s="76"/>
      <c r="K43347" s="76"/>
      <c r="L43347" s="76"/>
      <c r="M43347" s="76"/>
      <c r="N43347" s="76"/>
    </row>
    <row r="43348" spans="1:14" x14ac:dyDescent="0.25">
      <c r="A43348" s="76"/>
      <c r="C43348" s="76"/>
      <c r="D43348" s="76"/>
      <c r="E43348" s="76"/>
      <c r="F43348" s="76"/>
      <c r="G43348" s="76"/>
      <c r="H43348" s="76"/>
      <c r="I43348" s="76"/>
      <c r="J43348" s="76"/>
      <c r="K43348" s="76"/>
      <c r="L43348" s="76"/>
      <c r="M43348" s="76"/>
      <c r="N43348" s="76"/>
    </row>
    <row r="43349" spans="1:14" x14ac:dyDescent="0.25">
      <c r="A43349" s="76"/>
      <c r="C43349" s="76"/>
      <c r="D43349" s="76"/>
      <c r="E43349" s="76"/>
      <c r="F43349" s="76"/>
      <c r="G43349" s="76"/>
      <c r="H43349" s="76"/>
      <c r="I43349" s="76"/>
      <c r="J43349" s="76"/>
      <c r="K43349" s="76"/>
      <c r="L43349" s="76"/>
      <c r="M43349" s="76"/>
      <c r="N43349" s="76"/>
    </row>
    <row r="43350" spans="1:14" x14ac:dyDescent="0.25">
      <c r="C43350" s="76"/>
      <c r="D43350" s="76"/>
      <c r="E43350" s="76"/>
      <c r="F43350" s="76"/>
      <c r="G43350" s="76"/>
      <c r="H43350" s="76"/>
      <c r="I43350" s="76"/>
      <c r="J43350" s="76"/>
      <c r="K43350" s="76"/>
      <c r="L43350" s="76"/>
      <c r="M43350" s="76"/>
      <c r="N43350" s="76"/>
    </row>
    <row r="43351" spans="1:14" x14ac:dyDescent="0.25">
      <c r="C43351" s="76"/>
      <c r="D43351" s="76"/>
      <c r="E43351" s="76"/>
      <c r="F43351" s="76"/>
      <c r="G43351" s="76"/>
      <c r="H43351" s="76"/>
      <c r="I43351" s="76"/>
      <c r="J43351" s="76"/>
      <c r="K43351" s="76"/>
      <c r="L43351" s="76"/>
      <c r="M43351" s="76"/>
      <c r="N43351" s="76"/>
    </row>
    <row r="43352" spans="1:14" x14ac:dyDescent="0.25">
      <c r="C43352" s="76"/>
      <c r="D43352" s="76"/>
      <c r="E43352" s="76"/>
      <c r="F43352" s="76"/>
      <c r="G43352" s="76"/>
      <c r="H43352" s="76"/>
      <c r="I43352" s="76"/>
      <c r="J43352" s="76"/>
      <c r="K43352" s="76"/>
      <c r="L43352" s="76"/>
      <c r="M43352" s="76"/>
      <c r="N43352" s="76"/>
    </row>
    <row r="43353" spans="1:14" x14ac:dyDescent="0.25">
      <c r="C43353" s="76"/>
      <c r="D43353" s="76"/>
      <c r="E43353" s="76"/>
      <c r="F43353" s="76"/>
      <c r="G43353" s="76"/>
      <c r="H43353" s="76"/>
      <c r="I43353" s="76"/>
      <c r="J43353" s="76"/>
      <c r="K43353" s="76"/>
      <c r="L43353" s="76"/>
      <c r="M43353" s="76"/>
      <c r="N43353" s="76"/>
    </row>
    <row r="43354" spans="1:14" x14ac:dyDescent="0.25">
      <c r="A43354" s="76"/>
      <c r="C43354" s="76"/>
      <c r="D43354" s="76"/>
      <c r="E43354" s="76"/>
      <c r="F43354" s="76"/>
      <c r="G43354" s="76"/>
      <c r="H43354" s="76"/>
      <c r="I43354" s="76"/>
      <c r="J43354" s="76"/>
      <c r="K43354" s="76"/>
      <c r="L43354" s="76"/>
      <c r="M43354" s="76"/>
      <c r="N43354" s="76"/>
    </row>
    <row r="43355" spans="1:14" x14ac:dyDescent="0.25">
      <c r="C43355" s="76"/>
      <c r="D43355" s="76"/>
      <c r="E43355" s="76"/>
      <c r="F43355" s="76"/>
      <c r="G43355" s="76"/>
      <c r="H43355" s="76"/>
      <c r="I43355" s="76"/>
      <c r="J43355" s="76"/>
      <c r="K43355" s="76"/>
      <c r="L43355" s="76"/>
      <c r="M43355" s="76"/>
      <c r="N43355" s="76"/>
    </row>
    <row r="43356" spans="1:14" x14ac:dyDescent="0.25">
      <c r="B43356" s="76"/>
      <c r="C43356" s="76"/>
      <c r="D43356" s="76"/>
      <c r="E43356" s="76"/>
      <c r="F43356" s="76"/>
      <c r="G43356" s="76"/>
      <c r="H43356" s="76"/>
      <c r="I43356" s="76"/>
      <c r="J43356" s="76"/>
      <c r="K43356" s="76"/>
      <c r="L43356" s="76"/>
      <c r="M43356" s="76"/>
      <c r="N43356" s="76"/>
    </row>
    <row r="43357" spans="1:14" x14ac:dyDescent="0.25">
      <c r="B43357" s="76"/>
      <c r="C43357" s="76"/>
      <c r="D43357" s="76"/>
      <c r="E43357" s="76"/>
      <c r="F43357" s="76"/>
      <c r="G43357" s="76"/>
      <c r="H43357" s="76"/>
      <c r="I43357" s="76"/>
      <c r="J43357" s="76"/>
      <c r="K43357" s="76"/>
      <c r="L43357" s="76"/>
      <c r="M43357" s="76"/>
      <c r="N43357" s="76"/>
    </row>
    <row r="43358" spans="1:14" x14ac:dyDescent="0.25">
      <c r="B43358" s="76"/>
      <c r="C43358" s="76"/>
      <c r="D43358" s="76"/>
      <c r="E43358" s="76"/>
      <c r="F43358" s="76"/>
      <c r="G43358" s="76"/>
      <c r="H43358" s="76"/>
      <c r="I43358" s="76"/>
      <c r="J43358" s="76"/>
      <c r="K43358" s="76"/>
      <c r="L43358" s="76"/>
      <c r="M43358" s="76"/>
      <c r="N43358" s="76"/>
    </row>
    <row r="43359" spans="1:14" x14ac:dyDescent="0.25">
      <c r="C43359" s="76"/>
      <c r="D43359" s="76"/>
      <c r="E43359" s="76"/>
      <c r="F43359" s="76"/>
      <c r="G43359" s="76"/>
      <c r="H43359" s="76"/>
      <c r="I43359" s="76"/>
      <c r="J43359" s="76"/>
      <c r="K43359" s="76"/>
      <c r="L43359" s="76"/>
      <c r="M43359" s="76"/>
      <c r="N43359" s="76"/>
    </row>
    <row r="43360" spans="1:14" x14ac:dyDescent="0.25">
      <c r="B43360" s="76"/>
      <c r="C43360" s="76"/>
      <c r="D43360" s="76"/>
      <c r="E43360" s="76"/>
      <c r="F43360" s="76"/>
      <c r="G43360" s="76"/>
      <c r="H43360" s="76"/>
      <c r="I43360" s="76"/>
      <c r="J43360" s="76"/>
      <c r="K43360" s="76"/>
      <c r="L43360" s="76"/>
      <c r="M43360" s="76"/>
      <c r="N43360" s="76"/>
    </row>
    <row r="43361" spans="1:14" x14ac:dyDescent="0.25">
      <c r="B43361" s="76"/>
      <c r="C43361" s="76"/>
      <c r="D43361" s="76"/>
      <c r="E43361" s="76"/>
      <c r="F43361" s="76"/>
      <c r="G43361" s="76"/>
      <c r="H43361" s="76"/>
      <c r="I43361" s="76"/>
      <c r="J43361" s="76"/>
      <c r="K43361" s="76"/>
      <c r="L43361" s="76"/>
      <c r="M43361" s="76"/>
      <c r="N43361" s="76"/>
    </row>
    <row r="43362" spans="1:14" x14ac:dyDescent="0.25">
      <c r="B43362" s="76"/>
      <c r="C43362" s="76"/>
      <c r="D43362" s="76"/>
      <c r="E43362" s="76"/>
      <c r="F43362" s="76"/>
      <c r="G43362" s="76"/>
      <c r="H43362" s="76"/>
      <c r="I43362" s="76"/>
      <c r="J43362" s="76"/>
      <c r="K43362" s="76"/>
      <c r="L43362" s="76"/>
      <c r="M43362" s="76"/>
      <c r="N43362" s="76"/>
    </row>
    <row r="43363" spans="1:14" x14ac:dyDescent="0.25">
      <c r="A43363" s="76"/>
      <c r="B43363" s="76"/>
      <c r="C43363" s="76"/>
      <c r="D43363" s="76"/>
      <c r="E43363" s="76"/>
      <c r="F43363" s="76"/>
      <c r="G43363" s="76"/>
      <c r="H43363" s="76"/>
      <c r="I43363" s="76"/>
      <c r="J43363" s="76"/>
      <c r="K43363" s="76"/>
      <c r="L43363" s="76"/>
      <c r="M43363" s="76"/>
      <c r="N43363" s="76"/>
    </row>
    <row r="43364" spans="1:14" x14ac:dyDescent="0.25">
      <c r="A43364" s="76"/>
      <c r="C43364" s="76"/>
      <c r="D43364" s="76"/>
      <c r="E43364" s="76"/>
      <c r="F43364" s="76"/>
      <c r="G43364" s="76"/>
      <c r="H43364" s="76"/>
      <c r="I43364" s="76"/>
      <c r="J43364" s="76"/>
      <c r="K43364" s="76"/>
      <c r="L43364" s="76"/>
      <c r="M43364" s="76"/>
      <c r="N43364" s="76"/>
    </row>
    <row r="43365" spans="1:14" x14ac:dyDescent="0.25">
      <c r="C43365" s="76"/>
      <c r="D43365" s="76"/>
      <c r="E43365" s="76"/>
      <c r="F43365" s="76"/>
      <c r="G43365" s="76"/>
      <c r="H43365" s="76"/>
      <c r="I43365" s="76"/>
      <c r="J43365" s="76"/>
      <c r="K43365" s="76"/>
      <c r="L43365" s="76"/>
      <c r="M43365" s="76"/>
      <c r="N43365" s="76"/>
    </row>
    <row r="43366" spans="1:14" x14ac:dyDescent="0.25">
      <c r="C43366" s="76"/>
      <c r="D43366" s="76"/>
      <c r="E43366" s="76"/>
      <c r="F43366" s="76"/>
      <c r="G43366" s="76"/>
      <c r="H43366" s="76"/>
      <c r="I43366" s="76"/>
      <c r="J43366" s="76"/>
      <c r="K43366" s="76"/>
      <c r="L43366" s="76"/>
      <c r="M43366" s="76"/>
      <c r="N43366" s="76"/>
    </row>
    <row r="43367" spans="1:14" x14ac:dyDescent="0.25">
      <c r="A43367" s="79"/>
      <c r="B43367" s="76"/>
      <c r="C43367" s="76"/>
      <c r="D43367" s="76"/>
      <c r="E43367" s="76"/>
      <c r="F43367" s="76"/>
      <c r="G43367" s="76"/>
      <c r="H43367" s="76"/>
      <c r="I43367" s="76"/>
      <c r="J43367" s="76"/>
      <c r="K43367" s="76"/>
      <c r="L43367" s="76"/>
      <c r="M43367" s="76"/>
      <c r="N43367" s="76"/>
    </row>
    <row r="43368" spans="1:14" x14ac:dyDescent="0.25">
      <c r="A43368" s="76"/>
      <c r="B43368" s="76"/>
      <c r="C43368" s="76"/>
      <c r="D43368" s="76"/>
      <c r="E43368" s="76"/>
      <c r="F43368" s="76"/>
      <c r="G43368" s="76"/>
      <c r="H43368" s="76"/>
      <c r="I43368" s="76"/>
      <c r="J43368" s="76"/>
      <c r="K43368" s="76"/>
      <c r="L43368" s="76"/>
      <c r="M43368" s="76"/>
      <c r="N43368" s="76"/>
    </row>
    <row r="43369" spans="1:14" x14ac:dyDescent="0.25">
      <c r="A43369" s="76"/>
      <c r="B43369" s="76"/>
      <c r="C43369" s="76"/>
      <c r="D43369" s="76"/>
      <c r="E43369" s="76"/>
      <c r="F43369" s="76"/>
      <c r="G43369" s="76"/>
      <c r="H43369" s="76"/>
      <c r="I43369" s="76"/>
      <c r="J43369" s="76"/>
      <c r="K43369" s="76"/>
      <c r="L43369" s="76"/>
      <c r="M43369" s="76"/>
      <c r="N43369" s="76"/>
    </row>
    <row r="43370" spans="1:14" x14ac:dyDescent="0.25">
      <c r="B43370" s="76"/>
      <c r="C43370" s="76"/>
      <c r="D43370" s="76"/>
      <c r="E43370" s="76"/>
      <c r="F43370" s="76"/>
      <c r="G43370" s="76"/>
      <c r="H43370" s="76"/>
      <c r="I43370" s="76"/>
      <c r="J43370" s="76"/>
      <c r="K43370" s="76"/>
      <c r="L43370" s="76"/>
      <c r="M43370" s="76"/>
      <c r="N43370" s="76"/>
    </row>
    <row r="43371" spans="1:14" x14ac:dyDescent="0.25">
      <c r="C43371" s="76"/>
      <c r="D43371" s="76"/>
      <c r="E43371" s="76"/>
      <c r="F43371" s="76"/>
      <c r="G43371" s="76"/>
      <c r="H43371" s="76"/>
      <c r="I43371" s="76"/>
      <c r="J43371" s="76"/>
      <c r="K43371" s="76"/>
      <c r="L43371" s="76"/>
      <c r="M43371" s="76"/>
      <c r="N43371" s="76"/>
    </row>
    <row r="43372" spans="1:14" x14ac:dyDescent="0.25">
      <c r="C43372" s="76"/>
      <c r="D43372" s="76"/>
      <c r="E43372" s="76"/>
      <c r="F43372" s="76"/>
      <c r="G43372" s="76"/>
      <c r="H43372" s="76"/>
      <c r="I43372" s="76"/>
      <c r="J43372" s="76"/>
      <c r="K43372" s="76"/>
      <c r="L43372" s="76"/>
      <c r="M43372" s="76"/>
      <c r="N43372" s="76"/>
    </row>
    <row r="43373" spans="1:14" x14ac:dyDescent="0.25">
      <c r="C43373" s="76"/>
      <c r="D43373" s="76"/>
      <c r="E43373" s="76"/>
      <c r="F43373" s="76"/>
      <c r="G43373" s="76"/>
      <c r="H43373" s="76"/>
      <c r="I43373" s="76"/>
      <c r="J43373" s="76"/>
      <c r="K43373" s="76"/>
      <c r="L43373" s="76"/>
      <c r="M43373" s="76"/>
      <c r="N43373" s="76"/>
    </row>
    <row r="43374" spans="1:14" x14ac:dyDescent="0.25">
      <c r="A43374" s="76"/>
      <c r="B43374" s="76"/>
      <c r="C43374" s="76"/>
      <c r="D43374" s="76"/>
      <c r="E43374" s="76"/>
      <c r="F43374" s="76"/>
      <c r="G43374" s="76"/>
      <c r="H43374" s="76"/>
      <c r="I43374" s="76"/>
      <c r="J43374" s="76"/>
      <c r="K43374" s="76"/>
      <c r="L43374" s="76"/>
      <c r="M43374" s="76"/>
      <c r="N43374" s="76"/>
    </row>
    <row r="43375" spans="1:14" x14ac:dyDescent="0.25">
      <c r="A43375" s="76"/>
      <c r="B43375" s="76"/>
      <c r="C43375" s="76"/>
      <c r="D43375" s="76"/>
      <c r="E43375" s="76"/>
      <c r="F43375" s="76"/>
      <c r="G43375" s="76"/>
      <c r="H43375" s="76"/>
      <c r="I43375" s="76"/>
      <c r="J43375" s="76"/>
      <c r="K43375" s="76"/>
      <c r="L43375" s="76"/>
      <c r="M43375" s="76"/>
      <c r="N43375" s="76"/>
    </row>
    <row r="43376" spans="1:14" x14ac:dyDescent="0.25">
      <c r="C43376" s="76"/>
      <c r="D43376" s="76"/>
      <c r="E43376" s="76"/>
      <c r="F43376" s="76"/>
      <c r="G43376" s="76"/>
      <c r="H43376" s="76"/>
      <c r="I43376" s="76"/>
      <c r="J43376" s="76"/>
      <c r="K43376" s="76"/>
      <c r="L43376" s="76"/>
      <c r="M43376" s="76"/>
      <c r="N43376" s="76"/>
    </row>
    <row r="43377" spans="1:14" x14ac:dyDescent="0.25">
      <c r="A43377" s="76"/>
      <c r="C43377" s="76"/>
      <c r="D43377" s="76"/>
      <c r="E43377" s="76"/>
      <c r="F43377" s="76"/>
      <c r="G43377" s="76"/>
      <c r="H43377" s="76"/>
      <c r="I43377" s="76"/>
      <c r="J43377" s="76"/>
      <c r="K43377" s="76"/>
      <c r="L43377" s="76"/>
      <c r="M43377" s="76"/>
      <c r="N43377" s="76"/>
    </row>
    <row r="43378" spans="1:14" x14ac:dyDescent="0.25">
      <c r="C43378" s="76"/>
      <c r="D43378" s="76"/>
      <c r="E43378" s="76"/>
      <c r="F43378" s="76"/>
      <c r="G43378" s="76"/>
      <c r="H43378" s="76"/>
      <c r="I43378" s="76"/>
      <c r="J43378" s="76"/>
      <c r="K43378" s="76"/>
      <c r="L43378" s="76"/>
      <c r="M43378" s="76"/>
      <c r="N43378" s="76"/>
    </row>
    <row r="43379" spans="1:14" x14ac:dyDescent="0.25">
      <c r="C43379" s="76"/>
      <c r="D43379" s="76"/>
      <c r="E43379" s="76"/>
      <c r="F43379" s="76"/>
      <c r="G43379" s="76"/>
      <c r="H43379" s="76"/>
      <c r="I43379" s="76"/>
      <c r="J43379" s="76"/>
      <c r="K43379" s="76"/>
      <c r="L43379" s="76"/>
      <c r="M43379" s="76"/>
      <c r="N43379" s="76"/>
    </row>
    <row r="43380" spans="1:14" x14ac:dyDescent="0.25">
      <c r="A43380" s="76"/>
      <c r="C43380" s="76"/>
      <c r="D43380" s="76"/>
      <c r="E43380" s="76"/>
      <c r="F43380" s="76"/>
      <c r="G43380" s="76"/>
      <c r="H43380" s="76"/>
      <c r="I43380" s="76"/>
      <c r="J43380" s="76"/>
      <c r="K43380" s="76"/>
      <c r="L43380" s="76"/>
      <c r="M43380" s="76"/>
      <c r="N43380" s="76"/>
    </row>
    <row r="43381" spans="1:14" x14ac:dyDescent="0.25">
      <c r="A43381" s="76"/>
      <c r="C43381" s="76"/>
      <c r="D43381" s="76"/>
      <c r="E43381" s="76"/>
      <c r="F43381" s="76"/>
      <c r="G43381" s="76"/>
      <c r="H43381" s="76"/>
      <c r="I43381" s="76"/>
      <c r="J43381" s="76"/>
      <c r="K43381" s="76"/>
      <c r="L43381" s="76"/>
      <c r="M43381" s="76"/>
      <c r="N43381" s="76"/>
    </row>
    <row r="43382" spans="1:14" x14ac:dyDescent="0.25">
      <c r="B43382" s="76"/>
      <c r="C43382" s="76"/>
      <c r="D43382" s="76"/>
      <c r="E43382" s="76"/>
      <c r="F43382" s="76"/>
      <c r="G43382" s="76"/>
      <c r="H43382" s="76"/>
      <c r="I43382" s="76"/>
      <c r="J43382" s="76"/>
      <c r="K43382" s="76"/>
      <c r="L43382" s="76"/>
      <c r="M43382" s="76"/>
      <c r="N43382" s="76"/>
    </row>
    <row r="43383" spans="1:14" x14ac:dyDescent="0.25">
      <c r="C43383" s="76"/>
      <c r="D43383" s="76"/>
      <c r="E43383" s="76"/>
      <c r="F43383" s="76"/>
      <c r="G43383" s="76"/>
      <c r="H43383" s="76"/>
      <c r="I43383" s="76"/>
      <c r="J43383" s="76"/>
      <c r="K43383" s="76"/>
      <c r="L43383" s="76"/>
      <c r="M43383" s="76"/>
      <c r="N43383" s="76"/>
    </row>
    <row r="43384" spans="1:14" x14ac:dyDescent="0.25">
      <c r="A43384" s="76"/>
      <c r="B43384" s="76"/>
      <c r="C43384" s="76"/>
      <c r="D43384" s="76"/>
      <c r="E43384" s="76"/>
      <c r="F43384" s="76"/>
      <c r="G43384" s="76"/>
      <c r="H43384" s="76"/>
      <c r="I43384" s="76"/>
      <c r="J43384" s="76"/>
      <c r="K43384" s="76"/>
      <c r="L43384" s="76"/>
      <c r="M43384" s="76"/>
      <c r="N43384" s="76"/>
    </row>
    <row r="43385" spans="1:14" x14ac:dyDescent="0.25">
      <c r="A43385" s="76"/>
      <c r="B43385" s="76"/>
      <c r="C43385" s="76"/>
      <c r="D43385" s="76"/>
      <c r="E43385" s="76"/>
      <c r="F43385" s="76"/>
      <c r="G43385" s="76"/>
      <c r="H43385" s="76"/>
      <c r="I43385" s="76"/>
      <c r="J43385" s="76"/>
      <c r="K43385" s="76"/>
      <c r="L43385" s="76"/>
      <c r="M43385" s="76"/>
      <c r="N43385" s="76"/>
    </row>
    <row r="43386" spans="1:14" x14ac:dyDescent="0.25">
      <c r="A43386" s="76"/>
      <c r="B43386" s="76"/>
      <c r="C43386" s="76"/>
      <c r="D43386" s="76"/>
      <c r="E43386" s="76"/>
      <c r="F43386" s="76"/>
      <c r="G43386" s="76"/>
      <c r="H43386" s="76"/>
      <c r="I43386" s="76"/>
      <c r="J43386" s="76"/>
      <c r="K43386" s="76"/>
      <c r="L43386" s="76"/>
      <c r="M43386" s="76"/>
      <c r="N43386" s="76"/>
    </row>
    <row r="43387" spans="1:14" x14ac:dyDescent="0.25">
      <c r="A43387" s="76"/>
      <c r="B43387" s="76"/>
      <c r="C43387" s="76"/>
      <c r="D43387" s="76"/>
      <c r="E43387" s="76"/>
      <c r="F43387" s="76"/>
      <c r="G43387" s="76"/>
      <c r="H43387" s="76"/>
      <c r="I43387" s="76"/>
      <c r="J43387" s="76"/>
      <c r="K43387" s="76"/>
      <c r="L43387" s="76"/>
      <c r="M43387" s="76"/>
      <c r="N43387" s="76"/>
    </row>
    <row r="43388" spans="1:14" x14ac:dyDescent="0.25">
      <c r="B43388" s="76"/>
      <c r="C43388" s="76"/>
      <c r="D43388" s="76"/>
      <c r="E43388" s="76"/>
      <c r="F43388" s="76"/>
      <c r="G43388" s="76"/>
      <c r="H43388" s="76"/>
      <c r="I43388" s="76"/>
      <c r="J43388" s="76"/>
      <c r="K43388" s="76"/>
      <c r="L43388" s="76"/>
      <c r="M43388" s="76"/>
      <c r="N43388" s="76"/>
    </row>
    <row r="43389" spans="1:14" x14ac:dyDescent="0.25">
      <c r="C43389" s="76"/>
      <c r="D43389" s="76"/>
      <c r="E43389" s="76"/>
      <c r="F43389" s="76"/>
      <c r="G43389" s="76"/>
      <c r="H43389" s="76"/>
      <c r="I43389" s="76"/>
      <c r="J43389" s="76"/>
      <c r="K43389" s="76"/>
      <c r="L43389" s="76"/>
      <c r="M43389" s="76"/>
      <c r="N43389" s="76"/>
    </row>
    <row r="43390" spans="1:14" x14ac:dyDescent="0.25">
      <c r="C43390" s="76"/>
      <c r="D43390" s="76"/>
      <c r="E43390" s="76"/>
      <c r="F43390" s="76"/>
      <c r="G43390" s="76"/>
      <c r="H43390" s="76"/>
      <c r="I43390" s="76"/>
      <c r="J43390" s="76"/>
      <c r="K43390" s="76"/>
      <c r="L43390" s="76"/>
      <c r="M43390" s="76"/>
      <c r="N43390" s="76"/>
    </row>
    <row r="43391" spans="1:14" x14ac:dyDescent="0.25">
      <c r="A43391" s="76"/>
      <c r="B43391" s="76"/>
      <c r="C43391" s="76"/>
      <c r="D43391" s="76"/>
      <c r="E43391" s="76"/>
      <c r="F43391" s="76"/>
      <c r="G43391" s="76"/>
      <c r="H43391" s="76"/>
      <c r="I43391" s="76"/>
      <c r="J43391" s="76"/>
      <c r="K43391" s="76"/>
      <c r="L43391" s="76"/>
      <c r="M43391" s="76"/>
      <c r="N43391" s="76"/>
    </row>
    <row r="43392" spans="1:14" x14ac:dyDescent="0.25">
      <c r="B43392" s="76"/>
      <c r="C43392" s="76"/>
      <c r="D43392" s="76"/>
      <c r="E43392" s="76"/>
      <c r="F43392" s="76"/>
      <c r="G43392" s="76"/>
      <c r="H43392" s="76"/>
      <c r="I43392" s="76"/>
      <c r="J43392" s="76"/>
      <c r="K43392" s="76"/>
      <c r="L43392" s="76"/>
      <c r="M43392" s="76"/>
      <c r="N43392" s="76"/>
    </row>
    <row r="43393" spans="1:14" x14ac:dyDescent="0.25">
      <c r="C43393" s="76"/>
      <c r="D43393" s="76"/>
      <c r="E43393" s="76"/>
      <c r="F43393" s="76"/>
      <c r="G43393" s="76"/>
      <c r="H43393" s="76"/>
      <c r="I43393" s="76"/>
      <c r="J43393" s="76"/>
      <c r="K43393" s="76"/>
      <c r="L43393" s="76"/>
      <c r="M43393" s="76"/>
      <c r="N43393" s="76"/>
    </row>
    <row r="43394" spans="1:14" x14ac:dyDescent="0.25">
      <c r="B43394" s="76"/>
      <c r="C43394" s="76"/>
      <c r="D43394" s="76"/>
      <c r="E43394" s="76"/>
      <c r="F43394" s="76"/>
      <c r="G43394" s="76"/>
      <c r="H43394" s="76"/>
      <c r="I43394" s="76"/>
      <c r="J43394" s="76"/>
      <c r="K43394" s="76"/>
      <c r="L43394" s="76"/>
      <c r="M43394" s="76"/>
      <c r="N43394" s="76"/>
    </row>
    <row r="43395" spans="1:14" x14ac:dyDescent="0.25">
      <c r="C43395" s="76"/>
      <c r="D43395" s="76"/>
      <c r="E43395" s="76"/>
      <c r="F43395" s="76"/>
      <c r="G43395" s="76"/>
      <c r="H43395" s="76"/>
      <c r="I43395" s="76"/>
      <c r="J43395" s="76"/>
      <c r="K43395" s="76"/>
      <c r="L43395" s="76"/>
      <c r="M43395" s="76"/>
      <c r="N43395" s="76"/>
    </row>
    <row r="43396" spans="1:14" x14ac:dyDescent="0.25">
      <c r="B43396" s="76"/>
      <c r="C43396" s="76"/>
      <c r="D43396" s="76"/>
      <c r="E43396" s="76"/>
      <c r="F43396" s="76"/>
      <c r="G43396" s="76"/>
      <c r="H43396" s="76"/>
      <c r="I43396" s="76"/>
      <c r="J43396" s="76"/>
      <c r="K43396" s="76"/>
      <c r="L43396" s="76"/>
      <c r="M43396" s="76"/>
      <c r="N43396" s="76"/>
    </row>
    <row r="43397" spans="1:14" x14ac:dyDescent="0.25">
      <c r="B43397" s="76"/>
      <c r="C43397" s="76"/>
      <c r="D43397" s="76"/>
      <c r="E43397" s="76"/>
      <c r="F43397" s="76"/>
      <c r="G43397" s="76"/>
      <c r="H43397" s="76"/>
      <c r="I43397" s="76"/>
      <c r="J43397" s="76"/>
      <c r="K43397" s="76"/>
      <c r="L43397" s="76"/>
      <c r="M43397" s="76"/>
      <c r="N43397" s="76"/>
    </row>
    <row r="43398" spans="1:14" x14ac:dyDescent="0.25">
      <c r="C43398" s="76"/>
      <c r="D43398" s="76"/>
      <c r="E43398" s="76"/>
      <c r="F43398" s="76"/>
      <c r="G43398" s="76"/>
      <c r="H43398" s="76"/>
      <c r="I43398" s="76"/>
      <c r="J43398" s="76"/>
      <c r="K43398" s="76"/>
      <c r="L43398" s="76"/>
      <c r="M43398" s="76"/>
      <c r="N43398" s="76"/>
    </row>
    <row r="43399" spans="1:14" x14ac:dyDescent="0.25">
      <c r="B43399" s="76"/>
      <c r="C43399" s="76"/>
      <c r="D43399" s="76"/>
      <c r="E43399" s="76"/>
      <c r="F43399" s="76"/>
      <c r="G43399" s="76"/>
      <c r="H43399" s="76"/>
      <c r="I43399" s="76"/>
      <c r="J43399" s="76"/>
      <c r="K43399" s="76"/>
      <c r="L43399" s="76"/>
      <c r="M43399" s="76"/>
      <c r="N43399" s="76"/>
    </row>
    <row r="43400" spans="1:14" x14ac:dyDescent="0.25">
      <c r="B43400" s="76"/>
      <c r="C43400" s="76"/>
      <c r="D43400" s="76"/>
      <c r="E43400" s="76"/>
      <c r="F43400" s="76"/>
      <c r="G43400" s="76"/>
      <c r="H43400" s="76"/>
      <c r="I43400" s="76"/>
      <c r="J43400" s="76"/>
      <c r="K43400" s="76"/>
      <c r="L43400" s="76"/>
      <c r="M43400" s="76"/>
      <c r="N43400" s="76"/>
    </row>
    <row r="43401" spans="1:14" x14ac:dyDescent="0.25">
      <c r="C43401" s="76"/>
      <c r="D43401" s="76"/>
      <c r="E43401" s="76"/>
      <c r="F43401" s="76"/>
      <c r="G43401" s="76"/>
      <c r="H43401" s="76"/>
      <c r="I43401" s="76"/>
      <c r="J43401" s="76"/>
      <c r="K43401" s="76"/>
      <c r="L43401" s="76"/>
      <c r="M43401" s="76"/>
      <c r="N43401" s="76"/>
    </row>
    <row r="43402" spans="1:14" x14ac:dyDescent="0.25">
      <c r="C43402" s="76"/>
      <c r="D43402" s="76"/>
      <c r="E43402" s="76"/>
      <c r="F43402" s="76"/>
      <c r="G43402" s="76"/>
      <c r="H43402" s="76"/>
      <c r="I43402" s="76"/>
      <c r="J43402" s="76"/>
      <c r="K43402" s="76"/>
      <c r="L43402" s="76"/>
      <c r="M43402" s="76"/>
      <c r="N43402" s="76"/>
    </row>
    <row r="43403" spans="1:14" x14ac:dyDescent="0.25">
      <c r="B43403" s="76"/>
      <c r="C43403" s="76"/>
      <c r="D43403" s="76"/>
      <c r="E43403" s="76"/>
      <c r="F43403" s="76"/>
      <c r="G43403" s="76"/>
      <c r="H43403" s="76"/>
      <c r="I43403" s="76"/>
      <c r="J43403" s="76"/>
      <c r="K43403" s="76"/>
      <c r="L43403" s="76"/>
      <c r="M43403" s="76"/>
      <c r="N43403" s="76"/>
    </row>
    <row r="43404" spans="1:14" x14ac:dyDescent="0.25">
      <c r="B43404" s="76"/>
      <c r="C43404" s="76"/>
      <c r="D43404" s="76"/>
      <c r="E43404" s="76"/>
      <c r="F43404" s="76"/>
      <c r="G43404" s="76"/>
      <c r="H43404" s="76"/>
      <c r="I43404" s="76"/>
      <c r="J43404" s="76"/>
      <c r="K43404" s="76"/>
      <c r="L43404" s="76"/>
      <c r="M43404" s="76"/>
      <c r="N43404" s="76"/>
    </row>
    <row r="43405" spans="1:14" x14ac:dyDescent="0.25">
      <c r="A43405" s="76"/>
      <c r="B43405" s="76"/>
      <c r="C43405" s="76"/>
      <c r="D43405" s="76"/>
      <c r="E43405" s="76"/>
      <c r="F43405" s="76"/>
      <c r="G43405" s="76"/>
      <c r="H43405" s="76"/>
      <c r="I43405" s="76"/>
      <c r="J43405" s="76"/>
      <c r="K43405" s="76"/>
      <c r="L43405" s="76"/>
      <c r="M43405" s="76"/>
      <c r="N43405" s="76"/>
    </row>
    <row r="43406" spans="1:14" x14ac:dyDescent="0.25">
      <c r="A43406" s="76"/>
      <c r="C43406" s="76"/>
      <c r="D43406" s="76"/>
      <c r="E43406" s="76"/>
      <c r="F43406" s="76"/>
      <c r="G43406" s="76"/>
      <c r="H43406" s="76"/>
      <c r="I43406" s="76"/>
      <c r="J43406" s="76"/>
      <c r="K43406" s="76"/>
      <c r="L43406" s="76"/>
      <c r="M43406" s="76"/>
      <c r="N43406" s="76"/>
    </row>
    <row r="43407" spans="1:14" x14ac:dyDescent="0.25">
      <c r="A43407" s="76"/>
      <c r="B43407" s="76"/>
      <c r="C43407" s="76"/>
      <c r="D43407" s="76"/>
      <c r="E43407" s="76"/>
      <c r="F43407" s="76"/>
      <c r="G43407" s="76"/>
      <c r="H43407" s="76"/>
      <c r="I43407" s="76"/>
      <c r="J43407" s="76"/>
      <c r="K43407" s="76"/>
      <c r="L43407" s="76"/>
      <c r="M43407" s="76"/>
      <c r="N43407" s="76"/>
    </row>
    <row r="43408" spans="1:14" x14ac:dyDescent="0.25">
      <c r="A43408" s="76"/>
      <c r="C43408" s="76"/>
      <c r="D43408" s="76"/>
      <c r="E43408" s="76"/>
      <c r="F43408" s="76"/>
      <c r="G43408" s="76"/>
      <c r="H43408" s="76"/>
      <c r="I43408" s="76"/>
      <c r="J43408" s="76"/>
      <c r="K43408" s="76"/>
      <c r="L43408" s="76"/>
      <c r="M43408" s="76"/>
      <c r="N43408" s="76"/>
    </row>
    <row r="43409" spans="1:14" x14ac:dyDescent="0.25">
      <c r="A43409" s="76"/>
      <c r="B43409" s="76"/>
      <c r="C43409" s="76"/>
      <c r="D43409" s="76"/>
      <c r="E43409" s="76"/>
      <c r="F43409" s="76"/>
      <c r="G43409" s="76"/>
      <c r="H43409" s="76"/>
      <c r="I43409" s="76"/>
      <c r="J43409" s="76"/>
      <c r="K43409" s="76"/>
      <c r="L43409" s="76"/>
      <c r="M43409" s="76"/>
      <c r="N43409" s="76"/>
    </row>
    <row r="43410" spans="1:14" x14ac:dyDescent="0.25">
      <c r="B43410" s="76"/>
      <c r="C43410" s="76"/>
      <c r="D43410" s="76"/>
      <c r="E43410" s="76"/>
      <c r="F43410" s="76"/>
      <c r="G43410" s="76"/>
      <c r="H43410" s="76"/>
      <c r="I43410" s="76"/>
      <c r="J43410" s="76"/>
      <c r="K43410" s="76"/>
      <c r="L43410" s="76"/>
      <c r="M43410" s="76"/>
      <c r="N43410" s="76"/>
    </row>
    <row r="43411" spans="1:14" x14ac:dyDescent="0.25">
      <c r="C43411" s="76"/>
      <c r="D43411" s="76"/>
      <c r="E43411" s="76"/>
      <c r="F43411" s="76"/>
      <c r="G43411" s="76"/>
      <c r="H43411" s="76"/>
      <c r="I43411" s="76"/>
      <c r="J43411" s="76"/>
      <c r="K43411" s="76"/>
      <c r="L43411" s="76"/>
      <c r="M43411" s="76"/>
      <c r="N43411" s="76"/>
    </row>
    <row r="43412" spans="1:14" x14ac:dyDescent="0.25">
      <c r="C43412" s="76"/>
      <c r="D43412" s="76"/>
      <c r="E43412" s="76"/>
      <c r="F43412" s="76"/>
      <c r="G43412" s="76"/>
      <c r="H43412" s="76"/>
      <c r="I43412" s="76"/>
      <c r="J43412" s="76"/>
      <c r="K43412" s="76"/>
      <c r="L43412" s="76"/>
      <c r="M43412" s="76"/>
      <c r="N43412" s="76"/>
    </row>
    <row r="43413" spans="1:14" x14ac:dyDescent="0.25">
      <c r="C43413" s="76"/>
      <c r="D43413" s="76"/>
      <c r="E43413" s="76"/>
      <c r="F43413" s="76"/>
      <c r="G43413" s="76"/>
      <c r="H43413" s="76"/>
      <c r="I43413" s="76"/>
      <c r="J43413" s="76"/>
      <c r="K43413" s="76"/>
      <c r="L43413" s="76"/>
      <c r="M43413" s="76"/>
      <c r="N43413" s="76"/>
    </row>
    <row r="43414" spans="1:14" x14ac:dyDescent="0.25">
      <c r="A43414" s="76"/>
      <c r="C43414" s="76"/>
      <c r="D43414" s="76"/>
      <c r="E43414" s="76"/>
      <c r="F43414" s="76"/>
      <c r="G43414" s="76"/>
      <c r="H43414" s="76"/>
      <c r="I43414" s="76"/>
      <c r="J43414" s="76"/>
      <c r="K43414" s="76"/>
      <c r="L43414" s="76"/>
      <c r="M43414" s="76"/>
      <c r="N43414" s="76"/>
    </row>
    <row r="43415" spans="1:14" x14ac:dyDescent="0.25">
      <c r="A43415" s="76"/>
      <c r="C43415" s="76"/>
      <c r="D43415" s="76"/>
      <c r="E43415" s="76"/>
      <c r="F43415" s="76"/>
      <c r="G43415" s="76"/>
      <c r="H43415" s="76"/>
      <c r="I43415" s="76"/>
      <c r="J43415" s="76"/>
      <c r="K43415" s="76"/>
      <c r="L43415" s="76"/>
      <c r="M43415" s="76"/>
      <c r="N43415" s="76"/>
    </row>
    <row r="43416" spans="1:14" x14ac:dyDescent="0.25">
      <c r="A43416" s="76"/>
      <c r="C43416" s="76"/>
      <c r="D43416" s="76"/>
      <c r="E43416" s="76"/>
      <c r="F43416" s="76"/>
      <c r="G43416" s="76"/>
      <c r="H43416" s="76"/>
      <c r="I43416" s="76"/>
      <c r="J43416" s="76"/>
      <c r="K43416" s="76"/>
      <c r="L43416" s="76"/>
      <c r="M43416" s="76"/>
      <c r="N43416" s="76"/>
    </row>
    <row r="43417" spans="1:14" x14ac:dyDescent="0.25">
      <c r="A43417" s="76"/>
      <c r="C43417" s="76"/>
      <c r="D43417" s="76"/>
      <c r="E43417" s="76"/>
      <c r="F43417" s="76"/>
      <c r="G43417" s="76"/>
      <c r="H43417" s="76"/>
      <c r="I43417" s="76"/>
      <c r="J43417" s="76"/>
      <c r="K43417" s="76"/>
      <c r="L43417" s="76"/>
      <c r="M43417" s="76"/>
      <c r="N43417" s="76"/>
    </row>
    <row r="43418" spans="1:14" x14ac:dyDescent="0.25">
      <c r="A43418" s="76"/>
      <c r="C43418" s="76"/>
      <c r="D43418" s="76"/>
      <c r="E43418" s="76"/>
      <c r="F43418" s="76"/>
      <c r="G43418" s="76"/>
      <c r="H43418" s="76"/>
      <c r="I43418" s="76"/>
      <c r="J43418" s="76"/>
      <c r="K43418" s="76"/>
      <c r="L43418" s="76"/>
      <c r="M43418" s="76"/>
      <c r="N43418" s="76"/>
    </row>
    <row r="43419" spans="1:14" x14ac:dyDescent="0.25">
      <c r="A43419" s="76"/>
      <c r="C43419" s="76"/>
      <c r="D43419" s="76"/>
      <c r="E43419" s="76"/>
      <c r="F43419" s="76"/>
      <c r="G43419" s="76"/>
      <c r="H43419" s="76"/>
      <c r="I43419" s="76"/>
      <c r="J43419" s="76"/>
      <c r="K43419" s="76"/>
      <c r="L43419" s="76"/>
      <c r="M43419" s="76"/>
      <c r="N43419" s="76"/>
    </row>
    <row r="43420" spans="1:14" x14ac:dyDescent="0.25">
      <c r="A43420" s="76"/>
      <c r="C43420" s="76"/>
      <c r="D43420" s="76"/>
      <c r="E43420" s="76"/>
      <c r="F43420" s="76"/>
      <c r="G43420" s="76"/>
      <c r="H43420" s="76"/>
      <c r="I43420" s="76"/>
      <c r="J43420" s="76"/>
      <c r="K43420" s="76"/>
      <c r="L43420" s="76"/>
      <c r="M43420" s="76"/>
      <c r="N43420" s="76"/>
    </row>
    <row r="43421" spans="1:14" x14ac:dyDescent="0.25">
      <c r="C43421" s="76"/>
      <c r="D43421" s="76"/>
      <c r="E43421" s="76"/>
      <c r="F43421" s="76"/>
      <c r="G43421" s="76"/>
      <c r="H43421" s="76"/>
      <c r="I43421" s="76"/>
      <c r="J43421" s="76"/>
      <c r="K43421" s="76"/>
      <c r="L43421" s="76"/>
      <c r="M43421" s="76"/>
      <c r="N43421" s="76"/>
    </row>
    <row r="43422" spans="1:14" x14ac:dyDescent="0.25">
      <c r="B43422" s="76"/>
      <c r="C43422" s="76"/>
      <c r="D43422" s="76"/>
      <c r="E43422" s="76"/>
      <c r="F43422" s="76"/>
      <c r="G43422" s="76"/>
      <c r="H43422" s="76"/>
      <c r="I43422" s="76"/>
      <c r="J43422" s="76"/>
      <c r="K43422" s="76"/>
      <c r="L43422" s="76"/>
      <c r="M43422" s="76"/>
      <c r="N43422" s="76"/>
    </row>
    <row r="43423" spans="1:14" x14ac:dyDescent="0.25">
      <c r="A43423" s="76"/>
      <c r="B43423" s="76"/>
      <c r="C43423" s="76"/>
      <c r="D43423" s="76"/>
      <c r="E43423" s="76"/>
      <c r="F43423" s="76"/>
      <c r="G43423" s="76"/>
      <c r="H43423" s="76"/>
      <c r="I43423" s="76"/>
      <c r="J43423" s="76"/>
      <c r="K43423" s="76"/>
      <c r="L43423" s="76"/>
      <c r="M43423" s="76"/>
      <c r="N43423" s="76"/>
    </row>
    <row r="43424" spans="1:14" x14ac:dyDescent="0.25">
      <c r="B43424" s="76"/>
      <c r="C43424" s="76"/>
      <c r="D43424" s="76"/>
      <c r="E43424" s="76"/>
      <c r="F43424" s="76"/>
      <c r="G43424" s="76"/>
      <c r="H43424" s="76"/>
      <c r="I43424" s="76"/>
      <c r="J43424" s="76"/>
      <c r="K43424" s="76"/>
      <c r="L43424" s="76"/>
      <c r="M43424" s="76"/>
      <c r="N43424" s="76"/>
    </row>
    <row r="43425" spans="1:14" x14ac:dyDescent="0.25">
      <c r="A43425" s="76"/>
      <c r="B43425" s="76"/>
      <c r="C43425" s="76"/>
      <c r="D43425" s="76"/>
      <c r="E43425" s="76"/>
      <c r="F43425" s="76"/>
      <c r="G43425" s="76"/>
      <c r="H43425" s="76"/>
      <c r="I43425" s="76"/>
      <c r="J43425" s="76"/>
      <c r="K43425" s="76"/>
      <c r="L43425" s="76"/>
      <c r="M43425" s="76"/>
      <c r="N43425" s="76"/>
    </row>
    <row r="43426" spans="1:14" x14ac:dyDescent="0.25">
      <c r="A43426" s="76"/>
      <c r="C43426" s="76"/>
      <c r="D43426" s="76"/>
      <c r="E43426" s="76"/>
      <c r="F43426" s="76"/>
      <c r="G43426" s="76"/>
      <c r="H43426" s="76"/>
      <c r="I43426" s="76"/>
      <c r="J43426" s="76"/>
      <c r="K43426" s="76"/>
      <c r="L43426" s="76"/>
      <c r="M43426" s="76"/>
      <c r="N43426" s="76"/>
    </row>
    <row r="43427" spans="1:14" x14ac:dyDescent="0.25">
      <c r="C43427" s="76"/>
      <c r="D43427" s="76"/>
      <c r="E43427" s="76"/>
      <c r="F43427" s="76"/>
      <c r="G43427" s="76"/>
      <c r="H43427" s="76"/>
      <c r="I43427" s="76"/>
      <c r="J43427" s="76"/>
      <c r="K43427" s="76"/>
      <c r="L43427" s="76"/>
      <c r="M43427" s="76"/>
      <c r="N43427" s="76"/>
    </row>
    <row r="43428" spans="1:14" x14ac:dyDescent="0.25">
      <c r="C43428" s="76"/>
      <c r="D43428" s="76"/>
      <c r="E43428" s="76"/>
      <c r="F43428" s="76"/>
      <c r="G43428" s="76"/>
      <c r="H43428" s="76"/>
      <c r="I43428" s="76"/>
      <c r="J43428" s="76"/>
      <c r="K43428" s="76"/>
      <c r="L43428" s="76"/>
      <c r="M43428" s="76"/>
      <c r="N43428" s="76"/>
    </row>
    <row r="43429" spans="1:14" x14ac:dyDescent="0.25">
      <c r="A43429" s="76"/>
      <c r="C43429" s="76"/>
      <c r="D43429" s="76"/>
      <c r="E43429" s="76"/>
      <c r="F43429" s="76"/>
      <c r="G43429" s="76"/>
      <c r="H43429" s="76"/>
      <c r="I43429" s="76"/>
      <c r="J43429" s="76"/>
      <c r="K43429" s="76"/>
      <c r="L43429" s="76"/>
      <c r="M43429" s="76"/>
      <c r="N43429" s="76"/>
    </row>
    <row r="43430" spans="1:14" x14ac:dyDescent="0.25">
      <c r="C43430" s="76"/>
      <c r="D43430" s="76"/>
      <c r="E43430" s="76"/>
      <c r="F43430" s="76"/>
      <c r="G43430" s="76"/>
      <c r="H43430" s="76"/>
      <c r="I43430" s="76"/>
      <c r="J43430" s="76"/>
      <c r="K43430" s="76"/>
      <c r="L43430" s="76"/>
      <c r="M43430" s="76"/>
      <c r="N43430" s="76"/>
    </row>
    <row r="43431" spans="1:14" x14ac:dyDescent="0.25">
      <c r="B43431" s="76"/>
      <c r="C43431" s="76"/>
      <c r="D43431" s="76"/>
      <c r="E43431" s="76"/>
      <c r="F43431" s="76"/>
      <c r="G43431" s="76"/>
      <c r="H43431" s="76"/>
      <c r="I43431" s="76"/>
      <c r="J43431" s="76"/>
      <c r="K43431" s="76"/>
      <c r="L43431" s="76"/>
      <c r="M43431" s="76"/>
      <c r="N43431" s="76"/>
    </row>
    <row r="43432" spans="1:14" x14ac:dyDescent="0.25">
      <c r="C43432" s="76"/>
      <c r="D43432" s="76"/>
      <c r="E43432" s="76"/>
      <c r="F43432" s="76"/>
      <c r="G43432" s="76"/>
      <c r="H43432" s="76"/>
      <c r="I43432" s="76"/>
      <c r="J43432" s="76"/>
      <c r="K43432" s="76"/>
      <c r="L43432" s="76"/>
      <c r="M43432" s="76"/>
      <c r="N43432" s="76"/>
    </row>
    <row r="43433" spans="1:14" x14ac:dyDescent="0.25">
      <c r="A43433" s="76"/>
      <c r="C43433" s="76"/>
      <c r="D43433" s="76"/>
      <c r="E43433" s="76"/>
      <c r="F43433" s="76"/>
      <c r="G43433" s="76"/>
      <c r="H43433" s="76"/>
      <c r="I43433" s="76"/>
      <c r="J43433" s="76"/>
      <c r="K43433" s="76"/>
      <c r="L43433" s="76"/>
      <c r="M43433" s="76"/>
      <c r="N43433" s="76"/>
    </row>
    <row r="43434" spans="1:14" x14ac:dyDescent="0.25">
      <c r="A43434" s="76"/>
      <c r="C43434" s="76"/>
      <c r="D43434" s="76"/>
      <c r="E43434" s="76"/>
      <c r="F43434" s="76"/>
      <c r="G43434" s="76"/>
      <c r="H43434" s="76"/>
      <c r="I43434" s="76"/>
      <c r="J43434" s="76"/>
      <c r="K43434" s="76"/>
      <c r="L43434" s="76"/>
      <c r="M43434" s="76"/>
      <c r="N43434" s="76"/>
    </row>
    <row r="43435" spans="1:14" x14ac:dyDescent="0.25">
      <c r="A43435" s="76"/>
      <c r="B43435" s="76"/>
      <c r="C43435" s="76"/>
      <c r="D43435" s="76"/>
      <c r="E43435" s="76"/>
      <c r="F43435" s="76"/>
      <c r="G43435" s="76"/>
      <c r="H43435" s="76"/>
      <c r="I43435" s="76"/>
      <c r="J43435" s="76"/>
      <c r="K43435" s="76"/>
      <c r="L43435" s="76"/>
      <c r="M43435" s="76"/>
      <c r="N43435" s="76"/>
    </row>
    <row r="43436" spans="1:14" x14ac:dyDescent="0.25">
      <c r="B43436" s="76"/>
      <c r="C43436" s="76"/>
      <c r="D43436" s="76"/>
      <c r="E43436" s="76"/>
      <c r="F43436" s="76"/>
      <c r="G43436" s="76"/>
      <c r="H43436" s="76"/>
      <c r="I43436" s="76"/>
      <c r="J43436" s="76"/>
      <c r="K43436" s="76"/>
      <c r="L43436" s="76"/>
      <c r="M43436" s="76"/>
      <c r="N43436" s="76"/>
    </row>
    <row r="43437" spans="1:14" x14ac:dyDescent="0.25">
      <c r="C43437" s="76"/>
      <c r="D43437" s="76"/>
      <c r="E43437" s="76"/>
      <c r="F43437" s="76"/>
      <c r="G43437" s="76"/>
      <c r="H43437" s="76"/>
      <c r="I43437" s="76"/>
      <c r="J43437" s="76"/>
      <c r="K43437" s="76"/>
      <c r="L43437" s="76"/>
      <c r="M43437" s="76"/>
      <c r="N43437" s="76"/>
    </row>
    <row r="43438" spans="1:14" x14ac:dyDescent="0.25">
      <c r="B43438" s="76"/>
      <c r="C43438" s="76"/>
      <c r="D43438" s="76"/>
      <c r="E43438" s="76"/>
      <c r="F43438" s="76"/>
      <c r="G43438" s="76"/>
      <c r="H43438" s="76"/>
      <c r="I43438" s="76"/>
      <c r="J43438" s="76"/>
      <c r="K43438" s="76"/>
      <c r="L43438" s="76"/>
      <c r="M43438" s="76"/>
      <c r="N43438" s="76"/>
    </row>
    <row r="43439" spans="1:14" x14ac:dyDescent="0.25">
      <c r="A43439" s="76"/>
      <c r="C43439" s="76"/>
      <c r="D43439" s="76"/>
      <c r="E43439" s="76"/>
      <c r="F43439" s="76"/>
      <c r="G43439" s="76"/>
      <c r="H43439" s="76"/>
      <c r="I43439" s="76"/>
      <c r="J43439" s="76"/>
      <c r="K43439" s="76"/>
      <c r="L43439" s="76"/>
      <c r="M43439" s="76"/>
      <c r="N43439" s="76"/>
    </row>
    <row r="43440" spans="1:14" x14ac:dyDescent="0.25">
      <c r="A43440" s="76"/>
      <c r="B43440" s="76"/>
      <c r="C43440" s="76"/>
      <c r="D43440" s="76"/>
      <c r="E43440" s="76"/>
      <c r="F43440" s="76"/>
      <c r="G43440" s="76"/>
      <c r="H43440" s="76"/>
      <c r="I43440" s="76"/>
      <c r="J43440" s="76"/>
      <c r="K43440" s="76"/>
      <c r="L43440" s="76"/>
      <c r="M43440" s="76"/>
      <c r="N43440" s="76"/>
    </row>
    <row r="43441" spans="1:14" x14ac:dyDescent="0.25">
      <c r="C43441" s="76"/>
      <c r="D43441" s="76"/>
      <c r="E43441" s="76"/>
      <c r="F43441" s="76"/>
      <c r="G43441" s="76"/>
      <c r="H43441" s="76"/>
      <c r="I43441" s="76"/>
      <c r="J43441" s="76"/>
      <c r="K43441" s="76"/>
      <c r="L43441" s="76"/>
      <c r="M43441" s="76"/>
      <c r="N43441" s="76"/>
    </row>
    <row r="43442" spans="1:14" x14ac:dyDescent="0.25">
      <c r="C43442" s="76"/>
      <c r="D43442" s="76"/>
      <c r="E43442" s="76"/>
      <c r="F43442" s="76"/>
      <c r="G43442" s="76"/>
      <c r="H43442" s="76"/>
      <c r="I43442" s="76"/>
      <c r="J43442" s="76"/>
      <c r="K43442" s="76"/>
      <c r="L43442" s="76"/>
      <c r="M43442" s="76"/>
      <c r="N43442" s="76"/>
    </row>
    <row r="43443" spans="1:14" x14ac:dyDescent="0.25">
      <c r="A43443" s="76"/>
      <c r="B43443" s="76"/>
      <c r="C43443" s="76"/>
      <c r="D43443" s="76"/>
      <c r="E43443" s="76"/>
      <c r="F43443" s="76"/>
      <c r="G43443" s="76"/>
      <c r="H43443" s="76"/>
      <c r="I43443" s="76"/>
      <c r="J43443" s="76"/>
      <c r="K43443" s="76"/>
      <c r="L43443" s="76"/>
      <c r="M43443" s="76"/>
      <c r="N43443" s="76"/>
    </row>
    <row r="43444" spans="1:14" x14ac:dyDescent="0.25">
      <c r="C43444" s="76"/>
      <c r="D43444" s="76"/>
      <c r="E43444" s="76"/>
      <c r="F43444" s="76"/>
      <c r="G43444" s="76"/>
      <c r="H43444" s="76"/>
      <c r="I43444" s="76"/>
      <c r="J43444" s="76"/>
      <c r="K43444" s="76"/>
      <c r="L43444" s="76"/>
      <c r="M43444" s="76"/>
      <c r="N43444" s="76"/>
    </row>
    <row r="43445" spans="1:14" x14ac:dyDescent="0.25">
      <c r="A43445" s="76"/>
      <c r="B43445" s="76"/>
      <c r="C43445" s="76"/>
      <c r="D43445" s="76"/>
      <c r="E43445" s="76"/>
      <c r="F43445" s="76"/>
      <c r="G43445" s="76"/>
      <c r="H43445" s="76"/>
      <c r="I43445" s="76"/>
      <c r="J43445" s="76"/>
      <c r="K43445" s="76"/>
      <c r="L43445" s="76"/>
      <c r="M43445" s="76"/>
      <c r="N43445" s="76"/>
    </row>
    <row r="43446" spans="1:14" x14ac:dyDescent="0.25">
      <c r="A43446" s="76"/>
      <c r="C43446" s="76"/>
      <c r="D43446" s="76"/>
      <c r="E43446" s="76"/>
      <c r="F43446" s="76"/>
      <c r="G43446" s="76"/>
      <c r="H43446" s="76"/>
      <c r="I43446" s="76"/>
      <c r="J43446" s="76"/>
      <c r="K43446" s="76"/>
      <c r="L43446" s="76"/>
      <c r="M43446" s="76"/>
      <c r="N43446" s="76"/>
    </row>
    <row r="43447" spans="1:14" x14ac:dyDescent="0.25">
      <c r="C43447" s="76"/>
      <c r="D43447" s="76"/>
      <c r="E43447" s="76"/>
      <c r="F43447" s="76"/>
      <c r="G43447" s="76"/>
      <c r="H43447" s="76"/>
      <c r="I43447" s="76"/>
      <c r="J43447" s="76"/>
      <c r="K43447" s="76"/>
      <c r="L43447" s="76"/>
      <c r="M43447" s="76"/>
      <c r="N43447" s="76"/>
    </row>
    <row r="43448" spans="1:14" x14ac:dyDescent="0.25">
      <c r="C43448" s="76"/>
      <c r="D43448" s="76"/>
      <c r="E43448" s="76"/>
      <c r="F43448" s="76"/>
      <c r="G43448" s="76"/>
      <c r="H43448" s="76"/>
      <c r="I43448" s="76"/>
      <c r="J43448" s="76"/>
      <c r="K43448" s="76"/>
      <c r="L43448" s="76"/>
      <c r="M43448" s="76"/>
      <c r="N43448" s="76"/>
    </row>
    <row r="43449" spans="1:14" x14ac:dyDescent="0.25">
      <c r="C43449" s="76"/>
      <c r="D43449" s="76"/>
      <c r="E43449" s="76"/>
      <c r="F43449" s="76"/>
      <c r="G43449" s="76"/>
      <c r="H43449" s="76"/>
      <c r="I43449" s="76"/>
      <c r="J43449" s="76"/>
      <c r="K43449" s="76"/>
      <c r="L43449" s="76"/>
      <c r="M43449" s="76"/>
      <c r="N43449" s="76"/>
    </row>
    <row r="43450" spans="1:14" x14ac:dyDescent="0.25">
      <c r="A43450" s="76"/>
      <c r="C43450" s="76"/>
      <c r="D43450" s="76"/>
      <c r="E43450" s="76"/>
      <c r="F43450" s="76"/>
      <c r="G43450" s="76"/>
      <c r="H43450" s="76"/>
      <c r="I43450" s="76"/>
      <c r="J43450" s="76"/>
      <c r="K43450" s="76"/>
      <c r="L43450" s="76"/>
      <c r="M43450" s="76"/>
      <c r="N43450" s="76"/>
    </row>
    <row r="43451" spans="1:14" x14ac:dyDescent="0.25">
      <c r="B43451" s="76"/>
      <c r="C43451" s="76"/>
      <c r="D43451" s="76"/>
      <c r="E43451" s="76"/>
      <c r="F43451" s="76"/>
      <c r="G43451" s="76"/>
      <c r="H43451" s="76"/>
      <c r="I43451" s="76"/>
      <c r="J43451" s="76"/>
      <c r="K43451" s="76"/>
      <c r="L43451" s="76"/>
      <c r="M43451" s="76"/>
      <c r="N43451" s="76"/>
    </row>
    <row r="43452" spans="1:14" x14ac:dyDescent="0.25">
      <c r="C43452" s="76"/>
      <c r="D43452" s="76"/>
      <c r="E43452" s="76"/>
      <c r="F43452" s="76"/>
      <c r="G43452" s="76"/>
      <c r="H43452" s="76"/>
      <c r="I43452" s="76"/>
      <c r="J43452" s="76"/>
      <c r="K43452" s="76"/>
      <c r="L43452" s="76"/>
      <c r="M43452" s="76"/>
      <c r="N43452" s="76"/>
    </row>
    <row r="43453" spans="1:14" x14ac:dyDescent="0.25">
      <c r="B43453" s="76"/>
      <c r="C43453" s="76"/>
      <c r="D43453" s="76"/>
      <c r="E43453" s="76"/>
      <c r="F43453" s="76"/>
      <c r="G43453" s="76"/>
      <c r="H43453" s="76"/>
      <c r="I43453" s="76"/>
      <c r="J43453" s="76"/>
      <c r="K43453" s="76"/>
      <c r="L43453" s="76"/>
      <c r="M43453" s="76"/>
      <c r="N43453" s="76"/>
    </row>
    <row r="43454" spans="1:14" x14ac:dyDescent="0.25">
      <c r="A43454" s="76"/>
      <c r="B43454" s="76"/>
      <c r="C43454" s="76"/>
      <c r="D43454" s="76"/>
      <c r="E43454" s="76"/>
      <c r="F43454" s="76"/>
      <c r="G43454" s="76"/>
      <c r="H43454" s="76"/>
      <c r="I43454" s="76"/>
      <c r="J43454" s="76"/>
      <c r="K43454" s="76"/>
      <c r="L43454" s="76"/>
      <c r="M43454" s="76"/>
      <c r="N43454" s="76"/>
    </row>
    <row r="43455" spans="1:14" x14ac:dyDescent="0.25">
      <c r="A43455" s="76"/>
      <c r="B43455" s="76"/>
      <c r="C43455" s="76"/>
      <c r="D43455" s="76"/>
      <c r="E43455" s="76"/>
      <c r="F43455" s="76"/>
      <c r="G43455" s="76"/>
      <c r="H43455" s="76"/>
      <c r="I43455" s="76"/>
      <c r="J43455" s="76"/>
      <c r="K43455" s="76"/>
      <c r="L43455" s="76"/>
      <c r="M43455" s="76"/>
      <c r="N43455" s="76"/>
    </row>
    <row r="43456" spans="1:14" x14ac:dyDescent="0.25">
      <c r="A43456" s="76"/>
      <c r="C43456" s="76"/>
      <c r="D43456" s="76"/>
      <c r="E43456" s="76"/>
      <c r="F43456" s="76"/>
      <c r="G43456" s="76"/>
      <c r="H43456" s="76"/>
      <c r="I43456" s="76"/>
      <c r="J43456" s="76"/>
      <c r="K43456" s="76"/>
      <c r="L43456" s="76"/>
      <c r="M43456" s="76"/>
      <c r="N43456" s="76"/>
    </row>
    <row r="43457" spans="1:14" x14ac:dyDescent="0.25">
      <c r="A43457" s="76"/>
      <c r="C43457" s="76"/>
      <c r="D43457" s="76"/>
      <c r="E43457" s="76"/>
      <c r="F43457" s="76"/>
      <c r="G43457" s="76"/>
      <c r="H43457" s="76"/>
      <c r="I43457" s="76"/>
      <c r="J43457" s="76"/>
      <c r="K43457" s="76"/>
      <c r="L43457" s="76"/>
      <c r="M43457" s="76"/>
      <c r="N43457" s="76"/>
    </row>
    <row r="43458" spans="1:14" x14ac:dyDescent="0.25">
      <c r="C43458" s="76"/>
      <c r="D43458" s="76"/>
      <c r="E43458" s="76"/>
      <c r="F43458" s="76"/>
      <c r="G43458" s="76"/>
      <c r="H43458" s="76"/>
      <c r="I43458" s="76"/>
      <c r="J43458" s="76"/>
      <c r="K43458" s="76"/>
      <c r="L43458" s="76"/>
      <c r="M43458" s="76"/>
      <c r="N43458" s="76"/>
    </row>
    <row r="43459" spans="1:14" x14ac:dyDescent="0.25">
      <c r="B43459" s="76"/>
      <c r="C43459" s="76"/>
      <c r="D43459" s="76"/>
      <c r="E43459" s="76"/>
      <c r="F43459" s="76"/>
      <c r="G43459" s="76"/>
      <c r="H43459" s="76"/>
      <c r="I43459" s="76"/>
      <c r="J43459" s="76"/>
      <c r="K43459" s="76"/>
      <c r="L43459" s="76"/>
      <c r="M43459" s="76"/>
      <c r="N43459" s="76"/>
    </row>
    <row r="43460" spans="1:14" x14ac:dyDescent="0.25">
      <c r="A43460" s="76"/>
      <c r="B43460" s="76"/>
      <c r="C43460" s="76"/>
      <c r="D43460" s="76"/>
      <c r="E43460" s="76"/>
      <c r="F43460" s="76"/>
      <c r="G43460" s="76"/>
      <c r="H43460" s="76"/>
      <c r="I43460" s="76"/>
      <c r="J43460" s="76"/>
      <c r="K43460" s="76"/>
      <c r="L43460" s="76"/>
      <c r="M43460" s="76"/>
      <c r="N43460" s="76"/>
    </row>
    <row r="43461" spans="1:14" x14ac:dyDescent="0.25">
      <c r="B43461" s="76"/>
      <c r="C43461" s="76"/>
      <c r="D43461" s="76"/>
      <c r="E43461" s="76"/>
      <c r="F43461" s="76"/>
      <c r="G43461" s="76"/>
      <c r="H43461" s="76"/>
      <c r="I43461" s="76"/>
      <c r="J43461" s="76"/>
      <c r="K43461" s="76"/>
      <c r="L43461" s="76"/>
      <c r="M43461" s="76"/>
      <c r="N43461" s="76"/>
    </row>
    <row r="43462" spans="1:14" x14ac:dyDescent="0.25">
      <c r="A43462" s="76"/>
      <c r="C43462" s="76"/>
      <c r="D43462" s="76"/>
      <c r="E43462" s="76"/>
      <c r="F43462" s="76"/>
      <c r="G43462" s="76"/>
      <c r="H43462" s="76"/>
      <c r="I43462" s="76"/>
      <c r="J43462" s="76"/>
      <c r="K43462" s="76"/>
      <c r="L43462" s="76"/>
      <c r="M43462" s="76"/>
      <c r="N43462" s="76"/>
    </row>
    <row r="43463" spans="1:14" x14ac:dyDescent="0.25">
      <c r="C43463" s="76"/>
      <c r="D43463" s="76"/>
      <c r="E43463" s="76"/>
      <c r="F43463" s="76"/>
      <c r="G43463" s="76"/>
      <c r="H43463" s="76"/>
      <c r="I43463" s="76"/>
      <c r="J43463" s="76"/>
      <c r="K43463" s="76"/>
      <c r="L43463" s="76"/>
      <c r="M43463" s="76"/>
      <c r="N43463" s="76"/>
    </row>
    <row r="43464" spans="1:14" x14ac:dyDescent="0.25">
      <c r="A43464" s="76"/>
      <c r="C43464" s="76"/>
      <c r="D43464" s="76"/>
      <c r="E43464" s="76"/>
      <c r="F43464" s="76"/>
      <c r="G43464" s="76"/>
      <c r="H43464" s="76"/>
      <c r="I43464" s="76"/>
      <c r="J43464" s="76"/>
      <c r="K43464" s="76"/>
      <c r="L43464" s="76"/>
      <c r="M43464" s="76"/>
      <c r="N43464" s="76"/>
    </row>
    <row r="43465" spans="1:14" x14ac:dyDescent="0.25">
      <c r="B43465" s="76"/>
      <c r="C43465" s="76"/>
      <c r="D43465" s="76"/>
      <c r="E43465" s="76"/>
      <c r="F43465" s="76"/>
      <c r="G43465" s="76"/>
      <c r="H43465" s="76"/>
      <c r="I43465" s="76"/>
      <c r="J43465" s="76"/>
      <c r="K43465" s="76"/>
      <c r="L43465" s="76"/>
      <c r="M43465" s="76"/>
      <c r="N43465" s="76"/>
    </row>
    <row r="43466" spans="1:14" x14ac:dyDescent="0.25">
      <c r="B43466" s="76"/>
      <c r="C43466" s="76"/>
      <c r="D43466" s="76"/>
      <c r="E43466" s="76"/>
      <c r="F43466" s="76"/>
      <c r="G43466" s="76"/>
      <c r="H43466" s="76"/>
      <c r="I43466" s="76"/>
      <c r="J43466" s="76"/>
      <c r="K43466" s="76"/>
      <c r="L43466" s="76"/>
      <c r="M43466" s="76"/>
      <c r="N43466" s="76"/>
    </row>
    <row r="43467" spans="1:14" x14ac:dyDescent="0.25">
      <c r="A43467" s="76"/>
      <c r="C43467" s="76"/>
      <c r="D43467" s="76"/>
      <c r="E43467" s="76"/>
      <c r="F43467" s="76"/>
      <c r="G43467" s="76"/>
      <c r="H43467" s="76"/>
      <c r="I43467" s="76"/>
      <c r="J43467" s="76"/>
      <c r="K43467" s="76"/>
      <c r="L43467" s="76"/>
      <c r="M43467" s="76"/>
      <c r="N43467" s="76"/>
    </row>
    <row r="43468" spans="1:14" x14ac:dyDescent="0.25">
      <c r="C43468" s="76"/>
      <c r="D43468" s="76"/>
      <c r="E43468" s="76"/>
      <c r="F43468" s="76"/>
      <c r="G43468" s="76"/>
      <c r="H43468" s="76"/>
      <c r="I43468" s="76"/>
      <c r="J43468" s="76"/>
      <c r="K43468" s="76"/>
      <c r="L43468" s="76"/>
      <c r="M43468" s="76"/>
      <c r="N43468" s="76"/>
    </row>
    <row r="43469" spans="1:14" x14ac:dyDescent="0.25">
      <c r="A43469" s="76"/>
      <c r="B43469" s="76"/>
      <c r="C43469" s="76"/>
      <c r="D43469" s="76"/>
      <c r="E43469" s="76"/>
      <c r="F43469" s="76"/>
      <c r="G43469" s="76"/>
      <c r="H43469" s="76"/>
      <c r="I43469" s="76"/>
      <c r="J43469" s="76"/>
      <c r="K43469" s="76"/>
      <c r="L43469" s="76"/>
      <c r="M43469" s="76"/>
      <c r="N43469" s="76"/>
    </row>
    <row r="43470" spans="1:14" x14ac:dyDescent="0.25">
      <c r="A43470" s="76"/>
      <c r="B43470" s="76"/>
      <c r="C43470" s="76"/>
      <c r="D43470" s="76"/>
      <c r="E43470" s="76"/>
      <c r="F43470" s="76"/>
      <c r="G43470" s="76"/>
      <c r="H43470" s="76"/>
      <c r="I43470" s="76"/>
      <c r="J43470" s="76"/>
      <c r="K43470" s="76"/>
      <c r="L43470" s="76"/>
      <c r="M43470" s="76"/>
      <c r="N43470" s="76"/>
    </row>
    <row r="43471" spans="1:14" x14ac:dyDescent="0.25">
      <c r="B43471" s="76"/>
      <c r="C43471" s="76"/>
      <c r="D43471" s="76"/>
      <c r="E43471" s="76"/>
      <c r="F43471" s="76"/>
      <c r="G43471" s="76"/>
      <c r="H43471" s="76"/>
      <c r="I43471" s="76"/>
      <c r="J43471" s="76"/>
      <c r="K43471" s="76"/>
      <c r="L43471" s="76"/>
      <c r="M43471" s="76"/>
      <c r="N43471" s="76"/>
    </row>
    <row r="43472" spans="1:14" x14ac:dyDescent="0.25">
      <c r="A43472" s="76"/>
      <c r="B43472" s="76"/>
      <c r="C43472" s="76"/>
      <c r="D43472" s="76"/>
      <c r="E43472" s="76"/>
      <c r="F43472" s="76"/>
      <c r="G43472" s="76"/>
      <c r="H43472" s="76"/>
      <c r="I43472" s="76"/>
      <c r="J43472" s="76"/>
      <c r="K43472" s="76"/>
      <c r="L43472" s="76"/>
      <c r="M43472" s="76"/>
      <c r="N43472" s="76"/>
    </row>
    <row r="43473" spans="1:14" x14ac:dyDescent="0.25">
      <c r="B43473" s="76"/>
      <c r="C43473" s="76"/>
      <c r="D43473" s="76"/>
      <c r="E43473" s="76"/>
      <c r="F43473" s="76"/>
      <c r="G43473" s="76"/>
      <c r="H43473" s="76"/>
      <c r="I43473" s="76"/>
      <c r="J43473" s="76"/>
      <c r="K43473" s="76"/>
      <c r="L43473" s="76"/>
      <c r="M43473" s="76"/>
      <c r="N43473" s="76"/>
    </row>
    <row r="43474" spans="1:14" x14ac:dyDescent="0.25">
      <c r="A43474" s="76"/>
      <c r="B43474" s="76"/>
      <c r="C43474" s="76"/>
      <c r="D43474" s="76"/>
      <c r="E43474" s="76"/>
      <c r="F43474" s="76"/>
      <c r="G43474" s="76"/>
      <c r="H43474" s="76"/>
      <c r="I43474" s="76"/>
      <c r="J43474" s="76"/>
      <c r="K43474" s="76"/>
      <c r="L43474" s="76"/>
      <c r="M43474" s="76"/>
      <c r="N43474" s="76"/>
    </row>
    <row r="43475" spans="1:14" x14ac:dyDescent="0.25">
      <c r="C43475" s="76"/>
      <c r="D43475" s="76"/>
      <c r="E43475" s="76"/>
      <c r="F43475" s="76"/>
      <c r="G43475" s="76"/>
      <c r="H43475" s="76"/>
      <c r="I43475" s="76"/>
      <c r="J43475" s="76"/>
      <c r="K43475" s="76"/>
      <c r="L43475" s="76"/>
      <c r="M43475" s="76"/>
      <c r="N43475" s="76"/>
    </row>
    <row r="43476" spans="1:14" x14ac:dyDescent="0.25">
      <c r="C43476" s="76"/>
      <c r="D43476" s="76"/>
      <c r="E43476" s="76"/>
      <c r="F43476" s="76"/>
      <c r="G43476" s="76"/>
      <c r="H43476" s="76"/>
      <c r="I43476" s="76"/>
      <c r="J43476" s="76"/>
      <c r="K43476" s="76"/>
      <c r="L43476" s="76"/>
      <c r="M43476" s="76"/>
      <c r="N43476" s="76"/>
    </row>
    <row r="43477" spans="1:14" x14ac:dyDescent="0.25">
      <c r="C43477" s="76"/>
      <c r="D43477" s="76"/>
      <c r="E43477" s="76"/>
      <c r="F43477" s="76"/>
      <c r="G43477" s="76"/>
      <c r="H43477" s="76"/>
      <c r="I43477" s="76"/>
      <c r="J43477" s="76"/>
      <c r="K43477" s="76"/>
      <c r="L43477" s="76"/>
      <c r="M43477" s="76"/>
      <c r="N43477" s="76"/>
    </row>
    <row r="43478" spans="1:14" x14ac:dyDescent="0.25">
      <c r="C43478" s="76"/>
      <c r="D43478" s="76"/>
      <c r="E43478" s="76"/>
      <c r="F43478" s="76"/>
      <c r="G43478" s="76"/>
      <c r="H43478" s="76"/>
      <c r="I43478" s="76"/>
      <c r="J43478" s="76"/>
      <c r="K43478" s="76"/>
      <c r="L43478" s="76"/>
      <c r="M43478" s="76"/>
      <c r="N43478" s="76"/>
    </row>
    <row r="43479" spans="1:14" x14ac:dyDescent="0.25">
      <c r="C43479" s="76"/>
      <c r="D43479" s="76"/>
      <c r="E43479" s="76"/>
      <c r="F43479" s="76"/>
      <c r="G43479" s="76"/>
      <c r="H43479" s="76"/>
      <c r="I43479" s="76"/>
      <c r="J43479" s="76"/>
      <c r="K43479" s="76"/>
      <c r="L43479" s="76"/>
      <c r="M43479" s="76"/>
      <c r="N43479" s="76"/>
    </row>
    <row r="43480" spans="1:14" x14ac:dyDescent="0.25">
      <c r="A43480" s="76"/>
      <c r="C43480" s="76"/>
      <c r="D43480" s="76"/>
      <c r="E43480" s="76"/>
      <c r="F43480" s="76"/>
      <c r="G43480" s="76"/>
      <c r="H43480" s="76"/>
      <c r="I43480" s="76"/>
      <c r="J43480" s="76"/>
      <c r="K43480" s="76"/>
      <c r="L43480" s="76"/>
      <c r="M43480" s="76"/>
      <c r="N43480" s="76"/>
    </row>
    <row r="43481" spans="1:14" x14ac:dyDescent="0.25">
      <c r="C43481" s="76"/>
      <c r="D43481" s="76"/>
      <c r="E43481" s="76"/>
      <c r="F43481" s="76"/>
      <c r="G43481" s="76"/>
      <c r="H43481" s="76"/>
      <c r="I43481" s="76"/>
      <c r="J43481" s="76"/>
      <c r="K43481" s="76"/>
      <c r="L43481" s="76"/>
      <c r="M43481" s="76"/>
      <c r="N43481" s="76"/>
    </row>
    <row r="43482" spans="1:14" x14ac:dyDescent="0.25">
      <c r="A43482" s="76"/>
      <c r="B43482" s="76"/>
      <c r="C43482" s="76"/>
      <c r="D43482" s="76"/>
      <c r="E43482" s="76"/>
      <c r="F43482" s="76"/>
      <c r="G43482" s="76"/>
      <c r="H43482" s="76"/>
      <c r="I43482" s="76"/>
      <c r="J43482" s="76"/>
      <c r="K43482" s="76"/>
      <c r="L43482" s="76"/>
      <c r="M43482" s="76"/>
      <c r="N43482" s="76"/>
    </row>
    <row r="43483" spans="1:14" x14ac:dyDescent="0.25">
      <c r="C43483" s="76"/>
      <c r="D43483" s="76"/>
      <c r="E43483" s="76"/>
      <c r="F43483" s="76"/>
      <c r="G43483" s="76"/>
      <c r="H43483" s="76"/>
      <c r="I43483" s="76"/>
      <c r="J43483" s="76"/>
      <c r="K43483" s="76"/>
      <c r="L43483" s="76"/>
      <c r="M43483" s="76"/>
      <c r="N43483" s="76"/>
    </row>
    <row r="43484" spans="1:14" x14ac:dyDescent="0.25">
      <c r="A43484" s="76"/>
      <c r="B43484" s="76"/>
      <c r="C43484" s="76"/>
      <c r="D43484" s="76"/>
      <c r="E43484" s="76"/>
      <c r="F43484" s="76"/>
      <c r="G43484" s="76"/>
      <c r="H43484" s="76"/>
      <c r="I43484" s="76"/>
      <c r="J43484" s="76"/>
      <c r="K43484" s="76"/>
      <c r="L43484" s="76"/>
      <c r="M43484" s="76"/>
      <c r="N43484" s="76"/>
    </row>
    <row r="43485" spans="1:14" x14ac:dyDescent="0.25">
      <c r="C43485" s="76"/>
      <c r="D43485" s="76"/>
      <c r="E43485" s="76"/>
      <c r="F43485" s="76"/>
      <c r="G43485" s="76"/>
      <c r="H43485" s="76"/>
      <c r="I43485" s="76"/>
      <c r="J43485" s="76"/>
      <c r="K43485" s="76"/>
      <c r="L43485" s="76"/>
      <c r="M43485" s="76"/>
      <c r="N43485" s="76"/>
    </row>
    <row r="43486" spans="1:14" x14ac:dyDescent="0.25">
      <c r="C43486" s="76"/>
      <c r="D43486" s="76"/>
      <c r="E43486" s="76"/>
      <c r="F43486" s="76"/>
      <c r="G43486" s="76"/>
      <c r="H43486" s="76"/>
      <c r="I43486" s="76"/>
      <c r="J43486" s="76"/>
      <c r="K43486" s="76"/>
      <c r="L43486" s="76"/>
      <c r="M43486" s="76"/>
      <c r="N43486" s="76"/>
    </row>
    <row r="43487" spans="1:14" x14ac:dyDescent="0.25">
      <c r="A43487" s="76"/>
      <c r="B43487" s="76"/>
      <c r="C43487" s="76"/>
      <c r="D43487" s="76"/>
      <c r="E43487" s="76"/>
      <c r="F43487" s="76"/>
      <c r="G43487" s="76"/>
      <c r="H43487" s="76"/>
      <c r="I43487" s="76"/>
      <c r="J43487" s="76"/>
      <c r="K43487" s="76"/>
      <c r="L43487" s="76"/>
      <c r="M43487" s="76"/>
      <c r="N43487" s="76"/>
    </row>
    <row r="43488" spans="1:14" x14ac:dyDescent="0.25">
      <c r="A43488" s="76"/>
      <c r="C43488" s="76"/>
      <c r="D43488" s="76"/>
      <c r="E43488" s="76"/>
      <c r="F43488" s="76"/>
      <c r="G43488" s="76"/>
      <c r="H43488" s="76"/>
      <c r="I43488" s="76"/>
      <c r="J43488" s="76"/>
      <c r="K43488" s="76"/>
      <c r="L43488" s="76"/>
      <c r="M43488" s="76"/>
      <c r="N43488" s="76"/>
    </row>
    <row r="43489" spans="1:14" x14ac:dyDescent="0.25">
      <c r="C43489" s="76"/>
      <c r="D43489" s="76"/>
      <c r="E43489" s="76"/>
      <c r="F43489" s="76"/>
      <c r="G43489" s="76"/>
      <c r="H43489" s="76"/>
      <c r="I43489" s="76"/>
      <c r="J43489" s="76"/>
      <c r="K43489" s="76"/>
      <c r="L43489" s="76"/>
      <c r="M43489" s="76"/>
      <c r="N43489" s="76"/>
    </row>
    <row r="43490" spans="1:14" x14ac:dyDescent="0.25">
      <c r="B43490" s="76"/>
      <c r="C43490" s="76"/>
      <c r="D43490" s="76"/>
      <c r="E43490" s="76"/>
      <c r="F43490" s="76"/>
      <c r="G43490" s="76"/>
      <c r="H43490" s="76"/>
      <c r="I43490" s="76"/>
      <c r="J43490" s="76"/>
      <c r="K43490" s="76"/>
      <c r="L43490" s="76"/>
      <c r="M43490" s="76"/>
      <c r="N43490" s="76"/>
    </row>
    <row r="43491" spans="1:14" x14ac:dyDescent="0.25">
      <c r="A43491" s="76"/>
      <c r="C43491" s="76"/>
      <c r="D43491" s="76"/>
      <c r="E43491" s="76"/>
      <c r="F43491" s="76"/>
      <c r="G43491" s="76"/>
      <c r="H43491" s="76"/>
      <c r="I43491" s="76"/>
      <c r="J43491" s="76"/>
      <c r="K43491" s="76"/>
      <c r="L43491" s="76"/>
      <c r="M43491" s="76"/>
      <c r="N43491" s="76"/>
    </row>
    <row r="43492" spans="1:14" x14ac:dyDescent="0.25">
      <c r="A43492" s="76"/>
      <c r="B43492" s="76"/>
      <c r="C43492" s="76"/>
      <c r="D43492" s="76"/>
      <c r="E43492" s="76"/>
      <c r="F43492" s="76"/>
      <c r="G43492" s="76"/>
      <c r="H43492" s="76"/>
      <c r="I43492" s="76"/>
      <c r="J43492" s="76"/>
      <c r="K43492" s="76"/>
      <c r="L43492" s="76"/>
      <c r="M43492" s="76"/>
      <c r="N43492" s="76"/>
    </row>
    <row r="43493" spans="1:14" x14ac:dyDescent="0.25">
      <c r="B43493" s="76"/>
      <c r="C43493" s="76"/>
      <c r="D43493" s="76"/>
      <c r="E43493" s="76"/>
      <c r="F43493" s="76"/>
      <c r="G43493" s="76"/>
      <c r="H43493" s="76"/>
      <c r="I43493" s="76"/>
      <c r="J43493" s="76"/>
      <c r="K43493" s="76"/>
      <c r="L43493" s="76"/>
      <c r="M43493" s="76"/>
      <c r="N43493" s="76"/>
    </row>
    <row r="43494" spans="1:14" x14ac:dyDescent="0.25">
      <c r="C43494" s="76"/>
      <c r="D43494" s="76"/>
      <c r="E43494" s="76"/>
      <c r="F43494" s="76"/>
      <c r="G43494" s="76"/>
      <c r="H43494" s="76"/>
      <c r="I43494" s="76"/>
      <c r="J43494" s="76"/>
      <c r="K43494" s="76"/>
      <c r="L43494" s="76"/>
      <c r="M43494" s="76"/>
      <c r="N43494" s="76"/>
    </row>
    <row r="43495" spans="1:14" x14ac:dyDescent="0.25">
      <c r="C43495" s="76"/>
      <c r="D43495" s="76"/>
      <c r="E43495" s="76"/>
      <c r="F43495" s="76"/>
      <c r="G43495" s="76"/>
      <c r="H43495" s="76"/>
      <c r="I43495" s="76"/>
      <c r="J43495" s="76"/>
      <c r="K43495" s="76"/>
      <c r="L43495" s="76"/>
      <c r="M43495" s="76"/>
      <c r="N43495" s="76"/>
    </row>
    <row r="43496" spans="1:14" x14ac:dyDescent="0.25">
      <c r="C43496" s="76"/>
      <c r="D43496" s="76"/>
      <c r="E43496" s="76"/>
      <c r="F43496" s="76"/>
      <c r="G43496" s="76"/>
      <c r="H43496" s="76"/>
      <c r="I43496" s="76"/>
      <c r="J43496" s="76"/>
      <c r="K43496" s="76"/>
      <c r="L43496" s="76"/>
      <c r="M43496" s="76"/>
      <c r="N43496" s="76"/>
    </row>
    <row r="43497" spans="1:14" x14ac:dyDescent="0.25">
      <c r="B43497" s="76"/>
      <c r="C43497" s="76"/>
      <c r="D43497" s="76"/>
      <c r="E43497" s="76"/>
      <c r="F43497" s="76"/>
      <c r="G43497" s="76"/>
      <c r="H43497" s="76"/>
      <c r="I43497" s="76"/>
      <c r="J43497" s="76"/>
      <c r="K43497" s="76"/>
      <c r="L43497" s="76"/>
      <c r="M43497" s="76"/>
      <c r="N43497" s="76"/>
    </row>
    <row r="43498" spans="1:14" x14ac:dyDescent="0.25">
      <c r="C43498" s="76"/>
      <c r="D43498" s="76"/>
      <c r="E43498" s="76"/>
      <c r="F43498" s="76"/>
      <c r="G43498" s="76"/>
      <c r="H43498" s="76"/>
      <c r="I43498" s="76"/>
      <c r="J43498" s="76"/>
      <c r="K43498" s="76"/>
      <c r="L43498" s="76"/>
      <c r="M43498" s="76"/>
      <c r="N43498" s="76"/>
    </row>
    <row r="43499" spans="1:14" x14ac:dyDescent="0.25">
      <c r="C43499" s="76"/>
      <c r="D43499" s="76"/>
      <c r="E43499" s="76"/>
      <c r="F43499" s="76"/>
      <c r="G43499" s="76"/>
      <c r="H43499" s="76"/>
      <c r="I43499" s="76"/>
      <c r="J43499" s="76"/>
      <c r="K43499" s="76"/>
      <c r="L43499" s="76"/>
      <c r="M43499" s="76"/>
      <c r="N43499" s="76"/>
    </row>
    <row r="43500" spans="1:14" x14ac:dyDescent="0.25">
      <c r="A43500" s="79"/>
      <c r="C43500" s="76"/>
      <c r="D43500" s="76"/>
      <c r="E43500" s="76"/>
      <c r="F43500" s="76"/>
      <c r="G43500" s="76"/>
      <c r="H43500" s="76"/>
      <c r="I43500" s="76"/>
      <c r="J43500" s="76"/>
      <c r="K43500" s="76"/>
      <c r="L43500" s="76"/>
      <c r="M43500" s="76"/>
      <c r="N43500" s="76"/>
    </row>
    <row r="43501" spans="1:14" x14ac:dyDescent="0.25">
      <c r="C43501" s="76"/>
      <c r="D43501" s="76"/>
      <c r="E43501" s="76"/>
      <c r="F43501" s="76"/>
      <c r="G43501" s="76"/>
      <c r="H43501" s="76"/>
      <c r="I43501" s="76"/>
      <c r="J43501" s="76"/>
      <c r="K43501" s="76"/>
      <c r="L43501" s="76"/>
      <c r="M43501" s="76"/>
      <c r="N43501" s="76"/>
    </row>
    <row r="43502" spans="1:14" x14ac:dyDescent="0.25">
      <c r="C43502" s="76"/>
      <c r="D43502" s="76"/>
      <c r="E43502" s="76"/>
      <c r="F43502" s="76"/>
      <c r="G43502" s="76"/>
      <c r="H43502" s="76"/>
      <c r="I43502" s="76"/>
      <c r="J43502" s="76"/>
      <c r="K43502" s="76"/>
      <c r="L43502" s="76"/>
      <c r="M43502" s="76"/>
      <c r="N43502" s="76"/>
    </row>
    <row r="43503" spans="1:14" x14ac:dyDescent="0.25">
      <c r="C43503" s="76"/>
      <c r="D43503" s="76"/>
      <c r="E43503" s="76"/>
      <c r="F43503" s="76"/>
      <c r="G43503" s="76"/>
      <c r="H43503" s="76"/>
      <c r="I43503" s="76"/>
      <c r="J43503" s="76"/>
      <c r="K43503" s="76"/>
      <c r="L43503" s="76"/>
      <c r="M43503" s="76"/>
      <c r="N43503" s="76"/>
    </row>
    <row r="43504" spans="1:14" x14ac:dyDescent="0.25">
      <c r="B43504" s="76"/>
      <c r="C43504" s="76"/>
      <c r="D43504" s="76"/>
      <c r="E43504" s="76"/>
      <c r="F43504" s="76"/>
      <c r="G43504" s="76"/>
      <c r="H43504" s="76"/>
      <c r="I43504" s="76"/>
      <c r="J43504" s="76"/>
      <c r="K43504" s="76"/>
      <c r="L43504" s="76"/>
      <c r="M43504" s="76"/>
      <c r="N43504" s="76"/>
    </row>
    <row r="43505" spans="1:14" x14ac:dyDescent="0.25">
      <c r="B43505" s="76"/>
      <c r="C43505" s="76"/>
      <c r="D43505" s="76"/>
      <c r="E43505" s="76"/>
      <c r="F43505" s="76"/>
      <c r="G43505" s="76"/>
      <c r="H43505" s="76"/>
      <c r="I43505" s="76"/>
      <c r="J43505" s="76"/>
      <c r="K43505" s="76"/>
      <c r="L43505" s="76"/>
      <c r="M43505" s="76"/>
      <c r="N43505" s="76"/>
    </row>
    <row r="43506" spans="1:14" x14ac:dyDescent="0.25">
      <c r="A43506" s="76"/>
      <c r="B43506" s="76"/>
      <c r="C43506" s="76"/>
      <c r="D43506" s="76"/>
      <c r="E43506" s="76"/>
      <c r="F43506" s="76"/>
      <c r="G43506" s="76"/>
      <c r="H43506" s="76"/>
      <c r="I43506" s="76"/>
      <c r="J43506" s="76"/>
      <c r="K43506" s="76"/>
      <c r="L43506" s="76"/>
      <c r="M43506" s="76"/>
      <c r="N43506" s="76"/>
    </row>
    <row r="43507" spans="1:14" x14ac:dyDescent="0.25">
      <c r="C43507" s="76"/>
      <c r="D43507" s="76"/>
      <c r="E43507" s="76"/>
      <c r="F43507" s="76"/>
      <c r="G43507" s="76"/>
      <c r="H43507" s="76"/>
      <c r="I43507" s="76"/>
      <c r="J43507" s="76"/>
      <c r="K43507" s="76"/>
      <c r="L43507" s="76"/>
      <c r="M43507" s="76"/>
      <c r="N43507" s="76"/>
    </row>
    <row r="43508" spans="1:14" x14ac:dyDescent="0.25">
      <c r="C43508" s="76"/>
      <c r="D43508" s="76"/>
      <c r="E43508" s="76"/>
      <c r="F43508" s="76"/>
      <c r="G43508" s="76"/>
      <c r="H43508" s="76"/>
      <c r="I43508" s="76"/>
      <c r="J43508" s="76"/>
      <c r="K43508" s="76"/>
      <c r="L43508" s="76"/>
      <c r="M43508" s="76"/>
      <c r="N43508" s="76"/>
    </row>
    <row r="43509" spans="1:14" x14ac:dyDescent="0.25">
      <c r="C43509" s="76"/>
      <c r="D43509" s="76"/>
      <c r="E43509" s="76"/>
      <c r="F43509" s="76"/>
      <c r="G43509" s="76"/>
      <c r="H43509" s="76"/>
      <c r="I43509" s="76"/>
      <c r="J43509" s="76"/>
      <c r="K43509" s="76"/>
      <c r="L43509" s="76"/>
      <c r="M43509" s="76"/>
      <c r="N43509" s="76"/>
    </row>
    <row r="43510" spans="1:14" x14ac:dyDescent="0.25">
      <c r="A43510" s="76"/>
      <c r="C43510" s="76"/>
      <c r="D43510" s="76"/>
      <c r="E43510" s="76"/>
      <c r="F43510" s="76"/>
      <c r="G43510" s="76"/>
      <c r="H43510" s="76"/>
      <c r="I43510" s="76"/>
      <c r="J43510" s="76"/>
      <c r="K43510" s="76"/>
      <c r="L43510" s="76"/>
      <c r="M43510" s="76"/>
      <c r="N43510" s="76"/>
    </row>
    <row r="43511" spans="1:14" x14ac:dyDescent="0.25">
      <c r="C43511" s="76"/>
      <c r="D43511" s="76"/>
      <c r="E43511" s="76"/>
      <c r="F43511" s="76"/>
      <c r="G43511" s="76"/>
      <c r="H43511" s="76"/>
      <c r="I43511" s="76"/>
      <c r="J43511" s="76"/>
      <c r="K43511" s="76"/>
      <c r="L43511" s="76"/>
      <c r="M43511" s="76"/>
      <c r="N43511" s="76"/>
    </row>
    <row r="43512" spans="1:14" x14ac:dyDescent="0.25">
      <c r="C43512" s="76"/>
      <c r="D43512" s="76"/>
      <c r="E43512" s="76"/>
      <c r="F43512" s="76"/>
      <c r="G43512" s="76"/>
      <c r="H43512" s="76"/>
      <c r="I43512" s="76"/>
      <c r="J43512" s="76"/>
      <c r="K43512" s="76"/>
      <c r="L43512" s="76"/>
      <c r="M43512" s="76"/>
      <c r="N43512" s="76"/>
    </row>
    <row r="43513" spans="1:14" x14ac:dyDescent="0.25">
      <c r="C43513" s="76"/>
      <c r="D43513" s="76"/>
      <c r="E43513" s="76"/>
      <c r="F43513" s="76"/>
      <c r="G43513" s="76"/>
      <c r="H43513" s="76"/>
      <c r="I43513" s="76"/>
      <c r="J43513" s="76"/>
      <c r="K43513" s="76"/>
      <c r="L43513" s="76"/>
      <c r="M43513" s="76"/>
      <c r="N43513" s="76"/>
    </row>
    <row r="43514" spans="1:14" x14ac:dyDescent="0.25">
      <c r="C43514" s="76"/>
      <c r="D43514" s="76"/>
      <c r="E43514" s="76"/>
      <c r="F43514" s="76"/>
      <c r="G43514" s="76"/>
      <c r="H43514" s="76"/>
      <c r="I43514" s="76"/>
      <c r="J43514" s="76"/>
      <c r="K43514" s="76"/>
      <c r="L43514" s="76"/>
      <c r="M43514" s="76"/>
      <c r="N43514" s="76"/>
    </row>
    <row r="43515" spans="1:14" x14ac:dyDescent="0.25">
      <c r="C43515" s="76"/>
      <c r="D43515" s="76"/>
      <c r="E43515" s="76"/>
      <c r="F43515" s="76"/>
      <c r="G43515" s="76"/>
      <c r="H43515" s="76"/>
      <c r="I43515" s="76"/>
      <c r="J43515" s="76"/>
      <c r="K43515" s="76"/>
      <c r="L43515" s="76"/>
      <c r="M43515" s="76"/>
      <c r="N43515" s="76"/>
    </row>
    <row r="43516" spans="1:14" x14ac:dyDescent="0.25">
      <c r="C43516" s="76"/>
      <c r="D43516" s="76"/>
      <c r="E43516" s="76"/>
      <c r="F43516" s="76"/>
      <c r="G43516" s="76"/>
      <c r="H43516" s="76"/>
      <c r="I43516" s="76"/>
      <c r="J43516" s="76"/>
      <c r="K43516" s="76"/>
      <c r="L43516" s="76"/>
      <c r="M43516" s="76"/>
      <c r="N43516" s="76"/>
    </row>
    <row r="43517" spans="1:14" x14ac:dyDescent="0.25">
      <c r="A43517" s="76"/>
      <c r="C43517" s="76"/>
      <c r="D43517" s="76"/>
      <c r="E43517" s="76"/>
      <c r="F43517" s="76"/>
      <c r="G43517" s="76"/>
      <c r="H43517" s="76"/>
      <c r="I43517" s="76"/>
      <c r="J43517" s="76"/>
      <c r="K43517" s="76"/>
      <c r="L43517" s="76"/>
      <c r="M43517" s="76"/>
      <c r="N43517" s="76"/>
    </row>
    <row r="43518" spans="1:14" x14ac:dyDescent="0.25">
      <c r="A43518" s="76"/>
      <c r="C43518" s="76"/>
      <c r="D43518" s="76"/>
      <c r="E43518" s="76"/>
      <c r="F43518" s="76"/>
      <c r="G43518" s="76"/>
      <c r="H43518" s="76"/>
      <c r="I43518" s="76"/>
      <c r="J43518" s="76"/>
      <c r="K43518" s="76"/>
      <c r="L43518" s="76"/>
      <c r="M43518" s="76"/>
      <c r="N43518" s="76"/>
    </row>
    <row r="43519" spans="1:14" x14ac:dyDescent="0.25">
      <c r="B43519" s="76"/>
      <c r="C43519" s="76"/>
      <c r="D43519" s="76"/>
      <c r="E43519" s="76"/>
      <c r="F43519" s="76"/>
      <c r="G43519" s="76"/>
      <c r="H43519" s="76"/>
      <c r="I43519" s="76"/>
      <c r="J43519" s="76"/>
      <c r="K43519" s="76"/>
      <c r="L43519" s="76"/>
      <c r="M43519" s="76"/>
      <c r="N43519" s="76"/>
    </row>
    <row r="43520" spans="1:14" x14ac:dyDescent="0.25">
      <c r="B43520" s="76"/>
      <c r="C43520" s="76"/>
      <c r="D43520" s="76"/>
      <c r="E43520" s="76"/>
      <c r="F43520" s="76"/>
      <c r="G43520" s="76"/>
      <c r="H43520" s="76"/>
      <c r="I43520" s="76"/>
      <c r="J43520" s="76"/>
      <c r="K43520" s="76"/>
      <c r="L43520" s="76"/>
      <c r="M43520" s="76"/>
      <c r="N43520" s="76"/>
    </row>
    <row r="43521" spans="1:14" x14ac:dyDescent="0.25">
      <c r="C43521" s="76"/>
      <c r="D43521" s="76"/>
      <c r="E43521" s="76"/>
      <c r="F43521" s="76"/>
      <c r="G43521" s="76"/>
      <c r="H43521" s="76"/>
      <c r="I43521" s="76"/>
      <c r="J43521" s="76"/>
      <c r="K43521" s="76"/>
      <c r="L43521" s="76"/>
      <c r="M43521" s="76"/>
      <c r="N43521" s="76"/>
    </row>
    <row r="43522" spans="1:14" x14ac:dyDescent="0.25">
      <c r="A43522" s="76"/>
      <c r="C43522" s="76"/>
      <c r="D43522" s="76"/>
      <c r="E43522" s="76"/>
      <c r="F43522" s="76"/>
      <c r="G43522" s="76"/>
      <c r="H43522" s="76"/>
      <c r="I43522" s="76"/>
      <c r="J43522" s="76"/>
      <c r="K43522" s="76"/>
      <c r="L43522" s="76"/>
      <c r="M43522" s="76"/>
      <c r="N43522" s="76"/>
    </row>
    <row r="43523" spans="1:14" x14ac:dyDescent="0.25">
      <c r="C43523" s="76"/>
      <c r="D43523" s="76"/>
      <c r="E43523" s="76"/>
      <c r="F43523" s="76"/>
      <c r="G43523" s="76"/>
      <c r="H43523" s="76"/>
      <c r="I43523" s="76"/>
      <c r="J43523" s="76"/>
      <c r="K43523" s="76"/>
      <c r="L43523" s="76"/>
      <c r="M43523" s="76"/>
      <c r="N43523" s="76"/>
    </row>
    <row r="43524" spans="1:14" x14ac:dyDescent="0.25">
      <c r="A43524" s="76"/>
      <c r="B43524" s="76"/>
      <c r="C43524" s="76"/>
      <c r="D43524" s="76"/>
      <c r="E43524" s="76"/>
      <c r="F43524" s="76"/>
      <c r="G43524" s="76"/>
      <c r="H43524" s="76"/>
      <c r="I43524" s="76"/>
      <c r="J43524" s="76"/>
      <c r="K43524" s="76"/>
      <c r="L43524" s="76"/>
      <c r="M43524" s="76"/>
      <c r="N43524" s="76"/>
    </row>
    <row r="43525" spans="1:14" x14ac:dyDescent="0.25">
      <c r="A43525" s="76"/>
      <c r="B43525" s="76"/>
      <c r="C43525" s="76"/>
      <c r="D43525" s="76"/>
      <c r="E43525" s="76"/>
      <c r="F43525" s="76"/>
      <c r="G43525" s="76"/>
      <c r="H43525" s="76"/>
      <c r="I43525" s="76"/>
      <c r="J43525" s="76"/>
      <c r="K43525" s="76"/>
      <c r="L43525" s="76"/>
      <c r="M43525" s="76"/>
      <c r="N43525" s="76"/>
    </row>
    <row r="43526" spans="1:14" x14ac:dyDescent="0.25">
      <c r="B43526" s="76"/>
      <c r="C43526" s="76"/>
      <c r="D43526" s="76"/>
      <c r="E43526" s="76"/>
      <c r="F43526" s="76"/>
      <c r="G43526" s="76"/>
      <c r="H43526" s="76"/>
      <c r="I43526" s="76"/>
      <c r="J43526" s="76"/>
      <c r="K43526" s="76"/>
      <c r="L43526" s="76"/>
      <c r="M43526" s="76"/>
      <c r="N43526" s="76"/>
    </row>
    <row r="43527" spans="1:14" x14ac:dyDescent="0.25">
      <c r="A43527" s="76"/>
      <c r="B43527" s="76"/>
      <c r="C43527" s="76"/>
      <c r="D43527" s="76"/>
      <c r="E43527" s="76"/>
      <c r="F43527" s="76"/>
      <c r="G43527" s="76"/>
      <c r="H43527" s="76"/>
      <c r="I43527" s="76"/>
      <c r="J43527" s="76"/>
      <c r="K43527" s="76"/>
      <c r="L43527" s="76"/>
      <c r="M43527" s="76"/>
      <c r="N43527" s="76"/>
    </row>
    <row r="43528" spans="1:14" x14ac:dyDescent="0.25">
      <c r="A43528" s="76"/>
      <c r="B43528" s="76"/>
      <c r="C43528" s="76"/>
      <c r="D43528" s="76"/>
      <c r="E43528" s="76"/>
      <c r="F43528" s="76"/>
      <c r="G43528" s="76"/>
      <c r="H43528" s="76"/>
      <c r="I43528" s="76"/>
      <c r="J43528" s="76"/>
      <c r="K43528" s="76"/>
      <c r="L43528" s="76"/>
      <c r="M43528" s="76"/>
      <c r="N43528" s="76"/>
    </row>
    <row r="43529" spans="1:14" x14ac:dyDescent="0.25">
      <c r="C43529" s="76"/>
      <c r="D43529" s="76"/>
      <c r="E43529" s="76"/>
      <c r="F43529" s="76"/>
      <c r="G43529" s="76"/>
      <c r="H43529" s="76"/>
      <c r="I43529" s="76"/>
      <c r="J43529" s="76"/>
      <c r="K43529" s="76"/>
      <c r="L43529" s="76"/>
      <c r="M43529" s="76"/>
      <c r="N43529" s="76"/>
    </row>
    <row r="43530" spans="1:14" x14ac:dyDescent="0.25">
      <c r="C43530" s="76"/>
      <c r="D43530" s="76"/>
      <c r="E43530" s="76"/>
      <c r="F43530" s="76"/>
      <c r="G43530" s="76"/>
      <c r="H43530" s="76"/>
      <c r="I43530" s="76"/>
      <c r="J43530" s="76"/>
      <c r="K43530" s="76"/>
      <c r="L43530" s="76"/>
      <c r="M43530" s="76"/>
      <c r="N43530" s="76"/>
    </row>
    <row r="43531" spans="1:14" x14ac:dyDescent="0.25">
      <c r="A43531" s="76"/>
      <c r="C43531" s="76"/>
      <c r="D43531" s="76"/>
      <c r="E43531" s="76"/>
      <c r="F43531" s="76"/>
      <c r="G43531" s="76"/>
      <c r="H43531" s="76"/>
      <c r="I43531" s="76"/>
      <c r="J43531" s="76"/>
      <c r="K43531" s="76"/>
      <c r="L43531" s="76"/>
      <c r="M43531" s="76"/>
      <c r="N43531" s="76"/>
    </row>
    <row r="43532" spans="1:14" x14ac:dyDescent="0.25">
      <c r="A43532" s="76"/>
      <c r="B43532" s="76"/>
      <c r="C43532" s="76"/>
      <c r="D43532" s="76"/>
      <c r="E43532" s="76"/>
      <c r="F43532" s="76"/>
      <c r="G43532" s="76"/>
      <c r="H43532" s="76"/>
      <c r="I43532" s="76"/>
      <c r="J43532" s="76"/>
      <c r="K43532" s="76"/>
      <c r="L43532" s="76"/>
      <c r="M43532" s="76"/>
      <c r="N43532" s="76"/>
    </row>
    <row r="43533" spans="1:14" x14ac:dyDescent="0.25">
      <c r="A43533" s="76"/>
      <c r="B43533" s="76"/>
      <c r="C43533" s="76"/>
      <c r="D43533" s="76"/>
      <c r="E43533" s="76"/>
      <c r="F43533" s="76"/>
      <c r="G43533" s="76"/>
      <c r="H43533" s="76"/>
      <c r="I43533" s="76"/>
      <c r="J43533" s="76"/>
      <c r="K43533" s="76"/>
      <c r="L43533" s="76"/>
      <c r="M43533" s="76"/>
      <c r="N43533" s="76"/>
    </row>
    <row r="43534" spans="1:14" x14ac:dyDescent="0.25">
      <c r="A43534" s="76"/>
      <c r="B43534" s="76"/>
      <c r="C43534" s="76"/>
      <c r="D43534" s="76"/>
      <c r="E43534" s="76"/>
      <c r="F43534" s="76"/>
      <c r="G43534" s="76"/>
      <c r="H43534" s="76"/>
      <c r="I43534" s="76"/>
      <c r="J43534" s="76"/>
      <c r="K43534" s="76"/>
      <c r="L43534" s="76"/>
      <c r="M43534" s="76"/>
      <c r="N43534" s="76"/>
    </row>
    <row r="43535" spans="1:14" x14ac:dyDescent="0.25">
      <c r="A43535" s="76"/>
      <c r="B43535" s="76"/>
      <c r="C43535" s="76"/>
      <c r="D43535" s="76"/>
      <c r="E43535" s="76"/>
      <c r="F43535" s="76"/>
      <c r="G43535" s="76"/>
      <c r="H43535" s="76"/>
      <c r="I43535" s="76"/>
      <c r="J43535" s="76"/>
      <c r="K43535" s="76"/>
      <c r="L43535" s="76"/>
      <c r="M43535" s="76"/>
      <c r="N43535" s="76"/>
    </row>
    <row r="43536" spans="1:14" x14ac:dyDescent="0.25">
      <c r="A43536" s="76"/>
      <c r="B43536" s="76"/>
      <c r="C43536" s="76"/>
      <c r="D43536" s="76"/>
      <c r="E43536" s="76"/>
      <c r="F43536" s="76"/>
      <c r="G43536" s="76"/>
      <c r="H43536" s="76"/>
      <c r="I43536" s="76"/>
      <c r="J43536" s="76"/>
      <c r="K43536" s="76"/>
      <c r="L43536" s="76"/>
      <c r="M43536" s="76"/>
      <c r="N43536" s="76"/>
    </row>
    <row r="43537" spans="1:14" x14ac:dyDescent="0.25">
      <c r="A43537" s="76"/>
      <c r="C43537" s="76"/>
      <c r="D43537" s="76"/>
      <c r="E43537" s="76"/>
      <c r="F43537" s="76"/>
      <c r="G43537" s="76"/>
      <c r="H43537" s="76"/>
      <c r="I43537" s="76"/>
      <c r="J43537" s="76"/>
      <c r="K43537" s="76"/>
      <c r="L43537" s="76"/>
      <c r="M43537" s="76"/>
      <c r="N43537" s="76"/>
    </row>
    <row r="43538" spans="1:14" x14ac:dyDescent="0.25">
      <c r="A43538" s="76"/>
      <c r="C43538" s="76"/>
      <c r="D43538" s="76"/>
      <c r="E43538" s="76"/>
      <c r="F43538" s="76"/>
      <c r="G43538" s="76"/>
      <c r="H43538" s="76"/>
      <c r="I43538" s="76"/>
      <c r="J43538" s="76"/>
      <c r="K43538" s="76"/>
      <c r="L43538" s="76"/>
      <c r="M43538" s="76"/>
      <c r="N43538" s="76"/>
    </row>
    <row r="43539" spans="1:14" x14ac:dyDescent="0.25">
      <c r="A43539" s="76"/>
      <c r="B43539" s="76"/>
      <c r="C43539" s="76"/>
      <c r="D43539" s="76"/>
      <c r="E43539" s="76"/>
      <c r="F43539" s="76"/>
      <c r="G43539" s="76"/>
      <c r="H43539" s="76"/>
      <c r="I43539" s="76"/>
      <c r="J43539" s="76"/>
      <c r="K43539" s="76"/>
      <c r="L43539" s="76"/>
      <c r="M43539" s="76"/>
      <c r="N43539" s="76"/>
    </row>
    <row r="43540" spans="1:14" x14ac:dyDescent="0.25">
      <c r="A43540" s="76"/>
      <c r="C43540" s="76"/>
      <c r="D43540" s="76"/>
      <c r="E43540" s="76"/>
      <c r="F43540" s="76"/>
      <c r="G43540" s="76"/>
      <c r="H43540" s="76"/>
      <c r="I43540" s="76"/>
      <c r="J43540" s="76"/>
      <c r="K43540" s="76"/>
      <c r="L43540" s="76"/>
      <c r="M43540" s="76"/>
      <c r="N43540" s="76"/>
    </row>
    <row r="43541" spans="1:14" x14ac:dyDescent="0.25">
      <c r="A43541" s="76"/>
      <c r="B43541" s="80"/>
      <c r="C43541" s="76"/>
      <c r="D43541" s="76"/>
      <c r="E43541" s="76"/>
      <c r="F43541" s="76"/>
      <c r="G43541" s="76"/>
      <c r="H43541" s="76"/>
      <c r="I43541" s="76"/>
      <c r="J43541" s="76"/>
      <c r="K43541" s="76"/>
      <c r="L43541" s="76"/>
      <c r="M43541" s="76"/>
      <c r="N43541" s="76"/>
    </row>
    <row r="43542" spans="1:14" x14ac:dyDescent="0.25">
      <c r="A43542" s="76"/>
      <c r="C43542" s="76"/>
      <c r="D43542" s="76"/>
      <c r="E43542" s="76"/>
      <c r="F43542" s="76"/>
      <c r="G43542" s="76"/>
      <c r="H43542" s="76"/>
      <c r="I43542" s="76"/>
      <c r="J43542" s="76"/>
      <c r="K43542" s="76"/>
      <c r="L43542" s="76"/>
      <c r="M43542" s="76"/>
      <c r="N43542" s="76"/>
    </row>
    <row r="43543" spans="1:14" x14ac:dyDescent="0.25">
      <c r="A43543" s="76"/>
      <c r="C43543" s="76"/>
      <c r="D43543" s="76"/>
      <c r="E43543" s="76"/>
      <c r="F43543" s="76"/>
      <c r="G43543" s="76"/>
      <c r="H43543" s="76"/>
      <c r="I43543" s="76"/>
      <c r="J43543" s="76"/>
      <c r="K43543" s="76"/>
      <c r="L43543" s="76"/>
      <c r="M43543" s="76"/>
      <c r="N43543" s="76"/>
    </row>
    <row r="43544" spans="1:14" x14ac:dyDescent="0.25">
      <c r="A43544" s="76"/>
      <c r="B43544" s="76"/>
      <c r="C43544" s="76"/>
      <c r="D43544" s="76"/>
      <c r="E43544" s="76"/>
      <c r="F43544" s="76"/>
      <c r="G43544" s="76"/>
      <c r="H43544" s="76"/>
      <c r="I43544" s="76"/>
      <c r="J43544" s="76"/>
      <c r="K43544" s="76"/>
      <c r="L43544" s="76"/>
      <c r="M43544" s="76"/>
      <c r="N43544" s="76"/>
    </row>
    <row r="43545" spans="1:14" x14ac:dyDescent="0.25">
      <c r="A43545" s="76"/>
      <c r="C43545" s="76"/>
      <c r="D43545" s="76"/>
      <c r="E43545" s="76"/>
      <c r="F43545" s="76"/>
      <c r="G43545" s="76"/>
      <c r="H43545" s="76"/>
      <c r="I43545" s="76"/>
      <c r="J43545" s="76"/>
      <c r="K43545" s="76"/>
      <c r="L43545" s="76"/>
      <c r="M43545" s="76"/>
      <c r="N43545" s="76"/>
    </row>
    <row r="43546" spans="1:14" x14ac:dyDescent="0.25">
      <c r="B43546" s="76"/>
      <c r="C43546" s="76"/>
      <c r="D43546" s="76"/>
      <c r="E43546" s="76"/>
      <c r="F43546" s="76"/>
      <c r="G43546" s="76"/>
      <c r="H43546" s="76"/>
      <c r="I43546" s="76"/>
      <c r="J43546" s="76"/>
      <c r="K43546" s="76"/>
      <c r="L43546" s="76"/>
      <c r="M43546" s="76"/>
      <c r="N43546" s="76"/>
    </row>
    <row r="43547" spans="1:14" x14ac:dyDescent="0.25">
      <c r="B43547" s="76"/>
      <c r="C43547" s="76"/>
      <c r="D43547" s="76"/>
      <c r="E43547" s="76"/>
      <c r="F43547" s="76"/>
      <c r="G43547" s="76"/>
      <c r="H43547" s="76"/>
      <c r="I43547" s="76"/>
      <c r="J43547" s="76"/>
      <c r="K43547" s="76"/>
      <c r="L43547" s="76"/>
      <c r="M43547" s="76"/>
      <c r="N43547" s="76"/>
    </row>
    <row r="43548" spans="1:14" x14ac:dyDescent="0.25">
      <c r="C43548" s="76"/>
      <c r="D43548" s="76"/>
      <c r="E43548" s="76"/>
      <c r="F43548" s="76"/>
      <c r="G43548" s="76"/>
      <c r="H43548" s="76"/>
      <c r="I43548" s="76"/>
      <c r="J43548" s="76"/>
      <c r="K43548" s="76"/>
      <c r="L43548" s="76"/>
      <c r="M43548" s="76"/>
      <c r="N43548" s="76"/>
    </row>
    <row r="43549" spans="1:14" x14ac:dyDescent="0.25">
      <c r="C43549" s="76"/>
      <c r="D43549" s="76"/>
      <c r="E43549" s="76"/>
      <c r="F43549" s="76"/>
      <c r="G43549" s="76"/>
      <c r="H43549" s="76"/>
      <c r="I43549" s="76"/>
      <c r="J43549" s="76"/>
      <c r="K43549" s="76"/>
      <c r="L43549" s="76"/>
      <c r="M43549" s="76"/>
      <c r="N43549" s="76"/>
    </row>
    <row r="43550" spans="1:14" x14ac:dyDescent="0.25">
      <c r="B43550" s="76"/>
      <c r="C43550" s="76"/>
      <c r="D43550" s="76"/>
      <c r="E43550" s="76"/>
      <c r="F43550" s="76"/>
      <c r="G43550" s="76"/>
      <c r="H43550" s="76"/>
      <c r="I43550" s="76"/>
      <c r="J43550" s="76"/>
      <c r="K43550" s="76"/>
      <c r="L43550" s="76"/>
      <c r="M43550" s="76"/>
      <c r="N43550" s="76"/>
    </row>
    <row r="43551" spans="1:14" x14ac:dyDescent="0.25">
      <c r="B43551" s="76"/>
      <c r="C43551" s="76"/>
      <c r="D43551" s="76"/>
      <c r="E43551" s="76"/>
      <c r="F43551" s="76"/>
      <c r="G43551" s="76"/>
      <c r="H43551" s="76"/>
      <c r="I43551" s="76"/>
      <c r="J43551" s="76"/>
      <c r="K43551" s="76"/>
      <c r="L43551" s="76"/>
      <c r="M43551" s="76"/>
      <c r="N43551" s="76"/>
    </row>
    <row r="43552" spans="1:14" x14ac:dyDescent="0.25">
      <c r="B43552" s="76"/>
      <c r="C43552" s="76"/>
      <c r="D43552" s="76"/>
      <c r="E43552" s="76"/>
      <c r="F43552" s="76"/>
      <c r="G43552" s="76"/>
      <c r="H43552" s="76"/>
      <c r="I43552" s="76"/>
      <c r="J43552" s="76"/>
      <c r="K43552" s="76"/>
      <c r="L43552" s="76"/>
      <c r="M43552" s="76"/>
      <c r="N43552" s="76"/>
    </row>
    <row r="43553" spans="1:14" x14ac:dyDescent="0.25">
      <c r="C43553" s="76"/>
      <c r="D43553" s="76"/>
      <c r="E43553" s="76"/>
      <c r="F43553" s="76"/>
      <c r="G43553" s="76"/>
      <c r="H43553" s="76"/>
      <c r="I43553" s="76"/>
      <c r="J43553" s="76"/>
      <c r="K43553" s="76"/>
      <c r="L43553" s="76"/>
      <c r="M43553" s="76"/>
      <c r="N43553" s="76"/>
    </row>
    <row r="43554" spans="1:14" x14ac:dyDescent="0.25">
      <c r="B43554" s="76"/>
      <c r="C43554" s="76"/>
      <c r="D43554" s="76"/>
      <c r="E43554" s="76"/>
      <c r="F43554" s="76"/>
      <c r="G43554" s="76"/>
      <c r="H43554" s="76"/>
      <c r="I43554" s="76"/>
      <c r="J43554" s="76"/>
      <c r="K43554" s="76"/>
      <c r="L43554" s="76"/>
      <c r="M43554" s="76"/>
      <c r="N43554" s="76"/>
    </row>
    <row r="43555" spans="1:14" x14ac:dyDescent="0.25">
      <c r="C43555" s="76"/>
      <c r="D43555" s="76"/>
      <c r="E43555" s="76"/>
      <c r="F43555" s="76"/>
      <c r="G43555" s="76"/>
      <c r="H43555" s="76"/>
      <c r="I43555" s="76"/>
      <c r="J43555" s="76"/>
      <c r="K43555" s="76"/>
      <c r="L43555" s="76"/>
      <c r="M43555" s="76"/>
      <c r="N43555" s="76"/>
    </row>
    <row r="43556" spans="1:14" x14ac:dyDescent="0.25">
      <c r="C43556" s="76"/>
      <c r="D43556" s="76"/>
      <c r="E43556" s="76"/>
      <c r="F43556" s="76"/>
      <c r="G43556" s="76"/>
      <c r="H43556" s="76"/>
      <c r="I43556" s="76"/>
      <c r="J43556" s="76"/>
      <c r="K43556" s="76"/>
      <c r="L43556" s="76"/>
      <c r="M43556" s="76"/>
      <c r="N43556" s="76"/>
    </row>
    <row r="43557" spans="1:14" x14ac:dyDescent="0.25">
      <c r="C43557" s="76"/>
      <c r="D43557" s="76"/>
      <c r="E43557" s="76"/>
      <c r="F43557" s="76"/>
      <c r="G43557" s="76"/>
      <c r="H43557" s="76"/>
      <c r="I43557" s="76"/>
      <c r="J43557" s="76"/>
      <c r="K43557" s="76"/>
      <c r="L43557" s="76"/>
      <c r="M43557" s="76"/>
      <c r="N43557" s="76"/>
    </row>
    <row r="43558" spans="1:14" x14ac:dyDescent="0.25">
      <c r="A43558" s="76"/>
      <c r="B43558" s="76"/>
      <c r="C43558" s="76"/>
      <c r="D43558" s="76"/>
      <c r="E43558" s="76"/>
      <c r="F43558" s="76"/>
      <c r="G43558" s="76"/>
      <c r="H43558" s="76"/>
      <c r="I43558" s="76"/>
      <c r="J43558" s="76"/>
      <c r="K43558" s="76"/>
      <c r="L43558" s="76"/>
      <c r="M43558" s="76"/>
      <c r="N43558" s="76"/>
    </row>
    <row r="43559" spans="1:14" x14ac:dyDescent="0.25">
      <c r="A43559" s="76"/>
      <c r="B43559" s="76"/>
      <c r="C43559" s="76"/>
      <c r="D43559" s="76"/>
      <c r="E43559" s="76"/>
      <c r="F43559" s="76"/>
      <c r="G43559" s="76"/>
      <c r="H43559" s="76"/>
      <c r="I43559" s="76"/>
      <c r="J43559" s="76"/>
      <c r="K43559" s="76"/>
      <c r="L43559" s="76"/>
      <c r="M43559" s="76"/>
      <c r="N43559" s="76"/>
    </row>
    <row r="43560" spans="1:14" x14ac:dyDescent="0.25">
      <c r="A43560" s="76"/>
      <c r="B43560" s="76"/>
      <c r="C43560" s="76"/>
      <c r="D43560" s="76"/>
      <c r="E43560" s="76"/>
      <c r="F43560" s="76"/>
      <c r="G43560" s="76"/>
      <c r="H43560" s="76"/>
      <c r="I43560" s="76"/>
      <c r="J43560" s="76"/>
      <c r="K43560" s="76"/>
      <c r="L43560" s="76"/>
      <c r="M43560" s="76"/>
      <c r="N43560" s="76"/>
    </row>
    <row r="43561" spans="1:14" x14ac:dyDescent="0.25">
      <c r="A43561" s="76"/>
      <c r="C43561" s="76"/>
      <c r="D43561" s="76"/>
      <c r="E43561" s="76"/>
      <c r="F43561" s="76"/>
      <c r="G43561" s="76"/>
      <c r="H43561" s="76"/>
      <c r="I43561" s="76"/>
      <c r="J43561" s="76"/>
      <c r="K43561" s="76"/>
      <c r="L43561" s="76"/>
      <c r="M43561" s="76"/>
      <c r="N43561" s="76"/>
    </row>
    <row r="43562" spans="1:14" x14ac:dyDescent="0.25">
      <c r="A43562" s="76"/>
      <c r="C43562" s="76"/>
      <c r="D43562" s="76"/>
      <c r="E43562" s="76"/>
      <c r="F43562" s="76"/>
      <c r="G43562" s="76"/>
      <c r="H43562" s="76"/>
      <c r="I43562" s="76"/>
      <c r="J43562" s="76"/>
      <c r="K43562" s="76"/>
      <c r="L43562" s="76"/>
      <c r="M43562" s="76"/>
      <c r="N43562" s="76"/>
    </row>
    <row r="43563" spans="1:14" x14ac:dyDescent="0.25">
      <c r="A43563" s="76"/>
      <c r="C43563" s="76"/>
      <c r="D43563" s="76"/>
      <c r="E43563" s="76"/>
      <c r="F43563" s="76"/>
      <c r="G43563" s="76"/>
      <c r="H43563" s="76"/>
      <c r="I43563" s="76"/>
      <c r="J43563" s="76"/>
      <c r="K43563" s="76"/>
      <c r="L43563" s="76"/>
      <c r="M43563" s="76"/>
      <c r="N43563" s="76"/>
    </row>
    <row r="43564" spans="1:14" x14ac:dyDescent="0.25">
      <c r="C43564" s="76"/>
      <c r="D43564" s="76"/>
      <c r="E43564" s="76"/>
      <c r="F43564" s="76"/>
      <c r="G43564" s="76"/>
      <c r="H43564" s="76"/>
      <c r="I43564" s="76"/>
      <c r="J43564" s="76"/>
      <c r="K43564" s="76"/>
      <c r="L43564" s="76"/>
      <c r="M43564" s="76"/>
      <c r="N43564" s="76"/>
    </row>
    <row r="43565" spans="1:14" x14ac:dyDescent="0.25">
      <c r="B43565" s="76"/>
      <c r="C43565" s="76"/>
      <c r="D43565" s="76"/>
      <c r="E43565" s="76"/>
      <c r="F43565" s="76"/>
      <c r="G43565" s="76"/>
      <c r="H43565" s="76"/>
      <c r="I43565" s="76"/>
      <c r="J43565" s="76"/>
      <c r="K43565" s="76"/>
      <c r="L43565" s="76"/>
      <c r="M43565" s="76"/>
      <c r="N43565" s="76"/>
    </row>
    <row r="43566" spans="1:14" x14ac:dyDescent="0.25">
      <c r="C43566" s="76"/>
      <c r="D43566" s="76"/>
      <c r="E43566" s="76"/>
      <c r="F43566" s="76"/>
      <c r="G43566" s="76"/>
      <c r="H43566" s="76"/>
      <c r="I43566" s="76"/>
      <c r="J43566" s="76"/>
      <c r="K43566" s="76"/>
      <c r="L43566" s="76"/>
      <c r="M43566" s="76"/>
      <c r="N43566" s="76"/>
    </row>
    <row r="43567" spans="1:14" x14ac:dyDescent="0.25">
      <c r="B43567" s="76"/>
      <c r="C43567" s="76"/>
      <c r="D43567" s="76"/>
      <c r="E43567" s="76"/>
      <c r="F43567" s="76"/>
      <c r="G43567" s="76"/>
      <c r="H43567" s="76"/>
      <c r="I43567" s="76"/>
      <c r="J43567" s="76"/>
      <c r="K43567" s="76"/>
      <c r="L43567" s="76"/>
      <c r="M43567" s="76"/>
      <c r="N43567" s="76"/>
    </row>
    <row r="43568" spans="1:14" x14ac:dyDescent="0.25">
      <c r="C43568" s="76"/>
      <c r="D43568" s="76"/>
      <c r="E43568" s="76"/>
      <c r="F43568" s="76"/>
      <c r="G43568" s="76"/>
      <c r="H43568" s="76"/>
      <c r="I43568" s="76"/>
      <c r="J43568" s="76"/>
      <c r="K43568" s="76"/>
      <c r="L43568" s="76"/>
      <c r="M43568" s="76"/>
      <c r="N43568" s="76"/>
    </row>
    <row r="43569" spans="1:14" x14ac:dyDescent="0.25">
      <c r="B43569" s="76"/>
      <c r="C43569" s="76"/>
      <c r="D43569" s="76"/>
      <c r="E43569" s="76"/>
      <c r="F43569" s="76"/>
      <c r="G43569" s="76"/>
      <c r="H43569" s="76"/>
      <c r="I43569" s="76"/>
      <c r="J43569" s="76"/>
      <c r="K43569" s="76"/>
      <c r="L43569" s="76"/>
      <c r="M43569" s="76"/>
      <c r="N43569" s="76"/>
    </row>
    <row r="43570" spans="1:14" x14ac:dyDescent="0.25">
      <c r="A43570" s="76"/>
      <c r="B43570" s="76"/>
      <c r="C43570" s="76"/>
      <c r="D43570" s="76"/>
      <c r="E43570" s="76"/>
      <c r="F43570" s="76"/>
      <c r="G43570" s="76"/>
      <c r="H43570" s="76"/>
      <c r="I43570" s="76"/>
      <c r="J43570" s="76"/>
      <c r="K43570" s="76"/>
      <c r="L43570" s="76"/>
      <c r="M43570" s="76"/>
      <c r="N43570" s="76"/>
    </row>
    <row r="43571" spans="1:14" x14ac:dyDescent="0.25">
      <c r="A43571" s="76"/>
      <c r="C43571" s="76"/>
      <c r="D43571" s="76"/>
      <c r="E43571" s="76"/>
      <c r="F43571" s="76"/>
      <c r="G43571" s="76"/>
      <c r="H43571" s="76"/>
      <c r="I43571" s="76"/>
      <c r="J43571" s="76"/>
      <c r="K43571" s="76"/>
      <c r="L43571" s="76"/>
      <c r="M43571" s="76"/>
      <c r="N43571" s="76"/>
    </row>
    <row r="43572" spans="1:14" x14ac:dyDescent="0.25">
      <c r="A43572" s="76"/>
      <c r="C43572" s="76"/>
      <c r="D43572" s="76"/>
      <c r="E43572" s="76"/>
      <c r="F43572" s="76"/>
      <c r="G43572" s="76"/>
      <c r="H43572" s="76"/>
      <c r="I43572" s="76"/>
      <c r="J43572" s="76"/>
      <c r="K43572" s="76"/>
      <c r="L43572" s="76"/>
      <c r="M43572" s="76"/>
      <c r="N43572" s="76"/>
    </row>
    <row r="43573" spans="1:14" x14ac:dyDescent="0.25">
      <c r="B43573" s="76"/>
      <c r="C43573" s="76"/>
      <c r="D43573" s="76"/>
      <c r="E43573" s="76"/>
      <c r="F43573" s="76"/>
      <c r="G43573" s="76"/>
      <c r="H43573" s="76"/>
      <c r="I43573" s="76"/>
      <c r="J43573" s="76"/>
      <c r="K43573" s="76"/>
      <c r="L43573" s="76"/>
      <c r="M43573" s="76"/>
      <c r="N43573" s="76"/>
    </row>
    <row r="43574" spans="1:14" x14ac:dyDescent="0.25">
      <c r="C43574" s="76"/>
      <c r="D43574" s="76"/>
      <c r="E43574" s="76"/>
      <c r="F43574" s="76"/>
      <c r="G43574" s="76"/>
      <c r="H43574" s="76"/>
      <c r="I43574" s="76"/>
      <c r="J43574" s="76"/>
      <c r="K43574" s="76"/>
      <c r="L43574" s="76"/>
      <c r="M43574" s="76"/>
      <c r="N43574" s="76"/>
    </row>
    <row r="43575" spans="1:14" x14ac:dyDescent="0.25">
      <c r="A43575" s="79"/>
      <c r="C43575" s="76"/>
      <c r="D43575" s="76"/>
      <c r="E43575" s="76"/>
      <c r="F43575" s="76"/>
      <c r="G43575" s="76"/>
      <c r="H43575" s="76"/>
      <c r="I43575" s="76"/>
      <c r="J43575" s="76"/>
      <c r="K43575" s="76"/>
      <c r="L43575" s="76"/>
      <c r="M43575" s="76"/>
      <c r="N43575" s="76"/>
    </row>
    <row r="43576" spans="1:14" x14ac:dyDescent="0.25">
      <c r="A43576" s="76"/>
      <c r="C43576" s="76"/>
      <c r="D43576" s="76"/>
      <c r="E43576" s="76"/>
      <c r="F43576" s="76"/>
      <c r="G43576" s="76"/>
      <c r="H43576" s="76"/>
      <c r="I43576" s="76"/>
      <c r="J43576" s="76"/>
      <c r="K43576" s="76"/>
      <c r="L43576" s="76"/>
      <c r="M43576" s="76"/>
      <c r="N43576" s="76"/>
    </row>
    <row r="43577" spans="1:14" x14ac:dyDescent="0.25">
      <c r="C43577" s="76"/>
      <c r="D43577" s="76"/>
      <c r="E43577" s="76"/>
      <c r="F43577" s="76"/>
      <c r="G43577" s="76"/>
      <c r="H43577" s="76"/>
      <c r="I43577" s="76"/>
      <c r="J43577" s="76"/>
      <c r="K43577" s="76"/>
      <c r="L43577" s="76"/>
      <c r="M43577" s="76"/>
      <c r="N43577" s="76"/>
    </row>
    <row r="43578" spans="1:14" x14ac:dyDescent="0.25">
      <c r="A43578" s="76"/>
      <c r="C43578" s="76"/>
      <c r="D43578" s="76"/>
      <c r="E43578" s="76"/>
      <c r="F43578" s="76"/>
      <c r="G43578" s="76"/>
      <c r="H43578" s="76"/>
      <c r="I43578" s="76"/>
      <c r="J43578" s="76"/>
      <c r="K43578" s="76"/>
      <c r="L43578" s="76"/>
      <c r="M43578" s="76"/>
      <c r="N43578" s="76"/>
    </row>
    <row r="43579" spans="1:14" x14ac:dyDescent="0.25">
      <c r="A43579" s="76"/>
      <c r="B43579" s="76"/>
      <c r="C43579" s="76"/>
      <c r="D43579" s="76"/>
      <c r="E43579" s="76"/>
      <c r="F43579" s="76"/>
      <c r="G43579" s="76"/>
      <c r="H43579" s="76"/>
      <c r="I43579" s="76"/>
      <c r="J43579" s="76"/>
      <c r="K43579" s="76"/>
      <c r="L43579" s="76"/>
      <c r="M43579" s="76"/>
      <c r="N43579" s="76"/>
    </row>
    <row r="43580" spans="1:14" x14ac:dyDescent="0.25">
      <c r="B43580" s="76"/>
      <c r="C43580" s="76"/>
      <c r="D43580" s="76"/>
      <c r="E43580" s="76"/>
      <c r="F43580" s="76"/>
      <c r="G43580" s="76"/>
      <c r="H43580" s="76"/>
      <c r="I43580" s="76"/>
      <c r="J43580" s="76"/>
      <c r="K43580" s="76"/>
      <c r="L43580" s="76"/>
      <c r="M43580" s="76"/>
      <c r="N43580" s="76"/>
    </row>
    <row r="43581" spans="1:14" x14ac:dyDescent="0.25">
      <c r="C43581" s="76"/>
      <c r="D43581" s="76"/>
      <c r="E43581" s="76"/>
      <c r="F43581" s="76"/>
      <c r="G43581" s="76"/>
      <c r="H43581" s="76"/>
      <c r="I43581" s="76"/>
      <c r="J43581" s="76"/>
      <c r="K43581" s="76"/>
      <c r="L43581" s="76"/>
      <c r="M43581" s="76"/>
      <c r="N43581" s="76"/>
    </row>
    <row r="43582" spans="1:14" x14ac:dyDescent="0.25">
      <c r="A43582" s="76"/>
      <c r="C43582" s="76"/>
      <c r="D43582" s="76"/>
      <c r="E43582" s="76"/>
      <c r="F43582" s="76"/>
      <c r="G43582" s="76"/>
      <c r="H43582" s="76"/>
      <c r="I43582" s="76"/>
      <c r="J43582" s="76"/>
      <c r="K43582" s="76"/>
      <c r="L43582" s="76"/>
      <c r="M43582" s="76"/>
      <c r="N43582" s="76"/>
    </row>
    <row r="43583" spans="1:14" x14ac:dyDescent="0.25">
      <c r="C43583" s="76"/>
      <c r="D43583" s="76"/>
      <c r="E43583" s="76"/>
      <c r="F43583" s="76"/>
      <c r="G43583" s="76"/>
      <c r="H43583" s="76"/>
      <c r="I43583" s="76"/>
      <c r="J43583" s="76"/>
      <c r="K43583" s="76"/>
      <c r="L43583" s="76"/>
      <c r="M43583" s="76"/>
      <c r="N43583" s="76"/>
    </row>
    <row r="43584" spans="1:14" x14ac:dyDescent="0.25">
      <c r="A43584" s="76"/>
      <c r="B43584" s="76"/>
      <c r="C43584" s="76"/>
      <c r="D43584" s="76"/>
      <c r="E43584" s="76"/>
      <c r="F43584" s="76"/>
      <c r="G43584" s="76"/>
      <c r="H43584" s="76"/>
      <c r="I43584" s="76"/>
      <c r="J43584" s="76"/>
      <c r="K43584" s="76"/>
      <c r="L43584" s="76"/>
      <c r="M43584" s="76"/>
      <c r="N43584" s="76"/>
    </row>
    <row r="43585" spans="1:14" x14ac:dyDescent="0.25">
      <c r="A43585" s="76"/>
      <c r="C43585" s="76"/>
      <c r="D43585" s="76"/>
      <c r="E43585" s="76"/>
      <c r="F43585" s="76"/>
      <c r="G43585" s="76"/>
      <c r="H43585" s="76"/>
      <c r="I43585" s="76"/>
      <c r="J43585" s="76"/>
      <c r="K43585" s="76"/>
      <c r="L43585" s="76"/>
      <c r="M43585" s="76"/>
      <c r="N43585" s="76"/>
    </row>
    <row r="43586" spans="1:14" x14ac:dyDescent="0.25">
      <c r="B43586" s="76"/>
      <c r="C43586" s="76"/>
      <c r="D43586" s="76"/>
      <c r="E43586" s="76"/>
      <c r="F43586" s="76"/>
      <c r="G43586" s="76"/>
      <c r="H43586" s="76"/>
      <c r="I43586" s="76"/>
      <c r="J43586" s="76"/>
      <c r="K43586" s="76"/>
      <c r="L43586" s="76"/>
      <c r="M43586" s="76"/>
      <c r="N43586" s="76"/>
    </row>
    <row r="43587" spans="1:14" x14ac:dyDescent="0.25">
      <c r="B43587" s="76"/>
      <c r="C43587" s="76"/>
      <c r="D43587" s="76"/>
      <c r="E43587" s="76"/>
      <c r="F43587" s="76"/>
      <c r="G43587" s="76"/>
      <c r="H43587" s="76"/>
      <c r="I43587" s="76"/>
      <c r="J43587" s="76"/>
      <c r="K43587" s="76"/>
      <c r="L43587" s="76"/>
      <c r="M43587" s="76"/>
      <c r="N43587" s="76"/>
    </row>
    <row r="43588" spans="1:14" x14ac:dyDescent="0.25">
      <c r="A43588" s="76"/>
      <c r="B43588" s="76"/>
      <c r="C43588" s="76"/>
      <c r="D43588" s="76"/>
      <c r="E43588" s="76"/>
      <c r="F43588" s="76"/>
      <c r="G43588" s="76"/>
      <c r="H43588" s="76"/>
      <c r="I43588" s="76"/>
      <c r="J43588" s="76"/>
      <c r="K43588" s="76"/>
      <c r="L43588" s="76"/>
      <c r="M43588" s="76"/>
      <c r="N43588" s="76"/>
    </row>
    <row r="43589" spans="1:14" x14ac:dyDescent="0.25">
      <c r="A43589" s="76"/>
      <c r="B43589" s="76"/>
      <c r="C43589" s="76"/>
      <c r="D43589" s="76"/>
      <c r="E43589" s="76"/>
      <c r="F43589" s="76"/>
      <c r="G43589" s="76"/>
      <c r="H43589" s="76"/>
      <c r="I43589" s="76"/>
      <c r="J43589" s="76"/>
      <c r="K43589" s="76"/>
      <c r="L43589" s="76"/>
      <c r="M43589" s="76"/>
      <c r="N43589" s="76"/>
    </row>
    <row r="43590" spans="1:14" x14ac:dyDescent="0.25">
      <c r="A43590" s="76"/>
      <c r="B43590" s="76"/>
      <c r="C43590" s="76"/>
      <c r="D43590" s="76"/>
      <c r="E43590" s="76"/>
      <c r="F43590" s="76"/>
      <c r="G43590" s="76"/>
      <c r="H43590" s="76"/>
      <c r="I43590" s="76"/>
      <c r="J43590" s="76"/>
      <c r="K43590" s="76"/>
      <c r="L43590" s="76"/>
      <c r="M43590" s="76"/>
      <c r="N43590" s="76"/>
    </row>
    <row r="43591" spans="1:14" x14ac:dyDescent="0.25">
      <c r="B43591" s="76"/>
      <c r="C43591" s="76"/>
      <c r="D43591" s="76"/>
      <c r="E43591" s="76"/>
      <c r="F43591" s="76"/>
      <c r="G43591" s="76"/>
      <c r="H43591" s="76"/>
      <c r="I43591" s="76"/>
      <c r="J43591" s="76"/>
      <c r="K43591" s="76"/>
      <c r="L43591" s="76"/>
      <c r="M43591" s="76"/>
      <c r="N43591" s="76"/>
    </row>
    <row r="43592" spans="1:14" x14ac:dyDescent="0.25">
      <c r="B43592" s="76"/>
      <c r="C43592" s="76"/>
      <c r="D43592" s="76"/>
      <c r="E43592" s="76"/>
      <c r="F43592" s="76"/>
      <c r="G43592" s="76"/>
      <c r="H43592" s="76"/>
      <c r="I43592" s="76"/>
      <c r="J43592" s="76"/>
      <c r="K43592" s="76"/>
      <c r="L43592" s="76"/>
      <c r="M43592" s="76"/>
      <c r="N43592" s="76"/>
    </row>
    <row r="43593" spans="1:14" x14ac:dyDescent="0.25">
      <c r="C43593" s="76"/>
      <c r="D43593" s="76"/>
      <c r="E43593" s="76"/>
      <c r="F43593" s="76"/>
      <c r="G43593" s="76"/>
      <c r="H43593" s="76"/>
      <c r="I43593" s="76"/>
      <c r="J43593" s="76"/>
      <c r="K43593" s="76"/>
      <c r="L43593" s="76"/>
      <c r="M43593" s="76"/>
      <c r="N43593" s="76"/>
    </row>
    <row r="43594" spans="1:14" x14ac:dyDescent="0.25">
      <c r="C43594" s="76"/>
      <c r="D43594" s="76"/>
      <c r="E43594" s="76"/>
      <c r="F43594" s="76"/>
      <c r="G43594" s="76"/>
      <c r="H43594" s="76"/>
      <c r="I43594" s="76"/>
      <c r="J43594" s="76"/>
      <c r="K43594" s="76"/>
      <c r="L43594" s="76"/>
      <c r="M43594" s="76"/>
      <c r="N43594" s="76"/>
    </row>
    <row r="43595" spans="1:14" x14ac:dyDescent="0.25">
      <c r="C43595" s="76"/>
      <c r="D43595" s="76"/>
      <c r="E43595" s="76"/>
      <c r="F43595" s="76"/>
      <c r="G43595" s="76"/>
      <c r="H43595" s="76"/>
      <c r="I43595" s="76"/>
      <c r="J43595" s="76"/>
      <c r="K43595" s="76"/>
      <c r="L43595" s="76"/>
      <c r="M43595" s="76"/>
      <c r="N43595" s="76"/>
    </row>
    <row r="43596" spans="1:14" x14ac:dyDescent="0.25">
      <c r="A43596" s="76"/>
      <c r="C43596" s="76"/>
      <c r="D43596" s="76"/>
      <c r="E43596" s="76"/>
      <c r="F43596" s="76"/>
      <c r="G43596" s="76"/>
      <c r="H43596" s="76"/>
      <c r="I43596" s="76"/>
      <c r="J43596" s="76"/>
      <c r="K43596" s="76"/>
      <c r="L43596" s="76"/>
      <c r="M43596" s="76"/>
      <c r="N43596" s="76"/>
    </row>
    <row r="43597" spans="1:14" x14ac:dyDescent="0.25">
      <c r="B43597" s="76"/>
      <c r="C43597" s="76"/>
      <c r="D43597" s="76"/>
      <c r="E43597" s="76"/>
      <c r="F43597" s="76"/>
      <c r="G43597" s="76"/>
      <c r="H43597" s="76"/>
      <c r="I43597" s="76"/>
      <c r="J43597" s="76"/>
      <c r="K43597" s="76"/>
      <c r="L43597" s="76"/>
      <c r="M43597" s="76"/>
      <c r="N43597" s="76"/>
    </row>
    <row r="43598" spans="1:14" x14ac:dyDescent="0.25">
      <c r="C43598" s="76"/>
      <c r="D43598" s="76"/>
      <c r="E43598" s="76"/>
      <c r="F43598" s="76"/>
      <c r="G43598" s="76"/>
      <c r="H43598" s="76"/>
      <c r="I43598" s="76"/>
      <c r="J43598" s="76"/>
      <c r="K43598" s="76"/>
      <c r="L43598" s="76"/>
      <c r="M43598" s="76"/>
      <c r="N43598" s="76"/>
    </row>
    <row r="43599" spans="1:14" x14ac:dyDescent="0.25">
      <c r="C43599" s="76"/>
      <c r="D43599" s="76"/>
      <c r="E43599" s="76"/>
      <c r="F43599" s="76"/>
      <c r="G43599" s="76"/>
      <c r="H43599" s="76"/>
      <c r="I43599" s="76"/>
      <c r="J43599" s="76"/>
      <c r="K43599" s="76"/>
      <c r="L43599" s="76"/>
      <c r="M43599" s="76"/>
      <c r="N43599" s="76"/>
    </row>
    <row r="43600" spans="1:14" x14ac:dyDescent="0.25">
      <c r="C43600" s="76"/>
      <c r="D43600" s="76"/>
      <c r="E43600" s="76"/>
      <c r="F43600" s="76"/>
      <c r="G43600" s="76"/>
      <c r="H43600" s="76"/>
      <c r="I43600" s="76"/>
      <c r="J43600" s="76"/>
      <c r="K43600" s="76"/>
      <c r="M43600" s="76"/>
      <c r="N43600" s="76"/>
    </row>
    <row r="43601" spans="1:14" x14ac:dyDescent="0.25">
      <c r="B43601" s="76"/>
      <c r="C43601" s="76"/>
      <c r="D43601" s="76"/>
      <c r="E43601" s="76"/>
      <c r="F43601" s="76"/>
      <c r="G43601" s="76"/>
      <c r="H43601" s="76"/>
      <c r="I43601" s="76"/>
      <c r="J43601" s="76"/>
      <c r="K43601" s="76"/>
      <c r="M43601" s="76"/>
      <c r="N43601" s="76"/>
    </row>
    <row r="43602" spans="1:14" x14ac:dyDescent="0.25">
      <c r="C43602" s="76"/>
      <c r="D43602" s="76"/>
      <c r="E43602" s="76"/>
      <c r="F43602" s="76"/>
      <c r="G43602" s="76"/>
      <c r="H43602" s="76"/>
      <c r="I43602" s="76"/>
      <c r="J43602" s="76"/>
      <c r="K43602" s="76"/>
      <c r="M43602" s="76"/>
      <c r="N43602" s="76"/>
    </row>
    <row r="43603" spans="1:14" x14ac:dyDescent="0.25">
      <c r="A43603" s="76"/>
      <c r="C43603" s="76"/>
      <c r="D43603" s="76"/>
      <c r="E43603" s="76"/>
      <c r="F43603" s="76"/>
      <c r="G43603" s="76"/>
      <c r="H43603" s="76"/>
      <c r="I43603" s="76"/>
      <c r="J43603" s="76"/>
      <c r="K43603" s="76"/>
      <c r="M43603" s="76"/>
      <c r="N43603" s="76"/>
    </row>
    <row r="43604" spans="1:14" x14ac:dyDescent="0.25">
      <c r="C43604" s="76"/>
      <c r="D43604" s="76"/>
      <c r="E43604" s="76"/>
      <c r="F43604" s="76"/>
      <c r="G43604" s="76"/>
      <c r="H43604" s="76"/>
      <c r="I43604" s="76"/>
      <c r="J43604" s="76"/>
      <c r="K43604" s="76"/>
      <c r="M43604" s="76"/>
      <c r="N43604" s="76"/>
    </row>
    <row r="43605" spans="1:14" x14ac:dyDescent="0.25">
      <c r="C43605" s="76"/>
      <c r="D43605" s="76"/>
      <c r="E43605" s="76"/>
      <c r="F43605" s="76"/>
      <c r="G43605" s="76"/>
      <c r="H43605" s="76"/>
      <c r="I43605" s="76"/>
      <c r="J43605" s="76"/>
      <c r="K43605" s="76"/>
      <c r="M43605" s="76"/>
      <c r="N43605" s="76"/>
    </row>
    <row r="43606" spans="1:14" x14ac:dyDescent="0.25">
      <c r="A43606" s="76"/>
      <c r="C43606" s="76"/>
      <c r="D43606" s="76"/>
      <c r="E43606" s="76"/>
      <c r="F43606" s="76"/>
      <c r="G43606" s="76"/>
      <c r="H43606" s="76"/>
      <c r="I43606" s="76"/>
      <c r="J43606" s="76"/>
      <c r="K43606" s="76"/>
      <c r="M43606" s="76"/>
      <c r="N43606" s="76"/>
    </row>
    <row r="43607" spans="1:14" x14ac:dyDescent="0.25">
      <c r="A43607" s="76"/>
      <c r="B43607" s="76"/>
      <c r="C43607" s="76"/>
      <c r="D43607" s="76"/>
      <c r="E43607" s="76"/>
      <c r="F43607" s="76"/>
      <c r="G43607" s="76"/>
      <c r="H43607" s="76"/>
      <c r="I43607" s="76"/>
      <c r="J43607" s="76"/>
      <c r="K43607" s="76"/>
      <c r="M43607" s="76"/>
      <c r="N43607" s="76"/>
    </row>
    <row r="43608" spans="1:14" x14ac:dyDescent="0.25">
      <c r="A43608" s="76"/>
      <c r="B43608" s="76"/>
      <c r="C43608" s="76"/>
      <c r="D43608" s="76"/>
      <c r="E43608" s="76"/>
      <c r="F43608" s="76"/>
      <c r="G43608" s="76"/>
      <c r="H43608" s="76"/>
      <c r="I43608" s="76"/>
      <c r="J43608" s="76"/>
      <c r="K43608" s="76"/>
      <c r="M43608" s="76"/>
      <c r="N43608" s="76"/>
    </row>
    <row r="43609" spans="1:14" x14ac:dyDescent="0.25">
      <c r="A43609" s="76"/>
      <c r="C43609" s="76"/>
      <c r="D43609" s="76"/>
      <c r="E43609" s="76"/>
      <c r="F43609" s="76"/>
      <c r="G43609" s="76"/>
      <c r="H43609" s="76"/>
      <c r="I43609" s="76"/>
      <c r="J43609" s="76"/>
      <c r="K43609" s="76"/>
      <c r="M43609" s="76"/>
      <c r="N43609" s="76"/>
    </row>
    <row r="43610" spans="1:14" x14ac:dyDescent="0.25">
      <c r="A43610" s="76"/>
      <c r="C43610" s="76"/>
      <c r="D43610" s="76"/>
      <c r="E43610" s="76"/>
      <c r="F43610" s="76"/>
      <c r="G43610" s="76"/>
      <c r="H43610" s="76"/>
      <c r="I43610" s="76"/>
      <c r="J43610" s="76"/>
      <c r="K43610" s="76"/>
      <c r="M43610" s="76"/>
      <c r="N43610" s="76"/>
    </row>
    <row r="43611" spans="1:14" x14ac:dyDescent="0.25">
      <c r="B43611" s="80"/>
      <c r="C43611" s="76"/>
      <c r="D43611" s="76"/>
      <c r="E43611" s="76"/>
      <c r="F43611" s="76"/>
      <c r="G43611" s="76"/>
      <c r="H43611" s="76"/>
      <c r="I43611" s="76"/>
      <c r="J43611" s="76"/>
      <c r="K43611" s="76"/>
      <c r="M43611" s="76"/>
      <c r="N43611" s="76"/>
    </row>
    <row r="43612" spans="1:14" x14ac:dyDescent="0.25">
      <c r="A43612" s="76"/>
      <c r="C43612" s="76"/>
      <c r="D43612" s="76"/>
      <c r="E43612" s="76"/>
      <c r="F43612" s="76"/>
      <c r="G43612" s="76"/>
      <c r="H43612" s="76"/>
      <c r="I43612" s="76"/>
      <c r="J43612" s="76"/>
      <c r="K43612" s="76"/>
      <c r="M43612" s="76"/>
      <c r="N43612" s="76"/>
    </row>
    <row r="43613" spans="1:14" x14ac:dyDescent="0.25">
      <c r="C43613" s="76"/>
      <c r="D43613" s="76"/>
      <c r="E43613" s="76"/>
      <c r="F43613" s="76"/>
      <c r="G43613" s="76"/>
      <c r="H43613" s="76"/>
      <c r="I43613" s="76"/>
      <c r="J43613" s="76"/>
      <c r="K43613" s="76"/>
      <c r="M43613" s="76"/>
      <c r="N43613" s="76"/>
    </row>
    <row r="43614" spans="1:14" x14ac:dyDescent="0.25">
      <c r="C43614" s="76"/>
      <c r="D43614" s="76"/>
      <c r="E43614" s="76"/>
      <c r="F43614" s="76"/>
      <c r="G43614" s="76"/>
      <c r="H43614" s="76"/>
      <c r="I43614" s="76"/>
      <c r="J43614" s="76"/>
      <c r="K43614" s="76"/>
      <c r="M43614" s="76"/>
      <c r="N43614" s="76"/>
    </row>
    <row r="43615" spans="1:14" x14ac:dyDescent="0.25">
      <c r="A43615" s="76"/>
      <c r="C43615" s="76"/>
      <c r="D43615" s="76"/>
      <c r="E43615" s="76"/>
      <c r="F43615" s="76"/>
      <c r="G43615" s="76"/>
      <c r="H43615" s="76"/>
      <c r="I43615" s="76"/>
      <c r="J43615" s="76"/>
      <c r="K43615" s="76"/>
      <c r="M43615" s="76"/>
      <c r="N43615" s="76"/>
    </row>
    <row r="43616" spans="1:14" x14ac:dyDescent="0.25">
      <c r="A43616" s="76"/>
      <c r="C43616" s="76"/>
      <c r="D43616" s="76"/>
      <c r="E43616" s="76"/>
      <c r="F43616" s="76"/>
      <c r="G43616" s="76"/>
      <c r="H43616" s="76"/>
      <c r="I43616" s="76"/>
      <c r="J43616" s="76"/>
      <c r="K43616" s="76"/>
      <c r="M43616" s="76"/>
      <c r="N43616" s="76"/>
    </row>
    <row r="43617" spans="1:14" x14ac:dyDescent="0.25">
      <c r="C43617" s="76"/>
      <c r="D43617" s="76"/>
      <c r="E43617" s="76"/>
      <c r="F43617" s="76"/>
      <c r="G43617" s="76"/>
      <c r="H43617" s="76"/>
      <c r="I43617" s="76"/>
      <c r="J43617" s="76"/>
      <c r="K43617" s="76"/>
      <c r="M43617" s="76"/>
      <c r="N43617" s="76"/>
    </row>
    <row r="43618" spans="1:14" x14ac:dyDescent="0.25">
      <c r="B43618" s="76"/>
      <c r="C43618" s="76"/>
      <c r="D43618" s="76"/>
      <c r="E43618" s="76"/>
      <c r="F43618" s="76"/>
      <c r="G43618" s="76"/>
      <c r="H43618" s="76"/>
      <c r="I43618" s="76"/>
      <c r="J43618" s="76"/>
      <c r="K43618" s="76"/>
      <c r="M43618" s="76"/>
      <c r="N43618" s="76"/>
    </row>
    <row r="43619" spans="1:14" x14ac:dyDescent="0.25">
      <c r="B43619" s="76"/>
      <c r="C43619" s="76"/>
      <c r="D43619" s="76"/>
      <c r="E43619" s="76"/>
      <c r="F43619" s="76"/>
      <c r="G43619" s="76"/>
      <c r="H43619" s="76"/>
      <c r="I43619" s="76"/>
      <c r="J43619" s="76"/>
      <c r="K43619" s="76"/>
      <c r="M43619" s="76"/>
      <c r="N43619" s="76"/>
    </row>
    <row r="43620" spans="1:14" x14ac:dyDescent="0.25">
      <c r="A43620" s="76"/>
      <c r="B43620" s="76"/>
      <c r="C43620" s="76"/>
      <c r="D43620" s="76"/>
      <c r="E43620" s="76"/>
      <c r="F43620" s="76"/>
      <c r="G43620" s="76"/>
      <c r="H43620" s="76"/>
      <c r="I43620" s="76"/>
      <c r="J43620" s="76"/>
      <c r="K43620" s="76"/>
      <c r="M43620" s="76"/>
      <c r="N43620" s="76"/>
    </row>
    <row r="43621" spans="1:14" x14ac:dyDescent="0.25">
      <c r="C43621" s="76"/>
      <c r="D43621" s="76"/>
      <c r="E43621" s="76"/>
      <c r="F43621" s="76"/>
      <c r="G43621" s="76"/>
      <c r="H43621" s="76"/>
      <c r="I43621" s="76"/>
      <c r="J43621" s="76"/>
      <c r="K43621" s="76"/>
      <c r="M43621" s="76"/>
      <c r="N43621" s="76"/>
    </row>
    <row r="43622" spans="1:14" x14ac:dyDescent="0.25">
      <c r="B43622" s="76"/>
      <c r="C43622" s="76"/>
      <c r="D43622" s="76"/>
      <c r="E43622" s="76"/>
      <c r="F43622" s="76"/>
      <c r="G43622" s="76"/>
      <c r="H43622" s="76"/>
      <c r="I43622" s="76"/>
      <c r="J43622" s="76"/>
      <c r="K43622" s="76"/>
      <c r="M43622" s="76"/>
      <c r="N43622" s="76"/>
    </row>
    <row r="43623" spans="1:14" x14ac:dyDescent="0.25">
      <c r="A43623" s="76"/>
      <c r="C43623" s="76"/>
      <c r="D43623" s="76"/>
      <c r="E43623" s="76"/>
      <c r="F43623" s="76"/>
      <c r="G43623" s="76"/>
      <c r="H43623" s="76"/>
      <c r="I43623" s="76"/>
      <c r="J43623" s="76"/>
      <c r="K43623" s="76"/>
      <c r="M43623" s="76"/>
      <c r="N43623" s="76"/>
    </row>
    <row r="43624" spans="1:14" x14ac:dyDescent="0.25">
      <c r="C43624" s="76"/>
      <c r="D43624" s="76"/>
      <c r="E43624" s="76"/>
      <c r="F43624" s="76"/>
      <c r="G43624" s="76"/>
      <c r="H43624" s="76"/>
      <c r="I43624" s="76"/>
      <c r="J43624" s="76"/>
      <c r="K43624" s="76"/>
      <c r="M43624" s="76"/>
      <c r="N43624" s="76"/>
    </row>
    <row r="43625" spans="1:14" x14ac:dyDescent="0.25">
      <c r="B43625" s="76"/>
      <c r="C43625" s="76"/>
      <c r="D43625" s="76"/>
      <c r="E43625" s="76"/>
      <c r="F43625" s="76"/>
      <c r="G43625" s="76"/>
      <c r="H43625" s="76"/>
      <c r="I43625" s="76"/>
      <c r="J43625" s="76"/>
      <c r="K43625" s="76"/>
      <c r="M43625" s="76"/>
      <c r="N43625" s="76"/>
    </row>
    <row r="43626" spans="1:14" x14ac:dyDescent="0.25">
      <c r="C43626" s="76"/>
      <c r="D43626" s="76"/>
      <c r="E43626" s="76"/>
      <c r="F43626" s="76"/>
      <c r="G43626" s="76"/>
      <c r="H43626" s="76"/>
      <c r="I43626" s="76"/>
      <c r="J43626" s="76"/>
      <c r="K43626" s="76"/>
      <c r="M43626" s="76"/>
      <c r="N43626" s="76"/>
    </row>
    <row r="43627" spans="1:14" x14ac:dyDescent="0.25">
      <c r="A43627" s="76"/>
      <c r="C43627" s="76"/>
      <c r="D43627" s="76"/>
      <c r="E43627" s="76"/>
      <c r="F43627" s="76"/>
      <c r="G43627" s="76"/>
      <c r="H43627" s="76"/>
      <c r="I43627" s="76"/>
      <c r="J43627" s="76"/>
      <c r="K43627" s="76"/>
      <c r="M43627" s="76"/>
      <c r="N43627" s="76"/>
    </row>
    <row r="43628" spans="1:14" x14ac:dyDescent="0.25">
      <c r="C43628" s="76"/>
      <c r="D43628" s="76"/>
      <c r="E43628" s="76"/>
      <c r="F43628" s="76"/>
      <c r="G43628" s="76"/>
      <c r="H43628" s="76"/>
      <c r="I43628" s="76"/>
      <c r="J43628" s="76"/>
      <c r="K43628" s="76"/>
      <c r="M43628" s="76"/>
      <c r="N43628" s="76"/>
    </row>
    <row r="43629" spans="1:14" x14ac:dyDescent="0.25">
      <c r="A43629" s="76"/>
      <c r="B43629" s="76"/>
      <c r="C43629" s="76"/>
      <c r="D43629" s="76"/>
      <c r="E43629" s="76"/>
      <c r="F43629" s="76"/>
      <c r="G43629" s="76"/>
      <c r="H43629" s="76"/>
      <c r="I43629" s="76"/>
      <c r="J43629" s="76"/>
      <c r="K43629" s="76"/>
      <c r="M43629" s="76"/>
      <c r="N43629" s="76"/>
    </row>
    <row r="43630" spans="1:14" x14ac:dyDescent="0.25">
      <c r="A43630" s="76"/>
      <c r="C43630" s="76"/>
      <c r="D43630" s="76"/>
      <c r="E43630" s="76"/>
      <c r="F43630" s="76"/>
      <c r="G43630" s="76"/>
      <c r="H43630" s="76"/>
      <c r="I43630" s="76"/>
      <c r="J43630" s="76"/>
      <c r="K43630" s="76"/>
      <c r="M43630" s="76"/>
      <c r="N43630" s="76"/>
    </row>
    <row r="43631" spans="1:14" x14ac:dyDescent="0.25">
      <c r="A43631" s="76"/>
      <c r="C43631" s="76"/>
      <c r="D43631" s="76"/>
      <c r="E43631" s="76"/>
      <c r="F43631" s="76"/>
      <c r="G43631" s="76"/>
      <c r="H43631" s="76"/>
      <c r="I43631" s="76"/>
      <c r="J43631" s="76"/>
      <c r="K43631" s="76"/>
      <c r="M43631" s="76"/>
      <c r="N43631" s="76"/>
    </row>
    <row r="43632" spans="1:14" x14ac:dyDescent="0.25">
      <c r="C43632" s="76"/>
      <c r="D43632" s="76"/>
      <c r="E43632" s="76"/>
      <c r="F43632" s="76"/>
      <c r="G43632" s="76"/>
      <c r="H43632" s="76"/>
      <c r="I43632" s="76"/>
      <c r="J43632" s="76"/>
      <c r="K43632" s="76"/>
      <c r="M43632" s="76"/>
      <c r="N43632" s="76"/>
    </row>
    <row r="43633" spans="1:14" x14ac:dyDescent="0.25">
      <c r="C43633" s="76"/>
      <c r="D43633" s="76"/>
      <c r="E43633" s="76"/>
      <c r="F43633" s="76"/>
      <c r="G43633" s="76"/>
      <c r="H43633" s="76"/>
      <c r="I43633" s="76"/>
      <c r="J43633" s="76"/>
      <c r="K43633" s="76"/>
      <c r="M43633" s="76"/>
      <c r="N43633" s="76"/>
    </row>
    <row r="43634" spans="1:14" x14ac:dyDescent="0.25">
      <c r="A43634" s="79"/>
      <c r="B43634" s="76"/>
      <c r="C43634" s="76"/>
      <c r="D43634" s="76"/>
      <c r="E43634" s="76"/>
      <c r="F43634" s="76"/>
      <c r="G43634" s="76"/>
      <c r="H43634" s="76"/>
      <c r="I43634" s="76"/>
      <c r="J43634" s="76"/>
      <c r="K43634" s="76"/>
      <c r="M43634" s="76"/>
      <c r="N43634" s="76"/>
    </row>
    <row r="43635" spans="1:14" x14ac:dyDescent="0.25">
      <c r="B43635" s="76"/>
      <c r="C43635" s="76"/>
      <c r="D43635" s="76"/>
      <c r="E43635" s="76"/>
      <c r="F43635" s="76"/>
      <c r="G43635" s="76"/>
      <c r="H43635" s="76"/>
      <c r="I43635" s="76"/>
      <c r="J43635" s="76"/>
      <c r="K43635" s="76"/>
      <c r="M43635" s="76"/>
      <c r="N43635" s="76"/>
    </row>
    <row r="43636" spans="1:14" x14ac:dyDescent="0.25">
      <c r="C43636" s="76"/>
      <c r="D43636" s="76"/>
      <c r="E43636" s="76"/>
      <c r="F43636" s="76"/>
      <c r="G43636" s="76"/>
      <c r="H43636" s="76"/>
      <c r="I43636" s="76"/>
      <c r="J43636" s="76"/>
      <c r="K43636" s="76"/>
      <c r="M43636" s="76"/>
      <c r="N43636" s="76"/>
    </row>
    <row r="43637" spans="1:14" x14ac:dyDescent="0.25">
      <c r="C43637" s="76"/>
      <c r="D43637" s="76"/>
      <c r="E43637" s="76"/>
      <c r="F43637" s="76"/>
      <c r="G43637" s="76"/>
      <c r="H43637" s="76"/>
      <c r="I43637" s="76"/>
      <c r="J43637" s="76"/>
      <c r="K43637" s="76"/>
      <c r="M43637" s="76"/>
      <c r="N43637" s="76"/>
    </row>
    <row r="43638" spans="1:14" x14ac:dyDescent="0.25">
      <c r="C43638" s="76"/>
      <c r="D43638" s="76"/>
      <c r="E43638" s="76"/>
      <c r="F43638" s="76"/>
      <c r="G43638" s="76"/>
      <c r="H43638" s="76"/>
      <c r="I43638" s="76"/>
      <c r="J43638" s="76"/>
      <c r="K43638" s="76"/>
      <c r="M43638" s="76"/>
      <c r="N43638" s="76"/>
    </row>
    <row r="43639" spans="1:14" x14ac:dyDescent="0.25">
      <c r="A43639" s="76"/>
      <c r="C43639" s="76"/>
      <c r="D43639" s="76"/>
      <c r="E43639" s="76"/>
      <c r="F43639" s="76"/>
      <c r="G43639" s="76"/>
      <c r="H43639" s="76"/>
      <c r="I43639" s="76"/>
      <c r="J43639" s="76"/>
      <c r="K43639" s="76"/>
      <c r="M43639" s="76"/>
      <c r="N43639" s="76"/>
    </row>
    <row r="43640" spans="1:14" x14ac:dyDescent="0.25">
      <c r="B43640" s="76"/>
      <c r="C43640" s="76"/>
      <c r="D43640" s="76"/>
      <c r="E43640" s="76"/>
      <c r="F43640" s="76"/>
      <c r="G43640" s="76"/>
      <c r="H43640" s="76"/>
      <c r="I43640" s="76"/>
      <c r="J43640" s="76"/>
      <c r="K43640" s="76"/>
      <c r="M43640" s="76"/>
      <c r="N43640" s="76"/>
    </row>
    <row r="43641" spans="1:14" x14ac:dyDescent="0.25">
      <c r="C43641" s="76"/>
      <c r="D43641" s="76"/>
      <c r="E43641" s="76"/>
      <c r="F43641" s="76"/>
      <c r="G43641" s="76"/>
      <c r="H43641" s="76"/>
      <c r="I43641" s="76"/>
      <c r="J43641" s="76"/>
      <c r="K43641" s="76"/>
      <c r="M43641" s="76"/>
      <c r="N43641" s="76"/>
    </row>
    <row r="43642" spans="1:14" x14ac:dyDescent="0.25">
      <c r="C43642" s="76"/>
      <c r="D43642" s="76"/>
      <c r="E43642" s="76"/>
      <c r="F43642" s="76"/>
      <c r="G43642" s="76"/>
      <c r="H43642" s="76"/>
      <c r="I43642" s="76"/>
      <c r="J43642" s="76"/>
      <c r="K43642" s="76"/>
      <c r="M43642" s="76"/>
      <c r="N43642" s="76"/>
    </row>
    <row r="43643" spans="1:14" x14ac:dyDescent="0.25">
      <c r="C43643" s="76"/>
      <c r="D43643" s="76"/>
      <c r="E43643" s="76"/>
      <c r="F43643" s="76"/>
      <c r="G43643" s="76"/>
      <c r="H43643" s="76"/>
      <c r="I43643" s="76"/>
      <c r="J43643" s="76"/>
      <c r="K43643" s="76"/>
      <c r="M43643" s="76"/>
      <c r="N43643" s="76"/>
    </row>
    <row r="43644" spans="1:14" x14ac:dyDescent="0.25">
      <c r="A43644" s="76"/>
      <c r="B43644" s="76"/>
      <c r="C43644" s="76"/>
      <c r="D43644" s="76"/>
      <c r="E43644" s="76"/>
      <c r="F43644" s="76"/>
      <c r="G43644" s="76"/>
      <c r="H43644" s="76"/>
      <c r="I43644" s="76"/>
      <c r="J43644" s="76"/>
      <c r="K43644" s="76"/>
      <c r="M43644" s="76"/>
      <c r="N43644" s="76"/>
    </row>
    <row r="43645" spans="1:14" x14ac:dyDescent="0.25">
      <c r="B43645" s="76"/>
      <c r="C43645" s="76"/>
      <c r="D43645" s="76"/>
      <c r="E43645" s="76"/>
      <c r="F43645" s="76"/>
      <c r="G43645" s="76"/>
      <c r="H43645" s="76"/>
      <c r="I43645" s="76"/>
      <c r="J43645" s="76"/>
      <c r="K43645" s="76"/>
      <c r="M43645" s="76"/>
      <c r="N43645" s="76"/>
    </row>
    <row r="43646" spans="1:14" x14ac:dyDescent="0.25">
      <c r="A43646" s="76"/>
      <c r="C43646" s="76"/>
      <c r="D43646" s="76"/>
      <c r="E43646" s="76"/>
      <c r="F43646" s="76"/>
      <c r="G43646" s="76"/>
      <c r="H43646" s="76"/>
      <c r="I43646" s="76"/>
      <c r="J43646" s="76"/>
      <c r="K43646" s="76"/>
      <c r="M43646" s="76"/>
      <c r="N43646" s="76"/>
    </row>
    <row r="43647" spans="1:14" x14ac:dyDescent="0.25">
      <c r="C43647" s="76"/>
      <c r="D43647" s="76"/>
      <c r="E43647" s="76"/>
      <c r="F43647" s="76"/>
      <c r="G43647" s="76"/>
      <c r="H43647" s="76"/>
      <c r="I43647" s="76"/>
      <c r="J43647" s="76"/>
      <c r="K43647" s="76"/>
      <c r="M43647" s="76"/>
      <c r="N43647" s="76"/>
    </row>
    <row r="43648" spans="1:14" x14ac:dyDescent="0.25">
      <c r="B43648" s="76"/>
      <c r="C43648" s="76"/>
      <c r="D43648" s="76"/>
      <c r="E43648" s="76"/>
      <c r="F43648" s="76"/>
      <c r="G43648" s="76"/>
      <c r="H43648" s="76"/>
      <c r="I43648" s="76"/>
      <c r="J43648" s="76"/>
      <c r="K43648" s="76"/>
      <c r="M43648" s="76"/>
      <c r="N43648" s="76"/>
    </row>
    <row r="43649" spans="1:14" x14ac:dyDescent="0.25">
      <c r="C43649" s="76"/>
      <c r="D43649" s="76"/>
      <c r="E43649" s="76"/>
      <c r="F43649" s="76"/>
      <c r="G43649" s="76"/>
      <c r="H43649" s="76"/>
      <c r="I43649" s="76"/>
      <c r="J43649" s="76"/>
      <c r="K43649" s="76"/>
      <c r="M43649" s="76"/>
      <c r="N43649" s="76"/>
    </row>
    <row r="43650" spans="1:14" x14ac:dyDescent="0.25">
      <c r="B43650" s="76"/>
      <c r="C43650" s="76"/>
      <c r="D43650" s="76"/>
      <c r="E43650" s="76"/>
      <c r="F43650" s="76"/>
      <c r="G43650" s="76"/>
      <c r="H43650" s="76"/>
      <c r="I43650" s="76"/>
      <c r="J43650" s="76"/>
      <c r="K43650" s="76"/>
      <c r="M43650" s="76"/>
      <c r="N43650" s="76"/>
    </row>
    <row r="43651" spans="1:14" x14ac:dyDescent="0.25">
      <c r="A43651" s="76"/>
      <c r="B43651" s="76"/>
      <c r="C43651" s="76"/>
      <c r="D43651" s="76"/>
      <c r="E43651" s="76"/>
      <c r="F43651" s="76"/>
      <c r="G43651" s="76"/>
      <c r="H43651" s="76"/>
      <c r="I43651" s="76"/>
      <c r="J43651" s="76"/>
      <c r="K43651" s="76"/>
      <c r="M43651" s="76"/>
      <c r="N43651" s="76"/>
    </row>
    <row r="43652" spans="1:14" x14ac:dyDescent="0.25">
      <c r="A43652" s="76"/>
      <c r="B43652" s="76"/>
      <c r="C43652" s="76"/>
      <c r="D43652" s="76"/>
      <c r="E43652" s="76"/>
      <c r="F43652" s="76"/>
      <c r="G43652" s="76"/>
      <c r="H43652" s="76"/>
      <c r="I43652" s="76"/>
      <c r="J43652" s="76"/>
      <c r="K43652" s="76"/>
      <c r="M43652" s="76"/>
      <c r="N43652" s="76"/>
    </row>
    <row r="43653" spans="1:14" x14ac:dyDescent="0.25">
      <c r="A43653" s="76"/>
      <c r="B43653" s="76"/>
      <c r="C43653" s="76"/>
      <c r="D43653" s="76"/>
      <c r="E43653" s="76"/>
      <c r="F43653" s="76"/>
      <c r="G43653" s="76"/>
      <c r="H43653" s="76"/>
      <c r="I43653" s="76"/>
      <c r="J43653" s="76"/>
      <c r="K43653" s="76"/>
      <c r="M43653" s="76"/>
      <c r="N43653" s="76"/>
    </row>
    <row r="43654" spans="1:14" x14ac:dyDescent="0.25">
      <c r="A43654" s="76"/>
      <c r="B43654" s="76"/>
      <c r="C43654" s="76"/>
      <c r="D43654" s="76"/>
      <c r="E43654" s="76"/>
      <c r="F43654" s="76"/>
      <c r="G43654" s="76"/>
      <c r="H43654" s="76"/>
      <c r="I43654" s="76"/>
      <c r="J43654" s="76"/>
      <c r="K43654" s="76"/>
      <c r="M43654" s="76"/>
      <c r="N43654" s="76"/>
    </row>
    <row r="43655" spans="1:14" x14ac:dyDescent="0.25">
      <c r="A43655" s="76"/>
      <c r="B43655" s="76"/>
      <c r="C43655" s="76"/>
      <c r="D43655" s="76"/>
      <c r="E43655" s="76"/>
      <c r="F43655" s="76"/>
      <c r="G43655" s="76"/>
      <c r="H43655" s="76"/>
      <c r="I43655" s="76"/>
      <c r="J43655" s="76"/>
      <c r="K43655" s="76"/>
      <c r="M43655" s="76"/>
      <c r="N43655" s="76"/>
    </row>
    <row r="43656" spans="1:14" x14ac:dyDescent="0.25">
      <c r="A43656" s="76"/>
      <c r="B43656" s="76"/>
      <c r="C43656" s="76"/>
      <c r="D43656" s="76"/>
      <c r="E43656" s="76"/>
      <c r="F43656" s="76"/>
      <c r="G43656" s="76"/>
      <c r="H43656" s="76"/>
      <c r="I43656" s="76"/>
      <c r="J43656" s="76"/>
      <c r="K43656" s="76"/>
      <c r="M43656" s="76"/>
      <c r="N43656" s="76"/>
    </row>
    <row r="43657" spans="1:14" x14ac:dyDescent="0.25">
      <c r="A43657" s="76"/>
      <c r="B43657" s="76"/>
      <c r="C43657" s="76"/>
      <c r="D43657" s="76"/>
      <c r="E43657" s="76"/>
      <c r="F43657" s="76"/>
      <c r="G43657" s="76"/>
      <c r="H43657" s="76"/>
      <c r="I43657" s="76"/>
      <c r="J43657" s="76"/>
      <c r="K43657" s="76"/>
      <c r="M43657" s="76"/>
      <c r="N43657" s="76"/>
    </row>
    <row r="43658" spans="1:14" x14ac:dyDescent="0.25">
      <c r="B43658" s="76"/>
      <c r="C43658" s="76"/>
      <c r="D43658" s="76"/>
      <c r="E43658" s="76"/>
      <c r="F43658" s="76"/>
      <c r="G43658" s="76"/>
      <c r="H43658" s="76"/>
      <c r="I43658" s="76"/>
      <c r="J43658" s="76"/>
      <c r="K43658" s="76"/>
      <c r="M43658" s="76"/>
      <c r="N43658" s="76"/>
    </row>
    <row r="43659" spans="1:14" x14ac:dyDescent="0.25">
      <c r="B43659" s="76"/>
      <c r="C43659" s="76"/>
      <c r="D43659" s="76"/>
      <c r="E43659" s="76"/>
      <c r="F43659" s="76"/>
      <c r="G43659" s="76"/>
      <c r="H43659" s="76"/>
      <c r="I43659" s="76"/>
      <c r="J43659" s="76"/>
      <c r="K43659" s="76"/>
      <c r="M43659" s="76"/>
      <c r="N43659" s="76"/>
    </row>
    <row r="43660" spans="1:14" x14ac:dyDescent="0.25">
      <c r="C43660" s="76"/>
      <c r="D43660" s="76"/>
      <c r="E43660" s="76"/>
      <c r="F43660" s="76"/>
      <c r="G43660" s="76"/>
      <c r="H43660" s="76"/>
      <c r="I43660" s="76"/>
      <c r="J43660" s="76"/>
      <c r="K43660" s="76"/>
      <c r="M43660" s="76"/>
      <c r="N43660" s="76"/>
    </row>
    <row r="43661" spans="1:14" x14ac:dyDescent="0.25">
      <c r="A43661" s="76"/>
      <c r="C43661" s="76"/>
      <c r="D43661" s="76"/>
      <c r="E43661" s="76"/>
      <c r="F43661" s="76"/>
      <c r="G43661" s="76"/>
      <c r="H43661" s="76"/>
      <c r="I43661" s="76"/>
      <c r="J43661" s="76"/>
      <c r="K43661" s="76"/>
      <c r="M43661" s="76"/>
      <c r="N43661" s="76"/>
    </row>
    <row r="43662" spans="1:14" x14ac:dyDescent="0.25">
      <c r="A43662" s="76"/>
      <c r="C43662" s="76"/>
      <c r="D43662" s="76"/>
      <c r="E43662" s="76"/>
      <c r="F43662" s="76"/>
      <c r="G43662" s="76"/>
      <c r="H43662" s="76"/>
      <c r="I43662" s="76"/>
      <c r="J43662" s="76"/>
      <c r="K43662" s="76"/>
      <c r="M43662" s="76"/>
      <c r="N43662" s="76"/>
    </row>
    <row r="43663" spans="1:14" x14ac:dyDescent="0.25">
      <c r="A43663" s="76"/>
      <c r="C43663" s="76"/>
      <c r="D43663" s="76"/>
      <c r="E43663" s="76"/>
      <c r="F43663" s="76"/>
      <c r="G43663" s="76"/>
      <c r="H43663" s="76"/>
      <c r="I43663" s="76"/>
      <c r="J43663" s="76"/>
      <c r="K43663" s="76"/>
      <c r="M43663" s="76"/>
      <c r="N43663" s="76"/>
    </row>
    <row r="43664" spans="1:14" x14ac:dyDescent="0.25">
      <c r="A43664" s="76"/>
      <c r="C43664" s="76"/>
      <c r="D43664" s="76"/>
      <c r="E43664" s="76"/>
      <c r="F43664" s="76"/>
      <c r="G43664" s="76"/>
      <c r="H43664" s="76"/>
      <c r="I43664" s="76"/>
      <c r="J43664" s="76"/>
      <c r="K43664" s="76"/>
      <c r="M43664" s="76"/>
      <c r="N43664" s="76"/>
    </row>
    <row r="43665" spans="1:14" x14ac:dyDescent="0.25">
      <c r="C43665" s="76"/>
      <c r="D43665" s="76"/>
      <c r="E43665" s="76"/>
      <c r="F43665" s="76"/>
      <c r="G43665" s="76"/>
      <c r="H43665" s="76"/>
      <c r="I43665" s="76"/>
      <c r="J43665" s="76"/>
      <c r="K43665" s="76"/>
      <c r="M43665" s="76"/>
      <c r="N43665" s="76"/>
    </row>
    <row r="43666" spans="1:14" x14ac:dyDescent="0.25">
      <c r="C43666" s="76"/>
      <c r="D43666" s="76"/>
      <c r="E43666" s="76"/>
      <c r="F43666" s="76"/>
      <c r="G43666" s="76"/>
      <c r="H43666" s="76"/>
      <c r="I43666" s="76"/>
      <c r="J43666" s="76"/>
      <c r="K43666" s="76"/>
      <c r="M43666" s="76"/>
      <c r="N43666" s="76"/>
    </row>
    <row r="43667" spans="1:14" x14ac:dyDescent="0.25">
      <c r="C43667" s="76"/>
      <c r="D43667" s="76"/>
      <c r="E43667" s="76"/>
      <c r="F43667" s="76"/>
      <c r="G43667" s="76"/>
      <c r="H43667" s="76"/>
      <c r="I43667" s="76"/>
      <c r="J43667" s="76"/>
      <c r="K43667" s="76"/>
      <c r="M43667" s="76"/>
      <c r="N43667" s="76"/>
    </row>
    <row r="43668" spans="1:14" x14ac:dyDescent="0.25">
      <c r="C43668" s="76"/>
      <c r="D43668" s="76"/>
      <c r="E43668" s="76"/>
      <c r="F43668" s="76"/>
      <c r="G43668" s="76"/>
      <c r="H43668" s="76"/>
      <c r="I43668" s="76"/>
      <c r="J43668" s="76"/>
      <c r="K43668" s="76"/>
      <c r="M43668" s="76"/>
      <c r="N43668" s="76"/>
    </row>
    <row r="43669" spans="1:14" x14ac:dyDescent="0.25">
      <c r="C43669" s="76"/>
      <c r="D43669" s="76"/>
      <c r="E43669" s="76"/>
      <c r="F43669" s="76"/>
      <c r="G43669" s="76"/>
      <c r="H43669" s="76"/>
      <c r="I43669" s="76"/>
      <c r="J43669" s="76"/>
      <c r="K43669" s="76"/>
      <c r="M43669" s="76"/>
      <c r="N43669" s="76"/>
    </row>
    <row r="43670" spans="1:14" x14ac:dyDescent="0.25">
      <c r="C43670" s="76"/>
      <c r="D43670" s="76"/>
      <c r="E43670" s="76"/>
      <c r="F43670" s="76"/>
      <c r="G43670" s="76"/>
      <c r="H43670" s="76"/>
      <c r="I43670" s="76"/>
      <c r="J43670" s="76"/>
      <c r="K43670" s="76"/>
      <c r="M43670" s="76"/>
      <c r="N43670" s="76"/>
    </row>
    <row r="43671" spans="1:14" x14ac:dyDescent="0.25">
      <c r="B43671" s="76"/>
      <c r="C43671" s="76"/>
      <c r="D43671" s="76"/>
      <c r="E43671" s="76"/>
      <c r="F43671" s="76"/>
      <c r="G43671" s="76"/>
      <c r="H43671" s="76"/>
      <c r="I43671" s="76"/>
      <c r="J43671" s="76"/>
      <c r="K43671" s="76"/>
      <c r="M43671" s="76"/>
      <c r="N43671" s="76"/>
    </row>
    <row r="43672" spans="1:14" x14ac:dyDescent="0.25">
      <c r="A43672" s="76"/>
      <c r="B43672" s="76"/>
      <c r="C43672" s="76"/>
      <c r="D43672" s="76"/>
      <c r="E43672" s="76"/>
      <c r="F43672" s="76"/>
      <c r="G43672" s="76"/>
      <c r="H43672" s="76"/>
      <c r="I43672" s="76"/>
      <c r="J43672" s="76"/>
      <c r="K43672" s="76"/>
      <c r="M43672" s="76"/>
      <c r="N43672" s="76"/>
    </row>
    <row r="43673" spans="1:14" x14ac:dyDescent="0.25">
      <c r="C43673" s="76"/>
      <c r="D43673" s="76"/>
      <c r="E43673" s="76"/>
      <c r="F43673" s="76"/>
      <c r="G43673" s="76"/>
      <c r="H43673" s="76"/>
      <c r="I43673" s="76"/>
      <c r="J43673" s="76"/>
      <c r="K43673" s="76"/>
      <c r="M43673" s="76"/>
      <c r="N43673" s="76"/>
    </row>
    <row r="43674" spans="1:14" x14ac:dyDescent="0.25">
      <c r="A43674" s="76"/>
      <c r="B43674" s="76"/>
      <c r="C43674" s="76"/>
      <c r="D43674" s="76"/>
      <c r="E43674" s="76"/>
      <c r="F43674" s="76"/>
      <c r="G43674" s="76"/>
      <c r="H43674" s="76"/>
      <c r="I43674" s="76"/>
      <c r="J43674" s="76"/>
      <c r="K43674" s="76"/>
      <c r="M43674" s="76"/>
      <c r="N43674" s="76"/>
    </row>
    <row r="43675" spans="1:14" x14ac:dyDescent="0.25">
      <c r="B43675" s="76"/>
      <c r="C43675" s="76"/>
      <c r="D43675" s="76"/>
      <c r="E43675" s="76"/>
      <c r="F43675" s="76"/>
      <c r="G43675" s="76"/>
      <c r="H43675" s="76"/>
      <c r="I43675" s="76"/>
      <c r="J43675" s="76"/>
      <c r="K43675" s="76"/>
      <c r="M43675" s="76"/>
      <c r="N43675" s="76"/>
    </row>
    <row r="43676" spans="1:14" x14ac:dyDescent="0.25">
      <c r="A43676" s="76"/>
      <c r="B43676" s="76"/>
      <c r="C43676" s="76"/>
      <c r="D43676" s="76"/>
      <c r="E43676" s="76"/>
      <c r="F43676" s="76"/>
      <c r="G43676" s="76"/>
      <c r="H43676" s="76"/>
      <c r="I43676" s="76"/>
      <c r="J43676" s="76"/>
      <c r="K43676" s="76"/>
      <c r="M43676" s="76"/>
      <c r="N43676" s="76"/>
    </row>
    <row r="43677" spans="1:14" x14ac:dyDescent="0.25">
      <c r="A43677" s="76"/>
      <c r="B43677" s="76"/>
      <c r="C43677" s="76"/>
      <c r="D43677" s="76"/>
      <c r="E43677" s="76"/>
      <c r="F43677" s="76"/>
      <c r="G43677" s="76"/>
      <c r="H43677" s="76"/>
      <c r="I43677" s="76"/>
      <c r="J43677" s="76"/>
      <c r="K43677" s="76"/>
      <c r="M43677" s="76"/>
      <c r="N43677" s="76"/>
    </row>
    <row r="43678" spans="1:14" x14ac:dyDescent="0.25">
      <c r="A43678" s="76"/>
      <c r="C43678" s="76"/>
      <c r="D43678" s="76"/>
      <c r="E43678" s="76"/>
      <c r="F43678" s="76"/>
      <c r="G43678" s="76"/>
      <c r="H43678" s="76"/>
      <c r="I43678" s="76"/>
      <c r="J43678" s="76"/>
      <c r="K43678" s="76"/>
      <c r="M43678" s="76"/>
      <c r="N43678" s="76"/>
    </row>
    <row r="43679" spans="1:14" x14ac:dyDescent="0.25">
      <c r="A43679" s="76"/>
      <c r="C43679" s="76"/>
      <c r="D43679" s="76"/>
      <c r="E43679" s="76"/>
      <c r="F43679" s="76"/>
      <c r="G43679" s="76"/>
      <c r="H43679" s="76"/>
      <c r="I43679" s="76"/>
      <c r="J43679" s="76"/>
      <c r="K43679" s="76"/>
      <c r="M43679" s="76"/>
      <c r="N43679" s="76"/>
    </row>
    <row r="43680" spans="1:14" x14ac:dyDescent="0.25">
      <c r="A43680" s="76"/>
      <c r="C43680" s="76"/>
      <c r="D43680" s="76"/>
      <c r="E43680" s="76"/>
      <c r="F43680" s="76"/>
      <c r="G43680" s="76"/>
      <c r="H43680" s="76"/>
      <c r="I43680" s="76"/>
      <c r="J43680" s="76"/>
      <c r="K43680" s="76"/>
      <c r="M43680" s="76"/>
      <c r="N43680" s="76"/>
    </row>
    <row r="43681" spans="1:14" x14ac:dyDescent="0.25">
      <c r="C43681" s="76"/>
      <c r="D43681" s="76"/>
      <c r="E43681" s="76"/>
      <c r="F43681" s="76"/>
      <c r="G43681" s="76"/>
      <c r="H43681" s="76"/>
      <c r="I43681" s="76"/>
      <c r="J43681" s="76"/>
      <c r="K43681" s="76"/>
      <c r="M43681" s="76"/>
      <c r="N43681" s="76"/>
    </row>
    <row r="43682" spans="1:14" x14ac:dyDescent="0.25">
      <c r="C43682" s="76"/>
      <c r="D43682" s="76"/>
      <c r="E43682" s="76"/>
      <c r="F43682" s="76"/>
      <c r="G43682" s="76"/>
      <c r="H43682" s="76"/>
      <c r="I43682" s="76"/>
      <c r="J43682" s="76"/>
      <c r="K43682" s="76"/>
      <c r="M43682" s="76"/>
      <c r="N43682" s="76"/>
    </row>
    <row r="43683" spans="1:14" x14ac:dyDescent="0.25">
      <c r="B43683" s="76"/>
      <c r="C43683" s="76"/>
      <c r="D43683" s="76"/>
      <c r="E43683" s="76"/>
      <c r="F43683" s="76"/>
      <c r="G43683" s="76"/>
      <c r="H43683" s="76"/>
      <c r="I43683" s="76"/>
      <c r="J43683" s="76"/>
      <c r="K43683" s="76"/>
      <c r="M43683" s="76"/>
      <c r="N43683" s="76"/>
    </row>
    <row r="43684" spans="1:14" x14ac:dyDescent="0.25">
      <c r="B43684" s="76"/>
      <c r="C43684" s="76"/>
      <c r="D43684" s="76"/>
      <c r="E43684" s="76"/>
      <c r="F43684" s="76"/>
      <c r="G43684" s="76"/>
      <c r="H43684" s="76"/>
      <c r="I43684" s="76"/>
      <c r="J43684" s="76"/>
      <c r="K43684" s="76"/>
      <c r="M43684" s="76"/>
      <c r="N43684" s="76"/>
    </row>
    <row r="43685" spans="1:14" x14ac:dyDescent="0.25">
      <c r="C43685" s="76"/>
      <c r="D43685" s="76"/>
      <c r="E43685" s="76"/>
      <c r="F43685" s="76"/>
      <c r="G43685" s="76"/>
      <c r="H43685" s="76"/>
      <c r="I43685" s="76"/>
      <c r="J43685" s="76"/>
      <c r="K43685" s="76"/>
      <c r="M43685" s="76"/>
      <c r="N43685" s="76"/>
    </row>
    <row r="43686" spans="1:14" x14ac:dyDescent="0.25">
      <c r="C43686" s="76"/>
      <c r="D43686" s="76"/>
      <c r="E43686" s="76"/>
      <c r="F43686" s="76"/>
      <c r="G43686" s="76"/>
      <c r="H43686" s="76"/>
      <c r="I43686" s="76"/>
      <c r="J43686" s="76"/>
      <c r="K43686" s="76"/>
      <c r="M43686" s="76"/>
      <c r="N43686" s="76"/>
    </row>
    <row r="43687" spans="1:14" x14ac:dyDescent="0.25">
      <c r="C43687" s="76"/>
      <c r="D43687" s="76"/>
      <c r="E43687" s="76"/>
      <c r="F43687" s="76"/>
      <c r="G43687" s="76"/>
      <c r="H43687" s="76"/>
      <c r="I43687" s="76"/>
      <c r="J43687" s="76"/>
      <c r="K43687" s="76"/>
      <c r="M43687" s="76"/>
      <c r="N43687" s="76"/>
    </row>
    <row r="43688" spans="1:14" x14ac:dyDescent="0.25">
      <c r="C43688" s="76"/>
      <c r="D43688" s="76"/>
      <c r="E43688" s="76"/>
      <c r="F43688" s="76"/>
      <c r="G43688" s="76"/>
      <c r="H43688" s="76"/>
      <c r="I43688" s="76"/>
      <c r="J43688" s="76"/>
      <c r="K43688" s="76"/>
      <c r="M43688" s="76"/>
      <c r="N43688" s="76"/>
    </row>
    <row r="43689" spans="1:14" x14ac:dyDescent="0.25">
      <c r="C43689" s="76"/>
      <c r="D43689" s="76"/>
      <c r="E43689" s="76"/>
      <c r="F43689" s="76"/>
      <c r="G43689" s="76"/>
      <c r="H43689" s="76"/>
      <c r="I43689" s="76"/>
      <c r="J43689" s="76"/>
      <c r="K43689" s="76"/>
      <c r="M43689" s="76"/>
      <c r="N43689" s="76"/>
    </row>
    <row r="43690" spans="1:14" x14ac:dyDescent="0.25">
      <c r="A43690" s="76"/>
      <c r="C43690" s="76"/>
      <c r="D43690" s="76"/>
      <c r="E43690" s="76"/>
      <c r="F43690" s="76"/>
      <c r="G43690" s="76"/>
      <c r="H43690" s="76"/>
      <c r="I43690" s="76"/>
      <c r="J43690" s="76"/>
      <c r="K43690" s="76"/>
      <c r="M43690" s="76"/>
      <c r="N43690" s="76"/>
    </row>
    <row r="43691" spans="1:14" x14ac:dyDescent="0.25">
      <c r="A43691" s="76"/>
      <c r="B43691" s="76"/>
      <c r="C43691" s="76"/>
      <c r="D43691" s="76"/>
      <c r="E43691" s="76"/>
      <c r="F43691" s="76"/>
      <c r="G43691" s="76"/>
      <c r="H43691" s="76"/>
      <c r="I43691" s="76"/>
      <c r="J43691" s="76"/>
      <c r="K43691" s="76"/>
      <c r="L43691" s="76"/>
      <c r="M43691" s="76"/>
      <c r="N43691" s="76"/>
    </row>
    <row r="43692" spans="1:14" x14ac:dyDescent="0.25">
      <c r="C43692" s="76"/>
      <c r="D43692" s="76"/>
      <c r="E43692" s="76"/>
      <c r="F43692" s="76"/>
      <c r="G43692" s="76"/>
      <c r="H43692" s="76"/>
      <c r="I43692" s="76"/>
      <c r="J43692" s="76"/>
      <c r="K43692" s="76"/>
      <c r="L43692" s="76"/>
      <c r="M43692" s="76"/>
      <c r="N43692" s="76"/>
    </row>
    <row r="43693" spans="1:14" x14ac:dyDescent="0.25">
      <c r="A43693" s="76"/>
      <c r="B43693" s="76"/>
      <c r="C43693" s="76"/>
      <c r="D43693" s="76"/>
      <c r="E43693" s="76"/>
      <c r="F43693" s="76"/>
      <c r="G43693" s="76"/>
      <c r="H43693" s="76"/>
      <c r="I43693" s="76"/>
      <c r="J43693" s="76"/>
      <c r="K43693" s="76"/>
      <c r="L43693" s="76"/>
      <c r="M43693" s="76"/>
      <c r="N43693" s="76"/>
    </row>
    <row r="43694" spans="1:14" x14ac:dyDescent="0.25">
      <c r="B43694" s="76"/>
      <c r="C43694" s="76"/>
      <c r="D43694" s="76"/>
      <c r="E43694" s="76"/>
      <c r="F43694" s="76"/>
      <c r="G43694" s="76"/>
      <c r="H43694" s="76"/>
      <c r="I43694" s="76"/>
      <c r="J43694" s="76"/>
      <c r="K43694" s="76"/>
      <c r="L43694" s="76"/>
      <c r="M43694" s="76"/>
      <c r="N43694" s="76"/>
    </row>
    <row r="43695" spans="1:14" x14ac:dyDescent="0.25">
      <c r="B43695" s="76"/>
      <c r="C43695" s="76"/>
      <c r="D43695" s="76"/>
      <c r="E43695" s="76"/>
      <c r="F43695" s="76"/>
      <c r="G43695" s="76"/>
      <c r="H43695" s="76"/>
      <c r="I43695" s="76"/>
      <c r="J43695" s="76"/>
      <c r="K43695" s="76"/>
      <c r="L43695" s="76"/>
      <c r="M43695" s="76"/>
      <c r="N43695" s="76"/>
    </row>
    <row r="43696" spans="1:14" x14ac:dyDescent="0.25">
      <c r="B43696" s="76"/>
      <c r="C43696" s="76"/>
      <c r="D43696" s="76"/>
      <c r="E43696" s="76"/>
      <c r="F43696" s="76"/>
      <c r="G43696" s="76"/>
      <c r="H43696" s="76"/>
      <c r="I43696" s="76"/>
      <c r="J43696" s="76"/>
      <c r="K43696" s="76"/>
      <c r="L43696" s="76"/>
      <c r="M43696" s="76"/>
      <c r="N43696" s="76"/>
    </row>
    <row r="43697" spans="1:14" x14ac:dyDescent="0.25">
      <c r="B43697" s="76"/>
      <c r="C43697" s="76"/>
      <c r="D43697" s="76"/>
      <c r="E43697" s="76"/>
      <c r="F43697" s="76"/>
      <c r="G43697" s="76"/>
      <c r="H43697" s="76"/>
      <c r="I43697" s="76"/>
      <c r="J43697" s="76"/>
      <c r="K43697" s="76"/>
      <c r="L43697" s="76"/>
      <c r="M43697" s="76"/>
      <c r="N43697" s="76"/>
    </row>
    <row r="43698" spans="1:14" x14ac:dyDescent="0.25">
      <c r="C43698" s="76"/>
      <c r="D43698" s="76"/>
      <c r="E43698" s="76"/>
      <c r="F43698" s="76"/>
      <c r="G43698" s="76"/>
      <c r="H43698" s="76"/>
      <c r="I43698" s="76"/>
      <c r="J43698" s="76"/>
      <c r="K43698" s="76"/>
      <c r="L43698" s="76"/>
      <c r="M43698" s="76"/>
      <c r="N43698" s="76"/>
    </row>
    <row r="43699" spans="1:14" x14ac:dyDescent="0.25">
      <c r="C43699" s="76"/>
      <c r="D43699" s="76"/>
      <c r="E43699" s="76"/>
      <c r="F43699" s="76"/>
      <c r="G43699" s="76"/>
      <c r="H43699" s="76"/>
      <c r="I43699" s="76"/>
      <c r="J43699" s="76"/>
      <c r="K43699" s="76"/>
      <c r="L43699" s="76"/>
      <c r="M43699" s="76"/>
      <c r="N43699" s="76"/>
    </row>
    <row r="43700" spans="1:14" x14ac:dyDescent="0.25">
      <c r="A43700" s="76"/>
      <c r="C43700" s="76"/>
      <c r="D43700" s="76"/>
      <c r="E43700" s="76"/>
      <c r="F43700" s="76"/>
      <c r="G43700" s="76"/>
      <c r="H43700" s="76"/>
      <c r="I43700" s="76"/>
      <c r="J43700" s="76"/>
      <c r="K43700" s="76"/>
      <c r="L43700" s="76"/>
      <c r="M43700" s="76"/>
      <c r="N43700" s="76"/>
    </row>
    <row r="43701" spans="1:14" x14ac:dyDescent="0.25">
      <c r="C43701" s="76"/>
      <c r="D43701" s="76"/>
      <c r="E43701" s="76"/>
      <c r="F43701" s="76"/>
      <c r="G43701" s="76"/>
      <c r="H43701" s="76"/>
      <c r="I43701" s="76"/>
      <c r="J43701" s="76"/>
      <c r="K43701" s="76"/>
      <c r="L43701" s="76"/>
      <c r="M43701" s="76"/>
      <c r="N43701" s="76"/>
    </row>
    <row r="43702" spans="1:14" x14ac:dyDescent="0.25">
      <c r="C43702" s="76"/>
      <c r="D43702" s="76"/>
      <c r="E43702" s="76"/>
      <c r="F43702" s="76"/>
      <c r="G43702" s="76"/>
      <c r="H43702" s="76"/>
      <c r="I43702" s="76"/>
      <c r="J43702" s="76"/>
      <c r="K43702" s="76"/>
      <c r="L43702" s="76"/>
      <c r="M43702" s="76"/>
      <c r="N43702" s="76"/>
    </row>
    <row r="43703" spans="1:14" x14ac:dyDescent="0.25">
      <c r="A43703" s="76"/>
      <c r="B43703" s="80"/>
      <c r="C43703" s="76"/>
      <c r="D43703" s="76"/>
      <c r="E43703" s="76"/>
      <c r="F43703" s="76"/>
      <c r="G43703" s="76"/>
      <c r="H43703" s="76"/>
      <c r="I43703" s="76"/>
      <c r="J43703" s="76"/>
      <c r="K43703" s="76"/>
      <c r="L43703" s="76"/>
      <c r="M43703" s="76"/>
      <c r="N43703" s="76"/>
    </row>
    <row r="43704" spans="1:14" x14ac:dyDescent="0.25">
      <c r="C43704" s="76"/>
      <c r="D43704" s="76"/>
      <c r="E43704" s="76"/>
      <c r="F43704" s="76"/>
      <c r="G43704" s="76"/>
      <c r="H43704" s="76"/>
      <c r="I43704" s="76"/>
      <c r="J43704" s="76"/>
      <c r="K43704" s="76"/>
      <c r="L43704" s="76"/>
      <c r="M43704" s="76"/>
      <c r="N43704" s="76"/>
    </row>
    <row r="43705" spans="1:14" x14ac:dyDescent="0.25">
      <c r="A43705" s="76"/>
      <c r="C43705" s="76"/>
      <c r="D43705" s="76"/>
      <c r="E43705" s="76"/>
      <c r="F43705" s="76"/>
      <c r="G43705" s="76"/>
      <c r="H43705" s="76"/>
      <c r="I43705" s="76"/>
      <c r="J43705" s="76"/>
      <c r="K43705" s="76"/>
      <c r="L43705" s="76"/>
      <c r="M43705" s="76"/>
      <c r="N43705" s="76"/>
    </row>
    <row r="43706" spans="1:14" x14ac:dyDescent="0.25">
      <c r="A43706" s="76"/>
      <c r="C43706" s="76"/>
      <c r="D43706" s="76"/>
      <c r="E43706" s="76"/>
      <c r="F43706" s="76"/>
      <c r="G43706" s="76"/>
      <c r="H43706" s="76"/>
      <c r="I43706" s="76"/>
      <c r="J43706" s="76"/>
      <c r="K43706" s="76"/>
      <c r="L43706" s="76"/>
      <c r="M43706" s="76"/>
      <c r="N43706" s="76"/>
    </row>
    <row r="43707" spans="1:14" x14ac:dyDescent="0.25">
      <c r="A43707" s="76"/>
      <c r="C43707" s="76"/>
      <c r="D43707" s="76"/>
      <c r="E43707" s="76"/>
      <c r="F43707" s="76"/>
      <c r="G43707" s="76"/>
      <c r="H43707" s="76"/>
      <c r="I43707" s="76"/>
      <c r="J43707" s="76"/>
      <c r="K43707" s="76"/>
      <c r="L43707" s="76"/>
      <c r="M43707" s="76"/>
      <c r="N43707" s="76"/>
    </row>
    <row r="43708" spans="1:14" x14ac:dyDescent="0.25">
      <c r="C43708" s="76"/>
      <c r="D43708" s="76"/>
      <c r="E43708" s="76"/>
      <c r="F43708" s="76"/>
      <c r="G43708" s="76"/>
      <c r="H43708" s="76"/>
      <c r="I43708" s="76"/>
      <c r="J43708" s="76"/>
      <c r="K43708" s="76"/>
      <c r="L43708" s="76"/>
      <c r="M43708" s="76"/>
      <c r="N43708" s="76"/>
    </row>
    <row r="43709" spans="1:14" x14ac:dyDescent="0.25">
      <c r="A43709" s="76"/>
      <c r="C43709" s="76"/>
      <c r="D43709" s="76"/>
      <c r="E43709" s="76"/>
      <c r="F43709" s="76"/>
      <c r="G43709" s="76"/>
      <c r="H43709" s="76"/>
      <c r="I43709" s="76"/>
      <c r="J43709" s="76"/>
      <c r="K43709" s="76"/>
      <c r="L43709" s="76"/>
      <c r="M43709" s="76"/>
      <c r="N43709" s="76"/>
    </row>
    <row r="43710" spans="1:14" x14ac:dyDescent="0.25">
      <c r="A43710" s="76"/>
      <c r="C43710" s="76"/>
      <c r="D43710" s="76"/>
      <c r="E43710" s="76"/>
      <c r="F43710" s="76"/>
      <c r="G43710" s="76"/>
      <c r="H43710" s="76"/>
      <c r="I43710" s="76"/>
      <c r="J43710" s="76"/>
      <c r="K43710" s="76"/>
      <c r="L43710" s="76"/>
      <c r="M43710" s="76"/>
      <c r="N43710" s="76"/>
    </row>
    <row r="43711" spans="1:14" x14ac:dyDescent="0.25">
      <c r="A43711" s="76"/>
      <c r="C43711" s="76"/>
      <c r="D43711" s="76"/>
      <c r="E43711" s="76"/>
      <c r="F43711" s="76"/>
      <c r="G43711" s="76"/>
      <c r="H43711" s="76"/>
      <c r="I43711" s="76"/>
      <c r="J43711" s="76"/>
      <c r="K43711" s="76"/>
      <c r="L43711" s="76"/>
      <c r="M43711" s="76"/>
      <c r="N43711" s="76"/>
    </row>
    <row r="43712" spans="1:14" x14ac:dyDescent="0.25">
      <c r="B43712" s="80"/>
      <c r="C43712" s="76"/>
      <c r="D43712" s="76"/>
      <c r="E43712" s="76"/>
      <c r="F43712" s="76"/>
      <c r="G43712" s="76"/>
      <c r="H43712" s="76"/>
      <c r="I43712" s="76"/>
      <c r="J43712" s="76"/>
      <c r="K43712" s="76"/>
      <c r="L43712" s="76"/>
      <c r="M43712" s="76"/>
      <c r="N43712" s="76"/>
    </row>
    <row r="43713" spans="1:14" x14ac:dyDescent="0.25">
      <c r="A43713" s="76"/>
      <c r="C43713" s="76"/>
      <c r="D43713" s="76"/>
      <c r="E43713" s="76"/>
      <c r="F43713" s="76"/>
      <c r="G43713" s="76"/>
      <c r="H43713" s="76"/>
      <c r="I43713" s="76"/>
      <c r="J43713" s="76"/>
      <c r="K43713" s="76"/>
      <c r="L43713" s="76"/>
      <c r="M43713" s="76"/>
      <c r="N43713" s="76"/>
    </row>
    <row r="43714" spans="1:14" x14ac:dyDescent="0.25">
      <c r="A43714" s="76"/>
      <c r="B43714" s="76"/>
      <c r="C43714" s="76"/>
      <c r="D43714" s="76"/>
      <c r="E43714" s="76"/>
      <c r="F43714" s="76"/>
      <c r="G43714" s="76"/>
      <c r="H43714" s="76"/>
      <c r="I43714" s="76"/>
      <c r="J43714" s="76"/>
      <c r="K43714" s="76"/>
      <c r="L43714" s="76"/>
      <c r="M43714" s="76"/>
      <c r="N43714" s="76"/>
    </row>
    <row r="43715" spans="1:14" x14ac:dyDescent="0.25">
      <c r="C43715" s="76"/>
      <c r="D43715" s="76"/>
      <c r="E43715" s="76"/>
      <c r="F43715" s="76"/>
      <c r="G43715" s="76"/>
      <c r="H43715" s="76"/>
      <c r="I43715" s="76"/>
      <c r="J43715" s="76"/>
      <c r="K43715" s="76"/>
      <c r="L43715" s="76"/>
      <c r="M43715" s="76"/>
      <c r="N43715" s="76"/>
    </row>
    <row r="43716" spans="1:14" x14ac:dyDescent="0.25">
      <c r="C43716" s="76"/>
      <c r="D43716" s="76"/>
      <c r="E43716" s="76"/>
      <c r="F43716" s="76"/>
      <c r="G43716" s="76"/>
      <c r="H43716" s="76"/>
      <c r="I43716" s="76"/>
      <c r="J43716" s="76"/>
      <c r="K43716" s="76"/>
      <c r="L43716" s="76"/>
      <c r="M43716" s="76"/>
      <c r="N43716" s="76"/>
    </row>
    <row r="43717" spans="1:14" x14ac:dyDescent="0.25">
      <c r="A43717" s="76"/>
      <c r="B43717" s="76"/>
      <c r="C43717" s="76"/>
      <c r="D43717" s="76"/>
      <c r="E43717" s="76"/>
      <c r="F43717" s="76"/>
      <c r="G43717" s="76"/>
      <c r="H43717" s="76"/>
      <c r="I43717" s="76"/>
      <c r="J43717" s="76"/>
      <c r="K43717" s="76"/>
      <c r="L43717" s="76"/>
      <c r="M43717" s="76"/>
      <c r="N43717" s="76"/>
    </row>
    <row r="43718" spans="1:14" x14ac:dyDescent="0.25">
      <c r="A43718" s="76"/>
      <c r="C43718" s="76"/>
      <c r="D43718" s="76"/>
      <c r="E43718" s="76"/>
      <c r="F43718" s="76"/>
      <c r="G43718" s="76"/>
      <c r="H43718" s="76"/>
      <c r="I43718" s="76"/>
      <c r="J43718" s="76"/>
      <c r="K43718" s="76"/>
      <c r="L43718" s="76"/>
      <c r="M43718" s="76"/>
      <c r="N43718" s="76"/>
    </row>
    <row r="43719" spans="1:14" x14ac:dyDescent="0.25">
      <c r="C43719" s="76"/>
      <c r="D43719" s="76"/>
      <c r="E43719" s="76"/>
      <c r="F43719" s="76"/>
      <c r="G43719" s="76"/>
      <c r="H43719" s="76"/>
      <c r="I43719" s="76"/>
      <c r="J43719" s="76"/>
      <c r="K43719" s="76"/>
      <c r="L43719" s="76"/>
      <c r="M43719" s="76"/>
      <c r="N43719" s="76"/>
    </row>
    <row r="43720" spans="1:14" x14ac:dyDescent="0.25">
      <c r="A43720" s="76"/>
      <c r="B43720" s="76"/>
      <c r="C43720" s="76"/>
      <c r="D43720" s="76"/>
      <c r="E43720" s="76"/>
      <c r="F43720" s="76"/>
      <c r="G43720" s="76"/>
      <c r="H43720" s="76"/>
      <c r="I43720" s="76"/>
      <c r="J43720" s="76"/>
      <c r="K43720" s="76"/>
      <c r="L43720" s="76"/>
      <c r="M43720" s="76"/>
      <c r="N43720" s="76"/>
    </row>
    <row r="43721" spans="1:14" x14ac:dyDescent="0.25">
      <c r="C43721" s="76"/>
      <c r="D43721" s="76"/>
      <c r="E43721" s="76"/>
      <c r="F43721" s="76"/>
      <c r="G43721" s="76"/>
      <c r="H43721" s="76"/>
      <c r="I43721" s="76"/>
      <c r="J43721" s="76"/>
      <c r="K43721" s="76"/>
      <c r="L43721" s="76"/>
      <c r="M43721" s="76"/>
      <c r="N43721" s="76"/>
    </row>
    <row r="43722" spans="1:14" x14ac:dyDescent="0.25">
      <c r="C43722" s="76"/>
      <c r="D43722" s="76"/>
      <c r="E43722" s="76"/>
      <c r="F43722" s="76"/>
      <c r="G43722" s="76"/>
      <c r="H43722" s="76"/>
      <c r="I43722" s="76"/>
      <c r="J43722" s="76"/>
      <c r="K43722" s="76"/>
      <c r="L43722" s="76"/>
      <c r="M43722" s="76"/>
      <c r="N43722" s="76"/>
    </row>
    <row r="43723" spans="1:14" x14ac:dyDescent="0.25">
      <c r="C43723" s="76"/>
      <c r="D43723" s="76"/>
      <c r="E43723" s="76"/>
      <c r="F43723" s="76"/>
      <c r="G43723" s="76"/>
      <c r="H43723" s="76"/>
      <c r="I43723" s="76"/>
      <c r="J43723" s="76"/>
      <c r="K43723" s="76"/>
      <c r="L43723" s="76"/>
      <c r="M43723" s="76"/>
      <c r="N43723" s="76"/>
    </row>
    <row r="43724" spans="1:14" x14ac:dyDescent="0.25">
      <c r="B43724" s="76"/>
      <c r="C43724" s="76"/>
      <c r="D43724" s="76"/>
      <c r="E43724" s="76"/>
      <c r="F43724" s="76"/>
      <c r="G43724" s="76"/>
      <c r="H43724" s="76"/>
      <c r="I43724" s="76"/>
      <c r="J43724" s="76"/>
      <c r="K43724" s="76"/>
      <c r="L43724" s="76"/>
      <c r="M43724" s="76"/>
      <c r="N43724" s="76"/>
    </row>
    <row r="43725" spans="1:14" x14ac:dyDescent="0.25">
      <c r="C43725" s="76"/>
      <c r="D43725" s="76"/>
      <c r="E43725" s="76"/>
      <c r="F43725" s="76"/>
      <c r="G43725" s="76"/>
      <c r="H43725" s="76"/>
      <c r="I43725" s="76"/>
      <c r="J43725" s="76"/>
      <c r="K43725" s="76"/>
      <c r="L43725" s="76"/>
      <c r="M43725" s="76"/>
      <c r="N43725" s="76"/>
    </row>
    <row r="43726" spans="1:14" x14ac:dyDescent="0.25">
      <c r="B43726" s="76"/>
      <c r="C43726" s="76"/>
      <c r="D43726" s="76"/>
      <c r="E43726" s="76"/>
      <c r="F43726" s="76"/>
      <c r="G43726" s="76"/>
      <c r="H43726" s="76"/>
      <c r="I43726" s="76"/>
      <c r="J43726" s="76"/>
      <c r="K43726" s="76"/>
      <c r="L43726" s="76"/>
      <c r="M43726" s="76"/>
      <c r="N43726" s="76"/>
    </row>
    <row r="43727" spans="1:14" x14ac:dyDescent="0.25">
      <c r="A43727" s="76"/>
      <c r="B43727" s="76"/>
      <c r="C43727" s="76"/>
      <c r="D43727" s="76"/>
      <c r="E43727" s="76"/>
      <c r="F43727" s="76"/>
      <c r="G43727" s="76"/>
      <c r="H43727" s="76"/>
      <c r="I43727" s="76"/>
      <c r="J43727" s="76"/>
      <c r="K43727" s="76"/>
      <c r="L43727" s="76"/>
      <c r="M43727" s="76"/>
      <c r="N43727" s="76"/>
    </row>
    <row r="43728" spans="1:14" x14ac:dyDescent="0.25">
      <c r="C43728" s="76"/>
      <c r="D43728" s="76"/>
      <c r="E43728" s="76"/>
      <c r="F43728" s="76"/>
      <c r="G43728" s="76"/>
      <c r="H43728" s="76"/>
      <c r="I43728" s="76"/>
      <c r="J43728" s="76"/>
      <c r="K43728" s="76"/>
      <c r="L43728" s="76"/>
      <c r="M43728" s="76"/>
      <c r="N43728" s="76"/>
    </row>
    <row r="43729" spans="1:14" x14ac:dyDescent="0.25">
      <c r="A43729" s="76"/>
      <c r="C43729" s="76"/>
      <c r="D43729" s="76"/>
      <c r="E43729" s="76"/>
      <c r="F43729" s="76"/>
      <c r="G43729" s="76"/>
      <c r="H43729" s="76"/>
      <c r="I43729" s="76"/>
      <c r="J43729" s="76"/>
      <c r="K43729" s="76"/>
      <c r="L43729" s="76"/>
      <c r="M43729" s="76"/>
      <c r="N43729" s="76"/>
    </row>
    <row r="43730" spans="1:14" x14ac:dyDescent="0.25">
      <c r="C43730" s="76"/>
      <c r="D43730" s="76"/>
      <c r="E43730" s="76"/>
      <c r="F43730" s="76"/>
      <c r="G43730" s="76"/>
      <c r="H43730" s="76"/>
      <c r="I43730" s="76"/>
      <c r="J43730" s="76"/>
      <c r="K43730" s="76"/>
      <c r="L43730" s="76"/>
      <c r="M43730" s="76"/>
      <c r="N43730" s="76"/>
    </row>
    <row r="43731" spans="1:14" x14ac:dyDescent="0.25">
      <c r="A43731" s="76"/>
      <c r="C43731" s="76"/>
      <c r="D43731" s="76"/>
      <c r="E43731" s="76"/>
      <c r="F43731" s="76"/>
      <c r="G43731" s="76"/>
      <c r="H43731" s="76"/>
      <c r="I43731" s="76"/>
      <c r="J43731" s="76"/>
      <c r="K43731" s="76"/>
      <c r="L43731" s="76"/>
      <c r="M43731" s="76"/>
      <c r="N43731" s="76"/>
    </row>
    <row r="43732" spans="1:14" x14ac:dyDescent="0.25">
      <c r="A43732" s="79"/>
      <c r="C43732" s="76"/>
      <c r="D43732" s="76"/>
      <c r="E43732" s="76"/>
      <c r="F43732" s="76"/>
      <c r="G43732" s="76"/>
      <c r="H43732" s="76"/>
      <c r="I43732" s="76"/>
      <c r="J43732" s="76"/>
      <c r="K43732" s="76"/>
      <c r="L43732" s="76"/>
      <c r="M43732" s="76"/>
      <c r="N43732" s="76"/>
    </row>
    <row r="43733" spans="1:14" x14ac:dyDescent="0.25">
      <c r="C43733" s="76"/>
      <c r="D43733" s="76"/>
      <c r="E43733" s="76"/>
      <c r="F43733" s="76"/>
      <c r="G43733" s="76"/>
      <c r="H43733" s="76"/>
      <c r="I43733" s="76"/>
      <c r="J43733" s="76"/>
      <c r="K43733" s="76"/>
      <c r="L43733" s="76"/>
      <c r="M43733" s="76"/>
      <c r="N43733" s="76"/>
    </row>
    <row r="43734" spans="1:14" x14ac:dyDescent="0.25">
      <c r="C43734" s="76"/>
      <c r="D43734" s="76"/>
      <c r="E43734" s="76"/>
      <c r="F43734" s="76"/>
      <c r="G43734" s="76"/>
      <c r="H43734" s="76"/>
      <c r="I43734" s="76"/>
      <c r="J43734" s="76"/>
      <c r="K43734" s="76"/>
      <c r="L43734" s="76"/>
      <c r="M43734" s="76"/>
      <c r="N43734" s="76"/>
    </row>
    <row r="43735" spans="1:14" x14ac:dyDescent="0.25">
      <c r="B43735" s="76"/>
      <c r="C43735" s="76"/>
      <c r="D43735" s="76"/>
      <c r="E43735" s="76"/>
      <c r="F43735" s="76"/>
      <c r="G43735" s="76"/>
      <c r="H43735" s="76"/>
      <c r="I43735" s="76"/>
      <c r="J43735" s="76"/>
      <c r="K43735" s="76"/>
      <c r="L43735" s="76"/>
      <c r="M43735" s="76"/>
      <c r="N43735" s="76"/>
    </row>
    <row r="43736" spans="1:14" x14ac:dyDescent="0.25">
      <c r="B43736" s="76"/>
      <c r="C43736" s="76"/>
      <c r="D43736" s="76"/>
      <c r="E43736" s="76"/>
      <c r="F43736" s="76"/>
      <c r="G43736" s="76"/>
      <c r="H43736" s="76"/>
      <c r="I43736" s="76"/>
      <c r="J43736" s="76"/>
      <c r="K43736" s="76"/>
      <c r="L43736" s="76"/>
      <c r="M43736" s="76"/>
      <c r="N43736" s="76"/>
    </row>
    <row r="43737" spans="1:14" x14ac:dyDescent="0.25">
      <c r="C43737" s="76"/>
      <c r="D43737" s="76"/>
      <c r="E43737" s="76"/>
      <c r="F43737" s="76"/>
      <c r="G43737" s="76"/>
      <c r="H43737" s="76"/>
      <c r="I43737" s="76"/>
      <c r="J43737" s="76"/>
      <c r="K43737" s="76"/>
      <c r="L43737" s="76"/>
      <c r="M43737" s="76"/>
      <c r="N43737" s="76"/>
    </row>
    <row r="43738" spans="1:14" x14ac:dyDescent="0.25">
      <c r="C43738" s="76"/>
      <c r="D43738" s="76"/>
      <c r="E43738" s="76"/>
      <c r="F43738" s="76"/>
      <c r="G43738" s="76"/>
      <c r="H43738" s="76"/>
      <c r="I43738" s="76"/>
      <c r="J43738" s="76"/>
      <c r="K43738" s="76"/>
      <c r="L43738" s="76"/>
      <c r="M43738" s="76"/>
      <c r="N43738" s="76"/>
    </row>
    <row r="43739" spans="1:14" x14ac:dyDescent="0.25">
      <c r="C43739" s="76"/>
      <c r="D43739" s="76"/>
      <c r="E43739" s="76"/>
      <c r="F43739" s="76"/>
      <c r="G43739" s="76"/>
      <c r="H43739" s="76"/>
      <c r="I43739" s="76"/>
      <c r="J43739" s="76"/>
      <c r="K43739" s="76"/>
      <c r="L43739" s="76"/>
      <c r="M43739" s="76"/>
      <c r="N43739" s="76"/>
    </row>
    <row r="43740" spans="1:14" x14ac:dyDescent="0.25">
      <c r="B43740" s="76"/>
      <c r="C43740" s="76"/>
      <c r="D43740" s="76"/>
      <c r="E43740" s="76"/>
      <c r="F43740" s="76"/>
      <c r="G43740" s="76"/>
      <c r="H43740" s="76"/>
      <c r="I43740" s="76"/>
      <c r="J43740" s="76"/>
      <c r="K43740" s="76"/>
      <c r="L43740" s="76"/>
      <c r="M43740" s="76"/>
      <c r="N43740" s="76"/>
    </row>
    <row r="43741" spans="1:14" x14ac:dyDescent="0.25">
      <c r="A43741" s="76"/>
      <c r="B43741" s="76"/>
      <c r="C43741" s="76"/>
      <c r="D43741" s="76"/>
      <c r="E43741" s="76"/>
      <c r="F43741" s="76"/>
      <c r="G43741" s="76"/>
      <c r="H43741" s="76"/>
      <c r="I43741" s="76"/>
      <c r="J43741" s="76"/>
      <c r="K43741" s="76"/>
      <c r="L43741" s="76"/>
      <c r="M43741" s="76"/>
      <c r="N43741" s="76"/>
    </row>
    <row r="43742" spans="1:14" x14ac:dyDescent="0.25">
      <c r="A43742" s="76"/>
      <c r="B43742" s="76"/>
      <c r="C43742" s="76"/>
      <c r="D43742" s="76"/>
      <c r="E43742" s="76"/>
      <c r="F43742" s="76"/>
      <c r="G43742" s="76"/>
      <c r="H43742" s="76"/>
      <c r="I43742" s="76"/>
      <c r="J43742" s="76"/>
      <c r="K43742" s="76"/>
      <c r="L43742" s="76"/>
      <c r="M43742" s="76"/>
      <c r="N43742" s="76"/>
    </row>
    <row r="43743" spans="1:14" x14ac:dyDescent="0.25">
      <c r="C43743" s="76"/>
      <c r="D43743" s="76"/>
      <c r="E43743" s="76"/>
      <c r="F43743" s="76"/>
      <c r="G43743" s="76"/>
      <c r="H43743" s="76"/>
      <c r="I43743" s="76"/>
      <c r="J43743" s="76"/>
      <c r="K43743" s="76"/>
      <c r="L43743" s="76"/>
      <c r="M43743" s="76"/>
      <c r="N43743" s="76"/>
    </row>
    <row r="43744" spans="1:14" x14ac:dyDescent="0.25">
      <c r="C43744" s="76"/>
      <c r="D43744" s="76"/>
      <c r="E43744" s="76"/>
      <c r="F43744" s="76"/>
      <c r="G43744" s="76"/>
      <c r="H43744" s="76"/>
      <c r="I43744" s="76"/>
      <c r="J43744" s="76"/>
      <c r="K43744" s="76"/>
      <c r="L43744" s="76"/>
      <c r="M43744" s="76"/>
      <c r="N43744" s="76"/>
    </row>
    <row r="43745" spans="1:14" x14ac:dyDescent="0.25">
      <c r="C43745" s="76"/>
      <c r="D43745" s="76"/>
      <c r="E43745" s="76"/>
      <c r="F43745" s="76"/>
      <c r="G43745" s="76"/>
      <c r="H43745" s="76"/>
      <c r="I43745" s="76"/>
      <c r="J43745" s="76"/>
      <c r="K43745" s="76"/>
      <c r="L43745" s="76"/>
      <c r="M43745" s="76"/>
      <c r="N43745" s="76"/>
    </row>
    <row r="43746" spans="1:14" x14ac:dyDescent="0.25">
      <c r="C43746" s="76"/>
      <c r="D43746" s="76"/>
      <c r="E43746" s="76"/>
      <c r="F43746" s="76"/>
      <c r="G43746" s="76"/>
      <c r="H43746" s="76"/>
      <c r="I43746" s="76"/>
      <c r="J43746" s="76"/>
      <c r="K43746" s="76"/>
      <c r="L43746" s="76"/>
      <c r="M43746" s="76"/>
      <c r="N43746" s="76"/>
    </row>
    <row r="43747" spans="1:14" x14ac:dyDescent="0.25">
      <c r="B43747" s="76"/>
      <c r="C43747" s="76"/>
      <c r="D43747" s="76"/>
      <c r="E43747" s="76"/>
      <c r="F43747" s="76"/>
      <c r="G43747" s="76"/>
      <c r="H43747" s="76"/>
      <c r="I43747" s="76"/>
      <c r="J43747" s="76"/>
      <c r="K43747" s="76"/>
      <c r="L43747" s="76"/>
      <c r="M43747" s="76"/>
      <c r="N43747" s="76"/>
    </row>
    <row r="43748" spans="1:14" x14ac:dyDescent="0.25">
      <c r="C43748" s="76"/>
      <c r="D43748" s="76"/>
      <c r="E43748" s="76"/>
      <c r="F43748" s="76"/>
      <c r="G43748" s="76"/>
      <c r="H43748" s="76"/>
      <c r="I43748" s="76"/>
      <c r="J43748" s="76"/>
      <c r="K43748" s="76"/>
      <c r="L43748" s="76"/>
      <c r="M43748" s="76"/>
      <c r="N43748" s="76"/>
    </row>
    <row r="43749" spans="1:14" x14ac:dyDescent="0.25">
      <c r="C43749" s="76"/>
      <c r="D43749" s="76"/>
      <c r="E43749" s="76"/>
      <c r="F43749" s="76"/>
      <c r="G43749" s="76"/>
      <c r="H43749" s="76"/>
      <c r="I43749" s="76"/>
      <c r="J43749" s="76"/>
      <c r="K43749" s="76"/>
      <c r="L43749" s="76"/>
      <c r="M43749" s="76"/>
      <c r="N43749" s="76"/>
    </row>
    <row r="43750" spans="1:14" x14ac:dyDescent="0.25">
      <c r="B43750" s="76"/>
      <c r="C43750" s="76"/>
      <c r="D43750" s="76"/>
      <c r="E43750" s="76"/>
      <c r="F43750" s="76"/>
      <c r="G43750" s="76"/>
      <c r="H43750" s="76"/>
      <c r="I43750" s="76"/>
      <c r="J43750" s="76"/>
      <c r="K43750" s="76"/>
      <c r="L43750" s="76"/>
      <c r="M43750" s="76"/>
      <c r="N43750" s="76"/>
    </row>
    <row r="43751" spans="1:14" x14ac:dyDescent="0.25">
      <c r="B43751" s="76"/>
      <c r="C43751" s="76"/>
      <c r="D43751" s="76"/>
      <c r="E43751" s="76"/>
      <c r="F43751" s="76"/>
      <c r="G43751" s="76"/>
      <c r="H43751" s="76"/>
      <c r="I43751" s="76"/>
      <c r="J43751" s="76"/>
      <c r="K43751" s="76"/>
      <c r="L43751" s="76"/>
      <c r="M43751" s="76"/>
      <c r="N43751" s="76"/>
    </row>
    <row r="43752" spans="1:14" x14ac:dyDescent="0.25">
      <c r="B43752" s="76"/>
      <c r="C43752" s="76"/>
      <c r="D43752" s="76"/>
      <c r="E43752" s="76"/>
      <c r="F43752" s="76"/>
      <c r="G43752" s="76"/>
      <c r="H43752" s="76"/>
      <c r="I43752" s="76"/>
      <c r="J43752" s="76"/>
      <c r="K43752" s="76"/>
      <c r="L43752" s="76"/>
      <c r="M43752" s="76"/>
      <c r="N43752" s="76"/>
    </row>
    <row r="43753" spans="1:14" x14ac:dyDescent="0.25">
      <c r="B43753" s="76"/>
      <c r="C43753" s="76"/>
      <c r="D43753" s="76"/>
      <c r="E43753" s="76"/>
      <c r="F43753" s="76"/>
      <c r="G43753" s="76"/>
      <c r="H43753" s="76"/>
      <c r="I43753" s="76"/>
      <c r="J43753" s="76"/>
      <c r="K43753" s="76"/>
      <c r="L43753" s="76"/>
      <c r="M43753" s="76"/>
      <c r="N43753" s="76"/>
    </row>
    <row r="43754" spans="1:14" x14ac:dyDescent="0.25">
      <c r="B43754" s="76"/>
      <c r="C43754" s="76"/>
      <c r="D43754" s="76"/>
      <c r="E43754" s="76"/>
      <c r="F43754" s="76"/>
      <c r="G43754" s="76"/>
      <c r="H43754" s="76"/>
      <c r="I43754" s="76"/>
      <c r="J43754" s="76"/>
      <c r="K43754" s="76"/>
      <c r="L43754" s="76"/>
      <c r="M43754" s="76"/>
      <c r="N43754" s="76"/>
    </row>
    <row r="43755" spans="1:14" x14ac:dyDescent="0.25">
      <c r="B43755" s="76"/>
      <c r="C43755" s="76"/>
      <c r="D43755" s="76"/>
      <c r="E43755" s="76"/>
      <c r="F43755" s="76"/>
      <c r="G43755" s="76"/>
      <c r="H43755" s="76"/>
      <c r="I43755" s="76"/>
      <c r="J43755" s="76"/>
      <c r="K43755" s="76"/>
      <c r="L43755" s="76"/>
      <c r="M43755" s="76"/>
      <c r="N43755" s="76"/>
    </row>
    <row r="43756" spans="1:14" x14ac:dyDescent="0.25">
      <c r="B43756" s="76"/>
      <c r="C43756" s="76"/>
      <c r="D43756" s="76"/>
      <c r="E43756" s="76"/>
      <c r="F43756" s="76"/>
      <c r="G43756" s="76"/>
      <c r="H43756" s="76"/>
      <c r="I43756" s="76"/>
      <c r="J43756" s="76"/>
      <c r="K43756" s="76"/>
      <c r="L43756" s="76"/>
      <c r="M43756" s="76"/>
      <c r="N43756" s="76"/>
    </row>
    <row r="43757" spans="1:14" x14ac:dyDescent="0.25">
      <c r="B43757" s="76"/>
      <c r="C43757" s="76"/>
      <c r="D43757" s="76"/>
      <c r="E43757" s="76"/>
      <c r="F43757" s="76"/>
      <c r="G43757" s="76"/>
      <c r="H43757" s="76"/>
      <c r="I43757" s="76"/>
      <c r="J43757" s="76"/>
      <c r="K43757" s="76"/>
      <c r="L43757" s="76"/>
      <c r="M43757" s="76"/>
      <c r="N43757" s="76"/>
    </row>
    <row r="43758" spans="1:14" x14ac:dyDescent="0.25">
      <c r="A43758" s="76"/>
      <c r="B43758" s="76"/>
      <c r="C43758" s="76"/>
      <c r="D43758" s="76"/>
      <c r="E43758" s="76"/>
      <c r="F43758" s="76"/>
      <c r="G43758" s="76"/>
      <c r="H43758" s="76"/>
      <c r="I43758" s="76"/>
      <c r="J43758" s="76"/>
      <c r="K43758" s="76"/>
      <c r="L43758" s="76"/>
      <c r="M43758" s="76"/>
      <c r="N43758" s="76"/>
    </row>
    <row r="43759" spans="1:14" x14ac:dyDescent="0.25">
      <c r="B43759" s="76"/>
      <c r="C43759" s="76"/>
      <c r="D43759" s="76"/>
      <c r="E43759" s="76"/>
      <c r="F43759" s="76"/>
      <c r="G43759" s="76"/>
      <c r="H43759" s="76"/>
      <c r="I43759" s="76"/>
      <c r="J43759" s="76"/>
      <c r="K43759" s="76"/>
      <c r="L43759" s="76"/>
      <c r="M43759" s="76"/>
      <c r="N43759" s="76"/>
    </row>
    <row r="43760" spans="1:14" x14ac:dyDescent="0.25">
      <c r="C43760" s="76"/>
      <c r="D43760" s="76"/>
      <c r="E43760" s="76"/>
      <c r="F43760" s="76"/>
      <c r="G43760" s="76"/>
      <c r="H43760" s="76"/>
      <c r="I43760" s="76"/>
      <c r="J43760" s="76"/>
      <c r="K43760" s="76"/>
      <c r="L43760" s="76"/>
      <c r="M43760" s="76"/>
      <c r="N43760" s="76"/>
    </row>
    <row r="43761" spans="1:14" x14ac:dyDescent="0.25">
      <c r="A43761" s="76"/>
      <c r="C43761" s="76"/>
      <c r="D43761" s="76"/>
      <c r="E43761" s="76"/>
      <c r="F43761" s="76"/>
      <c r="G43761" s="76"/>
      <c r="H43761" s="76"/>
      <c r="I43761" s="76"/>
      <c r="J43761" s="76"/>
      <c r="K43761" s="76"/>
      <c r="L43761" s="76"/>
      <c r="M43761" s="76"/>
      <c r="N43761" s="76"/>
    </row>
    <row r="43762" spans="1:14" x14ac:dyDescent="0.25">
      <c r="C43762" s="76"/>
      <c r="D43762" s="76"/>
      <c r="E43762" s="76"/>
      <c r="F43762" s="76"/>
      <c r="G43762" s="76"/>
      <c r="H43762" s="76"/>
      <c r="I43762" s="76"/>
      <c r="J43762" s="76"/>
      <c r="K43762" s="76"/>
      <c r="L43762" s="76"/>
      <c r="M43762" s="76"/>
      <c r="N43762" s="76"/>
    </row>
    <row r="43763" spans="1:14" x14ac:dyDescent="0.25">
      <c r="A43763" s="76"/>
      <c r="C43763" s="76"/>
      <c r="D43763" s="76"/>
      <c r="E43763" s="76"/>
      <c r="F43763" s="76"/>
      <c r="G43763" s="76"/>
      <c r="H43763" s="76"/>
      <c r="I43763" s="76"/>
      <c r="J43763" s="76"/>
      <c r="K43763" s="76"/>
      <c r="L43763" s="76"/>
      <c r="M43763" s="76"/>
      <c r="N43763" s="76"/>
    </row>
    <row r="43764" spans="1:14" x14ac:dyDescent="0.25">
      <c r="A43764" s="76"/>
      <c r="C43764" s="76"/>
      <c r="D43764" s="76"/>
      <c r="E43764" s="76"/>
      <c r="F43764" s="76"/>
      <c r="G43764" s="76"/>
      <c r="H43764" s="76"/>
      <c r="I43764" s="76"/>
      <c r="J43764" s="76"/>
      <c r="K43764" s="76"/>
      <c r="L43764" s="76"/>
      <c r="M43764" s="76"/>
      <c r="N43764" s="76"/>
    </row>
    <row r="43765" spans="1:14" x14ac:dyDescent="0.25">
      <c r="C43765" s="76"/>
      <c r="D43765" s="76"/>
      <c r="E43765" s="76"/>
      <c r="F43765" s="76"/>
      <c r="G43765" s="76"/>
      <c r="H43765" s="76"/>
      <c r="I43765" s="76"/>
      <c r="J43765" s="76"/>
      <c r="K43765" s="76"/>
      <c r="L43765" s="76"/>
      <c r="M43765" s="76"/>
      <c r="N43765" s="76"/>
    </row>
    <row r="43766" spans="1:14" x14ac:dyDescent="0.25">
      <c r="C43766" s="76"/>
      <c r="D43766" s="76"/>
      <c r="E43766" s="76"/>
      <c r="F43766" s="76"/>
      <c r="G43766" s="76"/>
      <c r="H43766" s="76"/>
      <c r="I43766" s="76"/>
      <c r="J43766" s="76"/>
      <c r="K43766" s="76"/>
      <c r="L43766" s="76"/>
      <c r="M43766" s="76"/>
      <c r="N43766" s="76"/>
    </row>
    <row r="43767" spans="1:14" x14ac:dyDescent="0.25">
      <c r="A43767" s="76"/>
      <c r="C43767" s="76"/>
      <c r="D43767" s="76"/>
      <c r="E43767" s="76"/>
      <c r="F43767" s="76"/>
      <c r="G43767" s="76"/>
      <c r="H43767" s="76"/>
      <c r="I43767" s="76"/>
      <c r="J43767" s="76"/>
      <c r="K43767" s="76"/>
      <c r="L43767" s="76"/>
      <c r="M43767" s="76"/>
      <c r="N43767" s="76"/>
    </row>
    <row r="43768" spans="1:14" x14ac:dyDescent="0.25">
      <c r="C43768" s="76"/>
      <c r="D43768" s="76"/>
      <c r="E43768" s="76"/>
      <c r="F43768" s="76"/>
      <c r="G43768" s="76"/>
      <c r="H43768" s="76"/>
      <c r="I43768" s="76"/>
      <c r="J43768" s="76"/>
      <c r="K43768" s="76"/>
      <c r="L43768" s="76"/>
      <c r="M43768" s="76"/>
      <c r="N43768" s="76"/>
    </row>
    <row r="43769" spans="1:14" x14ac:dyDescent="0.25">
      <c r="A43769" s="76"/>
      <c r="C43769" s="76"/>
      <c r="D43769" s="76"/>
      <c r="E43769" s="76"/>
      <c r="F43769" s="76"/>
      <c r="G43769" s="76"/>
      <c r="H43769" s="76"/>
      <c r="I43769" s="76"/>
      <c r="J43769" s="76"/>
      <c r="K43769" s="76"/>
      <c r="L43769" s="76"/>
      <c r="M43769" s="76"/>
      <c r="N43769" s="76"/>
    </row>
    <row r="43770" spans="1:14" x14ac:dyDescent="0.25">
      <c r="A43770" s="76"/>
      <c r="C43770" s="76"/>
      <c r="D43770" s="76"/>
      <c r="E43770" s="76"/>
      <c r="F43770" s="76"/>
      <c r="G43770" s="76"/>
      <c r="H43770" s="76"/>
      <c r="I43770" s="76"/>
      <c r="J43770" s="76"/>
      <c r="K43770" s="76"/>
      <c r="L43770" s="76"/>
      <c r="M43770" s="76"/>
      <c r="N43770" s="76"/>
    </row>
    <row r="43771" spans="1:14" x14ac:dyDescent="0.25">
      <c r="C43771" s="76"/>
      <c r="D43771" s="76"/>
      <c r="E43771" s="76"/>
      <c r="F43771" s="76"/>
      <c r="G43771" s="76"/>
      <c r="H43771" s="76"/>
      <c r="I43771" s="76"/>
      <c r="J43771" s="76"/>
      <c r="K43771" s="76"/>
      <c r="L43771" s="76"/>
      <c r="M43771" s="76"/>
      <c r="N43771" s="76"/>
    </row>
    <row r="43772" spans="1:14" x14ac:dyDescent="0.25">
      <c r="B43772" s="76"/>
      <c r="C43772" s="76"/>
      <c r="D43772" s="76"/>
      <c r="E43772" s="76"/>
      <c r="F43772" s="76"/>
      <c r="G43772" s="76"/>
      <c r="H43772" s="76"/>
      <c r="I43772" s="76"/>
      <c r="J43772" s="76"/>
      <c r="K43772" s="76"/>
      <c r="L43772" s="76"/>
      <c r="M43772" s="76"/>
      <c r="N43772" s="76"/>
    </row>
    <row r="43773" spans="1:14" x14ac:dyDescent="0.25">
      <c r="B43773" s="76"/>
      <c r="C43773" s="76"/>
      <c r="D43773" s="76"/>
      <c r="E43773" s="76"/>
      <c r="F43773" s="76"/>
      <c r="G43773" s="76"/>
      <c r="H43773" s="76"/>
      <c r="I43773" s="76"/>
      <c r="J43773" s="76"/>
      <c r="K43773" s="76"/>
      <c r="L43773" s="76"/>
      <c r="M43773" s="76"/>
      <c r="N43773" s="76"/>
    </row>
    <row r="43774" spans="1:14" x14ac:dyDescent="0.25">
      <c r="A43774" s="76"/>
      <c r="B43774" s="76"/>
      <c r="C43774" s="76"/>
      <c r="D43774" s="76"/>
      <c r="E43774" s="76"/>
      <c r="F43774" s="76"/>
      <c r="G43774" s="76"/>
      <c r="H43774" s="76"/>
      <c r="I43774" s="76"/>
      <c r="J43774" s="76"/>
      <c r="K43774" s="76"/>
      <c r="L43774" s="76"/>
      <c r="M43774" s="76"/>
      <c r="N43774" s="76"/>
    </row>
    <row r="43775" spans="1:14" x14ac:dyDescent="0.25">
      <c r="A43775" s="76"/>
      <c r="B43775" s="76"/>
      <c r="C43775" s="76"/>
      <c r="D43775" s="76"/>
      <c r="E43775" s="76"/>
      <c r="F43775" s="76"/>
      <c r="G43775" s="76"/>
      <c r="H43775" s="76"/>
      <c r="I43775" s="76"/>
      <c r="J43775" s="76"/>
      <c r="K43775" s="76"/>
      <c r="L43775" s="76"/>
      <c r="M43775" s="76"/>
      <c r="N43775" s="76"/>
    </row>
    <row r="43776" spans="1:14" x14ac:dyDescent="0.25">
      <c r="A43776" s="76"/>
      <c r="C43776" s="76"/>
      <c r="D43776" s="76"/>
      <c r="E43776" s="76"/>
      <c r="F43776" s="76"/>
      <c r="G43776" s="76"/>
      <c r="H43776" s="76"/>
      <c r="I43776" s="76"/>
      <c r="J43776" s="76"/>
      <c r="K43776" s="76"/>
      <c r="L43776" s="76"/>
      <c r="M43776" s="76"/>
      <c r="N43776" s="76"/>
    </row>
    <row r="43777" spans="1:14" x14ac:dyDescent="0.25">
      <c r="C43777" s="76"/>
      <c r="D43777" s="76"/>
      <c r="E43777" s="76"/>
      <c r="F43777" s="76"/>
      <c r="G43777" s="76"/>
      <c r="H43777" s="76"/>
      <c r="I43777" s="76"/>
      <c r="J43777" s="76"/>
      <c r="K43777" s="76"/>
      <c r="L43777" s="76"/>
      <c r="M43777" s="76"/>
      <c r="N43777" s="76"/>
    </row>
    <row r="43778" spans="1:14" x14ac:dyDescent="0.25">
      <c r="C43778" s="76"/>
      <c r="D43778" s="76"/>
      <c r="E43778" s="76"/>
      <c r="F43778" s="76"/>
      <c r="G43778" s="76"/>
      <c r="H43778" s="76"/>
      <c r="I43778" s="76"/>
      <c r="J43778" s="76"/>
      <c r="K43778" s="76"/>
      <c r="L43778" s="76"/>
      <c r="M43778" s="76"/>
      <c r="N43778" s="76"/>
    </row>
    <row r="43779" spans="1:14" x14ac:dyDescent="0.25">
      <c r="A43779" s="76"/>
      <c r="C43779" s="76"/>
      <c r="D43779" s="76"/>
      <c r="E43779" s="76"/>
      <c r="F43779" s="76"/>
      <c r="G43779" s="76"/>
      <c r="H43779" s="76"/>
      <c r="I43779" s="76"/>
      <c r="J43779" s="76"/>
      <c r="K43779" s="76"/>
      <c r="L43779" s="76"/>
      <c r="M43779" s="76"/>
      <c r="N43779" s="76"/>
    </row>
    <row r="43780" spans="1:14" x14ac:dyDescent="0.25">
      <c r="A43780" s="76"/>
      <c r="C43780" s="76"/>
      <c r="D43780" s="76"/>
      <c r="E43780" s="76"/>
      <c r="F43780" s="76"/>
      <c r="G43780" s="76"/>
      <c r="H43780" s="76"/>
      <c r="I43780" s="76"/>
      <c r="J43780" s="76"/>
      <c r="K43780" s="76"/>
      <c r="L43780" s="76"/>
      <c r="M43780" s="76"/>
      <c r="N43780" s="76"/>
    </row>
    <row r="43781" spans="1:14" x14ac:dyDescent="0.25">
      <c r="B43781" s="76"/>
      <c r="C43781" s="76"/>
      <c r="D43781" s="76"/>
      <c r="E43781" s="76"/>
      <c r="F43781" s="76"/>
      <c r="G43781" s="76"/>
      <c r="H43781" s="76"/>
      <c r="I43781" s="76"/>
      <c r="J43781" s="76"/>
      <c r="K43781" s="76"/>
      <c r="L43781" s="76"/>
      <c r="M43781" s="76"/>
      <c r="N43781" s="76"/>
    </row>
    <row r="43782" spans="1:14" x14ac:dyDescent="0.25">
      <c r="A43782" s="76"/>
      <c r="B43782" s="76"/>
      <c r="C43782" s="76"/>
      <c r="D43782" s="76"/>
      <c r="E43782" s="76"/>
      <c r="F43782" s="76"/>
      <c r="G43782" s="76"/>
      <c r="H43782" s="76"/>
      <c r="I43782" s="76"/>
      <c r="J43782" s="76"/>
      <c r="K43782" s="76"/>
      <c r="L43782" s="76"/>
      <c r="M43782" s="76"/>
      <c r="N43782" s="76"/>
    </row>
    <row r="43783" spans="1:14" x14ac:dyDescent="0.25">
      <c r="A43783" s="76"/>
      <c r="B43783" s="76"/>
      <c r="C43783" s="76"/>
      <c r="D43783" s="76"/>
      <c r="E43783" s="76"/>
      <c r="F43783" s="76"/>
      <c r="G43783" s="76"/>
      <c r="H43783" s="76"/>
      <c r="I43783" s="76"/>
      <c r="J43783" s="76"/>
      <c r="K43783" s="76"/>
      <c r="L43783" s="76"/>
      <c r="M43783" s="76"/>
      <c r="N43783" s="76"/>
    </row>
    <row r="43784" spans="1:14" x14ac:dyDescent="0.25">
      <c r="B43784" s="76"/>
      <c r="C43784" s="76"/>
      <c r="D43784" s="76"/>
      <c r="E43784" s="76"/>
      <c r="F43784" s="76"/>
      <c r="G43784" s="76"/>
      <c r="H43784" s="76"/>
      <c r="I43784" s="76"/>
      <c r="J43784" s="76"/>
      <c r="K43784" s="76"/>
      <c r="L43784" s="76"/>
      <c r="M43784" s="76"/>
      <c r="N43784" s="76"/>
    </row>
    <row r="43785" spans="1:14" x14ac:dyDescent="0.25">
      <c r="A43785" s="76"/>
      <c r="C43785" s="76"/>
      <c r="D43785" s="76"/>
      <c r="E43785" s="76"/>
      <c r="F43785" s="76"/>
      <c r="G43785" s="76"/>
      <c r="H43785" s="76"/>
      <c r="I43785" s="76"/>
      <c r="J43785" s="76"/>
      <c r="K43785" s="76"/>
      <c r="L43785" s="76"/>
      <c r="M43785" s="76"/>
      <c r="N43785" s="76"/>
    </row>
    <row r="43786" spans="1:14" x14ac:dyDescent="0.25">
      <c r="C43786" s="76"/>
      <c r="D43786" s="76"/>
      <c r="E43786" s="76"/>
      <c r="F43786" s="76"/>
      <c r="G43786" s="76"/>
      <c r="H43786" s="76"/>
      <c r="I43786" s="76"/>
      <c r="J43786" s="76"/>
      <c r="K43786" s="76"/>
      <c r="L43786" s="76"/>
      <c r="M43786" s="76"/>
      <c r="N43786" s="76"/>
    </row>
    <row r="43787" spans="1:14" x14ac:dyDescent="0.25">
      <c r="B43787" s="76"/>
      <c r="C43787" s="76"/>
      <c r="D43787" s="76"/>
      <c r="E43787" s="76"/>
      <c r="F43787" s="76"/>
      <c r="G43787" s="76"/>
      <c r="H43787" s="76"/>
      <c r="I43787" s="76"/>
      <c r="J43787" s="76"/>
      <c r="K43787" s="76"/>
      <c r="L43787" s="76"/>
      <c r="M43787" s="76"/>
      <c r="N43787" s="76"/>
    </row>
    <row r="43788" spans="1:14" x14ac:dyDescent="0.25">
      <c r="C43788" s="76"/>
      <c r="D43788" s="76"/>
      <c r="E43788" s="76"/>
      <c r="F43788" s="76"/>
      <c r="G43788" s="76"/>
      <c r="H43788" s="76"/>
      <c r="I43788" s="76"/>
      <c r="J43788" s="76"/>
      <c r="K43788" s="76"/>
      <c r="L43788" s="76"/>
      <c r="M43788" s="76"/>
      <c r="N43788" s="76"/>
    </row>
    <row r="43789" spans="1:14" x14ac:dyDescent="0.25">
      <c r="C43789" s="76"/>
      <c r="D43789" s="76"/>
      <c r="E43789" s="76"/>
      <c r="F43789" s="76"/>
      <c r="G43789" s="76"/>
      <c r="H43789" s="76"/>
      <c r="I43789" s="76"/>
      <c r="J43789" s="76"/>
      <c r="K43789" s="76"/>
      <c r="L43789" s="76"/>
      <c r="M43789" s="76"/>
      <c r="N43789" s="76"/>
    </row>
    <row r="43790" spans="1:14" x14ac:dyDescent="0.25">
      <c r="C43790" s="76"/>
      <c r="D43790" s="76"/>
      <c r="E43790" s="76"/>
      <c r="F43790" s="76"/>
      <c r="G43790" s="76"/>
      <c r="H43790" s="76"/>
      <c r="I43790" s="76"/>
      <c r="J43790" s="76"/>
      <c r="K43790" s="76"/>
      <c r="L43790" s="76"/>
      <c r="M43790" s="76"/>
      <c r="N43790" s="76"/>
    </row>
    <row r="43791" spans="1:14" x14ac:dyDescent="0.25">
      <c r="B43791" s="76"/>
      <c r="C43791" s="76"/>
      <c r="D43791" s="76"/>
      <c r="E43791" s="76"/>
      <c r="F43791" s="76"/>
      <c r="G43791" s="76"/>
      <c r="H43791" s="76"/>
      <c r="I43791" s="76"/>
      <c r="J43791" s="76"/>
      <c r="K43791" s="76"/>
      <c r="L43791" s="76"/>
      <c r="M43791" s="76"/>
      <c r="N43791" s="76"/>
    </row>
    <row r="43792" spans="1:14" x14ac:dyDescent="0.25">
      <c r="C43792" s="76"/>
      <c r="D43792" s="76"/>
      <c r="E43792" s="76"/>
      <c r="F43792" s="76"/>
      <c r="G43792" s="76"/>
      <c r="H43792" s="76"/>
      <c r="I43792" s="76"/>
      <c r="J43792" s="76"/>
      <c r="K43792" s="76"/>
      <c r="L43792" s="76"/>
      <c r="M43792" s="76"/>
      <c r="N43792" s="76"/>
    </row>
    <row r="43793" spans="1:14" x14ac:dyDescent="0.25">
      <c r="C43793" s="76"/>
      <c r="D43793" s="76"/>
      <c r="E43793" s="76"/>
      <c r="F43793" s="76"/>
      <c r="G43793" s="76"/>
      <c r="H43793" s="76"/>
      <c r="I43793" s="76"/>
      <c r="J43793" s="76"/>
      <c r="K43793" s="76"/>
      <c r="L43793" s="76"/>
      <c r="M43793" s="76"/>
      <c r="N43793" s="76"/>
    </row>
    <row r="43794" spans="1:14" x14ac:dyDescent="0.25">
      <c r="C43794" s="76"/>
      <c r="D43794" s="76"/>
      <c r="E43794" s="76"/>
      <c r="F43794" s="76"/>
      <c r="G43794" s="76"/>
      <c r="H43794" s="76"/>
      <c r="I43794" s="76"/>
      <c r="J43794" s="76"/>
      <c r="K43794" s="76"/>
      <c r="L43794" s="76"/>
      <c r="M43794" s="76"/>
      <c r="N43794" s="76"/>
    </row>
    <row r="43795" spans="1:14" x14ac:dyDescent="0.25">
      <c r="A43795" s="76"/>
      <c r="C43795" s="76"/>
      <c r="D43795" s="76"/>
      <c r="E43795" s="76"/>
      <c r="F43795" s="76"/>
      <c r="G43795" s="76"/>
      <c r="H43795" s="76"/>
      <c r="I43795" s="76"/>
      <c r="J43795" s="76"/>
      <c r="K43795" s="76"/>
      <c r="L43795" s="76"/>
      <c r="M43795" s="76"/>
      <c r="N43795" s="76"/>
    </row>
    <row r="43796" spans="1:14" x14ac:dyDescent="0.25">
      <c r="A43796" s="76"/>
      <c r="C43796" s="76"/>
      <c r="D43796" s="76"/>
      <c r="E43796" s="76"/>
      <c r="F43796" s="76"/>
      <c r="G43796" s="76"/>
      <c r="H43796" s="76"/>
      <c r="I43796" s="76"/>
      <c r="J43796" s="76"/>
      <c r="K43796" s="76"/>
      <c r="L43796" s="76"/>
      <c r="M43796" s="76"/>
      <c r="N43796" s="76"/>
    </row>
    <row r="43797" spans="1:14" x14ac:dyDescent="0.25">
      <c r="A43797" s="76"/>
      <c r="C43797" s="76"/>
      <c r="D43797" s="76"/>
      <c r="E43797" s="76"/>
      <c r="F43797" s="76"/>
      <c r="G43797" s="76"/>
      <c r="H43797" s="76"/>
      <c r="I43797" s="76"/>
      <c r="J43797" s="76"/>
      <c r="K43797" s="76"/>
      <c r="L43797" s="76"/>
      <c r="M43797" s="76"/>
      <c r="N43797" s="76"/>
    </row>
    <row r="43798" spans="1:14" x14ac:dyDescent="0.25">
      <c r="C43798" s="76"/>
      <c r="D43798" s="76"/>
      <c r="E43798" s="76"/>
      <c r="F43798" s="76"/>
      <c r="G43798" s="76"/>
      <c r="H43798" s="76"/>
      <c r="I43798" s="76"/>
      <c r="J43798" s="76"/>
      <c r="K43798" s="76"/>
      <c r="L43798" s="76"/>
      <c r="M43798" s="76"/>
      <c r="N43798" s="76"/>
    </row>
    <row r="43799" spans="1:14" x14ac:dyDescent="0.25">
      <c r="C43799" s="76"/>
      <c r="D43799" s="76"/>
      <c r="E43799" s="76"/>
      <c r="F43799" s="76"/>
      <c r="G43799" s="76"/>
      <c r="H43799" s="76"/>
      <c r="I43799" s="76"/>
      <c r="J43799" s="76"/>
      <c r="K43799" s="76"/>
      <c r="L43799" s="76"/>
      <c r="M43799" s="76"/>
      <c r="N43799" s="76"/>
    </row>
    <row r="43800" spans="1:14" x14ac:dyDescent="0.25">
      <c r="B43800" s="76"/>
      <c r="C43800" s="76"/>
      <c r="D43800" s="76"/>
      <c r="E43800" s="76"/>
      <c r="F43800" s="76"/>
      <c r="G43800" s="76"/>
      <c r="H43800" s="76"/>
      <c r="I43800" s="76"/>
      <c r="J43800" s="76"/>
      <c r="K43800" s="76"/>
      <c r="L43800" s="76"/>
      <c r="M43800" s="76"/>
      <c r="N43800" s="76"/>
    </row>
    <row r="43801" spans="1:14" x14ac:dyDescent="0.25">
      <c r="C43801" s="76"/>
      <c r="D43801" s="76"/>
      <c r="E43801" s="76"/>
      <c r="F43801" s="76"/>
      <c r="G43801" s="76"/>
      <c r="H43801" s="76"/>
      <c r="I43801" s="76"/>
      <c r="J43801" s="76"/>
      <c r="K43801" s="76"/>
      <c r="L43801" s="76"/>
      <c r="M43801" s="76"/>
      <c r="N43801" s="76"/>
    </row>
    <row r="43802" spans="1:14" x14ac:dyDescent="0.25">
      <c r="C43802" s="76"/>
      <c r="D43802" s="76"/>
      <c r="E43802" s="76"/>
      <c r="F43802" s="76"/>
      <c r="G43802" s="76"/>
      <c r="H43802" s="76"/>
      <c r="I43802" s="76"/>
      <c r="J43802" s="76"/>
      <c r="K43802" s="76"/>
      <c r="L43802" s="76"/>
      <c r="M43802" s="76"/>
      <c r="N43802" s="76"/>
    </row>
    <row r="43803" spans="1:14" x14ac:dyDescent="0.25">
      <c r="B43803" s="76"/>
      <c r="C43803" s="76"/>
      <c r="D43803" s="76"/>
      <c r="E43803" s="76"/>
      <c r="F43803" s="76"/>
      <c r="G43803" s="76"/>
      <c r="H43803" s="76"/>
      <c r="I43803" s="76"/>
      <c r="J43803" s="76"/>
      <c r="K43803" s="76"/>
      <c r="L43803" s="76"/>
      <c r="M43803" s="76"/>
      <c r="N43803" s="76"/>
    </row>
    <row r="43804" spans="1:14" x14ac:dyDescent="0.25">
      <c r="B43804" s="76"/>
      <c r="C43804" s="76"/>
      <c r="D43804" s="76"/>
      <c r="E43804" s="76"/>
      <c r="F43804" s="76"/>
      <c r="G43804" s="76"/>
      <c r="H43804" s="76"/>
      <c r="I43804" s="76"/>
      <c r="J43804" s="76"/>
      <c r="K43804" s="76"/>
      <c r="L43804" s="76"/>
      <c r="M43804" s="76"/>
      <c r="N43804" s="76"/>
    </row>
    <row r="43805" spans="1:14" x14ac:dyDescent="0.25">
      <c r="C43805" s="76"/>
      <c r="D43805" s="76"/>
      <c r="E43805" s="76"/>
      <c r="F43805" s="76"/>
      <c r="G43805" s="76"/>
      <c r="H43805" s="76"/>
      <c r="I43805" s="76"/>
      <c r="J43805" s="76"/>
      <c r="K43805" s="76"/>
      <c r="L43805" s="76"/>
      <c r="M43805" s="76"/>
      <c r="N43805" s="76"/>
    </row>
    <row r="43806" spans="1:14" x14ac:dyDescent="0.25">
      <c r="C43806" s="76"/>
      <c r="D43806" s="76"/>
      <c r="E43806" s="76"/>
      <c r="F43806" s="76"/>
      <c r="G43806" s="76"/>
      <c r="H43806" s="76"/>
      <c r="I43806" s="76"/>
      <c r="J43806" s="76"/>
      <c r="K43806" s="76"/>
      <c r="L43806" s="76"/>
      <c r="M43806" s="76"/>
      <c r="N43806" s="76"/>
    </row>
    <row r="43807" spans="1:14" x14ac:dyDescent="0.25">
      <c r="C43807" s="76"/>
      <c r="D43807" s="76"/>
      <c r="E43807" s="76"/>
      <c r="F43807" s="76"/>
      <c r="G43807" s="76"/>
      <c r="H43807" s="76"/>
      <c r="I43807" s="76"/>
      <c r="J43807" s="76"/>
      <c r="K43807" s="76"/>
      <c r="L43807" s="76"/>
      <c r="M43807" s="76"/>
      <c r="N43807" s="76"/>
    </row>
    <row r="43808" spans="1:14" x14ac:dyDescent="0.25">
      <c r="C43808" s="76"/>
      <c r="D43808" s="76"/>
      <c r="E43808" s="76"/>
      <c r="F43808" s="76"/>
      <c r="G43808" s="76"/>
      <c r="H43808" s="76"/>
      <c r="I43808" s="76"/>
      <c r="J43808" s="76"/>
      <c r="K43808" s="76"/>
      <c r="L43808" s="76"/>
      <c r="M43808" s="76"/>
      <c r="N43808" s="76"/>
    </row>
    <row r="43809" spans="1:14" x14ac:dyDescent="0.25">
      <c r="C43809" s="76"/>
      <c r="D43809" s="76"/>
      <c r="E43809" s="76"/>
      <c r="F43809" s="76"/>
      <c r="G43809" s="76"/>
      <c r="H43809" s="76"/>
      <c r="I43809" s="76"/>
      <c r="J43809" s="76"/>
      <c r="K43809" s="76"/>
      <c r="L43809" s="76"/>
      <c r="M43809" s="76"/>
      <c r="N43809" s="76"/>
    </row>
    <row r="43810" spans="1:14" x14ac:dyDescent="0.25">
      <c r="B43810" s="76"/>
      <c r="C43810" s="76"/>
      <c r="D43810" s="76"/>
      <c r="E43810" s="76"/>
      <c r="F43810" s="76"/>
      <c r="G43810" s="76"/>
      <c r="H43810" s="76"/>
      <c r="I43810" s="76"/>
      <c r="J43810" s="76"/>
      <c r="K43810" s="76"/>
      <c r="L43810" s="76"/>
      <c r="M43810" s="76"/>
      <c r="N43810" s="76"/>
    </row>
    <row r="43811" spans="1:14" x14ac:dyDescent="0.25">
      <c r="C43811" s="76"/>
      <c r="D43811" s="76"/>
      <c r="E43811" s="76"/>
      <c r="F43811" s="76"/>
      <c r="G43811" s="76"/>
      <c r="H43811" s="76"/>
      <c r="I43811" s="76"/>
      <c r="J43811" s="76"/>
      <c r="K43811" s="76"/>
      <c r="L43811" s="76"/>
      <c r="M43811" s="76"/>
      <c r="N43811" s="76"/>
    </row>
    <row r="43812" spans="1:14" x14ac:dyDescent="0.25">
      <c r="C43812" s="76"/>
      <c r="D43812" s="76"/>
      <c r="E43812" s="76"/>
      <c r="F43812" s="76"/>
      <c r="G43812" s="76"/>
      <c r="H43812" s="76"/>
      <c r="I43812" s="76"/>
      <c r="J43812" s="76"/>
      <c r="K43812" s="76"/>
      <c r="L43812" s="76"/>
      <c r="M43812" s="76"/>
      <c r="N43812" s="76"/>
    </row>
    <row r="43813" spans="1:14" x14ac:dyDescent="0.25">
      <c r="C43813" s="76"/>
      <c r="D43813" s="76"/>
      <c r="E43813" s="76"/>
      <c r="F43813" s="76"/>
      <c r="G43813" s="76"/>
      <c r="H43813" s="76"/>
      <c r="I43813" s="76"/>
      <c r="J43813" s="76"/>
      <c r="K43813" s="76"/>
      <c r="L43813" s="76"/>
      <c r="M43813" s="76"/>
      <c r="N43813" s="76"/>
    </row>
    <row r="43814" spans="1:14" x14ac:dyDescent="0.25">
      <c r="C43814" s="76"/>
      <c r="D43814" s="76"/>
      <c r="E43814" s="76"/>
      <c r="F43814" s="76"/>
      <c r="G43814" s="76"/>
      <c r="H43814" s="76"/>
      <c r="I43814" s="76"/>
      <c r="J43814" s="76"/>
      <c r="K43814" s="76"/>
      <c r="L43814" s="76"/>
      <c r="M43814" s="76"/>
      <c r="N43814" s="76"/>
    </row>
    <row r="43815" spans="1:14" x14ac:dyDescent="0.25">
      <c r="B43815" s="76"/>
      <c r="C43815" s="76"/>
      <c r="D43815" s="76"/>
      <c r="E43815" s="76"/>
      <c r="F43815" s="76"/>
      <c r="G43815" s="76"/>
      <c r="H43815" s="76"/>
      <c r="I43815" s="76"/>
      <c r="J43815" s="76"/>
      <c r="K43815" s="76"/>
      <c r="L43815" s="76"/>
      <c r="M43815" s="76"/>
      <c r="N43815" s="76"/>
    </row>
    <row r="43816" spans="1:14" x14ac:dyDescent="0.25">
      <c r="A43816" s="76"/>
      <c r="B43816" s="76"/>
      <c r="C43816" s="76"/>
      <c r="D43816" s="76"/>
      <c r="E43816" s="76"/>
      <c r="F43816" s="76"/>
      <c r="G43816" s="76"/>
      <c r="H43816" s="76"/>
      <c r="I43816" s="76"/>
      <c r="J43816" s="76"/>
      <c r="K43816" s="76"/>
      <c r="L43816" s="76"/>
      <c r="M43816" s="76"/>
      <c r="N43816" s="76"/>
    </row>
    <row r="43817" spans="1:14" x14ac:dyDescent="0.25">
      <c r="A43817" s="76"/>
      <c r="C43817" s="76"/>
      <c r="D43817" s="76"/>
      <c r="E43817" s="76"/>
      <c r="F43817" s="76"/>
      <c r="G43817" s="76"/>
      <c r="H43817" s="76"/>
      <c r="I43817" s="76"/>
      <c r="J43817" s="76"/>
      <c r="K43817" s="76"/>
      <c r="L43817" s="76"/>
      <c r="M43817" s="76"/>
      <c r="N43817" s="76"/>
    </row>
    <row r="43818" spans="1:14" x14ac:dyDescent="0.25">
      <c r="B43818" s="76"/>
      <c r="C43818" s="76"/>
      <c r="D43818" s="76"/>
      <c r="E43818" s="76"/>
      <c r="F43818" s="76"/>
      <c r="G43818" s="76"/>
      <c r="H43818" s="76"/>
      <c r="I43818" s="76"/>
      <c r="J43818" s="76"/>
      <c r="K43818" s="76"/>
      <c r="L43818" s="76"/>
      <c r="M43818" s="76"/>
      <c r="N43818" s="76"/>
    </row>
    <row r="43819" spans="1:14" x14ac:dyDescent="0.25">
      <c r="C43819" s="76"/>
      <c r="D43819" s="76"/>
      <c r="E43819" s="76"/>
      <c r="F43819" s="76"/>
      <c r="G43819" s="76"/>
      <c r="H43819" s="76"/>
      <c r="I43819" s="76"/>
      <c r="J43819" s="76"/>
      <c r="K43819" s="76"/>
      <c r="L43819" s="76"/>
      <c r="M43819" s="76"/>
      <c r="N43819" s="76"/>
    </row>
    <row r="43820" spans="1:14" x14ac:dyDescent="0.25">
      <c r="B43820" s="76"/>
      <c r="C43820" s="76"/>
      <c r="D43820" s="76"/>
      <c r="E43820" s="76"/>
      <c r="F43820" s="76"/>
      <c r="G43820" s="76"/>
      <c r="H43820" s="76"/>
      <c r="I43820" s="76"/>
      <c r="J43820" s="76"/>
      <c r="K43820" s="76"/>
      <c r="L43820" s="76"/>
      <c r="M43820" s="76"/>
      <c r="N43820" s="76"/>
    </row>
    <row r="43821" spans="1:14" x14ac:dyDescent="0.25">
      <c r="C43821" s="76"/>
      <c r="D43821" s="76"/>
      <c r="E43821" s="76"/>
      <c r="F43821" s="76"/>
      <c r="G43821" s="76"/>
      <c r="H43821" s="76"/>
      <c r="I43821" s="76"/>
      <c r="J43821" s="76"/>
      <c r="K43821" s="76"/>
      <c r="L43821" s="76"/>
      <c r="M43821" s="76"/>
      <c r="N43821" s="76"/>
    </row>
    <row r="43822" spans="1:14" x14ac:dyDescent="0.25">
      <c r="C43822" s="76"/>
      <c r="D43822" s="76"/>
      <c r="E43822" s="76"/>
      <c r="F43822" s="76"/>
      <c r="G43822" s="76"/>
      <c r="H43822" s="76"/>
      <c r="I43822" s="76"/>
      <c r="J43822" s="76"/>
      <c r="K43822" s="76"/>
      <c r="L43822" s="76"/>
      <c r="M43822" s="76"/>
      <c r="N43822" s="76"/>
    </row>
    <row r="43823" spans="1:14" x14ac:dyDescent="0.25">
      <c r="B43823" s="76"/>
      <c r="C43823" s="76"/>
      <c r="D43823" s="76"/>
      <c r="E43823" s="76"/>
      <c r="F43823" s="76"/>
      <c r="G43823" s="76"/>
      <c r="H43823" s="76"/>
      <c r="I43823" s="76"/>
      <c r="J43823" s="76"/>
      <c r="K43823" s="76"/>
      <c r="L43823" s="76"/>
      <c r="M43823" s="76"/>
      <c r="N43823" s="76"/>
    </row>
    <row r="43824" spans="1:14" x14ac:dyDescent="0.25">
      <c r="B43824" s="76"/>
      <c r="C43824" s="76"/>
      <c r="D43824" s="76"/>
      <c r="E43824" s="76"/>
      <c r="F43824" s="76"/>
      <c r="G43824" s="76"/>
      <c r="H43824" s="76"/>
      <c r="I43824" s="76"/>
      <c r="J43824" s="76"/>
      <c r="K43824" s="76"/>
      <c r="L43824" s="76"/>
      <c r="M43824" s="76"/>
      <c r="N43824" s="76"/>
    </row>
    <row r="43825" spans="1:14" x14ac:dyDescent="0.25">
      <c r="C43825" s="76"/>
      <c r="D43825" s="76"/>
      <c r="E43825" s="76"/>
      <c r="F43825" s="76"/>
      <c r="G43825" s="76"/>
      <c r="H43825" s="76"/>
      <c r="I43825" s="76"/>
      <c r="J43825" s="76"/>
      <c r="K43825" s="76"/>
      <c r="L43825" s="76"/>
      <c r="M43825" s="76"/>
      <c r="N43825" s="76"/>
    </row>
    <row r="43826" spans="1:14" x14ac:dyDescent="0.25">
      <c r="C43826" s="76"/>
      <c r="D43826" s="76"/>
      <c r="E43826" s="76"/>
      <c r="F43826" s="76"/>
      <c r="G43826" s="76"/>
      <c r="H43826" s="76"/>
      <c r="I43826" s="76"/>
      <c r="J43826" s="76"/>
      <c r="K43826" s="76"/>
      <c r="L43826" s="76"/>
      <c r="M43826" s="76"/>
      <c r="N43826" s="76"/>
    </row>
    <row r="43827" spans="1:14" x14ac:dyDescent="0.25">
      <c r="B43827" s="76"/>
      <c r="C43827" s="76"/>
      <c r="D43827" s="76"/>
      <c r="E43827" s="76"/>
      <c r="F43827" s="76"/>
      <c r="G43827" s="76"/>
      <c r="H43827" s="76"/>
      <c r="I43827" s="76"/>
      <c r="J43827" s="76"/>
      <c r="K43827" s="76"/>
      <c r="L43827" s="76"/>
      <c r="M43827" s="76"/>
      <c r="N43827" s="76"/>
    </row>
    <row r="43828" spans="1:14" x14ac:dyDescent="0.25">
      <c r="B43828" s="76"/>
      <c r="C43828" s="76"/>
      <c r="D43828" s="76"/>
      <c r="E43828" s="76"/>
      <c r="F43828" s="76"/>
      <c r="G43828" s="76"/>
      <c r="H43828" s="76"/>
      <c r="I43828" s="76"/>
      <c r="J43828" s="76"/>
      <c r="K43828" s="76"/>
      <c r="L43828" s="76"/>
      <c r="M43828" s="76"/>
      <c r="N43828" s="76"/>
    </row>
    <row r="43829" spans="1:14" x14ac:dyDescent="0.25">
      <c r="A43829" s="76"/>
      <c r="B43829" s="76"/>
      <c r="C43829" s="76"/>
      <c r="D43829" s="76"/>
      <c r="E43829" s="76"/>
      <c r="F43829" s="76"/>
      <c r="G43829" s="76"/>
      <c r="H43829" s="76"/>
      <c r="I43829" s="76"/>
      <c r="J43829" s="76"/>
      <c r="K43829" s="76"/>
      <c r="L43829" s="76"/>
      <c r="M43829" s="76"/>
      <c r="N43829" s="76"/>
    </row>
    <row r="43830" spans="1:14" x14ac:dyDescent="0.25">
      <c r="A43830" s="76"/>
      <c r="B43830" s="76"/>
      <c r="C43830" s="76"/>
      <c r="D43830" s="76"/>
      <c r="E43830" s="76"/>
      <c r="F43830" s="76"/>
      <c r="G43830" s="76"/>
      <c r="H43830" s="76"/>
      <c r="I43830" s="76"/>
      <c r="J43830" s="76"/>
      <c r="K43830" s="76"/>
      <c r="L43830" s="76"/>
      <c r="M43830" s="76"/>
      <c r="N43830" s="76"/>
    </row>
    <row r="43831" spans="1:14" x14ac:dyDescent="0.25">
      <c r="A43831" s="76"/>
      <c r="C43831" s="76"/>
      <c r="D43831" s="76"/>
      <c r="E43831" s="76"/>
      <c r="F43831" s="76"/>
      <c r="G43831" s="76"/>
      <c r="H43831" s="76"/>
      <c r="I43831" s="76"/>
      <c r="J43831" s="76"/>
      <c r="K43831" s="76"/>
      <c r="L43831" s="76"/>
      <c r="M43831" s="76"/>
      <c r="N43831" s="76"/>
    </row>
    <row r="43832" spans="1:14" x14ac:dyDescent="0.25">
      <c r="C43832" s="76"/>
      <c r="D43832" s="76"/>
      <c r="E43832" s="76"/>
      <c r="F43832" s="76"/>
      <c r="G43832" s="76"/>
      <c r="H43832" s="76"/>
      <c r="I43832" s="76"/>
      <c r="J43832" s="76"/>
      <c r="K43832" s="76"/>
      <c r="L43832" s="76"/>
      <c r="M43832" s="76"/>
      <c r="N43832" s="76"/>
    </row>
    <row r="43833" spans="1:14" x14ac:dyDescent="0.25">
      <c r="A43833" s="76"/>
      <c r="C43833" s="76"/>
      <c r="D43833" s="76"/>
      <c r="E43833" s="76"/>
      <c r="F43833" s="76"/>
      <c r="G43833" s="76"/>
      <c r="H43833" s="76"/>
      <c r="I43833" s="76"/>
      <c r="J43833" s="76"/>
      <c r="K43833" s="76"/>
      <c r="L43833" s="76"/>
      <c r="M43833" s="76"/>
      <c r="N43833" s="76"/>
    </row>
    <row r="43834" spans="1:14" x14ac:dyDescent="0.25">
      <c r="A43834" s="76"/>
      <c r="C43834" s="76"/>
      <c r="D43834" s="76"/>
      <c r="E43834" s="76"/>
      <c r="F43834" s="76"/>
      <c r="G43834" s="76"/>
      <c r="H43834" s="76"/>
      <c r="I43834" s="76"/>
      <c r="J43834" s="76"/>
      <c r="K43834" s="76"/>
      <c r="L43834" s="76"/>
      <c r="M43834" s="76"/>
      <c r="N43834" s="76"/>
    </row>
    <row r="43835" spans="1:14" x14ac:dyDescent="0.25">
      <c r="A43835" s="76"/>
      <c r="C43835" s="76"/>
      <c r="D43835" s="76"/>
      <c r="E43835" s="76"/>
      <c r="F43835" s="76"/>
      <c r="G43835" s="76"/>
      <c r="H43835" s="76"/>
      <c r="I43835" s="76"/>
      <c r="J43835" s="76"/>
      <c r="K43835" s="76"/>
      <c r="L43835" s="76"/>
      <c r="M43835" s="76"/>
      <c r="N43835" s="76"/>
    </row>
    <row r="43836" spans="1:14" x14ac:dyDescent="0.25">
      <c r="C43836" s="76"/>
      <c r="D43836" s="76"/>
      <c r="E43836" s="76"/>
      <c r="F43836" s="76"/>
      <c r="G43836" s="76"/>
      <c r="H43836" s="76"/>
      <c r="I43836" s="76"/>
      <c r="J43836" s="76"/>
      <c r="K43836" s="76"/>
      <c r="L43836" s="76"/>
      <c r="M43836" s="76"/>
      <c r="N43836" s="76"/>
    </row>
    <row r="43837" spans="1:14" x14ac:dyDescent="0.25">
      <c r="B43837" s="76"/>
      <c r="C43837" s="76"/>
      <c r="D43837" s="76"/>
      <c r="E43837" s="76"/>
      <c r="F43837" s="76"/>
      <c r="G43837" s="76"/>
      <c r="H43837" s="76"/>
      <c r="I43837" s="76"/>
      <c r="J43837" s="76"/>
      <c r="K43837" s="76"/>
      <c r="L43837" s="76"/>
      <c r="M43837" s="76"/>
      <c r="N43837" s="76"/>
    </row>
    <row r="43838" spans="1:14" x14ac:dyDescent="0.25">
      <c r="A43838" s="76"/>
      <c r="B43838" s="76"/>
      <c r="C43838" s="76"/>
      <c r="D43838" s="76"/>
      <c r="E43838" s="76"/>
      <c r="F43838" s="76"/>
      <c r="G43838" s="76"/>
      <c r="H43838" s="76"/>
      <c r="I43838" s="76"/>
      <c r="J43838" s="76"/>
      <c r="K43838" s="76"/>
      <c r="L43838" s="76"/>
      <c r="M43838" s="76"/>
      <c r="N43838" s="76"/>
    </row>
    <row r="43839" spans="1:14" x14ac:dyDescent="0.25">
      <c r="A43839" s="76"/>
      <c r="B43839" s="76"/>
      <c r="C43839" s="76"/>
      <c r="D43839" s="76"/>
      <c r="E43839" s="76"/>
      <c r="F43839" s="76"/>
      <c r="G43839" s="76"/>
      <c r="H43839" s="76"/>
      <c r="I43839" s="76"/>
      <c r="J43839" s="76"/>
      <c r="K43839" s="76"/>
      <c r="L43839" s="76"/>
      <c r="M43839" s="76"/>
      <c r="N43839" s="76"/>
    </row>
    <row r="43840" spans="1:14" x14ac:dyDescent="0.25">
      <c r="C43840" s="76"/>
      <c r="D43840" s="76"/>
      <c r="E43840" s="76"/>
      <c r="F43840" s="76"/>
      <c r="G43840" s="76"/>
      <c r="H43840" s="76"/>
      <c r="I43840" s="76"/>
      <c r="J43840" s="76"/>
      <c r="K43840" s="76"/>
      <c r="L43840" s="76"/>
      <c r="M43840" s="76"/>
      <c r="N43840" s="76"/>
    </row>
    <row r="43841" spans="1:14" x14ac:dyDescent="0.25">
      <c r="C43841" s="76"/>
      <c r="D43841" s="76"/>
      <c r="E43841" s="76"/>
      <c r="F43841" s="76"/>
      <c r="G43841" s="76"/>
      <c r="H43841" s="76"/>
      <c r="I43841" s="76"/>
      <c r="J43841" s="76"/>
      <c r="K43841" s="76"/>
      <c r="L43841" s="76"/>
      <c r="M43841" s="76"/>
      <c r="N43841" s="76"/>
    </row>
    <row r="43842" spans="1:14" x14ac:dyDescent="0.25">
      <c r="C43842" s="76"/>
      <c r="D43842" s="76"/>
      <c r="E43842" s="76"/>
      <c r="F43842" s="76"/>
      <c r="G43842" s="76"/>
      <c r="H43842" s="76"/>
      <c r="I43842" s="76"/>
      <c r="J43842" s="76"/>
      <c r="K43842" s="76"/>
      <c r="L43842" s="76"/>
      <c r="M43842" s="76"/>
      <c r="N43842" s="76"/>
    </row>
    <row r="43843" spans="1:14" x14ac:dyDescent="0.25">
      <c r="C43843" s="76"/>
      <c r="D43843" s="76"/>
      <c r="E43843" s="76"/>
      <c r="F43843" s="76"/>
      <c r="G43843" s="76"/>
      <c r="H43843" s="76"/>
      <c r="I43843" s="76"/>
      <c r="J43843" s="76"/>
      <c r="K43843" s="76"/>
      <c r="L43843" s="76"/>
      <c r="M43843" s="76"/>
      <c r="N43843" s="76"/>
    </row>
    <row r="43844" spans="1:14" x14ac:dyDescent="0.25">
      <c r="C43844" s="76"/>
      <c r="D43844" s="76"/>
      <c r="E43844" s="76"/>
      <c r="F43844" s="76"/>
      <c r="G43844" s="76"/>
      <c r="H43844" s="76"/>
      <c r="I43844" s="76"/>
      <c r="J43844" s="76"/>
      <c r="K43844" s="76"/>
      <c r="L43844" s="76"/>
      <c r="M43844" s="76"/>
      <c r="N43844" s="76"/>
    </row>
    <row r="43845" spans="1:14" x14ac:dyDescent="0.25">
      <c r="C43845" s="76"/>
      <c r="D43845" s="76"/>
      <c r="E43845" s="76"/>
      <c r="F43845" s="76"/>
      <c r="G43845" s="76"/>
      <c r="H43845" s="76"/>
      <c r="I43845" s="76"/>
      <c r="J43845" s="76"/>
      <c r="K43845" s="76"/>
      <c r="L43845" s="76"/>
      <c r="M43845" s="76"/>
      <c r="N43845" s="76"/>
    </row>
    <row r="43846" spans="1:14" x14ac:dyDescent="0.25">
      <c r="A43846" s="76"/>
      <c r="C43846" s="76"/>
      <c r="D43846" s="76"/>
      <c r="E43846" s="76"/>
      <c r="F43846" s="76"/>
      <c r="G43846" s="76"/>
      <c r="H43846" s="76"/>
      <c r="I43846" s="76"/>
      <c r="J43846" s="76"/>
      <c r="K43846" s="76"/>
      <c r="L43846" s="76"/>
      <c r="M43846" s="76"/>
      <c r="N43846" s="76"/>
    </row>
    <row r="43847" spans="1:14" x14ac:dyDescent="0.25">
      <c r="A43847" s="76"/>
      <c r="B43847" s="76"/>
      <c r="C43847" s="76"/>
      <c r="D43847" s="76"/>
      <c r="E43847" s="76"/>
      <c r="F43847" s="76"/>
      <c r="G43847" s="76"/>
      <c r="H43847" s="76"/>
      <c r="I43847" s="76"/>
      <c r="J43847" s="76"/>
      <c r="K43847" s="76"/>
      <c r="L43847" s="76"/>
      <c r="M43847" s="76"/>
      <c r="N43847" s="76"/>
    </row>
    <row r="43848" spans="1:14" x14ac:dyDescent="0.25">
      <c r="B43848" s="76"/>
      <c r="C43848" s="76"/>
      <c r="D43848" s="76"/>
      <c r="E43848" s="76"/>
      <c r="F43848" s="76"/>
      <c r="G43848" s="76"/>
      <c r="H43848" s="76"/>
      <c r="I43848" s="76"/>
      <c r="J43848" s="76"/>
      <c r="K43848" s="76"/>
      <c r="L43848" s="76"/>
      <c r="M43848" s="76"/>
      <c r="N43848" s="76"/>
    </row>
    <row r="43849" spans="1:14" x14ac:dyDescent="0.25">
      <c r="C43849" s="76"/>
      <c r="D43849" s="76"/>
      <c r="E43849" s="76"/>
      <c r="F43849" s="76"/>
      <c r="G43849" s="76"/>
      <c r="H43849" s="76"/>
      <c r="I43849" s="76"/>
      <c r="J43849" s="76"/>
      <c r="K43849" s="76"/>
      <c r="L43849" s="76"/>
      <c r="M43849" s="76"/>
      <c r="N43849" s="76"/>
    </row>
    <row r="43850" spans="1:14" x14ac:dyDescent="0.25">
      <c r="A43850" s="76"/>
      <c r="C43850" s="76"/>
      <c r="D43850" s="76"/>
      <c r="E43850" s="76"/>
      <c r="F43850" s="76"/>
      <c r="G43850" s="76"/>
      <c r="H43850" s="76"/>
      <c r="I43850" s="76"/>
      <c r="J43850" s="76"/>
      <c r="K43850" s="76"/>
      <c r="L43850" s="76"/>
      <c r="M43850" s="76"/>
      <c r="N43850" s="76"/>
    </row>
    <row r="43851" spans="1:14" x14ac:dyDescent="0.25">
      <c r="A43851" s="76"/>
      <c r="C43851" s="76"/>
      <c r="D43851" s="76"/>
      <c r="E43851" s="76"/>
      <c r="F43851" s="76"/>
      <c r="G43851" s="76"/>
      <c r="H43851" s="76"/>
      <c r="I43851" s="76"/>
      <c r="J43851" s="76"/>
      <c r="K43851" s="76"/>
      <c r="L43851" s="76"/>
      <c r="M43851" s="76"/>
      <c r="N43851" s="76"/>
    </row>
    <row r="43852" spans="1:14" x14ac:dyDescent="0.25">
      <c r="A43852" s="76"/>
      <c r="C43852" s="76"/>
      <c r="D43852" s="76"/>
      <c r="E43852" s="76"/>
      <c r="F43852" s="76"/>
      <c r="G43852" s="76"/>
      <c r="H43852" s="76"/>
      <c r="I43852" s="76"/>
      <c r="J43852" s="76"/>
      <c r="K43852" s="76"/>
      <c r="L43852" s="76"/>
      <c r="M43852" s="76"/>
      <c r="N43852" s="76"/>
    </row>
    <row r="43853" spans="1:14" x14ac:dyDescent="0.25">
      <c r="B43853" s="76"/>
      <c r="C43853" s="76"/>
      <c r="D43853" s="76"/>
      <c r="E43853" s="76"/>
      <c r="F43853" s="76"/>
      <c r="G43853" s="76"/>
      <c r="H43853" s="76"/>
      <c r="I43853" s="76"/>
      <c r="J43853" s="76"/>
      <c r="K43853" s="76"/>
      <c r="L43853" s="76"/>
      <c r="M43853" s="76"/>
      <c r="N43853" s="76"/>
    </row>
    <row r="43854" spans="1:14" x14ac:dyDescent="0.25">
      <c r="B43854" s="76"/>
      <c r="C43854" s="76"/>
      <c r="D43854" s="76"/>
      <c r="E43854" s="76"/>
      <c r="F43854" s="76"/>
      <c r="G43854" s="76"/>
      <c r="H43854" s="76"/>
      <c r="I43854" s="76"/>
      <c r="J43854" s="76"/>
      <c r="K43854" s="76"/>
      <c r="L43854" s="76"/>
      <c r="M43854" s="76"/>
      <c r="N43854" s="76"/>
    </row>
    <row r="43855" spans="1:14" x14ac:dyDescent="0.25">
      <c r="B43855" s="76"/>
      <c r="C43855" s="76"/>
      <c r="D43855" s="76"/>
      <c r="E43855" s="76"/>
      <c r="F43855" s="76"/>
      <c r="G43855" s="76"/>
      <c r="H43855" s="76"/>
      <c r="I43855" s="76"/>
      <c r="J43855" s="76"/>
      <c r="K43855" s="76"/>
      <c r="L43855" s="76"/>
      <c r="M43855" s="76"/>
      <c r="N43855" s="76"/>
    </row>
    <row r="43856" spans="1:14" x14ac:dyDescent="0.25">
      <c r="C43856" s="76"/>
      <c r="D43856" s="76"/>
      <c r="E43856" s="76"/>
      <c r="F43856" s="76"/>
      <c r="G43856" s="76"/>
      <c r="H43856" s="76"/>
      <c r="I43856" s="76"/>
      <c r="J43856" s="76"/>
      <c r="K43856" s="76"/>
      <c r="L43856" s="76"/>
      <c r="M43856" s="76"/>
      <c r="N43856" s="76"/>
    </row>
    <row r="43857" spans="1:14" x14ac:dyDescent="0.25">
      <c r="C43857" s="76"/>
      <c r="D43857" s="76"/>
      <c r="E43857" s="76"/>
      <c r="F43857" s="76"/>
      <c r="G43857" s="76"/>
      <c r="H43857" s="76"/>
      <c r="I43857" s="76"/>
      <c r="J43857" s="76"/>
      <c r="K43857" s="76"/>
      <c r="L43857" s="76"/>
      <c r="M43857" s="76"/>
      <c r="N43857" s="76"/>
    </row>
    <row r="43858" spans="1:14" x14ac:dyDescent="0.25">
      <c r="C43858" s="76"/>
      <c r="D43858" s="76"/>
      <c r="E43858" s="76"/>
      <c r="F43858" s="76"/>
      <c r="G43858" s="76"/>
      <c r="H43858" s="76"/>
      <c r="I43858" s="76"/>
      <c r="J43858" s="76"/>
      <c r="K43858" s="76"/>
      <c r="L43858" s="76"/>
      <c r="M43858" s="76"/>
      <c r="N43858" s="76"/>
    </row>
    <row r="43859" spans="1:14" x14ac:dyDescent="0.25">
      <c r="A43859" s="76"/>
      <c r="C43859" s="76"/>
      <c r="D43859" s="76"/>
      <c r="E43859" s="76"/>
      <c r="F43859" s="76"/>
      <c r="G43859" s="76"/>
      <c r="H43859" s="76"/>
      <c r="I43859" s="76"/>
      <c r="J43859" s="76"/>
      <c r="K43859" s="76"/>
      <c r="L43859" s="76"/>
      <c r="M43859" s="76"/>
      <c r="N43859" s="76"/>
    </row>
    <row r="43860" spans="1:14" x14ac:dyDescent="0.25">
      <c r="B43860" s="76"/>
      <c r="C43860" s="76"/>
      <c r="D43860" s="76"/>
      <c r="E43860" s="76"/>
      <c r="F43860" s="76"/>
      <c r="G43860" s="76"/>
      <c r="H43860" s="76"/>
      <c r="I43860" s="76"/>
      <c r="J43860" s="76"/>
      <c r="K43860" s="76"/>
      <c r="L43860" s="76"/>
      <c r="M43860" s="76"/>
      <c r="N43860" s="76"/>
    </row>
    <row r="43861" spans="1:14" x14ac:dyDescent="0.25">
      <c r="C43861" s="76"/>
      <c r="D43861" s="76"/>
      <c r="E43861" s="76"/>
      <c r="F43861" s="76"/>
      <c r="G43861" s="76"/>
      <c r="H43861" s="76"/>
      <c r="I43861" s="76"/>
      <c r="J43861" s="76"/>
      <c r="K43861" s="76"/>
      <c r="L43861" s="76"/>
      <c r="M43861" s="76"/>
      <c r="N43861" s="76"/>
    </row>
    <row r="43862" spans="1:14" x14ac:dyDescent="0.25">
      <c r="C43862" s="76"/>
      <c r="D43862" s="76"/>
      <c r="E43862" s="76"/>
      <c r="F43862" s="76"/>
      <c r="G43862" s="76"/>
      <c r="H43862" s="76"/>
      <c r="I43862" s="76"/>
      <c r="J43862" s="76"/>
      <c r="K43862" s="76"/>
      <c r="L43862" s="76"/>
      <c r="M43862" s="76"/>
      <c r="N43862" s="76"/>
    </row>
    <row r="43863" spans="1:14" x14ac:dyDescent="0.25">
      <c r="B43863" s="76"/>
      <c r="C43863" s="76"/>
      <c r="D43863" s="76"/>
      <c r="E43863" s="76"/>
      <c r="F43863" s="76"/>
      <c r="G43863" s="76"/>
      <c r="H43863" s="76"/>
      <c r="I43863" s="76"/>
      <c r="J43863" s="76"/>
      <c r="K43863" s="76"/>
      <c r="L43863" s="76"/>
      <c r="M43863" s="76"/>
      <c r="N43863" s="76"/>
    </row>
    <row r="43864" spans="1:14" x14ac:dyDescent="0.25">
      <c r="C43864" s="76"/>
      <c r="D43864" s="76"/>
      <c r="E43864" s="76"/>
      <c r="F43864" s="76"/>
      <c r="G43864" s="76"/>
      <c r="H43864" s="76"/>
      <c r="I43864" s="76"/>
      <c r="J43864" s="76"/>
      <c r="K43864" s="76"/>
      <c r="L43864" s="76"/>
      <c r="M43864" s="76"/>
      <c r="N43864" s="76"/>
    </row>
    <row r="43865" spans="1:14" x14ac:dyDescent="0.25">
      <c r="A43865" s="76"/>
      <c r="B43865" s="76"/>
      <c r="C43865" s="76"/>
      <c r="D43865" s="76"/>
      <c r="E43865" s="76"/>
      <c r="F43865" s="76"/>
      <c r="G43865" s="76"/>
      <c r="H43865" s="76"/>
      <c r="I43865" s="76"/>
      <c r="J43865" s="76"/>
      <c r="K43865" s="76"/>
      <c r="L43865" s="76"/>
      <c r="M43865" s="76"/>
      <c r="N43865" s="76"/>
    </row>
    <row r="43866" spans="1:14" x14ac:dyDescent="0.25">
      <c r="A43866" s="76"/>
      <c r="C43866" s="76"/>
      <c r="D43866" s="76"/>
      <c r="E43866" s="76"/>
      <c r="F43866" s="76"/>
      <c r="G43866" s="76"/>
      <c r="H43866" s="76"/>
      <c r="I43866" s="76"/>
      <c r="J43866" s="76"/>
      <c r="K43866" s="76"/>
      <c r="L43866" s="76"/>
      <c r="M43866" s="76"/>
      <c r="N43866" s="76"/>
    </row>
    <row r="43867" spans="1:14" x14ac:dyDescent="0.25">
      <c r="A43867" s="76"/>
      <c r="B43867" s="76"/>
      <c r="C43867" s="76"/>
      <c r="D43867" s="76"/>
      <c r="E43867" s="76"/>
      <c r="F43867" s="76"/>
      <c r="G43867" s="76"/>
      <c r="H43867" s="76"/>
      <c r="I43867" s="76"/>
      <c r="J43867" s="76"/>
      <c r="K43867" s="76"/>
      <c r="L43867" s="76"/>
      <c r="M43867" s="76"/>
      <c r="N43867" s="76"/>
    </row>
    <row r="43868" spans="1:14" x14ac:dyDescent="0.25">
      <c r="C43868" s="76"/>
      <c r="D43868" s="76"/>
      <c r="E43868" s="76"/>
      <c r="F43868" s="76"/>
      <c r="G43868" s="76"/>
      <c r="H43868" s="76"/>
      <c r="I43868" s="76"/>
      <c r="J43868" s="76"/>
      <c r="K43868" s="76"/>
      <c r="L43868" s="76"/>
      <c r="M43868" s="76"/>
      <c r="N43868" s="76"/>
    </row>
    <row r="43869" spans="1:14" x14ac:dyDescent="0.25">
      <c r="A43869" s="76"/>
      <c r="C43869" s="76"/>
      <c r="D43869" s="76"/>
      <c r="E43869" s="76"/>
      <c r="F43869" s="76"/>
      <c r="G43869" s="76"/>
      <c r="H43869" s="76"/>
      <c r="I43869" s="76"/>
      <c r="J43869" s="76"/>
      <c r="K43869" s="76"/>
      <c r="L43869" s="76"/>
      <c r="M43869" s="76"/>
      <c r="N43869" s="76"/>
    </row>
    <row r="43870" spans="1:14" x14ac:dyDescent="0.25">
      <c r="A43870" s="76"/>
      <c r="B43870" s="76"/>
      <c r="C43870" s="76"/>
      <c r="D43870" s="76"/>
      <c r="E43870" s="76"/>
      <c r="F43870" s="76"/>
      <c r="G43870" s="76"/>
      <c r="H43870" s="76"/>
      <c r="I43870" s="76"/>
      <c r="J43870" s="76"/>
      <c r="K43870" s="76"/>
      <c r="L43870" s="76"/>
      <c r="M43870" s="76"/>
      <c r="N43870" s="76"/>
    </row>
    <row r="43871" spans="1:14" x14ac:dyDescent="0.25">
      <c r="C43871" s="76"/>
      <c r="D43871" s="76"/>
      <c r="E43871" s="76"/>
      <c r="F43871" s="76"/>
      <c r="G43871" s="76"/>
      <c r="H43871" s="76"/>
      <c r="I43871" s="76"/>
      <c r="J43871" s="76"/>
      <c r="K43871" s="76"/>
      <c r="L43871" s="76"/>
      <c r="M43871" s="76"/>
      <c r="N43871" s="76"/>
    </row>
    <row r="43872" spans="1:14" x14ac:dyDescent="0.25">
      <c r="C43872" s="76"/>
      <c r="D43872" s="76"/>
      <c r="E43872" s="76"/>
      <c r="F43872" s="76"/>
      <c r="G43872" s="76"/>
      <c r="H43872" s="76"/>
      <c r="I43872" s="76"/>
      <c r="J43872" s="76"/>
      <c r="K43872" s="76"/>
      <c r="L43872" s="76"/>
      <c r="M43872" s="76"/>
      <c r="N43872" s="76"/>
    </row>
    <row r="43873" spans="1:14" x14ac:dyDescent="0.25">
      <c r="C43873" s="76"/>
      <c r="D43873" s="76"/>
      <c r="E43873" s="76"/>
      <c r="F43873" s="76"/>
      <c r="G43873" s="76"/>
      <c r="H43873" s="76"/>
      <c r="I43873" s="76"/>
      <c r="J43873" s="76"/>
      <c r="K43873" s="76"/>
      <c r="L43873" s="76"/>
      <c r="M43873" s="76"/>
      <c r="N43873" s="76"/>
    </row>
    <row r="43874" spans="1:14" x14ac:dyDescent="0.25">
      <c r="C43874" s="76"/>
      <c r="D43874" s="76"/>
      <c r="E43874" s="76"/>
      <c r="F43874" s="76"/>
      <c r="G43874" s="76"/>
      <c r="H43874" s="76"/>
      <c r="I43874" s="76"/>
      <c r="J43874" s="76"/>
      <c r="K43874" s="76"/>
      <c r="L43874" s="76"/>
      <c r="M43874" s="76"/>
      <c r="N43874" s="76"/>
    </row>
    <row r="43875" spans="1:14" x14ac:dyDescent="0.25">
      <c r="A43875" s="76"/>
      <c r="C43875" s="76"/>
      <c r="D43875" s="76"/>
      <c r="E43875" s="76"/>
      <c r="F43875" s="76"/>
      <c r="G43875" s="76"/>
      <c r="H43875" s="76"/>
      <c r="I43875" s="76"/>
      <c r="J43875" s="76"/>
      <c r="K43875" s="76"/>
      <c r="L43875" s="76"/>
      <c r="M43875" s="76"/>
      <c r="N43875" s="76"/>
    </row>
    <row r="43876" spans="1:14" x14ac:dyDescent="0.25">
      <c r="C43876" s="76"/>
      <c r="D43876" s="76"/>
      <c r="E43876" s="76"/>
      <c r="F43876" s="76"/>
      <c r="G43876" s="76"/>
      <c r="H43876" s="76"/>
      <c r="I43876" s="76"/>
      <c r="J43876" s="76"/>
      <c r="K43876" s="76"/>
      <c r="L43876" s="76"/>
      <c r="M43876" s="76"/>
      <c r="N43876" s="76"/>
    </row>
    <row r="43877" spans="1:14" x14ac:dyDescent="0.25">
      <c r="A43877" s="76"/>
      <c r="C43877" s="76"/>
      <c r="D43877" s="76"/>
      <c r="E43877" s="76"/>
      <c r="F43877" s="76"/>
      <c r="G43877" s="76"/>
      <c r="H43877" s="76"/>
      <c r="I43877" s="76"/>
      <c r="J43877" s="76"/>
      <c r="K43877" s="76"/>
      <c r="L43877" s="76"/>
      <c r="M43877" s="76"/>
      <c r="N43877" s="76"/>
    </row>
    <row r="43878" spans="1:14" x14ac:dyDescent="0.25">
      <c r="A43878" s="76"/>
      <c r="C43878" s="76"/>
      <c r="D43878" s="76"/>
      <c r="E43878" s="76"/>
      <c r="F43878" s="76"/>
      <c r="G43878" s="76"/>
      <c r="H43878" s="76"/>
      <c r="I43878" s="76"/>
      <c r="J43878" s="76"/>
      <c r="K43878" s="76"/>
      <c r="L43878" s="76"/>
      <c r="M43878" s="76"/>
      <c r="N43878" s="76"/>
    </row>
    <row r="43879" spans="1:14" x14ac:dyDescent="0.25">
      <c r="C43879" s="76"/>
      <c r="D43879" s="76"/>
      <c r="E43879" s="76"/>
      <c r="F43879" s="76"/>
      <c r="G43879" s="76"/>
      <c r="H43879" s="76"/>
      <c r="I43879" s="76"/>
      <c r="J43879" s="76"/>
      <c r="K43879" s="76"/>
      <c r="L43879" s="76"/>
      <c r="M43879" s="76"/>
      <c r="N43879" s="76"/>
    </row>
    <row r="43880" spans="1:14" x14ac:dyDescent="0.25">
      <c r="C43880" s="76"/>
      <c r="D43880" s="76"/>
      <c r="E43880" s="76"/>
      <c r="F43880" s="76"/>
      <c r="G43880" s="76"/>
      <c r="H43880" s="76"/>
      <c r="I43880" s="76"/>
      <c r="J43880" s="76"/>
      <c r="K43880" s="76"/>
      <c r="L43880" s="76"/>
      <c r="M43880" s="76"/>
      <c r="N43880" s="76"/>
    </row>
    <row r="43881" spans="1:14" x14ac:dyDescent="0.25">
      <c r="A43881" s="76"/>
      <c r="C43881" s="76"/>
      <c r="D43881" s="76"/>
      <c r="E43881" s="76"/>
      <c r="F43881" s="76"/>
      <c r="G43881" s="76"/>
      <c r="H43881" s="76"/>
      <c r="I43881" s="76"/>
      <c r="J43881" s="76"/>
      <c r="K43881" s="76"/>
      <c r="L43881" s="76"/>
      <c r="M43881" s="76"/>
      <c r="N43881" s="76"/>
    </row>
    <row r="43882" spans="1:14" x14ac:dyDescent="0.25">
      <c r="C43882" s="76"/>
      <c r="D43882" s="76"/>
      <c r="E43882" s="76"/>
      <c r="F43882" s="76"/>
      <c r="G43882" s="76"/>
      <c r="H43882" s="76"/>
      <c r="I43882" s="76"/>
      <c r="J43882" s="76"/>
      <c r="K43882" s="76"/>
      <c r="L43882" s="76"/>
      <c r="M43882" s="76"/>
      <c r="N43882" s="76"/>
    </row>
    <row r="43883" spans="1:14" x14ac:dyDescent="0.25">
      <c r="B43883" s="76"/>
      <c r="C43883" s="76"/>
      <c r="D43883" s="76"/>
      <c r="E43883" s="76"/>
      <c r="F43883" s="76"/>
      <c r="G43883" s="76"/>
      <c r="H43883" s="76"/>
      <c r="I43883" s="76"/>
      <c r="J43883" s="76"/>
      <c r="K43883" s="76"/>
      <c r="L43883" s="76"/>
      <c r="M43883" s="76"/>
      <c r="N43883" s="76"/>
    </row>
    <row r="43884" spans="1:14" x14ac:dyDescent="0.25">
      <c r="B43884" s="76"/>
      <c r="C43884" s="76"/>
      <c r="D43884" s="76"/>
      <c r="E43884" s="76"/>
      <c r="F43884" s="76"/>
      <c r="G43884" s="76"/>
      <c r="H43884" s="76"/>
      <c r="I43884" s="76"/>
      <c r="J43884" s="76"/>
      <c r="K43884" s="76"/>
      <c r="L43884" s="76"/>
      <c r="M43884" s="76"/>
      <c r="N43884" s="76"/>
    </row>
    <row r="43885" spans="1:14" x14ac:dyDescent="0.25">
      <c r="C43885" s="76"/>
      <c r="D43885" s="76"/>
      <c r="E43885" s="76"/>
      <c r="F43885" s="76"/>
      <c r="G43885" s="76"/>
      <c r="H43885" s="76"/>
      <c r="I43885" s="76"/>
      <c r="J43885" s="76"/>
      <c r="K43885" s="76"/>
      <c r="L43885" s="76"/>
      <c r="M43885" s="76"/>
      <c r="N43885" s="76"/>
    </row>
    <row r="43886" spans="1:14" x14ac:dyDescent="0.25">
      <c r="C43886" s="76"/>
      <c r="D43886" s="76"/>
      <c r="E43886" s="76"/>
      <c r="F43886" s="76"/>
      <c r="G43886" s="76"/>
      <c r="H43886" s="76"/>
      <c r="I43886" s="76"/>
      <c r="J43886" s="76"/>
      <c r="K43886" s="76"/>
      <c r="L43886" s="76"/>
      <c r="M43886" s="76"/>
      <c r="N43886" s="76"/>
    </row>
    <row r="43887" spans="1:14" x14ac:dyDescent="0.25">
      <c r="A43887" s="76"/>
      <c r="B43887" s="76"/>
      <c r="C43887" s="76"/>
      <c r="D43887" s="76"/>
      <c r="E43887" s="76"/>
      <c r="F43887" s="76"/>
      <c r="G43887" s="76"/>
      <c r="H43887" s="76"/>
      <c r="I43887" s="76"/>
      <c r="J43887" s="76"/>
      <c r="K43887" s="76"/>
      <c r="L43887" s="76"/>
      <c r="M43887" s="76"/>
      <c r="N43887" s="76"/>
    </row>
    <row r="43888" spans="1:14" x14ac:dyDescent="0.25">
      <c r="A43888" s="76"/>
      <c r="B43888" s="76"/>
      <c r="C43888" s="76"/>
      <c r="D43888" s="76"/>
      <c r="E43888" s="76"/>
      <c r="F43888" s="76"/>
      <c r="G43888" s="76"/>
      <c r="H43888" s="76"/>
      <c r="I43888" s="76"/>
      <c r="J43888" s="76"/>
      <c r="K43888" s="76"/>
      <c r="L43888" s="76"/>
      <c r="M43888" s="76"/>
      <c r="N43888" s="76"/>
    </row>
    <row r="43889" spans="1:14" x14ac:dyDescent="0.25">
      <c r="A43889" s="76"/>
      <c r="B43889" s="76"/>
      <c r="C43889" s="76"/>
      <c r="D43889" s="76"/>
      <c r="E43889" s="76"/>
      <c r="F43889" s="76"/>
      <c r="G43889" s="76"/>
      <c r="H43889" s="76"/>
      <c r="I43889" s="76"/>
      <c r="J43889" s="76"/>
      <c r="K43889" s="76"/>
      <c r="L43889" s="76"/>
      <c r="M43889" s="76"/>
      <c r="N43889" s="76"/>
    </row>
    <row r="43890" spans="1:14" x14ac:dyDescent="0.25">
      <c r="A43890" s="76"/>
      <c r="B43890" s="76"/>
      <c r="C43890" s="76"/>
      <c r="D43890" s="76"/>
      <c r="E43890" s="76"/>
      <c r="F43890" s="76"/>
      <c r="G43890" s="76"/>
      <c r="H43890" s="76"/>
      <c r="I43890" s="76"/>
      <c r="J43890" s="76"/>
      <c r="K43890" s="76"/>
      <c r="L43890" s="76"/>
      <c r="M43890" s="76"/>
      <c r="N43890" s="76"/>
    </row>
    <row r="43891" spans="1:14" x14ac:dyDescent="0.25">
      <c r="A43891" s="76"/>
      <c r="B43891" s="76"/>
      <c r="C43891" s="76"/>
      <c r="D43891" s="76"/>
      <c r="E43891" s="76"/>
      <c r="F43891" s="76"/>
      <c r="G43891" s="76"/>
      <c r="H43891" s="76"/>
      <c r="I43891" s="76"/>
      <c r="J43891" s="76"/>
      <c r="K43891" s="76"/>
      <c r="L43891" s="76"/>
      <c r="M43891" s="76"/>
      <c r="N43891" s="76"/>
    </row>
    <row r="43892" spans="1:14" x14ac:dyDescent="0.25">
      <c r="A43892" s="76"/>
      <c r="B43892" s="76"/>
      <c r="C43892" s="76"/>
      <c r="D43892" s="76"/>
      <c r="E43892" s="76"/>
      <c r="F43892" s="76"/>
      <c r="G43892" s="76"/>
      <c r="H43892" s="76"/>
      <c r="I43892" s="76"/>
      <c r="J43892" s="76"/>
      <c r="K43892" s="76"/>
      <c r="L43892" s="76"/>
      <c r="M43892" s="76"/>
      <c r="N43892" s="76"/>
    </row>
    <row r="43893" spans="1:14" x14ac:dyDescent="0.25">
      <c r="A43893" s="76"/>
      <c r="B43893" s="76"/>
      <c r="C43893" s="76"/>
      <c r="D43893" s="76"/>
      <c r="E43893" s="76"/>
      <c r="F43893" s="76"/>
      <c r="G43893" s="76"/>
      <c r="H43893" s="76"/>
      <c r="I43893" s="76"/>
      <c r="J43893" s="76"/>
      <c r="K43893" s="76"/>
      <c r="L43893" s="76"/>
      <c r="M43893" s="76"/>
      <c r="N43893" s="76"/>
    </row>
    <row r="43894" spans="1:14" x14ac:dyDescent="0.25">
      <c r="A43894" s="76"/>
      <c r="B43894" s="76"/>
      <c r="C43894" s="76"/>
      <c r="D43894" s="76"/>
      <c r="E43894" s="76"/>
      <c r="F43894" s="76"/>
      <c r="G43894" s="76"/>
      <c r="H43894" s="76"/>
      <c r="I43894" s="76"/>
      <c r="J43894" s="76"/>
      <c r="K43894" s="76"/>
      <c r="L43894" s="76"/>
      <c r="M43894" s="76"/>
      <c r="N43894" s="76"/>
    </row>
    <row r="43895" spans="1:14" x14ac:dyDescent="0.25">
      <c r="A43895" s="76"/>
      <c r="B43895" s="76"/>
      <c r="C43895" s="76"/>
      <c r="D43895" s="76"/>
      <c r="E43895" s="76"/>
      <c r="F43895" s="76"/>
      <c r="G43895" s="76"/>
      <c r="H43895" s="76"/>
      <c r="I43895" s="76"/>
      <c r="J43895" s="76"/>
      <c r="K43895" s="76"/>
      <c r="L43895" s="76"/>
      <c r="M43895" s="76"/>
      <c r="N43895" s="76"/>
    </row>
    <row r="43896" spans="1:14" x14ac:dyDescent="0.25">
      <c r="A43896" s="76"/>
      <c r="B43896" s="76"/>
      <c r="C43896" s="76"/>
      <c r="D43896" s="76"/>
      <c r="E43896" s="76"/>
      <c r="F43896" s="76"/>
      <c r="G43896" s="76"/>
      <c r="H43896" s="76"/>
      <c r="I43896" s="76"/>
      <c r="J43896" s="76"/>
      <c r="K43896" s="76"/>
      <c r="L43896" s="76"/>
      <c r="M43896" s="76"/>
      <c r="N43896" s="76"/>
    </row>
    <row r="43897" spans="1:14" x14ac:dyDescent="0.25">
      <c r="A43897" s="76"/>
      <c r="C43897" s="76"/>
      <c r="D43897" s="76"/>
      <c r="E43897" s="76"/>
      <c r="F43897" s="76"/>
      <c r="G43897" s="76"/>
      <c r="H43897" s="76"/>
      <c r="I43897" s="76"/>
      <c r="J43897" s="76"/>
      <c r="K43897" s="76"/>
      <c r="L43897" s="76"/>
      <c r="M43897" s="76"/>
      <c r="N43897" s="76"/>
    </row>
    <row r="43898" spans="1:14" x14ac:dyDescent="0.25">
      <c r="A43898" s="76"/>
      <c r="C43898" s="76"/>
      <c r="D43898" s="76"/>
      <c r="E43898" s="76"/>
      <c r="F43898" s="76"/>
      <c r="G43898" s="76"/>
      <c r="H43898" s="76"/>
      <c r="I43898" s="76"/>
      <c r="J43898" s="76"/>
      <c r="K43898" s="76"/>
      <c r="L43898" s="76"/>
      <c r="M43898" s="76"/>
      <c r="N43898" s="76"/>
    </row>
    <row r="43899" spans="1:14" x14ac:dyDescent="0.25">
      <c r="A43899" s="76"/>
      <c r="C43899" s="76"/>
      <c r="D43899" s="76"/>
      <c r="E43899" s="76"/>
      <c r="F43899" s="76"/>
      <c r="G43899" s="76"/>
      <c r="H43899" s="76"/>
      <c r="I43899" s="76"/>
      <c r="J43899" s="76"/>
      <c r="K43899" s="76"/>
      <c r="L43899" s="76"/>
      <c r="M43899" s="76"/>
      <c r="N43899" s="76"/>
    </row>
    <row r="43900" spans="1:14" x14ac:dyDescent="0.25">
      <c r="C43900" s="76"/>
      <c r="D43900" s="76"/>
      <c r="E43900" s="76"/>
      <c r="F43900" s="76"/>
      <c r="G43900" s="76"/>
      <c r="H43900" s="76"/>
      <c r="I43900" s="76"/>
      <c r="J43900" s="76"/>
      <c r="K43900" s="76"/>
      <c r="L43900" s="76"/>
      <c r="M43900" s="76"/>
      <c r="N43900" s="76"/>
    </row>
    <row r="43901" spans="1:14" x14ac:dyDescent="0.25">
      <c r="C43901" s="76"/>
      <c r="D43901" s="76"/>
      <c r="E43901" s="76"/>
      <c r="F43901" s="76"/>
      <c r="G43901" s="76"/>
      <c r="H43901" s="76"/>
      <c r="I43901" s="76"/>
      <c r="J43901" s="76"/>
      <c r="K43901" s="76"/>
      <c r="L43901" s="76"/>
      <c r="M43901" s="76"/>
      <c r="N43901" s="76"/>
    </row>
    <row r="43902" spans="1:14" x14ac:dyDescent="0.25">
      <c r="C43902" s="76"/>
      <c r="D43902" s="76"/>
      <c r="E43902" s="76"/>
      <c r="F43902" s="76"/>
      <c r="G43902" s="76"/>
      <c r="H43902" s="76"/>
      <c r="I43902" s="76"/>
      <c r="J43902" s="76"/>
      <c r="K43902" s="76"/>
      <c r="L43902" s="76"/>
      <c r="M43902" s="76"/>
      <c r="N43902" s="76"/>
    </row>
    <row r="43903" spans="1:14" x14ac:dyDescent="0.25">
      <c r="C43903" s="76"/>
      <c r="D43903" s="76"/>
      <c r="E43903" s="76"/>
      <c r="F43903" s="76"/>
      <c r="G43903" s="76"/>
      <c r="H43903" s="76"/>
      <c r="I43903" s="76"/>
      <c r="J43903" s="76"/>
      <c r="K43903" s="76"/>
      <c r="L43903" s="76"/>
      <c r="M43903" s="76"/>
      <c r="N43903" s="76"/>
    </row>
    <row r="43904" spans="1:14" x14ac:dyDescent="0.25">
      <c r="C43904" s="76"/>
      <c r="D43904" s="76"/>
      <c r="E43904" s="76"/>
      <c r="F43904" s="76"/>
      <c r="G43904" s="76"/>
      <c r="H43904" s="76"/>
      <c r="I43904" s="76"/>
      <c r="J43904" s="76"/>
      <c r="K43904" s="76"/>
      <c r="L43904" s="76"/>
      <c r="M43904" s="76"/>
      <c r="N43904" s="76"/>
    </row>
    <row r="43905" spans="1:14" x14ac:dyDescent="0.25">
      <c r="C43905" s="76"/>
      <c r="D43905" s="76"/>
      <c r="E43905" s="76"/>
      <c r="F43905" s="76"/>
      <c r="G43905" s="76"/>
      <c r="H43905" s="76"/>
      <c r="I43905" s="76"/>
      <c r="J43905" s="76"/>
      <c r="K43905" s="76"/>
      <c r="L43905" s="76"/>
      <c r="M43905" s="76"/>
      <c r="N43905" s="76"/>
    </row>
    <row r="43906" spans="1:14" x14ac:dyDescent="0.25">
      <c r="C43906" s="76"/>
      <c r="D43906" s="76"/>
      <c r="E43906" s="76"/>
      <c r="F43906" s="76"/>
      <c r="G43906" s="76"/>
      <c r="H43906" s="76"/>
      <c r="I43906" s="76"/>
      <c r="J43906" s="76"/>
      <c r="K43906" s="76"/>
      <c r="L43906" s="76"/>
      <c r="M43906" s="76"/>
      <c r="N43906" s="76"/>
    </row>
    <row r="43907" spans="1:14" x14ac:dyDescent="0.25">
      <c r="B43907" s="76"/>
      <c r="C43907" s="76"/>
      <c r="D43907" s="76"/>
      <c r="E43907" s="76"/>
      <c r="F43907" s="76"/>
      <c r="G43907" s="76"/>
      <c r="H43907" s="76"/>
      <c r="I43907" s="76"/>
      <c r="J43907" s="76"/>
      <c r="K43907" s="76"/>
      <c r="L43907" s="76"/>
      <c r="M43907" s="76"/>
      <c r="N43907" s="76"/>
    </row>
    <row r="43908" spans="1:14" x14ac:dyDescent="0.25">
      <c r="B43908" s="76"/>
      <c r="C43908" s="76"/>
      <c r="D43908" s="76"/>
      <c r="E43908" s="76"/>
      <c r="F43908" s="76"/>
      <c r="G43908" s="76"/>
      <c r="H43908" s="76"/>
      <c r="I43908" s="76"/>
      <c r="J43908" s="76"/>
      <c r="K43908" s="76"/>
      <c r="L43908" s="76"/>
      <c r="M43908" s="76"/>
      <c r="N43908" s="76"/>
    </row>
    <row r="43909" spans="1:14" x14ac:dyDescent="0.25">
      <c r="B43909" s="76"/>
      <c r="C43909" s="76"/>
      <c r="D43909" s="76"/>
      <c r="E43909" s="76"/>
      <c r="F43909" s="76"/>
      <c r="G43909" s="76"/>
      <c r="H43909" s="76"/>
      <c r="I43909" s="76"/>
      <c r="J43909" s="76"/>
      <c r="K43909" s="76"/>
      <c r="L43909" s="76"/>
      <c r="M43909" s="76"/>
      <c r="N43909" s="76"/>
    </row>
    <row r="43910" spans="1:14" x14ac:dyDescent="0.25">
      <c r="B43910" s="76"/>
      <c r="C43910" s="76"/>
      <c r="D43910" s="76"/>
      <c r="E43910" s="76"/>
      <c r="F43910" s="76"/>
      <c r="G43910" s="76"/>
      <c r="H43910" s="76"/>
      <c r="I43910" s="76"/>
      <c r="J43910" s="76"/>
      <c r="K43910" s="76"/>
      <c r="L43910" s="76"/>
      <c r="M43910" s="76"/>
      <c r="N43910" s="76"/>
    </row>
    <row r="43911" spans="1:14" x14ac:dyDescent="0.25">
      <c r="C43911" s="76"/>
      <c r="D43911" s="76"/>
      <c r="E43911" s="76"/>
      <c r="F43911" s="76"/>
      <c r="G43911" s="76"/>
      <c r="H43911" s="76"/>
      <c r="I43911" s="76"/>
      <c r="J43911" s="76"/>
      <c r="K43911" s="76"/>
      <c r="L43911" s="76"/>
      <c r="M43911" s="76"/>
      <c r="N43911" s="76"/>
    </row>
    <row r="43912" spans="1:14" x14ac:dyDescent="0.25">
      <c r="B43912" s="76"/>
      <c r="C43912" s="76"/>
      <c r="D43912" s="76"/>
      <c r="E43912" s="76"/>
      <c r="F43912" s="76"/>
      <c r="G43912" s="76"/>
      <c r="H43912" s="76"/>
      <c r="I43912" s="76"/>
      <c r="J43912" s="76"/>
      <c r="K43912" s="76"/>
      <c r="L43912" s="76"/>
      <c r="M43912" s="76"/>
      <c r="N43912" s="76"/>
    </row>
    <row r="43913" spans="1:14" x14ac:dyDescent="0.25">
      <c r="C43913" s="76"/>
      <c r="D43913" s="76"/>
      <c r="E43913" s="76"/>
      <c r="F43913" s="76"/>
      <c r="G43913" s="76"/>
      <c r="H43913" s="76"/>
      <c r="I43913" s="76"/>
      <c r="J43913" s="76"/>
      <c r="K43913" s="76"/>
      <c r="L43913" s="76"/>
      <c r="M43913" s="76"/>
      <c r="N43913" s="76"/>
    </row>
    <row r="43914" spans="1:14" x14ac:dyDescent="0.25">
      <c r="C43914" s="76"/>
      <c r="D43914" s="76"/>
      <c r="E43914" s="76"/>
      <c r="F43914" s="76"/>
      <c r="G43914" s="76"/>
      <c r="H43914" s="76"/>
      <c r="I43914" s="76"/>
      <c r="J43914" s="76"/>
      <c r="K43914" s="76"/>
      <c r="L43914" s="76"/>
      <c r="M43914" s="76"/>
      <c r="N43914" s="76"/>
    </row>
    <row r="43915" spans="1:14" x14ac:dyDescent="0.25">
      <c r="C43915" s="76"/>
      <c r="D43915" s="76"/>
      <c r="E43915" s="76"/>
      <c r="F43915" s="76"/>
      <c r="G43915" s="76"/>
      <c r="H43915" s="76"/>
      <c r="I43915" s="76"/>
      <c r="J43915" s="76"/>
      <c r="K43915" s="76"/>
      <c r="L43915" s="76"/>
      <c r="M43915" s="76"/>
      <c r="N43915" s="76"/>
    </row>
    <row r="43916" spans="1:14" x14ac:dyDescent="0.25">
      <c r="C43916" s="76"/>
      <c r="D43916" s="76"/>
      <c r="E43916" s="76"/>
      <c r="F43916" s="76"/>
      <c r="G43916" s="76"/>
      <c r="H43916" s="76"/>
      <c r="I43916" s="76"/>
      <c r="J43916" s="76"/>
      <c r="K43916" s="76"/>
      <c r="L43916" s="76"/>
      <c r="M43916" s="76"/>
      <c r="N43916" s="76"/>
    </row>
    <row r="43917" spans="1:14" x14ac:dyDescent="0.25">
      <c r="A43917" s="76"/>
      <c r="C43917" s="76"/>
      <c r="D43917" s="76"/>
      <c r="E43917" s="76"/>
      <c r="F43917" s="76"/>
      <c r="G43917" s="76"/>
      <c r="H43917" s="76"/>
      <c r="I43917" s="76"/>
      <c r="J43917" s="76"/>
      <c r="K43917" s="76"/>
      <c r="L43917" s="76"/>
      <c r="M43917" s="76"/>
      <c r="N43917" s="76"/>
    </row>
    <row r="43918" spans="1:14" x14ac:dyDescent="0.25">
      <c r="A43918" s="76"/>
      <c r="C43918" s="76"/>
      <c r="D43918" s="76"/>
      <c r="E43918" s="76"/>
      <c r="F43918" s="76"/>
      <c r="G43918" s="76"/>
      <c r="H43918" s="76"/>
      <c r="I43918" s="76"/>
      <c r="J43918" s="76"/>
      <c r="K43918" s="76"/>
      <c r="L43918" s="76"/>
      <c r="M43918" s="76"/>
      <c r="N43918" s="76"/>
    </row>
    <row r="43919" spans="1:14" x14ac:dyDescent="0.25">
      <c r="A43919" s="76"/>
      <c r="B43919" s="76"/>
      <c r="C43919" s="76"/>
      <c r="D43919" s="76"/>
      <c r="E43919" s="76"/>
      <c r="F43919" s="76"/>
      <c r="G43919" s="76"/>
      <c r="H43919" s="76"/>
      <c r="I43919" s="76"/>
      <c r="J43919" s="76"/>
      <c r="K43919" s="76"/>
      <c r="L43919" s="76"/>
      <c r="M43919" s="76"/>
      <c r="N43919" s="76"/>
    </row>
    <row r="43920" spans="1:14" x14ac:dyDescent="0.25">
      <c r="A43920" s="76"/>
      <c r="C43920" s="76"/>
      <c r="D43920" s="76"/>
      <c r="E43920" s="76"/>
      <c r="F43920" s="76"/>
      <c r="G43920" s="76"/>
      <c r="H43920" s="76"/>
      <c r="I43920" s="76"/>
      <c r="J43920" s="76"/>
      <c r="K43920" s="76"/>
      <c r="L43920" s="76"/>
      <c r="M43920" s="76"/>
      <c r="N43920" s="76"/>
    </row>
    <row r="43921" spans="1:14" x14ac:dyDescent="0.25">
      <c r="A43921" s="76"/>
      <c r="C43921" s="76"/>
      <c r="D43921" s="76"/>
      <c r="E43921" s="76"/>
      <c r="F43921" s="76"/>
      <c r="G43921" s="76"/>
      <c r="H43921" s="76"/>
      <c r="I43921" s="76"/>
      <c r="J43921" s="76"/>
      <c r="K43921" s="76"/>
      <c r="L43921" s="76"/>
      <c r="M43921" s="76"/>
      <c r="N43921" s="76"/>
    </row>
    <row r="43922" spans="1:14" x14ac:dyDescent="0.25">
      <c r="A43922" s="76"/>
      <c r="C43922" s="76"/>
      <c r="D43922" s="76"/>
      <c r="E43922" s="76"/>
      <c r="F43922" s="76"/>
      <c r="G43922" s="76"/>
      <c r="H43922" s="76"/>
      <c r="I43922" s="76"/>
      <c r="J43922" s="76"/>
      <c r="K43922" s="76"/>
      <c r="L43922" s="76"/>
      <c r="M43922" s="76"/>
      <c r="N43922" s="76"/>
    </row>
    <row r="43923" spans="1:14" x14ac:dyDescent="0.25">
      <c r="B43923" s="76"/>
      <c r="C43923" s="76"/>
      <c r="D43923" s="76"/>
      <c r="E43923" s="76"/>
      <c r="F43923" s="76"/>
      <c r="G43923" s="76"/>
      <c r="H43923" s="76"/>
      <c r="I43923" s="76"/>
      <c r="J43923" s="76"/>
      <c r="K43923" s="76"/>
      <c r="L43923" s="76"/>
      <c r="M43923" s="76"/>
      <c r="N43923" s="76"/>
    </row>
    <row r="43924" spans="1:14" x14ac:dyDescent="0.25">
      <c r="C43924" s="76"/>
      <c r="D43924" s="76"/>
      <c r="E43924" s="76"/>
      <c r="F43924" s="76"/>
      <c r="G43924" s="76"/>
      <c r="H43924" s="76"/>
      <c r="I43924" s="76"/>
      <c r="J43924" s="76"/>
      <c r="K43924" s="76"/>
      <c r="L43924" s="76"/>
      <c r="M43924" s="76"/>
      <c r="N43924" s="76"/>
    </row>
    <row r="43925" spans="1:14" x14ac:dyDescent="0.25">
      <c r="B43925" s="76"/>
      <c r="C43925" s="76"/>
      <c r="D43925" s="76"/>
      <c r="E43925" s="76"/>
      <c r="F43925" s="76"/>
      <c r="G43925" s="76"/>
      <c r="H43925" s="76"/>
      <c r="I43925" s="76"/>
      <c r="J43925" s="76"/>
      <c r="K43925" s="76"/>
      <c r="L43925" s="76"/>
      <c r="M43925" s="76"/>
      <c r="N43925" s="76"/>
    </row>
    <row r="43926" spans="1:14" x14ac:dyDescent="0.25">
      <c r="C43926" s="76"/>
      <c r="D43926" s="76"/>
      <c r="E43926" s="76"/>
      <c r="F43926" s="76"/>
      <c r="G43926" s="76"/>
      <c r="H43926" s="76"/>
      <c r="I43926" s="76"/>
      <c r="J43926" s="76"/>
      <c r="K43926" s="76"/>
      <c r="L43926" s="76"/>
      <c r="M43926" s="76"/>
      <c r="N43926" s="76"/>
    </row>
    <row r="43927" spans="1:14" x14ac:dyDescent="0.25">
      <c r="B43927" s="76"/>
      <c r="C43927" s="76"/>
      <c r="D43927" s="76"/>
      <c r="E43927" s="76"/>
      <c r="F43927" s="76"/>
      <c r="G43927" s="76"/>
      <c r="H43927" s="76"/>
      <c r="I43927" s="76"/>
      <c r="J43927" s="76"/>
      <c r="K43927" s="76"/>
      <c r="L43927" s="76"/>
      <c r="M43927" s="76"/>
      <c r="N43927" s="76"/>
    </row>
    <row r="43928" spans="1:14" x14ac:dyDescent="0.25">
      <c r="A43928" s="76"/>
      <c r="B43928" s="76"/>
      <c r="C43928" s="76"/>
      <c r="D43928" s="76"/>
      <c r="E43928" s="76"/>
      <c r="F43928" s="76"/>
      <c r="G43928" s="76"/>
      <c r="H43928" s="76"/>
      <c r="I43928" s="76"/>
      <c r="J43928" s="76"/>
      <c r="K43928" s="76"/>
      <c r="L43928" s="76"/>
      <c r="M43928" s="76"/>
      <c r="N43928" s="76"/>
    </row>
    <row r="43929" spans="1:14" x14ac:dyDescent="0.25">
      <c r="A43929" s="76"/>
      <c r="B43929" s="76"/>
      <c r="C43929" s="76"/>
      <c r="D43929" s="76"/>
      <c r="E43929" s="76"/>
      <c r="F43929" s="76"/>
      <c r="G43929" s="76"/>
      <c r="H43929" s="76"/>
      <c r="I43929" s="76"/>
      <c r="J43929" s="76"/>
      <c r="K43929" s="76"/>
      <c r="L43929" s="76"/>
      <c r="M43929" s="76"/>
      <c r="N43929" s="76"/>
    </row>
    <row r="43930" spans="1:14" x14ac:dyDescent="0.25">
      <c r="A43930" s="76"/>
      <c r="C43930" s="76"/>
      <c r="D43930" s="76"/>
      <c r="E43930" s="76"/>
      <c r="F43930" s="76"/>
      <c r="G43930" s="76"/>
      <c r="H43930" s="76"/>
      <c r="I43930" s="76"/>
      <c r="J43930" s="76"/>
      <c r="K43930" s="76"/>
      <c r="L43930" s="76"/>
      <c r="M43930" s="76"/>
      <c r="N43930" s="76"/>
    </row>
    <row r="43931" spans="1:14" x14ac:dyDescent="0.25">
      <c r="A43931" s="76"/>
      <c r="C43931" s="76"/>
      <c r="D43931" s="76"/>
      <c r="E43931" s="76"/>
      <c r="F43931" s="76"/>
      <c r="G43931" s="76"/>
      <c r="H43931" s="76"/>
      <c r="I43931" s="76"/>
      <c r="J43931" s="76"/>
      <c r="K43931" s="76"/>
      <c r="L43931" s="76"/>
      <c r="M43931" s="76"/>
      <c r="N43931" s="76"/>
    </row>
    <row r="43932" spans="1:14" x14ac:dyDescent="0.25">
      <c r="A43932" s="76"/>
      <c r="B43932" s="76"/>
      <c r="C43932" s="76"/>
      <c r="D43932" s="76"/>
      <c r="E43932" s="76"/>
      <c r="F43932" s="76"/>
      <c r="G43932" s="76"/>
      <c r="H43932" s="76"/>
      <c r="I43932" s="76"/>
      <c r="J43932" s="76"/>
      <c r="K43932" s="76"/>
      <c r="L43932" s="76"/>
      <c r="M43932" s="76"/>
      <c r="N43932" s="76"/>
    </row>
    <row r="43933" spans="1:14" x14ac:dyDescent="0.25">
      <c r="A43933" s="76"/>
      <c r="C43933" s="76"/>
      <c r="D43933" s="76"/>
      <c r="E43933" s="76"/>
      <c r="F43933" s="76"/>
      <c r="G43933" s="76"/>
      <c r="H43933" s="76"/>
      <c r="I43933" s="76"/>
      <c r="J43933" s="76"/>
      <c r="K43933" s="76"/>
      <c r="L43933" s="76"/>
      <c r="M43933" s="76"/>
      <c r="N43933" s="76"/>
    </row>
    <row r="43934" spans="1:14" x14ac:dyDescent="0.25">
      <c r="A43934" s="76"/>
      <c r="C43934" s="76"/>
      <c r="D43934" s="76"/>
      <c r="E43934" s="76"/>
      <c r="F43934" s="76"/>
      <c r="G43934" s="76"/>
      <c r="H43934" s="76"/>
      <c r="I43934" s="76"/>
      <c r="J43934" s="76"/>
      <c r="K43934" s="76"/>
      <c r="L43934" s="76"/>
      <c r="M43934" s="76"/>
      <c r="N43934" s="76"/>
    </row>
    <row r="43935" spans="1:14" x14ac:dyDescent="0.25">
      <c r="A43935" s="76"/>
      <c r="C43935" s="76"/>
      <c r="D43935" s="76"/>
      <c r="E43935" s="76"/>
      <c r="F43935" s="76"/>
      <c r="G43935" s="76"/>
      <c r="H43935" s="76"/>
      <c r="I43935" s="76"/>
      <c r="J43935" s="76"/>
      <c r="K43935" s="76"/>
      <c r="L43935" s="76"/>
      <c r="M43935" s="76"/>
      <c r="N43935" s="76"/>
    </row>
    <row r="43936" spans="1:14" x14ac:dyDescent="0.25">
      <c r="A43936" s="76"/>
      <c r="C43936" s="76"/>
      <c r="D43936" s="76"/>
      <c r="E43936" s="76"/>
      <c r="F43936" s="76"/>
      <c r="G43936" s="76"/>
      <c r="H43936" s="76"/>
      <c r="I43936" s="76"/>
      <c r="J43936" s="76"/>
      <c r="K43936" s="76"/>
      <c r="L43936" s="76"/>
      <c r="M43936" s="76"/>
      <c r="N43936" s="76"/>
    </row>
    <row r="43937" spans="1:14" x14ac:dyDescent="0.25">
      <c r="A43937" s="76"/>
      <c r="B43937" s="76"/>
      <c r="C43937" s="76"/>
      <c r="D43937" s="76"/>
      <c r="E43937" s="76"/>
      <c r="F43937" s="76"/>
      <c r="G43937" s="76"/>
      <c r="H43937" s="76"/>
      <c r="I43937" s="76"/>
      <c r="J43937" s="76"/>
      <c r="K43937" s="76"/>
      <c r="L43937" s="76"/>
      <c r="M43937" s="76"/>
      <c r="N43937" s="76"/>
    </row>
    <row r="43938" spans="1:14" x14ac:dyDescent="0.25">
      <c r="A43938" s="76"/>
      <c r="C43938" s="76"/>
      <c r="D43938" s="76"/>
      <c r="E43938" s="76"/>
      <c r="F43938" s="76"/>
      <c r="G43938" s="76"/>
      <c r="H43938" s="76"/>
      <c r="I43938" s="76"/>
      <c r="J43938" s="76"/>
      <c r="K43938" s="76"/>
      <c r="L43938" s="76"/>
      <c r="M43938" s="76"/>
      <c r="N43938" s="76"/>
    </row>
    <row r="43939" spans="1:14" x14ac:dyDescent="0.25">
      <c r="A43939" s="76"/>
      <c r="B43939" s="80"/>
      <c r="C43939" s="76"/>
      <c r="D43939" s="76"/>
      <c r="E43939" s="76"/>
      <c r="F43939" s="76"/>
      <c r="G43939" s="76"/>
      <c r="H43939" s="76"/>
      <c r="I43939" s="76"/>
      <c r="J43939" s="76"/>
      <c r="K43939" s="76"/>
      <c r="L43939" s="76"/>
      <c r="M43939" s="76"/>
      <c r="N43939" s="76"/>
    </row>
    <row r="43940" spans="1:14" x14ac:dyDescent="0.25">
      <c r="B43940" s="80"/>
      <c r="C43940" s="76"/>
      <c r="D43940" s="76"/>
      <c r="E43940" s="76"/>
      <c r="F43940" s="76"/>
      <c r="G43940" s="76"/>
      <c r="H43940" s="76"/>
      <c r="I43940" s="76"/>
      <c r="J43940" s="76"/>
      <c r="K43940" s="76"/>
      <c r="L43940" s="76"/>
      <c r="M43940" s="76"/>
      <c r="N43940" s="76"/>
    </row>
    <row r="43941" spans="1:14" x14ac:dyDescent="0.25">
      <c r="C43941" s="76"/>
      <c r="D43941" s="76"/>
      <c r="E43941" s="76"/>
      <c r="F43941" s="76"/>
      <c r="G43941" s="76"/>
      <c r="H43941" s="76"/>
      <c r="I43941" s="76"/>
      <c r="J43941" s="76"/>
      <c r="K43941" s="76"/>
      <c r="L43941" s="76"/>
      <c r="M43941" s="76"/>
      <c r="N43941" s="76"/>
    </row>
    <row r="43942" spans="1:14" x14ac:dyDescent="0.25">
      <c r="C43942" s="76"/>
      <c r="D43942" s="76"/>
      <c r="E43942" s="76"/>
      <c r="F43942" s="76"/>
      <c r="G43942" s="76"/>
      <c r="H43942" s="76"/>
      <c r="I43942" s="76"/>
      <c r="J43942" s="76"/>
      <c r="K43942" s="76"/>
      <c r="L43942" s="76"/>
      <c r="M43942" s="76"/>
      <c r="N43942" s="76"/>
    </row>
    <row r="43943" spans="1:14" x14ac:dyDescent="0.25">
      <c r="C43943" s="76"/>
      <c r="D43943" s="76"/>
      <c r="E43943" s="76"/>
      <c r="F43943" s="76"/>
      <c r="G43943" s="76"/>
      <c r="H43943" s="76"/>
      <c r="I43943" s="76"/>
      <c r="J43943" s="76"/>
      <c r="K43943" s="76"/>
      <c r="L43943" s="76"/>
      <c r="M43943" s="76"/>
      <c r="N43943" s="76"/>
    </row>
    <row r="43944" spans="1:14" x14ac:dyDescent="0.25">
      <c r="C43944" s="76"/>
      <c r="D43944" s="76"/>
      <c r="E43944" s="76"/>
      <c r="F43944" s="76"/>
      <c r="G43944" s="76"/>
      <c r="H43944" s="76"/>
      <c r="I43944" s="76"/>
      <c r="J43944" s="76"/>
      <c r="K43944" s="76"/>
      <c r="L43944" s="76"/>
      <c r="M43944" s="76"/>
      <c r="N43944" s="76"/>
    </row>
    <row r="43945" spans="1:14" x14ac:dyDescent="0.25">
      <c r="B43945" s="76"/>
      <c r="C43945" s="76"/>
      <c r="D43945" s="76"/>
      <c r="E43945" s="76"/>
      <c r="F43945" s="76"/>
      <c r="G43945" s="76"/>
      <c r="H43945" s="76"/>
      <c r="I43945" s="76"/>
      <c r="J43945" s="76"/>
      <c r="K43945" s="76"/>
      <c r="L43945" s="76"/>
      <c r="M43945" s="76"/>
      <c r="N43945" s="76"/>
    </row>
    <row r="43946" spans="1:14" x14ac:dyDescent="0.25">
      <c r="B43946" s="76"/>
      <c r="C43946" s="76"/>
      <c r="D43946" s="76"/>
      <c r="E43946" s="76"/>
      <c r="F43946" s="76"/>
      <c r="G43946" s="76"/>
      <c r="H43946" s="76"/>
      <c r="I43946" s="76"/>
      <c r="J43946" s="76"/>
      <c r="K43946" s="76"/>
      <c r="L43946" s="76"/>
      <c r="M43946" s="76"/>
      <c r="N43946" s="76"/>
    </row>
    <row r="43947" spans="1:14" x14ac:dyDescent="0.25">
      <c r="C43947" s="76"/>
      <c r="D43947" s="76"/>
      <c r="E43947" s="76"/>
      <c r="F43947" s="76"/>
      <c r="G43947" s="76"/>
      <c r="H43947" s="76"/>
      <c r="I43947" s="76"/>
      <c r="J43947" s="76"/>
      <c r="K43947" s="76"/>
      <c r="L43947" s="76"/>
      <c r="M43947" s="76"/>
      <c r="N43947" s="76"/>
    </row>
    <row r="43948" spans="1:14" x14ac:dyDescent="0.25">
      <c r="C43948" s="76"/>
      <c r="D43948" s="76"/>
      <c r="E43948" s="76"/>
      <c r="F43948" s="76"/>
      <c r="G43948" s="76"/>
      <c r="H43948" s="76"/>
      <c r="I43948" s="76"/>
      <c r="J43948" s="76"/>
      <c r="K43948" s="76"/>
      <c r="L43948" s="76"/>
      <c r="M43948" s="76"/>
      <c r="N43948" s="76"/>
    </row>
    <row r="43949" spans="1:14" x14ac:dyDescent="0.25">
      <c r="C43949" s="76"/>
      <c r="D43949" s="76"/>
      <c r="E43949" s="76"/>
      <c r="F43949" s="76"/>
      <c r="G43949" s="76"/>
      <c r="H43949" s="76"/>
      <c r="I43949" s="76"/>
      <c r="J43949" s="76"/>
      <c r="K43949" s="76"/>
      <c r="L43949" s="76"/>
      <c r="M43949" s="76"/>
      <c r="N43949" s="76"/>
    </row>
    <row r="43950" spans="1:14" x14ac:dyDescent="0.25">
      <c r="A43950" s="76"/>
      <c r="B43950" s="76"/>
      <c r="C43950" s="76"/>
      <c r="D43950" s="76"/>
      <c r="E43950" s="76"/>
      <c r="F43950" s="76"/>
      <c r="G43950" s="76"/>
      <c r="H43950" s="76"/>
      <c r="I43950" s="76"/>
      <c r="J43950" s="76"/>
      <c r="K43950" s="76"/>
      <c r="L43950" s="76"/>
      <c r="M43950" s="76"/>
      <c r="N43950" s="76"/>
    </row>
    <row r="43951" spans="1:14" x14ac:dyDescent="0.25">
      <c r="C43951" s="76"/>
      <c r="D43951" s="76"/>
      <c r="E43951" s="76"/>
      <c r="F43951" s="76"/>
      <c r="G43951" s="76"/>
      <c r="H43951" s="76"/>
      <c r="I43951" s="76"/>
      <c r="J43951" s="76"/>
      <c r="K43951" s="76"/>
      <c r="L43951" s="76"/>
      <c r="M43951" s="76"/>
      <c r="N43951" s="76"/>
    </row>
    <row r="43952" spans="1:14" x14ac:dyDescent="0.25">
      <c r="C43952" s="76"/>
      <c r="D43952" s="76"/>
      <c r="E43952" s="76"/>
      <c r="F43952" s="76"/>
      <c r="G43952" s="76"/>
      <c r="H43952" s="76"/>
      <c r="I43952" s="76"/>
      <c r="J43952" s="76"/>
      <c r="K43952" s="76"/>
      <c r="L43952" s="76"/>
      <c r="M43952" s="76"/>
      <c r="N43952" s="76"/>
    </row>
    <row r="43953" spans="1:14" x14ac:dyDescent="0.25">
      <c r="C43953" s="76"/>
      <c r="D43953" s="76"/>
      <c r="E43953" s="76"/>
      <c r="F43953" s="76"/>
      <c r="G43953" s="76"/>
      <c r="H43953" s="76"/>
      <c r="I43953" s="76"/>
      <c r="J43953" s="76"/>
      <c r="K43953" s="76"/>
      <c r="L43953" s="76"/>
      <c r="M43953" s="76"/>
      <c r="N43953" s="76"/>
    </row>
    <row r="43954" spans="1:14" x14ac:dyDescent="0.25">
      <c r="A43954" s="76"/>
      <c r="C43954" s="76"/>
      <c r="D43954" s="76"/>
      <c r="E43954" s="76"/>
      <c r="F43954" s="76"/>
      <c r="G43954" s="76"/>
      <c r="H43954" s="76"/>
      <c r="I43954" s="76"/>
      <c r="J43954" s="76"/>
      <c r="K43954" s="76"/>
      <c r="L43954" s="76"/>
      <c r="M43954" s="76"/>
      <c r="N43954" s="76"/>
    </row>
    <row r="43955" spans="1:14" x14ac:dyDescent="0.25">
      <c r="C43955" s="76"/>
      <c r="D43955" s="76"/>
      <c r="E43955" s="76"/>
      <c r="F43955" s="76"/>
      <c r="G43955" s="76"/>
      <c r="H43955" s="76"/>
      <c r="I43955" s="76"/>
      <c r="J43955" s="76"/>
      <c r="K43955" s="76"/>
      <c r="L43955" s="76"/>
      <c r="M43955" s="76"/>
      <c r="N43955" s="76"/>
    </row>
    <row r="43956" spans="1:14" x14ac:dyDescent="0.25">
      <c r="C43956" s="76"/>
      <c r="D43956" s="76"/>
      <c r="E43956" s="76"/>
      <c r="F43956" s="76"/>
      <c r="G43956" s="76"/>
      <c r="H43956" s="76"/>
      <c r="I43956" s="76"/>
      <c r="J43956" s="76"/>
      <c r="K43956" s="76"/>
      <c r="L43956" s="76"/>
      <c r="M43956" s="76"/>
      <c r="N43956" s="76"/>
    </row>
    <row r="43957" spans="1:14" x14ac:dyDescent="0.25">
      <c r="B43957" s="76"/>
      <c r="C43957" s="76"/>
      <c r="D43957" s="76"/>
      <c r="E43957" s="76"/>
      <c r="F43957" s="76"/>
      <c r="G43957" s="76"/>
      <c r="H43957" s="76"/>
      <c r="I43957" s="76"/>
      <c r="J43957" s="76"/>
      <c r="K43957" s="76"/>
      <c r="L43957" s="76"/>
      <c r="M43957" s="76"/>
      <c r="N43957" s="76"/>
    </row>
    <row r="43958" spans="1:14" x14ac:dyDescent="0.25">
      <c r="B43958" s="76"/>
      <c r="C43958" s="76"/>
      <c r="D43958" s="76"/>
      <c r="E43958" s="76"/>
      <c r="F43958" s="76"/>
      <c r="G43958" s="76"/>
      <c r="H43958" s="76"/>
      <c r="I43958" s="76"/>
      <c r="J43958" s="76"/>
      <c r="K43958" s="76"/>
      <c r="L43958" s="76"/>
      <c r="M43958" s="76"/>
      <c r="N43958" s="76"/>
    </row>
    <row r="43959" spans="1:14" x14ac:dyDescent="0.25">
      <c r="B43959" s="76"/>
      <c r="C43959" s="76"/>
      <c r="D43959" s="76"/>
      <c r="E43959" s="76"/>
      <c r="F43959" s="76"/>
      <c r="G43959" s="76"/>
      <c r="H43959" s="76"/>
      <c r="I43959" s="76"/>
      <c r="J43959" s="76"/>
      <c r="K43959" s="76"/>
      <c r="L43959" s="76"/>
      <c r="M43959" s="76"/>
      <c r="N43959" s="76"/>
    </row>
    <row r="43960" spans="1:14" x14ac:dyDescent="0.25">
      <c r="A43960" s="76"/>
      <c r="B43960" s="76"/>
      <c r="C43960" s="76"/>
      <c r="D43960" s="76"/>
      <c r="E43960" s="76"/>
      <c r="F43960" s="76"/>
      <c r="G43960" s="76"/>
      <c r="H43960" s="76"/>
      <c r="I43960" s="76"/>
      <c r="J43960" s="76"/>
      <c r="K43960" s="76"/>
      <c r="L43960" s="76"/>
      <c r="M43960" s="76"/>
      <c r="N43960" s="76"/>
    </row>
    <row r="43961" spans="1:14" x14ac:dyDescent="0.25">
      <c r="A43961" s="76"/>
      <c r="B43961" s="76"/>
      <c r="C43961" s="76"/>
      <c r="D43961" s="76"/>
      <c r="E43961" s="76"/>
      <c r="F43961" s="76"/>
      <c r="G43961" s="76"/>
      <c r="H43961" s="76"/>
      <c r="I43961" s="76"/>
      <c r="J43961" s="76"/>
      <c r="K43961" s="76"/>
      <c r="L43961" s="76"/>
      <c r="M43961" s="76"/>
      <c r="N43961" s="76"/>
    </row>
    <row r="43962" spans="1:14" x14ac:dyDescent="0.25">
      <c r="B43962" s="76"/>
      <c r="C43962" s="76"/>
      <c r="D43962" s="76"/>
      <c r="E43962" s="76"/>
      <c r="F43962" s="76"/>
      <c r="G43962" s="76"/>
      <c r="H43962" s="76"/>
      <c r="I43962" s="76"/>
      <c r="J43962" s="76"/>
      <c r="K43962" s="76"/>
      <c r="L43962" s="76"/>
      <c r="M43962" s="76"/>
      <c r="N43962" s="76"/>
    </row>
    <row r="43963" spans="1:14" x14ac:dyDescent="0.25">
      <c r="B43963" s="76"/>
      <c r="C43963" s="76"/>
      <c r="D43963" s="76"/>
      <c r="E43963" s="76"/>
      <c r="F43963" s="76"/>
      <c r="G43963" s="76"/>
      <c r="H43963" s="76"/>
      <c r="I43963" s="76"/>
      <c r="J43963" s="76"/>
      <c r="K43963" s="76"/>
      <c r="L43963" s="76"/>
      <c r="M43963" s="76"/>
      <c r="N43963" s="76"/>
    </row>
    <row r="43964" spans="1:14" x14ac:dyDescent="0.25">
      <c r="A43964" s="76"/>
      <c r="C43964" s="76"/>
      <c r="D43964" s="76"/>
      <c r="E43964" s="76"/>
      <c r="F43964" s="76"/>
      <c r="G43964" s="76"/>
      <c r="H43964" s="76"/>
      <c r="I43964" s="76"/>
      <c r="J43964" s="76"/>
      <c r="K43964" s="76"/>
      <c r="L43964" s="76"/>
      <c r="M43964" s="76"/>
      <c r="N43964" s="76"/>
    </row>
    <row r="43965" spans="1:14" x14ac:dyDescent="0.25">
      <c r="A43965" s="76"/>
      <c r="C43965" s="76"/>
      <c r="D43965" s="76"/>
      <c r="E43965" s="76"/>
      <c r="F43965" s="76"/>
      <c r="G43965" s="76"/>
      <c r="H43965" s="76"/>
      <c r="I43965" s="76"/>
      <c r="J43965" s="76"/>
      <c r="K43965" s="76"/>
      <c r="L43965" s="76"/>
      <c r="M43965" s="76"/>
      <c r="N43965" s="76"/>
    </row>
    <row r="43966" spans="1:14" x14ac:dyDescent="0.25">
      <c r="C43966" s="76"/>
      <c r="D43966" s="76"/>
      <c r="E43966" s="76"/>
      <c r="F43966" s="76"/>
      <c r="G43966" s="76"/>
      <c r="H43966" s="76"/>
      <c r="I43966" s="76"/>
      <c r="J43966" s="76"/>
      <c r="K43966" s="76"/>
      <c r="L43966" s="76"/>
      <c r="M43966" s="76"/>
      <c r="N43966" s="76"/>
    </row>
    <row r="43967" spans="1:14" x14ac:dyDescent="0.25">
      <c r="C43967" s="76"/>
      <c r="D43967" s="76"/>
      <c r="E43967" s="76"/>
      <c r="F43967" s="76"/>
      <c r="G43967" s="76"/>
      <c r="H43967" s="76"/>
      <c r="I43967" s="76"/>
      <c r="J43967" s="76"/>
      <c r="K43967" s="76"/>
      <c r="L43967" s="76"/>
      <c r="M43967" s="76"/>
      <c r="N43967" s="76"/>
    </row>
    <row r="43968" spans="1:14" x14ac:dyDescent="0.25">
      <c r="A43968" s="76"/>
      <c r="C43968" s="76"/>
      <c r="D43968" s="76"/>
      <c r="E43968" s="76"/>
      <c r="F43968" s="76"/>
      <c r="G43968" s="76"/>
      <c r="H43968" s="76"/>
      <c r="I43968" s="76"/>
      <c r="J43968" s="76"/>
      <c r="K43968" s="76"/>
      <c r="L43968" s="76"/>
      <c r="M43968" s="76"/>
      <c r="N43968" s="76"/>
    </row>
    <row r="43969" spans="1:14" x14ac:dyDescent="0.25">
      <c r="A43969" s="76"/>
      <c r="C43969" s="76"/>
      <c r="D43969" s="76"/>
      <c r="E43969" s="76"/>
      <c r="F43969" s="76"/>
      <c r="G43969" s="76"/>
      <c r="H43969" s="76"/>
      <c r="I43969" s="76"/>
      <c r="J43969" s="76"/>
      <c r="K43969" s="76"/>
      <c r="L43969" s="76"/>
      <c r="M43969" s="76"/>
      <c r="N43969" s="76"/>
    </row>
    <row r="43970" spans="1:14" x14ac:dyDescent="0.25">
      <c r="A43970" s="76"/>
      <c r="C43970" s="76"/>
      <c r="D43970" s="76"/>
      <c r="E43970" s="76"/>
      <c r="F43970" s="76"/>
      <c r="G43970" s="76"/>
      <c r="H43970" s="76"/>
      <c r="I43970" s="76"/>
      <c r="J43970" s="76"/>
      <c r="K43970" s="76"/>
      <c r="L43970" s="76"/>
      <c r="M43970" s="76"/>
      <c r="N43970" s="76"/>
    </row>
    <row r="43971" spans="1:14" x14ac:dyDescent="0.25">
      <c r="A43971" s="76"/>
      <c r="C43971" s="76"/>
      <c r="D43971" s="76"/>
      <c r="E43971" s="76"/>
      <c r="F43971" s="76"/>
      <c r="G43971" s="76"/>
      <c r="H43971" s="76"/>
      <c r="I43971" s="76"/>
      <c r="J43971" s="76"/>
      <c r="K43971" s="76"/>
      <c r="L43971" s="76"/>
      <c r="M43971" s="76"/>
      <c r="N43971" s="76"/>
    </row>
    <row r="43972" spans="1:14" x14ac:dyDescent="0.25">
      <c r="A43972" s="76"/>
      <c r="C43972" s="76"/>
      <c r="D43972" s="76"/>
      <c r="E43972" s="76"/>
      <c r="F43972" s="76"/>
      <c r="G43972" s="76"/>
      <c r="H43972" s="76"/>
      <c r="I43972" s="76"/>
      <c r="J43972" s="76"/>
      <c r="K43972" s="76"/>
      <c r="L43972" s="76"/>
      <c r="M43972" s="76"/>
      <c r="N43972" s="76"/>
    </row>
    <row r="43973" spans="1:14" x14ac:dyDescent="0.25">
      <c r="A43973" s="76"/>
      <c r="B43973" s="76"/>
      <c r="C43973" s="76"/>
      <c r="D43973" s="76"/>
      <c r="E43973" s="76"/>
      <c r="F43973" s="76"/>
      <c r="G43973" s="76"/>
      <c r="H43973" s="76"/>
      <c r="I43973" s="76"/>
      <c r="J43973" s="76"/>
      <c r="K43973" s="76"/>
      <c r="L43973" s="76"/>
      <c r="M43973" s="76"/>
      <c r="N43973" s="76"/>
    </row>
    <row r="43974" spans="1:14" x14ac:dyDescent="0.25">
      <c r="B43974" s="76"/>
      <c r="C43974" s="76"/>
      <c r="D43974" s="76"/>
      <c r="E43974" s="76"/>
      <c r="F43974" s="76"/>
      <c r="G43974" s="76"/>
      <c r="H43974" s="76"/>
      <c r="I43974" s="76"/>
      <c r="J43974" s="76"/>
      <c r="K43974" s="76"/>
      <c r="L43974" s="76"/>
      <c r="M43974" s="76"/>
      <c r="N43974" s="76"/>
    </row>
    <row r="43975" spans="1:14" x14ac:dyDescent="0.25">
      <c r="C43975" s="76"/>
      <c r="D43975" s="76"/>
      <c r="E43975" s="76"/>
      <c r="F43975" s="76"/>
      <c r="G43975" s="76"/>
      <c r="H43975" s="76"/>
      <c r="I43975" s="76"/>
      <c r="J43975" s="76"/>
      <c r="K43975" s="76"/>
      <c r="L43975" s="76"/>
      <c r="M43975" s="76"/>
      <c r="N43975" s="76"/>
    </row>
    <row r="43976" spans="1:14" x14ac:dyDescent="0.25">
      <c r="C43976" s="76"/>
      <c r="D43976" s="76"/>
      <c r="E43976" s="76"/>
      <c r="F43976" s="76"/>
      <c r="G43976" s="76"/>
      <c r="H43976" s="76"/>
      <c r="I43976" s="76"/>
      <c r="J43976" s="76"/>
      <c r="K43976" s="76"/>
      <c r="L43976" s="76"/>
      <c r="M43976" s="76"/>
      <c r="N43976" s="76"/>
    </row>
    <row r="43977" spans="1:14" x14ac:dyDescent="0.25">
      <c r="C43977" s="76"/>
      <c r="D43977" s="76"/>
      <c r="E43977" s="76"/>
      <c r="F43977" s="76"/>
      <c r="G43977" s="76"/>
      <c r="H43977" s="76"/>
      <c r="I43977" s="76"/>
      <c r="J43977" s="76"/>
      <c r="K43977" s="76"/>
      <c r="L43977" s="76"/>
      <c r="M43977" s="76"/>
      <c r="N43977" s="76"/>
    </row>
    <row r="43978" spans="1:14" x14ac:dyDescent="0.25">
      <c r="B43978" s="76"/>
      <c r="C43978" s="76"/>
      <c r="D43978" s="76"/>
      <c r="E43978" s="76"/>
      <c r="F43978" s="76"/>
      <c r="G43978" s="76"/>
      <c r="H43978" s="76"/>
      <c r="I43978" s="76"/>
      <c r="J43978" s="76"/>
      <c r="K43978" s="76"/>
      <c r="L43978" s="76"/>
      <c r="M43978" s="76"/>
      <c r="N43978" s="76"/>
    </row>
    <row r="43979" spans="1:14" x14ac:dyDescent="0.25">
      <c r="A43979" s="79"/>
      <c r="B43979" s="76"/>
      <c r="C43979" s="76"/>
      <c r="D43979" s="76"/>
      <c r="E43979" s="76"/>
      <c r="F43979" s="76"/>
      <c r="G43979" s="76"/>
      <c r="H43979" s="76"/>
      <c r="I43979" s="76"/>
      <c r="J43979" s="76"/>
      <c r="K43979" s="76"/>
      <c r="L43979" s="76"/>
      <c r="M43979" s="76"/>
      <c r="N43979" s="76"/>
    </row>
    <row r="43980" spans="1:14" x14ac:dyDescent="0.25">
      <c r="A43980" s="79"/>
      <c r="C43980" s="76"/>
      <c r="D43980" s="76"/>
      <c r="E43980" s="76"/>
      <c r="F43980" s="76"/>
      <c r="G43980" s="76"/>
      <c r="H43980" s="76"/>
      <c r="I43980" s="76"/>
      <c r="J43980" s="76"/>
      <c r="K43980" s="76"/>
      <c r="L43980" s="76"/>
      <c r="M43980" s="76"/>
      <c r="N43980" s="76"/>
    </row>
    <row r="43981" spans="1:14" x14ac:dyDescent="0.25">
      <c r="A43981" s="79"/>
      <c r="C43981" s="76"/>
      <c r="D43981" s="76"/>
      <c r="E43981" s="76"/>
      <c r="F43981" s="76"/>
      <c r="G43981" s="76"/>
      <c r="H43981" s="76"/>
      <c r="I43981" s="76"/>
      <c r="J43981" s="76"/>
      <c r="K43981" s="76"/>
      <c r="L43981" s="76"/>
      <c r="M43981" s="76"/>
      <c r="N43981" s="76"/>
    </row>
    <row r="43982" spans="1:14" x14ac:dyDescent="0.25">
      <c r="A43982" s="79"/>
      <c r="C43982" s="76"/>
      <c r="D43982" s="76"/>
      <c r="E43982" s="76"/>
      <c r="F43982" s="76"/>
      <c r="G43982" s="76"/>
      <c r="H43982" s="76"/>
      <c r="I43982" s="76"/>
      <c r="J43982" s="76"/>
      <c r="K43982" s="76"/>
      <c r="L43982" s="76"/>
      <c r="M43982" s="76"/>
      <c r="N43982" s="76"/>
    </row>
    <row r="43983" spans="1:14" x14ac:dyDescent="0.25">
      <c r="A43983" s="79"/>
      <c r="C43983" s="76"/>
      <c r="D43983" s="76"/>
      <c r="E43983" s="76"/>
      <c r="F43983" s="76"/>
      <c r="G43983" s="76"/>
      <c r="H43983" s="76"/>
      <c r="I43983" s="76"/>
      <c r="J43983" s="76"/>
      <c r="K43983" s="76"/>
      <c r="L43983" s="76"/>
      <c r="M43983" s="76"/>
      <c r="N43983" s="76"/>
    </row>
    <row r="43984" spans="1:14" x14ac:dyDescent="0.25">
      <c r="A43984" s="79"/>
      <c r="C43984" s="76"/>
      <c r="D43984" s="76"/>
      <c r="E43984" s="76"/>
      <c r="F43984" s="76"/>
      <c r="G43984" s="76"/>
      <c r="H43984" s="76"/>
      <c r="I43984" s="76"/>
      <c r="J43984" s="76"/>
      <c r="K43984" s="76"/>
      <c r="L43984" s="76"/>
      <c r="M43984" s="76"/>
      <c r="N43984" s="76"/>
    </row>
    <row r="43985" spans="1:14" x14ac:dyDescent="0.25">
      <c r="C43985" s="76"/>
      <c r="D43985" s="76"/>
      <c r="E43985" s="76"/>
      <c r="F43985" s="76"/>
      <c r="G43985" s="76"/>
      <c r="H43985" s="76"/>
      <c r="I43985" s="76"/>
      <c r="J43985" s="76"/>
      <c r="K43985" s="76"/>
      <c r="L43985" s="76"/>
      <c r="M43985" s="76"/>
      <c r="N43985" s="76"/>
    </row>
    <row r="43986" spans="1:14" x14ac:dyDescent="0.25">
      <c r="C43986" s="76"/>
      <c r="D43986" s="76"/>
      <c r="E43986" s="76"/>
      <c r="F43986" s="76"/>
      <c r="G43986" s="76"/>
      <c r="H43986" s="76"/>
      <c r="I43986" s="76"/>
      <c r="J43986" s="76"/>
      <c r="K43986" s="76"/>
      <c r="L43986" s="76"/>
      <c r="M43986" s="76"/>
      <c r="N43986" s="76"/>
    </row>
    <row r="43987" spans="1:14" x14ac:dyDescent="0.25">
      <c r="B43987" s="76"/>
      <c r="C43987" s="76"/>
      <c r="D43987" s="76"/>
      <c r="E43987" s="76"/>
      <c r="F43987" s="76"/>
      <c r="G43987" s="76"/>
      <c r="H43987" s="76"/>
      <c r="I43987" s="76"/>
      <c r="J43987" s="76"/>
      <c r="K43987" s="76"/>
      <c r="L43987" s="76"/>
      <c r="M43987" s="76"/>
      <c r="N43987" s="76"/>
    </row>
    <row r="43988" spans="1:14" x14ac:dyDescent="0.25">
      <c r="B43988" s="76"/>
      <c r="C43988" s="76"/>
      <c r="D43988" s="76"/>
      <c r="E43988" s="76"/>
      <c r="F43988" s="76"/>
      <c r="G43988" s="76"/>
      <c r="H43988" s="76"/>
      <c r="I43988" s="76"/>
      <c r="J43988" s="76"/>
      <c r="K43988" s="76"/>
      <c r="L43988" s="76"/>
      <c r="M43988" s="76"/>
      <c r="N43988" s="76"/>
    </row>
    <row r="43989" spans="1:14" x14ac:dyDescent="0.25">
      <c r="C43989" s="76"/>
      <c r="D43989" s="76"/>
      <c r="E43989" s="76"/>
      <c r="F43989" s="76"/>
      <c r="G43989" s="76"/>
      <c r="H43989" s="76"/>
      <c r="I43989" s="76"/>
      <c r="J43989" s="76"/>
      <c r="K43989" s="76"/>
      <c r="L43989" s="76"/>
      <c r="M43989" s="76"/>
      <c r="N43989" s="76"/>
    </row>
    <row r="43990" spans="1:14" x14ac:dyDescent="0.25">
      <c r="C43990" s="76"/>
      <c r="D43990" s="76"/>
      <c r="E43990" s="76"/>
      <c r="F43990" s="76"/>
      <c r="G43990" s="76"/>
      <c r="H43990" s="76"/>
      <c r="I43990" s="76"/>
      <c r="J43990" s="76"/>
      <c r="K43990" s="76"/>
      <c r="L43990" s="76"/>
      <c r="M43990" s="76"/>
      <c r="N43990" s="76"/>
    </row>
    <row r="43991" spans="1:14" x14ac:dyDescent="0.25">
      <c r="A43991" s="76"/>
      <c r="C43991" s="76"/>
      <c r="D43991" s="76"/>
      <c r="E43991" s="76"/>
      <c r="F43991" s="76"/>
      <c r="G43991" s="76"/>
      <c r="H43991" s="76"/>
      <c r="I43991" s="76"/>
      <c r="J43991" s="76"/>
      <c r="K43991" s="76"/>
      <c r="L43991" s="76"/>
      <c r="M43991" s="76"/>
      <c r="N43991" s="76"/>
    </row>
    <row r="43992" spans="1:14" x14ac:dyDescent="0.25">
      <c r="A43992" s="76"/>
      <c r="B43992" s="76"/>
      <c r="C43992" s="76"/>
      <c r="D43992" s="76"/>
      <c r="E43992" s="76"/>
      <c r="F43992" s="76"/>
      <c r="G43992" s="76"/>
      <c r="H43992" s="76"/>
      <c r="I43992" s="76"/>
      <c r="J43992" s="76"/>
      <c r="K43992" s="76"/>
      <c r="L43992" s="76"/>
      <c r="M43992" s="76"/>
      <c r="N43992" s="76"/>
    </row>
    <row r="43993" spans="1:14" x14ac:dyDescent="0.25">
      <c r="A43993" s="76"/>
      <c r="B43993" s="76"/>
      <c r="C43993" s="76"/>
      <c r="D43993" s="76"/>
      <c r="E43993" s="76"/>
      <c r="F43993" s="76"/>
      <c r="G43993" s="76"/>
      <c r="H43993" s="76"/>
      <c r="I43993" s="76"/>
      <c r="J43993" s="76"/>
      <c r="K43993" s="76"/>
      <c r="L43993" s="76"/>
      <c r="M43993" s="76"/>
      <c r="N43993" s="76"/>
    </row>
    <row r="43994" spans="1:14" x14ac:dyDescent="0.25">
      <c r="A43994" s="76"/>
      <c r="B43994" s="76"/>
      <c r="C43994" s="76"/>
      <c r="D43994" s="76"/>
      <c r="E43994" s="76"/>
      <c r="F43994" s="76"/>
      <c r="G43994" s="76"/>
      <c r="H43994" s="76"/>
      <c r="I43994" s="76"/>
      <c r="J43994" s="76"/>
      <c r="K43994" s="76"/>
      <c r="L43994" s="76"/>
      <c r="M43994" s="76"/>
      <c r="N43994" s="76"/>
    </row>
    <row r="43995" spans="1:14" x14ac:dyDescent="0.25">
      <c r="A43995" s="76"/>
      <c r="C43995" s="76"/>
      <c r="D43995" s="76"/>
      <c r="E43995" s="76"/>
      <c r="F43995" s="76"/>
      <c r="G43995" s="76"/>
      <c r="H43995" s="76"/>
      <c r="I43995" s="76"/>
      <c r="J43995" s="76"/>
      <c r="K43995" s="76"/>
      <c r="L43995" s="76"/>
      <c r="M43995" s="76"/>
      <c r="N43995" s="76"/>
    </row>
    <row r="43996" spans="1:14" x14ac:dyDescent="0.25">
      <c r="C43996" s="76"/>
      <c r="D43996" s="76"/>
      <c r="E43996" s="76"/>
      <c r="F43996" s="76"/>
      <c r="G43996" s="76"/>
      <c r="H43996" s="76"/>
      <c r="I43996" s="76"/>
      <c r="J43996" s="76"/>
      <c r="K43996" s="76"/>
      <c r="L43996" s="76"/>
      <c r="M43996" s="76"/>
      <c r="N43996" s="76"/>
    </row>
    <row r="43997" spans="1:14" x14ac:dyDescent="0.25">
      <c r="C43997" s="76"/>
      <c r="D43997" s="76"/>
      <c r="E43997" s="76"/>
      <c r="F43997" s="76"/>
      <c r="G43997" s="76"/>
      <c r="H43997" s="76"/>
      <c r="I43997" s="76"/>
      <c r="J43997" s="76"/>
      <c r="K43997" s="76"/>
      <c r="L43997" s="76"/>
      <c r="M43997" s="76"/>
      <c r="N43997" s="76"/>
    </row>
    <row r="43998" spans="1:14" x14ac:dyDescent="0.25">
      <c r="B43998" s="76"/>
      <c r="C43998" s="76"/>
      <c r="D43998" s="76"/>
      <c r="E43998" s="76"/>
      <c r="F43998" s="76"/>
      <c r="G43998" s="76"/>
      <c r="H43998" s="76"/>
      <c r="I43998" s="76"/>
      <c r="J43998" s="76"/>
      <c r="K43998" s="76"/>
      <c r="L43998" s="76"/>
      <c r="M43998" s="76"/>
      <c r="N43998" s="76"/>
    </row>
    <row r="43999" spans="1:14" x14ac:dyDescent="0.25">
      <c r="C43999" s="76"/>
      <c r="D43999" s="76"/>
      <c r="E43999" s="76"/>
      <c r="F43999" s="76"/>
      <c r="G43999" s="76"/>
      <c r="H43999" s="76"/>
      <c r="I43999" s="76"/>
      <c r="J43999" s="76"/>
      <c r="K43999" s="76"/>
      <c r="L43999" s="76"/>
      <c r="M43999" s="76"/>
      <c r="N43999" s="76"/>
    </row>
    <row r="44000" spans="1:14" x14ac:dyDescent="0.25">
      <c r="C44000" s="76"/>
      <c r="D44000" s="76"/>
      <c r="E44000" s="76"/>
      <c r="F44000" s="76"/>
      <c r="G44000" s="76"/>
      <c r="H44000" s="76"/>
      <c r="I44000" s="76"/>
      <c r="J44000" s="76"/>
      <c r="K44000" s="76"/>
      <c r="L44000" s="76"/>
      <c r="M44000" s="76"/>
      <c r="N44000" s="76"/>
    </row>
    <row r="44001" spans="1:14" x14ac:dyDescent="0.25">
      <c r="B44001" s="76"/>
      <c r="C44001" s="76"/>
      <c r="D44001" s="76"/>
      <c r="E44001" s="76"/>
      <c r="F44001" s="76"/>
      <c r="G44001" s="76"/>
      <c r="H44001" s="76"/>
      <c r="I44001" s="76"/>
      <c r="J44001" s="76"/>
      <c r="K44001" s="76"/>
      <c r="L44001" s="76"/>
      <c r="M44001" s="76"/>
      <c r="N44001" s="76"/>
    </row>
    <row r="44002" spans="1:14" x14ac:dyDescent="0.25">
      <c r="C44002" s="76"/>
      <c r="D44002" s="76"/>
      <c r="E44002" s="76"/>
      <c r="F44002" s="76"/>
      <c r="G44002" s="76"/>
      <c r="H44002" s="76"/>
      <c r="I44002" s="76"/>
      <c r="J44002" s="76"/>
      <c r="K44002" s="76"/>
      <c r="L44002" s="76"/>
      <c r="M44002" s="76"/>
      <c r="N44002" s="76"/>
    </row>
    <row r="44003" spans="1:14" x14ac:dyDescent="0.25">
      <c r="C44003" s="76"/>
      <c r="D44003" s="76"/>
      <c r="E44003" s="76"/>
      <c r="F44003" s="76"/>
      <c r="G44003" s="76"/>
      <c r="H44003" s="76"/>
      <c r="I44003" s="76"/>
      <c r="J44003" s="76"/>
      <c r="K44003" s="76"/>
      <c r="L44003" s="76"/>
      <c r="M44003" s="76"/>
      <c r="N44003" s="76"/>
    </row>
    <row r="44004" spans="1:14" x14ac:dyDescent="0.25">
      <c r="C44004" s="76"/>
      <c r="D44004" s="76"/>
      <c r="E44004" s="76"/>
      <c r="F44004" s="76"/>
      <c r="G44004" s="76"/>
      <c r="H44004" s="76"/>
      <c r="I44004" s="76"/>
      <c r="J44004" s="76"/>
      <c r="K44004" s="76"/>
      <c r="L44004" s="76"/>
      <c r="M44004" s="76"/>
      <c r="N44004" s="76"/>
    </row>
    <row r="44005" spans="1:14" x14ac:dyDescent="0.25">
      <c r="B44005" s="76"/>
      <c r="C44005" s="76"/>
      <c r="D44005" s="76"/>
      <c r="E44005" s="76"/>
      <c r="F44005" s="76"/>
      <c r="G44005" s="76"/>
      <c r="H44005" s="76"/>
      <c r="I44005" s="76"/>
      <c r="J44005" s="76"/>
      <c r="K44005" s="76"/>
      <c r="L44005" s="76"/>
      <c r="M44005" s="76"/>
      <c r="N44005" s="76"/>
    </row>
    <row r="44006" spans="1:14" x14ac:dyDescent="0.25">
      <c r="C44006" s="76"/>
      <c r="D44006" s="76"/>
      <c r="E44006" s="76"/>
      <c r="F44006" s="76"/>
      <c r="G44006" s="76"/>
      <c r="H44006" s="76"/>
      <c r="I44006" s="76"/>
      <c r="J44006" s="76"/>
      <c r="K44006" s="76"/>
      <c r="L44006" s="76"/>
      <c r="M44006" s="76"/>
      <c r="N44006" s="76"/>
    </row>
    <row r="44007" spans="1:14" x14ac:dyDescent="0.25">
      <c r="B44007" s="76"/>
      <c r="C44007" s="76"/>
      <c r="D44007" s="76"/>
      <c r="E44007" s="76"/>
      <c r="F44007" s="76"/>
      <c r="G44007" s="76"/>
      <c r="H44007" s="76"/>
      <c r="I44007" s="76"/>
      <c r="J44007" s="76"/>
      <c r="K44007" s="76"/>
      <c r="L44007" s="76"/>
      <c r="M44007" s="76"/>
      <c r="N44007" s="76"/>
    </row>
    <row r="44008" spans="1:14" x14ac:dyDescent="0.25">
      <c r="B44008" s="76"/>
      <c r="C44008" s="76"/>
      <c r="D44008" s="76"/>
      <c r="E44008" s="76"/>
      <c r="F44008" s="76"/>
      <c r="G44008" s="76"/>
      <c r="H44008" s="76"/>
      <c r="I44008" s="76"/>
      <c r="J44008" s="76"/>
      <c r="K44008" s="76"/>
      <c r="L44008" s="76"/>
      <c r="M44008" s="76"/>
      <c r="N44008" s="76"/>
    </row>
    <row r="44009" spans="1:14" x14ac:dyDescent="0.25">
      <c r="B44009" s="76"/>
      <c r="C44009" s="76"/>
      <c r="D44009" s="76"/>
      <c r="E44009" s="76"/>
      <c r="F44009" s="76"/>
      <c r="G44009" s="76"/>
      <c r="H44009" s="76"/>
      <c r="I44009" s="76"/>
      <c r="J44009" s="76"/>
      <c r="K44009" s="76"/>
      <c r="L44009" s="76"/>
      <c r="M44009" s="76"/>
      <c r="N44009" s="76"/>
    </row>
    <row r="44010" spans="1:14" x14ac:dyDescent="0.25">
      <c r="A44010" s="76"/>
      <c r="B44010" s="76"/>
      <c r="C44010" s="76"/>
      <c r="D44010" s="76"/>
      <c r="E44010" s="76"/>
      <c r="F44010" s="76"/>
      <c r="G44010" s="76"/>
      <c r="H44010" s="76"/>
      <c r="I44010" s="76"/>
      <c r="J44010" s="76"/>
      <c r="K44010" s="76"/>
      <c r="L44010" s="76"/>
      <c r="M44010" s="76"/>
      <c r="N44010" s="76"/>
    </row>
    <row r="44011" spans="1:14" x14ac:dyDescent="0.25">
      <c r="A44011" s="76"/>
      <c r="C44011" s="76"/>
      <c r="D44011" s="76"/>
      <c r="E44011" s="76"/>
      <c r="F44011" s="76"/>
      <c r="G44011" s="76"/>
      <c r="H44011" s="76"/>
      <c r="I44011" s="76"/>
      <c r="J44011" s="76"/>
      <c r="K44011" s="76"/>
      <c r="L44011" s="76"/>
      <c r="M44011" s="76"/>
      <c r="N44011" s="76"/>
    </row>
    <row r="44012" spans="1:14" x14ac:dyDescent="0.25">
      <c r="A44012" s="76"/>
      <c r="B44012" s="76"/>
      <c r="C44012" s="76"/>
      <c r="D44012" s="76"/>
      <c r="E44012" s="76"/>
      <c r="F44012" s="76"/>
      <c r="G44012" s="76"/>
      <c r="H44012" s="76"/>
      <c r="I44012" s="76"/>
      <c r="J44012" s="76"/>
      <c r="K44012" s="76"/>
      <c r="L44012" s="76"/>
      <c r="M44012" s="76"/>
      <c r="N44012" s="76"/>
    </row>
    <row r="44013" spans="1:14" x14ac:dyDescent="0.25">
      <c r="A44013" s="76"/>
      <c r="B44013" s="76"/>
      <c r="C44013" s="76"/>
      <c r="D44013" s="76"/>
      <c r="E44013" s="76"/>
      <c r="F44013" s="76"/>
      <c r="G44013" s="76"/>
      <c r="H44013" s="76"/>
      <c r="I44013" s="76"/>
      <c r="J44013" s="76"/>
      <c r="K44013" s="76"/>
      <c r="L44013" s="76"/>
      <c r="M44013" s="76"/>
      <c r="N44013" s="76"/>
    </row>
    <row r="44014" spans="1:14" x14ac:dyDescent="0.25">
      <c r="A44014" s="76"/>
      <c r="B44014" s="76"/>
      <c r="C44014" s="76"/>
      <c r="D44014" s="76"/>
      <c r="E44014" s="76"/>
      <c r="F44014" s="76"/>
      <c r="G44014" s="76"/>
      <c r="H44014" s="76"/>
      <c r="I44014" s="76"/>
      <c r="J44014" s="76"/>
      <c r="K44014" s="76"/>
      <c r="L44014" s="76"/>
      <c r="M44014" s="76"/>
      <c r="N44014" s="76"/>
    </row>
    <row r="44015" spans="1:14" x14ac:dyDescent="0.25">
      <c r="A44015" s="76"/>
      <c r="C44015" s="76"/>
      <c r="D44015" s="76"/>
      <c r="E44015" s="76"/>
      <c r="F44015" s="76"/>
      <c r="G44015" s="76"/>
      <c r="H44015" s="76"/>
      <c r="I44015" s="76"/>
      <c r="J44015" s="76"/>
      <c r="K44015" s="76"/>
      <c r="L44015" s="76"/>
      <c r="M44015" s="76"/>
      <c r="N44015" s="76"/>
    </row>
    <row r="44016" spans="1:14" x14ac:dyDescent="0.25">
      <c r="A44016" s="76"/>
      <c r="C44016" s="76"/>
      <c r="D44016" s="76"/>
      <c r="E44016" s="76"/>
      <c r="F44016" s="76"/>
      <c r="G44016" s="76"/>
      <c r="H44016" s="76"/>
      <c r="I44016" s="76"/>
      <c r="J44016" s="76"/>
      <c r="K44016" s="76"/>
      <c r="L44016" s="76"/>
      <c r="M44016" s="76"/>
      <c r="N44016" s="76"/>
    </row>
    <row r="44017" spans="1:14" x14ac:dyDescent="0.25">
      <c r="A44017" s="76"/>
      <c r="B44017" s="76"/>
      <c r="C44017" s="76"/>
      <c r="D44017" s="76"/>
      <c r="E44017" s="76"/>
      <c r="F44017" s="76"/>
      <c r="G44017" s="76"/>
      <c r="H44017" s="76"/>
      <c r="I44017" s="76"/>
      <c r="J44017" s="76"/>
      <c r="K44017" s="76"/>
      <c r="L44017" s="76"/>
      <c r="M44017" s="76"/>
      <c r="N44017" s="76"/>
    </row>
    <row r="44018" spans="1:14" x14ac:dyDescent="0.25">
      <c r="A44018" s="76"/>
      <c r="C44018" s="76"/>
      <c r="D44018" s="76"/>
      <c r="E44018" s="76"/>
      <c r="F44018" s="76"/>
      <c r="G44018" s="76"/>
      <c r="H44018" s="76"/>
      <c r="I44018" s="76"/>
      <c r="J44018" s="76"/>
      <c r="K44018" s="76"/>
      <c r="L44018" s="76"/>
      <c r="M44018" s="76"/>
      <c r="N44018" s="76"/>
    </row>
    <row r="44019" spans="1:14" x14ac:dyDescent="0.25">
      <c r="A44019" s="76"/>
      <c r="B44019" s="76"/>
      <c r="C44019" s="76"/>
      <c r="D44019" s="76"/>
      <c r="E44019" s="76"/>
      <c r="F44019" s="76"/>
      <c r="G44019" s="76"/>
      <c r="H44019" s="76"/>
      <c r="I44019" s="76"/>
      <c r="J44019" s="76"/>
      <c r="K44019" s="76"/>
      <c r="L44019" s="76"/>
      <c r="M44019" s="76"/>
      <c r="N44019" s="76"/>
    </row>
    <row r="44020" spans="1:14" x14ac:dyDescent="0.25">
      <c r="A44020" s="76"/>
      <c r="B44020" s="76"/>
      <c r="C44020" s="76"/>
      <c r="D44020" s="76"/>
      <c r="E44020" s="76"/>
      <c r="F44020" s="76"/>
      <c r="G44020" s="76"/>
      <c r="H44020" s="76"/>
      <c r="I44020" s="76"/>
      <c r="J44020" s="76"/>
      <c r="K44020" s="76"/>
      <c r="L44020" s="76"/>
      <c r="M44020" s="76"/>
      <c r="N44020" s="76"/>
    </row>
    <row r="44021" spans="1:14" x14ac:dyDescent="0.25">
      <c r="A44021" s="76"/>
      <c r="C44021" s="76"/>
      <c r="D44021" s="76"/>
      <c r="E44021" s="76"/>
      <c r="F44021" s="76"/>
      <c r="G44021" s="76"/>
      <c r="H44021" s="76"/>
      <c r="I44021" s="76"/>
      <c r="J44021" s="76"/>
      <c r="K44021" s="76"/>
      <c r="L44021" s="76"/>
      <c r="M44021" s="76"/>
      <c r="N44021" s="76"/>
    </row>
    <row r="44022" spans="1:14" x14ac:dyDescent="0.25">
      <c r="A44022" s="76"/>
      <c r="C44022" s="76"/>
      <c r="D44022" s="76"/>
      <c r="E44022" s="76"/>
      <c r="F44022" s="76"/>
      <c r="G44022" s="76"/>
      <c r="H44022" s="76"/>
      <c r="I44022" s="76"/>
      <c r="J44022" s="76"/>
      <c r="K44022" s="76"/>
      <c r="L44022" s="76"/>
      <c r="M44022" s="76"/>
      <c r="N44022" s="76"/>
    </row>
    <row r="44023" spans="1:14" x14ac:dyDescent="0.25">
      <c r="A44023" s="76"/>
      <c r="C44023" s="76"/>
      <c r="D44023" s="76"/>
      <c r="E44023" s="76"/>
      <c r="F44023" s="76"/>
      <c r="G44023" s="76"/>
      <c r="H44023" s="76"/>
      <c r="I44023" s="76"/>
      <c r="J44023" s="76"/>
      <c r="K44023" s="76"/>
      <c r="L44023" s="76"/>
      <c r="M44023" s="76"/>
      <c r="N44023" s="76"/>
    </row>
    <row r="44024" spans="1:14" x14ac:dyDescent="0.25">
      <c r="A44024" s="76"/>
      <c r="C44024" s="76"/>
      <c r="D44024" s="76"/>
      <c r="E44024" s="76"/>
      <c r="F44024" s="76"/>
      <c r="G44024" s="76"/>
      <c r="H44024" s="76"/>
      <c r="I44024" s="76"/>
      <c r="J44024" s="76"/>
      <c r="K44024" s="76"/>
      <c r="L44024" s="76"/>
      <c r="M44024" s="76"/>
      <c r="N44024" s="76"/>
    </row>
    <row r="44025" spans="1:14" x14ac:dyDescent="0.25">
      <c r="A44025" s="76"/>
      <c r="B44025" s="76"/>
      <c r="C44025" s="76"/>
      <c r="D44025" s="76"/>
      <c r="E44025" s="76"/>
      <c r="F44025" s="76"/>
      <c r="G44025" s="76"/>
      <c r="H44025" s="76"/>
      <c r="I44025" s="76"/>
      <c r="J44025" s="76"/>
      <c r="K44025" s="76"/>
      <c r="L44025" s="76"/>
      <c r="M44025" s="76"/>
      <c r="N44025" s="76"/>
    </row>
    <row r="44026" spans="1:14" x14ac:dyDescent="0.25">
      <c r="A44026" s="76"/>
      <c r="B44026" s="76"/>
      <c r="C44026" s="76"/>
      <c r="D44026" s="76"/>
      <c r="E44026" s="76"/>
      <c r="F44026" s="76"/>
      <c r="G44026" s="76"/>
      <c r="H44026" s="76"/>
      <c r="I44026" s="76"/>
      <c r="J44026" s="76"/>
      <c r="K44026" s="76"/>
      <c r="L44026" s="76"/>
      <c r="M44026" s="76"/>
      <c r="N44026" s="76"/>
    </row>
    <row r="44027" spans="1:14" x14ac:dyDescent="0.25">
      <c r="A44027" s="76"/>
      <c r="B44027" s="76"/>
      <c r="C44027" s="76"/>
      <c r="D44027" s="76"/>
      <c r="E44027" s="76"/>
      <c r="F44027" s="76"/>
      <c r="G44027" s="76"/>
      <c r="H44027" s="76"/>
      <c r="I44027" s="76"/>
      <c r="J44027" s="76"/>
      <c r="K44027" s="76"/>
      <c r="L44027" s="76"/>
      <c r="M44027" s="76"/>
      <c r="N44027" s="76"/>
    </row>
    <row r="44028" spans="1:14" x14ac:dyDescent="0.25">
      <c r="A44028" s="76"/>
      <c r="C44028" s="76"/>
      <c r="D44028" s="76"/>
      <c r="E44028" s="76"/>
      <c r="F44028" s="76"/>
      <c r="G44028" s="76"/>
      <c r="H44028" s="76"/>
      <c r="I44028" s="76"/>
      <c r="J44028" s="76"/>
      <c r="K44028" s="76"/>
      <c r="L44028" s="76"/>
      <c r="M44028" s="76"/>
      <c r="N44028" s="76"/>
    </row>
    <row r="44029" spans="1:14" x14ac:dyDescent="0.25">
      <c r="A44029" s="76"/>
      <c r="C44029" s="76"/>
      <c r="D44029" s="76"/>
      <c r="E44029" s="76"/>
      <c r="F44029" s="76"/>
      <c r="G44029" s="76"/>
      <c r="H44029" s="76"/>
      <c r="I44029" s="76"/>
      <c r="J44029" s="76"/>
      <c r="K44029" s="76"/>
      <c r="L44029" s="76"/>
      <c r="M44029" s="76"/>
      <c r="N44029" s="76"/>
    </row>
    <row r="44030" spans="1:14" x14ac:dyDescent="0.25">
      <c r="A44030" s="76"/>
      <c r="B44030" s="76"/>
      <c r="C44030" s="76"/>
      <c r="D44030" s="76"/>
      <c r="E44030" s="76"/>
      <c r="F44030" s="76"/>
      <c r="G44030" s="76"/>
      <c r="H44030" s="76"/>
      <c r="I44030" s="76"/>
      <c r="J44030" s="76"/>
      <c r="K44030" s="76"/>
      <c r="L44030" s="76"/>
      <c r="M44030" s="76"/>
      <c r="N44030" s="76"/>
    </row>
    <row r="44031" spans="1:14" x14ac:dyDescent="0.25">
      <c r="A44031" s="76"/>
      <c r="C44031" s="76"/>
      <c r="D44031" s="76"/>
      <c r="E44031" s="76"/>
      <c r="F44031" s="76"/>
      <c r="G44031" s="76"/>
      <c r="H44031" s="76"/>
      <c r="I44031" s="76"/>
      <c r="J44031" s="76"/>
      <c r="K44031" s="76"/>
      <c r="L44031" s="76"/>
      <c r="M44031" s="76"/>
      <c r="N44031" s="76"/>
    </row>
    <row r="44032" spans="1:14" x14ac:dyDescent="0.25">
      <c r="A44032" s="76"/>
      <c r="B44032" s="76"/>
      <c r="C44032" s="76"/>
      <c r="D44032" s="76"/>
      <c r="E44032" s="76"/>
      <c r="F44032" s="76"/>
      <c r="G44032" s="76"/>
      <c r="H44032" s="76"/>
      <c r="I44032" s="76"/>
      <c r="J44032" s="76"/>
      <c r="K44032" s="76"/>
      <c r="L44032" s="76"/>
      <c r="M44032" s="76"/>
      <c r="N44032" s="76"/>
    </row>
    <row r="44033" spans="2:14" x14ac:dyDescent="0.25">
      <c r="B44033" s="76"/>
      <c r="C44033" s="76"/>
      <c r="D44033" s="76"/>
      <c r="E44033" s="76"/>
      <c r="F44033" s="76"/>
      <c r="G44033" s="76"/>
      <c r="H44033" s="76"/>
      <c r="I44033" s="76"/>
      <c r="J44033" s="76"/>
      <c r="K44033" s="76"/>
      <c r="L44033" s="76"/>
      <c r="M44033" s="76"/>
      <c r="N44033" s="76"/>
    </row>
    <row r="44034" spans="2:14" x14ac:dyDescent="0.25">
      <c r="B44034" s="76"/>
      <c r="C44034" s="76"/>
      <c r="D44034" s="76"/>
      <c r="E44034" s="76"/>
      <c r="F44034" s="76"/>
      <c r="G44034" s="76"/>
      <c r="H44034" s="76"/>
      <c r="I44034" s="76"/>
      <c r="J44034" s="76"/>
      <c r="K44034" s="76"/>
      <c r="L44034" s="76"/>
      <c r="M44034" s="76"/>
      <c r="N44034" s="76"/>
    </row>
    <row r="44035" spans="2:14" x14ac:dyDescent="0.25">
      <c r="C44035" s="76"/>
      <c r="D44035" s="76"/>
      <c r="E44035" s="76"/>
      <c r="F44035" s="76"/>
      <c r="G44035" s="76"/>
      <c r="H44035" s="76"/>
      <c r="I44035" s="76"/>
      <c r="J44035" s="76"/>
      <c r="K44035" s="76"/>
      <c r="L44035" s="76"/>
      <c r="M44035" s="76"/>
      <c r="N44035" s="76"/>
    </row>
    <row r="44036" spans="2:14" x14ac:dyDescent="0.25">
      <c r="C44036" s="76"/>
      <c r="D44036" s="76"/>
      <c r="E44036" s="76"/>
      <c r="F44036" s="76"/>
      <c r="G44036" s="76"/>
      <c r="H44036" s="76"/>
      <c r="I44036" s="76"/>
      <c r="J44036" s="76"/>
      <c r="K44036" s="76"/>
      <c r="L44036" s="76"/>
      <c r="M44036" s="76"/>
      <c r="N44036" s="76"/>
    </row>
    <row r="44037" spans="2:14" x14ac:dyDescent="0.25">
      <c r="C44037" s="76"/>
      <c r="D44037" s="76"/>
      <c r="E44037" s="76"/>
      <c r="F44037" s="76"/>
      <c r="G44037" s="76"/>
      <c r="H44037" s="76"/>
      <c r="I44037" s="76"/>
      <c r="J44037" s="76"/>
      <c r="K44037" s="76"/>
      <c r="L44037" s="76"/>
      <c r="M44037" s="76"/>
      <c r="N44037" s="76"/>
    </row>
    <row r="44038" spans="2:14" x14ac:dyDescent="0.25">
      <c r="B44038" s="76"/>
      <c r="C44038" s="76"/>
      <c r="D44038" s="76"/>
      <c r="E44038" s="76"/>
      <c r="F44038" s="76"/>
      <c r="G44038" s="76"/>
      <c r="H44038" s="76"/>
      <c r="I44038" s="76"/>
      <c r="J44038" s="76"/>
      <c r="K44038" s="76"/>
      <c r="L44038" s="76"/>
      <c r="M44038" s="76"/>
      <c r="N44038" s="76"/>
    </row>
    <row r="44039" spans="2:14" x14ac:dyDescent="0.25">
      <c r="C44039" s="76"/>
      <c r="D44039" s="76"/>
      <c r="E44039" s="76"/>
      <c r="F44039" s="76"/>
      <c r="G44039" s="76"/>
      <c r="H44039" s="76"/>
      <c r="I44039" s="76"/>
      <c r="J44039" s="76"/>
      <c r="K44039" s="76"/>
      <c r="L44039" s="76"/>
      <c r="M44039" s="76"/>
      <c r="N44039" s="76"/>
    </row>
    <row r="44040" spans="2:14" x14ac:dyDescent="0.25">
      <c r="C44040" s="76"/>
      <c r="D44040" s="76"/>
      <c r="E44040" s="76"/>
      <c r="F44040" s="76"/>
      <c r="G44040" s="76"/>
      <c r="H44040" s="76"/>
      <c r="I44040" s="76"/>
      <c r="J44040" s="76"/>
      <c r="K44040" s="76"/>
      <c r="L44040" s="76"/>
      <c r="M44040" s="76"/>
      <c r="N44040" s="76"/>
    </row>
    <row r="44041" spans="2:14" x14ac:dyDescent="0.25">
      <c r="C44041" s="76"/>
      <c r="D44041" s="76"/>
      <c r="E44041" s="76"/>
      <c r="F44041" s="76"/>
      <c r="G44041" s="76"/>
      <c r="H44041" s="76"/>
      <c r="I44041" s="76"/>
      <c r="J44041" s="76"/>
      <c r="K44041" s="76"/>
      <c r="L44041" s="76"/>
      <c r="M44041" s="76"/>
      <c r="N44041" s="76"/>
    </row>
    <row r="44042" spans="2:14" x14ac:dyDescent="0.25">
      <c r="B44042" s="80"/>
      <c r="C44042" s="76"/>
      <c r="D44042" s="76"/>
      <c r="E44042" s="76"/>
      <c r="F44042" s="76"/>
      <c r="G44042" s="76"/>
      <c r="H44042" s="76"/>
      <c r="I44042" s="76"/>
      <c r="J44042" s="76"/>
      <c r="K44042" s="76"/>
      <c r="L44042" s="76"/>
      <c r="M44042" s="76"/>
      <c r="N44042" s="76"/>
    </row>
    <row r="44043" spans="2:14" x14ac:dyDescent="0.25">
      <c r="B44043" s="80"/>
      <c r="C44043" s="76"/>
      <c r="D44043" s="76"/>
      <c r="E44043" s="76"/>
      <c r="F44043" s="76"/>
      <c r="G44043" s="76"/>
      <c r="H44043" s="76"/>
      <c r="I44043" s="76"/>
      <c r="J44043" s="76"/>
      <c r="K44043" s="76"/>
      <c r="L44043" s="76"/>
      <c r="M44043" s="76"/>
      <c r="N44043" s="76"/>
    </row>
    <row r="44044" spans="2:14" x14ac:dyDescent="0.25">
      <c r="B44044" s="80"/>
      <c r="C44044" s="76"/>
      <c r="D44044" s="76"/>
      <c r="E44044" s="76"/>
      <c r="F44044" s="76"/>
      <c r="G44044" s="76"/>
      <c r="H44044" s="76"/>
      <c r="I44044" s="76"/>
      <c r="J44044" s="76"/>
      <c r="K44044" s="76"/>
      <c r="L44044" s="76"/>
      <c r="M44044" s="76"/>
      <c r="N44044" s="76"/>
    </row>
    <row r="44045" spans="2:14" x14ac:dyDescent="0.25">
      <c r="C44045" s="76"/>
      <c r="D44045" s="76"/>
      <c r="E44045" s="76"/>
      <c r="F44045" s="76"/>
      <c r="G44045" s="76"/>
      <c r="H44045" s="76"/>
      <c r="I44045" s="76"/>
      <c r="J44045" s="76"/>
      <c r="K44045" s="76"/>
      <c r="L44045" s="76"/>
      <c r="M44045" s="76"/>
      <c r="N44045" s="76"/>
    </row>
    <row r="44046" spans="2:14" x14ac:dyDescent="0.25">
      <c r="C44046" s="76"/>
      <c r="D44046" s="76"/>
      <c r="E44046" s="76"/>
      <c r="F44046" s="76"/>
      <c r="G44046" s="76"/>
      <c r="H44046" s="76"/>
      <c r="I44046" s="76"/>
      <c r="J44046" s="76"/>
      <c r="K44046" s="76"/>
      <c r="L44046" s="76"/>
      <c r="M44046" s="76"/>
      <c r="N44046" s="76"/>
    </row>
    <row r="44047" spans="2:14" x14ac:dyDescent="0.25">
      <c r="B44047" s="76"/>
      <c r="C44047" s="76"/>
      <c r="D44047" s="76"/>
      <c r="E44047" s="76"/>
      <c r="F44047" s="76"/>
      <c r="G44047" s="76"/>
      <c r="H44047" s="76"/>
      <c r="I44047" s="76"/>
      <c r="J44047" s="76"/>
      <c r="K44047" s="76"/>
      <c r="L44047" s="76"/>
      <c r="M44047" s="76"/>
      <c r="N44047" s="76"/>
    </row>
    <row r="44048" spans="2:14" x14ac:dyDescent="0.25">
      <c r="C44048" s="76"/>
      <c r="D44048" s="76"/>
      <c r="E44048" s="76"/>
      <c r="F44048" s="76"/>
      <c r="G44048" s="76"/>
      <c r="H44048" s="76"/>
      <c r="I44048" s="76"/>
      <c r="J44048" s="76"/>
      <c r="K44048" s="76"/>
      <c r="L44048" s="76"/>
      <c r="M44048" s="76"/>
      <c r="N44048" s="76"/>
    </row>
    <row r="44049" spans="2:14" x14ac:dyDescent="0.25">
      <c r="C44049" s="76"/>
      <c r="D44049" s="76"/>
      <c r="E44049" s="76"/>
      <c r="F44049" s="76"/>
      <c r="G44049" s="76"/>
      <c r="H44049" s="76"/>
      <c r="I44049" s="76"/>
      <c r="J44049" s="76"/>
      <c r="K44049" s="76"/>
      <c r="L44049" s="76"/>
      <c r="M44049" s="76"/>
      <c r="N44049" s="76"/>
    </row>
    <row r="44050" spans="2:14" x14ac:dyDescent="0.25">
      <c r="C44050" s="76"/>
      <c r="D44050" s="76"/>
      <c r="E44050" s="76"/>
      <c r="F44050" s="76"/>
      <c r="G44050" s="76"/>
      <c r="H44050" s="76"/>
      <c r="I44050" s="76"/>
      <c r="J44050" s="76"/>
      <c r="K44050" s="76"/>
      <c r="L44050" s="76"/>
      <c r="M44050" s="76"/>
      <c r="N44050" s="76"/>
    </row>
    <row r="44051" spans="2:14" x14ac:dyDescent="0.25">
      <c r="C44051" s="76"/>
      <c r="D44051" s="76"/>
      <c r="E44051" s="76"/>
      <c r="F44051" s="76"/>
      <c r="G44051" s="76"/>
      <c r="H44051" s="76"/>
      <c r="I44051" s="76"/>
      <c r="J44051" s="76"/>
      <c r="K44051" s="76"/>
      <c r="L44051" s="76"/>
      <c r="M44051" s="76"/>
      <c r="N44051" s="76"/>
    </row>
    <row r="44052" spans="2:14" x14ac:dyDescent="0.25">
      <c r="C44052" s="76"/>
      <c r="D44052" s="76"/>
      <c r="E44052" s="76"/>
      <c r="F44052" s="76"/>
      <c r="G44052" s="76"/>
      <c r="H44052" s="76"/>
      <c r="I44052" s="76"/>
      <c r="J44052" s="76"/>
      <c r="K44052" s="76"/>
      <c r="L44052" s="76"/>
      <c r="M44052" s="76"/>
      <c r="N44052" s="76"/>
    </row>
    <row r="44053" spans="2:14" x14ac:dyDescent="0.25">
      <c r="C44053" s="76"/>
      <c r="D44053" s="76"/>
      <c r="E44053" s="76"/>
      <c r="F44053" s="76"/>
      <c r="G44053" s="76"/>
      <c r="H44053" s="76"/>
      <c r="I44053" s="76"/>
      <c r="J44053" s="76"/>
      <c r="K44053" s="76"/>
      <c r="L44053" s="76"/>
      <c r="M44053" s="76"/>
      <c r="N44053" s="76"/>
    </row>
    <row r="44054" spans="2:14" x14ac:dyDescent="0.25">
      <c r="C44054" s="76"/>
      <c r="D44054" s="76"/>
      <c r="E44054" s="76"/>
      <c r="F44054" s="76"/>
      <c r="G44054" s="76"/>
      <c r="H44054" s="76"/>
      <c r="I44054" s="76"/>
      <c r="J44054" s="76"/>
      <c r="K44054" s="76"/>
      <c r="L44054" s="76"/>
      <c r="M44054" s="76"/>
      <c r="N44054" s="76"/>
    </row>
    <row r="44055" spans="2:14" x14ac:dyDescent="0.25">
      <c r="C44055" s="76"/>
      <c r="D44055" s="76"/>
      <c r="E44055" s="76"/>
      <c r="F44055" s="76"/>
      <c r="G44055" s="76"/>
      <c r="H44055" s="76"/>
      <c r="I44055" s="76"/>
      <c r="J44055" s="76"/>
      <c r="K44055" s="76"/>
      <c r="L44055" s="76"/>
      <c r="M44055" s="76"/>
      <c r="N44055" s="76"/>
    </row>
    <row r="44056" spans="2:14" x14ac:dyDescent="0.25">
      <c r="C44056" s="76"/>
      <c r="D44056" s="76"/>
      <c r="E44056" s="76"/>
      <c r="F44056" s="76"/>
      <c r="G44056" s="76"/>
      <c r="H44056" s="76"/>
      <c r="I44056" s="76"/>
      <c r="J44056" s="76"/>
      <c r="K44056" s="76"/>
      <c r="L44056" s="76"/>
      <c r="M44056" s="76"/>
      <c r="N44056" s="76"/>
    </row>
    <row r="44057" spans="2:14" x14ac:dyDescent="0.25">
      <c r="B44057" s="76"/>
      <c r="C44057" s="76"/>
      <c r="D44057" s="76"/>
      <c r="E44057" s="76"/>
      <c r="F44057" s="76"/>
      <c r="G44057" s="76"/>
      <c r="H44057" s="76"/>
      <c r="I44057" s="76"/>
      <c r="J44057" s="76"/>
      <c r="K44057" s="76"/>
      <c r="L44057" s="76"/>
      <c r="M44057" s="76"/>
      <c r="N44057" s="76"/>
    </row>
    <row r="44058" spans="2:14" x14ac:dyDescent="0.25">
      <c r="B44058" s="76"/>
      <c r="C44058" s="76"/>
      <c r="D44058" s="76"/>
      <c r="E44058" s="76"/>
      <c r="F44058" s="76"/>
      <c r="G44058" s="76"/>
      <c r="H44058" s="76"/>
      <c r="I44058" s="76"/>
      <c r="J44058" s="76"/>
      <c r="K44058" s="76"/>
      <c r="L44058" s="76"/>
      <c r="M44058" s="76"/>
      <c r="N44058" s="76"/>
    </row>
    <row r="44059" spans="2:14" x14ac:dyDescent="0.25">
      <c r="B44059" s="76"/>
      <c r="C44059" s="76"/>
      <c r="D44059" s="76"/>
      <c r="E44059" s="76"/>
      <c r="F44059" s="76"/>
      <c r="G44059" s="76"/>
      <c r="H44059" s="76"/>
      <c r="I44059" s="76"/>
      <c r="J44059" s="76"/>
      <c r="K44059" s="76"/>
      <c r="L44059" s="76"/>
      <c r="M44059" s="76"/>
      <c r="N44059" s="76"/>
    </row>
    <row r="44060" spans="2:14" x14ac:dyDescent="0.25">
      <c r="C44060" s="76"/>
      <c r="D44060" s="76"/>
      <c r="E44060" s="76"/>
      <c r="F44060" s="76"/>
      <c r="G44060" s="76"/>
      <c r="H44060" s="76"/>
      <c r="I44060" s="76"/>
      <c r="J44060" s="76"/>
      <c r="K44060" s="76"/>
      <c r="L44060" s="76"/>
      <c r="M44060" s="76"/>
      <c r="N44060" s="76"/>
    </row>
    <row r="44061" spans="2:14" x14ac:dyDescent="0.25">
      <c r="C44061" s="76"/>
      <c r="D44061" s="76"/>
      <c r="E44061" s="76"/>
      <c r="F44061" s="76"/>
      <c r="G44061" s="76"/>
      <c r="H44061" s="76"/>
      <c r="I44061" s="76"/>
      <c r="J44061" s="76"/>
      <c r="K44061" s="76"/>
      <c r="L44061" s="76"/>
      <c r="M44061" s="76"/>
      <c r="N44061" s="76"/>
    </row>
    <row r="44062" spans="2:14" x14ac:dyDescent="0.25">
      <c r="C44062" s="76"/>
      <c r="D44062" s="76"/>
      <c r="E44062" s="76"/>
      <c r="F44062" s="76"/>
      <c r="G44062" s="76"/>
      <c r="H44062" s="76"/>
      <c r="I44062" s="76"/>
      <c r="J44062" s="76"/>
      <c r="K44062" s="76"/>
      <c r="L44062" s="76"/>
      <c r="M44062" s="76"/>
      <c r="N44062" s="76"/>
    </row>
    <row r="44063" spans="2:14" x14ac:dyDescent="0.25">
      <c r="B44063" s="76"/>
      <c r="C44063" s="76"/>
      <c r="D44063" s="76"/>
      <c r="E44063" s="76"/>
      <c r="F44063" s="76"/>
      <c r="G44063" s="76"/>
      <c r="H44063" s="76"/>
      <c r="I44063" s="76"/>
      <c r="J44063" s="76"/>
      <c r="K44063" s="76"/>
      <c r="L44063" s="76"/>
      <c r="M44063" s="76"/>
      <c r="N44063" s="76"/>
    </row>
    <row r="44064" spans="2:14" x14ac:dyDescent="0.25">
      <c r="C44064" s="76"/>
      <c r="D44064" s="76"/>
      <c r="E44064" s="76"/>
      <c r="F44064" s="76"/>
      <c r="G44064" s="76"/>
      <c r="H44064" s="76"/>
      <c r="I44064" s="76"/>
      <c r="J44064" s="76"/>
      <c r="K44064" s="76"/>
      <c r="L44064" s="76"/>
      <c r="M44064" s="76"/>
      <c r="N44064" s="76"/>
    </row>
    <row r="44065" spans="1:14" x14ac:dyDescent="0.25">
      <c r="C44065" s="76"/>
      <c r="D44065" s="76"/>
      <c r="E44065" s="76"/>
      <c r="F44065" s="76"/>
      <c r="G44065" s="76"/>
      <c r="H44065" s="76"/>
      <c r="I44065" s="76"/>
      <c r="J44065" s="76"/>
      <c r="K44065" s="76"/>
      <c r="L44065" s="76"/>
      <c r="M44065" s="76"/>
      <c r="N44065" s="76"/>
    </row>
    <row r="44066" spans="1:14" x14ac:dyDescent="0.25">
      <c r="A44066" s="76"/>
      <c r="C44066" s="76"/>
      <c r="D44066" s="76"/>
      <c r="E44066" s="76"/>
      <c r="F44066" s="76"/>
      <c r="G44066" s="76"/>
      <c r="H44066" s="76"/>
      <c r="I44066" s="76"/>
      <c r="J44066" s="76"/>
      <c r="K44066" s="76"/>
      <c r="L44066" s="76"/>
      <c r="M44066" s="76"/>
      <c r="N44066" s="76"/>
    </row>
    <row r="44067" spans="1:14" x14ac:dyDescent="0.25">
      <c r="A44067" s="76"/>
      <c r="C44067" s="76"/>
      <c r="D44067" s="76"/>
      <c r="E44067" s="76"/>
      <c r="F44067" s="76"/>
      <c r="G44067" s="76"/>
      <c r="H44067" s="76"/>
      <c r="I44067" s="76"/>
      <c r="J44067" s="76"/>
      <c r="K44067" s="76"/>
      <c r="L44067" s="76"/>
      <c r="M44067" s="76"/>
      <c r="N44067" s="76"/>
    </row>
    <row r="44068" spans="1:14" x14ac:dyDescent="0.25">
      <c r="A44068" s="76"/>
      <c r="C44068" s="76"/>
      <c r="D44068" s="76"/>
      <c r="E44068" s="76"/>
      <c r="F44068" s="76"/>
      <c r="G44068" s="76"/>
      <c r="H44068" s="76"/>
      <c r="I44068" s="76"/>
      <c r="J44068" s="76"/>
      <c r="K44068" s="76"/>
      <c r="L44068" s="76"/>
      <c r="M44068" s="76"/>
      <c r="N44068" s="76"/>
    </row>
    <row r="44069" spans="1:14" x14ac:dyDescent="0.25">
      <c r="A44069" s="76"/>
      <c r="C44069" s="76"/>
      <c r="D44069" s="76"/>
      <c r="E44069" s="76"/>
      <c r="F44069" s="76"/>
      <c r="G44069" s="76"/>
      <c r="H44069" s="76"/>
      <c r="I44069" s="76"/>
      <c r="J44069" s="76"/>
      <c r="K44069" s="76"/>
      <c r="L44069" s="76"/>
      <c r="M44069" s="76"/>
      <c r="N44069" s="76"/>
    </row>
    <row r="44070" spans="1:14" x14ac:dyDescent="0.25">
      <c r="A44070" s="76"/>
      <c r="C44070" s="76"/>
      <c r="D44070" s="76"/>
      <c r="E44070" s="76"/>
      <c r="F44070" s="76"/>
      <c r="G44070" s="76"/>
      <c r="H44070" s="76"/>
      <c r="I44070" s="76"/>
      <c r="J44070" s="76"/>
      <c r="K44070" s="76"/>
      <c r="L44070" s="76"/>
      <c r="M44070" s="76"/>
      <c r="N44070" s="76"/>
    </row>
    <row r="44071" spans="1:14" x14ac:dyDescent="0.25">
      <c r="A44071" s="76"/>
      <c r="B44071" s="76"/>
      <c r="C44071" s="76"/>
      <c r="D44071" s="76"/>
      <c r="E44071" s="76"/>
      <c r="F44071" s="76"/>
      <c r="G44071" s="76"/>
      <c r="H44071" s="76"/>
      <c r="I44071" s="76"/>
      <c r="J44071" s="76"/>
      <c r="K44071" s="76"/>
      <c r="L44071" s="76"/>
      <c r="M44071" s="76"/>
      <c r="N44071" s="76"/>
    </row>
    <row r="44072" spans="1:14" x14ac:dyDescent="0.25">
      <c r="A44072" s="76"/>
      <c r="C44072" s="76"/>
      <c r="D44072" s="76"/>
      <c r="E44072" s="76"/>
      <c r="F44072" s="76"/>
      <c r="G44072" s="76"/>
      <c r="H44072" s="76"/>
      <c r="I44072" s="76"/>
      <c r="J44072" s="76"/>
      <c r="K44072" s="76"/>
      <c r="L44072" s="76"/>
      <c r="M44072" s="76"/>
      <c r="N44072" s="76"/>
    </row>
    <row r="44073" spans="1:14" x14ac:dyDescent="0.25">
      <c r="C44073" s="76"/>
      <c r="D44073" s="76"/>
      <c r="E44073" s="76"/>
      <c r="F44073" s="76"/>
      <c r="G44073" s="76"/>
      <c r="H44073" s="76"/>
      <c r="I44073" s="76"/>
      <c r="J44073" s="76"/>
      <c r="K44073" s="76"/>
      <c r="L44073" s="76"/>
      <c r="M44073" s="76"/>
      <c r="N44073" s="76"/>
    </row>
    <row r="44074" spans="1:14" x14ac:dyDescent="0.25">
      <c r="C44074" s="76"/>
      <c r="D44074" s="76"/>
      <c r="E44074" s="76"/>
      <c r="F44074" s="76"/>
      <c r="G44074" s="76"/>
      <c r="H44074" s="76"/>
      <c r="I44074" s="76"/>
      <c r="J44074" s="76"/>
      <c r="K44074" s="76"/>
      <c r="L44074" s="76"/>
      <c r="M44074" s="76"/>
      <c r="N44074" s="76"/>
    </row>
    <row r="44075" spans="1:14" x14ac:dyDescent="0.25">
      <c r="C44075" s="76"/>
      <c r="D44075" s="76"/>
      <c r="E44075" s="76"/>
      <c r="F44075" s="76"/>
      <c r="G44075" s="76"/>
      <c r="H44075" s="76"/>
      <c r="I44075" s="76"/>
      <c r="J44075" s="76"/>
      <c r="K44075" s="76"/>
      <c r="L44075" s="76"/>
      <c r="M44075" s="76"/>
      <c r="N44075" s="76"/>
    </row>
    <row r="44076" spans="1:14" x14ac:dyDescent="0.25">
      <c r="A44076" s="76"/>
      <c r="C44076" s="76"/>
      <c r="D44076" s="76"/>
      <c r="E44076" s="76"/>
      <c r="F44076" s="76"/>
      <c r="G44076" s="76"/>
      <c r="H44076" s="76"/>
      <c r="I44076" s="76"/>
      <c r="J44076" s="76"/>
      <c r="K44076" s="76"/>
      <c r="L44076" s="76"/>
      <c r="M44076" s="76"/>
      <c r="N44076" s="76"/>
    </row>
    <row r="44077" spans="1:14" x14ac:dyDescent="0.25">
      <c r="A44077" s="76"/>
      <c r="C44077" s="76"/>
      <c r="D44077" s="76"/>
      <c r="E44077" s="76"/>
      <c r="F44077" s="76"/>
      <c r="G44077" s="76"/>
      <c r="H44077" s="76"/>
      <c r="I44077" s="76"/>
      <c r="J44077" s="76"/>
      <c r="K44077" s="76"/>
      <c r="L44077" s="76"/>
      <c r="M44077" s="76"/>
      <c r="N44077" s="76"/>
    </row>
    <row r="44078" spans="1:14" x14ac:dyDescent="0.25">
      <c r="A44078" s="76"/>
      <c r="B44078" s="76"/>
      <c r="C44078" s="76"/>
      <c r="D44078" s="76"/>
      <c r="E44078" s="76"/>
      <c r="F44078" s="76"/>
      <c r="G44078" s="76"/>
      <c r="H44078" s="76"/>
      <c r="I44078" s="76"/>
      <c r="J44078" s="76"/>
      <c r="K44078" s="76"/>
      <c r="L44078" s="76"/>
      <c r="M44078" s="76"/>
      <c r="N44078" s="76"/>
    </row>
    <row r="44079" spans="1:14" x14ac:dyDescent="0.25">
      <c r="A44079" s="76"/>
      <c r="C44079" s="76"/>
      <c r="D44079" s="76"/>
      <c r="E44079" s="76"/>
      <c r="F44079" s="76"/>
      <c r="G44079" s="76"/>
      <c r="H44079" s="76"/>
      <c r="I44079" s="76"/>
      <c r="J44079" s="76"/>
      <c r="K44079" s="76"/>
      <c r="L44079" s="76"/>
      <c r="M44079" s="76"/>
      <c r="N44079" s="76"/>
    </row>
    <row r="44080" spans="1:14" x14ac:dyDescent="0.25">
      <c r="A44080" s="76"/>
      <c r="B44080" s="76"/>
      <c r="C44080" s="76"/>
      <c r="D44080" s="76"/>
      <c r="E44080" s="76"/>
      <c r="F44080" s="76"/>
      <c r="G44080" s="76"/>
      <c r="H44080" s="76"/>
      <c r="I44080" s="76"/>
      <c r="J44080" s="76"/>
      <c r="K44080" s="76"/>
      <c r="L44080" s="76"/>
      <c r="M44080" s="76"/>
      <c r="N44080" s="76"/>
    </row>
    <row r="44081" spans="1:14" x14ac:dyDescent="0.25">
      <c r="A44081" s="76"/>
      <c r="B44081" s="76"/>
      <c r="C44081" s="76"/>
      <c r="D44081" s="76"/>
      <c r="E44081" s="76"/>
      <c r="F44081" s="76"/>
      <c r="G44081" s="76"/>
      <c r="H44081" s="76"/>
      <c r="I44081" s="76"/>
      <c r="J44081" s="76"/>
      <c r="K44081" s="76"/>
      <c r="L44081" s="76"/>
      <c r="M44081" s="76"/>
      <c r="N44081" s="76"/>
    </row>
    <row r="44082" spans="1:14" x14ac:dyDescent="0.25">
      <c r="A44082" s="76"/>
      <c r="C44082" s="76"/>
      <c r="D44082" s="76"/>
      <c r="E44082" s="76"/>
      <c r="F44082" s="76"/>
      <c r="G44082" s="76"/>
      <c r="H44082" s="76"/>
      <c r="I44082" s="76"/>
      <c r="J44082" s="76"/>
      <c r="K44082" s="76"/>
      <c r="L44082" s="76"/>
      <c r="M44082" s="76"/>
      <c r="N44082" s="76"/>
    </row>
    <row r="44083" spans="1:14" x14ac:dyDescent="0.25">
      <c r="A44083" s="76"/>
      <c r="C44083" s="76"/>
      <c r="D44083" s="76"/>
      <c r="E44083" s="76"/>
      <c r="F44083" s="76"/>
      <c r="G44083" s="76"/>
      <c r="H44083" s="76"/>
      <c r="I44083" s="76"/>
      <c r="J44083" s="76"/>
      <c r="K44083" s="76"/>
      <c r="L44083" s="76"/>
      <c r="M44083" s="76"/>
      <c r="N44083" s="76"/>
    </row>
    <row r="44084" spans="1:14" x14ac:dyDescent="0.25">
      <c r="A44084" s="76"/>
      <c r="C44084" s="76"/>
      <c r="D44084" s="76"/>
      <c r="E44084" s="76"/>
      <c r="F44084" s="76"/>
      <c r="G44084" s="76"/>
      <c r="H44084" s="76"/>
      <c r="I44084" s="76"/>
      <c r="J44084" s="76"/>
      <c r="K44084" s="76"/>
      <c r="L44084" s="76"/>
      <c r="M44084" s="76"/>
      <c r="N44084" s="76"/>
    </row>
    <row r="44085" spans="1:14" x14ac:dyDescent="0.25">
      <c r="A44085" s="76"/>
      <c r="C44085" s="76"/>
      <c r="D44085" s="76"/>
      <c r="E44085" s="76"/>
      <c r="F44085" s="76"/>
      <c r="G44085" s="76"/>
      <c r="H44085" s="76"/>
      <c r="I44085" s="76"/>
      <c r="J44085" s="76"/>
      <c r="K44085" s="76"/>
      <c r="L44085" s="76"/>
      <c r="M44085" s="76"/>
      <c r="N44085" s="76"/>
    </row>
    <row r="44086" spans="1:14" x14ac:dyDescent="0.25">
      <c r="A44086" s="76"/>
      <c r="C44086" s="76"/>
      <c r="D44086" s="76"/>
      <c r="E44086" s="76"/>
      <c r="F44086" s="76"/>
      <c r="G44086" s="76"/>
      <c r="H44086" s="76"/>
      <c r="I44086" s="76"/>
      <c r="J44086" s="76"/>
      <c r="K44086" s="76"/>
      <c r="L44086" s="76"/>
      <c r="M44086" s="76"/>
      <c r="N44086" s="76"/>
    </row>
    <row r="44087" spans="1:14" x14ac:dyDescent="0.25">
      <c r="A44087" s="76"/>
      <c r="B44087" s="76"/>
      <c r="C44087" s="76"/>
      <c r="D44087" s="76"/>
      <c r="E44087" s="76"/>
      <c r="F44087" s="76"/>
      <c r="G44087" s="76"/>
      <c r="H44087" s="76"/>
      <c r="I44087" s="76"/>
      <c r="J44087" s="76"/>
      <c r="K44087" s="76"/>
      <c r="L44087" s="76"/>
      <c r="M44087" s="76"/>
      <c r="N44087" s="76"/>
    </row>
    <row r="44088" spans="1:14" x14ac:dyDescent="0.25">
      <c r="A44088" s="76"/>
      <c r="B44088" s="76"/>
      <c r="C44088" s="76"/>
      <c r="D44088" s="76"/>
      <c r="E44088" s="76"/>
      <c r="F44088" s="76"/>
      <c r="G44088" s="76"/>
      <c r="H44088" s="76"/>
      <c r="I44088" s="76"/>
      <c r="J44088" s="76"/>
      <c r="K44088" s="76"/>
      <c r="L44088" s="76"/>
      <c r="M44088" s="76"/>
      <c r="N44088" s="76"/>
    </row>
    <row r="44089" spans="1:14" x14ac:dyDescent="0.25">
      <c r="B44089" s="76"/>
      <c r="C44089" s="76"/>
      <c r="D44089" s="76"/>
      <c r="E44089" s="76"/>
      <c r="F44089" s="76"/>
      <c r="G44089" s="76"/>
      <c r="H44089" s="76"/>
      <c r="I44089" s="76"/>
      <c r="J44089" s="76"/>
      <c r="K44089" s="76"/>
      <c r="L44089" s="76"/>
      <c r="M44089" s="76"/>
      <c r="N44089" s="76"/>
    </row>
    <row r="44090" spans="1:14" x14ac:dyDescent="0.25">
      <c r="C44090" s="76"/>
      <c r="D44090" s="76"/>
      <c r="E44090" s="76"/>
      <c r="F44090" s="76"/>
      <c r="G44090" s="76"/>
      <c r="H44090" s="76"/>
      <c r="I44090" s="76"/>
      <c r="J44090" s="76"/>
      <c r="K44090" s="76"/>
      <c r="L44090" s="76"/>
      <c r="M44090" s="76"/>
      <c r="N44090" s="76"/>
    </row>
    <row r="44091" spans="1:14" x14ac:dyDescent="0.25">
      <c r="C44091" s="76"/>
      <c r="D44091" s="76"/>
      <c r="E44091" s="76"/>
      <c r="F44091" s="76"/>
      <c r="G44091" s="76"/>
      <c r="H44091" s="76"/>
      <c r="I44091" s="76"/>
      <c r="J44091" s="76"/>
      <c r="K44091" s="76"/>
      <c r="L44091" s="76"/>
      <c r="M44091" s="76"/>
      <c r="N44091" s="76"/>
    </row>
    <row r="44092" spans="1:14" x14ac:dyDescent="0.25">
      <c r="C44092" s="76"/>
      <c r="D44092" s="76"/>
      <c r="E44092" s="76"/>
      <c r="F44092" s="76"/>
      <c r="G44092" s="76"/>
      <c r="H44092" s="76"/>
      <c r="I44092" s="76"/>
      <c r="J44092" s="76"/>
      <c r="K44092" s="76"/>
      <c r="L44092" s="76"/>
      <c r="M44092" s="76"/>
      <c r="N44092" s="76"/>
    </row>
    <row r="44093" spans="1:14" x14ac:dyDescent="0.25">
      <c r="C44093" s="76"/>
      <c r="D44093" s="76"/>
      <c r="E44093" s="76"/>
      <c r="F44093" s="76"/>
      <c r="G44093" s="76"/>
      <c r="H44093" s="76"/>
      <c r="I44093" s="76"/>
      <c r="J44093" s="76"/>
      <c r="K44093" s="76"/>
      <c r="L44093" s="76"/>
      <c r="M44093" s="76"/>
      <c r="N44093" s="76"/>
    </row>
    <row r="44094" spans="1:14" x14ac:dyDescent="0.25">
      <c r="C44094" s="76"/>
      <c r="D44094" s="76"/>
      <c r="E44094" s="76"/>
      <c r="F44094" s="76"/>
      <c r="G44094" s="76"/>
      <c r="H44094" s="76"/>
      <c r="I44094" s="76"/>
      <c r="J44094" s="76"/>
      <c r="K44094" s="76"/>
      <c r="L44094" s="76"/>
      <c r="M44094" s="76"/>
      <c r="N44094" s="76"/>
    </row>
    <row r="44095" spans="1:14" x14ac:dyDescent="0.25">
      <c r="C44095" s="76"/>
      <c r="D44095" s="76"/>
      <c r="E44095" s="76"/>
      <c r="F44095" s="76"/>
      <c r="G44095" s="76"/>
      <c r="H44095" s="76"/>
      <c r="I44095" s="76"/>
      <c r="J44095" s="76"/>
      <c r="K44095" s="76"/>
      <c r="L44095" s="76"/>
      <c r="M44095" s="76"/>
      <c r="N44095" s="76"/>
    </row>
    <row r="44096" spans="1:14" x14ac:dyDescent="0.25">
      <c r="C44096" s="76"/>
      <c r="D44096" s="76"/>
      <c r="E44096" s="76"/>
      <c r="F44096" s="76"/>
      <c r="G44096" s="76"/>
      <c r="H44096" s="76"/>
      <c r="I44096" s="76"/>
      <c r="J44096" s="76"/>
      <c r="K44096" s="76"/>
      <c r="L44096" s="76"/>
      <c r="M44096" s="76"/>
      <c r="N44096" s="76"/>
    </row>
    <row r="44097" spans="1:14" x14ac:dyDescent="0.25">
      <c r="B44097" s="76"/>
      <c r="C44097" s="76"/>
      <c r="D44097" s="76"/>
      <c r="E44097" s="76"/>
      <c r="F44097" s="76"/>
      <c r="G44097" s="76"/>
      <c r="H44097" s="76"/>
      <c r="I44097" s="76"/>
      <c r="J44097" s="76"/>
      <c r="K44097" s="76"/>
      <c r="L44097" s="76"/>
      <c r="M44097" s="76"/>
      <c r="N44097" s="76"/>
    </row>
    <row r="44098" spans="1:14" x14ac:dyDescent="0.25">
      <c r="B44098" s="76"/>
      <c r="C44098" s="76"/>
      <c r="D44098" s="76"/>
      <c r="E44098" s="76"/>
      <c r="F44098" s="76"/>
      <c r="G44098" s="76"/>
      <c r="H44098" s="76"/>
      <c r="I44098" s="76"/>
      <c r="J44098" s="76"/>
      <c r="K44098" s="76"/>
      <c r="L44098" s="76"/>
      <c r="M44098" s="76"/>
      <c r="N44098" s="76"/>
    </row>
    <row r="44099" spans="1:14" x14ac:dyDescent="0.25">
      <c r="C44099" s="76"/>
      <c r="D44099" s="76"/>
      <c r="E44099" s="76"/>
      <c r="F44099" s="76"/>
      <c r="G44099" s="76"/>
      <c r="H44099" s="76"/>
      <c r="I44099" s="76"/>
      <c r="J44099" s="76"/>
      <c r="K44099" s="76"/>
      <c r="L44099" s="76"/>
      <c r="M44099" s="76"/>
      <c r="N44099" s="76"/>
    </row>
    <row r="44100" spans="1:14" x14ac:dyDescent="0.25">
      <c r="C44100" s="76"/>
      <c r="D44100" s="76"/>
      <c r="E44100" s="76"/>
      <c r="F44100" s="76"/>
      <c r="G44100" s="76"/>
      <c r="H44100" s="76"/>
      <c r="I44100" s="76"/>
      <c r="J44100" s="76"/>
      <c r="K44100" s="76"/>
      <c r="L44100" s="76"/>
      <c r="M44100" s="76"/>
      <c r="N44100" s="76"/>
    </row>
    <row r="44101" spans="1:14" x14ac:dyDescent="0.25">
      <c r="C44101" s="76"/>
      <c r="D44101" s="76"/>
      <c r="E44101" s="76"/>
      <c r="F44101" s="76"/>
      <c r="G44101" s="76"/>
      <c r="H44101" s="76"/>
      <c r="I44101" s="76"/>
      <c r="J44101" s="76"/>
      <c r="K44101" s="76"/>
      <c r="L44101" s="76"/>
      <c r="M44101" s="76"/>
      <c r="N44101" s="76"/>
    </row>
    <row r="44102" spans="1:14" x14ac:dyDescent="0.25">
      <c r="C44102" s="76"/>
      <c r="D44102" s="76"/>
      <c r="E44102" s="76"/>
      <c r="F44102" s="76"/>
      <c r="G44102" s="76"/>
      <c r="H44102" s="76"/>
      <c r="I44102" s="76"/>
      <c r="J44102" s="76"/>
      <c r="K44102" s="76"/>
      <c r="L44102" s="76"/>
      <c r="M44102" s="76"/>
      <c r="N44102" s="76"/>
    </row>
    <row r="44103" spans="1:14" x14ac:dyDescent="0.25">
      <c r="C44103" s="76"/>
      <c r="D44103" s="76"/>
      <c r="E44103" s="76"/>
      <c r="F44103" s="76"/>
      <c r="G44103" s="76"/>
      <c r="H44103" s="76"/>
      <c r="I44103" s="76"/>
      <c r="J44103" s="76"/>
      <c r="K44103" s="76"/>
      <c r="L44103" s="76"/>
      <c r="M44103" s="76"/>
      <c r="N44103" s="76"/>
    </row>
    <row r="44104" spans="1:14" x14ac:dyDescent="0.25">
      <c r="B44104" s="76"/>
      <c r="C44104" s="76"/>
      <c r="D44104" s="76"/>
      <c r="E44104" s="76"/>
      <c r="F44104" s="76"/>
      <c r="G44104" s="76"/>
      <c r="H44104" s="76"/>
      <c r="I44104" s="76"/>
      <c r="J44104" s="76"/>
      <c r="K44104" s="76"/>
      <c r="L44104" s="76"/>
      <c r="M44104" s="76"/>
      <c r="N44104" s="76"/>
    </row>
    <row r="44105" spans="1:14" x14ac:dyDescent="0.25">
      <c r="A44105" s="76"/>
      <c r="C44105" s="76"/>
      <c r="D44105" s="76"/>
      <c r="E44105" s="76"/>
      <c r="F44105" s="76"/>
      <c r="G44105" s="76"/>
      <c r="H44105" s="76"/>
      <c r="I44105" s="76"/>
      <c r="J44105" s="76"/>
      <c r="K44105" s="76"/>
      <c r="L44105" s="76"/>
      <c r="M44105" s="76"/>
      <c r="N44105" s="76"/>
    </row>
    <row r="44106" spans="1:14" x14ac:dyDescent="0.25">
      <c r="A44106" s="76"/>
      <c r="C44106" s="76"/>
      <c r="D44106" s="76"/>
      <c r="E44106" s="76"/>
      <c r="F44106" s="76"/>
      <c r="G44106" s="76"/>
      <c r="H44106" s="76"/>
      <c r="I44106" s="76"/>
      <c r="J44106" s="76"/>
      <c r="K44106" s="76"/>
      <c r="L44106" s="76"/>
      <c r="M44106" s="76"/>
      <c r="N44106" s="76"/>
    </row>
    <row r="44107" spans="1:14" x14ac:dyDescent="0.25">
      <c r="A44107" s="76"/>
      <c r="C44107" s="76"/>
      <c r="D44107" s="76"/>
      <c r="E44107" s="76"/>
      <c r="F44107" s="76"/>
      <c r="G44107" s="76"/>
      <c r="H44107" s="76"/>
      <c r="I44107" s="76"/>
      <c r="J44107" s="76"/>
      <c r="K44107" s="76"/>
      <c r="L44107" s="76"/>
      <c r="M44107" s="76"/>
      <c r="N44107" s="76"/>
    </row>
    <row r="44108" spans="1:14" x14ac:dyDescent="0.25">
      <c r="A44108" s="76"/>
      <c r="C44108" s="76"/>
      <c r="D44108" s="76"/>
      <c r="E44108" s="76"/>
      <c r="F44108" s="76"/>
      <c r="G44108" s="76"/>
      <c r="H44108" s="76"/>
      <c r="I44108" s="76"/>
      <c r="J44108" s="76"/>
      <c r="K44108" s="76"/>
      <c r="L44108" s="76"/>
      <c r="M44108" s="76"/>
      <c r="N44108" s="76"/>
    </row>
    <row r="44109" spans="1:14" x14ac:dyDescent="0.25">
      <c r="A44109" s="76"/>
      <c r="C44109" s="76"/>
      <c r="D44109" s="76"/>
      <c r="E44109" s="76"/>
      <c r="F44109" s="76"/>
      <c r="G44109" s="76"/>
      <c r="H44109" s="76"/>
      <c r="I44109" s="76"/>
      <c r="J44109" s="76"/>
      <c r="K44109" s="76"/>
      <c r="L44109" s="76"/>
      <c r="M44109" s="76"/>
      <c r="N44109" s="76"/>
    </row>
    <row r="44110" spans="1:14" x14ac:dyDescent="0.25">
      <c r="A44110" s="76"/>
      <c r="C44110" s="76"/>
      <c r="D44110" s="76"/>
      <c r="E44110" s="76"/>
      <c r="F44110" s="76"/>
      <c r="G44110" s="76"/>
      <c r="H44110" s="76"/>
      <c r="I44110" s="76"/>
      <c r="J44110" s="76"/>
      <c r="K44110" s="76"/>
      <c r="L44110" s="76"/>
      <c r="M44110" s="76"/>
      <c r="N44110" s="76"/>
    </row>
    <row r="44111" spans="1:14" x14ac:dyDescent="0.25">
      <c r="A44111" s="76"/>
      <c r="B44111" s="76"/>
      <c r="C44111" s="76"/>
      <c r="D44111" s="76"/>
      <c r="E44111" s="76"/>
      <c r="F44111" s="76"/>
      <c r="G44111" s="76"/>
      <c r="H44111" s="76"/>
      <c r="I44111" s="76"/>
      <c r="J44111" s="76"/>
      <c r="K44111" s="76"/>
      <c r="L44111" s="76"/>
      <c r="M44111" s="76"/>
      <c r="N44111" s="76"/>
    </row>
    <row r="44112" spans="1:14" x14ac:dyDescent="0.25">
      <c r="A44112" s="76"/>
      <c r="C44112" s="76"/>
      <c r="D44112" s="76"/>
      <c r="E44112" s="76"/>
      <c r="F44112" s="76"/>
      <c r="G44112" s="76"/>
      <c r="H44112" s="76"/>
      <c r="I44112" s="76"/>
      <c r="J44112" s="76"/>
      <c r="K44112" s="76"/>
      <c r="L44112" s="76"/>
      <c r="M44112" s="76"/>
      <c r="N44112" s="76"/>
    </row>
    <row r="44113" spans="1:14" x14ac:dyDescent="0.25">
      <c r="A44113" s="76"/>
      <c r="C44113" s="76"/>
      <c r="D44113" s="76"/>
      <c r="E44113" s="76"/>
      <c r="F44113" s="76"/>
      <c r="G44113" s="76"/>
      <c r="H44113" s="76"/>
      <c r="I44113" s="76"/>
      <c r="J44113" s="76"/>
      <c r="K44113" s="76"/>
      <c r="L44113" s="76"/>
      <c r="M44113" s="76"/>
      <c r="N44113" s="76"/>
    </row>
    <row r="44114" spans="1:14" x14ac:dyDescent="0.25">
      <c r="A44114" s="76"/>
      <c r="C44114" s="76"/>
      <c r="D44114" s="76"/>
      <c r="E44114" s="76"/>
      <c r="F44114" s="76"/>
      <c r="G44114" s="76"/>
      <c r="H44114" s="76"/>
      <c r="I44114" s="76"/>
      <c r="J44114" s="76"/>
      <c r="K44114" s="76"/>
      <c r="L44114" s="76"/>
      <c r="M44114" s="76"/>
      <c r="N44114" s="76"/>
    </row>
    <row r="44115" spans="1:14" x14ac:dyDescent="0.25">
      <c r="A44115" s="76"/>
      <c r="C44115" s="76"/>
      <c r="D44115" s="76"/>
      <c r="E44115" s="76"/>
      <c r="F44115" s="76"/>
      <c r="G44115" s="76"/>
      <c r="H44115" s="76"/>
      <c r="I44115" s="76"/>
      <c r="J44115" s="76"/>
      <c r="K44115" s="76"/>
      <c r="L44115" s="76"/>
      <c r="M44115" s="76"/>
      <c r="N44115" s="76"/>
    </row>
    <row r="44116" spans="1:14" x14ac:dyDescent="0.25">
      <c r="A44116" s="76"/>
      <c r="C44116" s="76"/>
      <c r="D44116" s="76"/>
      <c r="E44116" s="76"/>
      <c r="F44116" s="76"/>
      <c r="G44116" s="76"/>
      <c r="H44116" s="76"/>
      <c r="I44116" s="76"/>
      <c r="J44116" s="76"/>
      <c r="K44116" s="76"/>
      <c r="L44116" s="76"/>
      <c r="M44116" s="76"/>
      <c r="N44116" s="76"/>
    </row>
    <row r="44117" spans="1:14" x14ac:dyDescent="0.25">
      <c r="A44117" s="76"/>
      <c r="C44117" s="76"/>
      <c r="D44117" s="76"/>
      <c r="E44117" s="76"/>
      <c r="F44117" s="76"/>
      <c r="G44117" s="76"/>
      <c r="H44117" s="76"/>
      <c r="I44117" s="76"/>
      <c r="J44117" s="76"/>
      <c r="K44117" s="76"/>
      <c r="L44117" s="76"/>
      <c r="M44117" s="76"/>
      <c r="N44117" s="76"/>
    </row>
    <row r="44118" spans="1:14" x14ac:dyDescent="0.25">
      <c r="C44118" s="76"/>
      <c r="D44118" s="76"/>
      <c r="E44118" s="76"/>
      <c r="F44118" s="76"/>
      <c r="G44118" s="76"/>
      <c r="H44118" s="76"/>
      <c r="I44118" s="76"/>
      <c r="J44118" s="76"/>
      <c r="K44118" s="76"/>
      <c r="L44118" s="76"/>
      <c r="M44118" s="76"/>
      <c r="N44118" s="76"/>
    </row>
    <row r="44119" spans="1:14" x14ac:dyDescent="0.25">
      <c r="B44119" s="76"/>
      <c r="C44119" s="76"/>
      <c r="D44119" s="76"/>
      <c r="E44119" s="76"/>
      <c r="F44119" s="76"/>
      <c r="G44119" s="76"/>
      <c r="H44119" s="76"/>
      <c r="I44119" s="76"/>
      <c r="J44119" s="76"/>
      <c r="K44119" s="76"/>
      <c r="L44119" s="76"/>
      <c r="M44119" s="76"/>
      <c r="N44119" s="76"/>
    </row>
    <row r="44120" spans="1:14" x14ac:dyDescent="0.25">
      <c r="B44120" s="76"/>
      <c r="C44120" s="76"/>
      <c r="D44120" s="76"/>
      <c r="E44120" s="76"/>
      <c r="F44120" s="76"/>
      <c r="G44120" s="76"/>
      <c r="H44120" s="76"/>
      <c r="I44120" s="76"/>
      <c r="J44120" s="76"/>
      <c r="K44120" s="76"/>
      <c r="L44120" s="76"/>
      <c r="M44120" s="76"/>
      <c r="N44120" s="76"/>
    </row>
    <row r="44121" spans="1:14" x14ac:dyDescent="0.25">
      <c r="B44121" s="76"/>
      <c r="C44121" s="76"/>
      <c r="D44121" s="76"/>
      <c r="E44121" s="76"/>
      <c r="F44121" s="76"/>
      <c r="G44121" s="76"/>
      <c r="H44121" s="76"/>
      <c r="I44121" s="76"/>
      <c r="J44121" s="76"/>
      <c r="K44121" s="76"/>
      <c r="L44121" s="76"/>
      <c r="M44121" s="76"/>
      <c r="N44121" s="76"/>
    </row>
    <row r="44122" spans="1:14" x14ac:dyDescent="0.25">
      <c r="C44122" s="76"/>
      <c r="D44122" s="76"/>
      <c r="E44122" s="76"/>
      <c r="F44122" s="76"/>
      <c r="G44122" s="76"/>
      <c r="H44122" s="76"/>
      <c r="I44122" s="76"/>
      <c r="J44122" s="76"/>
      <c r="K44122" s="76"/>
      <c r="L44122" s="76"/>
      <c r="M44122" s="76"/>
      <c r="N44122" s="76"/>
    </row>
    <row r="44123" spans="1:14" x14ac:dyDescent="0.25">
      <c r="B44123" s="76"/>
      <c r="C44123" s="76"/>
      <c r="D44123" s="76"/>
      <c r="E44123" s="76"/>
      <c r="F44123" s="76"/>
      <c r="G44123" s="76"/>
      <c r="H44123" s="76"/>
      <c r="I44123" s="76"/>
      <c r="J44123" s="76"/>
      <c r="K44123" s="76"/>
      <c r="L44123" s="76"/>
      <c r="M44123" s="76"/>
      <c r="N44123" s="76"/>
    </row>
    <row r="44124" spans="1:14" x14ac:dyDescent="0.25">
      <c r="B44124" s="76"/>
      <c r="C44124" s="76"/>
      <c r="D44124" s="76"/>
      <c r="E44124" s="76"/>
      <c r="F44124" s="76"/>
      <c r="G44124" s="76"/>
      <c r="H44124" s="76"/>
      <c r="I44124" s="76"/>
      <c r="J44124" s="76"/>
      <c r="K44124" s="76"/>
      <c r="L44124" s="76"/>
      <c r="M44124" s="76"/>
      <c r="N44124" s="76"/>
    </row>
    <row r="44125" spans="1:14" x14ac:dyDescent="0.25">
      <c r="B44125" s="76"/>
      <c r="C44125" s="76"/>
      <c r="D44125" s="76"/>
      <c r="E44125" s="76"/>
      <c r="F44125" s="76"/>
      <c r="G44125" s="76"/>
      <c r="H44125" s="76"/>
      <c r="I44125" s="76"/>
      <c r="J44125" s="76"/>
      <c r="K44125" s="76"/>
      <c r="L44125" s="76"/>
      <c r="M44125" s="76"/>
      <c r="N44125" s="76"/>
    </row>
    <row r="44126" spans="1:14" x14ac:dyDescent="0.25">
      <c r="C44126" s="76"/>
      <c r="D44126" s="76"/>
      <c r="E44126" s="76"/>
      <c r="F44126" s="76"/>
      <c r="G44126" s="76"/>
      <c r="H44126" s="76"/>
      <c r="I44126" s="76"/>
      <c r="J44126" s="76"/>
      <c r="K44126" s="76"/>
      <c r="L44126" s="76"/>
      <c r="M44126" s="76"/>
      <c r="N44126" s="76"/>
    </row>
    <row r="44127" spans="1:14" x14ac:dyDescent="0.25">
      <c r="C44127" s="76"/>
      <c r="D44127" s="76"/>
      <c r="E44127" s="76"/>
      <c r="F44127" s="76"/>
      <c r="G44127" s="76"/>
      <c r="H44127" s="76"/>
      <c r="I44127" s="76"/>
      <c r="J44127" s="76"/>
      <c r="K44127" s="76"/>
      <c r="L44127" s="76"/>
      <c r="M44127" s="76"/>
      <c r="N44127" s="76"/>
    </row>
    <row r="44128" spans="1:14" x14ac:dyDescent="0.25">
      <c r="B44128" s="76"/>
      <c r="C44128" s="76"/>
      <c r="D44128" s="76"/>
      <c r="E44128" s="76"/>
      <c r="F44128" s="76"/>
      <c r="G44128" s="76"/>
      <c r="H44128" s="76"/>
      <c r="I44128" s="76"/>
      <c r="J44128" s="76"/>
      <c r="K44128" s="76"/>
      <c r="L44128" s="76"/>
      <c r="M44128" s="76"/>
      <c r="N44128" s="76"/>
    </row>
    <row r="44129" spans="1:14" x14ac:dyDescent="0.25">
      <c r="B44129" s="76"/>
      <c r="C44129" s="76"/>
      <c r="D44129" s="76"/>
      <c r="E44129" s="76"/>
      <c r="F44129" s="76"/>
      <c r="G44129" s="76"/>
      <c r="H44129" s="76"/>
      <c r="I44129" s="76"/>
      <c r="J44129" s="76"/>
      <c r="K44129" s="76"/>
      <c r="L44129" s="76"/>
      <c r="M44129" s="76"/>
      <c r="N44129" s="76"/>
    </row>
    <row r="44130" spans="1:14" x14ac:dyDescent="0.25">
      <c r="B44130" s="76"/>
      <c r="C44130" s="76"/>
      <c r="D44130" s="76"/>
      <c r="E44130" s="76"/>
      <c r="F44130" s="76"/>
      <c r="G44130" s="76"/>
      <c r="H44130" s="76"/>
      <c r="I44130" s="76"/>
      <c r="J44130" s="76"/>
      <c r="K44130" s="76"/>
      <c r="L44130" s="76"/>
      <c r="M44130" s="76"/>
      <c r="N44130" s="76"/>
    </row>
    <row r="44131" spans="1:14" x14ac:dyDescent="0.25">
      <c r="B44131" s="76"/>
      <c r="C44131" s="76"/>
      <c r="D44131" s="76"/>
      <c r="E44131" s="76"/>
      <c r="F44131" s="76"/>
      <c r="G44131" s="76"/>
      <c r="H44131" s="76"/>
      <c r="I44131" s="76"/>
      <c r="J44131" s="76"/>
      <c r="K44131" s="76"/>
      <c r="L44131" s="76"/>
      <c r="M44131" s="76"/>
      <c r="N44131" s="76"/>
    </row>
    <row r="44132" spans="1:14" x14ac:dyDescent="0.25">
      <c r="A44132" s="76"/>
      <c r="B44132" s="76"/>
      <c r="C44132" s="76"/>
      <c r="D44132" s="76"/>
      <c r="E44132" s="76"/>
      <c r="F44132" s="76"/>
      <c r="G44132" s="76"/>
      <c r="H44132" s="76"/>
      <c r="I44132" s="76"/>
      <c r="J44132" s="76"/>
      <c r="K44132" s="76"/>
      <c r="L44132" s="76"/>
      <c r="M44132" s="76"/>
      <c r="N44132" s="76"/>
    </row>
    <row r="44133" spans="1:14" x14ac:dyDescent="0.25">
      <c r="B44133" s="76"/>
      <c r="C44133" s="76"/>
      <c r="D44133" s="76"/>
      <c r="E44133" s="76"/>
      <c r="F44133" s="76"/>
      <c r="G44133" s="76"/>
      <c r="H44133" s="76"/>
      <c r="I44133" s="76"/>
      <c r="J44133" s="76"/>
      <c r="K44133" s="76"/>
      <c r="L44133" s="76"/>
      <c r="M44133" s="76"/>
      <c r="N44133" s="76"/>
    </row>
    <row r="44134" spans="1:14" x14ac:dyDescent="0.25">
      <c r="B44134" s="76"/>
      <c r="C44134" s="76"/>
      <c r="D44134" s="76"/>
      <c r="E44134" s="76"/>
      <c r="F44134" s="76"/>
      <c r="G44134" s="76"/>
      <c r="H44134" s="76"/>
      <c r="I44134" s="76"/>
      <c r="J44134" s="76"/>
      <c r="K44134" s="76"/>
      <c r="L44134" s="76"/>
      <c r="M44134" s="76"/>
      <c r="N44134" s="76"/>
    </row>
    <row r="44135" spans="1:14" x14ac:dyDescent="0.25">
      <c r="B44135" s="76"/>
      <c r="C44135" s="76"/>
      <c r="D44135" s="76"/>
      <c r="E44135" s="76"/>
      <c r="F44135" s="76"/>
      <c r="G44135" s="76"/>
      <c r="H44135" s="76"/>
      <c r="I44135" s="76"/>
      <c r="J44135" s="76"/>
      <c r="K44135" s="76"/>
      <c r="L44135" s="76"/>
      <c r="M44135" s="76"/>
      <c r="N44135" s="76"/>
    </row>
    <row r="44136" spans="1:14" x14ac:dyDescent="0.25">
      <c r="B44136" s="76"/>
      <c r="C44136" s="76"/>
      <c r="D44136" s="76"/>
      <c r="E44136" s="76"/>
      <c r="F44136" s="76"/>
      <c r="G44136" s="76"/>
      <c r="H44136" s="76"/>
      <c r="I44136" s="76"/>
      <c r="J44136" s="76"/>
      <c r="K44136" s="76"/>
      <c r="L44136" s="76"/>
      <c r="M44136" s="76"/>
      <c r="N44136" s="76"/>
    </row>
    <row r="44137" spans="1:14" x14ac:dyDescent="0.25">
      <c r="B44137" s="76"/>
      <c r="C44137" s="76"/>
      <c r="D44137" s="76"/>
      <c r="E44137" s="76"/>
      <c r="F44137" s="76"/>
      <c r="G44137" s="76"/>
      <c r="H44137" s="76"/>
      <c r="I44137" s="76"/>
      <c r="J44137" s="76"/>
      <c r="K44137" s="76"/>
      <c r="L44137" s="76"/>
      <c r="M44137" s="76"/>
      <c r="N44137" s="76"/>
    </row>
    <row r="44138" spans="1:14" x14ac:dyDescent="0.25">
      <c r="B44138" s="76"/>
      <c r="C44138" s="76"/>
      <c r="D44138" s="76"/>
      <c r="E44138" s="76"/>
      <c r="F44138" s="76"/>
      <c r="G44138" s="76"/>
      <c r="H44138" s="76"/>
      <c r="I44138" s="76"/>
      <c r="J44138" s="76"/>
      <c r="K44138" s="76"/>
      <c r="L44138" s="76"/>
      <c r="M44138" s="76"/>
      <c r="N44138" s="76"/>
    </row>
    <row r="44139" spans="1:14" x14ac:dyDescent="0.25">
      <c r="A44139" s="76"/>
      <c r="B44139" s="76"/>
      <c r="C44139" s="76"/>
      <c r="D44139" s="76"/>
      <c r="E44139" s="76"/>
      <c r="F44139" s="76"/>
      <c r="G44139" s="76"/>
      <c r="H44139" s="76"/>
      <c r="I44139" s="76"/>
      <c r="J44139" s="76"/>
      <c r="K44139" s="76"/>
      <c r="L44139" s="76"/>
      <c r="M44139" s="76"/>
      <c r="N44139" s="76"/>
    </row>
    <row r="44140" spans="1:14" x14ac:dyDescent="0.25">
      <c r="B44140" s="76"/>
      <c r="C44140" s="76"/>
      <c r="D44140" s="76"/>
      <c r="E44140" s="76"/>
      <c r="F44140" s="76"/>
      <c r="G44140" s="76"/>
      <c r="H44140" s="76"/>
      <c r="I44140" s="76"/>
      <c r="J44140" s="76"/>
      <c r="K44140" s="76"/>
      <c r="L44140" s="76"/>
      <c r="M44140" s="76"/>
      <c r="N44140" s="76"/>
    </row>
    <row r="44141" spans="1:14" x14ac:dyDescent="0.25">
      <c r="B44141" s="76"/>
      <c r="C44141" s="76"/>
      <c r="D44141" s="76"/>
      <c r="E44141" s="76"/>
      <c r="F44141" s="76"/>
      <c r="G44141" s="76"/>
      <c r="H44141" s="76"/>
      <c r="I44141" s="76"/>
      <c r="J44141" s="76"/>
      <c r="K44141" s="76"/>
      <c r="L44141" s="76"/>
      <c r="M44141" s="76"/>
      <c r="N44141" s="76"/>
    </row>
    <row r="44142" spans="1:14" x14ac:dyDescent="0.25">
      <c r="B44142" s="76"/>
      <c r="C44142" s="76"/>
      <c r="D44142" s="76"/>
      <c r="E44142" s="76"/>
      <c r="F44142" s="76"/>
      <c r="G44142" s="76"/>
      <c r="H44142" s="76"/>
      <c r="I44142" s="76"/>
      <c r="J44142" s="76"/>
      <c r="K44142" s="76"/>
      <c r="L44142" s="76"/>
      <c r="M44142" s="76"/>
      <c r="N44142" s="76"/>
    </row>
    <row r="44143" spans="1:14" x14ac:dyDescent="0.25">
      <c r="B44143" s="76"/>
      <c r="C44143" s="76"/>
      <c r="D44143" s="76"/>
      <c r="E44143" s="76"/>
      <c r="F44143" s="76"/>
      <c r="G44143" s="76"/>
      <c r="H44143" s="76"/>
      <c r="I44143" s="76"/>
      <c r="J44143" s="76"/>
      <c r="K44143" s="76"/>
      <c r="L44143" s="76"/>
      <c r="M44143" s="76"/>
      <c r="N44143" s="76"/>
    </row>
    <row r="44144" spans="1:14" x14ac:dyDescent="0.25">
      <c r="B44144" s="76"/>
      <c r="C44144" s="76"/>
      <c r="D44144" s="76"/>
      <c r="E44144" s="76"/>
      <c r="F44144" s="76"/>
      <c r="G44144" s="76"/>
      <c r="H44144" s="76"/>
      <c r="I44144" s="76"/>
      <c r="J44144" s="76"/>
      <c r="K44144" s="76"/>
      <c r="L44144" s="76"/>
      <c r="M44144" s="76"/>
      <c r="N44144" s="76"/>
    </row>
    <row r="44145" spans="1:14" x14ac:dyDescent="0.25">
      <c r="B44145" s="76"/>
      <c r="C44145" s="76"/>
      <c r="D44145" s="76"/>
      <c r="E44145" s="76"/>
      <c r="F44145" s="76"/>
      <c r="G44145" s="76"/>
      <c r="H44145" s="76"/>
      <c r="I44145" s="76"/>
      <c r="J44145" s="76"/>
      <c r="K44145" s="76"/>
      <c r="L44145" s="76"/>
      <c r="M44145" s="76"/>
      <c r="N44145" s="76"/>
    </row>
    <row r="44146" spans="1:14" x14ac:dyDescent="0.25">
      <c r="B44146" s="76"/>
      <c r="C44146" s="76"/>
      <c r="D44146" s="76"/>
      <c r="E44146" s="76"/>
      <c r="F44146" s="76"/>
      <c r="G44146" s="76"/>
      <c r="H44146" s="76"/>
      <c r="I44146" s="76"/>
      <c r="J44146" s="76"/>
      <c r="K44146" s="76"/>
      <c r="L44146" s="76"/>
      <c r="M44146" s="76"/>
      <c r="N44146" s="76"/>
    </row>
    <row r="44147" spans="1:14" x14ac:dyDescent="0.25">
      <c r="C44147" s="76"/>
      <c r="D44147" s="76"/>
      <c r="E44147" s="76"/>
      <c r="F44147" s="76"/>
      <c r="G44147" s="76"/>
      <c r="H44147" s="76"/>
      <c r="I44147" s="76"/>
      <c r="J44147" s="76"/>
      <c r="K44147" s="76"/>
      <c r="L44147" s="76"/>
      <c r="M44147" s="76"/>
      <c r="N44147" s="76"/>
    </row>
    <row r="44148" spans="1:14" x14ac:dyDescent="0.25">
      <c r="C44148" s="76"/>
      <c r="D44148" s="76"/>
      <c r="E44148" s="76"/>
      <c r="F44148" s="76"/>
      <c r="G44148" s="76"/>
      <c r="H44148" s="76"/>
      <c r="I44148" s="76"/>
      <c r="J44148" s="76"/>
      <c r="K44148" s="76"/>
      <c r="L44148" s="76"/>
      <c r="M44148" s="76"/>
      <c r="N44148" s="76"/>
    </row>
    <row r="44149" spans="1:14" x14ac:dyDescent="0.25">
      <c r="C44149" s="76"/>
      <c r="D44149" s="76"/>
      <c r="E44149" s="76"/>
      <c r="F44149" s="76"/>
      <c r="G44149" s="76"/>
      <c r="H44149" s="76"/>
      <c r="I44149" s="76"/>
      <c r="J44149" s="76"/>
      <c r="K44149" s="76"/>
      <c r="L44149" s="76"/>
      <c r="M44149" s="76"/>
      <c r="N44149" s="76"/>
    </row>
    <row r="44150" spans="1:14" x14ac:dyDescent="0.25">
      <c r="C44150" s="76"/>
      <c r="D44150" s="76"/>
      <c r="E44150" s="76"/>
      <c r="F44150" s="76"/>
      <c r="G44150" s="76"/>
      <c r="H44150" s="76"/>
      <c r="I44150" s="76"/>
      <c r="J44150" s="76"/>
      <c r="K44150" s="76"/>
      <c r="L44150" s="76"/>
      <c r="M44150" s="76"/>
      <c r="N44150" s="76"/>
    </row>
    <row r="44151" spans="1:14" x14ac:dyDescent="0.25">
      <c r="C44151" s="76"/>
      <c r="D44151" s="76"/>
      <c r="E44151" s="76"/>
      <c r="F44151" s="76"/>
      <c r="G44151" s="76"/>
      <c r="H44151" s="76"/>
      <c r="I44151" s="76"/>
      <c r="J44151" s="76"/>
      <c r="K44151" s="76"/>
      <c r="L44151" s="76"/>
      <c r="M44151" s="76"/>
      <c r="N44151" s="76"/>
    </row>
    <row r="44152" spans="1:14" x14ac:dyDescent="0.25">
      <c r="C44152" s="76"/>
      <c r="D44152" s="76"/>
      <c r="E44152" s="76"/>
      <c r="F44152" s="76"/>
      <c r="G44152" s="76"/>
      <c r="H44152" s="76"/>
      <c r="I44152" s="76"/>
      <c r="J44152" s="76"/>
      <c r="K44152" s="76"/>
      <c r="L44152" s="76"/>
      <c r="M44152" s="76"/>
      <c r="N44152" s="76"/>
    </row>
    <row r="44153" spans="1:14" x14ac:dyDescent="0.25">
      <c r="A44153" s="76"/>
      <c r="C44153" s="76"/>
      <c r="D44153" s="76"/>
      <c r="E44153" s="76"/>
      <c r="F44153" s="76"/>
      <c r="G44153" s="76"/>
      <c r="H44153" s="76"/>
      <c r="I44153" s="76"/>
      <c r="J44153" s="76"/>
      <c r="K44153" s="76"/>
      <c r="L44153" s="76"/>
      <c r="M44153" s="76"/>
      <c r="N44153" s="76"/>
    </row>
    <row r="44154" spans="1:14" x14ac:dyDescent="0.25">
      <c r="A44154" s="76"/>
      <c r="C44154" s="76"/>
      <c r="D44154" s="76"/>
      <c r="E44154" s="76"/>
      <c r="F44154" s="76"/>
      <c r="G44154" s="76"/>
      <c r="H44154" s="76"/>
      <c r="I44154" s="76"/>
      <c r="J44154" s="76"/>
      <c r="K44154" s="76"/>
      <c r="L44154" s="76"/>
      <c r="M44154" s="76"/>
      <c r="N44154" s="76"/>
    </row>
    <row r="44155" spans="1:14" x14ac:dyDescent="0.25">
      <c r="A44155" s="76"/>
      <c r="C44155" s="76"/>
      <c r="D44155" s="76"/>
      <c r="E44155" s="76"/>
      <c r="F44155" s="76"/>
      <c r="G44155" s="76"/>
      <c r="H44155" s="76"/>
      <c r="I44155" s="76"/>
      <c r="J44155" s="76"/>
      <c r="K44155" s="76"/>
      <c r="L44155" s="76"/>
      <c r="M44155" s="76"/>
      <c r="N44155" s="76"/>
    </row>
    <row r="44156" spans="1:14" x14ac:dyDescent="0.25">
      <c r="A44156" s="76"/>
      <c r="C44156" s="76"/>
      <c r="D44156" s="76"/>
      <c r="E44156" s="76"/>
      <c r="F44156" s="76"/>
      <c r="G44156" s="76"/>
      <c r="H44156" s="76"/>
      <c r="I44156" s="76"/>
      <c r="J44156" s="76"/>
      <c r="K44156" s="76"/>
      <c r="L44156" s="76"/>
      <c r="M44156" s="76"/>
      <c r="N44156" s="76"/>
    </row>
    <row r="44157" spans="1:14" x14ac:dyDescent="0.25">
      <c r="A44157" s="76"/>
      <c r="C44157" s="76"/>
      <c r="D44157" s="76"/>
      <c r="E44157" s="76"/>
      <c r="F44157" s="76"/>
      <c r="G44157" s="76"/>
      <c r="H44157" s="76"/>
      <c r="I44157" s="76"/>
      <c r="J44157" s="76"/>
      <c r="K44157" s="76"/>
      <c r="L44157" s="76"/>
      <c r="M44157" s="76"/>
      <c r="N44157" s="76"/>
    </row>
    <row r="44158" spans="1:14" x14ac:dyDescent="0.25">
      <c r="A44158" s="76"/>
      <c r="C44158" s="76"/>
      <c r="D44158" s="76"/>
      <c r="E44158" s="76"/>
      <c r="F44158" s="76"/>
      <c r="G44158" s="76"/>
      <c r="H44158" s="76"/>
      <c r="I44158" s="76"/>
      <c r="J44158" s="76"/>
      <c r="K44158" s="76"/>
      <c r="L44158" s="76"/>
      <c r="M44158" s="76"/>
      <c r="N44158" s="76"/>
    </row>
    <row r="44159" spans="1:14" x14ac:dyDescent="0.25">
      <c r="A44159" s="76"/>
      <c r="C44159" s="76"/>
      <c r="D44159" s="76"/>
      <c r="E44159" s="76"/>
      <c r="F44159" s="76"/>
      <c r="G44159" s="76"/>
      <c r="H44159" s="76"/>
      <c r="I44159" s="76"/>
      <c r="J44159" s="76"/>
      <c r="K44159" s="76"/>
      <c r="L44159" s="76"/>
      <c r="M44159" s="76"/>
      <c r="N44159" s="76"/>
    </row>
    <row r="44160" spans="1:14" x14ac:dyDescent="0.25">
      <c r="A44160" s="76"/>
      <c r="C44160" s="76"/>
      <c r="D44160" s="76"/>
      <c r="E44160" s="76"/>
      <c r="F44160" s="76"/>
      <c r="G44160" s="76"/>
      <c r="H44160" s="76"/>
      <c r="I44160" s="76"/>
      <c r="J44160" s="76"/>
      <c r="K44160" s="76"/>
      <c r="L44160" s="76"/>
      <c r="M44160" s="76"/>
      <c r="N44160" s="76"/>
    </row>
    <row r="44161" spans="1:14" x14ac:dyDescent="0.25">
      <c r="A44161" s="76"/>
      <c r="C44161" s="76"/>
      <c r="D44161" s="76"/>
      <c r="E44161" s="76"/>
      <c r="F44161" s="76"/>
      <c r="G44161" s="76"/>
      <c r="H44161" s="76"/>
      <c r="I44161" s="76"/>
      <c r="J44161" s="76"/>
      <c r="K44161" s="76"/>
      <c r="L44161" s="76"/>
      <c r="M44161" s="76"/>
      <c r="N44161" s="76"/>
    </row>
    <row r="44162" spans="1:14" x14ac:dyDescent="0.25">
      <c r="A44162" s="76"/>
      <c r="C44162" s="76"/>
      <c r="D44162" s="76"/>
      <c r="E44162" s="76"/>
      <c r="F44162" s="76"/>
      <c r="G44162" s="76"/>
      <c r="H44162" s="76"/>
      <c r="I44162" s="76"/>
      <c r="J44162" s="76"/>
      <c r="K44162" s="76"/>
      <c r="L44162" s="76"/>
      <c r="M44162" s="76"/>
      <c r="N44162" s="76"/>
    </row>
    <row r="44163" spans="1:14" x14ac:dyDescent="0.25">
      <c r="A44163" s="76"/>
      <c r="B44163" s="76"/>
      <c r="C44163" s="76"/>
      <c r="D44163" s="76"/>
      <c r="E44163" s="76"/>
      <c r="F44163" s="76"/>
      <c r="G44163" s="76"/>
      <c r="H44163" s="76"/>
      <c r="I44163" s="76"/>
      <c r="J44163" s="76"/>
      <c r="K44163" s="76"/>
      <c r="L44163" s="76"/>
      <c r="M44163" s="76"/>
      <c r="N44163" s="76"/>
    </row>
    <row r="44164" spans="1:14" x14ac:dyDescent="0.25">
      <c r="A44164" s="76"/>
      <c r="B44164" s="76"/>
      <c r="C44164" s="76"/>
      <c r="D44164" s="76"/>
      <c r="E44164" s="76"/>
      <c r="F44164" s="76"/>
      <c r="G44164" s="76"/>
      <c r="H44164" s="76"/>
      <c r="I44164" s="76"/>
      <c r="J44164" s="76"/>
      <c r="K44164" s="76"/>
      <c r="L44164" s="76"/>
      <c r="M44164" s="76"/>
      <c r="N44164" s="76"/>
    </row>
    <row r="44165" spans="1:14" x14ac:dyDescent="0.25">
      <c r="A44165" s="76"/>
      <c r="B44165" s="76"/>
      <c r="C44165" s="76"/>
      <c r="D44165" s="76"/>
      <c r="E44165" s="76"/>
      <c r="F44165" s="76"/>
      <c r="G44165" s="76"/>
      <c r="H44165" s="76"/>
      <c r="I44165" s="76"/>
      <c r="J44165" s="76"/>
      <c r="K44165" s="76"/>
      <c r="L44165" s="76"/>
      <c r="M44165" s="76"/>
      <c r="N44165" s="76"/>
    </row>
    <row r="44166" spans="1:14" x14ac:dyDescent="0.25">
      <c r="A44166" s="76"/>
      <c r="C44166" s="76"/>
      <c r="D44166" s="76"/>
      <c r="E44166" s="76"/>
      <c r="F44166" s="76"/>
      <c r="G44166" s="76"/>
      <c r="H44166" s="76"/>
      <c r="I44166" s="76"/>
      <c r="J44166" s="76"/>
      <c r="K44166" s="76"/>
      <c r="L44166" s="76"/>
      <c r="M44166" s="76"/>
      <c r="N44166" s="76"/>
    </row>
    <row r="44167" spans="1:14" x14ac:dyDescent="0.25">
      <c r="A44167" s="76"/>
      <c r="B44167" s="76"/>
      <c r="C44167" s="76"/>
      <c r="D44167" s="76"/>
      <c r="E44167" s="76"/>
      <c r="F44167" s="76"/>
      <c r="G44167" s="76"/>
      <c r="H44167" s="76"/>
      <c r="I44167" s="76"/>
      <c r="J44167" s="76"/>
      <c r="K44167" s="76"/>
      <c r="L44167" s="76"/>
      <c r="M44167" s="76"/>
      <c r="N44167" s="76"/>
    </row>
    <row r="44168" spans="1:14" x14ac:dyDescent="0.25">
      <c r="A44168" s="76"/>
      <c r="B44168" s="76"/>
      <c r="C44168" s="76"/>
      <c r="D44168" s="76"/>
      <c r="E44168" s="76"/>
      <c r="F44168" s="76"/>
      <c r="G44168" s="76"/>
      <c r="H44168" s="76"/>
      <c r="I44168" s="76"/>
      <c r="J44168" s="76"/>
      <c r="K44168" s="76"/>
      <c r="L44168" s="76"/>
      <c r="M44168" s="76"/>
      <c r="N44168" s="76"/>
    </row>
    <row r="44169" spans="1:14" x14ac:dyDescent="0.25">
      <c r="A44169" s="76"/>
      <c r="B44169" s="76"/>
      <c r="C44169" s="76"/>
      <c r="D44169" s="76"/>
      <c r="E44169" s="76"/>
      <c r="F44169" s="76"/>
      <c r="G44169" s="76"/>
      <c r="H44169" s="76"/>
      <c r="I44169" s="76"/>
      <c r="J44169" s="76"/>
      <c r="K44169" s="76"/>
      <c r="L44169" s="76"/>
      <c r="M44169" s="76"/>
      <c r="N44169" s="76"/>
    </row>
    <row r="44170" spans="1:14" x14ac:dyDescent="0.25">
      <c r="A44170" s="76"/>
      <c r="C44170" s="76"/>
      <c r="D44170" s="76"/>
      <c r="E44170" s="76"/>
      <c r="F44170" s="76"/>
      <c r="G44170" s="76"/>
      <c r="H44170" s="76"/>
      <c r="I44170" s="76"/>
      <c r="J44170" s="76"/>
      <c r="K44170" s="76"/>
      <c r="L44170" s="76"/>
      <c r="M44170" s="76"/>
      <c r="N44170" s="76"/>
    </row>
    <row r="44171" spans="1:14" x14ac:dyDescent="0.25">
      <c r="A44171" s="76"/>
      <c r="B44171" s="76"/>
      <c r="C44171" s="76"/>
      <c r="D44171" s="76"/>
      <c r="E44171" s="76"/>
      <c r="F44171" s="76"/>
      <c r="G44171" s="76"/>
      <c r="H44171" s="76"/>
      <c r="I44171" s="76"/>
      <c r="J44171" s="76"/>
      <c r="K44171" s="76"/>
      <c r="L44171" s="76"/>
      <c r="M44171" s="76"/>
      <c r="N44171" s="76"/>
    </row>
    <row r="44172" spans="1:14" x14ac:dyDescent="0.25">
      <c r="A44172" s="76"/>
      <c r="B44172" s="76"/>
      <c r="C44172" s="76"/>
      <c r="D44172" s="76"/>
      <c r="E44172" s="76"/>
      <c r="F44172" s="76"/>
      <c r="G44172" s="76"/>
      <c r="H44172" s="76"/>
      <c r="I44172" s="76"/>
      <c r="J44172" s="76"/>
      <c r="K44172" s="76"/>
      <c r="L44172" s="76"/>
      <c r="M44172" s="76"/>
      <c r="N44172" s="76"/>
    </row>
    <row r="44173" spans="1:14" x14ac:dyDescent="0.25">
      <c r="B44173" s="76"/>
      <c r="C44173" s="76"/>
      <c r="D44173" s="76"/>
      <c r="E44173" s="76"/>
      <c r="F44173" s="76"/>
      <c r="G44173" s="76"/>
      <c r="H44173" s="76"/>
      <c r="I44173" s="76"/>
      <c r="J44173" s="76"/>
      <c r="K44173" s="76"/>
      <c r="L44173" s="76"/>
      <c r="M44173" s="76"/>
      <c r="N44173" s="76"/>
    </row>
    <row r="44174" spans="1:14" x14ac:dyDescent="0.25">
      <c r="B44174" s="76"/>
      <c r="C44174" s="76"/>
      <c r="D44174" s="76"/>
      <c r="E44174" s="76"/>
      <c r="F44174" s="76"/>
      <c r="G44174" s="76"/>
      <c r="H44174" s="76"/>
      <c r="I44174" s="76"/>
      <c r="J44174" s="76"/>
      <c r="K44174" s="76"/>
      <c r="L44174" s="76"/>
      <c r="M44174" s="76"/>
      <c r="N44174" s="76"/>
    </row>
    <row r="44175" spans="1:14" x14ac:dyDescent="0.25">
      <c r="B44175" s="76"/>
      <c r="C44175" s="76"/>
      <c r="D44175" s="76"/>
      <c r="E44175" s="76"/>
      <c r="F44175" s="76"/>
      <c r="G44175" s="76"/>
      <c r="H44175" s="76"/>
      <c r="I44175" s="76"/>
      <c r="J44175" s="76"/>
      <c r="K44175" s="76"/>
      <c r="L44175" s="76"/>
      <c r="M44175" s="76"/>
      <c r="N44175" s="76"/>
    </row>
    <row r="44176" spans="1:14" x14ac:dyDescent="0.25">
      <c r="A44176" s="76"/>
      <c r="B44176" s="76"/>
      <c r="C44176" s="76"/>
      <c r="D44176" s="76"/>
      <c r="E44176" s="76"/>
      <c r="F44176" s="76"/>
      <c r="G44176" s="76"/>
      <c r="H44176" s="76"/>
      <c r="I44176" s="76"/>
      <c r="J44176" s="76"/>
      <c r="K44176" s="76"/>
      <c r="L44176" s="76"/>
      <c r="M44176" s="76"/>
      <c r="N44176" s="76"/>
    </row>
    <row r="44177" spans="1:14" x14ac:dyDescent="0.25">
      <c r="B44177" s="76"/>
      <c r="C44177" s="76"/>
      <c r="D44177" s="76"/>
      <c r="E44177" s="76"/>
      <c r="F44177" s="76"/>
      <c r="G44177" s="76"/>
      <c r="H44177" s="76"/>
      <c r="I44177" s="76"/>
      <c r="J44177" s="76"/>
      <c r="K44177" s="76"/>
      <c r="L44177" s="76"/>
      <c r="M44177" s="76"/>
      <c r="N44177" s="76"/>
    </row>
    <row r="44178" spans="1:14" x14ac:dyDescent="0.25">
      <c r="A44178" s="76"/>
      <c r="C44178" s="76"/>
      <c r="D44178" s="76"/>
      <c r="E44178" s="76"/>
      <c r="F44178" s="76"/>
      <c r="G44178" s="76"/>
      <c r="H44178" s="76"/>
      <c r="I44178" s="76"/>
      <c r="J44178" s="76"/>
      <c r="K44178" s="76"/>
      <c r="L44178" s="76"/>
      <c r="M44178" s="76"/>
      <c r="N44178" s="76"/>
    </row>
    <row r="44179" spans="1:14" x14ac:dyDescent="0.25">
      <c r="C44179" s="76"/>
      <c r="D44179" s="76"/>
      <c r="E44179" s="76"/>
      <c r="F44179" s="76"/>
      <c r="G44179" s="76"/>
      <c r="H44179" s="76"/>
      <c r="I44179" s="76"/>
      <c r="J44179" s="76"/>
      <c r="K44179" s="76"/>
      <c r="L44179" s="76"/>
      <c r="M44179" s="76"/>
      <c r="N44179" s="76"/>
    </row>
    <row r="44180" spans="1:14" x14ac:dyDescent="0.25">
      <c r="C44180" s="76"/>
      <c r="D44180" s="76"/>
      <c r="E44180" s="76"/>
      <c r="F44180" s="76"/>
      <c r="G44180" s="76"/>
      <c r="H44180" s="76"/>
      <c r="I44180" s="76"/>
      <c r="J44180" s="76"/>
      <c r="K44180" s="76"/>
      <c r="L44180" s="76"/>
      <c r="M44180" s="76"/>
      <c r="N44180" s="76"/>
    </row>
    <row r="44181" spans="1:14" x14ac:dyDescent="0.25">
      <c r="C44181" s="76"/>
      <c r="D44181" s="76"/>
      <c r="E44181" s="76"/>
      <c r="F44181" s="76"/>
      <c r="G44181" s="76"/>
      <c r="H44181" s="76"/>
      <c r="I44181" s="76"/>
      <c r="J44181" s="76"/>
      <c r="K44181" s="76"/>
      <c r="L44181" s="76"/>
      <c r="M44181" s="76"/>
      <c r="N44181" s="76"/>
    </row>
    <row r="44182" spans="1:14" x14ac:dyDescent="0.25">
      <c r="C44182" s="76"/>
      <c r="D44182" s="76"/>
      <c r="E44182" s="76"/>
      <c r="F44182" s="76"/>
      <c r="G44182" s="76"/>
      <c r="H44182" s="76"/>
      <c r="I44182" s="76"/>
      <c r="J44182" s="76"/>
      <c r="K44182" s="76"/>
      <c r="L44182" s="76"/>
      <c r="M44182" s="76"/>
      <c r="N44182" s="76"/>
    </row>
    <row r="44183" spans="1:14" x14ac:dyDescent="0.25">
      <c r="C44183" s="76"/>
      <c r="D44183" s="76"/>
      <c r="E44183" s="76"/>
      <c r="F44183" s="76"/>
      <c r="G44183" s="76"/>
      <c r="H44183" s="76"/>
      <c r="I44183" s="76"/>
      <c r="J44183" s="76"/>
      <c r="K44183" s="76"/>
      <c r="L44183" s="76"/>
      <c r="M44183" s="76"/>
      <c r="N44183" s="76"/>
    </row>
    <row r="44184" spans="1:14" x14ac:dyDescent="0.25">
      <c r="C44184" s="76"/>
      <c r="D44184" s="76"/>
      <c r="E44184" s="76"/>
      <c r="F44184" s="76"/>
      <c r="G44184" s="76"/>
      <c r="H44184" s="76"/>
      <c r="I44184" s="76"/>
      <c r="J44184" s="76"/>
      <c r="K44184" s="76"/>
      <c r="L44184" s="76"/>
      <c r="M44184" s="76"/>
      <c r="N44184" s="76"/>
    </row>
    <row r="44185" spans="1:14" x14ac:dyDescent="0.25">
      <c r="C44185" s="76"/>
      <c r="D44185" s="76"/>
      <c r="E44185" s="76"/>
      <c r="F44185" s="76"/>
      <c r="G44185" s="76"/>
      <c r="H44185" s="76"/>
      <c r="I44185" s="76"/>
      <c r="J44185" s="76"/>
      <c r="K44185" s="76"/>
      <c r="L44185" s="76"/>
      <c r="M44185" s="76"/>
      <c r="N44185" s="76"/>
    </row>
    <row r="44186" spans="1:14" x14ac:dyDescent="0.25">
      <c r="C44186" s="76"/>
      <c r="D44186" s="76"/>
      <c r="E44186" s="76"/>
      <c r="F44186" s="76"/>
      <c r="G44186" s="76"/>
      <c r="H44186" s="76"/>
      <c r="I44186" s="76"/>
      <c r="J44186" s="76"/>
      <c r="K44186" s="76"/>
      <c r="L44186" s="76"/>
      <c r="M44186" s="76"/>
      <c r="N44186" s="76"/>
    </row>
    <row r="44187" spans="1:14" x14ac:dyDescent="0.25">
      <c r="C44187" s="76"/>
      <c r="D44187" s="76"/>
      <c r="E44187" s="76"/>
      <c r="F44187" s="76"/>
      <c r="G44187" s="76"/>
      <c r="H44187" s="76"/>
      <c r="I44187" s="76"/>
      <c r="J44187" s="76"/>
      <c r="K44187" s="76"/>
      <c r="L44187" s="76"/>
      <c r="M44187" s="76"/>
      <c r="N44187" s="76"/>
    </row>
    <row r="44188" spans="1:14" x14ac:dyDescent="0.25">
      <c r="C44188" s="76"/>
      <c r="D44188" s="76"/>
      <c r="E44188" s="76"/>
      <c r="F44188" s="76"/>
      <c r="G44188" s="76"/>
      <c r="H44188" s="76"/>
      <c r="I44188" s="76"/>
      <c r="J44188" s="76"/>
      <c r="K44188" s="76"/>
      <c r="L44188" s="76"/>
      <c r="M44188" s="76"/>
      <c r="N44188" s="76"/>
    </row>
    <row r="44189" spans="1:14" x14ac:dyDescent="0.25">
      <c r="C44189" s="76"/>
      <c r="D44189" s="76"/>
      <c r="E44189" s="76"/>
      <c r="F44189" s="76"/>
      <c r="G44189" s="76"/>
      <c r="H44189" s="76"/>
      <c r="I44189" s="76"/>
      <c r="J44189" s="76"/>
      <c r="K44189" s="76"/>
      <c r="L44189" s="76"/>
      <c r="M44189" s="76"/>
      <c r="N44189" s="76"/>
    </row>
    <row r="44190" spans="1:14" x14ac:dyDescent="0.25">
      <c r="C44190" s="76"/>
      <c r="D44190" s="76"/>
      <c r="E44190" s="76"/>
      <c r="F44190" s="76"/>
      <c r="G44190" s="76"/>
      <c r="H44190" s="76"/>
      <c r="I44190" s="76"/>
      <c r="J44190" s="76"/>
      <c r="K44190" s="76"/>
      <c r="L44190" s="76"/>
      <c r="M44190" s="76"/>
      <c r="N44190" s="76"/>
    </row>
    <row r="44191" spans="1:14" x14ac:dyDescent="0.25">
      <c r="C44191" s="76"/>
      <c r="D44191" s="76"/>
      <c r="E44191" s="76"/>
      <c r="F44191" s="76"/>
      <c r="G44191" s="76"/>
      <c r="H44191" s="76"/>
      <c r="I44191" s="76"/>
      <c r="J44191" s="76"/>
      <c r="K44191" s="76"/>
      <c r="L44191" s="76"/>
      <c r="M44191" s="76"/>
      <c r="N44191" s="76"/>
    </row>
    <row r="44192" spans="1:14" x14ac:dyDescent="0.25">
      <c r="C44192" s="76"/>
      <c r="D44192" s="76"/>
      <c r="E44192" s="76"/>
      <c r="F44192" s="76"/>
      <c r="G44192" s="76"/>
      <c r="H44192" s="76"/>
      <c r="I44192" s="76"/>
      <c r="J44192" s="76"/>
      <c r="K44192" s="76"/>
      <c r="L44192" s="76"/>
      <c r="M44192" s="76"/>
      <c r="N44192" s="76"/>
    </row>
    <row r="44193" spans="1:14" x14ac:dyDescent="0.25">
      <c r="B44193" s="76"/>
      <c r="C44193" s="76"/>
      <c r="D44193" s="76"/>
      <c r="E44193" s="76"/>
      <c r="F44193" s="76"/>
      <c r="G44193" s="76"/>
      <c r="H44193" s="76"/>
      <c r="I44193" s="76"/>
      <c r="J44193" s="76"/>
      <c r="K44193" s="76"/>
      <c r="L44193" s="76"/>
      <c r="M44193" s="76"/>
      <c r="N44193" s="76"/>
    </row>
    <row r="44194" spans="1:14" x14ac:dyDescent="0.25">
      <c r="B44194" s="76"/>
      <c r="C44194" s="76"/>
      <c r="D44194" s="76"/>
      <c r="E44194" s="76"/>
      <c r="F44194" s="76"/>
      <c r="G44194" s="76"/>
      <c r="H44194" s="76"/>
      <c r="I44194" s="76"/>
      <c r="J44194" s="76"/>
      <c r="K44194" s="76"/>
      <c r="L44194" s="76"/>
      <c r="M44194" s="76"/>
      <c r="N44194" s="76"/>
    </row>
    <row r="44195" spans="1:14" x14ac:dyDescent="0.25">
      <c r="C44195" s="76"/>
      <c r="D44195" s="76"/>
      <c r="E44195" s="76"/>
      <c r="F44195" s="76"/>
      <c r="G44195" s="76"/>
      <c r="H44195" s="76"/>
      <c r="I44195" s="76"/>
      <c r="J44195" s="76"/>
      <c r="K44195" s="76"/>
      <c r="L44195" s="76"/>
      <c r="M44195" s="76"/>
      <c r="N44195" s="76"/>
    </row>
    <row r="44196" spans="1:14" x14ac:dyDescent="0.25">
      <c r="C44196" s="76"/>
      <c r="D44196" s="76"/>
      <c r="E44196" s="76"/>
      <c r="F44196" s="76"/>
      <c r="G44196" s="76"/>
      <c r="H44196" s="76"/>
      <c r="I44196" s="76"/>
      <c r="J44196" s="76"/>
      <c r="K44196" s="76"/>
      <c r="L44196" s="76"/>
      <c r="M44196" s="76"/>
      <c r="N44196" s="76"/>
    </row>
    <row r="44197" spans="1:14" x14ac:dyDescent="0.25">
      <c r="C44197" s="76"/>
      <c r="D44197" s="76"/>
      <c r="E44197" s="76"/>
      <c r="F44197" s="76"/>
      <c r="G44197" s="76"/>
      <c r="H44197" s="76"/>
      <c r="I44197" s="76"/>
      <c r="J44197" s="76"/>
      <c r="K44197" s="76"/>
      <c r="L44197" s="76"/>
      <c r="M44197" s="76"/>
      <c r="N44197" s="76"/>
    </row>
    <row r="44198" spans="1:14" x14ac:dyDescent="0.25">
      <c r="B44198" s="76"/>
      <c r="C44198" s="76"/>
      <c r="D44198" s="76"/>
      <c r="E44198" s="76"/>
      <c r="F44198" s="76"/>
      <c r="G44198" s="76"/>
      <c r="H44198" s="76"/>
      <c r="I44198" s="76"/>
      <c r="J44198" s="76"/>
      <c r="K44198" s="76"/>
      <c r="L44198" s="76"/>
      <c r="M44198" s="76"/>
      <c r="N44198" s="76"/>
    </row>
    <row r="44199" spans="1:14" x14ac:dyDescent="0.25">
      <c r="B44199" s="76"/>
      <c r="C44199" s="76"/>
      <c r="D44199" s="76"/>
      <c r="E44199" s="76"/>
      <c r="F44199" s="76"/>
      <c r="G44199" s="76"/>
      <c r="H44199" s="76"/>
      <c r="I44199" s="76"/>
      <c r="J44199" s="76"/>
      <c r="K44199" s="76"/>
      <c r="L44199" s="76"/>
      <c r="M44199" s="76"/>
      <c r="N44199" s="76"/>
    </row>
    <row r="44200" spans="1:14" x14ac:dyDescent="0.25">
      <c r="A44200" s="76"/>
      <c r="C44200" s="76"/>
      <c r="D44200" s="76"/>
      <c r="E44200" s="76"/>
      <c r="F44200" s="76"/>
      <c r="G44200" s="76"/>
      <c r="H44200" s="76"/>
      <c r="I44200" s="76"/>
      <c r="J44200" s="76"/>
      <c r="K44200" s="76"/>
      <c r="L44200" s="76"/>
      <c r="M44200" s="76"/>
      <c r="N44200" s="76"/>
    </row>
    <row r="44201" spans="1:14" x14ac:dyDescent="0.25">
      <c r="A44201" s="76"/>
      <c r="B44201" s="76"/>
      <c r="C44201" s="76"/>
      <c r="D44201" s="76"/>
      <c r="E44201" s="76"/>
      <c r="F44201" s="76"/>
      <c r="G44201" s="76"/>
      <c r="H44201" s="76"/>
      <c r="I44201" s="76"/>
      <c r="J44201" s="76"/>
      <c r="K44201" s="76"/>
      <c r="L44201" s="76"/>
      <c r="M44201" s="76"/>
      <c r="N44201" s="76"/>
    </row>
    <row r="44202" spans="1:14" x14ac:dyDescent="0.25">
      <c r="A44202" s="76"/>
      <c r="B44202" s="76"/>
      <c r="C44202" s="76"/>
      <c r="D44202" s="76"/>
      <c r="E44202" s="76"/>
      <c r="F44202" s="76"/>
      <c r="G44202" s="76"/>
      <c r="H44202" s="76"/>
      <c r="I44202" s="76"/>
      <c r="J44202" s="76"/>
      <c r="K44202" s="76"/>
      <c r="L44202" s="76"/>
      <c r="M44202" s="76"/>
      <c r="N44202" s="76"/>
    </row>
    <row r="44203" spans="1:14" x14ac:dyDescent="0.25">
      <c r="C44203" s="76"/>
      <c r="D44203" s="76"/>
      <c r="E44203" s="76"/>
      <c r="F44203" s="76"/>
      <c r="G44203" s="76"/>
      <c r="H44203" s="76"/>
      <c r="I44203" s="76"/>
      <c r="J44203" s="76"/>
      <c r="K44203" s="76"/>
      <c r="L44203" s="76"/>
      <c r="M44203" s="76"/>
      <c r="N44203" s="76"/>
    </row>
    <row r="44204" spans="1:14" x14ac:dyDescent="0.25">
      <c r="C44204" s="76"/>
      <c r="D44204" s="76"/>
      <c r="E44204" s="76"/>
      <c r="F44204" s="76"/>
      <c r="G44204" s="76"/>
      <c r="H44204" s="76"/>
      <c r="I44204" s="76"/>
      <c r="J44204" s="76"/>
      <c r="K44204" s="76"/>
      <c r="L44204" s="76"/>
      <c r="M44204" s="76"/>
      <c r="N44204" s="76"/>
    </row>
    <row r="44205" spans="1:14" x14ac:dyDescent="0.25">
      <c r="B44205" s="76"/>
      <c r="C44205" s="76"/>
      <c r="D44205" s="76"/>
      <c r="E44205" s="76"/>
      <c r="F44205" s="76"/>
      <c r="G44205" s="76"/>
      <c r="H44205" s="76"/>
      <c r="I44205" s="76"/>
      <c r="J44205" s="76"/>
      <c r="K44205" s="76"/>
      <c r="L44205" s="76"/>
      <c r="M44205" s="76"/>
      <c r="N44205" s="76"/>
    </row>
    <row r="44206" spans="1:14" x14ac:dyDescent="0.25">
      <c r="B44206" s="76"/>
      <c r="C44206" s="76"/>
      <c r="D44206" s="76"/>
      <c r="E44206" s="76"/>
      <c r="F44206" s="76"/>
      <c r="G44206" s="76"/>
      <c r="H44206" s="76"/>
      <c r="I44206" s="76"/>
      <c r="J44206" s="76"/>
      <c r="K44206" s="76"/>
      <c r="L44206" s="76"/>
      <c r="M44206" s="76"/>
      <c r="N44206" s="76"/>
    </row>
    <row r="44207" spans="1:14" x14ac:dyDescent="0.25">
      <c r="B44207" s="76"/>
      <c r="C44207" s="76"/>
      <c r="D44207" s="76"/>
      <c r="E44207" s="76"/>
      <c r="F44207" s="76"/>
      <c r="G44207" s="76"/>
      <c r="H44207" s="76"/>
      <c r="I44207" s="76"/>
      <c r="J44207" s="76"/>
      <c r="K44207" s="76"/>
      <c r="L44207" s="76"/>
      <c r="M44207" s="76"/>
      <c r="N44207" s="76"/>
    </row>
    <row r="44208" spans="1:14" x14ac:dyDescent="0.25">
      <c r="C44208" s="76"/>
      <c r="D44208" s="76"/>
      <c r="E44208" s="76"/>
      <c r="F44208" s="76"/>
      <c r="G44208" s="76"/>
      <c r="H44208" s="76"/>
      <c r="I44208" s="76"/>
      <c r="J44208" s="76"/>
      <c r="K44208" s="76"/>
      <c r="L44208" s="76"/>
      <c r="M44208" s="76"/>
      <c r="N44208" s="76"/>
    </row>
    <row r="44209" spans="2:14" x14ac:dyDescent="0.25">
      <c r="C44209" s="76"/>
      <c r="D44209" s="76"/>
      <c r="E44209" s="76"/>
      <c r="F44209" s="76"/>
      <c r="G44209" s="76"/>
      <c r="H44209" s="76"/>
      <c r="I44209" s="76"/>
      <c r="J44209" s="76"/>
      <c r="K44209" s="76"/>
      <c r="L44209" s="76"/>
      <c r="M44209" s="76"/>
      <c r="N44209" s="76"/>
    </row>
    <row r="44210" spans="2:14" x14ac:dyDescent="0.25">
      <c r="C44210" s="76"/>
      <c r="D44210" s="76"/>
      <c r="E44210" s="76"/>
      <c r="F44210" s="76"/>
      <c r="G44210" s="76"/>
      <c r="H44210" s="76"/>
      <c r="I44210" s="76"/>
      <c r="J44210" s="76"/>
      <c r="K44210" s="76"/>
      <c r="L44210" s="76"/>
      <c r="M44210" s="76"/>
      <c r="N44210" s="76"/>
    </row>
    <row r="44211" spans="2:14" x14ac:dyDescent="0.25">
      <c r="C44211" s="76"/>
      <c r="D44211" s="76"/>
      <c r="E44211" s="76"/>
      <c r="F44211" s="76"/>
      <c r="G44211" s="76"/>
      <c r="H44211" s="76"/>
      <c r="I44211" s="76"/>
      <c r="J44211" s="76"/>
      <c r="K44211" s="76"/>
      <c r="L44211" s="76"/>
      <c r="M44211" s="76"/>
      <c r="N44211" s="76"/>
    </row>
    <row r="44212" spans="2:14" x14ac:dyDescent="0.25">
      <c r="C44212" s="76"/>
      <c r="D44212" s="76"/>
      <c r="E44212" s="76"/>
      <c r="F44212" s="76"/>
      <c r="G44212" s="76"/>
      <c r="H44212" s="76"/>
      <c r="I44212" s="76"/>
      <c r="J44212" s="76"/>
      <c r="K44212" s="76"/>
      <c r="L44212" s="76"/>
      <c r="M44212" s="76"/>
      <c r="N44212" s="76"/>
    </row>
    <row r="44213" spans="2:14" x14ac:dyDescent="0.25">
      <c r="C44213" s="76"/>
      <c r="D44213" s="76"/>
      <c r="E44213" s="76"/>
      <c r="F44213" s="76"/>
      <c r="G44213" s="76"/>
      <c r="H44213" s="76"/>
      <c r="I44213" s="76"/>
      <c r="J44213" s="76"/>
      <c r="K44213" s="76"/>
      <c r="L44213" s="76"/>
      <c r="M44213" s="76"/>
      <c r="N44213" s="76"/>
    </row>
    <row r="44214" spans="2:14" x14ac:dyDescent="0.25">
      <c r="C44214" s="76"/>
      <c r="D44214" s="76"/>
      <c r="E44214" s="76"/>
      <c r="F44214" s="76"/>
      <c r="G44214" s="76"/>
      <c r="H44214" s="76"/>
      <c r="I44214" s="76"/>
      <c r="J44214" s="76"/>
      <c r="K44214" s="76"/>
      <c r="L44214" s="76"/>
      <c r="M44214" s="76"/>
      <c r="N44214" s="76"/>
    </row>
    <row r="44215" spans="2:14" x14ac:dyDescent="0.25">
      <c r="C44215" s="76"/>
      <c r="D44215" s="76"/>
      <c r="E44215" s="76"/>
      <c r="F44215" s="76"/>
      <c r="G44215" s="76"/>
      <c r="H44215" s="76"/>
      <c r="I44215" s="76"/>
      <c r="J44215" s="76"/>
      <c r="K44215" s="76"/>
      <c r="L44215" s="76"/>
      <c r="M44215" s="76"/>
      <c r="N44215" s="76"/>
    </row>
    <row r="44216" spans="2:14" x14ac:dyDescent="0.25">
      <c r="C44216" s="76"/>
      <c r="D44216" s="76"/>
      <c r="E44216" s="76"/>
      <c r="F44216" s="76"/>
      <c r="G44216" s="76"/>
      <c r="H44216" s="76"/>
      <c r="I44216" s="76"/>
      <c r="J44216" s="76"/>
      <c r="K44216" s="76"/>
      <c r="L44216" s="76"/>
      <c r="M44216" s="76"/>
      <c r="N44216" s="76"/>
    </row>
    <row r="44217" spans="2:14" x14ac:dyDescent="0.25">
      <c r="C44217" s="76"/>
      <c r="D44217" s="76"/>
      <c r="E44217" s="76"/>
      <c r="F44217" s="76"/>
      <c r="G44217" s="76"/>
      <c r="H44217" s="76"/>
      <c r="I44217" s="76"/>
      <c r="J44217" s="76"/>
      <c r="K44217" s="76"/>
      <c r="L44217" s="76"/>
      <c r="M44217" s="76"/>
      <c r="N44217" s="76"/>
    </row>
    <row r="44218" spans="2:14" x14ac:dyDescent="0.25">
      <c r="C44218" s="76"/>
      <c r="D44218" s="76"/>
      <c r="E44218" s="76"/>
      <c r="F44218" s="76"/>
      <c r="G44218" s="76"/>
      <c r="H44218" s="76"/>
      <c r="I44218" s="76"/>
      <c r="J44218" s="76"/>
      <c r="K44218" s="76"/>
      <c r="L44218" s="76"/>
      <c r="M44218" s="76"/>
      <c r="N44218" s="76"/>
    </row>
    <row r="44219" spans="2:14" x14ac:dyDescent="0.25">
      <c r="C44219" s="76"/>
      <c r="D44219" s="76"/>
      <c r="E44219" s="76"/>
      <c r="F44219" s="76"/>
      <c r="G44219" s="76"/>
      <c r="H44219" s="76"/>
      <c r="I44219" s="76"/>
      <c r="J44219" s="76"/>
      <c r="K44219" s="76"/>
      <c r="L44219" s="76"/>
      <c r="M44219" s="76"/>
      <c r="N44219" s="76"/>
    </row>
    <row r="44220" spans="2:14" x14ac:dyDescent="0.25">
      <c r="C44220" s="76"/>
      <c r="D44220" s="76"/>
      <c r="E44220" s="76"/>
      <c r="F44220" s="76"/>
      <c r="G44220" s="76"/>
      <c r="H44220" s="76"/>
      <c r="I44220" s="76"/>
      <c r="J44220" s="76"/>
      <c r="K44220" s="76"/>
      <c r="L44220" s="76"/>
      <c r="M44220" s="76"/>
      <c r="N44220" s="76"/>
    </row>
    <row r="44221" spans="2:14" x14ac:dyDescent="0.25">
      <c r="C44221" s="76"/>
      <c r="D44221" s="76"/>
      <c r="E44221" s="76"/>
      <c r="F44221" s="76"/>
      <c r="G44221" s="76"/>
      <c r="H44221" s="76"/>
      <c r="I44221" s="76"/>
      <c r="J44221" s="76"/>
      <c r="K44221" s="76"/>
      <c r="L44221" s="76"/>
      <c r="M44221" s="76"/>
      <c r="N44221" s="76"/>
    </row>
    <row r="44222" spans="2:14" x14ac:dyDescent="0.25">
      <c r="C44222" s="76"/>
      <c r="D44222" s="76"/>
      <c r="E44222" s="76"/>
      <c r="F44222" s="76"/>
      <c r="G44222" s="76"/>
      <c r="H44222" s="76"/>
      <c r="I44222" s="76"/>
      <c r="J44222" s="76"/>
      <c r="K44222" s="76"/>
      <c r="L44222" s="76"/>
      <c r="M44222" s="76"/>
      <c r="N44222" s="76"/>
    </row>
    <row r="44223" spans="2:14" x14ac:dyDescent="0.25">
      <c r="B44223" s="76"/>
      <c r="C44223" s="76"/>
      <c r="D44223" s="76"/>
      <c r="E44223" s="76"/>
      <c r="F44223" s="76"/>
      <c r="G44223" s="76"/>
      <c r="H44223" s="76"/>
      <c r="I44223" s="76"/>
      <c r="J44223" s="76"/>
      <c r="K44223" s="76"/>
      <c r="L44223" s="76"/>
      <c r="M44223" s="76"/>
      <c r="N44223" s="76"/>
    </row>
    <row r="44224" spans="2:14" x14ac:dyDescent="0.25">
      <c r="C44224" s="76"/>
      <c r="D44224" s="76"/>
      <c r="E44224" s="76"/>
      <c r="F44224" s="76"/>
      <c r="G44224" s="76"/>
      <c r="H44224" s="76"/>
      <c r="I44224" s="76"/>
      <c r="J44224" s="76"/>
      <c r="K44224" s="76"/>
      <c r="L44224" s="76"/>
      <c r="M44224" s="76"/>
      <c r="N44224" s="76"/>
    </row>
    <row r="44225" spans="2:14" x14ac:dyDescent="0.25">
      <c r="C44225" s="76"/>
      <c r="D44225" s="76"/>
      <c r="E44225" s="76"/>
      <c r="F44225" s="76"/>
      <c r="G44225" s="76"/>
      <c r="H44225" s="76"/>
      <c r="I44225" s="76"/>
      <c r="J44225" s="76"/>
      <c r="K44225" s="76"/>
      <c r="L44225" s="76"/>
      <c r="M44225" s="76"/>
      <c r="N44225" s="76"/>
    </row>
    <row r="44226" spans="2:14" x14ac:dyDescent="0.25">
      <c r="C44226" s="76"/>
      <c r="D44226" s="76"/>
      <c r="E44226" s="76"/>
      <c r="F44226" s="76"/>
      <c r="G44226" s="76"/>
      <c r="H44226" s="76"/>
      <c r="I44226" s="76"/>
      <c r="J44226" s="76"/>
      <c r="K44226" s="76"/>
      <c r="L44226" s="76"/>
      <c r="M44226" s="76"/>
      <c r="N44226" s="76"/>
    </row>
    <row r="44227" spans="2:14" x14ac:dyDescent="0.25">
      <c r="C44227" s="76"/>
      <c r="D44227" s="76"/>
      <c r="E44227" s="76"/>
      <c r="F44227" s="76"/>
      <c r="G44227" s="76"/>
      <c r="H44227" s="76"/>
      <c r="I44227" s="76"/>
      <c r="J44227" s="76"/>
      <c r="K44227" s="76"/>
      <c r="L44227" s="76"/>
      <c r="M44227" s="76"/>
      <c r="N44227" s="76"/>
    </row>
    <row r="44228" spans="2:14" x14ac:dyDescent="0.25">
      <c r="C44228" s="76"/>
      <c r="D44228" s="76"/>
      <c r="E44228" s="76"/>
      <c r="F44228" s="76"/>
      <c r="G44228" s="76"/>
      <c r="H44228" s="76"/>
      <c r="I44228" s="76"/>
      <c r="J44228" s="76"/>
      <c r="K44228" s="76"/>
      <c r="L44228" s="76"/>
      <c r="M44228" s="76"/>
      <c r="N44228" s="76"/>
    </row>
    <row r="44229" spans="2:14" x14ac:dyDescent="0.25">
      <c r="B44229" s="76"/>
      <c r="C44229" s="76"/>
      <c r="D44229" s="76"/>
      <c r="E44229" s="76"/>
      <c r="F44229" s="76"/>
      <c r="G44229" s="76"/>
      <c r="H44229" s="76"/>
      <c r="I44229" s="76"/>
      <c r="J44229" s="76"/>
      <c r="K44229" s="76"/>
      <c r="L44229" s="76"/>
      <c r="M44229" s="76"/>
      <c r="N44229" s="76"/>
    </row>
    <row r="44230" spans="2:14" x14ac:dyDescent="0.25">
      <c r="C44230" s="76"/>
      <c r="D44230" s="76"/>
      <c r="E44230" s="76"/>
      <c r="F44230" s="76"/>
      <c r="G44230" s="76"/>
      <c r="H44230" s="76"/>
      <c r="I44230" s="76"/>
      <c r="J44230" s="76"/>
      <c r="K44230" s="76"/>
      <c r="L44230" s="76"/>
      <c r="M44230" s="76"/>
      <c r="N44230" s="76"/>
    </row>
    <row r="44231" spans="2:14" x14ac:dyDescent="0.25">
      <c r="C44231" s="76"/>
      <c r="D44231" s="76"/>
      <c r="E44231" s="76"/>
      <c r="F44231" s="76"/>
      <c r="G44231" s="76"/>
      <c r="H44231" s="76"/>
      <c r="I44231" s="76"/>
      <c r="J44231" s="76"/>
      <c r="K44231" s="76"/>
      <c r="L44231" s="76"/>
      <c r="M44231" s="76"/>
      <c r="N44231" s="76"/>
    </row>
    <row r="44232" spans="2:14" x14ac:dyDescent="0.25">
      <c r="C44232" s="76"/>
      <c r="D44232" s="76"/>
      <c r="E44232" s="76"/>
      <c r="F44232" s="76"/>
      <c r="G44232" s="76"/>
      <c r="H44232" s="76"/>
      <c r="I44232" s="76"/>
      <c r="J44232" s="76"/>
      <c r="K44232" s="76"/>
      <c r="L44232" s="76"/>
      <c r="M44232" s="76"/>
      <c r="N44232" s="76"/>
    </row>
    <row r="44233" spans="2:14" x14ac:dyDescent="0.25">
      <c r="B44233" s="76"/>
      <c r="C44233" s="76"/>
      <c r="D44233" s="76"/>
      <c r="E44233" s="76"/>
      <c r="F44233" s="76"/>
      <c r="G44233" s="76"/>
      <c r="H44233" s="76"/>
      <c r="I44233" s="76"/>
      <c r="J44233" s="76"/>
      <c r="K44233" s="76"/>
      <c r="L44233" s="76"/>
      <c r="M44233" s="76"/>
      <c r="N44233" s="76"/>
    </row>
    <row r="44234" spans="2:14" x14ac:dyDescent="0.25">
      <c r="B44234" s="76"/>
      <c r="C44234" s="76"/>
      <c r="D44234" s="76"/>
      <c r="E44234" s="76"/>
      <c r="F44234" s="76"/>
      <c r="G44234" s="76"/>
      <c r="H44234" s="76"/>
      <c r="I44234" s="76"/>
      <c r="J44234" s="76"/>
      <c r="K44234" s="76"/>
      <c r="L44234" s="76"/>
      <c r="M44234" s="76"/>
      <c r="N44234" s="76"/>
    </row>
    <row r="44235" spans="2:14" x14ac:dyDescent="0.25">
      <c r="B44235" s="76"/>
      <c r="C44235" s="76"/>
      <c r="D44235" s="76"/>
      <c r="E44235" s="76"/>
      <c r="F44235" s="76"/>
      <c r="G44235" s="76"/>
      <c r="H44235" s="76"/>
      <c r="I44235" s="76"/>
      <c r="J44235" s="76"/>
      <c r="K44235" s="76"/>
      <c r="L44235" s="76"/>
      <c r="M44235" s="76"/>
      <c r="N44235" s="76"/>
    </row>
    <row r="44236" spans="2:14" x14ac:dyDescent="0.25">
      <c r="B44236" s="76"/>
      <c r="C44236" s="76"/>
      <c r="D44236" s="76"/>
      <c r="E44236" s="76"/>
      <c r="F44236" s="76"/>
      <c r="G44236" s="76"/>
      <c r="H44236" s="76"/>
      <c r="I44236" s="76"/>
      <c r="J44236" s="76"/>
      <c r="K44236" s="76"/>
      <c r="L44236" s="76"/>
      <c r="M44236" s="76"/>
      <c r="N44236" s="76"/>
    </row>
    <row r="44237" spans="2:14" x14ac:dyDescent="0.25">
      <c r="B44237" s="76"/>
      <c r="C44237" s="76"/>
      <c r="D44237" s="76"/>
      <c r="E44237" s="76"/>
      <c r="F44237" s="76"/>
      <c r="G44237" s="76"/>
      <c r="H44237" s="76"/>
      <c r="I44237" s="76"/>
      <c r="J44237" s="76"/>
      <c r="K44237" s="76"/>
      <c r="L44237" s="76"/>
      <c r="M44237" s="76"/>
      <c r="N44237" s="76"/>
    </row>
    <row r="44238" spans="2:14" x14ac:dyDescent="0.25">
      <c r="B44238" s="76"/>
      <c r="C44238" s="76"/>
      <c r="D44238" s="76"/>
      <c r="E44238" s="76"/>
      <c r="F44238" s="76"/>
      <c r="G44238" s="76"/>
      <c r="H44238" s="76"/>
      <c r="I44238" s="76"/>
      <c r="J44238" s="76"/>
      <c r="K44238" s="76"/>
      <c r="L44238" s="76"/>
      <c r="M44238" s="76"/>
      <c r="N44238" s="76"/>
    </row>
    <row r="44239" spans="2:14" x14ac:dyDescent="0.25">
      <c r="B44239" s="76"/>
      <c r="C44239" s="76"/>
      <c r="D44239" s="76"/>
      <c r="E44239" s="76"/>
      <c r="F44239" s="76"/>
      <c r="G44239" s="76"/>
      <c r="H44239" s="76"/>
      <c r="I44239" s="76"/>
      <c r="J44239" s="76"/>
      <c r="K44239" s="76"/>
      <c r="L44239" s="76"/>
      <c r="M44239" s="76"/>
      <c r="N44239" s="76"/>
    </row>
    <row r="44240" spans="2:14" x14ac:dyDescent="0.25">
      <c r="B44240" s="76"/>
      <c r="C44240" s="76"/>
      <c r="D44240" s="76"/>
      <c r="E44240" s="76"/>
      <c r="F44240" s="76"/>
      <c r="G44240" s="76"/>
      <c r="H44240" s="76"/>
      <c r="I44240" s="76"/>
      <c r="J44240" s="76"/>
      <c r="K44240" s="76"/>
      <c r="L44240" s="76"/>
      <c r="M44240" s="76"/>
      <c r="N44240" s="76"/>
    </row>
    <row r="44241" spans="1:14" x14ac:dyDescent="0.25">
      <c r="B44241" s="76"/>
      <c r="C44241" s="76"/>
      <c r="D44241" s="76"/>
      <c r="E44241" s="76"/>
      <c r="F44241" s="76"/>
      <c r="G44241" s="76"/>
      <c r="H44241" s="76"/>
      <c r="I44241" s="76"/>
      <c r="J44241" s="76"/>
      <c r="K44241" s="76"/>
      <c r="L44241" s="76"/>
      <c r="M44241" s="76"/>
      <c r="N44241" s="76"/>
    </row>
    <row r="44242" spans="1:14" x14ac:dyDescent="0.25">
      <c r="B44242" s="76"/>
      <c r="C44242" s="76"/>
      <c r="D44242" s="76"/>
      <c r="E44242" s="76"/>
      <c r="F44242" s="76"/>
      <c r="G44242" s="76"/>
      <c r="H44242" s="76"/>
      <c r="I44242" s="76"/>
      <c r="J44242" s="76"/>
      <c r="K44242" s="76"/>
      <c r="L44242" s="76"/>
      <c r="M44242" s="76"/>
      <c r="N44242" s="76"/>
    </row>
    <row r="44243" spans="1:14" x14ac:dyDescent="0.25">
      <c r="B44243" s="76"/>
      <c r="C44243" s="76"/>
      <c r="D44243" s="76"/>
      <c r="E44243" s="76"/>
      <c r="F44243" s="76"/>
      <c r="G44243" s="76"/>
      <c r="H44243" s="76"/>
      <c r="I44243" s="76"/>
      <c r="J44243" s="76"/>
      <c r="K44243" s="76"/>
      <c r="L44243" s="76"/>
      <c r="M44243" s="76"/>
      <c r="N44243" s="76"/>
    </row>
    <row r="44244" spans="1:14" x14ac:dyDescent="0.25">
      <c r="B44244" s="76"/>
      <c r="C44244" s="76"/>
      <c r="D44244" s="76"/>
      <c r="E44244" s="76"/>
      <c r="F44244" s="76"/>
      <c r="G44244" s="76"/>
      <c r="H44244" s="76"/>
      <c r="I44244" s="76"/>
      <c r="J44244" s="76"/>
      <c r="K44244" s="76"/>
      <c r="L44244" s="76"/>
      <c r="M44244" s="76"/>
      <c r="N44244" s="76"/>
    </row>
    <row r="44245" spans="1:14" x14ac:dyDescent="0.25">
      <c r="B44245" s="76"/>
      <c r="C44245" s="76"/>
      <c r="D44245" s="76"/>
      <c r="E44245" s="76"/>
      <c r="F44245" s="76"/>
      <c r="G44245" s="76"/>
      <c r="H44245" s="76"/>
      <c r="I44245" s="76"/>
      <c r="J44245" s="76"/>
      <c r="K44245" s="76"/>
      <c r="L44245" s="76"/>
      <c r="M44245" s="76"/>
      <c r="N44245" s="76"/>
    </row>
    <row r="44246" spans="1:14" x14ac:dyDescent="0.25">
      <c r="B44246" s="76"/>
      <c r="C44246" s="76"/>
      <c r="D44246" s="76"/>
      <c r="E44246" s="76"/>
      <c r="F44246" s="76"/>
      <c r="G44246" s="76"/>
      <c r="H44246" s="76"/>
      <c r="I44246" s="76"/>
      <c r="J44246" s="76"/>
      <c r="K44246" s="76"/>
      <c r="L44246" s="76"/>
      <c r="M44246" s="76"/>
      <c r="N44246" s="76"/>
    </row>
    <row r="44247" spans="1:14" x14ac:dyDescent="0.25">
      <c r="B44247" s="76"/>
      <c r="C44247" s="76"/>
      <c r="D44247" s="76"/>
      <c r="E44247" s="76"/>
      <c r="F44247" s="76"/>
      <c r="G44247" s="76"/>
      <c r="H44247" s="76"/>
      <c r="I44247" s="76"/>
      <c r="J44247" s="76"/>
      <c r="K44247" s="76"/>
      <c r="L44247" s="76"/>
      <c r="M44247" s="76"/>
      <c r="N44247" s="76"/>
    </row>
    <row r="44248" spans="1:14" x14ac:dyDescent="0.25">
      <c r="C44248" s="76"/>
      <c r="D44248" s="76"/>
      <c r="E44248" s="76"/>
      <c r="F44248" s="76"/>
      <c r="G44248" s="76"/>
      <c r="H44248" s="76"/>
      <c r="I44248" s="76"/>
      <c r="J44248" s="76"/>
      <c r="K44248" s="76"/>
      <c r="L44248" s="76"/>
      <c r="M44248" s="76"/>
      <c r="N44248" s="76"/>
    </row>
    <row r="44249" spans="1:14" x14ac:dyDescent="0.25">
      <c r="A44249" s="76"/>
      <c r="C44249" s="76"/>
      <c r="D44249" s="76"/>
      <c r="E44249" s="76"/>
      <c r="F44249" s="76"/>
      <c r="G44249" s="76"/>
      <c r="H44249" s="76"/>
      <c r="I44249" s="76"/>
      <c r="J44249" s="76"/>
      <c r="K44249" s="76"/>
      <c r="L44249" s="76"/>
      <c r="M44249" s="76"/>
      <c r="N44249" s="76"/>
    </row>
    <row r="44250" spans="1:14" x14ac:dyDescent="0.25">
      <c r="A44250" s="76"/>
      <c r="C44250" s="76"/>
      <c r="D44250" s="76"/>
      <c r="E44250" s="76"/>
      <c r="F44250" s="76"/>
      <c r="G44250" s="76"/>
      <c r="H44250" s="76"/>
      <c r="I44250" s="76"/>
      <c r="J44250" s="76"/>
      <c r="K44250" s="76"/>
      <c r="L44250" s="76"/>
      <c r="M44250" s="76"/>
      <c r="N44250" s="76"/>
    </row>
    <row r="44251" spans="1:14" x14ac:dyDescent="0.25">
      <c r="A44251" s="76"/>
      <c r="C44251" s="76"/>
      <c r="D44251" s="76"/>
      <c r="E44251" s="76"/>
      <c r="F44251" s="76"/>
      <c r="G44251" s="76"/>
      <c r="H44251" s="76"/>
      <c r="I44251" s="76"/>
      <c r="J44251" s="76"/>
      <c r="K44251" s="76"/>
      <c r="L44251" s="76"/>
      <c r="M44251" s="76"/>
      <c r="N44251" s="76"/>
    </row>
    <row r="44252" spans="1:14" x14ac:dyDescent="0.25">
      <c r="A44252" s="76"/>
      <c r="C44252" s="76"/>
      <c r="D44252" s="76"/>
      <c r="E44252" s="76"/>
      <c r="F44252" s="76"/>
      <c r="G44252" s="76"/>
      <c r="H44252" s="76"/>
      <c r="I44252" s="76"/>
      <c r="J44252" s="76"/>
      <c r="K44252" s="76"/>
      <c r="L44252" s="76"/>
      <c r="M44252" s="76"/>
      <c r="N44252" s="76"/>
    </row>
    <row r="44253" spans="1:14" x14ac:dyDescent="0.25">
      <c r="A44253" s="76"/>
      <c r="C44253" s="76"/>
      <c r="D44253" s="76"/>
      <c r="E44253" s="76"/>
      <c r="F44253" s="76"/>
      <c r="G44253" s="76"/>
      <c r="H44253" s="76"/>
      <c r="I44253" s="76"/>
      <c r="J44253" s="76"/>
      <c r="K44253" s="76"/>
      <c r="L44253" s="76"/>
      <c r="M44253" s="76"/>
      <c r="N44253" s="76"/>
    </row>
    <row r="44254" spans="1:14" x14ac:dyDescent="0.25">
      <c r="A44254" s="76"/>
      <c r="C44254" s="76"/>
      <c r="D44254" s="76"/>
      <c r="E44254" s="76"/>
      <c r="F44254" s="76"/>
      <c r="G44254" s="76"/>
      <c r="H44254" s="76"/>
      <c r="I44254" s="76"/>
      <c r="J44254" s="76"/>
      <c r="K44254" s="76"/>
      <c r="L44254" s="76"/>
      <c r="M44254" s="76"/>
      <c r="N44254" s="76"/>
    </row>
    <row r="44255" spans="1:14" x14ac:dyDescent="0.25">
      <c r="A44255" s="76"/>
      <c r="C44255" s="76"/>
      <c r="D44255" s="76"/>
      <c r="E44255" s="76"/>
      <c r="F44255" s="76"/>
      <c r="G44255" s="76"/>
      <c r="H44255" s="76"/>
      <c r="I44255" s="76"/>
      <c r="J44255" s="76"/>
      <c r="K44255" s="76"/>
      <c r="L44255" s="76"/>
      <c r="M44255" s="76"/>
      <c r="N44255" s="76"/>
    </row>
    <row r="44256" spans="1:14" x14ac:dyDescent="0.25">
      <c r="A44256" s="76"/>
      <c r="C44256" s="76"/>
      <c r="D44256" s="76"/>
      <c r="E44256" s="76"/>
      <c r="F44256" s="76"/>
      <c r="G44256" s="76"/>
      <c r="H44256" s="76"/>
      <c r="I44256" s="76"/>
      <c r="J44256" s="76"/>
      <c r="K44256" s="76"/>
      <c r="L44256" s="76"/>
      <c r="M44256" s="76"/>
      <c r="N44256" s="76"/>
    </row>
    <row r="44257" spans="1:14" x14ac:dyDescent="0.25">
      <c r="A44257" s="76"/>
      <c r="C44257" s="76"/>
      <c r="D44257" s="76"/>
      <c r="E44257" s="76"/>
      <c r="F44257" s="76"/>
      <c r="G44257" s="76"/>
      <c r="H44257" s="76"/>
      <c r="I44257" s="76"/>
      <c r="J44257" s="76"/>
      <c r="K44257" s="76"/>
      <c r="L44257" s="76"/>
      <c r="M44257" s="76"/>
      <c r="N44257" s="76"/>
    </row>
    <row r="44258" spans="1:14" x14ac:dyDescent="0.25">
      <c r="A44258" s="76"/>
      <c r="C44258" s="76"/>
      <c r="D44258" s="76"/>
      <c r="E44258" s="76"/>
      <c r="F44258" s="76"/>
      <c r="G44258" s="76"/>
      <c r="H44258" s="76"/>
      <c r="I44258" s="76"/>
      <c r="J44258" s="76"/>
      <c r="K44258" s="76"/>
      <c r="L44258" s="76"/>
      <c r="M44258" s="76"/>
      <c r="N44258" s="76"/>
    </row>
    <row r="44259" spans="1:14" x14ac:dyDescent="0.25">
      <c r="A44259" s="76"/>
      <c r="B44259" s="76"/>
      <c r="C44259" s="76"/>
      <c r="D44259" s="76"/>
      <c r="E44259" s="76"/>
      <c r="F44259" s="76"/>
      <c r="G44259" s="76"/>
      <c r="H44259" s="76"/>
      <c r="I44259" s="76"/>
      <c r="J44259" s="76"/>
      <c r="K44259" s="76"/>
      <c r="L44259" s="76"/>
      <c r="M44259" s="76"/>
      <c r="N44259" s="76"/>
    </row>
    <row r="44260" spans="1:14" x14ac:dyDescent="0.25">
      <c r="A44260" s="76"/>
      <c r="B44260" s="76"/>
      <c r="C44260" s="76"/>
      <c r="D44260" s="76"/>
      <c r="E44260" s="76"/>
      <c r="F44260" s="76"/>
      <c r="G44260" s="76"/>
      <c r="H44260" s="76"/>
      <c r="I44260" s="76"/>
      <c r="J44260" s="76"/>
      <c r="K44260" s="76"/>
      <c r="L44260" s="76"/>
      <c r="M44260" s="76"/>
      <c r="N44260" s="76"/>
    </row>
    <row r="44261" spans="1:14" x14ac:dyDescent="0.25">
      <c r="A44261" s="76"/>
      <c r="B44261" s="76"/>
      <c r="C44261" s="76"/>
      <c r="D44261" s="76"/>
      <c r="E44261" s="76"/>
      <c r="F44261" s="76"/>
      <c r="G44261" s="76"/>
      <c r="H44261" s="76"/>
      <c r="I44261" s="76"/>
      <c r="J44261" s="76"/>
      <c r="K44261" s="76"/>
      <c r="L44261" s="76"/>
      <c r="M44261" s="76"/>
      <c r="N44261" s="76"/>
    </row>
    <row r="44262" spans="1:14" x14ac:dyDescent="0.25">
      <c r="A44262" s="76"/>
      <c r="B44262" s="76"/>
      <c r="C44262" s="76"/>
      <c r="D44262" s="76"/>
      <c r="E44262" s="76"/>
      <c r="F44262" s="76"/>
      <c r="G44262" s="76"/>
      <c r="H44262" s="76"/>
      <c r="I44262" s="76"/>
      <c r="J44262" s="76"/>
      <c r="K44262" s="76"/>
      <c r="L44262" s="76"/>
      <c r="M44262" s="76"/>
      <c r="N44262" s="76"/>
    </row>
    <row r="44263" spans="1:14" x14ac:dyDescent="0.25">
      <c r="A44263" s="76"/>
      <c r="B44263" s="76"/>
      <c r="C44263" s="76"/>
      <c r="D44263" s="76"/>
      <c r="E44263" s="76"/>
      <c r="F44263" s="76"/>
      <c r="G44263" s="76"/>
      <c r="H44263" s="76"/>
      <c r="I44263" s="76"/>
      <c r="J44263" s="76"/>
      <c r="K44263" s="76"/>
      <c r="L44263" s="76"/>
      <c r="M44263" s="76"/>
      <c r="N44263" s="76"/>
    </row>
    <row r="44264" spans="1:14" x14ac:dyDescent="0.25">
      <c r="A44264" s="76"/>
      <c r="B44264" s="76"/>
      <c r="C44264" s="76"/>
      <c r="D44264" s="76"/>
      <c r="E44264" s="76"/>
      <c r="F44264" s="76"/>
      <c r="G44264" s="76"/>
      <c r="H44264" s="76"/>
      <c r="I44264" s="76"/>
      <c r="J44264" s="76"/>
      <c r="K44264" s="76"/>
      <c r="L44264" s="76"/>
      <c r="M44264" s="76"/>
      <c r="N44264" s="76"/>
    </row>
    <row r="44265" spans="1:14" x14ac:dyDescent="0.25">
      <c r="A44265" s="76"/>
      <c r="B44265" s="76"/>
      <c r="C44265" s="76"/>
      <c r="D44265" s="76"/>
      <c r="E44265" s="76"/>
      <c r="F44265" s="76"/>
      <c r="G44265" s="76"/>
      <c r="H44265" s="76"/>
      <c r="I44265" s="76"/>
      <c r="J44265" s="76"/>
      <c r="K44265" s="76"/>
      <c r="L44265" s="76"/>
      <c r="M44265" s="76"/>
      <c r="N44265" s="76"/>
    </row>
    <row r="44266" spans="1:14" x14ac:dyDescent="0.25">
      <c r="A44266" s="76"/>
      <c r="B44266" s="76"/>
      <c r="C44266" s="76"/>
      <c r="D44266" s="76"/>
      <c r="E44266" s="76"/>
      <c r="F44266" s="76"/>
      <c r="G44266" s="76"/>
      <c r="H44266" s="76"/>
      <c r="I44266" s="76"/>
      <c r="J44266" s="76"/>
      <c r="K44266" s="76"/>
      <c r="L44266" s="76"/>
      <c r="M44266" s="76"/>
      <c r="N44266" s="76"/>
    </row>
    <row r="44267" spans="1:14" x14ac:dyDescent="0.25">
      <c r="A44267" s="76"/>
      <c r="B44267" s="76"/>
      <c r="C44267" s="76"/>
      <c r="D44267" s="76"/>
      <c r="E44267" s="76"/>
      <c r="F44267" s="76"/>
      <c r="G44267" s="76"/>
      <c r="H44267" s="76"/>
      <c r="I44267" s="76"/>
      <c r="J44267" s="76"/>
      <c r="K44267" s="76"/>
      <c r="L44267" s="76"/>
      <c r="M44267" s="76"/>
      <c r="N44267" s="76"/>
    </row>
    <row r="44268" spans="1:14" x14ac:dyDescent="0.25">
      <c r="A44268" s="76"/>
      <c r="C44268" s="76"/>
      <c r="D44268" s="76"/>
      <c r="E44268" s="76"/>
      <c r="F44268" s="76"/>
      <c r="G44268" s="76"/>
      <c r="H44268" s="76"/>
      <c r="I44268" s="76"/>
      <c r="J44268" s="76"/>
      <c r="K44268" s="76"/>
      <c r="L44268" s="76"/>
      <c r="M44268" s="76"/>
      <c r="N44268" s="76"/>
    </row>
    <row r="44269" spans="1:14" x14ac:dyDescent="0.25">
      <c r="A44269" s="76"/>
      <c r="C44269" s="76"/>
      <c r="D44269" s="76"/>
      <c r="E44269" s="76"/>
      <c r="F44269" s="76"/>
      <c r="G44269" s="76"/>
      <c r="H44269" s="76"/>
      <c r="I44269" s="76"/>
      <c r="J44269" s="76"/>
      <c r="K44269" s="76"/>
      <c r="L44269" s="76"/>
      <c r="M44269" s="76"/>
      <c r="N44269" s="76"/>
    </row>
    <row r="44270" spans="1:14" x14ac:dyDescent="0.25">
      <c r="C44270" s="76"/>
      <c r="D44270" s="76"/>
      <c r="E44270" s="76"/>
      <c r="F44270" s="76"/>
      <c r="G44270" s="76"/>
      <c r="H44270" s="76"/>
      <c r="I44270" s="76"/>
      <c r="J44270" s="76"/>
      <c r="K44270" s="76"/>
      <c r="L44270" s="76"/>
      <c r="M44270" s="76"/>
      <c r="N44270" s="76"/>
    </row>
    <row r="44271" spans="1:14" x14ac:dyDescent="0.25">
      <c r="C44271" s="76"/>
      <c r="D44271" s="76"/>
      <c r="E44271" s="76"/>
      <c r="F44271" s="76"/>
      <c r="G44271" s="76"/>
      <c r="H44271" s="76"/>
      <c r="I44271" s="76"/>
      <c r="J44271" s="76"/>
      <c r="K44271" s="76"/>
      <c r="L44271" s="76"/>
      <c r="M44271" s="76"/>
      <c r="N44271" s="76"/>
    </row>
    <row r="44272" spans="1:14" x14ac:dyDescent="0.25">
      <c r="C44272" s="76"/>
      <c r="D44272" s="76"/>
      <c r="E44272" s="76"/>
      <c r="F44272" s="76"/>
      <c r="G44272" s="76"/>
      <c r="H44272" s="76"/>
      <c r="I44272" s="76"/>
      <c r="J44272" s="76"/>
      <c r="K44272" s="76"/>
      <c r="L44272" s="76"/>
      <c r="M44272" s="76"/>
      <c r="N44272" s="76"/>
    </row>
    <row r="44273" spans="1:14" x14ac:dyDescent="0.25">
      <c r="A44273" s="76"/>
      <c r="C44273" s="76"/>
      <c r="D44273" s="76"/>
      <c r="E44273" s="76"/>
      <c r="F44273" s="76"/>
      <c r="G44273" s="76"/>
      <c r="H44273" s="76"/>
      <c r="I44273" s="76"/>
      <c r="J44273" s="76"/>
      <c r="K44273" s="76"/>
      <c r="L44273" s="76"/>
      <c r="M44273" s="76"/>
      <c r="N44273" s="76"/>
    </row>
    <row r="44274" spans="1:14" x14ac:dyDescent="0.25">
      <c r="A44274" s="76"/>
      <c r="C44274" s="76"/>
      <c r="D44274" s="76"/>
      <c r="E44274" s="76"/>
      <c r="F44274" s="76"/>
      <c r="G44274" s="76"/>
      <c r="H44274" s="76"/>
      <c r="I44274" s="76"/>
      <c r="J44274" s="76"/>
      <c r="K44274" s="76"/>
      <c r="L44274" s="76"/>
      <c r="M44274" s="76"/>
      <c r="N44274" s="76"/>
    </row>
    <row r="44275" spans="1:14" x14ac:dyDescent="0.25">
      <c r="A44275" s="76"/>
      <c r="C44275" s="76"/>
      <c r="D44275" s="76"/>
      <c r="E44275" s="76"/>
      <c r="F44275" s="76"/>
      <c r="G44275" s="76"/>
      <c r="H44275" s="76"/>
      <c r="I44275" s="76"/>
      <c r="J44275" s="76"/>
      <c r="K44275" s="76"/>
      <c r="L44275" s="76"/>
      <c r="M44275" s="76"/>
      <c r="N44275" s="76"/>
    </row>
    <row r="44276" spans="1:14" x14ac:dyDescent="0.25">
      <c r="A44276" s="76"/>
      <c r="C44276" s="76"/>
      <c r="D44276" s="76"/>
      <c r="E44276" s="76"/>
      <c r="F44276" s="76"/>
      <c r="G44276" s="76"/>
      <c r="H44276" s="76"/>
      <c r="I44276" s="76"/>
      <c r="J44276" s="76"/>
      <c r="K44276" s="76"/>
      <c r="L44276" s="76"/>
      <c r="M44276" s="76"/>
      <c r="N44276" s="76"/>
    </row>
    <row r="44277" spans="1:14" x14ac:dyDescent="0.25">
      <c r="A44277" s="76"/>
      <c r="C44277" s="76"/>
      <c r="D44277" s="76"/>
      <c r="E44277" s="76"/>
      <c r="F44277" s="76"/>
      <c r="G44277" s="76"/>
      <c r="H44277" s="76"/>
      <c r="I44277" s="76"/>
      <c r="J44277" s="76"/>
      <c r="K44277" s="76"/>
      <c r="L44277" s="76"/>
      <c r="M44277" s="76"/>
      <c r="N44277" s="76"/>
    </row>
    <row r="44278" spans="1:14" x14ac:dyDescent="0.25">
      <c r="A44278" s="76"/>
      <c r="C44278" s="76"/>
      <c r="D44278" s="76"/>
      <c r="E44278" s="76"/>
      <c r="F44278" s="76"/>
      <c r="G44278" s="76"/>
      <c r="H44278" s="76"/>
      <c r="I44278" s="76"/>
      <c r="J44278" s="76"/>
      <c r="K44278" s="76"/>
      <c r="L44278" s="76"/>
      <c r="M44278" s="76"/>
      <c r="N44278" s="76"/>
    </row>
    <row r="44279" spans="1:14" x14ac:dyDescent="0.25">
      <c r="A44279" s="76"/>
      <c r="B44279" s="76"/>
      <c r="C44279" s="76"/>
      <c r="D44279" s="76"/>
      <c r="E44279" s="76"/>
      <c r="F44279" s="76"/>
      <c r="G44279" s="76"/>
      <c r="H44279" s="76"/>
      <c r="I44279" s="76"/>
      <c r="J44279" s="76"/>
      <c r="K44279" s="76"/>
      <c r="L44279" s="76"/>
      <c r="M44279" s="76"/>
      <c r="N44279" s="76"/>
    </row>
    <row r="44280" spans="1:14" x14ac:dyDescent="0.25">
      <c r="A44280" s="76"/>
      <c r="B44280" s="76"/>
      <c r="C44280" s="76"/>
      <c r="D44280" s="76"/>
      <c r="E44280" s="76"/>
      <c r="F44280" s="76"/>
      <c r="G44280" s="76"/>
      <c r="H44280" s="76"/>
      <c r="I44280" s="76"/>
      <c r="J44280" s="76"/>
      <c r="K44280" s="76"/>
      <c r="L44280" s="76"/>
      <c r="M44280" s="76"/>
      <c r="N44280" s="76"/>
    </row>
    <row r="44281" spans="1:14" x14ac:dyDescent="0.25">
      <c r="A44281" s="76"/>
      <c r="B44281" s="76"/>
      <c r="C44281" s="76"/>
      <c r="D44281" s="76"/>
      <c r="E44281" s="76"/>
      <c r="F44281" s="76"/>
      <c r="G44281" s="76"/>
      <c r="H44281" s="76"/>
      <c r="I44281" s="76"/>
      <c r="J44281" s="76"/>
      <c r="K44281" s="76"/>
      <c r="L44281" s="76"/>
      <c r="M44281" s="76"/>
      <c r="N44281" s="76"/>
    </row>
    <row r="44282" spans="1:14" x14ac:dyDescent="0.25">
      <c r="A44282" s="76"/>
      <c r="B44282" s="76"/>
      <c r="C44282" s="76"/>
      <c r="D44282" s="76"/>
      <c r="E44282" s="76"/>
      <c r="F44282" s="76"/>
      <c r="G44282" s="76"/>
      <c r="H44282" s="76"/>
      <c r="I44282" s="76"/>
      <c r="J44282" s="76"/>
      <c r="K44282" s="76"/>
      <c r="L44282" s="76"/>
      <c r="M44282" s="76"/>
      <c r="N44282" s="76"/>
    </row>
    <row r="44283" spans="1:14" x14ac:dyDescent="0.25">
      <c r="A44283" s="76"/>
      <c r="B44283" s="76"/>
      <c r="C44283" s="76"/>
      <c r="D44283" s="76"/>
      <c r="E44283" s="76"/>
      <c r="F44283" s="76"/>
      <c r="G44283" s="76"/>
      <c r="H44283" s="76"/>
      <c r="I44283" s="76"/>
      <c r="J44283" s="76"/>
      <c r="K44283" s="76"/>
      <c r="L44283" s="76"/>
      <c r="M44283" s="76"/>
      <c r="N44283" s="76"/>
    </row>
    <row r="44284" spans="1:14" x14ac:dyDescent="0.25">
      <c r="A44284" s="76"/>
      <c r="C44284" s="76"/>
      <c r="D44284" s="76"/>
      <c r="E44284" s="76"/>
      <c r="F44284" s="76"/>
      <c r="G44284" s="76"/>
      <c r="H44284" s="76"/>
      <c r="I44284" s="76"/>
      <c r="J44284" s="76"/>
      <c r="K44284" s="76"/>
      <c r="L44284" s="76"/>
      <c r="M44284" s="76"/>
      <c r="N44284" s="76"/>
    </row>
    <row r="44285" spans="1:14" x14ac:dyDescent="0.25">
      <c r="A44285" s="76"/>
      <c r="C44285" s="76"/>
      <c r="D44285" s="76"/>
      <c r="E44285" s="76"/>
      <c r="F44285" s="76"/>
      <c r="G44285" s="76"/>
      <c r="H44285" s="76"/>
      <c r="I44285" s="76"/>
      <c r="J44285" s="76"/>
      <c r="K44285" s="76"/>
      <c r="L44285" s="76"/>
      <c r="M44285" s="76"/>
      <c r="N44285" s="76"/>
    </row>
    <row r="44286" spans="1:14" x14ac:dyDescent="0.25">
      <c r="A44286" s="76"/>
      <c r="C44286" s="76"/>
      <c r="D44286" s="76"/>
      <c r="E44286" s="76"/>
      <c r="F44286" s="76"/>
      <c r="G44286" s="76"/>
      <c r="H44286" s="76"/>
      <c r="I44286" s="76"/>
      <c r="J44286" s="76"/>
      <c r="K44286" s="76"/>
      <c r="L44286" s="76"/>
      <c r="M44286" s="76"/>
      <c r="N44286" s="76"/>
    </row>
    <row r="44287" spans="1:14" x14ac:dyDescent="0.25">
      <c r="A44287" s="76"/>
      <c r="B44287" s="76"/>
      <c r="C44287" s="76"/>
      <c r="D44287" s="76"/>
      <c r="E44287" s="76"/>
      <c r="F44287" s="76"/>
      <c r="G44287" s="76"/>
      <c r="H44287" s="76"/>
      <c r="I44287" s="76"/>
      <c r="J44287" s="76"/>
      <c r="K44287" s="76"/>
      <c r="L44287" s="76"/>
      <c r="M44287" s="76"/>
      <c r="N44287" s="76"/>
    </row>
    <row r="44288" spans="1:14" x14ac:dyDescent="0.25">
      <c r="A44288" s="76"/>
      <c r="C44288" s="76"/>
      <c r="D44288" s="76"/>
      <c r="E44288" s="76"/>
      <c r="F44288" s="76"/>
      <c r="G44288" s="76"/>
      <c r="H44288" s="76"/>
      <c r="I44288" s="76"/>
      <c r="J44288" s="76"/>
      <c r="K44288" s="76"/>
      <c r="L44288" s="76"/>
      <c r="M44288" s="76"/>
      <c r="N44288" s="76"/>
    </row>
    <row r="44289" spans="1:14" x14ac:dyDescent="0.25">
      <c r="A44289" s="76"/>
      <c r="C44289" s="76"/>
      <c r="D44289" s="76"/>
      <c r="E44289" s="76"/>
      <c r="F44289" s="76"/>
      <c r="G44289" s="76"/>
      <c r="H44289" s="76"/>
      <c r="I44289" s="76"/>
      <c r="J44289" s="76"/>
      <c r="K44289" s="76"/>
      <c r="L44289" s="76"/>
      <c r="M44289" s="76"/>
      <c r="N44289" s="76"/>
    </row>
    <row r="44290" spans="1:14" x14ac:dyDescent="0.25">
      <c r="A44290" s="76"/>
      <c r="C44290" s="76"/>
      <c r="D44290" s="76"/>
      <c r="E44290" s="76"/>
      <c r="F44290" s="76"/>
      <c r="G44290" s="76"/>
      <c r="H44290" s="76"/>
      <c r="I44290" s="76"/>
      <c r="J44290" s="76"/>
      <c r="K44290" s="76"/>
      <c r="L44290" s="76"/>
      <c r="M44290" s="76"/>
      <c r="N44290" s="76"/>
    </row>
    <row r="44291" spans="1:14" x14ac:dyDescent="0.25">
      <c r="A44291" s="76"/>
      <c r="C44291" s="76"/>
      <c r="D44291" s="76"/>
      <c r="E44291" s="76"/>
      <c r="F44291" s="76"/>
      <c r="G44291" s="76"/>
      <c r="H44291" s="76"/>
      <c r="I44291" s="76"/>
      <c r="J44291" s="76"/>
      <c r="K44291" s="76"/>
      <c r="L44291" s="76"/>
      <c r="M44291" s="76"/>
      <c r="N44291" s="76"/>
    </row>
    <row r="44292" spans="1:14" x14ac:dyDescent="0.25">
      <c r="A44292" s="76"/>
      <c r="C44292" s="76"/>
      <c r="D44292" s="76"/>
      <c r="E44292" s="76"/>
      <c r="F44292" s="76"/>
      <c r="G44292" s="76"/>
      <c r="H44292" s="76"/>
      <c r="I44292" s="76"/>
      <c r="J44292" s="76"/>
      <c r="K44292" s="76"/>
      <c r="L44292" s="76"/>
      <c r="M44292" s="76"/>
      <c r="N44292" s="76"/>
    </row>
    <row r="44293" spans="1:14" x14ac:dyDescent="0.25">
      <c r="A44293" s="76"/>
      <c r="C44293" s="76"/>
      <c r="D44293" s="76"/>
      <c r="E44293" s="76"/>
      <c r="F44293" s="76"/>
      <c r="G44293" s="76"/>
      <c r="H44293" s="76"/>
      <c r="I44293" s="76"/>
      <c r="J44293" s="76"/>
      <c r="K44293" s="76"/>
      <c r="L44293" s="76"/>
      <c r="M44293" s="76"/>
      <c r="N44293" s="76"/>
    </row>
    <row r="44294" spans="1:14" x14ac:dyDescent="0.25">
      <c r="A44294" s="76"/>
      <c r="B44294" s="76"/>
      <c r="C44294" s="76"/>
      <c r="D44294" s="76"/>
      <c r="E44294" s="76"/>
      <c r="F44294" s="76"/>
      <c r="G44294" s="76"/>
      <c r="H44294" s="76"/>
      <c r="I44294" s="76"/>
      <c r="J44294" s="76"/>
      <c r="K44294" s="76"/>
      <c r="L44294" s="76"/>
      <c r="M44294" s="76"/>
      <c r="N44294" s="76"/>
    </row>
    <row r="44295" spans="1:14" x14ac:dyDescent="0.25">
      <c r="A44295" s="76"/>
      <c r="C44295" s="76"/>
      <c r="D44295" s="76"/>
      <c r="E44295" s="76"/>
      <c r="F44295" s="76"/>
      <c r="G44295" s="76"/>
      <c r="H44295" s="76"/>
      <c r="I44295" s="76"/>
      <c r="J44295" s="76"/>
      <c r="K44295" s="76"/>
      <c r="L44295" s="76"/>
      <c r="M44295" s="76"/>
      <c r="N44295" s="76"/>
    </row>
    <row r="44296" spans="1:14" x14ac:dyDescent="0.25">
      <c r="A44296" s="76"/>
      <c r="C44296" s="76"/>
      <c r="D44296" s="76"/>
      <c r="E44296" s="76"/>
      <c r="F44296" s="76"/>
      <c r="G44296" s="76"/>
      <c r="H44296" s="76"/>
      <c r="I44296" s="76"/>
      <c r="J44296" s="76"/>
      <c r="K44296" s="76"/>
      <c r="L44296" s="76"/>
      <c r="M44296" s="76"/>
      <c r="N44296" s="76"/>
    </row>
    <row r="44297" spans="1:14" x14ac:dyDescent="0.25">
      <c r="A44297" s="76"/>
      <c r="B44297" s="76"/>
      <c r="C44297" s="76"/>
      <c r="D44297" s="76"/>
      <c r="E44297" s="76"/>
      <c r="F44297" s="76"/>
      <c r="G44297" s="76"/>
      <c r="H44297" s="76"/>
      <c r="I44297" s="76"/>
      <c r="J44297" s="76"/>
      <c r="K44297" s="76"/>
      <c r="L44297" s="76"/>
      <c r="M44297" s="76"/>
      <c r="N44297" s="76"/>
    </row>
    <row r="44298" spans="1:14" x14ac:dyDescent="0.25">
      <c r="A44298" s="76"/>
      <c r="B44298" s="76"/>
      <c r="C44298" s="76"/>
      <c r="D44298" s="76"/>
      <c r="E44298" s="76"/>
      <c r="F44298" s="76"/>
      <c r="G44298" s="76"/>
      <c r="H44298" s="76"/>
      <c r="I44298" s="76"/>
      <c r="J44298" s="76"/>
      <c r="K44298" s="76"/>
      <c r="L44298" s="76"/>
      <c r="M44298" s="76"/>
      <c r="N44298" s="76"/>
    </row>
    <row r="44299" spans="1:14" x14ac:dyDescent="0.25">
      <c r="A44299" s="76"/>
      <c r="C44299" s="76"/>
      <c r="D44299" s="76"/>
      <c r="E44299" s="76"/>
      <c r="F44299" s="76"/>
      <c r="G44299" s="76"/>
      <c r="H44299" s="76"/>
      <c r="I44299" s="76"/>
      <c r="J44299" s="76"/>
      <c r="K44299" s="76"/>
      <c r="L44299" s="76"/>
      <c r="M44299" s="76"/>
      <c r="N44299" s="76"/>
    </row>
    <row r="44300" spans="1:14" x14ac:dyDescent="0.25">
      <c r="B44300" s="76"/>
      <c r="C44300" s="76"/>
      <c r="D44300" s="76"/>
      <c r="E44300" s="76"/>
      <c r="F44300" s="76"/>
      <c r="G44300" s="76"/>
      <c r="H44300" s="76"/>
      <c r="I44300" s="76"/>
      <c r="J44300" s="76"/>
      <c r="K44300" s="76"/>
      <c r="L44300" s="76"/>
      <c r="M44300" s="76"/>
      <c r="N44300" s="76"/>
    </row>
    <row r="44301" spans="1:14" x14ac:dyDescent="0.25">
      <c r="C44301" s="76"/>
      <c r="D44301" s="76"/>
      <c r="E44301" s="76"/>
      <c r="F44301" s="76"/>
      <c r="G44301" s="76"/>
      <c r="H44301" s="76"/>
      <c r="I44301" s="76"/>
      <c r="J44301" s="76"/>
      <c r="K44301" s="76"/>
      <c r="L44301" s="76"/>
      <c r="M44301" s="76"/>
      <c r="N44301" s="76"/>
    </row>
    <row r="44302" spans="1:14" x14ac:dyDescent="0.25">
      <c r="B44302" s="76"/>
      <c r="C44302" s="76"/>
      <c r="D44302" s="76"/>
      <c r="E44302" s="76"/>
      <c r="F44302" s="76"/>
      <c r="G44302" s="76"/>
      <c r="H44302" s="76"/>
      <c r="I44302" s="76"/>
      <c r="J44302" s="76"/>
      <c r="K44302" s="76"/>
      <c r="L44302" s="76"/>
      <c r="M44302" s="76"/>
      <c r="N44302" s="76"/>
    </row>
    <row r="44303" spans="1:14" x14ac:dyDescent="0.25">
      <c r="C44303" s="76"/>
      <c r="D44303" s="76"/>
      <c r="E44303" s="76"/>
      <c r="F44303" s="76"/>
      <c r="G44303" s="76"/>
      <c r="H44303" s="76"/>
      <c r="I44303" s="76"/>
      <c r="J44303" s="76"/>
      <c r="K44303" s="76"/>
      <c r="L44303" s="76"/>
      <c r="M44303" s="76"/>
      <c r="N44303" s="76"/>
    </row>
    <row r="44304" spans="1:14" x14ac:dyDescent="0.25">
      <c r="C44304" s="76"/>
      <c r="D44304" s="76"/>
      <c r="E44304" s="76"/>
      <c r="F44304" s="76"/>
      <c r="G44304" s="76"/>
      <c r="H44304" s="76"/>
      <c r="I44304" s="76"/>
      <c r="J44304" s="76"/>
      <c r="K44304" s="76"/>
      <c r="L44304" s="76"/>
      <c r="M44304" s="76"/>
      <c r="N44304" s="76"/>
    </row>
    <row r="44305" spans="2:14" x14ac:dyDescent="0.25">
      <c r="C44305" s="76"/>
      <c r="D44305" s="76"/>
      <c r="E44305" s="76"/>
      <c r="F44305" s="76"/>
      <c r="G44305" s="76"/>
      <c r="H44305" s="76"/>
      <c r="I44305" s="76"/>
      <c r="J44305" s="76"/>
      <c r="K44305" s="76"/>
      <c r="L44305" s="76"/>
      <c r="M44305" s="76"/>
      <c r="N44305" s="76"/>
    </row>
    <row r="44306" spans="2:14" x14ac:dyDescent="0.25">
      <c r="C44306" s="76"/>
      <c r="D44306" s="76"/>
      <c r="E44306" s="76"/>
      <c r="F44306" s="76"/>
      <c r="G44306" s="76"/>
      <c r="H44306" s="76"/>
      <c r="I44306" s="76"/>
      <c r="J44306" s="76"/>
      <c r="K44306" s="76"/>
      <c r="L44306" s="76"/>
      <c r="M44306" s="76"/>
      <c r="N44306" s="76"/>
    </row>
    <row r="44307" spans="2:14" x14ac:dyDescent="0.25">
      <c r="C44307" s="76"/>
      <c r="D44307" s="76"/>
      <c r="E44307" s="76"/>
      <c r="F44307" s="76"/>
      <c r="G44307" s="76"/>
      <c r="H44307" s="76"/>
      <c r="I44307" s="76"/>
      <c r="J44307" s="76"/>
      <c r="K44307" s="76"/>
      <c r="L44307" s="76"/>
      <c r="M44307" s="76"/>
      <c r="N44307" s="76"/>
    </row>
    <row r="44308" spans="2:14" x14ac:dyDescent="0.25">
      <c r="C44308" s="76"/>
      <c r="D44308" s="76"/>
      <c r="E44308" s="76"/>
      <c r="F44308" s="76"/>
      <c r="G44308" s="76"/>
      <c r="H44308" s="76"/>
      <c r="I44308" s="76"/>
      <c r="J44308" s="76"/>
      <c r="K44308" s="76"/>
      <c r="L44308" s="76"/>
      <c r="M44308" s="76"/>
      <c r="N44308" s="76"/>
    </row>
    <row r="44309" spans="2:14" x14ac:dyDescent="0.25">
      <c r="C44309" s="76"/>
      <c r="D44309" s="76"/>
      <c r="E44309" s="76"/>
      <c r="F44309" s="76"/>
      <c r="G44309" s="76"/>
      <c r="H44309" s="76"/>
      <c r="I44309" s="76"/>
      <c r="J44309" s="76"/>
      <c r="K44309" s="76"/>
      <c r="L44309" s="76"/>
      <c r="M44309" s="76"/>
      <c r="N44309" s="76"/>
    </row>
    <row r="44310" spans="2:14" x14ac:dyDescent="0.25">
      <c r="C44310" s="76"/>
      <c r="D44310" s="76"/>
      <c r="E44310" s="76"/>
      <c r="F44310" s="76"/>
      <c r="G44310" s="76"/>
      <c r="H44310" s="76"/>
      <c r="I44310" s="76"/>
      <c r="J44310" s="76"/>
      <c r="K44310" s="76"/>
      <c r="L44310" s="76"/>
      <c r="M44310" s="76"/>
      <c r="N44310" s="76"/>
    </row>
    <row r="44311" spans="2:14" x14ac:dyDescent="0.25">
      <c r="C44311" s="76"/>
      <c r="D44311" s="76"/>
      <c r="E44311" s="76"/>
      <c r="F44311" s="76"/>
      <c r="G44311" s="76"/>
      <c r="H44311" s="76"/>
      <c r="I44311" s="76"/>
      <c r="J44311" s="76"/>
      <c r="K44311" s="76"/>
      <c r="L44311" s="76"/>
      <c r="M44311" s="76"/>
      <c r="N44311" s="76"/>
    </row>
    <row r="44312" spans="2:14" x14ac:dyDescent="0.25">
      <c r="B44312" s="76"/>
      <c r="C44312" s="76"/>
      <c r="D44312" s="76"/>
      <c r="E44312" s="76"/>
      <c r="F44312" s="76"/>
      <c r="G44312" s="76"/>
      <c r="H44312" s="76"/>
      <c r="I44312" s="76"/>
      <c r="J44312" s="76"/>
      <c r="K44312" s="76"/>
      <c r="L44312" s="76"/>
      <c r="M44312" s="76"/>
      <c r="N44312" s="76"/>
    </row>
    <row r="44313" spans="2:14" x14ac:dyDescent="0.25">
      <c r="B44313" s="76"/>
      <c r="C44313" s="76"/>
      <c r="D44313" s="76"/>
      <c r="E44313" s="76"/>
      <c r="F44313" s="76"/>
      <c r="G44313" s="76"/>
      <c r="H44313" s="76"/>
      <c r="I44313" s="76"/>
      <c r="J44313" s="76"/>
      <c r="K44313" s="76"/>
      <c r="L44313" s="76"/>
      <c r="M44313" s="76"/>
      <c r="N44313" s="76"/>
    </row>
    <row r="44314" spans="2:14" x14ac:dyDescent="0.25">
      <c r="C44314" s="76"/>
      <c r="D44314" s="76"/>
      <c r="E44314" s="76"/>
      <c r="F44314" s="76"/>
      <c r="G44314" s="76"/>
      <c r="H44314" s="76"/>
      <c r="I44314" s="76"/>
      <c r="J44314" s="76"/>
      <c r="K44314" s="76"/>
      <c r="L44314" s="76"/>
      <c r="M44314" s="76"/>
      <c r="N44314" s="76"/>
    </row>
    <row r="44315" spans="2:14" x14ac:dyDescent="0.25">
      <c r="B44315" s="76"/>
      <c r="C44315" s="76"/>
      <c r="D44315" s="76"/>
      <c r="E44315" s="76"/>
      <c r="F44315" s="76"/>
      <c r="G44315" s="76"/>
      <c r="H44315" s="76"/>
      <c r="I44315" s="76"/>
      <c r="J44315" s="76"/>
      <c r="K44315" s="76"/>
      <c r="L44315" s="76"/>
      <c r="M44315" s="76"/>
      <c r="N44315" s="76"/>
    </row>
    <row r="44316" spans="2:14" x14ac:dyDescent="0.25">
      <c r="B44316" s="76"/>
      <c r="C44316" s="76"/>
      <c r="D44316" s="76"/>
      <c r="E44316" s="76"/>
      <c r="F44316" s="76"/>
      <c r="G44316" s="76"/>
      <c r="H44316" s="76"/>
      <c r="I44316" s="76"/>
      <c r="J44316" s="76"/>
      <c r="K44316" s="76"/>
      <c r="L44316" s="76"/>
      <c r="M44316" s="76"/>
      <c r="N44316" s="76"/>
    </row>
    <row r="44317" spans="2:14" x14ac:dyDescent="0.25">
      <c r="B44317" s="76"/>
      <c r="C44317" s="76"/>
      <c r="D44317" s="76"/>
      <c r="E44317" s="76"/>
      <c r="F44317" s="76"/>
      <c r="G44317" s="76"/>
      <c r="H44317" s="76"/>
      <c r="I44317" s="76"/>
      <c r="J44317" s="76"/>
      <c r="K44317" s="76"/>
      <c r="L44317" s="76"/>
      <c r="M44317" s="76"/>
      <c r="N44317" s="76"/>
    </row>
    <row r="44318" spans="2:14" x14ac:dyDescent="0.25">
      <c r="B44318" s="76"/>
      <c r="C44318" s="76"/>
      <c r="D44318" s="76"/>
      <c r="E44318" s="76"/>
      <c r="F44318" s="76"/>
      <c r="G44318" s="76"/>
      <c r="H44318" s="76"/>
      <c r="I44318" s="76"/>
      <c r="J44318" s="76"/>
      <c r="K44318" s="76"/>
      <c r="L44318" s="76"/>
      <c r="M44318" s="76"/>
      <c r="N44318" s="76"/>
    </row>
    <row r="44319" spans="2:14" x14ac:dyDescent="0.25">
      <c r="C44319" s="76"/>
      <c r="D44319" s="76"/>
      <c r="E44319" s="76"/>
      <c r="F44319" s="76"/>
      <c r="G44319" s="76"/>
      <c r="H44319" s="76"/>
      <c r="I44319" s="76"/>
      <c r="J44319" s="76"/>
      <c r="K44319" s="76"/>
      <c r="L44319" s="76"/>
      <c r="M44319" s="76"/>
      <c r="N44319" s="76"/>
    </row>
    <row r="44320" spans="2:14" x14ac:dyDescent="0.25">
      <c r="C44320" s="76"/>
      <c r="D44320" s="76"/>
      <c r="E44320" s="76"/>
      <c r="F44320" s="76"/>
      <c r="G44320" s="76"/>
      <c r="H44320" s="76"/>
      <c r="I44320" s="76"/>
      <c r="J44320" s="76"/>
      <c r="K44320" s="76"/>
      <c r="L44320" s="76"/>
      <c r="M44320" s="76"/>
      <c r="N44320" s="76"/>
    </row>
    <row r="44321" spans="1:14" x14ac:dyDescent="0.25">
      <c r="C44321" s="76"/>
      <c r="D44321" s="76"/>
      <c r="E44321" s="76"/>
      <c r="F44321" s="76"/>
      <c r="G44321" s="76"/>
      <c r="H44321" s="76"/>
      <c r="I44321" s="76"/>
      <c r="J44321" s="76"/>
      <c r="K44321" s="76"/>
      <c r="L44321" s="76"/>
      <c r="M44321" s="76"/>
      <c r="N44321" s="76"/>
    </row>
    <row r="44322" spans="1:14" x14ac:dyDescent="0.25">
      <c r="C44322" s="76"/>
      <c r="D44322" s="76"/>
      <c r="E44322" s="76"/>
      <c r="F44322" s="76"/>
      <c r="G44322" s="76"/>
      <c r="H44322" s="76"/>
      <c r="I44322" s="76"/>
      <c r="J44322" s="76"/>
      <c r="K44322" s="76"/>
      <c r="L44322" s="76"/>
      <c r="M44322" s="76"/>
      <c r="N44322" s="76"/>
    </row>
    <row r="44323" spans="1:14" x14ac:dyDescent="0.25">
      <c r="C44323" s="76"/>
      <c r="D44323" s="76"/>
      <c r="E44323" s="76"/>
      <c r="F44323" s="76"/>
      <c r="G44323" s="76"/>
      <c r="H44323" s="76"/>
      <c r="I44323" s="76"/>
      <c r="J44323" s="76"/>
      <c r="K44323" s="76"/>
      <c r="L44323" s="76"/>
      <c r="M44323" s="76"/>
      <c r="N44323" s="76"/>
    </row>
    <row r="44324" spans="1:14" x14ac:dyDescent="0.25">
      <c r="C44324" s="76"/>
      <c r="D44324" s="76"/>
      <c r="E44324" s="76"/>
      <c r="F44324" s="76"/>
      <c r="G44324" s="76"/>
      <c r="H44324" s="76"/>
      <c r="I44324" s="76"/>
      <c r="J44324" s="76"/>
      <c r="K44324" s="76"/>
      <c r="L44324" s="76"/>
      <c r="M44324" s="76"/>
      <c r="N44324" s="76"/>
    </row>
    <row r="44325" spans="1:14" x14ac:dyDescent="0.25">
      <c r="A44325" s="76"/>
      <c r="C44325" s="76"/>
      <c r="D44325" s="76"/>
      <c r="E44325" s="76"/>
      <c r="F44325" s="76"/>
      <c r="G44325" s="76"/>
      <c r="H44325" s="76"/>
      <c r="I44325" s="76"/>
      <c r="J44325" s="76"/>
      <c r="K44325" s="76"/>
      <c r="L44325" s="76"/>
      <c r="M44325" s="76"/>
      <c r="N44325" s="76"/>
    </row>
    <row r="44326" spans="1:14" x14ac:dyDescent="0.25">
      <c r="A44326" s="76"/>
      <c r="C44326" s="76"/>
      <c r="D44326" s="76"/>
      <c r="E44326" s="76"/>
      <c r="F44326" s="76"/>
      <c r="G44326" s="76"/>
      <c r="H44326" s="76"/>
      <c r="I44326" s="76"/>
      <c r="J44326" s="76"/>
      <c r="K44326" s="76"/>
      <c r="L44326" s="76"/>
      <c r="M44326" s="76"/>
      <c r="N44326" s="76"/>
    </row>
    <row r="44327" spans="1:14" x14ac:dyDescent="0.25">
      <c r="B44327" s="76"/>
      <c r="C44327" s="76"/>
      <c r="D44327" s="76"/>
      <c r="E44327" s="76"/>
      <c r="F44327" s="76"/>
      <c r="G44327" s="76"/>
      <c r="H44327" s="76"/>
      <c r="I44327" s="76"/>
      <c r="J44327" s="76"/>
      <c r="K44327" s="76"/>
      <c r="L44327" s="76"/>
      <c r="M44327" s="76"/>
      <c r="N44327" s="76"/>
    </row>
    <row r="44328" spans="1:14" x14ac:dyDescent="0.25">
      <c r="B44328" s="76"/>
      <c r="C44328" s="76"/>
      <c r="D44328" s="76"/>
      <c r="E44328" s="76"/>
      <c r="F44328" s="76"/>
      <c r="G44328" s="76"/>
      <c r="H44328" s="76"/>
      <c r="I44328" s="76"/>
      <c r="J44328" s="76"/>
      <c r="K44328" s="76"/>
      <c r="M44328" s="76"/>
      <c r="N44328" s="76"/>
    </row>
    <row r="44329" spans="1:14" x14ac:dyDescent="0.25">
      <c r="C44329" s="76"/>
      <c r="D44329" s="76"/>
      <c r="E44329" s="76"/>
      <c r="F44329" s="76"/>
      <c r="G44329" s="76"/>
      <c r="H44329" s="76"/>
      <c r="I44329" s="76"/>
      <c r="J44329" s="76"/>
      <c r="K44329" s="76"/>
      <c r="M44329" s="76"/>
      <c r="N44329" s="76"/>
    </row>
    <row r="44330" spans="1:14" x14ac:dyDescent="0.25">
      <c r="B44330" s="76"/>
      <c r="C44330" s="76"/>
      <c r="D44330" s="76"/>
      <c r="E44330" s="76"/>
      <c r="F44330" s="76"/>
      <c r="G44330" s="76"/>
      <c r="H44330" s="76"/>
      <c r="I44330" s="76"/>
      <c r="J44330" s="76"/>
      <c r="K44330" s="76"/>
      <c r="M44330" s="76"/>
      <c r="N44330" s="76"/>
    </row>
    <row r="44331" spans="1:14" x14ac:dyDescent="0.25">
      <c r="C44331" s="76"/>
      <c r="D44331" s="76"/>
      <c r="E44331" s="76"/>
      <c r="F44331" s="76"/>
      <c r="G44331" s="76"/>
      <c r="H44331" s="76"/>
      <c r="I44331" s="76"/>
      <c r="J44331" s="76"/>
      <c r="K44331" s="76"/>
      <c r="M44331" s="76"/>
      <c r="N44331" s="76"/>
    </row>
    <row r="44332" spans="1:14" x14ac:dyDescent="0.25">
      <c r="B44332" s="76"/>
      <c r="C44332" s="76"/>
      <c r="D44332" s="76"/>
      <c r="E44332" s="76"/>
      <c r="F44332" s="76"/>
      <c r="G44332" s="76"/>
      <c r="H44332" s="76"/>
      <c r="I44332" s="76"/>
      <c r="J44332" s="76"/>
      <c r="K44332" s="76"/>
      <c r="M44332" s="76"/>
      <c r="N44332" s="76"/>
    </row>
    <row r="44333" spans="1:14" x14ac:dyDescent="0.25">
      <c r="B44333" s="76"/>
      <c r="C44333" s="76"/>
      <c r="D44333" s="76"/>
      <c r="E44333" s="76"/>
      <c r="F44333" s="76"/>
      <c r="G44333" s="76"/>
      <c r="H44333" s="76"/>
      <c r="I44333" s="76"/>
      <c r="J44333" s="76"/>
      <c r="K44333" s="76"/>
      <c r="M44333" s="76"/>
      <c r="N44333" s="76"/>
    </row>
    <row r="44334" spans="1:14" x14ac:dyDescent="0.25">
      <c r="C44334" s="76"/>
      <c r="D44334" s="76"/>
      <c r="E44334" s="76"/>
      <c r="F44334" s="76"/>
      <c r="G44334" s="76"/>
      <c r="H44334" s="76"/>
      <c r="I44334" s="76"/>
      <c r="J44334" s="76"/>
      <c r="K44334" s="76"/>
      <c r="M44334" s="76"/>
      <c r="N44334" s="76"/>
    </row>
    <row r="44335" spans="1:14" x14ac:dyDescent="0.25">
      <c r="C44335" s="76"/>
      <c r="D44335" s="76"/>
      <c r="E44335" s="76"/>
      <c r="F44335" s="76"/>
      <c r="G44335" s="76"/>
      <c r="H44335" s="76"/>
      <c r="I44335" s="76"/>
      <c r="J44335" s="76"/>
      <c r="K44335" s="76"/>
      <c r="M44335" s="76"/>
      <c r="N44335" s="76"/>
    </row>
    <row r="44336" spans="1:14" x14ac:dyDescent="0.25">
      <c r="C44336" s="76"/>
      <c r="D44336" s="76"/>
      <c r="E44336" s="76"/>
      <c r="F44336" s="76"/>
      <c r="G44336" s="76"/>
      <c r="H44336" s="76"/>
      <c r="I44336" s="76"/>
      <c r="J44336" s="76"/>
      <c r="K44336" s="76"/>
      <c r="M44336" s="76"/>
      <c r="N44336" s="76"/>
    </row>
    <row r="44337" spans="2:14" x14ac:dyDescent="0.25">
      <c r="B44337" s="76"/>
      <c r="C44337" s="76"/>
      <c r="D44337" s="76"/>
      <c r="E44337" s="76"/>
      <c r="F44337" s="76"/>
      <c r="G44337" s="76"/>
      <c r="H44337" s="76"/>
      <c r="I44337" s="76"/>
      <c r="J44337" s="76"/>
      <c r="K44337" s="76"/>
      <c r="M44337" s="76"/>
      <c r="N44337" s="76"/>
    </row>
    <row r="44338" spans="2:14" x14ac:dyDescent="0.25">
      <c r="B44338" s="76"/>
      <c r="C44338" s="76"/>
      <c r="D44338" s="76"/>
      <c r="E44338" s="76"/>
      <c r="F44338" s="76"/>
      <c r="G44338" s="76"/>
      <c r="H44338" s="76"/>
      <c r="I44338" s="76"/>
      <c r="J44338" s="76"/>
      <c r="K44338" s="76"/>
      <c r="M44338" s="76"/>
      <c r="N44338" s="76"/>
    </row>
    <row r="44339" spans="2:14" x14ac:dyDescent="0.25">
      <c r="C44339" s="76"/>
      <c r="D44339" s="76"/>
      <c r="E44339" s="76"/>
      <c r="F44339" s="76"/>
      <c r="G44339" s="76"/>
      <c r="H44339" s="76"/>
      <c r="I44339" s="76"/>
      <c r="J44339" s="76"/>
      <c r="K44339" s="76"/>
      <c r="M44339" s="76"/>
      <c r="N44339" s="76"/>
    </row>
    <row r="44340" spans="2:14" x14ac:dyDescent="0.25">
      <c r="B44340" s="76"/>
      <c r="C44340" s="76"/>
      <c r="D44340" s="76"/>
      <c r="E44340" s="76"/>
      <c r="F44340" s="76"/>
      <c r="G44340" s="76"/>
      <c r="H44340" s="76"/>
      <c r="I44340" s="76"/>
      <c r="J44340" s="76"/>
      <c r="K44340" s="76"/>
      <c r="M44340" s="76"/>
      <c r="N44340" s="76"/>
    </row>
    <row r="44341" spans="2:14" x14ac:dyDescent="0.25">
      <c r="C44341" s="76"/>
      <c r="D44341" s="76"/>
      <c r="E44341" s="76"/>
      <c r="F44341" s="76"/>
      <c r="G44341" s="76"/>
      <c r="H44341" s="76"/>
      <c r="I44341" s="76"/>
      <c r="J44341" s="76"/>
      <c r="K44341" s="76"/>
      <c r="M44341" s="76"/>
      <c r="N44341" s="76"/>
    </row>
    <row r="44342" spans="2:14" x14ac:dyDescent="0.25">
      <c r="C44342" s="76"/>
      <c r="D44342" s="76"/>
      <c r="E44342" s="76"/>
      <c r="F44342" s="76"/>
      <c r="G44342" s="76"/>
      <c r="H44342" s="76"/>
      <c r="I44342" s="76"/>
      <c r="J44342" s="76"/>
      <c r="K44342" s="76"/>
      <c r="M44342" s="76"/>
      <c r="N44342" s="76"/>
    </row>
    <row r="44343" spans="2:14" x14ac:dyDescent="0.25">
      <c r="B44343" s="76"/>
      <c r="C44343" s="76"/>
      <c r="D44343" s="76"/>
      <c r="E44343" s="76"/>
      <c r="F44343" s="76"/>
      <c r="G44343" s="76"/>
      <c r="H44343" s="76"/>
      <c r="I44343" s="76"/>
      <c r="J44343" s="76"/>
      <c r="K44343" s="76"/>
      <c r="M44343" s="76"/>
      <c r="N44343" s="76"/>
    </row>
    <row r="44344" spans="2:14" x14ac:dyDescent="0.25">
      <c r="C44344" s="76"/>
      <c r="D44344" s="76"/>
      <c r="E44344" s="76"/>
      <c r="F44344" s="76"/>
      <c r="G44344" s="76"/>
      <c r="H44344" s="76"/>
      <c r="I44344" s="76"/>
      <c r="J44344" s="76"/>
      <c r="K44344" s="76"/>
      <c r="M44344" s="76"/>
      <c r="N44344" s="76"/>
    </row>
    <row r="44345" spans="2:14" x14ac:dyDescent="0.25">
      <c r="B44345" s="76"/>
      <c r="C44345" s="76"/>
      <c r="D44345" s="76"/>
      <c r="E44345" s="76"/>
      <c r="F44345" s="76"/>
      <c r="G44345" s="76"/>
      <c r="H44345" s="76"/>
      <c r="I44345" s="76"/>
      <c r="J44345" s="76"/>
      <c r="K44345" s="76"/>
      <c r="M44345" s="76"/>
      <c r="N44345" s="76"/>
    </row>
    <row r="44346" spans="2:14" x14ac:dyDescent="0.25">
      <c r="C44346" s="76"/>
      <c r="D44346" s="76"/>
      <c r="E44346" s="76"/>
      <c r="F44346" s="76"/>
      <c r="G44346" s="76"/>
      <c r="H44346" s="76"/>
      <c r="I44346" s="76"/>
      <c r="J44346" s="76"/>
      <c r="K44346" s="76"/>
      <c r="M44346" s="76"/>
      <c r="N44346" s="76"/>
    </row>
    <row r="44347" spans="2:14" x14ac:dyDescent="0.25">
      <c r="C44347" s="76"/>
      <c r="D44347" s="76"/>
      <c r="E44347" s="76"/>
      <c r="F44347" s="76"/>
      <c r="G44347" s="76"/>
      <c r="H44347" s="76"/>
      <c r="I44347" s="76"/>
      <c r="J44347" s="76"/>
      <c r="K44347" s="76"/>
      <c r="M44347" s="76"/>
      <c r="N44347" s="76"/>
    </row>
    <row r="44348" spans="2:14" x14ac:dyDescent="0.25">
      <c r="C44348" s="76"/>
      <c r="D44348" s="76"/>
      <c r="E44348" s="76"/>
      <c r="F44348" s="76"/>
      <c r="G44348" s="76"/>
      <c r="H44348" s="76"/>
      <c r="I44348" s="76"/>
      <c r="J44348" s="76"/>
      <c r="K44348" s="76"/>
      <c r="M44348" s="76"/>
      <c r="N44348" s="76"/>
    </row>
    <row r="44349" spans="2:14" x14ac:dyDescent="0.25">
      <c r="B44349" s="76"/>
      <c r="C44349" s="76"/>
      <c r="D44349" s="76"/>
      <c r="E44349" s="76"/>
      <c r="F44349" s="76"/>
      <c r="G44349" s="76"/>
      <c r="H44349" s="76"/>
      <c r="I44349" s="76"/>
      <c r="J44349" s="76"/>
      <c r="K44349" s="76"/>
      <c r="M44349" s="76"/>
      <c r="N44349" s="76"/>
    </row>
    <row r="44350" spans="2:14" x14ac:dyDescent="0.25">
      <c r="B44350" s="80"/>
      <c r="C44350" s="76"/>
      <c r="D44350" s="76"/>
      <c r="E44350" s="76"/>
      <c r="F44350" s="76"/>
      <c r="G44350" s="76"/>
      <c r="H44350" s="76"/>
      <c r="I44350" s="76"/>
      <c r="J44350" s="76"/>
      <c r="K44350" s="76"/>
      <c r="M44350" s="76"/>
      <c r="N44350" s="76"/>
    </row>
    <row r="44351" spans="2:14" x14ac:dyDescent="0.25">
      <c r="C44351" s="76"/>
      <c r="D44351" s="76"/>
      <c r="E44351" s="76"/>
      <c r="F44351" s="76"/>
      <c r="G44351" s="76"/>
      <c r="H44351" s="76"/>
      <c r="I44351" s="76"/>
      <c r="J44351" s="76"/>
      <c r="K44351" s="76"/>
      <c r="M44351" s="76"/>
      <c r="N44351" s="76"/>
    </row>
    <row r="44352" spans="2:14" x14ac:dyDescent="0.25">
      <c r="C44352" s="76"/>
      <c r="D44352" s="76"/>
      <c r="E44352" s="76"/>
      <c r="F44352" s="76"/>
      <c r="G44352" s="76"/>
      <c r="H44352" s="76"/>
      <c r="I44352" s="76"/>
      <c r="J44352" s="76"/>
      <c r="K44352" s="76"/>
      <c r="M44352" s="76"/>
      <c r="N44352" s="76"/>
    </row>
    <row r="44353" spans="1:14" x14ac:dyDescent="0.25">
      <c r="B44353" s="76"/>
      <c r="C44353" s="76"/>
      <c r="D44353" s="76"/>
      <c r="E44353" s="76"/>
      <c r="F44353" s="76"/>
      <c r="G44353" s="76"/>
      <c r="H44353" s="76"/>
      <c r="I44353" s="76"/>
      <c r="J44353" s="76"/>
      <c r="K44353" s="76"/>
      <c r="M44353" s="76"/>
      <c r="N44353" s="76"/>
    </row>
    <row r="44354" spans="1:14" x14ac:dyDescent="0.25">
      <c r="B44354" s="76"/>
      <c r="C44354" s="76"/>
      <c r="D44354" s="76"/>
      <c r="E44354" s="76"/>
      <c r="F44354" s="76"/>
      <c r="G44354" s="76"/>
      <c r="H44354" s="76"/>
      <c r="I44354" s="76"/>
      <c r="J44354" s="76"/>
      <c r="K44354" s="76"/>
      <c r="M44354" s="76"/>
      <c r="N44354" s="76"/>
    </row>
    <row r="44355" spans="1:14" x14ac:dyDescent="0.25">
      <c r="B44355" s="76"/>
      <c r="C44355" s="76"/>
      <c r="D44355" s="76"/>
      <c r="E44355" s="76"/>
      <c r="F44355" s="76"/>
      <c r="G44355" s="76"/>
      <c r="H44355" s="76"/>
      <c r="I44355" s="76"/>
      <c r="J44355" s="76"/>
      <c r="K44355" s="76"/>
      <c r="M44355" s="76"/>
      <c r="N44355" s="76"/>
    </row>
    <row r="44356" spans="1:14" x14ac:dyDescent="0.25">
      <c r="C44356" s="76"/>
      <c r="D44356" s="76"/>
      <c r="E44356" s="76"/>
      <c r="F44356" s="76"/>
      <c r="G44356" s="76"/>
      <c r="H44356" s="76"/>
      <c r="I44356" s="76"/>
      <c r="J44356" s="76"/>
      <c r="K44356" s="76"/>
      <c r="M44356" s="76"/>
      <c r="N44356" s="76"/>
    </row>
    <row r="44357" spans="1:14" x14ac:dyDescent="0.25">
      <c r="C44357" s="76"/>
      <c r="D44357" s="76"/>
      <c r="E44357" s="76"/>
      <c r="F44357" s="76"/>
      <c r="G44357" s="76"/>
      <c r="H44357" s="76"/>
      <c r="I44357" s="76"/>
      <c r="J44357" s="76"/>
      <c r="K44357" s="76"/>
      <c r="M44357" s="76"/>
      <c r="N44357" s="76"/>
    </row>
    <row r="44358" spans="1:14" x14ac:dyDescent="0.25">
      <c r="B44358" s="76"/>
      <c r="C44358" s="76"/>
      <c r="D44358" s="76"/>
      <c r="E44358" s="76"/>
      <c r="F44358" s="76"/>
      <c r="G44358" s="76"/>
      <c r="H44358" s="76"/>
      <c r="I44358" s="76"/>
      <c r="J44358" s="76"/>
      <c r="K44358" s="76"/>
      <c r="M44358" s="76"/>
      <c r="N44358" s="76"/>
    </row>
    <row r="44359" spans="1:14" x14ac:dyDescent="0.25">
      <c r="B44359" s="76"/>
      <c r="C44359" s="76"/>
      <c r="D44359" s="76"/>
      <c r="E44359" s="76"/>
      <c r="F44359" s="76"/>
      <c r="G44359" s="76"/>
      <c r="H44359" s="76"/>
      <c r="I44359" s="76"/>
      <c r="J44359" s="76"/>
      <c r="K44359" s="76"/>
      <c r="M44359" s="76"/>
      <c r="N44359" s="76"/>
    </row>
    <row r="44360" spans="1:14" x14ac:dyDescent="0.25">
      <c r="B44360" s="76"/>
      <c r="C44360" s="76"/>
      <c r="D44360" s="76"/>
      <c r="E44360" s="76"/>
      <c r="F44360" s="76"/>
      <c r="G44360" s="76"/>
      <c r="H44360" s="76"/>
      <c r="I44360" s="76"/>
      <c r="J44360" s="76"/>
      <c r="K44360" s="76"/>
      <c r="M44360" s="76"/>
      <c r="N44360" s="76"/>
    </row>
    <row r="44361" spans="1:14" x14ac:dyDescent="0.25">
      <c r="B44361" s="76"/>
      <c r="C44361" s="76"/>
      <c r="D44361" s="76"/>
      <c r="E44361" s="76"/>
      <c r="F44361" s="76"/>
      <c r="G44361" s="76"/>
      <c r="H44361" s="76"/>
      <c r="I44361" s="76"/>
      <c r="J44361" s="76"/>
      <c r="K44361" s="76"/>
      <c r="M44361" s="76"/>
      <c r="N44361" s="76"/>
    </row>
    <row r="44362" spans="1:14" x14ac:dyDescent="0.25">
      <c r="C44362" s="76"/>
      <c r="D44362" s="76"/>
      <c r="E44362" s="76"/>
      <c r="F44362" s="76"/>
      <c r="G44362" s="76"/>
      <c r="H44362" s="76"/>
      <c r="I44362" s="76"/>
      <c r="J44362" s="76"/>
      <c r="K44362" s="76"/>
      <c r="M44362" s="76"/>
      <c r="N44362" s="76"/>
    </row>
    <row r="44363" spans="1:14" x14ac:dyDescent="0.25">
      <c r="B44363" s="76"/>
      <c r="C44363" s="76"/>
      <c r="D44363" s="76"/>
      <c r="E44363" s="76"/>
      <c r="F44363" s="76"/>
      <c r="G44363" s="76"/>
      <c r="H44363" s="76"/>
      <c r="I44363" s="76"/>
      <c r="J44363" s="76"/>
      <c r="K44363" s="76"/>
      <c r="M44363" s="76"/>
      <c r="N44363" s="76"/>
    </row>
    <row r="44364" spans="1:14" x14ac:dyDescent="0.25">
      <c r="A44364" s="76"/>
      <c r="B44364" s="76"/>
      <c r="C44364" s="76"/>
      <c r="D44364" s="76"/>
      <c r="E44364" s="76"/>
      <c r="F44364" s="76"/>
      <c r="G44364" s="76"/>
      <c r="H44364" s="76"/>
      <c r="I44364" s="76"/>
      <c r="J44364" s="76"/>
      <c r="K44364" s="76"/>
      <c r="M44364" s="76"/>
      <c r="N44364" s="76"/>
    </row>
    <row r="44365" spans="1:14" x14ac:dyDescent="0.25">
      <c r="A44365" s="76"/>
      <c r="B44365" s="76"/>
      <c r="C44365" s="76"/>
      <c r="D44365" s="76"/>
      <c r="E44365" s="76"/>
      <c r="F44365" s="76"/>
      <c r="G44365" s="76"/>
      <c r="H44365" s="76"/>
      <c r="I44365" s="76"/>
      <c r="J44365" s="76"/>
      <c r="K44365" s="76"/>
      <c r="M44365" s="76"/>
      <c r="N44365" s="76"/>
    </row>
    <row r="44366" spans="1:14" x14ac:dyDescent="0.25">
      <c r="A44366" s="76"/>
      <c r="B44366" s="76"/>
      <c r="C44366" s="76"/>
      <c r="D44366" s="76"/>
      <c r="E44366" s="76"/>
      <c r="F44366" s="76"/>
      <c r="G44366" s="76"/>
      <c r="H44366" s="76"/>
      <c r="I44366" s="76"/>
      <c r="J44366" s="76"/>
      <c r="K44366" s="76"/>
      <c r="M44366" s="76"/>
      <c r="N44366" s="76"/>
    </row>
    <row r="44367" spans="1:14" x14ac:dyDescent="0.25">
      <c r="A44367" s="76"/>
      <c r="B44367" s="76"/>
      <c r="C44367" s="76"/>
      <c r="D44367" s="76"/>
      <c r="E44367" s="76"/>
      <c r="F44367" s="76"/>
      <c r="G44367" s="76"/>
      <c r="H44367" s="76"/>
      <c r="I44367" s="76"/>
      <c r="J44367" s="76"/>
      <c r="K44367" s="76"/>
      <c r="M44367" s="76"/>
      <c r="N44367" s="76"/>
    </row>
    <row r="44368" spans="1:14" x14ac:dyDescent="0.25">
      <c r="A44368" s="76"/>
      <c r="B44368" s="76"/>
      <c r="C44368" s="76"/>
      <c r="D44368" s="76"/>
      <c r="E44368" s="76"/>
      <c r="F44368" s="76"/>
      <c r="G44368" s="76"/>
      <c r="H44368" s="76"/>
      <c r="I44368" s="76"/>
      <c r="J44368" s="76"/>
      <c r="K44368" s="76"/>
      <c r="M44368" s="76"/>
      <c r="N44368" s="76"/>
    </row>
    <row r="44369" spans="1:14" x14ac:dyDescent="0.25">
      <c r="A44369" s="76"/>
      <c r="C44369" s="76"/>
      <c r="D44369" s="76"/>
      <c r="E44369" s="76"/>
      <c r="F44369" s="76"/>
      <c r="G44369" s="76"/>
      <c r="H44369" s="76"/>
      <c r="I44369" s="76"/>
      <c r="J44369" s="76"/>
      <c r="K44369" s="76"/>
      <c r="M44369" s="76"/>
      <c r="N44369" s="76"/>
    </row>
    <row r="44370" spans="1:14" x14ac:dyDescent="0.25">
      <c r="A44370" s="76"/>
      <c r="C44370" s="76"/>
      <c r="D44370" s="76"/>
      <c r="E44370" s="76"/>
      <c r="F44370" s="76"/>
      <c r="G44370" s="76"/>
      <c r="H44370" s="76"/>
      <c r="I44370" s="76"/>
      <c r="J44370" s="76"/>
      <c r="K44370" s="76"/>
      <c r="M44370" s="76"/>
      <c r="N44370" s="76"/>
    </row>
    <row r="44371" spans="1:14" x14ac:dyDescent="0.25">
      <c r="A44371" s="76"/>
      <c r="B44371" s="76"/>
      <c r="C44371" s="76"/>
      <c r="D44371" s="76"/>
      <c r="E44371" s="76"/>
      <c r="F44371" s="76"/>
      <c r="G44371" s="76"/>
      <c r="H44371" s="76"/>
      <c r="I44371" s="76"/>
      <c r="J44371" s="76"/>
      <c r="K44371" s="76"/>
      <c r="M44371" s="76"/>
      <c r="N44371" s="76"/>
    </row>
    <row r="44372" spans="1:14" x14ac:dyDescent="0.25">
      <c r="A44372" s="76"/>
      <c r="C44372" s="76"/>
      <c r="D44372" s="76"/>
      <c r="E44372" s="76"/>
      <c r="F44372" s="76"/>
      <c r="G44372" s="76"/>
      <c r="H44372" s="76"/>
      <c r="I44372" s="76"/>
      <c r="J44372" s="76"/>
      <c r="K44372" s="76"/>
      <c r="M44372" s="76"/>
      <c r="N44372" s="76"/>
    </row>
    <row r="44373" spans="1:14" x14ac:dyDescent="0.25">
      <c r="A44373" s="76"/>
      <c r="C44373" s="76"/>
      <c r="D44373" s="76"/>
      <c r="E44373" s="76"/>
      <c r="F44373" s="76"/>
      <c r="G44373" s="76"/>
      <c r="H44373" s="76"/>
      <c r="I44373" s="76"/>
      <c r="J44373" s="76"/>
      <c r="K44373" s="76"/>
      <c r="M44373" s="76"/>
      <c r="N44373" s="76"/>
    </row>
    <row r="44374" spans="1:14" x14ac:dyDescent="0.25">
      <c r="A44374" s="76"/>
      <c r="B44374" s="76"/>
      <c r="C44374" s="76"/>
      <c r="D44374" s="76"/>
      <c r="E44374" s="76"/>
      <c r="F44374" s="76"/>
      <c r="G44374" s="76"/>
      <c r="H44374" s="76"/>
      <c r="I44374" s="76"/>
      <c r="J44374" s="76"/>
      <c r="K44374" s="76"/>
      <c r="M44374" s="76"/>
      <c r="N44374" s="76"/>
    </row>
    <row r="44375" spans="1:14" x14ac:dyDescent="0.25">
      <c r="A44375" s="76"/>
      <c r="B44375" s="76"/>
      <c r="C44375" s="76"/>
      <c r="D44375" s="76"/>
      <c r="E44375" s="76"/>
      <c r="F44375" s="76"/>
      <c r="G44375" s="76"/>
      <c r="H44375" s="76"/>
      <c r="I44375" s="76"/>
      <c r="J44375" s="76"/>
      <c r="K44375" s="76"/>
      <c r="M44375" s="76"/>
      <c r="N44375" s="76"/>
    </row>
    <row r="44376" spans="1:14" x14ac:dyDescent="0.25">
      <c r="A44376" s="76"/>
      <c r="B44376" s="76"/>
      <c r="C44376" s="76"/>
      <c r="D44376" s="76"/>
      <c r="E44376" s="76"/>
      <c r="F44376" s="76"/>
      <c r="G44376" s="76"/>
      <c r="H44376" s="76"/>
      <c r="I44376" s="76"/>
      <c r="J44376" s="76"/>
      <c r="K44376" s="76"/>
      <c r="M44376" s="76"/>
      <c r="N44376" s="76"/>
    </row>
    <row r="44377" spans="1:14" x14ac:dyDescent="0.25">
      <c r="A44377" s="76"/>
      <c r="C44377" s="76"/>
      <c r="D44377" s="76"/>
      <c r="E44377" s="76"/>
      <c r="F44377" s="76"/>
      <c r="G44377" s="76"/>
      <c r="H44377" s="76"/>
      <c r="I44377" s="76"/>
      <c r="J44377" s="76"/>
      <c r="K44377" s="76"/>
      <c r="M44377" s="76"/>
      <c r="N44377" s="76"/>
    </row>
    <row r="44378" spans="1:14" x14ac:dyDescent="0.25">
      <c r="A44378" s="76"/>
      <c r="C44378" s="76"/>
      <c r="D44378" s="76"/>
      <c r="E44378" s="76"/>
      <c r="F44378" s="76"/>
      <c r="G44378" s="76"/>
      <c r="H44378" s="76"/>
      <c r="I44378" s="76"/>
      <c r="J44378" s="76"/>
      <c r="K44378" s="76"/>
      <c r="M44378" s="76"/>
      <c r="N44378" s="76"/>
    </row>
    <row r="44379" spans="1:14" x14ac:dyDescent="0.25">
      <c r="A44379" s="76"/>
      <c r="C44379" s="76"/>
      <c r="D44379" s="76"/>
      <c r="E44379" s="76"/>
      <c r="F44379" s="76"/>
      <c r="G44379" s="76"/>
      <c r="H44379" s="76"/>
      <c r="I44379" s="76"/>
      <c r="J44379" s="76"/>
      <c r="K44379" s="76"/>
      <c r="M44379" s="76"/>
      <c r="N44379" s="76"/>
    </row>
    <row r="44380" spans="1:14" x14ac:dyDescent="0.25">
      <c r="A44380" s="76"/>
      <c r="C44380" s="76"/>
      <c r="D44380" s="76"/>
      <c r="E44380" s="76"/>
      <c r="F44380" s="76"/>
      <c r="G44380" s="76"/>
      <c r="H44380" s="76"/>
      <c r="I44380" s="76"/>
      <c r="J44380" s="76"/>
      <c r="K44380" s="76"/>
      <c r="M44380" s="76"/>
      <c r="N44380" s="76"/>
    </row>
    <row r="44381" spans="1:14" x14ac:dyDescent="0.25">
      <c r="A44381" s="76"/>
      <c r="C44381" s="76"/>
      <c r="D44381" s="76"/>
      <c r="E44381" s="76"/>
      <c r="F44381" s="76"/>
      <c r="G44381" s="76"/>
      <c r="H44381" s="76"/>
      <c r="I44381" s="76"/>
      <c r="J44381" s="76"/>
      <c r="K44381" s="76"/>
      <c r="M44381" s="76"/>
      <c r="N44381" s="76"/>
    </row>
    <row r="44382" spans="1:14" x14ac:dyDescent="0.25">
      <c r="A44382" s="76"/>
      <c r="C44382" s="76"/>
      <c r="D44382" s="76"/>
      <c r="E44382" s="76"/>
      <c r="F44382" s="76"/>
      <c r="G44382" s="76"/>
      <c r="H44382" s="76"/>
      <c r="I44382" s="76"/>
      <c r="J44382" s="76"/>
      <c r="K44382" s="76"/>
      <c r="M44382" s="76"/>
      <c r="N44382" s="76"/>
    </row>
    <row r="44383" spans="1:14" x14ac:dyDescent="0.25">
      <c r="A44383" s="76"/>
      <c r="B44383" s="76"/>
      <c r="C44383" s="76"/>
      <c r="D44383" s="76"/>
      <c r="E44383" s="76"/>
      <c r="F44383" s="76"/>
      <c r="G44383" s="76"/>
      <c r="H44383" s="76"/>
      <c r="I44383" s="76"/>
      <c r="J44383" s="76"/>
      <c r="K44383" s="76"/>
      <c r="M44383" s="76"/>
      <c r="N44383" s="76"/>
    </row>
    <row r="44384" spans="1:14" x14ac:dyDescent="0.25">
      <c r="A44384" s="76"/>
      <c r="C44384" s="76"/>
      <c r="D44384" s="76"/>
      <c r="E44384" s="76"/>
      <c r="F44384" s="76"/>
      <c r="G44384" s="76"/>
      <c r="H44384" s="76"/>
      <c r="I44384" s="76"/>
      <c r="J44384" s="76"/>
      <c r="K44384" s="76"/>
      <c r="M44384" s="76"/>
      <c r="N44384" s="76"/>
    </row>
    <row r="44385" spans="1:14" x14ac:dyDescent="0.25">
      <c r="A44385" s="76"/>
      <c r="C44385" s="76"/>
      <c r="D44385" s="76"/>
      <c r="E44385" s="76"/>
      <c r="F44385" s="76"/>
      <c r="G44385" s="76"/>
      <c r="H44385" s="76"/>
      <c r="I44385" s="76"/>
      <c r="J44385" s="76"/>
      <c r="K44385" s="76"/>
      <c r="M44385" s="76"/>
      <c r="N44385" s="76"/>
    </row>
    <row r="44386" spans="1:14" x14ac:dyDescent="0.25">
      <c r="A44386" s="76"/>
      <c r="B44386" s="76"/>
      <c r="C44386" s="76"/>
      <c r="D44386" s="76"/>
      <c r="E44386" s="76"/>
      <c r="F44386" s="76"/>
      <c r="G44386" s="76"/>
      <c r="H44386" s="76"/>
      <c r="I44386" s="76"/>
      <c r="J44386" s="76"/>
      <c r="K44386" s="76"/>
      <c r="M44386" s="76"/>
      <c r="N44386" s="76"/>
    </row>
    <row r="44387" spans="1:14" x14ac:dyDescent="0.25">
      <c r="A44387" s="76"/>
      <c r="B44387" s="76"/>
      <c r="C44387" s="76"/>
      <c r="D44387" s="76"/>
      <c r="E44387" s="76"/>
      <c r="F44387" s="76"/>
      <c r="G44387" s="76"/>
      <c r="H44387" s="76"/>
      <c r="I44387" s="76"/>
      <c r="J44387" s="76"/>
      <c r="K44387" s="76"/>
      <c r="M44387" s="76"/>
      <c r="N44387" s="76"/>
    </row>
    <row r="44388" spans="1:14" x14ac:dyDescent="0.25">
      <c r="B44388" s="76"/>
      <c r="C44388" s="76"/>
      <c r="D44388" s="76"/>
      <c r="E44388" s="76"/>
      <c r="F44388" s="76"/>
      <c r="G44388" s="76"/>
      <c r="H44388" s="76"/>
      <c r="I44388" s="76"/>
      <c r="J44388" s="76"/>
      <c r="K44388" s="76"/>
      <c r="M44388" s="76"/>
      <c r="N44388" s="76"/>
    </row>
    <row r="44389" spans="1:14" x14ac:dyDescent="0.25">
      <c r="B44389" s="76"/>
      <c r="C44389" s="76"/>
      <c r="D44389" s="76"/>
      <c r="E44389" s="76"/>
      <c r="F44389" s="76"/>
      <c r="G44389" s="76"/>
      <c r="H44389" s="76"/>
      <c r="I44389" s="76"/>
      <c r="J44389" s="76"/>
      <c r="K44389" s="76"/>
      <c r="M44389" s="76"/>
      <c r="N44389" s="76"/>
    </row>
    <row r="44390" spans="1:14" x14ac:dyDescent="0.25">
      <c r="B44390" s="76"/>
      <c r="C44390" s="76"/>
      <c r="D44390" s="76"/>
      <c r="E44390" s="76"/>
      <c r="F44390" s="76"/>
      <c r="G44390" s="76"/>
      <c r="H44390" s="76"/>
      <c r="I44390" s="76"/>
      <c r="J44390" s="76"/>
      <c r="K44390" s="76"/>
      <c r="M44390" s="76"/>
      <c r="N44390" s="76"/>
    </row>
    <row r="44391" spans="1:14" x14ac:dyDescent="0.25">
      <c r="A44391" s="76"/>
      <c r="B44391" s="76"/>
      <c r="C44391" s="76"/>
      <c r="D44391" s="76"/>
      <c r="E44391" s="76"/>
      <c r="F44391" s="76"/>
      <c r="G44391" s="76"/>
      <c r="H44391" s="76"/>
      <c r="I44391" s="76"/>
      <c r="J44391" s="76"/>
      <c r="K44391" s="76"/>
      <c r="M44391" s="76"/>
      <c r="N44391" s="76"/>
    </row>
    <row r="44392" spans="1:14" x14ac:dyDescent="0.25">
      <c r="A44392" s="76"/>
      <c r="B44392" s="76"/>
      <c r="C44392" s="76"/>
      <c r="D44392" s="76"/>
      <c r="E44392" s="76"/>
      <c r="F44392" s="76"/>
      <c r="G44392" s="76"/>
      <c r="H44392" s="76"/>
      <c r="I44392" s="76"/>
      <c r="J44392" s="76"/>
      <c r="K44392" s="76"/>
      <c r="M44392" s="76"/>
      <c r="N44392" s="76"/>
    </row>
    <row r="44393" spans="1:14" x14ac:dyDescent="0.25">
      <c r="A44393" s="76"/>
      <c r="B44393" s="76"/>
      <c r="C44393" s="76"/>
      <c r="D44393" s="76"/>
      <c r="E44393" s="76"/>
      <c r="F44393" s="76"/>
      <c r="G44393" s="76"/>
      <c r="H44393" s="76"/>
      <c r="I44393" s="76"/>
      <c r="J44393" s="76"/>
      <c r="K44393" s="76"/>
      <c r="M44393" s="76"/>
      <c r="N44393" s="76"/>
    </row>
    <row r="44394" spans="1:14" x14ac:dyDescent="0.25">
      <c r="B44394" s="76"/>
      <c r="C44394" s="76"/>
      <c r="D44394" s="76"/>
      <c r="E44394" s="76"/>
      <c r="F44394" s="76"/>
      <c r="G44394" s="76"/>
      <c r="H44394" s="76"/>
      <c r="I44394" s="76"/>
      <c r="J44394" s="76"/>
      <c r="K44394" s="76"/>
      <c r="M44394" s="76"/>
      <c r="N44394" s="76"/>
    </row>
    <row r="44395" spans="1:14" x14ac:dyDescent="0.25">
      <c r="B44395" s="76"/>
      <c r="C44395" s="76"/>
      <c r="D44395" s="76"/>
      <c r="E44395" s="76"/>
      <c r="F44395" s="76"/>
      <c r="G44395" s="76"/>
      <c r="H44395" s="76"/>
      <c r="I44395" s="76"/>
      <c r="J44395" s="76"/>
      <c r="K44395" s="76"/>
      <c r="M44395" s="76"/>
      <c r="N44395" s="76"/>
    </row>
    <row r="44396" spans="1:14" x14ac:dyDescent="0.25">
      <c r="A44396" s="76"/>
      <c r="C44396" s="76"/>
      <c r="D44396" s="76"/>
      <c r="E44396" s="76"/>
      <c r="F44396" s="76"/>
      <c r="G44396" s="76"/>
      <c r="H44396" s="76"/>
      <c r="I44396" s="76"/>
      <c r="J44396" s="76"/>
      <c r="K44396" s="76"/>
      <c r="M44396" s="76"/>
      <c r="N44396" s="76"/>
    </row>
    <row r="44397" spans="1:14" x14ac:dyDescent="0.25">
      <c r="A44397" s="76"/>
      <c r="B44397" s="76"/>
      <c r="C44397" s="76"/>
      <c r="D44397" s="76"/>
      <c r="E44397" s="76"/>
      <c r="F44397" s="76"/>
      <c r="G44397" s="76"/>
      <c r="H44397" s="76"/>
      <c r="I44397" s="76"/>
      <c r="J44397" s="76"/>
      <c r="K44397" s="76"/>
      <c r="M44397" s="76"/>
      <c r="N44397" s="76"/>
    </row>
    <row r="44398" spans="1:14" x14ac:dyDescent="0.25">
      <c r="A44398" s="76"/>
      <c r="C44398" s="76"/>
      <c r="D44398" s="76"/>
      <c r="E44398" s="76"/>
      <c r="F44398" s="76"/>
      <c r="G44398" s="76"/>
      <c r="H44398" s="76"/>
      <c r="I44398" s="76"/>
      <c r="J44398" s="76"/>
      <c r="K44398" s="76"/>
      <c r="M44398" s="76"/>
      <c r="N44398" s="76"/>
    </row>
    <row r="44399" spans="1:14" x14ac:dyDescent="0.25">
      <c r="A44399" s="76"/>
      <c r="C44399" s="76"/>
      <c r="D44399" s="76"/>
      <c r="E44399" s="76"/>
      <c r="F44399" s="76"/>
      <c r="G44399" s="76"/>
      <c r="H44399" s="76"/>
      <c r="I44399" s="76"/>
      <c r="J44399" s="76"/>
      <c r="K44399" s="76"/>
      <c r="M44399" s="76"/>
      <c r="N44399" s="76"/>
    </row>
    <row r="44400" spans="1:14" x14ac:dyDescent="0.25">
      <c r="A44400" s="76"/>
      <c r="C44400" s="76"/>
      <c r="D44400" s="76"/>
      <c r="E44400" s="76"/>
      <c r="F44400" s="76"/>
      <c r="G44400" s="76"/>
      <c r="H44400" s="76"/>
      <c r="I44400" s="76"/>
      <c r="J44400" s="76"/>
      <c r="K44400" s="76"/>
      <c r="M44400" s="76"/>
      <c r="N44400" s="76"/>
    </row>
    <row r="44401" spans="1:14" x14ac:dyDescent="0.25">
      <c r="C44401" s="76"/>
      <c r="D44401" s="76"/>
      <c r="E44401" s="76"/>
      <c r="F44401" s="76"/>
      <c r="G44401" s="76"/>
      <c r="H44401" s="76"/>
      <c r="I44401" s="76"/>
      <c r="J44401" s="76"/>
      <c r="K44401" s="76"/>
      <c r="M44401" s="76"/>
      <c r="N44401" s="76"/>
    </row>
    <row r="44402" spans="1:14" x14ac:dyDescent="0.25">
      <c r="C44402" s="76"/>
      <c r="D44402" s="76"/>
      <c r="E44402" s="76"/>
      <c r="F44402" s="76"/>
      <c r="G44402" s="76"/>
      <c r="H44402" s="76"/>
      <c r="I44402" s="76"/>
      <c r="J44402" s="76"/>
      <c r="K44402" s="76"/>
      <c r="M44402" s="76"/>
      <c r="N44402" s="76"/>
    </row>
    <row r="44403" spans="1:14" x14ac:dyDescent="0.25">
      <c r="C44403" s="76"/>
      <c r="D44403" s="76"/>
      <c r="E44403" s="76"/>
      <c r="F44403" s="76"/>
      <c r="G44403" s="76"/>
      <c r="H44403" s="76"/>
      <c r="I44403" s="76"/>
      <c r="J44403" s="76"/>
      <c r="K44403" s="76"/>
      <c r="M44403" s="76"/>
      <c r="N44403" s="76"/>
    </row>
    <row r="44404" spans="1:14" x14ac:dyDescent="0.25">
      <c r="B44404" s="76"/>
      <c r="C44404" s="76"/>
      <c r="D44404" s="76"/>
      <c r="E44404" s="76"/>
      <c r="F44404" s="76"/>
      <c r="G44404" s="76"/>
      <c r="H44404" s="76"/>
      <c r="I44404" s="76"/>
      <c r="J44404" s="76"/>
      <c r="K44404" s="76"/>
      <c r="M44404" s="76"/>
      <c r="N44404" s="76"/>
    </row>
    <row r="44405" spans="1:14" x14ac:dyDescent="0.25">
      <c r="C44405" s="76"/>
      <c r="D44405" s="76"/>
      <c r="E44405" s="76"/>
      <c r="F44405" s="76"/>
      <c r="G44405" s="76"/>
      <c r="H44405" s="76"/>
      <c r="I44405" s="76"/>
      <c r="J44405" s="76"/>
      <c r="K44405" s="76"/>
      <c r="M44405" s="76"/>
      <c r="N44405" s="76"/>
    </row>
    <row r="44406" spans="1:14" x14ac:dyDescent="0.25">
      <c r="B44406" s="76"/>
      <c r="C44406" s="76"/>
      <c r="D44406" s="76"/>
      <c r="E44406" s="76"/>
      <c r="F44406" s="76"/>
      <c r="G44406" s="76"/>
      <c r="H44406" s="76"/>
      <c r="I44406" s="76"/>
      <c r="J44406" s="76"/>
      <c r="K44406" s="76"/>
      <c r="M44406" s="76"/>
      <c r="N44406" s="76"/>
    </row>
    <row r="44407" spans="1:14" x14ac:dyDescent="0.25">
      <c r="B44407" s="76"/>
      <c r="C44407" s="76"/>
      <c r="D44407" s="76"/>
      <c r="E44407" s="76"/>
      <c r="F44407" s="76"/>
      <c r="G44407" s="76"/>
      <c r="H44407" s="76"/>
      <c r="I44407" s="76"/>
      <c r="J44407" s="76"/>
      <c r="K44407" s="76"/>
      <c r="M44407" s="76"/>
      <c r="N44407" s="76"/>
    </row>
    <row r="44408" spans="1:14" x14ac:dyDescent="0.25">
      <c r="B44408" s="76"/>
      <c r="C44408" s="76"/>
      <c r="D44408" s="76"/>
      <c r="E44408" s="76"/>
      <c r="F44408" s="76"/>
      <c r="G44408" s="76"/>
      <c r="H44408" s="76"/>
      <c r="I44408" s="76"/>
      <c r="J44408" s="76"/>
      <c r="K44408" s="76"/>
      <c r="M44408" s="76"/>
      <c r="N44408" s="76"/>
    </row>
    <row r="44409" spans="1:14" x14ac:dyDescent="0.25">
      <c r="B44409" s="76"/>
      <c r="C44409" s="76"/>
      <c r="D44409" s="76"/>
      <c r="E44409" s="76"/>
      <c r="F44409" s="76"/>
      <c r="G44409" s="76"/>
      <c r="H44409" s="76"/>
      <c r="I44409" s="76"/>
      <c r="J44409" s="76"/>
      <c r="K44409" s="76"/>
      <c r="M44409" s="76"/>
      <c r="N44409" s="76"/>
    </row>
    <row r="44410" spans="1:14" x14ac:dyDescent="0.25">
      <c r="C44410" s="76"/>
      <c r="D44410" s="76"/>
      <c r="E44410" s="76"/>
      <c r="F44410" s="76"/>
      <c r="G44410" s="76"/>
      <c r="H44410" s="76"/>
      <c r="I44410" s="76"/>
      <c r="J44410" s="76"/>
      <c r="K44410" s="76"/>
      <c r="M44410" s="76"/>
      <c r="N44410" s="76"/>
    </row>
    <row r="44411" spans="1:14" x14ac:dyDescent="0.25">
      <c r="C44411" s="76"/>
      <c r="D44411" s="76"/>
      <c r="E44411" s="76"/>
      <c r="F44411" s="76"/>
      <c r="G44411" s="76"/>
      <c r="H44411" s="76"/>
      <c r="I44411" s="76"/>
      <c r="J44411" s="76"/>
      <c r="K44411" s="76"/>
      <c r="M44411" s="76"/>
      <c r="N44411" s="76"/>
    </row>
    <row r="44412" spans="1:14" x14ac:dyDescent="0.25">
      <c r="C44412" s="76"/>
      <c r="D44412" s="76"/>
      <c r="E44412" s="76"/>
      <c r="F44412" s="76"/>
      <c r="G44412" s="76"/>
      <c r="H44412" s="76"/>
      <c r="I44412" s="76"/>
      <c r="J44412" s="76"/>
      <c r="K44412" s="76"/>
      <c r="M44412" s="76"/>
      <c r="N44412" s="76"/>
    </row>
    <row r="44413" spans="1:14" x14ac:dyDescent="0.25">
      <c r="B44413" s="76"/>
      <c r="C44413" s="76"/>
      <c r="D44413" s="76"/>
      <c r="E44413" s="76"/>
      <c r="F44413" s="76"/>
      <c r="G44413" s="76"/>
      <c r="H44413" s="76"/>
      <c r="I44413" s="76"/>
      <c r="J44413" s="76"/>
      <c r="K44413" s="76"/>
      <c r="M44413" s="76"/>
      <c r="N44413" s="76"/>
    </row>
    <row r="44414" spans="1:14" x14ac:dyDescent="0.25">
      <c r="B44414" s="76"/>
      <c r="C44414" s="76"/>
      <c r="D44414" s="76"/>
      <c r="E44414" s="76"/>
      <c r="F44414" s="76"/>
      <c r="G44414" s="76"/>
      <c r="H44414" s="76"/>
      <c r="I44414" s="76"/>
      <c r="J44414" s="76"/>
      <c r="K44414" s="76"/>
      <c r="M44414" s="76"/>
      <c r="N44414" s="76"/>
    </row>
    <row r="44415" spans="1:14" x14ac:dyDescent="0.25">
      <c r="A44415" s="76"/>
      <c r="B44415" s="76"/>
      <c r="C44415" s="76"/>
      <c r="D44415" s="76"/>
      <c r="E44415" s="76"/>
      <c r="F44415" s="76"/>
      <c r="G44415" s="76"/>
      <c r="H44415" s="76"/>
      <c r="I44415" s="76"/>
      <c r="J44415" s="76"/>
      <c r="K44415" s="76"/>
      <c r="M44415" s="76"/>
      <c r="N44415" s="76"/>
    </row>
    <row r="44416" spans="1:14" x14ac:dyDescent="0.25">
      <c r="A44416" s="76"/>
      <c r="B44416" s="76"/>
      <c r="C44416" s="76"/>
      <c r="D44416" s="76"/>
      <c r="E44416" s="76"/>
      <c r="F44416" s="76"/>
      <c r="G44416" s="76"/>
      <c r="H44416" s="76"/>
      <c r="I44416" s="76"/>
      <c r="J44416" s="76"/>
      <c r="K44416" s="76"/>
      <c r="M44416" s="76"/>
      <c r="N44416" s="76"/>
    </row>
    <row r="44417" spans="1:14" x14ac:dyDescent="0.25">
      <c r="A44417" s="76"/>
      <c r="C44417" s="76"/>
      <c r="D44417" s="76"/>
      <c r="E44417" s="76"/>
      <c r="F44417" s="76"/>
      <c r="G44417" s="76"/>
      <c r="H44417" s="76"/>
      <c r="I44417" s="76"/>
      <c r="J44417" s="76"/>
      <c r="K44417" s="76"/>
      <c r="M44417" s="76"/>
      <c r="N44417" s="76"/>
    </row>
    <row r="44418" spans="1:14" x14ac:dyDescent="0.25">
      <c r="A44418" s="76"/>
      <c r="C44418" s="76"/>
      <c r="D44418" s="76"/>
      <c r="E44418" s="76"/>
      <c r="F44418" s="76"/>
      <c r="G44418" s="76"/>
      <c r="H44418" s="76"/>
      <c r="I44418" s="76"/>
      <c r="J44418" s="76"/>
      <c r="K44418" s="76"/>
      <c r="M44418" s="76"/>
      <c r="N44418" s="76"/>
    </row>
    <row r="44419" spans="1:14" x14ac:dyDescent="0.25">
      <c r="A44419" s="76"/>
      <c r="C44419" s="76"/>
      <c r="D44419" s="76"/>
      <c r="E44419" s="76"/>
      <c r="F44419" s="76"/>
      <c r="G44419" s="76"/>
      <c r="H44419" s="76"/>
      <c r="I44419" s="76"/>
      <c r="J44419" s="76"/>
      <c r="K44419" s="76"/>
      <c r="M44419" s="76"/>
      <c r="N44419" s="76"/>
    </row>
    <row r="44420" spans="1:14" x14ac:dyDescent="0.25">
      <c r="B44420" s="76"/>
      <c r="C44420" s="76"/>
      <c r="D44420" s="76"/>
      <c r="E44420" s="76"/>
      <c r="F44420" s="76"/>
      <c r="G44420" s="76"/>
      <c r="H44420" s="76"/>
      <c r="I44420" s="76"/>
      <c r="J44420" s="76"/>
      <c r="K44420" s="76"/>
      <c r="M44420" s="76"/>
      <c r="N44420" s="76"/>
    </row>
    <row r="44421" spans="1:14" x14ac:dyDescent="0.25">
      <c r="B44421" s="76"/>
      <c r="C44421" s="76"/>
      <c r="D44421" s="76"/>
      <c r="E44421" s="76"/>
      <c r="F44421" s="76"/>
      <c r="G44421" s="76"/>
      <c r="H44421" s="76"/>
      <c r="I44421" s="76"/>
      <c r="J44421" s="76"/>
      <c r="K44421" s="76"/>
      <c r="M44421" s="76"/>
      <c r="N44421" s="76"/>
    </row>
    <row r="44422" spans="1:14" x14ac:dyDescent="0.25">
      <c r="C44422" s="76"/>
      <c r="D44422" s="76"/>
      <c r="E44422" s="76"/>
      <c r="F44422" s="76"/>
      <c r="G44422" s="76"/>
      <c r="H44422" s="76"/>
      <c r="I44422" s="76"/>
      <c r="J44422" s="76"/>
      <c r="K44422" s="76"/>
      <c r="M44422" s="76"/>
      <c r="N44422" s="76"/>
    </row>
    <row r="44423" spans="1:14" x14ac:dyDescent="0.25">
      <c r="C44423" s="76"/>
      <c r="D44423" s="76"/>
      <c r="E44423" s="76"/>
      <c r="F44423" s="76"/>
      <c r="G44423" s="76"/>
      <c r="H44423" s="76"/>
      <c r="I44423" s="76"/>
      <c r="J44423" s="76"/>
      <c r="K44423" s="76"/>
      <c r="M44423" s="76"/>
      <c r="N44423" s="76"/>
    </row>
    <row r="44424" spans="1:14" x14ac:dyDescent="0.25">
      <c r="C44424" s="76"/>
      <c r="D44424" s="76"/>
      <c r="E44424" s="76"/>
      <c r="F44424" s="76"/>
      <c r="G44424" s="76"/>
      <c r="H44424" s="76"/>
      <c r="I44424" s="76"/>
      <c r="J44424" s="76"/>
      <c r="K44424" s="76"/>
      <c r="M44424" s="76"/>
      <c r="N44424" s="76"/>
    </row>
    <row r="44425" spans="1:14" x14ac:dyDescent="0.25">
      <c r="C44425" s="76"/>
      <c r="D44425" s="76"/>
      <c r="E44425" s="76"/>
      <c r="F44425" s="76"/>
      <c r="G44425" s="76"/>
      <c r="H44425" s="76"/>
      <c r="I44425" s="76"/>
      <c r="J44425" s="76"/>
      <c r="K44425" s="76"/>
      <c r="M44425" s="76"/>
      <c r="N44425" s="76"/>
    </row>
    <row r="44426" spans="1:14" x14ac:dyDescent="0.25">
      <c r="B44426" s="76"/>
      <c r="C44426" s="76"/>
      <c r="D44426" s="76"/>
      <c r="E44426" s="76"/>
      <c r="F44426" s="76"/>
      <c r="G44426" s="76"/>
      <c r="H44426" s="76"/>
      <c r="I44426" s="76"/>
      <c r="J44426" s="76"/>
      <c r="K44426" s="76"/>
      <c r="M44426" s="76"/>
      <c r="N44426" s="76"/>
    </row>
    <row r="44427" spans="1:14" x14ac:dyDescent="0.25">
      <c r="B44427" s="76"/>
      <c r="C44427" s="76"/>
      <c r="D44427" s="76"/>
      <c r="E44427" s="76"/>
      <c r="F44427" s="76"/>
      <c r="G44427" s="76"/>
      <c r="H44427" s="76"/>
      <c r="I44427" s="76"/>
      <c r="J44427" s="76"/>
      <c r="K44427" s="76"/>
      <c r="M44427" s="76"/>
      <c r="N44427" s="76"/>
    </row>
    <row r="44428" spans="1:14" x14ac:dyDescent="0.25">
      <c r="B44428" s="76"/>
      <c r="C44428" s="76"/>
      <c r="D44428" s="76"/>
      <c r="E44428" s="76"/>
      <c r="F44428" s="76"/>
      <c r="G44428" s="76"/>
      <c r="H44428" s="76"/>
      <c r="I44428" s="76"/>
      <c r="J44428" s="76"/>
      <c r="K44428" s="76"/>
      <c r="M44428" s="76"/>
      <c r="N44428" s="76"/>
    </row>
    <row r="44429" spans="1:14" x14ac:dyDescent="0.25">
      <c r="C44429" s="76"/>
      <c r="D44429" s="76"/>
      <c r="E44429" s="76"/>
      <c r="F44429" s="76"/>
      <c r="G44429" s="76"/>
      <c r="H44429" s="76"/>
      <c r="I44429" s="76"/>
      <c r="J44429" s="76"/>
      <c r="K44429" s="76"/>
      <c r="M44429" s="76"/>
      <c r="N44429" s="76"/>
    </row>
    <row r="44430" spans="1:14" x14ac:dyDescent="0.25">
      <c r="C44430" s="76"/>
      <c r="D44430" s="76"/>
      <c r="E44430" s="76"/>
      <c r="F44430" s="76"/>
      <c r="G44430" s="76"/>
      <c r="H44430" s="76"/>
      <c r="I44430" s="76"/>
      <c r="J44430" s="76"/>
      <c r="K44430" s="76"/>
      <c r="M44430" s="76"/>
      <c r="N44430" s="76"/>
    </row>
    <row r="44431" spans="1:14" x14ac:dyDescent="0.25">
      <c r="B44431" s="76"/>
      <c r="C44431" s="76"/>
      <c r="D44431" s="76"/>
      <c r="E44431" s="76"/>
      <c r="F44431" s="76"/>
      <c r="G44431" s="76"/>
      <c r="H44431" s="76"/>
      <c r="I44431" s="76"/>
      <c r="J44431" s="76"/>
      <c r="K44431" s="76"/>
      <c r="M44431" s="76"/>
      <c r="N44431" s="76"/>
    </row>
    <row r="44432" spans="1:14" x14ac:dyDescent="0.25">
      <c r="C44432" s="76"/>
      <c r="D44432" s="76"/>
      <c r="E44432" s="76"/>
      <c r="F44432" s="76"/>
      <c r="G44432" s="76"/>
      <c r="H44432" s="76"/>
      <c r="I44432" s="76"/>
      <c r="J44432" s="76"/>
      <c r="K44432" s="76"/>
      <c r="M44432" s="76"/>
      <c r="N44432" s="76"/>
    </row>
    <row r="44433" spans="1:14" x14ac:dyDescent="0.25">
      <c r="C44433" s="76"/>
      <c r="D44433" s="76"/>
      <c r="E44433" s="76"/>
      <c r="F44433" s="76"/>
      <c r="G44433" s="76"/>
      <c r="H44433" s="76"/>
      <c r="I44433" s="76"/>
      <c r="J44433" s="76"/>
      <c r="K44433" s="76"/>
      <c r="M44433" s="76"/>
      <c r="N44433" s="76"/>
    </row>
    <row r="44434" spans="1:14" x14ac:dyDescent="0.25">
      <c r="C44434" s="76"/>
      <c r="D44434" s="76"/>
      <c r="E44434" s="76"/>
      <c r="F44434" s="76"/>
      <c r="G44434" s="76"/>
      <c r="H44434" s="76"/>
      <c r="I44434" s="76"/>
      <c r="J44434" s="76"/>
      <c r="K44434" s="76"/>
      <c r="M44434" s="76"/>
      <c r="N44434" s="76"/>
    </row>
    <row r="44435" spans="1:14" x14ac:dyDescent="0.25">
      <c r="C44435" s="76"/>
      <c r="D44435" s="76"/>
      <c r="E44435" s="76"/>
      <c r="F44435" s="76"/>
      <c r="G44435" s="76"/>
      <c r="H44435" s="76"/>
      <c r="I44435" s="76"/>
      <c r="J44435" s="76"/>
      <c r="K44435" s="76"/>
      <c r="M44435" s="76"/>
      <c r="N44435" s="76"/>
    </row>
    <row r="44436" spans="1:14" x14ac:dyDescent="0.25">
      <c r="C44436" s="76"/>
      <c r="D44436" s="76"/>
      <c r="E44436" s="76"/>
      <c r="F44436" s="76"/>
      <c r="G44436" s="76"/>
      <c r="H44436" s="76"/>
      <c r="I44436" s="76"/>
      <c r="J44436" s="76"/>
      <c r="K44436" s="76"/>
      <c r="M44436" s="76"/>
      <c r="N44436" s="76"/>
    </row>
    <row r="44437" spans="1:14" x14ac:dyDescent="0.25">
      <c r="A44437" s="76"/>
      <c r="B44437" s="76"/>
      <c r="C44437" s="76"/>
      <c r="D44437" s="76"/>
      <c r="E44437" s="76"/>
      <c r="F44437" s="76"/>
      <c r="G44437" s="76"/>
      <c r="H44437" s="76"/>
      <c r="I44437" s="76"/>
      <c r="J44437" s="76"/>
      <c r="K44437" s="76"/>
      <c r="M44437" s="76"/>
      <c r="N44437" s="76"/>
    </row>
    <row r="44438" spans="1:14" x14ac:dyDescent="0.25">
      <c r="C44438" s="76"/>
      <c r="D44438" s="76"/>
      <c r="E44438" s="76"/>
      <c r="F44438" s="76"/>
      <c r="G44438" s="76"/>
      <c r="H44438" s="76"/>
      <c r="I44438" s="76"/>
      <c r="J44438" s="76"/>
      <c r="K44438" s="76"/>
      <c r="M44438" s="76"/>
      <c r="N44438" s="76"/>
    </row>
    <row r="44439" spans="1:14" x14ac:dyDescent="0.25">
      <c r="C44439" s="76"/>
      <c r="D44439" s="76"/>
      <c r="E44439" s="76"/>
      <c r="F44439" s="76"/>
      <c r="G44439" s="76"/>
      <c r="H44439" s="76"/>
      <c r="I44439" s="76"/>
      <c r="J44439" s="76"/>
      <c r="K44439" s="76"/>
      <c r="M44439" s="76"/>
      <c r="N44439" s="76"/>
    </row>
    <row r="44440" spans="1:14" x14ac:dyDescent="0.25">
      <c r="C44440" s="76"/>
      <c r="D44440" s="76"/>
      <c r="E44440" s="76"/>
      <c r="F44440" s="76"/>
      <c r="G44440" s="76"/>
      <c r="H44440" s="76"/>
      <c r="I44440" s="76"/>
      <c r="J44440" s="76"/>
      <c r="K44440" s="76"/>
      <c r="M44440" s="76"/>
      <c r="N44440" s="76"/>
    </row>
    <row r="44441" spans="1:14" x14ac:dyDescent="0.25">
      <c r="B44441" s="76"/>
      <c r="C44441" s="76"/>
      <c r="D44441" s="76"/>
      <c r="E44441" s="76"/>
      <c r="F44441" s="76"/>
      <c r="G44441" s="76"/>
      <c r="H44441" s="76"/>
      <c r="I44441" s="76"/>
      <c r="J44441" s="76"/>
      <c r="K44441" s="76"/>
      <c r="M44441" s="76"/>
      <c r="N44441" s="76"/>
    </row>
    <row r="44442" spans="1:14" x14ac:dyDescent="0.25">
      <c r="B44442" s="76"/>
      <c r="C44442" s="76"/>
      <c r="D44442" s="76"/>
      <c r="E44442" s="76"/>
      <c r="F44442" s="76"/>
      <c r="G44442" s="76"/>
      <c r="H44442" s="76"/>
      <c r="I44442" s="76"/>
      <c r="J44442" s="76"/>
      <c r="K44442" s="76"/>
      <c r="M44442" s="76"/>
      <c r="N44442" s="76"/>
    </row>
    <row r="44443" spans="1:14" x14ac:dyDescent="0.25">
      <c r="B44443" s="76"/>
      <c r="C44443" s="76"/>
      <c r="D44443" s="76"/>
      <c r="E44443" s="76"/>
      <c r="F44443" s="76"/>
      <c r="G44443" s="76"/>
      <c r="H44443" s="76"/>
      <c r="I44443" s="76"/>
      <c r="J44443" s="76"/>
      <c r="K44443" s="76"/>
      <c r="M44443" s="76"/>
      <c r="N44443" s="76"/>
    </row>
    <row r="44444" spans="1:14" x14ac:dyDescent="0.25">
      <c r="A44444" s="76"/>
      <c r="C44444" s="76"/>
      <c r="D44444" s="76"/>
      <c r="E44444" s="76"/>
      <c r="F44444" s="76"/>
      <c r="G44444" s="76"/>
      <c r="H44444" s="76"/>
      <c r="I44444" s="76"/>
      <c r="J44444" s="76"/>
      <c r="K44444" s="76"/>
      <c r="M44444" s="76"/>
      <c r="N44444" s="76"/>
    </row>
    <row r="44445" spans="1:14" x14ac:dyDescent="0.25">
      <c r="A44445" s="76"/>
      <c r="C44445" s="76"/>
      <c r="D44445" s="76"/>
      <c r="E44445" s="76"/>
      <c r="F44445" s="76"/>
      <c r="G44445" s="76"/>
      <c r="H44445" s="76"/>
      <c r="I44445" s="76"/>
      <c r="J44445" s="76"/>
      <c r="K44445" s="76"/>
      <c r="M44445" s="76"/>
      <c r="N44445" s="76"/>
    </row>
    <row r="44446" spans="1:14" x14ac:dyDescent="0.25">
      <c r="A44446" s="76"/>
      <c r="B44446" s="76"/>
      <c r="C44446" s="76"/>
      <c r="D44446" s="76"/>
      <c r="E44446" s="76"/>
      <c r="F44446" s="76"/>
      <c r="G44446" s="76"/>
      <c r="H44446" s="76"/>
      <c r="I44446" s="76"/>
      <c r="J44446" s="76"/>
      <c r="K44446" s="76"/>
      <c r="M44446" s="76"/>
      <c r="N44446" s="76"/>
    </row>
    <row r="44447" spans="1:14" x14ac:dyDescent="0.25">
      <c r="A44447" s="76"/>
      <c r="C44447" s="76"/>
      <c r="D44447" s="76"/>
      <c r="E44447" s="76"/>
      <c r="F44447" s="76"/>
      <c r="G44447" s="76"/>
      <c r="H44447" s="76"/>
      <c r="I44447" s="76"/>
      <c r="J44447" s="76"/>
      <c r="K44447" s="76"/>
      <c r="M44447" s="76"/>
      <c r="N44447" s="76"/>
    </row>
    <row r="44448" spans="1:14" x14ac:dyDescent="0.25">
      <c r="A44448" s="76"/>
      <c r="C44448" s="76"/>
      <c r="D44448" s="76"/>
      <c r="E44448" s="76"/>
      <c r="F44448" s="76"/>
      <c r="G44448" s="76"/>
      <c r="H44448" s="76"/>
      <c r="I44448" s="76"/>
      <c r="J44448" s="76"/>
      <c r="K44448" s="76"/>
      <c r="M44448" s="76"/>
      <c r="N44448" s="76"/>
    </row>
    <row r="44449" spans="1:14" x14ac:dyDescent="0.25">
      <c r="C44449" s="76"/>
      <c r="D44449" s="76"/>
      <c r="E44449" s="76"/>
      <c r="F44449" s="76"/>
      <c r="G44449" s="76"/>
      <c r="H44449" s="76"/>
      <c r="I44449" s="76"/>
      <c r="J44449" s="76"/>
      <c r="K44449" s="76"/>
      <c r="M44449" s="76"/>
      <c r="N44449" s="76"/>
    </row>
    <row r="44450" spans="1:14" x14ac:dyDescent="0.25">
      <c r="B44450" s="76"/>
      <c r="C44450" s="76"/>
      <c r="D44450" s="76"/>
      <c r="E44450" s="76"/>
      <c r="F44450" s="76"/>
      <c r="G44450" s="76"/>
      <c r="H44450" s="76"/>
      <c r="I44450" s="76"/>
      <c r="J44450" s="76"/>
      <c r="K44450" s="76"/>
      <c r="M44450" s="76"/>
      <c r="N44450" s="76"/>
    </row>
    <row r="44451" spans="1:14" x14ac:dyDescent="0.25">
      <c r="A44451" s="76"/>
      <c r="C44451" s="76"/>
      <c r="D44451" s="76"/>
      <c r="E44451" s="76"/>
      <c r="F44451" s="76"/>
      <c r="G44451" s="76"/>
      <c r="H44451" s="76"/>
      <c r="I44451" s="76"/>
      <c r="J44451" s="76"/>
      <c r="K44451" s="76"/>
      <c r="M44451" s="76"/>
      <c r="N44451" s="76"/>
    </row>
    <row r="44452" spans="1:14" x14ac:dyDescent="0.25">
      <c r="C44452" s="76"/>
      <c r="D44452" s="76"/>
      <c r="E44452" s="76"/>
      <c r="F44452" s="76"/>
      <c r="G44452" s="76"/>
      <c r="H44452" s="76"/>
      <c r="I44452" s="76"/>
      <c r="J44452" s="76"/>
      <c r="K44452" s="76"/>
      <c r="M44452" s="76"/>
      <c r="N44452" s="76"/>
    </row>
    <row r="44453" spans="1:14" x14ac:dyDescent="0.25">
      <c r="C44453" s="76"/>
      <c r="D44453" s="76"/>
      <c r="E44453" s="76"/>
      <c r="F44453" s="76"/>
      <c r="G44453" s="76"/>
      <c r="H44453" s="76"/>
      <c r="I44453" s="76"/>
      <c r="J44453" s="76"/>
      <c r="K44453" s="76"/>
      <c r="M44453" s="76"/>
      <c r="N44453" s="76"/>
    </row>
    <row r="44454" spans="1:14" x14ac:dyDescent="0.25">
      <c r="B44454" s="76"/>
      <c r="C44454" s="76"/>
      <c r="D44454" s="76"/>
      <c r="E44454" s="76"/>
      <c r="F44454" s="76"/>
      <c r="G44454" s="76"/>
      <c r="H44454" s="76"/>
      <c r="I44454" s="76"/>
      <c r="J44454" s="76"/>
      <c r="K44454" s="76"/>
      <c r="M44454" s="76"/>
      <c r="N44454" s="76"/>
    </row>
    <row r="44455" spans="1:14" x14ac:dyDescent="0.25">
      <c r="C44455" s="76"/>
      <c r="D44455" s="76"/>
      <c r="E44455" s="76"/>
      <c r="F44455" s="76"/>
      <c r="G44455" s="76"/>
      <c r="H44455" s="76"/>
      <c r="I44455" s="76"/>
      <c r="J44455" s="76"/>
      <c r="K44455" s="76"/>
      <c r="M44455" s="76"/>
      <c r="N44455" s="76"/>
    </row>
    <row r="44456" spans="1:14" x14ac:dyDescent="0.25">
      <c r="B44456" s="76"/>
      <c r="C44456" s="76"/>
      <c r="D44456" s="76"/>
      <c r="E44456" s="76"/>
      <c r="F44456" s="76"/>
      <c r="G44456" s="76"/>
      <c r="H44456" s="76"/>
      <c r="I44456" s="76"/>
      <c r="J44456" s="76"/>
      <c r="K44456" s="76"/>
      <c r="M44456" s="76"/>
      <c r="N44456" s="76"/>
    </row>
    <row r="44457" spans="1:14" x14ac:dyDescent="0.25">
      <c r="C44457" s="76"/>
      <c r="D44457" s="76"/>
      <c r="E44457" s="76"/>
      <c r="F44457" s="76"/>
      <c r="G44457" s="76"/>
      <c r="H44457" s="76"/>
      <c r="I44457" s="76"/>
      <c r="J44457" s="76"/>
      <c r="K44457" s="76"/>
      <c r="M44457" s="76"/>
      <c r="N44457" s="76"/>
    </row>
    <row r="44458" spans="1:14" x14ac:dyDescent="0.25">
      <c r="A44458" s="76"/>
      <c r="C44458" s="76"/>
      <c r="D44458" s="76"/>
      <c r="E44458" s="76"/>
      <c r="F44458" s="76"/>
      <c r="G44458" s="76"/>
      <c r="H44458" s="76"/>
      <c r="I44458" s="76"/>
      <c r="J44458" s="76"/>
      <c r="K44458" s="76"/>
      <c r="M44458" s="76"/>
      <c r="N44458" s="76"/>
    </row>
    <row r="44459" spans="1:14" x14ac:dyDescent="0.25">
      <c r="A44459" s="76"/>
      <c r="C44459" s="76"/>
      <c r="D44459" s="76"/>
      <c r="E44459" s="76"/>
      <c r="F44459" s="76"/>
      <c r="G44459" s="76"/>
      <c r="H44459" s="76"/>
      <c r="I44459" s="76"/>
      <c r="J44459" s="76"/>
      <c r="K44459" s="76"/>
      <c r="M44459" s="76"/>
      <c r="N44459" s="76"/>
    </row>
    <row r="44460" spans="1:14" x14ac:dyDescent="0.25">
      <c r="A44460" s="76"/>
      <c r="C44460" s="76"/>
      <c r="D44460" s="76"/>
      <c r="E44460" s="76"/>
      <c r="F44460" s="76"/>
      <c r="G44460" s="76"/>
      <c r="H44460" s="76"/>
      <c r="I44460" s="76"/>
      <c r="J44460" s="76"/>
      <c r="K44460" s="76"/>
      <c r="M44460" s="76"/>
      <c r="N44460" s="76"/>
    </row>
    <row r="44461" spans="1:14" x14ac:dyDescent="0.25">
      <c r="C44461" s="76"/>
      <c r="D44461" s="76"/>
      <c r="E44461" s="76"/>
      <c r="F44461" s="76"/>
      <c r="G44461" s="76"/>
      <c r="H44461" s="76"/>
      <c r="I44461" s="76"/>
      <c r="J44461" s="76"/>
      <c r="K44461" s="76"/>
      <c r="M44461" s="76"/>
      <c r="N44461" s="76"/>
    </row>
    <row r="44462" spans="1:14" x14ac:dyDescent="0.25">
      <c r="A44462" s="76"/>
      <c r="B44462" s="76"/>
      <c r="C44462" s="76"/>
      <c r="D44462" s="76"/>
      <c r="E44462" s="76"/>
      <c r="F44462" s="76"/>
      <c r="G44462" s="76"/>
      <c r="H44462" s="76"/>
      <c r="I44462" s="76"/>
      <c r="J44462" s="76"/>
      <c r="K44462" s="76"/>
      <c r="M44462" s="76"/>
      <c r="N44462" s="76"/>
    </row>
    <row r="44463" spans="1:14" x14ac:dyDescent="0.25">
      <c r="B44463" s="76"/>
      <c r="C44463" s="76"/>
      <c r="D44463" s="76"/>
      <c r="E44463" s="76"/>
      <c r="F44463" s="76"/>
      <c r="G44463" s="76"/>
      <c r="H44463" s="76"/>
      <c r="I44463" s="76"/>
      <c r="J44463" s="76"/>
      <c r="K44463" s="76"/>
      <c r="M44463" s="76"/>
      <c r="N44463" s="76"/>
    </row>
    <row r="44464" spans="1:14" x14ac:dyDescent="0.25">
      <c r="C44464" s="76"/>
      <c r="D44464" s="76"/>
      <c r="E44464" s="76"/>
      <c r="F44464" s="76"/>
      <c r="G44464" s="76"/>
      <c r="H44464" s="76"/>
      <c r="I44464" s="76"/>
      <c r="J44464" s="76"/>
      <c r="K44464" s="76"/>
      <c r="M44464" s="76"/>
      <c r="N44464" s="76"/>
    </row>
    <row r="44465" spans="1:14" x14ac:dyDescent="0.25">
      <c r="C44465" s="76"/>
      <c r="D44465" s="76"/>
      <c r="E44465" s="76"/>
      <c r="F44465" s="76"/>
      <c r="G44465" s="76"/>
      <c r="H44465" s="76"/>
      <c r="I44465" s="76"/>
      <c r="J44465" s="76"/>
      <c r="K44465" s="76"/>
      <c r="M44465" s="76"/>
      <c r="N44465" s="76"/>
    </row>
    <row r="44466" spans="1:14" x14ac:dyDescent="0.25">
      <c r="A44466" s="76"/>
      <c r="C44466" s="76"/>
      <c r="D44466" s="76"/>
      <c r="E44466" s="76"/>
      <c r="F44466" s="76"/>
      <c r="G44466" s="76"/>
      <c r="H44466" s="76"/>
      <c r="I44466" s="76"/>
      <c r="J44466" s="76"/>
      <c r="K44466" s="76"/>
      <c r="M44466" s="76"/>
      <c r="N44466" s="76"/>
    </row>
    <row r="44467" spans="1:14" x14ac:dyDescent="0.25">
      <c r="B44467" s="76"/>
      <c r="C44467" s="76"/>
      <c r="D44467" s="76"/>
      <c r="E44467" s="76"/>
      <c r="F44467" s="76"/>
      <c r="G44467" s="76"/>
      <c r="H44467" s="76"/>
      <c r="I44467" s="76"/>
      <c r="J44467" s="76"/>
      <c r="K44467" s="76"/>
      <c r="M44467" s="76"/>
      <c r="N44467" s="76"/>
    </row>
    <row r="44468" spans="1:14" x14ac:dyDescent="0.25">
      <c r="C44468" s="76"/>
      <c r="D44468" s="76"/>
      <c r="E44468" s="76"/>
      <c r="F44468" s="76"/>
      <c r="G44468" s="76"/>
      <c r="H44468" s="76"/>
      <c r="I44468" s="76"/>
      <c r="J44468" s="76"/>
      <c r="K44468" s="76"/>
      <c r="M44468" s="76"/>
      <c r="N44468" s="76"/>
    </row>
    <row r="44469" spans="1:14" x14ac:dyDescent="0.25">
      <c r="C44469" s="76"/>
      <c r="D44469" s="76"/>
      <c r="E44469" s="76"/>
      <c r="F44469" s="76"/>
      <c r="G44469" s="76"/>
      <c r="H44469" s="76"/>
      <c r="I44469" s="76"/>
      <c r="J44469" s="76"/>
      <c r="K44469" s="76"/>
      <c r="M44469" s="76"/>
      <c r="N44469" s="76"/>
    </row>
    <row r="44470" spans="1:14" x14ac:dyDescent="0.25">
      <c r="C44470" s="76"/>
      <c r="D44470" s="76"/>
      <c r="E44470" s="76"/>
      <c r="F44470" s="76"/>
      <c r="G44470" s="76"/>
      <c r="H44470" s="76"/>
      <c r="I44470" s="76"/>
      <c r="J44470" s="76"/>
      <c r="K44470" s="76"/>
      <c r="M44470" s="76"/>
      <c r="N44470" s="76"/>
    </row>
    <row r="44471" spans="1:14" x14ac:dyDescent="0.25">
      <c r="B44471" s="76"/>
      <c r="C44471" s="76"/>
      <c r="D44471" s="76"/>
      <c r="E44471" s="76"/>
      <c r="F44471" s="76"/>
      <c r="G44471" s="76"/>
      <c r="H44471" s="76"/>
      <c r="I44471" s="76"/>
      <c r="J44471" s="76"/>
      <c r="K44471" s="76"/>
      <c r="M44471" s="76"/>
      <c r="N44471" s="76"/>
    </row>
    <row r="44472" spans="1:14" x14ac:dyDescent="0.25">
      <c r="C44472" s="76"/>
      <c r="D44472" s="76"/>
      <c r="E44472" s="76"/>
      <c r="F44472" s="76"/>
      <c r="G44472" s="76"/>
      <c r="H44472" s="76"/>
      <c r="I44472" s="76"/>
      <c r="J44472" s="76"/>
      <c r="K44472" s="76"/>
      <c r="M44472" s="76"/>
      <c r="N44472" s="76"/>
    </row>
    <row r="44473" spans="1:14" x14ac:dyDescent="0.25">
      <c r="C44473" s="76"/>
      <c r="D44473" s="76"/>
      <c r="E44473" s="76"/>
      <c r="F44473" s="76"/>
      <c r="G44473" s="76"/>
      <c r="H44473" s="76"/>
      <c r="I44473" s="76"/>
      <c r="J44473" s="76"/>
      <c r="K44473" s="76"/>
      <c r="M44473" s="76"/>
      <c r="N44473" s="76"/>
    </row>
    <row r="44474" spans="1:14" x14ac:dyDescent="0.25">
      <c r="B44474" s="76"/>
      <c r="C44474" s="76"/>
      <c r="D44474" s="76"/>
      <c r="E44474" s="76"/>
      <c r="F44474" s="76"/>
      <c r="G44474" s="76"/>
      <c r="H44474" s="76"/>
      <c r="I44474" s="76"/>
      <c r="J44474" s="76"/>
      <c r="K44474" s="76"/>
      <c r="M44474" s="76"/>
      <c r="N44474" s="76"/>
    </row>
    <row r="44475" spans="1:14" x14ac:dyDescent="0.25">
      <c r="B44475" s="76"/>
      <c r="C44475" s="76"/>
      <c r="D44475" s="76"/>
      <c r="E44475" s="76"/>
      <c r="F44475" s="76"/>
      <c r="G44475" s="76"/>
      <c r="H44475" s="76"/>
      <c r="I44475" s="76"/>
      <c r="J44475" s="76"/>
      <c r="K44475" s="76"/>
      <c r="M44475" s="76"/>
      <c r="N44475" s="76"/>
    </row>
    <row r="44476" spans="1:14" x14ac:dyDescent="0.25">
      <c r="C44476" s="76"/>
      <c r="D44476" s="76"/>
      <c r="E44476" s="76"/>
      <c r="F44476" s="76"/>
      <c r="G44476" s="76"/>
      <c r="H44476" s="76"/>
      <c r="I44476" s="76"/>
      <c r="J44476" s="76"/>
      <c r="K44476" s="76"/>
      <c r="M44476" s="76"/>
      <c r="N44476" s="76"/>
    </row>
    <row r="44477" spans="1:14" x14ac:dyDescent="0.25">
      <c r="C44477" s="76"/>
      <c r="D44477" s="76"/>
      <c r="E44477" s="76"/>
      <c r="F44477" s="76"/>
      <c r="G44477" s="76"/>
      <c r="H44477" s="76"/>
      <c r="I44477" s="76"/>
      <c r="J44477" s="76"/>
      <c r="K44477" s="76"/>
      <c r="M44477" s="76"/>
      <c r="N44477" s="76"/>
    </row>
    <row r="44478" spans="1:14" x14ac:dyDescent="0.25">
      <c r="B44478" s="76"/>
      <c r="C44478" s="76"/>
      <c r="D44478" s="76"/>
      <c r="E44478" s="76"/>
      <c r="F44478" s="76"/>
      <c r="G44478" s="76"/>
      <c r="H44478" s="76"/>
      <c r="I44478" s="76"/>
      <c r="J44478" s="76"/>
      <c r="K44478" s="76"/>
      <c r="M44478" s="76"/>
      <c r="N44478" s="76"/>
    </row>
    <row r="44479" spans="1:14" x14ac:dyDescent="0.25">
      <c r="B44479" s="76"/>
      <c r="C44479" s="76"/>
      <c r="D44479" s="76"/>
      <c r="E44479" s="76"/>
      <c r="F44479" s="76"/>
      <c r="G44479" s="76"/>
      <c r="H44479" s="76"/>
      <c r="I44479" s="76"/>
      <c r="J44479" s="76"/>
      <c r="K44479" s="76"/>
      <c r="M44479" s="76"/>
      <c r="N44479" s="76"/>
    </row>
    <row r="44480" spans="1:14" x14ac:dyDescent="0.25">
      <c r="B44480" s="76"/>
      <c r="C44480" s="76"/>
      <c r="D44480" s="76"/>
      <c r="E44480" s="76"/>
      <c r="F44480" s="76"/>
      <c r="G44480" s="76"/>
      <c r="H44480" s="76"/>
      <c r="I44480" s="76"/>
      <c r="J44480" s="76"/>
      <c r="K44480" s="76"/>
      <c r="M44480" s="76"/>
      <c r="N44480" s="76"/>
    </row>
    <row r="44481" spans="1:14" x14ac:dyDescent="0.25">
      <c r="B44481" s="76"/>
      <c r="C44481" s="76"/>
      <c r="D44481" s="76"/>
      <c r="E44481" s="76"/>
      <c r="F44481" s="76"/>
      <c r="G44481" s="76"/>
      <c r="H44481" s="76"/>
      <c r="I44481" s="76"/>
      <c r="J44481" s="76"/>
      <c r="K44481" s="76"/>
      <c r="M44481" s="76"/>
      <c r="N44481" s="76"/>
    </row>
    <row r="44482" spans="1:14" x14ac:dyDescent="0.25">
      <c r="B44482" s="76"/>
      <c r="C44482" s="76"/>
      <c r="D44482" s="76"/>
      <c r="E44482" s="76"/>
      <c r="F44482" s="76"/>
      <c r="G44482" s="76"/>
      <c r="H44482" s="76"/>
      <c r="I44482" s="76"/>
      <c r="J44482" s="76"/>
      <c r="K44482" s="76"/>
      <c r="M44482" s="76"/>
      <c r="N44482" s="76"/>
    </row>
    <row r="44483" spans="1:14" x14ac:dyDescent="0.25">
      <c r="B44483" s="76"/>
      <c r="C44483" s="76"/>
      <c r="D44483" s="76"/>
      <c r="E44483" s="76"/>
      <c r="F44483" s="76"/>
      <c r="G44483" s="76"/>
      <c r="H44483" s="76"/>
      <c r="I44483" s="76"/>
      <c r="J44483" s="76"/>
      <c r="K44483" s="76"/>
      <c r="M44483" s="76"/>
      <c r="N44483" s="76"/>
    </row>
    <row r="44484" spans="1:14" x14ac:dyDescent="0.25">
      <c r="C44484" s="76"/>
      <c r="D44484" s="76"/>
      <c r="E44484" s="76"/>
      <c r="F44484" s="76"/>
      <c r="G44484" s="76"/>
      <c r="H44484" s="76"/>
      <c r="I44484" s="76"/>
      <c r="J44484" s="76"/>
      <c r="K44484" s="76"/>
      <c r="M44484" s="76"/>
      <c r="N44484" s="76"/>
    </row>
    <row r="44485" spans="1:14" x14ac:dyDescent="0.25">
      <c r="B44485" s="80"/>
      <c r="C44485" s="76"/>
      <c r="D44485" s="76"/>
      <c r="E44485" s="76"/>
      <c r="F44485" s="76"/>
      <c r="G44485" s="76"/>
      <c r="H44485" s="76"/>
      <c r="I44485" s="76"/>
      <c r="J44485" s="76"/>
      <c r="K44485" s="76"/>
      <c r="M44485" s="76"/>
      <c r="N44485" s="76"/>
    </row>
    <row r="44486" spans="1:14" x14ac:dyDescent="0.25">
      <c r="C44486" s="76"/>
      <c r="D44486" s="76"/>
      <c r="E44486" s="76"/>
      <c r="F44486" s="76"/>
      <c r="G44486" s="76"/>
      <c r="H44486" s="76"/>
      <c r="I44486" s="76"/>
      <c r="J44486" s="76"/>
      <c r="K44486" s="76"/>
      <c r="M44486" s="76"/>
      <c r="N44486" s="76"/>
    </row>
    <row r="44487" spans="1:14" x14ac:dyDescent="0.25">
      <c r="B44487" s="76"/>
      <c r="C44487" s="76"/>
      <c r="D44487" s="76"/>
      <c r="E44487" s="76"/>
      <c r="F44487" s="76"/>
      <c r="G44487" s="76"/>
      <c r="H44487" s="76"/>
      <c r="I44487" s="76"/>
      <c r="J44487" s="76"/>
      <c r="K44487" s="76"/>
      <c r="M44487" s="76"/>
      <c r="N44487" s="76"/>
    </row>
    <row r="44488" spans="1:14" x14ac:dyDescent="0.25">
      <c r="C44488" s="76"/>
      <c r="D44488" s="76"/>
      <c r="E44488" s="76"/>
      <c r="F44488" s="76"/>
      <c r="G44488" s="76"/>
      <c r="H44488" s="76"/>
      <c r="I44488" s="76"/>
      <c r="J44488" s="76"/>
      <c r="K44488" s="76"/>
      <c r="M44488" s="76"/>
      <c r="N44488" s="76"/>
    </row>
    <row r="44489" spans="1:14" x14ac:dyDescent="0.25">
      <c r="B44489" s="76"/>
      <c r="C44489" s="76"/>
      <c r="D44489" s="76"/>
      <c r="E44489" s="76"/>
      <c r="F44489" s="76"/>
      <c r="G44489" s="76"/>
      <c r="H44489" s="76"/>
      <c r="I44489" s="76"/>
      <c r="J44489" s="76"/>
      <c r="K44489" s="76"/>
      <c r="M44489" s="76"/>
      <c r="N44489" s="76"/>
    </row>
    <row r="44490" spans="1:14" x14ac:dyDescent="0.25">
      <c r="A44490" s="76"/>
      <c r="C44490" s="76"/>
      <c r="D44490" s="76"/>
      <c r="E44490" s="76"/>
      <c r="F44490" s="76"/>
      <c r="G44490" s="76"/>
      <c r="H44490" s="76"/>
      <c r="I44490" s="76"/>
      <c r="J44490" s="76"/>
      <c r="K44490" s="76"/>
      <c r="M44490" s="76"/>
      <c r="N44490" s="76"/>
    </row>
    <row r="44491" spans="1:14" x14ac:dyDescent="0.25">
      <c r="A44491" s="76"/>
      <c r="C44491" s="76"/>
      <c r="D44491" s="76"/>
      <c r="E44491" s="76"/>
      <c r="F44491" s="76"/>
      <c r="G44491" s="76"/>
      <c r="H44491" s="76"/>
      <c r="I44491" s="76"/>
      <c r="J44491" s="76"/>
      <c r="K44491" s="76"/>
      <c r="M44491" s="76"/>
      <c r="N44491" s="76"/>
    </row>
    <row r="44492" spans="1:14" x14ac:dyDescent="0.25">
      <c r="A44492" s="76"/>
      <c r="C44492" s="76"/>
      <c r="D44492" s="76"/>
      <c r="E44492" s="76"/>
      <c r="F44492" s="76"/>
      <c r="G44492" s="76"/>
      <c r="H44492" s="76"/>
      <c r="I44492" s="76"/>
      <c r="J44492" s="76"/>
      <c r="K44492" s="76"/>
      <c r="M44492" s="76"/>
      <c r="N44492" s="76"/>
    </row>
    <row r="44493" spans="1:14" x14ac:dyDescent="0.25">
      <c r="A44493" s="76"/>
      <c r="C44493" s="76"/>
      <c r="D44493" s="76"/>
      <c r="E44493" s="76"/>
      <c r="F44493" s="76"/>
      <c r="G44493" s="76"/>
      <c r="H44493" s="76"/>
      <c r="I44493" s="76"/>
      <c r="J44493" s="76"/>
      <c r="K44493" s="76"/>
      <c r="M44493" s="76"/>
      <c r="N44493" s="76"/>
    </row>
    <row r="44494" spans="1:14" x14ac:dyDescent="0.25">
      <c r="A44494" s="76"/>
      <c r="C44494" s="76"/>
      <c r="D44494" s="76"/>
      <c r="E44494" s="76"/>
      <c r="F44494" s="76"/>
      <c r="G44494" s="76"/>
      <c r="H44494" s="76"/>
      <c r="I44494" s="76"/>
      <c r="J44494" s="76"/>
      <c r="K44494" s="76"/>
      <c r="M44494" s="76"/>
      <c r="N44494" s="76"/>
    </row>
    <row r="44495" spans="1:14" x14ac:dyDescent="0.25">
      <c r="A44495" s="76"/>
      <c r="C44495" s="76"/>
      <c r="D44495" s="76"/>
      <c r="E44495" s="76"/>
      <c r="F44495" s="76"/>
      <c r="G44495" s="76"/>
      <c r="H44495" s="76"/>
      <c r="I44495" s="76"/>
      <c r="J44495" s="76"/>
      <c r="K44495" s="76"/>
      <c r="M44495" s="76"/>
      <c r="N44495" s="76"/>
    </row>
    <row r="44496" spans="1:14" x14ac:dyDescent="0.25">
      <c r="A44496" s="76"/>
      <c r="C44496" s="76"/>
      <c r="D44496" s="76"/>
      <c r="E44496" s="76"/>
      <c r="F44496" s="76"/>
      <c r="G44496" s="76"/>
      <c r="H44496" s="76"/>
      <c r="I44496" s="76"/>
      <c r="J44496" s="76"/>
      <c r="K44496" s="76"/>
      <c r="M44496" s="76"/>
      <c r="N44496" s="76"/>
    </row>
    <row r="44497" spans="1:14" x14ac:dyDescent="0.25">
      <c r="A44497" s="76"/>
      <c r="C44497" s="76"/>
      <c r="D44497" s="76"/>
      <c r="E44497" s="76"/>
      <c r="F44497" s="76"/>
      <c r="G44497" s="76"/>
      <c r="H44497" s="76"/>
      <c r="I44497" s="76"/>
      <c r="J44497" s="76"/>
      <c r="K44497" s="76"/>
      <c r="M44497" s="76"/>
      <c r="N44497" s="76"/>
    </row>
    <row r="44498" spans="1:14" x14ac:dyDescent="0.25">
      <c r="A44498" s="76"/>
      <c r="B44498" s="76"/>
      <c r="C44498" s="76"/>
      <c r="D44498" s="76"/>
      <c r="E44498" s="76"/>
      <c r="F44498" s="76"/>
      <c r="G44498" s="76"/>
      <c r="H44498" s="76"/>
      <c r="I44498" s="76"/>
      <c r="J44498" s="76"/>
      <c r="K44498" s="76"/>
      <c r="M44498" s="76"/>
      <c r="N44498" s="76"/>
    </row>
    <row r="44499" spans="1:14" x14ac:dyDescent="0.25">
      <c r="A44499" s="76"/>
      <c r="B44499" s="76"/>
      <c r="C44499" s="76"/>
      <c r="D44499" s="76"/>
      <c r="E44499" s="76"/>
      <c r="F44499" s="76"/>
      <c r="G44499" s="76"/>
      <c r="H44499" s="76"/>
      <c r="I44499" s="76"/>
      <c r="J44499" s="76"/>
      <c r="K44499" s="76"/>
      <c r="M44499" s="76"/>
      <c r="N44499" s="76"/>
    </row>
    <row r="44500" spans="1:14" x14ac:dyDescent="0.25">
      <c r="A44500" s="76"/>
      <c r="C44500" s="76"/>
      <c r="D44500" s="76"/>
      <c r="E44500" s="76"/>
      <c r="F44500" s="76"/>
      <c r="G44500" s="76"/>
      <c r="H44500" s="76"/>
      <c r="I44500" s="76"/>
      <c r="J44500" s="76"/>
      <c r="K44500" s="76"/>
      <c r="M44500" s="76"/>
      <c r="N44500" s="76"/>
    </row>
    <row r="44501" spans="1:14" x14ac:dyDescent="0.25">
      <c r="A44501" s="76"/>
      <c r="B44501" s="76"/>
      <c r="C44501" s="76"/>
      <c r="D44501" s="76"/>
      <c r="E44501" s="76"/>
      <c r="F44501" s="76"/>
      <c r="G44501" s="76"/>
      <c r="H44501" s="76"/>
      <c r="I44501" s="76"/>
      <c r="J44501" s="76"/>
      <c r="K44501" s="76"/>
      <c r="M44501" s="76"/>
      <c r="N44501" s="76"/>
    </row>
    <row r="44502" spans="1:14" x14ac:dyDescent="0.25">
      <c r="A44502" s="76"/>
      <c r="B44502" s="76"/>
      <c r="C44502" s="76"/>
      <c r="D44502" s="76"/>
      <c r="E44502" s="76"/>
      <c r="F44502" s="76"/>
      <c r="G44502" s="76"/>
      <c r="H44502" s="76"/>
      <c r="I44502" s="76"/>
      <c r="J44502" s="76"/>
      <c r="K44502" s="76"/>
      <c r="M44502" s="76"/>
      <c r="N44502" s="76"/>
    </row>
    <row r="44503" spans="1:14" x14ac:dyDescent="0.25">
      <c r="A44503" s="76"/>
      <c r="C44503" s="76"/>
      <c r="D44503" s="76"/>
      <c r="E44503" s="76"/>
      <c r="F44503" s="76"/>
      <c r="G44503" s="76"/>
      <c r="H44503" s="76"/>
      <c r="I44503" s="76"/>
      <c r="J44503" s="76"/>
      <c r="K44503" s="76"/>
      <c r="M44503" s="76"/>
      <c r="N44503" s="76"/>
    </row>
    <row r="44504" spans="1:14" x14ac:dyDescent="0.25">
      <c r="A44504" s="76"/>
      <c r="C44504" s="76"/>
      <c r="D44504" s="76"/>
      <c r="E44504" s="76"/>
      <c r="F44504" s="76"/>
      <c r="G44504" s="76"/>
      <c r="H44504" s="76"/>
      <c r="I44504" s="76"/>
      <c r="J44504" s="76"/>
      <c r="K44504" s="76"/>
      <c r="M44504" s="76"/>
      <c r="N44504" s="76"/>
    </row>
    <row r="44505" spans="1:14" x14ac:dyDescent="0.25">
      <c r="A44505" s="76"/>
      <c r="B44505" s="76"/>
      <c r="C44505" s="76"/>
      <c r="D44505" s="76"/>
      <c r="E44505" s="76"/>
      <c r="F44505" s="76"/>
      <c r="G44505" s="76"/>
      <c r="H44505" s="76"/>
      <c r="I44505" s="76"/>
      <c r="J44505" s="76"/>
      <c r="K44505" s="76"/>
      <c r="M44505" s="76"/>
      <c r="N44505" s="76"/>
    </row>
    <row r="44506" spans="1:14" x14ac:dyDescent="0.25">
      <c r="A44506" s="76"/>
      <c r="B44506" s="76"/>
      <c r="C44506" s="76"/>
      <c r="D44506" s="76"/>
      <c r="E44506" s="76"/>
      <c r="F44506" s="76"/>
      <c r="G44506" s="76"/>
      <c r="H44506" s="76"/>
      <c r="I44506" s="76"/>
      <c r="J44506" s="76"/>
      <c r="K44506" s="76"/>
      <c r="M44506" s="76"/>
      <c r="N44506" s="76"/>
    </row>
    <row r="44507" spans="1:14" x14ac:dyDescent="0.25">
      <c r="A44507" s="76"/>
      <c r="C44507" s="76"/>
      <c r="D44507" s="76"/>
      <c r="E44507" s="76"/>
      <c r="F44507" s="76"/>
      <c r="G44507" s="76"/>
      <c r="H44507" s="76"/>
      <c r="I44507" s="76"/>
      <c r="J44507" s="76"/>
      <c r="K44507" s="76"/>
      <c r="M44507" s="76"/>
      <c r="N44507" s="76"/>
    </row>
    <row r="44508" spans="1:14" x14ac:dyDescent="0.25">
      <c r="A44508" s="76"/>
      <c r="C44508" s="76"/>
      <c r="D44508" s="76"/>
      <c r="E44508" s="76"/>
      <c r="F44508" s="76"/>
      <c r="G44508" s="76"/>
      <c r="H44508" s="76"/>
      <c r="I44508" s="76"/>
      <c r="J44508" s="76"/>
      <c r="K44508" s="76"/>
      <c r="M44508" s="76"/>
      <c r="N44508" s="76"/>
    </row>
    <row r="44509" spans="1:14" x14ac:dyDescent="0.25">
      <c r="A44509" s="76"/>
      <c r="C44509" s="76"/>
      <c r="D44509" s="76"/>
      <c r="E44509" s="76"/>
      <c r="F44509" s="76"/>
      <c r="G44509" s="76"/>
      <c r="H44509" s="76"/>
      <c r="I44509" s="76"/>
      <c r="J44509" s="76"/>
      <c r="K44509" s="76"/>
      <c r="M44509" s="76"/>
      <c r="N44509" s="76"/>
    </row>
    <row r="44510" spans="1:14" x14ac:dyDescent="0.25">
      <c r="A44510" s="76"/>
      <c r="C44510" s="76"/>
      <c r="D44510" s="76"/>
      <c r="E44510" s="76"/>
      <c r="F44510" s="76"/>
      <c r="G44510" s="76"/>
      <c r="H44510" s="76"/>
      <c r="I44510" s="76"/>
      <c r="J44510" s="76"/>
      <c r="K44510" s="76"/>
      <c r="M44510" s="76"/>
      <c r="N44510" s="76"/>
    </row>
    <row r="44511" spans="1:14" x14ac:dyDescent="0.25">
      <c r="A44511" s="76"/>
      <c r="C44511" s="76"/>
      <c r="D44511" s="76"/>
      <c r="E44511" s="76"/>
      <c r="F44511" s="76"/>
      <c r="G44511" s="76"/>
      <c r="H44511" s="76"/>
      <c r="I44511" s="76"/>
      <c r="J44511" s="76"/>
      <c r="K44511" s="76"/>
      <c r="M44511" s="76"/>
      <c r="N44511" s="76"/>
    </row>
    <row r="44512" spans="1:14" x14ac:dyDescent="0.25">
      <c r="A44512" s="76"/>
      <c r="C44512" s="76"/>
      <c r="D44512" s="76"/>
      <c r="E44512" s="76"/>
      <c r="F44512" s="76"/>
      <c r="G44512" s="76"/>
      <c r="H44512" s="76"/>
      <c r="I44512" s="76"/>
      <c r="J44512" s="76"/>
      <c r="K44512" s="76"/>
      <c r="M44512" s="76"/>
      <c r="N44512" s="76"/>
    </row>
    <row r="44513" spans="1:14" x14ac:dyDescent="0.25">
      <c r="A44513" s="76"/>
      <c r="C44513" s="76"/>
      <c r="D44513" s="76"/>
      <c r="E44513" s="76"/>
      <c r="F44513" s="76"/>
      <c r="G44513" s="76"/>
      <c r="H44513" s="76"/>
      <c r="I44513" s="76"/>
      <c r="J44513" s="76"/>
      <c r="K44513" s="76"/>
      <c r="M44513" s="76"/>
      <c r="N44513" s="76"/>
    </row>
    <row r="44514" spans="1:14" x14ac:dyDescent="0.25">
      <c r="A44514" s="76"/>
      <c r="B44514" s="80"/>
      <c r="C44514" s="76"/>
      <c r="D44514" s="76"/>
      <c r="E44514" s="76"/>
      <c r="F44514" s="76"/>
      <c r="G44514" s="76"/>
      <c r="H44514" s="76"/>
      <c r="I44514" s="76"/>
      <c r="J44514" s="76"/>
      <c r="K44514" s="76"/>
      <c r="M44514" s="76"/>
      <c r="N44514" s="76"/>
    </row>
    <row r="44515" spans="1:14" x14ac:dyDescent="0.25">
      <c r="A44515" s="76"/>
      <c r="B44515" s="76"/>
      <c r="C44515" s="76"/>
      <c r="D44515" s="76"/>
      <c r="E44515" s="76"/>
      <c r="F44515" s="76"/>
      <c r="G44515" s="76"/>
      <c r="H44515" s="76"/>
      <c r="I44515" s="76"/>
      <c r="J44515" s="76"/>
      <c r="K44515" s="76"/>
      <c r="M44515" s="76"/>
      <c r="N44515" s="76"/>
    </row>
    <row r="44516" spans="1:14" x14ac:dyDescent="0.25">
      <c r="A44516" s="76"/>
      <c r="C44516" s="76"/>
      <c r="D44516" s="76"/>
      <c r="E44516" s="76"/>
      <c r="F44516" s="76"/>
      <c r="G44516" s="76"/>
      <c r="H44516" s="76"/>
      <c r="I44516" s="76"/>
      <c r="J44516" s="76"/>
      <c r="K44516" s="76"/>
      <c r="M44516" s="76"/>
      <c r="N44516" s="76"/>
    </row>
    <row r="44517" spans="1:14" x14ac:dyDescent="0.25">
      <c r="A44517" s="76"/>
      <c r="C44517" s="76"/>
      <c r="D44517" s="76"/>
      <c r="E44517" s="76"/>
      <c r="F44517" s="76"/>
      <c r="G44517" s="76"/>
      <c r="H44517" s="76"/>
      <c r="I44517" s="76"/>
      <c r="J44517" s="76"/>
      <c r="K44517" s="76"/>
      <c r="M44517" s="76"/>
      <c r="N44517" s="76"/>
    </row>
    <row r="44518" spans="1:14" x14ac:dyDescent="0.25">
      <c r="A44518" s="76"/>
      <c r="C44518" s="76"/>
      <c r="D44518" s="76"/>
      <c r="E44518" s="76"/>
      <c r="F44518" s="76"/>
      <c r="G44518" s="76"/>
      <c r="H44518" s="76"/>
      <c r="I44518" s="76"/>
      <c r="J44518" s="76"/>
      <c r="K44518" s="76"/>
      <c r="M44518" s="76"/>
      <c r="N44518" s="76"/>
    </row>
    <row r="44519" spans="1:14" x14ac:dyDescent="0.25">
      <c r="A44519" s="76"/>
      <c r="C44519" s="76"/>
      <c r="D44519" s="76"/>
      <c r="E44519" s="76"/>
      <c r="F44519" s="76"/>
      <c r="G44519" s="76"/>
      <c r="H44519" s="76"/>
      <c r="I44519" s="76"/>
      <c r="J44519" s="76"/>
      <c r="K44519" s="76"/>
      <c r="M44519" s="76"/>
      <c r="N44519" s="76"/>
    </row>
    <row r="44520" spans="1:14" x14ac:dyDescent="0.25">
      <c r="A44520" s="76"/>
      <c r="B44520" s="76"/>
      <c r="C44520" s="76"/>
      <c r="D44520" s="76"/>
      <c r="E44520" s="76"/>
      <c r="F44520" s="76"/>
      <c r="G44520" s="76"/>
      <c r="H44520" s="76"/>
      <c r="I44520" s="76"/>
      <c r="J44520" s="76"/>
      <c r="K44520" s="76"/>
      <c r="M44520" s="76"/>
      <c r="N44520" s="76"/>
    </row>
    <row r="44521" spans="1:14" x14ac:dyDescent="0.25">
      <c r="A44521" s="76"/>
      <c r="C44521" s="76"/>
      <c r="D44521" s="76"/>
      <c r="E44521" s="76"/>
      <c r="F44521" s="76"/>
      <c r="G44521" s="76"/>
      <c r="H44521" s="76"/>
      <c r="I44521" s="76"/>
      <c r="J44521" s="76"/>
      <c r="K44521" s="76"/>
      <c r="M44521" s="76"/>
      <c r="N44521" s="76"/>
    </row>
    <row r="44522" spans="1:14" x14ac:dyDescent="0.25">
      <c r="A44522" s="76"/>
      <c r="C44522" s="76"/>
      <c r="D44522" s="76"/>
      <c r="E44522" s="76"/>
      <c r="F44522" s="76"/>
      <c r="G44522" s="76"/>
      <c r="H44522" s="76"/>
      <c r="I44522" s="76"/>
      <c r="J44522" s="76"/>
      <c r="K44522" s="76"/>
      <c r="M44522" s="76"/>
      <c r="N44522" s="76"/>
    </row>
    <row r="44523" spans="1:14" x14ac:dyDescent="0.25">
      <c r="A44523" s="76"/>
      <c r="C44523" s="76"/>
      <c r="D44523" s="76"/>
      <c r="E44523" s="76"/>
      <c r="F44523" s="76"/>
      <c r="G44523" s="76"/>
      <c r="H44523" s="76"/>
      <c r="I44523" s="76"/>
      <c r="J44523" s="76"/>
      <c r="K44523" s="76"/>
      <c r="M44523" s="76"/>
      <c r="N44523" s="76"/>
    </row>
    <row r="44524" spans="1:14" x14ac:dyDescent="0.25">
      <c r="A44524" s="76"/>
      <c r="C44524" s="76"/>
      <c r="D44524" s="76"/>
      <c r="E44524" s="76"/>
      <c r="F44524" s="76"/>
      <c r="G44524" s="76"/>
      <c r="H44524" s="76"/>
      <c r="I44524" s="76"/>
      <c r="J44524" s="76"/>
      <c r="K44524" s="76"/>
      <c r="M44524" s="76"/>
      <c r="N44524" s="76"/>
    </row>
    <row r="44525" spans="1:14" x14ac:dyDescent="0.25">
      <c r="A44525" s="76"/>
      <c r="C44525" s="76"/>
      <c r="D44525" s="76"/>
      <c r="E44525" s="76"/>
      <c r="F44525" s="76"/>
      <c r="G44525" s="76"/>
      <c r="H44525" s="76"/>
      <c r="I44525" s="76"/>
      <c r="J44525" s="76"/>
      <c r="K44525" s="76"/>
      <c r="M44525" s="76"/>
      <c r="N44525" s="76"/>
    </row>
    <row r="44526" spans="1:14" x14ac:dyDescent="0.25">
      <c r="A44526" s="76"/>
      <c r="B44526" s="76"/>
      <c r="C44526" s="76"/>
      <c r="D44526" s="76"/>
      <c r="E44526" s="76"/>
      <c r="F44526" s="76"/>
      <c r="G44526" s="76"/>
      <c r="H44526" s="76"/>
      <c r="I44526" s="76"/>
      <c r="J44526" s="76"/>
      <c r="K44526" s="76"/>
      <c r="M44526" s="76"/>
      <c r="N44526" s="76"/>
    </row>
    <row r="44527" spans="1:14" x14ac:dyDescent="0.25">
      <c r="A44527" s="76"/>
      <c r="B44527" s="76"/>
      <c r="C44527" s="76"/>
      <c r="D44527" s="76"/>
      <c r="E44527" s="76"/>
      <c r="F44527" s="76"/>
      <c r="G44527" s="76"/>
      <c r="H44527" s="76"/>
      <c r="I44527" s="76"/>
      <c r="J44527" s="76"/>
      <c r="K44527" s="76"/>
      <c r="M44527" s="76"/>
      <c r="N44527" s="76"/>
    </row>
    <row r="44528" spans="1:14" x14ac:dyDescent="0.25">
      <c r="A44528" s="76"/>
      <c r="B44528" s="76"/>
      <c r="C44528" s="76"/>
      <c r="D44528" s="76"/>
      <c r="E44528" s="76"/>
      <c r="F44528" s="76"/>
      <c r="G44528" s="76"/>
      <c r="H44528" s="76"/>
      <c r="I44528" s="76"/>
      <c r="J44528" s="76"/>
      <c r="K44528" s="76"/>
      <c r="M44528" s="76"/>
      <c r="N44528" s="76"/>
    </row>
    <row r="44529" spans="1:14" x14ac:dyDescent="0.25">
      <c r="A44529" s="76"/>
      <c r="B44529" s="76"/>
      <c r="C44529" s="76"/>
      <c r="D44529" s="76"/>
      <c r="E44529" s="76"/>
      <c r="F44529" s="76"/>
      <c r="G44529" s="76"/>
      <c r="H44529" s="76"/>
      <c r="I44529" s="76"/>
      <c r="J44529" s="76"/>
      <c r="K44529" s="76"/>
      <c r="M44529" s="76"/>
      <c r="N44529" s="76"/>
    </row>
    <row r="44530" spans="1:14" x14ac:dyDescent="0.25">
      <c r="A44530" s="76"/>
      <c r="B44530" s="76"/>
      <c r="C44530" s="76"/>
      <c r="D44530" s="76"/>
      <c r="E44530" s="76"/>
      <c r="F44530" s="76"/>
      <c r="G44530" s="76"/>
      <c r="H44530" s="76"/>
      <c r="I44530" s="76"/>
      <c r="J44530" s="76"/>
      <c r="K44530" s="76"/>
      <c r="M44530" s="76"/>
      <c r="N44530" s="76"/>
    </row>
    <row r="44531" spans="1:14" x14ac:dyDescent="0.25">
      <c r="A44531" s="76"/>
      <c r="C44531" s="76"/>
      <c r="D44531" s="76"/>
      <c r="E44531" s="76"/>
      <c r="F44531" s="76"/>
      <c r="G44531" s="76"/>
      <c r="H44531" s="76"/>
      <c r="I44531" s="76"/>
      <c r="J44531" s="76"/>
      <c r="K44531" s="76"/>
      <c r="M44531" s="76"/>
      <c r="N44531" s="76"/>
    </row>
    <row r="44532" spans="1:14" x14ac:dyDescent="0.25">
      <c r="A44532" s="76"/>
      <c r="C44532" s="76"/>
      <c r="D44532" s="76"/>
      <c r="E44532" s="76"/>
      <c r="F44532" s="76"/>
      <c r="G44532" s="76"/>
      <c r="H44532" s="76"/>
      <c r="I44532" s="76"/>
      <c r="J44532" s="76"/>
      <c r="K44532" s="76"/>
      <c r="M44532" s="76"/>
      <c r="N44532" s="76"/>
    </row>
    <row r="44533" spans="1:14" x14ac:dyDescent="0.25">
      <c r="A44533" s="76"/>
      <c r="C44533" s="76"/>
      <c r="D44533" s="76"/>
      <c r="E44533" s="76"/>
      <c r="F44533" s="76"/>
      <c r="G44533" s="76"/>
      <c r="H44533" s="76"/>
      <c r="I44533" s="76"/>
      <c r="J44533" s="76"/>
      <c r="K44533" s="76"/>
      <c r="M44533" s="76"/>
      <c r="N44533" s="76"/>
    </row>
    <row r="44534" spans="1:14" x14ac:dyDescent="0.25">
      <c r="A44534" s="76"/>
      <c r="B44534" s="76"/>
      <c r="C44534" s="76"/>
      <c r="D44534" s="76"/>
      <c r="E44534" s="76"/>
      <c r="F44534" s="76"/>
      <c r="G44534" s="76"/>
      <c r="H44534" s="76"/>
      <c r="I44534" s="76"/>
      <c r="J44534" s="76"/>
      <c r="K44534" s="76"/>
      <c r="M44534" s="76"/>
      <c r="N44534" s="76"/>
    </row>
    <row r="44535" spans="1:14" x14ac:dyDescent="0.25">
      <c r="A44535" s="76"/>
      <c r="C44535" s="76"/>
      <c r="D44535" s="76"/>
      <c r="E44535" s="76"/>
      <c r="F44535" s="76"/>
      <c r="G44535" s="76"/>
      <c r="H44535" s="76"/>
      <c r="I44535" s="76"/>
      <c r="J44535" s="76"/>
      <c r="K44535" s="76"/>
      <c r="M44535" s="76"/>
      <c r="N44535" s="76"/>
    </row>
    <row r="44536" spans="1:14" x14ac:dyDescent="0.25">
      <c r="A44536" s="76"/>
      <c r="C44536" s="76"/>
      <c r="D44536" s="76"/>
      <c r="E44536" s="76"/>
      <c r="F44536" s="76"/>
      <c r="G44536" s="76"/>
      <c r="H44536" s="76"/>
      <c r="I44536" s="76"/>
      <c r="J44536" s="76"/>
      <c r="K44536" s="76"/>
      <c r="M44536" s="76"/>
      <c r="N44536" s="76"/>
    </row>
    <row r="44537" spans="1:14" x14ac:dyDescent="0.25">
      <c r="A44537" s="76"/>
      <c r="B44537" s="76"/>
      <c r="C44537" s="76"/>
      <c r="D44537" s="76"/>
      <c r="E44537" s="76"/>
      <c r="F44537" s="76"/>
      <c r="G44537" s="76"/>
      <c r="H44537" s="76"/>
      <c r="I44537" s="76"/>
      <c r="J44537" s="76"/>
      <c r="K44537" s="76"/>
      <c r="M44537" s="76"/>
      <c r="N44537" s="76"/>
    </row>
    <row r="44538" spans="1:14" x14ac:dyDescent="0.25">
      <c r="A44538" s="76"/>
      <c r="B44538" s="76"/>
      <c r="C44538" s="76"/>
      <c r="D44538" s="76"/>
      <c r="E44538" s="76"/>
      <c r="F44538" s="76"/>
      <c r="G44538" s="76"/>
      <c r="H44538" s="76"/>
      <c r="I44538" s="76"/>
      <c r="J44538" s="76"/>
      <c r="K44538" s="76"/>
      <c r="M44538" s="76"/>
      <c r="N44538" s="76"/>
    </row>
    <row r="44539" spans="1:14" x14ac:dyDescent="0.25">
      <c r="A44539" s="76"/>
      <c r="C44539" s="76"/>
      <c r="D44539" s="76"/>
      <c r="E44539" s="76"/>
      <c r="F44539" s="76"/>
      <c r="G44539" s="76"/>
      <c r="H44539" s="76"/>
      <c r="I44539" s="76"/>
      <c r="J44539" s="76"/>
      <c r="K44539" s="76"/>
      <c r="M44539" s="76"/>
      <c r="N44539" s="76"/>
    </row>
    <row r="44540" spans="1:14" x14ac:dyDescent="0.25">
      <c r="A44540" s="76"/>
      <c r="B44540" s="76"/>
      <c r="C44540" s="76"/>
      <c r="D44540" s="76"/>
      <c r="E44540" s="76"/>
      <c r="F44540" s="76"/>
      <c r="G44540" s="76"/>
      <c r="H44540" s="76"/>
      <c r="I44540" s="76"/>
      <c r="J44540" s="76"/>
      <c r="K44540" s="76"/>
      <c r="M44540" s="76"/>
      <c r="N44540" s="76"/>
    </row>
    <row r="44541" spans="1:14" x14ac:dyDescent="0.25">
      <c r="A44541" s="76"/>
      <c r="B44541" s="76"/>
      <c r="C44541" s="76"/>
      <c r="D44541" s="76"/>
      <c r="E44541" s="76"/>
      <c r="F44541" s="76"/>
      <c r="G44541" s="76"/>
      <c r="H44541" s="76"/>
      <c r="I44541" s="76"/>
      <c r="J44541" s="76"/>
      <c r="K44541" s="76"/>
      <c r="M44541" s="76"/>
      <c r="N44541" s="76"/>
    </row>
    <row r="44542" spans="1:14" x14ac:dyDescent="0.25">
      <c r="A44542" s="76"/>
      <c r="B44542" s="76"/>
      <c r="C44542" s="76"/>
      <c r="D44542" s="76"/>
      <c r="E44542" s="76"/>
      <c r="F44542" s="76"/>
      <c r="G44542" s="76"/>
      <c r="H44542" s="76"/>
      <c r="I44542" s="76"/>
      <c r="J44542" s="76"/>
      <c r="K44542" s="76"/>
      <c r="M44542" s="76"/>
      <c r="N44542" s="76"/>
    </row>
    <row r="44543" spans="1:14" x14ac:dyDescent="0.25">
      <c r="A44543" s="76"/>
      <c r="C44543" s="76"/>
      <c r="D44543" s="76"/>
      <c r="E44543" s="76"/>
      <c r="F44543" s="76"/>
      <c r="G44543" s="76"/>
      <c r="H44543" s="76"/>
      <c r="I44543" s="76"/>
      <c r="J44543" s="76"/>
      <c r="K44543" s="76"/>
      <c r="M44543" s="76"/>
      <c r="N44543" s="76"/>
    </row>
    <row r="44544" spans="1:14" x14ac:dyDescent="0.25">
      <c r="A44544" s="76"/>
      <c r="C44544" s="76"/>
      <c r="D44544" s="76"/>
      <c r="E44544" s="76"/>
      <c r="F44544" s="76"/>
      <c r="G44544" s="76"/>
      <c r="H44544" s="76"/>
      <c r="I44544" s="76"/>
      <c r="J44544" s="76"/>
      <c r="K44544" s="76"/>
      <c r="M44544" s="76"/>
      <c r="N44544" s="76"/>
    </row>
    <row r="44545" spans="1:14" x14ac:dyDescent="0.25">
      <c r="A44545" s="76"/>
      <c r="C44545" s="76"/>
      <c r="D44545" s="76"/>
      <c r="E44545" s="76"/>
      <c r="F44545" s="76"/>
      <c r="G44545" s="76"/>
      <c r="H44545" s="76"/>
      <c r="I44545" s="76"/>
      <c r="J44545" s="76"/>
      <c r="K44545" s="76"/>
      <c r="M44545" s="76"/>
      <c r="N44545" s="76"/>
    </row>
    <row r="44546" spans="1:14" x14ac:dyDescent="0.25">
      <c r="A44546" s="76"/>
      <c r="C44546" s="76"/>
      <c r="D44546" s="76"/>
      <c r="E44546" s="76"/>
      <c r="F44546" s="76"/>
      <c r="G44546" s="76"/>
      <c r="H44546" s="76"/>
      <c r="I44546" s="76"/>
      <c r="J44546" s="76"/>
      <c r="K44546" s="76"/>
      <c r="M44546" s="76"/>
      <c r="N44546" s="76"/>
    </row>
    <row r="44547" spans="1:14" x14ac:dyDescent="0.25">
      <c r="A44547" s="76"/>
      <c r="C44547" s="76"/>
      <c r="D44547" s="76"/>
      <c r="E44547" s="76"/>
      <c r="F44547" s="76"/>
      <c r="G44547" s="76"/>
      <c r="H44547" s="76"/>
      <c r="I44547" s="76"/>
      <c r="J44547" s="76"/>
      <c r="K44547" s="76"/>
      <c r="M44547" s="76"/>
      <c r="N44547" s="76"/>
    </row>
    <row r="44548" spans="1:14" x14ac:dyDescent="0.25">
      <c r="A44548" s="76"/>
      <c r="C44548" s="76"/>
      <c r="D44548" s="76"/>
      <c r="E44548" s="76"/>
      <c r="F44548" s="76"/>
      <c r="G44548" s="76"/>
      <c r="H44548" s="76"/>
      <c r="I44548" s="76"/>
      <c r="J44548" s="76"/>
      <c r="K44548" s="76"/>
      <c r="M44548" s="76"/>
      <c r="N44548" s="76"/>
    </row>
    <row r="44549" spans="1:14" x14ac:dyDescent="0.25">
      <c r="A44549" s="76"/>
      <c r="C44549" s="76"/>
      <c r="D44549" s="76"/>
      <c r="E44549" s="76"/>
      <c r="F44549" s="76"/>
      <c r="G44549" s="76"/>
      <c r="H44549" s="76"/>
      <c r="I44549" s="76"/>
      <c r="J44549" s="76"/>
      <c r="K44549" s="76"/>
      <c r="M44549" s="76"/>
      <c r="N44549" s="76"/>
    </row>
    <row r="44550" spans="1:14" x14ac:dyDescent="0.25">
      <c r="A44550" s="76"/>
      <c r="B44550" s="76"/>
      <c r="C44550" s="76"/>
      <c r="D44550" s="76"/>
      <c r="E44550" s="76"/>
      <c r="F44550" s="76"/>
      <c r="G44550" s="76"/>
      <c r="H44550" s="76"/>
      <c r="I44550" s="76"/>
      <c r="J44550" s="76"/>
      <c r="K44550" s="76"/>
      <c r="M44550" s="76"/>
      <c r="N44550" s="76"/>
    </row>
    <row r="44551" spans="1:14" x14ac:dyDescent="0.25">
      <c r="A44551" s="76"/>
      <c r="B44551" s="76"/>
      <c r="C44551" s="76"/>
      <c r="D44551" s="76"/>
      <c r="E44551" s="76"/>
      <c r="F44551" s="76"/>
      <c r="G44551" s="76"/>
      <c r="H44551" s="76"/>
      <c r="I44551" s="76"/>
      <c r="J44551" s="76"/>
      <c r="K44551" s="76"/>
      <c r="M44551" s="76"/>
      <c r="N44551" s="76"/>
    </row>
    <row r="44552" spans="1:14" x14ac:dyDescent="0.25">
      <c r="A44552" s="76"/>
      <c r="B44552" s="76"/>
      <c r="C44552" s="76"/>
      <c r="D44552" s="76"/>
      <c r="E44552" s="76"/>
      <c r="F44552" s="76"/>
      <c r="G44552" s="76"/>
      <c r="H44552" s="76"/>
      <c r="I44552" s="76"/>
      <c r="J44552" s="76"/>
      <c r="K44552" s="76"/>
      <c r="M44552" s="76"/>
      <c r="N44552" s="76"/>
    </row>
    <row r="44553" spans="1:14" x14ac:dyDescent="0.25">
      <c r="A44553" s="76"/>
      <c r="C44553" s="76"/>
      <c r="D44553" s="76"/>
      <c r="E44553" s="76"/>
      <c r="F44553" s="76"/>
      <c r="G44553" s="76"/>
      <c r="H44553" s="76"/>
      <c r="I44553" s="76"/>
      <c r="J44553" s="76"/>
      <c r="K44553" s="76"/>
      <c r="M44553" s="76"/>
      <c r="N44553" s="76"/>
    </row>
    <row r="44554" spans="1:14" x14ac:dyDescent="0.25">
      <c r="A44554" s="76"/>
      <c r="C44554" s="76"/>
      <c r="D44554" s="76"/>
      <c r="E44554" s="76"/>
      <c r="F44554" s="76"/>
      <c r="G44554" s="76"/>
      <c r="H44554" s="76"/>
      <c r="I44554" s="76"/>
      <c r="J44554" s="76"/>
      <c r="K44554" s="76"/>
      <c r="M44554" s="76"/>
      <c r="N44554" s="76"/>
    </row>
    <row r="44555" spans="1:14" x14ac:dyDescent="0.25">
      <c r="A44555" s="76"/>
      <c r="C44555" s="76"/>
      <c r="D44555" s="76"/>
      <c r="E44555" s="76"/>
      <c r="F44555" s="76"/>
      <c r="G44555" s="76"/>
      <c r="H44555" s="76"/>
      <c r="I44555" s="76"/>
      <c r="J44555" s="76"/>
      <c r="K44555" s="76"/>
      <c r="M44555" s="76"/>
      <c r="N44555" s="76"/>
    </row>
    <row r="44556" spans="1:14" x14ac:dyDescent="0.25">
      <c r="A44556" s="76"/>
      <c r="B44556" s="76"/>
      <c r="C44556" s="76"/>
      <c r="D44556" s="76"/>
      <c r="E44556" s="76"/>
      <c r="F44556" s="76"/>
      <c r="G44556" s="76"/>
      <c r="H44556" s="76"/>
      <c r="I44556" s="76"/>
      <c r="J44556" s="76"/>
      <c r="K44556" s="76"/>
      <c r="M44556" s="76"/>
      <c r="N44556" s="76"/>
    </row>
    <row r="44557" spans="1:14" x14ac:dyDescent="0.25">
      <c r="A44557" s="76"/>
      <c r="C44557" s="76"/>
      <c r="D44557" s="76"/>
      <c r="E44557" s="76"/>
      <c r="F44557" s="76"/>
      <c r="G44557" s="76"/>
      <c r="H44557" s="76"/>
      <c r="I44557" s="76"/>
      <c r="J44557" s="76"/>
      <c r="K44557" s="76"/>
      <c r="M44557" s="76"/>
      <c r="N44557" s="76"/>
    </row>
    <row r="44558" spans="1:14" x14ac:dyDescent="0.25">
      <c r="A44558" s="76"/>
      <c r="C44558" s="76"/>
      <c r="D44558" s="76"/>
      <c r="E44558" s="76"/>
      <c r="F44558" s="76"/>
      <c r="G44558" s="76"/>
      <c r="H44558" s="76"/>
      <c r="I44558" s="76"/>
      <c r="J44558" s="76"/>
      <c r="K44558" s="76"/>
      <c r="M44558" s="76"/>
      <c r="N44558" s="76"/>
    </row>
    <row r="44559" spans="1:14" x14ac:dyDescent="0.25">
      <c r="A44559" s="76"/>
      <c r="C44559" s="76"/>
      <c r="D44559" s="76"/>
      <c r="E44559" s="76"/>
      <c r="F44559" s="76"/>
      <c r="G44559" s="76"/>
      <c r="H44559" s="76"/>
      <c r="I44559" s="76"/>
      <c r="J44559" s="76"/>
      <c r="K44559" s="76"/>
      <c r="M44559" s="76"/>
      <c r="N44559" s="76"/>
    </row>
    <row r="44560" spans="1:14" x14ac:dyDescent="0.25">
      <c r="A44560" s="76"/>
      <c r="C44560" s="76"/>
      <c r="D44560" s="76"/>
      <c r="E44560" s="76"/>
      <c r="F44560" s="76"/>
      <c r="G44560" s="76"/>
      <c r="H44560" s="76"/>
      <c r="I44560" s="76"/>
      <c r="J44560" s="76"/>
      <c r="K44560" s="76"/>
      <c r="M44560" s="76"/>
      <c r="N44560" s="76"/>
    </row>
    <row r="44561" spans="1:14" x14ac:dyDescent="0.25">
      <c r="A44561" s="76"/>
      <c r="C44561" s="76"/>
      <c r="D44561" s="76"/>
      <c r="E44561" s="76"/>
      <c r="F44561" s="76"/>
      <c r="G44561" s="76"/>
      <c r="H44561" s="76"/>
      <c r="I44561" s="76"/>
      <c r="J44561" s="76"/>
      <c r="K44561" s="76"/>
      <c r="M44561" s="76"/>
      <c r="N44561" s="76"/>
    </row>
    <row r="44562" spans="1:14" x14ac:dyDescent="0.25">
      <c r="A44562" s="76"/>
      <c r="C44562" s="76"/>
      <c r="D44562" s="76"/>
      <c r="E44562" s="76"/>
      <c r="F44562" s="76"/>
      <c r="G44562" s="76"/>
      <c r="H44562" s="76"/>
      <c r="I44562" s="76"/>
      <c r="J44562" s="76"/>
      <c r="K44562" s="76"/>
      <c r="M44562" s="76"/>
      <c r="N44562" s="76"/>
    </row>
    <row r="44563" spans="1:14" x14ac:dyDescent="0.25">
      <c r="A44563" s="76"/>
      <c r="B44563" s="76"/>
      <c r="C44563" s="76"/>
      <c r="D44563" s="76"/>
      <c r="E44563" s="76"/>
      <c r="F44563" s="76"/>
      <c r="G44563" s="76"/>
      <c r="H44563" s="76"/>
      <c r="I44563" s="76"/>
      <c r="J44563" s="76"/>
      <c r="K44563" s="76"/>
      <c r="M44563" s="76"/>
      <c r="N44563" s="76"/>
    </row>
    <row r="44564" spans="1:14" x14ac:dyDescent="0.25">
      <c r="A44564" s="76"/>
      <c r="B44564" s="80"/>
      <c r="C44564" s="76"/>
      <c r="D44564" s="76"/>
      <c r="E44564" s="76"/>
      <c r="F44564" s="76"/>
      <c r="G44564" s="76"/>
      <c r="H44564" s="76"/>
      <c r="I44564" s="76"/>
      <c r="J44564" s="76"/>
      <c r="K44564" s="76"/>
      <c r="M44564" s="76"/>
      <c r="N44564" s="76"/>
    </row>
    <row r="44565" spans="1:14" x14ac:dyDescent="0.25">
      <c r="A44565" s="76"/>
      <c r="C44565" s="76"/>
      <c r="D44565" s="76"/>
      <c r="E44565" s="76"/>
      <c r="F44565" s="76"/>
      <c r="G44565" s="76"/>
      <c r="H44565" s="76"/>
      <c r="I44565" s="76"/>
      <c r="J44565" s="76"/>
      <c r="K44565" s="76"/>
      <c r="M44565" s="76"/>
      <c r="N44565" s="76"/>
    </row>
    <row r="44566" spans="1:14" x14ac:dyDescent="0.25">
      <c r="A44566" s="76"/>
      <c r="C44566" s="76"/>
      <c r="D44566" s="76"/>
      <c r="E44566" s="76"/>
      <c r="F44566" s="76"/>
      <c r="G44566" s="76"/>
      <c r="H44566" s="76"/>
      <c r="I44566" s="76"/>
      <c r="J44566" s="76"/>
      <c r="K44566" s="76"/>
      <c r="M44566" s="76"/>
      <c r="N44566" s="76"/>
    </row>
    <row r="44567" spans="1:14" x14ac:dyDescent="0.25">
      <c r="A44567" s="76"/>
      <c r="C44567" s="76"/>
      <c r="D44567" s="76"/>
      <c r="E44567" s="76"/>
      <c r="F44567" s="76"/>
      <c r="G44567" s="76"/>
      <c r="H44567" s="76"/>
      <c r="I44567" s="76"/>
      <c r="J44567" s="76"/>
      <c r="K44567" s="76"/>
      <c r="M44567" s="76"/>
      <c r="N44567" s="76"/>
    </row>
    <row r="44568" spans="1:14" x14ac:dyDescent="0.25">
      <c r="C44568" s="76"/>
      <c r="D44568" s="76"/>
      <c r="E44568" s="76"/>
      <c r="F44568" s="76"/>
      <c r="G44568" s="76"/>
      <c r="H44568" s="76"/>
      <c r="I44568" s="76"/>
      <c r="J44568" s="76"/>
      <c r="K44568" s="76"/>
      <c r="M44568" s="76"/>
      <c r="N44568" s="76"/>
    </row>
    <row r="44569" spans="1:14" x14ac:dyDescent="0.25">
      <c r="C44569" s="76"/>
      <c r="D44569" s="76"/>
      <c r="E44569" s="76"/>
      <c r="F44569" s="76"/>
      <c r="G44569" s="76"/>
      <c r="H44569" s="76"/>
      <c r="I44569" s="76"/>
      <c r="J44569" s="76"/>
      <c r="K44569" s="76"/>
      <c r="M44569" s="76"/>
      <c r="N44569" s="76"/>
    </row>
    <row r="44570" spans="1:14" x14ac:dyDescent="0.25">
      <c r="C44570" s="76"/>
      <c r="D44570" s="76"/>
      <c r="E44570" s="76"/>
      <c r="F44570" s="76"/>
      <c r="G44570" s="76"/>
      <c r="H44570" s="76"/>
      <c r="I44570" s="76"/>
      <c r="J44570" s="76"/>
      <c r="K44570" s="76"/>
      <c r="M44570" s="76"/>
      <c r="N44570" s="76"/>
    </row>
    <row r="44571" spans="1:14" x14ac:dyDescent="0.25">
      <c r="C44571" s="76"/>
      <c r="D44571" s="76"/>
      <c r="E44571" s="76"/>
      <c r="F44571" s="76"/>
      <c r="G44571" s="76"/>
      <c r="H44571" s="76"/>
      <c r="I44571" s="76"/>
      <c r="J44571" s="76"/>
      <c r="K44571" s="76"/>
      <c r="M44571" s="76"/>
      <c r="N44571" s="76"/>
    </row>
    <row r="44572" spans="1:14" x14ac:dyDescent="0.25">
      <c r="C44572" s="76"/>
      <c r="D44572" s="76"/>
      <c r="E44572" s="76"/>
      <c r="F44572" s="76"/>
      <c r="G44572" s="76"/>
      <c r="H44572" s="76"/>
      <c r="I44572" s="76"/>
      <c r="J44572" s="76"/>
      <c r="K44572" s="76"/>
      <c r="M44572" s="76"/>
      <c r="N44572" s="76"/>
    </row>
    <row r="44573" spans="1:14" x14ac:dyDescent="0.25">
      <c r="B44573" s="76"/>
      <c r="C44573" s="76"/>
      <c r="D44573" s="76"/>
      <c r="E44573" s="76"/>
      <c r="F44573" s="76"/>
      <c r="G44573" s="76"/>
      <c r="H44573" s="76"/>
      <c r="I44573" s="76"/>
      <c r="J44573" s="76"/>
      <c r="K44573" s="76"/>
      <c r="M44573" s="76"/>
      <c r="N44573" s="76"/>
    </row>
    <row r="44574" spans="1:14" x14ac:dyDescent="0.25">
      <c r="B44574" s="76"/>
      <c r="C44574" s="76"/>
      <c r="D44574" s="76"/>
      <c r="E44574" s="76"/>
      <c r="F44574" s="76"/>
      <c r="G44574" s="76"/>
      <c r="H44574" s="76"/>
      <c r="I44574" s="76"/>
      <c r="J44574" s="76"/>
      <c r="K44574" s="76"/>
      <c r="M44574" s="76"/>
      <c r="N44574" s="76"/>
    </row>
    <row r="44575" spans="1:14" x14ac:dyDescent="0.25">
      <c r="C44575" s="76"/>
      <c r="D44575" s="76"/>
      <c r="E44575" s="76"/>
      <c r="F44575" s="76"/>
      <c r="G44575" s="76"/>
      <c r="H44575" s="76"/>
      <c r="I44575" s="76"/>
      <c r="J44575" s="76"/>
      <c r="K44575" s="76"/>
      <c r="M44575" s="76"/>
      <c r="N44575" s="76"/>
    </row>
    <row r="44576" spans="1:14" x14ac:dyDescent="0.25">
      <c r="C44576" s="76"/>
      <c r="D44576" s="76"/>
      <c r="E44576" s="76"/>
      <c r="F44576" s="76"/>
      <c r="G44576" s="76"/>
      <c r="H44576" s="76"/>
      <c r="I44576" s="76"/>
      <c r="J44576" s="76"/>
      <c r="K44576" s="76"/>
      <c r="M44576" s="76"/>
      <c r="N44576" s="76"/>
    </row>
    <row r="44577" spans="2:14" x14ac:dyDescent="0.25">
      <c r="B44577" s="76"/>
      <c r="C44577" s="76"/>
      <c r="D44577" s="76"/>
      <c r="E44577" s="76"/>
      <c r="F44577" s="76"/>
      <c r="G44577" s="76"/>
      <c r="H44577" s="76"/>
      <c r="I44577" s="76"/>
      <c r="J44577" s="76"/>
      <c r="K44577" s="76"/>
      <c r="M44577" s="76"/>
      <c r="N44577" s="76"/>
    </row>
    <row r="44578" spans="2:14" x14ac:dyDescent="0.25">
      <c r="B44578" s="76"/>
      <c r="C44578" s="76"/>
      <c r="D44578" s="76"/>
      <c r="E44578" s="76"/>
      <c r="F44578" s="76"/>
      <c r="G44578" s="76"/>
      <c r="H44578" s="76"/>
      <c r="I44578" s="76"/>
      <c r="J44578" s="76"/>
      <c r="K44578" s="76"/>
      <c r="M44578" s="76"/>
      <c r="N44578" s="76"/>
    </row>
    <row r="44579" spans="2:14" x14ac:dyDescent="0.25">
      <c r="C44579" s="76"/>
      <c r="D44579" s="76"/>
      <c r="E44579" s="76"/>
      <c r="F44579" s="76"/>
      <c r="G44579" s="76"/>
      <c r="H44579" s="76"/>
      <c r="I44579" s="76"/>
      <c r="J44579" s="76"/>
      <c r="K44579" s="76"/>
      <c r="M44579" s="76"/>
      <c r="N44579" s="76"/>
    </row>
    <row r="44580" spans="2:14" x14ac:dyDescent="0.25">
      <c r="C44580" s="76"/>
      <c r="D44580" s="76"/>
      <c r="E44580" s="76"/>
      <c r="F44580" s="76"/>
      <c r="G44580" s="76"/>
      <c r="H44580" s="76"/>
      <c r="I44580" s="76"/>
      <c r="J44580" s="76"/>
      <c r="K44580" s="76"/>
      <c r="M44580" s="76"/>
      <c r="N44580" s="76"/>
    </row>
    <row r="44581" spans="2:14" x14ac:dyDescent="0.25">
      <c r="C44581" s="76"/>
      <c r="D44581" s="76"/>
      <c r="E44581" s="76"/>
      <c r="F44581" s="76"/>
      <c r="G44581" s="76"/>
      <c r="H44581" s="76"/>
      <c r="I44581" s="76"/>
      <c r="J44581" s="76"/>
      <c r="K44581" s="76"/>
      <c r="M44581" s="76"/>
      <c r="N44581" s="76"/>
    </row>
    <row r="44582" spans="2:14" x14ac:dyDescent="0.25">
      <c r="B44582" s="76"/>
      <c r="C44582" s="76"/>
      <c r="D44582" s="76"/>
      <c r="E44582" s="76"/>
      <c r="F44582" s="76"/>
      <c r="G44582" s="76"/>
      <c r="H44582" s="76"/>
      <c r="I44582" s="76"/>
      <c r="J44582" s="76"/>
      <c r="K44582" s="76"/>
      <c r="M44582" s="76"/>
      <c r="N44582" s="76"/>
    </row>
    <row r="44583" spans="2:14" x14ac:dyDescent="0.25">
      <c r="C44583" s="76"/>
      <c r="D44583" s="76"/>
      <c r="E44583" s="76"/>
      <c r="F44583" s="76"/>
      <c r="G44583" s="76"/>
      <c r="H44583" s="76"/>
      <c r="I44583" s="76"/>
      <c r="J44583" s="76"/>
      <c r="K44583" s="76"/>
      <c r="M44583" s="76"/>
      <c r="N44583" s="76"/>
    </row>
    <row r="44584" spans="2:14" x14ac:dyDescent="0.25">
      <c r="C44584" s="76"/>
      <c r="D44584" s="76"/>
      <c r="E44584" s="76"/>
      <c r="F44584" s="76"/>
      <c r="G44584" s="76"/>
      <c r="H44584" s="76"/>
      <c r="I44584" s="76"/>
      <c r="J44584" s="76"/>
      <c r="K44584" s="76"/>
      <c r="M44584" s="76"/>
      <c r="N44584" s="76"/>
    </row>
    <row r="44585" spans="2:14" x14ac:dyDescent="0.25">
      <c r="C44585" s="76"/>
      <c r="D44585" s="76"/>
      <c r="E44585" s="76"/>
      <c r="F44585" s="76"/>
      <c r="G44585" s="76"/>
      <c r="H44585" s="76"/>
      <c r="I44585" s="76"/>
      <c r="J44585" s="76"/>
      <c r="K44585" s="76"/>
      <c r="M44585" s="76"/>
      <c r="N44585" s="76"/>
    </row>
    <row r="44586" spans="2:14" x14ac:dyDescent="0.25">
      <c r="C44586" s="76"/>
      <c r="D44586" s="76"/>
      <c r="E44586" s="76"/>
      <c r="F44586" s="76"/>
      <c r="G44586" s="76"/>
      <c r="H44586" s="76"/>
      <c r="I44586" s="76"/>
      <c r="J44586" s="76"/>
      <c r="K44586" s="76"/>
      <c r="M44586" s="76"/>
      <c r="N44586" s="76"/>
    </row>
    <row r="44587" spans="2:14" x14ac:dyDescent="0.25">
      <c r="B44587" s="76"/>
      <c r="C44587" s="76"/>
      <c r="D44587" s="76"/>
      <c r="E44587" s="76"/>
      <c r="F44587" s="76"/>
      <c r="G44587" s="76"/>
      <c r="H44587" s="76"/>
      <c r="I44587" s="76"/>
      <c r="J44587" s="76"/>
      <c r="K44587" s="76"/>
      <c r="M44587" s="76"/>
      <c r="N44587" s="76"/>
    </row>
    <row r="44588" spans="2:14" x14ac:dyDescent="0.25">
      <c r="B44588" s="76"/>
      <c r="C44588" s="76"/>
      <c r="D44588" s="76"/>
      <c r="E44588" s="76"/>
      <c r="F44588" s="76"/>
      <c r="G44588" s="76"/>
      <c r="H44588" s="76"/>
      <c r="I44588" s="76"/>
      <c r="J44588" s="76"/>
      <c r="K44588" s="76"/>
      <c r="M44588" s="76"/>
      <c r="N44588" s="76"/>
    </row>
    <row r="44589" spans="2:14" x14ac:dyDescent="0.25">
      <c r="B44589" s="76"/>
      <c r="C44589" s="76"/>
      <c r="D44589" s="76"/>
      <c r="E44589" s="76"/>
      <c r="F44589" s="76"/>
      <c r="G44589" s="76"/>
      <c r="H44589" s="76"/>
      <c r="I44589" s="76"/>
      <c r="J44589" s="76"/>
      <c r="K44589" s="76"/>
      <c r="M44589" s="76"/>
      <c r="N44589" s="76"/>
    </row>
    <row r="44590" spans="2:14" x14ac:dyDescent="0.25">
      <c r="C44590" s="76"/>
      <c r="D44590" s="76"/>
      <c r="E44590" s="76"/>
      <c r="F44590" s="76"/>
      <c r="G44590" s="76"/>
      <c r="H44590" s="76"/>
      <c r="I44590" s="76"/>
      <c r="J44590" s="76"/>
      <c r="K44590" s="76"/>
      <c r="M44590" s="76"/>
      <c r="N44590" s="76"/>
    </row>
    <row r="44591" spans="2:14" x14ac:dyDescent="0.25">
      <c r="C44591" s="76"/>
      <c r="D44591" s="76"/>
      <c r="E44591" s="76"/>
      <c r="F44591" s="76"/>
      <c r="G44591" s="76"/>
      <c r="H44591" s="76"/>
      <c r="I44591" s="76"/>
      <c r="J44591" s="76"/>
      <c r="K44591" s="76"/>
      <c r="M44591" s="76"/>
      <c r="N44591" s="76"/>
    </row>
    <row r="44592" spans="2:14" x14ac:dyDescent="0.25">
      <c r="C44592" s="76"/>
      <c r="D44592" s="76"/>
      <c r="E44592" s="76"/>
      <c r="F44592" s="76"/>
      <c r="G44592" s="76"/>
      <c r="H44592" s="76"/>
      <c r="I44592" s="76"/>
      <c r="J44592" s="76"/>
      <c r="K44592" s="76"/>
      <c r="M44592" s="76"/>
      <c r="N44592" s="76"/>
    </row>
    <row r="44593" spans="2:14" x14ac:dyDescent="0.25">
      <c r="C44593" s="76"/>
      <c r="D44593" s="76"/>
      <c r="E44593" s="76"/>
      <c r="F44593" s="76"/>
      <c r="G44593" s="76"/>
      <c r="H44593" s="76"/>
      <c r="I44593" s="76"/>
      <c r="J44593" s="76"/>
      <c r="K44593" s="76"/>
      <c r="M44593" s="76"/>
      <c r="N44593" s="76"/>
    </row>
    <row r="44594" spans="2:14" x14ac:dyDescent="0.25">
      <c r="B44594" s="76"/>
      <c r="C44594" s="76"/>
      <c r="D44594" s="76"/>
      <c r="E44594" s="76"/>
      <c r="F44594" s="76"/>
      <c r="G44594" s="76"/>
      <c r="H44594" s="76"/>
      <c r="I44594" s="76"/>
      <c r="J44594" s="76"/>
      <c r="K44594" s="76"/>
      <c r="M44594" s="76"/>
      <c r="N44594" s="76"/>
    </row>
    <row r="44595" spans="2:14" x14ac:dyDescent="0.25">
      <c r="B44595" s="76"/>
      <c r="C44595" s="76"/>
      <c r="D44595" s="76"/>
      <c r="E44595" s="76"/>
      <c r="F44595" s="76"/>
      <c r="G44595" s="76"/>
      <c r="H44595" s="76"/>
      <c r="I44595" s="76"/>
      <c r="J44595" s="76"/>
      <c r="K44595" s="76"/>
      <c r="M44595" s="76"/>
      <c r="N44595" s="76"/>
    </row>
    <row r="44596" spans="2:14" x14ac:dyDescent="0.25">
      <c r="B44596" s="76"/>
      <c r="C44596" s="76"/>
      <c r="D44596" s="76"/>
      <c r="E44596" s="76"/>
      <c r="F44596" s="76"/>
      <c r="G44596" s="76"/>
      <c r="H44596" s="76"/>
      <c r="I44596" s="76"/>
      <c r="J44596" s="76"/>
      <c r="K44596" s="76"/>
      <c r="M44596" s="76"/>
      <c r="N44596" s="76"/>
    </row>
    <row r="44597" spans="2:14" x14ac:dyDescent="0.25">
      <c r="B44597" s="76"/>
      <c r="C44597" s="76"/>
      <c r="D44597" s="76"/>
      <c r="E44597" s="76"/>
      <c r="F44597" s="76"/>
      <c r="G44597" s="76"/>
      <c r="H44597" s="76"/>
      <c r="I44597" s="76"/>
      <c r="J44597" s="76"/>
      <c r="K44597" s="76"/>
      <c r="M44597" s="76"/>
      <c r="N44597" s="76"/>
    </row>
    <row r="44598" spans="2:14" x14ac:dyDescent="0.25">
      <c r="B44598" s="76"/>
      <c r="C44598" s="76"/>
      <c r="D44598" s="76"/>
      <c r="E44598" s="76"/>
      <c r="F44598" s="76"/>
      <c r="G44598" s="76"/>
      <c r="H44598" s="76"/>
      <c r="I44598" s="76"/>
      <c r="J44598" s="76"/>
      <c r="K44598" s="76"/>
      <c r="M44598" s="76"/>
      <c r="N44598" s="76"/>
    </row>
    <row r="44599" spans="2:14" x14ac:dyDescent="0.25">
      <c r="C44599" s="76"/>
      <c r="D44599" s="76"/>
      <c r="E44599" s="76"/>
      <c r="F44599" s="76"/>
      <c r="G44599" s="76"/>
      <c r="H44599" s="76"/>
      <c r="I44599" s="76"/>
      <c r="J44599" s="76"/>
      <c r="K44599" s="76"/>
      <c r="M44599" s="76"/>
      <c r="N44599" s="76"/>
    </row>
    <row r="44600" spans="2:14" x14ac:dyDescent="0.25">
      <c r="C44600" s="76"/>
      <c r="D44600" s="76"/>
      <c r="E44600" s="76"/>
      <c r="F44600" s="76"/>
      <c r="G44600" s="76"/>
      <c r="H44600" s="76"/>
      <c r="I44600" s="76"/>
      <c r="J44600" s="76"/>
      <c r="K44600" s="76"/>
      <c r="M44600" s="76"/>
      <c r="N44600" s="76"/>
    </row>
    <row r="44601" spans="2:14" x14ac:dyDescent="0.25">
      <c r="C44601" s="76"/>
      <c r="D44601" s="76"/>
      <c r="E44601" s="76"/>
      <c r="F44601" s="76"/>
      <c r="G44601" s="76"/>
      <c r="H44601" s="76"/>
      <c r="I44601" s="76"/>
      <c r="J44601" s="76"/>
      <c r="K44601" s="76"/>
      <c r="M44601" s="76"/>
      <c r="N44601" s="76"/>
    </row>
    <row r="44602" spans="2:14" x14ac:dyDescent="0.25">
      <c r="C44602" s="76"/>
      <c r="D44602" s="76"/>
      <c r="E44602" s="76"/>
      <c r="F44602" s="76"/>
      <c r="G44602" s="76"/>
      <c r="H44602" s="76"/>
      <c r="I44602" s="76"/>
      <c r="J44602" s="76"/>
      <c r="K44602" s="76"/>
      <c r="M44602" s="76"/>
      <c r="N44602" s="76"/>
    </row>
    <row r="44603" spans="2:14" x14ac:dyDescent="0.25">
      <c r="C44603" s="76"/>
      <c r="D44603" s="76"/>
      <c r="E44603" s="76"/>
      <c r="F44603" s="76"/>
      <c r="G44603" s="76"/>
      <c r="H44603" s="76"/>
      <c r="I44603" s="76"/>
      <c r="J44603" s="76"/>
      <c r="K44603" s="76"/>
      <c r="M44603" s="76"/>
      <c r="N44603" s="76"/>
    </row>
    <row r="44604" spans="2:14" x14ac:dyDescent="0.25">
      <c r="C44604" s="76"/>
      <c r="D44604" s="76"/>
      <c r="E44604" s="76"/>
      <c r="F44604" s="76"/>
      <c r="G44604" s="76"/>
      <c r="H44604" s="76"/>
      <c r="I44604" s="76"/>
      <c r="J44604" s="76"/>
      <c r="K44604" s="76"/>
      <c r="M44604" s="76"/>
      <c r="N44604" s="76"/>
    </row>
    <row r="44605" spans="2:14" x14ac:dyDescent="0.25">
      <c r="B44605" s="76"/>
      <c r="C44605" s="76"/>
      <c r="D44605" s="76"/>
      <c r="E44605" s="76"/>
      <c r="F44605" s="76"/>
      <c r="G44605" s="76"/>
      <c r="H44605" s="76"/>
      <c r="I44605" s="76"/>
      <c r="J44605" s="76"/>
      <c r="K44605" s="76"/>
      <c r="M44605" s="76"/>
      <c r="N44605" s="76"/>
    </row>
    <row r="44606" spans="2:14" x14ac:dyDescent="0.25">
      <c r="B44606" s="76"/>
      <c r="C44606" s="76"/>
      <c r="D44606" s="76"/>
      <c r="E44606" s="76"/>
      <c r="F44606" s="76"/>
      <c r="G44606" s="76"/>
      <c r="H44606" s="76"/>
      <c r="I44606" s="76"/>
      <c r="J44606" s="76"/>
      <c r="K44606" s="76"/>
      <c r="M44606" s="76"/>
      <c r="N44606" s="76"/>
    </row>
    <row r="44607" spans="2:14" x14ac:dyDescent="0.25">
      <c r="B44607" s="76"/>
      <c r="C44607" s="76"/>
      <c r="D44607" s="76"/>
      <c r="E44607" s="76"/>
      <c r="F44607" s="76"/>
      <c r="G44607" s="76"/>
      <c r="H44607" s="76"/>
      <c r="I44607" s="76"/>
      <c r="J44607" s="76"/>
      <c r="K44607" s="76"/>
      <c r="M44607" s="76"/>
      <c r="N44607" s="76"/>
    </row>
    <row r="44608" spans="2:14" x14ac:dyDescent="0.25">
      <c r="C44608" s="76"/>
      <c r="D44608" s="76"/>
      <c r="E44608" s="76"/>
      <c r="F44608" s="76"/>
      <c r="G44608" s="76"/>
      <c r="H44608" s="76"/>
      <c r="I44608" s="76"/>
      <c r="J44608" s="76"/>
      <c r="K44608" s="76"/>
      <c r="M44608" s="76"/>
      <c r="N44608" s="76"/>
    </row>
    <row r="44609" spans="2:14" x14ac:dyDescent="0.25">
      <c r="B44609" s="76"/>
      <c r="C44609" s="76"/>
      <c r="D44609" s="76"/>
      <c r="E44609" s="76"/>
      <c r="F44609" s="76"/>
      <c r="G44609" s="76"/>
      <c r="H44609" s="76"/>
      <c r="I44609" s="76"/>
      <c r="J44609" s="76"/>
      <c r="K44609" s="76"/>
      <c r="M44609" s="76"/>
      <c r="N44609" s="76"/>
    </row>
    <row r="44610" spans="2:14" x14ac:dyDescent="0.25">
      <c r="B44610" s="76"/>
      <c r="C44610" s="76"/>
      <c r="D44610" s="76"/>
      <c r="E44610" s="76"/>
      <c r="F44610" s="76"/>
      <c r="G44610" s="76"/>
      <c r="H44610" s="76"/>
      <c r="I44610" s="76"/>
      <c r="J44610" s="76"/>
      <c r="K44610" s="76"/>
      <c r="M44610" s="76"/>
      <c r="N44610" s="76"/>
    </row>
    <row r="44611" spans="2:14" x14ac:dyDescent="0.25">
      <c r="C44611" s="76"/>
      <c r="D44611" s="76"/>
      <c r="E44611" s="76"/>
      <c r="F44611" s="76"/>
      <c r="G44611" s="76"/>
      <c r="H44611" s="76"/>
      <c r="I44611" s="76"/>
      <c r="J44611" s="76"/>
      <c r="K44611" s="76"/>
      <c r="M44611" s="76"/>
      <c r="N44611" s="76"/>
    </row>
    <row r="44612" spans="2:14" x14ac:dyDescent="0.25">
      <c r="C44612" s="76"/>
      <c r="D44612" s="76"/>
      <c r="E44612" s="76"/>
      <c r="F44612" s="76"/>
      <c r="G44612" s="76"/>
      <c r="H44612" s="76"/>
      <c r="I44612" s="76"/>
      <c r="J44612" s="76"/>
      <c r="K44612" s="76"/>
      <c r="M44612" s="76"/>
      <c r="N44612" s="76"/>
    </row>
    <row r="44613" spans="2:14" x14ac:dyDescent="0.25">
      <c r="C44613" s="76"/>
      <c r="D44613" s="76"/>
      <c r="E44613" s="76"/>
      <c r="F44613" s="76"/>
      <c r="G44613" s="76"/>
      <c r="H44613" s="76"/>
      <c r="I44613" s="76"/>
      <c r="J44613" s="76"/>
      <c r="K44613" s="76"/>
      <c r="M44613" s="76"/>
      <c r="N44613" s="76"/>
    </row>
    <row r="44614" spans="2:14" x14ac:dyDescent="0.25">
      <c r="C44614" s="76"/>
      <c r="D44614" s="76"/>
      <c r="E44614" s="76"/>
      <c r="F44614" s="76"/>
      <c r="G44614" s="76"/>
      <c r="H44614" s="76"/>
      <c r="I44614" s="76"/>
      <c r="J44614" s="76"/>
      <c r="K44614" s="76"/>
      <c r="M44614" s="76"/>
      <c r="N44614" s="76"/>
    </row>
    <row r="44615" spans="2:14" x14ac:dyDescent="0.25">
      <c r="C44615" s="76"/>
      <c r="D44615" s="76"/>
      <c r="E44615" s="76"/>
      <c r="F44615" s="76"/>
      <c r="G44615" s="76"/>
      <c r="H44615" s="76"/>
      <c r="I44615" s="76"/>
      <c r="J44615" s="76"/>
      <c r="K44615" s="76"/>
      <c r="M44615" s="76"/>
      <c r="N44615" s="76"/>
    </row>
    <row r="44616" spans="2:14" x14ac:dyDescent="0.25">
      <c r="B44616" s="76"/>
      <c r="C44616" s="76"/>
      <c r="D44616" s="76"/>
      <c r="E44616" s="76"/>
      <c r="F44616" s="76"/>
      <c r="G44616" s="76"/>
      <c r="H44616" s="76"/>
      <c r="I44616" s="76"/>
      <c r="J44616" s="76"/>
      <c r="K44616" s="76"/>
      <c r="M44616" s="76"/>
      <c r="N44616" s="76"/>
    </row>
    <row r="44617" spans="2:14" x14ac:dyDescent="0.25">
      <c r="B44617" s="76"/>
      <c r="C44617" s="76"/>
      <c r="D44617" s="76"/>
      <c r="E44617" s="76"/>
      <c r="F44617" s="76"/>
      <c r="G44617" s="76"/>
      <c r="H44617" s="76"/>
      <c r="I44617" s="76"/>
      <c r="J44617" s="76"/>
      <c r="K44617" s="76"/>
      <c r="M44617" s="76"/>
      <c r="N44617" s="76"/>
    </row>
    <row r="44618" spans="2:14" x14ac:dyDescent="0.25">
      <c r="C44618" s="76"/>
      <c r="D44618" s="76"/>
      <c r="E44618" s="76"/>
      <c r="F44618" s="76"/>
      <c r="G44618" s="76"/>
      <c r="H44618" s="76"/>
      <c r="I44618" s="76"/>
      <c r="J44618" s="76"/>
      <c r="K44618" s="76"/>
      <c r="M44618" s="76"/>
      <c r="N44618" s="76"/>
    </row>
    <row r="44619" spans="2:14" x14ac:dyDescent="0.25">
      <c r="C44619" s="76"/>
      <c r="D44619" s="76"/>
      <c r="E44619" s="76"/>
      <c r="F44619" s="76"/>
      <c r="G44619" s="76"/>
      <c r="H44619" s="76"/>
      <c r="I44619" s="76"/>
      <c r="J44619" s="76"/>
      <c r="K44619" s="76"/>
      <c r="M44619" s="76"/>
      <c r="N44619" s="76"/>
    </row>
    <row r="44620" spans="2:14" x14ac:dyDescent="0.25">
      <c r="C44620" s="76"/>
      <c r="D44620" s="76"/>
      <c r="E44620" s="76"/>
      <c r="F44620" s="76"/>
      <c r="G44620" s="76"/>
      <c r="H44620" s="76"/>
      <c r="I44620" s="76"/>
      <c r="J44620" s="76"/>
      <c r="K44620" s="76"/>
      <c r="M44620" s="76"/>
      <c r="N44620" s="76"/>
    </row>
    <row r="44621" spans="2:14" x14ac:dyDescent="0.25">
      <c r="C44621" s="76"/>
      <c r="D44621" s="76"/>
      <c r="E44621" s="76"/>
      <c r="F44621" s="76"/>
      <c r="G44621" s="76"/>
      <c r="H44621" s="76"/>
      <c r="I44621" s="76"/>
      <c r="J44621" s="76"/>
      <c r="K44621" s="76"/>
      <c r="M44621" s="76"/>
      <c r="N44621" s="76"/>
    </row>
    <row r="44622" spans="2:14" x14ac:dyDescent="0.25">
      <c r="C44622" s="76"/>
      <c r="D44622" s="76"/>
      <c r="E44622" s="76"/>
      <c r="F44622" s="76"/>
      <c r="G44622" s="76"/>
      <c r="H44622" s="76"/>
      <c r="I44622" s="76"/>
      <c r="J44622" s="76"/>
      <c r="K44622" s="76"/>
      <c r="M44622" s="76"/>
      <c r="N44622" s="76"/>
    </row>
    <row r="44623" spans="2:14" x14ac:dyDescent="0.25">
      <c r="B44623" s="80"/>
      <c r="C44623" s="76"/>
      <c r="D44623" s="76"/>
      <c r="E44623" s="76"/>
      <c r="F44623" s="76"/>
      <c r="G44623" s="76"/>
      <c r="H44623" s="76"/>
      <c r="I44623" s="76"/>
      <c r="J44623" s="76"/>
      <c r="K44623" s="76"/>
      <c r="M44623" s="76"/>
      <c r="N44623" s="76"/>
    </row>
    <row r="44624" spans="2:14" x14ac:dyDescent="0.25">
      <c r="C44624" s="76"/>
      <c r="D44624" s="76"/>
      <c r="E44624" s="76"/>
      <c r="F44624" s="76"/>
      <c r="G44624" s="76"/>
      <c r="H44624" s="76"/>
      <c r="I44624" s="76"/>
      <c r="J44624" s="76"/>
      <c r="K44624" s="76"/>
      <c r="M44624" s="76"/>
      <c r="N44624" s="76"/>
    </row>
    <row r="44625" spans="2:14" x14ac:dyDescent="0.25">
      <c r="B44625" s="76"/>
      <c r="C44625" s="76"/>
      <c r="D44625" s="76"/>
      <c r="E44625" s="76"/>
      <c r="F44625" s="76"/>
      <c r="G44625" s="76"/>
      <c r="H44625" s="76"/>
      <c r="I44625" s="76"/>
      <c r="J44625" s="76"/>
      <c r="K44625" s="76"/>
      <c r="M44625" s="76"/>
      <c r="N44625" s="76"/>
    </row>
    <row r="44626" spans="2:14" x14ac:dyDescent="0.25">
      <c r="C44626" s="76"/>
      <c r="D44626" s="76"/>
      <c r="E44626" s="76"/>
      <c r="F44626" s="76"/>
      <c r="G44626" s="76"/>
      <c r="H44626" s="76"/>
      <c r="I44626" s="76"/>
      <c r="J44626" s="76"/>
      <c r="K44626" s="76"/>
      <c r="M44626" s="76"/>
      <c r="N44626" s="76"/>
    </row>
    <row r="44627" spans="2:14" x14ac:dyDescent="0.25">
      <c r="B44627" s="76"/>
      <c r="C44627" s="76"/>
      <c r="D44627" s="76"/>
      <c r="E44627" s="76"/>
      <c r="F44627" s="76"/>
      <c r="G44627" s="76"/>
      <c r="H44627" s="76"/>
      <c r="I44627" s="76"/>
      <c r="J44627" s="76"/>
      <c r="K44627" s="76"/>
      <c r="M44627" s="76"/>
      <c r="N44627" s="76"/>
    </row>
    <row r="44628" spans="2:14" x14ac:dyDescent="0.25">
      <c r="C44628" s="76"/>
      <c r="D44628" s="76"/>
      <c r="E44628" s="76"/>
      <c r="F44628" s="76"/>
      <c r="G44628" s="76"/>
      <c r="H44628" s="76"/>
      <c r="I44628" s="76"/>
      <c r="J44628" s="76"/>
      <c r="K44628" s="76"/>
      <c r="M44628" s="76"/>
      <c r="N44628" s="76"/>
    </row>
    <row r="44629" spans="2:14" x14ac:dyDescent="0.25">
      <c r="C44629" s="76"/>
      <c r="D44629" s="76"/>
      <c r="E44629" s="76"/>
      <c r="F44629" s="76"/>
      <c r="G44629" s="76"/>
      <c r="H44629" s="76"/>
      <c r="I44629" s="76"/>
      <c r="J44629" s="76"/>
      <c r="K44629" s="76"/>
      <c r="M44629" s="76"/>
      <c r="N44629" s="76"/>
    </row>
    <row r="44630" spans="2:14" x14ac:dyDescent="0.25">
      <c r="C44630" s="76"/>
      <c r="D44630" s="76"/>
      <c r="E44630" s="76"/>
      <c r="F44630" s="76"/>
      <c r="G44630" s="76"/>
      <c r="H44630" s="76"/>
      <c r="I44630" s="76"/>
      <c r="J44630" s="76"/>
      <c r="K44630" s="76"/>
      <c r="M44630" s="76"/>
      <c r="N44630" s="76"/>
    </row>
    <row r="44631" spans="2:14" x14ac:dyDescent="0.25">
      <c r="B44631" s="76"/>
      <c r="C44631" s="76"/>
      <c r="D44631" s="76"/>
      <c r="E44631" s="76"/>
      <c r="F44631" s="76"/>
      <c r="G44631" s="76"/>
      <c r="H44631" s="76"/>
      <c r="I44631" s="76"/>
      <c r="J44631" s="76"/>
      <c r="K44631" s="76"/>
      <c r="M44631" s="76"/>
      <c r="N44631" s="76"/>
    </row>
    <row r="44632" spans="2:14" x14ac:dyDescent="0.25">
      <c r="B44632" s="76"/>
      <c r="C44632" s="76"/>
      <c r="D44632" s="76"/>
      <c r="E44632" s="76"/>
      <c r="F44632" s="76"/>
      <c r="G44632" s="76"/>
      <c r="H44632" s="76"/>
      <c r="I44632" s="76"/>
      <c r="J44632" s="76"/>
      <c r="K44632" s="76"/>
      <c r="M44632" s="76"/>
      <c r="N44632" s="76"/>
    </row>
    <row r="44633" spans="2:14" x14ac:dyDescent="0.25">
      <c r="C44633" s="76"/>
      <c r="D44633" s="76"/>
      <c r="E44633" s="76"/>
      <c r="F44633" s="76"/>
      <c r="G44633" s="76"/>
      <c r="H44633" s="76"/>
      <c r="I44633" s="76"/>
      <c r="J44633" s="76"/>
      <c r="K44633" s="76"/>
      <c r="M44633" s="76"/>
      <c r="N44633" s="76"/>
    </row>
    <row r="44634" spans="2:14" x14ac:dyDescent="0.25">
      <c r="C44634" s="76"/>
      <c r="D44634" s="76"/>
      <c r="E44634" s="76"/>
      <c r="F44634" s="76"/>
      <c r="G44634" s="76"/>
      <c r="H44634" s="76"/>
      <c r="I44634" s="76"/>
      <c r="J44634" s="76"/>
      <c r="K44634" s="76"/>
      <c r="M44634" s="76"/>
      <c r="N44634" s="76"/>
    </row>
    <row r="44635" spans="2:14" x14ac:dyDescent="0.25">
      <c r="B44635" s="76"/>
      <c r="C44635" s="76"/>
      <c r="D44635" s="76"/>
      <c r="E44635" s="76"/>
      <c r="F44635" s="76"/>
      <c r="G44635" s="76"/>
      <c r="H44635" s="76"/>
      <c r="I44635" s="76"/>
      <c r="J44635" s="76"/>
      <c r="K44635" s="76"/>
      <c r="M44635" s="76"/>
      <c r="N44635" s="76"/>
    </row>
    <row r="44636" spans="2:14" x14ac:dyDescent="0.25">
      <c r="B44636" s="76"/>
      <c r="C44636" s="76"/>
      <c r="D44636" s="76"/>
      <c r="E44636" s="76"/>
      <c r="F44636" s="76"/>
      <c r="G44636" s="76"/>
      <c r="H44636" s="76"/>
      <c r="I44636" s="76"/>
      <c r="J44636" s="76"/>
      <c r="K44636" s="76"/>
      <c r="M44636" s="76"/>
      <c r="N44636" s="76"/>
    </row>
    <row r="44637" spans="2:14" x14ac:dyDescent="0.25">
      <c r="B44637" s="76"/>
      <c r="C44637" s="76"/>
      <c r="D44637" s="76"/>
      <c r="E44637" s="76"/>
      <c r="F44637" s="76"/>
      <c r="G44637" s="76"/>
      <c r="H44637" s="76"/>
      <c r="I44637" s="76"/>
      <c r="J44637" s="76"/>
      <c r="K44637" s="76"/>
      <c r="M44637" s="76"/>
      <c r="N44637" s="76"/>
    </row>
    <row r="44638" spans="2:14" x14ac:dyDescent="0.25">
      <c r="C44638" s="76"/>
      <c r="D44638" s="76"/>
      <c r="E44638" s="76"/>
      <c r="F44638" s="76"/>
      <c r="G44638" s="76"/>
      <c r="H44638" s="76"/>
      <c r="I44638" s="76"/>
      <c r="J44638" s="76"/>
      <c r="K44638" s="76"/>
      <c r="M44638" s="76"/>
      <c r="N44638" s="76"/>
    </row>
    <row r="44639" spans="2:14" x14ac:dyDescent="0.25">
      <c r="C44639" s="76"/>
      <c r="D44639" s="76"/>
      <c r="E44639" s="76"/>
      <c r="F44639" s="76"/>
      <c r="G44639" s="76"/>
      <c r="H44639" s="76"/>
      <c r="I44639" s="76"/>
      <c r="J44639" s="76"/>
      <c r="K44639" s="76"/>
      <c r="M44639" s="76"/>
      <c r="N44639" s="76"/>
    </row>
    <row r="44640" spans="2:14" x14ac:dyDescent="0.25">
      <c r="C44640" s="76"/>
      <c r="D44640" s="76"/>
      <c r="E44640" s="76"/>
      <c r="F44640" s="76"/>
      <c r="G44640" s="76"/>
      <c r="H44640" s="76"/>
      <c r="I44640" s="76"/>
      <c r="J44640" s="76"/>
      <c r="K44640" s="76"/>
      <c r="M44640" s="76"/>
      <c r="N44640" s="76"/>
    </row>
    <row r="44641" spans="1:14" x14ac:dyDescent="0.25">
      <c r="B44641" s="76"/>
      <c r="C44641" s="76"/>
      <c r="D44641" s="76"/>
      <c r="E44641" s="76"/>
      <c r="F44641" s="76"/>
      <c r="G44641" s="76"/>
      <c r="H44641" s="76"/>
      <c r="I44641" s="76"/>
      <c r="J44641" s="76"/>
      <c r="K44641" s="76"/>
      <c r="M44641" s="76"/>
      <c r="N44641" s="76"/>
    </row>
    <row r="44642" spans="1:14" x14ac:dyDescent="0.25">
      <c r="B44642" s="76"/>
      <c r="C44642" s="76"/>
      <c r="D44642" s="76"/>
      <c r="E44642" s="76"/>
      <c r="F44642" s="76"/>
      <c r="G44642" s="76"/>
      <c r="H44642" s="76"/>
      <c r="I44642" s="76"/>
      <c r="J44642" s="76"/>
      <c r="K44642" s="76"/>
      <c r="M44642" s="76"/>
      <c r="N44642" s="76"/>
    </row>
    <row r="44643" spans="1:14" x14ac:dyDescent="0.25">
      <c r="C44643" s="76"/>
      <c r="D44643" s="76"/>
      <c r="E44643" s="76"/>
      <c r="F44643" s="76"/>
      <c r="G44643" s="76"/>
      <c r="H44643" s="76"/>
      <c r="I44643" s="76"/>
      <c r="J44643" s="76"/>
      <c r="K44643" s="76"/>
      <c r="M44643" s="76"/>
      <c r="N44643" s="76"/>
    </row>
    <row r="44644" spans="1:14" x14ac:dyDescent="0.25">
      <c r="B44644" s="76"/>
      <c r="C44644" s="76"/>
      <c r="D44644" s="76"/>
      <c r="E44644" s="76"/>
      <c r="F44644" s="76"/>
      <c r="G44644" s="76"/>
      <c r="H44644" s="76"/>
      <c r="I44644" s="76"/>
      <c r="J44644" s="76"/>
      <c r="K44644" s="76"/>
      <c r="M44644" s="76"/>
      <c r="N44644" s="76"/>
    </row>
    <row r="44645" spans="1:14" x14ac:dyDescent="0.25">
      <c r="B44645" s="76"/>
      <c r="C44645" s="76"/>
      <c r="D44645" s="76"/>
      <c r="E44645" s="76"/>
      <c r="F44645" s="76"/>
      <c r="G44645" s="76"/>
      <c r="H44645" s="76"/>
      <c r="I44645" s="76"/>
      <c r="J44645" s="76"/>
      <c r="K44645" s="76"/>
      <c r="M44645" s="76"/>
      <c r="N44645" s="76"/>
    </row>
    <row r="44646" spans="1:14" x14ac:dyDescent="0.25">
      <c r="B44646" s="76"/>
      <c r="C44646" s="76"/>
      <c r="D44646" s="76"/>
      <c r="E44646" s="76"/>
      <c r="F44646" s="76"/>
      <c r="G44646" s="76"/>
      <c r="H44646" s="76"/>
      <c r="I44646" s="76"/>
      <c r="J44646" s="76"/>
      <c r="K44646" s="76"/>
      <c r="M44646" s="76"/>
      <c r="N44646" s="76"/>
    </row>
    <row r="44647" spans="1:14" x14ac:dyDescent="0.25">
      <c r="B44647" s="76"/>
      <c r="C44647" s="76"/>
      <c r="D44647" s="76"/>
      <c r="E44647" s="76"/>
      <c r="F44647" s="76"/>
      <c r="G44647" s="76"/>
      <c r="H44647" s="76"/>
      <c r="I44647" s="76"/>
      <c r="J44647" s="76"/>
      <c r="K44647" s="76"/>
      <c r="M44647" s="76"/>
      <c r="N44647" s="76"/>
    </row>
    <row r="44648" spans="1:14" x14ac:dyDescent="0.25">
      <c r="B44648" s="76"/>
      <c r="C44648" s="76"/>
      <c r="D44648" s="76"/>
      <c r="E44648" s="76"/>
      <c r="F44648" s="76"/>
      <c r="G44648" s="76"/>
      <c r="H44648" s="76"/>
      <c r="I44648" s="76"/>
      <c r="J44648" s="76"/>
      <c r="K44648" s="76"/>
      <c r="M44648" s="76"/>
      <c r="N44648" s="76"/>
    </row>
    <row r="44649" spans="1:14" x14ac:dyDescent="0.25">
      <c r="B44649" s="76"/>
      <c r="C44649" s="76"/>
      <c r="D44649" s="76"/>
      <c r="E44649" s="76"/>
      <c r="F44649" s="76"/>
      <c r="G44649" s="76"/>
      <c r="H44649" s="76"/>
      <c r="I44649" s="76"/>
      <c r="J44649" s="76"/>
      <c r="K44649" s="76"/>
      <c r="M44649" s="76"/>
      <c r="N44649" s="76"/>
    </row>
    <row r="44650" spans="1:14" x14ac:dyDescent="0.25">
      <c r="B44650" s="76"/>
      <c r="C44650" s="76"/>
      <c r="D44650" s="76"/>
      <c r="E44650" s="76"/>
      <c r="F44650" s="76"/>
      <c r="G44650" s="76"/>
      <c r="H44650" s="76"/>
      <c r="I44650" s="76"/>
      <c r="J44650" s="76"/>
      <c r="K44650" s="76"/>
      <c r="M44650" s="76"/>
      <c r="N44650" s="76"/>
    </row>
    <row r="44651" spans="1:14" x14ac:dyDescent="0.25">
      <c r="B44651" s="76"/>
      <c r="C44651" s="76"/>
      <c r="D44651" s="76"/>
      <c r="E44651" s="76"/>
      <c r="F44651" s="76"/>
      <c r="G44651" s="76"/>
      <c r="H44651" s="76"/>
      <c r="I44651" s="76"/>
      <c r="J44651" s="76"/>
      <c r="K44651" s="76"/>
      <c r="M44651" s="76"/>
      <c r="N44651" s="76"/>
    </row>
    <row r="44652" spans="1:14" x14ac:dyDescent="0.25">
      <c r="B44652" s="76"/>
      <c r="C44652" s="76"/>
      <c r="D44652" s="76"/>
      <c r="E44652" s="76"/>
      <c r="F44652" s="76"/>
      <c r="G44652" s="76"/>
      <c r="H44652" s="76"/>
      <c r="I44652" s="76"/>
      <c r="J44652" s="76"/>
      <c r="K44652" s="76"/>
      <c r="M44652" s="76"/>
      <c r="N44652" s="76"/>
    </row>
    <row r="44653" spans="1:14" x14ac:dyDescent="0.25">
      <c r="C44653" s="76"/>
      <c r="D44653" s="76"/>
      <c r="E44653" s="76"/>
      <c r="F44653" s="76"/>
      <c r="G44653" s="76"/>
      <c r="H44653" s="76"/>
      <c r="I44653" s="76"/>
      <c r="J44653" s="76"/>
      <c r="K44653" s="76"/>
      <c r="M44653" s="76"/>
      <c r="N44653" s="76"/>
    </row>
    <row r="44654" spans="1:14" x14ac:dyDescent="0.25">
      <c r="C44654" s="76"/>
      <c r="D44654" s="76"/>
      <c r="E44654" s="76"/>
      <c r="F44654" s="76"/>
      <c r="G44654" s="76"/>
      <c r="H44654" s="76"/>
      <c r="I44654" s="76"/>
      <c r="J44654" s="76"/>
      <c r="K44654" s="76"/>
      <c r="M44654" s="76"/>
      <c r="N44654" s="76"/>
    </row>
    <row r="44655" spans="1:14" x14ac:dyDescent="0.25">
      <c r="A44655" s="76"/>
      <c r="C44655" s="76"/>
      <c r="D44655" s="76"/>
      <c r="E44655" s="76"/>
      <c r="F44655" s="76"/>
      <c r="G44655" s="76"/>
      <c r="H44655" s="76"/>
      <c r="I44655" s="76"/>
      <c r="J44655" s="76"/>
      <c r="K44655" s="76"/>
      <c r="M44655" s="76"/>
      <c r="N44655" s="76"/>
    </row>
    <row r="44656" spans="1:14" x14ac:dyDescent="0.25">
      <c r="A44656" s="76"/>
      <c r="C44656" s="76"/>
      <c r="D44656" s="76"/>
      <c r="E44656" s="76"/>
      <c r="F44656" s="76"/>
      <c r="G44656" s="76"/>
      <c r="H44656" s="76"/>
      <c r="I44656" s="76"/>
      <c r="J44656" s="76"/>
      <c r="K44656" s="76"/>
      <c r="M44656" s="76"/>
      <c r="N44656" s="76"/>
    </row>
    <row r="44657" spans="1:14" x14ac:dyDescent="0.25">
      <c r="A44657" s="76"/>
      <c r="B44657" s="76"/>
      <c r="C44657" s="76"/>
      <c r="D44657" s="76"/>
      <c r="E44657" s="76"/>
      <c r="F44657" s="76"/>
      <c r="G44657" s="76"/>
      <c r="H44657" s="76"/>
      <c r="I44657" s="76"/>
      <c r="J44657" s="76"/>
      <c r="K44657" s="76"/>
      <c r="M44657" s="76"/>
      <c r="N44657" s="76"/>
    </row>
    <row r="44658" spans="1:14" x14ac:dyDescent="0.25">
      <c r="C44658" s="76"/>
      <c r="D44658" s="76"/>
      <c r="E44658" s="76"/>
      <c r="F44658" s="76"/>
      <c r="G44658" s="76"/>
      <c r="H44658" s="76"/>
      <c r="I44658" s="76"/>
      <c r="J44658" s="76"/>
      <c r="K44658" s="76"/>
      <c r="M44658" s="76"/>
      <c r="N44658" s="76"/>
    </row>
    <row r="44659" spans="1:14" x14ac:dyDescent="0.25">
      <c r="C44659" s="76"/>
      <c r="D44659" s="76"/>
      <c r="E44659" s="76"/>
      <c r="F44659" s="76"/>
      <c r="G44659" s="76"/>
      <c r="H44659" s="76"/>
      <c r="I44659" s="76"/>
      <c r="J44659" s="76"/>
      <c r="K44659" s="76"/>
      <c r="M44659" s="76"/>
      <c r="N44659" s="76"/>
    </row>
    <row r="44660" spans="1:14" x14ac:dyDescent="0.25">
      <c r="C44660" s="76"/>
      <c r="D44660" s="76"/>
      <c r="E44660" s="76"/>
      <c r="F44660" s="76"/>
      <c r="G44660" s="76"/>
      <c r="H44660" s="76"/>
      <c r="I44660" s="76"/>
      <c r="J44660" s="76"/>
      <c r="K44660" s="76"/>
      <c r="M44660" s="76"/>
      <c r="N44660" s="76"/>
    </row>
    <row r="44661" spans="1:14" x14ac:dyDescent="0.25">
      <c r="B44661" s="76"/>
      <c r="C44661" s="76"/>
      <c r="D44661" s="76"/>
      <c r="E44661" s="76"/>
      <c r="F44661" s="76"/>
      <c r="G44661" s="76"/>
      <c r="H44661" s="76"/>
      <c r="I44661" s="76"/>
      <c r="J44661" s="76"/>
      <c r="K44661" s="76"/>
      <c r="M44661" s="76"/>
      <c r="N44661" s="76"/>
    </row>
    <row r="44662" spans="1:14" x14ac:dyDescent="0.25">
      <c r="C44662" s="76"/>
      <c r="D44662" s="76"/>
      <c r="E44662" s="76"/>
      <c r="F44662" s="76"/>
      <c r="G44662" s="76"/>
      <c r="H44662" s="76"/>
      <c r="I44662" s="76"/>
      <c r="J44662" s="76"/>
      <c r="K44662" s="76"/>
      <c r="M44662" s="76"/>
      <c r="N44662" s="76"/>
    </row>
    <row r="44663" spans="1:14" x14ac:dyDescent="0.25">
      <c r="A44663" s="76"/>
      <c r="C44663" s="76"/>
      <c r="D44663" s="76"/>
      <c r="E44663" s="76"/>
      <c r="F44663" s="76"/>
      <c r="G44663" s="76"/>
      <c r="H44663" s="76"/>
      <c r="I44663" s="76"/>
      <c r="J44663" s="76"/>
      <c r="K44663" s="76"/>
      <c r="M44663" s="76"/>
      <c r="N44663" s="76"/>
    </row>
    <row r="44664" spans="1:14" x14ac:dyDescent="0.25">
      <c r="A44664" s="76"/>
      <c r="B44664" s="76"/>
      <c r="C44664" s="76"/>
      <c r="D44664" s="76"/>
      <c r="E44664" s="76"/>
      <c r="F44664" s="76"/>
      <c r="G44664" s="76"/>
      <c r="H44664" s="76"/>
      <c r="I44664" s="76"/>
      <c r="J44664" s="76"/>
      <c r="K44664" s="76"/>
      <c r="M44664" s="76"/>
      <c r="N44664" s="76"/>
    </row>
    <row r="44665" spans="1:14" x14ac:dyDescent="0.25">
      <c r="A44665" s="76"/>
      <c r="B44665" s="76"/>
      <c r="C44665" s="76"/>
      <c r="D44665" s="76"/>
      <c r="E44665" s="76"/>
      <c r="F44665" s="76"/>
      <c r="G44665" s="76"/>
      <c r="H44665" s="76"/>
      <c r="I44665" s="76"/>
      <c r="J44665" s="76"/>
      <c r="K44665" s="76"/>
      <c r="M44665" s="76"/>
      <c r="N44665" s="76"/>
    </row>
    <row r="44666" spans="1:14" x14ac:dyDescent="0.25">
      <c r="A44666" s="76"/>
      <c r="C44666" s="76"/>
      <c r="D44666" s="76"/>
      <c r="E44666" s="76"/>
      <c r="F44666" s="76"/>
      <c r="G44666" s="76"/>
      <c r="H44666" s="76"/>
      <c r="I44666" s="76"/>
      <c r="J44666" s="76"/>
      <c r="K44666" s="76"/>
      <c r="M44666" s="76"/>
      <c r="N44666" s="76"/>
    </row>
    <row r="44667" spans="1:14" x14ac:dyDescent="0.25">
      <c r="A44667" s="76"/>
      <c r="B44667" s="76"/>
      <c r="C44667" s="76"/>
      <c r="D44667" s="76"/>
      <c r="E44667" s="76"/>
      <c r="F44667" s="76"/>
      <c r="G44667" s="76"/>
      <c r="H44667" s="76"/>
      <c r="I44667" s="76"/>
      <c r="J44667" s="76"/>
      <c r="K44667" s="76"/>
      <c r="M44667" s="76"/>
      <c r="N44667" s="76"/>
    </row>
    <row r="44668" spans="1:14" x14ac:dyDescent="0.25">
      <c r="A44668" s="76"/>
      <c r="B44668" s="76"/>
      <c r="C44668" s="76"/>
      <c r="D44668" s="76"/>
      <c r="E44668" s="76"/>
      <c r="F44668" s="76"/>
      <c r="G44668" s="76"/>
      <c r="H44668" s="76"/>
      <c r="I44668" s="76"/>
      <c r="J44668" s="76"/>
      <c r="K44668" s="76"/>
      <c r="M44668" s="76"/>
      <c r="N44668" s="76"/>
    </row>
    <row r="44669" spans="1:14" x14ac:dyDescent="0.25">
      <c r="A44669" s="76"/>
      <c r="C44669" s="76"/>
      <c r="D44669" s="76"/>
      <c r="E44669" s="76"/>
      <c r="F44669" s="76"/>
      <c r="G44669" s="76"/>
      <c r="H44669" s="76"/>
      <c r="I44669" s="76"/>
      <c r="J44669" s="76"/>
      <c r="K44669" s="76"/>
      <c r="M44669" s="76"/>
      <c r="N44669" s="76"/>
    </row>
    <row r="44670" spans="1:14" x14ac:dyDescent="0.25">
      <c r="A44670" s="76"/>
      <c r="C44670" s="76"/>
      <c r="D44670" s="76"/>
      <c r="E44670" s="76"/>
      <c r="F44670" s="76"/>
      <c r="G44670" s="76"/>
      <c r="H44670" s="76"/>
      <c r="I44670" s="76"/>
      <c r="J44670" s="76"/>
      <c r="K44670" s="76"/>
      <c r="M44670" s="76"/>
      <c r="N44670" s="76"/>
    </row>
    <row r="44671" spans="1:14" x14ac:dyDescent="0.25">
      <c r="A44671" s="76"/>
      <c r="C44671" s="76"/>
      <c r="D44671" s="76"/>
      <c r="E44671" s="76"/>
      <c r="F44671" s="76"/>
      <c r="G44671" s="76"/>
      <c r="H44671" s="76"/>
      <c r="I44671" s="76"/>
      <c r="J44671" s="76"/>
      <c r="K44671" s="76"/>
      <c r="M44671" s="76"/>
      <c r="N44671" s="76"/>
    </row>
    <row r="44672" spans="1:14" x14ac:dyDescent="0.25">
      <c r="A44672" s="76"/>
      <c r="B44672" s="76"/>
      <c r="C44672" s="76"/>
      <c r="D44672" s="76"/>
      <c r="E44672" s="76"/>
      <c r="F44672" s="76"/>
      <c r="G44672" s="76"/>
      <c r="H44672" s="76"/>
      <c r="I44672" s="76"/>
      <c r="J44672" s="76"/>
      <c r="K44672" s="76"/>
      <c r="M44672" s="76"/>
      <c r="N44672" s="76"/>
    </row>
    <row r="44673" spans="1:14" x14ac:dyDescent="0.25">
      <c r="A44673" s="76"/>
      <c r="C44673" s="76"/>
      <c r="D44673" s="76"/>
      <c r="E44673" s="76"/>
      <c r="F44673" s="76"/>
      <c r="G44673" s="76"/>
      <c r="H44673" s="76"/>
      <c r="I44673" s="76"/>
      <c r="J44673" s="76"/>
      <c r="K44673" s="76"/>
      <c r="M44673" s="76"/>
      <c r="N44673" s="76"/>
    </row>
    <row r="44674" spans="1:14" x14ac:dyDescent="0.25">
      <c r="A44674" s="76"/>
      <c r="C44674" s="76"/>
      <c r="D44674" s="76"/>
      <c r="E44674" s="76"/>
      <c r="F44674" s="76"/>
      <c r="G44674" s="76"/>
      <c r="H44674" s="76"/>
      <c r="I44674" s="76"/>
      <c r="J44674" s="76"/>
      <c r="K44674" s="76"/>
      <c r="M44674" s="76"/>
      <c r="N44674" s="76"/>
    </row>
    <row r="44675" spans="1:14" x14ac:dyDescent="0.25">
      <c r="A44675" s="76"/>
      <c r="B44675" s="76"/>
      <c r="C44675" s="76"/>
      <c r="D44675" s="76"/>
      <c r="E44675" s="76"/>
      <c r="F44675" s="76"/>
      <c r="G44675" s="76"/>
      <c r="H44675" s="76"/>
      <c r="I44675" s="76"/>
      <c r="J44675" s="76"/>
      <c r="K44675" s="76"/>
      <c r="M44675" s="76"/>
      <c r="N44675" s="76"/>
    </row>
    <row r="44676" spans="1:14" x14ac:dyDescent="0.25">
      <c r="A44676" s="76"/>
      <c r="B44676" s="76"/>
      <c r="C44676" s="76"/>
      <c r="D44676" s="76"/>
      <c r="E44676" s="76"/>
      <c r="F44676" s="76"/>
      <c r="G44676" s="76"/>
      <c r="H44676" s="76"/>
      <c r="I44676" s="76"/>
      <c r="J44676" s="76"/>
      <c r="K44676" s="76"/>
      <c r="M44676" s="76"/>
      <c r="N44676" s="76"/>
    </row>
    <row r="44677" spans="1:14" x14ac:dyDescent="0.25">
      <c r="A44677" s="76"/>
      <c r="C44677" s="76"/>
      <c r="D44677" s="76"/>
      <c r="E44677" s="76"/>
      <c r="F44677" s="76"/>
      <c r="G44677" s="76"/>
      <c r="H44677" s="76"/>
      <c r="I44677" s="76"/>
      <c r="J44677" s="76"/>
      <c r="K44677" s="76"/>
      <c r="M44677" s="76"/>
      <c r="N44677" s="76"/>
    </row>
    <row r="44678" spans="1:14" x14ac:dyDescent="0.25">
      <c r="A44678" s="76"/>
      <c r="B44678" s="76"/>
      <c r="C44678" s="76"/>
      <c r="D44678" s="76"/>
      <c r="E44678" s="76"/>
      <c r="F44678" s="76"/>
      <c r="G44678" s="76"/>
      <c r="H44678" s="76"/>
      <c r="I44678" s="76"/>
      <c r="J44678" s="76"/>
      <c r="K44678" s="76"/>
      <c r="M44678" s="76"/>
      <c r="N44678" s="76"/>
    </row>
    <row r="44679" spans="1:14" x14ac:dyDescent="0.25">
      <c r="A44679" s="76"/>
      <c r="B44679" s="76"/>
      <c r="C44679" s="76"/>
      <c r="D44679" s="76"/>
      <c r="E44679" s="76"/>
      <c r="F44679" s="76"/>
      <c r="G44679" s="76"/>
      <c r="H44679" s="76"/>
      <c r="I44679" s="76"/>
      <c r="J44679" s="76"/>
      <c r="K44679" s="76"/>
      <c r="M44679" s="76"/>
      <c r="N44679" s="76"/>
    </row>
    <row r="44680" spans="1:14" x14ac:dyDescent="0.25">
      <c r="A44680" s="76"/>
      <c r="C44680" s="76"/>
      <c r="D44680" s="76"/>
      <c r="E44680" s="76"/>
      <c r="F44680" s="76"/>
      <c r="G44680" s="76"/>
      <c r="H44680" s="76"/>
      <c r="I44680" s="76"/>
      <c r="J44680" s="76"/>
      <c r="K44680" s="76"/>
      <c r="M44680" s="76"/>
      <c r="N44680" s="76"/>
    </row>
    <row r="44681" spans="1:14" x14ac:dyDescent="0.25">
      <c r="C44681" s="76"/>
      <c r="D44681" s="76"/>
      <c r="E44681" s="76"/>
      <c r="F44681" s="76"/>
      <c r="G44681" s="76"/>
      <c r="H44681" s="76"/>
      <c r="I44681" s="76"/>
      <c r="J44681" s="76"/>
      <c r="K44681" s="76"/>
      <c r="M44681" s="76"/>
      <c r="N44681" s="76"/>
    </row>
    <row r="44682" spans="1:14" x14ac:dyDescent="0.25">
      <c r="C44682" s="76"/>
      <c r="D44682" s="76"/>
      <c r="E44682" s="76"/>
      <c r="F44682" s="76"/>
      <c r="G44682" s="76"/>
      <c r="H44682" s="76"/>
      <c r="I44682" s="76"/>
      <c r="J44682" s="76"/>
      <c r="K44682" s="76"/>
      <c r="M44682" s="76"/>
      <c r="N44682" s="76"/>
    </row>
    <row r="44683" spans="1:14" x14ac:dyDescent="0.25">
      <c r="C44683" s="76"/>
      <c r="D44683" s="76"/>
      <c r="E44683" s="76"/>
      <c r="F44683" s="76"/>
      <c r="G44683" s="76"/>
      <c r="H44683" s="76"/>
      <c r="I44683" s="76"/>
      <c r="J44683" s="76"/>
      <c r="K44683" s="76"/>
      <c r="M44683" s="76"/>
      <c r="N44683" s="76"/>
    </row>
    <row r="44684" spans="1:14" x14ac:dyDescent="0.25">
      <c r="B44684" s="76"/>
      <c r="C44684" s="76"/>
      <c r="D44684" s="76"/>
      <c r="E44684" s="76"/>
      <c r="F44684" s="76"/>
      <c r="G44684" s="76"/>
      <c r="H44684" s="76"/>
      <c r="I44684" s="76"/>
      <c r="J44684" s="76"/>
      <c r="K44684" s="76"/>
      <c r="M44684" s="76"/>
      <c r="N44684" s="76"/>
    </row>
    <row r="44685" spans="1:14" x14ac:dyDescent="0.25">
      <c r="B44685" s="76"/>
      <c r="C44685" s="76"/>
      <c r="D44685" s="76"/>
      <c r="E44685" s="76"/>
      <c r="F44685" s="76"/>
      <c r="G44685" s="76"/>
      <c r="H44685" s="76"/>
      <c r="I44685" s="76"/>
      <c r="J44685" s="76"/>
      <c r="K44685" s="76"/>
      <c r="M44685" s="76"/>
      <c r="N44685" s="76"/>
    </row>
    <row r="44686" spans="1:14" x14ac:dyDescent="0.25">
      <c r="C44686" s="76"/>
      <c r="D44686" s="76"/>
      <c r="E44686" s="76"/>
      <c r="F44686" s="76"/>
      <c r="G44686" s="76"/>
      <c r="H44686" s="76"/>
      <c r="I44686" s="76"/>
      <c r="J44686" s="76"/>
      <c r="K44686" s="76"/>
      <c r="M44686" s="76"/>
      <c r="N44686" s="76"/>
    </row>
    <row r="44687" spans="1:14" x14ac:dyDescent="0.25">
      <c r="B44687" s="76"/>
      <c r="C44687" s="76"/>
      <c r="D44687" s="76"/>
      <c r="E44687" s="76"/>
      <c r="F44687" s="76"/>
      <c r="G44687" s="76"/>
      <c r="H44687" s="76"/>
      <c r="I44687" s="76"/>
      <c r="J44687" s="76"/>
      <c r="K44687" s="76"/>
      <c r="M44687" s="76"/>
      <c r="N44687" s="76"/>
    </row>
    <row r="44688" spans="1:14" x14ac:dyDescent="0.25">
      <c r="B44688" s="76"/>
      <c r="C44688" s="76"/>
      <c r="D44688" s="76"/>
      <c r="E44688" s="76"/>
      <c r="F44688" s="76"/>
      <c r="G44688" s="76"/>
      <c r="H44688" s="76"/>
      <c r="I44688" s="76"/>
      <c r="J44688" s="76"/>
      <c r="K44688" s="76"/>
      <c r="M44688" s="76"/>
      <c r="N44688" s="76"/>
    </row>
    <row r="44689" spans="1:14" x14ac:dyDescent="0.25">
      <c r="B44689" s="76"/>
      <c r="C44689" s="76"/>
      <c r="D44689" s="76"/>
      <c r="E44689" s="76"/>
      <c r="F44689" s="76"/>
      <c r="G44689" s="76"/>
      <c r="H44689" s="76"/>
      <c r="I44689" s="76"/>
      <c r="J44689" s="76"/>
      <c r="K44689" s="76"/>
      <c r="M44689" s="76"/>
      <c r="N44689" s="76"/>
    </row>
    <row r="44690" spans="1:14" x14ac:dyDescent="0.25">
      <c r="C44690" s="76"/>
      <c r="D44690" s="76"/>
      <c r="E44690" s="76"/>
      <c r="F44690" s="76"/>
      <c r="G44690" s="76"/>
      <c r="H44690" s="76"/>
      <c r="I44690" s="76"/>
      <c r="J44690" s="76"/>
      <c r="K44690" s="76"/>
      <c r="M44690" s="76"/>
      <c r="N44690" s="76"/>
    </row>
    <row r="44691" spans="1:14" x14ac:dyDescent="0.25">
      <c r="C44691" s="76"/>
      <c r="D44691" s="76"/>
      <c r="E44691" s="76"/>
      <c r="F44691" s="76"/>
      <c r="G44691" s="76"/>
      <c r="H44691" s="76"/>
      <c r="I44691" s="76"/>
      <c r="J44691" s="76"/>
      <c r="K44691" s="76"/>
      <c r="M44691" s="76"/>
      <c r="N44691" s="76"/>
    </row>
    <row r="44692" spans="1:14" x14ac:dyDescent="0.25">
      <c r="B44692" s="80"/>
      <c r="C44692" s="76"/>
      <c r="D44692" s="76"/>
      <c r="E44692" s="76"/>
      <c r="F44692" s="76"/>
      <c r="G44692" s="76"/>
      <c r="H44692" s="76"/>
      <c r="I44692" s="76"/>
      <c r="J44692" s="76"/>
      <c r="K44692" s="76"/>
      <c r="M44692" s="76"/>
      <c r="N44692" s="76"/>
    </row>
    <row r="44693" spans="1:14" x14ac:dyDescent="0.25">
      <c r="B44693" s="76"/>
      <c r="C44693" s="76"/>
      <c r="D44693" s="76"/>
      <c r="E44693" s="76"/>
      <c r="F44693" s="76"/>
      <c r="G44693" s="76"/>
      <c r="H44693" s="76"/>
      <c r="I44693" s="76"/>
      <c r="J44693" s="76"/>
      <c r="K44693" s="76"/>
      <c r="M44693" s="76"/>
      <c r="N44693" s="76"/>
    </row>
    <row r="44694" spans="1:14" x14ac:dyDescent="0.25">
      <c r="C44694" s="76"/>
      <c r="D44694" s="76"/>
      <c r="E44694" s="76"/>
      <c r="F44694" s="76"/>
      <c r="G44694" s="76"/>
      <c r="H44694" s="76"/>
      <c r="I44694" s="76"/>
      <c r="J44694" s="76"/>
      <c r="K44694" s="76"/>
      <c r="M44694" s="76"/>
      <c r="N44694" s="76"/>
    </row>
    <row r="44695" spans="1:14" x14ac:dyDescent="0.25">
      <c r="C44695" s="76"/>
      <c r="D44695" s="76"/>
      <c r="E44695" s="76"/>
      <c r="F44695" s="76"/>
      <c r="G44695" s="76"/>
      <c r="H44695" s="76"/>
      <c r="I44695" s="76"/>
      <c r="J44695" s="76"/>
      <c r="K44695" s="76"/>
      <c r="M44695" s="76"/>
      <c r="N44695" s="76"/>
    </row>
    <row r="44696" spans="1:14" x14ac:dyDescent="0.25">
      <c r="A44696" s="76"/>
      <c r="C44696" s="76"/>
      <c r="D44696" s="76"/>
      <c r="E44696" s="76"/>
      <c r="F44696" s="76"/>
      <c r="G44696" s="76"/>
      <c r="H44696" s="76"/>
      <c r="I44696" s="76"/>
      <c r="J44696" s="76"/>
      <c r="K44696" s="76"/>
      <c r="M44696" s="76"/>
      <c r="N44696" s="76"/>
    </row>
    <row r="44697" spans="1:14" x14ac:dyDescent="0.25">
      <c r="A44697" s="76"/>
      <c r="C44697" s="76"/>
      <c r="D44697" s="76"/>
      <c r="E44697" s="76"/>
      <c r="F44697" s="76"/>
      <c r="G44697" s="76"/>
      <c r="H44697" s="76"/>
      <c r="I44697" s="76"/>
      <c r="J44697" s="76"/>
      <c r="K44697" s="76"/>
      <c r="M44697" s="76"/>
      <c r="N44697" s="76"/>
    </row>
    <row r="44698" spans="1:14" x14ac:dyDescent="0.25">
      <c r="A44698" s="76"/>
      <c r="B44698" s="76"/>
      <c r="C44698" s="76"/>
      <c r="D44698" s="76"/>
      <c r="E44698" s="76"/>
      <c r="F44698" s="76"/>
      <c r="G44698" s="76"/>
      <c r="H44698" s="76"/>
      <c r="I44698" s="76"/>
      <c r="J44698" s="76"/>
      <c r="K44698" s="76"/>
      <c r="M44698" s="76"/>
      <c r="N44698" s="76"/>
    </row>
    <row r="44699" spans="1:14" x14ac:dyDescent="0.25">
      <c r="A44699" s="76"/>
      <c r="C44699" s="76"/>
      <c r="D44699" s="76"/>
      <c r="E44699" s="76"/>
      <c r="F44699" s="76"/>
      <c r="G44699" s="76"/>
      <c r="H44699" s="76"/>
      <c r="I44699" s="76"/>
      <c r="J44699" s="76"/>
      <c r="K44699" s="76"/>
      <c r="M44699" s="76"/>
      <c r="N44699" s="76"/>
    </row>
    <row r="44700" spans="1:14" x14ac:dyDescent="0.25">
      <c r="A44700" s="76"/>
      <c r="C44700" s="76"/>
      <c r="D44700" s="76"/>
      <c r="E44700" s="76"/>
      <c r="F44700" s="76"/>
      <c r="G44700" s="76"/>
      <c r="H44700" s="76"/>
      <c r="I44700" s="76"/>
      <c r="J44700" s="76"/>
      <c r="K44700" s="76"/>
      <c r="M44700" s="76"/>
      <c r="N44700" s="76"/>
    </row>
    <row r="44701" spans="1:14" x14ac:dyDescent="0.25">
      <c r="A44701" s="76"/>
      <c r="C44701" s="76"/>
      <c r="D44701" s="76"/>
      <c r="E44701" s="76"/>
      <c r="F44701" s="76"/>
      <c r="G44701" s="76"/>
      <c r="H44701" s="76"/>
      <c r="I44701" s="76"/>
      <c r="J44701" s="76"/>
      <c r="K44701" s="76"/>
      <c r="M44701" s="76"/>
      <c r="N44701" s="76"/>
    </row>
    <row r="44702" spans="1:14" x14ac:dyDescent="0.25">
      <c r="A44702" s="76"/>
      <c r="B44702" s="76"/>
      <c r="C44702" s="76"/>
      <c r="D44702" s="76"/>
      <c r="E44702" s="76"/>
      <c r="F44702" s="76"/>
      <c r="G44702" s="76"/>
      <c r="H44702" s="76"/>
      <c r="I44702" s="76"/>
      <c r="J44702" s="76"/>
      <c r="K44702" s="76"/>
      <c r="M44702" s="76"/>
      <c r="N44702" s="76"/>
    </row>
    <row r="44703" spans="1:14" x14ac:dyDescent="0.25">
      <c r="A44703" s="76"/>
      <c r="C44703" s="76"/>
      <c r="D44703" s="76"/>
      <c r="E44703" s="76"/>
      <c r="F44703" s="76"/>
      <c r="G44703" s="76"/>
      <c r="H44703" s="76"/>
      <c r="I44703" s="76"/>
      <c r="J44703" s="76"/>
      <c r="K44703" s="76"/>
      <c r="M44703" s="76"/>
      <c r="N44703" s="76"/>
    </row>
    <row r="44704" spans="1:14" x14ac:dyDescent="0.25">
      <c r="A44704" s="76"/>
      <c r="C44704" s="76"/>
      <c r="D44704" s="76"/>
      <c r="E44704" s="76"/>
      <c r="F44704" s="76"/>
      <c r="G44704" s="76"/>
      <c r="H44704" s="76"/>
      <c r="I44704" s="76"/>
      <c r="J44704" s="76"/>
      <c r="K44704" s="76"/>
      <c r="M44704" s="76"/>
      <c r="N44704" s="76"/>
    </row>
    <row r="44705" spans="1:14" x14ac:dyDescent="0.25">
      <c r="A44705" s="76"/>
      <c r="C44705" s="76"/>
      <c r="D44705" s="76"/>
      <c r="E44705" s="76"/>
      <c r="F44705" s="76"/>
      <c r="G44705" s="76"/>
      <c r="H44705" s="76"/>
      <c r="I44705" s="76"/>
      <c r="J44705" s="76"/>
      <c r="K44705" s="76"/>
      <c r="M44705" s="76"/>
      <c r="N44705" s="76"/>
    </row>
    <row r="44706" spans="1:14" x14ac:dyDescent="0.25">
      <c r="A44706" s="76"/>
      <c r="C44706" s="76"/>
      <c r="D44706" s="76"/>
      <c r="E44706" s="76"/>
      <c r="F44706" s="76"/>
      <c r="G44706" s="76"/>
      <c r="H44706" s="76"/>
      <c r="I44706" s="76"/>
      <c r="J44706" s="76"/>
      <c r="K44706" s="76"/>
      <c r="M44706" s="76"/>
      <c r="N44706" s="76"/>
    </row>
    <row r="44707" spans="1:14" x14ac:dyDescent="0.25">
      <c r="A44707" s="76"/>
      <c r="C44707" s="76"/>
      <c r="D44707" s="76"/>
      <c r="E44707" s="76"/>
      <c r="F44707" s="76"/>
      <c r="G44707" s="76"/>
      <c r="H44707" s="76"/>
      <c r="I44707" s="76"/>
      <c r="J44707" s="76"/>
      <c r="K44707" s="76"/>
      <c r="M44707" s="76"/>
      <c r="N44707" s="76"/>
    </row>
    <row r="44708" spans="1:14" x14ac:dyDescent="0.25">
      <c r="A44708" s="76"/>
      <c r="C44708" s="76"/>
      <c r="D44708" s="76"/>
      <c r="E44708" s="76"/>
      <c r="F44708" s="76"/>
      <c r="G44708" s="76"/>
      <c r="H44708" s="76"/>
      <c r="I44708" s="76"/>
      <c r="J44708" s="76"/>
      <c r="K44708" s="76"/>
      <c r="M44708" s="76"/>
      <c r="N44708" s="76"/>
    </row>
    <row r="44709" spans="1:14" x14ac:dyDescent="0.25">
      <c r="A44709" s="76"/>
      <c r="C44709" s="76"/>
      <c r="D44709" s="76"/>
      <c r="E44709" s="76"/>
      <c r="F44709" s="76"/>
      <c r="G44709" s="76"/>
      <c r="H44709" s="76"/>
      <c r="I44709" s="76"/>
      <c r="J44709" s="76"/>
      <c r="K44709" s="76"/>
      <c r="M44709" s="76"/>
      <c r="N44709" s="76"/>
    </row>
    <row r="44710" spans="1:14" x14ac:dyDescent="0.25">
      <c r="A44710" s="76"/>
      <c r="C44710" s="76"/>
      <c r="D44710" s="76"/>
      <c r="E44710" s="76"/>
      <c r="F44710" s="76"/>
      <c r="G44710" s="76"/>
      <c r="H44710" s="76"/>
      <c r="I44710" s="76"/>
      <c r="J44710" s="76"/>
      <c r="K44710" s="76"/>
      <c r="M44710" s="76"/>
      <c r="N44710" s="76"/>
    </row>
    <row r="44711" spans="1:14" x14ac:dyDescent="0.25">
      <c r="A44711" s="76"/>
      <c r="C44711" s="76"/>
      <c r="D44711" s="76"/>
      <c r="E44711" s="76"/>
      <c r="F44711" s="76"/>
      <c r="G44711" s="76"/>
      <c r="H44711" s="76"/>
      <c r="I44711" s="76"/>
      <c r="J44711" s="76"/>
      <c r="K44711" s="76"/>
      <c r="M44711" s="76"/>
      <c r="N44711" s="76"/>
    </row>
    <row r="44712" spans="1:14" x14ac:dyDescent="0.25">
      <c r="A44712" s="76"/>
      <c r="B44712" s="76"/>
      <c r="C44712" s="76"/>
      <c r="D44712" s="76"/>
      <c r="E44712" s="76"/>
      <c r="F44712" s="76"/>
      <c r="G44712" s="76"/>
      <c r="H44712" s="76"/>
      <c r="I44712" s="76"/>
      <c r="J44712" s="76"/>
      <c r="K44712" s="76"/>
      <c r="M44712" s="76"/>
      <c r="N44712" s="76"/>
    </row>
    <row r="44713" spans="1:14" x14ac:dyDescent="0.25">
      <c r="A44713" s="76"/>
      <c r="C44713" s="76"/>
      <c r="D44713" s="76"/>
      <c r="E44713" s="76"/>
      <c r="F44713" s="76"/>
      <c r="G44713" s="76"/>
      <c r="H44713" s="76"/>
      <c r="I44713" s="76"/>
      <c r="J44713" s="76"/>
      <c r="K44713" s="76"/>
      <c r="M44713" s="76"/>
      <c r="N44713" s="76"/>
    </row>
    <row r="44714" spans="1:14" x14ac:dyDescent="0.25">
      <c r="A44714" s="76"/>
      <c r="C44714" s="76"/>
      <c r="D44714" s="76"/>
      <c r="E44714" s="76"/>
      <c r="F44714" s="76"/>
      <c r="G44714" s="76"/>
      <c r="H44714" s="76"/>
      <c r="I44714" s="76"/>
      <c r="J44714" s="76"/>
      <c r="K44714" s="76"/>
      <c r="M44714" s="76"/>
      <c r="N44714" s="76"/>
    </row>
    <row r="44715" spans="1:14" x14ac:dyDescent="0.25">
      <c r="A44715" s="76"/>
      <c r="C44715" s="76"/>
      <c r="D44715" s="76"/>
      <c r="E44715" s="76"/>
      <c r="F44715" s="76"/>
      <c r="G44715" s="76"/>
      <c r="H44715" s="76"/>
      <c r="I44715" s="76"/>
      <c r="J44715" s="76"/>
      <c r="K44715" s="76"/>
      <c r="M44715" s="76"/>
      <c r="N44715" s="76"/>
    </row>
    <row r="44716" spans="1:14" x14ac:dyDescent="0.25">
      <c r="A44716" s="76"/>
      <c r="B44716" s="76"/>
      <c r="C44716" s="76"/>
      <c r="D44716" s="76"/>
      <c r="E44716" s="76"/>
      <c r="F44716" s="76"/>
      <c r="G44716" s="76"/>
      <c r="H44716" s="76"/>
      <c r="I44716" s="76"/>
      <c r="J44716" s="76"/>
      <c r="K44716" s="76"/>
      <c r="M44716" s="76"/>
      <c r="N44716" s="76"/>
    </row>
    <row r="44717" spans="1:14" x14ac:dyDescent="0.25">
      <c r="A44717" s="76"/>
      <c r="B44717" s="76"/>
      <c r="C44717" s="76"/>
      <c r="D44717" s="76"/>
      <c r="E44717" s="76"/>
      <c r="F44717" s="76"/>
      <c r="G44717" s="76"/>
      <c r="H44717" s="76"/>
      <c r="I44717" s="76"/>
      <c r="J44717" s="76"/>
      <c r="K44717" s="76"/>
      <c r="M44717" s="76"/>
      <c r="N44717" s="76"/>
    </row>
    <row r="44718" spans="1:14" x14ac:dyDescent="0.25">
      <c r="A44718" s="76"/>
      <c r="B44718" s="76"/>
      <c r="C44718" s="76"/>
      <c r="D44718" s="76"/>
      <c r="E44718" s="76"/>
      <c r="F44718" s="76"/>
      <c r="G44718" s="76"/>
      <c r="H44718" s="76"/>
      <c r="I44718" s="76"/>
      <c r="J44718" s="76"/>
      <c r="K44718" s="76"/>
      <c r="M44718" s="76"/>
      <c r="N44718" s="76"/>
    </row>
    <row r="44719" spans="1:14" x14ac:dyDescent="0.25">
      <c r="A44719" s="76"/>
      <c r="B44719" s="76"/>
      <c r="C44719" s="76"/>
      <c r="D44719" s="76"/>
      <c r="E44719" s="76"/>
      <c r="F44719" s="76"/>
      <c r="G44719" s="76"/>
      <c r="H44719" s="76"/>
      <c r="I44719" s="76"/>
      <c r="J44719" s="76"/>
      <c r="K44719" s="76"/>
      <c r="M44719" s="76"/>
      <c r="N44719" s="76"/>
    </row>
    <row r="44720" spans="1:14" x14ac:dyDescent="0.25">
      <c r="A44720" s="76"/>
      <c r="C44720" s="76"/>
      <c r="D44720" s="76"/>
      <c r="E44720" s="76"/>
      <c r="F44720" s="76"/>
      <c r="G44720" s="76"/>
      <c r="H44720" s="76"/>
      <c r="I44720" s="76"/>
      <c r="J44720" s="76"/>
      <c r="K44720" s="76"/>
      <c r="M44720" s="76"/>
      <c r="N44720" s="76"/>
    </row>
    <row r="44721" spans="1:14" x14ac:dyDescent="0.25">
      <c r="A44721" s="76"/>
      <c r="C44721" s="76"/>
      <c r="D44721" s="76"/>
      <c r="E44721" s="76"/>
      <c r="F44721" s="76"/>
      <c r="G44721" s="76"/>
      <c r="H44721" s="76"/>
      <c r="I44721" s="76"/>
      <c r="J44721" s="76"/>
      <c r="K44721" s="76"/>
      <c r="M44721" s="76"/>
      <c r="N44721" s="76"/>
    </row>
    <row r="44722" spans="1:14" x14ac:dyDescent="0.25">
      <c r="B44722" s="76"/>
      <c r="C44722" s="76"/>
      <c r="D44722" s="76"/>
      <c r="E44722" s="76"/>
      <c r="F44722" s="76"/>
      <c r="G44722" s="76"/>
      <c r="H44722" s="76"/>
      <c r="I44722" s="76"/>
      <c r="J44722" s="76"/>
      <c r="K44722" s="76"/>
      <c r="M44722" s="76"/>
      <c r="N44722" s="76"/>
    </row>
    <row r="44723" spans="1:14" x14ac:dyDescent="0.25">
      <c r="B44723" s="76"/>
      <c r="C44723" s="76"/>
      <c r="D44723" s="76"/>
      <c r="E44723" s="76"/>
      <c r="F44723" s="76"/>
      <c r="G44723" s="76"/>
      <c r="H44723" s="76"/>
      <c r="I44723" s="76"/>
      <c r="J44723" s="76"/>
      <c r="K44723" s="76"/>
      <c r="M44723" s="76"/>
      <c r="N44723" s="76"/>
    </row>
    <row r="44724" spans="1:14" x14ac:dyDescent="0.25">
      <c r="B44724" s="76"/>
      <c r="C44724" s="76"/>
      <c r="D44724" s="76"/>
      <c r="E44724" s="76"/>
      <c r="F44724" s="76"/>
      <c r="G44724" s="76"/>
      <c r="H44724" s="76"/>
      <c r="I44724" s="76"/>
      <c r="J44724" s="76"/>
      <c r="K44724" s="76"/>
      <c r="M44724" s="76"/>
      <c r="N44724" s="76"/>
    </row>
    <row r="44725" spans="1:14" x14ac:dyDescent="0.25">
      <c r="C44725" s="76"/>
      <c r="D44725" s="76"/>
      <c r="E44725" s="76"/>
      <c r="F44725" s="76"/>
      <c r="G44725" s="76"/>
      <c r="H44725" s="76"/>
      <c r="I44725" s="76"/>
      <c r="J44725" s="76"/>
      <c r="K44725" s="76"/>
      <c r="M44725" s="76"/>
      <c r="N44725" s="76"/>
    </row>
    <row r="44726" spans="1:14" x14ac:dyDescent="0.25">
      <c r="C44726" s="76"/>
      <c r="D44726" s="76"/>
      <c r="E44726" s="76"/>
      <c r="F44726" s="76"/>
      <c r="G44726" s="76"/>
      <c r="H44726" s="76"/>
      <c r="I44726" s="76"/>
      <c r="J44726" s="76"/>
      <c r="K44726" s="76"/>
      <c r="M44726" s="76"/>
      <c r="N44726" s="76"/>
    </row>
    <row r="44727" spans="1:14" x14ac:dyDescent="0.25">
      <c r="C44727" s="76"/>
      <c r="D44727" s="76"/>
      <c r="E44727" s="76"/>
      <c r="F44727" s="76"/>
      <c r="G44727" s="76"/>
      <c r="H44727" s="76"/>
      <c r="I44727" s="76"/>
      <c r="J44727" s="76"/>
      <c r="K44727" s="76"/>
      <c r="M44727" s="76"/>
      <c r="N44727" s="76"/>
    </row>
    <row r="44728" spans="1:14" x14ac:dyDescent="0.25">
      <c r="C44728" s="76"/>
      <c r="D44728" s="76"/>
      <c r="E44728" s="76"/>
      <c r="F44728" s="76"/>
      <c r="G44728" s="76"/>
      <c r="H44728" s="76"/>
      <c r="I44728" s="76"/>
      <c r="J44728" s="76"/>
      <c r="K44728" s="76"/>
      <c r="M44728" s="76"/>
      <c r="N44728" s="76"/>
    </row>
    <row r="44729" spans="1:14" x14ac:dyDescent="0.25">
      <c r="B44729" s="76"/>
      <c r="C44729" s="76"/>
      <c r="D44729" s="76"/>
      <c r="E44729" s="76"/>
      <c r="F44729" s="76"/>
      <c r="G44729" s="76"/>
      <c r="H44729" s="76"/>
      <c r="I44729" s="76"/>
      <c r="J44729" s="76"/>
      <c r="K44729" s="76"/>
      <c r="M44729" s="76"/>
      <c r="N44729" s="76"/>
    </row>
    <row r="44730" spans="1:14" x14ac:dyDescent="0.25">
      <c r="B44730" s="76"/>
      <c r="C44730" s="76"/>
      <c r="D44730" s="76"/>
      <c r="E44730" s="76"/>
      <c r="F44730" s="76"/>
      <c r="G44730" s="76"/>
      <c r="H44730" s="76"/>
      <c r="I44730" s="76"/>
      <c r="J44730" s="76"/>
      <c r="K44730" s="76"/>
      <c r="M44730" s="76"/>
      <c r="N44730" s="76"/>
    </row>
    <row r="44731" spans="1:14" x14ac:dyDescent="0.25">
      <c r="C44731" s="76"/>
      <c r="D44731" s="76"/>
      <c r="E44731" s="76"/>
      <c r="F44731" s="76"/>
      <c r="G44731" s="76"/>
      <c r="H44731" s="76"/>
      <c r="I44731" s="76"/>
      <c r="J44731" s="76"/>
      <c r="K44731" s="76"/>
      <c r="M44731" s="76"/>
      <c r="N44731" s="76"/>
    </row>
    <row r="44732" spans="1:14" x14ac:dyDescent="0.25">
      <c r="C44732" s="76"/>
      <c r="D44732" s="76"/>
      <c r="E44732" s="76"/>
      <c r="F44732" s="76"/>
      <c r="G44732" s="76"/>
      <c r="H44732" s="76"/>
      <c r="I44732" s="76"/>
      <c r="J44732" s="76"/>
      <c r="K44732" s="76"/>
      <c r="M44732" s="76"/>
      <c r="N44732" s="76"/>
    </row>
    <row r="44733" spans="1:14" x14ac:dyDescent="0.25">
      <c r="C44733" s="76"/>
      <c r="D44733" s="76"/>
      <c r="E44733" s="76"/>
      <c r="F44733" s="76"/>
      <c r="G44733" s="76"/>
      <c r="H44733" s="76"/>
      <c r="I44733" s="76"/>
      <c r="J44733" s="76"/>
      <c r="K44733" s="76"/>
      <c r="M44733" s="76"/>
      <c r="N44733" s="76"/>
    </row>
    <row r="44734" spans="1:14" x14ac:dyDescent="0.25">
      <c r="C44734" s="76"/>
      <c r="D44734" s="76"/>
      <c r="E44734" s="76"/>
      <c r="F44734" s="76"/>
      <c r="G44734" s="76"/>
      <c r="H44734" s="76"/>
      <c r="I44734" s="76"/>
      <c r="J44734" s="76"/>
      <c r="K44734" s="76"/>
      <c r="M44734" s="76"/>
      <c r="N44734" s="76"/>
    </row>
    <row r="44735" spans="1:14" x14ac:dyDescent="0.25">
      <c r="C44735" s="76"/>
      <c r="D44735" s="76"/>
      <c r="E44735" s="76"/>
      <c r="F44735" s="76"/>
      <c r="G44735" s="76"/>
      <c r="H44735" s="76"/>
      <c r="I44735" s="76"/>
      <c r="J44735" s="76"/>
      <c r="K44735" s="76"/>
      <c r="M44735" s="76"/>
      <c r="N44735" s="76"/>
    </row>
    <row r="44736" spans="1:14" x14ac:dyDescent="0.25">
      <c r="C44736" s="76"/>
      <c r="D44736" s="76"/>
      <c r="E44736" s="76"/>
      <c r="F44736" s="76"/>
      <c r="G44736" s="76"/>
      <c r="H44736" s="76"/>
      <c r="I44736" s="76"/>
      <c r="J44736" s="76"/>
      <c r="K44736" s="76"/>
      <c r="M44736" s="76"/>
      <c r="N44736" s="76"/>
    </row>
    <row r="44737" spans="1:14" x14ac:dyDescent="0.25">
      <c r="C44737" s="76"/>
      <c r="D44737" s="76"/>
      <c r="E44737" s="76"/>
      <c r="F44737" s="76"/>
      <c r="G44737" s="76"/>
      <c r="H44737" s="76"/>
      <c r="I44737" s="76"/>
      <c r="J44737" s="76"/>
      <c r="K44737" s="76"/>
      <c r="M44737" s="76"/>
      <c r="N44737" s="76"/>
    </row>
    <row r="44738" spans="1:14" x14ac:dyDescent="0.25">
      <c r="B44738" s="76"/>
      <c r="C44738" s="76"/>
      <c r="D44738" s="76"/>
      <c r="E44738" s="76"/>
      <c r="F44738" s="76"/>
      <c r="G44738" s="76"/>
      <c r="H44738" s="76"/>
      <c r="I44738" s="76"/>
      <c r="J44738" s="76"/>
      <c r="K44738" s="76"/>
      <c r="M44738" s="76"/>
      <c r="N44738" s="76"/>
    </row>
    <row r="44739" spans="1:14" x14ac:dyDescent="0.25">
      <c r="C44739" s="76"/>
      <c r="D44739" s="76"/>
      <c r="E44739" s="76"/>
      <c r="F44739" s="76"/>
      <c r="G44739" s="76"/>
      <c r="H44739" s="76"/>
      <c r="I44739" s="76"/>
      <c r="J44739" s="76"/>
      <c r="K44739" s="76"/>
      <c r="M44739" s="76"/>
      <c r="N44739" s="76"/>
    </row>
    <row r="44740" spans="1:14" x14ac:dyDescent="0.25">
      <c r="C44740" s="76"/>
      <c r="D44740" s="76"/>
      <c r="E44740" s="76"/>
      <c r="F44740" s="76"/>
      <c r="G44740" s="76"/>
      <c r="H44740" s="76"/>
      <c r="I44740" s="76"/>
      <c r="J44740" s="76"/>
      <c r="K44740" s="76"/>
      <c r="M44740" s="76"/>
      <c r="N44740" s="76"/>
    </row>
    <row r="44741" spans="1:14" x14ac:dyDescent="0.25">
      <c r="C44741" s="76"/>
      <c r="D44741" s="76"/>
      <c r="E44741" s="76"/>
      <c r="F44741" s="76"/>
      <c r="G44741" s="76"/>
      <c r="H44741" s="76"/>
      <c r="I44741" s="76"/>
      <c r="J44741" s="76"/>
      <c r="K44741" s="76"/>
      <c r="M44741" s="76"/>
      <c r="N44741" s="76"/>
    </row>
    <row r="44742" spans="1:14" x14ac:dyDescent="0.25">
      <c r="C44742" s="76"/>
      <c r="D44742" s="76"/>
      <c r="E44742" s="76"/>
      <c r="F44742" s="76"/>
      <c r="G44742" s="76"/>
      <c r="H44742" s="76"/>
      <c r="I44742" s="76"/>
      <c r="J44742" s="76"/>
      <c r="K44742" s="76"/>
      <c r="M44742" s="76"/>
      <c r="N44742" s="76"/>
    </row>
    <row r="44743" spans="1:14" x14ac:dyDescent="0.25">
      <c r="C44743" s="76"/>
      <c r="D44743" s="76"/>
      <c r="E44743" s="76"/>
      <c r="F44743" s="76"/>
      <c r="G44743" s="76"/>
      <c r="H44743" s="76"/>
      <c r="I44743" s="76"/>
      <c r="J44743" s="76"/>
      <c r="K44743" s="76"/>
      <c r="M44743" s="76"/>
      <c r="N44743" s="76"/>
    </row>
    <row r="44744" spans="1:14" x14ac:dyDescent="0.25">
      <c r="C44744" s="76"/>
      <c r="D44744" s="76"/>
      <c r="E44744" s="76"/>
      <c r="F44744" s="76"/>
      <c r="G44744" s="76"/>
      <c r="H44744" s="76"/>
      <c r="I44744" s="76"/>
      <c r="J44744" s="76"/>
      <c r="K44744" s="76"/>
      <c r="M44744" s="76"/>
      <c r="N44744" s="76"/>
    </row>
    <row r="44745" spans="1:14" x14ac:dyDescent="0.25">
      <c r="C44745" s="76"/>
      <c r="D44745" s="76"/>
      <c r="E44745" s="76"/>
      <c r="F44745" s="76"/>
      <c r="G44745" s="76"/>
      <c r="H44745" s="76"/>
      <c r="I44745" s="76"/>
      <c r="J44745" s="76"/>
      <c r="K44745" s="76"/>
      <c r="M44745" s="76"/>
      <c r="N44745" s="76"/>
    </row>
    <row r="44746" spans="1:14" x14ac:dyDescent="0.25">
      <c r="C44746" s="76"/>
      <c r="D44746" s="76"/>
      <c r="E44746" s="76"/>
      <c r="F44746" s="76"/>
      <c r="G44746" s="76"/>
      <c r="H44746" s="76"/>
      <c r="I44746" s="76"/>
      <c r="J44746" s="76"/>
      <c r="K44746" s="76"/>
      <c r="M44746" s="76"/>
      <c r="N44746" s="76"/>
    </row>
    <row r="44747" spans="1:14" x14ac:dyDescent="0.25">
      <c r="C44747" s="76"/>
      <c r="D44747" s="76"/>
      <c r="E44747" s="76"/>
      <c r="F44747" s="76"/>
      <c r="G44747" s="76"/>
      <c r="H44747" s="76"/>
      <c r="I44747" s="76"/>
      <c r="J44747" s="76"/>
      <c r="K44747" s="76"/>
      <c r="M44747" s="76"/>
      <c r="N44747" s="76"/>
    </row>
    <row r="44748" spans="1:14" x14ac:dyDescent="0.25">
      <c r="C44748" s="76"/>
      <c r="D44748" s="76"/>
      <c r="E44748" s="76"/>
      <c r="F44748" s="76"/>
      <c r="G44748" s="76"/>
      <c r="H44748" s="76"/>
      <c r="I44748" s="76"/>
      <c r="J44748" s="76"/>
      <c r="K44748" s="76"/>
      <c r="M44748" s="76"/>
      <c r="N44748" s="76"/>
    </row>
    <row r="44749" spans="1:14" x14ac:dyDescent="0.25">
      <c r="A44749" s="76"/>
      <c r="C44749" s="76"/>
      <c r="D44749" s="76"/>
      <c r="E44749" s="76"/>
      <c r="F44749" s="76"/>
      <c r="G44749" s="76"/>
      <c r="H44749" s="76"/>
      <c r="I44749" s="76"/>
      <c r="J44749" s="76"/>
      <c r="K44749" s="76"/>
      <c r="M44749" s="76"/>
      <c r="N44749" s="76"/>
    </row>
    <row r="44750" spans="1:14" x14ac:dyDescent="0.25">
      <c r="A44750" s="76"/>
      <c r="C44750" s="76"/>
      <c r="D44750" s="76"/>
      <c r="E44750" s="76"/>
      <c r="F44750" s="76"/>
      <c r="G44750" s="76"/>
      <c r="H44750" s="76"/>
      <c r="I44750" s="76"/>
      <c r="J44750" s="76"/>
      <c r="K44750" s="76"/>
      <c r="M44750" s="76"/>
      <c r="N44750" s="76"/>
    </row>
    <row r="44751" spans="1:14" x14ac:dyDescent="0.25">
      <c r="A44751" s="76"/>
      <c r="C44751" s="76"/>
      <c r="D44751" s="76"/>
      <c r="E44751" s="76"/>
      <c r="F44751" s="76"/>
      <c r="G44751" s="76"/>
      <c r="H44751" s="76"/>
      <c r="I44751" s="76"/>
      <c r="J44751" s="76"/>
      <c r="K44751" s="76"/>
      <c r="M44751" s="76"/>
      <c r="N44751" s="76"/>
    </row>
    <row r="44752" spans="1:14" x14ac:dyDescent="0.25">
      <c r="A44752" s="76"/>
      <c r="B44752" s="76"/>
      <c r="C44752" s="76"/>
      <c r="D44752" s="76"/>
      <c r="E44752" s="76"/>
      <c r="F44752" s="76"/>
      <c r="G44752" s="76"/>
      <c r="H44752" s="76"/>
      <c r="I44752" s="76"/>
      <c r="J44752" s="76"/>
      <c r="K44752" s="76"/>
      <c r="M44752" s="76"/>
      <c r="N44752" s="76"/>
    </row>
    <row r="44753" spans="1:14" x14ac:dyDescent="0.25">
      <c r="A44753" s="76"/>
      <c r="B44753" s="76"/>
      <c r="C44753" s="76"/>
      <c r="D44753" s="76"/>
      <c r="E44753" s="76"/>
      <c r="F44753" s="76"/>
      <c r="G44753" s="76"/>
      <c r="H44753" s="76"/>
      <c r="I44753" s="76"/>
      <c r="J44753" s="76"/>
      <c r="K44753" s="76"/>
      <c r="M44753" s="76"/>
      <c r="N44753" s="76"/>
    </row>
    <row r="44754" spans="1:14" x14ac:dyDescent="0.25">
      <c r="A44754" s="76"/>
      <c r="B44754" s="76"/>
      <c r="C44754" s="76"/>
      <c r="D44754" s="76"/>
      <c r="E44754" s="76"/>
      <c r="F44754" s="76"/>
      <c r="G44754" s="76"/>
      <c r="H44754" s="76"/>
      <c r="I44754" s="76"/>
      <c r="J44754" s="76"/>
      <c r="K44754" s="76"/>
      <c r="M44754" s="76"/>
      <c r="N44754" s="76"/>
    </row>
    <row r="44755" spans="1:14" x14ac:dyDescent="0.25">
      <c r="A44755" s="76"/>
      <c r="B44755" s="76"/>
      <c r="C44755" s="76"/>
      <c r="D44755" s="76"/>
      <c r="E44755" s="76"/>
      <c r="F44755" s="76"/>
      <c r="G44755" s="76"/>
      <c r="H44755" s="76"/>
      <c r="I44755" s="76"/>
      <c r="J44755" s="76"/>
      <c r="K44755" s="76"/>
      <c r="M44755" s="76"/>
      <c r="N44755" s="76"/>
    </row>
    <row r="44756" spans="1:14" x14ac:dyDescent="0.25">
      <c r="A44756" s="76"/>
      <c r="B44756" s="76"/>
      <c r="C44756" s="76"/>
      <c r="D44756" s="76"/>
      <c r="E44756" s="76"/>
      <c r="F44756" s="76"/>
      <c r="G44756" s="76"/>
      <c r="H44756" s="76"/>
      <c r="I44756" s="76"/>
      <c r="J44756" s="76"/>
      <c r="K44756" s="76"/>
      <c r="M44756" s="76"/>
      <c r="N44756" s="76"/>
    </row>
    <row r="44757" spans="1:14" x14ac:dyDescent="0.25">
      <c r="A44757" s="76"/>
      <c r="C44757" s="76"/>
      <c r="D44757" s="76"/>
      <c r="E44757" s="76"/>
      <c r="F44757" s="76"/>
      <c r="G44757" s="76"/>
      <c r="H44757" s="76"/>
      <c r="I44757" s="76"/>
      <c r="J44757" s="76"/>
      <c r="K44757" s="76"/>
      <c r="M44757" s="76"/>
      <c r="N44757" s="76"/>
    </row>
    <row r="44758" spans="1:14" x14ac:dyDescent="0.25">
      <c r="A44758" s="76"/>
      <c r="C44758" s="76"/>
      <c r="D44758" s="76"/>
      <c r="E44758" s="76"/>
      <c r="F44758" s="76"/>
      <c r="G44758" s="76"/>
      <c r="H44758" s="76"/>
      <c r="I44758" s="76"/>
      <c r="J44758" s="76"/>
      <c r="K44758" s="76"/>
      <c r="M44758" s="76"/>
      <c r="N44758" s="76"/>
    </row>
    <row r="44759" spans="1:14" x14ac:dyDescent="0.25">
      <c r="A44759" s="76"/>
      <c r="C44759" s="76"/>
      <c r="D44759" s="76"/>
      <c r="E44759" s="76"/>
      <c r="F44759" s="76"/>
      <c r="G44759" s="76"/>
      <c r="H44759" s="76"/>
      <c r="I44759" s="76"/>
      <c r="J44759" s="76"/>
      <c r="K44759" s="76"/>
      <c r="M44759" s="76"/>
      <c r="N44759" s="76"/>
    </row>
    <row r="44760" spans="1:14" x14ac:dyDescent="0.25">
      <c r="A44760" s="76"/>
      <c r="C44760" s="76"/>
      <c r="D44760" s="76"/>
      <c r="E44760" s="76"/>
      <c r="F44760" s="76"/>
      <c r="G44760" s="76"/>
      <c r="H44760" s="76"/>
      <c r="I44760" s="76"/>
      <c r="J44760" s="76"/>
      <c r="K44760" s="76"/>
      <c r="M44760" s="76"/>
      <c r="N44760" s="76"/>
    </row>
    <row r="44761" spans="1:14" x14ac:dyDescent="0.25">
      <c r="A44761" s="76"/>
      <c r="B44761" s="76"/>
      <c r="C44761" s="76"/>
      <c r="D44761" s="76"/>
      <c r="E44761" s="76"/>
      <c r="F44761" s="76"/>
      <c r="G44761" s="76"/>
      <c r="H44761" s="76"/>
      <c r="I44761" s="76"/>
      <c r="J44761" s="76"/>
      <c r="K44761" s="76"/>
      <c r="M44761" s="76"/>
      <c r="N44761" s="76"/>
    </row>
    <row r="44762" spans="1:14" x14ac:dyDescent="0.25">
      <c r="A44762" s="76"/>
      <c r="B44762" s="76"/>
      <c r="C44762" s="76"/>
      <c r="D44762" s="76"/>
      <c r="E44762" s="76"/>
      <c r="F44762" s="76"/>
      <c r="G44762" s="76"/>
      <c r="H44762" s="76"/>
      <c r="I44762" s="76"/>
      <c r="J44762" s="76"/>
      <c r="K44762" s="76"/>
      <c r="M44762" s="76"/>
      <c r="N44762" s="76"/>
    </row>
    <row r="44763" spans="1:14" x14ac:dyDescent="0.25">
      <c r="A44763" s="76"/>
      <c r="C44763" s="76"/>
      <c r="D44763" s="76"/>
      <c r="E44763" s="76"/>
      <c r="F44763" s="76"/>
      <c r="G44763" s="76"/>
      <c r="H44763" s="76"/>
      <c r="I44763" s="76"/>
      <c r="J44763" s="76"/>
      <c r="K44763" s="76"/>
      <c r="M44763" s="76"/>
      <c r="N44763" s="76"/>
    </row>
    <row r="44764" spans="1:14" x14ac:dyDescent="0.25">
      <c r="A44764" s="76"/>
      <c r="C44764" s="76"/>
      <c r="D44764" s="76"/>
      <c r="E44764" s="76"/>
      <c r="F44764" s="76"/>
      <c r="G44764" s="76"/>
      <c r="H44764" s="76"/>
      <c r="I44764" s="76"/>
      <c r="J44764" s="76"/>
      <c r="K44764" s="76"/>
      <c r="M44764" s="76"/>
      <c r="N44764" s="76"/>
    </row>
    <row r="44765" spans="1:14" x14ac:dyDescent="0.25">
      <c r="A44765" s="76"/>
      <c r="C44765" s="76"/>
      <c r="D44765" s="76"/>
      <c r="E44765" s="76"/>
      <c r="F44765" s="76"/>
      <c r="G44765" s="76"/>
      <c r="H44765" s="76"/>
      <c r="I44765" s="76"/>
      <c r="J44765" s="76"/>
      <c r="K44765" s="76"/>
      <c r="M44765" s="76"/>
      <c r="N44765" s="76"/>
    </row>
    <row r="44766" spans="1:14" x14ac:dyDescent="0.25">
      <c r="A44766" s="76"/>
      <c r="C44766" s="76"/>
      <c r="D44766" s="76"/>
      <c r="E44766" s="76"/>
      <c r="F44766" s="76"/>
      <c r="G44766" s="76"/>
      <c r="H44766" s="76"/>
      <c r="I44766" s="76"/>
      <c r="J44766" s="76"/>
      <c r="K44766" s="76"/>
      <c r="M44766" s="76"/>
      <c r="N44766" s="76"/>
    </row>
    <row r="44767" spans="1:14" x14ac:dyDescent="0.25">
      <c r="A44767" s="76"/>
      <c r="C44767" s="76"/>
      <c r="D44767" s="76"/>
      <c r="E44767" s="76"/>
      <c r="F44767" s="76"/>
      <c r="G44767" s="76"/>
      <c r="H44767" s="76"/>
      <c r="I44767" s="76"/>
      <c r="J44767" s="76"/>
      <c r="K44767" s="76"/>
      <c r="M44767" s="76"/>
      <c r="N44767" s="76"/>
    </row>
    <row r="44768" spans="1:14" x14ac:dyDescent="0.25">
      <c r="C44768" s="76"/>
      <c r="D44768" s="76"/>
      <c r="E44768" s="76"/>
      <c r="F44768" s="76"/>
      <c r="G44768" s="76"/>
      <c r="H44768" s="76"/>
      <c r="I44768" s="76"/>
      <c r="J44768" s="76"/>
      <c r="K44768" s="76"/>
      <c r="M44768" s="76"/>
      <c r="N44768" s="76"/>
    </row>
    <row r="44769" spans="1:14" x14ac:dyDescent="0.25">
      <c r="C44769" s="76"/>
      <c r="D44769" s="76"/>
      <c r="E44769" s="76"/>
      <c r="F44769" s="76"/>
      <c r="G44769" s="76"/>
      <c r="H44769" s="76"/>
      <c r="I44769" s="76"/>
      <c r="J44769" s="76"/>
      <c r="K44769" s="76"/>
      <c r="M44769" s="76"/>
      <c r="N44769" s="76"/>
    </row>
    <row r="44770" spans="1:14" x14ac:dyDescent="0.25">
      <c r="C44770" s="76"/>
      <c r="D44770" s="76"/>
      <c r="E44770" s="76"/>
      <c r="F44770" s="76"/>
      <c r="G44770" s="76"/>
      <c r="H44770" s="76"/>
      <c r="I44770" s="76"/>
      <c r="J44770" s="76"/>
      <c r="K44770" s="76"/>
      <c r="M44770" s="76"/>
      <c r="N44770" s="76"/>
    </row>
    <row r="44771" spans="1:14" x14ac:dyDescent="0.25">
      <c r="C44771" s="76"/>
      <c r="D44771" s="76"/>
      <c r="E44771" s="76"/>
      <c r="F44771" s="76"/>
      <c r="G44771" s="76"/>
      <c r="H44771" s="76"/>
      <c r="I44771" s="76"/>
      <c r="J44771" s="76"/>
      <c r="K44771" s="76"/>
      <c r="M44771" s="76"/>
      <c r="N44771" s="76"/>
    </row>
    <row r="44772" spans="1:14" x14ac:dyDescent="0.25">
      <c r="C44772" s="76"/>
      <c r="D44772" s="76"/>
      <c r="E44772" s="76"/>
      <c r="F44772" s="76"/>
      <c r="G44772" s="76"/>
      <c r="H44772" s="76"/>
      <c r="I44772" s="76"/>
      <c r="J44772" s="76"/>
      <c r="K44772" s="76"/>
      <c r="M44772" s="76"/>
      <c r="N44772" s="76"/>
    </row>
    <row r="44773" spans="1:14" x14ac:dyDescent="0.25">
      <c r="C44773" s="76"/>
      <c r="D44773" s="76"/>
      <c r="E44773" s="76"/>
      <c r="F44773" s="76"/>
      <c r="G44773" s="76"/>
      <c r="H44773" s="76"/>
      <c r="I44773" s="76"/>
      <c r="J44773" s="76"/>
      <c r="K44773" s="76"/>
      <c r="M44773" s="76"/>
      <c r="N44773" s="76"/>
    </row>
    <row r="44774" spans="1:14" x14ac:dyDescent="0.25">
      <c r="C44774" s="76"/>
      <c r="D44774" s="76"/>
      <c r="E44774" s="76"/>
      <c r="F44774" s="76"/>
      <c r="G44774" s="76"/>
      <c r="H44774" s="76"/>
      <c r="I44774" s="76"/>
      <c r="J44774" s="76"/>
      <c r="K44774" s="76"/>
      <c r="M44774" s="76"/>
      <c r="N44774" s="76"/>
    </row>
    <row r="44775" spans="1:14" x14ac:dyDescent="0.25">
      <c r="B44775" s="76"/>
      <c r="C44775" s="76"/>
      <c r="D44775" s="76"/>
      <c r="E44775" s="76"/>
      <c r="F44775" s="76"/>
      <c r="G44775" s="76"/>
      <c r="H44775" s="76"/>
      <c r="I44775" s="76"/>
      <c r="J44775" s="76"/>
      <c r="K44775" s="76"/>
      <c r="M44775" s="76"/>
      <c r="N44775" s="76"/>
    </row>
    <row r="44776" spans="1:14" x14ac:dyDescent="0.25">
      <c r="B44776" s="76"/>
      <c r="C44776" s="76"/>
      <c r="D44776" s="76"/>
      <c r="E44776" s="76"/>
      <c r="F44776" s="76"/>
      <c r="G44776" s="76"/>
      <c r="H44776" s="76"/>
      <c r="I44776" s="76"/>
      <c r="J44776" s="76"/>
      <c r="K44776" s="76"/>
      <c r="M44776" s="76"/>
      <c r="N44776" s="76"/>
    </row>
    <row r="44777" spans="1:14" x14ac:dyDescent="0.25">
      <c r="B44777" s="76"/>
      <c r="C44777" s="76"/>
      <c r="D44777" s="76"/>
      <c r="E44777" s="76"/>
      <c r="F44777" s="76"/>
      <c r="G44777" s="76"/>
      <c r="H44777" s="76"/>
      <c r="I44777" s="76"/>
      <c r="J44777" s="76"/>
      <c r="K44777" s="76"/>
      <c r="M44777" s="76"/>
      <c r="N44777" s="76"/>
    </row>
    <row r="44778" spans="1:14" x14ac:dyDescent="0.25">
      <c r="A44778" s="76"/>
      <c r="B44778" s="76"/>
      <c r="C44778" s="76"/>
      <c r="D44778" s="76"/>
      <c r="E44778" s="76"/>
      <c r="F44778" s="76"/>
      <c r="G44778" s="76"/>
      <c r="H44778" s="76"/>
      <c r="I44778" s="76"/>
      <c r="J44778" s="76"/>
      <c r="K44778" s="76"/>
      <c r="M44778" s="76"/>
      <c r="N44778" s="76"/>
    </row>
    <row r="44779" spans="1:14" x14ac:dyDescent="0.25">
      <c r="B44779" s="76"/>
      <c r="C44779" s="76"/>
      <c r="D44779" s="76"/>
      <c r="E44779" s="76"/>
      <c r="F44779" s="76"/>
      <c r="G44779" s="76"/>
      <c r="H44779" s="76"/>
      <c r="I44779" s="76"/>
      <c r="J44779" s="76"/>
      <c r="K44779" s="76"/>
      <c r="M44779" s="76"/>
      <c r="N44779" s="76"/>
    </row>
    <row r="44780" spans="1:14" x14ac:dyDescent="0.25">
      <c r="A44780" s="76"/>
      <c r="C44780" s="76"/>
      <c r="D44780" s="76"/>
      <c r="E44780" s="76"/>
      <c r="F44780" s="76"/>
      <c r="G44780" s="76"/>
      <c r="H44780" s="76"/>
      <c r="I44780" s="76"/>
      <c r="J44780" s="76"/>
      <c r="K44780" s="76"/>
      <c r="M44780" s="76"/>
      <c r="N44780" s="76"/>
    </row>
    <row r="44781" spans="1:14" x14ac:dyDescent="0.25">
      <c r="A44781" s="76"/>
      <c r="C44781" s="76"/>
      <c r="D44781" s="76"/>
      <c r="E44781" s="76"/>
      <c r="F44781" s="76"/>
      <c r="G44781" s="76"/>
      <c r="H44781" s="76"/>
      <c r="I44781" s="76"/>
      <c r="J44781" s="76"/>
      <c r="K44781" s="76"/>
      <c r="M44781" s="76"/>
      <c r="N44781" s="76"/>
    </row>
    <row r="44782" spans="1:14" x14ac:dyDescent="0.25">
      <c r="A44782" s="79"/>
      <c r="C44782" s="76"/>
      <c r="D44782" s="76"/>
      <c r="E44782" s="76"/>
      <c r="F44782" s="76"/>
      <c r="G44782" s="76"/>
      <c r="H44782" s="76"/>
      <c r="I44782" s="76"/>
      <c r="J44782" s="76"/>
      <c r="K44782" s="76"/>
      <c r="M44782" s="76"/>
      <c r="N44782" s="76"/>
    </row>
    <row r="44783" spans="1:14" x14ac:dyDescent="0.25">
      <c r="A44783" s="76"/>
      <c r="C44783" s="76"/>
      <c r="D44783" s="76"/>
      <c r="E44783" s="76"/>
      <c r="F44783" s="76"/>
      <c r="G44783" s="76"/>
      <c r="H44783" s="76"/>
      <c r="I44783" s="76"/>
      <c r="J44783" s="76"/>
      <c r="K44783" s="76"/>
      <c r="M44783" s="76"/>
      <c r="N44783" s="76"/>
    </row>
    <row r="44784" spans="1:14" x14ac:dyDescent="0.25">
      <c r="C44784" s="76"/>
      <c r="D44784" s="76"/>
      <c r="E44784" s="76"/>
      <c r="F44784" s="76"/>
      <c r="G44784" s="76"/>
      <c r="H44784" s="76"/>
      <c r="I44784" s="76"/>
      <c r="J44784" s="76"/>
      <c r="K44784" s="76"/>
      <c r="M44784" s="76"/>
      <c r="N44784" s="76"/>
    </row>
    <row r="44785" spans="1:14" x14ac:dyDescent="0.25">
      <c r="A44785" s="76"/>
      <c r="B44785" s="76"/>
      <c r="C44785" s="76"/>
      <c r="D44785" s="76"/>
      <c r="E44785" s="76"/>
      <c r="F44785" s="76"/>
      <c r="G44785" s="76"/>
      <c r="H44785" s="76"/>
      <c r="I44785" s="76"/>
      <c r="J44785" s="76"/>
      <c r="K44785" s="76"/>
      <c r="M44785" s="76"/>
      <c r="N44785" s="76"/>
    </row>
    <row r="44786" spans="1:14" x14ac:dyDescent="0.25">
      <c r="A44786" s="76"/>
      <c r="C44786" s="76"/>
      <c r="D44786" s="76"/>
      <c r="E44786" s="76"/>
      <c r="F44786" s="76"/>
      <c r="G44786" s="76"/>
      <c r="H44786" s="76"/>
      <c r="I44786" s="76"/>
      <c r="J44786" s="76"/>
      <c r="K44786" s="76"/>
      <c r="M44786" s="76"/>
      <c r="N44786" s="76"/>
    </row>
    <row r="44787" spans="1:14" x14ac:dyDescent="0.25">
      <c r="B44787" s="76"/>
      <c r="C44787" s="76"/>
      <c r="D44787" s="76"/>
      <c r="E44787" s="76"/>
      <c r="F44787" s="76"/>
      <c r="G44787" s="76"/>
      <c r="H44787" s="76"/>
      <c r="I44787" s="76"/>
      <c r="J44787" s="76"/>
      <c r="K44787" s="76"/>
      <c r="M44787" s="76"/>
      <c r="N44787" s="76"/>
    </row>
    <row r="44788" spans="1:14" x14ac:dyDescent="0.25">
      <c r="C44788" s="76"/>
      <c r="D44788" s="76"/>
      <c r="E44788" s="76"/>
      <c r="F44788" s="76"/>
      <c r="G44788" s="76"/>
      <c r="H44788" s="76"/>
      <c r="I44788" s="76"/>
      <c r="J44788" s="76"/>
      <c r="K44788" s="76"/>
      <c r="M44788" s="76"/>
      <c r="N44788" s="76"/>
    </row>
    <row r="44789" spans="1:14" x14ac:dyDescent="0.25">
      <c r="A44789" s="76"/>
      <c r="C44789" s="76"/>
      <c r="D44789" s="76"/>
      <c r="E44789" s="76"/>
      <c r="F44789" s="76"/>
      <c r="G44789" s="76"/>
      <c r="H44789" s="76"/>
      <c r="I44789" s="76"/>
      <c r="J44789" s="76"/>
      <c r="K44789" s="76"/>
      <c r="M44789" s="76"/>
      <c r="N44789" s="76"/>
    </row>
    <row r="44790" spans="1:14" x14ac:dyDescent="0.25">
      <c r="A44790" s="76"/>
      <c r="B44790" s="76"/>
      <c r="C44790" s="76"/>
      <c r="D44790" s="76"/>
      <c r="E44790" s="76"/>
      <c r="F44790" s="76"/>
      <c r="G44790" s="76"/>
      <c r="H44790" s="76"/>
      <c r="I44790" s="76"/>
      <c r="J44790" s="76"/>
      <c r="K44790" s="76"/>
      <c r="M44790" s="76"/>
      <c r="N44790" s="76"/>
    </row>
    <row r="44791" spans="1:14" x14ac:dyDescent="0.25">
      <c r="A44791" s="76"/>
      <c r="C44791" s="76"/>
      <c r="D44791" s="76"/>
      <c r="E44791" s="76"/>
      <c r="F44791" s="76"/>
      <c r="G44791" s="76"/>
      <c r="H44791" s="76"/>
      <c r="I44791" s="76"/>
      <c r="J44791" s="76"/>
      <c r="K44791" s="76"/>
      <c r="M44791" s="76"/>
      <c r="N44791" s="76"/>
    </row>
    <row r="44792" spans="1:14" x14ac:dyDescent="0.25">
      <c r="A44792" s="76"/>
      <c r="C44792" s="76"/>
      <c r="D44792" s="76"/>
      <c r="E44792" s="76"/>
      <c r="F44792" s="76"/>
      <c r="G44792" s="76"/>
      <c r="H44792" s="76"/>
      <c r="I44792" s="76"/>
      <c r="J44792" s="76"/>
      <c r="K44792" s="76"/>
      <c r="M44792" s="76"/>
      <c r="N44792" s="76"/>
    </row>
    <row r="44793" spans="1:14" x14ac:dyDescent="0.25">
      <c r="A44793" s="76"/>
      <c r="C44793" s="76"/>
      <c r="D44793" s="76"/>
      <c r="E44793" s="76"/>
      <c r="F44793" s="76"/>
      <c r="G44793" s="76"/>
      <c r="H44793" s="76"/>
      <c r="I44793" s="76"/>
      <c r="J44793" s="76"/>
      <c r="K44793" s="76"/>
      <c r="M44793" s="76"/>
      <c r="N44793" s="76"/>
    </row>
    <row r="44794" spans="1:14" x14ac:dyDescent="0.25">
      <c r="A44794" s="76"/>
      <c r="C44794" s="76"/>
      <c r="D44794" s="76"/>
      <c r="E44794" s="76"/>
      <c r="F44794" s="76"/>
      <c r="G44794" s="76"/>
      <c r="H44794" s="76"/>
      <c r="I44794" s="76"/>
      <c r="J44794" s="76"/>
      <c r="K44794" s="76"/>
      <c r="M44794" s="76"/>
      <c r="N44794" s="76"/>
    </row>
    <row r="44795" spans="1:14" x14ac:dyDescent="0.25">
      <c r="C44795" s="76"/>
      <c r="D44795" s="76"/>
      <c r="E44795" s="76"/>
      <c r="F44795" s="76"/>
      <c r="G44795" s="76"/>
      <c r="H44795" s="76"/>
      <c r="I44795" s="76"/>
      <c r="J44795" s="76"/>
      <c r="K44795" s="76"/>
      <c r="M44795" s="76"/>
      <c r="N44795" s="76"/>
    </row>
    <row r="44796" spans="1:14" x14ac:dyDescent="0.25">
      <c r="B44796" s="76"/>
      <c r="C44796" s="76"/>
      <c r="D44796" s="76"/>
      <c r="E44796" s="76"/>
      <c r="F44796" s="76"/>
      <c r="G44796" s="76"/>
      <c r="H44796" s="76"/>
      <c r="I44796" s="76"/>
      <c r="J44796" s="76"/>
      <c r="K44796" s="76"/>
      <c r="M44796" s="76"/>
      <c r="N44796" s="76"/>
    </row>
    <row r="44797" spans="1:14" x14ac:dyDescent="0.25">
      <c r="A44797" s="76"/>
      <c r="B44797" s="76"/>
      <c r="C44797" s="76"/>
      <c r="D44797" s="76"/>
      <c r="E44797" s="76"/>
      <c r="F44797" s="76"/>
      <c r="G44797" s="76"/>
      <c r="H44797" s="76"/>
      <c r="I44797" s="76"/>
      <c r="J44797" s="76"/>
      <c r="K44797" s="76"/>
      <c r="M44797" s="76"/>
      <c r="N44797" s="76"/>
    </row>
    <row r="44798" spans="1:14" x14ac:dyDescent="0.25">
      <c r="B44798" s="76"/>
      <c r="C44798" s="76"/>
      <c r="D44798" s="76"/>
      <c r="E44798" s="76"/>
      <c r="F44798" s="76"/>
      <c r="G44798" s="76"/>
      <c r="H44798" s="76"/>
      <c r="I44798" s="76"/>
      <c r="J44798" s="76"/>
      <c r="K44798" s="76"/>
      <c r="M44798" s="76"/>
      <c r="N44798" s="76"/>
    </row>
    <row r="44799" spans="1:14" x14ac:dyDescent="0.25">
      <c r="B44799" s="76"/>
      <c r="C44799" s="76"/>
      <c r="D44799" s="76"/>
      <c r="E44799" s="76"/>
      <c r="F44799" s="76"/>
      <c r="G44799" s="76"/>
      <c r="H44799" s="76"/>
      <c r="I44799" s="76"/>
      <c r="J44799" s="76"/>
      <c r="K44799" s="76"/>
      <c r="M44799" s="76"/>
      <c r="N44799" s="76"/>
    </row>
    <row r="44800" spans="1:14" x14ac:dyDescent="0.25">
      <c r="B44800" s="76"/>
      <c r="C44800" s="76"/>
      <c r="D44800" s="76"/>
      <c r="E44800" s="76"/>
      <c r="F44800" s="76"/>
      <c r="G44800" s="76"/>
      <c r="H44800" s="76"/>
      <c r="I44800" s="76"/>
      <c r="J44800" s="76"/>
      <c r="K44800" s="76"/>
      <c r="M44800" s="76"/>
      <c r="N44800" s="76"/>
    </row>
    <row r="44801" spans="1:14" x14ac:dyDescent="0.25">
      <c r="A44801" s="76"/>
      <c r="B44801" s="76"/>
      <c r="C44801" s="76"/>
      <c r="D44801" s="76"/>
      <c r="E44801" s="76"/>
      <c r="F44801" s="76"/>
      <c r="G44801" s="76"/>
      <c r="H44801" s="76"/>
      <c r="I44801" s="76"/>
      <c r="J44801" s="76"/>
      <c r="K44801" s="76"/>
      <c r="M44801" s="76"/>
      <c r="N44801" s="76"/>
    </row>
    <row r="44802" spans="1:14" x14ac:dyDescent="0.25">
      <c r="A44802" s="76"/>
      <c r="C44802" s="76"/>
      <c r="D44802" s="76"/>
      <c r="E44802" s="76"/>
      <c r="F44802" s="76"/>
      <c r="G44802" s="76"/>
      <c r="H44802" s="76"/>
      <c r="I44802" s="76"/>
      <c r="J44802" s="76"/>
      <c r="K44802" s="76"/>
      <c r="M44802" s="76"/>
      <c r="N44802" s="76"/>
    </row>
    <row r="44803" spans="1:14" x14ac:dyDescent="0.25">
      <c r="C44803" s="76"/>
      <c r="D44803" s="76"/>
      <c r="E44803" s="76"/>
      <c r="F44803" s="76"/>
      <c r="G44803" s="76"/>
      <c r="H44803" s="76"/>
      <c r="I44803" s="76"/>
      <c r="J44803" s="76"/>
      <c r="K44803" s="76"/>
      <c r="M44803" s="76"/>
      <c r="N44803" s="76"/>
    </row>
    <row r="44804" spans="1:14" x14ac:dyDescent="0.25">
      <c r="C44804" s="76"/>
      <c r="D44804" s="76"/>
      <c r="E44804" s="76"/>
      <c r="F44804" s="76"/>
      <c r="G44804" s="76"/>
      <c r="H44804" s="76"/>
      <c r="I44804" s="76"/>
      <c r="J44804" s="76"/>
      <c r="K44804" s="76"/>
      <c r="M44804" s="76"/>
      <c r="N44804" s="76"/>
    </row>
    <row r="44805" spans="1:14" x14ac:dyDescent="0.25">
      <c r="A44805" s="76"/>
      <c r="B44805" s="76"/>
      <c r="C44805" s="76"/>
      <c r="D44805" s="76"/>
      <c r="E44805" s="76"/>
      <c r="F44805" s="76"/>
      <c r="G44805" s="76"/>
      <c r="H44805" s="76"/>
      <c r="I44805" s="76"/>
      <c r="J44805" s="76"/>
      <c r="K44805" s="76"/>
      <c r="M44805" s="76"/>
      <c r="N44805" s="76"/>
    </row>
    <row r="44806" spans="1:14" x14ac:dyDescent="0.25">
      <c r="A44806" s="76"/>
      <c r="C44806" s="76"/>
      <c r="D44806" s="76"/>
      <c r="E44806" s="76"/>
      <c r="F44806" s="76"/>
      <c r="G44806" s="76"/>
      <c r="H44806" s="76"/>
      <c r="I44806" s="76"/>
      <c r="J44806" s="76"/>
      <c r="K44806" s="76"/>
      <c r="M44806" s="76"/>
      <c r="N44806" s="76"/>
    </row>
    <row r="44807" spans="1:14" x14ac:dyDescent="0.25">
      <c r="A44807" s="76"/>
      <c r="B44807" s="76"/>
      <c r="C44807" s="76"/>
      <c r="D44807" s="76"/>
      <c r="E44807" s="76"/>
      <c r="F44807" s="76"/>
      <c r="G44807" s="76"/>
      <c r="H44807" s="76"/>
      <c r="I44807" s="76"/>
      <c r="J44807" s="76"/>
      <c r="K44807" s="76"/>
      <c r="M44807" s="76"/>
      <c r="N44807" s="76"/>
    </row>
    <row r="44808" spans="1:14" x14ac:dyDescent="0.25">
      <c r="A44808" s="76"/>
      <c r="B44808" s="76"/>
      <c r="C44808" s="76"/>
      <c r="D44808" s="76"/>
      <c r="E44808" s="76"/>
      <c r="F44808" s="76"/>
      <c r="G44808" s="76"/>
      <c r="H44808" s="76"/>
      <c r="I44808" s="76"/>
      <c r="J44808" s="76"/>
      <c r="K44808" s="76"/>
      <c r="M44808" s="76"/>
      <c r="N44808" s="76"/>
    </row>
    <row r="44809" spans="1:14" x14ac:dyDescent="0.25">
      <c r="A44809" s="76"/>
      <c r="B44809" s="76"/>
      <c r="C44809" s="76"/>
      <c r="D44809" s="76"/>
      <c r="E44809" s="76"/>
      <c r="F44809" s="76"/>
      <c r="G44809" s="76"/>
      <c r="H44809" s="76"/>
      <c r="I44809" s="76"/>
      <c r="J44809" s="76"/>
      <c r="K44809" s="76"/>
      <c r="M44809" s="76"/>
      <c r="N44809" s="76"/>
    </row>
    <row r="44810" spans="1:14" x14ac:dyDescent="0.25">
      <c r="B44810" s="76"/>
      <c r="C44810" s="76"/>
      <c r="D44810" s="76"/>
      <c r="E44810" s="76"/>
      <c r="F44810" s="76"/>
      <c r="G44810" s="76"/>
      <c r="H44810" s="76"/>
      <c r="I44810" s="76"/>
      <c r="J44810" s="76"/>
      <c r="K44810" s="76"/>
      <c r="M44810" s="76"/>
      <c r="N44810" s="76"/>
    </row>
    <row r="44811" spans="1:14" x14ac:dyDescent="0.25">
      <c r="C44811" s="76"/>
      <c r="D44811" s="76"/>
      <c r="E44811" s="76"/>
      <c r="F44811" s="76"/>
      <c r="G44811" s="76"/>
      <c r="H44811" s="76"/>
      <c r="I44811" s="76"/>
      <c r="J44811" s="76"/>
      <c r="K44811" s="76"/>
      <c r="M44811" s="76"/>
      <c r="N44811" s="76"/>
    </row>
    <row r="44812" spans="1:14" x14ac:dyDescent="0.25">
      <c r="A44812" s="76"/>
      <c r="B44812" s="76"/>
      <c r="C44812" s="76"/>
      <c r="D44812" s="76"/>
      <c r="E44812" s="76"/>
      <c r="F44812" s="76"/>
      <c r="G44812" s="76"/>
      <c r="H44812" s="76"/>
      <c r="I44812" s="76"/>
      <c r="J44812" s="76"/>
      <c r="K44812" s="76"/>
      <c r="M44812" s="76"/>
      <c r="N44812" s="76"/>
    </row>
    <row r="44813" spans="1:14" x14ac:dyDescent="0.25">
      <c r="A44813" s="76"/>
      <c r="B44813" s="76"/>
      <c r="C44813" s="76"/>
      <c r="D44813" s="76"/>
      <c r="E44813" s="76"/>
      <c r="F44813" s="76"/>
      <c r="G44813" s="76"/>
      <c r="H44813" s="76"/>
      <c r="I44813" s="76"/>
      <c r="J44813" s="76"/>
      <c r="K44813" s="76"/>
      <c r="M44813" s="76"/>
      <c r="N44813" s="76"/>
    </row>
    <row r="44814" spans="1:14" x14ac:dyDescent="0.25">
      <c r="C44814" s="76"/>
      <c r="D44814" s="76"/>
      <c r="E44814" s="76"/>
      <c r="F44814" s="76"/>
      <c r="G44814" s="76"/>
      <c r="H44814" s="76"/>
      <c r="I44814" s="76"/>
      <c r="J44814" s="76"/>
      <c r="K44814" s="76"/>
      <c r="M44814" s="76"/>
      <c r="N44814" s="76"/>
    </row>
    <row r="44815" spans="1:14" x14ac:dyDescent="0.25">
      <c r="C44815" s="76"/>
      <c r="D44815" s="76"/>
      <c r="E44815" s="76"/>
      <c r="F44815" s="76"/>
      <c r="G44815" s="76"/>
      <c r="H44815" s="76"/>
      <c r="I44815" s="76"/>
      <c r="J44815" s="76"/>
      <c r="K44815" s="76"/>
      <c r="M44815" s="76"/>
      <c r="N44815" s="76"/>
    </row>
    <row r="44816" spans="1:14" x14ac:dyDescent="0.25">
      <c r="A44816" s="76"/>
      <c r="C44816" s="76"/>
      <c r="D44816" s="76"/>
      <c r="E44816" s="76"/>
      <c r="F44816" s="76"/>
      <c r="G44816" s="76"/>
      <c r="H44816" s="76"/>
      <c r="I44816" s="76"/>
      <c r="J44816" s="76"/>
      <c r="K44816" s="76"/>
      <c r="M44816" s="76"/>
      <c r="N44816" s="76"/>
    </row>
    <row r="44817" spans="1:14" x14ac:dyDescent="0.25">
      <c r="A44817" s="76"/>
      <c r="B44817" s="76"/>
      <c r="C44817" s="76"/>
      <c r="D44817" s="76"/>
      <c r="E44817" s="76"/>
      <c r="F44817" s="76"/>
      <c r="G44817" s="76"/>
      <c r="H44817" s="76"/>
      <c r="I44817" s="76"/>
      <c r="J44817" s="76"/>
      <c r="K44817" s="76"/>
      <c r="M44817" s="76"/>
      <c r="N44817" s="76"/>
    </row>
    <row r="44818" spans="1:14" x14ac:dyDescent="0.25">
      <c r="A44818" s="76"/>
      <c r="C44818" s="76"/>
      <c r="D44818" s="76"/>
      <c r="E44818" s="76"/>
      <c r="F44818" s="76"/>
      <c r="G44818" s="76"/>
      <c r="H44818" s="76"/>
      <c r="I44818" s="76"/>
      <c r="J44818" s="76"/>
      <c r="K44818" s="76"/>
      <c r="M44818" s="76"/>
      <c r="N44818" s="76"/>
    </row>
    <row r="44819" spans="1:14" x14ac:dyDescent="0.25">
      <c r="C44819" s="76"/>
      <c r="D44819" s="76"/>
      <c r="E44819" s="76"/>
      <c r="F44819" s="76"/>
      <c r="G44819" s="76"/>
      <c r="H44819" s="76"/>
      <c r="I44819" s="76"/>
      <c r="J44819" s="76"/>
      <c r="K44819" s="76"/>
      <c r="M44819" s="76"/>
      <c r="N44819" s="76"/>
    </row>
    <row r="44820" spans="1:14" x14ac:dyDescent="0.25">
      <c r="A44820" s="76"/>
      <c r="C44820" s="76"/>
      <c r="D44820" s="76"/>
      <c r="E44820" s="76"/>
      <c r="F44820" s="76"/>
      <c r="G44820" s="76"/>
      <c r="H44820" s="76"/>
      <c r="I44820" s="76"/>
      <c r="J44820" s="76"/>
      <c r="K44820" s="76"/>
      <c r="M44820" s="76"/>
      <c r="N44820" s="76"/>
    </row>
    <row r="44821" spans="1:14" x14ac:dyDescent="0.25">
      <c r="A44821" s="76"/>
      <c r="B44821" s="76"/>
      <c r="C44821" s="76"/>
      <c r="D44821" s="76"/>
      <c r="E44821" s="76"/>
      <c r="F44821" s="76"/>
      <c r="G44821" s="76"/>
      <c r="H44821" s="76"/>
      <c r="I44821" s="76"/>
      <c r="J44821" s="76"/>
      <c r="K44821" s="76"/>
      <c r="M44821" s="76"/>
      <c r="N44821" s="76"/>
    </row>
    <row r="44822" spans="1:14" x14ac:dyDescent="0.25">
      <c r="C44822" s="76"/>
      <c r="D44822" s="76"/>
      <c r="E44822" s="76"/>
      <c r="F44822" s="76"/>
      <c r="G44822" s="76"/>
      <c r="H44822" s="76"/>
      <c r="I44822" s="76"/>
      <c r="J44822" s="76"/>
      <c r="K44822" s="76"/>
      <c r="M44822" s="76"/>
      <c r="N44822" s="76"/>
    </row>
    <row r="44823" spans="1:14" x14ac:dyDescent="0.25">
      <c r="C44823" s="76"/>
      <c r="D44823" s="76"/>
      <c r="E44823" s="76"/>
      <c r="F44823" s="76"/>
      <c r="G44823" s="76"/>
      <c r="H44823" s="76"/>
      <c r="I44823" s="76"/>
      <c r="J44823" s="76"/>
      <c r="K44823" s="76"/>
      <c r="M44823" s="76"/>
      <c r="N44823" s="76"/>
    </row>
    <row r="44824" spans="1:14" x14ac:dyDescent="0.25">
      <c r="A44824" s="76"/>
      <c r="C44824" s="76"/>
      <c r="D44824" s="76"/>
      <c r="E44824" s="76"/>
      <c r="F44824" s="76"/>
      <c r="G44824" s="76"/>
      <c r="H44824" s="76"/>
      <c r="I44824" s="76"/>
      <c r="J44824" s="76"/>
      <c r="K44824" s="76"/>
      <c r="M44824" s="76"/>
      <c r="N44824" s="76"/>
    </row>
    <row r="44825" spans="1:14" x14ac:dyDescent="0.25">
      <c r="C44825" s="76"/>
      <c r="D44825" s="76"/>
      <c r="E44825" s="76"/>
      <c r="F44825" s="76"/>
      <c r="G44825" s="76"/>
      <c r="H44825" s="76"/>
      <c r="I44825" s="76"/>
      <c r="J44825" s="76"/>
      <c r="K44825" s="76"/>
      <c r="M44825" s="76"/>
      <c r="N44825" s="76"/>
    </row>
    <row r="44826" spans="1:14" x14ac:dyDescent="0.25">
      <c r="C44826" s="76"/>
      <c r="D44826" s="76"/>
      <c r="E44826" s="76"/>
      <c r="F44826" s="76"/>
      <c r="G44826" s="76"/>
      <c r="H44826" s="76"/>
      <c r="I44826" s="76"/>
      <c r="J44826" s="76"/>
      <c r="K44826" s="76"/>
      <c r="M44826" s="76"/>
      <c r="N44826" s="76"/>
    </row>
    <row r="44827" spans="1:14" x14ac:dyDescent="0.25">
      <c r="C44827" s="76"/>
      <c r="D44827" s="76"/>
      <c r="E44827" s="76"/>
      <c r="F44827" s="76"/>
      <c r="G44827" s="76"/>
      <c r="H44827" s="76"/>
      <c r="I44827" s="76"/>
      <c r="J44827" s="76"/>
      <c r="K44827" s="76"/>
      <c r="M44827" s="76"/>
      <c r="N44827" s="76"/>
    </row>
    <row r="44828" spans="1:14" x14ac:dyDescent="0.25">
      <c r="C44828" s="76"/>
      <c r="D44828" s="76"/>
      <c r="E44828" s="76"/>
      <c r="F44828" s="76"/>
      <c r="G44828" s="76"/>
      <c r="H44828" s="76"/>
      <c r="I44828" s="76"/>
      <c r="J44828" s="76"/>
      <c r="K44828" s="76"/>
      <c r="M44828" s="76"/>
      <c r="N44828" s="76"/>
    </row>
    <row r="44829" spans="1:14" x14ac:dyDescent="0.25">
      <c r="A44829" s="76"/>
      <c r="C44829" s="76"/>
      <c r="D44829" s="76"/>
      <c r="E44829" s="76"/>
      <c r="F44829" s="76"/>
      <c r="G44829" s="76"/>
      <c r="H44829" s="76"/>
      <c r="I44829" s="76"/>
      <c r="J44829" s="76"/>
      <c r="K44829" s="76"/>
      <c r="M44829" s="76"/>
      <c r="N44829" s="76"/>
    </row>
    <row r="44830" spans="1:14" x14ac:dyDescent="0.25">
      <c r="C44830" s="76"/>
      <c r="D44830" s="76"/>
      <c r="E44830" s="76"/>
      <c r="F44830" s="76"/>
      <c r="G44830" s="76"/>
      <c r="H44830" s="76"/>
      <c r="I44830" s="76"/>
      <c r="J44830" s="76"/>
      <c r="K44830" s="76"/>
      <c r="M44830" s="76"/>
      <c r="N44830" s="76"/>
    </row>
    <row r="44831" spans="1:14" x14ac:dyDescent="0.25">
      <c r="C44831" s="76"/>
      <c r="D44831" s="76"/>
      <c r="E44831" s="76"/>
      <c r="F44831" s="76"/>
      <c r="G44831" s="76"/>
      <c r="H44831" s="76"/>
      <c r="I44831" s="76"/>
      <c r="J44831" s="76"/>
      <c r="K44831" s="76"/>
      <c r="M44831" s="76"/>
      <c r="N44831" s="76"/>
    </row>
    <row r="44832" spans="1:14" x14ac:dyDescent="0.25">
      <c r="B44832" s="76"/>
      <c r="C44832" s="76"/>
      <c r="D44832" s="76"/>
      <c r="E44832" s="76"/>
      <c r="F44832" s="76"/>
      <c r="G44832" s="76"/>
      <c r="H44832" s="76"/>
      <c r="I44832" s="76"/>
      <c r="J44832" s="76"/>
      <c r="K44832" s="76"/>
      <c r="M44832" s="76"/>
      <c r="N44832" s="76"/>
    </row>
    <row r="44833" spans="1:14" x14ac:dyDescent="0.25">
      <c r="A44833" s="76"/>
      <c r="B44833" s="76"/>
      <c r="C44833" s="76"/>
      <c r="D44833" s="76"/>
      <c r="E44833" s="76"/>
      <c r="F44833" s="76"/>
      <c r="G44833" s="76"/>
      <c r="H44833" s="76"/>
      <c r="I44833" s="76"/>
      <c r="J44833" s="76"/>
      <c r="K44833" s="76"/>
      <c r="M44833" s="76"/>
      <c r="N44833" s="76"/>
    </row>
    <row r="44834" spans="1:14" x14ac:dyDescent="0.25">
      <c r="A44834" s="76"/>
      <c r="B44834" s="76"/>
      <c r="C44834" s="76"/>
      <c r="D44834" s="76"/>
      <c r="E44834" s="76"/>
      <c r="F44834" s="76"/>
      <c r="G44834" s="76"/>
      <c r="H44834" s="76"/>
      <c r="I44834" s="76"/>
      <c r="J44834" s="76"/>
      <c r="K44834" s="76"/>
      <c r="M44834" s="76"/>
      <c r="N44834" s="76"/>
    </row>
    <row r="44835" spans="1:14" x14ac:dyDescent="0.25">
      <c r="B44835" s="76"/>
      <c r="C44835" s="76"/>
      <c r="D44835" s="76"/>
      <c r="E44835" s="76"/>
      <c r="F44835" s="76"/>
      <c r="G44835" s="76"/>
      <c r="H44835" s="76"/>
      <c r="I44835" s="76"/>
      <c r="J44835" s="76"/>
      <c r="K44835" s="76"/>
      <c r="M44835" s="76"/>
      <c r="N44835" s="76"/>
    </row>
    <row r="44836" spans="1:14" x14ac:dyDescent="0.25">
      <c r="B44836" s="76"/>
      <c r="C44836" s="76"/>
      <c r="D44836" s="76"/>
      <c r="E44836" s="76"/>
      <c r="F44836" s="76"/>
      <c r="G44836" s="76"/>
      <c r="H44836" s="76"/>
      <c r="I44836" s="76"/>
      <c r="J44836" s="76"/>
      <c r="K44836" s="76"/>
      <c r="M44836" s="76"/>
      <c r="N44836" s="76"/>
    </row>
    <row r="44837" spans="1:14" x14ac:dyDescent="0.25">
      <c r="B44837" s="76"/>
      <c r="C44837" s="76"/>
      <c r="D44837" s="76"/>
      <c r="E44837" s="76"/>
      <c r="F44837" s="76"/>
      <c r="G44837" s="76"/>
      <c r="H44837" s="76"/>
      <c r="I44837" s="76"/>
      <c r="J44837" s="76"/>
      <c r="K44837" s="76"/>
      <c r="M44837" s="76"/>
      <c r="N44837" s="76"/>
    </row>
    <row r="44838" spans="1:14" x14ac:dyDescent="0.25">
      <c r="C44838" s="76"/>
      <c r="D44838" s="76"/>
      <c r="E44838" s="76"/>
      <c r="F44838" s="76"/>
      <c r="G44838" s="76"/>
      <c r="H44838" s="76"/>
      <c r="I44838" s="76"/>
      <c r="J44838" s="76"/>
      <c r="K44838" s="76"/>
      <c r="M44838" s="76"/>
      <c r="N44838" s="76"/>
    </row>
    <row r="44839" spans="1:14" x14ac:dyDescent="0.25">
      <c r="C44839" s="76"/>
      <c r="D44839" s="76"/>
      <c r="E44839" s="76"/>
      <c r="F44839" s="76"/>
      <c r="G44839" s="76"/>
      <c r="H44839" s="76"/>
      <c r="I44839" s="76"/>
      <c r="J44839" s="76"/>
      <c r="K44839" s="76"/>
      <c r="M44839" s="76"/>
      <c r="N44839" s="76"/>
    </row>
    <row r="44840" spans="1:14" x14ac:dyDescent="0.25">
      <c r="A44840" s="76"/>
      <c r="C44840" s="76"/>
      <c r="D44840" s="76"/>
      <c r="E44840" s="76"/>
      <c r="F44840" s="76"/>
      <c r="G44840" s="76"/>
      <c r="H44840" s="76"/>
      <c r="I44840" s="76"/>
      <c r="J44840" s="76"/>
      <c r="K44840" s="76"/>
      <c r="M44840" s="76"/>
      <c r="N44840" s="76"/>
    </row>
    <row r="44841" spans="1:14" x14ac:dyDescent="0.25">
      <c r="C44841" s="76"/>
      <c r="D44841" s="76"/>
      <c r="E44841" s="76"/>
      <c r="F44841" s="76"/>
      <c r="G44841" s="76"/>
      <c r="H44841" s="76"/>
      <c r="I44841" s="76"/>
      <c r="J44841" s="76"/>
      <c r="K44841" s="76"/>
      <c r="M44841" s="76"/>
      <c r="N44841" s="76"/>
    </row>
    <row r="44842" spans="1:14" x14ac:dyDescent="0.25">
      <c r="B44842" s="76"/>
      <c r="C44842" s="76"/>
      <c r="D44842" s="76"/>
      <c r="E44842" s="76"/>
      <c r="F44842" s="76"/>
      <c r="G44842" s="76"/>
      <c r="H44842" s="76"/>
      <c r="I44842" s="76"/>
      <c r="J44842" s="76"/>
      <c r="K44842" s="76"/>
      <c r="M44842" s="76"/>
      <c r="N44842" s="76"/>
    </row>
    <row r="44843" spans="1:14" x14ac:dyDescent="0.25">
      <c r="C44843" s="76"/>
      <c r="D44843" s="76"/>
      <c r="E44843" s="76"/>
      <c r="F44843" s="76"/>
      <c r="G44843" s="76"/>
      <c r="H44843" s="76"/>
      <c r="I44843" s="76"/>
      <c r="J44843" s="76"/>
      <c r="K44843" s="76"/>
      <c r="M44843" s="76"/>
      <c r="N44843" s="76"/>
    </row>
    <row r="44844" spans="1:14" x14ac:dyDescent="0.25">
      <c r="C44844" s="76"/>
      <c r="D44844" s="76"/>
      <c r="E44844" s="76"/>
      <c r="F44844" s="76"/>
      <c r="G44844" s="76"/>
      <c r="H44844" s="76"/>
      <c r="I44844" s="76"/>
      <c r="J44844" s="76"/>
      <c r="K44844" s="76"/>
      <c r="M44844" s="76"/>
      <c r="N44844" s="76"/>
    </row>
    <row r="44845" spans="1:14" x14ac:dyDescent="0.25">
      <c r="A44845" s="76"/>
      <c r="C44845" s="76"/>
      <c r="D44845" s="76"/>
      <c r="E44845" s="76"/>
      <c r="F44845" s="76"/>
      <c r="G44845" s="76"/>
      <c r="H44845" s="76"/>
      <c r="I44845" s="76"/>
      <c r="J44845" s="76"/>
      <c r="K44845" s="76"/>
      <c r="M44845" s="76"/>
      <c r="N44845" s="76"/>
    </row>
    <row r="44846" spans="1:14" x14ac:dyDescent="0.25">
      <c r="A44846" s="76"/>
      <c r="C44846" s="76"/>
      <c r="D44846" s="76"/>
      <c r="E44846" s="76"/>
      <c r="F44846" s="76"/>
      <c r="G44846" s="76"/>
      <c r="H44846" s="76"/>
      <c r="I44846" s="76"/>
      <c r="J44846" s="76"/>
      <c r="K44846" s="76"/>
      <c r="M44846" s="76"/>
      <c r="N44846" s="76"/>
    </row>
    <row r="44847" spans="1:14" x14ac:dyDescent="0.25">
      <c r="C44847" s="76"/>
      <c r="D44847" s="76"/>
      <c r="E44847" s="76"/>
      <c r="F44847" s="76"/>
      <c r="G44847" s="76"/>
      <c r="H44847" s="76"/>
      <c r="I44847" s="76"/>
      <c r="J44847" s="76"/>
      <c r="K44847" s="76"/>
      <c r="M44847" s="76"/>
      <c r="N44847" s="76"/>
    </row>
    <row r="44848" spans="1:14" x14ac:dyDescent="0.25">
      <c r="C44848" s="76"/>
      <c r="D44848" s="76"/>
      <c r="E44848" s="76"/>
      <c r="F44848" s="76"/>
      <c r="G44848" s="76"/>
      <c r="H44848" s="76"/>
      <c r="I44848" s="76"/>
      <c r="J44848" s="76"/>
      <c r="K44848" s="76"/>
      <c r="M44848" s="76"/>
      <c r="N44848" s="76"/>
    </row>
    <row r="44849" spans="1:14" x14ac:dyDescent="0.25">
      <c r="C44849" s="76"/>
      <c r="D44849" s="76"/>
      <c r="E44849" s="76"/>
      <c r="F44849" s="76"/>
      <c r="G44849" s="76"/>
      <c r="H44849" s="76"/>
      <c r="I44849" s="76"/>
      <c r="J44849" s="76"/>
      <c r="K44849" s="76"/>
      <c r="M44849" s="76"/>
      <c r="N44849" s="76"/>
    </row>
    <row r="44850" spans="1:14" x14ac:dyDescent="0.25">
      <c r="C44850" s="76"/>
      <c r="D44850" s="76"/>
      <c r="E44850" s="76"/>
      <c r="F44850" s="76"/>
      <c r="G44850" s="76"/>
      <c r="H44850" s="76"/>
      <c r="I44850" s="76"/>
      <c r="J44850" s="76"/>
      <c r="K44850" s="76"/>
      <c r="M44850" s="76"/>
      <c r="N44850" s="76"/>
    </row>
    <row r="44851" spans="1:14" x14ac:dyDescent="0.25">
      <c r="A44851" s="76"/>
      <c r="B44851" s="76"/>
      <c r="C44851" s="76"/>
      <c r="D44851" s="76"/>
      <c r="E44851" s="76"/>
      <c r="F44851" s="76"/>
      <c r="G44851" s="76"/>
      <c r="H44851" s="76"/>
      <c r="I44851" s="76"/>
      <c r="J44851" s="76"/>
      <c r="K44851" s="76"/>
      <c r="M44851" s="76"/>
      <c r="N44851" s="76"/>
    </row>
    <row r="44852" spans="1:14" x14ac:dyDescent="0.25">
      <c r="B44852" s="76"/>
      <c r="C44852" s="76"/>
      <c r="D44852" s="76"/>
      <c r="E44852" s="76"/>
      <c r="F44852" s="76"/>
      <c r="G44852" s="76"/>
      <c r="H44852" s="76"/>
      <c r="I44852" s="76"/>
      <c r="J44852" s="76"/>
      <c r="K44852" s="76"/>
      <c r="M44852" s="76"/>
      <c r="N44852" s="76"/>
    </row>
    <row r="44853" spans="1:14" x14ac:dyDescent="0.25">
      <c r="B44853" s="76"/>
      <c r="C44853" s="76"/>
      <c r="D44853" s="76"/>
      <c r="E44853" s="76"/>
      <c r="F44853" s="76"/>
      <c r="G44853" s="76"/>
      <c r="H44853" s="76"/>
      <c r="I44853" s="76"/>
      <c r="J44853" s="76"/>
      <c r="K44853" s="76"/>
      <c r="M44853" s="76"/>
      <c r="N44853" s="76"/>
    </row>
    <row r="44854" spans="1:14" x14ac:dyDescent="0.25">
      <c r="C44854" s="76"/>
      <c r="D44854" s="76"/>
      <c r="E44854" s="76"/>
      <c r="F44854" s="76"/>
      <c r="G44854" s="76"/>
      <c r="H44854" s="76"/>
      <c r="I44854" s="76"/>
      <c r="J44854" s="76"/>
      <c r="K44854" s="76"/>
      <c r="M44854" s="76"/>
      <c r="N44854" s="76"/>
    </row>
    <row r="44855" spans="1:14" x14ac:dyDescent="0.25">
      <c r="A44855" s="76"/>
      <c r="C44855" s="76"/>
      <c r="D44855" s="76"/>
      <c r="E44855" s="76"/>
      <c r="F44855" s="76"/>
      <c r="G44855" s="76"/>
      <c r="H44855" s="76"/>
      <c r="I44855" s="76"/>
      <c r="J44855" s="76"/>
      <c r="K44855" s="76"/>
      <c r="M44855" s="76"/>
      <c r="N44855" s="76"/>
    </row>
    <row r="44856" spans="1:14" x14ac:dyDescent="0.25">
      <c r="C44856" s="76"/>
      <c r="D44856" s="76"/>
      <c r="E44856" s="76"/>
      <c r="F44856" s="76"/>
      <c r="G44856" s="76"/>
      <c r="H44856" s="76"/>
      <c r="I44856" s="76"/>
      <c r="J44856" s="76"/>
      <c r="K44856" s="76"/>
      <c r="M44856" s="76"/>
      <c r="N44856" s="76"/>
    </row>
    <row r="44857" spans="1:14" x14ac:dyDescent="0.25">
      <c r="C44857" s="76"/>
      <c r="D44857" s="76"/>
      <c r="E44857" s="76"/>
      <c r="F44857" s="76"/>
      <c r="G44857" s="76"/>
      <c r="H44857" s="76"/>
      <c r="I44857" s="76"/>
      <c r="J44857" s="76"/>
      <c r="K44857" s="76"/>
      <c r="M44857" s="76"/>
      <c r="N44857" s="76"/>
    </row>
    <row r="44858" spans="1:14" x14ac:dyDescent="0.25">
      <c r="C44858" s="76"/>
      <c r="D44858" s="76"/>
      <c r="E44858" s="76"/>
      <c r="F44858" s="76"/>
      <c r="G44858" s="76"/>
      <c r="H44858" s="76"/>
      <c r="I44858" s="76"/>
      <c r="J44858" s="76"/>
      <c r="K44858" s="76"/>
      <c r="M44858" s="76"/>
      <c r="N44858" s="76"/>
    </row>
    <row r="44859" spans="1:14" x14ac:dyDescent="0.25">
      <c r="B44859" s="76"/>
      <c r="C44859" s="76"/>
      <c r="D44859" s="76"/>
      <c r="E44859" s="76"/>
      <c r="F44859" s="76"/>
      <c r="G44859" s="76"/>
      <c r="H44859" s="76"/>
      <c r="I44859" s="76"/>
      <c r="J44859" s="76"/>
      <c r="K44859" s="76"/>
      <c r="M44859" s="76"/>
      <c r="N44859" s="76"/>
    </row>
    <row r="44860" spans="1:14" x14ac:dyDescent="0.25">
      <c r="A44860" s="76"/>
      <c r="B44860" s="76"/>
      <c r="C44860" s="76"/>
      <c r="D44860" s="76"/>
      <c r="E44860" s="76"/>
      <c r="F44860" s="76"/>
      <c r="G44860" s="76"/>
      <c r="H44860" s="76"/>
      <c r="I44860" s="76"/>
      <c r="J44860" s="76"/>
      <c r="K44860" s="76"/>
      <c r="M44860" s="76"/>
      <c r="N44860" s="76"/>
    </row>
    <row r="44861" spans="1:14" x14ac:dyDescent="0.25">
      <c r="A44861" s="76"/>
      <c r="C44861" s="76"/>
      <c r="D44861" s="76"/>
      <c r="E44861" s="76"/>
      <c r="F44861" s="76"/>
      <c r="G44861" s="76"/>
      <c r="H44861" s="76"/>
      <c r="I44861" s="76"/>
      <c r="J44861" s="76"/>
      <c r="K44861" s="76"/>
      <c r="M44861" s="76"/>
      <c r="N44861" s="76"/>
    </row>
    <row r="44862" spans="1:14" x14ac:dyDescent="0.25">
      <c r="A44862" s="76"/>
      <c r="C44862" s="76"/>
      <c r="D44862" s="76"/>
      <c r="E44862" s="76"/>
      <c r="F44862" s="76"/>
      <c r="G44862" s="76"/>
      <c r="H44862" s="76"/>
      <c r="I44862" s="76"/>
      <c r="J44862" s="76"/>
      <c r="K44862" s="76"/>
      <c r="M44862" s="76"/>
      <c r="N44862" s="76"/>
    </row>
    <row r="44863" spans="1:14" x14ac:dyDescent="0.25">
      <c r="C44863" s="76"/>
      <c r="D44863" s="76"/>
      <c r="E44863" s="76"/>
      <c r="F44863" s="76"/>
      <c r="G44863" s="76"/>
      <c r="H44863" s="76"/>
      <c r="I44863" s="76"/>
      <c r="J44863" s="76"/>
      <c r="K44863" s="76"/>
      <c r="M44863" s="76"/>
      <c r="N44863" s="76"/>
    </row>
    <row r="44864" spans="1:14" x14ac:dyDescent="0.25">
      <c r="A44864" s="76"/>
      <c r="C44864" s="76"/>
      <c r="D44864" s="76"/>
      <c r="E44864" s="76"/>
      <c r="F44864" s="76"/>
      <c r="G44864" s="76"/>
      <c r="H44864" s="76"/>
      <c r="I44864" s="76"/>
      <c r="J44864" s="76"/>
      <c r="K44864" s="76"/>
      <c r="M44864" s="76"/>
      <c r="N44864" s="76"/>
    </row>
    <row r="44865" spans="1:14" x14ac:dyDescent="0.25">
      <c r="A44865" s="76"/>
      <c r="C44865" s="76"/>
      <c r="D44865" s="76"/>
      <c r="E44865" s="76"/>
      <c r="F44865" s="76"/>
      <c r="G44865" s="76"/>
      <c r="H44865" s="76"/>
      <c r="I44865" s="76"/>
      <c r="J44865" s="76"/>
      <c r="K44865" s="76"/>
      <c r="M44865" s="76"/>
      <c r="N44865" s="76"/>
    </row>
    <row r="44866" spans="1:14" x14ac:dyDescent="0.25">
      <c r="C44866" s="76"/>
      <c r="D44866" s="76"/>
      <c r="E44866" s="76"/>
      <c r="F44866" s="76"/>
      <c r="G44866" s="76"/>
      <c r="H44866" s="76"/>
      <c r="I44866" s="76"/>
      <c r="J44866" s="76"/>
      <c r="K44866" s="76"/>
      <c r="M44866" s="76"/>
      <c r="N44866" s="76"/>
    </row>
    <row r="44867" spans="1:14" x14ac:dyDescent="0.25">
      <c r="A44867" s="76"/>
      <c r="C44867" s="76"/>
      <c r="D44867" s="76"/>
      <c r="E44867" s="76"/>
      <c r="F44867" s="76"/>
      <c r="G44867" s="76"/>
      <c r="H44867" s="76"/>
      <c r="I44867" s="76"/>
      <c r="J44867" s="76"/>
      <c r="K44867" s="76"/>
      <c r="M44867" s="76"/>
      <c r="N44867" s="76"/>
    </row>
    <row r="44868" spans="1:14" x14ac:dyDescent="0.25">
      <c r="A44868" s="76"/>
      <c r="C44868" s="76"/>
      <c r="D44868" s="76"/>
      <c r="E44868" s="76"/>
      <c r="F44868" s="76"/>
      <c r="G44868" s="76"/>
      <c r="H44868" s="76"/>
      <c r="I44868" s="76"/>
      <c r="J44868" s="76"/>
      <c r="K44868" s="76"/>
      <c r="M44868" s="76"/>
      <c r="N44868" s="76"/>
    </row>
    <row r="44869" spans="1:14" x14ac:dyDescent="0.25">
      <c r="C44869" s="76"/>
      <c r="D44869" s="76"/>
      <c r="E44869" s="76"/>
      <c r="F44869" s="76"/>
      <c r="G44869" s="76"/>
      <c r="H44869" s="76"/>
      <c r="I44869" s="76"/>
      <c r="J44869" s="76"/>
      <c r="K44869" s="76"/>
      <c r="M44869" s="76"/>
      <c r="N44869" s="76"/>
    </row>
    <row r="44870" spans="1:14" x14ac:dyDescent="0.25">
      <c r="C44870" s="76"/>
      <c r="D44870" s="76"/>
      <c r="E44870" s="76"/>
      <c r="F44870" s="76"/>
      <c r="G44870" s="76"/>
      <c r="H44870" s="76"/>
      <c r="I44870" s="76"/>
      <c r="J44870" s="76"/>
      <c r="K44870" s="76"/>
      <c r="M44870" s="76"/>
      <c r="N44870" s="76"/>
    </row>
    <row r="44871" spans="1:14" x14ac:dyDescent="0.25">
      <c r="A44871" s="76"/>
      <c r="C44871" s="76"/>
      <c r="D44871" s="76"/>
      <c r="E44871" s="76"/>
      <c r="F44871" s="76"/>
      <c r="G44871" s="76"/>
      <c r="H44871" s="76"/>
      <c r="I44871" s="76"/>
      <c r="J44871" s="76"/>
      <c r="K44871" s="76"/>
      <c r="M44871" s="76"/>
      <c r="N44871" s="76"/>
    </row>
    <row r="44872" spans="1:14" x14ac:dyDescent="0.25">
      <c r="C44872" s="76"/>
      <c r="D44872" s="76"/>
      <c r="E44872" s="76"/>
      <c r="F44872" s="76"/>
      <c r="G44872" s="76"/>
      <c r="H44872" s="76"/>
      <c r="I44872" s="76"/>
      <c r="J44872" s="76"/>
      <c r="K44872" s="76"/>
      <c r="M44872" s="76"/>
      <c r="N44872" s="76"/>
    </row>
    <row r="44873" spans="1:14" x14ac:dyDescent="0.25">
      <c r="C44873" s="76"/>
      <c r="D44873" s="76"/>
      <c r="E44873" s="76"/>
      <c r="F44873" s="76"/>
      <c r="G44873" s="76"/>
      <c r="H44873" s="76"/>
      <c r="I44873" s="76"/>
      <c r="J44873" s="76"/>
      <c r="K44873" s="76"/>
      <c r="M44873" s="76"/>
      <c r="N44873" s="76"/>
    </row>
    <row r="44874" spans="1:14" x14ac:dyDescent="0.25">
      <c r="C44874" s="76"/>
      <c r="D44874" s="76"/>
      <c r="E44874" s="76"/>
      <c r="F44874" s="76"/>
      <c r="G44874" s="76"/>
      <c r="H44874" s="76"/>
      <c r="I44874" s="76"/>
      <c r="J44874" s="76"/>
      <c r="K44874" s="76"/>
      <c r="M44874" s="76"/>
      <c r="N44874" s="76"/>
    </row>
    <row r="44875" spans="1:14" x14ac:dyDescent="0.25">
      <c r="B44875" s="76"/>
      <c r="C44875" s="76"/>
      <c r="D44875" s="76"/>
      <c r="E44875" s="76"/>
      <c r="F44875" s="76"/>
      <c r="G44875" s="76"/>
      <c r="H44875" s="76"/>
      <c r="I44875" s="76"/>
      <c r="J44875" s="76"/>
      <c r="K44875" s="76"/>
      <c r="M44875" s="76"/>
      <c r="N44875" s="76"/>
    </row>
    <row r="44876" spans="1:14" x14ac:dyDescent="0.25">
      <c r="B44876" s="76"/>
      <c r="C44876" s="76"/>
      <c r="D44876" s="76"/>
      <c r="E44876" s="76"/>
      <c r="F44876" s="76"/>
      <c r="G44876" s="76"/>
      <c r="H44876" s="76"/>
      <c r="I44876" s="76"/>
      <c r="J44876" s="76"/>
      <c r="K44876" s="76"/>
      <c r="M44876" s="76"/>
      <c r="N44876" s="76"/>
    </row>
    <row r="44877" spans="1:14" x14ac:dyDescent="0.25">
      <c r="A44877" s="76"/>
      <c r="B44877" s="76"/>
      <c r="C44877" s="76"/>
      <c r="D44877" s="76"/>
      <c r="E44877" s="76"/>
      <c r="F44877" s="76"/>
      <c r="G44877" s="76"/>
      <c r="H44877" s="76"/>
      <c r="I44877" s="76"/>
      <c r="J44877" s="76"/>
      <c r="K44877" s="76"/>
      <c r="M44877" s="76"/>
      <c r="N44877" s="76"/>
    </row>
    <row r="44878" spans="1:14" x14ac:dyDescent="0.25">
      <c r="B44878" s="76"/>
      <c r="C44878" s="76"/>
      <c r="D44878" s="76"/>
      <c r="E44878" s="76"/>
      <c r="F44878" s="76"/>
      <c r="G44878" s="76"/>
      <c r="H44878" s="76"/>
      <c r="I44878" s="76"/>
      <c r="J44878" s="76"/>
      <c r="K44878" s="76"/>
      <c r="M44878" s="76"/>
      <c r="N44878" s="76"/>
    </row>
    <row r="44879" spans="1:14" x14ac:dyDescent="0.25">
      <c r="A44879" s="76"/>
      <c r="B44879" s="76"/>
      <c r="C44879" s="76"/>
      <c r="D44879" s="76"/>
      <c r="E44879" s="76"/>
      <c r="F44879" s="76"/>
      <c r="G44879" s="76"/>
      <c r="H44879" s="76"/>
      <c r="I44879" s="76"/>
      <c r="J44879" s="76"/>
      <c r="K44879" s="76"/>
      <c r="M44879" s="76"/>
      <c r="N44879" s="76"/>
    </row>
    <row r="44880" spans="1:14" x14ac:dyDescent="0.25">
      <c r="A44880" s="76"/>
      <c r="B44880" s="76"/>
      <c r="C44880" s="76"/>
      <c r="D44880" s="76"/>
      <c r="E44880" s="76"/>
      <c r="F44880" s="76"/>
      <c r="G44880" s="76"/>
      <c r="H44880" s="76"/>
      <c r="I44880" s="76"/>
      <c r="J44880" s="76"/>
      <c r="K44880" s="76"/>
      <c r="M44880" s="76"/>
      <c r="N44880" s="76"/>
    </row>
    <row r="44881" spans="1:14" x14ac:dyDescent="0.25">
      <c r="A44881" s="76"/>
      <c r="B44881" s="76"/>
      <c r="C44881" s="76"/>
      <c r="D44881" s="76"/>
      <c r="E44881" s="76"/>
      <c r="F44881" s="76"/>
      <c r="G44881" s="76"/>
      <c r="H44881" s="76"/>
      <c r="I44881" s="76"/>
      <c r="J44881" s="76"/>
      <c r="K44881" s="76"/>
      <c r="M44881" s="76"/>
      <c r="N44881" s="76"/>
    </row>
    <row r="44882" spans="1:14" x14ac:dyDescent="0.25">
      <c r="A44882" s="76"/>
      <c r="B44882" s="76"/>
      <c r="C44882" s="76"/>
      <c r="D44882" s="76"/>
      <c r="E44882" s="76"/>
      <c r="F44882" s="76"/>
      <c r="G44882" s="76"/>
      <c r="H44882" s="76"/>
      <c r="I44882" s="76"/>
      <c r="J44882" s="76"/>
      <c r="K44882" s="76"/>
      <c r="M44882" s="76"/>
      <c r="N44882" s="76"/>
    </row>
    <row r="44883" spans="1:14" x14ac:dyDescent="0.25">
      <c r="B44883" s="76"/>
      <c r="C44883" s="76"/>
      <c r="D44883" s="76"/>
      <c r="E44883" s="76"/>
      <c r="F44883" s="76"/>
      <c r="G44883" s="76"/>
      <c r="H44883" s="76"/>
      <c r="I44883" s="76"/>
      <c r="J44883" s="76"/>
      <c r="K44883" s="76"/>
      <c r="M44883" s="76"/>
      <c r="N44883" s="76"/>
    </row>
    <row r="44884" spans="1:14" x14ac:dyDescent="0.25">
      <c r="B44884" s="76"/>
      <c r="C44884" s="76"/>
      <c r="D44884" s="76"/>
      <c r="E44884" s="76"/>
      <c r="F44884" s="76"/>
      <c r="G44884" s="76"/>
      <c r="H44884" s="76"/>
      <c r="I44884" s="76"/>
      <c r="J44884" s="76"/>
      <c r="K44884" s="76"/>
      <c r="M44884" s="76"/>
      <c r="N44884" s="76"/>
    </row>
    <row r="44885" spans="1:14" x14ac:dyDescent="0.25">
      <c r="C44885" s="76"/>
      <c r="D44885" s="76"/>
      <c r="E44885" s="76"/>
      <c r="F44885" s="76"/>
      <c r="G44885" s="76"/>
      <c r="H44885" s="76"/>
      <c r="I44885" s="76"/>
      <c r="J44885" s="76"/>
      <c r="K44885" s="76"/>
      <c r="M44885" s="76"/>
      <c r="N44885" s="76"/>
    </row>
    <row r="44886" spans="1:14" x14ac:dyDescent="0.25">
      <c r="C44886" s="76"/>
      <c r="D44886" s="76"/>
      <c r="E44886" s="76"/>
      <c r="F44886" s="76"/>
      <c r="G44886" s="76"/>
      <c r="H44886" s="76"/>
      <c r="I44886" s="76"/>
      <c r="J44886" s="76"/>
      <c r="K44886" s="76"/>
      <c r="M44886" s="76"/>
      <c r="N44886" s="76"/>
    </row>
    <row r="44887" spans="1:14" x14ac:dyDescent="0.25">
      <c r="C44887" s="76"/>
      <c r="D44887" s="76"/>
      <c r="E44887" s="76"/>
      <c r="F44887" s="76"/>
      <c r="G44887" s="76"/>
      <c r="H44887" s="76"/>
      <c r="I44887" s="76"/>
      <c r="J44887" s="76"/>
      <c r="K44887" s="76"/>
      <c r="M44887" s="76"/>
      <c r="N44887" s="76"/>
    </row>
    <row r="44888" spans="1:14" x14ac:dyDescent="0.25">
      <c r="C44888" s="76"/>
      <c r="D44888" s="76"/>
      <c r="E44888" s="76"/>
      <c r="F44888" s="76"/>
      <c r="G44888" s="76"/>
      <c r="H44888" s="76"/>
      <c r="I44888" s="76"/>
      <c r="J44888" s="76"/>
      <c r="K44888" s="76"/>
      <c r="M44888" s="76"/>
      <c r="N44888" s="76"/>
    </row>
    <row r="44889" spans="1:14" x14ac:dyDescent="0.25">
      <c r="A44889" s="76"/>
      <c r="C44889" s="76"/>
      <c r="D44889" s="76"/>
      <c r="E44889" s="76"/>
      <c r="F44889" s="76"/>
      <c r="G44889" s="76"/>
      <c r="H44889" s="76"/>
      <c r="I44889" s="76"/>
      <c r="J44889" s="76"/>
      <c r="K44889" s="76"/>
      <c r="M44889" s="76"/>
      <c r="N44889" s="76"/>
    </row>
    <row r="44890" spans="1:14" x14ac:dyDescent="0.25">
      <c r="A44890" s="76"/>
      <c r="C44890" s="76"/>
      <c r="D44890" s="76"/>
      <c r="E44890" s="76"/>
      <c r="F44890" s="76"/>
      <c r="G44890" s="76"/>
      <c r="H44890" s="76"/>
      <c r="I44890" s="76"/>
      <c r="J44890" s="76"/>
      <c r="K44890" s="76"/>
      <c r="M44890" s="76"/>
      <c r="N44890" s="76"/>
    </row>
    <row r="44891" spans="1:14" x14ac:dyDescent="0.25">
      <c r="C44891" s="76"/>
      <c r="D44891" s="76"/>
      <c r="E44891" s="76"/>
      <c r="F44891" s="76"/>
      <c r="G44891" s="76"/>
      <c r="H44891" s="76"/>
      <c r="I44891" s="76"/>
      <c r="J44891" s="76"/>
      <c r="K44891" s="76"/>
      <c r="M44891" s="76"/>
      <c r="N44891" s="76"/>
    </row>
    <row r="44892" spans="1:14" x14ac:dyDescent="0.25">
      <c r="B44892" s="76"/>
      <c r="C44892" s="76"/>
      <c r="D44892" s="76"/>
      <c r="E44892" s="76"/>
      <c r="F44892" s="76"/>
      <c r="G44892" s="76"/>
      <c r="H44892" s="76"/>
      <c r="I44892" s="76"/>
      <c r="J44892" s="76"/>
      <c r="K44892" s="76"/>
      <c r="M44892" s="76"/>
      <c r="N44892" s="76"/>
    </row>
    <row r="44893" spans="1:14" x14ac:dyDescent="0.25">
      <c r="B44893" s="76"/>
      <c r="C44893" s="76"/>
      <c r="D44893" s="76"/>
      <c r="E44893" s="76"/>
      <c r="F44893" s="76"/>
      <c r="G44893" s="76"/>
      <c r="H44893" s="76"/>
      <c r="I44893" s="76"/>
      <c r="J44893" s="76"/>
      <c r="K44893" s="76"/>
      <c r="M44893" s="76"/>
      <c r="N44893" s="76"/>
    </row>
    <row r="44894" spans="1:14" x14ac:dyDescent="0.25">
      <c r="C44894" s="76"/>
      <c r="D44894" s="76"/>
      <c r="E44894" s="76"/>
      <c r="F44894" s="76"/>
      <c r="G44894" s="76"/>
      <c r="H44894" s="76"/>
      <c r="I44894" s="76"/>
      <c r="J44894" s="76"/>
      <c r="K44894" s="76"/>
      <c r="M44894" s="76"/>
      <c r="N44894" s="76"/>
    </row>
    <row r="44895" spans="1:14" x14ac:dyDescent="0.25">
      <c r="C44895" s="76"/>
      <c r="D44895" s="76"/>
      <c r="E44895" s="76"/>
      <c r="F44895" s="76"/>
      <c r="G44895" s="76"/>
      <c r="H44895" s="76"/>
      <c r="I44895" s="76"/>
      <c r="J44895" s="76"/>
      <c r="K44895" s="76"/>
      <c r="M44895" s="76"/>
      <c r="N44895" s="76"/>
    </row>
    <row r="44896" spans="1:14" x14ac:dyDescent="0.25">
      <c r="A44896" s="76"/>
      <c r="C44896" s="76"/>
      <c r="D44896" s="76"/>
      <c r="E44896" s="76"/>
      <c r="F44896" s="76"/>
      <c r="G44896" s="76"/>
      <c r="H44896" s="76"/>
      <c r="I44896" s="76"/>
      <c r="J44896" s="76"/>
      <c r="K44896" s="76"/>
      <c r="M44896" s="76"/>
      <c r="N44896" s="76"/>
    </row>
    <row r="44897" spans="1:14" x14ac:dyDescent="0.25">
      <c r="A44897" s="76"/>
      <c r="B44897" s="76"/>
      <c r="C44897" s="76"/>
      <c r="D44897" s="76"/>
      <c r="E44897" s="76"/>
      <c r="F44897" s="76"/>
      <c r="G44897" s="76"/>
      <c r="H44897" s="76"/>
      <c r="I44897" s="76"/>
      <c r="J44897" s="76"/>
      <c r="K44897" s="76"/>
      <c r="M44897" s="76"/>
      <c r="N44897" s="76"/>
    </row>
    <row r="44898" spans="1:14" x14ac:dyDescent="0.25">
      <c r="A44898" s="76"/>
      <c r="B44898" s="76"/>
      <c r="C44898" s="76"/>
      <c r="D44898" s="76"/>
      <c r="E44898" s="76"/>
      <c r="F44898" s="76"/>
      <c r="G44898" s="76"/>
      <c r="H44898" s="76"/>
      <c r="I44898" s="76"/>
      <c r="J44898" s="76"/>
      <c r="K44898" s="76"/>
      <c r="M44898" s="76"/>
      <c r="N44898" s="76"/>
    </row>
    <row r="44899" spans="1:14" x14ac:dyDescent="0.25">
      <c r="A44899" s="76"/>
      <c r="C44899" s="76"/>
      <c r="D44899" s="76"/>
      <c r="E44899" s="76"/>
      <c r="F44899" s="76"/>
      <c r="G44899" s="76"/>
      <c r="H44899" s="76"/>
      <c r="I44899" s="76"/>
      <c r="J44899" s="76"/>
      <c r="K44899" s="76"/>
      <c r="M44899" s="76"/>
      <c r="N44899" s="76"/>
    </row>
    <row r="44900" spans="1:14" x14ac:dyDescent="0.25">
      <c r="A44900" s="76"/>
      <c r="B44900" s="76"/>
      <c r="C44900" s="76"/>
      <c r="D44900" s="76"/>
      <c r="E44900" s="76"/>
      <c r="F44900" s="76"/>
      <c r="G44900" s="76"/>
      <c r="H44900" s="76"/>
      <c r="I44900" s="76"/>
      <c r="J44900" s="76"/>
      <c r="K44900" s="76"/>
      <c r="M44900" s="76"/>
      <c r="N44900" s="76"/>
    </row>
    <row r="44901" spans="1:14" x14ac:dyDescent="0.25">
      <c r="A44901" s="76"/>
      <c r="B44901" s="76"/>
      <c r="C44901" s="76"/>
      <c r="D44901" s="76"/>
      <c r="E44901" s="76"/>
      <c r="F44901" s="76"/>
      <c r="G44901" s="76"/>
      <c r="H44901" s="76"/>
      <c r="I44901" s="76"/>
      <c r="J44901" s="76"/>
      <c r="K44901" s="76"/>
      <c r="M44901" s="76"/>
      <c r="N44901" s="76"/>
    </row>
    <row r="44902" spans="1:14" x14ac:dyDescent="0.25">
      <c r="A44902" s="76"/>
      <c r="C44902" s="76"/>
      <c r="D44902" s="76"/>
      <c r="E44902" s="76"/>
      <c r="F44902" s="76"/>
      <c r="G44902" s="76"/>
      <c r="H44902" s="76"/>
      <c r="I44902" s="76"/>
      <c r="J44902" s="76"/>
      <c r="K44902" s="76"/>
      <c r="M44902" s="76"/>
      <c r="N44902" s="76"/>
    </row>
    <row r="44903" spans="1:14" x14ac:dyDescent="0.25">
      <c r="A44903" s="76"/>
      <c r="B44903" s="76"/>
      <c r="C44903" s="76"/>
      <c r="D44903" s="76"/>
      <c r="E44903" s="76"/>
      <c r="F44903" s="76"/>
      <c r="G44903" s="76"/>
      <c r="H44903" s="76"/>
      <c r="I44903" s="76"/>
      <c r="J44903" s="76"/>
      <c r="K44903" s="76"/>
      <c r="M44903" s="76"/>
      <c r="N44903" s="76"/>
    </row>
    <row r="44904" spans="1:14" x14ac:dyDescent="0.25">
      <c r="C44904" s="76"/>
      <c r="D44904" s="76"/>
      <c r="E44904" s="76"/>
      <c r="F44904" s="76"/>
      <c r="G44904" s="76"/>
      <c r="H44904" s="76"/>
      <c r="I44904" s="76"/>
      <c r="J44904" s="76"/>
      <c r="K44904" s="76"/>
      <c r="M44904" s="76"/>
      <c r="N44904" s="76"/>
    </row>
    <row r="44905" spans="1:14" x14ac:dyDescent="0.25">
      <c r="B44905" s="76"/>
      <c r="C44905" s="76"/>
      <c r="D44905" s="76"/>
      <c r="E44905" s="76"/>
      <c r="F44905" s="76"/>
      <c r="G44905" s="76"/>
      <c r="H44905" s="76"/>
      <c r="I44905" s="76"/>
      <c r="J44905" s="76"/>
      <c r="K44905" s="76"/>
      <c r="M44905" s="76"/>
      <c r="N44905" s="76"/>
    </row>
    <row r="44906" spans="1:14" x14ac:dyDescent="0.25">
      <c r="A44906" s="76"/>
      <c r="C44906" s="76"/>
      <c r="D44906" s="76"/>
      <c r="E44906" s="76"/>
      <c r="F44906" s="76"/>
      <c r="G44906" s="76"/>
      <c r="H44906" s="76"/>
      <c r="I44906" s="76"/>
      <c r="J44906" s="76"/>
      <c r="K44906" s="76"/>
      <c r="M44906" s="76"/>
      <c r="N44906" s="76"/>
    </row>
    <row r="44907" spans="1:14" x14ac:dyDescent="0.25">
      <c r="A44907" s="76"/>
      <c r="B44907" s="76"/>
      <c r="C44907" s="76"/>
      <c r="D44907" s="76"/>
      <c r="E44907" s="76"/>
      <c r="F44907" s="76"/>
      <c r="G44907" s="76"/>
      <c r="H44907" s="76"/>
      <c r="I44907" s="76"/>
      <c r="J44907" s="76"/>
      <c r="K44907" s="76"/>
      <c r="M44907" s="76"/>
      <c r="N44907" s="76"/>
    </row>
    <row r="44908" spans="1:14" x14ac:dyDescent="0.25">
      <c r="B44908" s="76"/>
      <c r="C44908" s="76"/>
      <c r="D44908" s="76"/>
      <c r="E44908" s="76"/>
      <c r="F44908" s="76"/>
      <c r="G44908" s="76"/>
      <c r="H44908" s="76"/>
      <c r="I44908" s="76"/>
      <c r="J44908" s="76"/>
      <c r="K44908" s="76"/>
      <c r="M44908" s="76"/>
      <c r="N44908" s="76"/>
    </row>
    <row r="44909" spans="1:14" x14ac:dyDescent="0.25">
      <c r="B44909" s="76"/>
      <c r="C44909" s="76"/>
      <c r="D44909" s="76"/>
      <c r="E44909" s="76"/>
      <c r="F44909" s="76"/>
      <c r="G44909" s="76"/>
      <c r="H44909" s="76"/>
      <c r="I44909" s="76"/>
      <c r="J44909" s="76"/>
      <c r="K44909" s="76"/>
      <c r="M44909" s="76"/>
      <c r="N44909" s="76"/>
    </row>
    <row r="44910" spans="1:14" x14ac:dyDescent="0.25">
      <c r="B44910" s="76"/>
      <c r="C44910" s="76"/>
      <c r="D44910" s="76"/>
      <c r="E44910" s="76"/>
      <c r="F44910" s="76"/>
      <c r="G44910" s="76"/>
      <c r="H44910" s="76"/>
      <c r="I44910" s="76"/>
      <c r="J44910" s="76"/>
      <c r="K44910" s="76"/>
      <c r="M44910" s="76"/>
      <c r="N44910" s="76"/>
    </row>
    <row r="44911" spans="1:14" x14ac:dyDescent="0.25">
      <c r="C44911" s="76"/>
      <c r="D44911" s="76"/>
      <c r="E44911" s="76"/>
      <c r="F44911" s="76"/>
      <c r="G44911" s="76"/>
      <c r="H44911" s="76"/>
      <c r="I44911" s="76"/>
      <c r="J44911" s="76"/>
      <c r="K44911" s="76"/>
      <c r="M44911" s="76"/>
      <c r="N44911" s="76"/>
    </row>
    <row r="44912" spans="1:14" x14ac:dyDescent="0.25">
      <c r="B44912" s="76"/>
      <c r="C44912" s="76"/>
      <c r="D44912" s="76"/>
      <c r="E44912" s="76"/>
      <c r="F44912" s="76"/>
      <c r="G44912" s="76"/>
      <c r="H44912" s="76"/>
      <c r="I44912" s="76"/>
      <c r="J44912" s="76"/>
      <c r="K44912" s="76"/>
      <c r="M44912" s="76"/>
      <c r="N44912" s="76"/>
    </row>
    <row r="44913" spans="1:14" x14ac:dyDescent="0.25">
      <c r="C44913" s="76"/>
      <c r="D44913" s="76"/>
      <c r="E44913" s="76"/>
      <c r="F44913" s="76"/>
      <c r="G44913" s="76"/>
      <c r="H44913" s="76"/>
      <c r="I44913" s="76"/>
      <c r="J44913" s="76"/>
      <c r="K44913" s="76"/>
      <c r="M44913" s="76"/>
      <c r="N44913" s="76"/>
    </row>
    <row r="44914" spans="1:14" x14ac:dyDescent="0.25">
      <c r="A44914" s="76"/>
      <c r="B44914" s="76"/>
      <c r="C44914" s="76"/>
      <c r="D44914" s="76"/>
      <c r="E44914" s="76"/>
      <c r="F44914" s="76"/>
      <c r="G44914" s="76"/>
      <c r="H44914" s="76"/>
      <c r="I44914" s="76"/>
      <c r="J44914" s="76"/>
      <c r="K44914" s="76"/>
      <c r="M44914" s="76"/>
      <c r="N44914" s="76"/>
    </row>
    <row r="44915" spans="1:14" x14ac:dyDescent="0.25">
      <c r="A44915" s="76"/>
      <c r="C44915" s="76"/>
      <c r="D44915" s="76"/>
      <c r="E44915" s="76"/>
      <c r="F44915" s="76"/>
      <c r="G44915" s="76"/>
      <c r="H44915" s="76"/>
      <c r="I44915" s="76"/>
      <c r="J44915" s="76"/>
      <c r="K44915" s="76"/>
      <c r="M44915" s="76"/>
      <c r="N44915" s="76"/>
    </row>
    <row r="44916" spans="1:14" x14ac:dyDescent="0.25">
      <c r="B44916" s="76"/>
      <c r="C44916" s="76"/>
      <c r="D44916" s="76"/>
      <c r="E44916" s="76"/>
      <c r="F44916" s="76"/>
      <c r="G44916" s="76"/>
      <c r="H44916" s="76"/>
      <c r="I44916" s="76"/>
      <c r="J44916" s="76"/>
      <c r="K44916" s="76"/>
      <c r="M44916" s="76"/>
      <c r="N44916" s="76"/>
    </row>
    <row r="44917" spans="1:14" x14ac:dyDescent="0.25">
      <c r="C44917" s="76"/>
      <c r="D44917" s="76"/>
      <c r="E44917" s="76"/>
      <c r="F44917" s="76"/>
      <c r="G44917" s="76"/>
      <c r="H44917" s="76"/>
      <c r="I44917" s="76"/>
      <c r="J44917" s="76"/>
      <c r="K44917" s="76"/>
      <c r="M44917" s="76"/>
      <c r="N44917" s="76"/>
    </row>
    <row r="44918" spans="1:14" x14ac:dyDescent="0.25">
      <c r="A44918" s="76"/>
      <c r="C44918" s="76"/>
      <c r="D44918" s="76"/>
      <c r="E44918" s="76"/>
      <c r="F44918" s="76"/>
      <c r="G44918" s="76"/>
      <c r="H44918" s="76"/>
      <c r="I44918" s="76"/>
      <c r="J44918" s="76"/>
      <c r="K44918" s="76"/>
      <c r="M44918" s="76"/>
      <c r="N44918" s="76"/>
    </row>
    <row r="44919" spans="1:14" x14ac:dyDescent="0.25">
      <c r="A44919" s="76"/>
      <c r="C44919" s="76"/>
      <c r="D44919" s="76"/>
      <c r="E44919" s="76"/>
      <c r="F44919" s="76"/>
      <c r="G44919" s="76"/>
      <c r="H44919" s="76"/>
      <c r="I44919" s="76"/>
      <c r="J44919" s="76"/>
      <c r="K44919" s="76"/>
      <c r="M44919" s="76"/>
      <c r="N44919" s="76"/>
    </row>
    <row r="44920" spans="1:14" x14ac:dyDescent="0.25">
      <c r="A44920" s="76"/>
      <c r="B44920" s="76"/>
      <c r="C44920" s="76"/>
      <c r="D44920" s="76"/>
      <c r="E44920" s="76"/>
      <c r="F44920" s="76"/>
      <c r="G44920" s="76"/>
      <c r="H44920" s="76"/>
      <c r="I44920" s="76"/>
      <c r="J44920" s="76"/>
      <c r="K44920" s="76"/>
      <c r="M44920" s="76"/>
      <c r="N44920" s="76"/>
    </row>
    <row r="44921" spans="1:14" x14ac:dyDescent="0.25">
      <c r="A44921" s="76"/>
      <c r="C44921" s="76"/>
      <c r="D44921" s="76"/>
      <c r="E44921" s="76"/>
      <c r="F44921" s="76"/>
      <c r="G44921" s="76"/>
      <c r="H44921" s="76"/>
      <c r="I44921" s="76"/>
      <c r="J44921" s="76"/>
      <c r="K44921" s="76"/>
      <c r="M44921" s="76"/>
      <c r="N44921" s="76"/>
    </row>
    <row r="44922" spans="1:14" x14ac:dyDescent="0.25">
      <c r="A44922" s="76"/>
      <c r="B44922" s="76"/>
      <c r="C44922" s="76"/>
      <c r="D44922" s="76"/>
      <c r="E44922" s="76"/>
      <c r="F44922" s="76"/>
      <c r="G44922" s="76"/>
      <c r="H44922" s="76"/>
      <c r="I44922" s="76"/>
      <c r="J44922" s="76"/>
      <c r="K44922" s="76"/>
      <c r="M44922" s="76"/>
      <c r="N44922" s="76"/>
    </row>
    <row r="44923" spans="1:14" x14ac:dyDescent="0.25">
      <c r="B44923" s="76"/>
      <c r="C44923" s="76"/>
      <c r="D44923" s="76"/>
      <c r="E44923" s="76"/>
      <c r="F44923" s="76"/>
      <c r="G44923" s="76"/>
      <c r="H44923" s="76"/>
      <c r="I44923" s="76"/>
      <c r="J44923" s="76"/>
      <c r="K44923" s="76"/>
      <c r="M44923" s="76"/>
      <c r="N44923" s="76"/>
    </row>
    <row r="44924" spans="1:14" x14ac:dyDescent="0.25">
      <c r="B44924" s="76"/>
      <c r="C44924" s="76"/>
      <c r="D44924" s="76"/>
      <c r="E44924" s="76"/>
      <c r="F44924" s="76"/>
      <c r="G44924" s="76"/>
      <c r="H44924" s="76"/>
      <c r="I44924" s="76"/>
      <c r="J44924" s="76"/>
      <c r="K44924" s="76"/>
      <c r="M44924" s="76"/>
      <c r="N44924" s="76"/>
    </row>
    <row r="44925" spans="1:14" x14ac:dyDescent="0.25">
      <c r="A44925" s="76"/>
      <c r="B44925" s="76"/>
      <c r="C44925" s="76"/>
      <c r="D44925" s="76"/>
      <c r="E44925" s="76"/>
      <c r="F44925" s="76"/>
      <c r="G44925" s="76"/>
      <c r="H44925" s="76"/>
      <c r="I44925" s="76"/>
      <c r="J44925" s="76"/>
      <c r="K44925" s="76"/>
      <c r="M44925" s="76"/>
      <c r="N44925" s="76"/>
    </row>
    <row r="44926" spans="1:14" x14ac:dyDescent="0.25">
      <c r="B44926" s="76"/>
      <c r="C44926" s="76"/>
      <c r="D44926" s="76"/>
      <c r="E44926" s="76"/>
      <c r="F44926" s="76"/>
      <c r="G44926" s="76"/>
      <c r="H44926" s="76"/>
      <c r="I44926" s="76"/>
      <c r="J44926" s="76"/>
      <c r="K44926" s="76"/>
      <c r="M44926" s="76"/>
      <c r="N44926" s="76"/>
    </row>
    <row r="44927" spans="1:14" x14ac:dyDescent="0.25">
      <c r="A44927" s="76"/>
      <c r="C44927" s="76"/>
      <c r="D44927" s="76"/>
      <c r="E44927" s="76"/>
      <c r="F44927" s="76"/>
      <c r="G44927" s="76"/>
      <c r="H44927" s="76"/>
      <c r="I44927" s="76"/>
      <c r="J44927" s="76"/>
      <c r="K44927" s="76"/>
      <c r="M44927" s="76"/>
      <c r="N44927" s="76"/>
    </row>
    <row r="44928" spans="1:14" x14ac:dyDescent="0.25">
      <c r="C44928" s="76"/>
      <c r="D44928" s="76"/>
      <c r="E44928" s="76"/>
      <c r="F44928" s="76"/>
      <c r="G44928" s="76"/>
      <c r="H44928" s="76"/>
      <c r="I44928" s="76"/>
      <c r="J44928" s="76"/>
      <c r="K44928" s="76"/>
      <c r="M44928" s="76"/>
      <c r="N44928" s="76"/>
    </row>
    <row r="44929" spans="1:14" x14ac:dyDescent="0.25">
      <c r="B44929" s="80"/>
      <c r="C44929" s="76"/>
      <c r="D44929" s="76"/>
      <c r="E44929" s="76"/>
      <c r="F44929" s="76"/>
      <c r="G44929" s="76"/>
      <c r="H44929" s="76"/>
      <c r="I44929" s="76"/>
      <c r="J44929" s="76"/>
      <c r="K44929" s="76"/>
      <c r="M44929" s="76"/>
      <c r="N44929" s="76"/>
    </row>
    <row r="44930" spans="1:14" x14ac:dyDescent="0.25">
      <c r="C44930" s="76"/>
      <c r="D44930" s="76"/>
      <c r="E44930" s="76"/>
      <c r="F44930" s="76"/>
      <c r="G44930" s="76"/>
      <c r="H44930" s="76"/>
      <c r="I44930" s="76"/>
      <c r="J44930" s="76"/>
      <c r="K44930" s="76"/>
      <c r="M44930" s="76"/>
      <c r="N44930" s="76"/>
    </row>
    <row r="44931" spans="1:14" x14ac:dyDescent="0.25">
      <c r="B44931" s="76"/>
      <c r="C44931" s="76"/>
      <c r="D44931" s="76"/>
      <c r="E44931" s="76"/>
      <c r="F44931" s="76"/>
      <c r="G44931" s="76"/>
      <c r="H44931" s="76"/>
      <c r="I44931" s="76"/>
      <c r="J44931" s="76"/>
      <c r="K44931" s="76"/>
      <c r="M44931" s="76"/>
      <c r="N44931" s="76"/>
    </row>
    <row r="44932" spans="1:14" x14ac:dyDescent="0.25">
      <c r="A44932" s="76"/>
      <c r="B44932" s="76"/>
      <c r="C44932" s="76"/>
      <c r="D44932" s="76"/>
      <c r="E44932" s="76"/>
      <c r="F44932" s="76"/>
      <c r="G44932" s="76"/>
      <c r="H44932" s="76"/>
      <c r="I44932" s="76"/>
      <c r="J44932" s="76"/>
      <c r="K44932" s="76"/>
      <c r="M44932" s="76"/>
      <c r="N44932" s="76"/>
    </row>
    <row r="44933" spans="1:14" x14ac:dyDescent="0.25">
      <c r="C44933" s="76"/>
      <c r="D44933" s="76"/>
      <c r="E44933" s="76"/>
      <c r="F44933" s="76"/>
      <c r="G44933" s="76"/>
      <c r="H44933" s="76"/>
      <c r="I44933" s="76"/>
      <c r="J44933" s="76"/>
      <c r="K44933" s="76"/>
      <c r="M44933" s="76"/>
      <c r="N44933" s="76"/>
    </row>
    <row r="44934" spans="1:14" x14ac:dyDescent="0.25">
      <c r="A44934" s="76"/>
      <c r="B44934" s="80"/>
      <c r="C44934" s="76"/>
      <c r="D44934" s="76"/>
      <c r="E44934" s="76"/>
      <c r="F44934" s="76"/>
      <c r="G44934" s="76"/>
      <c r="H44934" s="76"/>
      <c r="I44934" s="76"/>
      <c r="J44934" s="76"/>
      <c r="K44934" s="76"/>
      <c r="M44934" s="76"/>
      <c r="N44934" s="76"/>
    </row>
    <row r="44935" spans="1:14" x14ac:dyDescent="0.25">
      <c r="A44935" s="76"/>
      <c r="C44935" s="76"/>
      <c r="D44935" s="76"/>
      <c r="E44935" s="76"/>
      <c r="F44935" s="76"/>
      <c r="G44935" s="76"/>
      <c r="H44935" s="76"/>
      <c r="I44935" s="76"/>
      <c r="J44935" s="76"/>
      <c r="K44935" s="76"/>
      <c r="M44935" s="76"/>
      <c r="N44935" s="76"/>
    </row>
    <row r="44936" spans="1:14" x14ac:dyDescent="0.25">
      <c r="A44936" s="76"/>
      <c r="C44936" s="76"/>
      <c r="D44936" s="76"/>
      <c r="E44936" s="76"/>
      <c r="F44936" s="76"/>
      <c r="G44936" s="76"/>
      <c r="H44936" s="76"/>
      <c r="I44936" s="76"/>
      <c r="J44936" s="76"/>
      <c r="K44936" s="76"/>
      <c r="M44936" s="76"/>
      <c r="N44936" s="76"/>
    </row>
    <row r="44937" spans="1:14" x14ac:dyDescent="0.25">
      <c r="B44937" s="76"/>
      <c r="C44937" s="76"/>
      <c r="D44937" s="76"/>
      <c r="E44937" s="76"/>
      <c r="F44937" s="76"/>
      <c r="G44937" s="76"/>
      <c r="H44937" s="76"/>
      <c r="I44937" s="76"/>
      <c r="J44937" s="76"/>
      <c r="K44937" s="76"/>
      <c r="M44937" s="76"/>
      <c r="N44937" s="76"/>
    </row>
    <row r="44938" spans="1:14" x14ac:dyDescent="0.25">
      <c r="C44938" s="76"/>
      <c r="D44938" s="76"/>
      <c r="E44938" s="76"/>
      <c r="F44938" s="76"/>
      <c r="G44938" s="76"/>
      <c r="H44938" s="76"/>
      <c r="I44938" s="76"/>
      <c r="J44938" s="76"/>
      <c r="K44938" s="76"/>
      <c r="M44938" s="76"/>
      <c r="N44938" s="76"/>
    </row>
    <row r="44939" spans="1:14" x14ac:dyDescent="0.25">
      <c r="B44939" s="76"/>
      <c r="C44939" s="76"/>
      <c r="D44939" s="76"/>
      <c r="E44939" s="76"/>
      <c r="F44939" s="76"/>
      <c r="G44939" s="76"/>
      <c r="H44939" s="76"/>
      <c r="I44939" s="76"/>
      <c r="J44939" s="76"/>
      <c r="K44939" s="76"/>
      <c r="M44939" s="76"/>
      <c r="N44939" s="76"/>
    </row>
    <row r="44940" spans="1:14" x14ac:dyDescent="0.25">
      <c r="C44940" s="76"/>
      <c r="D44940" s="76"/>
      <c r="E44940" s="76"/>
      <c r="F44940" s="76"/>
      <c r="G44940" s="76"/>
      <c r="H44940" s="76"/>
      <c r="I44940" s="76"/>
      <c r="J44940" s="76"/>
      <c r="K44940" s="76"/>
      <c r="M44940" s="76"/>
      <c r="N44940" s="76"/>
    </row>
    <row r="44941" spans="1:14" x14ac:dyDescent="0.25">
      <c r="A44941" s="76"/>
      <c r="B44941" s="76"/>
      <c r="C44941" s="76"/>
      <c r="D44941" s="76"/>
      <c r="E44941" s="76"/>
      <c r="F44941" s="76"/>
      <c r="G44941" s="76"/>
      <c r="H44941" s="76"/>
      <c r="I44941" s="76"/>
      <c r="J44941" s="76"/>
      <c r="K44941" s="76"/>
      <c r="M44941" s="76"/>
      <c r="N44941" s="76"/>
    </row>
    <row r="44942" spans="1:14" x14ac:dyDescent="0.25">
      <c r="A44942" s="76"/>
      <c r="C44942" s="76"/>
      <c r="D44942" s="76"/>
      <c r="E44942" s="76"/>
      <c r="F44942" s="76"/>
      <c r="G44942" s="76"/>
      <c r="H44942" s="76"/>
      <c r="I44942" s="76"/>
      <c r="J44942" s="76"/>
      <c r="K44942" s="76"/>
      <c r="M44942" s="76"/>
      <c r="N44942" s="76"/>
    </row>
    <row r="44943" spans="1:14" x14ac:dyDescent="0.25">
      <c r="C44943" s="76"/>
      <c r="D44943" s="76"/>
      <c r="E44943" s="76"/>
      <c r="F44943" s="76"/>
      <c r="G44943" s="76"/>
      <c r="H44943" s="76"/>
      <c r="I44943" s="76"/>
      <c r="J44943" s="76"/>
      <c r="K44943" s="76"/>
      <c r="M44943" s="76"/>
      <c r="N44943" s="76"/>
    </row>
    <row r="44944" spans="1:14" x14ac:dyDescent="0.25">
      <c r="A44944" s="76"/>
      <c r="C44944" s="76"/>
      <c r="D44944" s="76"/>
      <c r="E44944" s="76"/>
      <c r="F44944" s="76"/>
      <c r="G44944" s="76"/>
      <c r="H44944" s="76"/>
      <c r="I44944" s="76"/>
      <c r="J44944" s="76"/>
      <c r="K44944" s="76"/>
      <c r="M44944" s="76"/>
      <c r="N44944" s="76"/>
    </row>
    <row r="44945" spans="1:14" x14ac:dyDescent="0.25">
      <c r="A44945" s="76"/>
      <c r="B44945" s="76"/>
      <c r="C44945" s="76"/>
      <c r="D44945" s="76"/>
      <c r="E44945" s="76"/>
      <c r="F44945" s="76"/>
      <c r="G44945" s="76"/>
      <c r="H44945" s="76"/>
      <c r="I44945" s="76"/>
      <c r="J44945" s="76"/>
      <c r="K44945" s="76"/>
      <c r="M44945" s="76"/>
      <c r="N44945" s="76"/>
    </row>
    <row r="44946" spans="1:14" x14ac:dyDescent="0.25">
      <c r="A44946" s="76"/>
      <c r="C44946" s="76"/>
      <c r="D44946" s="76"/>
      <c r="E44946" s="76"/>
      <c r="F44946" s="76"/>
      <c r="G44946" s="76"/>
      <c r="H44946" s="76"/>
      <c r="I44946" s="76"/>
      <c r="J44946" s="76"/>
      <c r="K44946" s="76"/>
      <c r="M44946" s="76"/>
      <c r="N44946" s="76"/>
    </row>
    <row r="44947" spans="1:14" x14ac:dyDescent="0.25">
      <c r="A44947" s="76"/>
      <c r="B44947" s="76"/>
      <c r="C44947" s="76"/>
      <c r="D44947" s="76"/>
      <c r="E44947" s="76"/>
      <c r="F44947" s="76"/>
      <c r="G44947" s="76"/>
      <c r="H44947" s="76"/>
      <c r="I44947" s="76"/>
      <c r="J44947" s="76"/>
      <c r="K44947" s="76"/>
      <c r="M44947" s="76"/>
      <c r="N44947" s="76"/>
    </row>
    <row r="44948" spans="1:14" x14ac:dyDescent="0.25">
      <c r="C44948" s="76"/>
      <c r="D44948" s="76"/>
      <c r="E44948" s="76"/>
      <c r="F44948" s="76"/>
      <c r="G44948" s="76"/>
      <c r="H44948" s="76"/>
      <c r="I44948" s="76"/>
      <c r="J44948" s="76"/>
      <c r="K44948" s="76"/>
      <c r="M44948" s="76"/>
      <c r="N44948" s="76"/>
    </row>
    <row r="44949" spans="1:14" x14ac:dyDescent="0.25">
      <c r="C44949" s="76"/>
      <c r="D44949" s="76"/>
      <c r="E44949" s="76"/>
      <c r="F44949" s="76"/>
      <c r="G44949" s="76"/>
      <c r="H44949" s="76"/>
      <c r="I44949" s="76"/>
      <c r="J44949" s="76"/>
      <c r="K44949" s="76"/>
      <c r="M44949" s="76"/>
      <c r="N44949" s="76"/>
    </row>
    <row r="44950" spans="1:14" x14ac:dyDescent="0.25">
      <c r="C44950" s="76"/>
      <c r="D44950" s="76"/>
      <c r="E44950" s="76"/>
      <c r="F44950" s="76"/>
      <c r="G44950" s="76"/>
      <c r="H44950" s="76"/>
      <c r="I44950" s="76"/>
      <c r="J44950" s="76"/>
      <c r="K44950" s="76"/>
      <c r="M44950" s="76"/>
      <c r="N44950" s="76"/>
    </row>
    <row r="44951" spans="1:14" x14ac:dyDescent="0.25">
      <c r="B44951" s="76"/>
      <c r="C44951" s="76"/>
      <c r="D44951" s="76"/>
      <c r="E44951" s="76"/>
      <c r="F44951" s="76"/>
      <c r="G44951" s="76"/>
      <c r="H44951" s="76"/>
      <c r="I44951" s="76"/>
      <c r="J44951" s="76"/>
      <c r="K44951" s="76"/>
      <c r="M44951" s="76"/>
      <c r="N44951" s="76"/>
    </row>
    <row r="44952" spans="1:14" x14ac:dyDescent="0.25">
      <c r="C44952" s="76"/>
      <c r="D44952" s="76"/>
      <c r="E44952" s="76"/>
      <c r="F44952" s="76"/>
      <c r="G44952" s="76"/>
      <c r="H44952" s="76"/>
      <c r="I44952" s="76"/>
      <c r="J44952" s="76"/>
      <c r="K44952" s="76"/>
      <c r="M44952" s="76"/>
      <c r="N44952" s="76"/>
    </row>
    <row r="44953" spans="1:14" x14ac:dyDescent="0.25">
      <c r="A44953" s="76"/>
      <c r="B44953" s="76"/>
      <c r="C44953" s="76"/>
      <c r="D44953" s="76"/>
      <c r="E44953" s="76"/>
      <c r="F44953" s="76"/>
      <c r="G44953" s="76"/>
      <c r="H44953" s="76"/>
      <c r="I44953" s="76"/>
      <c r="J44953" s="76"/>
      <c r="K44953" s="76"/>
      <c r="M44953" s="76"/>
      <c r="N44953" s="76"/>
    </row>
    <row r="44954" spans="1:14" x14ac:dyDescent="0.25">
      <c r="B44954" s="76"/>
      <c r="C44954" s="76"/>
      <c r="D44954" s="76"/>
      <c r="E44954" s="76"/>
      <c r="F44954" s="76"/>
      <c r="G44954" s="76"/>
      <c r="H44954" s="76"/>
      <c r="I44954" s="76"/>
      <c r="J44954" s="76"/>
      <c r="K44954" s="76"/>
      <c r="M44954" s="76"/>
      <c r="N44954" s="76"/>
    </row>
    <row r="44955" spans="1:14" x14ac:dyDescent="0.25">
      <c r="C44955" s="76"/>
      <c r="D44955" s="76"/>
      <c r="E44955" s="76"/>
      <c r="F44955" s="76"/>
      <c r="G44955" s="76"/>
      <c r="H44955" s="76"/>
      <c r="I44955" s="76"/>
      <c r="J44955" s="76"/>
      <c r="K44955" s="76"/>
      <c r="M44955" s="76"/>
      <c r="N44955" s="76"/>
    </row>
    <row r="44956" spans="1:14" x14ac:dyDescent="0.25">
      <c r="C44956" s="76"/>
      <c r="D44956" s="76"/>
      <c r="E44956" s="76"/>
      <c r="F44956" s="76"/>
      <c r="G44956" s="76"/>
      <c r="H44956" s="76"/>
      <c r="I44956" s="76"/>
      <c r="J44956" s="76"/>
      <c r="K44956" s="76"/>
      <c r="M44956" s="76"/>
      <c r="N44956" s="76"/>
    </row>
    <row r="44957" spans="1:14" x14ac:dyDescent="0.25">
      <c r="C44957" s="76"/>
      <c r="D44957" s="76"/>
      <c r="E44957" s="76"/>
      <c r="F44957" s="76"/>
      <c r="G44957" s="76"/>
      <c r="H44957" s="76"/>
      <c r="I44957" s="76"/>
      <c r="J44957" s="76"/>
      <c r="K44957" s="76"/>
      <c r="M44957" s="76"/>
      <c r="N44957" s="76"/>
    </row>
    <row r="44958" spans="1:14" x14ac:dyDescent="0.25">
      <c r="B44958" s="76"/>
      <c r="C44958" s="76"/>
      <c r="D44958" s="76"/>
      <c r="E44958" s="76"/>
      <c r="F44958" s="76"/>
      <c r="G44958" s="76"/>
      <c r="H44958" s="76"/>
      <c r="I44958" s="76"/>
      <c r="J44958" s="76"/>
      <c r="K44958" s="76"/>
      <c r="M44958" s="76"/>
      <c r="N44958" s="76"/>
    </row>
    <row r="44959" spans="1:14" x14ac:dyDescent="0.25">
      <c r="C44959" s="76"/>
      <c r="D44959" s="76"/>
      <c r="E44959" s="76"/>
      <c r="F44959" s="76"/>
      <c r="G44959" s="76"/>
      <c r="H44959" s="76"/>
      <c r="I44959" s="76"/>
      <c r="J44959" s="76"/>
      <c r="K44959" s="76"/>
      <c r="M44959" s="76"/>
      <c r="N44959" s="76"/>
    </row>
    <row r="44960" spans="1:14" x14ac:dyDescent="0.25">
      <c r="B44960" s="76"/>
      <c r="C44960" s="76"/>
      <c r="D44960" s="76"/>
      <c r="E44960" s="76"/>
      <c r="F44960" s="76"/>
      <c r="G44960" s="76"/>
      <c r="H44960" s="76"/>
      <c r="I44960" s="76"/>
      <c r="J44960" s="76"/>
      <c r="K44960" s="76"/>
      <c r="M44960" s="76"/>
      <c r="N44960" s="76"/>
    </row>
    <row r="44961" spans="1:14" x14ac:dyDescent="0.25">
      <c r="C44961" s="76"/>
      <c r="D44961" s="76"/>
      <c r="E44961" s="76"/>
      <c r="F44961" s="76"/>
      <c r="G44961" s="76"/>
      <c r="H44961" s="76"/>
      <c r="I44961" s="76"/>
      <c r="J44961" s="76"/>
      <c r="K44961" s="76"/>
      <c r="M44961" s="76"/>
      <c r="N44961" s="76"/>
    </row>
    <row r="44962" spans="1:14" x14ac:dyDescent="0.25">
      <c r="C44962" s="76"/>
      <c r="D44962" s="76"/>
      <c r="E44962" s="76"/>
      <c r="F44962" s="76"/>
      <c r="G44962" s="76"/>
      <c r="H44962" s="76"/>
      <c r="I44962" s="76"/>
      <c r="J44962" s="76"/>
      <c r="K44962" s="76"/>
      <c r="M44962" s="76"/>
      <c r="N44962" s="76"/>
    </row>
    <row r="44963" spans="1:14" x14ac:dyDescent="0.25">
      <c r="C44963" s="76"/>
      <c r="D44963" s="76"/>
      <c r="E44963" s="76"/>
      <c r="F44963" s="76"/>
      <c r="G44963" s="76"/>
      <c r="H44963" s="76"/>
      <c r="I44963" s="76"/>
      <c r="J44963" s="76"/>
      <c r="K44963" s="76"/>
      <c r="M44963" s="76"/>
      <c r="N44963" s="76"/>
    </row>
    <row r="44964" spans="1:14" x14ac:dyDescent="0.25">
      <c r="A44964" s="76"/>
      <c r="C44964" s="76"/>
      <c r="D44964" s="76"/>
      <c r="E44964" s="76"/>
      <c r="F44964" s="76"/>
      <c r="G44964" s="76"/>
      <c r="H44964" s="76"/>
      <c r="I44964" s="76"/>
      <c r="J44964" s="76"/>
      <c r="K44964" s="76"/>
      <c r="M44964" s="76"/>
      <c r="N44964" s="76"/>
    </row>
    <row r="44965" spans="1:14" x14ac:dyDescent="0.25">
      <c r="C44965" s="76"/>
      <c r="D44965" s="76"/>
      <c r="E44965" s="76"/>
      <c r="F44965" s="76"/>
      <c r="G44965" s="76"/>
      <c r="H44965" s="76"/>
      <c r="I44965" s="76"/>
      <c r="J44965" s="76"/>
      <c r="K44965" s="76"/>
      <c r="M44965" s="76"/>
      <c r="N44965" s="76"/>
    </row>
    <row r="44966" spans="1:14" x14ac:dyDescent="0.25">
      <c r="C44966" s="76"/>
      <c r="D44966" s="76"/>
      <c r="E44966" s="76"/>
      <c r="F44966" s="76"/>
      <c r="G44966" s="76"/>
      <c r="H44966" s="76"/>
      <c r="I44966" s="76"/>
      <c r="J44966" s="76"/>
      <c r="K44966" s="76"/>
      <c r="M44966" s="76"/>
      <c r="N44966" s="76"/>
    </row>
    <row r="44967" spans="1:14" x14ac:dyDescent="0.25">
      <c r="C44967" s="76"/>
      <c r="D44967" s="76"/>
      <c r="E44967" s="76"/>
      <c r="F44967" s="76"/>
      <c r="G44967" s="76"/>
      <c r="H44967" s="76"/>
      <c r="I44967" s="76"/>
      <c r="J44967" s="76"/>
      <c r="K44967" s="76"/>
      <c r="M44967" s="76"/>
      <c r="N44967" s="76"/>
    </row>
    <row r="44968" spans="1:14" x14ac:dyDescent="0.25">
      <c r="A44968" s="76"/>
      <c r="C44968" s="76"/>
      <c r="D44968" s="76"/>
      <c r="E44968" s="76"/>
      <c r="F44968" s="76"/>
      <c r="G44968" s="76"/>
      <c r="H44968" s="76"/>
      <c r="I44968" s="76"/>
      <c r="J44968" s="76"/>
      <c r="K44968" s="76"/>
      <c r="M44968" s="76"/>
      <c r="N44968" s="76"/>
    </row>
    <row r="44969" spans="1:14" x14ac:dyDescent="0.25">
      <c r="C44969" s="76"/>
      <c r="D44969" s="76"/>
      <c r="E44969" s="76"/>
      <c r="F44969" s="76"/>
      <c r="G44969" s="76"/>
      <c r="H44969" s="76"/>
      <c r="I44969" s="76"/>
      <c r="J44969" s="76"/>
      <c r="K44969" s="76"/>
      <c r="M44969" s="76"/>
      <c r="N44969" s="76"/>
    </row>
    <row r="44970" spans="1:14" x14ac:dyDescent="0.25">
      <c r="B44970" s="76"/>
      <c r="C44970" s="76"/>
      <c r="D44970" s="76"/>
      <c r="E44970" s="76"/>
      <c r="F44970" s="76"/>
      <c r="G44970" s="76"/>
      <c r="H44970" s="76"/>
      <c r="I44970" s="76"/>
      <c r="J44970" s="76"/>
      <c r="K44970" s="76"/>
      <c r="M44970" s="76"/>
      <c r="N44970" s="76"/>
    </row>
    <row r="44971" spans="1:14" x14ac:dyDescent="0.25">
      <c r="C44971" s="76"/>
      <c r="D44971" s="76"/>
      <c r="E44971" s="76"/>
      <c r="F44971" s="76"/>
      <c r="G44971" s="76"/>
      <c r="H44971" s="76"/>
      <c r="I44971" s="76"/>
      <c r="J44971" s="76"/>
      <c r="K44971" s="76"/>
      <c r="M44971" s="76"/>
      <c r="N44971" s="76"/>
    </row>
    <row r="44972" spans="1:14" x14ac:dyDescent="0.25">
      <c r="C44972" s="76"/>
      <c r="D44972" s="76"/>
      <c r="E44972" s="76"/>
      <c r="F44972" s="76"/>
      <c r="G44972" s="76"/>
      <c r="H44972" s="76"/>
      <c r="I44972" s="76"/>
      <c r="J44972" s="76"/>
      <c r="K44972" s="76"/>
      <c r="M44972" s="76"/>
      <c r="N44972" s="76"/>
    </row>
    <row r="44973" spans="1:14" x14ac:dyDescent="0.25">
      <c r="C44973" s="76"/>
      <c r="D44973" s="76"/>
      <c r="E44973" s="76"/>
      <c r="F44973" s="76"/>
      <c r="G44973" s="76"/>
      <c r="H44973" s="76"/>
      <c r="I44973" s="76"/>
      <c r="J44973" s="76"/>
      <c r="K44973" s="76"/>
      <c r="M44973" s="76"/>
      <c r="N44973" s="76"/>
    </row>
    <row r="44974" spans="1:14" x14ac:dyDescent="0.25">
      <c r="A44974" s="76"/>
      <c r="C44974" s="76"/>
      <c r="D44974" s="76"/>
      <c r="E44974" s="76"/>
      <c r="F44974" s="76"/>
      <c r="G44974" s="76"/>
      <c r="H44974" s="76"/>
      <c r="I44974" s="76"/>
      <c r="J44974" s="76"/>
      <c r="K44974" s="76"/>
      <c r="M44974" s="76"/>
      <c r="N44974" s="76"/>
    </row>
    <row r="44975" spans="1:14" x14ac:dyDescent="0.25">
      <c r="C44975" s="76"/>
      <c r="D44975" s="76"/>
      <c r="E44975" s="76"/>
      <c r="F44975" s="76"/>
      <c r="G44975" s="76"/>
      <c r="H44975" s="76"/>
      <c r="I44975" s="76"/>
      <c r="J44975" s="76"/>
      <c r="K44975" s="76"/>
      <c r="M44975" s="76"/>
      <c r="N44975" s="76"/>
    </row>
    <row r="44976" spans="1:14" x14ac:dyDescent="0.25">
      <c r="A44976" s="76"/>
      <c r="C44976" s="76"/>
      <c r="D44976" s="76"/>
      <c r="E44976" s="76"/>
      <c r="F44976" s="76"/>
      <c r="G44976" s="76"/>
      <c r="H44976" s="76"/>
      <c r="I44976" s="76"/>
      <c r="J44976" s="76"/>
      <c r="K44976" s="76"/>
      <c r="M44976" s="76"/>
      <c r="N44976" s="76"/>
    </row>
    <row r="44977" spans="1:14" x14ac:dyDescent="0.25">
      <c r="C44977" s="76"/>
      <c r="D44977" s="76"/>
      <c r="E44977" s="76"/>
      <c r="F44977" s="76"/>
      <c r="G44977" s="76"/>
      <c r="H44977" s="76"/>
      <c r="I44977" s="76"/>
      <c r="J44977" s="76"/>
      <c r="K44977" s="76"/>
      <c r="M44977" s="76"/>
      <c r="N44977" s="76"/>
    </row>
    <row r="44978" spans="1:14" x14ac:dyDescent="0.25">
      <c r="C44978" s="76"/>
      <c r="D44978" s="76"/>
      <c r="E44978" s="76"/>
      <c r="F44978" s="76"/>
      <c r="G44978" s="76"/>
      <c r="H44978" s="76"/>
      <c r="I44978" s="76"/>
      <c r="J44978" s="76"/>
      <c r="K44978" s="76"/>
      <c r="M44978" s="76"/>
      <c r="N44978" s="76"/>
    </row>
    <row r="44979" spans="1:14" x14ac:dyDescent="0.25">
      <c r="A44979" s="76"/>
      <c r="B44979" s="76"/>
      <c r="C44979" s="76"/>
      <c r="D44979" s="76"/>
      <c r="E44979" s="76"/>
      <c r="F44979" s="76"/>
      <c r="G44979" s="76"/>
      <c r="H44979" s="76"/>
      <c r="I44979" s="76"/>
      <c r="J44979" s="76"/>
      <c r="K44979" s="76"/>
      <c r="M44979" s="76"/>
      <c r="N44979" s="76"/>
    </row>
    <row r="44980" spans="1:14" x14ac:dyDescent="0.25">
      <c r="C44980" s="76"/>
      <c r="D44980" s="76"/>
      <c r="E44980" s="76"/>
      <c r="F44980" s="76"/>
      <c r="G44980" s="76"/>
      <c r="H44980" s="76"/>
      <c r="I44980" s="76"/>
      <c r="J44980" s="76"/>
      <c r="K44980" s="76"/>
      <c r="M44980" s="76"/>
      <c r="N44980" s="76"/>
    </row>
    <row r="44981" spans="1:14" x14ac:dyDescent="0.25">
      <c r="A44981" s="76"/>
      <c r="B44981" s="76"/>
      <c r="C44981" s="76"/>
      <c r="D44981" s="76"/>
      <c r="E44981" s="76"/>
      <c r="F44981" s="76"/>
      <c r="G44981" s="76"/>
      <c r="H44981" s="76"/>
      <c r="I44981" s="76"/>
      <c r="J44981" s="76"/>
      <c r="K44981" s="76"/>
      <c r="M44981" s="76"/>
      <c r="N44981" s="76"/>
    </row>
    <row r="44982" spans="1:14" x14ac:dyDescent="0.25">
      <c r="A44982" s="76"/>
      <c r="B44982" s="76"/>
      <c r="C44982" s="76"/>
      <c r="D44982" s="76"/>
      <c r="E44982" s="76"/>
      <c r="F44982" s="76"/>
      <c r="G44982" s="76"/>
      <c r="H44982" s="76"/>
      <c r="I44982" s="76"/>
      <c r="J44982" s="76"/>
      <c r="K44982" s="76"/>
      <c r="M44982" s="76"/>
      <c r="N44982" s="76"/>
    </row>
    <row r="44983" spans="1:14" x14ac:dyDescent="0.25">
      <c r="A44983" s="76"/>
      <c r="C44983" s="76"/>
      <c r="D44983" s="76"/>
      <c r="E44983" s="76"/>
      <c r="F44983" s="76"/>
      <c r="G44983" s="76"/>
      <c r="H44983" s="76"/>
      <c r="I44983" s="76"/>
      <c r="J44983" s="76"/>
      <c r="K44983" s="76"/>
      <c r="M44983" s="76"/>
      <c r="N44983" s="76"/>
    </row>
    <row r="44984" spans="1:14" x14ac:dyDescent="0.25">
      <c r="C44984" s="76"/>
      <c r="D44984" s="76"/>
      <c r="E44984" s="76"/>
      <c r="F44984" s="76"/>
      <c r="G44984" s="76"/>
      <c r="H44984" s="76"/>
      <c r="I44984" s="76"/>
      <c r="J44984" s="76"/>
      <c r="K44984" s="76"/>
      <c r="L44984" s="76"/>
      <c r="M44984" s="76"/>
      <c r="N44984" s="76"/>
    </row>
    <row r="44985" spans="1:14" x14ac:dyDescent="0.25">
      <c r="C44985" s="76"/>
      <c r="D44985" s="76"/>
      <c r="E44985" s="76"/>
      <c r="F44985" s="76"/>
      <c r="G44985" s="76"/>
      <c r="H44985" s="76"/>
      <c r="I44985" s="76"/>
      <c r="J44985" s="76"/>
      <c r="K44985" s="76"/>
      <c r="L44985" s="76"/>
      <c r="M44985" s="76"/>
      <c r="N44985" s="76"/>
    </row>
    <row r="44986" spans="1:14" x14ac:dyDescent="0.25">
      <c r="B44986" s="76"/>
      <c r="C44986" s="76"/>
      <c r="D44986" s="76"/>
      <c r="E44986" s="76"/>
      <c r="F44986" s="76"/>
      <c r="G44986" s="76"/>
      <c r="H44986" s="76"/>
      <c r="I44986" s="76"/>
      <c r="J44986" s="76"/>
      <c r="K44986" s="76"/>
      <c r="L44986" s="76"/>
      <c r="M44986" s="76"/>
      <c r="N44986" s="76"/>
    </row>
    <row r="44987" spans="1:14" x14ac:dyDescent="0.25">
      <c r="B44987" s="76"/>
      <c r="C44987" s="76"/>
      <c r="D44987" s="76"/>
      <c r="E44987" s="76"/>
      <c r="F44987" s="76"/>
      <c r="G44987" s="76"/>
      <c r="H44987" s="76"/>
      <c r="I44987" s="76"/>
      <c r="J44987" s="76"/>
      <c r="K44987" s="76"/>
      <c r="L44987" s="76"/>
      <c r="M44987" s="76"/>
      <c r="N44987" s="76"/>
    </row>
    <row r="44988" spans="1:14" x14ac:dyDescent="0.25">
      <c r="B44988" s="76"/>
      <c r="C44988" s="76"/>
      <c r="D44988" s="76"/>
      <c r="E44988" s="76"/>
      <c r="F44988" s="76"/>
      <c r="G44988" s="76"/>
      <c r="H44988" s="76"/>
      <c r="I44988" s="76"/>
      <c r="J44988" s="76"/>
      <c r="K44988" s="76"/>
      <c r="L44988" s="76"/>
      <c r="M44988" s="76"/>
      <c r="N44988" s="76"/>
    </row>
    <row r="44989" spans="1:14" x14ac:dyDescent="0.25">
      <c r="B44989" s="76"/>
      <c r="C44989" s="76"/>
      <c r="D44989" s="76"/>
      <c r="E44989" s="76"/>
      <c r="F44989" s="76"/>
      <c r="G44989" s="76"/>
      <c r="H44989" s="76"/>
      <c r="I44989" s="76"/>
      <c r="J44989" s="76"/>
      <c r="K44989" s="76"/>
      <c r="L44989" s="76"/>
      <c r="M44989" s="76"/>
      <c r="N44989" s="76"/>
    </row>
    <row r="44990" spans="1:14" x14ac:dyDescent="0.25">
      <c r="C44990" s="76"/>
      <c r="D44990" s="76"/>
      <c r="E44990" s="76"/>
      <c r="F44990" s="76"/>
      <c r="G44990" s="76"/>
      <c r="H44990" s="76"/>
      <c r="I44990" s="76"/>
      <c r="J44990" s="76"/>
      <c r="K44990" s="76"/>
      <c r="L44990" s="76"/>
      <c r="M44990" s="76"/>
      <c r="N44990" s="76"/>
    </row>
    <row r="44991" spans="1:14" x14ac:dyDescent="0.25">
      <c r="C44991" s="76"/>
      <c r="D44991" s="76"/>
      <c r="E44991" s="76"/>
      <c r="F44991" s="76"/>
      <c r="G44991" s="76"/>
      <c r="H44991" s="76"/>
      <c r="I44991" s="76"/>
      <c r="J44991" s="76"/>
      <c r="K44991" s="76"/>
      <c r="L44991" s="76"/>
      <c r="M44991" s="76"/>
      <c r="N44991" s="76"/>
    </row>
    <row r="44992" spans="1:14" x14ac:dyDescent="0.25">
      <c r="A44992" s="76"/>
      <c r="B44992" s="76"/>
      <c r="C44992" s="76"/>
      <c r="D44992" s="76"/>
      <c r="E44992" s="76"/>
      <c r="F44992" s="76"/>
      <c r="G44992" s="76"/>
      <c r="H44992" s="76"/>
      <c r="I44992" s="76"/>
      <c r="J44992" s="76"/>
      <c r="K44992" s="76"/>
      <c r="L44992" s="76"/>
      <c r="M44992" s="76"/>
      <c r="N44992" s="76"/>
    </row>
    <row r="44993" spans="1:14" x14ac:dyDescent="0.25">
      <c r="A44993" s="76"/>
      <c r="C44993" s="76"/>
      <c r="D44993" s="76"/>
      <c r="E44993" s="76"/>
      <c r="F44993" s="76"/>
      <c r="G44993" s="76"/>
      <c r="H44993" s="76"/>
      <c r="I44993" s="76"/>
      <c r="J44993" s="76"/>
      <c r="K44993" s="76"/>
      <c r="L44993" s="76"/>
      <c r="M44993" s="76"/>
      <c r="N44993" s="76"/>
    </row>
    <row r="44994" spans="1:14" x14ac:dyDescent="0.25">
      <c r="B44994" s="76"/>
      <c r="C44994" s="76"/>
      <c r="D44994" s="76"/>
      <c r="E44994" s="76"/>
      <c r="F44994" s="76"/>
      <c r="G44994" s="76"/>
      <c r="H44994" s="76"/>
      <c r="I44994" s="76"/>
      <c r="J44994" s="76"/>
      <c r="K44994" s="76"/>
      <c r="L44994" s="76"/>
      <c r="M44994" s="76"/>
      <c r="N44994" s="76"/>
    </row>
    <row r="44995" spans="1:14" x14ac:dyDescent="0.25">
      <c r="C44995" s="76"/>
      <c r="D44995" s="76"/>
      <c r="E44995" s="76"/>
      <c r="F44995" s="76"/>
      <c r="G44995" s="76"/>
      <c r="H44995" s="76"/>
      <c r="I44995" s="76"/>
      <c r="J44995" s="76"/>
      <c r="K44995" s="76"/>
      <c r="L44995" s="76"/>
      <c r="M44995" s="76"/>
      <c r="N44995" s="76"/>
    </row>
    <row r="44996" spans="1:14" x14ac:dyDescent="0.25">
      <c r="C44996" s="76"/>
      <c r="D44996" s="76"/>
      <c r="E44996" s="76"/>
      <c r="F44996" s="76"/>
      <c r="G44996" s="76"/>
      <c r="H44996" s="76"/>
      <c r="I44996" s="76"/>
      <c r="J44996" s="76"/>
      <c r="K44996" s="76"/>
      <c r="L44996" s="76"/>
      <c r="M44996" s="76"/>
      <c r="N44996" s="76"/>
    </row>
    <row r="44997" spans="1:14" x14ac:dyDescent="0.25">
      <c r="C44997" s="76"/>
      <c r="D44997" s="76"/>
      <c r="E44997" s="76"/>
      <c r="F44997" s="76"/>
      <c r="G44997" s="76"/>
      <c r="H44997" s="76"/>
      <c r="I44997" s="76"/>
      <c r="J44997" s="76"/>
      <c r="K44997" s="76"/>
      <c r="L44997" s="76"/>
      <c r="M44997" s="76"/>
      <c r="N44997" s="76"/>
    </row>
    <row r="44998" spans="1:14" x14ac:dyDescent="0.25">
      <c r="C44998" s="76"/>
      <c r="D44998" s="76"/>
      <c r="E44998" s="76"/>
      <c r="F44998" s="76"/>
      <c r="G44998" s="76"/>
      <c r="H44998" s="76"/>
      <c r="I44998" s="76"/>
      <c r="J44998" s="76"/>
      <c r="K44998" s="76"/>
      <c r="L44998" s="76"/>
      <c r="M44998" s="76"/>
      <c r="N44998" s="76"/>
    </row>
    <row r="44999" spans="1:14" x14ac:dyDescent="0.25">
      <c r="B44999" s="76"/>
      <c r="C44999" s="76"/>
      <c r="D44999" s="76"/>
      <c r="E44999" s="76"/>
      <c r="F44999" s="76"/>
      <c r="G44999" s="76"/>
      <c r="H44999" s="76"/>
      <c r="I44999" s="76"/>
      <c r="J44999" s="76"/>
      <c r="K44999" s="76"/>
      <c r="L44999" s="76"/>
      <c r="M44999" s="76"/>
      <c r="N44999" s="76"/>
    </row>
    <row r="45000" spans="1:14" x14ac:dyDescent="0.25">
      <c r="C45000" s="76"/>
      <c r="D45000" s="76"/>
      <c r="E45000" s="76"/>
      <c r="F45000" s="76"/>
      <c r="G45000" s="76"/>
      <c r="H45000" s="76"/>
      <c r="I45000" s="76"/>
      <c r="J45000" s="76"/>
      <c r="K45000" s="76"/>
      <c r="L45000" s="76"/>
      <c r="M45000" s="76"/>
      <c r="N45000" s="76"/>
    </row>
    <row r="45001" spans="1:14" x14ac:dyDescent="0.25">
      <c r="C45001" s="76"/>
      <c r="D45001" s="76"/>
      <c r="E45001" s="76"/>
      <c r="F45001" s="76"/>
      <c r="G45001" s="76"/>
      <c r="H45001" s="76"/>
      <c r="I45001" s="76"/>
      <c r="J45001" s="76"/>
      <c r="K45001" s="76"/>
      <c r="L45001" s="76"/>
      <c r="M45001" s="76"/>
      <c r="N45001" s="76"/>
    </row>
    <row r="45002" spans="1:14" x14ac:dyDescent="0.25">
      <c r="B45002" s="76"/>
      <c r="C45002" s="76"/>
      <c r="D45002" s="76"/>
      <c r="E45002" s="76"/>
      <c r="F45002" s="76"/>
      <c r="G45002" s="76"/>
      <c r="H45002" s="76"/>
      <c r="I45002" s="76"/>
      <c r="J45002" s="76"/>
      <c r="K45002" s="76"/>
      <c r="L45002" s="76"/>
      <c r="M45002" s="76"/>
      <c r="N45002" s="76"/>
    </row>
    <row r="45003" spans="1:14" x14ac:dyDescent="0.25">
      <c r="B45003" s="76"/>
      <c r="C45003" s="76"/>
      <c r="D45003" s="76"/>
      <c r="E45003" s="76"/>
      <c r="F45003" s="76"/>
      <c r="G45003" s="76"/>
      <c r="H45003" s="76"/>
      <c r="I45003" s="76"/>
      <c r="J45003" s="76"/>
      <c r="K45003" s="76"/>
      <c r="L45003" s="76"/>
      <c r="M45003" s="76"/>
      <c r="N45003" s="76"/>
    </row>
    <row r="45004" spans="1:14" x14ac:dyDescent="0.25">
      <c r="B45004" s="76"/>
      <c r="C45004" s="76"/>
      <c r="D45004" s="76"/>
      <c r="E45004" s="76"/>
      <c r="F45004" s="76"/>
      <c r="G45004" s="76"/>
      <c r="H45004" s="76"/>
      <c r="I45004" s="76"/>
      <c r="J45004" s="76"/>
      <c r="K45004" s="76"/>
      <c r="L45004" s="76"/>
      <c r="M45004" s="76"/>
      <c r="N45004" s="76"/>
    </row>
    <row r="45005" spans="1:14" x14ac:dyDescent="0.25">
      <c r="B45005" s="76"/>
      <c r="C45005" s="76"/>
      <c r="D45005" s="76"/>
      <c r="E45005" s="76"/>
      <c r="F45005" s="76"/>
      <c r="G45005" s="76"/>
      <c r="H45005" s="76"/>
      <c r="I45005" s="76"/>
      <c r="J45005" s="76"/>
      <c r="K45005" s="76"/>
      <c r="L45005" s="76"/>
      <c r="M45005" s="76"/>
      <c r="N45005" s="76"/>
    </row>
    <row r="45006" spans="1:14" x14ac:dyDescent="0.25">
      <c r="A45006" s="76"/>
      <c r="B45006" s="76"/>
      <c r="C45006" s="76"/>
      <c r="D45006" s="76"/>
      <c r="E45006" s="76"/>
      <c r="F45006" s="76"/>
      <c r="G45006" s="76"/>
      <c r="H45006" s="76"/>
      <c r="I45006" s="76"/>
      <c r="J45006" s="76"/>
      <c r="K45006" s="76"/>
      <c r="L45006" s="76"/>
      <c r="M45006" s="76"/>
      <c r="N45006" s="76"/>
    </row>
    <row r="45007" spans="1:14" x14ac:dyDescent="0.25">
      <c r="A45007" s="76"/>
      <c r="B45007" s="76"/>
      <c r="C45007" s="76"/>
      <c r="D45007" s="76"/>
      <c r="E45007" s="76"/>
      <c r="F45007" s="76"/>
      <c r="G45007" s="76"/>
      <c r="H45007" s="76"/>
      <c r="I45007" s="76"/>
      <c r="J45007" s="76"/>
      <c r="K45007" s="76"/>
      <c r="L45007" s="76"/>
      <c r="M45007" s="76"/>
      <c r="N45007" s="76"/>
    </row>
    <row r="45008" spans="1:14" x14ac:dyDescent="0.25">
      <c r="B45008" s="76"/>
      <c r="C45008" s="76"/>
      <c r="D45008" s="76"/>
      <c r="E45008" s="76"/>
      <c r="F45008" s="76"/>
      <c r="G45008" s="76"/>
      <c r="H45008" s="76"/>
      <c r="I45008" s="76"/>
      <c r="J45008" s="76"/>
      <c r="K45008" s="76"/>
      <c r="L45008" s="76"/>
      <c r="M45008" s="76"/>
      <c r="N45008" s="76"/>
    </row>
    <row r="45009" spans="1:14" x14ac:dyDescent="0.25">
      <c r="B45009" s="76"/>
      <c r="C45009" s="76"/>
      <c r="D45009" s="76"/>
      <c r="E45009" s="76"/>
      <c r="F45009" s="76"/>
      <c r="G45009" s="76"/>
      <c r="H45009" s="76"/>
      <c r="I45009" s="76"/>
      <c r="J45009" s="76"/>
      <c r="K45009" s="76"/>
      <c r="L45009" s="76"/>
      <c r="M45009" s="76"/>
      <c r="N45009" s="76"/>
    </row>
    <row r="45010" spans="1:14" x14ac:dyDescent="0.25">
      <c r="A45010" s="76"/>
      <c r="B45010" s="76"/>
      <c r="C45010" s="76"/>
      <c r="D45010" s="76"/>
      <c r="E45010" s="76"/>
      <c r="F45010" s="76"/>
      <c r="G45010" s="76"/>
      <c r="H45010" s="76"/>
      <c r="I45010" s="76"/>
      <c r="J45010" s="76"/>
      <c r="K45010" s="76"/>
      <c r="L45010" s="76"/>
      <c r="M45010" s="76"/>
      <c r="N45010" s="76"/>
    </row>
    <row r="45011" spans="1:14" x14ac:dyDescent="0.25">
      <c r="B45011" s="76"/>
      <c r="C45011" s="76"/>
      <c r="D45011" s="76"/>
      <c r="E45011" s="76"/>
      <c r="F45011" s="76"/>
      <c r="G45011" s="76"/>
      <c r="H45011" s="76"/>
      <c r="I45011" s="76"/>
      <c r="J45011" s="76"/>
      <c r="K45011" s="76"/>
      <c r="L45011" s="76"/>
      <c r="M45011" s="76"/>
      <c r="N45011" s="76"/>
    </row>
    <row r="45012" spans="1:14" x14ac:dyDescent="0.25">
      <c r="A45012" s="76"/>
      <c r="C45012" s="76"/>
      <c r="D45012" s="76"/>
      <c r="E45012" s="76"/>
      <c r="F45012" s="76"/>
      <c r="G45012" s="76"/>
      <c r="H45012" s="76"/>
      <c r="I45012" s="76"/>
      <c r="J45012" s="76"/>
      <c r="K45012" s="76"/>
      <c r="L45012" s="76"/>
      <c r="M45012" s="76"/>
      <c r="N45012" s="76"/>
    </row>
    <row r="45013" spans="1:14" x14ac:dyDescent="0.25">
      <c r="C45013" s="76"/>
      <c r="D45013" s="76"/>
      <c r="E45013" s="76"/>
      <c r="F45013" s="76"/>
      <c r="G45013" s="76"/>
      <c r="H45013" s="76"/>
      <c r="I45013" s="76"/>
      <c r="J45013" s="76"/>
      <c r="K45013" s="76"/>
      <c r="L45013" s="76"/>
      <c r="M45013" s="76"/>
      <c r="N45013" s="76"/>
    </row>
    <row r="45014" spans="1:14" x14ac:dyDescent="0.25">
      <c r="C45014" s="76"/>
      <c r="D45014" s="76"/>
      <c r="E45014" s="76"/>
      <c r="F45014" s="76"/>
      <c r="G45014" s="76"/>
      <c r="H45014" s="76"/>
      <c r="I45014" s="76"/>
      <c r="J45014" s="76"/>
      <c r="K45014" s="76"/>
      <c r="L45014" s="76"/>
      <c r="M45014" s="76"/>
      <c r="N45014" s="76"/>
    </row>
    <row r="45015" spans="1:14" x14ac:dyDescent="0.25">
      <c r="C45015" s="76"/>
      <c r="D45015" s="76"/>
      <c r="E45015" s="76"/>
      <c r="F45015" s="76"/>
      <c r="G45015" s="76"/>
      <c r="H45015" s="76"/>
      <c r="I45015" s="76"/>
      <c r="J45015" s="76"/>
      <c r="K45015" s="76"/>
      <c r="L45015" s="76"/>
      <c r="M45015" s="76"/>
      <c r="N45015" s="76"/>
    </row>
    <row r="45016" spans="1:14" x14ac:dyDescent="0.25">
      <c r="A45016" s="76"/>
      <c r="C45016" s="76"/>
      <c r="D45016" s="76"/>
      <c r="E45016" s="76"/>
      <c r="F45016" s="76"/>
      <c r="G45016" s="76"/>
      <c r="H45016" s="76"/>
      <c r="I45016" s="76"/>
      <c r="J45016" s="76"/>
      <c r="K45016" s="76"/>
      <c r="L45016" s="76"/>
      <c r="M45016" s="76"/>
      <c r="N45016" s="76"/>
    </row>
    <row r="45017" spans="1:14" x14ac:dyDescent="0.25">
      <c r="A45017" s="76"/>
      <c r="C45017" s="76"/>
      <c r="D45017" s="76"/>
      <c r="E45017" s="76"/>
      <c r="F45017" s="76"/>
      <c r="G45017" s="76"/>
      <c r="H45017" s="76"/>
      <c r="I45017" s="76"/>
      <c r="J45017" s="76"/>
      <c r="K45017" s="76"/>
      <c r="L45017" s="76"/>
      <c r="M45017" s="76"/>
      <c r="N45017" s="76"/>
    </row>
    <row r="45018" spans="1:14" x14ac:dyDescent="0.25">
      <c r="C45018" s="76"/>
      <c r="D45018" s="76"/>
      <c r="E45018" s="76"/>
      <c r="F45018" s="76"/>
      <c r="G45018" s="76"/>
      <c r="H45018" s="76"/>
      <c r="I45018" s="76"/>
      <c r="J45018" s="76"/>
      <c r="K45018" s="76"/>
      <c r="L45018" s="76"/>
      <c r="M45018" s="76"/>
      <c r="N45018" s="76"/>
    </row>
    <row r="45019" spans="1:14" x14ac:dyDescent="0.25">
      <c r="A45019" s="76"/>
      <c r="C45019" s="76"/>
      <c r="D45019" s="76"/>
      <c r="E45019" s="76"/>
      <c r="F45019" s="76"/>
      <c r="G45019" s="76"/>
      <c r="H45019" s="76"/>
      <c r="I45019" s="76"/>
      <c r="J45019" s="76"/>
      <c r="K45019" s="76"/>
      <c r="L45019" s="76"/>
      <c r="M45019" s="76"/>
      <c r="N45019" s="76"/>
    </row>
    <row r="45020" spans="1:14" x14ac:dyDescent="0.25">
      <c r="A45020" s="76"/>
      <c r="C45020" s="76"/>
      <c r="D45020" s="76"/>
      <c r="E45020" s="76"/>
      <c r="F45020" s="76"/>
      <c r="G45020" s="76"/>
      <c r="H45020" s="76"/>
      <c r="I45020" s="76"/>
      <c r="J45020" s="76"/>
      <c r="K45020" s="76"/>
      <c r="L45020" s="76"/>
      <c r="M45020" s="76"/>
      <c r="N45020" s="76"/>
    </row>
    <row r="45021" spans="1:14" x14ac:dyDescent="0.25">
      <c r="A45021" s="76"/>
      <c r="C45021" s="76"/>
      <c r="D45021" s="76"/>
      <c r="E45021" s="76"/>
      <c r="F45021" s="76"/>
      <c r="G45021" s="76"/>
      <c r="H45021" s="76"/>
      <c r="I45021" s="76"/>
      <c r="J45021" s="76"/>
      <c r="K45021" s="76"/>
      <c r="L45021" s="76"/>
      <c r="M45021" s="76"/>
      <c r="N45021" s="76"/>
    </row>
    <row r="45022" spans="1:14" x14ac:dyDescent="0.25">
      <c r="C45022" s="76"/>
      <c r="D45022" s="76"/>
      <c r="E45022" s="76"/>
      <c r="F45022" s="76"/>
      <c r="G45022" s="76"/>
      <c r="H45022" s="76"/>
      <c r="I45022" s="76"/>
      <c r="J45022" s="76"/>
      <c r="K45022" s="76"/>
      <c r="L45022" s="76"/>
      <c r="M45022" s="76"/>
      <c r="N45022" s="76"/>
    </row>
    <row r="45023" spans="1:14" x14ac:dyDescent="0.25">
      <c r="C45023" s="76"/>
      <c r="D45023" s="76"/>
      <c r="E45023" s="76"/>
      <c r="F45023" s="76"/>
      <c r="G45023" s="76"/>
      <c r="H45023" s="76"/>
      <c r="I45023" s="76"/>
      <c r="J45023" s="76"/>
      <c r="K45023" s="76"/>
      <c r="L45023" s="76"/>
      <c r="M45023" s="76"/>
      <c r="N45023" s="76"/>
    </row>
    <row r="45024" spans="1:14" x14ac:dyDescent="0.25">
      <c r="C45024" s="76"/>
      <c r="D45024" s="76"/>
      <c r="E45024" s="76"/>
      <c r="F45024" s="76"/>
      <c r="G45024" s="76"/>
      <c r="H45024" s="76"/>
      <c r="I45024" s="76"/>
      <c r="J45024" s="76"/>
      <c r="K45024" s="76"/>
      <c r="L45024" s="76"/>
      <c r="M45024" s="76"/>
      <c r="N45024" s="76"/>
    </row>
    <row r="45025" spans="1:14" x14ac:dyDescent="0.25">
      <c r="A45025" s="76"/>
      <c r="C45025" s="76"/>
      <c r="D45025" s="76"/>
      <c r="E45025" s="76"/>
      <c r="F45025" s="76"/>
      <c r="G45025" s="76"/>
      <c r="H45025" s="76"/>
      <c r="I45025" s="76"/>
      <c r="J45025" s="76"/>
      <c r="K45025" s="76"/>
      <c r="L45025" s="76"/>
      <c r="M45025" s="76"/>
      <c r="N45025" s="76"/>
    </row>
    <row r="45026" spans="1:14" x14ac:dyDescent="0.25">
      <c r="C45026" s="76"/>
      <c r="D45026" s="76"/>
      <c r="E45026" s="76"/>
      <c r="F45026" s="76"/>
      <c r="G45026" s="76"/>
      <c r="H45026" s="76"/>
      <c r="I45026" s="76"/>
      <c r="J45026" s="76"/>
      <c r="K45026" s="76"/>
      <c r="L45026" s="76"/>
      <c r="M45026" s="76"/>
      <c r="N45026" s="76"/>
    </row>
    <row r="45027" spans="1:14" x14ac:dyDescent="0.25">
      <c r="A45027" s="76"/>
      <c r="C45027" s="76"/>
      <c r="D45027" s="76"/>
      <c r="E45027" s="76"/>
      <c r="F45027" s="76"/>
      <c r="G45027" s="76"/>
      <c r="H45027" s="76"/>
      <c r="I45027" s="76"/>
      <c r="J45027" s="76"/>
      <c r="K45027" s="76"/>
      <c r="L45027" s="76"/>
      <c r="M45027" s="76"/>
      <c r="N45027" s="76"/>
    </row>
    <row r="45028" spans="1:14" x14ac:dyDescent="0.25">
      <c r="A45028" s="76"/>
      <c r="C45028" s="76"/>
      <c r="D45028" s="76"/>
      <c r="E45028" s="76"/>
      <c r="F45028" s="76"/>
      <c r="G45028" s="76"/>
      <c r="H45028" s="76"/>
      <c r="I45028" s="76"/>
      <c r="J45028" s="76"/>
      <c r="K45028" s="76"/>
      <c r="L45028" s="76"/>
      <c r="M45028" s="76"/>
      <c r="N45028" s="76"/>
    </row>
    <row r="45029" spans="1:14" x14ac:dyDescent="0.25">
      <c r="A45029" s="76"/>
      <c r="C45029" s="76"/>
      <c r="D45029" s="76"/>
      <c r="E45029" s="76"/>
      <c r="F45029" s="76"/>
      <c r="G45029" s="76"/>
      <c r="H45029" s="76"/>
      <c r="I45029" s="76"/>
      <c r="J45029" s="76"/>
      <c r="K45029" s="76"/>
      <c r="L45029" s="76"/>
      <c r="M45029" s="76"/>
      <c r="N45029" s="76"/>
    </row>
    <row r="45030" spans="1:14" x14ac:dyDescent="0.25">
      <c r="A45030" s="76"/>
      <c r="C45030" s="76"/>
      <c r="D45030" s="76"/>
      <c r="E45030" s="76"/>
      <c r="F45030" s="76"/>
      <c r="G45030" s="76"/>
      <c r="H45030" s="76"/>
      <c r="I45030" s="76"/>
      <c r="J45030" s="76"/>
      <c r="K45030" s="76"/>
      <c r="L45030" s="76"/>
      <c r="M45030" s="76"/>
      <c r="N45030" s="76"/>
    </row>
    <row r="45031" spans="1:14" x14ac:dyDescent="0.25">
      <c r="C45031" s="76"/>
      <c r="D45031" s="76"/>
      <c r="E45031" s="76"/>
      <c r="F45031" s="76"/>
      <c r="G45031" s="76"/>
      <c r="H45031" s="76"/>
      <c r="I45031" s="76"/>
      <c r="J45031" s="76"/>
      <c r="K45031" s="76"/>
      <c r="L45031" s="76"/>
      <c r="M45031" s="76"/>
      <c r="N45031" s="76"/>
    </row>
    <row r="45032" spans="1:14" x14ac:dyDescent="0.25">
      <c r="C45032" s="76"/>
      <c r="D45032" s="76"/>
      <c r="E45032" s="76"/>
      <c r="F45032" s="76"/>
      <c r="G45032" s="76"/>
      <c r="H45032" s="76"/>
      <c r="I45032" s="76"/>
      <c r="J45032" s="76"/>
      <c r="K45032" s="76"/>
      <c r="L45032" s="76"/>
      <c r="M45032" s="76"/>
      <c r="N45032" s="76"/>
    </row>
    <row r="45033" spans="1:14" x14ac:dyDescent="0.25">
      <c r="B45033" s="76"/>
      <c r="C45033" s="76"/>
      <c r="D45033" s="76"/>
      <c r="E45033" s="76"/>
      <c r="F45033" s="76"/>
      <c r="G45033" s="76"/>
      <c r="H45033" s="76"/>
      <c r="I45033" s="76"/>
      <c r="J45033" s="76"/>
      <c r="K45033" s="76"/>
      <c r="L45033" s="76"/>
      <c r="M45033" s="76"/>
      <c r="N45033" s="76"/>
    </row>
    <row r="45034" spans="1:14" x14ac:dyDescent="0.25">
      <c r="A45034" s="76"/>
      <c r="C45034" s="76"/>
      <c r="D45034" s="76"/>
      <c r="E45034" s="76"/>
      <c r="F45034" s="76"/>
      <c r="G45034" s="76"/>
      <c r="H45034" s="76"/>
      <c r="I45034" s="76"/>
      <c r="J45034" s="76"/>
      <c r="K45034" s="76"/>
      <c r="L45034" s="76"/>
      <c r="M45034" s="76"/>
      <c r="N45034" s="76"/>
    </row>
    <row r="45035" spans="1:14" x14ac:dyDescent="0.25">
      <c r="B45035" s="76"/>
      <c r="C45035" s="76"/>
      <c r="D45035" s="76"/>
      <c r="E45035" s="76"/>
      <c r="F45035" s="76"/>
      <c r="G45035" s="76"/>
      <c r="H45035" s="76"/>
      <c r="I45035" s="76"/>
      <c r="J45035" s="76"/>
      <c r="K45035" s="76"/>
      <c r="L45035" s="76"/>
      <c r="M45035" s="76"/>
      <c r="N45035" s="76"/>
    </row>
    <row r="45036" spans="1:14" x14ac:dyDescent="0.25">
      <c r="B45036" s="76"/>
      <c r="C45036" s="76"/>
      <c r="D45036" s="76"/>
      <c r="E45036" s="76"/>
      <c r="F45036" s="76"/>
      <c r="G45036" s="76"/>
      <c r="H45036" s="76"/>
      <c r="I45036" s="76"/>
      <c r="J45036" s="76"/>
      <c r="K45036" s="76"/>
      <c r="L45036" s="76"/>
      <c r="M45036" s="76"/>
      <c r="N45036" s="76"/>
    </row>
    <row r="45037" spans="1:14" x14ac:dyDescent="0.25">
      <c r="B45037" s="76"/>
      <c r="C45037" s="76"/>
      <c r="D45037" s="76"/>
      <c r="E45037" s="76"/>
      <c r="F45037" s="76"/>
      <c r="G45037" s="76"/>
      <c r="H45037" s="76"/>
      <c r="I45037" s="76"/>
      <c r="J45037" s="76"/>
      <c r="K45037" s="76"/>
      <c r="L45037" s="76"/>
      <c r="M45037" s="76"/>
      <c r="N45037" s="76"/>
    </row>
    <row r="45038" spans="1:14" x14ac:dyDescent="0.25">
      <c r="A45038" s="76"/>
      <c r="C45038" s="76"/>
      <c r="D45038" s="76"/>
      <c r="E45038" s="76"/>
      <c r="F45038" s="76"/>
      <c r="G45038" s="76"/>
      <c r="H45038" s="76"/>
      <c r="I45038" s="76"/>
      <c r="J45038" s="76"/>
      <c r="K45038" s="76"/>
      <c r="L45038" s="76"/>
      <c r="M45038" s="76"/>
      <c r="N45038" s="76"/>
    </row>
    <row r="45039" spans="1:14" x14ac:dyDescent="0.25">
      <c r="C45039" s="76"/>
      <c r="D45039" s="76"/>
      <c r="E45039" s="76"/>
      <c r="F45039" s="76"/>
      <c r="G45039" s="76"/>
      <c r="H45039" s="76"/>
      <c r="I45039" s="76"/>
      <c r="J45039" s="76"/>
      <c r="K45039" s="76"/>
      <c r="L45039" s="76"/>
      <c r="M45039" s="76"/>
      <c r="N45039" s="76"/>
    </row>
    <row r="45040" spans="1:14" x14ac:dyDescent="0.25">
      <c r="C45040" s="76"/>
      <c r="D45040" s="76"/>
      <c r="E45040" s="76"/>
      <c r="F45040" s="76"/>
      <c r="G45040" s="76"/>
      <c r="H45040" s="76"/>
      <c r="I45040" s="76"/>
      <c r="J45040" s="76"/>
      <c r="K45040" s="76"/>
      <c r="L45040" s="76"/>
      <c r="M45040" s="76"/>
      <c r="N45040" s="76"/>
    </row>
    <row r="45041" spans="1:14" x14ac:dyDescent="0.25">
      <c r="A45041" s="76"/>
      <c r="C45041" s="76"/>
      <c r="D45041" s="76"/>
      <c r="E45041" s="76"/>
      <c r="F45041" s="76"/>
      <c r="G45041" s="76"/>
      <c r="H45041" s="76"/>
      <c r="I45041" s="76"/>
      <c r="J45041" s="76"/>
      <c r="K45041" s="76"/>
      <c r="L45041" s="76"/>
      <c r="M45041" s="76"/>
      <c r="N45041" s="76"/>
    </row>
    <row r="45042" spans="1:14" x14ac:dyDescent="0.25">
      <c r="C45042" s="76"/>
      <c r="D45042" s="76"/>
      <c r="E45042" s="76"/>
      <c r="F45042" s="76"/>
      <c r="G45042" s="76"/>
      <c r="H45042" s="76"/>
      <c r="I45042" s="76"/>
      <c r="J45042" s="76"/>
      <c r="K45042" s="76"/>
      <c r="L45042" s="76"/>
      <c r="M45042" s="76"/>
      <c r="N45042" s="76"/>
    </row>
    <row r="45043" spans="1:14" x14ac:dyDescent="0.25">
      <c r="B45043" s="76"/>
      <c r="C45043" s="76"/>
      <c r="D45043" s="76"/>
      <c r="E45043" s="76"/>
      <c r="F45043" s="76"/>
      <c r="G45043" s="76"/>
      <c r="H45043" s="76"/>
      <c r="I45043" s="76"/>
      <c r="J45043" s="76"/>
      <c r="K45043" s="76"/>
      <c r="L45043" s="76"/>
      <c r="M45043" s="76"/>
      <c r="N45043" s="76"/>
    </row>
    <row r="45044" spans="1:14" x14ac:dyDescent="0.25">
      <c r="A45044" s="76"/>
      <c r="B45044" s="76"/>
      <c r="C45044" s="76"/>
      <c r="D45044" s="76"/>
      <c r="E45044" s="76"/>
      <c r="F45044" s="76"/>
      <c r="G45044" s="76"/>
      <c r="H45044" s="76"/>
      <c r="I45044" s="76"/>
      <c r="J45044" s="76"/>
      <c r="K45044" s="76"/>
      <c r="L45044" s="76"/>
      <c r="M45044" s="76"/>
      <c r="N45044" s="76"/>
    </row>
    <row r="45045" spans="1:14" x14ac:dyDescent="0.25">
      <c r="B45045" s="76"/>
      <c r="C45045" s="76"/>
      <c r="D45045" s="76"/>
      <c r="E45045" s="76"/>
      <c r="F45045" s="76"/>
      <c r="G45045" s="76"/>
      <c r="H45045" s="76"/>
      <c r="I45045" s="76"/>
      <c r="J45045" s="76"/>
      <c r="K45045" s="76"/>
      <c r="L45045" s="76"/>
      <c r="M45045" s="76"/>
      <c r="N45045" s="76"/>
    </row>
    <row r="45046" spans="1:14" x14ac:dyDescent="0.25">
      <c r="B45046" s="76"/>
      <c r="C45046" s="76"/>
      <c r="D45046" s="76"/>
      <c r="E45046" s="76"/>
      <c r="F45046" s="76"/>
      <c r="G45046" s="76"/>
      <c r="H45046" s="76"/>
      <c r="I45046" s="76"/>
      <c r="J45046" s="76"/>
      <c r="K45046" s="76"/>
      <c r="L45046" s="76"/>
      <c r="M45046" s="76"/>
      <c r="N45046" s="76"/>
    </row>
    <row r="45047" spans="1:14" x14ac:dyDescent="0.25">
      <c r="A45047" s="76"/>
      <c r="B45047" s="76"/>
      <c r="C45047" s="76"/>
      <c r="D45047" s="76"/>
      <c r="E45047" s="76"/>
      <c r="F45047" s="76"/>
      <c r="G45047" s="76"/>
      <c r="H45047" s="76"/>
      <c r="I45047" s="76"/>
      <c r="J45047" s="76"/>
      <c r="K45047" s="76"/>
      <c r="L45047" s="76"/>
      <c r="M45047" s="76"/>
      <c r="N45047" s="76"/>
    </row>
    <row r="45048" spans="1:14" x14ac:dyDescent="0.25">
      <c r="C45048" s="76"/>
      <c r="D45048" s="76"/>
      <c r="E45048" s="76"/>
      <c r="F45048" s="76"/>
      <c r="G45048" s="76"/>
      <c r="H45048" s="76"/>
      <c r="I45048" s="76"/>
      <c r="J45048" s="76"/>
      <c r="K45048" s="76"/>
      <c r="L45048" s="76"/>
      <c r="M45048" s="76"/>
      <c r="N45048" s="76"/>
    </row>
    <row r="45049" spans="1:14" x14ac:dyDescent="0.25">
      <c r="C45049" s="76"/>
      <c r="D45049" s="76"/>
      <c r="E45049" s="76"/>
      <c r="F45049" s="76"/>
      <c r="G45049" s="76"/>
      <c r="H45049" s="76"/>
      <c r="I45049" s="76"/>
      <c r="J45049" s="76"/>
      <c r="K45049" s="76"/>
      <c r="L45049" s="76"/>
      <c r="M45049" s="76"/>
      <c r="N45049" s="76"/>
    </row>
    <row r="45050" spans="1:14" x14ac:dyDescent="0.25">
      <c r="C45050" s="76"/>
      <c r="D45050" s="76"/>
      <c r="E45050" s="76"/>
      <c r="F45050" s="76"/>
      <c r="G45050" s="76"/>
      <c r="H45050" s="76"/>
      <c r="I45050" s="76"/>
      <c r="J45050" s="76"/>
      <c r="K45050" s="76"/>
      <c r="L45050" s="76"/>
      <c r="M45050" s="76"/>
      <c r="N45050" s="76"/>
    </row>
    <row r="45051" spans="1:14" x14ac:dyDescent="0.25">
      <c r="A45051" s="76"/>
      <c r="C45051" s="76"/>
      <c r="D45051" s="76"/>
      <c r="E45051" s="76"/>
      <c r="F45051" s="76"/>
      <c r="G45051" s="76"/>
      <c r="H45051" s="76"/>
      <c r="I45051" s="76"/>
      <c r="J45051" s="76"/>
      <c r="K45051" s="76"/>
      <c r="L45051" s="76"/>
      <c r="M45051" s="76"/>
      <c r="N45051" s="76"/>
    </row>
    <row r="45052" spans="1:14" x14ac:dyDescent="0.25">
      <c r="A45052" s="76"/>
      <c r="C45052" s="76"/>
      <c r="D45052" s="76"/>
      <c r="E45052" s="76"/>
      <c r="F45052" s="76"/>
      <c r="G45052" s="76"/>
      <c r="H45052" s="76"/>
      <c r="I45052" s="76"/>
      <c r="J45052" s="76"/>
      <c r="K45052" s="76"/>
      <c r="L45052" s="76"/>
      <c r="M45052" s="76"/>
      <c r="N45052" s="76"/>
    </row>
    <row r="45053" spans="1:14" x14ac:dyDescent="0.25">
      <c r="A45053" s="76"/>
      <c r="B45053" s="76"/>
      <c r="C45053" s="76"/>
      <c r="D45053" s="76"/>
      <c r="E45053" s="76"/>
      <c r="F45053" s="76"/>
      <c r="G45053" s="76"/>
      <c r="H45053" s="76"/>
      <c r="I45053" s="76"/>
      <c r="J45053" s="76"/>
      <c r="K45053" s="76"/>
      <c r="L45053" s="76"/>
      <c r="M45053" s="76"/>
      <c r="N45053" s="76"/>
    </row>
    <row r="45054" spans="1:14" x14ac:dyDescent="0.25">
      <c r="C45054" s="76"/>
      <c r="D45054" s="76"/>
      <c r="E45054" s="76"/>
      <c r="F45054" s="76"/>
      <c r="G45054" s="76"/>
      <c r="H45054" s="76"/>
      <c r="I45054" s="76"/>
      <c r="J45054" s="76"/>
      <c r="K45054" s="76"/>
      <c r="L45054" s="76"/>
      <c r="M45054" s="76"/>
      <c r="N45054" s="76"/>
    </row>
    <row r="45055" spans="1:14" x14ac:dyDescent="0.25">
      <c r="A45055" s="76"/>
      <c r="C45055" s="76"/>
      <c r="D45055" s="76"/>
      <c r="E45055" s="76"/>
      <c r="F45055" s="76"/>
      <c r="G45055" s="76"/>
      <c r="H45055" s="76"/>
      <c r="I45055" s="76"/>
      <c r="J45055" s="76"/>
      <c r="K45055" s="76"/>
      <c r="L45055" s="76"/>
      <c r="M45055" s="76"/>
      <c r="N45055" s="76"/>
    </row>
    <row r="45056" spans="1:14" x14ac:dyDescent="0.25">
      <c r="A45056" s="76"/>
      <c r="C45056" s="76"/>
      <c r="D45056" s="76"/>
      <c r="E45056" s="76"/>
      <c r="F45056" s="76"/>
      <c r="G45056" s="76"/>
      <c r="H45056" s="76"/>
      <c r="I45056" s="76"/>
      <c r="J45056" s="76"/>
      <c r="K45056" s="76"/>
      <c r="L45056" s="76"/>
      <c r="M45056" s="76"/>
      <c r="N45056" s="76"/>
    </row>
    <row r="45057" spans="1:14" x14ac:dyDescent="0.25">
      <c r="A45057" s="76"/>
      <c r="C45057" s="76"/>
      <c r="D45057" s="76"/>
      <c r="E45057" s="76"/>
      <c r="F45057" s="76"/>
      <c r="G45057" s="76"/>
      <c r="H45057" s="76"/>
      <c r="I45057" s="76"/>
      <c r="J45057" s="76"/>
      <c r="K45057" s="76"/>
      <c r="L45057" s="76"/>
      <c r="M45057" s="76"/>
      <c r="N45057" s="76"/>
    </row>
    <row r="45058" spans="1:14" x14ac:dyDescent="0.25">
      <c r="A45058" s="76"/>
      <c r="C45058" s="76"/>
      <c r="D45058" s="76"/>
      <c r="E45058" s="76"/>
      <c r="F45058" s="76"/>
      <c r="G45058" s="76"/>
      <c r="H45058" s="76"/>
      <c r="I45058" s="76"/>
      <c r="J45058" s="76"/>
      <c r="K45058" s="76"/>
      <c r="L45058" s="76"/>
      <c r="M45058" s="76"/>
      <c r="N45058" s="76"/>
    </row>
    <row r="45059" spans="1:14" x14ac:dyDescent="0.25">
      <c r="C45059" s="76"/>
      <c r="D45059" s="76"/>
      <c r="E45059" s="76"/>
      <c r="F45059" s="76"/>
      <c r="G45059" s="76"/>
      <c r="H45059" s="76"/>
      <c r="I45059" s="76"/>
      <c r="J45059" s="76"/>
      <c r="K45059" s="76"/>
      <c r="L45059" s="76"/>
      <c r="M45059" s="76"/>
      <c r="N45059" s="76"/>
    </row>
    <row r="45060" spans="1:14" x14ac:dyDescent="0.25">
      <c r="C45060" s="76"/>
      <c r="D45060" s="76"/>
      <c r="E45060" s="76"/>
      <c r="F45060" s="76"/>
      <c r="G45060" s="76"/>
      <c r="H45060" s="76"/>
      <c r="I45060" s="76"/>
      <c r="J45060" s="76"/>
      <c r="K45060" s="76"/>
      <c r="L45060" s="76"/>
      <c r="M45060" s="76"/>
      <c r="N45060" s="76"/>
    </row>
    <row r="45061" spans="1:14" x14ac:dyDescent="0.25">
      <c r="A45061" s="76"/>
      <c r="B45061" s="76"/>
      <c r="C45061" s="76"/>
      <c r="D45061" s="76"/>
      <c r="E45061" s="76"/>
      <c r="F45061" s="76"/>
      <c r="G45061" s="76"/>
      <c r="H45061" s="76"/>
      <c r="I45061" s="76"/>
      <c r="J45061" s="76"/>
      <c r="K45061" s="76"/>
      <c r="L45061" s="76"/>
      <c r="M45061" s="76"/>
      <c r="N45061" s="76"/>
    </row>
    <row r="45062" spans="1:14" x14ac:dyDescent="0.25">
      <c r="B45062" s="76"/>
      <c r="C45062" s="76"/>
      <c r="D45062" s="76"/>
      <c r="E45062" s="76"/>
      <c r="F45062" s="76"/>
      <c r="G45062" s="76"/>
      <c r="H45062" s="76"/>
      <c r="I45062" s="76"/>
      <c r="J45062" s="76"/>
      <c r="K45062" s="76"/>
      <c r="L45062" s="76"/>
      <c r="M45062" s="76"/>
      <c r="N45062" s="76"/>
    </row>
    <row r="45063" spans="1:14" x14ac:dyDescent="0.25">
      <c r="B45063" s="76"/>
      <c r="C45063" s="76"/>
      <c r="D45063" s="76"/>
      <c r="E45063" s="76"/>
      <c r="F45063" s="76"/>
      <c r="G45063" s="76"/>
      <c r="H45063" s="76"/>
      <c r="I45063" s="76"/>
      <c r="J45063" s="76"/>
      <c r="K45063" s="76"/>
      <c r="L45063" s="76"/>
      <c r="M45063" s="76"/>
      <c r="N45063" s="76"/>
    </row>
    <row r="45064" spans="1:14" x14ac:dyDescent="0.25">
      <c r="B45064" s="76"/>
      <c r="C45064" s="76"/>
      <c r="D45064" s="76"/>
      <c r="E45064" s="76"/>
      <c r="F45064" s="76"/>
      <c r="G45064" s="76"/>
      <c r="H45064" s="76"/>
      <c r="I45064" s="76"/>
      <c r="J45064" s="76"/>
      <c r="K45064" s="76"/>
      <c r="L45064" s="76"/>
      <c r="M45064" s="76"/>
      <c r="N45064" s="76"/>
    </row>
    <row r="45065" spans="1:14" x14ac:dyDescent="0.25">
      <c r="B45065" s="76"/>
      <c r="C45065" s="76"/>
      <c r="D45065" s="76"/>
      <c r="E45065" s="76"/>
      <c r="F45065" s="76"/>
      <c r="G45065" s="76"/>
      <c r="H45065" s="76"/>
      <c r="I45065" s="76"/>
      <c r="J45065" s="76"/>
      <c r="K45065" s="76"/>
      <c r="L45065" s="76"/>
      <c r="M45065" s="76"/>
      <c r="N45065" s="76"/>
    </row>
    <row r="45066" spans="1:14" x14ac:dyDescent="0.25">
      <c r="B45066" s="76"/>
      <c r="C45066" s="76"/>
      <c r="D45066" s="76"/>
      <c r="E45066" s="76"/>
      <c r="F45066" s="76"/>
      <c r="G45066" s="76"/>
      <c r="H45066" s="76"/>
      <c r="I45066" s="76"/>
      <c r="J45066" s="76"/>
      <c r="K45066" s="76"/>
      <c r="L45066" s="76"/>
      <c r="M45066" s="76"/>
      <c r="N45066" s="76"/>
    </row>
    <row r="45067" spans="1:14" x14ac:dyDescent="0.25">
      <c r="B45067" s="76"/>
      <c r="C45067" s="76"/>
      <c r="D45067" s="76"/>
      <c r="E45067" s="76"/>
      <c r="F45067" s="76"/>
      <c r="G45067" s="76"/>
      <c r="H45067" s="76"/>
      <c r="I45067" s="76"/>
      <c r="J45067" s="76"/>
      <c r="K45067" s="76"/>
      <c r="L45067" s="76"/>
      <c r="M45067" s="76"/>
      <c r="N45067" s="76"/>
    </row>
    <row r="45068" spans="1:14" x14ac:dyDescent="0.25">
      <c r="A45068" s="76"/>
      <c r="C45068" s="76"/>
      <c r="D45068" s="76"/>
      <c r="E45068" s="76"/>
      <c r="F45068" s="76"/>
      <c r="G45068" s="76"/>
      <c r="H45068" s="76"/>
      <c r="I45068" s="76"/>
      <c r="J45068" s="76"/>
      <c r="K45068" s="76"/>
      <c r="L45068" s="76"/>
      <c r="M45068" s="76"/>
      <c r="N45068" s="76"/>
    </row>
    <row r="45069" spans="1:14" x14ac:dyDescent="0.25">
      <c r="A45069" s="76"/>
      <c r="C45069" s="76"/>
      <c r="D45069" s="76"/>
      <c r="E45069" s="76"/>
      <c r="F45069" s="76"/>
      <c r="G45069" s="76"/>
      <c r="H45069" s="76"/>
      <c r="I45069" s="76"/>
      <c r="J45069" s="76"/>
      <c r="K45069" s="76"/>
      <c r="L45069" s="76"/>
      <c r="M45069" s="76"/>
      <c r="N45069" s="76"/>
    </row>
    <row r="45070" spans="1:14" x14ac:dyDescent="0.25">
      <c r="C45070" s="76"/>
      <c r="D45070" s="76"/>
      <c r="E45070" s="76"/>
      <c r="F45070" s="76"/>
      <c r="G45070" s="76"/>
      <c r="H45070" s="76"/>
      <c r="I45070" s="76"/>
      <c r="J45070" s="76"/>
      <c r="K45070" s="76"/>
      <c r="L45070" s="76"/>
      <c r="M45070" s="76"/>
      <c r="N45070" s="76"/>
    </row>
    <row r="45071" spans="1:14" x14ac:dyDescent="0.25">
      <c r="A45071" s="76"/>
      <c r="C45071" s="76"/>
      <c r="D45071" s="76"/>
      <c r="E45071" s="76"/>
      <c r="F45071" s="76"/>
      <c r="G45071" s="76"/>
      <c r="H45071" s="76"/>
      <c r="I45071" s="76"/>
      <c r="J45071" s="76"/>
      <c r="K45071" s="76"/>
      <c r="L45071" s="76"/>
      <c r="M45071" s="76"/>
      <c r="N45071" s="76"/>
    </row>
    <row r="45072" spans="1:14" x14ac:dyDescent="0.25">
      <c r="A45072" s="76"/>
      <c r="C45072" s="76"/>
      <c r="D45072" s="76"/>
      <c r="E45072" s="76"/>
      <c r="F45072" s="76"/>
      <c r="G45072" s="76"/>
      <c r="H45072" s="76"/>
      <c r="I45072" s="76"/>
      <c r="J45072" s="76"/>
      <c r="K45072" s="76"/>
      <c r="L45072" s="76"/>
      <c r="M45072" s="76"/>
      <c r="N45072" s="76"/>
    </row>
    <row r="45073" spans="1:14" x14ac:dyDescent="0.25">
      <c r="A45073" s="76"/>
      <c r="C45073" s="76"/>
      <c r="D45073" s="76"/>
      <c r="E45073" s="76"/>
      <c r="F45073" s="76"/>
      <c r="G45073" s="76"/>
      <c r="H45073" s="76"/>
      <c r="I45073" s="76"/>
      <c r="J45073" s="76"/>
      <c r="K45073" s="76"/>
      <c r="L45073" s="76"/>
      <c r="M45073" s="76"/>
      <c r="N45073" s="76"/>
    </row>
    <row r="45074" spans="1:14" x14ac:dyDescent="0.25">
      <c r="A45074" s="76"/>
      <c r="C45074" s="76"/>
      <c r="D45074" s="76"/>
      <c r="E45074" s="76"/>
      <c r="F45074" s="76"/>
      <c r="G45074" s="76"/>
      <c r="H45074" s="76"/>
      <c r="I45074" s="76"/>
      <c r="J45074" s="76"/>
      <c r="K45074" s="76"/>
      <c r="L45074" s="76"/>
      <c r="M45074" s="76"/>
      <c r="N45074" s="76"/>
    </row>
    <row r="45075" spans="1:14" x14ac:dyDescent="0.25">
      <c r="C45075" s="76"/>
      <c r="D45075" s="76"/>
      <c r="E45075" s="76"/>
      <c r="F45075" s="76"/>
      <c r="G45075" s="76"/>
      <c r="H45075" s="76"/>
      <c r="I45075" s="76"/>
      <c r="J45075" s="76"/>
      <c r="K45075" s="76"/>
      <c r="L45075" s="76"/>
      <c r="M45075" s="76"/>
      <c r="N45075" s="76"/>
    </row>
    <row r="45076" spans="1:14" x14ac:dyDescent="0.25">
      <c r="C45076" s="76"/>
      <c r="D45076" s="76"/>
      <c r="E45076" s="76"/>
      <c r="F45076" s="76"/>
      <c r="G45076" s="76"/>
      <c r="H45076" s="76"/>
      <c r="I45076" s="76"/>
      <c r="J45076" s="76"/>
      <c r="K45076" s="76"/>
      <c r="L45076" s="76"/>
      <c r="M45076" s="76"/>
      <c r="N45076" s="76"/>
    </row>
    <row r="45077" spans="1:14" x14ac:dyDescent="0.25">
      <c r="C45077" s="76"/>
      <c r="D45077" s="76"/>
      <c r="E45077" s="76"/>
      <c r="F45077" s="76"/>
      <c r="G45077" s="76"/>
      <c r="H45077" s="76"/>
      <c r="I45077" s="76"/>
      <c r="J45077" s="76"/>
      <c r="K45077" s="76"/>
      <c r="L45077" s="76"/>
      <c r="M45077" s="76"/>
      <c r="N45077" s="76"/>
    </row>
    <row r="45078" spans="1:14" x14ac:dyDescent="0.25">
      <c r="B45078" s="76"/>
      <c r="C45078" s="76"/>
      <c r="D45078" s="76"/>
      <c r="E45078" s="76"/>
      <c r="F45078" s="76"/>
      <c r="G45078" s="76"/>
      <c r="H45078" s="76"/>
      <c r="I45078" s="76"/>
      <c r="J45078" s="76"/>
      <c r="K45078" s="76"/>
      <c r="L45078" s="76"/>
      <c r="M45078" s="76"/>
      <c r="N45078" s="76"/>
    </row>
    <row r="45079" spans="1:14" x14ac:dyDescent="0.25">
      <c r="A45079" s="76"/>
      <c r="B45079" s="76"/>
      <c r="C45079" s="76"/>
      <c r="D45079" s="76"/>
      <c r="E45079" s="76"/>
      <c r="F45079" s="76"/>
      <c r="G45079" s="76"/>
      <c r="H45079" s="76"/>
      <c r="I45079" s="76"/>
      <c r="J45079" s="76"/>
      <c r="K45079" s="76"/>
      <c r="L45079" s="76"/>
      <c r="M45079" s="76"/>
      <c r="N45079" s="76"/>
    </row>
    <row r="45080" spans="1:14" x14ac:dyDescent="0.25">
      <c r="C45080" s="76"/>
      <c r="D45080" s="76"/>
      <c r="E45080" s="76"/>
      <c r="F45080" s="76"/>
      <c r="G45080" s="76"/>
      <c r="H45080" s="76"/>
      <c r="I45080" s="76"/>
      <c r="J45080" s="76"/>
      <c r="K45080" s="76"/>
      <c r="L45080" s="76"/>
      <c r="M45080" s="76"/>
      <c r="N45080" s="76"/>
    </row>
    <row r="45081" spans="1:14" x14ac:dyDescent="0.25">
      <c r="C45081" s="76"/>
      <c r="D45081" s="76"/>
      <c r="E45081" s="76"/>
      <c r="F45081" s="76"/>
      <c r="G45081" s="76"/>
      <c r="H45081" s="76"/>
      <c r="I45081" s="76"/>
      <c r="J45081" s="76"/>
      <c r="K45081" s="76"/>
      <c r="L45081" s="76"/>
      <c r="M45081" s="76"/>
      <c r="N45081" s="76"/>
    </row>
    <row r="45082" spans="1:14" x14ac:dyDescent="0.25">
      <c r="C45082" s="76"/>
      <c r="D45082" s="76"/>
      <c r="E45082" s="76"/>
      <c r="F45082" s="76"/>
      <c r="G45082" s="76"/>
      <c r="H45082" s="76"/>
      <c r="I45082" s="76"/>
      <c r="J45082" s="76"/>
      <c r="K45082" s="76"/>
      <c r="L45082" s="76"/>
      <c r="M45082" s="76"/>
      <c r="N45082" s="76"/>
    </row>
    <row r="45083" spans="1:14" x14ac:dyDescent="0.25">
      <c r="C45083" s="76"/>
      <c r="D45083" s="76"/>
      <c r="E45083" s="76"/>
      <c r="F45083" s="76"/>
      <c r="G45083" s="76"/>
      <c r="H45083" s="76"/>
      <c r="I45083" s="76"/>
      <c r="J45083" s="76"/>
      <c r="K45083" s="76"/>
      <c r="L45083" s="76"/>
      <c r="M45083" s="76"/>
      <c r="N45083" s="76"/>
    </row>
    <row r="45084" spans="1:14" x14ac:dyDescent="0.25">
      <c r="C45084" s="76"/>
      <c r="D45084" s="76"/>
      <c r="E45084" s="76"/>
      <c r="F45084" s="76"/>
      <c r="G45084" s="76"/>
      <c r="H45084" s="76"/>
      <c r="I45084" s="76"/>
      <c r="J45084" s="76"/>
      <c r="K45084" s="76"/>
      <c r="L45084" s="76"/>
      <c r="M45084" s="76"/>
      <c r="N45084" s="76"/>
    </row>
    <row r="45085" spans="1:14" x14ac:dyDescent="0.25">
      <c r="C45085" s="76"/>
      <c r="D45085" s="76"/>
      <c r="E45085" s="76"/>
      <c r="F45085" s="76"/>
      <c r="G45085" s="76"/>
      <c r="H45085" s="76"/>
      <c r="I45085" s="76"/>
      <c r="J45085" s="76"/>
      <c r="K45085" s="76"/>
      <c r="L45085" s="76"/>
      <c r="M45085" s="76"/>
      <c r="N45085" s="76"/>
    </row>
    <row r="45086" spans="1:14" x14ac:dyDescent="0.25">
      <c r="C45086" s="76"/>
      <c r="D45086" s="76"/>
      <c r="E45086" s="76"/>
      <c r="F45086" s="76"/>
      <c r="G45086" s="76"/>
      <c r="H45086" s="76"/>
      <c r="I45086" s="76"/>
      <c r="J45086" s="76"/>
      <c r="K45086" s="76"/>
      <c r="L45086" s="76"/>
      <c r="M45086" s="76"/>
      <c r="N45086" s="76"/>
    </row>
    <row r="45087" spans="1:14" x14ac:dyDescent="0.25">
      <c r="C45087" s="76"/>
      <c r="D45087" s="76"/>
      <c r="E45087" s="76"/>
      <c r="F45087" s="76"/>
      <c r="G45087" s="76"/>
      <c r="H45087" s="76"/>
      <c r="I45087" s="76"/>
      <c r="J45087" s="76"/>
      <c r="K45087" s="76"/>
      <c r="L45087" s="76"/>
      <c r="M45087" s="76"/>
      <c r="N45087" s="76"/>
    </row>
    <row r="45088" spans="1:14" x14ac:dyDescent="0.25">
      <c r="A45088" s="76"/>
      <c r="C45088" s="76"/>
      <c r="D45088" s="76"/>
      <c r="E45088" s="76"/>
      <c r="F45088" s="76"/>
      <c r="G45088" s="76"/>
      <c r="H45088" s="76"/>
      <c r="I45088" s="76"/>
      <c r="J45088" s="76"/>
      <c r="K45088" s="76"/>
      <c r="L45088" s="76"/>
      <c r="M45088" s="76"/>
      <c r="N45088" s="76"/>
    </row>
    <row r="45089" spans="1:14" x14ac:dyDescent="0.25">
      <c r="C45089" s="76"/>
      <c r="D45089" s="76"/>
      <c r="E45089" s="76"/>
      <c r="F45089" s="76"/>
      <c r="G45089" s="76"/>
      <c r="H45089" s="76"/>
      <c r="I45089" s="76"/>
      <c r="J45089" s="76"/>
      <c r="K45089" s="76"/>
      <c r="L45089" s="76"/>
      <c r="M45089" s="76"/>
      <c r="N45089" s="76"/>
    </row>
    <row r="45090" spans="1:14" x14ac:dyDescent="0.25">
      <c r="A45090" s="76"/>
      <c r="C45090" s="76"/>
      <c r="D45090" s="76"/>
      <c r="E45090" s="76"/>
      <c r="F45090" s="76"/>
      <c r="G45090" s="76"/>
      <c r="H45090" s="76"/>
      <c r="I45090" s="76"/>
      <c r="J45090" s="76"/>
      <c r="K45090" s="76"/>
      <c r="L45090" s="76"/>
      <c r="M45090" s="76"/>
      <c r="N45090" s="76"/>
    </row>
    <row r="45091" spans="1:14" x14ac:dyDescent="0.25">
      <c r="C45091" s="76"/>
      <c r="D45091" s="76"/>
      <c r="E45091" s="76"/>
      <c r="F45091" s="76"/>
      <c r="G45091" s="76"/>
      <c r="H45091" s="76"/>
      <c r="I45091" s="76"/>
      <c r="J45091" s="76"/>
      <c r="K45091" s="76"/>
      <c r="L45091" s="76"/>
      <c r="M45091" s="76"/>
      <c r="N45091" s="76"/>
    </row>
    <row r="45092" spans="1:14" x14ac:dyDescent="0.25">
      <c r="A45092" s="76"/>
      <c r="C45092" s="76"/>
      <c r="D45092" s="76"/>
      <c r="E45092" s="76"/>
      <c r="F45092" s="76"/>
      <c r="G45092" s="76"/>
      <c r="H45092" s="76"/>
      <c r="I45092" s="76"/>
      <c r="J45092" s="76"/>
      <c r="K45092" s="76"/>
      <c r="L45092" s="76"/>
      <c r="M45092" s="76"/>
      <c r="N45092" s="76"/>
    </row>
    <row r="45093" spans="1:14" x14ac:dyDescent="0.25">
      <c r="C45093" s="76"/>
      <c r="D45093" s="76"/>
      <c r="E45093" s="76"/>
      <c r="F45093" s="76"/>
      <c r="G45093" s="76"/>
      <c r="H45093" s="76"/>
      <c r="I45093" s="76"/>
      <c r="J45093" s="76"/>
      <c r="K45093" s="76"/>
      <c r="L45093" s="76"/>
      <c r="M45093" s="76"/>
      <c r="N45093" s="76"/>
    </row>
    <row r="45094" spans="1:14" x14ac:dyDescent="0.25">
      <c r="C45094" s="76"/>
      <c r="D45094" s="76"/>
      <c r="E45094" s="76"/>
      <c r="F45094" s="76"/>
      <c r="G45094" s="76"/>
      <c r="H45094" s="76"/>
      <c r="I45094" s="76"/>
      <c r="J45094" s="76"/>
      <c r="K45094" s="76"/>
      <c r="L45094" s="76"/>
      <c r="M45094" s="76"/>
      <c r="N45094" s="76"/>
    </row>
    <row r="45095" spans="1:14" x14ac:dyDescent="0.25">
      <c r="A45095" s="76"/>
      <c r="C45095" s="76"/>
      <c r="D45095" s="76"/>
      <c r="E45095" s="76"/>
      <c r="F45095" s="76"/>
      <c r="G45095" s="76"/>
      <c r="H45095" s="76"/>
      <c r="I45095" s="76"/>
      <c r="J45095" s="76"/>
      <c r="K45095" s="76"/>
      <c r="L45095" s="76"/>
      <c r="M45095" s="76"/>
      <c r="N45095" s="76"/>
    </row>
    <row r="45096" spans="1:14" x14ac:dyDescent="0.25">
      <c r="C45096" s="76"/>
      <c r="D45096" s="76"/>
      <c r="E45096" s="76"/>
      <c r="F45096" s="76"/>
      <c r="G45096" s="76"/>
      <c r="H45096" s="76"/>
      <c r="I45096" s="76"/>
      <c r="J45096" s="76"/>
      <c r="K45096" s="76"/>
      <c r="L45096" s="76"/>
      <c r="M45096" s="76"/>
      <c r="N45096" s="76"/>
    </row>
    <row r="45097" spans="1:14" x14ac:dyDescent="0.25">
      <c r="A45097" s="76"/>
      <c r="B45097" s="76"/>
      <c r="C45097" s="76"/>
      <c r="D45097" s="76"/>
      <c r="E45097" s="76"/>
      <c r="F45097" s="76"/>
      <c r="G45097" s="76"/>
      <c r="H45097" s="76"/>
      <c r="I45097" s="76"/>
      <c r="J45097" s="76"/>
      <c r="K45097" s="76"/>
      <c r="L45097" s="76"/>
      <c r="M45097" s="76"/>
      <c r="N45097" s="76"/>
    </row>
    <row r="45098" spans="1:14" x14ac:dyDescent="0.25">
      <c r="B45098" s="76"/>
      <c r="C45098" s="76"/>
      <c r="D45098" s="76"/>
      <c r="E45098" s="76"/>
      <c r="F45098" s="76"/>
      <c r="G45098" s="76"/>
      <c r="H45098" s="76"/>
      <c r="I45098" s="76"/>
      <c r="J45098" s="76"/>
      <c r="K45098" s="76"/>
      <c r="L45098" s="76"/>
      <c r="M45098" s="76"/>
      <c r="N45098" s="76"/>
    </row>
    <row r="45099" spans="1:14" x14ac:dyDescent="0.25">
      <c r="B45099" s="76"/>
      <c r="C45099" s="76"/>
      <c r="D45099" s="76"/>
      <c r="E45099" s="76"/>
      <c r="F45099" s="76"/>
      <c r="G45099" s="76"/>
      <c r="H45099" s="76"/>
      <c r="I45099" s="76"/>
      <c r="J45099" s="76"/>
      <c r="K45099" s="76"/>
      <c r="L45099" s="76"/>
      <c r="M45099" s="76"/>
      <c r="N45099" s="76"/>
    </row>
    <row r="45100" spans="1:14" x14ac:dyDescent="0.25">
      <c r="A45100" s="76"/>
      <c r="B45100" s="76"/>
      <c r="C45100" s="76"/>
      <c r="D45100" s="76"/>
      <c r="E45100" s="76"/>
      <c r="F45100" s="76"/>
      <c r="G45100" s="76"/>
      <c r="H45100" s="76"/>
      <c r="I45100" s="76"/>
      <c r="J45100" s="76"/>
      <c r="K45100" s="76"/>
      <c r="L45100" s="76"/>
      <c r="M45100" s="76"/>
      <c r="N45100" s="76"/>
    </row>
    <row r="45101" spans="1:14" x14ac:dyDescent="0.25">
      <c r="A45101" s="76"/>
      <c r="C45101" s="76"/>
      <c r="D45101" s="76"/>
      <c r="E45101" s="76"/>
      <c r="F45101" s="76"/>
      <c r="G45101" s="76"/>
      <c r="H45101" s="76"/>
      <c r="I45101" s="76"/>
      <c r="J45101" s="76"/>
      <c r="K45101" s="76"/>
      <c r="L45101" s="76"/>
      <c r="M45101" s="76"/>
      <c r="N45101" s="76"/>
    </row>
    <row r="45102" spans="1:14" x14ac:dyDescent="0.25">
      <c r="B45102" s="76"/>
      <c r="C45102" s="76"/>
      <c r="D45102" s="76"/>
      <c r="E45102" s="76"/>
      <c r="F45102" s="76"/>
      <c r="G45102" s="76"/>
      <c r="H45102" s="76"/>
      <c r="I45102" s="76"/>
      <c r="J45102" s="76"/>
      <c r="K45102" s="76"/>
      <c r="L45102" s="76"/>
      <c r="M45102" s="76"/>
      <c r="N45102" s="76"/>
    </row>
    <row r="45103" spans="1:14" x14ac:dyDescent="0.25">
      <c r="B45103" s="76"/>
      <c r="C45103" s="76"/>
      <c r="D45103" s="76"/>
      <c r="E45103" s="76"/>
      <c r="F45103" s="76"/>
      <c r="G45103" s="76"/>
      <c r="H45103" s="76"/>
      <c r="I45103" s="76"/>
      <c r="J45103" s="76"/>
      <c r="K45103" s="76"/>
      <c r="L45103" s="76"/>
      <c r="M45103" s="76"/>
      <c r="N45103" s="76"/>
    </row>
    <row r="45104" spans="1:14" x14ac:dyDescent="0.25">
      <c r="B45104" s="76"/>
      <c r="C45104" s="76"/>
      <c r="D45104" s="76"/>
      <c r="E45104" s="76"/>
      <c r="F45104" s="76"/>
      <c r="G45104" s="76"/>
      <c r="H45104" s="76"/>
      <c r="I45104" s="76"/>
      <c r="J45104" s="76"/>
      <c r="K45104" s="76"/>
      <c r="L45104" s="76"/>
      <c r="M45104" s="76"/>
      <c r="N45104" s="76"/>
    </row>
    <row r="45105" spans="1:14" x14ac:dyDescent="0.25">
      <c r="B45105" s="76"/>
      <c r="C45105" s="76"/>
      <c r="D45105" s="76"/>
      <c r="E45105" s="76"/>
      <c r="F45105" s="76"/>
      <c r="G45105" s="76"/>
      <c r="H45105" s="76"/>
      <c r="I45105" s="76"/>
      <c r="J45105" s="76"/>
      <c r="K45105" s="76"/>
      <c r="L45105" s="76"/>
      <c r="M45105" s="76"/>
      <c r="N45105" s="76"/>
    </row>
    <row r="45106" spans="1:14" x14ac:dyDescent="0.25">
      <c r="B45106" s="76"/>
      <c r="C45106" s="76"/>
      <c r="D45106" s="76"/>
      <c r="E45106" s="76"/>
      <c r="F45106" s="76"/>
      <c r="G45106" s="76"/>
      <c r="H45106" s="76"/>
      <c r="I45106" s="76"/>
      <c r="J45106" s="76"/>
      <c r="K45106" s="76"/>
      <c r="L45106" s="76"/>
      <c r="M45106" s="76"/>
      <c r="N45106" s="76"/>
    </row>
    <row r="45107" spans="1:14" x14ac:dyDescent="0.25">
      <c r="B45107" s="76"/>
      <c r="C45107" s="76"/>
      <c r="D45107" s="76"/>
      <c r="E45107" s="76"/>
      <c r="F45107" s="76"/>
      <c r="G45107" s="76"/>
      <c r="H45107" s="76"/>
      <c r="I45107" s="76"/>
      <c r="J45107" s="76"/>
      <c r="K45107" s="76"/>
      <c r="L45107" s="76"/>
      <c r="M45107" s="76"/>
      <c r="N45107" s="76"/>
    </row>
    <row r="45108" spans="1:14" x14ac:dyDescent="0.25">
      <c r="A45108" s="76"/>
      <c r="B45108" s="76"/>
      <c r="C45108" s="76"/>
      <c r="D45108" s="76"/>
      <c r="E45108" s="76"/>
      <c r="F45108" s="76"/>
      <c r="G45108" s="76"/>
      <c r="H45108" s="76"/>
      <c r="I45108" s="76"/>
      <c r="J45108" s="76"/>
      <c r="K45108" s="76"/>
      <c r="L45108" s="76"/>
      <c r="M45108" s="76"/>
      <c r="N45108" s="76"/>
    </row>
    <row r="45109" spans="1:14" x14ac:dyDescent="0.25">
      <c r="B45109" s="76"/>
      <c r="C45109" s="76"/>
      <c r="D45109" s="76"/>
      <c r="E45109" s="76"/>
      <c r="F45109" s="76"/>
      <c r="G45109" s="76"/>
      <c r="H45109" s="76"/>
      <c r="I45109" s="76"/>
      <c r="J45109" s="76"/>
      <c r="K45109" s="76"/>
      <c r="L45109" s="76"/>
      <c r="M45109" s="76"/>
      <c r="N45109" s="76"/>
    </row>
    <row r="45110" spans="1:14" x14ac:dyDescent="0.25">
      <c r="C45110" s="76"/>
      <c r="D45110" s="76"/>
      <c r="E45110" s="76"/>
      <c r="F45110" s="76"/>
      <c r="G45110" s="76"/>
      <c r="H45110" s="76"/>
      <c r="I45110" s="76"/>
      <c r="J45110" s="76"/>
      <c r="K45110" s="76"/>
      <c r="L45110" s="76"/>
      <c r="M45110" s="76"/>
      <c r="N45110" s="76"/>
    </row>
    <row r="45111" spans="1:14" x14ac:dyDescent="0.25">
      <c r="C45111" s="76"/>
      <c r="D45111" s="76"/>
      <c r="E45111" s="76"/>
      <c r="F45111" s="76"/>
      <c r="G45111" s="76"/>
      <c r="H45111" s="76"/>
      <c r="I45111" s="76"/>
      <c r="J45111" s="76"/>
      <c r="K45111" s="76"/>
      <c r="L45111" s="76"/>
      <c r="M45111" s="76"/>
      <c r="N45111" s="76"/>
    </row>
    <row r="45112" spans="1:14" x14ac:dyDescent="0.25">
      <c r="C45112" s="76"/>
      <c r="D45112" s="76"/>
      <c r="E45112" s="76"/>
      <c r="F45112" s="76"/>
      <c r="G45112" s="76"/>
      <c r="H45112" s="76"/>
      <c r="I45112" s="76"/>
      <c r="J45112" s="76"/>
      <c r="K45112" s="76"/>
      <c r="L45112" s="76"/>
      <c r="M45112" s="76"/>
      <c r="N45112" s="76"/>
    </row>
    <row r="45113" spans="1:14" x14ac:dyDescent="0.25">
      <c r="C45113" s="76"/>
      <c r="D45113" s="76"/>
      <c r="E45113" s="76"/>
      <c r="F45113" s="76"/>
      <c r="G45113" s="76"/>
      <c r="H45113" s="76"/>
      <c r="I45113" s="76"/>
      <c r="J45113" s="76"/>
      <c r="K45113" s="76"/>
      <c r="L45113" s="76"/>
      <c r="M45113" s="76"/>
      <c r="N45113" s="76"/>
    </row>
    <row r="45114" spans="1:14" x14ac:dyDescent="0.25">
      <c r="A45114" s="76"/>
      <c r="C45114" s="76"/>
      <c r="D45114" s="76"/>
      <c r="E45114" s="76"/>
      <c r="F45114" s="76"/>
      <c r="G45114" s="76"/>
      <c r="H45114" s="76"/>
      <c r="I45114" s="76"/>
      <c r="J45114" s="76"/>
      <c r="K45114" s="76"/>
      <c r="L45114" s="76"/>
      <c r="M45114" s="76"/>
      <c r="N45114" s="76"/>
    </row>
    <row r="45115" spans="1:14" x14ac:dyDescent="0.25">
      <c r="C45115" s="76"/>
      <c r="D45115" s="76"/>
      <c r="E45115" s="76"/>
      <c r="F45115" s="76"/>
      <c r="G45115" s="76"/>
      <c r="H45115" s="76"/>
      <c r="I45115" s="76"/>
      <c r="J45115" s="76"/>
      <c r="K45115" s="76"/>
      <c r="L45115" s="76"/>
      <c r="M45115" s="76"/>
      <c r="N45115" s="76"/>
    </row>
    <row r="45116" spans="1:14" x14ac:dyDescent="0.25">
      <c r="A45116" s="76"/>
      <c r="C45116" s="76"/>
      <c r="D45116" s="76"/>
      <c r="E45116" s="76"/>
      <c r="F45116" s="76"/>
      <c r="G45116" s="76"/>
      <c r="H45116" s="76"/>
      <c r="I45116" s="76"/>
      <c r="J45116" s="76"/>
      <c r="K45116" s="76"/>
      <c r="L45116" s="76"/>
      <c r="M45116" s="76"/>
      <c r="N45116" s="76"/>
    </row>
    <row r="45117" spans="1:14" x14ac:dyDescent="0.25">
      <c r="A45117" s="79"/>
      <c r="C45117" s="76"/>
      <c r="D45117" s="76"/>
      <c r="E45117" s="76"/>
      <c r="F45117" s="76"/>
      <c r="G45117" s="76"/>
      <c r="H45117" s="76"/>
      <c r="I45117" s="76"/>
      <c r="J45117" s="76"/>
      <c r="K45117" s="76"/>
      <c r="L45117" s="76"/>
      <c r="M45117" s="76"/>
      <c r="N45117" s="76"/>
    </row>
    <row r="45118" spans="1:14" x14ac:dyDescent="0.25">
      <c r="C45118" s="76"/>
      <c r="D45118" s="76"/>
      <c r="E45118" s="76"/>
      <c r="F45118" s="76"/>
      <c r="G45118" s="76"/>
      <c r="H45118" s="76"/>
      <c r="I45118" s="76"/>
      <c r="J45118" s="76"/>
      <c r="K45118" s="76"/>
      <c r="L45118" s="76"/>
      <c r="M45118" s="76"/>
      <c r="N45118" s="76"/>
    </row>
    <row r="45119" spans="1:14" x14ac:dyDescent="0.25">
      <c r="A45119" s="76"/>
      <c r="C45119" s="76"/>
      <c r="D45119" s="76"/>
      <c r="E45119" s="76"/>
      <c r="F45119" s="76"/>
      <c r="G45119" s="76"/>
      <c r="H45119" s="76"/>
      <c r="I45119" s="76"/>
      <c r="J45119" s="76"/>
      <c r="K45119" s="76"/>
      <c r="L45119" s="76"/>
      <c r="M45119" s="76"/>
      <c r="N45119" s="76"/>
    </row>
    <row r="45120" spans="1:14" x14ac:dyDescent="0.25">
      <c r="B45120" s="76"/>
      <c r="C45120" s="76"/>
      <c r="D45120" s="76"/>
      <c r="E45120" s="76"/>
      <c r="F45120" s="76"/>
      <c r="G45120" s="76"/>
      <c r="H45120" s="76"/>
      <c r="I45120" s="76"/>
      <c r="J45120" s="76"/>
      <c r="K45120" s="76"/>
      <c r="L45120" s="76"/>
      <c r="M45120" s="76"/>
      <c r="N45120" s="76"/>
    </row>
    <row r="45121" spans="1:14" x14ac:dyDescent="0.25">
      <c r="A45121" s="76"/>
      <c r="C45121" s="76"/>
      <c r="D45121" s="76"/>
      <c r="E45121" s="76"/>
      <c r="F45121" s="76"/>
      <c r="G45121" s="76"/>
      <c r="H45121" s="76"/>
      <c r="I45121" s="76"/>
      <c r="J45121" s="76"/>
      <c r="K45121" s="76"/>
      <c r="L45121" s="76"/>
      <c r="M45121" s="76"/>
      <c r="N45121" s="76"/>
    </row>
    <row r="45122" spans="1:14" x14ac:dyDescent="0.25">
      <c r="A45122" s="76"/>
      <c r="C45122" s="76"/>
      <c r="D45122" s="76"/>
      <c r="E45122" s="76"/>
      <c r="F45122" s="76"/>
      <c r="G45122" s="76"/>
      <c r="H45122" s="76"/>
      <c r="I45122" s="76"/>
      <c r="J45122" s="76"/>
      <c r="K45122" s="76"/>
      <c r="L45122" s="76"/>
      <c r="M45122" s="76"/>
      <c r="N45122" s="76"/>
    </row>
    <row r="45123" spans="1:14" x14ac:dyDescent="0.25">
      <c r="A45123" s="76"/>
      <c r="C45123" s="76"/>
      <c r="D45123" s="76"/>
      <c r="E45123" s="76"/>
      <c r="F45123" s="76"/>
      <c r="G45123" s="76"/>
      <c r="H45123" s="76"/>
      <c r="I45123" s="76"/>
      <c r="J45123" s="76"/>
      <c r="K45123" s="76"/>
      <c r="L45123" s="76"/>
      <c r="M45123" s="76"/>
      <c r="N45123" s="76"/>
    </row>
    <row r="45124" spans="1:14" x14ac:dyDescent="0.25">
      <c r="C45124" s="76"/>
      <c r="D45124" s="76"/>
      <c r="E45124" s="76"/>
      <c r="F45124" s="76"/>
      <c r="G45124" s="76"/>
      <c r="H45124" s="76"/>
      <c r="I45124" s="76"/>
      <c r="J45124" s="76"/>
      <c r="K45124" s="76"/>
      <c r="L45124" s="76"/>
      <c r="M45124" s="76"/>
      <c r="N45124" s="76"/>
    </row>
    <row r="45125" spans="1:14" x14ac:dyDescent="0.25">
      <c r="C45125" s="76"/>
      <c r="D45125" s="76"/>
      <c r="E45125" s="76"/>
      <c r="F45125" s="76"/>
      <c r="G45125" s="76"/>
      <c r="H45125" s="76"/>
      <c r="I45125" s="76"/>
      <c r="J45125" s="76"/>
      <c r="K45125" s="76"/>
      <c r="L45125" s="76"/>
      <c r="M45125" s="76"/>
      <c r="N45125" s="76"/>
    </row>
    <row r="45126" spans="1:14" x14ac:dyDescent="0.25">
      <c r="C45126" s="76"/>
      <c r="D45126" s="76"/>
      <c r="E45126" s="76"/>
      <c r="F45126" s="76"/>
      <c r="G45126" s="76"/>
      <c r="H45126" s="76"/>
      <c r="I45126" s="76"/>
      <c r="J45126" s="76"/>
      <c r="K45126" s="76"/>
      <c r="L45126" s="76"/>
      <c r="M45126" s="76"/>
      <c r="N45126" s="76"/>
    </row>
    <row r="45127" spans="1:14" x14ac:dyDescent="0.25">
      <c r="C45127" s="76"/>
      <c r="D45127" s="76"/>
      <c r="E45127" s="76"/>
      <c r="F45127" s="76"/>
      <c r="G45127" s="76"/>
      <c r="H45127" s="76"/>
      <c r="I45127" s="76"/>
      <c r="J45127" s="76"/>
      <c r="K45127" s="76"/>
      <c r="L45127" s="76"/>
      <c r="M45127" s="76"/>
      <c r="N45127" s="76"/>
    </row>
    <row r="45128" spans="1:14" x14ac:dyDescent="0.25">
      <c r="C45128" s="76"/>
      <c r="D45128" s="76"/>
      <c r="E45128" s="76"/>
      <c r="F45128" s="76"/>
      <c r="G45128" s="76"/>
      <c r="H45128" s="76"/>
      <c r="I45128" s="76"/>
      <c r="J45128" s="76"/>
      <c r="K45128" s="76"/>
      <c r="L45128" s="76"/>
      <c r="M45128" s="76"/>
      <c r="N45128" s="76"/>
    </row>
    <row r="45129" spans="1:14" x14ac:dyDescent="0.25">
      <c r="C45129" s="76"/>
      <c r="D45129" s="76"/>
      <c r="E45129" s="76"/>
      <c r="F45129" s="76"/>
      <c r="G45129" s="76"/>
      <c r="H45129" s="76"/>
      <c r="I45129" s="76"/>
      <c r="J45129" s="76"/>
      <c r="K45129" s="76"/>
      <c r="L45129" s="76"/>
      <c r="M45129" s="76"/>
      <c r="N45129" s="76"/>
    </row>
    <row r="45130" spans="1:14" x14ac:dyDescent="0.25">
      <c r="C45130" s="76"/>
      <c r="D45130" s="76"/>
      <c r="E45130" s="76"/>
      <c r="F45130" s="76"/>
      <c r="G45130" s="76"/>
      <c r="H45130" s="76"/>
      <c r="I45130" s="76"/>
      <c r="J45130" s="76"/>
      <c r="K45130" s="76"/>
      <c r="L45130" s="76"/>
      <c r="M45130" s="76"/>
      <c r="N45130" s="76"/>
    </row>
    <row r="45131" spans="1:14" x14ac:dyDescent="0.25">
      <c r="C45131" s="76"/>
      <c r="D45131" s="76"/>
      <c r="E45131" s="76"/>
      <c r="F45131" s="76"/>
      <c r="G45131" s="76"/>
      <c r="H45131" s="76"/>
      <c r="I45131" s="76"/>
      <c r="J45131" s="76"/>
      <c r="K45131" s="76"/>
      <c r="L45131" s="76"/>
      <c r="M45131" s="76"/>
      <c r="N45131" s="76"/>
    </row>
    <row r="45132" spans="1:14" x14ac:dyDescent="0.25">
      <c r="A45132" s="76"/>
      <c r="C45132" s="76"/>
      <c r="D45132" s="76"/>
      <c r="E45132" s="76"/>
      <c r="F45132" s="76"/>
      <c r="G45132" s="76"/>
      <c r="H45132" s="76"/>
      <c r="I45132" s="76"/>
      <c r="J45132" s="76"/>
      <c r="K45132" s="76"/>
      <c r="L45132" s="76"/>
      <c r="M45132" s="76"/>
      <c r="N45132" s="76"/>
    </row>
    <row r="45133" spans="1:14" x14ac:dyDescent="0.25">
      <c r="B45133" s="76"/>
      <c r="C45133" s="76"/>
      <c r="D45133" s="76"/>
      <c r="E45133" s="76"/>
      <c r="F45133" s="76"/>
      <c r="G45133" s="76"/>
      <c r="H45133" s="76"/>
      <c r="I45133" s="76"/>
      <c r="J45133" s="76"/>
      <c r="K45133" s="76"/>
      <c r="L45133" s="76"/>
      <c r="M45133" s="76"/>
      <c r="N45133" s="76"/>
    </row>
    <row r="45134" spans="1:14" x14ac:dyDescent="0.25">
      <c r="B45134" s="76"/>
      <c r="C45134" s="76"/>
      <c r="D45134" s="76"/>
      <c r="E45134" s="76"/>
      <c r="F45134" s="76"/>
      <c r="G45134" s="76"/>
      <c r="H45134" s="76"/>
      <c r="I45134" s="76"/>
      <c r="J45134" s="76"/>
      <c r="K45134" s="76"/>
      <c r="L45134" s="76"/>
      <c r="M45134" s="76"/>
      <c r="N45134" s="76"/>
    </row>
    <row r="45135" spans="1:14" x14ac:dyDescent="0.25">
      <c r="B45135" s="76"/>
      <c r="C45135" s="76"/>
      <c r="D45135" s="76"/>
      <c r="E45135" s="76"/>
      <c r="F45135" s="76"/>
      <c r="G45135" s="76"/>
      <c r="H45135" s="76"/>
      <c r="I45135" s="76"/>
      <c r="J45135" s="76"/>
      <c r="K45135" s="76"/>
      <c r="L45135" s="76"/>
      <c r="M45135" s="76"/>
      <c r="N45135" s="76"/>
    </row>
    <row r="45136" spans="1:14" x14ac:dyDescent="0.25">
      <c r="B45136" s="76"/>
      <c r="C45136" s="76"/>
      <c r="D45136" s="76"/>
      <c r="E45136" s="76"/>
      <c r="F45136" s="76"/>
      <c r="G45136" s="76"/>
      <c r="H45136" s="76"/>
      <c r="I45136" s="76"/>
      <c r="J45136" s="76"/>
      <c r="K45136" s="76"/>
      <c r="L45136" s="76"/>
      <c r="M45136" s="76"/>
      <c r="N45136" s="76"/>
    </row>
    <row r="45137" spans="1:14" x14ac:dyDescent="0.25">
      <c r="B45137" s="76"/>
      <c r="C45137" s="76"/>
      <c r="D45137" s="76"/>
      <c r="E45137" s="76"/>
      <c r="F45137" s="76"/>
      <c r="G45137" s="76"/>
      <c r="H45137" s="76"/>
      <c r="I45137" s="76"/>
      <c r="J45137" s="76"/>
      <c r="K45137" s="76"/>
      <c r="L45137" s="76"/>
      <c r="M45137" s="76"/>
      <c r="N45137" s="76"/>
    </row>
    <row r="45138" spans="1:14" x14ac:dyDescent="0.25">
      <c r="B45138" s="76"/>
      <c r="C45138" s="76"/>
      <c r="D45138" s="76"/>
      <c r="E45138" s="76"/>
      <c r="F45138" s="76"/>
      <c r="G45138" s="76"/>
      <c r="H45138" s="76"/>
      <c r="I45138" s="76"/>
      <c r="J45138" s="76"/>
      <c r="K45138" s="76"/>
      <c r="L45138" s="76"/>
      <c r="M45138" s="76"/>
      <c r="N45138" s="76"/>
    </row>
    <row r="45139" spans="1:14" x14ac:dyDescent="0.25">
      <c r="A45139" s="76"/>
      <c r="B45139" s="76"/>
      <c r="C45139" s="76"/>
      <c r="D45139" s="76"/>
      <c r="E45139" s="76"/>
      <c r="F45139" s="76"/>
      <c r="G45139" s="76"/>
      <c r="H45139" s="76"/>
      <c r="I45139" s="76"/>
      <c r="J45139" s="76"/>
      <c r="K45139" s="76"/>
      <c r="L45139" s="76"/>
      <c r="M45139" s="76"/>
      <c r="N45139" s="76"/>
    </row>
    <row r="45140" spans="1:14" x14ac:dyDescent="0.25">
      <c r="B45140" s="76"/>
      <c r="C45140" s="76"/>
      <c r="D45140" s="76"/>
      <c r="E45140" s="76"/>
      <c r="F45140" s="76"/>
      <c r="G45140" s="76"/>
      <c r="H45140" s="76"/>
      <c r="I45140" s="76"/>
      <c r="J45140" s="76"/>
      <c r="K45140" s="76"/>
      <c r="L45140" s="76"/>
      <c r="M45140" s="76"/>
      <c r="N45140" s="76"/>
    </row>
    <row r="45141" spans="1:14" x14ac:dyDescent="0.25">
      <c r="A45141" s="76"/>
      <c r="C45141" s="76"/>
      <c r="D45141" s="76"/>
      <c r="E45141" s="76"/>
      <c r="F45141" s="76"/>
      <c r="G45141" s="76"/>
      <c r="H45141" s="76"/>
      <c r="I45141" s="76"/>
      <c r="J45141" s="76"/>
      <c r="K45141" s="76"/>
      <c r="L45141" s="76"/>
      <c r="M45141" s="76"/>
      <c r="N45141" s="76"/>
    </row>
    <row r="45142" spans="1:14" x14ac:dyDescent="0.25">
      <c r="A45142" s="76"/>
      <c r="C45142" s="76"/>
      <c r="D45142" s="76"/>
      <c r="E45142" s="76"/>
      <c r="F45142" s="76"/>
      <c r="G45142" s="76"/>
      <c r="H45142" s="76"/>
      <c r="I45142" s="76"/>
      <c r="J45142" s="76"/>
      <c r="K45142" s="76"/>
      <c r="L45142" s="76"/>
      <c r="M45142" s="76"/>
      <c r="N45142" s="76"/>
    </row>
    <row r="45143" spans="1:14" x14ac:dyDescent="0.25">
      <c r="A45143" s="76"/>
      <c r="C45143" s="76"/>
      <c r="D45143" s="76"/>
      <c r="E45143" s="76"/>
      <c r="F45143" s="76"/>
      <c r="G45143" s="76"/>
      <c r="H45143" s="76"/>
      <c r="I45143" s="76"/>
      <c r="J45143" s="76"/>
      <c r="K45143" s="76"/>
      <c r="L45143" s="76"/>
      <c r="M45143" s="76"/>
      <c r="N45143" s="76"/>
    </row>
    <row r="45144" spans="1:14" x14ac:dyDescent="0.25">
      <c r="B45144" s="76"/>
      <c r="C45144" s="76"/>
      <c r="D45144" s="76"/>
      <c r="E45144" s="76"/>
      <c r="F45144" s="76"/>
      <c r="G45144" s="76"/>
      <c r="H45144" s="76"/>
      <c r="I45144" s="76"/>
      <c r="J45144" s="76"/>
      <c r="K45144" s="76"/>
      <c r="L45144" s="76"/>
      <c r="M45144" s="76"/>
      <c r="N45144" s="76"/>
    </row>
    <row r="45145" spans="1:14" x14ac:dyDescent="0.25">
      <c r="A45145" s="76"/>
      <c r="C45145" s="76"/>
      <c r="D45145" s="76"/>
      <c r="E45145" s="76"/>
      <c r="F45145" s="76"/>
      <c r="G45145" s="76"/>
      <c r="H45145" s="76"/>
      <c r="I45145" s="76"/>
      <c r="J45145" s="76"/>
      <c r="K45145" s="76"/>
      <c r="L45145" s="76"/>
      <c r="M45145" s="76"/>
      <c r="N45145" s="76"/>
    </row>
    <row r="45146" spans="1:14" x14ac:dyDescent="0.25">
      <c r="A45146" s="76"/>
      <c r="C45146" s="76"/>
      <c r="D45146" s="76"/>
      <c r="E45146" s="76"/>
      <c r="F45146" s="76"/>
      <c r="G45146" s="76"/>
      <c r="H45146" s="76"/>
      <c r="I45146" s="76"/>
      <c r="J45146" s="76"/>
      <c r="K45146" s="76"/>
      <c r="L45146" s="76"/>
      <c r="M45146" s="76"/>
      <c r="N45146" s="76"/>
    </row>
    <row r="45147" spans="1:14" x14ac:dyDescent="0.25">
      <c r="A45147" s="76"/>
      <c r="C45147" s="76"/>
      <c r="D45147" s="76"/>
      <c r="E45147" s="76"/>
      <c r="F45147" s="76"/>
      <c r="G45147" s="76"/>
      <c r="H45147" s="76"/>
      <c r="I45147" s="76"/>
      <c r="J45147" s="76"/>
      <c r="K45147" s="76"/>
      <c r="L45147" s="76"/>
      <c r="M45147" s="76"/>
      <c r="N45147" s="76"/>
    </row>
    <row r="45148" spans="1:14" x14ac:dyDescent="0.25">
      <c r="C45148" s="76"/>
      <c r="D45148" s="76"/>
      <c r="E45148" s="76"/>
      <c r="F45148" s="76"/>
      <c r="G45148" s="76"/>
      <c r="H45148" s="76"/>
      <c r="I45148" s="76"/>
      <c r="J45148" s="76"/>
      <c r="K45148" s="76"/>
      <c r="L45148" s="76"/>
      <c r="M45148" s="76"/>
      <c r="N45148" s="76"/>
    </row>
    <row r="45149" spans="1:14" x14ac:dyDescent="0.25">
      <c r="A45149" s="76"/>
      <c r="C45149" s="76"/>
      <c r="D45149" s="76"/>
      <c r="E45149" s="76"/>
      <c r="F45149" s="76"/>
      <c r="G45149" s="76"/>
      <c r="H45149" s="76"/>
      <c r="I45149" s="76"/>
      <c r="J45149" s="76"/>
      <c r="K45149" s="76"/>
      <c r="L45149" s="76"/>
      <c r="M45149" s="76"/>
      <c r="N45149" s="76"/>
    </row>
    <row r="45150" spans="1:14" x14ac:dyDescent="0.25">
      <c r="A45150" s="76"/>
      <c r="C45150" s="76"/>
      <c r="D45150" s="76"/>
      <c r="E45150" s="76"/>
      <c r="F45150" s="76"/>
      <c r="G45150" s="76"/>
      <c r="H45150" s="76"/>
      <c r="I45150" s="76"/>
      <c r="J45150" s="76"/>
      <c r="K45150" s="76"/>
      <c r="L45150" s="76"/>
      <c r="M45150" s="76"/>
      <c r="N45150" s="76"/>
    </row>
    <row r="45151" spans="1:14" x14ac:dyDescent="0.25">
      <c r="B45151" s="76"/>
      <c r="C45151" s="76"/>
      <c r="D45151" s="76"/>
      <c r="E45151" s="76"/>
      <c r="F45151" s="76"/>
      <c r="G45151" s="76"/>
      <c r="H45151" s="76"/>
      <c r="I45151" s="76"/>
      <c r="J45151" s="76"/>
      <c r="K45151" s="76"/>
      <c r="L45151" s="76"/>
      <c r="M45151" s="76"/>
      <c r="N45151" s="76"/>
    </row>
    <row r="45152" spans="1:14" x14ac:dyDescent="0.25">
      <c r="A45152" s="76"/>
      <c r="B45152" s="76"/>
      <c r="C45152" s="76"/>
      <c r="D45152" s="76"/>
      <c r="E45152" s="76"/>
      <c r="F45152" s="76"/>
      <c r="G45152" s="76"/>
      <c r="H45152" s="76"/>
      <c r="I45152" s="76"/>
      <c r="J45152" s="76"/>
      <c r="K45152" s="76"/>
      <c r="L45152" s="76"/>
      <c r="M45152" s="76"/>
      <c r="N45152" s="76"/>
    </row>
    <row r="45153" spans="1:14" x14ac:dyDescent="0.25">
      <c r="A45153" s="76"/>
      <c r="B45153" s="76"/>
      <c r="C45153" s="76"/>
      <c r="D45153" s="76"/>
      <c r="E45153" s="76"/>
      <c r="F45153" s="76"/>
      <c r="G45153" s="76"/>
      <c r="H45153" s="76"/>
      <c r="I45153" s="76"/>
      <c r="J45153" s="76"/>
      <c r="K45153" s="76"/>
      <c r="L45153" s="76"/>
      <c r="M45153" s="76"/>
      <c r="N45153" s="76"/>
    </row>
    <row r="45154" spans="1:14" x14ac:dyDescent="0.25">
      <c r="A45154" s="76"/>
      <c r="C45154" s="76"/>
      <c r="D45154" s="76"/>
      <c r="E45154" s="76"/>
      <c r="F45154" s="76"/>
      <c r="G45154" s="76"/>
      <c r="H45154" s="76"/>
      <c r="I45154" s="76"/>
      <c r="J45154" s="76"/>
      <c r="K45154" s="76"/>
      <c r="L45154" s="76"/>
      <c r="M45154" s="76"/>
      <c r="N45154" s="76"/>
    </row>
    <row r="45155" spans="1:14" x14ac:dyDescent="0.25">
      <c r="A45155" s="76"/>
      <c r="C45155" s="76"/>
      <c r="D45155" s="76"/>
      <c r="E45155" s="76"/>
      <c r="F45155" s="76"/>
      <c r="G45155" s="76"/>
      <c r="H45155" s="76"/>
      <c r="I45155" s="76"/>
      <c r="J45155" s="76"/>
      <c r="K45155" s="76"/>
      <c r="L45155" s="76"/>
      <c r="M45155" s="76"/>
      <c r="N45155" s="76"/>
    </row>
    <row r="45156" spans="1:14" x14ac:dyDescent="0.25">
      <c r="A45156" s="76"/>
      <c r="B45156" s="76"/>
      <c r="C45156" s="76"/>
      <c r="D45156" s="76"/>
      <c r="E45156" s="76"/>
      <c r="F45156" s="76"/>
      <c r="G45156" s="76"/>
      <c r="H45156" s="76"/>
      <c r="I45156" s="76"/>
      <c r="J45156" s="76"/>
      <c r="K45156" s="76"/>
      <c r="L45156" s="76"/>
      <c r="M45156" s="76"/>
      <c r="N45156" s="76"/>
    </row>
    <row r="45157" spans="1:14" x14ac:dyDescent="0.25">
      <c r="C45157" s="76"/>
      <c r="D45157" s="76"/>
      <c r="E45157" s="76"/>
      <c r="F45157" s="76"/>
      <c r="G45157" s="76"/>
      <c r="H45157" s="76"/>
      <c r="I45157" s="76"/>
      <c r="J45157" s="76"/>
      <c r="K45157" s="76"/>
      <c r="L45157" s="76"/>
      <c r="M45157" s="76"/>
      <c r="N45157" s="76"/>
    </row>
    <row r="45158" spans="1:14" x14ac:dyDescent="0.25">
      <c r="C45158" s="76"/>
      <c r="D45158" s="76"/>
      <c r="E45158" s="76"/>
      <c r="F45158" s="76"/>
      <c r="G45158" s="76"/>
      <c r="H45158" s="76"/>
      <c r="I45158" s="76"/>
      <c r="J45158" s="76"/>
      <c r="K45158" s="76"/>
      <c r="L45158" s="76"/>
      <c r="M45158" s="76"/>
      <c r="N45158" s="76"/>
    </row>
    <row r="45159" spans="1:14" x14ac:dyDescent="0.25">
      <c r="A45159" s="76"/>
      <c r="C45159" s="76"/>
      <c r="D45159" s="76"/>
      <c r="E45159" s="76"/>
      <c r="F45159" s="76"/>
      <c r="G45159" s="76"/>
      <c r="H45159" s="76"/>
      <c r="I45159" s="76"/>
      <c r="J45159" s="76"/>
      <c r="K45159" s="76"/>
      <c r="L45159" s="76"/>
      <c r="M45159" s="76"/>
      <c r="N45159" s="76"/>
    </row>
    <row r="45160" spans="1:14" x14ac:dyDescent="0.25">
      <c r="A45160" s="76"/>
      <c r="B45160" s="76"/>
      <c r="C45160" s="76"/>
      <c r="D45160" s="76"/>
      <c r="E45160" s="76"/>
      <c r="F45160" s="76"/>
      <c r="G45160" s="76"/>
      <c r="H45160" s="76"/>
      <c r="I45160" s="76"/>
      <c r="J45160" s="76"/>
      <c r="K45160" s="76"/>
      <c r="L45160" s="76"/>
      <c r="M45160" s="76"/>
      <c r="N45160" s="76"/>
    </row>
    <row r="45161" spans="1:14" x14ac:dyDescent="0.25">
      <c r="A45161" s="76"/>
      <c r="B45161" s="76"/>
      <c r="C45161" s="76"/>
      <c r="D45161" s="76"/>
      <c r="E45161" s="76"/>
      <c r="F45161" s="76"/>
      <c r="G45161" s="76"/>
      <c r="H45161" s="76"/>
      <c r="I45161" s="76"/>
      <c r="J45161" s="76"/>
      <c r="K45161" s="76"/>
      <c r="L45161" s="76"/>
      <c r="M45161" s="76"/>
      <c r="N45161" s="76"/>
    </row>
    <row r="45162" spans="1:14" x14ac:dyDescent="0.25">
      <c r="B45162" s="76"/>
      <c r="C45162" s="76"/>
      <c r="D45162" s="76"/>
      <c r="E45162" s="76"/>
      <c r="F45162" s="76"/>
      <c r="G45162" s="76"/>
      <c r="H45162" s="76"/>
      <c r="I45162" s="76"/>
      <c r="J45162" s="76"/>
      <c r="K45162" s="76"/>
      <c r="L45162" s="76"/>
      <c r="M45162" s="76"/>
      <c r="N45162" s="76"/>
    </row>
    <row r="45163" spans="1:14" x14ac:dyDescent="0.25">
      <c r="B45163" s="76"/>
      <c r="C45163" s="76"/>
      <c r="D45163" s="76"/>
      <c r="E45163" s="76"/>
      <c r="F45163" s="76"/>
      <c r="G45163" s="76"/>
      <c r="H45163" s="76"/>
      <c r="I45163" s="76"/>
      <c r="J45163" s="76"/>
      <c r="K45163" s="76"/>
      <c r="L45163" s="76"/>
      <c r="M45163" s="76"/>
      <c r="N45163" s="76"/>
    </row>
    <row r="45164" spans="1:14" x14ac:dyDescent="0.25">
      <c r="B45164" s="76"/>
      <c r="C45164" s="76"/>
      <c r="D45164" s="76"/>
      <c r="E45164" s="76"/>
      <c r="F45164" s="76"/>
      <c r="G45164" s="76"/>
      <c r="H45164" s="76"/>
      <c r="I45164" s="76"/>
      <c r="J45164" s="76"/>
      <c r="K45164" s="76"/>
      <c r="L45164" s="76"/>
      <c r="M45164" s="76"/>
      <c r="N45164" s="76"/>
    </row>
    <row r="45165" spans="1:14" x14ac:dyDescent="0.25">
      <c r="B45165" s="76"/>
      <c r="C45165" s="76"/>
      <c r="D45165" s="76"/>
      <c r="E45165" s="76"/>
      <c r="F45165" s="76"/>
      <c r="G45165" s="76"/>
      <c r="H45165" s="76"/>
      <c r="I45165" s="76"/>
      <c r="J45165" s="76"/>
      <c r="K45165" s="76"/>
      <c r="L45165" s="76"/>
      <c r="M45165" s="76"/>
      <c r="N45165" s="76"/>
    </row>
    <row r="45166" spans="1:14" x14ac:dyDescent="0.25">
      <c r="A45166" s="76"/>
      <c r="C45166" s="76"/>
      <c r="D45166" s="76"/>
      <c r="E45166" s="76"/>
      <c r="F45166" s="76"/>
      <c r="G45166" s="76"/>
      <c r="H45166" s="76"/>
      <c r="I45166" s="76"/>
      <c r="J45166" s="76"/>
      <c r="K45166" s="76"/>
      <c r="L45166" s="76"/>
      <c r="M45166" s="76"/>
      <c r="N45166" s="76"/>
    </row>
    <row r="45167" spans="1:14" x14ac:dyDescent="0.25">
      <c r="A45167" s="76"/>
      <c r="C45167" s="76"/>
      <c r="D45167" s="76"/>
      <c r="E45167" s="76"/>
      <c r="F45167" s="76"/>
      <c r="G45167" s="76"/>
      <c r="H45167" s="76"/>
      <c r="I45167" s="76"/>
      <c r="J45167" s="76"/>
      <c r="K45167" s="76"/>
      <c r="L45167" s="76"/>
      <c r="M45167" s="76"/>
      <c r="N45167" s="76"/>
    </row>
    <row r="45168" spans="1:14" x14ac:dyDescent="0.25">
      <c r="C45168" s="76"/>
      <c r="D45168" s="76"/>
      <c r="E45168" s="76"/>
      <c r="F45168" s="76"/>
      <c r="G45168" s="76"/>
      <c r="H45168" s="76"/>
      <c r="I45168" s="76"/>
      <c r="J45168" s="76"/>
      <c r="K45168" s="76"/>
      <c r="L45168" s="76"/>
      <c r="M45168" s="76"/>
      <c r="N45168" s="76"/>
    </row>
    <row r="45169" spans="1:14" x14ac:dyDescent="0.25">
      <c r="A45169" s="76"/>
      <c r="C45169" s="76"/>
      <c r="D45169" s="76"/>
      <c r="E45169" s="76"/>
      <c r="F45169" s="76"/>
      <c r="G45169" s="76"/>
      <c r="H45169" s="76"/>
      <c r="I45169" s="76"/>
      <c r="J45169" s="76"/>
      <c r="K45169" s="76"/>
      <c r="L45169" s="76"/>
      <c r="M45169" s="76"/>
      <c r="N45169" s="76"/>
    </row>
    <row r="45170" spans="1:14" x14ac:dyDescent="0.25">
      <c r="C45170" s="76"/>
      <c r="D45170" s="76"/>
      <c r="E45170" s="76"/>
      <c r="F45170" s="76"/>
      <c r="G45170" s="76"/>
      <c r="H45170" s="76"/>
      <c r="I45170" s="76"/>
      <c r="J45170" s="76"/>
      <c r="K45170" s="76"/>
      <c r="L45170" s="76"/>
      <c r="M45170" s="76"/>
      <c r="N45170" s="76"/>
    </row>
    <row r="45171" spans="1:14" x14ac:dyDescent="0.25">
      <c r="C45171" s="76"/>
      <c r="D45171" s="76"/>
      <c r="E45171" s="76"/>
      <c r="F45171" s="76"/>
      <c r="G45171" s="76"/>
      <c r="H45171" s="76"/>
      <c r="I45171" s="76"/>
      <c r="J45171" s="76"/>
      <c r="K45171" s="76"/>
      <c r="L45171" s="76"/>
      <c r="M45171" s="76"/>
      <c r="N45171" s="76"/>
    </row>
    <row r="45172" spans="1:14" x14ac:dyDescent="0.25">
      <c r="A45172" s="76"/>
      <c r="B45172" s="76"/>
      <c r="C45172" s="76"/>
      <c r="D45172" s="76"/>
      <c r="E45172" s="76"/>
      <c r="F45172" s="76"/>
      <c r="G45172" s="76"/>
      <c r="H45172" s="76"/>
      <c r="I45172" s="76"/>
      <c r="J45172" s="76"/>
      <c r="K45172" s="76"/>
      <c r="L45172" s="76"/>
      <c r="M45172" s="76"/>
      <c r="N45172" s="76"/>
    </row>
    <row r="45173" spans="1:14" x14ac:dyDescent="0.25">
      <c r="A45173" s="76"/>
      <c r="B45173" s="76"/>
      <c r="C45173" s="76"/>
      <c r="D45173" s="76"/>
      <c r="E45173" s="76"/>
      <c r="F45173" s="76"/>
      <c r="G45173" s="76"/>
      <c r="H45173" s="76"/>
      <c r="I45173" s="76"/>
      <c r="J45173" s="76"/>
      <c r="K45173" s="76"/>
      <c r="L45173" s="76"/>
      <c r="M45173" s="76"/>
      <c r="N45173" s="76"/>
    </row>
    <row r="45174" spans="1:14" x14ac:dyDescent="0.25">
      <c r="B45174" s="76"/>
      <c r="C45174" s="76"/>
      <c r="D45174" s="76"/>
      <c r="E45174" s="76"/>
      <c r="F45174" s="76"/>
      <c r="G45174" s="76"/>
      <c r="H45174" s="76"/>
      <c r="I45174" s="76"/>
      <c r="J45174" s="76"/>
      <c r="K45174" s="76"/>
      <c r="L45174" s="76"/>
      <c r="M45174" s="76"/>
      <c r="N45174" s="76"/>
    </row>
    <row r="45175" spans="1:14" x14ac:dyDescent="0.25">
      <c r="B45175" s="76"/>
      <c r="C45175" s="76"/>
      <c r="D45175" s="76"/>
      <c r="E45175" s="76"/>
      <c r="F45175" s="76"/>
      <c r="G45175" s="76"/>
      <c r="H45175" s="76"/>
      <c r="I45175" s="76"/>
      <c r="J45175" s="76"/>
      <c r="K45175" s="76"/>
      <c r="L45175" s="76"/>
      <c r="M45175" s="76"/>
      <c r="N45175" s="76"/>
    </row>
    <row r="45176" spans="1:14" x14ac:dyDescent="0.25">
      <c r="B45176" s="76"/>
      <c r="C45176" s="76"/>
      <c r="D45176" s="76"/>
      <c r="E45176" s="76"/>
      <c r="F45176" s="76"/>
      <c r="G45176" s="76"/>
      <c r="H45176" s="76"/>
      <c r="I45176" s="76"/>
      <c r="J45176" s="76"/>
      <c r="K45176" s="76"/>
      <c r="L45176" s="76"/>
      <c r="M45176" s="76"/>
      <c r="N45176" s="76"/>
    </row>
    <row r="45177" spans="1:14" x14ac:dyDescent="0.25">
      <c r="B45177" s="76"/>
      <c r="C45177" s="76"/>
      <c r="D45177" s="76"/>
      <c r="E45177" s="76"/>
      <c r="F45177" s="76"/>
      <c r="G45177" s="76"/>
      <c r="H45177" s="76"/>
      <c r="I45177" s="76"/>
      <c r="J45177" s="76"/>
      <c r="K45177" s="76"/>
      <c r="L45177" s="76"/>
      <c r="M45177" s="76"/>
      <c r="N45177" s="76"/>
    </row>
    <row r="45178" spans="1:14" x14ac:dyDescent="0.25">
      <c r="A45178" s="76"/>
      <c r="B45178" s="76"/>
      <c r="C45178" s="76"/>
      <c r="D45178" s="76"/>
      <c r="E45178" s="76"/>
      <c r="F45178" s="76"/>
      <c r="G45178" s="76"/>
      <c r="H45178" s="76"/>
      <c r="I45178" s="76"/>
      <c r="J45178" s="76"/>
      <c r="K45178" s="76"/>
      <c r="L45178" s="76"/>
      <c r="M45178" s="76"/>
      <c r="N45178" s="76"/>
    </row>
    <row r="45179" spans="1:14" x14ac:dyDescent="0.25">
      <c r="A45179" s="76"/>
      <c r="B45179" s="76"/>
      <c r="C45179" s="76"/>
      <c r="D45179" s="76"/>
      <c r="E45179" s="76"/>
      <c r="F45179" s="76"/>
      <c r="G45179" s="76"/>
      <c r="H45179" s="76"/>
      <c r="I45179" s="76"/>
      <c r="J45179" s="76"/>
      <c r="K45179" s="76"/>
      <c r="L45179" s="76"/>
      <c r="M45179" s="76"/>
      <c r="N45179" s="76"/>
    </row>
    <row r="45180" spans="1:14" x14ac:dyDescent="0.25">
      <c r="A45180" s="76"/>
      <c r="B45180" s="76"/>
      <c r="C45180" s="76"/>
      <c r="D45180" s="76"/>
      <c r="E45180" s="76"/>
      <c r="F45180" s="76"/>
      <c r="G45180" s="76"/>
      <c r="H45180" s="76"/>
      <c r="I45180" s="76"/>
      <c r="J45180" s="76"/>
      <c r="K45180" s="76"/>
      <c r="L45180" s="76"/>
      <c r="M45180" s="76"/>
      <c r="N45180" s="76"/>
    </row>
    <row r="45181" spans="1:14" x14ac:dyDescent="0.25">
      <c r="B45181" s="76"/>
      <c r="C45181" s="76"/>
      <c r="D45181" s="76"/>
      <c r="E45181" s="76"/>
      <c r="F45181" s="76"/>
      <c r="G45181" s="76"/>
      <c r="H45181" s="76"/>
      <c r="I45181" s="76"/>
      <c r="J45181" s="76"/>
      <c r="K45181" s="76"/>
      <c r="L45181" s="76"/>
      <c r="M45181" s="76"/>
      <c r="N45181" s="76"/>
    </row>
    <row r="45182" spans="1:14" x14ac:dyDescent="0.25">
      <c r="B45182" s="76"/>
      <c r="C45182" s="76"/>
      <c r="D45182" s="76"/>
      <c r="E45182" s="76"/>
      <c r="F45182" s="76"/>
      <c r="G45182" s="76"/>
      <c r="H45182" s="76"/>
      <c r="I45182" s="76"/>
      <c r="J45182" s="76"/>
      <c r="K45182" s="76"/>
      <c r="L45182" s="76"/>
      <c r="M45182" s="76"/>
      <c r="N45182" s="76"/>
    </row>
    <row r="45183" spans="1:14" x14ac:dyDescent="0.25">
      <c r="B45183" s="76"/>
      <c r="C45183" s="76"/>
      <c r="D45183" s="76"/>
      <c r="E45183" s="76"/>
      <c r="F45183" s="76"/>
      <c r="G45183" s="76"/>
      <c r="H45183" s="76"/>
      <c r="I45183" s="76"/>
      <c r="J45183" s="76"/>
      <c r="K45183" s="76"/>
      <c r="L45183" s="76"/>
      <c r="M45183" s="76"/>
      <c r="N45183" s="76"/>
    </row>
    <row r="45184" spans="1:14" x14ac:dyDescent="0.25">
      <c r="B45184" s="76"/>
      <c r="C45184" s="76"/>
      <c r="D45184" s="76"/>
      <c r="E45184" s="76"/>
      <c r="F45184" s="76"/>
      <c r="G45184" s="76"/>
      <c r="H45184" s="76"/>
      <c r="I45184" s="76"/>
      <c r="J45184" s="76"/>
      <c r="K45184" s="76"/>
      <c r="L45184" s="76"/>
      <c r="M45184" s="76"/>
      <c r="N45184" s="76"/>
    </row>
    <row r="45185" spans="1:14" x14ac:dyDescent="0.25">
      <c r="B45185" s="76"/>
      <c r="C45185" s="76"/>
      <c r="D45185" s="76"/>
      <c r="E45185" s="76"/>
      <c r="F45185" s="76"/>
      <c r="G45185" s="76"/>
      <c r="H45185" s="76"/>
      <c r="I45185" s="76"/>
      <c r="J45185" s="76"/>
      <c r="K45185" s="76"/>
      <c r="L45185" s="76"/>
      <c r="M45185" s="76"/>
      <c r="N45185" s="76"/>
    </row>
    <row r="45186" spans="1:14" x14ac:dyDescent="0.25">
      <c r="A45186" s="76"/>
      <c r="B45186" s="76"/>
      <c r="C45186" s="76"/>
      <c r="D45186" s="76"/>
      <c r="E45186" s="76"/>
      <c r="F45186" s="76"/>
      <c r="G45186" s="76"/>
      <c r="H45186" s="76"/>
      <c r="I45186" s="76"/>
      <c r="J45186" s="76"/>
      <c r="K45186" s="76"/>
      <c r="L45186" s="76"/>
      <c r="M45186" s="76"/>
      <c r="N45186" s="76"/>
    </row>
    <row r="45187" spans="1:14" x14ac:dyDescent="0.25">
      <c r="B45187" s="76"/>
      <c r="C45187" s="76"/>
      <c r="D45187" s="76"/>
      <c r="E45187" s="76"/>
      <c r="F45187" s="76"/>
      <c r="G45187" s="76"/>
      <c r="H45187" s="76"/>
      <c r="I45187" s="76"/>
      <c r="J45187" s="76"/>
      <c r="K45187" s="76"/>
      <c r="L45187" s="76"/>
      <c r="M45187" s="76"/>
      <c r="N45187" s="76"/>
    </row>
    <row r="45188" spans="1:14" x14ac:dyDescent="0.25">
      <c r="B45188" s="76"/>
      <c r="C45188" s="76"/>
      <c r="D45188" s="76"/>
      <c r="E45188" s="76"/>
      <c r="F45188" s="76"/>
      <c r="G45188" s="76"/>
      <c r="H45188" s="76"/>
      <c r="I45188" s="76"/>
      <c r="J45188" s="76"/>
      <c r="K45188" s="76"/>
      <c r="L45188" s="76"/>
      <c r="M45188" s="76"/>
      <c r="N45188" s="76"/>
    </row>
    <row r="45189" spans="1:14" x14ac:dyDescent="0.25">
      <c r="B45189" s="76"/>
      <c r="C45189" s="76"/>
      <c r="D45189" s="76"/>
      <c r="E45189" s="76"/>
      <c r="F45189" s="76"/>
      <c r="G45189" s="76"/>
      <c r="H45189" s="76"/>
      <c r="I45189" s="76"/>
      <c r="J45189" s="76"/>
      <c r="K45189" s="76"/>
      <c r="L45189" s="76"/>
      <c r="M45189" s="76"/>
      <c r="N45189" s="76"/>
    </row>
    <row r="45190" spans="1:14" x14ac:dyDescent="0.25">
      <c r="A45190" s="76"/>
      <c r="B45190" s="76"/>
      <c r="C45190" s="76"/>
      <c r="D45190" s="76"/>
      <c r="E45190" s="76"/>
      <c r="F45190" s="76"/>
      <c r="G45190" s="76"/>
      <c r="H45190" s="76"/>
      <c r="I45190" s="76"/>
      <c r="J45190" s="76"/>
      <c r="K45190" s="76"/>
      <c r="L45190" s="76"/>
      <c r="M45190" s="76"/>
      <c r="N45190" s="76"/>
    </row>
    <row r="45191" spans="1:14" x14ac:dyDescent="0.25">
      <c r="B45191" s="76"/>
      <c r="C45191" s="76"/>
      <c r="D45191" s="76"/>
      <c r="E45191" s="76"/>
      <c r="F45191" s="76"/>
      <c r="G45191" s="76"/>
      <c r="H45191" s="76"/>
      <c r="I45191" s="76"/>
      <c r="J45191" s="76"/>
      <c r="K45191" s="76"/>
      <c r="L45191" s="76"/>
      <c r="M45191" s="76"/>
      <c r="N45191" s="76"/>
    </row>
    <row r="45192" spans="1:14" x14ac:dyDescent="0.25">
      <c r="B45192" s="76"/>
      <c r="C45192" s="76"/>
      <c r="D45192" s="76"/>
      <c r="E45192" s="76"/>
      <c r="F45192" s="76"/>
      <c r="G45192" s="76"/>
      <c r="H45192" s="76"/>
      <c r="I45192" s="76"/>
      <c r="J45192" s="76"/>
      <c r="K45192" s="76"/>
      <c r="L45192" s="76"/>
      <c r="M45192" s="76"/>
      <c r="N45192" s="76"/>
    </row>
    <row r="45193" spans="1:14" x14ac:dyDescent="0.25">
      <c r="A45193" s="76"/>
      <c r="B45193" s="76"/>
      <c r="C45193" s="76"/>
      <c r="D45193" s="76"/>
      <c r="E45193" s="76"/>
      <c r="F45193" s="76"/>
      <c r="G45193" s="76"/>
      <c r="H45193" s="76"/>
      <c r="I45193" s="76"/>
      <c r="J45193" s="76"/>
      <c r="K45193" s="76"/>
      <c r="L45193" s="76"/>
      <c r="M45193" s="76"/>
      <c r="N45193" s="76"/>
    </row>
    <row r="45194" spans="1:14" x14ac:dyDescent="0.25">
      <c r="B45194" s="76"/>
      <c r="C45194" s="76"/>
      <c r="D45194" s="76"/>
      <c r="E45194" s="76"/>
      <c r="F45194" s="76"/>
      <c r="G45194" s="76"/>
      <c r="H45194" s="76"/>
      <c r="I45194" s="76"/>
      <c r="J45194" s="76"/>
      <c r="K45194" s="76"/>
      <c r="L45194" s="76"/>
      <c r="M45194" s="76"/>
      <c r="N45194" s="76"/>
    </row>
    <row r="45195" spans="1:14" x14ac:dyDescent="0.25">
      <c r="B45195" s="76"/>
      <c r="C45195" s="76"/>
      <c r="D45195" s="76"/>
      <c r="E45195" s="76"/>
      <c r="F45195" s="76"/>
      <c r="G45195" s="76"/>
      <c r="H45195" s="76"/>
      <c r="I45195" s="76"/>
      <c r="J45195" s="76"/>
      <c r="K45195" s="76"/>
      <c r="L45195" s="76"/>
      <c r="M45195" s="76"/>
      <c r="N45195" s="76"/>
    </row>
    <row r="45196" spans="1:14" x14ac:dyDescent="0.25">
      <c r="B45196" s="76"/>
      <c r="C45196" s="76"/>
      <c r="D45196" s="76"/>
      <c r="E45196" s="76"/>
      <c r="F45196" s="76"/>
      <c r="G45196" s="76"/>
      <c r="H45196" s="76"/>
      <c r="I45196" s="76"/>
      <c r="J45196" s="76"/>
      <c r="K45196" s="76"/>
      <c r="L45196" s="76"/>
      <c r="M45196" s="76"/>
      <c r="N45196" s="76"/>
    </row>
    <row r="45197" spans="1:14" x14ac:dyDescent="0.25">
      <c r="B45197" s="76"/>
      <c r="C45197" s="76"/>
      <c r="D45197" s="76"/>
      <c r="E45197" s="76"/>
      <c r="F45197" s="76"/>
      <c r="G45197" s="76"/>
      <c r="H45197" s="76"/>
      <c r="I45197" s="76"/>
      <c r="J45197" s="76"/>
      <c r="K45197" s="76"/>
      <c r="L45197" s="76"/>
      <c r="M45197" s="76"/>
      <c r="N45197" s="76"/>
    </row>
    <row r="45198" spans="1:14" x14ac:dyDescent="0.25">
      <c r="B45198" s="76"/>
      <c r="C45198" s="76"/>
      <c r="D45198" s="76"/>
      <c r="E45198" s="76"/>
      <c r="F45198" s="76"/>
      <c r="G45198" s="76"/>
      <c r="H45198" s="76"/>
      <c r="I45198" s="76"/>
      <c r="J45198" s="76"/>
      <c r="K45198" s="76"/>
      <c r="L45198" s="76"/>
      <c r="M45198" s="76"/>
      <c r="N45198" s="76"/>
    </row>
    <row r="45199" spans="1:14" x14ac:dyDescent="0.25">
      <c r="A45199" s="76"/>
      <c r="B45199" s="76"/>
      <c r="C45199" s="76"/>
      <c r="D45199" s="76"/>
      <c r="E45199" s="76"/>
      <c r="F45199" s="76"/>
      <c r="G45199" s="76"/>
      <c r="H45199" s="76"/>
      <c r="I45199" s="76"/>
      <c r="J45199" s="76"/>
      <c r="K45199" s="76"/>
      <c r="L45199" s="76"/>
      <c r="M45199" s="76"/>
      <c r="N45199" s="76"/>
    </row>
    <row r="45200" spans="1:14" x14ac:dyDescent="0.25">
      <c r="A45200" s="76"/>
      <c r="B45200" s="76"/>
      <c r="C45200" s="76"/>
      <c r="D45200" s="76"/>
      <c r="E45200" s="76"/>
      <c r="F45200" s="76"/>
      <c r="G45200" s="76"/>
      <c r="H45200" s="76"/>
      <c r="I45200" s="76"/>
      <c r="J45200" s="76"/>
      <c r="K45200" s="76"/>
      <c r="L45200" s="76"/>
      <c r="M45200" s="76"/>
      <c r="N45200" s="76"/>
    </row>
    <row r="45201" spans="1:14" x14ac:dyDescent="0.25">
      <c r="B45201" s="76"/>
      <c r="C45201" s="76"/>
      <c r="D45201" s="76"/>
      <c r="E45201" s="76"/>
      <c r="F45201" s="76"/>
      <c r="G45201" s="76"/>
      <c r="H45201" s="76"/>
      <c r="I45201" s="76"/>
      <c r="J45201" s="76"/>
      <c r="K45201" s="76"/>
      <c r="L45201" s="76"/>
      <c r="M45201" s="76"/>
      <c r="N45201" s="76"/>
    </row>
    <row r="45202" spans="1:14" x14ac:dyDescent="0.25">
      <c r="B45202" s="76"/>
      <c r="C45202" s="76"/>
      <c r="D45202" s="76"/>
      <c r="E45202" s="76"/>
      <c r="F45202" s="76"/>
      <c r="G45202" s="76"/>
      <c r="H45202" s="76"/>
      <c r="I45202" s="76"/>
      <c r="J45202" s="76"/>
      <c r="K45202" s="76"/>
      <c r="L45202" s="76"/>
      <c r="M45202" s="76"/>
      <c r="N45202" s="76"/>
    </row>
    <row r="45203" spans="1:14" x14ac:dyDescent="0.25">
      <c r="A45203" s="76"/>
      <c r="B45203" s="76"/>
      <c r="C45203" s="76"/>
      <c r="D45203" s="76"/>
      <c r="E45203" s="76"/>
      <c r="F45203" s="76"/>
      <c r="G45203" s="76"/>
      <c r="H45203" s="76"/>
      <c r="I45203" s="76"/>
      <c r="J45203" s="76"/>
      <c r="K45203" s="76"/>
      <c r="L45203" s="76"/>
      <c r="M45203" s="76"/>
      <c r="N45203" s="76"/>
    </row>
    <row r="45204" spans="1:14" x14ac:dyDescent="0.25">
      <c r="A45204" s="76"/>
      <c r="B45204" s="76"/>
      <c r="C45204" s="76"/>
      <c r="D45204" s="76"/>
      <c r="E45204" s="76"/>
      <c r="F45204" s="76"/>
      <c r="G45204" s="76"/>
      <c r="H45204" s="76"/>
      <c r="I45204" s="76"/>
      <c r="J45204" s="76"/>
      <c r="K45204" s="76"/>
      <c r="L45204" s="76"/>
      <c r="M45204" s="76"/>
      <c r="N45204" s="76"/>
    </row>
    <row r="45205" spans="1:14" x14ac:dyDescent="0.25">
      <c r="A45205" s="76"/>
      <c r="B45205" s="76"/>
      <c r="C45205" s="76"/>
      <c r="D45205" s="76"/>
      <c r="E45205" s="76"/>
      <c r="F45205" s="76"/>
      <c r="G45205" s="76"/>
      <c r="H45205" s="76"/>
      <c r="I45205" s="76"/>
      <c r="J45205" s="76"/>
      <c r="K45205" s="76"/>
      <c r="L45205" s="76"/>
      <c r="M45205" s="76"/>
      <c r="N45205" s="76"/>
    </row>
    <row r="45206" spans="1:14" x14ac:dyDescent="0.25">
      <c r="A45206" s="76"/>
      <c r="B45206" s="76"/>
      <c r="C45206" s="76"/>
      <c r="D45206" s="76"/>
      <c r="E45206" s="76"/>
      <c r="F45206" s="76"/>
      <c r="G45206" s="76"/>
      <c r="H45206" s="76"/>
      <c r="I45206" s="76"/>
      <c r="J45206" s="76"/>
      <c r="K45206" s="76"/>
      <c r="L45206" s="76"/>
      <c r="M45206" s="76"/>
      <c r="N45206" s="76"/>
    </row>
    <row r="45207" spans="1:14" x14ac:dyDescent="0.25">
      <c r="A45207" s="76"/>
      <c r="B45207" s="76"/>
      <c r="C45207" s="76"/>
      <c r="D45207" s="76"/>
      <c r="E45207" s="76"/>
      <c r="F45207" s="76"/>
      <c r="G45207" s="76"/>
      <c r="H45207" s="76"/>
      <c r="I45207" s="76"/>
      <c r="J45207" s="76"/>
      <c r="K45207" s="76"/>
      <c r="L45207" s="76"/>
      <c r="M45207" s="76"/>
      <c r="N45207" s="76"/>
    </row>
    <row r="45208" spans="1:14" x14ac:dyDescent="0.25">
      <c r="B45208" s="76"/>
      <c r="C45208" s="76"/>
      <c r="D45208" s="76"/>
      <c r="E45208" s="76"/>
      <c r="F45208" s="76"/>
      <c r="G45208" s="76"/>
      <c r="H45208" s="76"/>
      <c r="I45208" s="76"/>
      <c r="J45208" s="76"/>
      <c r="K45208" s="76"/>
      <c r="L45208" s="76"/>
      <c r="M45208" s="76"/>
      <c r="N45208" s="76"/>
    </row>
    <row r="45209" spans="1:14" x14ac:dyDescent="0.25">
      <c r="C45209" s="76"/>
      <c r="D45209" s="76"/>
      <c r="E45209" s="76"/>
      <c r="F45209" s="76"/>
      <c r="G45209" s="76"/>
      <c r="H45209" s="76"/>
      <c r="I45209" s="76"/>
      <c r="J45209" s="76"/>
      <c r="K45209" s="76"/>
      <c r="L45209" s="76"/>
      <c r="M45209" s="76"/>
      <c r="N45209" s="76"/>
    </row>
    <row r="45210" spans="1:14" x14ac:dyDescent="0.25">
      <c r="C45210" s="76"/>
      <c r="D45210" s="76"/>
      <c r="E45210" s="76"/>
      <c r="F45210" s="76"/>
      <c r="G45210" s="76"/>
      <c r="H45210" s="76"/>
      <c r="I45210" s="76"/>
      <c r="J45210" s="76"/>
      <c r="K45210" s="76"/>
      <c r="L45210" s="76"/>
      <c r="M45210" s="76"/>
      <c r="N45210" s="76"/>
    </row>
    <row r="45211" spans="1:14" x14ac:dyDescent="0.25">
      <c r="C45211" s="76"/>
      <c r="D45211" s="76"/>
      <c r="E45211" s="76"/>
      <c r="F45211" s="76"/>
      <c r="G45211" s="76"/>
      <c r="H45211" s="76"/>
      <c r="I45211" s="76"/>
      <c r="J45211" s="76"/>
      <c r="K45211" s="76"/>
      <c r="L45211" s="76"/>
      <c r="M45211" s="76"/>
      <c r="N45211" s="76"/>
    </row>
    <row r="45212" spans="1:14" x14ac:dyDescent="0.25">
      <c r="C45212" s="76"/>
      <c r="D45212" s="76"/>
      <c r="E45212" s="76"/>
      <c r="F45212" s="76"/>
      <c r="G45212" s="76"/>
      <c r="H45212" s="76"/>
      <c r="I45212" s="76"/>
      <c r="J45212" s="76"/>
      <c r="K45212" s="76"/>
      <c r="L45212" s="76"/>
      <c r="M45212" s="76"/>
      <c r="N45212" s="76"/>
    </row>
    <row r="45213" spans="1:14" x14ac:dyDescent="0.25">
      <c r="A45213" s="76"/>
      <c r="C45213" s="76"/>
      <c r="D45213" s="76"/>
      <c r="E45213" s="76"/>
      <c r="F45213" s="76"/>
      <c r="G45213" s="76"/>
      <c r="H45213" s="76"/>
      <c r="I45213" s="76"/>
      <c r="J45213" s="76"/>
      <c r="K45213" s="76"/>
      <c r="L45213" s="76"/>
      <c r="M45213" s="76"/>
      <c r="N45213" s="76"/>
    </row>
    <row r="45214" spans="1:14" x14ac:dyDescent="0.25">
      <c r="C45214" s="76"/>
      <c r="D45214" s="76"/>
      <c r="E45214" s="76"/>
      <c r="F45214" s="76"/>
      <c r="G45214" s="76"/>
      <c r="H45214" s="76"/>
      <c r="I45214" s="76"/>
      <c r="J45214" s="76"/>
      <c r="K45214" s="76"/>
      <c r="L45214" s="76"/>
      <c r="M45214" s="76"/>
      <c r="N45214" s="76"/>
    </row>
    <row r="45215" spans="1:14" x14ac:dyDescent="0.25">
      <c r="C45215" s="76"/>
      <c r="D45215" s="76"/>
      <c r="E45215" s="76"/>
      <c r="F45215" s="76"/>
      <c r="G45215" s="76"/>
      <c r="H45215" s="76"/>
      <c r="I45215" s="76"/>
      <c r="J45215" s="76"/>
      <c r="K45215" s="76"/>
      <c r="L45215" s="76"/>
      <c r="M45215" s="76"/>
      <c r="N45215" s="76"/>
    </row>
    <row r="45216" spans="1:14" x14ac:dyDescent="0.25">
      <c r="C45216" s="76"/>
      <c r="D45216" s="76"/>
      <c r="E45216" s="76"/>
      <c r="F45216" s="76"/>
      <c r="G45216" s="76"/>
      <c r="H45216" s="76"/>
      <c r="I45216" s="76"/>
      <c r="J45216" s="76"/>
      <c r="K45216" s="76"/>
      <c r="L45216" s="76"/>
      <c r="M45216" s="76"/>
      <c r="N45216" s="76"/>
    </row>
    <row r="45217" spans="1:14" x14ac:dyDescent="0.25">
      <c r="C45217" s="76"/>
      <c r="D45217" s="76"/>
      <c r="E45217" s="76"/>
      <c r="F45217" s="76"/>
      <c r="G45217" s="76"/>
      <c r="H45217" s="76"/>
      <c r="I45217" s="76"/>
      <c r="J45217" s="76"/>
      <c r="K45217" s="76"/>
      <c r="L45217" s="76"/>
      <c r="M45217" s="76"/>
      <c r="N45217" s="76"/>
    </row>
    <row r="45218" spans="1:14" x14ac:dyDescent="0.25">
      <c r="C45218" s="76"/>
      <c r="D45218" s="76"/>
      <c r="E45218" s="76"/>
      <c r="F45218" s="76"/>
      <c r="G45218" s="76"/>
      <c r="H45218" s="76"/>
      <c r="I45218" s="76"/>
      <c r="J45218" s="76"/>
      <c r="K45218" s="76"/>
      <c r="L45218" s="76"/>
      <c r="M45218" s="76"/>
      <c r="N45218" s="76"/>
    </row>
    <row r="45219" spans="1:14" x14ac:dyDescent="0.25">
      <c r="C45219" s="76"/>
      <c r="D45219" s="76"/>
      <c r="E45219" s="76"/>
      <c r="F45219" s="76"/>
      <c r="G45219" s="76"/>
      <c r="H45219" s="76"/>
      <c r="I45219" s="76"/>
      <c r="J45219" s="76"/>
      <c r="K45219" s="76"/>
      <c r="L45219" s="76"/>
      <c r="M45219" s="76"/>
      <c r="N45219" s="76"/>
    </row>
    <row r="45220" spans="1:14" x14ac:dyDescent="0.25">
      <c r="C45220" s="76"/>
      <c r="D45220" s="76"/>
      <c r="E45220" s="76"/>
      <c r="F45220" s="76"/>
      <c r="G45220" s="76"/>
      <c r="H45220" s="76"/>
      <c r="I45220" s="76"/>
      <c r="J45220" s="76"/>
      <c r="K45220" s="76"/>
      <c r="L45220" s="76"/>
      <c r="M45220" s="76"/>
      <c r="N45220" s="76"/>
    </row>
    <row r="45221" spans="1:14" x14ac:dyDescent="0.25">
      <c r="C45221" s="76"/>
      <c r="D45221" s="76"/>
      <c r="E45221" s="76"/>
      <c r="F45221" s="76"/>
      <c r="G45221" s="76"/>
      <c r="H45221" s="76"/>
      <c r="I45221" s="76"/>
      <c r="J45221" s="76"/>
      <c r="K45221" s="76"/>
      <c r="L45221" s="76"/>
      <c r="M45221" s="76"/>
      <c r="N45221" s="76"/>
    </row>
    <row r="45222" spans="1:14" x14ac:dyDescent="0.25">
      <c r="C45222" s="76"/>
      <c r="D45222" s="76"/>
      <c r="E45222" s="76"/>
      <c r="F45222" s="76"/>
      <c r="G45222" s="76"/>
      <c r="H45222" s="76"/>
      <c r="I45222" s="76"/>
      <c r="J45222" s="76"/>
      <c r="K45222" s="76"/>
      <c r="L45222" s="76"/>
      <c r="M45222" s="76"/>
      <c r="N45222" s="76"/>
    </row>
    <row r="45223" spans="1:14" x14ac:dyDescent="0.25">
      <c r="C45223" s="76"/>
      <c r="D45223" s="76"/>
      <c r="E45223" s="76"/>
      <c r="F45223" s="76"/>
      <c r="G45223" s="76"/>
      <c r="H45223" s="76"/>
      <c r="I45223" s="76"/>
      <c r="J45223" s="76"/>
      <c r="K45223" s="76"/>
      <c r="L45223" s="76"/>
      <c r="M45223" s="76"/>
      <c r="N45223" s="76"/>
    </row>
    <row r="45224" spans="1:14" x14ac:dyDescent="0.25">
      <c r="A45224" s="76"/>
      <c r="C45224" s="76"/>
      <c r="D45224" s="76"/>
      <c r="E45224" s="76"/>
      <c r="F45224" s="76"/>
      <c r="G45224" s="76"/>
      <c r="H45224" s="76"/>
      <c r="I45224" s="76"/>
      <c r="J45224" s="76"/>
      <c r="K45224" s="76"/>
      <c r="L45224" s="76"/>
      <c r="M45224" s="76"/>
      <c r="N45224" s="76"/>
    </row>
    <row r="45225" spans="1:14" x14ac:dyDescent="0.25">
      <c r="A45225" s="76"/>
      <c r="C45225" s="76"/>
      <c r="D45225" s="76"/>
      <c r="E45225" s="76"/>
      <c r="F45225" s="76"/>
      <c r="G45225" s="76"/>
      <c r="H45225" s="76"/>
      <c r="I45225" s="76"/>
      <c r="J45225" s="76"/>
      <c r="K45225" s="76"/>
      <c r="L45225" s="76"/>
      <c r="M45225" s="76"/>
      <c r="N45225" s="76"/>
    </row>
    <row r="45226" spans="1:14" x14ac:dyDescent="0.25">
      <c r="C45226" s="76"/>
      <c r="D45226" s="76"/>
      <c r="E45226" s="76"/>
      <c r="F45226" s="76"/>
      <c r="G45226" s="76"/>
      <c r="H45226" s="76"/>
      <c r="I45226" s="76"/>
      <c r="J45226" s="76"/>
      <c r="K45226" s="76"/>
      <c r="L45226" s="76"/>
      <c r="M45226" s="76"/>
      <c r="N45226" s="76"/>
    </row>
    <row r="45227" spans="1:14" x14ac:dyDescent="0.25">
      <c r="C45227" s="76"/>
      <c r="D45227" s="76"/>
      <c r="E45227" s="76"/>
      <c r="F45227" s="76"/>
      <c r="G45227" s="76"/>
      <c r="H45227" s="76"/>
      <c r="I45227" s="76"/>
      <c r="J45227" s="76"/>
      <c r="K45227" s="76"/>
      <c r="L45227" s="76"/>
      <c r="M45227" s="76"/>
      <c r="N45227" s="76"/>
    </row>
    <row r="45228" spans="1:14" x14ac:dyDescent="0.25">
      <c r="C45228" s="76"/>
      <c r="D45228" s="76"/>
      <c r="E45228" s="76"/>
      <c r="F45228" s="76"/>
      <c r="G45228" s="76"/>
      <c r="H45228" s="76"/>
      <c r="I45228" s="76"/>
      <c r="J45228" s="76"/>
      <c r="K45228" s="76"/>
      <c r="L45228" s="76"/>
      <c r="M45228" s="76"/>
      <c r="N45228" s="76"/>
    </row>
    <row r="45229" spans="1:14" x14ac:dyDescent="0.25">
      <c r="A45229" s="76"/>
      <c r="C45229" s="76"/>
      <c r="D45229" s="76"/>
      <c r="E45229" s="76"/>
      <c r="F45229" s="76"/>
      <c r="G45229" s="76"/>
      <c r="H45229" s="76"/>
      <c r="I45229" s="76"/>
      <c r="J45229" s="76"/>
      <c r="K45229" s="76"/>
      <c r="L45229" s="76"/>
      <c r="M45229" s="76"/>
      <c r="N45229" s="76"/>
    </row>
    <row r="45230" spans="1:14" x14ac:dyDescent="0.25">
      <c r="C45230" s="76"/>
      <c r="D45230" s="76"/>
      <c r="E45230" s="76"/>
      <c r="F45230" s="76"/>
      <c r="G45230" s="76"/>
      <c r="H45230" s="76"/>
      <c r="I45230" s="76"/>
      <c r="J45230" s="76"/>
      <c r="K45230" s="76"/>
      <c r="L45230" s="76"/>
      <c r="M45230" s="76"/>
      <c r="N45230" s="76"/>
    </row>
    <row r="45231" spans="1:14" x14ac:dyDescent="0.25">
      <c r="C45231" s="76"/>
      <c r="D45231" s="76"/>
      <c r="E45231" s="76"/>
      <c r="F45231" s="76"/>
      <c r="G45231" s="76"/>
      <c r="H45231" s="76"/>
      <c r="I45231" s="76"/>
      <c r="J45231" s="76"/>
      <c r="K45231" s="76"/>
      <c r="L45231" s="76"/>
      <c r="M45231" s="76"/>
      <c r="N45231" s="76"/>
    </row>
    <row r="45232" spans="1:14" x14ac:dyDescent="0.25">
      <c r="C45232" s="76"/>
      <c r="D45232" s="76"/>
      <c r="E45232" s="76"/>
      <c r="F45232" s="76"/>
      <c r="G45232" s="76"/>
      <c r="H45232" s="76"/>
      <c r="I45232" s="76"/>
      <c r="J45232" s="76"/>
      <c r="K45232" s="76"/>
      <c r="L45232" s="76"/>
      <c r="M45232" s="76"/>
      <c r="N45232" s="76"/>
    </row>
    <row r="45233" spans="1:14" x14ac:dyDescent="0.25">
      <c r="A45233" s="76"/>
      <c r="C45233" s="76"/>
      <c r="D45233" s="76"/>
      <c r="E45233" s="76"/>
      <c r="F45233" s="76"/>
      <c r="G45233" s="76"/>
      <c r="H45233" s="76"/>
      <c r="I45233" s="76"/>
      <c r="J45233" s="76"/>
      <c r="K45233" s="76"/>
      <c r="L45233" s="76"/>
      <c r="M45233" s="76"/>
      <c r="N45233" s="76"/>
    </row>
    <row r="45234" spans="1:14" x14ac:dyDescent="0.25">
      <c r="A45234" s="76"/>
      <c r="C45234" s="76"/>
      <c r="D45234" s="76"/>
      <c r="E45234" s="76"/>
      <c r="F45234" s="76"/>
      <c r="G45234" s="76"/>
      <c r="H45234" s="76"/>
      <c r="I45234" s="76"/>
      <c r="J45234" s="76"/>
      <c r="K45234" s="76"/>
      <c r="L45234" s="76"/>
      <c r="M45234" s="76"/>
      <c r="N45234" s="76"/>
    </row>
    <row r="45235" spans="1:14" x14ac:dyDescent="0.25">
      <c r="A45235" s="76"/>
      <c r="C45235" s="76"/>
      <c r="D45235" s="76"/>
      <c r="E45235" s="76"/>
      <c r="F45235" s="76"/>
      <c r="G45235" s="76"/>
      <c r="H45235" s="76"/>
      <c r="I45235" s="76"/>
      <c r="J45235" s="76"/>
      <c r="K45235" s="76"/>
      <c r="L45235" s="76"/>
      <c r="M45235" s="76"/>
      <c r="N45235" s="76"/>
    </row>
    <row r="45236" spans="1:14" x14ac:dyDescent="0.25">
      <c r="A45236" s="76"/>
      <c r="C45236" s="76"/>
      <c r="D45236" s="76"/>
      <c r="E45236" s="76"/>
      <c r="F45236" s="76"/>
      <c r="G45236" s="76"/>
      <c r="H45236" s="76"/>
      <c r="I45236" s="76"/>
      <c r="J45236" s="76"/>
      <c r="K45236" s="76"/>
      <c r="L45236" s="76"/>
      <c r="M45236" s="76"/>
      <c r="N45236" s="76"/>
    </row>
    <row r="45237" spans="1:14" x14ac:dyDescent="0.25">
      <c r="A45237" s="76"/>
      <c r="C45237" s="76"/>
      <c r="D45237" s="76"/>
      <c r="E45237" s="76"/>
      <c r="F45237" s="76"/>
      <c r="G45237" s="76"/>
      <c r="H45237" s="76"/>
      <c r="I45237" s="76"/>
      <c r="J45237" s="76"/>
      <c r="K45237" s="76"/>
      <c r="L45237" s="76"/>
      <c r="M45237" s="76"/>
      <c r="N45237" s="76"/>
    </row>
    <row r="45238" spans="1:14" x14ac:dyDescent="0.25">
      <c r="A45238" s="76"/>
      <c r="B45238" s="76"/>
      <c r="C45238" s="76"/>
      <c r="D45238" s="76"/>
      <c r="E45238" s="76"/>
      <c r="F45238" s="76"/>
      <c r="G45238" s="76"/>
      <c r="H45238" s="76"/>
      <c r="I45238" s="76"/>
      <c r="J45238" s="76"/>
      <c r="K45238" s="76"/>
      <c r="L45238" s="76"/>
      <c r="M45238" s="76"/>
      <c r="N45238" s="76"/>
    </row>
    <row r="45239" spans="1:14" x14ac:dyDescent="0.25">
      <c r="A45239" s="76"/>
      <c r="B45239" s="76"/>
      <c r="C45239" s="76"/>
      <c r="D45239" s="76"/>
      <c r="E45239" s="76"/>
      <c r="F45239" s="76"/>
      <c r="G45239" s="76"/>
      <c r="H45239" s="76"/>
      <c r="I45239" s="76"/>
      <c r="J45239" s="76"/>
      <c r="K45239" s="76"/>
      <c r="L45239" s="76"/>
      <c r="M45239" s="76"/>
      <c r="N45239" s="76"/>
    </row>
    <row r="45240" spans="1:14" x14ac:dyDescent="0.25">
      <c r="A45240" s="76"/>
      <c r="B45240" s="76"/>
      <c r="C45240" s="76"/>
      <c r="D45240" s="76"/>
      <c r="E45240" s="76"/>
      <c r="F45240" s="76"/>
      <c r="G45240" s="76"/>
      <c r="H45240" s="76"/>
      <c r="I45240" s="76"/>
      <c r="J45240" s="76"/>
      <c r="K45240" s="76"/>
      <c r="L45240" s="76"/>
      <c r="M45240" s="76"/>
      <c r="N45240" s="76"/>
    </row>
    <row r="45241" spans="1:14" x14ac:dyDescent="0.25">
      <c r="A45241" s="76"/>
      <c r="B45241" s="76"/>
      <c r="C45241" s="76"/>
      <c r="D45241" s="76"/>
      <c r="E45241" s="76"/>
      <c r="F45241" s="76"/>
      <c r="G45241" s="76"/>
      <c r="H45241" s="76"/>
      <c r="I45241" s="76"/>
      <c r="J45241" s="76"/>
      <c r="K45241" s="76"/>
      <c r="L45241" s="76"/>
      <c r="M45241" s="76"/>
      <c r="N45241" s="76"/>
    </row>
    <row r="45242" spans="1:14" x14ac:dyDescent="0.25">
      <c r="B45242" s="76"/>
      <c r="C45242" s="76"/>
      <c r="D45242" s="76"/>
      <c r="E45242" s="76"/>
      <c r="F45242" s="76"/>
      <c r="G45242" s="76"/>
      <c r="H45242" s="76"/>
      <c r="I45242" s="76"/>
      <c r="J45242" s="76"/>
      <c r="K45242" s="76"/>
      <c r="L45242" s="76"/>
      <c r="M45242" s="76"/>
      <c r="N45242" s="76"/>
    </row>
    <row r="45243" spans="1:14" x14ac:dyDescent="0.25">
      <c r="B45243" s="76"/>
      <c r="C45243" s="76"/>
      <c r="D45243" s="76"/>
      <c r="E45243" s="76"/>
      <c r="F45243" s="76"/>
      <c r="G45243" s="76"/>
      <c r="H45243" s="76"/>
      <c r="I45243" s="76"/>
      <c r="J45243" s="76"/>
      <c r="K45243" s="76"/>
      <c r="L45243" s="76"/>
      <c r="M45243" s="76"/>
      <c r="N45243" s="76"/>
    </row>
    <row r="45244" spans="1:14" x14ac:dyDescent="0.25">
      <c r="B45244" s="76"/>
      <c r="C45244" s="76"/>
      <c r="D45244" s="76"/>
      <c r="E45244" s="76"/>
      <c r="F45244" s="76"/>
      <c r="G45244" s="76"/>
      <c r="H45244" s="76"/>
      <c r="I45244" s="76"/>
      <c r="J45244" s="76"/>
      <c r="K45244" s="76"/>
      <c r="L45244" s="76"/>
      <c r="M45244" s="76"/>
      <c r="N45244" s="76"/>
    </row>
    <row r="45245" spans="1:14" x14ac:dyDescent="0.25">
      <c r="A45245" s="76"/>
      <c r="B45245" s="76"/>
      <c r="C45245" s="76"/>
      <c r="D45245" s="76"/>
      <c r="E45245" s="76"/>
      <c r="F45245" s="76"/>
      <c r="G45245" s="76"/>
      <c r="H45245" s="76"/>
      <c r="I45245" s="76"/>
      <c r="J45245" s="76"/>
      <c r="K45245" s="76"/>
      <c r="L45245" s="76"/>
      <c r="M45245" s="76"/>
      <c r="N45245" s="76"/>
    </row>
    <row r="45246" spans="1:14" x14ac:dyDescent="0.25">
      <c r="A45246" s="76"/>
      <c r="B45246" s="76"/>
      <c r="C45246" s="76"/>
      <c r="D45246" s="76"/>
      <c r="E45246" s="76"/>
      <c r="F45246" s="76"/>
      <c r="G45246" s="76"/>
      <c r="H45246" s="76"/>
      <c r="I45246" s="76"/>
      <c r="J45246" s="76"/>
      <c r="K45246" s="76"/>
      <c r="L45246" s="76"/>
      <c r="M45246" s="76"/>
      <c r="N45246" s="76"/>
    </row>
    <row r="45247" spans="1:14" x14ac:dyDescent="0.25">
      <c r="A45247" s="76"/>
      <c r="B45247" s="76"/>
      <c r="C45247" s="76"/>
      <c r="D45247" s="76"/>
      <c r="E45247" s="76"/>
      <c r="F45247" s="76"/>
      <c r="G45247" s="76"/>
      <c r="H45247" s="76"/>
      <c r="I45247" s="76"/>
      <c r="J45247" s="76"/>
      <c r="K45247" s="76"/>
      <c r="L45247" s="76"/>
      <c r="M45247" s="76"/>
      <c r="N45247" s="76"/>
    </row>
    <row r="45248" spans="1:14" x14ac:dyDescent="0.25">
      <c r="C45248" s="76"/>
      <c r="D45248" s="76"/>
      <c r="E45248" s="76"/>
      <c r="F45248" s="76"/>
      <c r="G45248" s="76"/>
      <c r="H45248" s="76"/>
      <c r="I45248" s="76"/>
      <c r="J45248" s="76"/>
      <c r="K45248" s="76"/>
      <c r="L45248" s="76"/>
      <c r="M45248" s="76"/>
      <c r="N45248" s="76"/>
    </row>
    <row r="45249" spans="1:14" x14ac:dyDescent="0.25">
      <c r="A45249" s="76"/>
      <c r="B45249" s="76"/>
      <c r="C45249" s="76"/>
      <c r="D45249" s="76"/>
      <c r="E45249" s="76"/>
      <c r="F45249" s="76"/>
      <c r="G45249" s="76"/>
      <c r="H45249" s="76"/>
      <c r="I45249" s="76"/>
      <c r="J45249" s="76"/>
      <c r="K45249" s="76"/>
      <c r="L45249" s="76"/>
      <c r="M45249" s="76"/>
      <c r="N45249" s="76"/>
    </row>
    <row r="45250" spans="1:14" x14ac:dyDescent="0.25">
      <c r="B45250" s="76"/>
      <c r="C45250" s="76"/>
      <c r="D45250" s="76"/>
      <c r="E45250" s="76"/>
      <c r="F45250" s="76"/>
      <c r="G45250" s="76"/>
      <c r="H45250" s="76"/>
      <c r="I45250" s="76"/>
      <c r="J45250" s="76"/>
      <c r="K45250" s="76"/>
      <c r="L45250" s="76"/>
      <c r="M45250" s="76"/>
      <c r="N45250" s="76"/>
    </row>
    <row r="45251" spans="1:14" x14ac:dyDescent="0.25">
      <c r="B45251" s="76"/>
      <c r="C45251" s="76"/>
      <c r="D45251" s="76"/>
      <c r="E45251" s="76"/>
      <c r="F45251" s="76"/>
      <c r="G45251" s="76"/>
      <c r="H45251" s="76"/>
      <c r="I45251" s="76"/>
      <c r="J45251" s="76"/>
      <c r="K45251" s="76"/>
      <c r="L45251" s="76"/>
      <c r="M45251" s="76"/>
      <c r="N45251" s="76"/>
    </row>
    <row r="45252" spans="1:14" x14ac:dyDescent="0.25">
      <c r="B45252" s="76"/>
      <c r="C45252" s="76"/>
      <c r="D45252" s="76"/>
      <c r="E45252" s="76"/>
      <c r="F45252" s="76"/>
      <c r="G45252" s="76"/>
      <c r="H45252" s="76"/>
      <c r="I45252" s="76"/>
      <c r="J45252" s="76"/>
      <c r="K45252" s="76"/>
      <c r="L45252" s="76"/>
      <c r="M45252" s="76"/>
      <c r="N45252" s="76"/>
    </row>
    <row r="45253" spans="1:14" x14ac:dyDescent="0.25">
      <c r="B45253" s="76"/>
      <c r="C45253" s="76"/>
      <c r="D45253" s="76"/>
      <c r="E45253" s="76"/>
      <c r="F45253" s="76"/>
      <c r="G45253" s="76"/>
      <c r="H45253" s="76"/>
      <c r="I45253" s="76"/>
      <c r="J45253" s="76"/>
      <c r="K45253" s="76"/>
      <c r="L45253" s="76"/>
      <c r="M45253" s="76"/>
      <c r="N45253" s="76"/>
    </row>
    <row r="45254" spans="1:14" x14ac:dyDescent="0.25">
      <c r="A45254" s="76"/>
      <c r="B45254" s="76"/>
      <c r="C45254" s="76"/>
      <c r="D45254" s="76"/>
      <c r="E45254" s="76"/>
      <c r="F45254" s="76"/>
      <c r="G45254" s="76"/>
      <c r="H45254" s="76"/>
      <c r="I45254" s="76"/>
      <c r="J45254" s="76"/>
      <c r="K45254" s="76"/>
      <c r="L45254" s="76"/>
      <c r="M45254" s="76"/>
      <c r="N45254" s="76"/>
    </row>
    <row r="45255" spans="1:14" x14ac:dyDescent="0.25">
      <c r="A45255" s="76"/>
      <c r="B45255" s="76"/>
      <c r="C45255" s="76"/>
      <c r="D45255" s="76"/>
      <c r="E45255" s="76"/>
      <c r="F45255" s="76"/>
      <c r="G45255" s="76"/>
      <c r="H45255" s="76"/>
      <c r="I45255" s="76"/>
      <c r="J45255" s="76"/>
      <c r="K45255" s="76"/>
      <c r="L45255" s="76"/>
      <c r="M45255" s="76"/>
      <c r="N45255" s="76"/>
    </row>
    <row r="45256" spans="1:14" x14ac:dyDescent="0.25">
      <c r="A45256" s="76"/>
      <c r="B45256" s="76"/>
      <c r="C45256" s="76"/>
      <c r="D45256" s="76"/>
      <c r="E45256" s="76"/>
      <c r="F45256" s="76"/>
      <c r="G45256" s="76"/>
      <c r="H45256" s="76"/>
      <c r="I45256" s="76"/>
      <c r="J45256" s="76"/>
      <c r="K45256" s="76"/>
      <c r="L45256" s="76"/>
      <c r="M45256" s="76"/>
      <c r="N45256" s="76"/>
    </row>
    <row r="45257" spans="1:14" x14ac:dyDescent="0.25">
      <c r="A45257" s="76"/>
      <c r="C45257" s="76"/>
      <c r="D45257" s="76"/>
      <c r="E45257" s="76"/>
      <c r="F45257" s="76"/>
      <c r="G45257" s="76"/>
      <c r="H45257" s="76"/>
      <c r="I45257" s="76"/>
      <c r="J45257" s="76"/>
      <c r="K45257" s="76"/>
      <c r="L45257" s="76"/>
      <c r="M45257" s="76"/>
      <c r="N45257" s="76"/>
    </row>
    <row r="45258" spans="1:14" x14ac:dyDescent="0.25">
      <c r="C45258" s="76"/>
      <c r="D45258" s="76"/>
      <c r="E45258" s="76"/>
      <c r="F45258" s="76"/>
      <c r="G45258" s="76"/>
      <c r="H45258" s="76"/>
      <c r="I45258" s="76"/>
      <c r="J45258" s="76"/>
      <c r="K45258" s="76"/>
      <c r="L45258" s="76"/>
      <c r="M45258" s="76"/>
      <c r="N45258" s="76"/>
    </row>
    <row r="45259" spans="1:14" x14ac:dyDescent="0.25">
      <c r="A45259" s="76"/>
      <c r="C45259" s="76"/>
      <c r="D45259" s="76"/>
      <c r="E45259" s="76"/>
      <c r="F45259" s="76"/>
      <c r="G45259" s="76"/>
      <c r="H45259" s="76"/>
      <c r="I45259" s="76"/>
      <c r="J45259" s="76"/>
      <c r="K45259" s="76"/>
      <c r="L45259" s="76"/>
      <c r="M45259" s="76"/>
      <c r="N45259" s="76"/>
    </row>
    <row r="45260" spans="1:14" x14ac:dyDescent="0.25">
      <c r="C45260" s="76"/>
      <c r="D45260" s="76"/>
      <c r="E45260" s="76"/>
      <c r="F45260" s="76"/>
      <c r="G45260" s="76"/>
      <c r="H45260" s="76"/>
      <c r="I45260" s="76"/>
      <c r="J45260" s="76"/>
      <c r="K45260" s="76"/>
      <c r="L45260" s="76"/>
      <c r="M45260" s="76"/>
      <c r="N45260" s="76"/>
    </row>
    <row r="45261" spans="1:14" x14ac:dyDescent="0.25">
      <c r="C45261" s="76"/>
      <c r="D45261" s="76"/>
      <c r="E45261" s="76"/>
      <c r="F45261" s="76"/>
      <c r="G45261" s="76"/>
      <c r="H45261" s="76"/>
      <c r="I45261" s="76"/>
      <c r="J45261" s="76"/>
      <c r="K45261" s="76"/>
      <c r="L45261" s="76"/>
      <c r="M45261" s="76"/>
      <c r="N45261" s="76"/>
    </row>
    <row r="45262" spans="1:14" x14ac:dyDescent="0.25">
      <c r="C45262" s="76"/>
      <c r="D45262" s="76"/>
      <c r="E45262" s="76"/>
      <c r="F45262" s="76"/>
      <c r="G45262" s="76"/>
      <c r="H45262" s="76"/>
      <c r="I45262" s="76"/>
      <c r="J45262" s="76"/>
      <c r="K45262" s="76"/>
      <c r="L45262" s="76"/>
      <c r="M45262" s="76"/>
      <c r="N45262" s="76"/>
    </row>
    <row r="45263" spans="1:14" x14ac:dyDescent="0.25">
      <c r="A45263" s="76"/>
      <c r="C45263" s="76"/>
      <c r="D45263" s="76"/>
      <c r="E45263" s="76"/>
      <c r="F45263" s="76"/>
      <c r="G45263" s="76"/>
      <c r="H45263" s="76"/>
      <c r="I45263" s="76"/>
      <c r="J45263" s="76"/>
      <c r="K45263" s="76"/>
      <c r="L45263" s="76"/>
      <c r="M45263" s="76"/>
      <c r="N45263" s="76"/>
    </row>
    <row r="45264" spans="1:14" x14ac:dyDescent="0.25">
      <c r="C45264" s="76"/>
      <c r="D45264" s="76"/>
      <c r="E45264" s="76"/>
      <c r="F45264" s="76"/>
      <c r="G45264" s="76"/>
      <c r="H45264" s="76"/>
      <c r="I45264" s="76"/>
      <c r="J45264" s="76"/>
      <c r="K45264" s="76"/>
      <c r="L45264" s="76"/>
      <c r="M45264" s="76"/>
      <c r="N45264" s="76"/>
    </row>
    <row r="45265" spans="1:14" x14ac:dyDescent="0.25">
      <c r="C45265" s="76"/>
      <c r="D45265" s="76"/>
      <c r="E45265" s="76"/>
      <c r="F45265" s="76"/>
      <c r="G45265" s="76"/>
      <c r="H45265" s="76"/>
      <c r="I45265" s="76"/>
      <c r="J45265" s="76"/>
      <c r="K45265" s="76"/>
      <c r="L45265" s="76"/>
      <c r="M45265" s="76"/>
      <c r="N45265" s="76"/>
    </row>
    <row r="45266" spans="1:14" x14ac:dyDescent="0.25">
      <c r="C45266" s="76"/>
      <c r="D45266" s="76"/>
      <c r="E45266" s="76"/>
      <c r="F45266" s="76"/>
      <c r="G45266" s="76"/>
      <c r="H45266" s="76"/>
      <c r="I45266" s="76"/>
      <c r="J45266" s="76"/>
      <c r="K45266" s="76"/>
      <c r="L45266" s="76"/>
      <c r="M45266" s="76"/>
      <c r="N45266" s="76"/>
    </row>
    <row r="45267" spans="1:14" x14ac:dyDescent="0.25">
      <c r="C45267" s="76"/>
      <c r="D45267" s="76"/>
      <c r="E45267" s="76"/>
      <c r="F45267" s="76"/>
      <c r="G45267" s="76"/>
      <c r="H45267" s="76"/>
      <c r="I45267" s="76"/>
      <c r="J45267" s="76"/>
      <c r="K45267" s="76"/>
      <c r="L45267" s="76"/>
      <c r="M45267" s="76"/>
      <c r="N45267" s="76"/>
    </row>
    <row r="45268" spans="1:14" x14ac:dyDescent="0.25">
      <c r="C45268" s="76"/>
      <c r="D45268" s="76"/>
      <c r="E45268" s="76"/>
      <c r="F45268" s="76"/>
      <c r="G45268" s="76"/>
      <c r="H45268" s="76"/>
      <c r="I45268" s="76"/>
      <c r="J45268" s="76"/>
      <c r="K45268" s="76"/>
      <c r="L45268" s="76"/>
      <c r="M45268" s="76"/>
      <c r="N45268" s="76"/>
    </row>
    <row r="45269" spans="1:14" x14ac:dyDescent="0.25">
      <c r="C45269" s="76"/>
      <c r="D45269" s="76"/>
      <c r="E45269" s="76"/>
      <c r="F45269" s="76"/>
      <c r="G45269" s="76"/>
      <c r="H45269" s="76"/>
      <c r="I45269" s="76"/>
      <c r="J45269" s="76"/>
      <c r="K45269" s="76"/>
      <c r="L45269" s="76"/>
      <c r="M45269" s="76"/>
      <c r="N45269" s="76"/>
    </row>
    <row r="45270" spans="1:14" x14ac:dyDescent="0.25">
      <c r="C45270" s="76"/>
      <c r="D45270" s="76"/>
      <c r="E45270" s="76"/>
      <c r="F45270" s="76"/>
      <c r="G45270" s="76"/>
      <c r="H45270" s="76"/>
      <c r="I45270" s="76"/>
      <c r="J45270" s="76"/>
      <c r="K45270" s="76"/>
      <c r="L45270" s="76"/>
      <c r="M45270" s="76"/>
      <c r="N45270" s="76"/>
    </row>
    <row r="45271" spans="1:14" x14ac:dyDescent="0.25">
      <c r="C45271" s="76"/>
      <c r="D45271" s="76"/>
      <c r="E45271" s="76"/>
      <c r="F45271" s="76"/>
      <c r="G45271" s="76"/>
      <c r="H45271" s="76"/>
      <c r="I45271" s="76"/>
      <c r="J45271" s="76"/>
      <c r="K45271" s="76"/>
      <c r="L45271" s="76"/>
      <c r="M45271" s="76"/>
      <c r="N45271" s="76"/>
    </row>
    <row r="45272" spans="1:14" x14ac:dyDescent="0.25">
      <c r="A45272" s="76"/>
      <c r="C45272" s="76"/>
      <c r="D45272" s="76"/>
      <c r="E45272" s="76"/>
      <c r="F45272" s="76"/>
      <c r="G45272" s="76"/>
      <c r="H45272" s="76"/>
      <c r="I45272" s="76"/>
      <c r="J45272" s="76"/>
      <c r="K45272" s="76"/>
      <c r="L45272" s="76"/>
      <c r="M45272" s="76"/>
      <c r="N45272" s="76"/>
    </row>
    <row r="45273" spans="1:14" x14ac:dyDescent="0.25">
      <c r="C45273" s="76"/>
      <c r="D45273" s="76"/>
      <c r="E45273" s="76"/>
      <c r="F45273" s="76"/>
      <c r="G45273" s="76"/>
      <c r="H45273" s="76"/>
      <c r="I45273" s="76"/>
      <c r="J45273" s="76"/>
      <c r="K45273" s="76"/>
      <c r="L45273" s="76"/>
      <c r="M45273" s="76"/>
      <c r="N45273" s="76"/>
    </row>
    <row r="45274" spans="1:14" x14ac:dyDescent="0.25">
      <c r="A45274" s="76"/>
      <c r="B45274" s="76"/>
      <c r="C45274" s="76"/>
      <c r="D45274" s="76"/>
      <c r="E45274" s="76"/>
      <c r="F45274" s="76"/>
      <c r="G45274" s="76"/>
      <c r="H45274" s="76"/>
      <c r="I45274" s="76"/>
      <c r="J45274" s="76"/>
      <c r="K45274" s="76"/>
      <c r="L45274" s="76"/>
      <c r="M45274" s="76"/>
      <c r="N45274" s="76"/>
    </row>
    <row r="45275" spans="1:14" x14ac:dyDescent="0.25">
      <c r="A45275" s="76"/>
      <c r="B45275" s="76"/>
      <c r="C45275" s="76"/>
      <c r="D45275" s="76"/>
      <c r="E45275" s="76"/>
      <c r="F45275" s="76"/>
      <c r="G45275" s="76"/>
      <c r="H45275" s="76"/>
      <c r="I45275" s="76"/>
      <c r="J45275" s="76"/>
      <c r="K45275" s="76"/>
      <c r="L45275" s="76"/>
      <c r="M45275" s="76"/>
      <c r="N45275" s="76"/>
    </row>
    <row r="45276" spans="1:14" x14ac:dyDescent="0.25">
      <c r="B45276" s="76"/>
      <c r="C45276" s="76"/>
      <c r="D45276" s="76"/>
      <c r="E45276" s="76"/>
      <c r="F45276" s="76"/>
      <c r="G45276" s="76"/>
      <c r="H45276" s="76"/>
      <c r="I45276" s="76"/>
      <c r="J45276" s="76"/>
      <c r="K45276" s="76"/>
      <c r="L45276" s="76"/>
      <c r="M45276" s="76"/>
      <c r="N45276" s="76"/>
    </row>
    <row r="45277" spans="1:14" x14ac:dyDescent="0.25">
      <c r="B45277" s="76"/>
      <c r="C45277" s="76"/>
      <c r="D45277" s="76"/>
      <c r="E45277" s="76"/>
      <c r="F45277" s="76"/>
      <c r="G45277" s="76"/>
      <c r="H45277" s="76"/>
      <c r="I45277" s="76"/>
      <c r="J45277" s="76"/>
      <c r="K45277" s="76"/>
      <c r="L45277" s="76"/>
      <c r="M45277" s="76"/>
      <c r="N45277" s="76"/>
    </row>
    <row r="45278" spans="1:14" x14ac:dyDescent="0.25">
      <c r="A45278" s="76"/>
      <c r="B45278" s="76"/>
      <c r="C45278" s="76"/>
      <c r="D45278" s="76"/>
      <c r="E45278" s="76"/>
      <c r="F45278" s="76"/>
      <c r="G45278" s="76"/>
      <c r="H45278" s="76"/>
      <c r="I45278" s="76"/>
      <c r="J45278" s="76"/>
      <c r="K45278" s="76"/>
      <c r="L45278" s="76"/>
      <c r="M45278" s="76"/>
      <c r="N45278" s="76"/>
    </row>
    <row r="45279" spans="1:14" x14ac:dyDescent="0.25">
      <c r="A45279" s="76"/>
      <c r="C45279" s="76"/>
      <c r="D45279" s="76"/>
      <c r="E45279" s="76"/>
      <c r="F45279" s="76"/>
      <c r="G45279" s="76"/>
      <c r="H45279" s="76"/>
      <c r="I45279" s="76"/>
      <c r="J45279" s="76"/>
      <c r="K45279" s="76"/>
      <c r="L45279" s="76"/>
      <c r="M45279" s="76"/>
      <c r="N45279" s="76"/>
    </row>
    <row r="45280" spans="1:14" x14ac:dyDescent="0.25">
      <c r="A45280" s="76"/>
      <c r="C45280" s="76"/>
      <c r="D45280" s="76"/>
      <c r="E45280" s="76"/>
      <c r="F45280" s="76"/>
      <c r="G45280" s="76"/>
      <c r="H45280" s="76"/>
      <c r="I45280" s="76"/>
      <c r="J45280" s="76"/>
      <c r="K45280" s="76"/>
      <c r="L45280" s="76"/>
      <c r="M45280" s="76"/>
      <c r="N45280" s="76"/>
    </row>
    <row r="45281" spans="1:14" x14ac:dyDescent="0.25">
      <c r="B45281" s="76"/>
      <c r="C45281" s="76"/>
      <c r="D45281" s="76"/>
      <c r="E45281" s="76"/>
      <c r="F45281" s="76"/>
      <c r="G45281" s="76"/>
      <c r="H45281" s="76"/>
      <c r="I45281" s="76"/>
      <c r="J45281" s="76"/>
      <c r="K45281" s="76"/>
      <c r="L45281" s="76"/>
      <c r="M45281" s="76"/>
      <c r="N45281" s="76"/>
    </row>
    <row r="45282" spans="1:14" x14ac:dyDescent="0.25">
      <c r="A45282" s="76"/>
      <c r="B45282" s="76"/>
      <c r="C45282" s="76"/>
      <c r="D45282" s="76"/>
      <c r="E45282" s="76"/>
      <c r="F45282" s="76"/>
      <c r="G45282" s="76"/>
      <c r="H45282" s="76"/>
      <c r="I45282" s="76"/>
      <c r="J45282" s="76"/>
      <c r="K45282" s="76"/>
      <c r="L45282" s="76"/>
      <c r="M45282" s="76"/>
      <c r="N45282" s="76"/>
    </row>
    <row r="45283" spans="1:14" x14ac:dyDescent="0.25">
      <c r="C45283" s="76"/>
      <c r="D45283" s="76"/>
      <c r="E45283" s="76"/>
      <c r="F45283" s="76"/>
      <c r="G45283" s="76"/>
      <c r="H45283" s="76"/>
      <c r="I45283" s="76"/>
      <c r="J45283" s="76"/>
      <c r="K45283" s="76"/>
      <c r="L45283" s="76"/>
      <c r="M45283" s="76"/>
      <c r="N45283" s="76"/>
    </row>
    <row r="45284" spans="1:14" x14ac:dyDescent="0.25">
      <c r="A45284" s="76"/>
      <c r="B45284" s="76"/>
      <c r="C45284" s="76"/>
      <c r="D45284" s="76"/>
      <c r="E45284" s="76"/>
      <c r="F45284" s="76"/>
      <c r="G45284" s="76"/>
      <c r="H45284" s="76"/>
      <c r="I45284" s="76"/>
      <c r="J45284" s="76"/>
      <c r="K45284" s="76"/>
      <c r="L45284" s="76"/>
      <c r="M45284" s="76"/>
      <c r="N45284" s="76"/>
    </row>
    <row r="45285" spans="1:14" x14ac:dyDescent="0.25">
      <c r="C45285" s="76"/>
      <c r="D45285" s="76"/>
      <c r="E45285" s="76"/>
      <c r="F45285" s="76"/>
      <c r="G45285" s="76"/>
      <c r="H45285" s="76"/>
      <c r="I45285" s="76"/>
      <c r="J45285" s="76"/>
      <c r="K45285" s="76"/>
      <c r="L45285" s="76"/>
      <c r="M45285" s="76"/>
      <c r="N45285" s="76"/>
    </row>
    <row r="45286" spans="1:14" x14ac:dyDescent="0.25">
      <c r="C45286" s="76"/>
      <c r="D45286" s="76"/>
      <c r="E45286" s="76"/>
      <c r="F45286" s="76"/>
      <c r="G45286" s="76"/>
      <c r="H45286" s="76"/>
      <c r="I45286" s="76"/>
      <c r="J45286" s="76"/>
      <c r="K45286" s="76"/>
      <c r="L45286" s="76"/>
      <c r="M45286" s="76"/>
      <c r="N45286" s="76"/>
    </row>
    <row r="45287" spans="1:14" x14ac:dyDescent="0.25">
      <c r="A45287" s="76"/>
      <c r="B45287" s="76"/>
      <c r="C45287" s="76"/>
      <c r="D45287" s="76"/>
      <c r="E45287" s="76"/>
      <c r="F45287" s="76"/>
      <c r="G45287" s="76"/>
      <c r="H45287" s="76"/>
      <c r="I45287" s="76"/>
      <c r="J45287" s="76"/>
      <c r="K45287" s="76"/>
      <c r="L45287" s="76"/>
      <c r="M45287" s="76"/>
      <c r="N45287" s="76"/>
    </row>
    <row r="45288" spans="1:14" x14ac:dyDescent="0.25">
      <c r="A45288" s="76"/>
      <c r="C45288" s="76"/>
      <c r="D45288" s="76"/>
      <c r="E45288" s="76"/>
      <c r="F45288" s="76"/>
      <c r="G45288" s="76"/>
      <c r="H45288" s="76"/>
      <c r="I45288" s="76"/>
      <c r="J45288" s="76"/>
      <c r="K45288" s="76"/>
      <c r="L45288" s="76"/>
      <c r="M45288" s="76"/>
      <c r="N45288" s="76"/>
    </row>
    <row r="45289" spans="1:14" x14ac:dyDescent="0.25">
      <c r="C45289" s="76"/>
      <c r="D45289" s="76"/>
      <c r="E45289" s="76"/>
      <c r="F45289" s="76"/>
      <c r="G45289" s="76"/>
      <c r="H45289" s="76"/>
      <c r="I45289" s="76"/>
      <c r="J45289" s="76"/>
      <c r="K45289" s="76"/>
      <c r="L45289" s="76"/>
      <c r="M45289" s="76"/>
      <c r="N45289" s="76"/>
    </row>
    <row r="45290" spans="1:14" x14ac:dyDescent="0.25">
      <c r="C45290" s="76"/>
      <c r="D45290" s="76"/>
      <c r="E45290" s="76"/>
      <c r="F45290" s="76"/>
      <c r="G45290" s="76"/>
      <c r="H45290" s="76"/>
      <c r="I45290" s="76"/>
      <c r="J45290" s="76"/>
      <c r="K45290" s="76"/>
      <c r="L45290" s="76"/>
      <c r="M45290" s="76"/>
      <c r="N45290" s="76"/>
    </row>
    <row r="45291" spans="1:14" x14ac:dyDescent="0.25">
      <c r="A45291" s="76"/>
      <c r="B45291" s="76"/>
      <c r="C45291" s="76"/>
      <c r="D45291" s="76"/>
      <c r="E45291" s="76"/>
      <c r="F45291" s="76"/>
      <c r="G45291" s="76"/>
      <c r="H45291" s="76"/>
      <c r="I45291" s="76"/>
      <c r="J45291" s="76"/>
      <c r="K45291" s="76"/>
      <c r="L45291" s="76"/>
      <c r="M45291" s="76"/>
      <c r="N45291" s="76"/>
    </row>
    <row r="45292" spans="1:14" x14ac:dyDescent="0.25">
      <c r="A45292" s="76"/>
      <c r="C45292" s="76"/>
      <c r="D45292" s="76"/>
      <c r="E45292" s="76"/>
      <c r="F45292" s="76"/>
      <c r="G45292" s="76"/>
      <c r="H45292" s="76"/>
      <c r="I45292" s="76"/>
      <c r="J45292" s="76"/>
      <c r="K45292" s="76"/>
      <c r="L45292" s="76"/>
      <c r="M45292" s="76"/>
      <c r="N45292" s="76"/>
    </row>
    <row r="45293" spans="1:14" x14ac:dyDescent="0.25">
      <c r="B45293" s="76"/>
      <c r="C45293" s="76"/>
      <c r="D45293" s="76"/>
      <c r="E45293" s="76"/>
      <c r="F45293" s="76"/>
      <c r="G45293" s="76"/>
      <c r="H45293" s="76"/>
      <c r="I45293" s="76"/>
      <c r="J45293" s="76"/>
      <c r="K45293" s="76"/>
      <c r="L45293" s="76"/>
      <c r="M45293" s="76"/>
      <c r="N45293" s="76"/>
    </row>
    <row r="45294" spans="1:14" x14ac:dyDescent="0.25">
      <c r="A45294" s="76"/>
      <c r="C45294" s="76"/>
      <c r="D45294" s="76"/>
      <c r="E45294" s="76"/>
      <c r="F45294" s="76"/>
      <c r="G45294" s="76"/>
      <c r="H45294" s="76"/>
      <c r="I45294" s="76"/>
      <c r="J45294" s="76"/>
      <c r="K45294" s="76"/>
      <c r="M45294" s="76"/>
      <c r="N45294" s="76"/>
    </row>
    <row r="45295" spans="1:14" x14ac:dyDescent="0.25">
      <c r="A45295" s="76"/>
      <c r="C45295" s="76"/>
      <c r="D45295" s="76"/>
      <c r="E45295" s="76"/>
      <c r="F45295" s="76"/>
      <c r="G45295" s="76"/>
      <c r="H45295" s="76"/>
      <c r="I45295" s="76"/>
      <c r="J45295" s="76"/>
      <c r="K45295" s="76"/>
      <c r="M45295" s="76"/>
      <c r="N45295" s="76"/>
    </row>
    <row r="45296" spans="1:14" x14ac:dyDescent="0.25">
      <c r="A45296" s="76"/>
      <c r="C45296" s="76"/>
      <c r="D45296" s="76"/>
      <c r="E45296" s="76"/>
      <c r="F45296" s="76"/>
      <c r="G45296" s="76"/>
      <c r="H45296" s="76"/>
      <c r="I45296" s="76"/>
      <c r="J45296" s="76"/>
      <c r="K45296" s="76"/>
      <c r="M45296" s="76"/>
      <c r="N45296" s="76"/>
    </row>
    <row r="45297" spans="1:14" x14ac:dyDescent="0.25">
      <c r="C45297" s="76"/>
      <c r="D45297" s="76"/>
      <c r="E45297" s="76"/>
      <c r="F45297" s="76"/>
      <c r="G45297" s="76"/>
      <c r="H45297" s="76"/>
      <c r="I45297" s="76"/>
      <c r="J45297" s="76"/>
      <c r="K45297" s="76"/>
      <c r="M45297" s="76"/>
      <c r="N45297" s="76"/>
    </row>
    <row r="45298" spans="1:14" x14ac:dyDescent="0.25">
      <c r="C45298" s="76"/>
      <c r="D45298" s="76"/>
      <c r="E45298" s="76"/>
      <c r="F45298" s="76"/>
      <c r="G45298" s="76"/>
      <c r="H45298" s="76"/>
      <c r="I45298" s="76"/>
      <c r="J45298" s="76"/>
      <c r="K45298" s="76"/>
      <c r="M45298" s="76"/>
      <c r="N45298" s="76"/>
    </row>
    <row r="45299" spans="1:14" x14ac:dyDescent="0.25">
      <c r="C45299" s="76"/>
      <c r="D45299" s="76"/>
      <c r="E45299" s="76"/>
      <c r="F45299" s="76"/>
      <c r="G45299" s="76"/>
      <c r="H45299" s="76"/>
      <c r="I45299" s="76"/>
      <c r="J45299" s="76"/>
      <c r="K45299" s="76"/>
      <c r="M45299" s="76"/>
      <c r="N45299" s="76"/>
    </row>
    <row r="45300" spans="1:14" x14ac:dyDescent="0.25">
      <c r="C45300" s="76"/>
      <c r="D45300" s="76"/>
      <c r="E45300" s="76"/>
      <c r="F45300" s="76"/>
      <c r="G45300" s="76"/>
      <c r="H45300" s="76"/>
      <c r="I45300" s="76"/>
      <c r="J45300" s="76"/>
      <c r="K45300" s="76"/>
      <c r="M45300" s="76"/>
      <c r="N45300" s="76"/>
    </row>
    <row r="45301" spans="1:14" x14ac:dyDescent="0.25">
      <c r="B45301" s="76"/>
      <c r="C45301" s="76"/>
      <c r="D45301" s="76"/>
      <c r="E45301" s="76"/>
      <c r="F45301" s="76"/>
      <c r="G45301" s="76"/>
      <c r="H45301" s="76"/>
      <c r="I45301" s="76"/>
      <c r="J45301" s="76"/>
      <c r="K45301" s="76"/>
      <c r="M45301" s="76"/>
      <c r="N45301" s="76"/>
    </row>
    <row r="45302" spans="1:14" x14ac:dyDescent="0.25">
      <c r="C45302" s="76"/>
      <c r="D45302" s="76"/>
      <c r="E45302" s="76"/>
      <c r="F45302" s="76"/>
      <c r="G45302" s="76"/>
      <c r="H45302" s="76"/>
      <c r="I45302" s="76"/>
      <c r="J45302" s="76"/>
      <c r="K45302" s="76"/>
      <c r="M45302" s="76"/>
      <c r="N45302" s="76"/>
    </row>
    <row r="45303" spans="1:14" x14ac:dyDescent="0.25">
      <c r="B45303" s="76"/>
      <c r="C45303" s="76"/>
      <c r="D45303" s="76"/>
      <c r="E45303" s="76"/>
      <c r="F45303" s="76"/>
      <c r="G45303" s="76"/>
      <c r="H45303" s="76"/>
      <c r="I45303" s="76"/>
      <c r="J45303" s="76"/>
      <c r="K45303" s="76"/>
      <c r="M45303" s="76"/>
      <c r="N45303" s="76"/>
    </row>
    <row r="45304" spans="1:14" x14ac:dyDescent="0.25">
      <c r="C45304" s="76"/>
      <c r="D45304" s="76"/>
      <c r="E45304" s="76"/>
      <c r="F45304" s="76"/>
      <c r="G45304" s="76"/>
      <c r="H45304" s="76"/>
      <c r="I45304" s="76"/>
      <c r="J45304" s="76"/>
      <c r="K45304" s="76"/>
      <c r="M45304" s="76"/>
      <c r="N45304" s="76"/>
    </row>
    <row r="45305" spans="1:14" x14ac:dyDescent="0.25">
      <c r="A45305" s="76"/>
      <c r="C45305" s="76"/>
      <c r="D45305" s="76"/>
      <c r="E45305" s="76"/>
      <c r="F45305" s="76"/>
      <c r="G45305" s="76"/>
      <c r="H45305" s="76"/>
      <c r="I45305" s="76"/>
      <c r="J45305" s="76"/>
      <c r="K45305" s="76"/>
      <c r="M45305" s="76"/>
      <c r="N45305" s="76"/>
    </row>
    <row r="45306" spans="1:14" x14ac:dyDescent="0.25">
      <c r="C45306" s="76"/>
      <c r="D45306" s="76"/>
      <c r="E45306" s="76"/>
      <c r="F45306" s="76"/>
      <c r="G45306" s="76"/>
      <c r="H45306" s="76"/>
      <c r="I45306" s="76"/>
      <c r="J45306" s="76"/>
      <c r="K45306" s="76"/>
      <c r="M45306" s="76"/>
      <c r="N45306" s="76"/>
    </row>
    <row r="45307" spans="1:14" x14ac:dyDescent="0.25">
      <c r="B45307" s="76"/>
      <c r="C45307" s="76"/>
      <c r="D45307" s="76"/>
      <c r="E45307" s="76"/>
      <c r="F45307" s="76"/>
      <c r="G45307" s="76"/>
      <c r="H45307" s="76"/>
      <c r="I45307" s="76"/>
      <c r="J45307" s="76"/>
      <c r="K45307" s="76"/>
      <c r="M45307" s="76"/>
      <c r="N45307" s="76"/>
    </row>
    <row r="45308" spans="1:14" x14ac:dyDescent="0.25">
      <c r="A45308" s="76"/>
      <c r="C45308" s="76"/>
      <c r="D45308" s="76"/>
      <c r="E45308" s="76"/>
      <c r="F45308" s="76"/>
      <c r="G45308" s="76"/>
      <c r="H45308" s="76"/>
      <c r="I45308" s="76"/>
      <c r="J45308" s="76"/>
      <c r="K45308" s="76"/>
      <c r="M45308" s="76"/>
      <c r="N45308" s="76"/>
    </row>
    <row r="45309" spans="1:14" x14ac:dyDescent="0.25">
      <c r="C45309" s="76"/>
      <c r="D45309" s="76"/>
      <c r="E45309" s="76"/>
      <c r="F45309" s="76"/>
      <c r="G45309" s="76"/>
      <c r="H45309" s="76"/>
      <c r="I45309" s="76"/>
      <c r="J45309" s="76"/>
      <c r="K45309" s="76"/>
      <c r="M45309" s="76"/>
      <c r="N45309" s="76"/>
    </row>
    <row r="45310" spans="1:14" x14ac:dyDescent="0.25">
      <c r="B45310" s="76"/>
      <c r="C45310" s="76"/>
      <c r="D45310" s="76"/>
      <c r="E45310" s="76"/>
      <c r="F45310" s="76"/>
      <c r="G45310" s="76"/>
      <c r="H45310" s="76"/>
      <c r="I45310" s="76"/>
      <c r="J45310" s="76"/>
      <c r="K45310" s="76"/>
      <c r="M45310" s="76"/>
      <c r="N45310" s="76"/>
    </row>
    <row r="45311" spans="1:14" x14ac:dyDescent="0.25">
      <c r="C45311" s="76"/>
      <c r="D45311" s="76"/>
      <c r="E45311" s="76"/>
      <c r="F45311" s="76"/>
      <c r="G45311" s="76"/>
      <c r="H45311" s="76"/>
      <c r="I45311" s="76"/>
      <c r="J45311" s="76"/>
      <c r="K45311" s="76"/>
      <c r="M45311" s="76"/>
      <c r="N45311" s="76"/>
    </row>
    <row r="45312" spans="1:14" x14ac:dyDescent="0.25">
      <c r="A45312" s="76"/>
      <c r="C45312" s="76"/>
      <c r="D45312" s="76"/>
      <c r="E45312" s="76"/>
      <c r="F45312" s="76"/>
      <c r="G45312" s="76"/>
      <c r="H45312" s="76"/>
      <c r="I45312" s="76"/>
      <c r="J45312" s="76"/>
      <c r="K45312" s="76"/>
      <c r="M45312" s="76"/>
      <c r="N45312" s="76"/>
    </row>
    <row r="45313" spans="1:14" x14ac:dyDescent="0.25">
      <c r="B45313" s="76"/>
      <c r="C45313" s="76"/>
      <c r="D45313" s="76"/>
      <c r="E45313" s="76"/>
      <c r="F45313" s="76"/>
      <c r="G45313" s="76"/>
      <c r="H45313" s="76"/>
      <c r="I45313" s="76"/>
      <c r="J45313" s="76"/>
      <c r="K45313" s="76"/>
      <c r="M45313" s="76"/>
      <c r="N45313" s="76"/>
    </row>
    <row r="45314" spans="1:14" x14ac:dyDescent="0.25">
      <c r="B45314" s="76"/>
      <c r="C45314" s="76"/>
      <c r="D45314" s="76"/>
      <c r="E45314" s="76"/>
      <c r="F45314" s="76"/>
      <c r="G45314" s="76"/>
      <c r="H45314" s="76"/>
      <c r="I45314" s="76"/>
      <c r="J45314" s="76"/>
      <c r="K45314" s="76"/>
      <c r="M45314" s="76"/>
      <c r="N45314" s="76"/>
    </row>
    <row r="45315" spans="1:14" x14ac:dyDescent="0.25">
      <c r="A45315" s="76"/>
      <c r="C45315" s="76"/>
      <c r="D45315" s="76"/>
      <c r="E45315" s="76"/>
      <c r="F45315" s="76"/>
      <c r="G45315" s="76"/>
      <c r="H45315" s="76"/>
      <c r="I45315" s="76"/>
      <c r="J45315" s="76"/>
      <c r="K45315" s="76"/>
      <c r="M45315" s="76"/>
      <c r="N45315" s="76"/>
    </row>
    <row r="45316" spans="1:14" x14ac:dyDescent="0.25">
      <c r="C45316" s="76"/>
      <c r="D45316" s="76"/>
      <c r="E45316" s="76"/>
      <c r="F45316" s="76"/>
      <c r="G45316" s="76"/>
      <c r="H45316" s="76"/>
      <c r="I45316" s="76"/>
      <c r="J45316" s="76"/>
      <c r="K45316" s="76"/>
      <c r="M45316" s="76"/>
      <c r="N45316" s="76"/>
    </row>
    <row r="45317" spans="1:14" x14ac:dyDescent="0.25">
      <c r="C45317" s="76"/>
      <c r="D45317" s="76"/>
      <c r="E45317" s="76"/>
      <c r="F45317" s="76"/>
      <c r="G45317" s="76"/>
      <c r="H45317" s="76"/>
      <c r="I45317" s="76"/>
      <c r="J45317" s="76"/>
      <c r="K45317" s="76"/>
      <c r="M45317" s="76"/>
      <c r="N45317" s="76"/>
    </row>
    <row r="45318" spans="1:14" x14ac:dyDescent="0.25">
      <c r="A45318" s="76"/>
      <c r="C45318" s="76"/>
      <c r="D45318" s="76"/>
      <c r="E45318" s="76"/>
      <c r="F45318" s="76"/>
      <c r="G45318" s="76"/>
      <c r="H45318" s="76"/>
      <c r="I45318" s="76"/>
      <c r="J45318" s="76"/>
      <c r="K45318" s="76"/>
      <c r="M45318" s="76"/>
      <c r="N45318" s="76"/>
    </row>
    <row r="45319" spans="1:14" x14ac:dyDescent="0.25">
      <c r="B45319" s="76"/>
      <c r="C45319" s="76"/>
      <c r="D45319" s="76"/>
      <c r="E45319" s="76"/>
      <c r="F45319" s="76"/>
      <c r="G45319" s="76"/>
      <c r="H45319" s="76"/>
      <c r="I45319" s="76"/>
      <c r="J45319" s="76"/>
      <c r="K45319" s="76"/>
      <c r="M45319" s="76"/>
      <c r="N45319" s="76"/>
    </row>
    <row r="45320" spans="1:14" x14ac:dyDescent="0.25">
      <c r="C45320" s="76"/>
      <c r="D45320" s="76"/>
      <c r="E45320" s="76"/>
      <c r="F45320" s="76"/>
      <c r="G45320" s="76"/>
      <c r="H45320" s="76"/>
      <c r="I45320" s="76"/>
      <c r="J45320" s="76"/>
      <c r="K45320" s="76"/>
      <c r="M45320" s="76"/>
      <c r="N45320" s="76"/>
    </row>
    <row r="45321" spans="1:14" x14ac:dyDescent="0.25">
      <c r="C45321" s="76"/>
      <c r="D45321" s="76"/>
      <c r="E45321" s="76"/>
      <c r="F45321" s="76"/>
      <c r="G45321" s="76"/>
      <c r="H45321" s="76"/>
      <c r="I45321" s="76"/>
      <c r="J45321" s="76"/>
      <c r="K45321" s="76"/>
      <c r="M45321" s="76"/>
      <c r="N45321" s="76"/>
    </row>
    <row r="45322" spans="1:14" x14ac:dyDescent="0.25">
      <c r="C45322" s="76"/>
      <c r="D45322" s="76"/>
      <c r="E45322" s="76"/>
      <c r="F45322" s="76"/>
      <c r="G45322" s="76"/>
      <c r="H45322" s="76"/>
      <c r="I45322" s="76"/>
      <c r="J45322" s="76"/>
      <c r="K45322" s="76"/>
      <c r="M45322" s="76"/>
      <c r="N45322" s="76"/>
    </row>
    <row r="45323" spans="1:14" x14ac:dyDescent="0.25">
      <c r="C45323" s="76"/>
      <c r="D45323" s="76"/>
      <c r="E45323" s="76"/>
      <c r="F45323" s="76"/>
      <c r="G45323" s="76"/>
      <c r="H45323" s="76"/>
      <c r="I45323" s="76"/>
      <c r="J45323" s="76"/>
      <c r="K45323" s="76"/>
      <c r="M45323" s="76"/>
      <c r="N45323" s="76"/>
    </row>
    <row r="45324" spans="1:14" x14ac:dyDescent="0.25">
      <c r="A45324" s="76"/>
      <c r="C45324" s="76"/>
      <c r="D45324" s="76"/>
      <c r="E45324" s="76"/>
      <c r="F45324" s="76"/>
      <c r="G45324" s="76"/>
      <c r="H45324" s="76"/>
      <c r="I45324" s="76"/>
      <c r="J45324" s="76"/>
      <c r="K45324" s="76"/>
      <c r="M45324" s="76"/>
      <c r="N45324" s="76"/>
    </row>
    <row r="45325" spans="1:14" x14ac:dyDescent="0.25">
      <c r="A45325" s="76"/>
      <c r="C45325" s="76"/>
      <c r="D45325" s="76"/>
      <c r="E45325" s="76"/>
      <c r="F45325" s="76"/>
      <c r="G45325" s="76"/>
      <c r="H45325" s="76"/>
      <c r="I45325" s="76"/>
      <c r="J45325" s="76"/>
      <c r="K45325" s="76"/>
      <c r="M45325" s="76"/>
      <c r="N45325" s="76"/>
    </row>
    <row r="45326" spans="1:14" x14ac:dyDescent="0.25">
      <c r="A45326" s="76"/>
      <c r="C45326" s="76"/>
      <c r="D45326" s="76"/>
      <c r="E45326" s="76"/>
      <c r="F45326" s="76"/>
      <c r="G45326" s="76"/>
      <c r="H45326" s="76"/>
      <c r="I45326" s="76"/>
      <c r="J45326" s="76"/>
      <c r="K45326" s="76"/>
      <c r="M45326" s="76"/>
      <c r="N45326" s="76"/>
    </row>
    <row r="45327" spans="1:14" x14ac:dyDescent="0.25">
      <c r="C45327" s="76"/>
      <c r="D45327" s="76"/>
      <c r="E45327" s="76"/>
      <c r="F45327" s="76"/>
      <c r="G45327" s="76"/>
      <c r="H45327" s="76"/>
      <c r="I45327" s="76"/>
      <c r="J45327" s="76"/>
      <c r="K45327" s="76"/>
      <c r="M45327" s="76"/>
      <c r="N45327" s="76"/>
    </row>
    <row r="45328" spans="1:14" x14ac:dyDescent="0.25">
      <c r="A45328" s="76"/>
      <c r="C45328" s="76"/>
      <c r="D45328" s="76"/>
      <c r="E45328" s="76"/>
      <c r="F45328" s="76"/>
      <c r="G45328" s="76"/>
      <c r="H45328" s="76"/>
      <c r="I45328" s="76"/>
      <c r="J45328" s="76"/>
      <c r="K45328" s="76"/>
      <c r="M45328" s="76"/>
      <c r="N45328" s="76"/>
    </row>
    <row r="45329" spans="1:14" x14ac:dyDescent="0.25">
      <c r="C45329" s="76"/>
      <c r="D45329" s="76"/>
      <c r="E45329" s="76"/>
      <c r="F45329" s="76"/>
      <c r="G45329" s="76"/>
      <c r="H45329" s="76"/>
      <c r="I45329" s="76"/>
      <c r="J45329" s="76"/>
      <c r="K45329" s="76"/>
      <c r="M45329" s="76"/>
      <c r="N45329" s="76"/>
    </row>
    <row r="45330" spans="1:14" x14ac:dyDescent="0.25">
      <c r="C45330" s="76"/>
      <c r="D45330" s="76"/>
      <c r="E45330" s="76"/>
      <c r="F45330" s="76"/>
      <c r="G45330" s="76"/>
      <c r="H45330" s="76"/>
      <c r="I45330" s="76"/>
      <c r="J45330" s="76"/>
      <c r="K45330" s="76"/>
      <c r="M45330" s="76"/>
      <c r="N45330" s="76"/>
    </row>
    <row r="45331" spans="1:14" x14ac:dyDescent="0.25">
      <c r="C45331" s="76"/>
      <c r="D45331" s="76"/>
      <c r="E45331" s="76"/>
      <c r="F45331" s="76"/>
      <c r="G45331" s="76"/>
      <c r="H45331" s="76"/>
      <c r="I45331" s="76"/>
      <c r="J45331" s="76"/>
      <c r="K45331" s="76"/>
      <c r="M45331" s="76"/>
      <c r="N45331" s="76"/>
    </row>
    <row r="45332" spans="1:14" x14ac:dyDescent="0.25">
      <c r="A45332" s="76"/>
      <c r="B45332" s="76"/>
      <c r="C45332" s="76"/>
      <c r="D45332" s="76"/>
      <c r="E45332" s="76"/>
      <c r="F45332" s="76"/>
      <c r="G45332" s="76"/>
      <c r="H45332" s="76"/>
      <c r="I45332" s="76"/>
      <c r="J45332" s="76"/>
      <c r="K45332" s="76"/>
      <c r="M45332" s="76"/>
      <c r="N45332" s="76"/>
    </row>
    <row r="45333" spans="1:14" x14ac:dyDescent="0.25">
      <c r="C45333" s="76"/>
      <c r="D45333" s="76"/>
      <c r="E45333" s="76"/>
      <c r="F45333" s="76"/>
      <c r="G45333" s="76"/>
      <c r="H45333" s="76"/>
      <c r="I45333" s="76"/>
      <c r="J45333" s="76"/>
      <c r="K45333" s="76"/>
      <c r="M45333" s="76"/>
      <c r="N45333" s="76"/>
    </row>
    <row r="45334" spans="1:14" x14ac:dyDescent="0.25">
      <c r="A45334" s="76"/>
      <c r="C45334" s="76"/>
      <c r="D45334" s="76"/>
      <c r="E45334" s="76"/>
      <c r="F45334" s="76"/>
      <c r="G45334" s="76"/>
      <c r="H45334" s="76"/>
      <c r="I45334" s="76"/>
      <c r="J45334" s="76"/>
      <c r="K45334" s="76"/>
      <c r="M45334" s="76"/>
      <c r="N45334" s="76"/>
    </row>
    <row r="45335" spans="1:14" x14ac:dyDescent="0.25">
      <c r="C45335" s="76"/>
      <c r="D45335" s="76"/>
      <c r="E45335" s="76"/>
      <c r="F45335" s="76"/>
      <c r="G45335" s="76"/>
      <c r="H45335" s="76"/>
      <c r="I45335" s="76"/>
      <c r="J45335" s="76"/>
      <c r="K45335" s="76"/>
      <c r="M45335" s="76"/>
      <c r="N45335" s="76"/>
    </row>
    <row r="45336" spans="1:14" x14ac:dyDescent="0.25">
      <c r="C45336" s="76"/>
      <c r="D45336" s="76"/>
      <c r="E45336" s="76"/>
      <c r="F45336" s="76"/>
      <c r="G45336" s="76"/>
      <c r="H45336" s="76"/>
      <c r="I45336" s="76"/>
      <c r="J45336" s="76"/>
      <c r="K45336" s="76"/>
      <c r="M45336" s="76"/>
      <c r="N45336" s="76"/>
    </row>
    <row r="45337" spans="1:14" x14ac:dyDescent="0.25">
      <c r="C45337" s="76"/>
      <c r="D45337" s="76"/>
      <c r="E45337" s="76"/>
      <c r="F45337" s="76"/>
      <c r="G45337" s="76"/>
      <c r="H45337" s="76"/>
      <c r="I45337" s="76"/>
      <c r="J45337" s="76"/>
      <c r="K45337" s="76"/>
      <c r="M45337" s="76"/>
      <c r="N45337" s="76"/>
    </row>
    <row r="45338" spans="1:14" x14ac:dyDescent="0.25">
      <c r="A45338" s="76"/>
      <c r="C45338" s="76"/>
      <c r="D45338" s="76"/>
      <c r="E45338" s="76"/>
      <c r="F45338" s="76"/>
      <c r="G45338" s="76"/>
      <c r="H45338" s="76"/>
      <c r="I45338" s="76"/>
      <c r="J45338" s="76"/>
      <c r="K45338" s="76"/>
      <c r="M45338" s="76"/>
      <c r="N45338" s="76"/>
    </row>
    <row r="45339" spans="1:14" x14ac:dyDescent="0.25">
      <c r="A45339" s="76"/>
      <c r="B45339" s="76"/>
      <c r="C45339" s="76"/>
      <c r="D45339" s="76"/>
      <c r="E45339" s="76"/>
      <c r="F45339" s="76"/>
      <c r="G45339" s="76"/>
      <c r="H45339" s="76"/>
      <c r="I45339" s="76"/>
      <c r="J45339" s="76"/>
      <c r="K45339" s="76"/>
      <c r="M45339" s="76"/>
      <c r="N45339" s="76"/>
    </row>
    <row r="45340" spans="1:14" x14ac:dyDescent="0.25">
      <c r="C45340" s="76"/>
      <c r="D45340" s="76"/>
      <c r="E45340" s="76"/>
      <c r="F45340" s="76"/>
      <c r="G45340" s="76"/>
      <c r="H45340" s="76"/>
      <c r="I45340" s="76"/>
      <c r="J45340" s="76"/>
      <c r="K45340" s="76"/>
      <c r="M45340" s="76"/>
      <c r="N45340" s="76"/>
    </row>
    <row r="45341" spans="1:14" x14ac:dyDescent="0.25">
      <c r="C45341" s="76"/>
      <c r="D45341" s="76"/>
      <c r="E45341" s="76"/>
      <c r="F45341" s="76"/>
      <c r="G45341" s="76"/>
      <c r="H45341" s="76"/>
      <c r="I45341" s="76"/>
      <c r="J45341" s="76"/>
      <c r="K45341" s="76"/>
      <c r="M45341" s="76"/>
      <c r="N45341" s="76"/>
    </row>
    <row r="45342" spans="1:14" x14ac:dyDescent="0.25">
      <c r="C45342" s="76"/>
      <c r="D45342" s="76"/>
      <c r="E45342" s="76"/>
      <c r="F45342" s="76"/>
      <c r="G45342" s="76"/>
      <c r="H45342" s="76"/>
      <c r="I45342" s="76"/>
      <c r="J45342" s="76"/>
      <c r="K45342" s="76"/>
      <c r="M45342" s="76"/>
      <c r="N45342" s="76"/>
    </row>
    <row r="45343" spans="1:14" x14ac:dyDescent="0.25">
      <c r="C45343" s="76"/>
      <c r="D45343" s="76"/>
      <c r="E45343" s="76"/>
      <c r="F45343" s="76"/>
      <c r="G45343" s="76"/>
      <c r="H45343" s="76"/>
      <c r="I45343" s="76"/>
      <c r="J45343" s="76"/>
      <c r="K45343" s="76"/>
      <c r="M45343" s="76"/>
      <c r="N45343" s="76"/>
    </row>
    <row r="45344" spans="1:14" x14ac:dyDescent="0.25">
      <c r="C45344" s="76"/>
      <c r="D45344" s="76"/>
      <c r="E45344" s="76"/>
      <c r="F45344" s="76"/>
      <c r="G45344" s="76"/>
      <c r="H45344" s="76"/>
      <c r="I45344" s="76"/>
      <c r="J45344" s="76"/>
      <c r="K45344" s="76"/>
      <c r="M45344" s="76"/>
      <c r="N45344" s="76"/>
    </row>
    <row r="45345" spans="1:14" x14ac:dyDescent="0.25">
      <c r="A45345" s="76"/>
      <c r="B45345" s="76"/>
      <c r="C45345" s="76"/>
      <c r="D45345" s="76"/>
      <c r="E45345" s="76"/>
      <c r="F45345" s="76"/>
      <c r="G45345" s="76"/>
      <c r="H45345" s="76"/>
      <c r="I45345" s="76"/>
      <c r="J45345" s="76"/>
      <c r="K45345" s="76"/>
      <c r="M45345" s="76"/>
      <c r="N45345" s="76"/>
    </row>
    <row r="45346" spans="1:14" x14ac:dyDescent="0.25">
      <c r="C45346" s="76"/>
      <c r="D45346" s="76"/>
      <c r="E45346" s="76"/>
      <c r="F45346" s="76"/>
      <c r="G45346" s="76"/>
      <c r="H45346" s="76"/>
      <c r="I45346" s="76"/>
      <c r="J45346" s="76"/>
      <c r="K45346" s="76"/>
      <c r="M45346" s="76"/>
      <c r="N45346" s="76"/>
    </row>
    <row r="45347" spans="1:14" x14ac:dyDescent="0.25">
      <c r="A45347" s="76"/>
      <c r="B45347" s="76"/>
      <c r="C45347" s="76"/>
      <c r="D45347" s="76"/>
      <c r="E45347" s="76"/>
      <c r="F45347" s="76"/>
      <c r="G45347" s="76"/>
      <c r="H45347" s="76"/>
      <c r="I45347" s="76"/>
      <c r="J45347" s="76"/>
      <c r="K45347" s="76"/>
      <c r="M45347" s="76"/>
      <c r="N45347" s="76"/>
    </row>
    <row r="45348" spans="1:14" x14ac:dyDescent="0.25">
      <c r="A45348" s="76"/>
      <c r="C45348" s="76"/>
      <c r="D45348" s="76"/>
      <c r="E45348" s="76"/>
      <c r="F45348" s="76"/>
      <c r="G45348" s="76"/>
      <c r="H45348" s="76"/>
      <c r="I45348" s="76"/>
      <c r="J45348" s="76"/>
      <c r="K45348" s="76"/>
      <c r="M45348" s="76"/>
      <c r="N45348" s="76"/>
    </row>
    <row r="45349" spans="1:14" x14ac:dyDescent="0.25">
      <c r="B45349" s="80"/>
      <c r="C45349" s="76"/>
      <c r="D45349" s="76"/>
      <c r="E45349" s="76"/>
      <c r="F45349" s="76"/>
      <c r="G45349" s="76"/>
      <c r="H45349" s="76"/>
      <c r="I45349" s="76"/>
      <c r="J45349" s="76"/>
      <c r="K45349" s="76"/>
      <c r="M45349" s="76"/>
      <c r="N45349" s="76"/>
    </row>
    <row r="45350" spans="1:14" x14ac:dyDescent="0.25">
      <c r="C45350" s="76"/>
      <c r="D45350" s="76"/>
      <c r="E45350" s="76"/>
      <c r="F45350" s="76"/>
      <c r="G45350" s="76"/>
      <c r="H45350" s="76"/>
      <c r="I45350" s="76"/>
      <c r="J45350" s="76"/>
      <c r="K45350" s="76"/>
      <c r="M45350" s="76"/>
      <c r="N45350" s="76"/>
    </row>
    <row r="45351" spans="1:14" x14ac:dyDescent="0.25">
      <c r="A45351" s="76"/>
      <c r="C45351" s="76"/>
      <c r="D45351" s="76"/>
      <c r="E45351" s="76"/>
      <c r="F45351" s="76"/>
      <c r="G45351" s="76"/>
      <c r="H45351" s="76"/>
      <c r="I45351" s="76"/>
      <c r="J45351" s="76"/>
      <c r="K45351" s="76"/>
      <c r="M45351" s="76"/>
      <c r="N45351" s="76"/>
    </row>
    <row r="45352" spans="1:14" x14ac:dyDescent="0.25">
      <c r="A45352" s="76"/>
      <c r="C45352" s="76"/>
      <c r="D45352" s="76"/>
      <c r="E45352" s="76"/>
      <c r="F45352" s="76"/>
      <c r="G45352" s="76"/>
      <c r="H45352" s="76"/>
      <c r="I45352" s="76"/>
      <c r="J45352" s="76"/>
      <c r="K45352" s="76"/>
      <c r="M45352" s="76"/>
      <c r="N45352" s="76"/>
    </row>
    <row r="45353" spans="1:14" x14ac:dyDescent="0.25">
      <c r="C45353" s="76"/>
      <c r="D45353" s="76"/>
      <c r="E45353" s="76"/>
      <c r="F45353" s="76"/>
      <c r="G45353" s="76"/>
      <c r="H45353" s="76"/>
      <c r="I45353" s="76"/>
      <c r="J45353" s="76"/>
      <c r="K45353" s="76"/>
      <c r="M45353" s="76"/>
      <c r="N45353" s="76"/>
    </row>
    <row r="45354" spans="1:14" x14ac:dyDescent="0.25">
      <c r="C45354" s="76"/>
      <c r="D45354" s="76"/>
      <c r="E45354" s="76"/>
      <c r="F45354" s="76"/>
      <c r="G45354" s="76"/>
      <c r="H45354" s="76"/>
      <c r="I45354" s="76"/>
      <c r="J45354" s="76"/>
      <c r="K45354" s="76"/>
      <c r="M45354" s="76"/>
      <c r="N45354" s="76"/>
    </row>
    <row r="45355" spans="1:14" x14ac:dyDescent="0.25">
      <c r="B45355" s="76"/>
      <c r="C45355" s="76"/>
      <c r="D45355" s="76"/>
      <c r="E45355" s="76"/>
      <c r="F45355" s="76"/>
      <c r="G45355" s="76"/>
      <c r="H45355" s="76"/>
      <c r="I45355" s="76"/>
      <c r="J45355" s="76"/>
      <c r="K45355" s="76"/>
      <c r="M45355" s="76"/>
      <c r="N45355" s="76"/>
    </row>
    <row r="45356" spans="1:14" x14ac:dyDescent="0.25">
      <c r="C45356" s="76"/>
      <c r="D45356" s="76"/>
      <c r="E45356" s="76"/>
      <c r="F45356" s="76"/>
      <c r="G45356" s="76"/>
      <c r="H45356" s="76"/>
      <c r="I45356" s="76"/>
      <c r="J45356" s="76"/>
      <c r="K45356" s="76"/>
      <c r="M45356" s="76"/>
      <c r="N45356" s="76"/>
    </row>
    <row r="45357" spans="1:14" x14ac:dyDescent="0.25">
      <c r="C45357" s="76"/>
      <c r="D45357" s="76"/>
      <c r="E45357" s="76"/>
      <c r="F45357" s="76"/>
      <c r="G45357" s="76"/>
      <c r="H45357" s="76"/>
      <c r="I45357" s="76"/>
      <c r="J45357" s="76"/>
      <c r="K45357" s="76"/>
      <c r="M45357" s="76"/>
      <c r="N45357" s="76"/>
    </row>
    <row r="45358" spans="1:14" x14ac:dyDescent="0.25">
      <c r="C45358" s="76"/>
      <c r="D45358" s="76"/>
      <c r="E45358" s="76"/>
      <c r="F45358" s="76"/>
      <c r="G45358" s="76"/>
      <c r="H45358" s="76"/>
      <c r="I45358" s="76"/>
      <c r="J45358" s="76"/>
      <c r="K45358" s="76"/>
      <c r="M45358" s="76"/>
      <c r="N45358" s="76"/>
    </row>
    <row r="45359" spans="1:14" x14ac:dyDescent="0.25">
      <c r="B45359" s="76"/>
      <c r="C45359" s="76"/>
      <c r="D45359" s="76"/>
      <c r="E45359" s="76"/>
      <c r="F45359" s="76"/>
      <c r="G45359" s="76"/>
      <c r="H45359" s="76"/>
      <c r="I45359" s="76"/>
      <c r="J45359" s="76"/>
      <c r="K45359" s="76"/>
      <c r="M45359" s="76"/>
      <c r="N45359" s="76"/>
    </row>
    <row r="45360" spans="1:14" x14ac:dyDescent="0.25">
      <c r="B45360" s="76"/>
      <c r="C45360" s="76"/>
      <c r="D45360" s="76"/>
      <c r="E45360" s="76"/>
      <c r="F45360" s="76"/>
      <c r="G45360" s="76"/>
      <c r="H45360" s="76"/>
      <c r="I45360" s="76"/>
      <c r="J45360" s="76"/>
      <c r="K45360" s="76"/>
      <c r="M45360" s="76"/>
      <c r="N45360" s="76"/>
    </row>
    <row r="45361" spans="1:14" x14ac:dyDescent="0.25">
      <c r="C45361" s="76"/>
      <c r="D45361" s="76"/>
      <c r="E45361" s="76"/>
      <c r="F45361" s="76"/>
      <c r="G45361" s="76"/>
      <c r="H45361" s="76"/>
      <c r="I45361" s="76"/>
      <c r="J45361" s="76"/>
      <c r="K45361" s="76"/>
      <c r="M45361" s="76"/>
      <c r="N45361" s="76"/>
    </row>
    <row r="45362" spans="1:14" x14ac:dyDescent="0.25">
      <c r="C45362" s="76"/>
      <c r="D45362" s="76"/>
      <c r="E45362" s="76"/>
      <c r="F45362" s="76"/>
      <c r="G45362" s="76"/>
      <c r="H45362" s="76"/>
      <c r="I45362" s="76"/>
      <c r="J45362" s="76"/>
      <c r="K45362" s="76"/>
      <c r="M45362" s="76"/>
      <c r="N45362" s="76"/>
    </row>
    <row r="45363" spans="1:14" x14ac:dyDescent="0.25">
      <c r="A45363" s="76"/>
      <c r="B45363" s="76"/>
      <c r="C45363" s="76"/>
      <c r="D45363" s="76"/>
      <c r="E45363" s="76"/>
      <c r="F45363" s="76"/>
      <c r="G45363" s="76"/>
      <c r="H45363" s="76"/>
      <c r="I45363" s="76"/>
      <c r="J45363" s="76"/>
      <c r="K45363" s="76"/>
      <c r="M45363" s="76"/>
      <c r="N45363" s="76"/>
    </row>
    <row r="45364" spans="1:14" x14ac:dyDescent="0.25">
      <c r="C45364" s="76"/>
      <c r="D45364" s="76"/>
      <c r="E45364" s="76"/>
      <c r="F45364" s="76"/>
      <c r="G45364" s="76"/>
      <c r="H45364" s="76"/>
      <c r="I45364" s="76"/>
      <c r="J45364" s="76"/>
      <c r="K45364" s="76"/>
      <c r="M45364" s="76"/>
      <c r="N45364" s="76"/>
    </row>
    <row r="45365" spans="1:14" x14ac:dyDescent="0.25">
      <c r="C45365" s="76"/>
      <c r="D45365" s="76"/>
      <c r="E45365" s="76"/>
      <c r="F45365" s="76"/>
      <c r="G45365" s="76"/>
      <c r="H45365" s="76"/>
      <c r="I45365" s="76"/>
      <c r="J45365" s="76"/>
      <c r="K45365" s="76"/>
      <c r="M45365" s="76"/>
      <c r="N45365" s="76"/>
    </row>
    <row r="45366" spans="1:14" x14ac:dyDescent="0.25">
      <c r="A45366" s="76"/>
      <c r="B45366" s="80"/>
      <c r="C45366" s="76"/>
      <c r="D45366" s="76"/>
      <c r="E45366" s="76"/>
      <c r="F45366" s="76"/>
      <c r="G45366" s="76"/>
      <c r="H45366" s="76"/>
      <c r="I45366" s="76"/>
      <c r="J45366" s="76"/>
      <c r="K45366" s="76"/>
      <c r="M45366" s="76"/>
      <c r="N45366" s="76"/>
    </row>
    <row r="45367" spans="1:14" x14ac:dyDescent="0.25">
      <c r="C45367" s="76"/>
      <c r="D45367" s="76"/>
      <c r="E45367" s="76"/>
      <c r="F45367" s="76"/>
      <c r="G45367" s="76"/>
      <c r="H45367" s="76"/>
      <c r="I45367" s="76"/>
      <c r="J45367" s="76"/>
      <c r="K45367" s="76"/>
      <c r="M45367" s="76"/>
      <c r="N45367" s="76"/>
    </row>
    <row r="45368" spans="1:14" x14ac:dyDescent="0.25">
      <c r="C45368" s="76"/>
      <c r="D45368" s="76"/>
      <c r="E45368" s="76"/>
      <c r="F45368" s="76"/>
      <c r="G45368" s="76"/>
      <c r="H45368" s="76"/>
      <c r="I45368" s="76"/>
      <c r="J45368" s="76"/>
      <c r="K45368" s="76"/>
      <c r="M45368" s="76"/>
      <c r="N45368" s="76"/>
    </row>
    <row r="45369" spans="1:14" x14ac:dyDescent="0.25">
      <c r="C45369" s="76"/>
      <c r="D45369" s="76"/>
      <c r="E45369" s="76"/>
      <c r="F45369" s="76"/>
      <c r="G45369" s="76"/>
      <c r="H45369" s="76"/>
      <c r="I45369" s="76"/>
      <c r="J45369" s="76"/>
      <c r="K45369" s="76"/>
      <c r="M45369" s="76"/>
      <c r="N45369" s="76"/>
    </row>
    <row r="45370" spans="1:14" x14ac:dyDescent="0.25">
      <c r="A45370" s="76"/>
      <c r="B45370" s="76"/>
      <c r="C45370" s="76"/>
      <c r="D45370" s="76"/>
      <c r="E45370" s="76"/>
      <c r="F45370" s="76"/>
      <c r="G45370" s="76"/>
      <c r="H45370" s="76"/>
      <c r="I45370" s="76"/>
      <c r="J45370" s="76"/>
      <c r="K45370" s="76"/>
      <c r="M45370" s="76"/>
      <c r="N45370" s="76"/>
    </row>
    <row r="45371" spans="1:14" x14ac:dyDescent="0.25">
      <c r="B45371" s="76"/>
      <c r="C45371" s="76"/>
      <c r="D45371" s="76"/>
      <c r="E45371" s="76"/>
      <c r="F45371" s="76"/>
      <c r="G45371" s="76"/>
      <c r="H45371" s="76"/>
      <c r="I45371" s="76"/>
      <c r="J45371" s="76"/>
      <c r="K45371" s="76"/>
      <c r="M45371" s="76"/>
      <c r="N45371" s="76"/>
    </row>
    <row r="45372" spans="1:14" x14ac:dyDescent="0.25">
      <c r="A45372" s="76"/>
      <c r="C45372" s="76"/>
      <c r="D45372" s="76"/>
      <c r="E45372" s="76"/>
      <c r="F45372" s="76"/>
      <c r="G45372" s="76"/>
      <c r="H45372" s="76"/>
      <c r="I45372" s="76"/>
      <c r="J45372" s="76"/>
      <c r="K45372" s="76"/>
      <c r="M45372" s="76"/>
      <c r="N45372" s="76"/>
    </row>
    <row r="45373" spans="1:14" x14ac:dyDescent="0.25">
      <c r="C45373" s="76"/>
      <c r="D45373" s="76"/>
      <c r="E45373" s="76"/>
      <c r="F45373" s="76"/>
      <c r="G45373" s="76"/>
      <c r="H45373" s="76"/>
      <c r="I45373" s="76"/>
      <c r="J45373" s="76"/>
      <c r="K45373" s="76"/>
      <c r="M45373" s="76"/>
      <c r="N45373" s="76"/>
    </row>
    <row r="45374" spans="1:14" x14ac:dyDescent="0.25">
      <c r="A45374" s="76"/>
      <c r="C45374" s="76"/>
      <c r="D45374" s="76"/>
      <c r="E45374" s="76"/>
      <c r="F45374" s="76"/>
      <c r="G45374" s="76"/>
      <c r="H45374" s="76"/>
      <c r="I45374" s="76"/>
      <c r="J45374" s="76"/>
      <c r="K45374" s="76"/>
      <c r="M45374" s="76"/>
      <c r="N45374" s="76"/>
    </row>
    <row r="45375" spans="1:14" x14ac:dyDescent="0.25">
      <c r="A45375" s="76"/>
      <c r="C45375" s="76"/>
      <c r="D45375" s="76"/>
      <c r="E45375" s="76"/>
      <c r="F45375" s="76"/>
      <c r="G45375" s="76"/>
      <c r="H45375" s="76"/>
      <c r="I45375" s="76"/>
      <c r="J45375" s="76"/>
      <c r="K45375" s="76"/>
      <c r="M45375" s="76"/>
      <c r="N45375" s="76"/>
    </row>
    <row r="45376" spans="1:14" x14ac:dyDescent="0.25">
      <c r="B45376" s="76"/>
      <c r="C45376" s="76"/>
      <c r="D45376" s="76"/>
      <c r="E45376" s="76"/>
      <c r="F45376" s="76"/>
      <c r="G45376" s="76"/>
      <c r="H45376" s="76"/>
      <c r="I45376" s="76"/>
      <c r="J45376" s="76"/>
      <c r="K45376" s="76"/>
      <c r="M45376" s="76"/>
      <c r="N45376" s="76"/>
    </row>
    <row r="45377" spans="1:14" x14ac:dyDescent="0.25">
      <c r="B45377" s="76"/>
      <c r="C45377" s="76"/>
      <c r="D45377" s="76"/>
      <c r="E45377" s="76"/>
      <c r="F45377" s="76"/>
      <c r="G45377" s="76"/>
      <c r="H45377" s="76"/>
      <c r="I45377" s="76"/>
      <c r="J45377" s="76"/>
      <c r="K45377" s="76"/>
      <c r="M45377" s="76"/>
      <c r="N45377" s="76"/>
    </row>
    <row r="45378" spans="1:14" x14ac:dyDescent="0.25">
      <c r="C45378" s="76"/>
      <c r="D45378" s="76"/>
      <c r="E45378" s="76"/>
      <c r="F45378" s="76"/>
      <c r="G45378" s="76"/>
      <c r="H45378" s="76"/>
      <c r="I45378" s="76"/>
      <c r="J45378" s="76"/>
      <c r="K45378" s="76"/>
      <c r="M45378" s="76"/>
      <c r="N45378" s="76"/>
    </row>
    <row r="45379" spans="1:14" x14ac:dyDescent="0.25">
      <c r="C45379" s="76"/>
      <c r="D45379" s="76"/>
      <c r="E45379" s="76"/>
      <c r="F45379" s="76"/>
      <c r="G45379" s="76"/>
      <c r="H45379" s="76"/>
      <c r="I45379" s="76"/>
      <c r="J45379" s="76"/>
      <c r="K45379" s="76"/>
      <c r="M45379" s="76"/>
      <c r="N45379" s="76"/>
    </row>
    <row r="45380" spans="1:14" x14ac:dyDescent="0.25">
      <c r="A45380" s="76"/>
      <c r="B45380" s="76"/>
      <c r="C45380" s="76"/>
      <c r="D45380" s="76"/>
      <c r="E45380" s="76"/>
      <c r="F45380" s="76"/>
      <c r="G45380" s="76"/>
      <c r="H45380" s="76"/>
      <c r="I45380" s="76"/>
      <c r="J45380" s="76"/>
      <c r="K45380" s="76"/>
      <c r="M45380" s="76"/>
      <c r="N45380" s="76"/>
    </row>
    <row r="45381" spans="1:14" x14ac:dyDescent="0.25">
      <c r="C45381" s="76"/>
      <c r="D45381" s="76"/>
      <c r="E45381" s="76"/>
      <c r="F45381" s="76"/>
      <c r="G45381" s="76"/>
      <c r="H45381" s="76"/>
      <c r="I45381" s="76"/>
      <c r="J45381" s="76"/>
      <c r="K45381" s="76"/>
      <c r="M45381" s="76"/>
      <c r="N45381" s="76"/>
    </row>
    <row r="45382" spans="1:14" x14ac:dyDescent="0.25">
      <c r="B45382" s="76"/>
      <c r="C45382" s="76"/>
      <c r="D45382" s="76"/>
      <c r="E45382" s="76"/>
      <c r="F45382" s="76"/>
      <c r="G45382" s="76"/>
      <c r="H45382" s="76"/>
      <c r="I45382" s="76"/>
      <c r="J45382" s="76"/>
      <c r="K45382" s="76"/>
      <c r="M45382" s="76"/>
      <c r="N45382" s="76"/>
    </row>
    <row r="45383" spans="1:14" x14ac:dyDescent="0.25">
      <c r="C45383" s="76"/>
      <c r="D45383" s="76"/>
      <c r="E45383" s="76"/>
      <c r="F45383" s="76"/>
      <c r="G45383" s="76"/>
      <c r="H45383" s="76"/>
      <c r="I45383" s="76"/>
      <c r="J45383" s="76"/>
      <c r="K45383" s="76"/>
      <c r="M45383" s="76"/>
      <c r="N45383" s="76"/>
    </row>
    <row r="45384" spans="1:14" x14ac:dyDescent="0.25">
      <c r="A45384" s="76"/>
      <c r="C45384" s="76"/>
      <c r="D45384" s="76"/>
      <c r="E45384" s="76"/>
      <c r="F45384" s="76"/>
      <c r="G45384" s="76"/>
      <c r="H45384" s="76"/>
      <c r="I45384" s="76"/>
      <c r="J45384" s="76"/>
      <c r="K45384" s="76"/>
      <c r="M45384" s="76"/>
      <c r="N45384" s="76"/>
    </row>
    <row r="45385" spans="1:14" x14ac:dyDescent="0.25">
      <c r="A45385" s="76"/>
      <c r="C45385" s="76"/>
      <c r="D45385" s="76"/>
      <c r="E45385" s="76"/>
      <c r="F45385" s="76"/>
      <c r="G45385" s="76"/>
      <c r="H45385" s="76"/>
      <c r="I45385" s="76"/>
      <c r="J45385" s="76"/>
      <c r="K45385" s="76"/>
      <c r="M45385" s="76"/>
      <c r="N45385" s="76"/>
    </row>
    <row r="45386" spans="1:14" x14ac:dyDescent="0.25">
      <c r="B45386" s="76"/>
      <c r="C45386" s="76"/>
      <c r="D45386" s="76"/>
      <c r="E45386" s="76"/>
      <c r="F45386" s="76"/>
      <c r="G45386" s="76"/>
      <c r="H45386" s="76"/>
      <c r="I45386" s="76"/>
      <c r="J45386" s="76"/>
      <c r="K45386" s="76"/>
      <c r="M45386" s="76"/>
      <c r="N45386" s="76"/>
    </row>
    <row r="45387" spans="1:14" x14ac:dyDescent="0.25">
      <c r="C45387" s="76"/>
      <c r="D45387" s="76"/>
      <c r="E45387" s="76"/>
      <c r="F45387" s="76"/>
      <c r="G45387" s="76"/>
      <c r="H45387" s="76"/>
      <c r="I45387" s="76"/>
      <c r="J45387" s="76"/>
      <c r="K45387" s="76"/>
      <c r="M45387" s="76"/>
      <c r="N45387" s="76"/>
    </row>
    <row r="45388" spans="1:14" x14ac:dyDescent="0.25">
      <c r="A45388" s="76"/>
      <c r="B45388" s="76"/>
      <c r="C45388" s="76"/>
      <c r="D45388" s="76"/>
      <c r="E45388" s="76"/>
      <c r="F45388" s="76"/>
      <c r="G45388" s="76"/>
      <c r="H45388" s="76"/>
      <c r="I45388" s="76"/>
      <c r="J45388" s="76"/>
      <c r="K45388" s="76"/>
      <c r="M45388" s="76"/>
      <c r="N45388" s="76"/>
    </row>
    <row r="45389" spans="1:14" x14ac:dyDescent="0.25">
      <c r="A45389" s="76"/>
      <c r="B45389" s="76"/>
      <c r="C45389" s="76"/>
      <c r="D45389" s="76"/>
      <c r="E45389" s="76"/>
      <c r="F45389" s="76"/>
      <c r="G45389" s="76"/>
      <c r="H45389" s="76"/>
      <c r="I45389" s="76"/>
      <c r="J45389" s="76"/>
      <c r="K45389" s="76"/>
      <c r="M45389" s="76"/>
      <c r="N45389" s="76"/>
    </row>
    <row r="45390" spans="1:14" x14ac:dyDescent="0.25">
      <c r="C45390" s="76"/>
      <c r="D45390" s="76"/>
      <c r="E45390" s="76"/>
      <c r="F45390" s="76"/>
      <c r="G45390" s="76"/>
      <c r="H45390" s="76"/>
      <c r="I45390" s="76"/>
      <c r="J45390" s="76"/>
      <c r="K45390" s="76"/>
      <c r="M45390" s="76"/>
      <c r="N45390" s="76"/>
    </row>
    <row r="45391" spans="1:14" x14ac:dyDescent="0.25">
      <c r="B45391" s="76"/>
      <c r="C45391" s="76"/>
      <c r="D45391" s="76"/>
      <c r="E45391" s="76"/>
      <c r="F45391" s="76"/>
      <c r="G45391" s="76"/>
      <c r="H45391" s="76"/>
      <c r="I45391" s="76"/>
      <c r="J45391" s="76"/>
      <c r="K45391" s="76"/>
      <c r="M45391" s="76"/>
      <c r="N45391" s="76"/>
    </row>
    <row r="45392" spans="1:14" x14ac:dyDescent="0.25">
      <c r="A45392" s="76"/>
      <c r="C45392" s="76"/>
      <c r="D45392" s="76"/>
      <c r="E45392" s="76"/>
      <c r="F45392" s="76"/>
      <c r="G45392" s="76"/>
      <c r="H45392" s="76"/>
      <c r="I45392" s="76"/>
      <c r="J45392" s="76"/>
      <c r="K45392" s="76"/>
      <c r="M45392" s="76"/>
      <c r="N45392" s="76"/>
    </row>
    <row r="45393" spans="1:14" x14ac:dyDescent="0.25">
      <c r="B45393" s="76"/>
      <c r="C45393" s="76"/>
      <c r="D45393" s="76"/>
      <c r="E45393" s="76"/>
      <c r="F45393" s="76"/>
      <c r="G45393" s="76"/>
      <c r="H45393" s="76"/>
      <c r="I45393" s="76"/>
      <c r="J45393" s="76"/>
      <c r="K45393" s="76"/>
      <c r="M45393" s="76"/>
      <c r="N45393" s="76"/>
    </row>
    <row r="45394" spans="1:14" x14ac:dyDescent="0.25">
      <c r="C45394" s="76"/>
      <c r="D45394" s="76"/>
      <c r="E45394" s="76"/>
      <c r="F45394" s="76"/>
      <c r="G45394" s="76"/>
      <c r="H45394" s="76"/>
      <c r="I45394" s="76"/>
      <c r="J45394" s="76"/>
      <c r="K45394" s="76"/>
      <c r="M45394" s="76"/>
      <c r="N45394" s="76"/>
    </row>
    <row r="45395" spans="1:14" x14ac:dyDescent="0.25">
      <c r="C45395" s="76"/>
      <c r="D45395" s="76"/>
      <c r="E45395" s="76"/>
      <c r="F45395" s="76"/>
      <c r="G45395" s="76"/>
      <c r="H45395" s="76"/>
      <c r="I45395" s="76"/>
      <c r="J45395" s="76"/>
      <c r="K45395" s="76"/>
      <c r="M45395" s="76"/>
      <c r="N45395" s="76"/>
    </row>
    <row r="45396" spans="1:14" x14ac:dyDescent="0.25">
      <c r="C45396" s="76"/>
      <c r="D45396" s="76"/>
      <c r="E45396" s="76"/>
      <c r="F45396" s="76"/>
      <c r="G45396" s="76"/>
      <c r="H45396" s="76"/>
      <c r="I45396" s="76"/>
      <c r="J45396" s="76"/>
      <c r="K45396" s="76"/>
      <c r="M45396" s="76"/>
      <c r="N45396" s="76"/>
    </row>
    <row r="45397" spans="1:14" x14ac:dyDescent="0.25">
      <c r="A45397" s="76"/>
      <c r="C45397" s="76"/>
      <c r="D45397" s="76"/>
      <c r="E45397" s="76"/>
      <c r="F45397" s="76"/>
      <c r="G45397" s="76"/>
      <c r="H45397" s="76"/>
      <c r="I45397" s="76"/>
      <c r="J45397" s="76"/>
      <c r="K45397" s="76"/>
      <c r="M45397" s="76"/>
      <c r="N45397" s="76"/>
    </row>
    <row r="45398" spans="1:14" x14ac:dyDescent="0.25">
      <c r="B45398" s="76"/>
      <c r="C45398" s="76"/>
      <c r="D45398" s="76"/>
      <c r="E45398" s="76"/>
      <c r="F45398" s="76"/>
      <c r="G45398" s="76"/>
      <c r="H45398" s="76"/>
      <c r="I45398" s="76"/>
      <c r="J45398" s="76"/>
      <c r="K45398" s="76"/>
      <c r="M45398" s="76"/>
      <c r="N45398" s="76"/>
    </row>
    <row r="45399" spans="1:14" x14ac:dyDescent="0.25">
      <c r="A45399" s="76"/>
      <c r="B45399" s="76"/>
      <c r="C45399" s="76"/>
      <c r="D45399" s="76"/>
      <c r="E45399" s="76"/>
      <c r="F45399" s="76"/>
      <c r="G45399" s="76"/>
      <c r="H45399" s="76"/>
      <c r="I45399" s="76"/>
      <c r="J45399" s="76"/>
      <c r="K45399" s="76"/>
      <c r="M45399" s="76"/>
      <c r="N45399" s="76"/>
    </row>
    <row r="45400" spans="1:14" x14ac:dyDescent="0.25">
      <c r="B45400" s="76"/>
      <c r="C45400" s="76"/>
      <c r="D45400" s="76"/>
      <c r="E45400" s="76"/>
      <c r="F45400" s="76"/>
      <c r="G45400" s="76"/>
      <c r="H45400" s="76"/>
      <c r="I45400" s="76"/>
      <c r="J45400" s="76"/>
      <c r="K45400" s="76"/>
      <c r="M45400" s="76"/>
      <c r="N45400" s="76"/>
    </row>
    <row r="45401" spans="1:14" x14ac:dyDescent="0.25">
      <c r="B45401" s="76"/>
      <c r="C45401" s="76"/>
      <c r="D45401" s="76"/>
      <c r="E45401" s="76"/>
      <c r="F45401" s="76"/>
      <c r="G45401" s="76"/>
      <c r="H45401" s="76"/>
      <c r="I45401" s="76"/>
      <c r="J45401" s="76"/>
      <c r="K45401" s="76"/>
      <c r="M45401" s="76"/>
      <c r="N45401" s="76"/>
    </row>
    <row r="45402" spans="1:14" x14ac:dyDescent="0.25">
      <c r="B45402" s="76"/>
      <c r="C45402" s="76"/>
      <c r="D45402" s="76"/>
      <c r="E45402" s="76"/>
      <c r="F45402" s="76"/>
      <c r="G45402" s="76"/>
      <c r="H45402" s="76"/>
      <c r="I45402" s="76"/>
      <c r="J45402" s="76"/>
      <c r="K45402" s="76"/>
      <c r="M45402" s="76"/>
      <c r="N45402" s="76"/>
    </row>
    <row r="45403" spans="1:14" x14ac:dyDescent="0.25">
      <c r="B45403" s="76"/>
      <c r="C45403" s="76"/>
      <c r="D45403" s="76"/>
      <c r="E45403" s="76"/>
      <c r="F45403" s="76"/>
      <c r="G45403" s="76"/>
      <c r="H45403" s="76"/>
      <c r="I45403" s="76"/>
      <c r="J45403" s="76"/>
      <c r="K45403" s="76"/>
      <c r="M45403" s="76"/>
      <c r="N45403" s="76"/>
    </row>
    <row r="45404" spans="1:14" x14ac:dyDescent="0.25">
      <c r="B45404" s="76"/>
      <c r="C45404" s="76"/>
      <c r="D45404" s="76"/>
      <c r="E45404" s="76"/>
      <c r="F45404" s="76"/>
      <c r="G45404" s="76"/>
      <c r="H45404" s="76"/>
      <c r="I45404" s="76"/>
      <c r="J45404" s="76"/>
      <c r="K45404" s="76"/>
      <c r="M45404" s="76"/>
      <c r="N45404" s="76"/>
    </row>
    <row r="45405" spans="1:14" x14ac:dyDescent="0.25">
      <c r="B45405" s="76"/>
      <c r="C45405" s="76"/>
      <c r="D45405" s="76"/>
      <c r="E45405" s="76"/>
      <c r="F45405" s="76"/>
      <c r="G45405" s="76"/>
      <c r="H45405" s="76"/>
      <c r="I45405" s="76"/>
      <c r="J45405" s="76"/>
      <c r="K45405" s="76"/>
      <c r="M45405" s="76"/>
      <c r="N45405" s="76"/>
    </row>
    <row r="45406" spans="1:14" x14ac:dyDescent="0.25">
      <c r="B45406" s="76"/>
      <c r="C45406" s="76"/>
      <c r="D45406" s="76"/>
      <c r="E45406" s="76"/>
      <c r="F45406" s="76"/>
      <c r="G45406" s="76"/>
      <c r="H45406" s="76"/>
      <c r="I45406" s="76"/>
      <c r="J45406" s="76"/>
      <c r="K45406" s="76"/>
      <c r="M45406" s="76"/>
      <c r="N45406" s="76"/>
    </row>
    <row r="45407" spans="1:14" x14ac:dyDescent="0.25">
      <c r="C45407" s="76"/>
      <c r="D45407" s="76"/>
      <c r="E45407" s="76"/>
      <c r="F45407" s="76"/>
      <c r="G45407" s="76"/>
      <c r="H45407" s="76"/>
      <c r="I45407" s="76"/>
      <c r="J45407" s="76"/>
      <c r="K45407" s="76"/>
      <c r="M45407" s="76"/>
      <c r="N45407" s="76"/>
    </row>
    <row r="45408" spans="1:14" x14ac:dyDescent="0.25">
      <c r="B45408" s="76"/>
      <c r="C45408" s="76"/>
      <c r="D45408" s="76"/>
      <c r="E45408" s="76"/>
      <c r="F45408" s="76"/>
      <c r="G45408" s="76"/>
      <c r="H45408" s="76"/>
      <c r="I45408" s="76"/>
      <c r="J45408" s="76"/>
      <c r="K45408" s="76"/>
      <c r="M45408" s="76"/>
      <c r="N45408" s="76"/>
    </row>
    <row r="45409" spans="1:14" x14ac:dyDescent="0.25">
      <c r="B45409" s="76"/>
      <c r="C45409" s="76"/>
      <c r="D45409" s="76"/>
      <c r="E45409" s="76"/>
      <c r="F45409" s="76"/>
      <c r="G45409" s="76"/>
      <c r="H45409" s="76"/>
      <c r="I45409" s="76"/>
      <c r="J45409" s="76"/>
      <c r="K45409" s="76"/>
      <c r="M45409" s="76"/>
      <c r="N45409" s="76"/>
    </row>
    <row r="45410" spans="1:14" x14ac:dyDescent="0.25">
      <c r="B45410" s="76"/>
      <c r="C45410" s="76"/>
      <c r="D45410" s="76"/>
      <c r="E45410" s="76"/>
      <c r="F45410" s="76"/>
      <c r="G45410" s="76"/>
      <c r="H45410" s="76"/>
      <c r="I45410" s="76"/>
      <c r="J45410" s="76"/>
      <c r="K45410" s="76"/>
      <c r="M45410" s="76"/>
      <c r="N45410" s="76"/>
    </row>
    <row r="45411" spans="1:14" x14ac:dyDescent="0.25">
      <c r="A45411" s="76"/>
      <c r="C45411" s="76"/>
      <c r="D45411" s="76"/>
      <c r="E45411" s="76"/>
      <c r="F45411" s="76"/>
      <c r="G45411" s="76"/>
      <c r="H45411" s="76"/>
      <c r="I45411" s="76"/>
      <c r="J45411" s="76"/>
      <c r="K45411" s="76"/>
      <c r="M45411" s="76"/>
      <c r="N45411" s="76"/>
    </row>
    <row r="45412" spans="1:14" x14ac:dyDescent="0.25">
      <c r="C45412" s="76"/>
      <c r="D45412" s="76"/>
      <c r="E45412" s="76"/>
      <c r="F45412" s="76"/>
      <c r="G45412" s="76"/>
      <c r="H45412" s="76"/>
      <c r="I45412" s="76"/>
      <c r="J45412" s="76"/>
      <c r="K45412" s="76"/>
      <c r="M45412" s="76"/>
      <c r="N45412" s="76"/>
    </row>
    <row r="45413" spans="1:14" x14ac:dyDescent="0.25">
      <c r="A45413" s="76"/>
      <c r="C45413" s="76"/>
      <c r="D45413" s="76"/>
      <c r="E45413" s="76"/>
      <c r="F45413" s="76"/>
      <c r="G45413" s="76"/>
      <c r="H45413" s="76"/>
      <c r="I45413" s="76"/>
      <c r="J45413" s="76"/>
      <c r="K45413" s="76"/>
      <c r="M45413" s="76"/>
      <c r="N45413" s="76"/>
    </row>
    <row r="45414" spans="1:14" x14ac:dyDescent="0.25">
      <c r="A45414" s="76"/>
      <c r="C45414" s="76"/>
      <c r="D45414" s="76"/>
      <c r="E45414" s="76"/>
      <c r="F45414" s="76"/>
      <c r="G45414" s="76"/>
      <c r="H45414" s="76"/>
      <c r="I45414" s="76"/>
      <c r="J45414" s="76"/>
      <c r="K45414" s="76"/>
      <c r="M45414" s="76"/>
      <c r="N45414" s="76"/>
    </row>
    <row r="45415" spans="1:14" x14ac:dyDescent="0.25">
      <c r="C45415" s="76"/>
      <c r="D45415" s="76"/>
      <c r="E45415" s="76"/>
      <c r="F45415" s="76"/>
      <c r="G45415" s="76"/>
      <c r="H45415" s="76"/>
      <c r="I45415" s="76"/>
      <c r="J45415" s="76"/>
      <c r="K45415" s="76"/>
      <c r="M45415" s="76"/>
      <c r="N45415" s="76"/>
    </row>
    <row r="45416" spans="1:14" x14ac:dyDescent="0.25">
      <c r="C45416" s="76"/>
      <c r="D45416" s="76"/>
      <c r="E45416" s="76"/>
      <c r="F45416" s="76"/>
      <c r="G45416" s="76"/>
      <c r="H45416" s="76"/>
      <c r="I45416" s="76"/>
      <c r="J45416" s="76"/>
      <c r="K45416" s="76"/>
      <c r="M45416" s="76"/>
      <c r="N45416" s="76"/>
    </row>
    <row r="45417" spans="1:14" x14ac:dyDescent="0.25">
      <c r="B45417" s="76"/>
      <c r="C45417" s="76"/>
      <c r="D45417" s="76"/>
      <c r="E45417" s="76"/>
      <c r="F45417" s="76"/>
      <c r="G45417" s="76"/>
      <c r="H45417" s="76"/>
      <c r="I45417" s="76"/>
      <c r="J45417" s="76"/>
      <c r="K45417" s="76"/>
      <c r="M45417" s="76"/>
      <c r="N45417" s="76"/>
    </row>
    <row r="45418" spans="1:14" x14ac:dyDescent="0.25">
      <c r="C45418" s="76"/>
      <c r="D45418" s="76"/>
      <c r="E45418" s="76"/>
      <c r="F45418" s="76"/>
      <c r="G45418" s="76"/>
      <c r="H45418" s="76"/>
      <c r="I45418" s="76"/>
      <c r="J45418" s="76"/>
      <c r="K45418" s="76"/>
      <c r="M45418" s="76"/>
      <c r="N45418" s="76"/>
    </row>
    <row r="45419" spans="1:14" x14ac:dyDescent="0.25">
      <c r="C45419" s="76"/>
      <c r="D45419" s="76"/>
      <c r="E45419" s="76"/>
      <c r="F45419" s="76"/>
      <c r="G45419" s="76"/>
      <c r="H45419" s="76"/>
      <c r="I45419" s="76"/>
      <c r="J45419" s="76"/>
      <c r="K45419" s="76"/>
      <c r="M45419" s="76"/>
      <c r="N45419" s="76"/>
    </row>
    <row r="45420" spans="1:14" x14ac:dyDescent="0.25">
      <c r="A45420" s="76"/>
      <c r="C45420" s="76"/>
      <c r="D45420" s="76"/>
      <c r="E45420" s="76"/>
      <c r="F45420" s="76"/>
      <c r="G45420" s="76"/>
      <c r="H45420" s="76"/>
      <c r="I45420" s="76"/>
      <c r="J45420" s="76"/>
      <c r="K45420" s="76"/>
      <c r="M45420" s="76"/>
      <c r="N45420" s="76"/>
    </row>
    <row r="45421" spans="1:14" x14ac:dyDescent="0.25">
      <c r="B45421" s="76"/>
      <c r="C45421" s="76"/>
      <c r="D45421" s="76"/>
      <c r="E45421" s="76"/>
      <c r="F45421" s="76"/>
      <c r="G45421" s="76"/>
      <c r="H45421" s="76"/>
      <c r="I45421" s="76"/>
      <c r="J45421" s="76"/>
      <c r="K45421" s="76"/>
      <c r="M45421" s="76"/>
      <c r="N45421" s="76"/>
    </row>
    <row r="45422" spans="1:14" x14ac:dyDescent="0.25">
      <c r="C45422" s="76"/>
      <c r="D45422" s="76"/>
      <c r="E45422" s="76"/>
      <c r="F45422" s="76"/>
      <c r="G45422" s="76"/>
      <c r="H45422" s="76"/>
      <c r="I45422" s="76"/>
      <c r="J45422" s="76"/>
      <c r="K45422" s="76"/>
      <c r="M45422" s="76"/>
      <c r="N45422" s="76"/>
    </row>
    <row r="45423" spans="1:14" x14ac:dyDescent="0.25">
      <c r="B45423" s="76"/>
      <c r="C45423" s="76"/>
      <c r="D45423" s="76"/>
      <c r="E45423" s="76"/>
      <c r="F45423" s="76"/>
      <c r="G45423" s="76"/>
      <c r="H45423" s="76"/>
      <c r="I45423" s="76"/>
      <c r="J45423" s="76"/>
      <c r="K45423" s="76"/>
      <c r="M45423" s="76"/>
      <c r="N45423" s="76"/>
    </row>
    <row r="45424" spans="1:14" x14ac:dyDescent="0.25">
      <c r="C45424" s="76"/>
      <c r="D45424" s="76"/>
      <c r="E45424" s="76"/>
      <c r="F45424" s="76"/>
      <c r="G45424" s="76"/>
      <c r="H45424" s="76"/>
      <c r="I45424" s="76"/>
      <c r="J45424" s="76"/>
      <c r="K45424" s="76"/>
      <c r="M45424" s="76"/>
      <c r="N45424" s="76"/>
    </row>
    <row r="45425" spans="1:14" x14ac:dyDescent="0.25">
      <c r="C45425" s="76"/>
      <c r="D45425" s="76"/>
      <c r="E45425" s="76"/>
      <c r="F45425" s="76"/>
      <c r="G45425" s="76"/>
      <c r="H45425" s="76"/>
      <c r="I45425" s="76"/>
      <c r="J45425" s="76"/>
      <c r="K45425" s="76"/>
      <c r="M45425" s="76"/>
      <c r="N45425" s="76"/>
    </row>
    <row r="45426" spans="1:14" x14ac:dyDescent="0.25">
      <c r="A45426" s="76"/>
      <c r="B45426" s="76"/>
      <c r="C45426" s="76"/>
      <c r="D45426" s="76"/>
      <c r="E45426" s="76"/>
      <c r="F45426" s="76"/>
      <c r="G45426" s="76"/>
      <c r="H45426" s="76"/>
      <c r="I45426" s="76"/>
      <c r="J45426" s="76"/>
      <c r="K45426" s="76"/>
      <c r="M45426" s="76"/>
      <c r="N45426" s="76"/>
    </row>
    <row r="45427" spans="1:14" x14ac:dyDescent="0.25">
      <c r="A45427" s="76"/>
      <c r="B45427" s="76"/>
      <c r="C45427" s="76"/>
      <c r="D45427" s="76"/>
      <c r="E45427" s="76"/>
      <c r="F45427" s="76"/>
      <c r="G45427" s="76"/>
      <c r="H45427" s="76"/>
      <c r="I45427" s="76"/>
      <c r="J45427" s="76"/>
      <c r="K45427" s="76"/>
      <c r="M45427" s="76"/>
      <c r="N45427" s="76"/>
    </row>
    <row r="45428" spans="1:14" x14ac:dyDescent="0.25">
      <c r="A45428" s="76"/>
      <c r="C45428" s="76"/>
      <c r="D45428" s="76"/>
      <c r="E45428" s="76"/>
      <c r="F45428" s="76"/>
      <c r="G45428" s="76"/>
      <c r="H45428" s="76"/>
      <c r="I45428" s="76"/>
      <c r="J45428" s="76"/>
      <c r="K45428" s="76"/>
      <c r="M45428" s="76"/>
      <c r="N45428" s="76"/>
    </row>
    <row r="45429" spans="1:14" x14ac:dyDescent="0.25">
      <c r="C45429" s="76"/>
      <c r="D45429" s="76"/>
      <c r="E45429" s="76"/>
      <c r="F45429" s="76"/>
      <c r="G45429" s="76"/>
      <c r="H45429" s="76"/>
      <c r="I45429" s="76"/>
      <c r="J45429" s="76"/>
      <c r="K45429" s="76"/>
      <c r="M45429" s="76"/>
      <c r="N45429" s="76"/>
    </row>
    <row r="45430" spans="1:14" x14ac:dyDescent="0.25">
      <c r="B45430" s="76"/>
      <c r="C45430" s="76"/>
      <c r="D45430" s="76"/>
      <c r="E45430" s="76"/>
      <c r="F45430" s="76"/>
      <c r="G45430" s="76"/>
      <c r="H45430" s="76"/>
      <c r="I45430" s="76"/>
      <c r="J45430" s="76"/>
      <c r="K45430" s="76"/>
      <c r="M45430" s="76"/>
      <c r="N45430" s="76"/>
    </row>
    <row r="45431" spans="1:14" x14ac:dyDescent="0.25">
      <c r="A45431" s="76"/>
      <c r="C45431" s="76"/>
      <c r="D45431" s="76"/>
      <c r="E45431" s="76"/>
      <c r="F45431" s="76"/>
      <c r="G45431" s="76"/>
      <c r="H45431" s="76"/>
      <c r="I45431" s="76"/>
      <c r="J45431" s="76"/>
      <c r="K45431" s="76"/>
      <c r="M45431" s="76"/>
      <c r="N45431" s="76"/>
    </row>
    <row r="45432" spans="1:14" x14ac:dyDescent="0.25">
      <c r="A45432" s="76"/>
      <c r="C45432" s="76"/>
      <c r="D45432" s="76"/>
      <c r="E45432" s="76"/>
      <c r="F45432" s="76"/>
      <c r="G45432" s="76"/>
      <c r="H45432" s="76"/>
      <c r="I45432" s="76"/>
      <c r="J45432" s="76"/>
      <c r="K45432" s="76"/>
      <c r="M45432" s="76"/>
      <c r="N45432" s="76"/>
    </row>
    <row r="45433" spans="1:14" x14ac:dyDescent="0.25">
      <c r="B45433" s="76"/>
      <c r="C45433" s="76"/>
      <c r="D45433" s="76"/>
      <c r="E45433" s="76"/>
      <c r="F45433" s="76"/>
      <c r="G45433" s="76"/>
      <c r="H45433" s="76"/>
      <c r="I45433" s="76"/>
      <c r="J45433" s="76"/>
      <c r="K45433" s="76"/>
      <c r="M45433" s="76"/>
      <c r="N45433" s="76"/>
    </row>
    <row r="45434" spans="1:14" x14ac:dyDescent="0.25">
      <c r="C45434" s="76"/>
      <c r="D45434" s="76"/>
      <c r="E45434" s="76"/>
      <c r="F45434" s="76"/>
      <c r="G45434" s="76"/>
      <c r="H45434" s="76"/>
      <c r="I45434" s="76"/>
      <c r="J45434" s="76"/>
      <c r="K45434" s="76"/>
      <c r="M45434" s="76"/>
      <c r="N45434" s="76"/>
    </row>
    <row r="45435" spans="1:14" x14ac:dyDescent="0.25">
      <c r="C45435" s="76"/>
      <c r="D45435" s="76"/>
      <c r="E45435" s="76"/>
      <c r="F45435" s="76"/>
      <c r="G45435" s="76"/>
      <c r="H45435" s="76"/>
      <c r="I45435" s="76"/>
      <c r="J45435" s="76"/>
      <c r="K45435" s="76"/>
      <c r="M45435" s="76"/>
      <c r="N45435" s="76"/>
    </row>
    <row r="45436" spans="1:14" x14ac:dyDescent="0.25">
      <c r="A45436" s="76"/>
      <c r="C45436" s="76"/>
      <c r="D45436" s="76"/>
      <c r="E45436" s="76"/>
      <c r="F45436" s="76"/>
      <c r="G45436" s="76"/>
      <c r="H45436" s="76"/>
      <c r="I45436" s="76"/>
      <c r="J45436" s="76"/>
      <c r="K45436" s="76"/>
      <c r="M45436" s="76"/>
      <c r="N45436" s="76"/>
    </row>
    <row r="45437" spans="1:14" x14ac:dyDescent="0.25">
      <c r="C45437" s="76"/>
      <c r="D45437" s="76"/>
      <c r="E45437" s="76"/>
      <c r="F45437" s="76"/>
      <c r="G45437" s="76"/>
      <c r="H45437" s="76"/>
      <c r="I45437" s="76"/>
      <c r="J45437" s="76"/>
      <c r="K45437" s="76"/>
      <c r="M45437" s="76"/>
      <c r="N45437" s="76"/>
    </row>
    <row r="45438" spans="1:14" x14ac:dyDescent="0.25">
      <c r="A45438" s="76"/>
      <c r="B45438" s="76"/>
      <c r="C45438" s="76"/>
      <c r="D45438" s="76"/>
      <c r="E45438" s="76"/>
      <c r="F45438" s="76"/>
      <c r="G45438" s="76"/>
      <c r="H45438" s="76"/>
      <c r="I45438" s="76"/>
      <c r="J45438" s="76"/>
      <c r="K45438" s="76"/>
      <c r="M45438" s="76"/>
      <c r="N45438" s="76"/>
    </row>
    <row r="45439" spans="1:14" x14ac:dyDescent="0.25">
      <c r="C45439" s="76"/>
      <c r="D45439" s="76"/>
      <c r="E45439" s="76"/>
      <c r="F45439" s="76"/>
      <c r="G45439" s="76"/>
      <c r="H45439" s="76"/>
      <c r="I45439" s="76"/>
      <c r="J45439" s="76"/>
      <c r="K45439" s="76"/>
      <c r="M45439" s="76"/>
      <c r="N45439" s="76"/>
    </row>
    <row r="45440" spans="1:14" x14ac:dyDescent="0.25">
      <c r="B45440" s="76"/>
      <c r="C45440" s="76"/>
      <c r="D45440" s="76"/>
      <c r="E45440" s="76"/>
      <c r="F45440" s="76"/>
      <c r="G45440" s="76"/>
      <c r="H45440" s="76"/>
      <c r="I45440" s="76"/>
      <c r="J45440" s="76"/>
      <c r="K45440" s="76"/>
      <c r="M45440" s="76"/>
      <c r="N45440" s="76"/>
    </row>
    <row r="45441" spans="1:14" x14ac:dyDescent="0.25">
      <c r="C45441" s="76"/>
      <c r="D45441" s="76"/>
      <c r="E45441" s="76"/>
      <c r="F45441" s="76"/>
      <c r="G45441" s="76"/>
      <c r="H45441" s="76"/>
      <c r="I45441" s="76"/>
      <c r="J45441" s="76"/>
      <c r="K45441" s="76"/>
      <c r="M45441" s="76"/>
      <c r="N45441" s="76"/>
    </row>
    <row r="45442" spans="1:14" x14ac:dyDescent="0.25">
      <c r="B45442" s="76"/>
      <c r="C45442" s="76"/>
      <c r="D45442" s="76"/>
      <c r="E45442" s="76"/>
      <c r="F45442" s="76"/>
      <c r="G45442" s="76"/>
      <c r="H45442" s="76"/>
      <c r="I45442" s="76"/>
      <c r="J45442" s="76"/>
      <c r="K45442" s="76"/>
      <c r="M45442" s="76"/>
      <c r="N45442" s="76"/>
    </row>
    <row r="45443" spans="1:14" x14ac:dyDescent="0.25">
      <c r="A45443" s="76"/>
      <c r="B45443" s="76"/>
      <c r="C45443" s="76"/>
      <c r="D45443" s="76"/>
      <c r="E45443" s="76"/>
      <c r="F45443" s="76"/>
      <c r="G45443" s="76"/>
      <c r="H45443" s="76"/>
      <c r="I45443" s="76"/>
      <c r="J45443" s="76"/>
      <c r="K45443" s="76"/>
      <c r="M45443" s="76"/>
      <c r="N45443" s="76"/>
    </row>
    <row r="45444" spans="1:14" x14ac:dyDescent="0.25">
      <c r="A45444" s="76"/>
      <c r="B45444" s="76"/>
      <c r="C45444" s="76"/>
      <c r="D45444" s="76"/>
      <c r="E45444" s="76"/>
      <c r="F45444" s="76"/>
      <c r="G45444" s="76"/>
      <c r="H45444" s="76"/>
      <c r="I45444" s="76"/>
      <c r="J45444" s="76"/>
      <c r="K45444" s="76"/>
      <c r="M45444" s="76"/>
      <c r="N45444" s="76"/>
    </row>
    <row r="45445" spans="1:14" x14ac:dyDescent="0.25">
      <c r="A45445" s="76"/>
      <c r="B45445" s="76"/>
      <c r="C45445" s="76"/>
      <c r="D45445" s="76"/>
      <c r="E45445" s="76"/>
      <c r="F45445" s="76"/>
      <c r="G45445" s="76"/>
      <c r="H45445" s="76"/>
      <c r="I45445" s="76"/>
      <c r="J45445" s="76"/>
      <c r="K45445" s="76"/>
      <c r="M45445" s="76"/>
      <c r="N45445" s="76"/>
    </row>
    <row r="45446" spans="1:14" x14ac:dyDescent="0.25">
      <c r="A45446" s="76"/>
      <c r="B45446" s="76"/>
      <c r="C45446" s="76"/>
      <c r="D45446" s="76"/>
      <c r="E45446" s="76"/>
      <c r="F45446" s="76"/>
      <c r="G45446" s="76"/>
      <c r="H45446" s="76"/>
      <c r="I45446" s="76"/>
      <c r="J45446" s="76"/>
      <c r="K45446" s="76"/>
      <c r="M45446" s="76"/>
      <c r="N45446" s="76"/>
    </row>
    <row r="45447" spans="1:14" x14ac:dyDescent="0.25">
      <c r="A45447" s="76"/>
      <c r="B45447" s="76"/>
      <c r="C45447" s="76"/>
      <c r="D45447" s="76"/>
      <c r="E45447" s="76"/>
      <c r="F45447" s="76"/>
      <c r="G45447" s="76"/>
      <c r="H45447" s="76"/>
      <c r="I45447" s="76"/>
      <c r="J45447" s="76"/>
      <c r="K45447" s="76"/>
      <c r="M45447" s="76"/>
      <c r="N45447" s="76"/>
    </row>
    <row r="45448" spans="1:14" x14ac:dyDescent="0.25">
      <c r="A45448" s="76"/>
      <c r="C45448" s="76"/>
      <c r="D45448" s="76"/>
      <c r="E45448" s="76"/>
      <c r="F45448" s="76"/>
      <c r="G45448" s="76"/>
      <c r="H45448" s="76"/>
      <c r="I45448" s="76"/>
      <c r="J45448" s="76"/>
      <c r="K45448" s="76"/>
      <c r="M45448" s="76"/>
      <c r="N45448" s="76"/>
    </row>
    <row r="45449" spans="1:14" x14ac:dyDescent="0.25">
      <c r="A45449" s="76"/>
      <c r="C45449" s="76"/>
      <c r="D45449" s="76"/>
      <c r="E45449" s="76"/>
      <c r="F45449" s="76"/>
      <c r="G45449" s="76"/>
      <c r="H45449" s="76"/>
      <c r="I45449" s="76"/>
      <c r="J45449" s="76"/>
      <c r="K45449" s="76"/>
      <c r="M45449" s="76"/>
      <c r="N45449" s="76"/>
    </row>
    <row r="45450" spans="1:14" x14ac:dyDescent="0.25">
      <c r="A45450" s="76"/>
      <c r="C45450" s="76"/>
      <c r="D45450" s="76"/>
      <c r="E45450" s="76"/>
      <c r="F45450" s="76"/>
      <c r="G45450" s="76"/>
      <c r="H45450" s="76"/>
      <c r="I45450" s="76"/>
      <c r="J45450" s="76"/>
      <c r="K45450" s="76"/>
      <c r="M45450" s="76"/>
      <c r="N45450" s="76"/>
    </row>
    <row r="45451" spans="1:14" x14ac:dyDescent="0.25">
      <c r="A45451" s="76"/>
      <c r="C45451" s="76"/>
      <c r="D45451" s="76"/>
      <c r="E45451" s="76"/>
      <c r="F45451" s="76"/>
      <c r="G45451" s="76"/>
      <c r="H45451" s="76"/>
      <c r="I45451" s="76"/>
      <c r="J45451" s="76"/>
      <c r="K45451" s="76"/>
      <c r="M45451" s="76"/>
      <c r="N45451" s="76"/>
    </row>
    <row r="45452" spans="1:14" x14ac:dyDescent="0.25">
      <c r="C45452" s="76"/>
      <c r="D45452" s="76"/>
      <c r="E45452" s="76"/>
      <c r="F45452" s="76"/>
      <c r="G45452" s="76"/>
      <c r="H45452" s="76"/>
      <c r="I45452" s="76"/>
      <c r="J45452" s="76"/>
      <c r="K45452" s="76"/>
      <c r="M45452" s="76"/>
      <c r="N45452" s="76"/>
    </row>
    <row r="45453" spans="1:14" x14ac:dyDescent="0.25">
      <c r="C45453" s="76"/>
      <c r="D45453" s="76"/>
      <c r="E45453" s="76"/>
      <c r="F45453" s="76"/>
      <c r="G45453" s="76"/>
      <c r="H45453" s="76"/>
      <c r="I45453" s="76"/>
      <c r="J45453" s="76"/>
      <c r="K45453" s="76"/>
      <c r="M45453" s="76"/>
      <c r="N45453" s="76"/>
    </row>
    <row r="45454" spans="1:14" x14ac:dyDescent="0.25">
      <c r="C45454" s="76"/>
      <c r="D45454" s="76"/>
      <c r="E45454" s="76"/>
      <c r="F45454" s="76"/>
      <c r="G45454" s="76"/>
      <c r="H45454" s="76"/>
      <c r="I45454" s="76"/>
      <c r="J45454" s="76"/>
      <c r="K45454" s="76"/>
      <c r="M45454" s="76"/>
      <c r="N45454" s="76"/>
    </row>
    <row r="45455" spans="1:14" x14ac:dyDescent="0.25">
      <c r="B45455" s="76"/>
      <c r="C45455" s="76"/>
      <c r="D45455" s="76"/>
      <c r="E45455" s="76"/>
      <c r="F45455" s="76"/>
      <c r="G45455" s="76"/>
      <c r="H45455" s="76"/>
      <c r="I45455" s="76"/>
      <c r="J45455" s="76"/>
      <c r="K45455" s="76"/>
      <c r="M45455" s="76"/>
      <c r="N45455" s="76"/>
    </row>
    <row r="45456" spans="1:14" x14ac:dyDescent="0.25">
      <c r="A45456" s="76"/>
      <c r="B45456" s="76"/>
      <c r="C45456" s="76"/>
      <c r="D45456" s="76"/>
      <c r="E45456" s="76"/>
      <c r="F45456" s="76"/>
      <c r="G45456" s="76"/>
      <c r="H45456" s="76"/>
      <c r="I45456" s="76"/>
      <c r="J45456" s="76"/>
      <c r="K45456" s="76"/>
      <c r="M45456" s="76"/>
      <c r="N45456" s="76"/>
    </row>
    <row r="45457" spans="1:14" x14ac:dyDescent="0.25">
      <c r="C45457" s="76"/>
      <c r="D45457" s="76"/>
      <c r="E45457" s="76"/>
      <c r="F45457" s="76"/>
      <c r="G45457" s="76"/>
      <c r="H45457" s="76"/>
      <c r="I45457" s="76"/>
      <c r="J45457" s="76"/>
      <c r="K45457" s="76"/>
      <c r="M45457" s="76"/>
      <c r="N45457" s="76"/>
    </row>
    <row r="45458" spans="1:14" x14ac:dyDescent="0.25">
      <c r="C45458" s="76"/>
      <c r="D45458" s="76"/>
      <c r="E45458" s="76"/>
      <c r="F45458" s="76"/>
      <c r="G45458" s="76"/>
      <c r="H45458" s="76"/>
      <c r="I45458" s="76"/>
      <c r="J45458" s="76"/>
      <c r="K45458" s="76"/>
      <c r="M45458" s="76"/>
      <c r="N45458" s="76"/>
    </row>
    <row r="45459" spans="1:14" x14ac:dyDescent="0.25">
      <c r="C45459" s="76"/>
      <c r="D45459" s="76"/>
      <c r="E45459" s="76"/>
      <c r="F45459" s="76"/>
      <c r="G45459" s="76"/>
      <c r="H45459" s="76"/>
      <c r="I45459" s="76"/>
      <c r="J45459" s="76"/>
      <c r="K45459" s="76"/>
      <c r="M45459" s="76"/>
      <c r="N45459" s="76"/>
    </row>
    <row r="45460" spans="1:14" x14ac:dyDescent="0.25">
      <c r="C45460" s="76"/>
      <c r="D45460" s="76"/>
      <c r="E45460" s="76"/>
      <c r="F45460" s="76"/>
      <c r="G45460" s="76"/>
      <c r="H45460" s="76"/>
      <c r="I45460" s="76"/>
      <c r="J45460" s="76"/>
      <c r="K45460" s="76"/>
      <c r="M45460" s="76"/>
      <c r="N45460" s="76"/>
    </row>
    <row r="45461" spans="1:14" x14ac:dyDescent="0.25">
      <c r="C45461" s="76"/>
      <c r="D45461" s="76"/>
      <c r="E45461" s="76"/>
      <c r="F45461" s="76"/>
      <c r="G45461" s="76"/>
      <c r="H45461" s="76"/>
      <c r="I45461" s="76"/>
      <c r="J45461" s="76"/>
      <c r="K45461" s="76"/>
      <c r="M45461" s="76"/>
      <c r="N45461" s="76"/>
    </row>
    <row r="45462" spans="1:14" x14ac:dyDescent="0.25">
      <c r="B45462" s="76"/>
      <c r="C45462" s="76"/>
      <c r="D45462" s="76"/>
      <c r="E45462" s="76"/>
      <c r="F45462" s="76"/>
      <c r="G45462" s="76"/>
      <c r="H45462" s="76"/>
      <c r="I45462" s="76"/>
      <c r="J45462" s="76"/>
      <c r="K45462" s="76"/>
      <c r="M45462" s="76"/>
      <c r="N45462" s="76"/>
    </row>
    <row r="45463" spans="1:14" x14ac:dyDescent="0.25">
      <c r="A45463" s="76"/>
      <c r="C45463" s="76"/>
      <c r="D45463" s="76"/>
      <c r="E45463" s="76"/>
      <c r="F45463" s="76"/>
      <c r="G45463" s="76"/>
      <c r="H45463" s="76"/>
      <c r="I45463" s="76"/>
      <c r="J45463" s="76"/>
      <c r="K45463" s="76"/>
      <c r="M45463" s="76"/>
      <c r="N45463" s="76"/>
    </row>
    <row r="45464" spans="1:14" x14ac:dyDescent="0.25">
      <c r="C45464" s="76"/>
      <c r="D45464" s="76"/>
      <c r="E45464" s="76"/>
      <c r="F45464" s="76"/>
      <c r="G45464" s="76"/>
      <c r="H45464" s="76"/>
      <c r="I45464" s="76"/>
      <c r="J45464" s="76"/>
      <c r="K45464" s="76"/>
      <c r="M45464" s="76"/>
      <c r="N45464" s="76"/>
    </row>
    <row r="45465" spans="1:14" x14ac:dyDescent="0.25">
      <c r="C45465" s="76"/>
      <c r="D45465" s="76"/>
      <c r="E45465" s="76"/>
      <c r="F45465" s="76"/>
      <c r="G45465" s="76"/>
      <c r="H45465" s="76"/>
      <c r="I45465" s="76"/>
      <c r="J45465" s="76"/>
      <c r="K45465" s="76"/>
      <c r="M45465" s="76"/>
      <c r="N45465" s="76"/>
    </row>
    <row r="45466" spans="1:14" x14ac:dyDescent="0.25">
      <c r="A45466" s="76"/>
      <c r="C45466" s="76"/>
      <c r="D45466" s="76"/>
      <c r="E45466" s="76"/>
      <c r="F45466" s="76"/>
      <c r="G45466" s="76"/>
      <c r="H45466" s="76"/>
      <c r="I45466" s="76"/>
      <c r="J45466" s="76"/>
      <c r="K45466" s="76"/>
      <c r="M45466" s="76"/>
      <c r="N45466" s="76"/>
    </row>
    <row r="45467" spans="1:14" x14ac:dyDescent="0.25">
      <c r="C45467" s="76"/>
      <c r="D45467" s="76"/>
      <c r="E45467" s="76"/>
      <c r="F45467" s="76"/>
      <c r="G45467" s="76"/>
      <c r="H45467" s="76"/>
      <c r="I45467" s="76"/>
      <c r="J45467" s="76"/>
      <c r="K45467" s="76"/>
      <c r="M45467" s="76"/>
      <c r="N45467" s="76"/>
    </row>
    <row r="45468" spans="1:14" x14ac:dyDescent="0.25">
      <c r="B45468" s="76"/>
      <c r="C45468" s="76"/>
      <c r="D45468" s="76"/>
      <c r="E45468" s="76"/>
      <c r="F45468" s="76"/>
      <c r="G45468" s="76"/>
      <c r="H45468" s="76"/>
      <c r="I45468" s="76"/>
      <c r="J45468" s="76"/>
      <c r="K45468" s="76"/>
      <c r="M45468" s="76"/>
      <c r="N45468" s="76"/>
    </row>
    <row r="45469" spans="1:14" x14ac:dyDescent="0.25">
      <c r="C45469" s="76"/>
      <c r="D45469" s="76"/>
      <c r="E45469" s="76"/>
      <c r="F45469" s="76"/>
      <c r="G45469" s="76"/>
      <c r="H45469" s="76"/>
      <c r="I45469" s="76"/>
      <c r="J45469" s="76"/>
      <c r="K45469" s="76"/>
      <c r="M45469" s="76"/>
      <c r="N45469" s="76"/>
    </row>
    <row r="45470" spans="1:14" x14ac:dyDescent="0.25">
      <c r="C45470" s="76"/>
      <c r="D45470" s="76"/>
      <c r="E45470" s="76"/>
      <c r="F45470" s="76"/>
      <c r="G45470" s="76"/>
      <c r="H45470" s="76"/>
      <c r="I45470" s="76"/>
      <c r="J45470" s="76"/>
      <c r="K45470" s="76"/>
      <c r="M45470" s="76"/>
      <c r="N45470" s="76"/>
    </row>
    <row r="45471" spans="1:14" x14ac:dyDescent="0.25">
      <c r="A45471" s="76"/>
      <c r="B45471" s="76"/>
      <c r="C45471" s="76"/>
      <c r="D45471" s="76"/>
      <c r="E45471" s="76"/>
      <c r="F45471" s="76"/>
      <c r="G45471" s="76"/>
      <c r="H45471" s="76"/>
      <c r="I45471" s="76"/>
      <c r="J45471" s="76"/>
      <c r="K45471" s="76"/>
      <c r="M45471" s="76"/>
      <c r="N45471" s="76"/>
    </row>
    <row r="45472" spans="1:14" x14ac:dyDescent="0.25">
      <c r="C45472" s="76"/>
      <c r="D45472" s="76"/>
      <c r="E45472" s="76"/>
      <c r="F45472" s="76"/>
      <c r="G45472" s="76"/>
      <c r="H45472" s="76"/>
      <c r="I45472" s="76"/>
      <c r="J45472" s="76"/>
      <c r="K45472" s="76"/>
      <c r="M45472" s="76"/>
      <c r="N45472" s="76"/>
    </row>
    <row r="45473" spans="1:14" x14ac:dyDescent="0.25">
      <c r="C45473" s="76"/>
      <c r="D45473" s="76"/>
      <c r="E45473" s="76"/>
      <c r="F45473" s="76"/>
      <c r="G45473" s="76"/>
      <c r="H45473" s="76"/>
      <c r="I45473" s="76"/>
      <c r="J45473" s="76"/>
      <c r="K45473" s="76"/>
      <c r="M45473" s="76"/>
      <c r="N45473" s="76"/>
    </row>
    <row r="45474" spans="1:14" x14ac:dyDescent="0.25">
      <c r="C45474" s="76"/>
      <c r="D45474" s="76"/>
      <c r="E45474" s="76"/>
      <c r="F45474" s="76"/>
      <c r="G45474" s="76"/>
      <c r="H45474" s="76"/>
      <c r="I45474" s="76"/>
      <c r="J45474" s="76"/>
      <c r="K45474" s="76"/>
      <c r="M45474" s="76"/>
      <c r="N45474" s="76"/>
    </row>
    <row r="45475" spans="1:14" x14ac:dyDescent="0.25">
      <c r="C45475" s="76"/>
      <c r="D45475" s="76"/>
      <c r="E45475" s="76"/>
      <c r="F45475" s="76"/>
      <c r="G45475" s="76"/>
      <c r="H45475" s="76"/>
      <c r="I45475" s="76"/>
      <c r="J45475" s="76"/>
      <c r="K45475" s="76"/>
      <c r="M45475" s="76"/>
      <c r="N45475" s="76"/>
    </row>
    <row r="45476" spans="1:14" x14ac:dyDescent="0.25">
      <c r="A45476" s="76"/>
      <c r="C45476" s="76"/>
      <c r="D45476" s="76"/>
      <c r="E45476" s="76"/>
      <c r="F45476" s="76"/>
      <c r="G45476" s="76"/>
      <c r="H45476" s="76"/>
      <c r="I45476" s="76"/>
      <c r="J45476" s="76"/>
      <c r="K45476" s="76"/>
      <c r="M45476" s="76"/>
      <c r="N45476" s="76"/>
    </row>
    <row r="45477" spans="1:14" x14ac:dyDescent="0.25">
      <c r="B45477" s="76"/>
      <c r="C45477" s="76"/>
      <c r="D45477" s="76"/>
      <c r="E45477" s="76"/>
      <c r="F45477" s="76"/>
      <c r="G45477" s="76"/>
      <c r="H45477" s="76"/>
      <c r="I45477" s="76"/>
      <c r="J45477" s="76"/>
      <c r="K45477" s="76"/>
      <c r="M45477" s="76"/>
      <c r="N45477" s="76"/>
    </row>
    <row r="45478" spans="1:14" x14ac:dyDescent="0.25">
      <c r="A45478" s="76"/>
      <c r="C45478" s="76"/>
      <c r="D45478" s="76"/>
      <c r="E45478" s="76"/>
      <c r="F45478" s="76"/>
      <c r="G45478" s="76"/>
      <c r="H45478" s="76"/>
      <c r="I45478" s="76"/>
      <c r="J45478" s="76"/>
      <c r="K45478" s="76"/>
      <c r="M45478" s="76"/>
      <c r="N45478" s="76"/>
    </row>
    <row r="45479" spans="1:14" x14ac:dyDescent="0.25">
      <c r="A45479" s="76"/>
      <c r="C45479" s="76"/>
      <c r="D45479" s="76"/>
      <c r="E45479" s="76"/>
      <c r="F45479" s="76"/>
      <c r="G45479" s="76"/>
      <c r="H45479" s="76"/>
      <c r="I45479" s="76"/>
      <c r="J45479" s="76"/>
      <c r="K45479" s="76"/>
      <c r="M45479" s="76"/>
      <c r="N45479" s="76"/>
    </row>
    <row r="45480" spans="1:14" x14ac:dyDescent="0.25">
      <c r="A45480" s="76"/>
      <c r="B45480" s="76"/>
      <c r="C45480" s="76"/>
      <c r="D45480" s="76"/>
      <c r="E45480" s="76"/>
      <c r="F45480" s="76"/>
      <c r="G45480" s="76"/>
      <c r="H45480" s="76"/>
      <c r="I45480" s="76"/>
      <c r="J45480" s="76"/>
      <c r="K45480" s="76"/>
      <c r="M45480" s="76"/>
      <c r="N45480" s="76"/>
    </row>
    <row r="45481" spans="1:14" x14ac:dyDescent="0.25">
      <c r="A45481" s="76"/>
      <c r="B45481" s="76"/>
      <c r="C45481" s="76"/>
      <c r="D45481" s="76"/>
      <c r="E45481" s="76"/>
      <c r="F45481" s="76"/>
      <c r="G45481" s="76"/>
      <c r="H45481" s="76"/>
      <c r="I45481" s="76"/>
      <c r="J45481" s="76"/>
      <c r="K45481" s="76"/>
      <c r="M45481" s="76"/>
      <c r="N45481" s="76"/>
    </row>
    <row r="45482" spans="1:14" x14ac:dyDescent="0.25">
      <c r="A45482" s="76"/>
      <c r="B45482" s="76"/>
      <c r="C45482" s="76"/>
      <c r="D45482" s="76"/>
      <c r="E45482" s="76"/>
      <c r="F45482" s="76"/>
      <c r="G45482" s="76"/>
      <c r="H45482" s="76"/>
      <c r="I45482" s="76"/>
      <c r="J45482" s="76"/>
      <c r="K45482" s="76"/>
      <c r="M45482" s="76"/>
      <c r="N45482" s="76"/>
    </row>
    <row r="45483" spans="1:14" x14ac:dyDescent="0.25">
      <c r="B45483" s="76"/>
      <c r="C45483" s="76"/>
      <c r="D45483" s="76"/>
      <c r="E45483" s="76"/>
      <c r="F45483" s="76"/>
      <c r="G45483" s="76"/>
      <c r="H45483" s="76"/>
      <c r="I45483" s="76"/>
      <c r="J45483" s="76"/>
      <c r="K45483" s="76"/>
      <c r="M45483" s="76"/>
      <c r="N45483" s="76"/>
    </row>
    <row r="45484" spans="1:14" x14ac:dyDescent="0.25">
      <c r="C45484" s="76"/>
      <c r="D45484" s="76"/>
      <c r="E45484" s="76"/>
      <c r="F45484" s="76"/>
      <c r="G45484" s="76"/>
      <c r="H45484" s="76"/>
      <c r="I45484" s="76"/>
      <c r="J45484" s="76"/>
      <c r="K45484" s="76"/>
      <c r="M45484" s="76"/>
      <c r="N45484" s="76"/>
    </row>
    <row r="45485" spans="1:14" x14ac:dyDescent="0.25">
      <c r="A45485" s="76"/>
      <c r="B45485" s="76"/>
      <c r="C45485" s="76"/>
      <c r="D45485" s="76"/>
      <c r="E45485" s="76"/>
      <c r="F45485" s="76"/>
      <c r="G45485" s="76"/>
      <c r="H45485" s="76"/>
      <c r="I45485" s="76"/>
      <c r="J45485" s="76"/>
      <c r="K45485" s="76"/>
      <c r="M45485" s="76"/>
      <c r="N45485" s="76"/>
    </row>
    <row r="45486" spans="1:14" x14ac:dyDescent="0.25">
      <c r="C45486" s="76"/>
      <c r="D45486" s="76"/>
      <c r="E45486" s="76"/>
      <c r="F45486" s="76"/>
      <c r="G45486" s="76"/>
      <c r="H45486" s="76"/>
      <c r="I45486" s="76"/>
      <c r="J45486" s="76"/>
      <c r="K45486" s="76"/>
      <c r="M45486" s="76"/>
      <c r="N45486" s="76"/>
    </row>
    <row r="45487" spans="1:14" x14ac:dyDescent="0.25">
      <c r="A45487" s="76"/>
      <c r="C45487" s="76"/>
      <c r="D45487" s="76"/>
      <c r="E45487" s="76"/>
      <c r="F45487" s="76"/>
      <c r="G45487" s="76"/>
      <c r="H45487" s="76"/>
      <c r="I45487" s="76"/>
      <c r="J45487" s="76"/>
      <c r="K45487" s="76"/>
      <c r="M45487" s="76"/>
      <c r="N45487" s="76"/>
    </row>
    <row r="45488" spans="1:14" x14ac:dyDescent="0.25">
      <c r="C45488" s="76"/>
      <c r="D45488" s="76"/>
      <c r="E45488" s="76"/>
      <c r="F45488" s="76"/>
      <c r="G45488" s="76"/>
      <c r="H45488" s="76"/>
      <c r="I45488" s="76"/>
      <c r="J45488" s="76"/>
      <c r="K45488" s="76"/>
      <c r="M45488" s="76"/>
      <c r="N45488" s="76"/>
    </row>
    <row r="45489" spans="1:14" x14ac:dyDescent="0.25">
      <c r="A45489" s="76"/>
      <c r="C45489" s="76"/>
      <c r="D45489" s="76"/>
      <c r="E45489" s="76"/>
      <c r="F45489" s="76"/>
      <c r="G45489" s="76"/>
      <c r="H45489" s="76"/>
      <c r="I45489" s="76"/>
      <c r="J45489" s="76"/>
      <c r="K45489" s="76"/>
      <c r="M45489" s="76"/>
      <c r="N45489" s="76"/>
    </row>
    <row r="45490" spans="1:14" x14ac:dyDescent="0.25">
      <c r="C45490" s="76"/>
      <c r="D45490" s="76"/>
      <c r="E45490" s="76"/>
      <c r="F45490" s="76"/>
      <c r="G45490" s="76"/>
      <c r="H45490" s="76"/>
      <c r="I45490" s="76"/>
      <c r="J45490" s="76"/>
      <c r="K45490" s="76"/>
      <c r="M45490" s="76"/>
      <c r="N45490" s="76"/>
    </row>
    <row r="45491" spans="1:14" x14ac:dyDescent="0.25">
      <c r="C45491" s="76"/>
      <c r="D45491" s="76"/>
      <c r="E45491" s="76"/>
      <c r="F45491" s="76"/>
      <c r="G45491" s="76"/>
      <c r="H45491" s="76"/>
      <c r="I45491" s="76"/>
      <c r="J45491" s="76"/>
      <c r="K45491" s="76"/>
      <c r="M45491" s="76"/>
      <c r="N45491" s="76"/>
    </row>
    <row r="45492" spans="1:14" x14ac:dyDescent="0.25">
      <c r="B45492" s="76"/>
      <c r="C45492" s="76"/>
      <c r="D45492" s="76"/>
      <c r="E45492" s="76"/>
      <c r="F45492" s="76"/>
      <c r="G45492" s="76"/>
      <c r="H45492" s="76"/>
      <c r="I45492" s="76"/>
      <c r="J45492" s="76"/>
      <c r="K45492" s="76"/>
      <c r="M45492" s="76"/>
      <c r="N45492" s="76"/>
    </row>
    <row r="45493" spans="1:14" x14ac:dyDescent="0.25">
      <c r="B45493" s="76"/>
      <c r="C45493" s="76"/>
      <c r="D45493" s="76"/>
      <c r="E45493" s="76"/>
      <c r="F45493" s="76"/>
      <c r="G45493" s="76"/>
      <c r="H45493" s="76"/>
      <c r="I45493" s="76"/>
      <c r="J45493" s="76"/>
      <c r="K45493" s="76"/>
      <c r="M45493" s="76"/>
      <c r="N45493" s="76"/>
    </row>
    <row r="45494" spans="1:14" x14ac:dyDescent="0.25">
      <c r="C45494" s="76"/>
      <c r="D45494" s="76"/>
      <c r="E45494" s="76"/>
      <c r="F45494" s="76"/>
      <c r="G45494" s="76"/>
      <c r="H45494" s="76"/>
      <c r="I45494" s="76"/>
      <c r="J45494" s="76"/>
      <c r="K45494" s="76"/>
      <c r="M45494" s="76"/>
      <c r="N45494" s="76"/>
    </row>
    <row r="45495" spans="1:14" x14ac:dyDescent="0.25">
      <c r="C45495" s="76"/>
      <c r="D45495" s="76"/>
      <c r="E45495" s="76"/>
      <c r="F45495" s="76"/>
      <c r="G45495" s="76"/>
      <c r="H45495" s="76"/>
      <c r="I45495" s="76"/>
      <c r="J45495" s="76"/>
      <c r="K45495" s="76"/>
      <c r="M45495" s="76"/>
      <c r="N45495" s="76"/>
    </row>
    <row r="45496" spans="1:14" x14ac:dyDescent="0.25">
      <c r="B45496" s="76"/>
      <c r="C45496" s="76"/>
      <c r="D45496" s="76"/>
      <c r="E45496" s="76"/>
      <c r="F45496" s="76"/>
      <c r="G45496" s="76"/>
      <c r="H45496" s="76"/>
      <c r="I45496" s="76"/>
      <c r="J45496" s="76"/>
      <c r="K45496" s="76"/>
      <c r="M45496" s="76"/>
      <c r="N45496" s="76"/>
    </row>
    <row r="45497" spans="1:14" x14ac:dyDescent="0.25">
      <c r="C45497" s="76"/>
      <c r="D45497" s="76"/>
      <c r="E45497" s="76"/>
      <c r="F45497" s="76"/>
      <c r="G45497" s="76"/>
      <c r="H45497" s="76"/>
      <c r="I45497" s="76"/>
      <c r="J45497" s="76"/>
      <c r="K45497" s="76"/>
      <c r="M45497" s="76"/>
      <c r="N45497" s="76"/>
    </row>
    <row r="45498" spans="1:14" x14ac:dyDescent="0.25">
      <c r="C45498" s="76"/>
      <c r="D45498" s="76"/>
      <c r="E45498" s="76"/>
      <c r="F45498" s="76"/>
      <c r="G45498" s="76"/>
      <c r="H45498" s="76"/>
      <c r="I45498" s="76"/>
      <c r="J45498" s="76"/>
      <c r="K45498" s="76"/>
      <c r="M45498" s="76"/>
      <c r="N45498" s="76"/>
    </row>
    <row r="45499" spans="1:14" x14ac:dyDescent="0.25">
      <c r="B45499" s="76"/>
      <c r="C45499" s="76"/>
      <c r="D45499" s="76"/>
      <c r="E45499" s="76"/>
      <c r="F45499" s="76"/>
      <c r="G45499" s="76"/>
      <c r="H45499" s="76"/>
      <c r="I45499" s="76"/>
      <c r="J45499" s="76"/>
      <c r="K45499" s="76"/>
      <c r="M45499" s="76"/>
      <c r="N45499" s="76"/>
    </row>
    <row r="45500" spans="1:14" x14ac:dyDescent="0.25">
      <c r="C45500" s="76"/>
      <c r="D45500" s="76"/>
      <c r="E45500" s="76"/>
      <c r="F45500" s="76"/>
      <c r="G45500" s="76"/>
      <c r="H45500" s="76"/>
      <c r="I45500" s="76"/>
      <c r="J45500" s="76"/>
      <c r="K45500" s="76"/>
      <c r="M45500" s="76"/>
      <c r="N45500" s="76"/>
    </row>
    <row r="45501" spans="1:14" x14ac:dyDescent="0.25">
      <c r="A45501" s="76"/>
      <c r="B45501" s="76"/>
      <c r="C45501" s="76"/>
      <c r="D45501" s="76"/>
      <c r="E45501" s="76"/>
      <c r="F45501" s="76"/>
      <c r="G45501" s="76"/>
      <c r="H45501" s="76"/>
      <c r="I45501" s="76"/>
      <c r="J45501" s="76"/>
      <c r="K45501" s="76"/>
      <c r="M45501" s="76"/>
      <c r="N45501" s="76"/>
    </row>
    <row r="45502" spans="1:14" x14ac:dyDescent="0.25">
      <c r="C45502" s="76"/>
      <c r="D45502" s="76"/>
      <c r="E45502" s="76"/>
      <c r="F45502" s="76"/>
      <c r="G45502" s="76"/>
      <c r="H45502" s="76"/>
      <c r="I45502" s="76"/>
      <c r="J45502" s="76"/>
      <c r="K45502" s="76"/>
      <c r="M45502" s="76"/>
      <c r="N45502" s="76"/>
    </row>
    <row r="45503" spans="1:14" x14ac:dyDescent="0.25">
      <c r="A45503" s="76"/>
      <c r="B45503" s="76"/>
      <c r="C45503" s="76"/>
      <c r="D45503" s="76"/>
      <c r="E45503" s="76"/>
      <c r="F45503" s="76"/>
      <c r="G45503" s="76"/>
      <c r="H45503" s="76"/>
      <c r="I45503" s="76"/>
      <c r="J45503" s="76"/>
      <c r="K45503" s="76"/>
      <c r="M45503" s="76"/>
      <c r="N45503" s="76"/>
    </row>
    <row r="45504" spans="1:14" x14ac:dyDescent="0.25">
      <c r="A45504" s="76"/>
      <c r="B45504" s="76"/>
      <c r="C45504" s="76"/>
      <c r="D45504" s="76"/>
      <c r="E45504" s="76"/>
      <c r="F45504" s="76"/>
      <c r="G45504" s="76"/>
      <c r="H45504" s="76"/>
      <c r="I45504" s="76"/>
      <c r="J45504" s="76"/>
      <c r="K45504" s="76"/>
      <c r="M45504" s="76"/>
      <c r="N45504" s="76"/>
    </row>
    <row r="45505" spans="1:14" x14ac:dyDescent="0.25">
      <c r="A45505" s="76"/>
      <c r="C45505" s="76"/>
      <c r="D45505" s="76"/>
      <c r="E45505" s="76"/>
      <c r="F45505" s="76"/>
      <c r="G45505" s="76"/>
      <c r="H45505" s="76"/>
      <c r="I45505" s="76"/>
      <c r="J45505" s="76"/>
      <c r="K45505" s="76"/>
      <c r="M45505" s="76"/>
      <c r="N45505" s="76"/>
    </row>
    <row r="45506" spans="1:14" x14ac:dyDescent="0.25">
      <c r="A45506" s="76"/>
      <c r="B45506" s="76"/>
      <c r="C45506" s="76"/>
      <c r="D45506" s="76"/>
      <c r="E45506" s="76"/>
      <c r="F45506" s="76"/>
      <c r="G45506" s="76"/>
      <c r="H45506" s="76"/>
      <c r="I45506" s="76"/>
      <c r="J45506" s="76"/>
      <c r="K45506" s="76"/>
      <c r="M45506" s="76"/>
      <c r="N45506" s="76"/>
    </row>
    <row r="45507" spans="1:14" x14ac:dyDescent="0.25">
      <c r="A45507" s="76"/>
      <c r="B45507" s="76"/>
      <c r="C45507" s="76"/>
      <c r="D45507" s="76"/>
      <c r="E45507" s="76"/>
      <c r="F45507" s="76"/>
      <c r="G45507" s="76"/>
      <c r="H45507" s="76"/>
      <c r="I45507" s="76"/>
      <c r="J45507" s="76"/>
      <c r="K45507" s="76"/>
      <c r="M45507" s="76"/>
      <c r="N45507" s="76"/>
    </row>
    <row r="45508" spans="1:14" x14ac:dyDescent="0.25">
      <c r="C45508" s="76"/>
      <c r="D45508" s="76"/>
      <c r="E45508" s="76"/>
      <c r="F45508" s="76"/>
      <c r="G45508" s="76"/>
      <c r="H45508" s="76"/>
      <c r="I45508" s="76"/>
      <c r="J45508" s="76"/>
      <c r="K45508" s="76"/>
      <c r="L45508" s="76"/>
      <c r="M45508" s="76"/>
      <c r="N45508" s="76"/>
    </row>
    <row r="45509" spans="1:14" x14ac:dyDescent="0.25">
      <c r="A45509" s="76"/>
      <c r="C45509" s="76"/>
      <c r="D45509" s="76"/>
      <c r="E45509" s="76"/>
      <c r="F45509" s="76"/>
      <c r="G45509" s="76"/>
      <c r="H45509" s="76"/>
      <c r="I45509" s="76"/>
      <c r="J45509" s="76"/>
      <c r="K45509" s="76"/>
      <c r="L45509" s="76"/>
      <c r="M45509" s="76"/>
      <c r="N45509" s="76"/>
    </row>
    <row r="45510" spans="1:14" x14ac:dyDescent="0.25">
      <c r="A45510" s="76"/>
      <c r="C45510" s="76"/>
      <c r="D45510" s="76"/>
      <c r="E45510" s="76"/>
      <c r="F45510" s="76"/>
      <c r="G45510" s="76"/>
      <c r="H45510" s="76"/>
      <c r="I45510" s="76"/>
      <c r="J45510" s="76"/>
      <c r="K45510" s="76"/>
      <c r="L45510" s="76"/>
      <c r="M45510" s="76"/>
      <c r="N45510" s="76"/>
    </row>
    <row r="45511" spans="1:14" x14ac:dyDescent="0.25">
      <c r="C45511" s="76"/>
      <c r="D45511" s="76"/>
      <c r="E45511" s="76"/>
      <c r="F45511" s="76"/>
      <c r="G45511" s="76"/>
      <c r="H45511" s="76"/>
      <c r="I45511" s="76"/>
      <c r="J45511" s="76"/>
      <c r="K45511" s="76"/>
      <c r="L45511" s="76"/>
      <c r="M45511" s="76"/>
      <c r="N45511" s="76"/>
    </row>
    <row r="45512" spans="1:14" x14ac:dyDescent="0.25">
      <c r="C45512" s="76"/>
      <c r="D45512" s="76"/>
      <c r="E45512" s="76"/>
      <c r="F45512" s="76"/>
      <c r="G45512" s="76"/>
      <c r="H45512" s="76"/>
      <c r="I45512" s="76"/>
      <c r="J45512" s="76"/>
      <c r="K45512" s="76"/>
      <c r="L45512" s="76"/>
      <c r="M45512" s="76"/>
      <c r="N45512" s="76"/>
    </row>
    <row r="45513" spans="1:14" x14ac:dyDescent="0.25">
      <c r="C45513" s="76"/>
      <c r="D45513" s="76"/>
      <c r="E45513" s="76"/>
      <c r="F45513" s="76"/>
      <c r="G45513" s="76"/>
      <c r="H45513" s="76"/>
      <c r="I45513" s="76"/>
      <c r="J45513" s="76"/>
      <c r="K45513" s="76"/>
      <c r="L45513" s="76"/>
      <c r="M45513" s="76"/>
      <c r="N45513" s="76"/>
    </row>
    <row r="45514" spans="1:14" x14ac:dyDescent="0.25">
      <c r="C45514" s="76"/>
      <c r="D45514" s="76"/>
      <c r="E45514" s="76"/>
      <c r="F45514" s="76"/>
      <c r="G45514" s="76"/>
      <c r="H45514" s="76"/>
      <c r="I45514" s="76"/>
      <c r="J45514" s="76"/>
      <c r="K45514" s="76"/>
      <c r="L45514" s="76"/>
      <c r="M45514" s="76"/>
      <c r="N45514" s="76"/>
    </row>
    <row r="45515" spans="1:14" x14ac:dyDescent="0.25">
      <c r="C45515" s="76"/>
      <c r="D45515" s="76"/>
      <c r="E45515" s="76"/>
      <c r="F45515" s="76"/>
      <c r="G45515" s="76"/>
      <c r="H45515" s="76"/>
      <c r="I45515" s="76"/>
      <c r="J45515" s="76"/>
      <c r="K45515" s="76"/>
      <c r="L45515" s="76"/>
      <c r="M45515" s="76"/>
      <c r="N45515" s="76"/>
    </row>
    <row r="45516" spans="1:14" x14ac:dyDescent="0.25">
      <c r="A45516" s="76"/>
      <c r="B45516" s="76"/>
      <c r="C45516" s="76"/>
      <c r="D45516" s="76"/>
      <c r="E45516" s="76"/>
      <c r="F45516" s="76"/>
      <c r="G45516" s="76"/>
      <c r="H45516" s="76"/>
      <c r="I45516" s="76"/>
      <c r="J45516" s="76"/>
      <c r="K45516" s="76"/>
      <c r="L45516" s="76"/>
      <c r="M45516" s="76"/>
      <c r="N45516" s="76"/>
    </row>
    <row r="45517" spans="1:14" x14ac:dyDescent="0.25">
      <c r="C45517" s="76"/>
      <c r="D45517" s="76"/>
      <c r="E45517" s="76"/>
      <c r="F45517" s="76"/>
      <c r="G45517" s="76"/>
      <c r="H45517" s="76"/>
      <c r="I45517" s="76"/>
      <c r="J45517" s="76"/>
      <c r="K45517" s="76"/>
      <c r="L45517" s="76"/>
      <c r="M45517" s="76"/>
      <c r="N45517" s="76"/>
    </row>
    <row r="45518" spans="1:14" x14ac:dyDescent="0.25">
      <c r="C45518" s="76"/>
      <c r="D45518" s="76"/>
      <c r="E45518" s="76"/>
      <c r="F45518" s="76"/>
      <c r="G45518" s="76"/>
      <c r="H45518" s="76"/>
      <c r="I45518" s="76"/>
      <c r="J45518" s="76"/>
      <c r="K45518" s="76"/>
      <c r="L45518" s="76"/>
      <c r="M45518" s="76"/>
      <c r="N45518" s="76"/>
    </row>
    <row r="45519" spans="1:14" x14ac:dyDescent="0.25">
      <c r="C45519" s="76"/>
      <c r="D45519" s="76"/>
      <c r="E45519" s="76"/>
      <c r="F45519" s="76"/>
      <c r="G45519" s="76"/>
      <c r="H45519" s="76"/>
      <c r="I45519" s="76"/>
      <c r="J45519" s="76"/>
      <c r="K45519" s="76"/>
      <c r="L45519" s="76"/>
      <c r="M45519" s="76"/>
      <c r="N45519" s="76"/>
    </row>
    <row r="45520" spans="1:14" x14ac:dyDescent="0.25">
      <c r="B45520" s="76"/>
      <c r="C45520" s="76"/>
      <c r="D45520" s="76"/>
      <c r="E45520" s="76"/>
      <c r="F45520" s="76"/>
      <c r="G45520" s="76"/>
      <c r="H45520" s="76"/>
      <c r="I45520" s="76"/>
      <c r="J45520" s="76"/>
      <c r="K45520" s="76"/>
      <c r="L45520" s="76"/>
      <c r="M45520" s="76"/>
      <c r="N45520" s="76"/>
    </row>
    <row r="45521" spans="1:14" x14ac:dyDescent="0.25">
      <c r="B45521" s="76"/>
      <c r="C45521" s="76"/>
      <c r="D45521" s="76"/>
      <c r="E45521" s="76"/>
      <c r="F45521" s="76"/>
      <c r="G45521" s="76"/>
      <c r="H45521" s="76"/>
      <c r="I45521" s="76"/>
      <c r="J45521" s="76"/>
      <c r="K45521" s="76"/>
      <c r="L45521" s="76"/>
      <c r="M45521" s="76"/>
      <c r="N45521" s="76"/>
    </row>
    <row r="45522" spans="1:14" x14ac:dyDescent="0.25">
      <c r="C45522" s="76"/>
      <c r="D45522" s="76"/>
      <c r="E45522" s="76"/>
      <c r="F45522" s="76"/>
      <c r="G45522" s="76"/>
      <c r="H45522" s="76"/>
      <c r="I45522" s="76"/>
      <c r="J45522" s="76"/>
      <c r="K45522" s="76"/>
      <c r="L45522" s="76"/>
      <c r="M45522" s="76"/>
      <c r="N45522" s="76"/>
    </row>
    <row r="45523" spans="1:14" x14ac:dyDescent="0.25">
      <c r="A45523" s="76"/>
      <c r="C45523" s="76"/>
      <c r="D45523" s="76"/>
      <c r="E45523" s="76"/>
      <c r="F45523" s="76"/>
      <c r="G45523" s="76"/>
      <c r="H45523" s="76"/>
      <c r="I45523" s="76"/>
      <c r="J45523" s="76"/>
      <c r="K45523" s="76"/>
      <c r="L45523" s="76"/>
      <c r="M45523" s="76"/>
      <c r="N45523" s="76"/>
    </row>
    <row r="45524" spans="1:14" x14ac:dyDescent="0.25">
      <c r="C45524" s="76"/>
      <c r="D45524" s="76"/>
      <c r="E45524" s="76"/>
      <c r="F45524" s="76"/>
      <c r="G45524" s="76"/>
      <c r="H45524" s="76"/>
      <c r="I45524" s="76"/>
      <c r="J45524" s="76"/>
      <c r="K45524" s="76"/>
      <c r="L45524" s="76"/>
      <c r="M45524" s="76"/>
      <c r="N45524" s="76"/>
    </row>
    <row r="45525" spans="1:14" x14ac:dyDescent="0.25">
      <c r="C45525" s="76"/>
      <c r="D45525" s="76"/>
      <c r="E45525" s="76"/>
      <c r="F45525" s="76"/>
      <c r="G45525" s="76"/>
      <c r="H45525" s="76"/>
      <c r="I45525" s="76"/>
      <c r="J45525" s="76"/>
      <c r="K45525" s="76"/>
      <c r="L45525" s="76"/>
      <c r="M45525" s="76"/>
      <c r="N45525" s="76"/>
    </row>
    <row r="45526" spans="1:14" x14ac:dyDescent="0.25">
      <c r="C45526" s="76"/>
      <c r="D45526" s="76"/>
      <c r="E45526" s="76"/>
      <c r="F45526" s="76"/>
      <c r="G45526" s="76"/>
      <c r="H45526" s="76"/>
      <c r="I45526" s="76"/>
      <c r="J45526" s="76"/>
      <c r="K45526" s="76"/>
      <c r="L45526" s="76"/>
      <c r="M45526" s="76"/>
      <c r="N45526" s="76"/>
    </row>
    <row r="45527" spans="1:14" x14ac:dyDescent="0.25">
      <c r="B45527" s="76"/>
      <c r="C45527" s="76"/>
      <c r="D45527" s="76"/>
      <c r="E45527" s="76"/>
      <c r="F45527" s="76"/>
      <c r="G45527" s="76"/>
      <c r="H45527" s="76"/>
      <c r="I45527" s="76"/>
      <c r="J45527" s="76"/>
      <c r="K45527" s="76"/>
      <c r="L45527" s="76"/>
      <c r="M45527" s="76"/>
      <c r="N45527" s="76"/>
    </row>
    <row r="45528" spans="1:14" x14ac:dyDescent="0.25">
      <c r="C45528" s="76"/>
      <c r="D45528" s="76"/>
      <c r="E45528" s="76"/>
      <c r="F45528" s="76"/>
      <c r="G45528" s="76"/>
      <c r="H45528" s="76"/>
      <c r="I45528" s="76"/>
      <c r="J45528" s="76"/>
      <c r="K45528" s="76"/>
      <c r="L45528" s="76"/>
      <c r="M45528" s="76"/>
      <c r="N45528" s="76"/>
    </row>
    <row r="45529" spans="1:14" x14ac:dyDescent="0.25">
      <c r="B45529" s="76"/>
      <c r="C45529" s="76"/>
      <c r="D45529" s="76"/>
      <c r="E45529" s="76"/>
      <c r="F45529" s="76"/>
      <c r="G45529" s="76"/>
      <c r="H45529" s="76"/>
      <c r="I45529" s="76"/>
      <c r="J45529" s="76"/>
      <c r="K45529" s="76"/>
      <c r="L45529" s="76"/>
      <c r="M45529" s="76"/>
      <c r="N45529" s="76"/>
    </row>
    <row r="45530" spans="1:14" x14ac:dyDescent="0.25">
      <c r="A45530" s="76"/>
      <c r="C45530" s="76"/>
      <c r="D45530" s="76"/>
      <c r="E45530" s="76"/>
      <c r="F45530" s="76"/>
      <c r="G45530" s="76"/>
      <c r="H45530" s="76"/>
      <c r="I45530" s="76"/>
      <c r="J45530" s="76"/>
      <c r="K45530" s="76"/>
      <c r="L45530" s="76"/>
      <c r="M45530" s="76"/>
      <c r="N45530" s="76"/>
    </row>
    <row r="45531" spans="1:14" x14ac:dyDescent="0.25">
      <c r="A45531" s="76"/>
      <c r="C45531" s="76"/>
      <c r="D45531" s="76"/>
      <c r="E45531" s="76"/>
      <c r="F45531" s="76"/>
      <c r="G45531" s="76"/>
      <c r="H45531" s="76"/>
      <c r="I45531" s="76"/>
      <c r="J45531" s="76"/>
      <c r="K45531" s="76"/>
      <c r="L45531" s="76"/>
      <c r="M45531" s="76"/>
      <c r="N45531" s="76"/>
    </row>
    <row r="45532" spans="1:14" x14ac:dyDescent="0.25">
      <c r="A45532" s="76"/>
      <c r="C45532" s="76"/>
      <c r="D45532" s="76"/>
      <c r="E45532" s="76"/>
      <c r="F45532" s="76"/>
      <c r="G45532" s="76"/>
      <c r="H45532" s="76"/>
      <c r="I45532" s="76"/>
      <c r="J45532" s="76"/>
      <c r="K45532" s="76"/>
      <c r="L45532" s="76"/>
      <c r="M45532" s="76"/>
      <c r="N45532" s="76"/>
    </row>
    <row r="45533" spans="1:14" x14ac:dyDescent="0.25">
      <c r="A45533" s="76"/>
      <c r="C45533" s="76"/>
      <c r="D45533" s="76"/>
      <c r="E45533" s="76"/>
      <c r="F45533" s="76"/>
      <c r="G45533" s="76"/>
      <c r="H45533" s="76"/>
      <c r="I45533" s="76"/>
      <c r="J45533" s="76"/>
      <c r="K45533" s="76"/>
      <c r="L45533" s="76"/>
      <c r="M45533" s="76"/>
      <c r="N45533" s="76"/>
    </row>
    <row r="45534" spans="1:14" x14ac:dyDescent="0.25">
      <c r="A45534" s="76"/>
      <c r="C45534" s="76"/>
      <c r="D45534" s="76"/>
      <c r="E45534" s="76"/>
      <c r="F45534" s="76"/>
      <c r="G45534" s="76"/>
      <c r="H45534" s="76"/>
      <c r="I45534" s="76"/>
      <c r="J45534" s="76"/>
      <c r="K45534" s="76"/>
      <c r="L45534" s="76"/>
      <c r="M45534" s="76"/>
      <c r="N45534" s="76"/>
    </row>
    <row r="45535" spans="1:14" x14ac:dyDescent="0.25">
      <c r="A45535" s="76"/>
      <c r="C45535" s="76"/>
      <c r="D45535" s="76"/>
      <c r="E45535" s="76"/>
      <c r="F45535" s="76"/>
      <c r="G45535" s="76"/>
      <c r="H45535" s="76"/>
      <c r="I45535" s="76"/>
      <c r="J45535" s="76"/>
      <c r="K45535" s="76"/>
      <c r="L45535" s="76"/>
      <c r="M45535" s="76"/>
      <c r="N45535" s="76"/>
    </row>
    <row r="45536" spans="1:14" x14ac:dyDescent="0.25">
      <c r="B45536" s="76"/>
      <c r="C45536" s="76"/>
      <c r="D45536" s="76"/>
      <c r="E45536" s="76"/>
      <c r="F45536" s="76"/>
      <c r="G45536" s="76"/>
      <c r="H45536" s="76"/>
      <c r="I45536" s="76"/>
      <c r="J45536" s="76"/>
      <c r="K45536" s="76"/>
      <c r="L45536" s="76"/>
      <c r="M45536" s="76"/>
      <c r="N45536" s="76"/>
    </row>
    <row r="45537" spans="1:14" x14ac:dyDescent="0.25">
      <c r="C45537" s="76"/>
      <c r="D45537" s="76"/>
      <c r="E45537" s="76"/>
      <c r="F45537" s="76"/>
      <c r="G45537" s="76"/>
      <c r="H45537" s="76"/>
      <c r="I45537" s="76"/>
      <c r="J45537" s="76"/>
      <c r="K45537" s="76"/>
      <c r="L45537" s="76"/>
      <c r="M45537" s="76"/>
      <c r="N45537" s="76"/>
    </row>
    <row r="45538" spans="1:14" x14ac:dyDescent="0.25">
      <c r="C45538" s="76"/>
      <c r="D45538" s="76"/>
      <c r="E45538" s="76"/>
      <c r="F45538" s="76"/>
      <c r="G45538" s="76"/>
      <c r="H45538" s="76"/>
      <c r="I45538" s="76"/>
      <c r="J45538" s="76"/>
      <c r="K45538" s="76"/>
      <c r="L45538" s="76"/>
      <c r="M45538" s="76"/>
      <c r="N45538" s="76"/>
    </row>
    <row r="45539" spans="1:14" x14ac:dyDescent="0.25">
      <c r="C45539" s="76"/>
      <c r="D45539" s="76"/>
      <c r="E45539" s="76"/>
      <c r="F45539" s="76"/>
      <c r="G45539" s="76"/>
      <c r="H45539" s="76"/>
      <c r="I45539" s="76"/>
      <c r="J45539" s="76"/>
      <c r="K45539" s="76"/>
      <c r="L45539" s="76"/>
      <c r="M45539" s="76"/>
      <c r="N45539" s="76"/>
    </row>
    <row r="45540" spans="1:14" x14ac:dyDescent="0.25">
      <c r="C45540" s="76"/>
      <c r="D45540" s="76"/>
      <c r="E45540" s="76"/>
      <c r="F45540" s="76"/>
      <c r="G45540" s="76"/>
      <c r="H45540" s="76"/>
      <c r="I45540" s="76"/>
      <c r="J45540" s="76"/>
      <c r="K45540" s="76"/>
      <c r="L45540" s="76"/>
      <c r="M45540" s="76"/>
      <c r="N45540" s="76"/>
    </row>
    <row r="45541" spans="1:14" x14ac:dyDescent="0.25">
      <c r="B45541" s="76"/>
      <c r="C45541" s="76"/>
      <c r="D45541" s="76"/>
      <c r="E45541" s="76"/>
      <c r="F45541" s="76"/>
      <c r="G45541" s="76"/>
      <c r="H45541" s="76"/>
      <c r="I45541" s="76"/>
      <c r="J45541" s="76"/>
      <c r="K45541" s="76"/>
      <c r="L45541" s="76"/>
      <c r="M45541" s="76"/>
      <c r="N45541" s="76"/>
    </row>
    <row r="45542" spans="1:14" x14ac:dyDescent="0.25">
      <c r="B45542" s="76"/>
      <c r="C45542" s="76"/>
      <c r="D45542" s="76"/>
      <c r="E45542" s="76"/>
      <c r="F45542" s="76"/>
      <c r="G45542" s="76"/>
      <c r="H45542" s="76"/>
      <c r="I45542" s="76"/>
      <c r="J45542" s="76"/>
      <c r="K45542" s="76"/>
      <c r="L45542" s="76"/>
      <c r="M45542" s="76"/>
      <c r="N45542" s="76"/>
    </row>
    <row r="45543" spans="1:14" x14ac:dyDescent="0.25">
      <c r="C45543" s="76"/>
      <c r="D45543" s="76"/>
      <c r="E45543" s="76"/>
      <c r="F45543" s="76"/>
      <c r="G45543" s="76"/>
      <c r="H45543" s="76"/>
      <c r="I45543" s="76"/>
      <c r="J45543" s="76"/>
      <c r="K45543" s="76"/>
      <c r="L45543" s="76"/>
      <c r="M45543" s="76"/>
      <c r="N45543" s="76"/>
    </row>
    <row r="45544" spans="1:14" x14ac:dyDescent="0.25">
      <c r="B45544" s="76"/>
      <c r="C45544" s="76"/>
      <c r="D45544" s="76"/>
      <c r="E45544" s="76"/>
      <c r="F45544" s="76"/>
      <c r="G45544" s="76"/>
      <c r="H45544" s="76"/>
      <c r="I45544" s="76"/>
      <c r="J45544" s="76"/>
      <c r="K45544" s="76"/>
      <c r="L45544" s="76"/>
      <c r="M45544" s="76"/>
      <c r="N45544" s="76"/>
    </row>
    <row r="45545" spans="1:14" x14ac:dyDescent="0.25">
      <c r="C45545" s="76"/>
      <c r="D45545" s="76"/>
      <c r="E45545" s="76"/>
      <c r="F45545" s="76"/>
      <c r="G45545" s="76"/>
      <c r="H45545" s="76"/>
      <c r="I45545" s="76"/>
      <c r="J45545" s="76"/>
      <c r="K45545" s="76"/>
      <c r="L45545" s="76"/>
      <c r="M45545" s="76"/>
      <c r="N45545" s="76"/>
    </row>
    <row r="45546" spans="1:14" x14ac:dyDescent="0.25">
      <c r="C45546" s="76"/>
      <c r="D45546" s="76"/>
      <c r="E45546" s="76"/>
      <c r="F45546" s="76"/>
      <c r="G45546" s="76"/>
      <c r="H45546" s="76"/>
      <c r="I45546" s="76"/>
      <c r="J45546" s="76"/>
      <c r="K45546" s="76"/>
      <c r="L45546" s="76"/>
      <c r="M45546" s="76"/>
      <c r="N45546" s="76"/>
    </row>
    <row r="45547" spans="1:14" x14ac:dyDescent="0.25">
      <c r="A45547" s="76"/>
      <c r="C45547" s="76"/>
      <c r="D45547" s="76"/>
      <c r="E45547" s="76"/>
      <c r="F45547" s="76"/>
      <c r="G45547" s="76"/>
      <c r="H45547" s="76"/>
      <c r="I45547" s="76"/>
      <c r="J45547" s="76"/>
      <c r="K45547" s="76"/>
      <c r="L45547" s="76"/>
      <c r="M45547" s="76"/>
      <c r="N45547" s="76"/>
    </row>
    <row r="45548" spans="1:14" x14ac:dyDescent="0.25">
      <c r="A45548" s="76"/>
      <c r="C45548" s="76"/>
      <c r="D45548" s="76"/>
      <c r="E45548" s="76"/>
      <c r="F45548" s="76"/>
      <c r="G45548" s="76"/>
      <c r="H45548" s="76"/>
      <c r="I45548" s="76"/>
      <c r="J45548" s="76"/>
      <c r="K45548" s="76"/>
      <c r="L45548" s="76"/>
      <c r="M45548" s="76"/>
      <c r="N45548" s="76"/>
    </row>
    <row r="45549" spans="1:14" x14ac:dyDescent="0.25">
      <c r="A45549" s="76"/>
      <c r="B45549" s="76"/>
      <c r="C45549" s="76"/>
      <c r="D45549" s="76"/>
      <c r="E45549" s="76"/>
      <c r="F45549" s="76"/>
      <c r="G45549" s="76"/>
      <c r="H45549" s="76"/>
      <c r="I45549" s="76"/>
      <c r="J45549" s="76"/>
      <c r="K45549" s="76"/>
      <c r="L45549" s="76"/>
      <c r="M45549" s="76"/>
      <c r="N45549" s="76"/>
    </row>
    <row r="45550" spans="1:14" x14ac:dyDescent="0.25">
      <c r="C45550" s="76"/>
      <c r="D45550" s="76"/>
      <c r="E45550" s="76"/>
      <c r="F45550" s="76"/>
      <c r="G45550" s="76"/>
      <c r="H45550" s="76"/>
      <c r="I45550" s="76"/>
      <c r="J45550" s="76"/>
      <c r="K45550" s="76"/>
      <c r="L45550" s="76"/>
      <c r="M45550" s="76"/>
      <c r="N45550" s="76"/>
    </row>
    <row r="45551" spans="1:14" x14ac:dyDescent="0.25">
      <c r="B45551" s="76"/>
      <c r="C45551" s="76"/>
      <c r="D45551" s="76"/>
      <c r="E45551" s="76"/>
      <c r="F45551" s="76"/>
      <c r="G45551" s="76"/>
      <c r="H45551" s="76"/>
      <c r="I45551" s="76"/>
      <c r="J45551" s="76"/>
      <c r="K45551" s="76"/>
      <c r="L45551" s="76"/>
      <c r="M45551" s="76"/>
      <c r="N45551" s="76"/>
    </row>
    <row r="45552" spans="1:14" x14ac:dyDescent="0.25">
      <c r="B45552" s="76"/>
      <c r="C45552" s="76"/>
      <c r="D45552" s="76"/>
      <c r="E45552" s="76"/>
      <c r="F45552" s="76"/>
      <c r="G45552" s="76"/>
      <c r="H45552" s="76"/>
      <c r="I45552" s="76"/>
      <c r="J45552" s="76"/>
      <c r="K45552" s="76"/>
      <c r="L45552" s="76"/>
      <c r="M45552" s="76"/>
      <c r="N45552" s="76"/>
    </row>
    <row r="45553" spans="1:14" x14ac:dyDescent="0.25">
      <c r="A45553" s="76"/>
      <c r="C45553" s="76"/>
      <c r="D45553" s="76"/>
      <c r="E45553" s="76"/>
      <c r="F45553" s="76"/>
      <c r="G45553" s="76"/>
      <c r="H45553" s="76"/>
      <c r="I45553" s="76"/>
      <c r="J45553" s="76"/>
      <c r="K45553" s="76"/>
      <c r="L45553" s="76"/>
      <c r="M45553" s="76"/>
      <c r="N45553" s="76"/>
    </row>
    <row r="45554" spans="1:14" x14ac:dyDescent="0.25">
      <c r="B45554" s="76"/>
      <c r="C45554" s="76"/>
      <c r="D45554" s="76"/>
      <c r="E45554" s="76"/>
      <c r="F45554" s="76"/>
      <c r="G45554" s="76"/>
      <c r="H45554" s="76"/>
      <c r="I45554" s="76"/>
      <c r="J45554" s="76"/>
      <c r="K45554" s="76"/>
      <c r="L45554" s="76"/>
      <c r="M45554" s="76"/>
      <c r="N45554" s="76"/>
    </row>
    <row r="45555" spans="1:14" x14ac:dyDescent="0.25">
      <c r="B45555" s="76"/>
      <c r="C45555" s="76"/>
      <c r="D45555" s="76"/>
      <c r="E45555" s="76"/>
      <c r="F45555" s="76"/>
      <c r="G45555" s="76"/>
      <c r="H45555" s="76"/>
      <c r="I45555" s="76"/>
      <c r="J45555" s="76"/>
      <c r="K45555" s="76"/>
      <c r="L45555" s="76"/>
      <c r="M45555" s="76"/>
      <c r="N45555" s="76"/>
    </row>
    <row r="45556" spans="1:14" x14ac:dyDescent="0.25">
      <c r="C45556" s="76"/>
      <c r="D45556" s="76"/>
      <c r="E45556" s="76"/>
      <c r="F45556" s="76"/>
      <c r="G45556" s="76"/>
      <c r="H45556" s="76"/>
      <c r="I45556" s="76"/>
      <c r="J45556" s="76"/>
      <c r="K45556" s="76"/>
      <c r="L45556" s="76"/>
      <c r="M45556" s="76"/>
      <c r="N45556" s="76"/>
    </row>
    <row r="45557" spans="1:14" x14ac:dyDescent="0.25">
      <c r="C45557" s="76"/>
      <c r="D45557" s="76"/>
      <c r="E45557" s="76"/>
      <c r="F45557" s="76"/>
      <c r="G45557" s="76"/>
      <c r="H45557" s="76"/>
      <c r="I45557" s="76"/>
      <c r="J45557" s="76"/>
      <c r="K45557" s="76"/>
      <c r="L45557" s="76"/>
      <c r="M45557" s="76"/>
      <c r="N45557" s="76"/>
    </row>
    <row r="45558" spans="1:14" x14ac:dyDescent="0.25">
      <c r="A45558" s="76"/>
      <c r="C45558" s="76"/>
      <c r="D45558" s="76"/>
      <c r="E45558" s="76"/>
      <c r="F45558" s="76"/>
      <c r="G45558" s="76"/>
      <c r="H45558" s="76"/>
      <c r="I45558" s="76"/>
      <c r="J45558" s="76"/>
      <c r="K45558" s="76"/>
      <c r="L45558" s="76"/>
      <c r="M45558" s="76"/>
      <c r="N45558" s="76"/>
    </row>
    <row r="45559" spans="1:14" x14ac:dyDescent="0.25">
      <c r="A45559" s="76"/>
      <c r="C45559" s="76"/>
      <c r="D45559" s="76"/>
      <c r="E45559" s="76"/>
      <c r="F45559" s="76"/>
      <c r="G45559" s="76"/>
      <c r="H45559" s="76"/>
      <c r="I45559" s="76"/>
      <c r="J45559" s="76"/>
      <c r="K45559" s="76"/>
      <c r="L45559" s="76"/>
      <c r="M45559" s="76"/>
      <c r="N45559" s="76"/>
    </row>
    <row r="45560" spans="1:14" x14ac:dyDescent="0.25">
      <c r="C45560" s="76"/>
      <c r="D45560" s="76"/>
      <c r="E45560" s="76"/>
      <c r="F45560" s="76"/>
      <c r="G45560" s="76"/>
      <c r="H45560" s="76"/>
      <c r="I45560" s="76"/>
      <c r="J45560" s="76"/>
      <c r="K45560" s="76"/>
      <c r="L45560" s="76"/>
      <c r="M45560" s="76"/>
      <c r="N45560" s="76"/>
    </row>
    <row r="45561" spans="1:14" x14ac:dyDescent="0.25">
      <c r="A45561" s="76"/>
      <c r="C45561" s="76"/>
      <c r="D45561" s="76"/>
      <c r="E45561" s="76"/>
      <c r="F45561" s="76"/>
      <c r="G45561" s="76"/>
      <c r="H45561" s="76"/>
      <c r="I45561" s="76"/>
      <c r="J45561" s="76"/>
      <c r="K45561" s="76"/>
      <c r="L45561" s="76"/>
      <c r="M45561" s="76"/>
      <c r="N45561" s="76"/>
    </row>
    <row r="45562" spans="1:14" x14ac:dyDescent="0.25">
      <c r="C45562" s="76"/>
      <c r="D45562" s="76"/>
      <c r="E45562" s="76"/>
      <c r="F45562" s="76"/>
      <c r="G45562" s="76"/>
      <c r="H45562" s="76"/>
      <c r="I45562" s="76"/>
      <c r="J45562" s="76"/>
      <c r="K45562" s="76"/>
      <c r="L45562" s="76"/>
      <c r="M45562" s="76"/>
      <c r="N45562" s="76"/>
    </row>
    <row r="45563" spans="1:14" x14ac:dyDescent="0.25">
      <c r="C45563" s="76"/>
      <c r="D45563" s="76"/>
      <c r="E45563" s="76"/>
      <c r="F45563" s="76"/>
      <c r="G45563" s="76"/>
      <c r="H45563" s="76"/>
      <c r="I45563" s="76"/>
      <c r="J45563" s="76"/>
      <c r="K45563" s="76"/>
      <c r="L45563" s="76"/>
      <c r="M45563" s="76"/>
      <c r="N45563" s="76"/>
    </row>
    <row r="45564" spans="1:14" x14ac:dyDescent="0.25">
      <c r="C45564" s="76"/>
      <c r="D45564" s="76"/>
      <c r="E45564" s="76"/>
      <c r="F45564" s="76"/>
      <c r="G45564" s="76"/>
      <c r="H45564" s="76"/>
      <c r="I45564" s="76"/>
      <c r="J45564" s="76"/>
      <c r="K45564" s="76"/>
      <c r="L45564" s="76"/>
      <c r="M45564" s="76"/>
      <c r="N45564" s="76"/>
    </row>
    <row r="45565" spans="1:14" x14ac:dyDescent="0.25">
      <c r="C45565" s="76"/>
      <c r="D45565" s="76"/>
      <c r="E45565" s="76"/>
      <c r="F45565" s="76"/>
      <c r="G45565" s="76"/>
      <c r="H45565" s="76"/>
      <c r="I45565" s="76"/>
      <c r="J45565" s="76"/>
      <c r="K45565" s="76"/>
      <c r="L45565" s="76"/>
      <c r="M45565" s="76"/>
      <c r="N45565" s="76"/>
    </row>
    <row r="45566" spans="1:14" x14ac:dyDescent="0.25">
      <c r="C45566" s="76"/>
      <c r="D45566" s="76"/>
      <c r="E45566" s="76"/>
      <c r="F45566" s="76"/>
      <c r="G45566" s="76"/>
      <c r="H45566" s="76"/>
      <c r="I45566" s="76"/>
      <c r="J45566" s="76"/>
      <c r="K45566" s="76"/>
      <c r="L45566" s="76"/>
      <c r="M45566" s="76"/>
      <c r="N45566" s="76"/>
    </row>
    <row r="45567" spans="1:14" x14ac:dyDescent="0.25">
      <c r="A45567" s="76"/>
      <c r="C45567" s="76"/>
      <c r="D45567" s="76"/>
      <c r="E45567" s="76"/>
      <c r="F45567" s="76"/>
      <c r="G45567" s="76"/>
      <c r="H45567" s="76"/>
      <c r="I45567" s="76"/>
      <c r="J45567" s="76"/>
      <c r="K45567" s="76"/>
      <c r="L45567" s="76"/>
      <c r="M45567" s="76"/>
      <c r="N45567" s="76"/>
    </row>
    <row r="45568" spans="1:14" x14ac:dyDescent="0.25">
      <c r="A45568" s="76"/>
      <c r="C45568" s="76"/>
      <c r="D45568" s="76"/>
      <c r="E45568" s="76"/>
      <c r="F45568" s="76"/>
      <c r="G45568" s="76"/>
      <c r="H45568" s="76"/>
      <c r="I45568" s="76"/>
      <c r="J45568" s="76"/>
      <c r="K45568" s="76"/>
      <c r="L45568" s="76"/>
      <c r="M45568" s="76"/>
      <c r="N45568" s="76"/>
    </row>
    <row r="45569" spans="1:14" x14ac:dyDescent="0.25">
      <c r="C45569" s="76"/>
      <c r="D45569" s="76"/>
      <c r="E45569" s="76"/>
      <c r="F45569" s="76"/>
      <c r="G45569" s="76"/>
      <c r="H45569" s="76"/>
      <c r="I45569" s="76"/>
      <c r="J45569" s="76"/>
      <c r="K45569" s="76"/>
      <c r="L45569" s="76"/>
      <c r="M45569" s="76"/>
      <c r="N45569" s="76"/>
    </row>
    <row r="45570" spans="1:14" x14ac:dyDescent="0.25">
      <c r="C45570" s="76"/>
      <c r="D45570" s="76"/>
      <c r="E45570" s="76"/>
      <c r="F45570" s="76"/>
      <c r="G45570" s="76"/>
      <c r="H45570" s="76"/>
      <c r="I45570" s="76"/>
      <c r="J45570" s="76"/>
      <c r="K45570" s="76"/>
      <c r="L45570" s="76"/>
      <c r="M45570" s="76"/>
      <c r="N45570" s="76"/>
    </row>
    <row r="45571" spans="1:14" x14ac:dyDescent="0.25">
      <c r="C45571" s="76"/>
      <c r="D45571" s="76"/>
      <c r="E45571" s="76"/>
      <c r="F45571" s="76"/>
      <c r="G45571" s="76"/>
      <c r="H45571" s="76"/>
      <c r="I45571" s="76"/>
      <c r="J45571" s="76"/>
      <c r="K45571" s="76"/>
      <c r="L45571" s="76"/>
      <c r="M45571" s="76"/>
      <c r="N45571" s="76"/>
    </row>
    <row r="45572" spans="1:14" x14ac:dyDescent="0.25">
      <c r="B45572" s="76"/>
      <c r="C45572" s="76"/>
      <c r="D45572" s="76"/>
      <c r="E45572" s="76"/>
      <c r="F45572" s="76"/>
      <c r="G45572" s="76"/>
      <c r="H45572" s="76"/>
      <c r="I45572" s="76"/>
      <c r="J45572" s="76"/>
      <c r="K45572" s="76"/>
      <c r="L45572" s="76"/>
      <c r="M45572" s="76"/>
      <c r="N45572" s="76"/>
    </row>
    <row r="45573" spans="1:14" x14ac:dyDescent="0.25">
      <c r="A45573" s="76"/>
      <c r="B45573" s="76"/>
      <c r="C45573" s="76"/>
      <c r="D45573" s="76"/>
      <c r="E45573" s="76"/>
      <c r="F45573" s="76"/>
      <c r="G45573" s="76"/>
      <c r="H45573" s="76"/>
      <c r="I45573" s="76"/>
      <c r="J45573" s="76"/>
      <c r="K45573" s="76"/>
      <c r="L45573" s="76"/>
      <c r="M45573" s="76"/>
      <c r="N45573" s="76"/>
    </row>
    <row r="45574" spans="1:14" x14ac:dyDescent="0.25">
      <c r="C45574" s="76"/>
      <c r="D45574" s="76"/>
      <c r="E45574" s="76"/>
      <c r="F45574" s="76"/>
      <c r="G45574" s="76"/>
      <c r="H45574" s="76"/>
      <c r="I45574" s="76"/>
      <c r="J45574" s="76"/>
      <c r="K45574" s="76"/>
      <c r="L45574" s="76"/>
      <c r="M45574" s="76"/>
      <c r="N45574" s="76"/>
    </row>
    <row r="45575" spans="1:14" x14ac:dyDescent="0.25">
      <c r="A45575" s="76"/>
      <c r="C45575" s="76"/>
      <c r="D45575" s="76"/>
      <c r="E45575" s="76"/>
      <c r="F45575" s="76"/>
      <c r="G45575" s="76"/>
      <c r="H45575" s="76"/>
      <c r="I45575" s="76"/>
      <c r="J45575" s="76"/>
      <c r="K45575" s="76"/>
      <c r="L45575" s="76"/>
      <c r="M45575" s="76"/>
      <c r="N45575" s="76"/>
    </row>
    <row r="45576" spans="1:14" x14ac:dyDescent="0.25">
      <c r="A45576" s="76"/>
      <c r="C45576" s="76"/>
      <c r="D45576" s="76"/>
      <c r="E45576" s="76"/>
      <c r="F45576" s="76"/>
      <c r="G45576" s="76"/>
      <c r="H45576" s="76"/>
      <c r="I45576" s="76"/>
      <c r="J45576" s="76"/>
      <c r="K45576" s="76"/>
      <c r="L45576" s="76"/>
      <c r="M45576" s="76"/>
      <c r="N45576" s="76"/>
    </row>
    <row r="45577" spans="1:14" x14ac:dyDescent="0.25">
      <c r="C45577" s="76"/>
      <c r="D45577" s="76"/>
      <c r="E45577" s="76"/>
      <c r="F45577" s="76"/>
      <c r="G45577" s="76"/>
      <c r="H45577" s="76"/>
      <c r="I45577" s="76"/>
      <c r="J45577" s="76"/>
      <c r="K45577" s="76"/>
      <c r="L45577" s="76"/>
      <c r="M45577" s="76"/>
      <c r="N45577" s="76"/>
    </row>
    <row r="45578" spans="1:14" x14ac:dyDescent="0.25">
      <c r="C45578" s="76"/>
      <c r="D45578" s="76"/>
      <c r="E45578" s="76"/>
      <c r="F45578" s="76"/>
      <c r="G45578" s="76"/>
      <c r="H45578" s="76"/>
      <c r="I45578" s="76"/>
      <c r="J45578" s="76"/>
      <c r="K45578" s="76"/>
      <c r="L45578" s="76"/>
      <c r="M45578" s="76"/>
      <c r="N45578" s="76"/>
    </row>
    <row r="45579" spans="1:14" x14ac:dyDescent="0.25">
      <c r="B45579" s="76"/>
      <c r="C45579" s="76"/>
      <c r="D45579" s="76"/>
      <c r="E45579" s="76"/>
      <c r="F45579" s="76"/>
      <c r="G45579" s="76"/>
      <c r="H45579" s="76"/>
      <c r="I45579" s="76"/>
      <c r="J45579" s="76"/>
      <c r="K45579" s="76"/>
      <c r="L45579" s="76"/>
      <c r="M45579" s="76"/>
      <c r="N45579" s="76"/>
    </row>
    <row r="45580" spans="1:14" x14ac:dyDescent="0.25">
      <c r="B45580" s="76"/>
      <c r="C45580" s="76"/>
      <c r="D45580" s="76"/>
      <c r="E45580" s="76"/>
      <c r="F45580" s="76"/>
      <c r="G45580" s="76"/>
      <c r="H45580" s="76"/>
      <c r="I45580" s="76"/>
      <c r="J45580" s="76"/>
      <c r="K45580" s="76"/>
      <c r="L45580" s="76"/>
      <c r="M45580" s="76"/>
      <c r="N45580" s="76"/>
    </row>
    <row r="45581" spans="1:14" x14ac:dyDescent="0.25">
      <c r="B45581" s="76"/>
      <c r="C45581" s="76"/>
      <c r="D45581" s="76"/>
      <c r="E45581" s="76"/>
      <c r="F45581" s="76"/>
      <c r="G45581" s="76"/>
      <c r="H45581" s="76"/>
      <c r="I45581" s="76"/>
      <c r="J45581" s="76"/>
      <c r="K45581" s="76"/>
      <c r="L45581" s="76"/>
      <c r="M45581" s="76"/>
      <c r="N45581" s="76"/>
    </row>
    <row r="45582" spans="1:14" x14ac:dyDescent="0.25">
      <c r="A45582" s="76"/>
      <c r="C45582" s="76"/>
      <c r="D45582" s="76"/>
      <c r="E45582" s="76"/>
      <c r="F45582" s="76"/>
      <c r="G45582" s="76"/>
      <c r="H45582" s="76"/>
      <c r="I45582" s="76"/>
      <c r="J45582" s="76"/>
      <c r="K45582" s="76"/>
      <c r="L45582" s="76"/>
      <c r="M45582" s="76"/>
      <c r="N45582" s="76"/>
    </row>
    <row r="45583" spans="1:14" x14ac:dyDescent="0.25">
      <c r="B45583" s="76"/>
      <c r="C45583" s="76"/>
      <c r="D45583" s="76"/>
      <c r="E45583" s="76"/>
      <c r="F45583" s="76"/>
      <c r="G45583" s="76"/>
      <c r="H45583" s="76"/>
      <c r="I45583" s="76"/>
      <c r="J45583" s="76"/>
      <c r="K45583" s="76"/>
      <c r="L45583" s="76"/>
      <c r="M45583" s="76"/>
      <c r="N45583" s="76"/>
    </row>
    <row r="45584" spans="1:14" x14ac:dyDescent="0.25">
      <c r="C45584" s="76"/>
      <c r="D45584" s="76"/>
      <c r="E45584" s="76"/>
      <c r="F45584" s="76"/>
      <c r="G45584" s="76"/>
      <c r="H45584" s="76"/>
      <c r="I45584" s="76"/>
      <c r="J45584" s="76"/>
      <c r="K45584" s="76"/>
      <c r="L45584" s="76"/>
      <c r="M45584" s="76"/>
      <c r="N45584" s="76"/>
    </row>
    <row r="45585" spans="1:14" x14ac:dyDescent="0.25">
      <c r="A45585" s="76"/>
      <c r="C45585" s="76"/>
      <c r="D45585" s="76"/>
      <c r="E45585" s="76"/>
      <c r="F45585" s="76"/>
      <c r="G45585" s="76"/>
      <c r="H45585" s="76"/>
      <c r="I45585" s="76"/>
      <c r="J45585" s="76"/>
      <c r="K45585" s="76"/>
      <c r="L45585" s="76"/>
      <c r="M45585" s="76"/>
      <c r="N45585" s="76"/>
    </row>
    <row r="45586" spans="1:14" x14ac:dyDescent="0.25">
      <c r="C45586" s="76"/>
      <c r="D45586" s="76"/>
      <c r="E45586" s="76"/>
      <c r="F45586" s="76"/>
      <c r="G45586" s="76"/>
      <c r="H45586" s="76"/>
      <c r="I45586" s="76"/>
      <c r="J45586" s="76"/>
      <c r="K45586" s="76"/>
      <c r="L45586" s="76"/>
      <c r="M45586" s="76"/>
      <c r="N45586" s="76"/>
    </row>
    <row r="45587" spans="1:14" x14ac:dyDescent="0.25">
      <c r="C45587" s="76"/>
      <c r="D45587" s="76"/>
      <c r="E45587" s="76"/>
      <c r="F45587" s="76"/>
      <c r="G45587" s="76"/>
      <c r="H45587" s="76"/>
      <c r="I45587" s="76"/>
      <c r="J45587" s="76"/>
      <c r="K45587" s="76"/>
      <c r="L45587" s="76"/>
      <c r="M45587" s="76"/>
      <c r="N45587" s="76"/>
    </row>
    <row r="45588" spans="1:14" x14ac:dyDescent="0.25">
      <c r="C45588" s="76"/>
      <c r="D45588" s="76"/>
      <c r="E45588" s="76"/>
      <c r="F45588" s="76"/>
      <c r="G45588" s="76"/>
      <c r="H45588" s="76"/>
      <c r="I45588" s="76"/>
      <c r="J45588" s="76"/>
      <c r="K45588" s="76"/>
      <c r="L45588" s="76"/>
      <c r="M45588" s="76"/>
      <c r="N45588" s="76"/>
    </row>
    <row r="45589" spans="1:14" x14ac:dyDescent="0.25">
      <c r="A45589" s="76"/>
      <c r="C45589" s="76"/>
      <c r="D45589" s="76"/>
      <c r="E45589" s="76"/>
      <c r="F45589" s="76"/>
      <c r="G45589" s="76"/>
      <c r="H45589" s="76"/>
      <c r="I45589" s="76"/>
      <c r="J45589" s="76"/>
      <c r="K45589" s="76"/>
      <c r="L45589" s="76"/>
      <c r="M45589" s="76"/>
      <c r="N45589" s="76"/>
    </row>
    <row r="45590" spans="1:14" x14ac:dyDescent="0.25">
      <c r="C45590" s="76"/>
      <c r="D45590" s="76"/>
      <c r="E45590" s="76"/>
      <c r="F45590" s="76"/>
      <c r="G45590" s="76"/>
      <c r="H45590" s="76"/>
      <c r="I45590" s="76"/>
      <c r="J45590" s="76"/>
      <c r="K45590" s="76"/>
      <c r="L45590" s="76"/>
      <c r="M45590" s="76"/>
      <c r="N45590" s="76"/>
    </row>
    <row r="45591" spans="1:14" x14ac:dyDescent="0.25">
      <c r="C45591" s="76"/>
      <c r="D45591" s="76"/>
      <c r="E45591" s="76"/>
      <c r="F45591" s="76"/>
      <c r="G45591" s="76"/>
      <c r="H45591" s="76"/>
      <c r="I45591" s="76"/>
      <c r="J45591" s="76"/>
      <c r="K45591" s="76"/>
      <c r="L45591" s="76"/>
      <c r="M45591" s="76"/>
      <c r="N45591" s="76"/>
    </row>
    <row r="45592" spans="1:14" x14ac:dyDescent="0.25">
      <c r="C45592" s="76"/>
      <c r="D45592" s="76"/>
      <c r="E45592" s="76"/>
      <c r="F45592" s="76"/>
      <c r="G45592" s="76"/>
      <c r="H45592" s="76"/>
      <c r="I45592" s="76"/>
      <c r="J45592" s="76"/>
      <c r="K45592" s="76"/>
      <c r="L45592" s="76"/>
      <c r="M45592" s="76"/>
      <c r="N45592" s="76"/>
    </row>
    <row r="45593" spans="1:14" x14ac:dyDescent="0.25">
      <c r="A45593" s="76"/>
      <c r="C45593" s="76"/>
      <c r="D45593" s="76"/>
      <c r="E45593" s="76"/>
      <c r="F45593" s="76"/>
      <c r="G45593" s="76"/>
      <c r="H45593" s="76"/>
      <c r="I45593" s="76"/>
      <c r="J45593" s="76"/>
      <c r="K45593" s="76"/>
      <c r="L45593" s="76"/>
      <c r="M45593" s="76"/>
      <c r="N45593" s="76"/>
    </row>
    <row r="45594" spans="1:14" x14ac:dyDescent="0.25">
      <c r="C45594" s="76"/>
      <c r="D45594" s="76"/>
      <c r="E45594" s="76"/>
      <c r="F45594" s="76"/>
      <c r="G45594" s="76"/>
      <c r="H45594" s="76"/>
      <c r="I45594" s="76"/>
      <c r="J45594" s="76"/>
      <c r="K45594" s="76"/>
      <c r="L45594" s="76"/>
      <c r="M45594" s="76"/>
      <c r="N45594" s="76"/>
    </row>
    <row r="45595" spans="1:14" x14ac:dyDescent="0.25">
      <c r="A45595" s="76"/>
      <c r="B45595" s="76"/>
      <c r="C45595" s="76"/>
      <c r="D45595" s="76"/>
      <c r="E45595" s="76"/>
      <c r="F45595" s="76"/>
      <c r="G45595" s="76"/>
      <c r="H45595" s="76"/>
      <c r="I45595" s="76"/>
      <c r="J45595" s="76"/>
      <c r="K45595" s="76"/>
      <c r="L45595" s="76"/>
      <c r="M45595" s="76"/>
      <c r="N45595" s="76"/>
    </row>
    <row r="45596" spans="1:14" x14ac:dyDescent="0.25">
      <c r="A45596" s="76"/>
      <c r="B45596" s="76"/>
      <c r="C45596" s="76"/>
      <c r="D45596" s="76"/>
      <c r="E45596" s="76"/>
      <c r="F45596" s="76"/>
      <c r="G45596" s="76"/>
      <c r="H45596" s="76"/>
      <c r="I45596" s="76"/>
      <c r="J45596" s="76"/>
      <c r="K45596" s="76"/>
      <c r="L45596" s="76"/>
      <c r="M45596" s="76"/>
      <c r="N45596" s="76"/>
    </row>
    <row r="45597" spans="1:14" x14ac:dyDescent="0.25">
      <c r="A45597" s="76"/>
      <c r="B45597" s="76"/>
      <c r="C45597" s="76"/>
      <c r="D45597" s="76"/>
      <c r="E45597" s="76"/>
      <c r="F45597" s="76"/>
      <c r="G45597" s="76"/>
      <c r="H45597" s="76"/>
      <c r="I45597" s="76"/>
      <c r="J45597" s="76"/>
      <c r="K45597" s="76"/>
      <c r="L45597" s="76"/>
      <c r="M45597" s="76"/>
      <c r="N45597" s="76"/>
    </row>
    <row r="45598" spans="1:14" x14ac:dyDescent="0.25">
      <c r="A45598" s="76"/>
      <c r="C45598" s="76"/>
      <c r="D45598" s="76"/>
      <c r="E45598" s="76"/>
      <c r="F45598" s="76"/>
      <c r="G45598" s="76"/>
      <c r="H45598" s="76"/>
      <c r="I45598" s="76"/>
      <c r="J45598" s="76"/>
      <c r="K45598" s="76"/>
      <c r="L45598" s="76"/>
      <c r="M45598" s="76"/>
      <c r="N45598" s="76"/>
    </row>
    <row r="45599" spans="1:14" x14ac:dyDescent="0.25">
      <c r="A45599" s="76"/>
      <c r="B45599" s="76"/>
      <c r="C45599" s="76"/>
      <c r="D45599" s="76"/>
      <c r="E45599" s="76"/>
      <c r="F45599" s="76"/>
      <c r="G45599" s="76"/>
      <c r="H45599" s="76"/>
      <c r="I45599" s="76"/>
      <c r="J45599" s="76"/>
      <c r="K45599" s="76"/>
      <c r="L45599" s="76"/>
      <c r="M45599" s="76"/>
      <c r="N45599" s="76"/>
    </row>
    <row r="45600" spans="1:14" x14ac:dyDescent="0.25">
      <c r="A45600" s="76"/>
      <c r="B45600" s="76"/>
      <c r="C45600" s="76"/>
      <c r="D45600" s="76"/>
      <c r="E45600" s="76"/>
      <c r="F45600" s="76"/>
      <c r="G45600" s="76"/>
      <c r="H45600" s="76"/>
      <c r="I45600" s="76"/>
      <c r="J45600" s="76"/>
      <c r="K45600" s="76"/>
      <c r="L45600" s="76"/>
      <c r="M45600" s="76"/>
      <c r="N45600" s="76"/>
    </row>
    <row r="45601" spans="1:14" x14ac:dyDescent="0.25">
      <c r="A45601" s="76"/>
      <c r="B45601" s="76"/>
      <c r="C45601" s="76"/>
      <c r="D45601" s="76"/>
      <c r="E45601" s="76"/>
      <c r="F45601" s="76"/>
      <c r="G45601" s="76"/>
      <c r="H45601" s="76"/>
      <c r="I45601" s="76"/>
      <c r="J45601" s="76"/>
      <c r="K45601" s="76"/>
      <c r="L45601" s="76"/>
      <c r="M45601" s="76"/>
      <c r="N45601" s="76"/>
    </row>
    <row r="45602" spans="1:14" x14ac:dyDescent="0.25">
      <c r="A45602" s="76"/>
      <c r="B45602" s="76"/>
      <c r="C45602" s="76"/>
      <c r="D45602" s="76"/>
      <c r="E45602" s="76"/>
      <c r="F45602" s="76"/>
      <c r="G45602" s="76"/>
      <c r="H45602" s="76"/>
      <c r="I45602" s="76"/>
      <c r="J45602" s="76"/>
      <c r="K45602" s="76"/>
      <c r="L45602" s="76"/>
      <c r="M45602" s="76"/>
      <c r="N45602" s="76"/>
    </row>
    <row r="45603" spans="1:14" x14ac:dyDescent="0.25">
      <c r="A45603" s="76"/>
      <c r="C45603" s="76"/>
      <c r="D45603" s="76"/>
      <c r="E45603" s="76"/>
      <c r="F45603" s="76"/>
      <c r="G45603" s="76"/>
      <c r="H45603" s="76"/>
      <c r="I45603" s="76"/>
      <c r="J45603" s="76"/>
      <c r="K45603" s="76"/>
      <c r="L45603" s="76"/>
      <c r="M45603" s="76"/>
      <c r="N45603" s="76"/>
    </row>
    <row r="45604" spans="1:14" x14ac:dyDescent="0.25">
      <c r="A45604" s="76"/>
      <c r="B45604" s="76"/>
      <c r="C45604" s="76"/>
      <c r="D45604" s="76"/>
      <c r="E45604" s="76"/>
      <c r="F45604" s="76"/>
      <c r="G45604" s="76"/>
      <c r="H45604" s="76"/>
      <c r="I45604" s="76"/>
      <c r="J45604" s="76"/>
      <c r="K45604" s="76"/>
      <c r="L45604" s="76"/>
      <c r="M45604" s="76"/>
      <c r="N45604" s="76"/>
    </row>
    <row r="45605" spans="1:14" x14ac:dyDescent="0.25">
      <c r="A45605" s="76"/>
      <c r="C45605" s="76"/>
      <c r="D45605" s="76"/>
      <c r="E45605" s="76"/>
      <c r="F45605" s="76"/>
      <c r="G45605" s="76"/>
      <c r="H45605" s="76"/>
      <c r="I45605" s="76"/>
      <c r="J45605" s="76"/>
      <c r="K45605" s="76"/>
      <c r="L45605" s="76"/>
      <c r="M45605" s="76"/>
      <c r="N45605" s="76"/>
    </row>
    <row r="45606" spans="1:14" x14ac:dyDescent="0.25">
      <c r="A45606" s="76"/>
      <c r="C45606" s="76"/>
      <c r="D45606" s="76"/>
      <c r="E45606" s="76"/>
      <c r="F45606" s="76"/>
      <c r="G45606" s="76"/>
      <c r="H45606" s="76"/>
      <c r="I45606" s="76"/>
      <c r="J45606" s="76"/>
      <c r="K45606" s="76"/>
      <c r="L45606" s="76"/>
      <c r="M45606" s="76"/>
      <c r="N45606" s="76"/>
    </row>
    <row r="45607" spans="1:14" x14ac:dyDescent="0.25">
      <c r="A45607" s="76"/>
      <c r="C45607" s="76"/>
      <c r="D45607" s="76"/>
      <c r="E45607" s="76"/>
      <c r="F45607" s="76"/>
      <c r="G45607" s="76"/>
      <c r="H45607" s="76"/>
      <c r="I45607" s="76"/>
      <c r="J45607" s="76"/>
      <c r="K45607" s="76"/>
      <c r="L45607" s="76"/>
      <c r="M45607" s="76"/>
      <c r="N45607" s="76"/>
    </row>
    <row r="45608" spans="1:14" x14ac:dyDescent="0.25">
      <c r="A45608" s="76"/>
      <c r="C45608" s="76"/>
      <c r="D45608" s="76"/>
      <c r="E45608" s="76"/>
      <c r="F45608" s="76"/>
      <c r="G45608" s="76"/>
      <c r="H45608" s="76"/>
      <c r="I45608" s="76"/>
      <c r="J45608" s="76"/>
      <c r="K45608" s="76"/>
      <c r="L45608" s="76"/>
      <c r="M45608" s="76"/>
      <c r="N45608" s="76"/>
    </row>
    <row r="45609" spans="1:14" x14ac:dyDescent="0.25">
      <c r="C45609" s="76"/>
      <c r="D45609" s="76"/>
      <c r="E45609" s="76"/>
      <c r="F45609" s="76"/>
      <c r="G45609" s="76"/>
      <c r="H45609" s="76"/>
      <c r="I45609" s="76"/>
      <c r="J45609" s="76"/>
      <c r="K45609" s="76"/>
      <c r="L45609" s="76"/>
      <c r="M45609" s="76"/>
      <c r="N45609" s="76"/>
    </row>
    <row r="45610" spans="1:14" x14ac:dyDescent="0.25">
      <c r="C45610" s="76"/>
      <c r="D45610" s="76"/>
      <c r="E45610" s="76"/>
      <c r="F45610" s="76"/>
      <c r="G45610" s="76"/>
      <c r="H45610" s="76"/>
      <c r="I45610" s="76"/>
      <c r="J45610" s="76"/>
      <c r="K45610" s="76"/>
      <c r="L45610" s="76"/>
      <c r="M45610" s="76"/>
      <c r="N45610" s="76"/>
    </row>
    <row r="45611" spans="1:14" x14ac:dyDescent="0.25">
      <c r="B45611" s="76"/>
      <c r="C45611" s="76"/>
      <c r="D45611" s="76"/>
      <c r="E45611" s="76"/>
      <c r="F45611" s="76"/>
      <c r="G45611" s="76"/>
      <c r="H45611" s="76"/>
      <c r="I45611" s="76"/>
      <c r="J45611" s="76"/>
      <c r="K45611" s="76"/>
      <c r="L45611" s="76"/>
      <c r="M45611" s="76"/>
      <c r="N45611" s="76"/>
    </row>
    <row r="45612" spans="1:14" x14ac:dyDescent="0.25">
      <c r="B45612" s="76"/>
      <c r="C45612" s="76"/>
      <c r="D45612" s="76"/>
      <c r="E45612" s="76"/>
      <c r="F45612" s="76"/>
      <c r="G45612" s="76"/>
      <c r="H45612" s="76"/>
      <c r="I45612" s="76"/>
      <c r="J45612" s="76"/>
      <c r="K45612" s="76"/>
      <c r="L45612" s="76"/>
      <c r="M45612" s="76"/>
      <c r="N45612" s="76"/>
    </row>
    <row r="45613" spans="1:14" x14ac:dyDescent="0.25">
      <c r="C45613" s="76"/>
      <c r="D45613" s="76"/>
      <c r="E45613" s="76"/>
      <c r="F45613" s="76"/>
      <c r="G45613" s="76"/>
      <c r="H45613" s="76"/>
      <c r="I45613" s="76"/>
      <c r="J45613" s="76"/>
      <c r="K45613" s="76"/>
      <c r="L45613" s="76"/>
      <c r="M45613" s="76"/>
      <c r="N45613" s="76"/>
    </row>
    <row r="45614" spans="1:14" x14ac:dyDescent="0.25">
      <c r="C45614" s="76"/>
      <c r="D45614" s="76"/>
      <c r="E45614" s="76"/>
      <c r="F45614" s="76"/>
      <c r="G45614" s="76"/>
      <c r="H45614" s="76"/>
      <c r="I45614" s="76"/>
      <c r="J45614" s="76"/>
      <c r="K45614" s="76"/>
      <c r="L45614" s="76"/>
      <c r="M45614" s="76"/>
      <c r="N45614" s="76"/>
    </row>
    <row r="45615" spans="1:14" x14ac:dyDescent="0.25">
      <c r="C45615" s="76"/>
      <c r="D45615" s="76"/>
      <c r="E45615" s="76"/>
      <c r="F45615" s="76"/>
      <c r="G45615" s="76"/>
      <c r="H45615" s="76"/>
      <c r="I45615" s="76"/>
      <c r="J45615" s="76"/>
      <c r="K45615" s="76"/>
      <c r="L45615" s="76"/>
      <c r="M45615" s="76"/>
      <c r="N45615" s="76"/>
    </row>
    <row r="45616" spans="1:14" x14ac:dyDescent="0.25">
      <c r="C45616" s="76"/>
      <c r="D45616" s="76"/>
      <c r="E45616" s="76"/>
      <c r="F45616" s="76"/>
      <c r="G45616" s="76"/>
      <c r="H45616" s="76"/>
      <c r="I45616" s="76"/>
      <c r="J45616" s="76"/>
      <c r="K45616" s="76"/>
      <c r="L45616" s="76"/>
      <c r="M45616" s="76"/>
      <c r="N45616" s="76"/>
    </row>
    <row r="45617" spans="1:14" x14ac:dyDescent="0.25">
      <c r="B45617" s="76"/>
      <c r="C45617" s="76"/>
      <c r="D45617" s="76"/>
      <c r="E45617" s="76"/>
      <c r="F45617" s="76"/>
      <c r="G45617" s="76"/>
      <c r="H45617" s="76"/>
      <c r="I45617" s="76"/>
      <c r="J45617" s="76"/>
      <c r="K45617" s="76"/>
      <c r="L45617" s="76"/>
      <c r="M45617" s="76"/>
      <c r="N45617" s="76"/>
    </row>
    <row r="45618" spans="1:14" x14ac:dyDescent="0.25">
      <c r="C45618" s="76"/>
      <c r="D45618" s="76"/>
      <c r="E45618" s="76"/>
      <c r="F45618" s="76"/>
      <c r="G45618" s="76"/>
      <c r="H45618" s="76"/>
      <c r="I45618" s="76"/>
      <c r="J45618" s="76"/>
      <c r="K45618" s="76"/>
      <c r="L45618" s="76"/>
      <c r="M45618" s="76"/>
      <c r="N45618" s="76"/>
    </row>
    <row r="45619" spans="1:14" x14ac:dyDescent="0.25">
      <c r="C45619" s="76"/>
      <c r="D45619" s="76"/>
      <c r="E45619" s="76"/>
      <c r="F45619" s="76"/>
      <c r="G45619" s="76"/>
      <c r="H45619" s="76"/>
      <c r="I45619" s="76"/>
      <c r="J45619" s="76"/>
      <c r="K45619" s="76"/>
      <c r="L45619" s="76"/>
      <c r="M45619" s="76"/>
      <c r="N45619" s="76"/>
    </row>
    <row r="45620" spans="1:14" x14ac:dyDescent="0.25">
      <c r="A45620" s="76"/>
      <c r="C45620" s="76"/>
      <c r="D45620" s="76"/>
      <c r="E45620" s="76"/>
      <c r="F45620" s="76"/>
      <c r="G45620" s="76"/>
      <c r="H45620" s="76"/>
      <c r="I45620" s="76"/>
      <c r="J45620" s="76"/>
      <c r="K45620" s="76"/>
      <c r="L45620" s="76"/>
      <c r="M45620" s="76"/>
      <c r="N45620" s="76"/>
    </row>
    <row r="45621" spans="1:14" x14ac:dyDescent="0.25">
      <c r="A45621" s="76"/>
      <c r="C45621" s="76"/>
      <c r="D45621" s="76"/>
      <c r="E45621" s="76"/>
      <c r="F45621" s="76"/>
      <c r="G45621" s="76"/>
      <c r="H45621" s="76"/>
      <c r="I45621" s="76"/>
      <c r="J45621" s="76"/>
      <c r="K45621" s="76"/>
      <c r="L45621" s="76"/>
      <c r="M45621" s="76"/>
      <c r="N45621" s="76"/>
    </row>
    <row r="45622" spans="1:14" x14ac:dyDescent="0.25">
      <c r="B45622" s="76"/>
      <c r="C45622" s="76"/>
      <c r="D45622" s="76"/>
      <c r="E45622" s="76"/>
      <c r="F45622" s="76"/>
      <c r="G45622" s="76"/>
      <c r="H45622" s="76"/>
      <c r="I45622" s="76"/>
      <c r="J45622" s="76"/>
      <c r="K45622" s="76"/>
      <c r="L45622" s="76"/>
      <c r="M45622" s="76"/>
      <c r="N45622" s="76"/>
    </row>
    <row r="45623" spans="1:14" x14ac:dyDescent="0.25">
      <c r="A45623" s="76"/>
      <c r="B45623" s="76"/>
      <c r="C45623" s="76"/>
      <c r="D45623" s="76"/>
      <c r="E45623" s="76"/>
      <c r="F45623" s="76"/>
      <c r="G45623" s="76"/>
      <c r="H45623" s="76"/>
      <c r="I45623" s="76"/>
      <c r="J45623" s="76"/>
      <c r="K45623" s="76"/>
      <c r="L45623" s="76"/>
      <c r="M45623" s="76"/>
      <c r="N45623" s="76"/>
    </row>
    <row r="45624" spans="1:14" x14ac:dyDescent="0.25">
      <c r="A45624" s="76"/>
      <c r="B45624" s="76"/>
      <c r="C45624" s="76"/>
      <c r="D45624" s="76"/>
      <c r="E45624" s="76"/>
      <c r="F45624" s="76"/>
      <c r="G45624" s="76"/>
      <c r="H45624" s="76"/>
      <c r="I45624" s="76"/>
      <c r="J45624" s="76"/>
      <c r="K45624" s="76"/>
      <c r="L45624" s="76"/>
      <c r="M45624" s="76"/>
      <c r="N45624" s="76"/>
    </row>
    <row r="45625" spans="1:14" x14ac:dyDescent="0.25">
      <c r="A45625" s="76"/>
      <c r="B45625" s="76"/>
      <c r="C45625" s="76"/>
      <c r="D45625" s="76"/>
      <c r="E45625" s="76"/>
      <c r="F45625" s="76"/>
      <c r="G45625" s="76"/>
      <c r="H45625" s="76"/>
      <c r="I45625" s="76"/>
      <c r="J45625" s="76"/>
      <c r="K45625" s="76"/>
      <c r="L45625" s="76"/>
      <c r="M45625" s="76"/>
      <c r="N45625" s="76"/>
    </row>
    <row r="45626" spans="1:14" x14ac:dyDescent="0.25">
      <c r="A45626" s="76"/>
      <c r="B45626" s="76"/>
      <c r="C45626" s="76"/>
      <c r="D45626" s="76"/>
      <c r="E45626" s="76"/>
      <c r="F45626" s="76"/>
      <c r="G45626" s="76"/>
      <c r="H45626" s="76"/>
      <c r="I45626" s="76"/>
      <c r="J45626" s="76"/>
      <c r="K45626" s="76"/>
      <c r="L45626" s="76"/>
      <c r="M45626" s="76"/>
      <c r="N45626" s="76"/>
    </row>
    <row r="45627" spans="1:14" x14ac:dyDescent="0.25">
      <c r="A45627" s="76"/>
      <c r="B45627" s="76"/>
      <c r="C45627" s="76"/>
      <c r="D45627" s="76"/>
      <c r="E45627" s="76"/>
      <c r="F45627" s="76"/>
      <c r="G45627" s="76"/>
      <c r="H45627" s="76"/>
      <c r="I45627" s="76"/>
      <c r="J45627" s="76"/>
      <c r="K45627" s="76"/>
      <c r="L45627" s="76"/>
      <c r="M45627" s="76"/>
      <c r="N45627" s="76"/>
    </row>
    <row r="45628" spans="1:14" x14ac:dyDescent="0.25">
      <c r="A45628" s="76"/>
      <c r="B45628" s="76"/>
      <c r="C45628" s="76"/>
      <c r="D45628" s="76"/>
      <c r="E45628" s="76"/>
      <c r="F45628" s="76"/>
      <c r="G45628" s="76"/>
      <c r="H45628" s="76"/>
      <c r="I45628" s="76"/>
      <c r="J45628" s="76"/>
      <c r="K45628" s="76"/>
      <c r="L45628" s="76"/>
      <c r="M45628" s="76"/>
      <c r="N45628" s="76"/>
    </row>
    <row r="45629" spans="1:14" x14ac:dyDescent="0.25">
      <c r="B45629" s="76"/>
      <c r="C45629" s="76"/>
      <c r="D45629" s="76"/>
      <c r="E45629" s="76"/>
      <c r="F45629" s="76"/>
      <c r="G45629" s="76"/>
      <c r="H45629" s="76"/>
      <c r="I45629" s="76"/>
      <c r="J45629" s="76"/>
      <c r="K45629" s="76"/>
      <c r="L45629" s="76"/>
      <c r="M45629" s="76"/>
      <c r="N45629" s="76"/>
    </row>
    <row r="45630" spans="1:14" x14ac:dyDescent="0.25">
      <c r="B45630" s="76"/>
      <c r="C45630" s="76"/>
      <c r="D45630" s="76"/>
      <c r="E45630" s="76"/>
      <c r="F45630" s="76"/>
      <c r="G45630" s="76"/>
      <c r="H45630" s="76"/>
      <c r="I45630" s="76"/>
      <c r="J45630" s="76"/>
      <c r="K45630" s="76"/>
      <c r="L45630" s="76"/>
      <c r="M45630" s="76"/>
      <c r="N45630" s="76"/>
    </row>
    <row r="45631" spans="1:14" x14ac:dyDescent="0.25">
      <c r="B45631" s="76"/>
      <c r="C45631" s="76"/>
      <c r="D45631" s="76"/>
      <c r="E45631" s="76"/>
      <c r="F45631" s="76"/>
      <c r="G45631" s="76"/>
      <c r="H45631" s="76"/>
      <c r="I45631" s="76"/>
      <c r="J45631" s="76"/>
      <c r="K45631" s="76"/>
      <c r="L45631" s="76"/>
      <c r="M45631" s="76"/>
      <c r="N45631" s="76"/>
    </row>
    <row r="45632" spans="1:14" x14ac:dyDescent="0.25">
      <c r="B45632" s="76"/>
      <c r="C45632" s="76"/>
      <c r="D45632" s="76"/>
      <c r="E45632" s="76"/>
      <c r="F45632" s="76"/>
      <c r="G45632" s="76"/>
      <c r="H45632" s="76"/>
      <c r="I45632" s="76"/>
      <c r="J45632" s="76"/>
      <c r="K45632" s="76"/>
      <c r="L45632" s="76"/>
      <c r="M45632" s="76"/>
      <c r="N45632" s="76"/>
    </row>
    <row r="45633" spans="1:14" x14ac:dyDescent="0.25">
      <c r="B45633" s="76"/>
      <c r="C45633" s="76"/>
      <c r="D45633" s="76"/>
      <c r="E45633" s="76"/>
      <c r="F45633" s="76"/>
      <c r="G45633" s="76"/>
      <c r="H45633" s="76"/>
      <c r="I45633" s="76"/>
      <c r="J45633" s="76"/>
      <c r="K45633" s="76"/>
      <c r="L45633" s="76"/>
      <c r="M45633" s="76"/>
      <c r="N45633" s="76"/>
    </row>
    <row r="45634" spans="1:14" x14ac:dyDescent="0.25">
      <c r="C45634" s="76"/>
      <c r="D45634" s="76"/>
      <c r="E45634" s="76"/>
      <c r="F45634" s="76"/>
      <c r="G45634" s="76"/>
      <c r="H45634" s="76"/>
      <c r="I45634" s="76"/>
      <c r="J45634" s="76"/>
      <c r="K45634" s="76"/>
      <c r="L45634" s="76"/>
      <c r="M45634" s="76"/>
      <c r="N45634" s="76"/>
    </row>
    <row r="45635" spans="1:14" x14ac:dyDescent="0.25">
      <c r="C45635" s="76"/>
      <c r="D45635" s="76"/>
      <c r="E45635" s="76"/>
      <c r="F45635" s="76"/>
      <c r="G45635" s="76"/>
      <c r="H45635" s="76"/>
      <c r="I45635" s="76"/>
      <c r="J45635" s="76"/>
      <c r="K45635" s="76"/>
      <c r="L45635" s="76"/>
      <c r="M45635" s="76"/>
      <c r="N45635" s="76"/>
    </row>
    <row r="45636" spans="1:14" x14ac:dyDescent="0.25">
      <c r="C45636" s="76"/>
      <c r="D45636" s="76"/>
      <c r="E45636" s="76"/>
      <c r="F45636" s="76"/>
      <c r="G45636" s="76"/>
      <c r="H45636" s="76"/>
      <c r="I45636" s="76"/>
      <c r="J45636" s="76"/>
      <c r="K45636" s="76"/>
      <c r="L45636" s="76"/>
      <c r="M45636" s="76"/>
      <c r="N45636" s="76"/>
    </row>
    <row r="45637" spans="1:14" x14ac:dyDescent="0.25">
      <c r="C45637" s="76"/>
      <c r="D45637" s="76"/>
      <c r="E45637" s="76"/>
      <c r="F45637" s="76"/>
      <c r="G45637" s="76"/>
      <c r="H45637" s="76"/>
      <c r="I45637" s="76"/>
      <c r="J45637" s="76"/>
      <c r="K45637" s="76"/>
      <c r="L45637" s="76"/>
      <c r="M45637" s="76"/>
      <c r="N45637" s="76"/>
    </row>
    <row r="45638" spans="1:14" x14ac:dyDescent="0.25">
      <c r="A45638" s="76"/>
      <c r="C45638" s="76"/>
      <c r="D45638" s="76"/>
      <c r="E45638" s="76"/>
      <c r="F45638" s="76"/>
      <c r="G45638" s="76"/>
      <c r="H45638" s="76"/>
      <c r="I45638" s="76"/>
      <c r="J45638" s="76"/>
      <c r="K45638" s="76"/>
      <c r="L45638" s="76"/>
      <c r="M45638" s="76"/>
      <c r="N45638" s="76"/>
    </row>
    <row r="45639" spans="1:14" x14ac:dyDescent="0.25">
      <c r="C45639" s="76"/>
      <c r="D45639" s="76"/>
      <c r="E45639" s="76"/>
      <c r="F45639" s="76"/>
      <c r="G45639" s="76"/>
      <c r="H45639" s="76"/>
      <c r="I45639" s="76"/>
      <c r="J45639" s="76"/>
      <c r="K45639" s="76"/>
      <c r="L45639" s="76"/>
      <c r="M45639" s="76"/>
      <c r="N45639" s="76"/>
    </row>
    <row r="45640" spans="1:14" x14ac:dyDescent="0.25">
      <c r="C45640" s="76"/>
      <c r="D45640" s="76"/>
      <c r="E45640" s="76"/>
      <c r="F45640" s="76"/>
      <c r="G45640" s="76"/>
      <c r="H45640" s="76"/>
      <c r="I45640" s="76"/>
      <c r="J45640" s="76"/>
      <c r="K45640" s="76"/>
      <c r="L45640" s="76"/>
      <c r="M45640" s="76"/>
      <c r="N45640" s="76"/>
    </row>
    <row r="45641" spans="1:14" x14ac:dyDescent="0.25">
      <c r="A45641" s="76"/>
      <c r="C45641" s="76"/>
      <c r="D45641" s="76"/>
      <c r="E45641" s="76"/>
      <c r="F45641" s="76"/>
      <c r="G45641" s="76"/>
      <c r="H45641" s="76"/>
      <c r="I45641" s="76"/>
      <c r="J45641" s="76"/>
      <c r="K45641" s="76"/>
      <c r="L45641" s="76"/>
      <c r="M45641" s="76"/>
      <c r="N45641" s="76"/>
    </row>
    <row r="45642" spans="1:14" x14ac:dyDescent="0.25">
      <c r="C45642" s="76"/>
      <c r="D45642" s="76"/>
      <c r="E45642" s="76"/>
      <c r="F45642" s="76"/>
      <c r="G45642" s="76"/>
      <c r="H45642" s="76"/>
      <c r="I45642" s="76"/>
      <c r="J45642" s="76"/>
      <c r="K45642" s="76"/>
      <c r="L45642" s="76"/>
      <c r="M45642" s="76"/>
      <c r="N45642" s="76"/>
    </row>
    <row r="45643" spans="1:14" x14ac:dyDescent="0.25">
      <c r="A45643" s="76"/>
      <c r="C45643" s="76"/>
      <c r="D45643" s="76"/>
      <c r="E45643" s="76"/>
      <c r="F45643" s="76"/>
      <c r="G45643" s="76"/>
      <c r="H45643" s="76"/>
      <c r="I45643" s="76"/>
      <c r="J45643" s="76"/>
      <c r="K45643" s="76"/>
      <c r="L45643" s="76"/>
      <c r="M45643" s="76"/>
      <c r="N45643" s="76"/>
    </row>
    <row r="45644" spans="1:14" x14ac:dyDescent="0.25">
      <c r="A45644" s="76"/>
      <c r="C45644" s="76"/>
      <c r="D45644" s="76"/>
      <c r="E45644" s="76"/>
      <c r="F45644" s="76"/>
      <c r="G45644" s="76"/>
      <c r="H45644" s="76"/>
      <c r="I45644" s="76"/>
      <c r="J45644" s="76"/>
      <c r="K45644" s="76"/>
      <c r="L45644" s="76"/>
      <c r="M45644" s="76"/>
      <c r="N45644" s="76"/>
    </row>
    <row r="45645" spans="1:14" x14ac:dyDescent="0.25">
      <c r="A45645" s="76"/>
      <c r="C45645" s="76"/>
      <c r="D45645" s="76"/>
      <c r="E45645" s="76"/>
      <c r="F45645" s="76"/>
      <c r="G45645" s="76"/>
      <c r="H45645" s="76"/>
      <c r="I45645" s="76"/>
      <c r="J45645" s="76"/>
      <c r="K45645" s="76"/>
      <c r="L45645" s="76"/>
      <c r="M45645" s="76"/>
      <c r="N45645" s="76"/>
    </row>
    <row r="45646" spans="1:14" x14ac:dyDescent="0.25">
      <c r="C45646" s="76"/>
      <c r="D45646" s="76"/>
      <c r="E45646" s="76"/>
      <c r="F45646" s="76"/>
      <c r="G45646" s="76"/>
      <c r="H45646" s="76"/>
      <c r="I45646" s="76"/>
      <c r="J45646" s="76"/>
      <c r="K45646" s="76"/>
      <c r="L45646" s="76"/>
      <c r="M45646" s="76"/>
      <c r="N45646" s="76"/>
    </row>
    <row r="45647" spans="1:14" x14ac:dyDescent="0.25">
      <c r="C45647" s="76"/>
      <c r="D45647" s="76"/>
      <c r="E45647" s="76"/>
      <c r="F45647" s="76"/>
      <c r="G45647" s="76"/>
      <c r="H45647" s="76"/>
      <c r="I45647" s="76"/>
      <c r="J45647" s="76"/>
      <c r="K45647" s="76"/>
      <c r="L45647" s="76"/>
      <c r="M45647" s="76"/>
      <c r="N45647" s="76"/>
    </row>
    <row r="45648" spans="1:14" x14ac:dyDescent="0.25">
      <c r="B45648" s="76"/>
      <c r="C45648" s="76"/>
      <c r="D45648" s="76"/>
      <c r="E45648" s="76"/>
      <c r="F45648" s="76"/>
      <c r="G45648" s="76"/>
      <c r="H45648" s="76"/>
      <c r="I45648" s="76"/>
      <c r="J45648" s="76"/>
      <c r="K45648" s="76"/>
      <c r="L45648" s="76"/>
      <c r="M45648" s="76"/>
      <c r="N45648" s="76"/>
    </row>
    <row r="45649" spans="1:14" x14ac:dyDescent="0.25">
      <c r="B45649" s="76"/>
      <c r="C45649" s="76"/>
      <c r="D45649" s="76"/>
      <c r="E45649" s="76"/>
      <c r="F45649" s="76"/>
      <c r="G45649" s="76"/>
      <c r="H45649" s="76"/>
      <c r="I45649" s="76"/>
      <c r="J45649" s="76"/>
      <c r="K45649" s="76"/>
      <c r="L45649" s="76"/>
      <c r="M45649" s="76"/>
      <c r="N45649" s="76"/>
    </row>
    <row r="45650" spans="1:14" x14ac:dyDescent="0.25">
      <c r="B45650" s="76"/>
      <c r="C45650" s="76"/>
      <c r="D45650" s="76"/>
      <c r="E45650" s="76"/>
      <c r="F45650" s="76"/>
      <c r="G45650" s="76"/>
      <c r="H45650" s="76"/>
      <c r="I45650" s="76"/>
      <c r="J45650" s="76"/>
      <c r="K45650" s="76"/>
      <c r="L45650" s="76"/>
      <c r="M45650" s="76"/>
      <c r="N45650" s="76"/>
    </row>
    <row r="45651" spans="1:14" x14ac:dyDescent="0.25">
      <c r="A45651" s="76"/>
      <c r="B45651" s="76"/>
      <c r="C45651" s="76"/>
      <c r="D45651" s="76"/>
      <c r="E45651" s="76"/>
      <c r="F45651" s="76"/>
      <c r="G45651" s="76"/>
      <c r="H45651" s="76"/>
      <c r="I45651" s="76"/>
      <c r="J45651" s="76"/>
      <c r="K45651" s="76"/>
      <c r="L45651" s="76"/>
      <c r="M45651" s="76"/>
      <c r="N45651" s="76"/>
    </row>
    <row r="45652" spans="1:14" x14ac:dyDescent="0.25">
      <c r="B45652" s="76"/>
      <c r="C45652" s="76"/>
      <c r="D45652" s="76"/>
      <c r="E45652" s="76"/>
      <c r="F45652" s="76"/>
      <c r="G45652" s="76"/>
      <c r="H45652" s="76"/>
      <c r="I45652" s="76"/>
      <c r="J45652" s="76"/>
      <c r="K45652" s="76"/>
      <c r="L45652" s="76"/>
      <c r="M45652" s="76"/>
      <c r="N45652" s="76"/>
    </row>
    <row r="45653" spans="1:14" x14ac:dyDescent="0.25">
      <c r="B45653" s="76"/>
      <c r="C45653" s="76"/>
      <c r="D45653" s="76"/>
      <c r="E45653" s="76"/>
      <c r="F45653" s="76"/>
      <c r="G45653" s="76"/>
      <c r="H45653" s="76"/>
      <c r="I45653" s="76"/>
      <c r="J45653" s="76"/>
      <c r="K45653" s="76"/>
      <c r="L45653" s="76"/>
      <c r="M45653" s="76"/>
      <c r="N45653" s="76"/>
    </row>
    <row r="45654" spans="1:14" x14ac:dyDescent="0.25">
      <c r="A45654" s="76"/>
      <c r="C45654" s="76"/>
      <c r="D45654" s="76"/>
      <c r="E45654" s="76"/>
      <c r="F45654" s="76"/>
      <c r="G45654" s="76"/>
      <c r="H45654" s="76"/>
      <c r="I45654" s="76"/>
      <c r="J45654" s="76"/>
      <c r="K45654" s="76"/>
      <c r="L45654" s="76"/>
      <c r="M45654" s="76"/>
      <c r="N45654" s="76"/>
    </row>
    <row r="45655" spans="1:14" x14ac:dyDescent="0.25">
      <c r="A45655" s="76"/>
      <c r="C45655" s="76"/>
      <c r="D45655" s="76"/>
      <c r="E45655" s="76"/>
      <c r="F45655" s="76"/>
      <c r="G45655" s="76"/>
      <c r="H45655" s="76"/>
      <c r="I45655" s="76"/>
      <c r="J45655" s="76"/>
      <c r="K45655" s="76"/>
      <c r="L45655" s="76"/>
      <c r="M45655" s="76"/>
      <c r="N45655" s="76"/>
    </row>
    <row r="45656" spans="1:14" x14ac:dyDescent="0.25">
      <c r="C45656" s="76"/>
      <c r="D45656" s="76"/>
      <c r="E45656" s="76"/>
      <c r="F45656" s="76"/>
      <c r="G45656" s="76"/>
      <c r="H45656" s="76"/>
      <c r="I45656" s="76"/>
      <c r="J45656" s="76"/>
      <c r="K45656" s="76"/>
      <c r="L45656" s="76"/>
      <c r="M45656" s="76"/>
      <c r="N45656" s="76"/>
    </row>
    <row r="45657" spans="1:14" x14ac:dyDescent="0.25">
      <c r="B45657" s="76"/>
      <c r="C45657" s="76"/>
      <c r="D45657" s="76"/>
      <c r="E45657" s="76"/>
      <c r="F45657" s="76"/>
      <c r="G45657" s="76"/>
      <c r="H45657" s="76"/>
      <c r="I45657" s="76"/>
      <c r="J45657" s="76"/>
      <c r="K45657" s="76"/>
      <c r="L45657" s="76"/>
      <c r="M45657" s="76"/>
      <c r="N45657" s="76"/>
    </row>
    <row r="45658" spans="1:14" x14ac:dyDescent="0.25">
      <c r="B45658" s="76"/>
      <c r="C45658" s="76"/>
      <c r="D45658" s="76"/>
      <c r="E45658" s="76"/>
      <c r="F45658" s="76"/>
      <c r="G45658" s="76"/>
      <c r="H45658" s="76"/>
      <c r="I45658" s="76"/>
      <c r="J45658" s="76"/>
      <c r="K45658" s="76"/>
      <c r="L45658" s="76"/>
      <c r="M45658" s="76"/>
      <c r="N45658" s="76"/>
    </row>
    <row r="45659" spans="1:14" x14ac:dyDescent="0.25">
      <c r="B45659" s="76"/>
      <c r="C45659" s="76"/>
      <c r="D45659" s="76"/>
      <c r="E45659" s="76"/>
      <c r="F45659" s="76"/>
      <c r="G45659" s="76"/>
      <c r="H45659" s="76"/>
      <c r="I45659" s="76"/>
      <c r="J45659" s="76"/>
      <c r="K45659" s="76"/>
      <c r="L45659" s="76"/>
      <c r="M45659" s="76"/>
      <c r="N45659" s="76"/>
    </row>
    <row r="45660" spans="1:14" x14ac:dyDescent="0.25">
      <c r="B45660" s="76"/>
      <c r="C45660" s="76"/>
      <c r="D45660" s="76"/>
      <c r="E45660" s="76"/>
      <c r="F45660" s="76"/>
      <c r="G45660" s="76"/>
      <c r="H45660" s="76"/>
      <c r="I45660" s="76"/>
      <c r="J45660" s="76"/>
      <c r="K45660" s="76"/>
      <c r="L45660" s="76"/>
      <c r="M45660" s="76"/>
      <c r="N45660" s="76"/>
    </row>
    <row r="45661" spans="1:14" x14ac:dyDescent="0.25">
      <c r="B45661" s="76"/>
      <c r="C45661" s="76"/>
      <c r="D45661" s="76"/>
      <c r="E45661" s="76"/>
      <c r="F45661" s="76"/>
      <c r="G45661" s="76"/>
      <c r="H45661" s="76"/>
      <c r="I45661" s="76"/>
      <c r="J45661" s="76"/>
      <c r="K45661" s="76"/>
      <c r="L45661" s="76"/>
      <c r="M45661" s="76"/>
      <c r="N45661" s="76"/>
    </row>
    <row r="45662" spans="1:14" x14ac:dyDescent="0.25">
      <c r="A45662" s="76"/>
      <c r="B45662" s="76"/>
      <c r="C45662" s="76"/>
      <c r="D45662" s="76"/>
      <c r="E45662" s="76"/>
      <c r="F45662" s="76"/>
      <c r="G45662" s="76"/>
      <c r="H45662" s="76"/>
      <c r="I45662" s="76"/>
      <c r="J45662" s="76"/>
      <c r="K45662" s="76"/>
      <c r="L45662" s="76"/>
      <c r="M45662" s="76"/>
      <c r="N45662" s="76"/>
    </row>
    <row r="45663" spans="1:14" x14ac:dyDescent="0.25">
      <c r="A45663" s="76"/>
      <c r="B45663" s="76"/>
      <c r="C45663" s="76"/>
      <c r="D45663" s="76"/>
      <c r="E45663" s="76"/>
      <c r="F45663" s="76"/>
      <c r="G45663" s="76"/>
      <c r="H45663" s="76"/>
      <c r="I45663" s="76"/>
      <c r="J45663" s="76"/>
      <c r="K45663" s="76"/>
      <c r="L45663" s="76"/>
      <c r="M45663" s="76"/>
      <c r="N45663" s="76"/>
    </row>
    <row r="45664" spans="1:14" x14ac:dyDescent="0.25">
      <c r="A45664" s="76"/>
      <c r="B45664" s="76"/>
      <c r="C45664" s="76"/>
      <c r="D45664" s="76"/>
      <c r="E45664" s="76"/>
      <c r="F45664" s="76"/>
      <c r="G45664" s="76"/>
      <c r="H45664" s="76"/>
      <c r="I45664" s="76"/>
      <c r="J45664" s="76"/>
      <c r="K45664" s="76"/>
      <c r="L45664" s="76"/>
      <c r="M45664" s="76"/>
      <c r="N45664" s="76"/>
    </row>
    <row r="45665" spans="1:14" x14ac:dyDescent="0.25">
      <c r="A45665" s="76"/>
      <c r="B45665" s="76"/>
      <c r="C45665" s="76"/>
      <c r="D45665" s="76"/>
      <c r="E45665" s="76"/>
      <c r="F45665" s="76"/>
      <c r="G45665" s="76"/>
      <c r="H45665" s="76"/>
      <c r="I45665" s="76"/>
      <c r="J45665" s="76"/>
      <c r="K45665" s="76"/>
      <c r="L45665" s="76"/>
      <c r="M45665" s="76"/>
      <c r="N45665" s="76"/>
    </row>
    <row r="45666" spans="1:14" x14ac:dyDescent="0.25">
      <c r="A45666" s="76"/>
      <c r="C45666" s="76"/>
      <c r="D45666" s="76"/>
      <c r="E45666" s="76"/>
      <c r="F45666" s="76"/>
      <c r="G45666" s="76"/>
      <c r="H45666" s="76"/>
      <c r="I45666" s="76"/>
      <c r="J45666" s="76"/>
      <c r="K45666" s="76"/>
      <c r="L45666" s="76"/>
      <c r="M45666" s="76"/>
      <c r="N45666" s="76"/>
    </row>
    <row r="45667" spans="1:14" x14ac:dyDescent="0.25">
      <c r="A45667" s="76"/>
      <c r="C45667" s="76"/>
      <c r="D45667" s="76"/>
      <c r="E45667" s="76"/>
      <c r="F45667" s="76"/>
      <c r="G45667" s="76"/>
      <c r="H45667" s="76"/>
      <c r="I45667" s="76"/>
      <c r="J45667" s="76"/>
      <c r="K45667" s="76"/>
      <c r="L45667" s="76"/>
      <c r="M45667" s="76"/>
      <c r="N45667" s="76"/>
    </row>
    <row r="45668" spans="1:14" x14ac:dyDescent="0.25">
      <c r="A45668" s="76"/>
      <c r="C45668" s="76"/>
      <c r="D45668" s="76"/>
      <c r="E45668" s="76"/>
      <c r="F45668" s="76"/>
      <c r="G45668" s="76"/>
      <c r="H45668" s="76"/>
      <c r="I45668" s="76"/>
      <c r="J45668" s="76"/>
      <c r="K45668" s="76"/>
      <c r="L45668" s="76"/>
      <c r="M45668" s="76"/>
      <c r="N45668" s="76"/>
    </row>
    <row r="45669" spans="1:14" x14ac:dyDescent="0.25">
      <c r="A45669" s="76"/>
      <c r="C45669" s="76"/>
      <c r="D45669" s="76"/>
      <c r="E45669" s="76"/>
      <c r="F45669" s="76"/>
      <c r="G45669" s="76"/>
      <c r="H45669" s="76"/>
      <c r="I45669" s="76"/>
      <c r="J45669" s="76"/>
      <c r="K45669" s="76"/>
      <c r="L45669" s="76"/>
      <c r="M45669" s="76"/>
      <c r="N45669" s="76"/>
    </row>
    <row r="45670" spans="1:14" x14ac:dyDescent="0.25">
      <c r="C45670" s="76"/>
      <c r="D45670" s="76"/>
      <c r="E45670" s="76"/>
      <c r="F45670" s="76"/>
      <c r="G45670" s="76"/>
      <c r="H45670" s="76"/>
      <c r="I45670" s="76"/>
      <c r="J45670" s="76"/>
      <c r="K45670" s="76"/>
      <c r="L45670" s="76"/>
      <c r="M45670" s="76"/>
      <c r="N45670" s="76"/>
    </row>
    <row r="45671" spans="1:14" x14ac:dyDescent="0.25">
      <c r="B45671" s="76"/>
      <c r="C45671" s="76"/>
      <c r="D45671" s="76"/>
      <c r="E45671" s="76"/>
      <c r="F45671" s="76"/>
      <c r="G45671" s="76"/>
      <c r="H45671" s="76"/>
      <c r="I45671" s="76"/>
      <c r="J45671" s="76"/>
      <c r="K45671" s="76"/>
      <c r="L45671" s="76"/>
      <c r="M45671" s="76"/>
      <c r="N45671" s="76"/>
    </row>
    <row r="45672" spans="1:14" x14ac:dyDescent="0.25">
      <c r="B45672" s="76"/>
      <c r="C45672" s="76"/>
      <c r="D45672" s="76"/>
      <c r="E45672" s="76"/>
      <c r="F45672" s="76"/>
      <c r="G45672" s="76"/>
      <c r="H45672" s="76"/>
      <c r="I45672" s="76"/>
      <c r="J45672" s="76"/>
      <c r="K45672" s="76"/>
      <c r="L45672" s="76"/>
      <c r="M45672" s="76"/>
      <c r="N45672" s="76"/>
    </row>
    <row r="45673" spans="1:14" x14ac:dyDescent="0.25">
      <c r="C45673" s="76"/>
      <c r="D45673" s="76"/>
      <c r="E45673" s="76"/>
      <c r="F45673" s="76"/>
      <c r="G45673" s="76"/>
      <c r="H45673" s="76"/>
      <c r="I45673" s="76"/>
      <c r="J45673" s="76"/>
      <c r="K45673" s="76"/>
      <c r="L45673" s="76"/>
      <c r="M45673" s="76"/>
      <c r="N45673" s="76"/>
    </row>
    <row r="45674" spans="1:14" x14ac:dyDescent="0.25">
      <c r="C45674" s="76"/>
      <c r="D45674" s="76"/>
      <c r="E45674" s="76"/>
      <c r="F45674" s="76"/>
      <c r="G45674" s="76"/>
      <c r="H45674" s="76"/>
      <c r="I45674" s="76"/>
      <c r="J45674" s="76"/>
      <c r="K45674" s="76"/>
      <c r="L45674" s="76"/>
      <c r="M45674" s="76"/>
      <c r="N45674" s="76"/>
    </row>
    <row r="45675" spans="1:14" x14ac:dyDescent="0.25">
      <c r="C45675" s="76"/>
      <c r="D45675" s="76"/>
      <c r="E45675" s="76"/>
      <c r="F45675" s="76"/>
      <c r="G45675" s="76"/>
      <c r="H45675" s="76"/>
      <c r="I45675" s="76"/>
      <c r="J45675" s="76"/>
      <c r="K45675" s="76"/>
      <c r="L45675" s="76"/>
      <c r="M45675" s="76"/>
      <c r="N45675" s="76"/>
    </row>
    <row r="45676" spans="1:14" x14ac:dyDescent="0.25">
      <c r="A45676" s="76"/>
      <c r="B45676" s="76"/>
      <c r="C45676" s="76"/>
      <c r="D45676" s="76"/>
      <c r="E45676" s="76"/>
      <c r="F45676" s="76"/>
      <c r="G45676" s="76"/>
      <c r="H45676" s="76"/>
      <c r="I45676" s="76"/>
      <c r="J45676" s="76"/>
      <c r="K45676" s="76"/>
      <c r="L45676" s="76"/>
      <c r="M45676" s="76"/>
      <c r="N45676" s="76"/>
    </row>
    <row r="45677" spans="1:14" x14ac:dyDescent="0.25">
      <c r="C45677" s="76"/>
      <c r="D45677" s="76"/>
      <c r="E45677" s="76"/>
      <c r="F45677" s="76"/>
      <c r="G45677" s="76"/>
      <c r="H45677" s="76"/>
      <c r="I45677" s="76"/>
      <c r="J45677" s="76"/>
      <c r="K45677" s="76"/>
      <c r="L45677" s="76"/>
      <c r="M45677" s="76"/>
      <c r="N45677" s="76"/>
    </row>
    <row r="45678" spans="1:14" x14ac:dyDescent="0.25">
      <c r="B45678" s="76"/>
      <c r="C45678" s="76"/>
      <c r="D45678" s="76"/>
      <c r="E45678" s="76"/>
      <c r="F45678" s="76"/>
      <c r="G45678" s="76"/>
      <c r="H45678" s="76"/>
      <c r="I45678" s="76"/>
      <c r="J45678" s="76"/>
      <c r="K45678" s="76"/>
      <c r="L45678" s="76"/>
      <c r="M45678" s="76"/>
      <c r="N45678" s="76"/>
    </row>
    <row r="45679" spans="1:14" x14ac:dyDescent="0.25">
      <c r="A45679" s="76"/>
      <c r="C45679" s="76"/>
      <c r="D45679" s="76"/>
      <c r="E45679" s="76"/>
      <c r="F45679" s="76"/>
      <c r="G45679" s="76"/>
      <c r="H45679" s="76"/>
      <c r="I45679" s="76"/>
      <c r="J45679" s="76"/>
      <c r="K45679" s="76"/>
      <c r="L45679" s="76"/>
      <c r="M45679" s="76"/>
      <c r="N45679" s="76"/>
    </row>
    <row r="45680" spans="1:14" x14ac:dyDescent="0.25">
      <c r="A45680" s="76"/>
      <c r="C45680" s="76"/>
      <c r="D45680" s="76"/>
      <c r="E45680" s="76"/>
      <c r="F45680" s="76"/>
      <c r="G45680" s="76"/>
      <c r="H45680" s="76"/>
      <c r="I45680" s="76"/>
      <c r="J45680" s="76"/>
      <c r="K45680" s="76"/>
      <c r="L45680" s="76"/>
      <c r="M45680" s="76"/>
      <c r="N45680" s="76"/>
    </row>
    <row r="45681" spans="1:14" x14ac:dyDescent="0.25">
      <c r="C45681" s="76"/>
      <c r="D45681" s="76"/>
      <c r="E45681" s="76"/>
      <c r="F45681" s="76"/>
      <c r="G45681" s="76"/>
      <c r="H45681" s="76"/>
      <c r="I45681" s="76"/>
      <c r="J45681" s="76"/>
      <c r="K45681" s="76"/>
      <c r="L45681" s="76"/>
      <c r="M45681" s="76"/>
      <c r="N45681" s="76"/>
    </row>
    <row r="45682" spans="1:14" x14ac:dyDescent="0.25">
      <c r="C45682" s="76"/>
      <c r="D45682" s="76"/>
      <c r="E45682" s="76"/>
      <c r="F45682" s="76"/>
      <c r="G45682" s="76"/>
      <c r="H45682" s="76"/>
      <c r="I45682" s="76"/>
      <c r="J45682" s="76"/>
      <c r="K45682" s="76"/>
      <c r="L45682" s="76"/>
      <c r="M45682" s="76"/>
      <c r="N45682" s="76"/>
    </row>
    <row r="45683" spans="1:14" x14ac:dyDescent="0.25">
      <c r="A45683" s="76"/>
      <c r="C45683" s="76"/>
      <c r="D45683" s="76"/>
      <c r="E45683" s="76"/>
      <c r="F45683" s="76"/>
      <c r="G45683" s="76"/>
      <c r="H45683" s="76"/>
      <c r="I45683" s="76"/>
      <c r="J45683" s="76"/>
      <c r="K45683" s="76"/>
      <c r="L45683" s="76"/>
      <c r="M45683" s="76"/>
      <c r="N45683" s="76"/>
    </row>
    <row r="45684" spans="1:14" x14ac:dyDescent="0.25">
      <c r="C45684" s="76"/>
      <c r="D45684" s="76"/>
      <c r="E45684" s="76"/>
      <c r="F45684" s="76"/>
      <c r="G45684" s="76"/>
      <c r="H45684" s="76"/>
      <c r="I45684" s="76"/>
      <c r="J45684" s="76"/>
      <c r="K45684" s="76"/>
      <c r="L45684" s="76"/>
      <c r="M45684" s="76"/>
      <c r="N45684" s="76"/>
    </row>
    <row r="45685" spans="1:14" x14ac:dyDescent="0.25">
      <c r="B45685" s="76"/>
      <c r="C45685" s="76"/>
      <c r="D45685" s="76"/>
      <c r="E45685" s="76"/>
      <c r="F45685" s="76"/>
      <c r="G45685" s="76"/>
      <c r="H45685" s="76"/>
      <c r="I45685" s="76"/>
      <c r="J45685" s="76"/>
      <c r="K45685" s="76"/>
      <c r="L45685" s="76"/>
      <c r="M45685" s="76"/>
      <c r="N45685" s="76"/>
    </row>
    <row r="45686" spans="1:14" x14ac:dyDescent="0.25">
      <c r="A45686" s="76"/>
      <c r="B45686" s="76"/>
      <c r="C45686" s="76"/>
      <c r="D45686" s="76"/>
      <c r="E45686" s="76"/>
      <c r="F45686" s="76"/>
      <c r="G45686" s="76"/>
      <c r="H45686" s="76"/>
      <c r="I45686" s="76"/>
      <c r="J45686" s="76"/>
      <c r="K45686" s="76"/>
      <c r="L45686" s="76"/>
      <c r="M45686" s="76"/>
      <c r="N45686" s="76"/>
    </row>
    <row r="45687" spans="1:14" x14ac:dyDescent="0.25">
      <c r="C45687" s="76"/>
      <c r="D45687" s="76"/>
      <c r="E45687" s="76"/>
      <c r="F45687" s="76"/>
      <c r="G45687" s="76"/>
      <c r="H45687" s="76"/>
      <c r="I45687" s="76"/>
      <c r="J45687" s="76"/>
      <c r="K45687" s="76"/>
      <c r="L45687" s="76"/>
      <c r="M45687" s="76"/>
      <c r="N45687" s="76"/>
    </row>
    <row r="45688" spans="1:14" x14ac:dyDescent="0.25">
      <c r="C45688" s="76"/>
      <c r="D45688" s="76"/>
      <c r="E45688" s="76"/>
      <c r="F45688" s="76"/>
      <c r="G45688" s="76"/>
      <c r="H45688" s="76"/>
      <c r="I45688" s="76"/>
      <c r="J45688" s="76"/>
      <c r="K45688" s="76"/>
      <c r="L45688" s="76"/>
      <c r="M45688" s="76"/>
      <c r="N45688" s="76"/>
    </row>
    <row r="45689" spans="1:14" x14ac:dyDescent="0.25">
      <c r="C45689" s="76"/>
      <c r="D45689" s="76"/>
      <c r="E45689" s="76"/>
      <c r="F45689" s="76"/>
      <c r="G45689" s="76"/>
      <c r="H45689" s="76"/>
      <c r="I45689" s="76"/>
      <c r="J45689" s="76"/>
      <c r="K45689" s="76"/>
      <c r="L45689" s="76"/>
      <c r="M45689" s="76"/>
      <c r="N45689" s="76"/>
    </row>
    <row r="45690" spans="1:14" x14ac:dyDescent="0.25">
      <c r="C45690" s="76"/>
      <c r="D45690" s="76"/>
      <c r="E45690" s="76"/>
      <c r="F45690" s="76"/>
      <c r="G45690" s="76"/>
      <c r="H45690" s="76"/>
      <c r="I45690" s="76"/>
      <c r="J45690" s="76"/>
      <c r="K45690" s="76"/>
      <c r="L45690" s="76"/>
      <c r="M45690" s="76"/>
      <c r="N45690" s="76"/>
    </row>
    <row r="45691" spans="1:14" x14ac:dyDescent="0.25">
      <c r="A45691" s="76"/>
      <c r="B45691" s="76"/>
      <c r="C45691" s="76"/>
      <c r="D45691" s="76"/>
      <c r="E45691" s="76"/>
      <c r="F45691" s="76"/>
      <c r="G45691" s="76"/>
      <c r="H45691" s="76"/>
      <c r="I45691" s="76"/>
      <c r="J45691" s="76"/>
      <c r="K45691" s="76"/>
      <c r="L45691" s="76"/>
      <c r="M45691" s="76"/>
      <c r="N45691" s="76"/>
    </row>
    <row r="45692" spans="1:14" x14ac:dyDescent="0.25">
      <c r="C45692" s="76"/>
      <c r="D45692" s="76"/>
      <c r="E45692" s="76"/>
      <c r="F45692" s="76"/>
      <c r="G45692" s="76"/>
      <c r="H45692" s="76"/>
      <c r="I45692" s="76"/>
      <c r="J45692" s="76"/>
      <c r="K45692" s="76"/>
      <c r="L45692" s="76"/>
      <c r="M45692" s="76"/>
      <c r="N45692" s="76"/>
    </row>
    <row r="45693" spans="1:14" x14ac:dyDescent="0.25">
      <c r="C45693" s="76"/>
      <c r="D45693" s="76"/>
      <c r="E45693" s="76"/>
      <c r="F45693" s="76"/>
      <c r="G45693" s="76"/>
      <c r="H45693" s="76"/>
      <c r="I45693" s="76"/>
      <c r="J45693" s="76"/>
      <c r="K45693" s="76"/>
      <c r="L45693" s="76"/>
      <c r="M45693" s="76"/>
      <c r="N45693" s="76"/>
    </row>
    <row r="45694" spans="1:14" x14ac:dyDescent="0.25">
      <c r="A45694" s="76"/>
      <c r="C45694" s="76"/>
      <c r="D45694" s="76"/>
      <c r="E45694" s="76"/>
      <c r="F45694" s="76"/>
      <c r="G45694" s="76"/>
      <c r="H45694" s="76"/>
      <c r="I45694" s="76"/>
      <c r="J45694" s="76"/>
      <c r="K45694" s="76"/>
      <c r="L45694" s="76"/>
      <c r="M45694" s="76"/>
      <c r="N45694" s="76"/>
    </row>
    <row r="45695" spans="1:14" x14ac:dyDescent="0.25">
      <c r="A45695" s="76"/>
      <c r="C45695" s="76"/>
      <c r="D45695" s="76"/>
      <c r="E45695" s="76"/>
      <c r="F45695" s="76"/>
      <c r="G45695" s="76"/>
      <c r="H45695" s="76"/>
      <c r="I45695" s="76"/>
      <c r="J45695" s="76"/>
      <c r="K45695" s="76"/>
      <c r="L45695" s="76"/>
      <c r="M45695" s="76"/>
      <c r="N45695" s="76"/>
    </row>
    <row r="45696" spans="1:14" x14ac:dyDescent="0.25">
      <c r="A45696" s="76"/>
      <c r="C45696" s="76"/>
      <c r="D45696" s="76"/>
      <c r="E45696" s="76"/>
      <c r="F45696" s="76"/>
      <c r="G45696" s="76"/>
      <c r="H45696" s="76"/>
      <c r="I45696" s="76"/>
      <c r="J45696" s="76"/>
      <c r="K45696" s="76"/>
      <c r="L45696" s="76"/>
      <c r="M45696" s="76"/>
      <c r="N45696" s="76"/>
    </row>
    <row r="45697" spans="1:14" x14ac:dyDescent="0.25">
      <c r="A45697" s="76"/>
      <c r="C45697" s="76"/>
      <c r="D45697" s="76"/>
      <c r="E45697" s="76"/>
      <c r="F45697" s="76"/>
      <c r="G45697" s="76"/>
      <c r="H45697" s="76"/>
      <c r="I45697" s="76"/>
      <c r="J45697" s="76"/>
      <c r="K45697" s="76"/>
      <c r="L45697" s="76"/>
      <c r="M45697" s="76"/>
      <c r="N45697" s="76"/>
    </row>
    <row r="45698" spans="1:14" x14ac:dyDescent="0.25">
      <c r="A45698" s="76"/>
      <c r="C45698" s="76"/>
      <c r="D45698" s="76"/>
      <c r="E45698" s="76"/>
      <c r="F45698" s="76"/>
      <c r="G45698" s="76"/>
      <c r="H45698" s="76"/>
      <c r="I45698" s="76"/>
      <c r="J45698" s="76"/>
      <c r="K45698" s="76"/>
      <c r="L45698" s="76"/>
      <c r="M45698" s="76"/>
      <c r="N45698" s="76"/>
    </row>
    <row r="45699" spans="1:14" x14ac:dyDescent="0.25">
      <c r="A45699" s="76"/>
      <c r="C45699" s="76"/>
      <c r="D45699" s="76"/>
      <c r="E45699" s="76"/>
      <c r="F45699" s="76"/>
      <c r="G45699" s="76"/>
      <c r="H45699" s="76"/>
      <c r="I45699" s="76"/>
      <c r="J45699" s="76"/>
      <c r="K45699" s="76"/>
      <c r="L45699" s="76"/>
      <c r="M45699" s="76"/>
      <c r="N45699" s="76"/>
    </row>
    <row r="45700" spans="1:14" x14ac:dyDescent="0.25">
      <c r="B45700" s="76"/>
      <c r="C45700" s="76"/>
      <c r="D45700" s="76"/>
      <c r="E45700" s="76"/>
      <c r="F45700" s="76"/>
      <c r="G45700" s="76"/>
      <c r="H45700" s="76"/>
      <c r="I45700" s="76"/>
      <c r="J45700" s="76"/>
      <c r="K45700" s="76"/>
      <c r="L45700" s="76"/>
      <c r="M45700" s="76"/>
      <c r="N45700" s="76"/>
    </row>
    <row r="45701" spans="1:14" x14ac:dyDescent="0.25">
      <c r="B45701" s="76"/>
      <c r="C45701" s="76"/>
      <c r="D45701" s="76"/>
      <c r="E45701" s="76"/>
      <c r="F45701" s="76"/>
      <c r="G45701" s="76"/>
      <c r="H45701" s="76"/>
      <c r="I45701" s="76"/>
      <c r="J45701" s="76"/>
      <c r="K45701" s="76"/>
      <c r="L45701" s="76"/>
      <c r="M45701" s="76"/>
      <c r="N45701" s="76"/>
    </row>
    <row r="45702" spans="1:14" x14ac:dyDescent="0.25">
      <c r="A45702" s="76"/>
      <c r="B45702" s="76"/>
      <c r="C45702" s="76"/>
      <c r="D45702" s="76"/>
      <c r="E45702" s="76"/>
      <c r="F45702" s="76"/>
      <c r="G45702" s="76"/>
      <c r="H45702" s="76"/>
      <c r="I45702" s="76"/>
      <c r="J45702" s="76"/>
      <c r="K45702" s="76"/>
      <c r="L45702" s="76"/>
      <c r="M45702" s="76"/>
      <c r="N45702" s="76"/>
    </row>
    <row r="45703" spans="1:14" x14ac:dyDescent="0.25">
      <c r="C45703" s="76"/>
      <c r="D45703" s="76"/>
      <c r="E45703" s="76"/>
      <c r="F45703" s="76"/>
      <c r="G45703" s="76"/>
      <c r="H45703" s="76"/>
      <c r="I45703" s="76"/>
      <c r="J45703" s="76"/>
      <c r="K45703" s="76"/>
      <c r="L45703" s="76"/>
      <c r="M45703" s="76"/>
      <c r="N45703" s="76"/>
    </row>
    <row r="45704" spans="1:14" x14ac:dyDescent="0.25">
      <c r="A45704" s="76"/>
      <c r="B45704" s="76"/>
      <c r="C45704" s="76"/>
      <c r="D45704" s="76"/>
      <c r="E45704" s="76"/>
      <c r="F45704" s="76"/>
      <c r="G45704" s="76"/>
      <c r="H45704" s="76"/>
      <c r="I45704" s="76"/>
      <c r="J45704" s="76"/>
      <c r="K45704" s="76"/>
      <c r="L45704" s="76"/>
      <c r="M45704" s="76"/>
      <c r="N45704" s="76"/>
    </row>
    <row r="45705" spans="1:14" x14ac:dyDescent="0.25">
      <c r="A45705" s="76"/>
      <c r="B45705" s="76"/>
      <c r="C45705" s="76"/>
      <c r="D45705" s="76"/>
      <c r="E45705" s="76"/>
      <c r="F45705" s="76"/>
      <c r="G45705" s="76"/>
      <c r="H45705" s="76"/>
      <c r="I45705" s="76"/>
      <c r="J45705" s="76"/>
      <c r="K45705" s="76"/>
      <c r="L45705" s="76"/>
      <c r="M45705" s="76"/>
      <c r="N45705" s="76"/>
    </row>
    <row r="45706" spans="1:14" x14ac:dyDescent="0.25">
      <c r="A45706" s="76"/>
      <c r="C45706" s="76"/>
      <c r="D45706" s="76"/>
      <c r="E45706" s="76"/>
      <c r="F45706" s="76"/>
      <c r="G45706" s="76"/>
      <c r="H45706" s="76"/>
      <c r="I45706" s="76"/>
      <c r="J45706" s="76"/>
      <c r="K45706" s="76"/>
      <c r="L45706" s="76"/>
      <c r="M45706" s="76"/>
      <c r="N45706" s="76"/>
    </row>
    <row r="45707" spans="1:14" x14ac:dyDescent="0.25">
      <c r="A45707" s="76"/>
      <c r="C45707" s="76"/>
      <c r="D45707" s="76"/>
      <c r="E45707" s="76"/>
      <c r="F45707" s="76"/>
      <c r="G45707" s="76"/>
      <c r="H45707" s="76"/>
      <c r="I45707" s="76"/>
      <c r="J45707" s="76"/>
      <c r="K45707" s="76"/>
      <c r="L45707" s="76"/>
      <c r="M45707" s="76"/>
      <c r="N45707" s="76"/>
    </row>
    <row r="45708" spans="1:14" x14ac:dyDescent="0.25">
      <c r="B45708" s="76"/>
      <c r="C45708" s="76"/>
      <c r="D45708" s="76"/>
      <c r="E45708" s="76"/>
      <c r="F45708" s="76"/>
      <c r="G45708" s="76"/>
      <c r="H45708" s="76"/>
      <c r="I45708" s="76"/>
      <c r="J45708" s="76"/>
      <c r="K45708" s="76"/>
      <c r="L45708" s="76"/>
      <c r="M45708" s="76"/>
      <c r="N45708" s="76"/>
    </row>
    <row r="45709" spans="1:14" x14ac:dyDescent="0.25">
      <c r="C45709" s="76"/>
      <c r="D45709" s="76"/>
      <c r="E45709" s="76"/>
      <c r="F45709" s="76"/>
      <c r="G45709" s="76"/>
      <c r="H45709" s="76"/>
      <c r="I45709" s="76"/>
      <c r="J45709" s="76"/>
      <c r="K45709" s="76"/>
      <c r="L45709" s="76"/>
      <c r="M45709" s="76"/>
      <c r="N45709" s="76"/>
    </row>
    <row r="45710" spans="1:14" x14ac:dyDescent="0.25">
      <c r="A45710" s="76"/>
      <c r="B45710" s="76"/>
      <c r="C45710" s="76"/>
      <c r="D45710" s="76"/>
      <c r="E45710" s="76"/>
      <c r="F45710" s="76"/>
      <c r="G45710" s="76"/>
      <c r="H45710" s="76"/>
      <c r="I45710" s="76"/>
      <c r="J45710" s="76"/>
      <c r="K45710" s="76"/>
      <c r="L45710" s="76"/>
      <c r="M45710" s="76"/>
      <c r="N45710" s="76"/>
    </row>
    <row r="45711" spans="1:14" x14ac:dyDescent="0.25">
      <c r="A45711" s="76"/>
      <c r="B45711" s="76"/>
      <c r="C45711" s="76"/>
      <c r="D45711" s="76"/>
      <c r="E45711" s="76"/>
      <c r="F45711" s="76"/>
      <c r="G45711" s="76"/>
      <c r="H45711" s="76"/>
      <c r="I45711" s="76"/>
      <c r="J45711" s="76"/>
      <c r="K45711" s="76"/>
      <c r="L45711" s="76"/>
      <c r="M45711" s="76"/>
      <c r="N45711" s="76"/>
    </row>
    <row r="45712" spans="1:14" x14ac:dyDescent="0.25">
      <c r="C45712" s="76"/>
      <c r="D45712" s="76"/>
      <c r="E45712" s="76"/>
      <c r="F45712" s="76"/>
      <c r="G45712" s="76"/>
      <c r="H45712" s="76"/>
      <c r="I45712" s="76"/>
      <c r="J45712" s="76"/>
      <c r="K45712" s="76"/>
      <c r="L45712" s="76"/>
      <c r="M45712" s="76"/>
      <c r="N45712" s="76"/>
    </row>
    <row r="45713" spans="1:14" x14ac:dyDescent="0.25">
      <c r="C45713" s="76"/>
      <c r="D45713" s="76"/>
      <c r="E45713" s="76"/>
      <c r="F45713" s="76"/>
      <c r="G45713" s="76"/>
      <c r="H45713" s="76"/>
      <c r="I45713" s="76"/>
      <c r="J45713" s="76"/>
      <c r="K45713" s="76"/>
      <c r="L45713" s="76"/>
      <c r="M45713" s="76"/>
      <c r="N45713" s="76"/>
    </row>
    <row r="45714" spans="1:14" x14ac:dyDescent="0.25">
      <c r="A45714" s="76"/>
      <c r="C45714" s="76"/>
      <c r="D45714" s="76"/>
      <c r="E45714" s="76"/>
      <c r="F45714" s="76"/>
      <c r="G45714" s="76"/>
      <c r="H45714" s="76"/>
      <c r="I45714" s="76"/>
      <c r="J45714" s="76"/>
      <c r="K45714" s="76"/>
      <c r="L45714" s="76"/>
      <c r="M45714" s="76"/>
      <c r="N45714" s="76"/>
    </row>
    <row r="45715" spans="1:14" x14ac:dyDescent="0.25">
      <c r="C45715" s="76"/>
      <c r="D45715" s="76"/>
      <c r="E45715" s="76"/>
      <c r="F45715" s="76"/>
      <c r="G45715" s="76"/>
      <c r="H45715" s="76"/>
      <c r="I45715" s="76"/>
      <c r="J45715" s="76"/>
      <c r="K45715" s="76"/>
      <c r="L45715" s="76"/>
      <c r="M45715" s="76"/>
      <c r="N45715" s="76"/>
    </row>
    <row r="45716" spans="1:14" x14ac:dyDescent="0.25">
      <c r="C45716" s="76"/>
      <c r="D45716" s="76"/>
      <c r="E45716" s="76"/>
      <c r="F45716" s="76"/>
      <c r="G45716" s="76"/>
      <c r="H45716" s="76"/>
      <c r="I45716" s="76"/>
      <c r="J45716" s="76"/>
      <c r="K45716" s="76"/>
      <c r="L45716" s="76"/>
      <c r="M45716" s="76"/>
      <c r="N45716" s="76"/>
    </row>
    <row r="45717" spans="1:14" x14ac:dyDescent="0.25">
      <c r="C45717" s="76"/>
      <c r="D45717" s="76"/>
      <c r="E45717" s="76"/>
      <c r="F45717" s="76"/>
      <c r="G45717" s="76"/>
      <c r="H45717" s="76"/>
      <c r="I45717" s="76"/>
      <c r="J45717" s="76"/>
      <c r="K45717" s="76"/>
      <c r="L45717" s="76"/>
      <c r="M45717" s="76"/>
      <c r="N45717" s="76"/>
    </row>
    <row r="45718" spans="1:14" x14ac:dyDescent="0.25">
      <c r="C45718" s="76"/>
      <c r="D45718" s="76"/>
      <c r="E45718" s="76"/>
      <c r="F45718" s="76"/>
      <c r="G45718" s="76"/>
      <c r="H45718" s="76"/>
      <c r="I45718" s="76"/>
      <c r="J45718" s="76"/>
      <c r="K45718" s="76"/>
      <c r="L45718" s="76"/>
      <c r="M45718" s="76"/>
      <c r="N45718" s="76"/>
    </row>
    <row r="45719" spans="1:14" x14ac:dyDescent="0.25">
      <c r="A45719" s="76"/>
      <c r="B45719" s="76"/>
      <c r="C45719" s="76"/>
      <c r="D45719" s="76"/>
      <c r="E45719" s="76"/>
      <c r="F45719" s="76"/>
      <c r="G45719" s="76"/>
      <c r="H45719" s="76"/>
      <c r="I45719" s="76"/>
      <c r="J45719" s="76"/>
      <c r="K45719" s="76"/>
      <c r="L45719" s="76"/>
      <c r="M45719" s="76"/>
      <c r="N45719" s="76"/>
    </row>
    <row r="45720" spans="1:14" x14ac:dyDescent="0.25">
      <c r="C45720" s="76"/>
      <c r="D45720" s="76"/>
      <c r="E45720" s="76"/>
      <c r="F45720" s="76"/>
      <c r="G45720" s="76"/>
      <c r="H45720" s="76"/>
      <c r="I45720" s="76"/>
      <c r="J45720" s="76"/>
      <c r="K45720" s="76"/>
      <c r="L45720" s="76"/>
      <c r="M45720" s="76"/>
      <c r="N45720" s="76"/>
    </row>
    <row r="45721" spans="1:14" x14ac:dyDescent="0.25">
      <c r="A45721" s="76"/>
      <c r="B45721" s="76"/>
      <c r="C45721" s="76"/>
      <c r="D45721" s="76"/>
      <c r="E45721" s="76"/>
      <c r="F45721" s="76"/>
      <c r="G45721" s="76"/>
      <c r="H45721" s="76"/>
      <c r="I45721" s="76"/>
      <c r="J45721" s="76"/>
      <c r="K45721" s="76"/>
      <c r="L45721" s="76"/>
      <c r="M45721" s="76"/>
      <c r="N45721" s="76"/>
    </row>
    <row r="45722" spans="1:14" x14ac:dyDescent="0.25">
      <c r="A45722" s="76"/>
      <c r="C45722" s="76"/>
      <c r="D45722" s="76"/>
      <c r="E45722" s="76"/>
      <c r="F45722" s="76"/>
      <c r="G45722" s="76"/>
      <c r="H45722" s="76"/>
      <c r="I45722" s="76"/>
      <c r="J45722" s="76"/>
      <c r="K45722" s="76"/>
      <c r="L45722" s="76"/>
      <c r="M45722" s="76"/>
      <c r="N45722" s="76"/>
    </row>
    <row r="45723" spans="1:14" x14ac:dyDescent="0.25">
      <c r="A45723" s="76"/>
      <c r="C45723" s="76"/>
      <c r="D45723" s="76"/>
      <c r="E45723" s="76"/>
      <c r="F45723" s="76"/>
      <c r="G45723" s="76"/>
      <c r="H45723" s="76"/>
      <c r="I45723" s="76"/>
      <c r="J45723" s="76"/>
      <c r="K45723" s="76"/>
      <c r="L45723" s="76"/>
      <c r="M45723" s="76"/>
      <c r="N45723" s="76"/>
    </row>
    <row r="45724" spans="1:14" x14ac:dyDescent="0.25">
      <c r="C45724" s="76"/>
      <c r="D45724" s="76"/>
      <c r="E45724" s="76"/>
      <c r="F45724" s="76"/>
      <c r="G45724" s="76"/>
      <c r="H45724" s="76"/>
      <c r="I45724" s="76"/>
      <c r="J45724" s="76"/>
      <c r="K45724" s="76"/>
      <c r="L45724" s="76"/>
      <c r="M45724" s="76"/>
      <c r="N45724" s="76"/>
    </row>
    <row r="45725" spans="1:14" x14ac:dyDescent="0.25">
      <c r="A45725" s="76"/>
      <c r="C45725" s="76"/>
      <c r="D45725" s="76"/>
      <c r="E45725" s="76"/>
      <c r="F45725" s="76"/>
      <c r="G45725" s="76"/>
      <c r="H45725" s="76"/>
      <c r="I45725" s="76"/>
      <c r="J45725" s="76"/>
      <c r="K45725" s="76"/>
      <c r="L45725" s="76"/>
      <c r="M45725" s="76"/>
      <c r="N45725" s="76"/>
    </row>
    <row r="45726" spans="1:14" x14ac:dyDescent="0.25">
      <c r="C45726" s="76"/>
      <c r="D45726" s="76"/>
      <c r="E45726" s="76"/>
      <c r="F45726" s="76"/>
      <c r="G45726" s="76"/>
      <c r="H45726" s="76"/>
      <c r="I45726" s="76"/>
      <c r="J45726" s="76"/>
      <c r="K45726" s="76"/>
      <c r="L45726" s="76"/>
      <c r="M45726" s="76"/>
      <c r="N45726" s="76"/>
    </row>
    <row r="45727" spans="1:14" x14ac:dyDescent="0.25">
      <c r="C45727" s="76"/>
      <c r="D45727" s="76"/>
      <c r="E45727" s="76"/>
      <c r="F45727" s="76"/>
      <c r="G45727" s="76"/>
      <c r="H45727" s="76"/>
      <c r="I45727" s="76"/>
      <c r="J45727" s="76"/>
      <c r="K45727" s="76"/>
      <c r="L45727" s="76"/>
      <c r="M45727" s="76"/>
      <c r="N45727" s="76"/>
    </row>
    <row r="45728" spans="1:14" x14ac:dyDescent="0.25">
      <c r="A45728" s="76"/>
      <c r="C45728" s="76"/>
      <c r="D45728" s="76"/>
      <c r="E45728" s="76"/>
      <c r="F45728" s="76"/>
      <c r="G45728" s="76"/>
      <c r="H45728" s="76"/>
      <c r="I45728" s="76"/>
      <c r="J45728" s="76"/>
      <c r="K45728" s="76"/>
      <c r="L45728" s="76"/>
      <c r="M45728" s="76"/>
      <c r="N45728" s="76"/>
    </row>
    <row r="45729" spans="1:14" x14ac:dyDescent="0.25">
      <c r="C45729" s="76"/>
      <c r="D45729" s="76"/>
      <c r="E45729" s="76"/>
      <c r="F45729" s="76"/>
      <c r="G45729" s="76"/>
      <c r="H45729" s="76"/>
      <c r="I45729" s="76"/>
      <c r="J45729" s="76"/>
      <c r="K45729" s="76"/>
      <c r="L45729" s="76"/>
      <c r="M45729" s="76"/>
      <c r="N45729" s="76"/>
    </row>
    <row r="45730" spans="1:14" x14ac:dyDescent="0.25">
      <c r="C45730" s="76"/>
      <c r="D45730" s="76"/>
      <c r="E45730" s="76"/>
      <c r="F45730" s="76"/>
      <c r="G45730" s="76"/>
      <c r="H45730" s="76"/>
      <c r="I45730" s="76"/>
      <c r="J45730" s="76"/>
      <c r="K45730" s="76"/>
      <c r="L45730" s="76"/>
      <c r="M45730" s="76"/>
      <c r="N45730" s="76"/>
    </row>
    <row r="45731" spans="1:14" x14ac:dyDescent="0.25">
      <c r="C45731" s="76"/>
      <c r="D45731" s="76"/>
      <c r="E45731" s="76"/>
      <c r="F45731" s="76"/>
      <c r="G45731" s="76"/>
      <c r="H45731" s="76"/>
      <c r="I45731" s="76"/>
      <c r="J45731" s="76"/>
      <c r="K45731" s="76"/>
      <c r="L45731" s="76"/>
      <c r="M45731" s="76"/>
      <c r="N45731" s="76"/>
    </row>
    <row r="45732" spans="1:14" x14ac:dyDescent="0.25">
      <c r="A45732" s="76"/>
      <c r="C45732" s="76"/>
      <c r="D45732" s="76"/>
      <c r="E45732" s="76"/>
      <c r="F45732" s="76"/>
      <c r="G45732" s="76"/>
      <c r="H45732" s="76"/>
      <c r="I45732" s="76"/>
      <c r="J45732" s="76"/>
      <c r="K45732" s="76"/>
      <c r="L45732" s="76"/>
      <c r="M45732" s="76"/>
      <c r="N45732" s="76"/>
    </row>
    <row r="45733" spans="1:14" x14ac:dyDescent="0.25">
      <c r="B45733" s="76"/>
      <c r="C45733" s="76"/>
      <c r="D45733" s="76"/>
      <c r="E45733" s="76"/>
      <c r="F45733" s="76"/>
      <c r="G45733" s="76"/>
      <c r="H45733" s="76"/>
      <c r="I45733" s="76"/>
      <c r="J45733" s="76"/>
      <c r="K45733" s="76"/>
      <c r="L45733" s="76"/>
      <c r="M45733" s="76"/>
      <c r="N45733" s="76"/>
    </row>
    <row r="45734" spans="1:14" x14ac:dyDescent="0.25">
      <c r="B45734" s="76"/>
      <c r="C45734" s="76"/>
      <c r="D45734" s="76"/>
      <c r="E45734" s="76"/>
      <c r="F45734" s="76"/>
      <c r="G45734" s="76"/>
      <c r="H45734" s="76"/>
      <c r="I45734" s="76"/>
      <c r="J45734" s="76"/>
      <c r="K45734" s="76"/>
      <c r="L45734" s="76"/>
      <c r="M45734" s="76"/>
      <c r="N45734" s="76"/>
    </row>
    <row r="45735" spans="1:14" x14ac:dyDescent="0.25">
      <c r="C45735" s="76"/>
      <c r="D45735" s="76"/>
      <c r="E45735" s="76"/>
      <c r="F45735" s="76"/>
      <c r="G45735" s="76"/>
      <c r="H45735" s="76"/>
      <c r="I45735" s="76"/>
      <c r="J45735" s="76"/>
      <c r="K45735" s="76"/>
      <c r="L45735" s="76"/>
      <c r="M45735" s="76"/>
      <c r="N45735" s="76"/>
    </row>
    <row r="45736" spans="1:14" x14ac:dyDescent="0.25">
      <c r="C45736" s="76"/>
      <c r="D45736" s="76"/>
      <c r="E45736" s="76"/>
      <c r="F45736" s="76"/>
      <c r="G45736" s="76"/>
      <c r="H45736" s="76"/>
      <c r="I45736" s="76"/>
      <c r="J45736" s="76"/>
      <c r="K45736" s="76"/>
      <c r="L45736" s="76"/>
      <c r="M45736" s="76"/>
      <c r="N45736" s="76"/>
    </row>
    <row r="45737" spans="1:14" x14ac:dyDescent="0.25">
      <c r="A45737" s="76"/>
      <c r="B45737" s="76"/>
      <c r="C45737" s="76"/>
      <c r="D45737" s="76"/>
      <c r="E45737" s="76"/>
      <c r="F45737" s="76"/>
      <c r="G45737" s="76"/>
      <c r="H45737" s="76"/>
      <c r="I45737" s="76"/>
      <c r="J45737" s="76"/>
      <c r="K45737" s="76"/>
      <c r="L45737" s="76"/>
      <c r="M45737" s="76"/>
      <c r="N45737" s="76"/>
    </row>
    <row r="45738" spans="1:14" x14ac:dyDescent="0.25">
      <c r="C45738" s="76"/>
      <c r="D45738" s="76"/>
      <c r="E45738" s="76"/>
      <c r="F45738" s="76"/>
      <c r="G45738" s="76"/>
      <c r="H45738" s="76"/>
      <c r="I45738" s="76"/>
      <c r="J45738" s="76"/>
      <c r="K45738" s="76"/>
      <c r="L45738" s="76"/>
      <c r="M45738" s="76"/>
      <c r="N45738" s="76"/>
    </row>
    <row r="45739" spans="1:14" x14ac:dyDescent="0.25">
      <c r="C45739" s="76"/>
      <c r="D45739" s="76"/>
      <c r="E45739" s="76"/>
      <c r="F45739" s="76"/>
      <c r="G45739" s="76"/>
      <c r="H45739" s="76"/>
      <c r="I45739" s="76"/>
      <c r="J45739" s="76"/>
      <c r="K45739" s="76"/>
      <c r="L45739" s="76"/>
      <c r="M45739" s="76"/>
      <c r="N45739" s="76"/>
    </row>
    <row r="45740" spans="1:14" x14ac:dyDescent="0.25">
      <c r="B45740" s="76"/>
      <c r="C45740" s="76"/>
      <c r="D45740" s="76"/>
      <c r="E45740" s="76"/>
      <c r="F45740" s="76"/>
      <c r="G45740" s="76"/>
      <c r="H45740" s="76"/>
      <c r="I45740" s="76"/>
      <c r="J45740" s="76"/>
      <c r="K45740" s="76"/>
      <c r="L45740" s="76"/>
      <c r="M45740" s="76"/>
      <c r="N45740" s="76"/>
    </row>
    <row r="45741" spans="1:14" x14ac:dyDescent="0.25">
      <c r="B45741" s="76"/>
      <c r="C45741" s="76"/>
      <c r="D45741" s="76"/>
      <c r="E45741" s="76"/>
      <c r="F45741" s="76"/>
      <c r="G45741" s="76"/>
      <c r="H45741" s="76"/>
      <c r="I45741" s="76"/>
      <c r="J45741" s="76"/>
      <c r="K45741" s="76"/>
      <c r="L45741" s="76"/>
      <c r="M45741" s="76"/>
      <c r="N45741" s="76"/>
    </row>
    <row r="45742" spans="1:14" x14ac:dyDescent="0.25">
      <c r="A45742" s="76"/>
      <c r="B45742" s="76"/>
      <c r="C45742" s="76"/>
      <c r="D45742" s="76"/>
      <c r="E45742" s="76"/>
      <c r="F45742" s="76"/>
      <c r="G45742" s="76"/>
      <c r="H45742" s="76"/>
      <c r="I45742" s="76"/>
      <c r="J45742" s="76"/>
      <c r="K45742" s="76"/>
      <c r="L45742" s="76"/>
      <c r="M45742" s="76"/>
      <c r="N45742" s="76"/>
    </row>
    <row r="45743" spans="1:14" x14ac:dyDescent="0.25">
      <c r="A45743" s="76"/>
      <c r="C45743" s="76"/>
      <c r="D45743" s="76"/>
      <c r="E45743" s="76"/>
      <c r="F45743" s="76"/>
      <c r="G45743" s="76"/>
      <c r="H45743" s="76"/>
      <c r="I45743" s="76"/>
      <c r="J45743" s="76"/>
      <c r="K45743" s="76"/>
      <c r="L45743" s="76"/>
      <c r="M45743" s="76"/>
      <c r="N45743" s="76"/>
    </row>
    <row r="45744" spans="1:14" x14ac:dyDescent="0.25">
      <c r="C45744" s="76"/>
      <c r="D45744" s="76"/>
      <c r="E45744" s="76"/>
      <c r="F45744" s="76"/>
      <c r="G45744" s="76"/>
      <c r="H45744" s="76"/>
      <c r="I45744" s="76"/>
      <c r="J45744" s="76"/>
      <c r="K45744" s="76"/>
      <c r="L45744" s="76"/>
      <c r="M45744" s="76"/>
      <c r="N45744" s="76"/>
    </row>
    <row r="45745" spans="1:14" x14ac:dyDescent="0.25">
      <c r="C45745" s="76"/>
      <c r="D45745" s="76"/>
      <c r="E45745" s="76"/>
      <c r="F45745" s="76"/>
      <c r="G45745" s="76"/>
      <c r="H45745" s="76"/>
      <c r="I45745" s="76"/>
      <c r="J45745" s="76"/>
      <c r="K45745" s="76"/>
      <c r="L45745" s="76"/>
      <c r="M45745" s="76"/>
      <c r="N45745" s="76"/>
    </row>
    <row r="45746" spans="1:14" x14ac:dyDescent="0.25">
      <c r="B45746" s="76"/>
      <c r="C45746" s="76"/>
      <c r="D45746" s="76"/>
      <c r="E45746" s="76"/>
      <c r="F45746" s="76"/>
      <c r="G45746" s="76"/>
      <c r="H45746" s="76"/>
      <c r="I45746" s="76"/>
      <c r="J45746" s="76"/>
      <c r="K45746" s="76"/>
      <c r="L45746" s="76"/>
      <c r="M45746" s="76"/>
      <c r="N45746" s="76"/>
    </row>
    <row r="45747" spans="1:14" x14ac:dyDescent="0.25">
      <c r="C45747" s="76"/>
      <c r="D45747" s="76"/>
      <c r="E45747" s="76"/>
      <c r="F45747" s="76"/>
      <c r="G45747" s="76"/>
      <c r="H45747" s="76"/>
      <c r="I45747" s="76"/>
      <c r="J45747" s="76"/>
      <c r="K45747" s="76"/>
      <c r="L45747" s="76"/>
      <c r="M45747" s="76"/>
      <c r="N45747" s="76"/>
    </row>
    <row r="45748" spans="1:14" x14ac:dyDescent="0.25">
      <c r="A45748" s="76"/>
      <c r="C45748" s="76"/>
      <c r="D45748" s="76"/>
      <c r="E45748" s="76"/>
      <c r="F45748" s="76"/>
      <c r="G45748" s="76"/>
      <c r="H45748" s="76"/>
      <c r="I45748" s="76"/>
      <c r="J45748" s="76"/>
      <c r="K45748" s="76"/>
      <c r="L45748" s="76"/>
      <c r="M45748" s="76"/>
      <c r="N45748" s="76"/>
    </row>
    <row r="45749" spans="1:14" x14ac:dyDescent="0.25">
      <c r="A45749" s="76"/>
      <c r="C45749" s="76"/>
      <c r="D45749" s="76"/>
      <c r="E45749" s="76"/>
      <c r="F45749" s="76"/>
      <c r="G45749" s="76"/>
      <c r="H45749" s="76"/>
      <c r="I45749" s="76"/>
      <c r="J45749" s="76"/>
      <c r="K45749" s="76"/>
      <c r="L45749" s="76"/>
      <c r="M45749" s="76"/>
      <c r="N45749" s="76"/>
    </row>
    <row r="45750" spans="1:14" x14ac:dyDescent="0.25">
      <c r="B45750" s="76"/>
      <c r="C45750" s="76"/>
      <c r="D45750" s="76"/>
      <c r="E45750" s="76"/>
      <c r="F45750" s="76"/>
      <c r="G45750" s="76"/>
      <c r="H45750" s="76"/>
      <c r="I45750" s="76"/>
      <c r="J45750" s="76"/>
      <c r="K45750" s="76"/>
      <c r="L45750" s="76"/>
      <c r="M45750" s="76"/>
      <c r="N45750" s="76"/>
    </row>
    <row r="45751" spans="1:14" x14ac:dyDescent="0.25">
      <c r="C45751" s="76"/>
      <c r="D45751" s="76"/>
      <c r="E45751" s="76"/>
      <c r="F45751" s="76"/>
      <c r="G45751" s="76"/>
      <c r="H45751" s="76"/>
      <c r="I45751" s="76"/>
      <c r="J45751" s="76"/>
      <c r="K45751" s="76"/>
      <c r="L45751" s="76"/>
      <c r="M45751" s="76"/>
      <c r="N45751" s="76"/>
    </row>
    <row r="45752" spans="1:14" x14ac:dyDescent="0.25">
      <c r="C45752" s="76"/>
      <c r="D45752" s="76"/>
      <c r="E45752" s="76"/>
      <c r="F45752" s="76"/>
      <c r="G45752" s="76"/>
      <c r="H45752" s="76"/>
      <c r="I45752" s="76"/>
      <c r="J45752" s="76"/>
      <c r="K45752" s="76"/>
      <c r="L45752" s="76"/>
      <c r="M45752" s="76"/>
      <c r="N45752" s="76"/>
    </row>
    <row r="45753" spans="1:14" x14ac:dyDescent="0.25">
      <c r="A45753" s="76"/>
      <c r="B45753" s="76"/>
      <c r="C45753" s="76"/>
      <c r="D45753" s="76"/>
      <c r="E45753" s="76"/>
      <c r="F45753" s="76"/>
      <c r="G45753" s="76"/>
      <c r="H45753" s="76"/>
      <c r="I45753" s="76"/>
      <c r="J45753" s="76"/>
      <c r="K45753" s="76"/>
      <c r="L45753" s="76"/>
      <c r="M45753" s="76"/>
      <c r="N45753" s="76"/>
    </row>
    <row r="45754" spans="1:14" x14ac:dyDescent="0.25">
      <c r="A45754" s="76"/>
      <c r="B45754" s="76"/>
      <c r="C45754" s="76"/>
      <c r="D45754" s="76"/>
      <c r="E45754" s="76"/>
      <c r="F45754" s="76"/>
      <c r="G45754" s="76"/>
      <c r="H45754" s="76"/>
      <c r="I45754" s="76"/>
      <c r="J45754" s="76"/>
      <c r="K45754" s="76"/>
      <c r="L45754" s="76"/>
      <c r="M45754" s="76"/>
      <c r="N45754" s="76"/>
    </row>
    <row r="45755" spans="1:14" x14ac:dyDescent="0.25">
      <c r="C45755" s="76"/>
      <c r="D45755" s="76"/>
      <c r="E45755" s="76"/>
      <c r="F45755" s="76"/>
      <c r="G45755" s="76"/>
      <c r="H45755" s="76"/>
      <c r="I45755" s="76"/>
      <c r="J45755" s="76"/>
      <c r="K45755" s="76"/>
      <c r="L45755" s="76"/>
      <c r="M45755" s="76"/>
      <c r="N45755" s="76"/>
    </row>
    <row r="45756" spans="1:14" x14ac:dyDescent="0.25">
      <c r="C45756" s="76"/>
      <c r="D45756" s="76"/>
      <c r="E45756" s="76"/>
      <c r="F45756" s="76"/>
      <c r="G45756" s="76"/>
      <c r="H45756" s="76"/>
      <c r="I45756" s="76"/>
      <c r="J45756" s="76"/>
      <c r="K45756" s="76"/>
      <c r="L45756" s="76"/>
      <c r="M45756" s="76"/>
      <c r="N45756" s="76"/>
    </row>
    <row r="45757" spans="1:14" x14ac:dyDescent="0.25">
      <c r="B45757" s="76"/>
      <c r="C45757" s="76"/>
      <c r="D45757" s="76"/>
      <c r="E45757" s="76"/>
      <c r="F45757" s="76"/>
      <c r="G45757" s="76"/>
      <c r="H45757" s="76"/>
      <c r="I45757" s="76"/>
      <c r="J45757" s="76"/>
      <c r="K45757" s="76"/>
      <c r="L45757" s="76"/>
      <c r="M45757" s="76"/>
      <c r="N45757" s="76"/>
    </row>
    <row r="45758" spans="1:14" x14ac:dyDescent="0.25">
      <c r="B45758" s="76"/>
      <c r="C45758" s="76"/>
      <c r="D45758" s="76"/>
      <c r="E45758" s="76"/>
      <c r="F45758" s="76"/>
      <c r="G45758" s="76"/>
      <c r="H45758" s="76"/>
      <c r="I45758" s="76"/>
      <c r="J45758" s="76"/>
      <c r="K45758" s="76"/>
      <c r="L45758" s="76"/>
      <c r="M45758" s="76"/>
      <c r="N45758" s="76"/>
    </row>
    <row r="45759" spans="1:14" x14ac:dyDescent="0.25">
      <c r="C45759" s="76"/>
      <c r="D45759" s="76"/>
      <c r="E45759" s="76"/>
      <c r="F45759" s="76"/>
      <c r="G45759" s="76"/>
      <c r="H45759" s="76"/>
      <c r="I45759" s="76"/>
      <c r="J45759" s="76"/>
      <c r="K45759" s="76"/>
      <c r="L45759" s="76"/>
      <c r="M45759" s="76"/>
      <c r="N45759" s="76"/>
    </row>
    <row r="45760" spans="1:14" x14ac:dyDescent="0.25">
      <c r="B45760" s="76"/>
      <c r="C45760" s="76"/>
      <c r="D45760" s="76"/>
      <c r="E45760" s="76"/>
      <c r="F45760" s="76"/>
      <c r="G45760" s="76"/>
      <c r="H45760" s="76"/>
      <c r="I45760" s="76"/>
      <c r="J45760" s="76"/>
      <c r="K45760" s="76"/>
      <c r="L45760" s="76"/>
      <c r="M45760" s="76"/>
      <c r="N45760" s="76"/>
    </row>
    <row r="45761" spans="1:14" x14ac:dyDescent="0.25">
      <c r="C45761" s="76"/>
      <c r="D45761" s="76"/>
      <c r="E45761" s="76"/>
      <c r="F45761" s="76"/>
      <c r="G45761" s="76"/>
      <c r="H45761" s="76"/>
      <c r="I45761" s="76"/>
      <c r="J45761" s="76"/>
      <c r="K45761" s="76"/>
      <c r="L45761" s="76"/>
      <c r="M45761" s="76"/>
      <c r="N45761" s="76"/>
    </row>
    <row r="45762" spans="1:14" x14ac:dyDescent="0.25">
      <c r="A45762" s="76"/>
      <c r="C45762" s="76"/>
      <c r="D45762" s="76"/>
      <c r="E45762" s="76"/>
      <c r="F45762" s="76"/>
      <c r="G45762" s="76"/>
      <c r="H45762" s="76"/>
      <c r="I45762" s="76"/>
      <c r="J45762" s="76"/>
      <c r="K45762" s="76"/>
      <c r="L45762" s="76"/>
      <c r="M45762" s="76"/>
      <c r="N45762" s="76"/>
    </row>
    <row r="45763" spans="1:14" x14ac:dyDescent="0.25">
      <c r="A45763" s="76"/>
      <c r="C45763" s="76"/>
      <c r="D45763" s="76"/>
      <c r="E45763" s="76"/>
      <c r="F45763" s="76"/>
      <c r="G45763" s="76"/>
      <c r="H45763" s="76"/>
      <c r="I45763" s="76"/>
      <c r="J45763" s="76"/>
      <c r="K45763" s="76"/>
      <c r="L45763" s="76"/>
      <c r="M45763" s="76"/>
      <c r="N45763" s="76"/>
    </row>
    <row r="45764" spans="1:14" x14ac:dyDescent="0.25">
      <c r="A45764" s="76"/>
      <c r="B45764" s="80"/>
      <c r="C45764" s="76"/>
      <c r="D45764" s="76"/>
      <c r="E45764" s="76"/>
      <c r="F45764" s="76"/>
      <c r="G45764" s="76"/>
      <c r="H45764" s="76"/>
      <c r="I45764" s="76"/>
      <c r="J45764" s="76"/>
      <c r="K45764" s="76"/>
      <c r="L45764" s="76"/>
      <c r="M45764" s="76"/>
      <c r="N45764" s="76"/>
    </row>
    <row r="45765" spans="1:14" x14ac:dyDescent="0.25">
      <c r="A45765" s="76"/>
      <c r="C45765" s="76"/>
      <c r="D45765" s="76"/>
      <c r="E45765" s="76"/>
      <c r="F45765" s="76"/>
      <c r="G45765" s="76"/>
      <c r="H45765" s="76"/>
      <c r="I45765" s="76"/>
      <c r="J45765" s="76"/>
      <c r="K45765" s="76"/>
      <c r="L45765" s="76"/>
      <c r="M45765" s="76"/>
      <c r="N45765" s="76"/>
    </row>
    <row r="45766" spans="1:14" x14ac:dyDescent="0.25">
      <c r="A45766" s="76"/>
      <c r="B45766" s="76"/>
      <c r="C45766" s="76"/>
      <c r="D45766" s="76"/>
      <c r="E45766" s="76"/>
      <c r="F45766" s="76"/>
      <c r="G45766" s="76"/>
      <c r="H45766" s="76"/>
      <c r="I45766" s="76"/>
      <c r="J45766" s="76"/>
      <c r="K45766" s="76"/>
      <c r="L45766" s="76"/>
      <c r="M45766" s="76"/>
      <c r="N45766" s="76"/>
    </row>
    <row r="45767" spans="1:14" x14ac:dyDescent="0.25">
      <c r="A45767" s="76"/>
      <c r="C45767" s="76"/>
      <c r="D45767" s="76"/>
      <c r="E45767" s="76"/>
      <c r="F45767" s="76"/>
      <c r="G45767" s="76"/>
      <c r="H45767" s="76"/>
      <c r="I45767" s="76"/>
      <c r="J45767" s="76"/>
      <c r="K45767" s="76"/>
      <c r="L45767" s="76"/>
      <c r="M45767" s="76"/>
      <c r="N45767" s="76"/>
    </row>
    <row r="45768" spans="1:14" x14ac:dyDescent="0.25">
      <c r="A45768" s="76"/>
      <c r="C45768" s="76"/>
      <c r="D45768" s="76"/>
      <c r="E45768" s="76"/>
      <c r="F45768" s="76"/>
      <c r="G45768" s="76"/>
      <c r="H45768" s="76"/>
      <c r="I45768" s="76"/>
      <c r="J45768" s="76"/>
      <c r="K45768" s="76"/>
      <c r="L45768" s="76"/>
      <c r="M45768" s="76"/>
      <c r="N45768" s="76"/>
    </row>
    <row r="45769" spans="1:14" x14ac:dyDescent="0.25">
      <c r="B45769" s="76"/>
      <c r="C45769" s="76"/>
      <c r="D45769" s="76"/>
      <c r="E45769" s="76"/>
      <c r="F45769" s="76"/>
      <c r="G45769" s="76"/>
      <c r="H45769" s="76"/>
      <c r="I45769" s="76"/>
      <c r="J45769" s="76"/>
      <c r="K45769" s="76"/>
      <c r="L45769" s="76"/>
      <c r="M45769" s="76"/>
      <c r="N45769" s="76"/>
    </row>
    <row r="45770" spans="1:14" x14ac:dyDescent="0.25">
      <c r="B45770" s="76"/>
      <c r="C45770" s="76"/>
      <c r="D45770" s="76"/>
      <c r="E45770" s="76"/>
      <c r="F45770" s="76"/>
      <c r="G45770" s="76"/>
      <c r="H45770" s="76"/>
      <c r="I45770" s="76"/>
      <c r="J45770" s="76"/>
      <c r="K45770" s="76"/>
      <c r="L45770" s="76"/>
      <c r="M45770" s="76"/>
      <c r="N45770" s="76"/>
    </row>
    <row r="45771" spans="1:14" x14ac:dyDescent="0.25">
      <c r="A45771" s="76"/>
      <c r="B45771" s="76"/>
      <c r="C45771" s="76"/>
      <c r="D45771" s="76"/>
      <c r="E45771" s="76"/>
      <c r="F45771" s="76"/>
      <c r="G45771" s="76"/>
      <c r="H45771" s="76"/>
      <c r="I45771" s="76"/>
      <c r="J45771" s="76"/>
      <c r="K45771" s="76"/>
      <c r="L45771" s="76"/>
      <c r="M45771" s="76"/>
      <c r="N45771" s="76"/>
    </row>
    <row r="45772" spans="1:14" x14ac:dyDescent="0.25">
      <c r="C45772" s="76"/>
      <c r="D45772" s="76"/>
      <c r="E45772" s="76"/>
      <c r="F45772" s="76"/>
      <c r="G45772" s="76"/>
      <c r="H45772" s="76"/>
      <c r="I45772" s="76"/>
      <c r="J45772" s="76"/>
      <c r="K45772" s="76"/>
      <c r="L45772" s="76"/>
      <c r="M45772" s="76"/>
      <c r="N45772" s="76"/>
    </row>
    <row r="45773" spans="1:14" x14ac:dyDescent="0.25">
      <c r="B45773" s="76"/>
      <c r="C45773" s="76"/>
      <c r="D45773" s="76"/>
      <c r="E45773" s="76"/>
      <c r="F45773" s="76"/>
      <c r="G45773" s="76"/>
      <c r="H45773" s="76"/>
      <c r="I45773" s="76"/>
      <c r="J45773" s="76"/>
      <c r="K45773" s="76"/>
      <c r="L45773" s="76"/>
      <c r="M45773" s="76"/>
      <c r="N45773" s="76"/>
    </row>
    <row r="45774" spans="1:14" x14ac:dyDescent="0.25">
      <c r="C45774" s="76"/>
      <c r="D45774" s="76"/>
      <c r="E45774" s="76"/>
      <c r="F45774" s="76"/>
      <c r="G45774" s="76"/>
      <c r="H45774" s="76"/>
      <c r="I45774" s="76"/>
      <c r="J45774" s="76"/>
      <c r="K45774" s="76"/>
      <c r="L45774" s="76"/>
      <c r="M45774" s="76"/>
      <c r="N45774" s="76"/>
    </row>
    <row r="45775" spans="1:14" x14ac:dyDescent="0.25">
      <c r="B45775" s="76"/>
      <c r="C45775" s="76"/>
      <c r="D45775" s="76"/>
      <c r="E45775" s="76"/>
      <c r="F45775" s="76"/>
      <c r="G45775" s="76"/>
      <c r="H45775" s="76"/>
      <c r="I45775" s="76"/>
      <c r="J45775" s="76"/>
      <c r="K45775" s="76"/>
      <c r="L45775" s="76"/>
      <c r="M45775" s="76"/>
      <c r="N45775" s="76"/>
    </row>
    <row r="45776" spans="1:14" x14ac:dyDescent="0.25">
      <c r="C45776" s="76"/>
      <c r="D45776" s="76"/>
      <c r="E45776" s="76"/>
      <c r="F45776" s="76"/>
      <c r="G45776" s="76"/>
      <c r="H45776" s="76"/>
      <c r="I45776" s="76"/>
      <c r="J45776" s="76"/>
      <c r="K45776" s="76"/>
      <c r="L45776" s="76"/>
      <c r="M45776" s="76"/>
      <c r="N45776" s="76"/>
    </row>
    <row r="45777" spans="1:14" x14ac:dyDescent="0.25">
      <c r="A45777" s="76"/>
      <c r="C45777" s="76"/>
      <c r="D45777" s="76"/>
      <c r="E45777" s="76"/>
      <c r="F45777" s="76"/>
      <c r="G45777" s="76"/>
      <c r="H45777" s="76"/>
      <c r="I45777" s="76"/>
      <c r="J45777" s="76"/>
      <c r="K45777" s="76"/>
      <c r="L45777" s="76"/>
      <c r="M45777" s="76"/>
      <c r="N45777" s="76"/>
    </row>
    <row r="45778" spans="1:14" x14ac:dyDescent="0.25">
      <c r="A45778" s="76"/>
      <c r="B45778" s="76"/>
      <c r="C45778" s="76"/>
      <c r="D45778" s="76"/>
      <c r="E45778" s="76"/>
      <c r="F45778" s="76"/>
      <c r="G45778" s="76"/>
      <c r="H45778" s="76"/>
      <c r="I45778" s="76"/>
      <c r="J45778" s="76"/>
      <c r="K45778" s="76"/>
      <c r="L45778" s="76"/>
      <c r="M45778" s="76"/>
      <c r="N45778" s="76"/>
    </row>
    <row r="45779" spans="1:14" x14ac:dyDescent="0.25">
      <c r="A45779" s="76"/>
      <c r="C45779" s="76"/>
      <c r="D45779" s="76"/>
      <c r="E45779" s="76"/>
      <c r="F45779" s="76"/>
      <c r="G45779" s="76"/>
      <c r="H45779" s="76"/>
      <c r="I45779" s="76"/>
      <c r="J45779" s="76"/>
      <c r="K45779" s="76"/>
      <c r="L45779" s="76"/>
      <c r="M45779" s="76"/>
      <c r="N45779" s="76"/>
    </row>
    <row r="45780" spans="1:14" x14ac:dyDescent="0.25">
      <c r="B45780" s="76"/>
      <c r="C45780" s="76"/>
      <c r="D45780" s="76"/>
      <c r="E45780" s="76"/>
      <c r="F45780" s="76"/>
      <c r="G45780" s="76"/>
      <c r="H45780" s="76"/>
      <c r="I45780" s="76"/>
      <c r="J45780" s="76"/>
      <c r="K45780" s="76"/>
      <c r="L45780" s="76"/>
      <c r="M45780" s="76"/>
      <c r="N45780" s="76"/>
    </row>
    <row r="45781" spans="1:14" x14ac:dyDescent="0.25">
      <c r="C45781" s="76"/>
      <c r="D45781" s="76"/>
      <c r="E45781" s="76"/>
      <c r="F45781" s="76"/>
      <c r="G45781" s="76"/>
      <c r="H45781" s="76"/>
      <c r="I45781" s="76"/>
      <c r="J45781" s="76"/>
      <c r="K45781" s="76"/>
      <c r="L45781" s="76"/>
      <c r="M45781" s="76"/>
      <c r="N45781" s="76"/>
    </row>
    <row r="45782" spans="1:14" x14ac:dyDescent="0.25">
      <c r="B45782" s="76"/>
      <c r="C45782" s="76"/>
      <c r="D45782" s="76"/>
      <c r="E45782" s="76"/>
      <c r="F45782" s="76"/>
      <c r="G45782" s="76"/>
      <c r="H45782" s="76"/>
      <c r="I45782" s="76"/>
      <c r="J45782" s="76"/>
      <c r="K45782" s="76"/>
      <c r="L45782" s="76"/>
      <c r="M45782" s="76"/>
      <c r="N45782" s="76"/>
    </row>
    <row r="45783" spans="1:14" x14ac:dyDescent="0.25">
      <c r="A45783" s="76"/>
      <c r="C45783" s="76"/>
      <c r="D45783" s="76"/>
      <c r="E45783" s="76"/>
      <c r="F45783" s="76"/>
      <c r="G45783" s="76"/>
      <c r="H45783" s="76"/>
      <c r="I45783" s="76"/>
      <c r="J45783" s="76"/>
      <c r="K45783" s="76"/>
      <c r="L45783" s="76"/>
      <c r="M45783" s="76"/>
      <c r="N45783" s="76"/>
    </row>
    <row r="45784" spans="1:14" x14ac:dyDescent="0.25">
      <c r="A45784" s="76"/>
      <c r="C45784" s="76"/>
      <c r="D45784" s="76"/>
      <c r="E45784" s="76"/>
      <c r="F45784" s="76"/>
      <c r="G45784" s="76"/>
      <c r="H45784" s="76"/>
      <c r="I45784" s="76"/>
      <c r="J45784" s="76"/>
      <c r="K45784" s="76"/>
      <c r="L45784" s="76"/>
      <c r="M45784" s="76"/>
      <c r="N45784" s="76"/>
    </row>
    <row r="45785" spans="1:14" x14ac:dyDescent="0.25">
      <c r="A45785" s="76"/>
      <c r="B45785" s="76"/>
      <c r="C45785" s="76"/>
      <c r="D45785" s="76"/>
      <c r="E45785" s="76"/>
      <c r="F45785" s="76"/>
      <c r="G45785" s="76"/>
      <c r="H45785" s="76"/>
      <c r="I45785" s="76"/>
      <c r="J45785" s="76"/>
      <c r="K45785" s="76"/>
      <c r="L45785" s="76"/>
      <c r="M45785" s="76"/>
      <c r="N45785" s="76"/>
    </row>
    <row r="45786" spans="1:14" x14ac:dyDescent="0.25">
      <c r="A45786" s="76"/>
      <c r="B45786" s="76"/>
      <c r="C45786" s="76"/>
      <c r="D45786" s="76"/>
      <c r="E45786" s="76"/>
      <c r="F45786" s="76"/>
      <c r="G45786" s="76"/>
      <c r="H45786" s="76"/>
      <c r="I45786" s="76"/>
      <c r="J45786" s="76"/>
      <c r="K45786" s="76"/>
      <c r="L45786" s="76"/>
      <c r="M45786" s="76"/>
      <c r="N45786" s="76"/>
    </row>
    <row r="45787" spans="1:14" x14ac:dyDescent="0.25">
      <c r="C45787" s="76"/>
      <c r="D45787" s="76"/>
      <c r="E45787" s="76"/>
      <c r="F45787" s="76"/>
      <c r="G45787" s="76"/>
      <c r="H45787" s="76"/>
      <c r="I45787" s="76"/>
      <c r="J45787" s="76"/>
      <c r="K45787" s="76"/>
      <c r="L45787" s="76"/>
      <c r="M45787" s="76"/>
      <c r="N45787" s="76"/>
    </row>
    <row r="45788" spans="1:14" x14ac:dyDescent="0.25">
      <c r="B45788" s="76"/>
      <c r="C45788" s="76"/>
      <c r="D45788" s="76"/>
      <c r="E45788" s="76"/>
      <c r="F45788" s="76"/>
      <c r="G45788" s="76"/>
      <c r="H45788" s="76"/>
      <c r="I45788" s="76"/>
      <c r="J45788" s="76"/>
      <c r="K45788" s="76"/>
      <c r="L45788" s="76"/>
      <c r="M45788" s="76"/>
      <c r="N45788" s="76"/>
    </row>
    <row r="45789" spans="1:14" x14ac:dyDescent="0.25">
      <c r="B45789" s="76"/>
      <c r="C45789" s="76"/>
      <c r="D45789" s="76"/>
      <c r="E45789" s="76"/>
      <c r="F45789" s="76"/>
      <c r="G45789" s="76"/>
      <c r="H45789" s="76"/>
      <c r="I45789" s="76"/>
      <c r="J45789" s="76"/>
      <c r="K45789" s="76"/>
      <c r="L45789" s="76"/>
      <c r="M45789" s="76"/>
      <c r="N45789" s="76"/>
    </row>
    <row r="45790" spans="1:14" x14ac:dyDescent="0.25">
      <c r="C45790" s="76"/>
      <c r="D45790" s="76"/>
      <c r="E45790" s="76"/>
      <c r="F45790" s="76"/>
      <c r="G45790" s="76"/>
      <c r="H45790" s="76"/>
      <c r="I45790" s="76"/>
      <c r="J45790" s="76"/>
      <c r="K45790" s="76"/>
      <c r="L45790" s="76"/>
      <c r="M45790" s="76"/>
      <c r="N45790" s="76"/>
    </row>
    <row r="45791" spans="1:14" x14ac:dyDescent="0.25">
      <c r="A45791" s="76"/>
      <c r="C45791" s="76"/>
      <c r="D45791" s="76"/>
      <c r="E45791" s="76"/>
      <c r="F45791" s="76"/>
      <c r="G45791" s="76"/>
      <c r="H45791" s="76"/>
      <c r="I45791" s="76"/>
      <c r="J45791" s="76"/>
      <c r="K45791" s="76"/>
      <c r="L45791" s="76"/>
      <c r="M45791" s="76"/>
      <c r="N45791" s="76"/>
    </row>
    <row r="45792" spans="1:14" x14ac:dyDescent="0.25">
      <c r="C45792" s="76"/>
      <c r="D45792" s="76"/>
      <c r="E45792" s="76"/>
      <c r="F45792" s="76"/>
      <c r="G45792" s="76"/>
      <c r="H45792" s="76"/>
      <c r="I45792" s="76"/>
      <c r="J45792" s="76"/>
      <c r="K45792" s="76"/>
      <c r="L45792" s="76"/>
      <c r="M45792" s="76"/>
      <c r="N45792" s="76"/>
    </row>
    <row r="45793" spans="1:14" x14ac:dyDescent="0.25">
      <c r="B45793" s="76"/>
      <c r="C45793" s="76"/>
      <c r="D45793" s="76"/>
      <c r="E45793" s="76"/>
      <c r="F45793" s="76"/>
      <c r="G45793" s="76"/>
      <c r="H45793" s="76"/>
      <c r="I45793" s="76"/>
      <c r="J45793" s="76"/>
      <c r="K45793" s="76"/>
      <c r="L45793" s="76"/>
      <c r="M45793" s="76"/>
      <c r="N45793" s="76"/>
    </row>
    <row r="45794" spans="1:14" x14ac:dyDescent="0.25">
      <c r="C45794" s="76"/>
      <c r="D45794" s="76"/>
      <c r="E45794" s="76"/>
      <c r="F45794" s="76"/>
      <c r="G45794" s="76"/>
      <c r="H45794" s="76"/>
      <c r="I45794" s="76"/>
      <c r="J45794" s="76"/>
      <c r="K45794" s="76"/>
      <c r="L45794" s="76"/>
      <c r="M45794" s="76"/>
      <c r="N45794" s="76"/>
    </row>
    <row r="45795" spans="1:14" x14ac:dyDescent="0.25">
      <c r="B45795" s="76"/>
      <c r="C45795" s="76"/>
      <c r="D45795" s="76"/>
      <c r="E45795" s="76"/>
      <c r="F45795" s="76"/>
      <c r="G45795" s="76"/>
      <c r="H45795" s="76"/>
      <c r="I45795" s="76"/>
      <c r="J45795" s="76"/>
      <c r="K45795" s="76"/>
      <c r="L45795" s="76"/>
      <c r="M45795" s="76"/>
      <c r="N45795" s="76"/>
    </row>
    <row r="45796" spans="1:14" x14ac:dyDescent="0.25">
      <c r="C45796" s="76"/>
      <c r="D45796" s="76"/>
      <c r="E45796" s="76"/>
      <c r="F45796" s="76"/>
      <c r="G45796" s="76"/>
      <c r="H45796" s="76"/>
      <c r="I45796" s="76"/>
      <c r="J45796" s="76"/>
      <c r="K45796" s="76"/>
      <c r="L45796" s="76"/>
      <c r="M45796" s="76"/>
      <c r="N45796" s="76"/>
    </row>
    <row r="45797" spans="1:14" x14ac:dyDescent="0.25">
      <c r="C45797" s="76"/>
      <c r="D45797" s="76"/>
      <c r="E45797" s="76"/>
      <c r="F45797" s="76"/>
      <c r="G45797" s="76"/>
      <c r="H45797" s="76"/>
      <c r="I45797" s="76"/>
      <c r="J45797" s="76"/>
      <c r="K45797" s="76"/>
      <c r="L45797" s="76"/>
      <c r="M45797" s="76"/>
      <c r="N45797" s="76"/>
    </row>
    <row r="45798" spans="1:14" x14ac:dyDescent="0.25">
      <c r="A45798" s="76"/>
      <c r="C45798" s="76"/>
      <c r="D45798" s="76"/>
      <c r="E45798" s="76"/>
      <c r="F45798" s="76"/>
      <c r="G45798" s="76"/>
      <c r="H45798" s="76"/>
      <c r="I45798" s="76"/>
      <c r="J45798" s="76"/>
      <c r="K45798" s="76"/>
      <c r="L45798" s="76"/>
      <c r="M45798" s="76"/>
      <c r="N45798" s="76"/>
    </row>
    <row r="45799" spans="1:14" x14ac:dyDescent="0.25">
      <c r="B45799" s="76"/>
      <c r="C45799" s="76"/>
      <c r="D45799" s="76"/>
      <c r="E45799" s="76"/>
      <c r="F45799" s="76"/>
      <c r="G45799" s="76"/>
      <c r="H45799" s="76"/>
      <c r="I45799" s="76"/>
      <c r="J45799" s="76"/>
      <c r="K45799" s="76"/>
      <c r="L45799" s="76"/>
      <c r="M45799" s="76"/>
      <c r="N45799" s="76"/>
    </row>
    <row r="45800" spans="1:14" x14ac:dyDescent="0.25">
      <c r="A45800" s="76"/>
      <c r="C45800" s="76"/>
      <c r="D45800" s="76"/>
      <c r="E45800" s="76"/>
      <c r="F45800" s="76"/>
      <c r="G45800" s="76"/>
      <c r="H45800" s="76"/>
      <c r="I45800" s="76"/>
      <c r="J45800" s="76"/>
      <c r="K45800" s="76"/>
      <c r="L45800" s="76"/>
      <c r="M45800" s="76"/>
      <c r="N45800" s="76"/>
    </row>
    <row r="45801" spans="1:14" x14ac:dyDescent="0.25">
      <c r="C45801" s="76"/>
      <c r="D45801" s="76"/>
      <c r="E45801" s="76"/>
      <c r="F45801" s="76"/>
      <c r="G45801" s="76"/>
      <c r="H45801" s="76"/>
      <c r="I45801" s="76"/>
      <c r="J45801" s="76"/>
      <c r="K45801" s="76"/>
      <c r="L45801" s="76"/>
      <c r="M45801" s="76"/>
      <c r="N45801" s="76"/>
    </row>
    <row r="45802" spans="1:14" x14ac:dyDescent="0.25">
      <c r="C45802" s="76"/>
      <c r="D45802" s="76"/>
      <c r="E45802" s="76"/>
      <c r="F45802" s="76"/>
      <c r="G45802" s="76"/>
      <c r="H45802" s="76"/>
      <c r="I45802" s="76"/>
      <c r="J45802" s="76"/>
      <c r="K45802" s="76"/>
      <c r="L45802" s="76"/>
      <c r="M45802" s="76"/>
      <c r="N45802" s="76"/>
    </row>
    <row r="45803" spans="1:14" x14ac:dyDescent="0.25">
      <c r="B45803" s="76"/>
      <c r="C45803" s="76"/>
      <c r="D45803" s="76"/>
      <c r="E45803" s="76"/>
      <c r="F45803" s="76"/>
      <c r="G45803" s="76"/>
      <c r="H45803" s="76"/>
      <c r="I45803" s="76"/>
      <c r="J45803" s="76"/>
      <c r="K45803" s="76"/>
      <c r="L45803" s="76"/>
      <c r="M45803" s="76"/>
      <c r="N45803" s="76"/>
    </row>
    <row r="45804" spans="1:14" x14ac:dyDescent="0.25">
      <c r="B45804" s="76"/>
      <c r="C45804" s="76"/>
      <c r="D45804" s="76"/>
      <c r="E45804" s="76"/>
      <c r="F45804" s="76"/>
      <c r="G45804" s="76"/>
      <c r="H45804" s="76"/>
      <c r="I45804" s="76"/>
      <c r="J45804" s="76"/>
      <c r="K45804" s="76"/>
      <c r="L45804" s="76"/>
      <c r="M45804" s="76"/>
      <c r="N45804" s="76"/>
    </row>
    <row r="45805" spans="1:14" x14ac:dyDescent="0.25">
      <c r="B45805" s="76"/>
      <c r="C45805" s="76"/>
      <c r="D45805" s="76"/>
      <c r="E45805" s="76"/>
      <c r="F45805" s="76"/>
      <c r="G45805" s="76"/>
      <c r="H45805" s="76"/>
      <c r="I45805" s="76"/>
      <c r="J45805" s="76"/>
      <c r="K45805" s="76"/>
      <c r="L45805" s="76"/>
      <c r="M45805" s="76"/>
      <c r="N45805" s="76"/>
    </row>
    <row r="45806" spans="1:14" x14ac:dyDescent="0.25">
      <c r="A45806" s="76"/>
      <c r="B45806" s="76"/>
      <c r="C45806" s="76"/>
      <c r="D45806" s="76"/>
      <c r="E45806" s="76"/>
      <c r="F45806" s="76"/>
      <c r="G45806" s="76"/>
      <c r="H45806" s="76"/>
      <c r="I45806" s="76"/>
      <c r="J45806" s="76"/>
      <c r="K45806" s="76"/>
      <c r="L45806" s="76"/>
      <c r="M45806" s="76"/>
      <c r="N45806" s="76"/>
    </row>
    <row r="45807" spans="1:14" x14ac:dyDescent="0.25">
      <c r="B45807" s="76"/>
      <c r="C45807" s="76"/>
      <c r="D45807" s="76"/>
      <c r="E45807" s="76"/>
      <c r="F45807" s="76"/>
      <c r="G45807" s="76"/>
      <c r="H45807" s="76"/>
      <c r="I45807" s="76"/>
      <c r="J45807" s="76"/>
      <c r="K45807" s="76"/>
      <c r="L45807" s="76"/>
      <c r="M45807" s="76"/>
      <c r="N45807" s="76"/>
    </row>
    <row r="45808" spans="1:14" x14ac:dyDescent="0.25">
      <c r="C45808" s="76"/>
      <c r="D45808" s="76"/>
      <c r="E45808" s="76"/>
      <c r="F45808" s="76"/>
      <c r="G45808" s="76"/>
      <c r="H45808" s="76"/>
      <c r="I45808" s="76"/>
      <c r="J45808" s="76"/>
      <c r="K45808" s="76"/>
      <c r="L45808" s="76"/>
      <c r="M45808" s="76"/>
      <c r="N45808" s="76"/>
    </row>
    <row r="45809" spans="1:14" x14ac:dyDescent="0.25">
      <c r="C45809" s="76"/>
      <c r="D45809" s="76"/>
      <c r="E45809" s="76"/>
      <c r="F45809" s="76"/>
      <c r="G45809" s="76"/>
      <c r="H45809" s="76"/>
      <c r="I45809" s="76"/>
      <c r="J45809" s="76"/>
      <c r="K45809" s="76"/>
      <c r="L45809" s="76"/>
      <c r="M45809" s="76"/>
      <c r="N45809" s="76"/>
    </row>
    <row r="45810" spans="1:14" x14ac:dyDescent="0.25">
      <c r="A45810" s="76"/>
      <c r="C45810" s="76"/>
      <c r="D45810" s="76"/>
      <c r="E45810" s="76"/>
      <c r="F45810" s="76"/>
      <c r="G45810" s="76"/>
      <c r="H45810" s="76"/>
      <c r="I45810" s="76"/>
      <c r="J45810" s="76"/>
      <c r="K45810" s="76"/>
      <c r="L45810" s="76"/>
      <c r="M45810" s="76"/>
      <c r="N45810" s="76"/>
    </row>
    <row r="45811" spans="1:14" x14ac:dyDescent="0.25">
      <c r="A45811" s="76"/>
      <c r="C45811" s="76"/>
      <c r="D45811" s="76"/>
      <c r="E45811" s="76"/>
      <c r="F45811" s="76"/>
      <c r="G45811" s="76"/>
      <c r="H45811" s="76"/>
      <c r="I45811" s="76"/>
      <c r="J45811" s="76"/>
      <c r="K45811" s="76"/>
      <c r="L45811" s="76"/>
      <c r="M45811" s="76"/>
      <c r="N45811" s="76"/>
    </row>
    <row r="45812" spans="1:14" x14ac:dyDescent="0.25">
      <c r="C45812" s="76"/>
      <c r="D45812" s="76"/>
      <c r="E45812" s="76"/>
      <c r="F45812" s="76"/>
      <c r="G45812" s="76"/>
      <c r="H45812" s="76"/>
      <c r="I45812" s="76"/>
      <c r="J45812" s="76"/>
      <c r="K45812" s="76"/>
      <c r="L45812" s="76"/>
      <c r="M45812" s="76"/>
      <c r="N45812" s="76"/>
    </row>
    <row r="45813" spans="1:14" x14ac:dyDescent="0.25">
      <c r="C45813" s="76"/>
      <c r="D45813" s="76"/>
      <c r="E45813" s="76"/>
      <c r="F45813" s="76"/>
      <c r="G45813" s="76"/>
      <c r="H45813" s="76"/>
      <c r="I45813" s="76"/>
      <c r="J45813" s="76"/>
      <c r="K45813" s="76"/>
      <c r="L45813" s="76"/>
      <c r="M45813" s="76"/>
      <c r="N45813" s="76"/>
    </row>
    <row r="45814" spans="1:14" x14ac:dyDescent="0.25">
      <c r="C45814" s="76"/>
      <c r="D45814" s="76"/>
      <c r="E45814" s="76"/>
      <c r="F45814" s="76"/>
      <c r="G45814" s="76"/>
      <c r="H45814" s="76"/>
      <c r="I45814" s="76"/>
      <c r="J45814" s="76"/>
      <c r="K45814" s="76"/>
      <c r="L45814" s="76"/>
      <c r="M45814" s="76"/>
      <c r="N45814" s="76"/>
    </row>
    <row r="45815" spans="1:14" x14ac:dyDescent="0.25">
      <c r="A45815" s="76"/>
      <c r="C45815" s="76"/>
      <c r="D45815" s="76"/>
      <c r="E45815" s="76"/>
      <c r="F45815" s="76"/>
      <c r="G45815" s="76"/>
      <c r="H45815" s="76"/>
      <c r="I45815" s="76"/>
      <c r="J45815" s="76"/>
      <c r="K45815" s="76"/>
      <c r="L45815" s="76"/>
      <c r="M45815" s="76"/>
      <c r="N45815" s="76"/>
    </row>
    <row r="45816" spans="1:14" x14ac:dyDescent="0.25">
      <c r="C45816" s="76"/>
      <c r="D45816" s="76"/>
      <c r="E45816" s="76"/>
      <c r="F45816" s="76"/>
      <c r="G45816" s="76"/>
      <c r="H45816" s="76"/>
      <c r="I45816" s="76"/>
      <c r="J45816" s="76"/>
      <c r="K45816" s="76"/>
      <c r="L45816" s="76"/>
      <c r="M45816" s="76"/>
      <c r="N45816" s="76"/>
    </row>
    <row r="45817" spans="1:14" x14ac:dyDescent="0.25">
      <c r="B45817" s="76"/>
      <c r="C45817" s="76"/>
      <c r="D45817" s="76"/>
      <c r="E45817" s="76"/>
      <c r="F45817" s="76"/>
      <c r="G45817" s="76"/>
      <c r="H45817" s="76"/>
      <c r="I45817" s="76"/>
      <c r="J45817" s="76"/>
      <c r="K45817" s="76"/>
      <c r="L45817" s="76"/>
      <c r="M45817" s="76"/>
      <c r="N45817" s="76"/>
    </row>
    <row r="45818" spans="1:14" x14ac:dyDescent="0.25">
      <c r="A45818" s="76"/>
      <c r="B45818" s="76"/>
      <c r="C45818" s="76"/>
      <c r="D45818" s="76"/>
      <c r="E45818" s="76"/>
      <c r="F45818" s="76"/>
      <c r="G45818" s="76"/>
      <c r="H45818" s="76"/>
      <c r="I45818" s="76"/>
      <c r="J45818" s="76"/>
      <c r="K45818" s="76"/>
      <c r="L45818" s="76"/>
      <c r="M45818" s="76"/>
      <c r="N45818" s="76"/>
    </row>
    <row r="45819" spans="1:14" x14ac:dyDescent="0.25">
      <c r="C45819" s="76"/>
      <c r="D45819" s="76"/>
      <c r="E45819" s="76"/>
      <c r="F45819" s="76"/>
      <c r="G45819" s="76"/>
      <c r="H45819" s="76"/>
      <c r="I45819" s="76"/>
      <c r="J45819" s="76"/>
      <c r="K45819" s="76"/>
      <c r="L45819" s="76"/>
      <c r="M45819" s="76"/>
      <c r="N45819" s="76"/>
    </row>
    <row r="45820" spans="1:14" x14ac:dyDescent="0.25">
      <c r="C45820" s="76"/>
      <c r="D45820" s="76"/>
      <c r="E45820" s="76"/>
      <c r="F45820" s="76"/>
      <c r="G45820" s="76"/>
      <c r="H45820" s="76"/>
      <c r="I45820" s="76"/>
      <c r="J45820" s="76"/>
      <c r="K45820" s="76"/>
      <c r="L45820" s="76"/>
      <c r="M45820" s="76"/>
      <c r="N45820" s="76"/>
    </row>
    <row r="45821" spans="1:14" x14ac:dyDescent="0.25">
      <c r="B45821" s="76"/>
      <c r="C45821" s="76"/>
      <c r="D45821" s="76"/>
      <c r="E45821" s="76"/>
      <c r="F45821" s="76"/>
      <c r="G45821" s="76"/>
      <c r="H45821" s="76"/>
      <c r="I45821" s="76"/>
      <c r="J45821" s="76"/>
      <c r="K45821" s="76"/>
      <c r="L45821" s="76"/>
      <c r="M45821" s="76"/>
      <c r="N45821" s="76"/>
    </row>
    <row r="45822" spans="1:14" x14ac:dyDescent="0.25">
      <c r="C45822" s="76"/>
      <c r="D45822" s="76"/>
      <c r="E45822" s="76"/>
      <c r="F45822" s="76"/>
      <c r="G45822" s="76"/>
      <c r="H45822" s="76"/>
      <c r="I45822" s="76"/>
      <c r="J45822" s="76"/>
      <c r="K45822" s="76"/>
      <c r="L45822" s="76"/>
      <c r="M45822" s="76"/>
      <c r="N45822" s="76"/>
    </row>
    <row r="45823" spans="1:14" x14ac:dyDescent="0.25">
      <c r="A45823" s="76"/>
      <c r="B45823" s="76"/>
      <c r="C45823" s="76"/>
      <c r="D45823" s="76"/>
      <c r="E45823" s="76"/>
      <c r="F45823" s="76"/>
      <c r="G45823" s="76"/>
      <c r="H45823" s="76"/>
      <c r="I45823" s="76"/>
      <c r="J45823" s="76"/>
      <c r="K45823" s="76"/>
      <c r="L45823" s="76"/>
      <c r="M45823" s="76"/>
      <c r="N45823" s="76"/>
    </row>
    <row r="45824" spans="1:14" x14ac:dyDescent="0.25">
      <c r="A45824" s="76"/>
      <c r="C45824" s="76"/>
      <c r="D45824" s="76"/>
      <c r="E45824" s="76"/>
      <c r="F45824" s="76"/>
      <c r="G45824" s="76"/>
      <c r="H45824" s="76"/>
      <c r="I45824" s="76"/>
      <c r="J45824" s="76"/>
      <c r="K45824" s="76"/>
      <c r="L45824" s="76"/>
      <c r="M45824" s="76"/>
      <c r="N45824" s="76"/>
    </row>
    <row r="45825" spans="1:14" x14ac:dyDescent="0.25">
      <c r="A45825" s="76"/>
      <c r="C45825" s="76"/>
      <c r="D45825" s="76"/>
      <c r="E45825" s="76"/>
      <c r="F45825" s="76"/>
      <c r="G45825" s="76"/>
      <c r="H45825" s="76"/>
      <c r="I45825" s="76"/>
      <c r="J45825" s="76"/>
      <c r="K45825" s="76"/>
      <c r="L45825" s="76"/>
      <c r="M45825" s="76"/>
      <c r="N45825" s="76"/>
    </row>
    <row r="45826" spans="1:14" x14ac:dyDescent="0.25">
      <c r="A45826" s="76"/>
      <c r="C45826" s="76"/>
      <c r="D45826" s="76"/>
      <c r="E45826" s="76"/>
      <c r="F45826" s="76"/>
      <c r="G45826" s="76"/>
      <c r="H45826" s="76"/>
      <c r="I45826" s="76"/>
      <c r="J45826" s="76"/>
      <c r="K45826" s="76"/>
      <c r="L45826" s="76"/>
      <c r="M45826" s="76"/>
      <c r="N45826" s="76"/>
    </row>
    <row r="45827" spans="1:14" x14ac:dyDescent="0.25">
      <c r="A45827" s="76"/>
      <c r="B45827" s="76"/>
      <c r="C45827" s="76"/>
      <c r="D45827" s="76"/>
      <c r="E45827" s="76"/>
      <c r="F45827" s="76"/>
      <c r="G45827" s="76"/>
      <c r="H45827" s="76"/>
      <c r="I45827" s="76"/>
      <c r="J45827" s="76"/>
      <c r="K45827" s="76"/>
      <c r="L45827" s="76"/>
      <c r="M45827" s="76"/>
      <c r="N45827" s="76"/>
    </row>
    <row r="45828" spans="1:14" x14ac:dyDescent="0.25">
      <c r="C45828" s="76"/>
      <c r="D45828" s="76"/>
      <c r="E45828" s="76"/>
      <c r="F45828" s="76"/>
      <c r="G45828" s="76"/>
      <c r="H45828" s="76"/>
      <c r="I45828" s="76"/>
      <c r="J45828" s="76"/>
      <c r="K45828" s="76"/>
      <c r="L45828" s="76"/>
      <c r="M45828" s="76"/>
      <c r="N45828" s="76"/>
    </row>
    <row r="45829" spans="1:14" x14ac:dyDescent="0.25">
      <c r="C45829" s="76"/>
      <c r="D45829" s="76"/>
      <c r="E45829" s="76"/>
      <c r="F45829" s="76"/>
      <c r="G45829" s="76"/>
      <c r="H45829" s="76"/>
      <c r="I45829" s="76"/>
      <c r="J45829" s="76"/>
      <c r="K45829" s="76"/>
      <c r="L45829" s="76"/>
      <c r="M45829" s="76"/>
      <c r="N45829" s="76"/>
    </row>
    <row r="45830" spans="1:14" x14ac:dyDescent="0.25">
      <c r="B45830" s="76"/>
      <c r="C45830" s="76"/>
      <c r="D45830" s="76"/>
      <c r="E45830" s="76"/>
      <c r="F45830" s="76"/>
      <c r="G45830" s="76"/>
      <c r="H45830" s="76"/>
      <c r="I45830" s="76"/>
      <c r="J45830" s="76"/>
      <c r="K45830" s="76"/>
      <c r="L45830" s="76"/>
      <c r="M45830" s="76"/>
      <c r="N45830" s="76"/>
    </row>
    <row r="45831" spans="1:14" x14ac:dyDescent="0.25">
      <c r="C45831" s="76"/>
      <c r="D45831" s="76"/>
      <c r="E45831" s="76"/>
      <c r="F45831" s="76"/>
      <c r="G45831" s="76"/>
      <c r="H45831" s="76"/>
      <c r="I45831" s="76"/>
      <c r="J45831" s="76"/>
      <c r="K45831" s="76"/>
      <c r="L45831" s="76"/>
      <c r="M45831" s="76"/>
      <c r="N45831" s="76"/>
    </row>
    <row r="45832" spans="1:14" x14ac:dyDescent="0.25">
      <c r="A45832" s="76"/>
      <c r="C45832" s="76"/>
      <c r="D45832" s="76"/>
      <c r="E45832" s="76"/>
      <c r="F45832" s="76"/>
      <c r="G45832" s="76"/>
      <c r="H45832" s="76"/>
      <c r="I45832" s="76"/>
      <c r="J45832" s="76"/>
      <c r="K45832" s="76"/>
      <c r="L45832" s="76"/>
      <c r="M45832" s="76"/>
      <c r="N45832" s="76"/>
    </row>
    <row r="45833" spans="1:14" x14ac:dyDescent="0.25">
      <c r="B45833" s="76"/>
      <c r="C45833" s="76"/>
      <c r="D45833" s="76"/>
      <c r="E45833" s="76"/>
      <c r="F45833" s="76"/>
      <c r="G45833" s="76"/>
      <c r="H45833" s="76"/>
      <c r="I45833" s="76"/>
      <c r="J45833" s="76"/>
      <c r="K45833" s="76"/>
      <c r="L45833" s="76"/>
      <c r="M45833" s="76"/>
      <c r="N45833" s="76"/>
    </row>
    <row r="45834" spans="1:14" x14ac:dyDescent="0.25">
      <c r="A45834" s="76"/>
      <c r="B45834" s="76"/>
      <c r="C45834" s="76"/>
      <c r="D45834" s="76"/>
      <c r="E45834" s="76"/>
      <c r="F45834" s="76"/>
      <c r="G45834" s="76"/>
      <c r="H45834" s="76"/>
      <c r="I45834" s="76"/>
      <c r="J45834" s="76"/>
      <c r="K45834" s="76"/>
      <c r="L45834" s="76"/>
      <c r="M45834" s="76"/>
      <c r="N45834" s="76"/>
    </row>
    <row r="45835" spans="1:14" x14ac:dyDescent="0.25">
      <c r="A45835" s="76"/>
      <c r="C45835" s="76"/>
      <c r="D45835" s="76"/>
      <c r="E45835" s="76"/>
      <c r="F45835" s="76"/>
      <c r="G45835" s="76"/>
      <c r="H45835" s="76"/>
      <c r="I45835" s="76"/>
      <c r="J45835" s="76"/>
      <c r="K45835" s="76"/>
      <c r="L45835" s="76"/>
      <c r="M45835" s="76"/>
      <c r="N45835" s="76"/>
    </row>
    <row r="45836" spans="1:14" x14ac:dyDescent="0.25">
      <c r="A45836" s="76"/>
      <c r="B45836" s="76"/>
      <c r="C45836" s="76"/>
      <c r="D45836" s="76"/>
      <c r="E45836" s="76"/>
      <c r="F45836" s="76"/>
      <c r="G45836" s="76"/>
      <c r="H45836" s="76"/>
      <c r="I45836" s="76"/>
      <c r="J45836" s="76"/>
      <c r="K45836" s="76"/>
      <c r="L45836" s="76"/>
      <c r="M45836" s="76"/>
      <c r="N45836" s="76"/>
    </row>
    <row r="45837" spans="1:14" x14ac:dyDescent="0.25">
      <c r="B45837" s="76"/>
      <c r="C45837" s="76"/>
      <c r="D45837" s="76"/>
      <c r="E45837" s="76"/>
      <c r="F45837" s="76"/>
      <c r="G45837" s="76"/>
      <c r="H45837" s="76"/>
      <c r="I45837" s="76"/>
      <c r="J45837" s="76"/>
      <c r="K45837" s="76"/>
      <c r="L45837" s="76"/>
      <c r="M45837" s="76"/>
      <c r="N45837" s="76"/>
    </row>
    <row r="45838" spans="1:14" x14ac:dyDescent="0.25">
      <c r="B45838" s="76"/>
      <c r="C45838" s="76"/>
      <c r="D45838" s="76"/>
      <c r="E45838" s="76"/>
      <c r="F45838" s="76"/>
      <c r="G45838" s="76"/>
      <c r="H45838" s="76"/>
      <c r="I45838" s="76"/>
      <c r="J45838" s="76"/>
      <c r="K45838" s="76"/>
      <c r="L45838" s="76"/>
      <c r="M45838" s="76"/>
      <c r="N45838" s="76"/>
    </row>
    <row r="45839" spans="1:14" x14ac:dyDescent="0.25">
      <c r="B45839" s="76"/>
      <c r="C45839" s="76"/>
      <c r="D45839" s="76"/>
      <c r="E45839" s="76"/>
      <c r="F45839" s="76"/>
      <c r="G45839" s="76"/>
      <c r="H45839" s="76"/>
      <c r="I45839" s="76"/>
      <c r="J45839" s="76"/>
      <c r="K45839" s="76"/>
      <c r="L45839" s="76"/>
      <c r="M45839" s="76"/>
      <c r="N45839" s="76"/>
    </row>
    <row r="45840" spans="1:14" x14ac:dyDescent="0.25">
      <c r="B45840" s="76"/>
      <c r="C45840" s="76"/>
      <c r="D45840" s="76"/>
      <c r="E45840" s="76"/>
      <c r="F45840" s="76"/>
      <c r="G45840" s="76"/>
      <c r="H45840" s="76"/>
      <c r="I45840" s="76"/>
      <c r="J45840" s="76"/>
      <c r="K45840" s="76"/>
      <c r="L45840" s="76"/>
      <c r="M45840" s="76"/>
      <c r="N45840" s="76"/>
    </row>
    <row r="45841" spans="1:14" x14ac:dyDescent="0.25">
      <c r="A45841" s="76"/>
      <c r="C45841" s="76"/>
      <c r="D45841" s="76"/>
      <c r="E45841" s="76"/>
      <c r="F45841" s="76"/>
      <c r="G45841" s="76"/>
      <c r="H45841" s="76"/>
      <c r="I45841" s="76"/>
      <c r="J45841" s="76"/>
      <c r="K45841" s="76"/>
      <c r="L45841" s="76"/>
      <c r="M45841" s="76"/>
      <c r="N45841" s="76"/>
    </row>
    <row r="45842" spans="1:14" x14ac:dyDescent="0.25">
      <c r="B45842" s="80"/>
      <c r="C45842" s="76"/>
      <c r="D45842" s="76"/>
      <c r="E45842" s="76"/>
      <c r="F45842" s="76"/>
      <c r="G45842" s="76"/>
      <c r="H45842" s="76"/>
      <c r="I45842" s="76"/>
      <c r="J45842" s="76"/>
      <c r="K45842" s="76"/>
      <c r="L45842" s="76"/>
      <c r="M45842" s="76"/>
      <c r="N45842" s="76"/>
    </row>
    <row r="45843" spans="1:14" x14ac:dyDescent="0.25">
      <c r="A45843" s="76"/>
      <c r="C45843" s="76"/>
      <c r="D45843" s="76"/>
      <c r="E45843" s="76"/>
      <c r="F45843" s="76"/>
      <c r="G45843" s="76"/>
      <c r="H45843" s="76"/>
      <c r="I45843" s="76"/>
      <c r="J45843" s="76"/>
      <c r="K45843" s="76"/>
      <c r="L45843" s="76"/>
      <c r="M45843" s="76"/>
      <c r="N45843" s="76"/>
    </row>
    <row r="45844" spans="1:14" x14ac:dyDescent="0.25">
      <c r="C45844" s="76"/>
      <c r="D45844" s="76"/>
      <c r="E45844" s="76"/>
      <c r="F45844" s="76"/>
      <c r="G45844" s="76"/>
      <c r="H45844" s="76"/>
      <c r="I45844" s="76"/>
      <c r="J45844" s="76"/>
      <c r="K45844" s="76"/>
      <c r="L45844" s="76"/>
      <c r="M45844" s="76"/>
      <c r="N45844" s="76"/>
    </row>
    <row r="45845" spans="1:14" x14ac:dyDescent="0.25">
      <c r="B45845" s="76"/>
      <c r="C45845" s="76"/>
      <c r="D45845" s="76"/>
      <c r="E45845" s="76"/>
      <c r="F45845" s="76"/>
      <c r="G45845" s="76"/>
      <c r="H45845" s="76"/>
      <c r="I45845" s="76"/>
      <c r="J45845" s="76"/>
      <c r="K45845" s="76"/>
      <c r="L45845" s="76"/>
      <c r="M45845" s="76"/>
      <c r="N45845" s="76"/>
    </row>
    <row r="45846" spans="1:14" x14ac:dyDescent="0.25">
      <c r="A45846" s="76"/>
      <c r="C45846" s="76"/>
      <c r="D45846" s="76"/>
      <c r="E45846" s="76"/>
      <c r="F45846" s="76"/>
      <c r="G45846" s="76"/>
      <c r="H45846" s="76"/>
      <c r="I45846" s="76"/>
      <c r="J45846" s="76"/>
      <c r="K45846" s="76"/>
      <c r="M45846" s="76"/>
      <c r="N45846" s="76"/>
    </row>
    <row r="45847" spans="1:14" x14ac:dyDescent="0.25">
      <c r="B45847" s="76"/>
      <c r="C45847" s="76"/>
      <c r="D45847" s="76"/>
      <c r="E45847" s="76"/>
      <c r="F45847" s="76"/>
      <c r="G45847" s="76"/>
      <c r="H45847" s="76"/>
      <c r="I45847" s="76"/>
      <c r="J45847" s="76"/>
      <c r="K45847" s="76"/>
      <c r="M45847" s="76"/>
      <c r="N45847" s="76"/>
    </row>
    <row r="45848" spans="1:14" x14ac:dyDescent="0.25">
      <c r="C45848" s="76"/>
      <c r="D45848" s="76"/>
      <c r="E45848" s="76"/>
      <c r="F45848" s="76"/>
      <c r="G45848" s="76"/>
      <c r="H45848" s="76"/>
      <c r="I45848" s="76"/>
      <c r="J45848" s="76"/>
      <c r="K45848" s="76"/>
      <c r="M45848" s="76"/>
      <c r="N45848" s="76"/>
    </row>
    <row r="45849" spans="1:14" x14ac:dyDescent="0.25">
      <c r="C45849" s="76"/>
      <c r="D45849" s="76"/>
      <c r="E45849" s="76"/>
      <c r="F45849" s="76"/>
      <c r="G45849" s="76"/>
      <c r="H45849" s="76"/>
      <c r="I45849" s="76"/>
      <c r="J45849" s="76"/>
      <c r="K45849" s="76"/>
      <c r="M45849" s="76"/>
      <c r="N45849" s="76"/>
    </row>
    <row r="45850" spans="1:14" x14ac:dyDescent="0.25">
      <c r="A45850" s="76"/>
      <c r="C45850" s="76"/>
      <c r="D45850" s="76"/>
      <c r="E45850" s="76"/>
      <c r="F45850" s="76"/>
      <c r="G45850" s="76"/>
      <c r="H45850" s="76"/>
      <c r="I45850" s="76"/>
      <c r="J45850" s="76"/>
      <c r="K45850" s="76"/>
      <c r="M45850" s="76"/>
      <c r="N45850" s="76"/>
    </row>
    <row r="45851" spans="1:14" x14ac:dyDescent="0.25">
      <c r="C45851" s="76"/>
      <c r="D45851" s="76"/>
      <c r="E45851" s="76"/>
      <c r="F45851" s="76"/>
      <c r="G45851" s="76"/>
      <c r="H45851" s="76"/>
      <c r="I45851" s="76"/>
      <c r="J45851" s="76"/>
      <c r="K45851" s="76"/>
      <c r="M45851" s="76"/>
      <c r="N45851" s="76"/>
    </row>
    <row r="45852" spans="1:14" x14ac:dyDescent="0.25">
      <c r="A45852" s="76"/>
      <c r="C45852" s="76"/>
      <c r="D45852" s="76"/>
      <c r="E45852" s="76"/>
      <c r="F45852" s="76"/>
      <c r="G45852" s="76"/>
      <c r="H45852" s="76"/>
      <c r="I45852" s="76"/>
      <c r="J45852" s="76"/>
      <c r="K45852" s="76"/>
      <c r="M45852" s="76"/>
      <c r="N45852" s="76"/>
    </row>
    <row r="45853" spans="1:14" x14ac:dyDescent="0.25">
      <c r="A45853" s="76"/>
      <c r="B45853" s="76"/>
      <c r="C45853" s="76"/>
      <c r="D45853" s="76"/>
      <c r="E45853" s="76"/>
      <c r="F45853" s="76"/>
      <c r="G45853" s="76"/>
      <c r="H45853" s="76"/>
      <c r="I45853" s="76"/>
      <c r="J45853" s="76"/>
      <c r="K45853" s="76"/>
      <c r="M45853" s="76"/>
      <c r="N45853" s="76"/>
    </row>
    <row r="45854" spans="1:14" x14ac:dyDescent="0.25">
      <c r="A45854" s="76"/>
      <c r="C45854" s="76"/>
      <c r="D45854" s="76"/>
      <c r="E45854" s="76"/>
      <c r="F45854" s="76"/>
      <c r="G45854" s="76"/>
      <c r="H45854" s="76"/>
      <c r="I45854" s="76"/>
      <c r="J45854" s="76"/>
      <c r="K45854" s="76"/>
      <c r="M45854" s="76"/>
      <c r="N45854" s="76"/>
    </row>
    <row r="45855" spans="1:14" x14ac:dyDescent="0.25">
      <c r="A45855" s="76"/>
      <c r="C45855" s="76"/>
      <c r="D45855" s="76"/>
      <c r="E45855" s="76"/>
      <c r="F45855" s="76"/>
      <c r="G45855" s="76"/>
      <c r="H45855" s="76"/>
      <c r="I45855" s="76"/>
      <c r="J45855" s="76"/>
      <c r="K45855" s="76"/>
      <c r="M45855" s="76"/>
      <c r="N45855" s="76"/>
    </row>
    <row r="45856" spans="1:14" x14ac:dyDescent="0.25">
      <c r="B45856" s="80"/>
      <c r="C45856" s="76"/>
      <c r="D45856" s="76"/>
      <c r="E45856" s="76"/>
      <c r="F45856" s="76"/>
      <c r="G45856" s="76"/>
      <c r="H45856" s="76"/>
      <c r="I45856" s="76"/>
      <c r="J45856" s="76"/>
      <c r="K45856" s="76"/>
      <c r="M45856" s="76"/>
      <c r="N45856" s="76"/>
    </row>
    <row r="45857" spans="1:14" x14ac:dyDescent="0.25">
      <c r="C45857" s="76"/>
      <c r="D45857" s="76"/>
      <c r="E45857" s="76"/>
      <c r="F45857" s="76"/>
      <c r="G45857" s="76"/>
      <c r="H45857" s="76"/>
      <c r="I45857" s="76"/>
      <c r="J45857" s="76"/>
      <c r="K45857" s="76"/>
      <c r="M45857" s="76"/>
      <c r="N45857" s="76"/>
    </row>
    <row r="45858" spans="1:14" x14ac:dyDescent="0.25">
      <c r="B45858" s="76"/>
      <c r="C45858" s="76"/>
      <c r="D45858" s="76"/>
      <c r="E45858" s="76"/>
      <c r="F45858" s="76"/>
      <c r="G45858" s="76"/>
      <c r="H45858" s="76"/>
      <c r="I45858" s="76"/>
      <c r="J45858" s="76"/>
      <c r="K45858" s="76"/>
      <c r="M45858" s="76"/>
      <c r="N45858" s="76"/>
    </row>
    <row r="45859" spans="1:14" x14ac:dyDescent="0.25">
      <c r="A45859" s="76"/>
      <c r="B45859" s="76"/>
      <c r="C45859" s="76"/>
      <c r="D45859" s="76"/>
      <c r="E45859" s="76"/>
      <c r="F45859" s="76"/>
      <c r="G45859" s="76"/>
      <c r="H45859" s="76"/>
      <c r="I45859" s="76"/>
      <c r="J45859" s="76"/>
      <c r="K45859" s="76"/>
      <c r="M45859" s="76"/>
      <c r="N45859" s="76"/>
    </row>
    <row r="45860" spans="1:14" x14ac:dyDescent="0.25">
      <c r="B45860" s="76"/>
      <c r="C45860" s="76"/>
      <c r="D45860" s="76"/>
      <c r="E45860" s="76"/>
      <c r="F45860" s="76"/>
      <c r="G45860" s="76"/>
      <c r="H45860" s="76"/>
      <c r="I45860" s="76"/>
      <c r="J45860" s="76"/>
      <c r="K45860" s="76"/>
      <c r="M45860" s="76"/>
      <c r="N45860" s="76"/>
    </row>
    <row r="45861" spans="1:14" x14ac:dyDescent="0.25">
      <c r="A45861" s="76"/>
      <c r="C45861" s="76"/>
      <c r="D45861" s="76"/>
      <c r="E45861" s="76"/>
      <c r="F45861" s="76"/>
      <c r="G45861" s="76"/>
      <c r="H45861" s="76"/>
      <c r="I45861" s="76"/>
      <c r="J45861" s="76"/>
      <c r="K45861" s="76"/>
      <c r="M45861" s="76"/>
      <c r="N45861" s="76"/>
    </row>
    <row r="45862" spans="1:14" x14ac:dyDescent="0.25">
      <c r="B45862" s="76"/>
      <c r="C45862" s="76"/>
      <c r="D45862" s="76"/>
      <c r="E45862" s="76"/>
      <c r="F45862" s="76"/>
      <c r="G45862" s="76"/>
      <c r="H45862" s="76"/>
      <c r="I45862" s="76"/>
      <c r="J45862" s="76"/>
      <c r="K45862" s="76"/>
      <c r="M45862" s="76"/>
      <c r="N45862" s="76"/>
    </row>
    <row r="45863" spans="1:14" x14ac:dyDescent="0.25">
      <c r="A45863" s="76"/>
      <c r="C45863" s="76"/>
      <c r="D45863" s="76"/>
      <c r="E45863" s="76"/>
      <c r="F45863" s="76"/>
      <c r="G45863" s="76"/>
      <c r="H45863" s="76"/>
      <c r="I45863" s="76"/>
      <c r="J45863" s="76"/>
      <c r="K45863" s="76"/>
      <c r="M45863" s="76"/>
      <c r="N45863" s="76"/>
    </row>
    <row r="45864" spans="1:14" x14ac:dyDescent="0.25">
      <c r="A45864" s="76"/>
      <c r="B45864" s="76"/>
      <c r="C45864" s="76"/>
      <c r="D45864" s="76"/>
      <c r="E45864" s="76"/>
      <c r="F45864" s="76"/>
      <c r="G45864" s="76"/>
      <c r="H45864" s="76"/>
      <c r="I45864" s="76"/>
      <c r="J45864" s="76"/>
      <c r="K45864" s="76"/>
      <c r="M45864" s="76"/>
      <c r="N45864" s="76"/>
    </row>
    <row r="45865" spans="1:14" x14ac:dyDescent="0.25">
      <c r="A45865" s="76"/>
      <c r="C45865" s="76"/>
      <c r="D45865" s="76"/>
      <c r="E45865" s="76"/>
      <c r="F45865" s="76"/>
      <c r="G45865" s="76"/>
      <c r="H45865" s="76"/>
      <c r="I45865" s="76"/>
      <c r="J45865" s="76"/>
      <c r="K45865" s="76"/>
      <c r="M45865" s="76"/>
      <c r="N45865" s="76"/>
    </row>
    <row r="45866" spans="1:14" x14ac:dyDescent="0.25">
      <c r="A45866" s="76"/>
      <c r="B45866" s="76"/>
      <c r="C45866" s="76"/>
      <c r="D45866" s="76"/>
      <c r="E45866" s="76"/>
      <c r="F45866" s="76"/>
      <c r="G45866" s="76"/>
      <c r="H45866" s="76"/>
      <c r="I45866" s="76"/>
      <c r="J45866" s="76"/>
      <c r="K45866" s="76"/>
      <c r="M45866" s="76"/>
      <c r="N45866" s="76"/>
    </row>
    <row r="45867" spans="1:14" x14ac:dyDescent="0.25">
      <c r="C45867" s="76"/>
      <c r="D45867" s="76"/>
      <c r="E45867" s="76"/>
      <c r="F45867" s="76"/>
      <c r="G45867" s="76"/>
      <c r="H45867" s="76"/>
      <c r="I45867" s="76"/>
      <c r="J45867" s="76"/>
      <c r="K45867" s="76"/>
      <c r="M45867" s="76"/>
      <c r="N45867" s="76"/>
    </row>
    <row r="45868" spans="1:14" x14ac:dyDescent="0.25">
      <c r="C45868" s="76"/>
      <c r="D45868" s="76"/>
      <c r="E45868" s="76"/>
      <c r="F45868" s="76"/>
      <c r="G45868" s="76"/>
      <c r="H45868" s="76"/>
      <c r="I45868" s="76"/>
      <c r="J45868" s="76"/>
      <c r="K45868" s="76"/>
      <c r="M45868" s="76"/>
      <c r="N45868" s="76"/>
    </row>
    <row r="45869" spans="1:14" x14ac:dyDescent="0.25">
      <c r="B45869" s="76"/>
      <c r="C45869" s="76"/>
      <c r="D45869" s="76"/>
      <c r="E45869" s="76"/>
      <c r="F45869" s="76"/>
      <c r="G45869" s="76"/>
      <c r="H45869" s="76"/>
      <c r="I45869" s="76"/>
      <c r="J45869" s="76"/>
      <c r="K45869" s="76"/>
      <c r="M45869" s="76"/>
      <c r="N45869" s="76"/>
    </row>
    <row r="45870" spans="1:14" x14ac:dyDescent="0.25">
      <c r="B45870" s="76"/>
      <c r="C45870" s="76"/>
      <c r="D45870" s="76"/>
      <c r="E45870" s="76"/>
      <c r="F45870" s="76"/>
      <c r="G45870" s="76"/>
      <c r="H45870" s="76"/>
      <c r="I45870" s="76"/>
      <c r="J45870" s="76"/>
      <c r="K45870" s="76"/>
      <c r="M45870" s="76"/>
      <c r="N45870" s="76"/>
    </row>
    <row r="45871" spans="1:14" x14ac:dyDescent="0.25">
      <c r="B45871" s="76"/>
      <c r="C45871" s="76"/>
      <c r="D45871" s="76"/>
      <c r="E45871" s="76"/>
      <c r="F45871" s="76"/>
      <c r="G45871" s="76"/>
      <c r="H45871" s="76"/>
      <c r="I45871" s="76"/>
      <c r="J45871" s="76"/>
      <c r="K45871" s="76"/>
      <c r="M45871" s="76"/>
      <c r="N45871" s="76"/>
    </row>
    <row r="45872" spans="1:14" x14ac:dyDescent="0.25">
      <c r="B45872" s="76"/>
      <c r="C45872" s="76"/>
      <c r="D45872" s="76"/>
      <c r="E45872" s="76"/>
      <c r="F45872" s="76"/>
      <c r="G45872" s="76"/>
      <c r="H45872" s="76"/>
      <c r="I45872" s="76"/>
      <c r="J45872" s="76"/>
      <c r="K45872" s="76"/>
      <c r="M45872" s="76"/>
      <c r="N45872" s="76"/>
    </row>
    <row r="45873" spans="1:14" x14ac:dyDescent="0.25">
      <c r="B45873" s="76"/>
      <c r="C45873" s="76"/>
      <c r="D45873" s="76"/>
      <c r="E45873" s="76"/>
      <c r="F45873" s="76"/>
      <c r="G45873" s="76"/>
      <c r="H45873" s="76"/>
      <c r="I45873" s="76"/>
      <c r="J45873" s="76"/>
      <c r="K45873" s="76"/>
      <c r="M45873" s="76"/>
      <c r="N45873" s="76"/>
    </row>
    <row r="45874" spans="1:14" x14ac:dyDescent="0.25">
      <c r="C45874" s="76"/>
      <c r="D45874" s="76"/>
      <c r="E45874" s="76"/>
      <c r="F45874" s="76"/>
      <c r="G45874" s="76"/>
      <c r="H45874" s="76"/>
      <c r="I45874" s="76"/>
      <c r="J45874" s="76"/>
      <c r="K45874" s="76"/>
      <c r="M45874" s="76"/>
      <c r="N45874" s="76"/>
    </row>
    <row r="45875" spans="1:14" x14ac:dyDescent="0.25">
      <c r="A45875" s="76"/>
      <c r="C45875" s="76"/>
      <c r="D45875" s="76"/>
      <c r="E45875" s="76"/>
      <c r="F45875" s="76"/>
      <c r="G45875" s="76"/>
      <c r="H45875" s="76"/>
      <c r="I45875" s="76"/>
      <c r="J45875" s="76"/>
      <c r="K45875" s="76"/>
      <c r="M45875" s="76"/>
      <c r="N45875" s="76"/>
    </row>
    <row r="45876" spans="1:14" x14ac:dyDescent="0.25">
      <c r="A45876" s="76"/>
      <c r="C45876" s="76"/>
      <c r="D45876" s="76"/>
      <c r="E45876" s="76"/>
      <c r="F45876" s="76"/>
      <c r="G45876" s="76"/>
      <c r="H45876" s="76"/>
      <c r="I45876" s="76"/>
      <c r="J45876" s="76"/>
      <c r="K45876" s="76"/>
      <c r="M45876" s="76"/>
      <c r="N45876" s="76"/>
    </row>
    <row r="45877" spans="1:14" x14ac:dyDescent="0.25">
      <c r="A45877" s="76"/>
      <c r="C45877" s="76"/>
      <c r="D45877" s="76"/>
      <c r="E45877" s="76"/>
      <c r="F45877" s="76"/>
      <c r="G45877" s="76"/>
      <c r="H45877" s="76"/>
      <c r="I45877" s="76"/>
      <c r="J45877" s="76"/>
      <c r="K45877" s="76"/>
      <c r="M45877" s="76"/>
      <c r="N45877" s="76"/>
    </row>
    <row r="45878" spans="1:14" x14ac:dyDescent="0.25">
      <c r="B45878" s="76"/>
      <c r="C45878" s="76"/>
      <c r="D45878" s="76"/>
      <c r="E45878" s="76"/>
      <c r="F45878" s="76"/>
      <c r="G45878" s="76"/>
      <c r="H45878" s="76"/>
      <c r="I45878" s="76"/>
      <c r="J45878" s="76"/>
      <c r="K45878" s="76"/>
      <c r="M45878" s="76"/>
      <c r="N45878" s="76"/>
    </row>
    <row r="45879" spans="1:14" x14ac:dyDescent="0.25">
      <c r="C45879" s="76"/>
      <c r="D45879" s="76"/>
      <c r="E45879" s="76"/>
      <c r="F45879" s="76"/>
      <c r="G45879" s="76"/>
      <c r="H45879" s="76"/>
      <c r="I45879" s="76"/>
      <c r="J45879" s="76"/>
      <c r="K45879" s="76"/>
      <c r="M45879" s="76"/>
      <c r="N45879" s="76"/>
    </row>
    <row r="45880" spans="1:14" x14ac:dyDescent="0.25">
      <c r="B45880" s="76"/>
      <c r="C45880" s="76"/>
      <c r="D45880" s="76"/>
      <c r="E45880" s="76"/>
      <c r="F45880" s="76"/>
      <c r="G45880" s="76"/>
      <c r="H45880" s="76"/>
      <c r="I45880" s="76"/>
      <c r="J45880" s="76"/>
      <c r="K45880" s="76"/>
      <c r="M45880" s="76"/>
      <c r="N45880" s="76"/>
    </row>
    <row r="45881" spans="1:14" x14ac:dyDescent="0.25">
      <c r="B45881" s="76"/>
      <c r="C45881" s="76"/>
      <c r="D45881" s="76"/>
      <c r="E45881" s="76"/>
      <c r="F45881" s="76"/>
      <c r="G45881" s="76"/>
      <c r="H45881" s="76"/>
      <c r="I45881" s="76"/>
      <c r="J45881" s="76"/>
      <c r="K45881" s="76"/>
      <c r="M45881" s="76"/>
      <c r="N45881" s="76"/>
    </row>
    <row r="45882" spans="1:14" x14ac:dyDescent="0.25">
      <c r="A45882" s="76"/>
      <c r="C45882" s="76"/>
      <c r="D45882" s="76"/>
      <c r="E45882" s="76"/>
      <c r="F45882" s="76"/>
      <c r="G45882" s="76"/>
      <c r="H45882" s="76"/>
      <c r="I45882" s="76"/>
      <c r="J45882" s="76"/>
      <c r="K45882" s="76"/>
      <c r="M45882" s="76"/>
      <c r="N45882" s="76"/>
    </row>
    <row r="45883" spans="1:14" x14ac:dyDescent="0.25">
      <c r="B45883" s="76"/>
      <c r="C45883" s="76"/>
      <c r="D45883" s="76"/>
      <c r="E45883" s="76"/>
      <c r="F45883" s="76"/>
      <c r="G45883" s="76"/>
      <c r="H45883" s="76"/>
      <c r="I45883" s="76"/>
      <c r="J45883" s="76"/>
      <c r="K45883" s="76"/>
      <c r="M45883" s="76"/>
      <c r="N45883" s="76"/>
    </row>
    <row r="45884" spans="1:14" x14ac:dyDescent="0.25">
      <c r="C45884" s="76"/>
      <c r="D45884" s="76"/>
      <c r="E45884" s="76"/>
      <c r="F45884" s="76"/>
      <c r="G45884" s="76"/>
      <c r="H45884" s="76"/>
      <c r="I45884" s="76"/>
      <c r="J45884" s="76"/>
      <c r="K45884" s="76"/>
      <c r="M45884" s="76"/>
      <c r="N45884" s="76"/>
    </row>
    <row r="45885" spans="1:14" x14ac:dyDescent="0.25">
      <c r="A45885" s="76"/>
      <c r="B45885" s="80"/>
      <c r="C45885" s="76"/>
      <c r="D45885" s="76"/>
      <c r="E45885" s="76"/>
      <c r="F45885" s="76"/>
      <c r="G45885" s="76"/>
      <c r="H45885" s="76"/>
      <c r="I45885" s="76"/>
      <c r="J45885" s="76"/>
      <c r="K45885" s="76"/>
      <c r="M45885" s="76"/>
      <c r="N45885" s="76"/>
    </row>
    <row r="45886" spans="1:14" x14ac:dyDescent="0.25">
      <c r="C45886" s="76"/>
      <c r="D45886" s="76"/>
      <c r="E45886" s="76"/>
      <c r="F45886" s="76"/>
      <c r="G45886" s="76"/>
      <c r="H45886" s="76"/>
      <c r="I45886" s="76"/>
      <c r="J45886" s="76"/>
      <c r="K45886" s="76"/>
      <c r="M45886" s="76"/>
      <c r="N45886" s="76"/>
    </row>
    <row r="45887" spans="1:14" x14ac:dyDescent="0.25">
      <c r="A45887" s="76"/>
      <c r="B45887" s="76"/>
      <c r="C45887" s="76"/>
      <c r="D45887" s="76"/>
      <c r="E45887" s="76"/>
      <c r="F45887" s="76"/>
      <c r="G45887" s="76"/>
      <c r="H45887" s="76"/>
      <c r="I45887" s="76"/>
      <c r="J45887" s="76"/>
      <c r="K45887" s="76"/>
      <c r="M45887" s="76"/>
      <c r="N45887" s="76"/>
    </row>
    <row r="45888" spans="1:14" x14ac:dyDescent="0.25">
      <c r="A45888" s="76"/>
      <c r="C45888" s="76"/>
      <c r="D45888" s="76"/>
      <c r="E45888" s="76"/>
      <c r="F45888" s="76"/>
      <c r="G45888" s="76"/>
      <c r="H45888" s="76"/>
      <c r="I45888" s="76"/>
      <c r="J45888" s="76"/>
      <c r="K45888" s="76"/>
      <c r="M45888" s="76"/>
      <c r="N45888" s="76"/>
    </row>
    <row r="45889" spans="1:14" x14ac:dyDescent="0.25">
      <c r="A45889" s="76"/>
      <c r="B45889" s="76"/>
      <c r="C45889" s="76"/>
      <c r="D45889" s="76"/>
      <c r="E45889" s="76"/>
      <c r="F45889" s="76"/>
      <c r="G45889" s="76"/>
      <c r="H45889" s="76"/>
      <c r="I45889" s="76"/>
      <c r="J45889" s="76"/>
      <c r="K45889" s="76"/>
      <c r="M45889" s="76"/>
      <c r="N45889" s="76"/>
    </row>
    <row r="45890" spans="1:14" x14ac:dyDescent="0.25">
      <c r="C45890" s="76"/>
      <c r="D45890" s="76"/>
      <c r="E45890" s="76"/>
      <c r="F45890" s="76"/>
      <c r="G45890" s="76"/>
      <c r="H45890" s="76"/>
      <c r="I45890" s="76"/>
      <c r="J45890" s="76"/>
      <c r="K45890" s="76"/>
      <c r="M45890" s="76"/>
      <c r="N45890" s="76"/>
    </row>
    <row r="45891" spans="1:14" x14ac:dyDescent="0.25">
      <c r="C45891" s="76"/>
      <c r="D45891" s="76"/>
      <c r="E45891" s="76"/>
      <c r="F45891" s="76"/>
      <c r="G45891" s="76"/>
      <c r="H45891" s="76"/>
      <c r="I45891" s="76"/>
      <c r="J45891" s="76"/>
      <c r="K45891" s="76"/>
      <c r="M45891" s="76"/>
      <c r="N45891" s="76"/>
    </row>
    <row r="45892" spans="1:14" x14ac:dyDescent="0.25">
      <c r="A45892" s="76"/>
      <c r="B45892" s="76"/>
      <c r="C45892" s="76"/>
      <c r="D45892" s="76"/>
      <c r="E45892" s="76"/>
      <c r="F45892" s="76"/>
      <c r="G45892" s="76"/>
      <c r="H45892" s="76"/>
      <c r="I45892" s="76"/>
      <c r="J45892" s="76"/>
      <c r="K45892" s="76"/>
      <c r="M45892" s="76"/>
      <c r="N45892" s="76"/>
    </row>
    <row r="45893" spans="1:14" x14ac:dyDescent="0.25">
      <c r="B45893" s="76"/>
      <c r="C45893" s="76"/>
      <c r="D45893" s="76"/>
      <c r="E45893" s="76"/>
      <c r="F45893" s="76"/>
      <c r="G45893" s="76"/>
      <c r="H45893" s="76"/>
      <c r="I45893" s="76"/>
      <c r="J45893" s="76"/>
      <c r="K45893" s="76"/>
      <c r="M45893" s="76"/>
      <c r="N45893" s="76"/>
    </row>
    <row r="45894" spans="1:14" x14ac:dyDescent="0.25">
      <c r="C45894" s="76"/>
      <c r="D45894" s="76"/>
      <c r="E45894" s="76"/>
      <c r="F45894" s="76"/>
      <c r="G45894" s="76"/>
      <c r="H45894" s="76"/>
      <c r="I45894" s="76"/>
      <c r="J45894" s="76"/>
      <c r="K45894" s="76"/>
      <c r="M45894" s="76"/>
      <c r="N45894" s="76"/>
    </row>
    <row r="45895" spans="1:14" x14ac:dyDescent="0.25">
      <c r="A45895" s="76"/>
      <c r="B45895" s="76"/>
      <c r="C45895" s="76"/>
      <c r="D45895" s="76"/>
      <c r="E45895" s="76"/>
      <c r="F45895" s="76"/>
      <c r="G45895" s="76"/>
      <c r="H45895" s="76"/>
      <c r="I45895" s="76"/>
      <c r="J45895" s="76"/>
      <c r="K45895" s="76"/>
      <c r="M45895" s="76"/>
      <c r="N45895" s="76"/>
    </row>
    <row r="45896" spans="1:14" x14ac:dyDescent="0.25">
      <c r="C45896" s="76"/>
      <c r="D45896" s="76"/>
      <c r="E45896" s="76"/>
      <c r="F45896" s="76"/>
      <c r="G45896" s="76"/>
      <c r="H45896" s="76"/>
      <c r="I45896" s="76"/>
      <c r="J45896" s="76"/>
      <c r="K45896" s="76"/>
      <c r="M45896" s="76"/>
      <c r="N45896" s="76"/>
    </row>
    <row r="45897" spans="1:14" x14ac:dyDescent="0.25">
      <c r="B45897" s="76"/>
      <c r="C45897" s="76"/>
      <c r="D45897" s="76"/>
      <c r="E45897" s="76"/>
      <c r="F45897" s="76"/>
      <c r="G45897" s="76"/>
      <c r="H45897" s="76"/>
      <c r="I45897" s="76"/>
      <c r="J45897" s="76"/>
      <c r="K45897" s="76"/>
      <c r="M45897" s="76"/>
      <c r="N45897" s="76"/>
    </row>
    <row r="45898" spans="1:14" x14ac:dyDescent="0.25">
      <c r="A45898" s="76"/>
      <c r="C45898" s="76"/>
      <c r="D45898" s="76"/>
      <c r="E45898" s="76"/>
      <c r="F45898" s="76"/>
      <c r="G45898" s="76"/>
      <c r="H45898" s="76"/>
      <c r="I45898" s="76"/>
      <c r="J45898" s="76"/>
      <c r="K45898" s="76"/>
      <c r="M45898" s="76"/>
      <c r="N45898" s="76"/>
    </row>
    <row r="45899" spans="1:14" x14ac:dyDescent="0.25">
      <c r="A45899" s="76"/>
      <c r="C45899" s="76"/>
      <c r="D45899" s="76"/>
      <c r="E45899" s="76"/>
      <c r="F45899" s="76"/>
      <c r="G45899" s="76"/>
      <c r="H45899" s="76"/>
      <c r="I45899" s="76"/>
      <c r="J45899" s="76"/>
      <c r="K45899" s="76"/>
      <c r="M45899" s="76"/>
      <c r="N45899" s="76"/>
    </row>
    <row r="45900" spans="1:14" x14ac:dyDescent="0.25">
      <c r="A45900" s="76"/>
      <c r="C45900" s="76"/>
      <c r="D45900" s="76"/>
      <c r="E45900" s="76"/>
      <c r="F45900" s="76"/>
      <c r="G45900" s="76"/>
      <c r="H45900" s="76"/>
      <c r="I45900" s="76"/>
      <c r="J45900" s="76"/>
      <c r="K45900" s="76"/>
      <c r="M45900" s="76"/>
      <c r="N45900" s="76"/>
    </row>
    <row r="45901" spans="1:14" x14ac:dyDescent="0.25">
      <c r="A45901" s="76"/>
      <c r="C45901" s="76"/>
      <c r="D45901" s="76"/>
      <c r="E45901" s="76"/>
      <c r="F45901" s="76"/>
      <c r="G45901" s="76"/>
      <c r="H45901" s="76"/>
      <c r="I45901" s="76"/>
      <c r="J45901" s="76"/>
      <c r="K45901" s="76"/>
      <c r="M45901" s="76"/>
      <c r="N45901" s="76"/>
    </row>
    <row r="45902" spans="1:14" x14ac:dyDescent="0.25">
      <c r="B45902" s="76"/>
      <c r="C45902" s="76"/>
      <c r="D45902" s="76"/>
      <c r="E45902" s="76"/>
      <c r="F45902" s="76"/>
      <c r="G45902" s="76"/>
      <c r="H45902" s="76"/>
      <c r="I45902" s="76"/>
      <c r="J45902" s="76"/>
      <c r="K45902" s="76"/>
      <c r="M45902" s="76"/>
      <c r="N45902" s="76"/>
    </row>
    <row r="45903" spans="1:14" x14ac:dyDescent="0.25">
      <c r="C45903" s="76"/>
      <c r="D45903" s="76"/>
      <c r="E45903" s="76"/>
      <c r="F45903" s="76"/>
      <c r="G45903" s="76"/>
      <c r="H45903" s="76"/>
      <c r="I45903" s="76"/>
      <c r="J45903" s="76"/>
      <c r="K45903" s="76"/>
      <c r="M45903" s="76"/>
      <c r="N45903" s="76"/>
    </row>
    <row r="45904" spans="1:14" x14ac:dyDescent="0.25">
      <c r="A45904" s="76"/>
      <c r="C45904" s="76"/>
      <c r="D45904" s="76"/>
      <c r="E45904" s="76"/>
      <c r="F45904" s="76"/>
      <c r="G45904" s="76"/>
      <c r="H45904" s="76"/>
      <c r="I45904" s="76"/>
      <c r="J45904" s="76"/>
      <c r="K45904" s="76"/>
      <c r="M45904" s="76"/>
      <c r="N45904" s="76"/>
    </row>
    <row r="45905" spans="1:14" x14ac:dyDescent="0.25">
      <c r="B45905" s="76"/>
      <c r="C45905" s="76"/>
      <c r="D45905" s="76"/>
      <c r="E45905" s="76"/>
      <c r="F45905" s="76"/>
      <c r="G45905" s="76"/>
      <c r="H45905" s="76"/>
      <c r="I45905" s="76"/>
      <c r="J45905" s="76"/>
      <c r="K45905" s="76"/>
      <c r="M45905" s="76"/>
      <c r="N45905" s="76"/>
    </row>
    <row r="45906" spans="1:14" x14ac:dyDescent="0.25">
      <c r="C45906" s="76"/>
      <c r="D45906" s="76"/>
      <c r="E45906" s="76"/>
      <c r="F45906" s="76"/>
      <c r="G45906" s="76"/>
      <c r="H45906" s="76"/>
      <c r="I45906" s="76"/>
      <c r="J45906" s="76"/>
      <c r="K45906" s="76"/>
      <c r="M45906" s="76"/>
      <c r="N45906" s="76"/>
    </row>
    <row r="45907" spans="1:14" x14ac:dyDescent="0.25">
      <c r="A45907" s="76"/>
      <c r="B45907" s="76"/>
      <c r="C45907" s="76"/>
      <c r="D45907" s="76"/>
      <c r="E45907" s="76"/>
      <c r="F45907" s="76"/>
      <c r="G45907" s="76"/>
      <c r="H45907" s="76"/>
      <c r="I45907" s="76"/>
      <c r="J45907" s="76"/>
      <c r="K45907" s="76"/>
      <c r="M45907" s="76"/>
      <c r="N45907" s="76"/>
    </row>
    <row r="45908" spans="1:14" x14ac:dyDescent="0.25">
      <c r="C45908" s="76"/>
      <c r="D45908" s="76"/>
      <c r="E45908" s="76"/>
      <c r="F45908" s="76"/>
      <c r="G45908" s="76"/>
      <c r="H45908" s="76"/>
      <c r="I45908" s="76"/>
      <c r="J45908" s="76"/>
      <c r="K45908" s="76"/>
      <c r="M45908" s="76"/>
      <c r="N45908" s="76"/>
    </row>
    <row r="45909" spans="1:14" x14ac:dyDescent="0.25">
      <c r="C45909" s="76"/>
      <c r="D45909" s="76"/>
      <c r="E45909" s="76"/>
      <c r="F45909" s="76"/>
      <c r="G45909" s="76"/>
      <c r="H45909" s="76"/>
      <c r="I45909" s="76"/>
      <c r="J45909" s="76"/>
      <c r="K45909" s="76"/>
      <c r="M45909" s="76"/>
      <c r="N45909" s="76"/>
    </row>
    <row r="45910" spans="1:14" x14ac:dyDescent="0.25">
      <c r="C45910" s="76"/>
      <c r="D45910" s="76"/>
      <c r="E45910" s="76"/>
      <c r="F45910" s="76"/>
      <c r="G45910" s="76"/>
      <c r="H45910" s="76"/>
      <c r="I45910" s="76"/>
      <c r="J45910" s="76"/>
      <c r="K45910" s="76"/>
      <c r="M45910" s="76"/>
      <c r="N45910" s="76"/>
    </row>
    <row r="45911" spans="1:14" x14ac:dyDescent="0.25">
      <c r="B45911" s="76"/>
      <c r="C45911" s="76"/>
      <c r="D45911" s="76"/>
      <c r="E45911" s="76"/>
      <c r="F45911" s="76"/>
      <c r="G45911" s="76"/>
      <c r="H45911" s="76"/>
      <c r="I45911" s="76"/>
      <c r="J45911" s="76"/>
      <c r="K45911" s="76"/>
      <c r="M45911" s="76"/>
      <c r="N45911" s="76"/>
    </row>
    <row r="45912" spans="1:14" x14ac:dyDescent="0.25">
      <c r="B45912" s="76"/>
      <c r="C45912" s="76"/>
      <c r="D45912" s="76"/>
      <c r="E45912" s="76"/>
      <c r="F45912" s="76"/>
      <c r="G45912" s="76"/>
      <c r="H45912" s="76"/>
      <c r="I45912" s="76"/>
      <c r="J45912" s="76"/>
      <c r="K45912" s="76"/>
      <c r="M45912" s="76"/>
      <c r="N45912" s="76"/>
    </row>
    <row r="45913" spans="1:14" x14ac:dyDescent="0.25">
      <c r="C45913" s="76"/>
      <c r="D45913" s="76"/>
      <c r="E45913" s="76"/>
      <c r="F45913" s="76"/>
      <c r="G45913" s="76"/>
      <c r="H45913" s="76"/>
      <c r="I45913" s="76"/>
      <c r="J45913" s="76"/>
      <c r="K45913" s="76"/>
      <c r="M45913" s="76"/>
      <c r="N45913" s="76"/>
    </row>
    <row r="45914" spans="1:14" x14ac:dyDescent="0.25">
      <c r="C45914" s="76"/>
      <c r="D45914" s="76"/>
      <c r="E45914" s="76"/>
      <c r="F45914" s="76"/>
      <c r="G45914" s="76"/>
      <c r="H45914" s="76"/>
      <c r="I45914" s="76"/>
      <c r="J45914" s="76"/>
      <c r="K45914" s="76"/>
      <c r="M45914" s="76"/>
      <c r="N45914" s="76"/>
    </row>
    <row r="45915" spans="1:14" x14ac:dyDescent="0.25">
      <c r="C45915" s="76"/>
      <c r="D45915" s="76"/>
      <c r="E45915" s="76"/>
      <c r="F45915" s="76"/>
      <c r="G45915" s="76"/>
      <c r="H45915" s="76"/>
      <c r="I45915" s="76"/>
      <c r="J45915" s="76"/>
      <c r="K45915" s="76"/>
      <c r="M45915" s="76"/>
      <c r="N45915" s="76"/>
    </row>
    <row r="45916" spans="1:14" x14ac:dyDescent="0.25">
      <c r="B45916" s="76"/>
      <c r="C45916" s="76"/>
      <c r="D45916" s="76"/>
      <c r="E45916" s="76"/>
      <c r="F45916" s="76"/>
      <c r="G45916" s="76"/>
      <c r="H45916" s="76"/>
      <c r="I45916" s="76"/>
      <c r="J45916" s="76"/>
      <c r="K45916" s="76"/>
      <c r="M45916" s="76"/>
      <c r="N45916" s="76"/>
    </row>
    <row r="45917" spans="1:14" x14ac:dyDescent="0.25">
      <c r="A45917" s="76"/>
      <c r="C45917" s="76"/>
      <c r="D45917" s="76"/>
      <c r="E45917" s="76"/>
      <c r="F45917" s="76"/>
      <c r="G45917" s="76"/>
      <c r="H45917" s="76"/>
      <c r="I45917" s="76"/>
      <c r="J45917" s="76"/>
      <c r="K45917" s="76"/>
      <c r="M45917" s="76"/>
      <c r="N45917" s="76"/>
    </row>
    <row r="45918" spans="1:14" x14ac:dyDescent="0.25">
      <c r="A45918" s="76"/>
      <c r="C45918" s="76"/>
      <c r="D45918" s="76"/>
      <c r="E45918" s="76"/>
      <c r="F45918" s="76"/>
      <c r="G45918" s="76"/>
      <c r="H45918" s="76"/>
      <c r="I45918" s="76"/>
      <c r="J45918" s="76"/>
      <c r="K45918" s="76"/>
      <c r="M45918" s="76"/>
      <c r="N45918" s="76"/>
    </row>
    <row r="45919" spans="1:14" x14ac:dyDescent="0.25">
      <c r="C45919" s="76"/>
      <c r="D45919" s="76"/>
      <c r="E45919" s="76"/>
      <c r="F45919" s="76"/>
      <c r="G45919" s="76"/>
      <c r="H45919" s="76"/>
      <c r="I45919" s="76"/>
      <c r="J45919" s="76"/>
      <c r="K45919" s="76"/>
      <c r="M45919" s="76"/>
      <c r="N45919" s="76"/>
    </row>
    <row r="45920" spans="1:14" x14ac:dyDescent="0.25">
      <c r="B45920" s="76"/>
      <c r="C45920" s="76"/>
      <c r="D45920" s="76"/>
      <c r="E45920" s="76"/>
      <c r="F45920" s="76"/>
      <c r="G45920" s="76"/>
      <c r="H45920" s="76"/>
      <c r="I45920" s="76"/>
      <c r="J45920" s="76"/>
      <c r="K45920" s="76"/>
      <c r="M45920" s="76"/>
      <c r="N45920" s="76"/>
    </row>
    <row r="45921" spans="1:14" x14ac:dyDescent="0.25">
      <c r="A45921" s="76"/>
      <c r="B45921" s="76"/>
      <c r="C45921" s="76"/>
      <c r="D45921" s="76"/>
      <c r="E45921" s="76"/>
      <c r="F45921" s="76"/>
      <c r="G45921" s="76"/>
      <c r="H45921" s="76"/>
      <c r="I45921" s="76"/>
      <c r="J45921" s="76"/>
      <c r="K45921" s="76"/>
      <c r="M45921" s="76"/>
      <c r="N45921" s="76"/>
    </row>
    <row r="45922" spans="1:14" x14ac:dyDescent="0.25">
      <c r="C45922" s="76"/>
      <c r="D45922" s="76"/>
      <c r="E45922" s="76"/>
      <c r="F45922" s="76"/>
      <c r="G45922" s="76"/>
      <c r="H45922" s="76"/>
      <c r="I45922" s="76"/>
      <c r="J45922" s="76"/>
      <c r="K45922" s="76"/>
      <c r="M45922" s="76"/>
      <c r="N45922" s="76"/>
    </row>
    <row r="45923" spans="1:14" x14ac:dyDescent="0.25">
      <c r="C45923" s="76"/>
      <c r="D45923" s="76"/>
      <c r="E45923" s="76"/>
      <c r="F45923" s="76"/>
      <c r="G45923" s="76"/>
      <c r="H45923" s="76"/>
      <c r="I45923" s="76"/>
      <c r="J45923" s="76"/>
      <c r="K45923" s="76"/>
      <c r="M45923" s="76"/>
      <c r="N45923" s="76"/>
    </row>
    <row r="45924" spans="1:14" x14ac:dyDescent="0.25">
      <c r="A45924" s="76"/>
      <c r="C45924" s="76"/>
      <c r="D45924" s="76"/>
      <c r="E45924" s="76"/>
      <c r="F45924" s="76"/>
      <c r="G45924" s="76"/>
      <c r="H45924" s="76"/>
      <c r="I45924" s="76"/>
      <c r="J45924" s="76"/>
      <c r="K45924" s="76"/>
      <c r="M45924" s="76"/>
      <c r="N45924" s="76"/>
    </row>
    <row r="45925" spans="1:14" x14ac:dyDescent="0.25">
      <c r="B45925" s="76"/>
      <c r="C45925" s="76"/>
      <c r="D45925" s="76"/>
      <c r="E45925" s="76"/>
      <c r="F45925" s="76"/>
      <c r="G45925" s="76"/>
      <c r="H45925" s="76"/>
      <c r="I45925" s="76"/>
      <c r="J45925" s="76"/>
      <c r="K45925" s="76"/>
      <c r="M45925" s="76"/>
      <c r="N45925" s="76"/>
    </row>
    <row r="45926" spans="1:14" x14ac:dyDescent="0.25">
      <c r="C45926" s="76"/>
      <c r="D45926" s="76"/>
      <c r="E45926" s="76"/>
      <c r="F45926" s="76"/>
      <c r="G45926" s="76"/>
      <c r="H45926" s="76"/>
      <c r="I45926" s="76"/>
      <c r="J45926" s="76"/>
      <c r="K45926" s="76"/>
      <c r="M45926" s="76"/>
      <c r="N45926" s="76"/>
    </row>
    <row r="45927" spans="1:14" x14ac:dyDescent="0.25">
      <c r="C45927" s="76"/>
      <c r="D45927" s="76"/>
      <c r="E45927" s="76"/>
      <c r="F45927" s="76"/>
      <c r="G45927" s="76"/>
      <c r="H45927" s="76"/>
      <c r="I45927" s="76"/>
      <c r="J45927" s="76"/>
      <c r="K45927" s="76"/>
      <c r="M45927" s="76"/>
      <c r="N45927" s="76"/>
    </row>
    <row r="45928" spans="1:14" x14ac:dyDescent="0.25">
      <c r="B45928" s="76"/>
      <c r="C45928" s="76"/>
      <c r="D45928" s="76"/>
      <c r="E45928" s="76"/>
      <c r="F45928" s="76"/>
      <c r="G45928" s="76"/>
      <c r="H45928" s="76"/>
      <c r="I45928" s="76"/>
      <c r="J45928" s="76"/>
      <c r="K45928" s="76"/>
      <c r="M45928" s="76"/>
      <c r="N45928" s="76"/>
    </row>
    <row r="45929" spans="1:14" x14ac:dyDescent="0.25">
      <c r="C45929" s="76"/>
      <c r="D45929" s="76"/>
      <c r="E45929" s="76"/>
      <c r="F45929" s="76"/>
      <c r="G45929" s="76"/>
      <c r="H45929" s="76"/>
      <c r="I45929" s="76"/>
      <c r="J45929" s="76"/>
      <c r="K45929" s="76"/>
      <c r="M45929" s="76"/>
      <c r="N45929" s="76"/>
    </row>
    <row r="45930" spans="1:14" x14ac:dyDescent="0.25">
      <c r="C45930" s="76"/>
      <c r="D45930" s="76"/>
      <c r="E45930" s="76"/>
      <c r="F45930" s="76"/>
      <c r="G45930" s="76"/>
      <c r="H45930" s="76"/>
      <c r="I45930" s="76"/>
      <c r="J45930" s="76"/>
      <c r="K45930" s="76"/>
      <c r="M45930" s="76"/>
      <c r="N45930" s="76"/>
    </row>
    <row r="45931" spans="1:14" x14ac:dyDescent="0.25">
      <c r="C45931" s="76"/>
      <c r="D45931" s="76"/>
      <c r="E45931" s="76"/>
      <c r="F45931" s="76"/>
      <c r="G45931" s="76"/>
      <c r="H45931" s="76"/>
      <c r="I45931" s="76"/>
      <c r="J45931" s="76"/>
      <c r="K45931" s="76"/>
      <c r="M45931" s="76"/>
      <c r="N45931" s="76"/>
    </row>
    <row r="45932" spans="1:14" x14ac:dyDescent="0.25">
      <c r="A45932" s="76"/>
      <c r="C45932" s="76"/>
      <c r="D45932" s="76"/>
      <c r="E45932" s="76"/>
      <c r="F45932" s="76"/>
      <c r="G45932" s="76"/>
      <c r="H45932" s="76"/>
      <c r="I45932" s="76"/>
      <c r="J45932" s="76"/>
      <c r="K45932" s="76"/>
      <c r="M45932" s="76"/>
      <c r="N45932" s="76"/>
    </row>
    <row r="45933" spans="1:14" x14ac:dyDescent="0.25">
      <c r="A45933" s="76"/>
      <c r="C45933" s="76"/>
      <c r="D45933" s="76"/>
      <c r="E45933" s="76"/>
      <c r="F45933" s="76"/>
      <c r="G45933" s="76"/>
      <c r="H45933" s="76"/>
      <c r="I45933" s="76"/>
      <c r="J45933" s="76"/>
      <c r="K45933" s="76"/>
      <c r="M45933" s="76"/>
      <c r="N45933" s="76"/>
    </row>
    <row r="45934" spans="1:14" x14ac:dyDescent="0.25">
      <c r="A45934" s="76"/>
      <c r="B45934" s="76"/>
      <c r="C45934" s="76"/>
      <c r="D45934" s="76"/>
      <c r="E45934" s="76"/>
      <c r="F45934" s="76"/>
      <c r="G45934" s="76"/>
      <c r="H45934" s="76"/>
      <c r="I45934" s="76"/>
      <c r="J45934" s="76"/>
      <c r="K45934" s="76"/>
      <c r="M45934" s="76"/>
      <c r="N45934" s="76"/>
    </row>
    <row r="45935" spans="1:14" x14ac:dyDescent="0.25">
      <c r="A45935" s="76"/>
      <c r="C45935" s="76"/>
      <c r="D45935" s="76"/>
      <c r="E45935" s="76"/>
      <c r="F45935" s="76"/>
      <c r="G45935" s="76"/>
      <c r="H45935" s="76"/>
      <c r="I45935" s="76"/>
      <c r="J45935" s="76"/>
      <c r="K45935" s="76"/>
      <c r="M45935" s="76"/>
      <c r="N45935" s="76"/>
    </row>
    <row r="45936" spans="1:14" x14ac:dyDescent="0.25">
      <c r="A45936" s="76"/>
      <c r="C45936" s="76"/>
      <c r="D45936" s="76"/>
      <c r="E45936" s="76"/>
      <c r="F45936" s="76"/>
      <c r="G45936" s="76"/>
      <c r="H45936" s="76"/>
      <c r="I45936" s="76"/>
      <c r="J45936" s="76"/>
      <c r="K45936" s="76"/>
      <c r="M45936" s="76"/>
      <c r="N45936" s="76"/>
    </row>
    <row r="45937" spans="1:14" x14ac:dyDescent="0.25">
      <c r="A45937" s="76"/>
      <c r="C45937" s="76"/>
      <c r="D45937" s="76"/>
      <c r="E45937" s="76"/>
      <c r="F45937" s="76"/>
      <c r="G45937" s="76"/>
      <c r="H45937" s="76"/>
      <c r="I45937" s="76"/>
      <c r="J45937" s="76"/>
      <c r="K45937" s="76"/>
      <c r="M45937" s="76"/>
      <c r="N45937" s="76"/>
    </row>
    <row r="45938" spans="1:14" x14ac:dyDescent="0.25">
      <c r="A45938" s="76"/>
      <c r="C45938" s="76"/>
      <c r="D45938" s="76"/>
      <c r="E45938" s="76"/>
      <c r="F45938" s="76"/>
      <c r="G45938" s="76"/>
      <c r="H45938" s="76"/>
      <c r="I45938" s="76"/>
      <c r="J45938" s="76"/>
      <c r="K45938" s="76"/>
      <c r="M45938" s="76"/>
      <c r="N45938" s="76"/>
    </row>
    <row r="45939" spans="1:14" x14ac:dyDescent="0.25">
      <c r="A45939" s="76"/>
      <c r="B45939" s="76"/>
      <c r="C45939" s="76"/>
      <c r="D45939" s="76"/>
      <c r="E45939" s="76"/>
      <c r="F45939" s="76"/>
      <c r="G45939" s="76"/>
      <c r="H45939" s="76"/>
      <c r="I45939" s="76"/>
      <c r="J45939" s="76"/>
      <c r="K45939" s="76"/>
      <c r="M45939" s="76"/>
      <c r="N45939" s="76"/>
    </row>
    <row r="45940" spans="1:14" x14ac:dyDescent="0.25">
      <c r="C45940" s="76"/>
      <c r="D45940" s="76"/>
      <c r="E45940" s="76"/>
      <c r="F45940" s="76"/>
      <c r="G45940" s="76"/>
      <c r="H45940" s="76"/>
      <c r="I45940" s="76"/>
      <c r="J45940" s="76"/>
      <c r="K45940" s="76"/>
      <c r="M45940" s="76"/>
      <c r="N45940" s="76"/>
    </row>
    <row r="45941" spans="1:14" x14ac:dyDescent="0.25">
      <c r="A45941" s="76"/>
      <c r="C45941" s="76"/>
      <c r="D45941" s="76"/>
      <c r="E45941" s="76"/>
      <c r="F45941" s="76"/>
      <c r="G45941" s="76"/>
      <c r="H45941" s="76"/>
      <c r="I45941" s="76"/>
      <c r="J45941" s="76"/>
      <c r="K45941" s="76"/>
      <c r="M45941" s="76"/>
      <c r="N45941" s="76"/>
    </row>
    <row r="45942" spans="1:14" x14ac:dyDescent="0.25">
      <c r="A45942" s="76"/>
      <c r="C45942" s="76"/>
      <c r="D45942" s="76"/>
      <c r="E45942" s="76"/>
      <c r="F45942" s="76"/>
      <c r="G45942" s="76"/>
      <c r="H45942" s="76"/>
      <c r="I45942" s="76"/>
      <c r="J45942" s="76"/>
      <c r="K45942" s="76"/>
      <c r="M45942" s="76"/>
      <c r="N45942" s="76"/>
    </row>
    <row r="45943" spans="1:14" x14ac:dyDescent="0.25">
      <c r="C45943" s="76"/>
      <c r="D45943" s="76"/>
      <c r="E45943" s="76"/>
      <c r="F45943" s="76"/>
      <c r="G45943" s="76"/>
      <c r="H45943" s="76"/>
      <c r="I45943" s="76"/>
      <c r="J45943" s="76"/>
      <c r="K45943" s="76"/>
      <c r="M45943" s="76"/>
      <c r="N45943" s="76"/>
    </row>
    <row r="45944" spans="1:14" x14ac:dyDescent="0.25">
      <c r="C45944" s="76"/>
      <c r="D45944" s="76"/>
      <c r="E45944" s="76"/>
      <c r="F45944" s="76"/>
      <c r="G45944" s="76"/>
      <c r="H45944" s="76"/>
      <c r="I45944" s="76"/>
      <c r="J45944" s="76"/>
      <c r="K45944" s="76"/>
      <c r="M45944" s="76"/>
      <c r="N45944" s="76"/>
    </row>
    <row r="45945" spans="1:14" x14ac:dyDescent="0.25">
      <c r="C45945" s="76"/>
      <c r="D45945" s="76"/>
      <c r="E45945" s="76"/>
      <c r="F45945" s="76"/>
      <c r="G45945" s="76"/>
      <c r="H45945" s="76"/>
      <c r="I45945" s="76"/>
      <c r="J45945" s="76"/>
      <c r="K45945" s="76"/>
      <c r="M45945" s="76"/>
      <c r="N45945" s="76"/>
    </row>
    <row r="45946" spans="1:14" x14ac:dyDescent="0.25">
      <c r="A45946" s="76"/>
      <c r="C45946" s="76"/>
      <c r="D45946" s="76"/>
      <c r="E45946" s="76"/>
      <c r="F45946" s="76"/>
      <c r="G45946" s="76"/>
      <c r="H45946" s="76"/>
      <c r="I45946" s="76"/>
      <c r="J45946" s="76"/>
      <c r="K45946" s="76"/>
      <c r="M45946" s="76"/>
      <c r="N45946" s="76"/>
    </row>
    <row r="45947" spans="1:14" x14ac:dyDescent="0.25">
      <c r="B45947" s="76"/>
      <c r="C45947" s="76"/>
      <c r="D45947" s="76"/>
      <c r="E45947" s="76"/>
      <c r="F45947" s="76"/>
      <c r="G45947" s="76"/>
      <c r="H45947" s="76"/>
      <c r="I45947" s="76"/>
      <c r="J45947" s="76"/>
      <c r="K45947" s="76"/>
      <c r="M45947" s="76"/>
      <c r="N45947" s="76"/>
    </row>
    <row r="45948" spans="1:14" x14ac:dyDescent="0.25">
      <c r="C45948" s="76"/>
      <c r="D45948" s="76"/>
      <c r="E45948" s="76"/>
      <c r="F45948" s="76"/>
      <c r="G45948" s="76"/>
      <c r="H45948" s="76"/>
      <c r="I45948" s="76"/>
      <c r="J45948" s="76"/>
      <c r="K45948" s="76"/>
      <c r="M45948" s="76"/>
      <c r="N45948" s="76"/>
    </row>
    <row r="45949" spans="1:14" x14ac:dyDescent="0.25">
      <c r="B45949" s="80"/>
      <c r="C45949" s="76"/>
      <c r="D45949" s="76"/>
      <c r="E45949" s="76"/>
      <c r="F45949" s="76"/>
      <c r="G45949" s="76"/>
      <c r="H45949" s="76"/>
      <c r="I45949" s="76"/>
      <c r="J45949" s="76"/>
      <c r="K45949" s="76"/>
      <c r="M45949" s="76"/>
      <c r="N45949" s="76"/>
    </row>
    <row r="45950" spans="1:14" x14ac:dyDescent="0.25">
      <c r="C45950" s="76"/>
      <c r="D45950" s="76"/>
      <c r="E45950" s="76"/>
      <c r="F45950" s="76"/>
      <c r="G45950" s="76"/>
      <c r="H45950" s="76"/>
      <c r="I45950" s="76"/>
      <c r="J45950" s="76"/>
      <c r="K45950" s="76"/>
      <c r="M45950" s="76"/>
      <c r="N45950" s="76"/>
    </row>
    <row r="45951" spans="1:14" x14ac:dyDescent="0.25">
      <c r="B45951" s="76"/>
      <c r="C45951" s="76"/>
      <c r="D45951" s="76"/>
      <c r="E45951" s="76"/>
      <c r="F45951" s="76"/>
      <c r="G45951" s="76"/>
      <c r="H45951" s="76"/>
      <c r="I45951" s="76"/>
      <c r="J45951" s="76"/>
      <c r="K45951" s="76"/>
      <c r="M45951" s="76"/>
      <c r="N45951" s="76"/>
    </row>
    <row r="45952" spans="1:14" x14ac:dyDescent="0.25">
      <c r="B45952" s="76"/>
      <c r="C45952" s="76"/>
      <c r="D45952" s="76"/>
      <c r="E45952" s="76"/>
      <c r="F45952" s="76"/>
      <c r="G45952" s="76"/>
      <c r="H45952" s="76"/>
      <c r="I45952" s="76"/>
      <c r="J45952" s="76"/>
      <c r="K45952" s="76"/>
      <c r="M45952" s="76"/>
      <c r="N45952" s="76"/>
    </row>
    <row r="45953" spans="1:14" x14ac:dyDescent="0.25">
      <c r="B45953" s="76"/>
      <c r="C45953" s="76"/>
      <c r="D45953" s="76"/>
      <c r="E45953" s="76"/>
      <c r="F45953" s="76"/>
      <c r="G45953" s="76"/>
      <c r="H45953" s="76"/>
      <c r="I45953" s="76"/>
      <c r="J45953" s="76"/>
      <c r="K45953" s="76"/>
      <c r="M45953" s="76"/>
      <c r="N45953" s="76"/>
    </row>
    <row r="45954" spans="1:14" x14ac:dyDescent="0.25">
      <c r="B45954" s="76"/>
      <c r="C45954" s="76"/>
      <c r="D45954" s="76"/>
      <c r="E45954" s="76"/>
      <c r="F45954" s="76"/>
      <c r="G45954" s="76"/>
      <c r="H45954" s="76"/>
      <c r="I45954" s="76"/>
      <c r="J45954" s="76"/>
      <c r="K45954" s="76"/>
      <c r="M45954" s="76"/>
      <c r="N45954" s="76"/>
    </row>
    <row r="45955" spans="1:14" x14ac:dyDescent="0.25">
      <c r="A45955" s="76"/>
      <c r="C45955" s="76"/>
      <c r="D45955" s="76"/>
      <c r="E45955" s="76"/>
      <c r="F45955" s="76"/>
      <c r="G45955" s="76"/>
      <c r="H45955" s="76"/>
      <c r="I45955" s="76"/>
      <c r="J45955" s="76"/>
      <c r="K45955" s="76"/>
      <c r="M45955" s="76"/>
      <c r="N45955" s="76"/>
    </row>
    <row r="45956" spans="1:14" x14ac:dyDescent="0.25">
      <c r="A45956" s="76"/>
      <c r="C45956" s="76"/>
      <c r="D45956" s="76"/>
      <c r="E45956" s="76"/>
      <c r="F45956" s="76"/>
      <c r="G45956" s="76"/>
      <c r="H45956" s="76"/>
      <c r="I45956" s="76"/>
      <c r="J45956" s="76"/>
      <c r="K45956" s="76"/>
      <c r="M45956" s="76"/>
      <c r="N45956" s="76"/>
    </row>
    <row r="45957" spans="1:14" x14ac:dyDescent="0.25">
      <c r="C45957" s="76"/>
      <c r="D45957" s="76"/>
      <c r="E45957" s="76"/>
      <c r="F45957" s="76"/>
      <c r="G45957" s="76"/>
      <c r="H45957" s="76"/>
      <c r="I45957" s="76"/>
      <c r="J45957" s="76"/>
      <c r="K45957" s="76"/>
      <c r="M45957" s="76"/>
      <c r="N45957" s="76"/>
    </row>
    <row r="45958" spans="1:14" x14ac:dyDescent="0.25">
      <c r="A45958" s="79"/>
      <c r="C45958" s="76"/>
      <c r="D45958" s="76"/>
      <c r="E45958" s="76"/>
      <c r="F45958" s="76"/>
      <c r="G45958" s="76"/>
      <c r="H45958" s="76"/>
      <c r="I45958" s="76"/>
      <c r="J45958" s="76"/>
      <c r="K45958" s="76"/>
      <c r="M45958" s="76"/>
      <c r="N45958" s="76"/>
    </row>
    <row r="45959" spans="1:14" x14ac:dyDescent="0.25">
      <c r="B45959" s="76"/>
      <c r="C45959" s="76"/>
      <c r="D45959" s="76"/>
      <c r="E45959" s="76"/>
      <c r="F45959" s="76"/>
      <c r="G45959" s="76"/>
      <c r="H45959" s="76"/>
      <c r="I45959" s="76"/>
      <c r="J45959" s="76"/>
      <c r="K45959" s="76"/>
      <c r="M45959" s="76"/>
      <c r="N45959" s="76"/>
    </row>
    <row r="45960" spans="1:14" x14ac:dyDescent="0.25">
      <c r="A45960" s="76"/>
      <c r="C45960" s="76"/>
      <c r="D45960" s="76"/>
      <c r="E45960" s="76"/>
      <c r="F45960" s="76"/>
      <c r="G45960" s="76"/>
      <c r="H45960" s="76"/>
      <c r="I45960" s="76"/>
      <c r="J45960" s="76"/>
      <c r="K45960" s="76"/>
      <c r="M45960" s="76"/>
      <c r="N45960" s="76"/>
    </row>
    <row r="45961" spans="1:14" x14ac:dyDescent="0.25">
      <c r="C45961" s="76"/>
      <c r="D45961" s="76"/>
      <c r="E45961" s="76"/>
      <c r="F45961" s="76"/>
      <c r="G45961" s="76"/>
      <c r="H45961" s="76"/>
      <c r="I45961" s="76"/>
      <c r="J45961" s="76"/>
      <c r="K45961" s="76"/>
      <c r="M45961" s="76"/>
      <c r="N45961" s="76"/>
    </row>
    <row r="45962" spans="1:14" x14ac:dyDescent="0.25">
      <c r="A45962" s="76"/>
      <c r="B45962" s="76"/>
      <c r="C45962" s="76"/>
      <c r="D45962" s="76"/>
      <c r="E45962" s="76"/>
      <c r="F45962" s="76"/>
      <c r="G45962" s="76"/>
      <c r="H45962" s="76"/>
      <c r="I45962" s="76"/>
      <c r="J45962" s="76"/>
      <c r="K45962" s="76"/>
      <c r="M45962" s="76"/>
      <c r="N45962" s="76"/>
    </row>
    <row r="45963" spans="1:14" x14ac:dyDescent="0.25">
      <c r="A45963" s="76"/>
      <c r="B45963" s="76"/>
      <c r="C45963" s="76"/>
      <c r="D45963" s="76"/>
      <c r="E45963" s="76"/>
      <c r="F45963" s="76"/>
      <c r="G45963" s="76"/>
      <c r="H45963" s="76"/>
      <c r="I45963" s="76"/>
      <c r="J45963" s="76"/>
      <c r="K45963" s="76"/>
      <c r="M45963" s="76"/>
      <c r="N45963" s="76"/>
    </row>
    <row r="45964" spans="1:14" x14ac:dyDescent="0.25">
      <c r="B45964" s="76"/>
      <c r="C45964" s="76"/>
      <c r="D45964" s="76"/>
      <c r="E45964" s="76"/>
      <c r="F45964" s="76"/>
      <c r="G45964" s="76"/>
      <c r="H45964" s="76"/>
      <c r="I45964" s="76"/>
      <c r="J45964" s="76"/>
      <c r="K45964" s="76"/>
      <c r="M45964" s="76"/>
      <c r="N45964" s="76"/>
    </row>
    <row r="45965" spans="1:14" x14ac:dyDescent="0.25">
      <c r="B45965" s="76"/>
      <c r="C45965" s="76"/>
      <c r="D45965" s="76"/>
      <c r="E45965" s="76"/>
      <c r="F45965" s="76"/>
      <c r="G45965" s="76"/>
      <c r="H45965" s="76"/>
      <c r="I45965" s="76"/>
      <c r="J45965" s="76"/>
      <c r="K45965" s="76"/>
      <c r="M45965" s="76"/>
      <c r="N45965" s="76"/>
    </row>
    <row r="45966" spans="1:14" x14ac:dyDescent="0.25">
      <c r="C45966" s="76"/>
      <c r="D45966" s="76"/>
      <c r="E45966" s="76"/>
      <c r="F45966" s="76"/>
      <c r="G45966" s="76"/>
      <c r="H45966" s="76"/>
      <c r="I45966" s="76"/>
      <c r="J45966" s="76"/>
      <c r="K45966" s="76"/>
      <c r="M45966" s="76"/>
      <c r="N45966" s="76"/>
    </row>
    <row r="45967" spans="1:14" x14ac:dyDescent="0.25">
      <c r="A45967" s="76"/>
      <c r="C45967" s="76"/>
      <c r="D45967" s="76"/>
      <c r="E45967" s="76"/>
      <c r="F45967" s="76"/>
      <c r="G45967" s="76"/>
      <c r="H45967" s="76"/>
      <c r="I45967" s="76"/>
      <c r="J45967" s="76"/>
      <c r="K45967" s="76"/>
      <c r="M45967" s="76"/>
      <c r="N45967" s="76"/>
    </row>
    <row r="45968" spans="1:14" x14ac:dyDescent="0.25">
      <c r="A45968" s="76"/>
      <c r="C45968" s="76"/>
      <c r="D45968" s="76"/>
      <c r="E45968" s="76"/>
      <c r="F45968" s="76"/>
      <c r="G45968" s="76"/>
      <c r="H45968" s="76"/>
      <c r="I45968" s="76"/>
      <c r="J45968" s="76"/>
      <c r="K45968" s="76"/>
      <c r="M45968" s="76"/>
      <c r="N45968" s="76"/>
    </row>
    <row r="45969" spans="1:14" x14ac:dyDescent="0.25">
      <c r="A45969" s="76"/>
      <c r="C45969" s="76"/>
      <c r="D45969" s="76"/>
      <c r="E45969" s="76"/>
      <c r="F45969" s="76"/>
      <c r="G45969" s="76"/>
      <c r="H45969" s="76"/>
      <c r="I45969" s="76"/>
      <c r="J45969" s="76"/>
      <c r="K45969" s="76"/>
      <c r="M45969" s="76"/>
      <c r="N45969" s="76"/>
    </row>
    <row r="45970" spans="1:14" x14ac:dyDescent="0.25">
      <c r="C45970" s="76"/>
      <c r="D45970" s="76"/>
      <c r="E45970" s="76"/>
      <c r="F45970" s="76"/>
      <c r="G45970" s="76"/>
      <c r="H45970" s="76"/>
      <c r="I45970" s="76"/>
      <c r="J45970" s="76"/>
      <c r="K45970" s="76"/>
      <c r="M45970" s="76"/>
      <c r="N45970" s="76"/>
    </row>
    <row r="45971" spans="1:14" x14ac:dyDescent="0.25">
      <c r="C45971" s="76"/>
      <c r="D45971" s="76"/>
      <c r="E45971" s="76"/>
      <c r="F45971" s="76"/>
      <c r="G45971" s="76"/>
      <c r="H45971" s="76"/>
      <c r="I45971" s="76"/>
      <c r="J45971" s="76"/>
      <c r="K45971" s="76"/>
      <c r="M45971" s="76"/>
      <c r="N45971" s="76"/>
    </row>
    <row r="45972" spans="1:14" x14ac:dyDescent="0.25">
      <c r="C45972" s="76"/>
      <c r="D45972" s="76"/>
      <c r="E45972" s="76"/>
      <c r="F45972" s="76"/>
      <c r="G45972" s="76"/>
      <c r="H45972" s="76"/>
      <c r="I45972" s="76"/>
      <c r="J45972" s="76"/>
      <c r="K45972" s="76"/>
      <c r="M45972" s="76"/>
      <c r="N45972" s="76"/>
    </row>
    <row r="45973" spans="1:14" x14ac:dyDescent="0.25">
      <c r="A45973" s="76"/>
      <c r="C45973" s="76"/>
      <c r="D45973" s="76"/>
      <c r="E45973" s="76"/>
      <c r="F45973" s="76"/>
      <c r="G45973" s="76"/>
      <c r="H45973" s="76"/>
      <c r="I45973" s="76"/>
      <c r="J45973" s="76"/>
      <c r="K45973" s="76"/>
      <c r="M45973" s="76"/>
      <c r="N45973" s="76"/>
    </row>
    <row r="45974" spans="1:14" x14ac:dyDescent="0.25">
      <c r="A45974" s="76"/>
      <c r="B45974" s="76"/>
      <c r="C45974" s="76"/>
      <c r="D45974" s="76"/>
      <c r="E45974" s="76"/>
      <c r="F45974" s="76"/>
      <c r="G45974" s="76"/>
      <c r="H45974" s="76"/>
      <c r="I45974" s="76"/>
      <c r="J45974" s="76"/>
      <c r="K45974" s="76"/>
      <c r="M45974" s="76"/>
      <c r="N45974" s="76"/>
    </row>
    <row r="45975" spans="1:14" x14ac:dyDescent="0.25">
      <c r="B45975" s="76"/>
      <c r="C45975" s="76"/>
      <c r="D45975" s="76"/>
      <c r="E45975" s="76"/>
      <c r="F45975" s="76"/>
      <c r="G45975" s="76"/>
      <c r="H45975" s="76"/>
      <c r="I45975" s="76"/>
      <c r="J45975" s="76"/>
      <c r="K45975" s="76"/>
      <c r="M45975" s="76"/>
      <c r="N45975" s="76"/>
    </row>
    <row r="45976" spans="1:14" x14ac:dyDescent="0.25">
      <c r="A45976" s="76"/>
      <c r="B45976" s="76"/>
      <c r="C45976" s="76"/>
      <c r="D45976" s="76"/>
      <c r="E45976" s="76"/>
      <c r="F45976" s="76"/>
      <c r="G45976" s="76"/>
      <c r="H45976" s="76"/>
      <c r="I45976" s="76"/>
      <c r="J45976" s="76"/>
      <c r="K45976" s="76"/>
      <c r="M45976" s="76"/>
      <c r="N45976" s="76"/>
    </row>
    <row r="45977" spans="1:14" x14ac:dyDescent="0.25">
      <c r="A45977" s="76"/>
      <c r="C45977" s="76"/>
      <c r="D45977" s="76"/>
      <c r="E45977" s="76"/>
      <c r="F45977" s="76"/>
      <c r="G45977" s="76"/>
      <c r="H45977" s="76"/>
      <c r="I45977" s="76"/>
      <c r="J45977" s="76"/>
      <c r="K45977" s="76"/>
      <c r="M45977" s="76"/>
      <c r="N45977" s="76"/>
    </row>
    <row r="45978" spans="1:14" x14ac:dyDescent="0.25">
      <c r="C45978" s="76"/>
      <c r="D45978" s="76"/>
      <c r="E45978" s="76"/>
      <c r="F45978" s="76"/>
      <c r="G45978" s="76"/>
      <c r="H45978" s="76"/>
      <c r="I45978" s="76"/>
      <c r="J45978" s="76"/>
      <c r="K45978" s="76"/>
      <c r="M45978" s="76"/>
      <c r="N45978" s="76"/>
    </row>
    <row r="45979" spans="1:14" x14ac:dyDescent="0.25">
      <c r="A45979" s="76"/>
      <c r="C45979" s="76"/>
      <c r="D45979" s="76"/>
      <c r="E45979" s="76"/>
      <c r="F45979" s="76"/>
      <c r="G45979" s="76"/>
      <c r="H45979" s="76"/>
      <c r="I45979" s="76"/>
      <c r="J45979" s="76"/>
      <c r="K45979" s="76"/>
      <c r="M45979" s="76"/>
      <c r="N45979" s="76"/>
    </row>
    <row r="45980" spans="1:14" x14ac:dyDescent="0.25">
      <c r="A45980" s="76"/>
      <c r="C45980" s="76"/>
      <c r="D45980" s="76"/>
      <c r="E45980" s="76"/>
      <c r="F45980" s="76"/>
      <c r="G45980" s="76"/>
      <c r="H45980" s="76"/>
      <c r="I45980" s="76"/>
      <c r="J45980" s="76"/>
      <c r="K45980" s="76"/>
      <c r="M45980" s="76"/>
      <c r="N45980" s="76"/>
    </row>
    <row r="45981" spans="1:14" x14ac:dyDescent="0.25">
      <c r="A45981" s="76"/>
      <c r="C45981" s="76"/>
      <c r="D45981" s="76"/>
      <c r="E45981" s="76"/>
      <c r="F45981" s="76"/>
      <c r="G45981" s="76"/>
      <c r="H45981" s="76"/>
      <c r="I45981" s="76"/>
      <c r="J45981" s="76"/>
      <c r="K45981" s="76"/>
      <c r="M45981" s="76"/>
      <c r="N45981" s="76"/>
    </row>
    <row r="45982" spans="1:14" x14ac:dyDescent="0.25">
      <c r="A45982" s="76"/>
      <c r="C45982" s="76"/>
      <c r="D45982" s="76"/>
      <c r="E45982" s="76"/>
      <c r="F45982" s="76"/>
      <c r="G45982" s="76"/>
      <c r="H45982" s="76"/>
      <c r="I45982" s="76"/>
      <c r="J45982" s="76"/>
      <c r="K45982" s="76"/>
      <c r="M45982" s="76"/>
      <c r="N45982" s="76"/>
    </row>
    <row r="45983" spans="1:14" x14ac:dyDescent="0.25">
      <c r="A45983" s="76"/>
      <c r="C45983" s="76"/>
      <c r="D45983" s="76"/>
      <c r="E45983" s="76"/>
      <c r="F45983" s="76"/>
      <c r="G45983" s="76"/>
      <c r="H45983" s="76"/>
      <c r="I45983" s="76"/>
      <c r="J45983" s="76"/>
      <c r="K45983" s="76"/>
      <c r="M45983" s="76"/>
      <c r="N45983" s="76"/>
    </row>
    <row r="45984" spans="1:14" x14ac:dyDescent="0.25">
      <c r="C45984" s="76"/>
      <c r="D45984" s="76"/>
      <c r="E45984" s="76"/>
      <c r="F45984" s="76"/>
      <c r="G45984" s="76"/>
      <c r="H45984" s="76"/>
      <c r="I45984" s="76"/>
      <c r="J45984" s="76"/>
      <c r="K45984" s="76"/>
      <c r="M45984" s="76"/>
      <c r="N45984" s="76"/>
    </row>
    <row r="45985" spans="1:14" x14ac:dyDescent="0.25">
      <c r="C45985" s="76"/>
      <c r="D45985" s="76"/>
      <c r="E45985" s="76"/>
      <c r="F45985" s="76"/>
      <c r="G45985" s="76"/>
      <c r="H45985" s="76"/>
      <c r="I45985" s="76"/>
      <c r="J45985" s="76"/>
      <c r="K45985" s="76"/>
      <c r="M45985" s="76"/>
      <c r="N45985" s="76"/>
    </row>
    <row r="45986" spans="1:14" x14ac:dyDescent="0.25">
      <c r="C45986" s="76"/>
      <c r="D45986" s="76"/>
      <c r="E45986" s="76"/>
      <c r="F45986" s="76"/>
      <c r="G45986" s="76"/>
      <c r="H45986" s="76"/>
      <c r="I45986" s="76"/>
      <c r="J45986" s="76"/>
      <c r="K45986" s="76"/>
      <c r="M45986" s="76"/>
      <c r="N45986" s="76"/>
    </row>
    <row r="45987" spans="1:14" x14ac:dyDescent="0.25">
      <c r="C45987" s="76"/>
      <c r="D45987" s="76"/>
      <c r="E45987" s="76"/>
      <c r="F45987" s="76"/>
      <c r="G45987" s="76"/>
      <c r="H45987" s="76"/>
      <c r="I45987" s="76"/>
      <c r="J45987" s="76"/>
      <c r="K45987" s="76"/>
      <c r="M45987" s="76"/>
      <c r="N45987" s="76"/>
    </row>
    <row r="45988" spans="1:14" x14ac:dyDescent="0.25">
      <c r="A45988" s="76"/>
      <c r="C45988" s="76"/>
      <c r="D45988" s="76"/>
      <c r="E45988" s="76"/>
      <c r="F45988" s="76"/>
      <c r="G45988" s="76"/>
      <c r="H45988" s="76"/>
      <c r="I45988" s="76"/>
      <c r="J45988" s="76"/>
      <c r="K45988" s="76"/>
      <c r="M45988" s="76"/>
      <c r="N45988" s="76"/>
    </row>
    <row r="45989" spans="1:14" x14ac:dyDescent="0.25">
      <c r="B45989" s="76"/>
      <c r="C45989" s="76"/>
      <c r="D45989" s="76"/>
      <c r="E45989" s="76"/>
      <c r="F45989" s="76"/>
      <c r="G45989" s="76"/>
      <c r="H45989" s="76"/>
      <c r="I45989" s="76"/>
      <c r="J45989" s="76"/>
      <c r="K45989" s="76"/>
      <c r="M45989" s="76"/>
      <c r="N45989" s="76"/>
    </row>
    <row r="45990" spans="1:14" x14ac:dyDescent="0.25">
      <c r="A45990" s="76"/>
      <c r="C45990" s="76"/>
      <c r="D45990" s="76"/>
      <c r="E45990" s="76"/>
      <c r="F45990" s="76"/>
      <c r="G45990" s="76"/>
      <c r="H45990" s="76"/>
      <c r="I45990" s="76"/>
      <c r="J45990" s="76"/>
      <c r="K45990" s="76"/>
      <c r="M45990" s="76"/>
      <c r="N45990" s="76"/>
    </row>
    <row r="45991" spans="1:14" x14ac:dyDescent="0.25">
      <c r="C45991" s="76"/>
      <c r="D45991" s="76"/>
      <c r="E45991" s="76"/>
      <c r="F45991" s="76"/>
      <c r="G45991" s="76"/>
      <c r="H45991" s="76"/>
      <c r="I45991" s="76"/>
      <c r="J45991" s="76"/>
      <c r="K45991" s="76"/>
      <c r="M45991" s="76"/>
      <c r="N45991" s="76"/>
    </row>
    <row r="45992" spans="1:14" x14ac:dyDescent="0.25">
      <c r="C45992" s="76"/>
      <c r="D45992" s="76"/>
      <c r="E45992" s="76"/>
      <c r="F45992" s="76"/>
      <c r="G45992" s="76"/>
      <c r="H45992" s="76"/>
      <c r="I45992" s="76"/>
      <c r="J45992" s="76"/>
      <c r="K45992" s="76"/>
      <c r="M45992" s="76"/>
      <c r="N45992" s="76"/>
    </row>
    <row r="45993" spans="1:14" x14ac:dyDescent="0.25">
      <c r="B45993" s="76"/>
      <c r="C45993" s="76"/>
      <c r="D45993" s="76"/>
      <c r="E45993" s="76"/>
      <c r="F45993" s="76"/>
      <c r="G45993" s="76"/>
      <c r="H45993" s="76"/>
      <c r="I45993" s="76"/>
      <c r="J45993" s="76"/>
      <c r="K45993" s="76"/>
      <c r="M45993" s="76"/>
      <c r="N45993" s="76"/>
    </row>
    <row r="45994" spans="1:14" x14ac:dyDescent="0.25">
      <c r="A45994" s="76"/>
      <c r="C45994" s="76"/>
      <c r="D45994" s="76"/>
      <c r="E45994" s="76"/>
      <c r="F45994" s="76"/>
      <c r="G45994" s="76"/>
      <c r="H45994" s="76"/>
      <c r="I45994" s="76"/>
      <c r="J45994" s="76"/>
      <c r="K45994" s="76"/>
      <c r="M45994" s="76"/>
      <c r="N45994" s="76"/>
    </row>
    <row r="45995" spans="1:14" x14ac:dyDescent="0.25">
      <c r="A45995" s="76"/>
      <c r="B45995" s="76"/>
      <c r="C45995" s="76"/>
      <c r="D45995" s="76"/>
      <c r="E45995" s="76"/>
      <c r="F45995" s="76"/>
      <c r="G45995" s="76"/>
      <c r="H45995" s="76"/>
      <c r="I45995" s="76"/>
      <c r="J45995" s="76"/>
      <c r="K45995" s="76"/>
      <c r="M45995" s="76"/>
      <c r="N45995" s="76"/>
    </row>
    <row r="45996" spans="1:14" x14ac:dyDescent="0.25">
      <c r="B45996" s="76"/>
      <c r="C45996" s="76"/>
      <c r="D45996" s="76"/>
      <c r="E45996" s="76"/>
      <c r="F45996" s="76"/>
      <c r="G45996" s="76"/>
      <c r="H45996" s="76"/>
      <c r="I45996" s="76"/>
      <c r="J45996" s="76"/>
      <c r="K45996" s="76"/>
      <c r="M45996" s="76"/>
      <c r="N45996" s="76"/>
    </row>
    <row r="45997" spans="1:14" x14ac:dyDescent="0.25">
      <c r="B45997" s="76"/>
      <c r="C45997" s="76"/>
      <c r="D45997" s="76"/>
      <c r="E45997" s="76"/>
      <c r="F45997" s="76"/>
      <c r="G45997" s="76"/>
      <c r="H45997" s="76"/>
      <c r="I45997" s="76"/>
      <c r="J45997" s="76"/>
      <c r="K45997" s="76"/>
      <c r="M45997" s="76"/>
      <c r="N45997" s="76"/>
    </row>
    <row r="45998" spans="1:14" x14ac:dyDescent="0.25">
      <c r="C45998" s="76"/>
      <c r="D45998" s="76"/>
      <c r="E45998" s="76"/>
      <c r="F45998" s="76"/>
      <c r="G45998" s="76"/>
      <c r="H45998" s="76"/>
      <c r="I45998" s="76"/>
      <c r="J45998" s="76"/>
      <c r="K45998" s="76"/>
      <c r="M45998" s="76"/>
      <c r="N45998" s="76"/>
    </row>
    <row r="45999" spans="1:14" x14ac:dyDescent="0.25">
      <c r="A45999" s="76"/>
      <c r="C45999" s="76"/>
      <c r="D45999" s="76"/>
      <c r="E45999" s="76"/>
      <c r="F45999" s="76"/>
      <c r="G45999" s="76"/>
      <c r="H45999" s="76"/>
      <c r="I45999" s="76"/>
      <c r="J45999" s="76"/>
      <c r="K45999" s="76"/>
      <c r="M45999" s="76"/>
      <c r="N45999" s="76"/>
    </row>
    <row r="46000" spans="1:14" x14ac:dyDescent="0.25">
      <c r="C46000" s="76"/>
      <c r="D46000" s="76"/>
      <c r="E46000" s="76"/>
      <c r="F46000" s="76"/>
      <c r="G46000" s="76"/>
      <c r="H46000" s="76"/>
      <c r="I46000" s="76"/>
      <c r="J46000" s="76"/>
      <c r="K46000" s="76"/>
      <c r="M46000" s="76"/>
      <c r="N46000" s="76"/>
    </row>
    <row r="46001" spans="1:14" x14ac:dyDescent="0.25">
      <c r="A46001" s="76"/>
      <c r="C46001" s="76"/>
      <c r="D46001" s="76"/>
      <c r="E46001" s="76"/>
      <c r="F46001" s="76"/>
      <c r="G46001" s="76"/>
      <c r="H46001" s="76"/>
      <c r="I46001" s="76"/>
      <c r="J46001" s="76"/>
      <c r="K46001" s="76"/>
      <c r="M46001" s="76"/>
      <c r="N46001" s="76"/>
    </row>
    <row r="46002" spans="1:14" x14ac:dyDescent="0.25">
      <c r="C46002" s="76"/>
      <c r="D46002" s="76"/>
      <c r="E46002" s="76"/>
      <c r="F46002" s="76"/>
      <c r="G46002" s="76"/>
      <c r="H46002" s="76"/>
      <c r="I46002" s="76"/>
      <c r="J46002" s="76"/>
      <c r="K46002" s="76"/>
      <c r="M46002" s="76"/>
      <c r="N46002" s="76"/>
    </row>
    <row r="46003" spans="1:14" x14ac:dyDescent="0.25">
      <c r="C46003" s="76"/>
      <c r="D46003" s="76"/>
      <c r="E46003" s="76"/>
      <c r="F46003" s="76"/>
      <c r="G46003" s="76"/>
      <c r="H46003" s="76"/>
      <c r="I46003" s="76"/>
      <c r="J46003" s="76"/>
      <c r="K46003" s="76"/>
      <c r="M46003" s="76"/>
      <c r="N46003" s="76"/>
    </row>
    <row r="46004" spans="1:14" x14ac:dyDescent="0.25">
      <c r="C46004" s="76"/>
      <c r="D46004" s="76"/>
      <c r="E46004" s="76"/>
      <c r="F46004" s="76"/>
      <c r="G46004" s="76"/>
      <c r="H46004" s="76"/>
      <c r="I46004" s="76"/>
      <c r="J46004" s="76"/>
      <c r="K46004" s="76"/>
      <c r="M46004" s="76"/>
      <c r="N46004" s="76"/>
    </row>
    <row r="46005" spans="1:14" x14ac:dyDescent="0.25">
      <c r="B46005" s="76"/>
      <c r="C46005" s="76"/>
      <c r="D46005" s="76"/>
      <c r="E46005" s="76"/>
      <c r="F46005" s="76"/>
      <c r="G46005" s="76"/>
      <c r="H46005" s="76"/>
      <c r="I46005" s="76"/>
      <c r="J46005" s="76"/>
      <c r="K46005" s="76"/>
      <c r="M46005" s="76"/>
      <c r="N46005" s="76"/>
    </row>
    <row r="46006" spans="1:14" x14ac:dyDescent="0.25">
      <c r="C46006" s="76"/>
      <c r="D46006" s="76"/>
      <c r="E46006" s="76"/>
      <c r="F46006" s="76"/>
      <c r="G46006" s="76"/>
      <c r="H46006" s="76"/>
      <c r="I46006" s="76"/>
      <c r="J46006" s="76"/>
      <c r="K46006" s="76"/>
      <c r="M46006" s="76"/>
      <c r="N46006" s="76"/>
    </row>
    <row r="46007" spans="1:14" x14ac:dyDescent="0.25">
      <c r="C46007" s="76"/>
      <c r="D46007" s="76"/>
      <c r="E46007" s="76"/>
      <c r="F46007" s="76"/>
      <c r="G46007" s="76"/>
      <c r="H46007" s="76"/>
      <c r="I46007" s="76"/>
      <c r="J46007" s="76"/>
      <c r="K46007" s="76"/>
      <c r="M46007" s="76"/>
      <c r="N46007" s="76"/>
    </row>
    <row r="46008" spans="1:14" x14ac:dyDescent="0.25">
      <c r="C46008" s="76"/>
      <c r="D46008" s="76"/>
      <c r="E46008" s="76"/>
      <c r="F46008" s="76"/>
      <c r="G46008" s="76"/>
      <c r="H46008" s="76"/>
      <c r="I46008" s="76"/>
      <c r="J46008" s="76"/>
      <c r="K46008" s="76"/>
      <c r="M46008" s="76"/>
      <c r="N46008" s="76"/>
    </row>
    <row r="46009" spans="1:14" x14ac:dyDescent="0.25">
      <c r="C46009" s="76"/>
      <c r="D46009" s="76"/>
      <c r="E46009" s="76"/>
      <c r="F46009" s="76"/>
      <c r="G46009" s="76"/>
      <c r="H46009" s="76"/>
      <c r="I46009" s="76"/>
      <c r="J46009" s="76"/>
      <c r="K46009" s="76"/>
      <c r="M46009" s="76"/>
      <c r="N46009" s="76"/>
    </row>
    <row r="46010" spans="1:14" x14ac:dyDescent="0.25">
      <c r="A46010" s="79"/>
      <c r="C46010" s="76"/>
      <c r="D46010" s="76"/>
      <c r="E46010" s="76"/>
      <c r="F46010" s="76"/>
      <c r="G46010" s="76"/>
      <c r="H46010" s="76"/>
      <c r="I46010" s="76"/>
      <c r="J46010" s="76"/>
      <c r="K46010" s="76"/>
      <c r="M46010" s="76"/>
      <c r="N46010" s="76"/>
    </row>
    <row r="46011" spans="1:14" x14ac:dyDescent="0.25">
      <c r="A46011" s="76"/>
      <c r="B46011" s="76"/>
      <c r="C46011" s="76"/>
      <c r="D46011" s="76"/>
      <c r="E46011" s="76"/>
      <c r="F46011" s="76"/>
      <c r="G46011" s="76"/>
      <c r="H46011" s="76"/>
      <c r="I46011" s="76"/>
      <c r="J46011" s="76"/>
      <c r="K46011" s="76"/>
      <c r="M46011" s="76"/>
      <c r="N46011" s="76"/>
    </row>
    <row r="46012" spans="1:14" x14ac:dyDescent="0.25">
      <c r="C46012" s="76"/>
      <c r="D46012" s="76"/>
      <c r="E46012" s="76"/>
      <c r="F46012" s="76"/>
      <c r="G46012" s="76"/>
      <c r="H46012" s="76"/>
      <c r="I46012" s="76"/>
      <c r="J46012" s="76"/>
      <c r="K46012" s="76"/>
      <c r="M46012" s="76"/>
      <c r="N46012" s="76"/>
    </row>
    <row r="46013" spans="1:14" x14ac:dyDescent="0.25">
      <c r="C46013" s="76"/>
      <c r="D46013" s="76"/>
      <c r="E46013" s="76"/>
      <c r="F46013" s="76"/>
      <c r="G46013" s="76"/>
      <c r="H46013" s="76"/>
      <c r="I46013" s="76"/>
      <c r="J46013" s="76"/>
      <c r="K46013" s="76"/>
      <c r="M46013" s="76"/>
      <c r="N46013" s="76"/>
    </row>
    <row r="46014" spans="1:14" x14ac:dyDescent="0.25">
      <c r="C46014" s="76"/>
      <c r="D46014" s="76"/>
      <c r="E46014" s="76"/>
      <c r="F46014" s="76"/>
      <c r="G46014" s="76"/>
      <c r="H46014" s="76"/>
      <c r="I46014" s="76"/>
      <c r="J46014" s="76"/>
      <c r="K46014" s="76"/>
      <c r="M46014" s="76"/>
      <c r="N46014" s="76"/>
    </row>
    <row r="46015" spans="1:14" x14ac:dyDescent="0.25">
      <c r="A46015" s="76"/>
      <c r="C46015" s="76"/>
      <c r="D46015" s="76"/>
      <c r="E46015" s="76"/>
      <c r="F46015" s="76"/>
      <c r="G46015" s="76"/>
      <c r="H46015" s="76"/>
      <c r="I46015" s="76"/>
      <c r="J46015" s="76"/>
      <c r="K46015" s="76"/>
      <c r="M46015" s="76"/>
      <c r="N46015" s="76"/>
    </row>
    <row r="46016" spans="1:14" x14ac:dyDescent="0.25">
      <c r="B46016" s="76"/>
      <c r="C46016" s="76"/>
      <c r="D46016" s="76"/>
      <c r="E46016" s="76"/>
      <c r="F46016" s="76"/>
      <c r="G46016" s="76"/>
      <c r="H46016" s="76"/>
      <c r="I46016" s="76"/>
      <c r="J46016" s="76"/>
      <c r="K46016" s="76"/>
      <c r="M46016" s="76"/>
      <c r="N46016" s="76"/>
    </row>
    <row r="46017" spans="1:14" x14ac:dyDescent="0.25">
      <c r="A46017" s="76"/>
      <c r="C46017" s="76"/>
      <c r="D46017" s="76"/>
      <c r="E46017" s="76"/>
      <c r="F46017" s="76"/>
      <c r="G46017" s="76"/>
      <c r="H46017" s="76"/>
      <c r="I46017" s="76"/>
      <c r="J46017" s="76"/>
      <c r="K46017" s="76"/>
      <c r="M46017" s="76"/>
      <c r="N46017" s="76"/>
    </row>
    <row r="46018" spans="1:14" x14ac:dyDescent="0.25">
      <c r="B46018" s="76"/>
      <c r="C46018" s="76"/>
      <c r="D46018" s="76"/>
      <c r="E46018" s="76"/>
      <c r="F46018" s="76"/>
      <c r="G46018" s="76"/>
      <c r="H46018" s="76"/>
      <c r="I46018" s="76"/>
      <c r="J46018" s="76"/>
      <c r="K46018" s="76"/>
      <c r="M46018" s="76"/>
      <c r="N46018" s="76"/>
    </row>
    <row r="46019" spans="1:14" x14ac:dyDescent="0.25">
      <c r="A46019" s="76"/>
      <c r="B46019" s="76"/>
      <c r="C46019" s="76"/>
      <c r="D46019" s="76"/>
      <c r="E46019" s="76"/>
      <c r="F46019" s="76"/>
      <c r="G46019" s="76"/>
      <c r="H46019" s="76"/>
      <c r="I46019" s="76"/>
      <c r="J46019" s="76"/>
      <c r="K46019" s="76"/>
      <c r="M46019" s="76"/>
      <c r="N46019" s="76"/>
    </row>
    <row r="46020" spans="1:14" x14ac:dyDescent="0.25">
      <c r="C46020" s="76"/>
      <c r="D46020" s="76"/>
      <c r="E46020" s="76"/>
      <c r="F46020" s="76"/>
      <c r="G46020" s="76"/>
      <c r="H46020" s="76"/>
      <c r="I46020" s="76"/>
      <c r="J46020" s="76"/>
      <c r="K46020" s="76"/>
      <c r="M46020" s="76"/>
      <c r="N46020" s="76"/>
    </row>
    <row r="46021" spans="1:14" x14ac:dyDescent="0.25">
      <c r="A46021" s="76"/>
      <c r="B46021" s="76"/>
      <c r="C46021" s="76"/>
      <c r="D46021" s="76"/>
      <c r="E46021" s="76"/>
      <c r="F46021" s="76"/>
      <c r="G46021" s="76"/>
      <c r="H46021" s="76"/>
      <c r="I46021" s="76"/>
      <c r="J46021" s="76"/>
      <c r="K46021" s="76"/>
      <c r="M46021" s="76"/>
      <c r="N46021" s="76"/>
    </row>
    <row r="46022" spans="1:14" x14ac:dyDescent="0.25">
      <c r="C46022" s="76"/>
      <c r="D46022" s="76"/>
      <c r="E46022" s="76"/>
      <c r="F46022" s="76"/>
      <c r="G46022" s="76"/>
      <c r="H46022" s="76"/>
      <c r="I46022" s="76"/>
      <c r="J46022" s="76"/>
      <c r="K46022" s="76"/>
      <c r="M46022" s="76"/>
      <c r="N46022" s="76"/>
    </row>
    <row r="46023" spans="1:14" x14ac:dyDescent="0.25">
      <c r="C46023" s="76"/>
      <c r="D46023" s="76"/>
      <c r="E46023" s="76"/>
      <c r="F46023" s="76"/>
      <c r="G46023" s="76"/>
      <c r="H46023" s="76"/>
      <c r="I46023" s="76"/>
      <c r="J46023" s="76"/>
      <c r="K46023" s="76"/>
      <c r="M46023" s="76"/>
      <c r="N46023" s="76"/>
    </row>
    <row r="46024" spans="1:14" x14ac:dyDescent="0.25">
      <c r="C46024" s="76"/>
      <c r="D46024" s="76"/>
      <c r="E46024" s="76"/>
      <c r="F46024" s="76"/>
      <c r="G46024" s="76"/>
      <c r="H46024" s="76"/>
      <c r="I46024" s="76"/>
      <c r="J46024" s="76"/>
      <c r="K46024" s="76"/>
      <c r="M46024" s="76"/>
      <c r="N46024" s="76"/>
    </row>
    <row r="46025" spans="1:14" x14ac:dyDescent="0.25">
      <c r="C46025" s="76"/>
      <c r="D46025" s="76"/>
      <c r="E46025" s="76"/>
      <c r="F46025" s="76"/>
      <c r="G46025" s="76"/>
      <c r="H46025" s="76"/>
      <c r="I46025" s="76"/>
      <c r="J46025" s="76"/>
      <c r="K46025" s="76"/>
      <c r="M46025" s="76"/>
      <c r="N46025" s="76"/>
    </row>
    <row r="46026" spans="1:14" x14ac:dyDescent="0.25">
      <c r="C46026" s="76"/>
      <c r="D46026" s="76"/>
      <c r="E46026" s="76"/>
      <c r="F46026" s="76"/>
      <c r="G46026" s="76"/>
      <c r="H46026" s="76"/>
      <c r="I46026" s="76"/>
      <c r="J46026" s="76"/>
      <c r="K46026" s="76"/>
      <c r="M46026" s="76"/>
      <c r="N46026" s="76"/>
    </row>
    <row r="46027" spans="1:14" x14ac:dyDescent="0.25">
      <c r="C46027" s="76"/>
      <c r="D46027" s="76"/>
      <c r="E46027" s="76"/>
      <c r="F46027" s="76"/>
      <c r="G46027" s="76"/>
      <c r="H46027" s="76"/>
      <c r="I46027" s="76"/>
      <c r="J46027" s="76"/>
      <c r="K46027" s="76"/>
      <c r="M46027" s="76"/>
      <c r="N46027" s="76"/>
    </row>
    <row r="46028" spans="1:14" x14ac:dyDescent="0.25">
      <c r="C46028" s="76"/>
      <c r="D46028" s="76"/>
      <c r="E46028" s="76"/>
      <c r="F46028" s="76"/>
      <c r="G46028" s="76"/>
      <c r="H46028" s="76"/>
      <c r="I46028" s="76"/>
      <c r="J46028" s="76"/>
      <c r="K46028" s="76"/>
      <c r="M46028" s="76"/>
      <c r="N46028" s="76"/>
    </row>
    <row r="46029" spans="1:14" x14ac:dyDescent="0.25">
      <c r="A46029" s="76"/>
      <c r="B46029" s="76"/>
      <c r="C46029" s="76"/>
      <c r="D46029" s="76"/>
      <c r="E46029" s="76"/>
      <c r="F46029" s="76"/>
      <c r="G46029" s="76"/>
      <c r="H46029" s="76"/>
      <c r="I46029" s="76"/>
      <c r="J46029" s="76"/>
      <c r="K46029" s="76"/>
      <c r="M46029" s="76"/>
      <c r="N46029" s="76"/>
    </row>
    <row r="46030" spans="1:14" x14ac:dyDescent="0.25">
      <c r="B46030" s="76"/>
      <c r="C46030" s="76"/>
      <c r="D46030" s="76"/>
      <c r="E46030" s="76"/>
      <c r="F46030" s="76"/>
      <c r="G46030" s="76"/>
      <c r="H46030" s="76"/>
      <c r="I46030" s="76"/>
      <c r="J46030" s="76"/>
      <c r="K46030" s="76"/>
      <c r="M46030" s="76"/>
      <c r="N46030" s="76"/>
    </row>
    <row r="46031" spans="1:14" x14ac:dyDescent="0.25">
      <c r="C46031" s="76"/>
      <c r="D46031" s="76"/>
      <c r="E46031" s="76"/>
      <c r="F46031" s="76"/>
      <c r="G46031" s="76"/>
      <c r="H46031" s="76"/>
      <c r="I46031" s="76"/>
      <c r="J46031" s="76"/>
      <c r="K46031" s="76"/>
      <c r="M46031" s="76"/>
      <c r="N46031" s="76"/>
    </row>
    <row r="46032" spans="1:14" x14ac:dyDescent="0.25">
      <c r="C46032" s="76"/>
      <c r="D46032" s="76"/>
      <c r="E46032" s="76"/>
      <c r="F46032" s="76"/>
      <c r="G46032" s="76"/>
      <c r="H46032" s="76"/>
      <c r="I46032" s="76"/>
      <c r="J46032" s="76"/>
      <c r="K46032" s="76"/>
      <c r="M46032" s="76"/>
      <c r="N46032" s="76"/>
    </row>
    <row r="46033" spans="1:14" x14ac:dyDescent="0.25">
      <c r="A46033" s="76"/>
      <c r="C46033" s="76"/>
      <c r="D46033" s="76"/>
      <c r="E46033" s="76"/>
      <c r="F46033" s="76"/>
      <c r="G46033" s="76"/>
      <c r="H46033" s="76"/>
      <c r="I46033" s="76"/>
      <c r="J46033" s="76"/>
      <c r="K46033" s="76"/>
      <c r="M46033" s="76"/>
      <c r="N46033" s="76"/>
    </row>
    <row r="46034" spans="1:14" x14ac:dyDescent="0.25">
      <c r="A46034" s="76"/>
      <c r="C46034" s="76"/>
      <c r="D46034" s="76"/>
      <c r="E46034" s="76"/>
      <c r="F46034" s="76"/>
      <c r="G46034" s="76"/>
      <c r="H46034" s="76"/>
      <c r="I46034" s="76"/>
      <c r="J46034" s="76"/>
      <c r="K46034" s="76"/>
      <c r="M46034" s="76"/>
      <c r="N46034" s="76"/>
    </row>
    <row r="46035" spans="1:14" x14ac:dyDescent="0.25">
      <c r="A46035" s="76"/>
      <c r="B46035" s="76"/>
      <c r="C46035" s="76"/>
      <c r="D46035" s="76"/>
      <c r="E46035" s="76"/>
      <c r="F46035" s="76"/>
      <c r="G46035" s="76"/>
      <c r="H46035" s="76"/>
      <c r="I46035" s="76"/>
      <c r="J46035" s="76"/>
      <c r="K46035" s="76"/>
      <c r="M46035" s="76"/>
      <c r="N46035" s="76"/>
    </row>
    <row r="46036" spans="1:14" x14ac:dyDescent="0.25">
      <c r="A46036" s="76"/>
      <c r="C46036" s="76"/>
      <c r="D46036" s="76"/>
      <c r="E46036" s="76"/>
      <c r="F46036" s="76"/>
      <c r="G46036" s="76"/>
      <c r="H46036" s="76"/>
      <c r="I46036" s="76"/>
      <c r="J46036" s="76"/>
      <c r="K46036" s="76"/>
      <c r="M46036" s="76"/>
      <c r="N46036" s="76"/>
    </row>
    <row r="46037" spans="1:14" x14ac:dyDescent="0.25">
      <c r="A46037" s="76"/>
      <c r="C46037" s="76"/>
      <c r="D46037" s="76"/>
      <c r="E46037" s="76"/>
      <c r="F46037" s="76"/>
      <c r="G46037" s="76"/>
      <c r="H46037" s="76"/>
      <c r="I46037" s="76"/>
      <c r="J46037" s="76"/>
      <c r="K46037" s="76"/>
      <c r="M46037" s="76"/>
      <c r="N46037" s="76"/>
    </row>
    <row r="46038" spans="1:14" x14ac:dyDescent="0.25">
      <c r="A46038" s="76"/>
      <c r="C46038" s="76"/>
      <c r="D46038" s="76"/>
      <c r="E46038" s="76"/>
      <c r="F46038" s="76"/>
      <c r="G46038" s="76"/>
      <c r="H46038" s="76"/>
      <c r="I46038" s="76"/>
      <c r="J46038" s="76"/>
      <c r="K46038" s="76"/>
      <c r="M46038" s="76"/>
      <c r="N46038" s="76"/>
    </row>
    <row r="46039" spans="1:14" x14ac:dyDescent="0.25">
      <c r="A46039" s="76"/>
      <c r="C46039" s="76"/>
      <c r="D46039" s="76"/>
      <c r="E46039" s="76"/>
      <c r="F46039" s="76"/>
      <c r="G46039" s="76"/>
      <c r="H46039" s="76"/>
      <c r="I46039" s="76"/>
      <c r="J46039" s="76"/>
      <c r="K46039" s="76"/>
      <c r="M46039" s="76"/>
      <c r="N46039" s="76"/>
    </row>
    <row r="46040" spans="1:14" x14ac:dyDescent="0.25">
      <c r="A46040" s="76"/>
      <c r="B46040" s="76"/>
      <c r="C46040" s="76"/>
      <c r="D46040" s="76"/>
      <c r="E46040" s="76"/>
      <c r="F46040" s="76"/>
      <c r="G46040" s="76"/>
      <c r="H46040" s="76"/>
      <c r="I46040" s="76"/>
      <c r="J46040" s="76"/>
      <c r="K46040" s="76"/>
      <c r="M46040" s="76"/>
      <c r="N46040" s="76"/>
    </row>
    <row r="46041" spans="1:14" x14ac:dyDescent="0.25">
      <c r="A46041" s="76"/>
      <c r="B46041" s="76"/>
      <c r="C46041" s="76"/>
      <c r="D46041" s="76"/>
      <c r="E46041" s="76"/>
      <c r="F46041" s="76"/>
      <c r="G46041" s="76"/>
      <c r="H46041" s="76"/>
      <c r="I46041" s="76"/>
      <c r="J46041" s="76"/>
      <c r="K46041" s="76"/>
      <c r="M46041" s="76"/>
      <c r="N46041" s="76"/>
    </row>
    <row r="46042" spans="1:14" x14ac:dyDescent="0.25">
      <c r="B46042" s="76"/>
      <c r="C46042" s="76"/>
      <c r="D46042" s="76"/>
      <c r="E46042" s="76"/>
      <c r="F46042" s="76"/>
      <c r="G46042" s="76"/>
      <c r="H46042" s="76"/>
      <c r="I46042" s="76"/>
      <c r="J46042" s="76"/>
      <c r="K46042" s="76"/>
      <c r="M46042" s="76"/>
      <c r="N46042" s="76"/>
    </row>
    <row r="46043" spans="1:14" x14ac:dyDescent="0.25">
      <c r="C46043" s="76"/>
      <c r="D46043" s="76"/>
      <c r="E46043" s="76"/>
      <c r="F46043" s="76"/>
      <c r="G46043" s="76"/>
      <c r="H46043" s="76"/>
      <c r="I46043" s="76"/>
      <c r="J46043" s="76"/>
      <c r="K46043" s="76"/>
      <c r="M46043" s="76"/>
      <c r="N46043" s="76"/>
    </row>
    <row r="46044" spans="1:14" x14ac:dyDescent="0.25">
      <c r="B46044" s="76"/>
      <c r="C46044" s="76"/>
      <c r="D46044" s="76"/>
      <c r="E46044" s="76"/>
      <c r="F46044" s="76"/>
      <c r="G46044" s="76"/>
      <c r="H46044" s="76"/>
      <c r="I46044" s="76"/>
      <c r="J46044" s="76"/>
      <c r="K46044" s="76"/>
      <c r="M46044" s="76"/>
      <c r="N46044" s="76"/>
    </row>
    <row r="46045" spans="1:14" x14ac:dyDescent="0.25">
      <c r="B46045" s="76"/>
      <c r="C46045" s="76"/>
      <c r="D46045" s="76"/>
      <c r="E46045" s="76"/>
      <c r="F46045" s="76"/>
      <c r="G46045" s="76"/>
      <c r="H46045" s="76"/>
      <c r="I46045" s="76"/>
      <c r="J46045" s="76"/>
      <c r="K46045" s="76"/>
      <c r="M46045" s="76"/>
      <c r="N46045" s="76"/>
    </row>
    <row r="46046" spans="1:14" x14ac:dyDescent="0.25">
      <c r="B46046" s="76"/>
      <c r="C46046" s="76"/>
      <c r="D46046" s="76"/>
      <c r="E46046" s="76"/>
      <c r="F46046" s="76"/>
      <c r="G46046" s="76"/>
      <c r="H46046" s="76"/>
      <c r="I46046" s="76"/>
      <c r="J46046" s="76"/>
      <c r="K46046" s="76"/>
      <c r="M46046" s="76"/>
      <c r="N46046" s="76"/>
    </row>
    <row r="46047" spans="1:14" x14ac:dyDescent="0.25">
      <c r="C46047" s="76"/>
      <c r="D46047" s="76"/>
      <c r="E46047" s="76"/>
      <c r="F46047" s="76"/>
      <c r="G46047" s="76"/>
      <c r="H46047" s="76"/>
      <c r="I46047" s="76"/>
      <c r="J46047" s="76"/>
      <c r="K46047" s="76"/>
      <c r="M46047" s="76"/>
      <c r="N46047" s="76"/>
    </row>
    <row r="46048" spans="1:14" x14ac:dyDescent="0.25">
      <c r="B46048" s="76"/>
      <c r="C46048" s="76"/>
      <c r="D46048" s="76"/>
      <c r="E46048" s="76"/>
      <c r="F46048" s="76"/>
      <c r="G46048" s="76"/>
      <c r="H46048" s="76"/>
      <c r="I46048" s="76"/>
      <c r="J46048" s="76"/>
      <c r="K46048" s="76"/>
      <c r="M46048" s="76"/>
      <c r="N46048" s="76"/>
    </row>
    <row r="46049" spans="1:14" x14ac:dyDescent="0.25">
      <c r="B46049" s="76"/>
      <c r="C46049" s="76"/>
      <c r="D46049" s="76"/>
      <c r="E46049" s="76"/>
      <c r="F46049" s="76"/>
      <c r="G46049" s="76"/>
      <c r="H46049" s="76"/>
      <c r="I46049" s="76"/>
      <c r="J46049" s="76"/>
      <c r="K46049" s="76"/>
      <c r="M46049" s="76"/>
      <c r="N46049" s="76"/>
    </row>
    <row r="46050" spans="1:14" x14ac:dyDescent="0.25">
      <c r="C46050" s="76"/>
      <c r="D46050" s="76"/>
      <c r="E46050" s="76"/>
      <c r="F46050" s="76"/>
      <c r="G46050" s="76"/>
      <c r="H46050" s="76"/>
      <c r="I46050" s="76"/>
      <c r="J46050" s="76"/>
      <c r="K46050" s="76"/>
      <c r="M46050" s="76"/>
      <c r="N46050" s="76"/>
    </row>
    <row r="46051" spans="1:14" x14ac:dyDescent="0.25">
      <c r="A46051" s="76"/>
      <c r="C46051" s="76"/>
      <c r="D46051" s="76"/>
      <c r="E46051" s="76"/>
      <c r="F46051" s="76"/>
      <c r="G46051" s="76"/>
      <c r="H46051" s="76"/>
      <c r="I46051" s="76"/>
      <c r="J46051" s="76"/>
      <c r="K46051" s="76"/>
      <c r="M46051" s="76"/>
      <c r="N46051" s="76"/>
    </row>
    <row r="46052" spans="1:14" x14ac:dyDescent="0.25">
      <c r="C46052" s="76"/>
      <c r="D46052" s="76"/>
      <c r="E46052" s="76"/>
      <c r="F46052" s="76"/>
      <c r="G46052" s="76"/>
      <c r="H46052" s="76"/>
      <c r="I46052" s="76"/>
      <c r="J46052" s="76"/>
      <c r="K46052" s="76"/>
      <c r="M46052" s="76"/>
      <c r="N46052" s="76"/>
    </row>
    <row r="46053" spans="1:14" x14ac:dyDescent="0.25">
      <c r="C46053" s="76"/>
      <c r="D46053" s="76"/>
      <c r="E46053" s="76"/>
      <c r="F46053" s="76"/>
      <c r="G46053" s="76"/>
      <c r="H46053" s="76"/>
      <c r="I46053" s="76"/>
      <c r="J46053" s="76"/>
      <c r="K46053" s="76"/>
      <c r="M46053" s="76"/>
      <c r="N46053" s="76"/>
    </row>
    <row r="46054" spans="1:14" x14ac:dyDescent="0.25">
      <c r="A46054" s="76"/>
      <c r="C46054" s="76"/>
      <c r="D46054" s="76"/>
      <c r="E46054" s="76"/>
      <c r="F46054" s="76"/>
      <c r="G46054" s="76"/>
      <c r="H46054" s="76"/>
      <c r="I46054" s="76"/>
      <c r="J46054" s="76"/>
      <c r="K46054" s="76"/>
      <c r="M46054" s="76"/>
      <c r="N46054" s="76"/>
    </row>
    <row r="46055" spans="1:14" x14ac:dyDescent="0.25">
      <c r="A46055" s="76"/>
      <c r="B46055" s="76"/>
      <c r="C46055" s="76"/>
      <c r="D46055" s="76"/>
      <c r="E46055" s="76"/>
      <c r="F46055" s="76"/>
      <c r="G46055" s="76"/>
      <c r="H46055" s="76"/>
      <c r="I46055" s="76"/>
      <c r="J46055" s="76"/>
      <c r="K46055" s="76"/>
      <c r="M46055" s="76"/>
      <c r="N46055" s="76"/>
    </row>
    <row r="46056" spans="1:14" x14ac:dyDescent="0.25">
      <c r="A46056" s="76"/>
      <c r="C46056" s="76"/>
      <c r="D46056" s="76"/>
      <c r="E46056" s="76"/>
      <c r="F46056" s="76"/>
      <c r="G46056" s="76"/>
      <c r="H46056" s="76"/>
      <c r="I46056" s="76"/>
      <c r="J46056" s="76"/>
      <c r="K46056" s="76"/>
      <c r="M46056" s="76"/>
      <c r="N46056" s="76"/>
    </row>
    <row r="46057" spans="1:14" x14ac:dyDescent="0.25">
      <c r="A46057" s="76"/>
      <c r="B46057" s="76"/>
      <c r="C46057" s="76"/>
      <c r="D46057" s="76"/>
      <c r="E46057" s="76"/>
      <c r="F46057" s="76"/>
      <c r="G46057" s="76"/>
      <c r="H46057" s="76"/>
      <c r="I46057" s="76"/>
      <c r="J46057" s="76"/>
      <c r="K46057" s="76"/>
      <c r="M46057" s="76"/>
      <c r="N46057" s="76"/>
    </row>
    <row r="46058" spans="1:14" x14ac:dyDescent="0.25">
      <c r="A46058" s="76"/>
      <c r="B46058" s="76"/>
      <c r="C46058" s="76"/>
      <c r="D46058" s="76"/>
      <c r="E46058" s="76"/>
      <c r="F46058" s="76"/>
      <c r="G46058" s="76"/>
      <c r="H46058" s="76"/>
      <c r="I46058" s="76"/>
      <c r="J46058" s="76"/>
      <c r="K46058" s="76"/>
      <c r="M46058" s="76"/>
      <c r="N46058" s="76"/>
    </row>
    <row r="46059" spans="1:14" x14ac:dyDescent="0.25">
      <c r="C46059" s="76"/>
      <c r="D46059" s="76"/>
      <c r="E46059" s="76"/>
      <c r="F46059" s="76"/>
      <c r="G46059" s="76"/>
      <c r="H46059" s="76"/>
      <c r="I46059" s="76"/>
      <c r="J46059" s="76"/>
      <c r="K46059" s="76"/>
      <c r="M46059" s="76"/>
      <c r="N46059" s="76"/>
    </row>
    <row r="46060" spans="1:14" x14ac:dyDescent="0.25">
      <c r="A46060" s="76"/>
      <c r="B46060" s="76"/>
      <c r="C46060" s="76"/>
      <c r="D46060" s="76"/>
      <c r="E46060" s="76"/>
      <c r="F46060" s="76"/>
      <c r="G46060" s="76"/>
      <c r="H46060" s="76"/>
      <c r="I46060" s="76"/>
      <c r="J46060" s="76"/>
      <c r="K46060" s="76"/>
      <c r="M46060" s="76"/>
      <c r="N46060" s="76"/>
    </row>
    <row r="46061" spans="1:14" x14ac:dyDescent="0.25">
      <c r="A46061" s="76"/>
      <c r="C46061" s="76"/>
      <c r="D46061" s="76"/>
      <c r="E46061" s="76"/>
      <c r="F46061" s="76"/>
      <c r="G46061" s="76"/>
      <c r="H46061" s="76"/>
      <c r="I46061" s="76"/>
      <c r="J46061" s="76"/>
      <c r="K46061" s="76"/>
      <c r="M46061" s="76"/>
      <c r="N46061" s="76"/>
    </row>
    <row r="46062" spans="1:14" x14ac:dyDescent="0.25">
      <c r="A46062" s="76"/>
      <c r="B46062" s="76"/>
      <c r="C46062" s="76"/>
      <c r="D46062" s="76"/>
      <c r="E46062" s="76"/>
      <c r="F46062" s="76"/>
      <c r="G46062" s="76"/>
      <c r="H46062" s="76"/>
      <c r="I46062" s="76"/>
      <c r="J46062" s="76"/>
      <c r="K46062" s="76"/>
      <c r="M46062" s="76"/>
      <c r="N46062" s="76"/>
    </row>
    <row r="46063" spans="1:14" x14ac:dyDescent="0.25">
      <c r="A46063" s="76"/>
      <c r="B46063" s="76"/>
      <c r="C46063" s="76"/>
      <c r="D46063" s="76"/>
      <c r="E46063" s="76"/>
      <c r="F46063" s="76"/>
      <c r="G46063" s="76"/>
      <c r="H46063" s="76"/>
      <c r="I46063" s="76"/>
      <c r="J46063" s="76"/>
      <c r="K46063" s="76"/>
      <c r="M46063" s="76"/>
      <c r="N46063" s="76"/>
    </row>
    <row r="46064" spans="1:14" x14ac:dyDescent="0.25">
      <c r="B46064" s="76"/>
      <c r="C46064" s="76"/>
      <c r="D46064" s="76"/>
      <c r="E46064" s="76"/>
      <c r="F46064" s="76"/>
      <c r="G46064" s="76"/>
      <c r="H46064" s="76"/>
      <c r="I46064" s="76"/>
      <c r="J46064" s="76"/>
      <c r="K46064" s="76"/>
      <c r="M46064" s="76"/>
      <c r="N46064" s="76"/>
    </row>
    <row r="46065" spans="1:14" x14ac:dyDescent="0.25">
      <c r="B46065" s="76"/>
      <c r="C46065" s="76"/>
      <c r="D46065" s="76"/>
      <c r="E46065" s="76"/>
      <c r="F46065" s="76"/>
      <c r="G46065" s="76"/>
      <c r="H46065" s="76"/>
      <c r="I46065" s="76"/>
      <c r="J46065" s="76"/>
      <c r="K46065" s="76"/>
      <c r="M46065" s="76"/>
      <c r="N46065" s="76"/>
    </row>
    <row r="46066" spans="1:14" x14ac:dyDescent="0.25">
      <c r="B46066" s="76"/>
      <c r="C46066" s="76"/>
      <c r="D46066" s="76"/>
      <c r="E46066" s="76"/>
      <c r="F46066" s="76"/>
      <c r="G46066" s="76"/>
      <c r="H46066" s="76"/>
      <c r="I46066" s="76"/>
      <c r="J46066" s="76"/>
      <c r="K46066" s="76"/>
      <c r="M46066" s="76"/>
      <c r="N46066" s="76"/>
    </row>
    <row r="46067" spans="1:14" x14ac:dyDescent="0.25">
      <c r="B46067" s="76"/>
      <c r="C46067" s="76"/>
      <c r="D46067" s="76"/>
      <c r="E46067" s="76"/>
      <c r="F46067" s="76"/>
      <c r="G46067" s="76"/>
      <c r="H46067" s="76"/>
      <c r="I46067" s="76"/>
      <c r="J46067" s="76"/>
      <c r="K46067" s="76"/>
      <c r="M46067" s="76"/>
      <c r="N46067" s="76"/>
    </row>
    <row r="46068" spans="1:14" x14ac:dyDescent="0.25">
      <c r="B46068" s="76"/>
      <c r="C46068" s="76"/>
      <c r="D46068" s="76"/>
      <c r="E46068" s="76"/>
      <c r="F46068" s="76"/>
      <c r="G46068" s="76"/>
      <c r="H46068" s="76"/>
      <c r="I46068" s="76"/>
      <c r="J46068" s="76"/>
      <c r="K46068" s="76"/>
      <c r="M46068" s="76"/>
      <c r="N46068" s="76"/>
    </row>
    <row r="46069" spans="1:14" x14ac:dyDescent="0.25">
      <c r="A46069" s="76"/>
      <c r="B46069" s="76"/>
      <c r="C46069" s="76"/>
      <c r="D46069" s="76"/>
      <c r="E46069" s="76"/>
      <c r="F46069" s="76"/>
      <c r="G46069" s="76"/>
      <c r="H46069" s="76"/>
      <c r="I46069" s="76"/>
      <c r="J46069" s="76"/>
      <c r="K46069" s="76"/>
      <c r="M46069" s="76"/>
      <c r="N46069" s="76"/>
    </row>
    <row r="46070" spans="1:14" x14ac:dyDescent="0.25">
      <c r="C46070" s="76"/>
      <c r="D46070" s="76"/>
      <c r="E46070" s="76"/>
      <c r="F46070" s="76"/>
      <c r="G46070" s="76"/>
      <c r="H46070" s="76"/>
      <c r="I46070" s="76"/>
      <c r="J46070" s="76"/>
      <c r="K46070" s="76"/>
      <c r="M46070" s="76"/>
      <c r="N46070" s="76"/>
    </row>
    <row r="46071" spans="1:14" x14ac:dyDescent="0.25">
      <c r="B46071" s="76"/>
      <c r="C46071" s="76"/>
      <c r="D46071" s="76"/>
      <c r="E46071" s="76"/>
      <c r="F46071" s="76"/>
      <c r="G46071" s="76"/>
      <c r="H46071" s="76"/>
      <c r="I46071" s="76"/>
      <c r="J46071" s="76"/>
      <c r="K46071" s="76"/>
      <c r="M46071" s="76"/>
      <c r="N46071" s="76"/>
    </row>
    <row r="46072" spans="1:14" x14ac:dyDescent="0.25">
      <c r="C46072" s="76"/>
      <c r="D46072" s="76"/>
      <c r="E46072" s="76"/>
      <c r="F46072" s="76"/>
      <c r="G46072" s="76"/>
      <c r="H46072" s="76"/>
      <c r="I46072" s="76"/>
      <c r="J46072" s="76"/>
      <c r="K46072" s="76"/>
      <c r="M46072" s="76"/>
      <c r="N46072" s="76"/>
    </row>
    <row r="46073" spans="1:14" x14ac:dyDescent="0.25">
      <c r="A46073" s="76"/>
      <c r="C46073" s="76"/>
      <c r="D46073" s="76"/>
      <c r="E46073" s="76"/>
      <c r="F46073" s="76"/>
      <c r="G46073" s="76"/>
      <c r="H46073" s="76"/>
      <c r="I46073" s="76"/>
      <c r="J46073" s="76"/>
      <c r="K46073" s="76"/>
      <c r="M46073" s="76"/>
      <c r="N46073" s="76"/>
    </row>
    <row r="46074" spans="1:14" x14ac:dyDescent="0.25">
      <c r="A46074" s="76"/>
      <c r="C46074" s="76"/>
      <c r="D46074" s="76"/>
      <c r="E46074" s="76"/>
      <c r="F46074" s="76"/>
      <c r="G46074" s="76"/>
      <c r="H46074" s="76"/>
      <c r="I46074" s="76"/>
      <c r="J46074" s="76"/>
      <c r="K46074" s="76"/>
      <c r="M46074" s="76"/>
      <c r="N46074" s="76"/>
    </row>
    <row r="46075" spans="1:14" x14ac:dyDescent="0.25">
      <c r="C46075" s="76"/>
      <c r="D46075" s="76"/>
      <c r="E46075" s="76"/>
      <c r="F46075" s="76"/>
      <c r="G46075" s="76"/>
      <c r="H46075" s="76"/>
      <c r="I46075" s="76"/>
      <c r="J46075" s="76"/>
      <c r="K46075" s="76"/>
      <c r="M46075" s="76"/>
      <c r="N46075" s="76"/>
    </row>
    <row r="46076" spans="1:14" x14ac:dyDescent="0.25">
      <c r="B46076" s="76"/>
      <c r="C46076" s="76"/>
      <c r="D46076" s="76"/>
      <c r="E46076" s="76"/>
      <c r="F46076" s="76"/>
      <c r="G46076" s="76"/>
      <c r="H46076" s="76"/>
      <c r="I46076" s="76"/>
      <c r="J46076" s="76"/>
      <c r="K46076" s="76"/>
      <c r="M46076" s="76"/>
      <c r="N46076" s="76"/>
    </row>
    <row r="46077" spans="1:14" x14ac:dyDescent="0.25">
      <c r="A46077" s="76"/>
      <c r="B46077" s="76"/>
      <c r="C46077" s="76"/>
      <c r="D46077" s="76"/>
      <c r="E46077" s="76"/>
      <c r="F46077" s="76"/>
      <c r="G46077" s="76"/>
      <c r="H46077" s="76"/>
      <c r="I46077" s="76"/>
      <c r="J46077" s="76"/>
      <c r="K46077" s="76"/>
      <c r="M46077" s="76"/>
      <c r="N46077" s="76"/>
    </row>
    <row r="46078" spans="1:14" x14ac:dyDescent="0.25">
      <c r="B46078" s="76"/>
      <c r="C46078" s="76"/>
      <c r="D46078" s="76"/>
      <c r="E46078" s="76"/>
      <c r="F46078" s="76"/>
      <c r="G46078" s="76"/>
      <c r="H46078" s="76"/>
      <c r="I46078" s="76"/>
      <c r="J46078" s="76"/>
      <c r="K46078" s="76"/>
      <c r="M46078" s="76"/>
      <c r="N46078" s="76"/>
    </row>
    <row r="46079" spans="1:14" x14ac:dyDescent="0.25">
      <c r="C46079" s="76"/>
      <c r="D46079" s="76"/>
      <c r="E46079" s="76"/>
      <c r="F46079" s="76"/>
      <c r="G46079" s="76"/>
      <c r="H46079" s="76"/>
      <c r="I46079" s="76"/>
      <c r="J46079" s="76"/>
      <c r="K46079" s="76"/>
      <c r="M46079" s="76"/>
      <c r="N46079" s="76"/>
    </row>
    <row r="46080" spans="1:14" x14ac:dyDescent="0.25">
      <c r="A46080" s="76"/>
      <c r="C46080" s="76"/>
      <c r="D46080" s="76"/>
      <c r="E46080" s="76"/>
      <c r="F46080" s="76"/>
      <c r="G46080" s="76"/>
      <c r="H46080" s="76"/>
      <c r="I46080" s="76"/>
      <c r="J46080" s="76"/>
      <c r="K46080" s="76"/>
      <c r="M46080" s="76"/>
      <c r="N46080" s="76"/>
    </row>
    <row r="46081" spans="1:14" x14ac:dyDescent="0.25">
      <c r="A46081" s="76"/>
      <c r="C46081" s="76"/>
      <c r="D46081" s="76"/>
      <c r="E46081" s="76"/>
      <c r="F46081" s="76"/>
      <c r="G46081" s="76"/>
      <c r="H46081" s="76"/>
      <c r="I46081" s="76"/>
      <c r="J46081" s="76"/>
      <c r="K46081" s="76"/>
      <c r="M46081" s="76"/>
      <c r="N46081" s="76"/>
    </row>
    <row r="46082" spans="1:14" x14ac:dyDescent="0.25">
      <c r="A46082" s="76"/>
      <c r="C46082" s="76"/>
      <c r="D46082" s="76"/>
      <c r="E46082" s="76"/>
      <c r="F46082" s="76"/>
      <c r="G46082" s="76"/>
      <c r="H46082" s="76"/>
      <c r="I46082" s="76"/>
      <c r="J46082" s="76"/>
      <c r="K46082" s="76"/>
      <c r="M46082" s="76"/>
      <c r="N46082" s="76"/>
    </row>
    <row r="46083" spans="1:14" x14ac:dyDescent="0.25">
      <c r="C46083" s="76"/>
      <c r="D46083" s="76"/>
      <c r="E46083" s="76"/>
      <c r="F46083" s="76"/>
      <c r="G46083" s="76"/>
      <c r="H46083" s="76"/>
      <c r="I46083" s="76"/>
      <c r="J46083" s="76"/>
      <c r="K46083" s="76"/>
      <c r="M46083" s="76"/>
      <c r="N46083" s="76"/>
    </row>
    <row r="46084" spans="1:14" x14ac:dyDescent="0.25">
      <c r="A46084" s="76"/>
      <c r="C46084" s="76"/>
      <c r="D46084" s="76"/>
      <c r="E46084" s="76"/>
      <c r="F46084" s="76"/>
      <c r="G46084" s="76"/>
      <c r="H46084" s="76"/>
      <c r="I46084" s="76"/>
      <c r="J46084" s="76"/>
      <c r="K46084" s="76"/>
      <c r="M46084" s="76"/>
      <c r="N46084" s="76"/>
    </row>
    <row r="46085" spans="1:14" x14ac:dyDescent="0.25">
      <c r="C46085" s="76"/>
      <c r="D46085" s="76"/>
      <c r="E46085" s="76"/>
      <c r="F46085" s="76"/>
      <c r="G46085" s="76"/>
      <c r="H46085" s="76"/>
      <c r="I46085" s="76"/>
      <c r="J46085" s="76"/>
      <c r="K46085" s="76"/>
      <c r="M46085" s="76"/>
      <c r="N46085" s="76"/>
    </row>
    <row r="46086" spans="1:14" x14ac:dyDescent="0.25">
      <c r="C46086" s="76"/>
      <c r="D46086" s="76"/>
      <c r="E46086" s="76"/>
      <c r="F46086" s="76"/>
      <c r="G46086" s="76"/>
      <c r="H46086" s="76"/>
      <c r="I46086" s="76"/>
      <c r="J46086" s="76"/>
      <c r="K46086" s="76"/>
      <c r="M46086" s="76"/>
      <c r="N46086" s="76"/>
    </row>
    <row r="46087" spans="1:14" x14ac:dyDescent="0.25">
      <c r="A46087" s="76"/>
      <c r="C46087" s="76"/>
      <c r="D46087" s="76"/>
      <c r="E46087" s="76"/>
      <c r="F46087" s="76"/>
      <c r="G46087" s="76"/>
      <c r="H46087" s="76"/>
      <c r="I46087" s="76"/>
      <c r="J46087" s="76"/>
      <c r="K46087" s="76"/>
      <c r="M46087" s="76"/>
      <c r="N46087" s="76"/>
    </row>
    <row r="46088" spans="1:14" x14ac:dyDescent="0.25">
      <c r="C46088" s="76"/>
      <c r="D46088" s="76"/>
      <c r="E46088" s="76"/>
      <c r="F46088" s="76"/>
      <c r="G46088" s="76"/>
      <c r="H46088" s="76"/>
      <c r="I46088" s="76"/>
      <c r="J46088" s="76"/>
      <c r="K46088" s="76"/>
      <c r="M46088" s="76"/>
      <c r="N46088" s="76"/>
    </row>
    <row r="46089" spans="1:14" x14ac:dyDescent="0.25">
      <c r="A46089" s="76"/>
      <c r="B46089" s="76"/>
      <c r="C46089" s="76"/>
      <c r="D46089" s="76"/>
      <c r="E46089" s="76"/>
      <c r="F46089" s="76"/>
      <c r="G46089" s="76"/>
      <c r="H46089" s="76"/>
      <c r="I46089" s="76"/>
      <c r="J46089" s="76"/>
      <c r="K46089" s="76"/>
      <c r="M46089" s="76"/>
      <c r="N46089" s="76"/>
    </row>
    <row r="46090" spans="1:14" x14ac:dyDescent="0.25">
      <c r="A46090" s="76"/>
      <c r="B46090" s="76"/>
      <c r="C46090" s="76"/>
      <c r="D46090" s="76"/>
      <c r="E46090" s="76"/>
      <c r="F46090" s="76"/>
      <c r="G46090" s="76"/>
      <c r="H46090" s="76"/>
      <c r="I46090" s="76"/>
      <c r="J46090" s="76"/>
      <c r="K46090" s="76"/>
      <c r="M46090" s="76"/>
      <c r="N46090" s="76"/>
    </row>
    <row r="46091" spans="1:14" x14ac:dyDescent="0.25">
      <c r="B46091" s="76"/>
      <c r="C46091" s="76"/>
      <c r="D46091" s="76"/>
      <c r="E46091" s="76"/>
      <c r="F46091" s="76"/>
      <c r="G46091" s="76"/>
      <c r="H46091" s="76"/>
      <c r="I46091" s="76"/>
      <c r="J46091" s="76"/>
      <c r="K46091" s="76"/>
      <c r="M46091" s="76"/>
      <c r="N46091" s="76"/>
    </row>
    <row r="46092" spans="1:14" x14ac:dyDescent="0.25">
      <c r="B46092" s="76"/>
      <c r="C46092" s="76"/>
      <c r="D46092" s="76"/>
      <c r="E46092" s="76"/>
      <c r="F46092" s="76"/>
      <c r="G46092" s="76"/>
      <c r="H46092" s="76"/>
      <c r="I46092" s="76"/>
      <c r="J46092" s="76"/>
      <c r="K46092" s="76"/>
      <c r="M46092" s="76"/>
      <c r="N46092" s="76"/>
    </row>
    <row r="46093" spans="1:14" x14ac:dyDescent="0.25">
      <c r="B46093" s="76"/>
      <c r="C46093" s="76"/>
      <c r="D46093" s="76"/>
      <c r="E46093" s="76"/>
      <c r="F46093" s="76"/>
      <c r="G46093" s="76"/>
      <c r="H46093" s="76"/>
      <c r="I46093" s="76"/>
      <c r="J46093" s="76"/>
      <c r="K46093" s="76"/>
      <c r="M46093" s="76"/>
      <c r="N46093" s="76"/>
    </row>
    <row r="46094" spans="1:14" x14ac:dyDescent="0.25">
      <c r="A46094" s="76"/>
      <c r="B46094" s="76"/>
      <c r="C46094" s="76"/>
      <c r="D46094" s="76"/>
      <c r="E46094" s="76"/>
      <c r="F46094" s="76"/>
      <c r="G46094" s="76"/>
      <c r="H46094" s="76"/>
      <c r="I46094" s="76"/>
      <c r="J46094" s="76"/>
      <c r="K46094" s="76"/>
      <c r="M46094" s="76"/>
      <c r="N46094" s="76"/>
    </row>
    <row r="46095" spans="1:14" x14ac:dyDescent="0.25">
      <c r="C46095" s="76"/>
      <c r="D46095" s="76"/>
      <c r="E46095" s="76"/>
      <c r="F46095" s="76"/>
      <c r="G46095" s="76"/>
      <c r="H46095" s="76"/>
      <c r="I46095" s="76"/>
      <c r="J46095" s="76"/>
      <c r="K46095" s="76"/>
      <c r="M46095" s="76"/>
      <c r="N46095" s="76"/>
    </row>
    <row r="46096" spans="1:14" x14ac:dyDescent="0.25">
      <c r="C46096" s="76"/>
      <c r="D46096" s="76"/>
      <c r="E46096" s="76"/>
      <c r="F46096" s="76"/>
      <c r="G46096" s="76"/>
      <c r="H46096" s="76"/>
      <c r="I46096" s="76"/>
      <c r="J46096" s="76"/>
      <c r="K46096" s="76"/>
      <c r="M46096" s="76"/>
      <c r="N46096" s="76"/>
    </row>
    <row r="46097" spans="1:14" x14ac:dyDescent="0.25">
      <c r="C46097" s="76"/>
      <c r="D46097" s="76"/>
      <c r="E46097" s="76"/>
      <c r="F46097" s="76"/>
      <c r="G46097" s="76"/>
      <c r="H46097" s="76"/>
      <c r="I46097" s="76"/>
      <c r="J46097" s="76"/>
      <c r="K46097" s="76"/>
      <c r="M46097" s="76"/>
      <c r="N46097" s="76"/>
    </row>
    <row r="46098" spans="1:14" x14ac:dyDescent="0.25">
      <c r="C46098" s="76"/>
      <c r="D46098" s="76"/>
      <c r="E46098" s="76"/>
      <c r="F46098" s="76"/>
      <c r="G46098" s="76"/>
      <c r="H46098" s="76"/>
      <c r="I46098" s="76"/>
      <c r="J46098" s="76"/>
      <c r="K46098" s="76"/>
      <c r="M46098" s="76"/>
      <c r="N46098" s="76"/>
    </row>
    <row r="46099" spans="1:14" x14ac:dyDescent="0.25">
      <c r="C46099" s="76"/>
      <c r="D46099" s="76"/>
      <c r="E46099" s="76"/>
      <c r="F46099" s="76"/>
      <c r="G46099" s="76"/>
      <c r="H46099" s="76"/>
      <c r="I46099" s="76"/>
      <c r="J46099" s="76"/>
      <c r="K46099" s="76"/>
      <c r="M46099" s="76"/>
      <c r="N46099" s="76"/>
    </row>
    <row r="46100" spans="1:14" x14ac:dyDescent="0.25">
      <c r="A46100" s="79"/>
      <c r="C46100" s="76"/>
      <c r="D46100" s="76"/>
      <c r="E46100" s="76"/>
      <c r="F46100" s="76"/>
      <c r="G46100" s="76"/>
      <c r="H46100" s="76"/>
      <c r="I46100" s="76"/>
      <c r="J46100" s="76"/>
      <c r="K46100" s="76"/>
      <c r="M46100" s="76"/>
      <c r="N46100" s="76"/>
    </row>
    <row r="46101" spans="1:14" x14ac:dyDescent="0.25">
      <c r="C46101" s="76"/>
      <c r="D46101" s="76"/>
      <c r="E46101" s="76"/>
      <c r="F46101" s="76"/>
      <c r="G46101" s="76"/>
      <c r="H46101" s="76"/>
      <c r="I46101" s="76"/>
      <c r="J46101" s="76"/>
      <c r="K46101" s="76"/>
      <c r="M46101" s="76"/>
      <c r="N46101" s="76"/>
    </row>
    <row r="46102" spans="1:14" x14ac:dyDescent="0.25">
      <c r="C46102" s="76"/>
      <c r="D46102" s="76"/>
      <c r="E46102" s="76"/>
      <c r="F46102" s="76"/>
      <c r="G46102" s="76"/>
      <c r="H46102" s="76"/>
      <c r="I46102" s="76"/>
      <c r="J46102" s="76"/>
      <c r="K46102" s="76"/>
      <c r="M46102" s="76"/>
      <c r="N46102" s="76"/>
    </row>
    <row r="46103" spans="1:14" x14ac:dyDescent="0.25">
      <c r="B46103" s="76"/>
      <c r="C46103" s="76"/>
      <c r="D46103" s="76"/>
      <c r="E46103" s="76"/>
      <c r="F46103" s="76"/>
      <c r="G46103" s="76"/>
      <c r="H46103" s="76"/>
      <c r="I46103" s="76"/>
      <c r="J46103" s="76"/>
      <c r="K46103" s="76"/>
      <c r="M46103" s="76"/>
      <c r="N46103" s="76"/>
    </row>
    <row r="46104" spans="1:14" x14ac:dyDescent="0.25">
      <c r="B46104" s="76"/>
      <c r="C46104" s="76"/>
      <c r="D46104" s="76"/>
      <c r="E46104" s="76"/>
      <c r="F46104" s="76"/>
      <c r="G46104" s="76"/>
      <c r="H46104" s="76"/>
      <c r="I46104" s="76"/>
      <c r="J46104" s="76"/>
      <c r="K46104" s="76"/>
      <c r="M46104" s="76"/>
      <c r="N46104" s="76"/>
    </row>
    <row r="46105" spans="1:14" x14ac:dyDescent="0.25">
      <c r="C46105" s="76"/>
      <c r="D46105" s="76"/>
      <c r="E46105" s="76"/>
      <c r="F46105" s="76"/>
      <c r="G46105" s="76"/>
      <c r="H46105" s="76"/>
      <c r="I46105" s="76"/>
      <c r="J46105" s="76"/>
      <c r="K46105" s="76"/>
      <c r="M46105" s="76"/>
      <c r="N46105" s="76"/>
    </row>
    <row r="46106" spans="1:14" x14ac:dyDescent="0.25">
      <c r="A46106" s="76"/>
      <c r="B46106" s="76"/>
      <c r="C46106" s="76"/>
      <c r="D46106" s="76"/>
      <c r="E46106" s="76"/>
      <c r="F46106" s="76"/>
      <c r="G46106" s="76"/>
      <c r="H46106" s="76"/>
      <c r="I46106" s="76"/>
      <c r="J46106" s="76"/>
      <c r="K46106" s="76"/>
      <c r="M46106" s="76"/>
      <c r="N46106" s="76"/>
    </row>
    <row r="46107" spans="1:14" x14ac:dyDescent="0.25">
      <c r="A46107" s="76"/>
      <c r="C46107" s="76"/>
      <c r="D46107" s="76"/>
      <c r="E46107" s="76"/>
      <c r="F46107" s="76"/>
      <c r="G46107" s="76"/>
      <c r="H46107" s="76"/>
      <c r="I46107" s="76"/>
      <c r="J46107" s="76"/>
      <c r="K46107" s="76"/>
      <c r="M46107" s="76"/>
      <c r="N46107" s="76"/>
    </row>
    <row r="46108" spans="1:14" x14ac:dyDescent="0.25">
      <c r="B46108" s="80"/>
      <c r="C46108" s="76"/>
      <c r="D46108" s="76"/>
      <c r="E46108" s="76"/>
      <c r="F46108" s="76"/>
      <c r="G46108" s="76"/>
      <c r="H46108" s="76"/>
      <c r="I46108" s="76"/>
      <c r="J46108" s="76"/>
      <c r="K46108" s="76"/>
      <c r="M46108" s="76"/>
      <c r="N46108" s="76"/>
    </row>
    <row r="46109" spans="1:14" x14ac:dyDescent="0.25">
      <c r="C46109" s="76"/>
      <c r="D46109" s="76"/>
      <c r="E46109" s="76"/>
      <c r="F46109" s="76"/>
      <c r="G46109" s="76"/>
      <c r="H46109" s="76"/>
      <c r="I46109" s="76"/>
      <c r="J46109" s="76"/>
      <c r="K46109" s="76"/>
      <c r="M46109" s="76"/>
      <c r="N46109" s="76"/>
    </row>
    <row r="46110" spans="1:14" x14ac:dyDescent="0.25">
      <c r="B46110" s="76"/>
      <c r="C46110" s="76"/>
      <c r="D46110" s="76"/>
      <c r="E46110" s="76"/>
      <c r="F46110" s="76"/>
      <c r="G46110" s="76"/>
      <c r="H46110" s="76"/>
      <c r="I46110" s="76"/>
      <c r="J46110" s="76"/>
      <c r="K46110" s="76"/>
      <c r="M46110" s="76"/>
      <c r="N46110" s="76"/>
    </row>
    <row r="46111" spans="1:14" x14ac:dyDescent="0.25">
      <c r="B46111" s="76"/>
      <c r="C46111" s="76"/>
      <c r="D46111" s="76"/>
      <c r="E46111" s="76"/>
      <c r="F46111" s="76"/>
      <c r="G46111" s="76"/>
      <c r="H46111" s="76"/>
      <c r="I46111" s="76"/>
      <c r="J46111" s="76"/>
      <c r="K46111" s="76"/>
      <c r="M46111" s="76"/>
      <c r="N46111" s="76"/>
    </row>
    <row r="46112" spans="1:14" x14ac:dyDescent="0.25">
      <c r="A46112" s="76"/>
      <c r="C46112" s="76"/>
      <c r="D46112" s="76"/>
      <c r="E46112" s="76"/>
      <c r="F46112" s="76"/>
      <c r="G46112" s="76"/>
      <c r="H46112" s="76"/>
      <c r="I46112" s="76"/>
      <c r="J46112" s="76"/>
      <c r="K46112" s="76"/>
      <c r="M46112" s="76"/>
      <c r="N46112" s="76"/>
    </row>
    <row r="46113" spans="1:14" x14ac:dyDescent="0.25">
      <c r="A46113" s="76"/>
      <c r="C46113" s="76"/>
      <c r="D46113" s="76"/>
      <c r="E46113" s="76"/>
      <c r="F46113" s="76"/>
      <c r="G46113" s="76"/>
      <c r="H46113" s="76"/>
      <c r="I46113" s="76"/>
      <c r="J46113" s="76"/>
      <c r="K46113" s="76"/>
      <c r="M46113" s="76"/>
      <c r="N46113" s="76"/>
    </row>
    <row r="46114" spans="1:14" x14ac:dyDescent="0.25">
      <c r="C46114" s="76"/>
      <c r="D46114" s="76"/>
      <c r="E46114" s="76"/>
      <c r="F46114" s="76"/>
      <c r="G46114" s="76"/>
      <c r="H46114" s="76"/>
      <c r="I46114" s="76"/>
      <c r="J46114" s="76"/>
      <c r="K46114" s="76"/>
      <c r="M46114" s="76"/>
      <c r="N46114" s="76"/>
    </row>
    <row r="46115" spans="1:14" x14ac:dyDescent="0.25">
      <c r="C46115" s="76"/>
      <c r="D46115" s="76"/>
      <c r="E46115" s="76"/>
      <c r="F46115" s="76"/>
      <c r="G46115" s="76"/>
      <c r="H46115" s="76"/>
      <c r="I46115" s="76"/>
      <c r="J46115" s="76"/>
      <c r="K46115" s="76"/>
      <c r="M46115" s="76"/>
      <c r="N46115" s="76"/>
    </row>
    <row r="46116" spans="1:14" x14ac:dyDescent="0.25">
      <c r="B46116" s="76"/>
      <c r="C46116" s="76"/>
      <c r="D46116" s="76"/>
      <c r="E46116" s="76"/>
      <c r="F46116" s="76"/>
      <c r="G46116" s="76"/>
      <c r="H46116" s="76"/>
      <c r="I46116" s="76"/>
      <c r="J46116" s="76"/>
      <c r="K46116" s="76"/>
      <c r="M46116" s="76"/>
      <c r="N46116" s="76"/>
    </row>
    <row r="46117" spans="1:14" x14ac:dyDescent="0.25">
      <c r="B46117" s="76"/>
      <c r="C46117" s="76"/>
      <c r="D46117" s="76"/>
      <c r="E46117" s="76"/>
      <c r="F46117" s="76"/>
      <c r="G46117" s="76"/>
      <c r="H46117" s="76"/>
      <c r="I46117" s="76"/>
      <c r="J46117" s="76"/>
      <c r="K46117" s="76"/>
      <c r="M46117" s="76"/>
      <c r="N46117" s="76"/>
    </row>
    <row r="46118" spans="1:14" x14ac:dyDescent="0.25">
      <c r="C46118" s="76"/>
      <c r="D46118" s="76"/>
      <c r="E46118" s="76"/>
      <c r="F46118" s="76"/>
      <c r="G46118" s="76"/>
      <c r="H46118" s="76"/>
      <c r="I46118" s="76"/>
      <c r="J46118" s="76"/>
      <c r="K46118" s="76"/>
      <c r="M46118" s="76"/>
      <c r="N46118" s="76"/>
    </row>
    <row r="46119" spans="1:14" x14ac:dyDescent="0.25">
      <c r="C46119" s="76"/>
      <c r="D46119" s="76"/>
      <c r="E46119" s="76"/>
      <c r="F46119" s="76"/>
      <c r="G46119" s="76"/>
      <c r="H46119" s="76"/>
      <c r="I46119" s="76"/>
      <c r="J46119" s="76"/>
      <c r="K46119" s="76"/>
      <c r="M46119" s="76"/>
      <c r="N46119" s="76"/>
    </row>
    <row r="46120" spans="1:14" x14ac:dyDescent="0.25">
      <c r="A46120" s="76"/>
      <c r="C46120" s="76"/>
      <c r="D46120" s="76"/>
      <c r="E46120" s="76"/>
      <c r="F46120" s="76"/>
      <c r="G46120" s="76"/>
      <c r="H46120" s="76"/>
      <c r="I46120" s="76"/>
      <c r="J46120" s="76"/>
      <c r="K46120" s="76"/>
      <c r="M46120" s="76"/>
      <c r="N46120" s="76"/>
    </row>
    <row r="46121" spans="1:14" x14ac:dyDescent="0.25">
      <c r="C46121" s="76"/>
      <c r="D46121" s="76"/>
      <c r="E46121" s="76"/>
      <c r="F46121" s="76"/>
      <c r="G46121" s="76"/>
      <c r="H46121" s="76"/>
      <c r="I46121" s="76"/>
      <c r="J46121" s="76"/>
      <c r="K46121" s="76"/>
      <c r="M46121" s="76"/>
      <c r="N46121" s="76"/>
    </row>
    <row r="46122" spans="1:14" x14ac:dyDescent="0.25">
      <c r="C46122" s="76"/>
      <c r="D46122" s="76"/>
      <c r="E46122" s="76"/>
      <c r="F46122" s="76"/>
      <c r="G46122" s="76"/>
      <c r="H46122" s="76"/>
      <c r="I46122" s="76"/>
      <c r="J46122" s="76"/>
      <c r="K46122" s="76"/>
      <c r="M46122" s="76"/>
      <c r="N46122" s="76"/>
    </row>
    <row r="46123" spans="1:14" x14ac:dyDescent="0.25">
      <c r="B46123" s="76"/>
      <c r="C46123" s="76"/>
      <c r="D46123" s="76"/>
      <c r="E46123" s="76"/>
      <c r="F46123" s="76"/>
      <c r="G46123" s="76"/>
      <c r="H46123" s="76"/>
      <c r="I46123" s="76"/>
      <c r="J46123" s="76"/>
      <c r="K46123" s="76"/>
      <c r="M46123" s="76"/>
      <c r="N46123" s="76"/>
    </row>
    <row r="46124" spans="1:14" x14ac:dyDescent="0.25">
      <c r="C46124" s="76"/>
      <c r="D46124" s="76"/>
      <c r="E46124" s="76"/>
      <c r="F46124" s="76"/>
      <c r="G46124" s="76"/>
      <c r="H46124" s="76"/>
      <c r="I46124" s="76"/>
      <c r="J46124" s="76"/>
      <c r="K46124" s="76"/>
      <c r="M46124" s="76"/>
      <c r="N46124" s="76"/>
    </row>
    <row r="46125" spans="1:14" x14ac:dyDescent="0.25">
      <c r="C46125" s="76"/>
      <c r="D46125" s="76"/>
      <c r="E46125" s="76"/>
      <c r="F46125" s="76"/>
      <c r="G46125" s="76"/>
      <c r="H46125" s="76"/>
      <c r="I46125" s="76"/>
      <c r="J46125" s="76"/>
      <c r="K46125" s="76"/>
      <c r="M46125" s="76"/>
      <c r="N46125" s="76"/>
    </row>
    <row r="46126" spans="1:14" x14ac:dyDescent="0.25">
      <c r="B46126" s="76"/>
      <c r="C46126" s="76"/>
      <c r="D46126" s="76"/>
      <c r="E46126" s="76"/>
      <c r="F46126" s="76"/>
      <c r="G46126" s="76"/>
      <c r="H46126" s="76"/>
      <c r="I46126" s="76"/>
      <c r="J46126" s="76"/>
      <c r="K46126" s="76"/>
      <c r="M46126" s="76"/>
      <c r="N46126" s="76"/>
    </row>
    <row r="46127" spans="1:14" x14ac:dyDescent="0.25">
      <c r="C46127" s="76"/>
      <c r="D46127" s="76"/>
      <c r="E46127" s="76"/>
      <c r="F46127" s="76"/>
      <c r="G46127" s="76"/>
      <c r="H46127" s="76"/>
      <c r="I46127" s="76"/>
      <c r="J46127" s="76"/>
      <c r="K46127" s="76"/>
      <c r="M46127" s="76"/>
      <c r="N46127" s="76"/>
    </row>
    <row r="46128" spans="1:14" x14ac:dyDescent="0.25">
      <c r="B46128" s="76"/>
      <c r="C46128" s="76"/>
      <c r="D46128" s="76"/>
      <c r="E46128" s="76"/>
      <c r="F46128" s="76"/>
      <c r="G46128" s="76"/>
      <c r="H46128" s="76"/>
      <c r="I46128" s="76"/>
      <c r="J46128" s="76"/>
      <c r="K46128" s="76"/>
      <c r="M46128" s="76"/>
      <c r="N46128" s="76"/>
    </row>
    <row r="46129" spans="1:14" x14ac:dyDescent="0.25">
      <c r="C46129" s="76"/>
      <c r="D46129" s="76"/>
      <c r="E46129" s="76"/>
      <c r="F46129" s="76"/>
      <c r="G46129" s="76"/>
      <c r="H46129" s="76"/>
      <c r="I46129" s="76"/>
      <c r="J46129" s="76"/>
      <c r="K46129" s="76"/>
      <c r="M46129" s="76"/>
      <c r="N46129" s="76"/>
    </row>
    <row r="46130" spans="1:14" x14ac:dyDescent="0.25">
      <c r="C46130" s="76"/>
      <c r="D46130" s="76"/>
      <c r="E46130" s="76"/>
      <c r="F46130" s="76"/>
      <c r="G46130" s="76"/>
      <c r="H46130" s="76"/>
      <c r="I46130" s="76"/>
      <c r="J46130" s="76"/>
      <c r="K46130" s="76"/>
      <c r="M46130" s="76"/>
      <c r="N46130" s="76"/>
    </row>
    <row r="46131" spans="1:14" x14ac:dyDescent="0.25">
      <c r="C46131" s="76"/>
      <c r="D46131" s="76"/>
      <c r="E46131" s="76"/>
      <c r="F46131" s="76"/>
      <c r="G46131" s="76"/>
      <c r="H46131" s="76"/>
      <c r="I46131" s="76"/>
      <c r="J46131" s="76"/>
      <c r="K46131" s="76"/>
      <c r="M46131" s="76"/>
      <c r="N46131" s="76"/>
    </row>
    <row r="46132" spans="1:14" x14ac:dyDescent="0.25">
      <c r="B46132" s="76"/>
      <c r="C46132" s="76"/>
      <c r="D46132" s="76"/>
      <c r="E46132" s="76"/>
      <c r="F46132" s="76"/>
      <c r="G46132" s="76"/>
      <c r="H46132" s="76"/>
      <c r="I46132" s="76"/>
      <c r="J46132" s="76"/>
      <c r="K46132" s="76"/>
      <c r="M46132" s="76"/>
      <c r="N46132" s="76"/>
    </row>
    <row r="46133" spans="1:14" x14ac:dyDescent="0.25">
      <c r="C46133" s="76"/>
      <c r="D46133" s="76"/>
      <c r="E46133" s="76"/>
      <c r="F46133" s="76"/>
      <c r="G46133" s="76"/>
      <c r="H46133" s="76"/>
      <c r="I46133" s="76"/>
      <c r="J46133" s="76"/>
      <c r="K46133" s="76"/>
      <c r="M46133" s="76"/>
      <c r="N46133" s="76"/>
    </row>
    <row r="46134" spans="1:14" x14ac:dyDescent="0.25">
      <c r="A46134" s="76"/>
      <c r="B46134" s="76"/>
      <c r="C46134" s="76"/>
      <c r="D46134" s="76"/>
      <c r="E46134" s="76"/>
      <c r="F46134" s="76"/>
      <c r="G46134" s="76"/>
      <c r="H46134" s="76"/>
      <c r="I46134" s="76"/>
      <c r="J46134" s="76"/>
      <c r="K46134" s="76"/>
      <c r="M46134" s="76"/>
      <c r="N46134" s="76"/>
    </row>
    <row r="46135" spans="1:14" x14ac:dyDescent="0.25">
      <c r="A46135" s="76"/>
      <c r="C46135" s="76"/>
      <c r="D46135" s="76"/>
      <c r="E46135" s="76"/>
      <c r="F46135" s="76"/>
      <c r="G46135" s="76"/>
      <c r="H46135" s="76"/>
      <c r="I46135" s="76"/>
      <c r="J46135" s="76"/>
      <c r="K46135" s="76"/>
      <c r="M46135" s="76"/>
      <c r="N46135" s="76"/>
    </row>
    <row r="46136" spans="1:14" x14ac:dyDescent="0.25">
      <c r="C46136" s="76"/>
      <c r="D46136" s="76"/>
      <c r="E46136" s="76"/>
      <c r="F46136" s="76"/>
      <c r="G46136" s="76"/>
      <c r="H46136" s="76"/>
      <c r="I46136" s="76"/>
      <c r="J46136" s="76"/>
      <c r="K46136" s="76"/>
      <c r="M46136" s="76"/>
      <c r="N46136" s="76"/>
    </row>
    <row r="46137" spans="1:14" x14ac:dyDescent="0.25">
      <c r="B46137" s="76"/>
      <c r="C46137" s="76"/>
      <c r="D46137" s="76"/>
      <c r="E46137" s="76"/>
      <c r="F46137" s="76"/>
      <c r="G46137" s="76"/>
      <c r="H46137" s="76"/>
      <c r="I46137" s="76"/>
      <c r="J46137" s="76"/>
      <c r="K46137" s="76"/>
      <c r="M46137" s="76"/>
      <c r="N46137" s="76"/>
    </row>
    <row r="46138" spans="1:14" x14ac:dyDescent="0.25">
      <c r="C46138" s="76"/>
      <c r="D46138" s="76"/>
      <c r="E46138" s="76"/>
      <c r="F46138" s="76"/>
      <c r="G46138" s="76"/>
      <c r="H46138" s="76"/>
      <c r="I46138" s="76"/>
      <c r="J46138" s="76"/>
      <c r="K46138" s="76"/>
      <c r="M46138" s="76"/>
      <c r="N46138" s="76"/>
    </row>
    <row r="46139" spans="1:14" x14ac:dyDescent="0.25">
      <c r="C46139" s="76"/>
      <c r="D46139" s="76"/>
      <c r="E46139" s="76"/>
      <c r="F46139" s="76"/>
      <c r="G46139" s="76"/>
      <c r="H46139" s="76"/>
      <c r="I46139" s="76"/>
      <c r="J46139" s="76"/>
      <c r="K46139" s="76"/>
      <c r="M46139" s="76"/>
      <c r="N46139" s="76"/>
    </row>
    <row r="46140" spans="1:14" x14ac:dyDescent="0.25">
      <c r="A46140" s="76"/>
      <c r="C46140" s="76"/>
      <c r="D46140" s="76"/>
      <c r="E46140" s="76"/>
      <c r="F46140" s="76"/>
      <c r="G46140" s="76"/>
      <c r="H46140" s="76"/>
      <c r="I46140" s="76"/>
      <c r="J46140" s="76"/>
      <c r="K46140" s="76"/>
      <c r="M46140" s="76"/>
      <c r="N46140" s="76"/>
    </row>
    <row r="46141" spans="1:14" x14ac:dyDescent="0.25">
      <c r="A46141" s="76"/>
      <c r="B46141" s="76"/>
      <c r="C46141" s="76"/>
      <c r="D46141" s="76"/>
      <c r="E46141" s="76"/>
      <c r="F46141" s="76"/>
      <c r="G46141" s="76"/>
      <c r="H46141" s="76"/>
      <c r="I46141" s="76"/>
      <c r="J46141" s="76"/>
      <c r="K46141" s="76"/>
      <c r="M46141" s="76"/>
      <c r="N46141" s="76"/>
    </row>
    <row r="46142" spans="1:14" x14ac:dyDescent="0.25">
      <c r="A46142" s="76"/>
      <c r="C46142" s="76"/>
      <c r="D46142" s="76"/>
      <c r="E46142" s="76"/>
      <c r="F46142" s="76"/>
      <c r="G46142" s="76"/>
      <c r="H46142" s="76"/>
      <c r="I46142" s="76"/>
      <c r="J46142" s="76"/>
      <c r="K46142" s="76"/>
      <c r="M46142" s="76"/>
      <c r="N46142" s="76"/>
    </row>
    <row r="46143" spans="1:14" x14ac:dyDescent="0.25">
      <c r="A46143" s="76"/>
      <c r="C46143" s="76"/>
      <c r="D46143" s="76"/>
      <c r="E46143" s="76"/>
      <c r="F46143" s="76"/>
      <c r="G46143" s="76"/>
      <c r="H46143" s="76"/>
      <c r="I46143" s="76"/>
      <c r="J46143" s="76"/>
      <c r="K46143" s="76"/>
      <c r="M46143" s="76"/>
      <c r="N46143" s="76"/>
    </row>
    <row r="46144" spans="1:14" x14ac:dyDescent="0.25">
      <c r="A46144" s="76"/>
      <c r="C46144" s="76"/>
      <c r="D46144" s="76"/>
      <c r="E46144" s="76"/>
      <c r="F46144" s="76"/>
      <c r="G46144" s="76"/>
      <c r="H46144" s="76"/>
      <c r="I46144" s="76"/>
      <c r="J46144" s="76"/>
      <c r="K46144" s="76"/>
      <c r="M46144" s="76"/>
      <c r="N46144" s="76"/>
    </row>
    <row r="46145" spans="1:14" x14ac:dyDescent="0.25">
      <c r="A46145" s="76"/>
      <c r="C46145" s="76"/>
      <c r="D46145" s="76"/>
      <c r="E46145" s="76"/>
      <c r="F46145" s="76"/>
      <c r="G46145" s="76"/>
      <c r="H46145" s="76"/>
      <c r="I46145" s="76"/>
      <c r="J46145" s="76"/>
      <c r="K46145" s="76"/>
      <c r="M46145" s="76"/>
      <c r="N46145" s="76"/>
    </row>
    <row r="46146" spans="1:14" x14ac:dyDescent="0.25">
      <c r="A46146" s="76"/>
      <c r="C46146" s="76"/>
      <c r="D46146" s="76"/>
      <c r="E46146" s="76"/>
      <c r="F46146" s="76"/>
      <c r="G46146" s="76"/>
      <c r="H46146" s="76"/>
      <c r="I46146" s="76"/>
      <c r="J46146" s="76"/>
      <c r="K46146" s="76"/>
      <c r="M46146" s="76"/>
      <c r="N46146" s="76"/>
    </row>
    <row r="46147" spans="1:14" x14ac:dyDescent="0.25">
      <c r="A46147" s="76"/>
      <c r="C46147" s="76"/>
      <c r="D46147" s="76"/>
      <c r="E46147" s="76"/>
      <c r="F46147" s="76"/>
      <c r="G46147" s="76"/>
      <c r="H46147" s="76"/>
      <c r="I46147" s="76"/>
      <c r="J46147" s="76"/>
      <c r="K46147" s="76"/>
      <c r="M46147" s="76"/>
      <c r="N46147" s="76"/>
    </row>
    <row r="46148" spans="1:14" x14ac:dyDescent="0.25">
      <c r="B46148" s="76"/>
      <c r="C46148" s="76"/>
      <c r="D46148" s="76"/>
      <c r="E46148" s="76"/>
      <c r="F46148" s="76"/>
      <c r="G46148" s="76"/>
      <c r="H46148" s="76"/>
      <c r="I46148" s="76"/>
      <c r="J46148" s="76"/>
      <c r="K46148" s="76"/>
      <c r="M46148" s="76"/>
      <c r="N46148" s="76"/>
    </row>
    <row r="46149" spans="1:14" x14ac:dyDescent="0.25">
      <c r="B46149" s="76"/>
      <c r="C46149" s="76"/>
      <c r="D46149" s="76"/>
      <c r="E46149" s="76"/>
      <c r="F46149" s="76"/>
      <c r="G46149" s="76"/>
      <c r="H46149" s="76"/>
      <c r="I46149" s="76"/>
      <c r="J46149" s="76"/>
      <c r="K46149" s="76"/>
      <c r="M46149" s="76"/>
      <c r="N46149" s="76"/>
    </row>
    <row r="46150" spans="1:14" x14ac:dyDescent="0.25">
      <c r="B46150" s="76"/>
      <c r="C46150" s="76"/>
      <c r="D46150" s="76"/>
      <c r="E46150" s="76"/>
      <c r="F46150" s="76"/>
      <c r="G46150" s="76"/>
      <c r="H46150" s="76"/>
      <c r="I46150" s="76"/>
      <c r="J46150" s="76"/>
      <c r="K46150" s="76"/>
      <c r="M46150" s="76"/>
      <c r="N46150" s="76"/>
    </row>
    <row r="46151" spans="1:14" x14ac:dyDescent="0.25">
      <c r="B46151" s="76"/>
      <c r="C46151" s="76"/>
      <c r="D46151" s="76"/>
      <c r="E46151" s="76"/>
      <c r="F46151" s="76"/>
      <c r="G46151" s="76"/>
      <c r="H46151" s="76"/>
      <c r="I46151" s="76"/>
      <c r="J46151" s="76"/>
      <c r="K46151" s="76"/>
      <c r="M46151" s="76"/>
      <c r="N46151" s="76"/>
    </row>
    <row r="46152" spans="1:14" x14ac:dyDescent="0.25">
      <c r="B46152" s="76"/>
      <c r="C46152" s="76"/>
      <c r="D46152" s="76"/>
      <c r="E46152" s="76"/>
      <c r="F46152" s="76"/>
      <c r="G46152" s="76"/>
      <c r="H46152" s="76"/>
      <c r="I46152" s="76"/>
      <c r="J46152" s="76"/>
      <c r="K46152" s="76"/>
      <c r="M46152" s="76"/>
      <c r="N46152" s="76"/>
    </row>
    <row r="46153" spans="1:14" x14ac:dyDescent="0.25">
      <c r="C46153" s="76"/>
      <c r="D46153" s="76"/>
      <c r="E46153" s="76"/>
      <c r="F46153" s="76"/>
      <c r="G46153" s="76"/>
      <c r="H46153" s="76"/>
      <c r="I46153" s="76"/>
      <c r="J46153" s="76"/>
      <c r="K46153" s="76"/>
      <c r="M46153" s="76"/>
      <c r="N46153" s="76"/>
    </row>
    <row r="46154" spans="1:14" x14ac:dyDescent="0.25">
      <c r="C46154" s="76"/>
      <c r="D46154" s="76"/>
      <c r="E46154" s="76"/>
      <c r="F46154" s="76"/>
      <c r="G46154" s="76"/>
      <c r="H46154" s="76"/>
      <c r="I46154" s="76"/>
      <c r="J46154" s="76"/>
      <c r="K46154" s="76"/>
      <c r="M46154" s="76"/>
      <c r="N46154" s="76"/>
    </row>
    <row r="46155" spans="1:14" x14ac:dyDescent="0.25">
      <c r="B46155" s="76"/>
      <c r="C46155" s="76"/>
      <c r="D46155" s="76"/>
      <c r="E46155" s="76"/>
      <c r="F46155" s="76"/>
      <c r="G46155" s="76"/>
      <c r="H46155" s="76"/>
      <c r="I46155" s="76"/>
      <c r="J46155" s="76"/>
      <c r="K46155" s="76"/>
      <c r="M46155" s="76"/>
      <c r="N46155" s="76"/>
    </row>
    <row r="46156" spans="1:14" x14ac:dyDescent="0.25">
      <c r="C46156" s="76"/>
      <c r="D46156" s="76"/>
      <c r="E46156" s="76"/>
      <c r="F46156" s="76"/>
      <c r="G46156" s="76"/>
      <c r="H46156" s="76"/>
      <c r="I46156" s="76"/>
      <c r="J46156" s="76"/>
      <c r="K46156" s="76"/>
      <c r="M46156" s="76"/>
      <c r="N46156" s="76"/>
    </row>
    <row r="46157" spans="1:14" x14ac:dyDescent="0.25">
      <c r="C46157" s="76"/>
      <c r="D46157" s="76"/>
      <c r="E46157" s="76"/>
      <c r="F46157" s="76"/>
      <c r="G46157" s="76"/>
      <c r="H46157" s="76"/>
      <c r="I46157" s="76"/>
      <c r="J46157" s="76"/>
      <c r="K46157" s="76"/>
      <c r="M46157" s="76"/>
      <c r="N46157" s="76"/>
    </row>
    <row r="46158" spans="1:14" x14ac:dyDescent="0.25">
      <c r="C46158" s="76"/>
      <c r="D46158" s="76"/>
      <c r="E46158" s="76"/>
      <c r="F46158" s="76"/>
      <c r="G46158" s="76"/>
      <c r="H46158" s="76"/>
      <c r="I46158" s="76"/>
      <c r="J46158" s="76"/>
      <c r="K46158" s="76"/>
      <c r="M46158" s="76"/>
      <c r="N46158" s="76"/>
    </row>
    <row r="46159" spans="1:14" x14ac:dyDescent="0.25">
      <c r="A46159" s="76"/>
      <c r="C46159" s="76"/>
      <c r="D46159" s="76"/>
      <c r="E46159" s="76"/>
      <c r="F46159" s="76"/>
      <c r="G46159" s="76"/>
      <c r="H46159" s="76"/>
      <c r="I46159" s="76"/>
      <c r="J46159" s="76"/>
      <c r="K46159" s="76"/>
      <c r="M46159" s="76"/>
      <c r="N46159" s="76"/>
    </row>
    <row r="46160" spans="1:14" x14ac:dyDescent="0.25">
      <c r="A46160" s="76"/>
      <c r="C46160" s="76"/>
      <c r="D46160" s="76"/>
      <c r="E46160" s="76"/>
      <c r="F46160" s="76"/>
      <c r="G46160" s="76"/>
      <c r="H46160" s="76"/>
      <c r="I46160" s="76"/>
      <c r="J46160" s="76"/>
      <c r="K46160" s="76"/>
      <c r="M46160" s="76"/>
      <c r="N46160" s="76"/>
    </row>
    <row r="46161" spans="1:14" x14ac:dyDescent="0.25">
      <c r="B46161" s="76"/>
      <c r="C46161" s="76"/>
      <c r="D46161" s="76"/>
      <c r="E46161" s="76"/>
      <c r="F46161" s="76"/>
      <c r="G46161" s="76"/>
      <c r="H46161" s="76"/>
      <c r="I46161" s="76"/>
      <c r="J46161" s="76"/>
      <c r="K46161" s="76"/>
      <c r="M46161" s="76"/>
      <c r="N46161" s="76"/>
    </row>
    <row r="46162" spans="1:14" x14ac:dyDescent="0.25">
      <c r="A46162" s="76"/>
      <c r="C46162" s="76"/>
      <c r="D46162" s="76"/>
      <c r="E46162" s="76"/>
      <c r="F46162" s="76"/>
      <c r="G46162" s="76"/>
      <c r="H46162" s="76"/>
      <c r="I46162" s="76"/>
      <c r="J46162" s="76"/>
      <c r="K46162" s="76"/>
      <c r="M46162" s="76"/>
      <c r="N46162" s="76"/>
    </row>
    <row r="46163" spans="1:14" x14ac:dyDescent="0.25">
      <c r="A46163" s="76"/>
      <c r="B46163" s="76"/>
      <c r="C46163" s="76"/>
      <c r="D46163" s="76"/>
      <c r="E46163" s="76"/>
      <c r="F46163" s="76"/>
      <c r="G46163" s="76"/>
      <c r="H46163" s="76"/>
      <c r="I46163" s="76"/>
      <c r="J46163" s="76"/>
      <c r="K46163" s="76"/>
      <c r="M46163" s="76"/>
      <c r="N46163" s="76"/>
    </row>
    <row r="46164" spans="1:14" x14ac:dyDescent="0.25">
      <c r="C46164" s="76"/>
      <c r="D46164" s="76"/>
      <c r="E46164" s="76"/>
      <c r="F46164" s="76"/>
      <c r="G46164" s="76"/>
      <c r="H46164" s="76"/>
      <c r="I46164" s="76"/>
      <c r="J46164" s="76"/>
      <c r="K46164" s="76"/>
      <c r="M46164" s="76"/>
      <c r="N46164" s="76"/>
    </row>
    <row r="46165" spans="1:14" x14ac:dyDescent="0.25">
      <c r="A46165" s="76"/>
      <c r="C46165" s="76"/>
      <c r="D46165" s="76"/>
      <c r="E46165" s="76"/>
      <c r="F46165" s="76"/>
      <c r="G46165" s="76"/>
      <c r="H46165" s="76"/>
      <c r="I46165" s="76"/>
      <c r="J46165" s="76"/>
      <c r="K46165" s="76"/>
      <c r="M46165" s="76"/>
      <c r="N46165" s="76"/>
    </row>
    <row r="46166" spans="1:14" x14ac:dyDescent="0.25">
      <c r="A46166" s="76"/>
      <c r="B46166" s="80"/>
      <c r="C46166" s="76"/>
      <c r="D46166" s="76"/>
      <c r="E46166" s="76"/>
      <c r="F46166" s="76"/>
      <c r="G46166" s="76"/>
      <c r="H46166" s="76"/>
      <c r="I46166" s="76"/>
      <c r="J46166" s="76"/>
      <c r="K46166" s="76"/>
      <c r="M46166" s="76"/>
      <c r="N46166" s="76"/>
    </row>
    <row r="46167" spans="1:14" x14ac:dyDescent="0.25">
      <c r="C46167" s="76"/>
      <c r="D46167" s="76"/>
      <c r="E46167" s="76"/>
      <c r="F46167" s="76"/>
      <c r="G46167" s="76"/>
      <c r="H46167" s="76"/>
      <c r="I46167" s="76"/>
      <c r="J46167" s="76"/>
      <c r="K46167" s="76"/>
      <c r="M46167" s="76"/>
      <c r="N46167" s="76"/>
    </row>
    <row r="46168" spans="1:14" x14ac:dyDescent="0.25">
      <c r="B46168" s="76"/>
      <c r="C46168" s="76"/>
      <c r="D46168" s="76"/>
      <c r="E46168" s="76"/>
      <c r="F46168" s="76"/>
      <c r="G46168" s="76"/>
      <c r="H46168" s="76"/>
      <c r="I46168" s="76"/>
      <c r="J46168" s="76"/>
      <c r="K46168" s="76"/>
      <c r="M46168" s="76"/>
      <c r="N46168" s="76"/>
    </row>
    <row r="46169" spans="1:14" x14ac:dyDescent="0.25">
      <c r="C46169" s="76"/>
      <c r="D46169" s="76"/>
      <c r="E46169" s="76"/>
      <c r="F46169" s="76"/>
      <c r="G46169" s="76"/>
      <c r="H46169" s="76"/>
      <c r="I46169" s="76"/>
      <c r="J46169" s="76"/>
      <c r="K46169" s="76"/>
      <c r="M46169" s="76"/>
      <c r="N46169" s="76"/>
    </row>
    <row r="46170" spans="1:14" x14ac:dyDescent="0.25">
      <c r="C46170" s="76"/>
      <c r="D46170" s="76"/>
      <c r="E46170" s="76"/>
      <c r="F46170" s="76"/>
      <c r="G46170" s="76"/>
      <c r="H46170" s="76"/>
      <c r="I46170" s="76"/>
      <c r="J46170" s="76"/>
      <c r="K46170" s="76"/>
      <c r="M46170" s="76"/>
      <c r="N46170" s="76"/>
    </row>
    <row r="46171" spans="1:14" x14ac:dyDescent="0.25">
      <c r="C46171" s="76"/>
      <c r="D46171" s="76"/>
      <c r="E46171" s="76"/>
      <c r="F46171" s="76"/>
      <c r="G46171" s="76"/>
      <c r="H46171" s="76"/>
      <c r="I46171" s="76"/>
      <c r="J46171" s="76"/>
      <c r="K46171" s="76"/>
      <c r="M46171" s="76"/>
      <c r="N46171" s="76"/>
    </row>
    <row r="46172" spans="1:14" x14ac:dyDescent="0.25">
      <c r="C46172" s="76"/>
      <c r="D46172" s="76"/>
      <c r="E46172" s="76"/>
      <c r="F46172" s="76"/>
      <c r="G46172" s="76"/>
      <c r="H46172" s="76"/>
      <c r="I46172" s="76"/>
      <c r="J46172" s="76"/>
      <c r="K46172" s="76"/>
      <c r="M46172" s="76"/>
      <c r="N46172" s="76"/>
    </row>
    <row r="46173" spans="1:14" x14ac:dyDescent="0.25">
      <c r="C46173" s="76"/>
      <c r="D46173" s="76"/>
      <c r="E46173" s="76"/>
      <c r="F46173" s="76"/>
      <c r="G46173" s="76"/>
      <c r="H46173" s="76"/>
      <c r="I46173" s="76"/>
      <c r="J46173" s="76"/>
      <c r="K46173" s="76"/>
      <c r="M46173" s="76"/>
      <c r="N46173" s="76"/>
    </row>
    <row r="46174" spans="1:14" x14ac:dyDescent="0.25">
      <c r="B46174" s="76"/>
      <c r="C46174" s="76"/>
      <c r="D46174" s="76"/>
      <c r="E46174" s="76"/>
      <c r="F46174" s="76"/>
      <c r="G46174" s="76"/>
      <c r="H46174" s="76"/>
      <c r="I46174" s="76"/>
      <c r="J46174" s="76"/>
      <c r="K46174" s="76"/>
      <c r="M46174" s="76"/>
      <c r="N46174" s="76"/>
    </row>
    <row r="46175" spans="1:14" x14ac:dyDescent="0.25">
      <c r="C46175" s="76"/>
      <c r="D46175" s="76"/>
      <c r="E46175" s="76"/>
      <c r="F46175" s="76"/>
      <c r="G46175" s="76"/>
      <c r="H46175" s="76"/>
      <c r="I46175" s="76"/>
      <c r="J46175" s="76"/>
      <c r="K46175" s="76"/>
      <c r="M46175" s="76"/>
      <c r="N46175" s="76"/>
    </row>
    <row r="46176" spans="1:14" x14ac:dyDescent="0.25">
      <c r="A46176" s="76"/>
      <c r="C46176" s="76"/>
      <c r="D46176" s="76"/>
      <c r="E46176" s="76"/>
      <c r="F46176" s="76"/>
      <c r="G46176" s="76"/>
      <c r="H46176" s="76"/>
      <c r="I46176" s="76"/>
      <c r="J46176" s="76"/>
      <c r="K46176" s="76"/>
      <c r="M46176" s="76"/>
      <c r="N46176" s="76"/>
    </row>
    <row r="46177" spans="1:14" x14ac:dyDescent="0.25">
      <c r="C46177" s="76"/>
      <c r="D46177" s="76"/>
      <c r="E46177" s="76"/>
      <c r="F46177" s="76"/>
      <c r="G46177" s="76"/>
      <c r="H46177" s="76"/>
      <c r="I46177" s="76"/>
      <c r="J46177" s="76"/>
      <c r="K46177" s="76"/>
      <c r="M46177" s="76"/>
      <c r="N46177" s="76"/>
    </row>
    <row r="46178" spans="1:14" x14ac:dyDescent="0.25">
      <c r="C46178" s="76"/>
      <c r="D46178" s="76"/>
      <c r="E46178" s="76"/>
      <c r="F46178" s="76"/>
      <c r="G46178" s="76"/>
      <c r="H46178" s="76"/>
      <c r="I46178" s="76"/>
      <c r="J46178" s="76"/>
      <c r="K46178" s="76"/>
      <c r="M46178" s="76"/>
      <c r="N46178" s="76"/>
    </row>
    <row r="46179" spans="1:14" x14ac:dyDescent="0.25">
      <c r="A46179" s="76"/>
      <c r="C46179" s="76"/>
      <c r="D46179" s="76"/>
      <c r="E46179" s="76"/>
      <c r="F46179" s="76"/>
      <c r="G46179" s="76"/>
      <c r="H46179" s="76"/>
      <c r="I46179" s="76"/>
      <c r="J46179" s="76"/>
      <c r="K46179" s="76"/>
      <c r="M46179" s="76"/>
      <c r="N46179" s="76"/>
    </row>
    <row r="46180" spans="1:14" x14ac:dyDescent="0.25">
      <c r="B46180" s="76"/>
      <c r="C46180" s="76"/>
      <c r="D46180" s="76"/>
      <c r="E46180" s="76"/>
      <c r="F46180" s="76"/>
      <c r="G46180" s="76"/>
      <c r="H46180" s="76"/>
      <c r="I46180" s="76"/>
      <c r="J46180" s="76"/>
      <c r="K46180" s="76"/>
      <c r="M46180" s="76"/>
      <c r="N46180" s="76"/>
    </row>
    <row r="46181" spans="1:14" x14ac:dyDescent="0.25">
      <c r="B46181" s="76"/>
      <c r="C46181" s="76"/>
      <c r="D46181" s="76"/>
      <c r="E46181" s="76"/>
      <c r="F46181" s="76"/>
      <c r="G46181" s="76"/>
      <c r="H46181" s="76"/>
      <c r="I46181" s="76"/>
      <c r="J46181" s="76"/>
      <c r="K46181" s="76"/>
      <c r="M46181" s="76"/>
      <c r="N46181" s="76"/>
    </row>
    <row r="46182" spans="1:14" x14ac:dyDescent="0.25">
      <c r="B46182" s="76"/>
      <c r="C46182" s="76"/>
      <c r="D46182" s="76"/>
      <c r="E46182" s="76"/>
      <c r="F46182" s="76"/>
      <c r="G46182" s="76"/>
      <c r="H46182" s="76"/>
      <c r="I46182" s="76"/>
      <c r="J46182" s="76"/>
      <c r="K46182" s="76"/>
      <c r="M46182" s="76"/>
      <c r="N46182" s="76"/>
    </row>
    <row r="46183" spans="1:14" x14ac:dyDescent="0.25">
      <c r="C46183" s="76"/>
      <c r="D46183" s="76"/>
      <c r="E46183" s="76"/>
      <c r="F46183" s="76"/>
      <c r="G46183" s="76"/>
      <c r="H46183" s="76"/>
      <c r="I46183" s="76"/>
      <c r="J46183" s="76"/>
      <c r="K46183" s="76"/>
      <c r="M46183" s="76"/>
      <c r="N46183" s="76"/>
    </row>
    <row r="46184" spans="1:14" x14ac:dyDescent="0.25">
      <c r="A46184" s="76"/>
      <c r="B46184" s="76"/>
      <c r="C46184" s="76"/>
      <c r="D46184" s="76"/>
      <c r="E46184" s="76"/>
      <c r="F46184" s="76"/>
      <c r="G46184" s="76"/>
      <c r="H46184" s="76"/>
      <c r="I46184" s="76"/>
      <c r="J46184" s="76"/>
      <c r="K46184" s="76"/>
      <c r="M46184" s="76"/>
      <c r="N46184" s="76"/>
    </row>
    <row r="46185" spans="1:14" x14ac:dyDescent="0.25">
      <c r="B46185" s="76"/>
      <c r="C46185" s="76"/>
      <c r="D46185" s="76"/>
      <c r="E46185" s="76"/>
      <c r="F46185" s="76"/>
      <c r="G46185" s="76"/>
      <c r="H46185" s="76"/>
      <c r="I46185" s="76"/>
      <c r="J46185" s="76"/>
      <c r="K46185" s="76"/>
      <c r="M46185" s="76"/>
      <c r="N46185" s="76"/>
    </row>
    <row r="46186" spans="1:14" x14ac:dyDescent="0.25">
      <c r="C46186" s="76"/>
      <c r="D46186" s="76"/>
      <c r="E46186" s="76"/>
      <c r="F46186" s="76"/>
      <c r="G46186" s="76"/>
      <c r="H46186" s="76"/>
      <c r="I46186" s="76"/>
      <c r="J46186" s="76"/>
      <c r="K46186" s="76"/>
      <c r="M46186" s="76"/>
      <c r="N46186" s="76"/>
    </row>
    <row r="46187" spans="1:14" x14ac:dyDescent="0.25">
      <c r="C46187" s="76"/>
      <c r="D46187" s="76"/>
      <c r="E46187" s="76"/>
      <c r="F46187" s="76"/>
      <c r="G46187" s="76"/>
      <c r="H46187" s="76"/>
      <c r="I46187" s="76"/>
      <c r="J46187" s="76"/>
      <c r="K46187" s="76"/>
      <c r="M46187" s="76"/>
      <c r="N46187" s="76"/>
    </row>
    <row r="46188" spans="1:14" x14ac:dyDescent="0.25">
      <c r="A46188" s="76"/>
      <c r="C46188" s="76"/>
      <c r="D46188" s="76"/>
      <c r="E46188" s="76"/>
      <c r="F46188" s="76"/>
      <c r="G46188" s="76"/>
      <c r="H46188" s="76"/>
      <c r="I46188" s="76"/>
      <c r="J46188" s="76"/>
      <c r="K46188" s="76"/>
      <c r="M46188" s="76"/>
      <c r="N46188" s="76"/>
    </row>
    <row r="46189" spans="1:14" x14ac:dyDescent="0.25">
      <c r="A46189" s="76"/>
      <c r="C46189" s="76"/>
      <c r="D46189" s="76"/>
      <c r="E46189" s="76"/>
      <c r="F46189" s="76"/>
      <c r="G46189" s="76"/>
      <c r="H46189" s="76"/>
      <c r="I46189" s="76"/>
      <c r="J46189" s="76"/>
      <c r="K46189" s="76"/>
      <c r="M46189" s="76"/>
      <c r="N46189" s="76"/>
    </row>
    <row r="46190" spans="1:14" x14ac:dyDescent="0.25">
      <c r="A46190" s="76"/>
      <c r="C46190" s="76"/>
      <c r="D46190" s="76"/>
      <c r="E46190" s="76"/>
      <c r="F46190" s="76"/>
      <c r="G46190" s="76"/>
      <c r="H46190" s="76"/>
      <c r="I46190" s="76"/>
      <c r="J46190" s="76"/>
      <c r="K46190" s="76"/>
      <c r="M46190" s="76"/>
      <c r="N46190" s="76"/>
    </row>
    <row r="46191" spans="1:14" x14ac:dyDescent="0.25">
      <c r="C46191" s="76"/>
      <c r="D46191" s="76"/>
      <c r="E46191" s="76"/>
      <c r="F46191" s="76"/>
      <c r="G46191" s="76"/>
      <c r="H46191" s="76"/>
      <c r="I46191" s="76"/>
      <c r="J46191" s="76"/>
      <c r="K46191" s="76"/>
      <c r="M46191" s="76"/>
      <c r="N46191" s="76"/>
    </row>
    <row r="46192" spans="1:14" x14ac:dyDescent="0.25">
      <c r="C46192" s="76"/>
      <c r="D46192" s="76"/>
      <c r="E46192" s="76"/>
      <c r="F46192" s="76"/>
      <c r="G46192" s="76"/>
      <c r="H46192" s="76"/>
      <c r="I46192" s="76"/>
      <c r="J46192" s="76"/>
      <c r="K46192" s="76"/>
      <c r="M46192" s="76"/>
      <c r="N46192" s="76"/>
    </row>
    <row r="46193" spans="1:14" x14ac:dyDescent="0.25">
      <c r="C46193" s="76"/>
      <c r="D46193" s="76"/>
      <c r="E46193" s="76"/>
      <c r="F46193" s="76"/>
      <c r="G46193" s="76"/>
      <c r="H46193" s="76"/>
      <c r="I46193" s="76"/>
      <c r="J46193" s="76"/>
      <c r="K46193" s="76"/>
      <c r="M46193" s="76"/>
      <c r="N46193" s="76"/>
    </row>
    <row r="46194" spans="1:14" x14ac:dyDescent="0.25">
      <c r="A46194" s="76"/>
      <c r="C46194" s="76"/>
      <c r="D46194" s="76"/>
      <c r="E46194" s="76"/>
      <c r="F46194" s="76"/>
      <c r="G46194" s="76"/>
      <c r="H46194" s="76"/>
      <c r="I46194" s="76"/>
      <c r="J46194" s="76"/>
      <c r="K46194" s="76"/>
      <c r="M46194" s="76"/>
      <c r="N46194" s="76"/>
    </row>
    <row r="46195" spans="1:14" x14ac:dyDescent="0.25">
      <c r="A46195" s="76"/>
      <c r="C46195" s="76"/>
      <c r="D46195" s="76"/>
      <c r="E46195" s="76"/>
      <c r="F46195" s="76"/>
      <c r="G46195" s="76"/>
      <c r="H46195" s="76"/>
      <c r="I46195" s="76"/>
      <c r="J46195" s="76"/>
      <c r="K46195" s="76"/>
      <c r="M46195" s="76"/>
      <c r="N46195" s="76"/>
    </row>
    <row r="46196" spans="1:14" x14ac:dyDescent="0.25">
      <c r="A46196" s="76"/>
      <c r="C46196" s="76"/>
      <c r="D46196" s="76"/>
      <c r="E46196" s="76"/>
      <c r="F46196" s="76"/>
      <c r="G46196" s="76"/>
      <c r="H46196" s="76"/>
      <c r="I46196" s="76"/>
      <c r="J46196" s="76"/>
      <c r="K46196" s="76"/>
      <c r="M46196" s="76"/>
      <c r="N46196" s="76"/>
    </row>
    <row r="46197" spans="1:14" x14ac:dyDescent="0.25">
      <c r="B46197" s="76"/>
      <c r="C46197" s="76"/>
      <c r="D46197" s="76"/>
      <c r="E46197" s="76"/>
      <c r="F46197" s="76"/>
      <c r="G46197" s="76"/>
      <c r="H46197" s="76"/>
      <c r="I46197" s="76"/>
      <c r="J46197" s="76"/>
      <c r="K46197" s="76"/>
      <c r="M46197" s="76"/>
      <c r="N46197" s="76"/>
    </row>
    <row r="46198" spans="1:14" x14ac:dyDescent="0.25">
      <c r="A46198" s="76"/>
      <c r="C46198" s="76"/>
      <c r="D46198" s="76"/>
      <c r="E46198" s="76"/>
      <c r="F46198" s="76"/>
      <c r="G46198" s="76"/>
      <c r="H46198" s="76"/>
      <c r="I46198" s="76"/>
      <c r="J46198" s="76"/>
      <c r="K46198" s="76"/>
      <c r="M46198" s="76"/>
      <c r="N46198" s="76"/>
    </row>
    <row r="46199" spans="1:14" x14ac:dyDescent="0.25">
      <c r="C46199" s="76"/>
      <c r="D46199" s="76"/>
      <c r="E46199" s="76"/>
      <c r="F46199" s="76"/>
      <c r="G46199" s="76"/>
      <c r="H46199" s="76"/>
      <c r="I46199" s="76"/>
      <c r="J46199" s="76"/>
      <c r="K46199" s="76"/>
      <c r="M46199" s="76"/>
      <c r="N46199" s="76"/>
    </row>
    <row r="46200" spans="1:14" x14ac:dyDescent="0.25">
      <c r="A46200" s="76"/>
      <c r="C46200" s="76"/>
      <c r="D46200" s="76"/>
      <c r="E46200" s="76"/>
      <c r="F46200" s="76"/>
      <c r="G46200" s="76"/>
      <c r="H46200" s="76"/>
      <c r="I46200" s="76"/>
      <c r="J46200" s="76"/>
      <c r="K46200" s="76"/>
      <c r="M46200" s="76"/>
      <c r="N46200" s="76"/>
    </row>
    <row r="46201" spans="1:14" x14ac:dyDescent="0.25">
      <c r="C46201" s="76"/>
      <c r="D46201" s="76"/>
      <c r="E46201" s="76"/>
      <c r="F46201" s="76"/>
      <c r="G46201" s="76"/>
      <c r="H46201" s="76"/>
      <c r="I46201" s="76"/>
      <c r="J46201" s="76"/>
      <c r="K46201" s="76"/>
      <c r="M46201" s="76"/>
      <c r="N46201" s="76"/>
    </row>
    <row r="46202" spans="1:14" x14ac:dyDescent="0.25">
      <c r="C46202" s="76"/>
      <c r="D46202" s="76"/>
      <c r="E46202" s="76"/>
      <c r="F46202" s="76"/>
      <c r="G46202" s="76"/>
      <c r="H46202" s="76"/>
      <c r="I46202" s="76"/>
      <c r="J46202" s="76"/>
      <c r="K46202" s="76"/>
      <c r="M46202" s="76"/>
      <c r="N46202" s="76"/>
    </row>
    <row r="46203" spans="1:14" x14ac:dyDescent="0.25">
      <c r="A46203" s="76"/>
      <c r="C46203" s="76"/>
      <c r="D46203" s="76"/>
      <c r="E46203" s="76"/>
      <c r="F46203" s="76"/>
      <c r="G46203" s="76"/>
      <c r="H46203" s="76"/>
      <c r="I46203" s="76"/>
      <c r="J46203" s="76"/>
      <c r="K46203" s="76"/>
      <c r="M46203" s="76"/>
      <c r="N46203" s="76"/>
    </row>
    <row r="46204" spans="1:14" x14ac:dyDescent="0.25">
      <c r="A46204" s="76"/>
      <c r="B46204" s="76"/>
      <c r="C46204" s="76"/>
      <c r="D46204" s="76"/>
      <c r="E46204" s="76"/>
      <c r="F46204" s="76"/>
      <c r="G46204" s="76"/>
      <c r="H46204" s="76"/>
      <c r="I46204" s="76"/>
      <c r="J46204" s="76"/>
      <c r="K46204" s="76"/>
      <c r="M46204" s="76"/>
      <c r="N46204" s="76"/>
    </row>
    <row r="46205" spans="1:14" x14ac:dyDescent="0.25">
      <c r="A46205" s="76"/>
      <c r="B46205" s="76"/>
      <c r="C46205" s="76"/>
      <c r="D46205" s="76"/>
      <c r="E46205" s="76"/>
      <c r="F46205" s="76"/>
      <c r="G46205" s="76"/>
      <c r="H46205" s="76"/>
      <c r="I46205" s="76"/>
      <c r="J46205" s="76"/>
      <c r="K46205" s="76"/>
      <c r="M46205" s="76"/>
      <c r="N46205" s="76"/>
    </row>
    <row r="46206" spans="1:14" x14ac:dyDescent="0.25">
      <c r="B46206" s="76"/>
      <c r="C46206" s="76"/>
      <c r="D46206" s="76"/>
      <c r="E46206" s="76"/>
      <c r="F46206" s="76"/>
      <c r="G46206" s="76"/>
      <c r="H46206" s="76"/>
      <c r="I46206" s="76"/>
      <c r="J46206" s="76"/>
      <c r="K46206" s="76"/>
      <c r="M46206" s="76"/>
      <c r="N46206" s="76"/>
    </row>
    <row r="46207" spans="1:14" x14ac:dyDescent="0.25">
      <c r="B46207" s="76"/>
      <c r="C46207" s="76"/>
      <c r="D46207" s="76"/>
      <c r="E46207" s="76"/>
      <c r="F46207" s="76"/>
      <c r="G46207" s="76"/>
      <c r="H46207" s="76"/>
      <c r="I46207" s="76"/>
      <c r="J46207" s="76"/>
      <c r="K46207" s="76"/>
      <c r="M46207" s="76"/>
      <c r="N46207" s="76"/>
    </row>
    <row r="46208" spans="1:14" x14ac:dyDescent="0.25">
      <c r="B46208" s="76"/>
      <c r="C46208" s="76"/>
      <c r="D46208" s="76"/>
      <c r="E46208" s="76"/>
      <c r="F46208" s="76"/>
      <c r="G46208" s="76"/>
      <c r="H46208" s="76"/>
      <c r="I46208" s="76"/>
      <c r="J46208" s="76"/>
      <c r="K46208" s="76"/>
      <c r="M46208" s="76"/>
      <c r="N46208" s="76"/>
    </row>
    <row r="46209" spans="1:14" x14ac:dyDescent="0.25">
      <c r="A46209" s="76"/>
      <c r="B46209" s="76"/>
      <c r="C46209" s="76"/>
      <c r="D46209" s="76"/>
      <c r="E46209" s="76"/>
      <c r="F46209" s="76"/>
      <c r="G46209" s="76"/>
      <c r="H46209" s="76"/>
      <c r="I46209" s="76"/>
      <c r="J46209" s="76"/>
      <c r="K46209" s="76"/>
      <c r="M46209" s="76"/>
      <c r="N46209" s="76"/>
    </row>
    <row r="46210" spans="1:14" x14ac:dyDescent="0.25">
      <c r="A46210" s="76"/>
      <c r="B46210" s="76"/>
      <c r="C46210" s="76"/>
      <c r="D46210" s="76"/>
      <c r="E46210" s="76"/>
      <c r="F46210" s="76"/>
      <c r="G46210" s="76"/>
      <c r="H46210" s="76"/>
      <c r="I46210" s="76"/>
      <c r="J46210" s="76"/>
      <c r="K46210" s="76"/>
      <c r="M46210" s="76"/>
      <c r="N46210" s="76"/>
    </row>
    <row r="46211" spans="1:14" x14ac:dyDescent="0.25">
      <c r="C46211" s="76"/>
      <c r="D46211" s="76"/>
      <c r="E46211" s="76"/>
      <c r="F46211" s="76"/>
      <c r="G46211" s="76"/>
      <c r="H46211" s="76"/>
      <c r="I46211" s="76"/>
      <c r="J46211" s="76"/>
      <c r="K46211" s="76"/>
      <c r="M46211" s="76"/>
      <c r="N46211" s="76"/>
    </row>
    <row r="46212" spans="1:14" x14ac:dyDescent="0.25">
      <c r="C46212" s="76"/>
      <c r="D46212" s="76"/>
      <c r="E46212" s="76"/>
      <c r="F46212" s="76"/>
      <c r="G46212" s="76"/>
      <c r="H46212" s="76"/>
      <c r="I46212" s="76"/>
      <c r="J46212" s="76"/>
      <c r="K46212" s="76"/>
      <c r="M46212" s="76"/>
      <c r="N46212" s="76"/>
    </row>
    <row r="46213" spans="1:14" x14ac:dyDescent="0.25">
      <c r="C46213" s="76"/>
      <c r="D46213" s="76"/>
      <c r="E46213" s="76"/>
      <c r="F46213" s="76"/>
      <c r="G46213" s="76"/>
      <c r="H46213" s="76"/>
      <c r="I46213" s="76"/>
      <c r="J46213" s="76"/>
      <c r="K46213" s="76"/>
      <c r="M46213" s="76"/>
      <c r="N46213" s="76"/>
    </row>
    <row r="46214" spans="1:14" x14ac:dyDescent="0.25">
      <c r="A46214" s="76"/>
      <c r="C46214" s="76"/>
      <c r="D46214" s="76"/>
      <c r="E46214" s="76"/>
      <c r="F46214" s="76"/>
      <c r="G46214" s="76"/>
      <c r="H46214" s="76"/>
      <c r="I46214" s="76"/>
      <c r="J46214" s="76"/>
      <c r="K46214" s="76"/>
      <c r="M46214" s="76"/>
      <c r="N46214" s="76"/>
    </row>
    <row r="46215" spans="1:14" x14ac:dyDescent="0.25">
      <c r="A46215" s="76"/>
      <c r="C46215" s="76"/>
      <c r="D46215" s="76"/>
      <c r="E46215" s="76"/>
      <c r="F46215" s="76"/>
      <c r="G46215" s="76"/>
      <c r="H46215" s="76"/>
      <c r="I46215" s="76"/>
      <c r="J46215" s="76"/>
      <c r="K46215" s="76"/>
      <c r="M46215" s="76"/>
      <c r="N46215" s="76"/>
    </row>
    <row r="46216" spans="1:14" x14ac:dyDescent="0.25">
      <c r="A46216" s="76"/>
      <c r="C46216" s="76"/>
      <c r="D46216" s="76"/>
      <c r="E46216" s="76"/>
      <c r="F46216" s="76"/>
      <c r="G46216" s="76"/>
      <c r="H46216" s="76"/>
      <c r="I46216" s="76"/>
      <c r="J46216" s="76"/>
      <c r="K46216" s="76"/>
      <c r="M46216" s="76"/>
      <c r="N46216" s="76"/>
    </row>
    <row r="46217" spans="1:14" x14ac:dyDescent="0.25">
      <c r="A46217" s="76"/>
      <c r="C46217" s="76"/>
      <c r="D46217" s="76"/>
      <c r="E46217" s="76"/>
      <c r="F46217" s="76"/>
      <c r="G46217" s="76"/>
      <c r="H46217" s="76"/>
      <c r="I46217" s="76"/>
      <c r="J46217" s="76"/>
      <c r="K46217" s="76"/>
      <c r="M46217" s="76"/>
      <c r="N46217" s="76"/>
    </row>
    <row r="46218" spans="1:14" x14ac:dyDescent="0.25">
      <c r="C46218" s="76"/>
      <c r="D46218" s="76"/>
      <c r="E46218" s="76"/>
      <c r="F46218" s="76"/>
      <c r="G46218" s="76"/>
      <c r="H46218" s="76"/>
      <c r="I46218" s="76"/>
      <c r="J46218" s="76"/>
      <c r="K46218" s="76"/>
      <c r="M46218" s="76"/>
      <c r="N46218" s="76"/>
    </row>
    <row r="46219" spans="1:14" x14ac:dyDescent="0.25">
      <c r="A46219" s="76"/>
      <c r="C46219" s="76"/>
      <c r="D46219" s="76"/>
      <c r="E46219" s="76"/>
      <c r="F46219" s="76"/>
      <c r="G46219" s="76"/>
      <c r="H46219" s="76"/>
      <c r="I46219" s="76"/>
      <c r="J46219" s="76"/>
      <c r="K46219" s="76"/>
      <c r="M46219" s="76"/>
      <c r="N46219" s="76"/>
    </row>
    <row r="46220" spans="1:14" x14ac:dyDescent="0.25">
      <c r="A46220" s="76"/>
      <c r="C46220" s="76"/>
      <c r="D46220" s="76"/>
      <c r="E46220" s="76"/>
      <c r="F46220" s="76"/>
      <c r="G46220" s="76"/>
      <c r="H46220" s="76"/>
      <c r="I46220" s="76"/>
      <c r="J46220" s="76"/>
      <c r="K46220" s="76"/>
      <c r="M46220" s="76"/>
      <c r="N46220" s="76"/>
    </row>
    <row r="46221" spans="1:14" x14ac:dyDescent="0.25">
      <c r="C46221" s="76"/>
      <c r="D46221" s="76"/>
      <c r="E46221" s="76"/>
      <c r="F46221" s="76"/>
      <c r="G46221" s="76"/>
      <c r="H46221" s="76"/>
      <c r="I46221" s="76"/>
      <c r="J46221" s="76"/>
      <c r="K46221" s="76"/>
      <c r="M46221" s="76"/>
      <c r="N46221" s="76"/>
    </row>
    <row r="46222" spans="1:14" x14ac:dyDescent="0.25">
      <c r="C46222" s="76"/>
      <c r="D46222" s="76"/>
      <c r="E46222" s="76"/>
      <c r="F46222" s="76"/>
      <c r="G46222" s="76"/>
      <c r="H46222" s="76"/>
      <c r="I46222" s="76"/>
      <c r="J46222" s="76"/>
      <c r="K46222" s="76"/>
      <c r="M46222" s="76"/>
      <c r="N46222" s="76"/>
    </row>
    <row r="46223" spans="1:14" x14ac:dyDescent="0.25">
      <c r="A46223" s="76"/>
      <c r="C46223" s="76"/>
      <c r="D46223" s="76"/>
      <c r="E46223" s="76"/>
      <c r="F46223" s="76"/>
      <c r="G46223" s="76"/>
      <c r="H46223" s="76"/>
      <c r="I46223" s="76"/>
      <c r="J46223" s="76"/>
      <c r="K46223" s="76"/>
      <c r="M46223" s="76"/>
      <c r="N46223" s="76"/>
    </row>
    <row r="46224" spans="1:14" x14ac:dyDescent="0.25">
      <c r="B46224" s="76"/>
      <c r="C46224" s="76"/>
      <c r="D46224" s="76"/>
      <c r="E46224" s="76"/>
      <c r="F46224" s="76"/>
      <c r="G46224" s="76"/>
      <c r="H46224" s="76"/>
      <c r="I46224" s="76"/>
      <c r="J46224" s="76"/>
      <c r="K46224" s="76"/>
      <c r="M46224" s="76"/>
      <c r="N46224" s="76"/>
    </row>
    <row r="46225" spans="1:14" x14ac:dyDescent="0.25">
      <c r="C46225" s="76"/>
      <c r="D46225" s="76"/>
      <c r="E46225" s="76"/>
      <c r="F46225" s="76"/>
      <c r="G46225" s="76"/>
      <c r="H46225" s="76"/>
      <c r="I46225" s="76"/>
      <c r="J46225" s="76"/>
      <c r="K46225" s="76"/>
      <c r="M46225" s="76"/>
      <c r="N46225" s="76"/>
    </row>
    <row r="46226" spans="1:14" x14ac:dyDescent="0.25">
      <c r="C46226" s="76"/>
      <c r="D46226" s="76"/>
      <c r="E46226" s="76"/>
      <c r="F46226" s="76"/>
      <c r="G46226" s="76"/>
      <c r="H46226" s="76"/>
      <c r="I46226" s="76"/>
      <c r="J46226" s="76"/>
      <c r="K46226" s="76"/>
      <c r="M46226" s="76"/>
      <c r="N46226" s="76"/>
    </row>
    <row r="46227" spans="1:14" x14ac:dyDescent="0.25">
      <c r="C46227" s="76"/>
      <c r="D46227" s="76"/>
      <c r="E46227" s="76"/>
      <c r="F46227" s="76"/>
      <c r="G46227" s="76"/>
      <c r="H46227" s="76"/>
      <c r="I46227" s="76"/>
      <c r="J46227" s="76"/>
      <c r="K46227" s="76"/>
      <c r="M46227" s="76"/>
      <c r="N46227" s="76"/>
    </row>
    <row r="46228" spans="1:14" x14ac:dyDescent="0.25">
      <c r="C46228" s="76"/>
      <c r="D46228" s="76"/>
      <c r="E46228" s="76"/>
      <c r="F46228" s="76"/>
      <c r="G46228" s="76"/>
      <c r="H46228" s="76"/>
      <c r="I46228" s="76"/>
      <c r="J46228" s="76"/>
      <c r="K46228" s="76"/>
      <c r="M46228" s="76"/>
      <c r="N46228" s="76"/>
    </row>
    <row r="46229" spans="1:14" x14ac:dyDescent="0.25">
      <c r="C46229" s="76"/>
      <c r="D46229" s="76"/>
      <c r="E46229" s="76"/>
      <c r="F46229" s="76"/>
      <c r="G46229" s="76"/>
      <c r="H46229" s="76"/>
      <c r="I46229" s="76"/>
      <c r="J46229" s="76"/>
      <c r="K46229" s="76"/>
      <c r="M46229" s="76"/>
      <c r="N46229" s="76"/>
    </row>
    <row r="46230" spans="1:14" x14ac:dyDescent="0.25">
      <c r="A46230" s="76"/>
      <c r="C46230" s="76"/>
      <c r="D46230" s="76"/>
      <c r="E46230" s="76"/>
      <c r="F46230" s="76"/>
      <c r="G46230" s="76"/>
      <c r="H46230" s="76"/>
      <c r="I46230" s="76"/>
      <c r="J46230" s="76"/>
      <c r="K46230" s="76"/>
      <c r="M46230" s="76"/>
      <c r="N46230" s="76"/>
    </row>
    <row r="46231" spans="1:14" x14ac:dyDescent="0.25">
      <c r="A46231" s="79"/>
      <c r="C46231" s="76"/>
      <c r="D46231" s="76"/>
      <c r="E46231" s="76"/>
      <c r="F46231" s="76"/>
      <c r="G46231" s="76"/>
      <c r="H46231" s="76"/>
      <c r="I46231" s="76"/>
      <c r="J46231" s="76"/>
      <c r="K46231" s="76"/>
      <c r="M46231" s="76"/>
      <c r="N46231" s="76"/>
    </row>
    <row r="46232" spans="1:14" x14ac:dyDescent="0.25">
      <c r="C46232" s="76"/>
      <c r="D46232" s="76"/>
      <c r="E46232" s="76"/>
      <c r="F46232" s="76"/>
      <c r="G46232" s="76"/>
      <c r="H46232" s="76"/>
      <c r="I46232" s="76"/>
      <c r="J46232" s="76"/>
      <c r="K46232" s="76"/>
      <c r="M46232" s="76"/>
      <c r="N46232" s="76"/>
    </row>
    <row r="46233" spans="1:14" x14ac:dyDescent="0.25">
      <c r="B46233" s="76"/>
      <c r="C46233" s="76"/>
      <c r="D46233" s="76"/>
      <c r="E46233" s="76"/>
      <c r="F46233" s="76"/>
      <c r="G46233" s="76"/>
      <c r="H46233" s="76"/>
      <c r="I46233" s="76"/>
      <c r="J46233" s="76"/>
      <c r="K46233" s="76"/>
      <c r="M46233" s="76"/>
      <c r="N46233" s="76"/>
    </row>
    <row r="46234" spans="1:14" x14ac:dyDescent="0.25">
      <c r="B46234" s="76"/>
      <c r="C46234" s="76"/>
      <c r="D46234" s="76"/>
      <c r="E46234" s="76"/>
      <c r="F46234" s="76"/>
      <c r="G46234" s="76"/>
      <c r="H46234" s="76"/>
      <c r="I46234" s="76"/>
      <c r="J46234" s="76"/>
      <c r="K46234" s="76"/>
      <c r="M46234" s="76"/>
      <c r="N46234" s="76"/>
    </row>
    <row r="46235" spans="1:14" x14ac:dyDescent="0.25">
      <c r="A46235" s="76"/>
      <c r="B46235" s="76"/>
      <c r="C46235" s="76"/>
      <c r="D46235" s="76"/>
      <c r="E46235" s="76"/>
      <c r="F46235" s="76"/>
      <c r="G46235" s="76"/>
      <c r="H46235" s="76"/>
      <c r="I46235" s="76"/>
      <c r="J46235" s="76"/>
      <c r="K46235" s="76"/>
      <c r="M46235" s="76"/>
      <c r="N46235" s="76"/>
    </row>
    <row r="46236" spans="1:14" x14ac:dyDescent="0.25">
      <c r="A46236" s="76"/>
      <c r="B46236" s="76"/>
      <c r="C46236" s="76"/>
      <c r="D46236" s="76"/>
      <c r="E46236" s="76"/>
      <c r="F46236" s="76"/>
      <c r="G46236" s="76"/>
      <c r="H46236" s="76"/>
      <c r="I46236" s="76"/>
      <c r="J46236" s="76"/>
      <c r="K46236" s="76"/>
      <c r="M46236" s="76"/>
      <c r="N46236" s="76"/>
    </row>
    <row r="46237" spans="1:14" x14ac:dyDescent="0.25">
      <c r="A46237" s="76"/>
      <c r="B46237" s="76"/>
      <c r="C46237" s="76"/>
      <c r="D46237" s="76"/>
      <c r="E46237" s="76"/>
      <c r="F46237" s="76"/>
      <c r="G46237" s="76"/>
      <c r="H46237" s="76"/>
      <c r="I46237" s="76"/>
      <c r="J46237" s="76"/>
      <c r="K46237" s="76"/>
      <c r="M46237" s="76"/>
      <c r="N46237" s="76"/>
    </row>
    <row r="46238" spans="1:14" x14ac:dyDescent="0.25">
      <c r="A46238" s="76"/>
      <c r="B46238" s="76"/>
      <c r="C46238" s="76"/>
      <c r="D46238" s="76"/>
      <c r="E46238" s="76"/>
      <c r="F46238" s="76"/>
      <c r="G46238" s="76"/>
      <c r="H46238" s="76"/>
      <c r="I46238" s="76"/>
      <c r="J46238" s="76"/>
      <c r="K46238" s="76"/>
      <c r="M46238" s="76"/>
      <c r="N46238" s="76"/>
    </row>
    <row r="46239" spans="1:14" x14ac:dyDescent="0.25">
      <c r="A46239" s="76"/>
      <c r="C46239" s="76"/>
      <c r="D46239" s="76"/>
      <c r="E46239" s="76"/>
      <c r="F46239" s="76"/>
      <c r="G46239" s="76"/>
      <c r="H46239" s="76"/>
      <c r="I46239" s="76"/>
      <c r="J46239" s="76"/>
      <c r="K46239" s="76"/>
      <c r="M46239" s="76"/>
      <c r="N46239" s="76"/>
    </row>
    <row r="46240" spans="1:14" x14ac:dyDescent="0.25">
      <c r="A46240" s="76"/>
      <c r="C46240" s="76"/>
      <c r="D46240" s="76"/>
      <c r="E46240" s="76"/>
      <c r="F46240" s="76"/>
      <c r="G46240" s="76"/>
      <c r="H46240" s="76"/>
      <c r="I46240" s="76"/>
      <c r="J46240" s="76"/>
      <c r="K46240" s="76"/>
      <c r="M46240" s="76"/>
      <c r="N46240" s="76"/>
    </row>
    <row r="46241" spans="1:14" x14ac:dyDescent="0.25">
      <c r="B46241" s="76"/>
      <c r="C46241" s="76"/>
      <c r="D46241" s="76"/>
      <c r="E46241" s="76"/>
      <c r="F46241" s="76"/>
      <c r="G46241" s="76"/>
      <c r="H46241" s="76"/>
      <c r="I46241" s="76"/>
      <c r="J46241" s="76"/>
      <c r="K46241" s="76"/>
      <c r="M46241" s="76"/>
      <c r="N46241" s="76"/>
    </row>
    <row r="46242" spans="1:14" x14ac:dyDescent="0.25">
      <c r="B46242" s="76"/>
      <c r="C46242" s="76"/>
      <c r="D46242" s="76"/>
      <c r="E46242" s="76"/>
      <c r="F46242" s="76"/>
      <c r="G46242" s="76"/>
      <c r="H46242" s="76"/>
      <c r="I46242" s="76"/>
      <c r="J46242" s="76"/>
      <c r="K46242" s="76"/>
      <c r="M46242" s="76"/>
      <c r="N46242" s="76"/>
    </row>
    <row r="46243" spans="1:14" x14ac:dyDescent="0.25">
      <c r="C46243" s="76"/>
      <c r="D46243" s="76"/>
      <c r="E46243" s="76"/>
      <c r="F46243" s="76"/>
      <c r="G46243" s="76"/>
      <c r="H46243" s="76"/>
      <c r="I46243" s="76"/>
      <c r="J46243" s="76"/>
      <c r="K46243" s="76"/>
      <c r="M46243" s="76"/>
      <c r="N46243" s="76"/>
    </row>
    <row r="46244" spans="1:14" x14ac:dyDescent="0.25">
      <c r="A46244" s="76"/>
      <c r="C46244" s="76"/>
      <c r="D46244" s="76"/>
      <c r="E46244" s="76"/>
      <c r="F46244" s="76"/>
      <c r="G46244" s="76"/>
      <c r="H46244" s="76"/>
      <c r="I46244" s="76"/>
      <c r="J46244" s="76"/>
      <c r="K46244" s="76"/>
      <c r="M46244" s="76"/>
      <c r="N46244" s="76"/>
    </row>
    <row r="46245" spans="1:14" x14ac:dyDescent="0.25">
      <c r="A46245" s="76"/>
      <c r="C46245" s="76"/>
      <c r="D46245" s="76"/>
      <c r="E46245" s="76"/>
      <c r="F46245" s="76"/>
      <c r="G46245" s="76"/>
      <c r="H46245" s="76"/>
      <c r="I46245" s="76"/>
      <c r="J46245" s="76"/>
      <c r="K46245" s="76"/>
      <c r="M46245" s="76"/>
      <c r="N46245" s="76"/>
    </row>
    <row r="46246" spans="1:14" x14ac:dyDescent="0.25">
      <c r="C46246" s="76"/>
      <c r="D46246" s="76"/>
      <c r="E46246" s="76"/>
      <c r="F46246" s="76"/>
      <c r="G46246" s="76"/>
      <c r="H46246" s="76"/>
      <c r="I46246" s="76"/>
      <c r="J46246" s="76"/>
      <c r="K46246" s="76"/>
      <c r="M46246" s="76"/>
      <c r="N46246" s="76"/>
    </row>
    <row r="46247" spans="1:14" x14ac:dyDescent="0.25">
      <c r="B46247" s="76"/>
      <c r="C46247" s="76"/>
      <c r="D46247" s="76"/>
      <c r="E46247" s="76"/>
      <c r="F46247" s="76"/>
      <c r="G46247" s="76"/>
      <c r="H46247" s="76"/>
      <c r="I46247" s="76"/>
      <c r="J46247" s="76"/>
      <c r="K46247" s="76"/>
      <c r="M46247" s="76"/>
      <c r="N46247" s="76"/>
    </row>
    <row r="46248" spans="1:14" x14ac:dyDescent="0.25">
      <c r="A46248" s="76"/>
      <c r="C46248" s="76"/>
      <c r="D46248" s="76"/>
      <c r="E46248" s="76"/>
      <c r="F46248" s="76"/>
      <c r="G46248" s="76"/>
      <c r="H46248" s="76"/>
      <c r="I46248" s="76"/>
      <c r="J46248" s="76"/>
      <c r="K46248" s="76"/>
      <c r="M46248" s="76"/>
      <c r="N46248" s="76"/>
    </row>
    <row r="46249" spans="1:14" x14ac:dyDescent="0.25">
      <c r="B46249" s="76"/>
      <c r="C46249" s="76"/>
      <c r="D46249" s="76"/>
      <c r="E46249" s="76"/>
      <c r="F46249" s="76"/>
      <c r="G46249" s="76"/>
      <c r="H46249" s="76"/>
      <c r="I46249" s="76"/>
      <c r="J46249" s="76"/>
      <c r="K46249" s="76"/>
      <c r="M46249" s="76"/>
      <c r="N46249" s="76"/>
    </row>
    <row r="46250" spans="1:14" x14ac:dyDescent="0.25">
      <c r="B46250" s="76"/>
      <c r="C46250" s="76"/>
      <c r="D46250" s="76"/>
      <c r="E46250" s="76"/>
      <c r="F46250" s="76"/>
      <c r="G46250" s="76"/>
      <c r="H46250" s="76"/>
      <c r="I46250" s="76"/>
      <c r="J46250" s="76"/>
      <c r="K46250" s="76"/>
      <c r="M46250" s="76"/>
      <c r="N46250" s="76"/>
    </row>
    <row r="46251" spans="1:14" x14ac:dyDescent="0.25">
      <c r="B46251" s="76"/>
      <c r="C46251" s="76"/>
      <c r="D46251" s="76"/>
      <c r="E46251" s="76"/>
      <c r="F46251" s="76"/>
      <c r="G46251" s="76"/>
      <c r="H46251" s="76"/>
      <c r="I46251" s="76"/>
      <c r="J46251" s="76"/>
      <c r="K46251" s="76"/>
      <c r="M46251" s="76"/>
      <c r="N46251" s="76"/>
    </row>
    <row r="46252" spans="1:14" x14ac:dyDescent="0.25">
      <c r="A46252" s="76"/>
      <c r="B46252" s="76"/>
      <c r="C46252" s="76"/>
      <c r="D46252" s="76"/>
      <c r="E46252" s="76"/>
      <c r="F46252" s="76"/>
      <c r="G46252" s="76"/>
      <c r="H46252" s="76"/>
      <c r="I46252" s="76"/>
      <c r="J46252" s="76"/>
      <c r="K46252" s="76"/>
      <c r="M46252" s="76"/>
      <c r="N46252" s="76"/>
    </row>
    <row r="46253" spans="1:14" x14ac:dyDescent="0.25">
      <c r="B46253" s="76"/>
      <c r="C46253" s="76"/>
      <c r="D46253" s="76"/>
      <c r="E46253" s="76"/>
      <c r="F46253" s="76"/>
      <c r="G46253" s="76"/>
      <c r="H46253" s="76"/>
      <c r="I46253" s="76"/>
      <c r="J46253" s="76"/>
      <c r="K46253" s="76"/>
      <c r="M46253" s="76"/>
      <c r="N46253" s="76"/>
    </row>
    <row r="46254" spans="1:14" x14ac:dyDescent="0.25">
      <c r="A46254" s="76"/>
      <c r="B46254" s="76"/>
      <c r="C46254" s="76"/>
      <c r="D46254" s="76"/>
      <c r="E46254" s="76"/>
      <c r="F46254" s="76"/>
      <c r="G46254" s="76"/>
      <c r="H46254" s="76"/>
      <c r="I46254" s="76"/>
      <c r="J46254" s="76"/>
      <c r="K46254" s="76"/>
      <c r="M46254" s="76"/>
      <c r="N46254" s="76"/>
    </row>
    <row r="46255" spans="1:14" x14ac:dyDescent="0.25">
      <c r="A46255" s="76"/>
      <c r="B46255" s="76"/>
      <c r="C46255" s="76"/>
      <c r="D46255" s="76"/>
      <c r="E46255" s="76"/>
      <c r="F46255" s="76"/>
      <c r="G46255" s="76"/>
      <c r="H46255" s="76"/>
      <c r="I46255" s="76"/>
      <c r="J46255" s="76"/>
      <c r="K46255" s="76"/>
      <c r="M46255" s="76"/>
      <c r="N46255" s="76"/>
    </row>
    <row r="46256" spans="1:14" x14ac:dyDescent="0.25">
      <c r="A46256" s="76"/>
      <c r="B46256" s="76"/>
      <c r="C46256" s="76"/>
      <c r="D46256" s="76"/>
      <c r="E46256" s="76"/>
      <c r="F46256" s="76"/>
      <c r="G46256" s="76"/>
      <c r="H46256" s="76"/>
      <c r="I46256" s="76"/>
      <c r="J46256" s="76"/>
      <c r="K46256" s="76"/>
      <c r="M46256" s="76"/>
      <c r="N46256" s="76"/>
    </row>
    <row r="46257" spans="1:14" x14ac:dyDescent="0.25">
      <c r="A46257" s="76"/>
      <c r="B46257" s="76"/>
      <c r="C46257" s="76"/>
      <c r="D46257" s="76"/>
      <c r="E46257" s="76"/>
      <c r="F46257" s="76"/>
      <c r="G46257" s="76"/>
      <c r="H46257" s="76"/>
      <c r="I46257" s="76"/>
      <c r="J46257" s="76"/>
      <c r="K46257" s="76"/>
      <c r="M46257" s="76"/>
      <c r="N46257" s="76"/>
    </row>
    <row r="46258" spans="1:14" x14ac:dyDescent="0.25">
      <c r="B46258" s="76"/>
      <c r="C46258" s="76"/>
      <c r="D46258" s="76"/>
      <c r="E46258" s="76"/>
      <c r="F46258" s="76"/>
      <c r="G46258" s="76"/>
      <c r="H46258" s="76"/>
      <c r="I46258" s="76"/>
      <c r="J46258" s="76"/>
      <c r="K46258" s="76"/>
      <c r="M46258" s="76"/>
      <c r="N46258" s="76"/>
    </row>
    <row r="46259" spans="1:14" x14ac:dyDescent="0.25">
      <c r="B46259" s="76"/>
      <c r="C46259" s="76"/>
      <c r="D46259" s="76"/>
      <c r="E46259" s="76"/>
      <c r="F46259" s="76"/>
      <c r="G46259" s="76"/>
      <c r="H46259" s="76"/>
      <c r="I46259" s="76"/>
      <c r="J46259" s="76"/>
      <c r="K46259" s="76"/>
      <c r="M46259" s="76"/>
      <c r="N46259" s="76"/>
    </row>
    <row r="46260" spans="1:14" x14ac:dyDescent="0.25">
      <c r="B46260" s="76"/>
      <c r="C46260" s="76"/>
      <c r="D46260" s="76"/>
      <c r="E46260" s="76"/>
      <c r="F46260" s="76"/>
      <c r="G46260" s="76"/>
      <c r="H46260" s="76"/>
      <c r="I46260" s="76"/>
      <c r="J46260" s="76"/>
      <c r="K46260" s="76"/>
      <c r="M46260" s="76"/>
      <c r="N46260" s="76"/>
    </row>
    <row r="46261" spans="1:14" x14ac:dyDescent="0.25">
      <c r="B46261" s="76"/>
      <c r="C46261" s="76"/>
      <c r="D46261" s="76"/>
      <c r="E46261" s="76"/>
      <c r="F46261" s="76"/>
      <c r="G46261" s="76"/>
      <c r="H46261" s="76"/>
      <c r="I46261" s="76"/>
      <c r="J46261" s="76"/>
      <c r="K46261" s="76"/>
      <c r="M46261" s="76"/>
      <c r="N46261" s="76"/>
    </row>
    <row r="46262" spans="1:14" x14ac:dyDescent="0.25">
      <c r="B46262" s="76"/>
      <c r="C46262" s="76"/>
      <c r="D46262" s="76"/>
      <c r="E46262" s="76"/>
      <c r="F46262" s="76"/>
      <c r="G46262" s="76"/>
      <c r="H46262" s="76"/>
      <c r="I46262" s="76"/>
      <c r="J46262" s="76"/>
      <c r="K46262" s="76"/>
      <c r="M46262" s="76"/>
      <c r="N46262" s="76"/>
    </row>
    <row r="46263" spans="1:14" x14ac:dyDescent="0.25">
      <c r="A46263" s="76"/>
      <c r="B46263" s="76"/>
      <c r="C46263" s="76"/>
      <c r="D46263" s="76"/>
      <c r="E46263" s="76"/>
      <c r="F46263" s="76"/>
      <c r="G46263" s="76"/>
      <c r="H46263" s="76"/>
      <c r="I46263" s="76"/>
      <c r="J46263" s="76"/>
      <c r="K46263" s="76"/>
      <c r="M46263" s="76"/>
      <c r="N46263" s="76"/>
    </row>
    <row r="46264" spans="1:14" x14ac:dyDescent="0.25">
      <c r="A46264" s="76"/>
      <c r="B46264" s="76"/>
      <c r="C46264" s="76"/>
      <c r="D46264" s="76"/>
      <c r="E46264" s="76"/>
      <c r="F46264" s="76"/>
      <c r="G46264" s="76"/>
      <c r="H46264" s="76"/>
      <c r="I46264" s="76"/>
      <c r="J46264" s="76"/>
      <c r="K46264" s="76"/>
      <c r="M46264" s="76"/>
      <c r="N46264" s="76"/>
    </row>
    <row r="46265" spans="1:14" x14ac:dyDescent="0.25">
      <c r="B46265" s="76"/>
      <c r="C46265" s="76"/>
      <c r="D46265" s="76"/>
      <c r="E46265" s="76"/>
      <c r="F46265" s="76"/>
      <c r="G46265" s="76"/>
      <c r="H46265" s="76"/>
      <c r="I46265" s="76"/>
      <c r="J46265" s="76"/>
      <c r="K46265" s="76"/>
      <c r="M46265" s="76"/>
      <c r="N46265" s="76"/>
    </row>
    <row r="46266" spans="1:14" x14ac:dyDescent="0.25">
      <c r="A46266" s="76"/>
      <c r="B46266" s="76"/>
      <c r="C46266" s="76"/>
      <c r="D46266" s="76"/>
      <c r="E46266" s="76"/>
      <c r="F46266" s="76"/>
      <c r="G46266" s="76"/>
      <c r="H46266" s="76"/>
      <c r="I46266" s="76"/>
      <c r="J46266" s="76"/>
      <c r="K46266" s="76"/>
      <c r="M46266" s="76"/>
      <c r="N46266" s="76"/>
    </row>
    <row r="46267" spans="1:14" x14ac:dyDescent="0.25">
      <c r="A46267" s="76"/>
      <c r="B46267" s="76"/>
      <c r="C46267" s="76"/>
      <c r="D46267" s="76"/>
      <c r="E46267" s="76"/>
      <c r="F46267" s="76"/>
      <c r="G46267" s="76"/>
      <c r="H46267" s="76"/>
      <c r="I46267" s="76"/>
      <c r="J46267" s="76"/>
      <c r="K46267" s="76"/>
      <c r="M46267" s="76"/>
      <c r="N46267" s="76"/>
    </row>
    <row r="46268" spans="1:14" x14ac:dyDescent="0.25">
      <c r="B46268" s="76"/>
      <c r="C46268" s="76"/>
      <c r="D46268" s="76"/>
      <c r="E46268" s="76"/>
      <c r="F46268" s="76"/>
      <c r="G46268" s="76"/>
      <c r="H46268" s="76"/>
      <c r="I46268" s="76"/>
      <c r="J46268" s="76"/>
      <c r="K46268" s="76"/>
      <c r="M46268" s="76"/>
      <c r="N46268" s="76"/>
    </row>
    <row r="46269" spans="1:14" x14ac:dyDescent="0.25">
      <c r="A46269" s="76"/>
      <c r="B46269" s="76"/>
      <c r="C46269" s="76"/>
      <c r="D46269" s="76"/>
      <c r="E46269" s="76"/>
      <c r="F46269" s="76"/>
      <c r="G46269" s="76"/>
      <c r="H46269" s="76"/>
      <c r="I46269" s="76"/>
      <c r="J46269" s="76"/>
      <c r="K46269" s="76"/>
      <c r="M46269" s="76"/>
      <c r="N46269" s="76"/>
    </row>
    <row r="46270" spans="1:14" x14ac:dyDescent="0.25">
      <c r="A46270" s="76"/>
      <c r="B46270" s="76"/>
      <c r="C46270" s="76"/>
      <c r="D46270" s="76"/>
      <c r="E46270" s="76"/>
      <c r="F46270" s="76"/>
      <c r="G46270" s="76"/>
      <c r="H46270" s="76"/>
      <c r="I46270" s="76"/>
      <c r="J46270" s="76"/>
      <c r="K46270" s="76"/>
      <c r="M46270" s="76"/>
      <c r="N46270" s="76"/>
    </row>
    <row r="46271" spans="1:14" x14ac:dyDescent="0.25">
      <c r="B46271" s="76"/>
      <c r="C46271" s="76"/>
      <c r="D46271" s="76"/>
      <c r="E46271" s="76"/>
      <c r="F46271" s="76"/>
      <c r="G46271" s="76"/>
      <c r="H46271" s="76"/>
      <c r="I46271" s="76"/>
      <c r="J46271" s="76"/>
      <c r="K46271" s="76"/>
      <c r="M46271" s="76"/>
      <c r="N46271" s="76"/>
    </row>
    <row r="46272" spans="1:14" x14ac:dyDescent="0.25">
      <c r="B46272" s="76"/>
      <c r="C46272" s="76"/>
      <c r="D46272" s="76"/>
      <c r="E46272" s="76"/>
      <c r="F46272" s="76"/>
      <c r="G46272" s="76"/>
      <c r="H46272" s="76"/>
      <c r="I46272" s="76"/>
      <c r="J46272" s="76"/>
      <c r="K46272" s="76"/>
      <c r="M46272" s="76"/>
      <c r="N46272" s="76"/>
    </row>
    <row r="46273" spans="1:14" x14ac:dyDescent="0.25">
      <c r="B46273" s="76"/>
      <c r="C46273" s="76"/>
      <c r="D46273" s="76"/>
      <c r="E46273" s="76"/>
      <c r="F46273" s="76"/>
      <c r="G46273" s="76"/>
      <c r="H46273" s="76"/>
      <c r="I46273" s="76"/>
      <c r="J46273" s="76"/>
      <c r="K46273" s="76"/>
      <c r="M46273" s="76"/>
      <c r="N46273" s="76"/>
    </row>
    <row r="46274" spans="1:14" x14ac:dyDescent="0.25">
      <c r="B46274" s="76"/>
      <c r="C46274" s="76"/>
      <c r="D46274" s="76"/>
      <c r="E46274" s="76"/>
      <c r="F46274" s="76"/>
      <c r="G46274" s="76"/>
      <c r="H46274" s="76"/>
      <c r="I46274" s="76"/>
      <c r="J46274" s="76"/>
      <c r="K46274" s="76"/>
      <c r="M46274" s="76"/>
      <c r="N46274" s="76"/>
    </row>
    <row r="46275" spans="1:14" x14ac:dyDescent="0.25">
      <c r="B46275" s="76"/>
      <c r="C46275" s="76"/>
      <c r="D46275" s="76"/>
      <c r="E46275" s="76"/>
      <c r="F46275" s="76"/>
      <c r="G46275" s="76"/>
      <c r="H46275" s="76"/>
      <c r="I46275" s="76"/>
      <c r="J46275" s="76"/>
      <c r="K46275" s="76"/>
      <c r="M46275" s="76"/>
      <c r="N46275" s="76"/>
    </row>
    <row r="46276" spans="1:14" x14ac:dyDescent="0.25">
      <c r="A46276" s="76"/>
      <c r="B46276" s="76"/>
      <c r="C46276" s="76"/>
      <c r="D46276" s="76"/>
      <c r="E46276" s="76"/>
      <c r="F46276" s="76"/>
      <c r="G46276" s="76"/>
      <c r="H46276" s="76"/>
      <c r="I46276" s="76"/>
      <c r="J46276" s="76"/>
      <c r="K46276" s="76"/>
      <c r="M46276" s="76"/>
      <c r="N46276" s="76"/>
    </row>
    <row r="46277" spans="1:14" x14ac:dyDescent="0.25">
      <c r="B46277" s="76"/>
      <c r="C46277" s="76"/>
      <c r="D46277" s="76"/>
      <c r="E46277" s="76"/>
      <c r="F46277" s="76"/>
      <c r="G46277" s="76"/>
      <c r="H46277" s="76"/>
      <c r="I46277" s="76"/>
      <c r="J46277" s="76"/>
      <c r="K46277" s="76"/>
      <c r="M46277" s="76"/>
      <c r="N46277" s="76"/>
    </row>
    <row r="46278" spans="1:14" x14ac:dyDescent="0.25">
      <c r="A46278" s="76"/>
      <c r="B46278" s="76"/>
      <c r="C46278" s="76"/>
      <c r="D46278" s="76"/>
      <c r="E46278" s="76"/>
      <c r="F46278" s="76"/>
      <c r="G46278" s="76"/>
      <c r="H46278" s="76"/>
      <c r="I46278" s="76"/>
      <c r="J46278" s="76"/>
      <c r="K46278" s="76"/>
      <c r="M46278" s="76"/>
      <c r="N46278" s="76"/>
    </row>
    <row r="46279" spans="1:14" x14ac:dyDescent="0.25">
      <c r="B46279" s="76"/>
      <c r="C46279" s="76"/>
      <c r="D46279" s="76"/>
      <c r="E46279" s="76"/>
      <c r="F46279" s="76"/>
      <c r="G46279" s="76"/>
      <c r="H46279" s="76"/>
      <c r="I46279" s="76"/>
      <c r="J46279" s="76"/>
      <c r="K46279" s="76"/>
      <c r="M46279" s="76"/>
      <c r="N46279" s="76"/>
    </row>
    <row r="46280" spans="1:14" x14ac:dyDescent="0.25">
      <c r="A46280" s="76"/>
      <c r="C46280" s="76"/>
      <c r="D46280" s="76"/>
      <c r="E46280" s="76"/>
      <c r="F46280" s="76"/>
      <c r="G46280" s="76"/>
      <c r="H46280" s="76"/>
      <c r="I46280" s="76"/>
      <c r="J46280" s="76"/>
      <c r="K46280" s="76"/>
      <c r="M46280" s="76"/>
      <c r="N46280" s="76"/>
    </row>
    <row r="46281" spans="1:14" x14ac:dyDescent="0.25">
      <c r="A46281" s="76"/>
      <c r="C46281" s="76"/>
      <c r="D46281" s="76"/>
      <c r="E46281" s="76"/>
      <c r="F46281" s="76"/>
      <c r="G46281" s="76"/>
      <c r="H46281" s="76"/>
      <c r="I46281" s="76"/>
      <c r="J46281" s="76"/>
      <c r="K46281" s="76"/>
      <c r="M46281" s="76"/>
      <c r="N46281" s="76"/>
    </row>
    <row r="46282" spans="1:14" x14ac:dyDescent="0.25">
      <c r="A46282" s="76"/>
      <c r="C46282" s="76"/>
      <c r="D46282" s="76"/>
      <c r="E46282" s="76"/>
      <c r="F46282" s="76"/>
      <c r="G46282" s="76"/>
      <c r="H46282" s="76"/>
      <c r="I46282" s="76"/>
      <c r="J46282" s="76"/>
      <c r="K46282" s="76"/>
      <c r="M46282" s="76"/>
      <c r="N46282" s="76"/>
    </row>
    <row r="46283" spans="1:14" x14ac:dyDescent="0.25">
      <c r="C46283" s="76"/>
      <c r="D46283" s="76"/>
      <c r="E46283" s="76"/>
      <c r="F46283" s="76"/>
      <c r="G46283" s="76"/>
      <c r="H46283" s="76"/>
      <c r="I46283" s="76"/>
      <c r="J46283" s="76"/>
      <c r="K46283" s="76"/>
      <c r="M46283" s="76"/>
      <c r="N46283" s="76"/>
    </row>
    <row r="46284" spans="1:14" x14ac:dyDescent="0.25">
      <c r="C46284" s="76"/>
      <c r="D46284" s="76"/>
      <c r="E46284" s="76"/>
      <c r="F46284" s="76"/>
      <c r="G46284" s="76"/>
      <c r="H46284" s="76"/>
      <c r="I46284" s="76"/>
      <c r="J46284" s="76"/>
      <c r="K46284" s="76"/>
      <c r="M46284" s="76"/>
      <c r="N46284" s="76"/>
    </row>
    <row r="46285" spans="1:14" x14ac:dyDescent="0.25">
      <c r="C46285" s="76"/>
      <c r="D46285" s="76"/>
      <c r="E46285" s="76"/>
      <c r="F46285" s="76"/>
      <c r="G46285" s="76"/>
      <c r="H46285" s="76"/>
      <c r="I46285" s="76"/>
      <c r="J46285" s="76"/>
      <c r="K46285" s="76"/>
      <c r="M46285" s="76"/>
      <c r="N46285" s="76"/>
    </row>
    <row r="46286" spans="1:14" x14ac:dyDescent="0.25">
      <c r="A46286" s="76"/>
      <c r="C46286" s="76"/>
      <c r="D46286" s="76"/>
      <c r="E46286" s="76"/>
      <c r="F46286" s="76"/>
      <c r="G46286" s="76"/>
      <c r="H46286" s="76"/>
      <c r="I46286" s="76"/>
      <c r="J46286" s="76"/>
      <c r="K46286" s="76"/>
      <c r="M46286" s="76"/>
      <c r="N46286" s="76"/>
    </row>
    <row r="46287" spans="1:14" x14ac:dyDescent="0.25">
      <c r="A46287" s="76"/>
      <c r="C46287" s="76"/>
      <c r="D46287" s="76"/>
      <c r="E46287" s="76"/>
      <c r="F46287" s="76"/>
      <c r="G46287" s="76"/>
      <c r="H46287" s="76"/>
      <c r="I46287" s="76"/>
      <c r="J46287" s="76"/>
      <c r="K46287" s="76"/>
      <c r="M46287" s="76"/>
      <c r="N46287" s="76"/>
    </row>
    <row r="46288" spans="1:14" x14ac:dyDescent="0.25">
      <c r="C46288" s="76"/>
      <c r="D46288" s="76"/>
      <c r="E46288" s="76"/>
      <c r="F46288" s="76"/>
      <c r="G46288" s="76"/>
      <c r="H46288" s="76"/>
      <c r="I46288" s="76"/>
      <c r="J46288" s="76"/>
      <c r="K46288" s="76"/>
      <c r="M46288" s="76"/>
      <c r="N46288" s="76"/>
    </row>
    <row r="46289" spans="1:14" x14ac:dyDescent="0.25">
      <c r="C46289" s="76"/>
      <c r="D46289" s="76"/>
      <c r="E46289" s="76"/>
      <c r="F46289" s="76"/>
      <c r="G46289" s="76"/>
      <c r="H46289" s="76"/>
      <c r="I46289" s="76"/>
      <c r="J46289" s="76"/>
      <c r="K46289" s="76"/>
      <c r="M46289" s="76"/>
      <c r="N46289" s="76"/>
    </row>
    <row r="46290" spans="1:14" x14ac:dyDescent="0.25">
      <c r="A46290" s="76"/>
      <c r="C46290" s="76"/>
      <c r="D46290" s="76"/>
      <c r="E46290" s="76"/>
      <c r="F46290" s="76"/>
      <c r="G46290" s="76"/>
      <c r="H46290" s="76"/>
      <c r="I46290" s="76"/>
      <c r="J46290" s="76"/>
      <c r="K46290" s="76"/>
      <c r="M46290" s="76"/>
      <c r="N46290" s="76"/>
    </row>
    <row r="46291" spans="1:14" x14ac:dyDescent="0.25">
      <c r="C46291" s="76"/>
      <c r="D46291" s="76"/>
      <c r="E46291" s="76"/>
      <c r="F46291" s="76"/>
      <c r="G46291" s="76"/>
      <c r="H46291" s="76"/>
      <c r="I46291" s="76"/>
      <c r="J46291" s="76"/>
      <c r="K46291" s="76"/>
      <c r="M46291" s="76"/>
      <c r="N46291" s="76"/>
    </row>
    <row r="46292" spans="1:14" x14ac:dyDescent="0.25">
      <c r="A46292" s="76"/>
      <c r="C46292" s="76"/>
      <c r="D46292" s="76"/>
      <c r="E46292" s="76"/>
      <c r="F46292" s="76"/>
      <c r="G46292" s="76"/>
      <c r="H46292" s="76"/>
      <c r="I46292" s="76"/>
      <c r="J46292" s="76"/>
      <c r="K46292" s="76"/>
      <c r="M46292" s="87"/>
      <c r="N46292" s="76"/>
    </row>
    <row r="46293" spans="1:14" x14ac:dyDescent="0.25">
      <c r="C46293" s="76"/>
      <c r="D46293" s="76"/>
      <c r="E46293" s="76"/>
      <c r="F46293" s="76"/>
      <c r="G46293" s="76"/>
      <c r="H46293" s="76"/>
      <c r="I46293" s="76"/>
      <c r="J46293" s="76"/>
      <c r="K46293" s="76"/>
      <c r="M46293" s="87"/>
      <c r="N46293" s="76"/>
    </row>
    <row r="46294" spans="1:14" x14ac:dyDescent="0.25">
      <c r="C46294" s="76"/>
      <c r="D46294" s="76"/>
      <c r="E46294" s="76"/>
      <c r="F46294" s="76"/>
      <c r="G46294" s="76"/>
      <c r="H46294" s="76"/>
      <c r="I46294" s="76"/>
      <c r="J46294" s="76"/>
      <c r="K46294" s="76"/>
      <c r="M46294" s="87"/>
      <c r="N46294" s="76"/>
    </row>
    <row r="46295" spans="1:14" x14ac:dyDescent="0.25">
      <c r="C46295" s="76"/>
      <c r="D46295" s="76"/>
      <c r="E46295" s="76"/>
      <c r="F46295" s="76"/>
      <c r="G46295" s="76"/>
      <c r="H46295" s="76"/>
      <c r="I46295" s="76"/>
      <c r="J46295" s="76"/>
      <c r="K46295" s="76"/>
      <c r="M46295" s="87"/>
      <c r="N46295" s="76"/>
    </row>
    <row r="46296" spans="1:14" x14ac:dyDescent="0.25">
      <c r="C46296" s="76"/>
      <c r="D46296" s="76"/>
      <c r="E46296" s="76"/>
      <c r="F46296" s="76"/>
      <c r="G46296" s="76"/>
      <c r="H46296" s="76"/>
      <c r="I46296" s="76"/>
      <c r="J46296" s="76"/>
      <c r="K46296" s="76"/>
      <c r="M46296" s="87"/>
      <c r="N46296" s="76"/>
    </row>
    <row r="46297" spans="1:14" x14ac:dyDescent="0.25">
      <c r="A46297" s="76"/>
      <c r="C46297" s="76"/>
      <c r="D46297" s="76"/>
      <c r="E46297" s="76"/>
      <c r="F46297" s="76"/>
      <c r="G46297" s="76"/>
      <c r="H46297" s="76"/>
      <c r="I46297" s="76"/>
      <c r="J46297" s="76"/>
      <c r="K46297" s="76"/>
      <c r="M46297" s="87"/>
      <c r="N46297" s="76"/>
    </row>
    <row r="46298" spans="1:14" x14ac:dyDescent="0.25">
      <c r="C46298" s="76"/>
      <c r="D46298" s="76"/>
      <c r="E46298" s="76"/>
      <c r="F46298" s="76"/>
      <c r="G46298" s="76"/>
      <c r="H46298" s="76"/>
      <c r="I46298" s="76"/>
      <c r="J46298" s="76"/>
      <c r="K46298" s="76"/>
      <c r="M46298" s="87"/>
      <c r="N46298" s="76"/>
    </row>
    <row r="46299" spans="1:14" x14ac:dyDescent="0.25">
      <c r="A46299" s="76"/>
      <c r="C46299" s="76"/>
      <c r="D46299" s="76"/>
      <c r="E46299" s="76"/>
      <c r="F46299" s="76"/>
      <c r="G46299" s="76"/>
      <c r="H46299" s="76"/>
      <c r="I46299" s="76"/>
      <c r="J46299" s="76"/>
      <c r="K46299" s="76"/>
      <c r="M46299" s="87"/>
      <c r="N46299" s="76"/>
    </row>
    <row r="46300" spans="1:14" x14ac:dyDescent="0.25">
      <c r="A46300" s="76"/>
      <c r="C46300" s="76"/>
      <c r="D46300" s="76"/>
      <c r="E46300" s="76"/>
      <c r="F46300" s="76"/>
      <c r="G46300" s="76"/>
      <c r="H46300" s="76"/>
      <c r="I46300" s="76"/>
      <c r="J46300" s="76"/>
      <c r="K46300" s="76"/>
      <c r="M46300" s="87"/>
      <c r="N46300" s="76"/>
    </row>
    <row r="46301" spans="1:14" x14ac:dyDescent="0.25">
      <c r="A46301" s="76"/>
      <c r="C46301" s="76"/>
      <c r="D46301" s="76"/>
      <c r="E46301" s="76"/>
      <c r="F46301" s="76"/>
      <c r="G46301" s="76"/>
      <c r="H46301" s="76"/>
      <c r="I46301" s="76"/>
      <c r="J46301" s="76"/>
      <c r="K46301" s="76"/>
      <c r="M46301" s="87"/>
      <c r="N46301" s="76"/>
    </row>
    <row r="46302" spans="1:14" x14ac:dyDescent="0.25">
      <c r="C46302" s="76"/>
      <c r="D46302" s="76"/>
      <c r="E46302" s="76"/>
      <c r="F46302" s="76"/>
      <c r="G46302" s="76"/>
      <c r="H46302" s="76"/>
      <c r="I46302" s="76"/>
      <c r="J46302" s="76"/>
      <c r="K46302" s="76"/>
      <c r="M46302" s="87"/>
      <c r="N46302" s="76"/>
    </row>
    <row r="46303" spans="1:14" x14ac:dyDescent="0.25">
      <c r="A46303" s="76"/>
      <c r="C46303" s="76"/>
      <c r="D46303" s="76"/>
      <c r="E46303" s="76"/>
      <c r="F46303" s="76"/>
      <c r="G46303" s="76"/>
      <c r="H46303" s="76"/>
      <c r="I46303" s="76"/>
      <c r="J46303" s="76"/>
      <c r="K46303" s="76"/>
      <c r="M46303" s="87"/>
      <c r="N46303" s="76"/>
    </row>
    <row r="46304" spans="1:14" x14ac:dyDescent="0.25">
      <c r="A46304" s="76"/>
      <c r="C46304" s="76"/>
      <c r="D46304" s="76"/>
      <c r="E46304" s="76"/>
      <c r="F46304" s="76"/>
      <c r="G46304" s="76"/>
      <c r="H46304" s="76"/>
      <c r="I46304" s="76"/>
      <c r="J46304" s="76"/>
      <c r="K46304" s="76"/>
      <c r="M46304" s="87"/>
      <c r="N46304" s="76"/>
    </row>
    <row r="46305" spans="1:14" x14ac:dyDescent="0.25">
      <c r="A46305" s="76"/>
      <c r="C46305" s="76"/>
      <c r="D46305" s="76"/>
      <c r="E46305" s="76"/>
      <c r="F46305" s="76"/>
      <c r="G46305" s="76"/>
      <c r="H46305" s="76"/>
      <c r="I46305" s="76"/>
      <c r="J46305" s="76"/>
      <c r="K46305" s="76"/>
      <c r="M46305" s="87"/>
      <c r="N46305" s="76"/>
    </row>
    <row r="46306" spans="1:14" x14ac:dyDescent="0.25">
      <c r="C46306" s="76"/>
      <c r="D46306" s="76"/>
      <c r="E46306" s="76"/>
      <c r="F46306" s="76"/>
      <c r="G46306" s="76"/>
      <c r="H46306" s="76"/>
      <c r="I46306" s="76"/>
      <c r="J46306" s="76"/>
      <c r="K46306" s="76"/>
      <c r="M46306" s="87"/>
      <c r="N46306" s="76"/>
    </row>
    <row r="46307" spans="1:14" x14ac:dyDescent="0.25">
      <c r="A46307" s="76"/>
      <c r="C46307" s="76"/>
      <c r="D46307" s="76"/>
      <c r="E46307" s="76"/>
      <c r="F46307" s="76"/>
      <c r="G46307" s="76"/>
      <c r="H46307" s="76"/>
      <c r="I46307" s="76"/>
      <c r="J46307" s="76"/>
      <c r="K46307" s="76"/>
      <c r="M46307" s="87"/>
      <c r="N46307" s="76"/>
    </row>
    <row r="46308" spans="1:14" x14ac:dyDescent="0.25">
      <c r="C46308" s="76"/>
      <c r="D46308" s="76"/>
      <c r="E46308" s="76"/>
      <c r="F46308" s="76"/>
      <c r="G46308" s="76"/>
      <c r="H46308" s="76"/>
      <c r="I46308" s="76"/>
      <c r="J46308" s="76"/>
      <c r="K46308" s="76"/>
      <c r="M46308" s="87"/>
      <c r="N46308" s="76"/>
    </row>
    <row r="46309" spans="1:14" x14ac:dyDescent="0.25">
      <c r="C46309" s="76"/>
      <c r="D46309" s="76"/>
      <c r="E46309" s="76"/>
      <c r="F46309" s="76"/>
      <c r="G46309" s="76"/>
      <c r="H46309" s="76"/>
      <c r="I46309" s="76"/>
      <c r="J46309" s="76"/>
      <c r="K46309" s="76"/>
      <c r="M46309" s="87"/>
      <c r="N46309" s="76"/>
    </row>
    <row r="46310" spans="1:14" x14ac:dyDescent="0.25">
      <c r="B46310" s="76"/>
      <c r="C46310" s="76"/>
      <c r="D46310" s="76"/>
      <c r="E46310" s="76"/>
      <c r="F46310" s="76"/>
      <c r="G46310" s="76"/>
      <c r="H46310" s="76"/>
      <c r="I46310" s="76"/>
      <c r="J46310" s="76"/>
      <c r="K46310" s="76"/>
      <c r="M46310" s="87"/>
      <c r="N46310" s="76"/>
    </row>
    <row r="46311" spans="1:14" x14ac:dyDescent="0.25">
      <c r="B46311" s="76"/>
      <c r="C46311" s="76"/>
      <c r="D46311" s="76"/>
      <c r="E46311" s="76"/>
      <c r="F46311" s="76"/>
      <c r="G46311" s="76"/>
      <c r="H46311" s="76"/>
      <c r="I46311" s="76"/>
      <c r="J46311" s="76"/>
      <c r="K46311" s="76"/>
      <c r="M46311" s="87"/>
      <c r="N46311" s="76"/>
    </row>
    <row r="46312" spans="1:14" x14ac:dyDescent="0.25">
      <c r="B46312" s="76"/>
      <c r="C46312" s="76"/>
      <c r="D46312" s="76"/>
      <c r="E46312" s="76"/>
      <c r="F46312" s="76"/>
      <c r="G46312" s="76"/>
      <c r="H46312" s="76"/>
      <c r="I46312" s="76"/>
      <c r="J46312" s="76"/>
      <c r="K46312" s="76"/>
      <c r="M46312" s="87"/>
      <c r="N46312" s="76"/>
    </row>
    <row r="46313" spans="1:14" x14ac:dyDescent="0.25">
      <c r="A46313" s="79"/>
      <c r="B46313" s="76"/>
      <c r="C46313" s="76"/>
      <c r="D46313" s="76"/>
      <c r="E46313" s="76"/>
      <c r="F46313" s="76"/>
      <c r="G46313" s="76"/>
      <c r="H46313" s="76"/>
      <c r="I46313" s="76"/>
      <c r="J46313" s="76"/>
      <c r="K46313" s="76"/>
      <c r="M46313" s="87"/>
      <c r="N46313" s="76"/>
    </row>
    <row r="46314" spans="1:14" x14ac:dyDescent="0.25">
      <c r="B46314" s="76"/>
      <c r="C46314" s="76"/>
      <c r="D46314" s="76"/>
      <c r="E46314" s="76"/>
      <c r="F46314" s="76"/>
      <c r="G46314" s="76"/>
      <c r="H46314" s="76"/>
      <c r="I46314" s="76"/>
      <c r="J46314" s="76"/>
      <c r="K46314" s="76"/>
      <c r="M46314" s="87"/>
      <c r="N46314" s="76"/>
    </row>
    <row r="46315" spans="1:14" x14ac:dyDescent="0.25">
      <c r="C46315" s="76"/>
      <c r="D46315" s="76"/>
      <c r="E46315" s="76"/>
      <c r="F46315" s="76"/>
      <c r="G46315" s="76"/>
      <c r="H46315" s="76"/>
      <c r="I46315" s="76"/>
      <c r="J46315" s="76"/>
      <c r="K46315" s="76"/>
      <c r="M46315" s="87"/>
      <c r="N46315" s="76"/>
    </row>
    <row r="46316" spans="1:14" x14ac:dyDescent="0.25">
      <c r="B46316" s="76"/>
      <c r="C46316" s="76"/>
      <c r="D46316" s="76"/>
      <c r="E46316" s="76"/>
      <c r="F46316" s="76"/>
      <c r="G46316" s="76"/>
      <c r="H46316" s="76"/>
      <c r="I46316" s="76"/>
      <c r="J46316" s="76"/>
      <c r="K46316" s="76"/>
      <c r="M46316" s="87"/>
      <c r="N46316" s="76"/>
    </row>
    <row r="46317" spans="1:14" x14ac:dyDescent="0.25">
      <c r="A46317" s="76"/>
      <c r="B46317" s="76"/>
      <c r="C46317" s="76"/>
      <c r="D46317" s="76"/>
      <c r="E46317" s="76"/>
      <c r="F46317" s="76"/>
      <c r="G46317" s="76"/>
      <c r="H46317" s="76"/>
      <c r="I46317" s="76"/>
      <c r="J46317" s="76"/>
      <c r="K46317" s="76"/>
      <c r="M46317" s="87"/>
      <c r="N46317" s="76"/>
    </row>
    <row r="46318" spans="1:14" x14ac:dyDescent="0.25">
      <c r="B46318" s="76"/>
      <c r="C46318" s="76"/>
      <c r="D46318" s="76"/>
      <c r="E46318" s="76"/>
      <c r="F46318" s="76"/>
      <c r="G46318" s="76"/>
      <c r="H46318" s="76"/>
      <c r="I46318" s="76"/>
      <c r="J46318" s="76"/>
      <c r="K46318" s="76"/>
      <c r="M46318" s="87"/>
      <c r="N46318" s="76"/>
    </row>
    <row r="46319" spans="1:14" x14ac:dyDescent="0.25">
      <c r="B46319" s="76"/>
      <c r="C46319" s="76"/>
      <c r="D46319" s="76"/>
      <c r="E46319" s="76"/>
      <c r="F46319" s="76"/>
      <c r="G46319" s="76"/>
      <c r="H46319" s="76"/>
      <c r="I46319" s="76"/>
      <c r="J46319" s="76"/>
      <c r="K46319" s="76"/>
      <c r="M46319" s="87"/>
      <c r="N46319" s="76"/>
    </row>
    <row r="46320" spans="1:14" x14ac:dyDescent="0.25">
      <c r="B46320" s="76"/>
      <c r="C46320" s="76"/>
      <c r="D46320" s="76"/>
      <c r="E46320" s="76"/>
      <c r="F46320" s="76"/>
      <c r="G46320" s="76"/>
      <c r="H46320" s="76"/>
      <c r="I46320" s="76"/>
      <c r="J46320" s="76"/>
      <c r="K46320" s="76"/>
      <c r="M46320" s="87"/>
      <c r="N46320" s="76"/>
    </row>
    <row r="46321" spans="1:14" x14ac:dyDescent="0.25">
      <c r="B46321" s="76"/>
      <c r="C46321" s="76"/>
      <c r="D46321" s="76"/>
      <c r="E46321" s="76"/>
      <c r="F46321" s="76"/>
      <c r="G46321" s="76"/>
      <c r="H46321" s="76"/>
      <c r="I46321" s="76"/>
      <c r="J46321" s="76"/>
      <c r="K46321" s="76"/>
      <c r="M46321" s="87"/>
      <c r="N46321" s="76"/>
    </row>
    <row r="46322" spans="1:14" x14ac:dyDescent="0.25">
      <c r="C46322" s="76"/>
      <c r="D46322" s="76"/>
      <c r="E46322" s="76"/>
      <c r="F46322" s="76"/>
      <c r="G46322" s="76"/>
      <c r="H46322" s="76"/>
      <c r="I46322" s="76"/>
      <c r="J46322" s="76"/>
      <c r="K46322" s="76"/>
      <c r="M46322" s="87"/>
      <c r="N46322" s="76"/>
    </row>
    <row r="46323" spans="1:14" x14ac:dyDescent="0.25">
      <c r="B46323" s="76"/>
      <c r="C46323" s="76"/>
      <c r="D46323" s="76"/>
      <c r="E46323" s="76"/>
      <c r="F46323" s="76"/>
      <c r="G46323" s="76"/>
      <c r="H46323" s="76"/>
      <c r="I46323" s="76"/>
      <c r="J46323" s="76"/>
      <c r="K46323" s="76"/>
      <c r="M46323" s="87"/>
      <c r="N46323" s="76"/>
    </row>
    <row r="46324" spans="1:14" x14ac:dyDescent="0.25">
      <c r="A46324" s="76"/>
      <c r="B46324" s="76"/>
      <c r="C46324" s="76"/>
      <c r="D46324" s="76"/>
      <c r="E46324" s="76"/>
      <c r="F46324" s="76"/>
      <c r="G46324" s="76"/>
      <c r="H46324" s="76"/>
      <c r="I46324" s="76"/>
      <c r="J46324" s="76"/>
      <c r="K46324" s="76"/>
      <c r="M46324" s="87"/>
      <c r="N46324" s="76"/>
    </row>
    <row r="46325" spans="1:14" x14ac:dyDescent="0.25">
      <c r="C46325" s="76"/>
      <c r="D46325" s="76"/>
      <c r="E46325" s="76"/>
      <c r="F46325" s="76"/>
      <c r="G46325" s="76"/>
      <c r="H46325" s="76"/>
      <c r="I46325" s="76"/>
      <c r="J46325" s="76"/>
      <c r="K46325" s="76"/>
      <c r="M46325" s="87"/>
      <c r="N46325" s="76"/>
    </row>
    <row r="46326" spans="1:14" x14ac:dyDescent="0.25">
      <c r="A46326" s="76"/>
      <c r="C46326" s="76"/>
      <c r="D46326" s="76"/>
      <c r="E46326" s="76"/>
      <c r="F46326" s="76"/>
      <c r="G46326" s="76"/>
      <c r="H46326" s="76"/>
      <c r="I46326" s="76"/>
      <c r="J46326" s="76"/>
      <c r="K46326" s="76"/>
      <c r="M46326" s="87"/>
      <c r="N46326" s="76"/>
    </row>
    <row r="46327" spans="1:14" x14ac:dyDescent="0.25">
      <c r="C46327" s="76"/>
      <c r="D46327" s="76"/>
      <c r="E46327" s="76"/>
      <c r="F46327" s="76"/>
      <c r="G46327" s="76"/>
      <c r="H46327" s="76"/>
      <c r="I46327" s="76"/>
      <c r="J46327" s="76"/>
      <c r="K46327" s="76"/>
      <c r="M46327" s="87"/>
      <c r="N46327" s="76"/>
    </row>
    <row r="46328" spans="1:14" x14ac:dyDescent="0.25">
      <c r="C46328" s="76"/>
      <c r="D46328" s="76"/>
      <c r="E46328" s="76"/>
      <c r="F46328" s="76"/>
      <c r="G46328" s="76"/>
      <c r="H46328" s="76"/>
      <c r="I46328" s="76"/>
      <c r="J46328" s="76"/>
      <c r="K46328" s="76"/>
      <c r="M46328" s="87"/>
      <c r="N46328" s="76"/>
    </row>
    <row r="46329" spans="1:14" x14ac:dyDescent="0.25">
      <c r="C46329" s="76"/>
      <c r="D46329" s="76"/>
      <c r="E46329" s="76"/>
      <c r="F46329" s="76"/>
      <c r="G46329" s="76"/>
      <c r="H46329" s="76"/>
      <c r="I46329" s="76"/>
      <c r="J46329" s="76"/>
      <c r="K46329" s="76"/>
      <c r="M46329" s="87"/>
      <c r="N46329" s="76"/>
    </row>
    <row r="46330" spans="1:14" x14ac:dyDescent="0.25">
      <c r="C46330" s="76"/>
      <c r="D46330" s="76"/>
      <c r="E46330" s="76"/>
      <c r="F46330" s="76"/>
      <c r="G46330" s="76"/>
      <c r="H46330" s="76"/>
      <c r="I46330" s="76"/>
      <c r="J46330" s="76"/>
      <c r="K46330" s="76"/>
      <c r="M46330" s="87"/>
      <c r="N46330" s="76"/>
    </row>
    <row r="46331" spans="1:14" x14ac:dyDescent="0.25">
      <c r="A46331" s="76"/>
      <c r="C46331" s="76"/>
      <c r="D46331" s="76"/>
      <c r="E46331" s="76"/>
      <c r="F46331" s="76"/>
      <c r="G46331" s="76"/>
      <c r="H46331" s="76"/>
      <c r="I46331" s="76"/>
      <c r="J46331" s="76"/>
      <c r="K46331" s="76"/>
      <c r="M46331" s="87"/>
      <c r="N46331" s="76"/>
    </row>
    <row r="46332" spans="1:14" x14ac:dyDescent="0.25">
      <c r="A46332" s="76"/>
      <c r="C46332" s="76"/>
      <c r="D46332" s="76"/>
      <c r="E46332" s="76"/>
      <c r="F46332" s="76"/>
      <c r="G46332" s="76"/>
      <c r="H46332" s="76"/>
      <c r="I46332" s="76"/>
      <c r="J46332" s="76"/>
      <c r="K46332" s="76"/>
      <c r="M46332" s="87"/>
      <c r="N46332" s="76"/>
    </row>
    <row r="46333" spans="1:14" x14ac:dyDescent="0.25">
      <c r="A46333" s="76"/>
      <c r="C46333" s="76"/>
      <c r="D46333" s="76"/>
      <c r="E46333" s="76"/>
      <c r="F46333" s="76"/>
      <c r="G46333" s="76"/>
      <c r="H46333" s="76"/>
      <c r="I46333" s="76"/>
      <c r="J46333" s="76"/>
      <c r="K46333" s="76"/>
      <c r="M46333" s="87"/>
      <c r="N46333" s="76"/>
    </row>
    <row r="46334" spans="1:14" x14ac:dyDescent="0.25">
      <c r="A46334" s="76"/>
      <c r="C46334" s="76"/>
      <c r="D46334" s="76"/>
      <c r="E46334" s="76"/>
      <c r="F46334" s="76"/>
      <c r="G46334" s="76"/>
      <c r="H46334" s="76"/>
      <c r="I46334" s="76"/>
      <c r="J46334" s="76"/>
      <c r="K46334" s="76"/>
      <c r="M46334" s="87"/>
      <c r="N46334" s="76"/>
    </row>
    <row r="46335" spans="1:14" x14ac:dyDescent="0.25">
      <c r="C46335" s="76"/>
      <c r="D46335" s="76"/>
      <c r="E46335" s="76"/>
      <c r="F46335" s="76"/>
      <c r="G46335" s="76"/>
      <c r="H46335" s="76"/>
      <c r="I46335" s="76"/>
      <c r="J46335" s="76"/>
      <c r="K46335" s="76"/>
      <c r="M46335" s="87"/>
      <c r="N46335" s="76"/>
    </row>
    <row r="46336" spans="1:14" x14ac:dyDescent="0.25">
      <c r="C46336" s="76"/>
      <c r="D46336" s="76"/>
      <c r="E46336" s="76"/>
      <c r="F46336" s="76"/>
      <c r="G46336" s="76"/>
      <c r="H46336" s="76"/>
      <c r="I46336" s="76"/>
      <c r="J46336" s="76"/>
      <c r="K46336" s="76"/>
      <c r="M46336" s="87"/>
      <c r="N46336" s="76"/>
    </row>
    <row r="46337" spans="1:14" x14ac:dyDescent="0.25">
      <c r="A46337" s="76"/>
      <c r="C46337" s="76"/>
      <c r="D46337" s="76"/>
      <c r="E46337" s="76"/>
      <c r="F46337" s="76"/>
      <c r="G46337" s="76"/>
      <c r="H46337" s="76"/>
      <c r="I46337" s="76"/>
      <c r="J46337" s="76"/>
      <c r="K46337" s="76"/>
      <c r="M46337" s="87"/>
      <c r="N46337" s="76"/>
    </row>
    <row r="46338" spans="1:14" x14ac:dyDescent="0.25">
      <c r="A46338" s="76"/>
      <c r="B46338" s="76"/>
      <c r="C46338" s="76"/>
      <c r="D46338" s="76"/>
      <c r="E46338" s="76"/>
      <c r="F46338" s="76"/>
      <c r="G46338" s="76"/>
      <c r="H46338" s="76"/>
      <c r="I46338" s="76"/>
      <c r="J46338" s="76"/>
      <c r="K46338" s="76"/>
      <c r="M46338" s="87"/>
      <c r="N46338" s="76"/>
    </row>
    <row r="46339" spans="1:14" x14ac:dyDescent="0.25">
      <c r="A46339" s="76"/>
      <c r="B46339" s="76"/>
      <c r="C46339" s="76"/>
      <c r="D46339" s="76"/>
      <c r="E46339" s="76"/>
      <c r="F46339" s="76"/>
      <c r="G46339" s="76"/>
      <c r="H46339" s="76"/>
      <c r="I46339" s="76"/>
      <c r="J46339" s="76"/>
      <c r="K46339" s="76"/>
      <c r="M46339" s="87"/>
      <c r="N46339" s="76"/>
    </row>
    <row r="46340" spans="1:14" x14ac:dyDescent="0.25">
      <c r="C46340" s="76"/>
      <c r="D46340" s="76"/>
      <c r="E46340" s="76"/>
      <c r="F46340" s="76"/>
      <c r="G46340" s="76"/>
      <c r="H46340" s="76"/>
      <c r="I46340" s="76"/>
      <c r="J46340" s="76"/>
      <c r="K46340" s="76"/>
      <c r="M46340" s="87"/>
      <c r="N46340" s="76"/>
    </row>
    <row r="46341" spans="1:14" x14ac:dyDescent="0.25">
      <c r="B46341" s="76"/>
      <c r="C46341" s="76"/>
      <c r="D46341" s="76"/>
      <c r="E46341" s="76"/>
      <c r="F46341" s="76"/>
      <c r="G46341" s="76"/>
      <c r="H46341" s="76"/>
      <c r="I46341" s="76"/>
      <c r="J46341" s="76"/>
      <c r="K46341" s="76"/>
      <c r="M46341" s="87"/>
      <c r="N46341" s="76"/>
    </row>
    <row r="46342" spans="1:14" x14ac:dyDescent="0.25">
      <c r="C46342" s="76"/>
      <c r="D46342" s="76"/>
      <c r="E46342" s="76"/>
      <c r="F46342" s="76"/>
      <c r="G46342" s="76"/>
      <c r="H46342" s="76"/>
      <c r="I46342" s="76"/>
      <c r="J46342" s="76"/>
      <c r="K46342" s="76"/>
      <c r="M46342" s="87"/>
      <c r="N46342" s="76"/>
    </row>
    <row r="46343" spans="1:14" x14ac:dyDescent="0.25">
      <c r="C46343" s="76"/>
      <c r="D46343" s="76"/>
      <c r="E46343" s="76"/>
      <c r="F46343" s="76"/>
      <c r="G46343" s="76"/>
      <c r="H46343" s="76"/>
      <c r="I46343" s="76"/>
      <c r="J46343" s="76"/>
      <c r="K46343" s="76"/>
      <c r="M46343" s="87"/>
      <c r="N46343" s="76"/>
    </row>
    <row r="46344" spans="1:14" x14ac:dyDescent="0.25">
      <c r="C46344" s="76"/>
      <c r="D46344" s="76"/>
      <c r="E46344" s="76"/>
      <c r="F46344" s="76"/>
      <c r="G46344" s="76"/>
      <c r="H46344" s="76"/>
      <c r="I46344" s="76"/>
      <c r="J46344" s="76"/>
      <c r="K46344" s="76"/>
      <c r="M46344" s="87"/>
      <c r="N46344" s="76"/>
    </row>
    <row r="46345" spans="1:14" x14ac:dyDescent="0.25">
      <c r="C46345" s="76"/>
      <c r="D46345" s="76"/>
      <c r="E46345" s="76"/>
      <c r="F46345" s="76"/>
      <c r="G46345" s="76"/>
      <c r="H46345" s="76"/>
      <c r="I46345" s="76"/>
      <c r="J46345" s="76"/>
      <c r="K46345" s="76"/>
      <c r="M46345" s="87"/>
      <c r="N46345" s="76"/>
    </row>
    <row r="46346" spans="1:14" x14ac:dyDescent="0.25">
      <c r="A46346" s="76"/>
      <c r="C46346" s="76"/>
      <c r="D46346" s="76"/>
      <c r="E46346" s="76"/>
      <c r="F46346" s="76"/>
      <c r="G46346" s="76"/>
      <c r="H46346" s="76"/>
      <c r="I46346" s="76"/>
      <c r="J46346" s="76"/>
      <c r="K46346" s="76"/>
      <c r="M46346" s="87"/>
      <c r="N46346" s="76"/>
    </row>
    <row r="46347" spans="1:14" x14ac:dyDescent="0.25">
      <c r="A46347" s="76"/>
      <c r="C46347" s="76"/>
      <c r="D46347" s="76"/>
      <c r="E46347" s="76"/>
      <c r="F46347" s="76"/>
      <c r="G46347" s="76"/>
      <c r="H46347" s="76"/>
      <c r="I46347" s="76"/>
      <c r="J46347" s="76"/>
      <c r="K46347" s="76"/>
      <c r="M46347" s="87"/>
      <c r="N46347" s="76"/>
    </row>
    <row r="46348" spans="1:14" x14ac:dyDescent="0.25">
      <c r="C46348" s="76"/>
      <c r="D46348" s="76"/>
      <c r="E46348" s="76"/>
      <c r="F46348" s="76"/>
      <c r="G46348" s="76"/>
      <c r="H46348" s="76"/>
      <c r="I46348" s="76"/>
      <c r="J46348" s="76"/>
      <c r="K46348" s="76"/>
      <c r="M46348" s="87"/>
      <c r="N46348" s="76"/>
    </row>
    <row r="46349" spans="1:14" x14ac:dyDescent="0.25">
      <c r="C46349" s="76"/>
      <c r="D46349" s="76"/>
      <c r="E46349" s="76"/>
      <c r="F46349" s="76"/>
      <c r="G46349" s="76"/>
      <c r="H46349" s="76"/>
      <c r="I46349" s="76"/>
      <c r="J46349" s="76"/>
      <c r="K46349" s="76"/>
      <c r="M46349" s="87"/>
      <c r="N46349" s="76"/>
    </row>
    <row r="46350" spans="1:14" x14ac:dyDescent="0.25">
      <c r="C46350" s="76"/>
      <c r="D46350" s="76"/>
      <c r="E46350" s="76"/>
      <c r="F46350" s="76"/>
      <c r="G46350" s="76"/>
      <c r="H46350" s="76"/>
      <c r="I46350" s="76"/>
      <c r="J46350" s="76"/>
      <c r="K46350" s="76"/>
      <c r="M46350" s="87"/>
      <c r="N46350" s="76"/>
    </row>
    <row r="46351" spans="1:14" x14ac:dyDescent="0.25">
      <c r="A46351" s="76"/>
      <c r="C46351" s="76"/>
      <c r="D46351" s="76"/>
      <c r="E46351" s="76"/>
      <c r="F46351" s="76"/>
      <c r="G46351" s="76"/>
      <c r="H46351" s="76"/>
      <c r="I46351" s="76"/>
      <c r="J46351" s="76"/>
      <c r="K46351" s="76"/>
      <c r="M46351" s="87"/>
      <c r="N46351" s="76"/>
    </row>
    <row r="46352" spans="1:14" x14ac:dyDescent="0.25">
      <c r="C46352" s="76"/>
      <c r="D46352" s="76"/>
      <c r="E46352" s="76"/>
      <c r="F46352" s="76"/>
      <c r="G46352" s="76"/>
      <c r="H46352" s="76"/>
      <c r="I46352" s="76"/>
      <c r="J46352" s="76"/>
      <c r="K46352" s="76"/>
      <c r="M46352" s="87"/>
      <c r="N46352" s="76"/>
    </row>
    <row r="46353" spans="1:14" x14ac:dyDescent="0.25">
      <c r="C46353" s="76"/>
      <c r="D46353" s="76"/>
      <c r="E46353" s="76"/>
      <c r="F46353" s="76"/>
      <c r="G46353" s="76"/>
      <c r="H46353" s="76"/>
      <c r="I46353" s="76"/>
      <c r="J46353" s="76"/>
      <c r="K46353" s="76"/>
      <c r="M46353" s="87"/>
      <c r="N46353" s="76"/>
    </row>
    <row r="46354" spans="1:14" x14ac:dyDescent="0.25">
      <c r="B46354" s="76"/>
      <c r="C46354" s="76"/>
      <c r="D46354" s="76"/>
      <c r="E46354" s="76"/>
      <c r="F46354" s="76"/>
      <c r="G46354" s="76"/>
      <c r="H46354" s="76"/>
      <c r="I46354" s="76"/>
      <c r="J46354" s="76"/>
      <c r="K46354" s="76"/>
      <c r="M46354" s="76"/>
      <c r="N46354" s="76"/>
    </row>
    <row r="46355" spans="1:14" x14ac:dyDescent="0.25">
      <c r="C46355" s="76"/>
      <c r="D46355" s="76"/>
      <c r="E46355" s="76"/>
      <c r="F46355" s="76"/>
      <c r="G46355" s="76"/>
      <c r="H46355" s="76"/>
      <c r="I46355" s="76"/>
      <c r="J46355" s="76"/>
      <c r="K46355" s="76"/>
      <c r="M46355" s="76"/>
      <c r="N46355" s="76"/>
    </row>
    <row r="46356" spans="1:14" x14ac:dyDescent="0.25">
      <c r="B46356" s="76"/>
      <c r="C46356" s="76"/>
      <c r="D46356" s="76"/>
      <c r="E46356" s="76"/>
      <c r="F46356" s="76"/>
      <c r="G46356" s="76"/>
      <c r="H46356" s="76"/>
      <c r="I46356" s="76"/>
      <c r="J46356" s="76"/>
      <c r="K46356" s="76"/>
      <c r="M46356" s="76"/>
      <c r="N46356" s="76"/>
    </row>
    <row r="46357" spans="1:14" x14ac:dyDescent="0.25">
      <c r="A46357" s="76"/>
      <c r="B46357" s="76"/>
      <c r="C46357" s="76"/>
      <c r="D46357" s="76"/>
      <c r="E46357" s="76"/>
      <c r="F46357" s="76"/>
      <c r="G46357" s="76"/>
      <c r="H46357" s="76"/>
      <c r="I46357" s="76"/>
      <c r="J46357" s="76"/>
      <c r="K46357" s="76"/>
      <c r="M46357" s="76"/>
      <c r="N46357" s="76"/>
    </row>
    <row r="46358" spans="1:14" x14ac:dyDescent="0.25">
      <c r="A46358" s="76"/>
      <c r="C46358" s="76"/>
      <c r="D46358" s="76"/>
      <c r="E46358" s="76"/>
      <c r="F46358" s="76"/>
      <c r="G46358" s="76"/>
      <c r="H46358" s="76"/>
      <c r="I46358" s="76"/>
      <c r="J46358" s="76"/>
      <c r="K46358" s="76"/>
      <c r="M46358" s="76"/>
      <c r="N46358" s="76"/>
    </row>
    <row r="46359" spans="1:14" x14ac:dyDescent="0.25">
      <c r="A46359" s="76"/>
      <c r="B46359" s="76"/>
      <c r="C46359" s="76"/>
      <c r="D46359" s="76"/>
      <c r="E46359" s="76"/>
      <c r="F46359" s="76"/>
      <c r="G46359" s="76"/>
      <c r="H46359" s="76"/>
      <c r="I46359" s="76"/>
      <c r="J46359" s="76"/>
      <c r="K46359" s="76"/>
      <c r="M46359" s="76"/>
      <c r="N46359" s="76"/>
    </row>
    <row r="46360" spans="1:14" x14ac:dyDescent="0.25">
      <c r="A46360" s="76"/>
      <c r="B46360" s="76"/>
      <c r="C46360" s="76"/>
      <c r="D46360" s="76"/>
      <c r="E46360" s="76"/>
      <c r="F46360" s="76"/>
      <c r="G46360" s="76"/>
      <c r="H46360" s="76"/>
      <c r="I46360" s="76"/>
      <c r="J46360" s="76"/>
      <c r="K46360" s="76"/>
      <c r="M46360" s="76"/>
      <c r="N46360" s="76"/>
    </row>
    <row r="46361" spans="1:14" x14ac:dyDescent="0.25">
      <c r="B46361" s="76"/>
      <c r="C46361" s="76"/>
      <c r="D46361" s="76"/>
      <c r="E46361" s="76"/>
      <c r="F46361" s="76"/>
      <c r="G46361" s="76"/>
      <c r="H46361" s="76"/>
      <c r="I46361" s="76"/>
      <c r="J46361" s="76"/>
      <c r="K46361" s="76"/>
      <c r="M46361" s="76"/>
      <c r="N46361" s="76"/>
    </row>
    <row r="46362" spans="1:14" x14ac:dyDescent="0.25">
      <c r="B46362" s="76"/>
      <c r="C46362" s="76"/>
      <c r="D46362" s="76"/>
      <c r="E46362" s="76"/>
      <c r="F46362" s="76"/>
      <c r="G46362" s="76"/>
      <c r="H46362" s="76"/>
      <c r="I46362" s="76"/>
      <c r="J46362" s="76"/>
      <c r="K46362" s="76"/>
      <c r="M46362" s="76"/>
      <c r="N46362" s="76"/>
    </row>
    <row r="46363" spans="1:14" x14ac:dyDescent="0.25">
      <c r="A46363" s="76"/>
      <c r="B46363" s="76"/>
      <c r="C46363" s="76"/>
      <c r="D46363" s="76"/>
      <c r="E46363" s="76"/>
      <c r="F46363" s="76"/>
      <c r="G46363" s="76"/>
      <c r="H46363" s="76"/>
      <c r="I46363" s="76"/>
      <c r="J46363" s="76"/>
      <c r="K46363" s="76"/>
      <c r="M46363" s="76"/>
      <c r="N46363" s="76"/>
    </row>
    <row r="46364" spans="1:14" x14ac:dyDescent="0.25">
      <c r="A46364" s="76"/>
      <c r="B46364" s="76"/>
      <c r="C46364" s="76"/>
      <c r="D46364" s="76"/>
      <c r="E46364" s="76"/>
      <c r="F46364" s="76"/>
      <c r="G46364" s="76"/>
      <c r="H46364" s="76"/>
      <c r="I46364" s="76"/>
      <c r="J46364" s="76"/>
      <c r="K46364" s="76"/>
      <c r="M46364" s="76"/>
      <c r="N46364" s="76"/>
    </row>
    <row r="46365" spans="1:14" x14ac:dyDescent="0.25">
      <c r="C46365" s="76"/>
      <c r="D46365" s="76"/>
      <c r="E46365" s="76"/>
      <c r="F46365" s="76"/>
      <c r="G46365" s="76"/>
      <c r="H46365" s="76"/>
      <c r="I46365" s="76"/>
      <c r="J46365" s="76"/>
      <c r="K46365" s="76"/>
      <c r="M46365" s="76"/>
      <c r="N46365" s="76"/>
    </row>
    <row r="46366" spans="1:14" x14ac:dyDescent="0.25">
      <c r="A46366" s="76"/>
      <c r="C46366" s="76"/>
      <c r="D46366" s="76"/>
      <c r="E46366" s="76"/>
      <c r="F46366" s="76"/>
      <c r="G46366" s="76"/>
      <c r="H46366" s="76"/>
      <c r="I46366" s="76"/>
      <c r="J46366" s="76"/>
      <c r="K46366" s="76"/>
      <c r="M46366" s="76"/>
      <c r="N46366" s="76"/>
    </row>
    <row r="46367" spans="1:14" x14ac:dyDescent="0.25">
      <c r="A46367" s="76"/>
      <c r="C46367" s="76"/>
      <c r="D46367" s="76"/>
      <c r="E46367" s="76"/>
      <c r="F46367" s="76"/>
      <c r="G46367" s="76"/>
      <c r="H46367" s="76"/>
      <c r="I46367" s="76"/>
      <c r="J46367" s="76"/>
      <c r="K46367" s="76"/>
      <c r="M46367" s="76"/>
      <c r="N46367" s="76"/>
    </row>
    <row r="46368" spans="1:14" x14ac:dyDescent="0.25">
      <c r="C46368" s="76"/>
      <c r="D46368" s="76"/>
      <c r="E46368" s="76"/>
      <c r="F46368" s="76"/>
      <c r="G46368" s="76"/>
      <c r="H46368" s="76"/>
      <c r="I46368" s="76"/>
      <c r="J46368" s="76"/>
      <c r="K46368" s="76"/>
      <c r="M46368" s="76"/>
      <c r="N46368" s="76"/>
    </row>
    <row r="46369" spans="1:14" x14ac:dyDescent="0.25">
      <c r="C46369" s="76"/>
      <c r="D46369" s="76"/>
      <c r="E46369" s="76"/>
      <c r="F46369" s="76"/>
      <c r="G46369" s="76"/>
      <c r="H46369" s="76"/>
      <c r="I46369" s="76"/>
      <c r="J46369" s="76"/>
      <c r="K46369" s="76"/>
      <c r="M46369" s="76"/>
      <c r="N46369" s="76"/>
    </row>
    <row r="46370" spans="1:14" x14ac:dyDescent="0.25">
      <c r="C46370" s="76"/>
      <c r="D46370" s="76"/>
      <c r="E46370" s="76"/>
      <c r="F46370" s="76"/>
      <c r="G46370" s="76"/>
      <c r="H46370" s="76"/>
      <c r="I46370" s="76"/>
      <c r="J46370" s="76"/>
      <c r="K46370" s="76"/>
      <c r="M46370" s="76"/>
      <c r="N46370" s="76"/>
    </row>
    <row r="46371" spans="1:14" x14ac:dyDescent="0.25">
      <c r="C46371" s="76"/>
      <c r="D46371" s="76"/>
      <c r="E46371" s="76"/>
      <c r="F46371" s="76"/>
      <c r="G46371" s="76"/>
      <c r="H46371" s="76"/>
      <c r="I46371" s="76"/>
      <c r="J46371" s="76"/>
      <c r="K46371" s="76"/>
      <c r="M46371" s="76"/>
      <c r="N46371" s="76"/>
    </row>
    <row r="46372" spans="1:14" x14ac:dyDescent="0.25">
      <c r="B46372" s="76"/>
      <c r="C46372" s="76"/>
      <c r="D46372" s="76"/>
      <c r="E46372" s="76"/>
      <c r="F46372" s="76"/>
      <c r="G46372" s="76"/>
      <c r="H46372" s="76"/>
      <c r="I46372" s="76"/>
      <c r="J46372" s="76"/>
      <c r="K46372" s="76"/>
      <c r="M46372" s="76"/>
      <c r="N46372" s="76"/>
    </row>
    <row r="46373" spans="1:14" x14ac:dyDescent="0.25">
      <c r="A46373" s="76"/>
      <c r="C46373" s="76"/>
      <c r="D46373" s="76"/>
      <c r="E46373" s="76"/>
      <c r="F46373" s="76"/>
      <c r="G46373" s="76"/>
      <c r="H46373" s="76"/>
      <c r="I46373" s="76"/>
      <c r="J46373" s="76"/>
      <c r="K46373" s="76"/>
      <c r="M46373" s="76"/>
      <c r="N46373" s="76"/>
    </row>
    <row r="46374" spans="1:14" x14ac:dyDescent="0.25">
      <c r="A46374" s="76"/>
      <c r="B46374" s="76"/>
      <c r="C46374" s="76"/>
      <c r="D46374" s="76"/>
      <c r="E46374" s="76"/>
      <c r="F46374" s="76"/>
      <c r="G46374" s="76"/>
      <c r="H46374" s="76"/>
      <c r="I46374" s="76"/>
      <c r="J46374" s="76"/>
      <c r="K46374" s="76"/>
      <c r="M46374" s="76"/>
      <c r="N46374" s="76"/>
    </row>
    <row r="46375" spans="1:14" x14ac:dyDescent="0.25">
      <c r="A46375" s="76"/>
      <c r="C46375" s="76"/>
      <c r="D46375" s="76"/>
      <c r="E46375" s="76"/>
      <c r="F46375" s="76"/>
      <c r="G46375" s="76"/>
      <c r="H46375" s="76"/>
      <c r="I46375" s="76"/>
      <c r="J46375" s="76"/>
      <c r="K46375" s="76"/>
      <c r="M46375" s="76"/>
      <c r="N46375" s="76"/>
    </row>
    <row r="46376" spans="1:14" x14ac:dyDescent="0.25">
      <c r="A46376" s="76"/>
      <c r="C46376" s="76"/>
      <c r="D46376" s="76"/>
      <c r="E46376" s="76"/>
      <c r="F46376" s="76"/>
      <c r="G46376" s="76"/>
      <c r="H46376" s="76"/>
      <c r="I46376" s="76"/>
      <c r="J46376" s="76"/>
      <c r="K46376" s="76"/>
      <c r="M46376" s="76"/>
      <c r="N46376" s="76"/>
    </row>
    <row r="46377" spans="1:14" x14ac:dyDescent="0.25">
      <c r="A46377" s="76"/>
      <c r="C46377" s="76"/>
      <c r="D46377" s="76"/>
      <c r="E46377" s="76"/>
      <c r="F46377" s="76"/>
      <c r="G46377" s="76"/>
      <c r="H46377" s="76"/>
      <c r="I46377" s="76"/>
      <c r="J46377" s="76"/>
      <c r="K46377" s="76"/>
      <c r="M46377" s="76"/>
      <c r="N46377" s="76"/>
    </row>
    <row r="46378" spans="1:14" x14ac:dyDescent="0.25">
      <c r="A46378" s="76"/>
      <c r="C46378" s="76"/>
      <c r="D46378" s="76"/>
      <c r="E46378" s="76"/>
      <c r="F46378" s="76"/>
      <c r="G46378" s="76"/>
      <c r="H46378" s="76"/>
      <c r="I46378" s="76"/>
      <c r="J46378" s="76"/>
      <c r="K46378" s="76"/>
      <c r="M46378" s="76"/>
      <c r="N46378" s="76"/>
    </row>
    <row r="46379" spans="1:14" x14ac:dyDescent="0.25">
      <c r="A46379" s="76"/>
      <c r="C46379" s="76"/>
      <c r="D46379" s="76"/>
      <c r="E46379" s="76"/>
      <c r="F46379" s="76"/>
      <c r="G46379" s="76"/>
      <c r="H46379" s="76"/>
      <c r="I46379" s="76"/>
      <c r="J46379" s="76"/>
      <c r="K46379" s="76"/>
      <c r="M46379" s="76"/>
      <c r="N46379" s="76"/>
    </row>
    <row r="46380" spans="1:14" x14ac:dyDescent="0.25">
      <c r="A46380" s="76"/>
      <c r="B46380" s="76"/>
      <c r="C46380" s="76"/>
      <c r="D46380" s="76"/>
      <c r="E46380" s="76"/>
      <c r="F46380" s="76"/>
      <c r="G46380" s="76"/>
      <c r="H46380" s="76"/>
      <c r="I46380" s="76"/>
      <c r="J46380" s="76"/>
      <c r="K46380" s="76"/>
      <c r="M46380" s="76"/>
      <c r="N46380" s="76"/>
    </row>
    <row r="46381" spans="1:14" x14ac:dyDescent="0.25">
      <c r="B46381" s="76"/>
      <c r="C46381" s="76"/>
      <c r="D46381" s="76"/>
      <c r="E46381" s="76"/>
      <c r="F46381" s="76"/>
      <c r="G46381" s="76"/>
      <c r="H46381" s="76"/>
      <c r="I46381" s="76"/>
      <c r="J46381" s="76"/>
      <c r="K46381" s="76"/>
      <c r="M46381" s="76"/>
      <c r="N46381" s="76"/>
    </row>
    <row r="46382" spans="1:14" x14ac:dyDescent="0.25">
      <c r="C46382" s="76"/>
      <c r="D46382" s="76"/>
      <c r="E46382" s="76"/>
      <c r="F46382" s="76"/>
      <c r="G46382" s="76"/>
      <c r="H46382" s="76"/>
      <c r="I46382" s="76"/>
      <c r="J46382" s="76"/>
      <c r="K46382" s="76"/>
      <c r="M46382" s="76"/>
      <c r="N46382" s="76"/>
    </row>
    <row r="46383" spans="1:14" x14ac:dyDescent="0.25">
      <c r="C46383" s="76"/>
      <c r="D46383" s="76"/>
      <c r="E46383" s="76"/>
      <c r="F46383" s="76"/>
      <c r="G46383" s="76"/>
      <c r="H46383" s="76"/>
      <c r="I46383" s="76"/>
      <c r="J46383" s="76"/>
      <c r="K46383" s="76"/>
      <c r="M46383" s="76"/>
      <c r="N46383" s="76"/>
    </row>
    <row r="46384" spans="1:14" x14ac:dyDescent="0.25">
      <c r="B46384" s="76"/>
      <c r="C46384" s="76"/>
      <c r="D46384" s="76"/>
      <c r="E46384" s="76"/>
      <c r="F46384" s="76"/>
      <c r="G46384" s="76"/>
      <c r="H46384" s="76"/>
      <c r="I46384" s="76"/>
      <c r="J46384" s="76"/>
      <c r="K46384" s="76"/>
      <c r="M46384" s="76"/>
      <c r="N46384" s="76"/>
    </row>
    <row r="46385" spans="1:14" x14ac:dyDescent="0.25">
      <c r="B46385" s="76"/>
      <c r="C46385" s="76"/>
      <c r="D46385" s="76"/>
      <c r="E46385" s="76"/>
      <c r="F46385" s="76"/>
      <c r="G46385" s="76"/>
      <c r="H46385" s="76"/>
      <c r="I46385" s="76"/>
      <c r="J46385" s="76"/>
      <c r="K46385" s="76"/>
      <c r="M46385" s="76"/>
      <c r="N46385" s="76"/>
    </row>
    <row r="46386" spans="1:14" x14ac:dyDescent="0.25">
      <c r="C46386" s="76"/>
      <c r="D46386" s="76"/>
      <c r="E46386" s="76"/>
      <c r="F46386" s="76"/>
      <c r="G46386" s="76"/>
      <c r="H46386" s="76"/>
      <c r="I46386" s="76"/>
      <c r="J46386" s="76"/>
      <c r="K46386" s="76"/>
      <c r="M46386" s="76"/>
      <c r="N46386" s="76"/>
    </row>
    <row r="46387" spans="1:14" x14ac:dyDescent="0.25">
      <c r="C46387" s="76"/>
      <c r="D46387" s="76"/>
      <c r="E46387" s="76"/>
      <c r="F46387" s="76"/>
      <c r="G46387" s="76"/>
      <c r="H46387" s="76"/>
      <c r="I46387" s="76"/>
      <c r="J46387" s="76"/>
      <c r="K46387" s="76"/>
      <c r="M46387" s="76"/>
      <c r="N46387" s="76"/>
    </row>
    <row r="46388" spans="1:14" x14ac:dyDescent="0.25">
      <c r="C46388" s="76"/>
      <c r="D46388" s="76"/>
      <c r="E46388" s="76"/>
      <c r="F46388" s="76"/>
      <c r="G46388" s="76"/>
      <c r="H46388" s="76"/>
      <c r="I46388" s="76"/>
      <c r="J46388" s="76"/>
      <c r="K46388" s="76"/>
      <c r="M46388" s="76"/>
      <c r="N46388" s="76"/>
    </row>
    <row r="46389" spans="1:14" x14ac:dyDescent="0.25">
      <c r="A46389" s="76"/>
      <c r="C46389" s="76"/>
      <c r="D46389" s="76"/>
      <c r="E46389" s="76"/>
      <c r="F46389" s="76"/>
      <c r="G46389" s="76"/>
      <c r="H46389" s="76"/>
      <c r="I46389" s="76"/>
      <c r="J46389" s="76"/>
      <c r="K46389" s="76"/>
      <c r="M46389" s="76"/>
      <c r="N46389" s="76"/>
    </row>
    <row r="46390" spans="1:14" x14ac:dyDescent="0.25">
      <c r="A46390" s="76"/>
      <c r="C46390" s="76"/>
      <c r="D46390" s="76"/>
      <c r="E46390" s="76"/>
      <c r="F46390" s="76"/>
      <c r="G46390" s="76"/>
      <c r="H46390" s="76"/>
      <c r="I46390" s="76"/>
      <c r="J46390" s="76"/>
      <c r="K46390" s="76"/>
      <c r="M46390" s="76"/>
      <c r="N46390" s="76"/>
    </row>
    <row r="46391" spans="1:14" x14ac:dyDescent="0.25">
      <c r="A46391" s="76"/>
      <c r="C46391" s="76"/>
      <c r="D46391" s="76"/>
      <c r="E46391" s="76"/>
      <c r="F46391" s="76"/>
      <c r="G46391" s="76"/>
      <c r="H46391" s="76"/>
      <c r="I46391" s="76"/>
      <c r="J46391" s="76"/>
      <c r="K46391" s="76"/>
      <c r="M46391" s="76"/>
      <c r="N46391" s="76"/>
    </row>
    <row r="46392" spans="1:14" x14ac:dyDescent="0.25">
      <c r="A46392" s="76"/>
      <c r="B46392" s="76"/>
      <c r="C46392" s="76"/>
      <c r="D46392" s="76"/>
      <c r="E46392" s="76"/>
      <c r="F46392" s="76"/>
      <c r="G46392" s="76"/>
      <c r="H46392" s="76"/>
      <c r="I46392" s="76"/>
      <c r="J46392" s="76"/>
      <c r="K46392" s="76"/>
      <c r="M46392" s="76"/>
      <c r="N46392" s="76"/>
    </row>
    <row r="46393" spans="1:14" x14ac:dyDescent="0.25">
      <c r="A46393" s="76"/>
      <c r="B46393" s="76"/>
      <c r="C46393" s="76"/>
      <c r="D46393" s="76"/>
      <c r="E46393" s="76"/>
      <c r="F46393" s="76"/>
      <c r="G46393" s="76"/>
      <c r="H46393" s="76"/>
      <c r="I46393" s="76"/>
      <c r="J46393" s="76"/>
      <c r="K46393" s="76"/>
      <c r="M46393" s="76"/>
      <c r="N46393" s="76"/>
    </row>
    <row r="46394" spans="1:14" x14ac:dyDescent="0.25">
      <c r="A46394" s="76"/>
      <c r="C46394" s="76"/>
      <c r="D46394" s="76"/>
      <c r="E46394" s="76"/>
      <c r="F46394" s="76"/>
      <c r="G46394" s="76"/>
      <c r="H46394" s="76"/>
      <c r="I46394" s="76"/>
      <c r="J46394" s="76"/>
      <c r="K46394" s="76"/>
      <c r="M46394" s="76"/>
      <c r="N46394" s="76"/>
    </row>
    <row r="46395" spans="1:14" x14ac:dyDescent="0.25">
      <c r="C46395" s="76"/>
      <c r="D46395" s="76"/>
      <c r="E46395" s="76"/>
      <c r="F46395" s="76"/>
      <c r="G46395" s="76"/>
      <c r="H46395" s="76"/>
      <c r="I46395" s="76"/>
      <c r="J46395" s="76"/>
      <c r="K46395" s="76"/>
      <c r="M46395" s="76"/>
      <c r="N46395" s="76"/>
    </row>
    <row r="46396" spans="1:14" x14ac:dyDescent="0.25">
      <c r="B46396" s="76"/>
      <c r="C46396" s="76"/>
      <c r="D46396" s="76"/>
      <c r="E46396" s="76"/>
      <c r="F46396" s="76"/>
      <c r="G46396" s="76"/>
      <c r="H46396" s="76"/>
      <c r="I46396" s="76"/>
      <c r="J46396" s="76"/>
      <c r="K46396" s="76"/>
      <c r="M46396" s="76"/>
      <c r="N46396" s="76"/>
    </row>
    <row r="46397" spans="1:14" x14ac:dyDescent="0.25">
      <c r="A46397" s="76"/>
      <c r="B46397" s="76"/>
      <c r="C46397" s="76"/>
      <c r="D46397" s="76"/>
      <c r="E46397" s="76"/>
      <c r="F46397" s="76"/>
      <c r="G46397" s="76"/>
      <c r="H46397" s="76"/>
      <c r="I46397" s="76"/>
      <c r="J46397" s="76"/>
      <c r="K46397" s="76"/>
      <c r="M46397" s="76"/>
      <c r="N46397" s="76"/>
    </row>
    <row r="46398" spans="1:14" x14ac:dyDescent="0.25">
      <c r="A46398" s="76"/>
      <c r="B46398" s="76"/>
      <c r="C46398" s="76"/>
      <c r="D46398" s="76"/>
      <c r="E46398" s="76"/>
      <c r="F46398" s="76"/>
      <c r="G46398" s="76"/>
      <c r="H46398" s="76"/>
      <c r="I46398" s="76"/>
      <c r="J46398" s="76"/>
      <c r="K46398" s="76"/>
      <c r="M46398" s="76"/>
      <c r="N46398" s="76"/>
    </row>
    <row r="46399" spans="1:14" x14ac:dyDescent="0.25">
      <c r="A46399" s="76"/>
      <c r="B46399" s="76"/>
      <c r="C46399" s="76"/>
      <c r="D46399" s="76"/>
      <c r="E46399" s="76"/>
      <c r="F46399" s="76"/>
      <c r="G46399" s="76"/>
      <c r="H46399" s="76"/>
      <c r="I46399" s="76"/>
      <c r="J46399" s="76"/>
      <c r="K46399" s="76"/>
      <c r="M46399" s="76"/>
      <c r="N46399" s="76"/>
    </row>
    <row r="46400" spans="1:14" x14ac:dyDescent="0.25">
      <c r="B46400" s="76"/>
      <c r="C46400" s="76"/>
      <c r="D46400" s="76"/>
      <c r="E46400" s="76"/>
      <c r="F46400" s="76"/>
      <c r="G46400" s="76"/>
      <c r="H46400" s="76"/>
      <c r="I46400" s="76"/>
      <c r="J46400" s="76"/>
      <c r="K46400" s="76"/>
      <c r="M46400" s="76"/>
      <c r="N46400" s="76"/>
    </row>
    <row r="46401" spans="1:14" x14ac:dyDescent="0.25">
      <c r="C46401" s="76"/>
      <c r="D46401" s="76"/>
      <c r="E46401" s="76"/>
      <c r="F46401" s="76"/>
      <c r="G46401" s="76"/>
      <c r="H46401" s="76"/>
      <c r="I46401" s="76"/>
      <c r="J46401" s="76"/>
      <c r="K46401" s="76"/>
      <c r="M46401" s="76"/>
      <c r="N46401" s="76"/>
    </row>
    <row r="46402" spans="1:14" x14ac:dyDescent="0.25">
      <c r="C46402" s="76"/>
      <c r="D46402" s="76"/>
      <c r="E46402" s="76"/>
      <c r="F46402" s="76"/>
      <c r="G46402" s="76"/>
      <c r="H46402" s="76"/>
      <c r="I46402" s="76"/>
      <c r="J46402" s="76"/>
      <c r="K46402" s="76"/>
      <c r="M46402" s="76"/>
      <c r="N46402" s="76"/>
    </row>
    <row r="46403" spans="1:14" x14ac:dyDescent="0.25">
      <c r="C46403" s="76"/>
      <c r="D46403" s="76"/>
      <c r="E46403" s="76"/>
      <c r="F46403" s="76"/>
      <c r="G46403" s="76"/>
      <c r="H46403" s="76"/>
      <c r="I46403" s="76"/>
      <c r="J46403" s="76"/>
      <c r="K46403" s="76"/>
      <c r="M46403" s="76"/>
      <c r="N46403" s="76"/>
    </row>
    <row r="46404" spans="1:14" x14ac:dyDescent="0.25">
      <c r="C46404" s="76"/>
      <c r="D46404" s="76"/>
      <c r="E46404" s="76"/>
      <c r="F46404" s="76"/>
      <c r="G46404" s="76"/>
      <c r="H46404" s="76"/>
      <c r="I46404" s="76"/>
      <c r="J46404" s="76"/>
      <c r="K46404" s="76"/>
      <c r="M46404" s="76"/>
      <c r="N46404" s="76"/>
    </row>
    <row r="46405" spans="1:14" x14ac:dyDescent="0.25">
      <c r="A46405" s="76"/>
      <c r="C46405" s="76"/>
      <c r="D46405" s="76"/>
      <c r="E46405" s="76"/>
      <c r="F46405" s="76"/>
      <c r="G46405" s="76"/>
      <c r="H46405" s="76"/>
      <c r="I46405" s="76"/>
      <c r="J46405" s="76"/>
      <c r="K46405" s="76"/>
      <c r="M46405" s="76"/>
      <c r="N46405" s="76"/>
    </row>
    <row r="46406" spans="1:14" x14ac:dyDescent="0.25">
      <c r="A46406" s="76"/>
      <c r="C46406" s="76"/>
      <c r="D46406" s="76"/>
      <c r="E46406" s="76"/>
      <c r="F46406" s="76"/>
      <c r="G46406" s="76"/>
      <c r="H46406" s="76"/>
      <c r="I46406" s="76"/>
      <c r="J46406" s="76"/>
      <c r="K46406" s="76"/>
      <c r="M46406" s="76"/>
      <c r="N46406" s="76"/>
    </row>
    <row r="46407" spans="1:14" x14ac:dyDescent="0.25">
      <c r="A46407" s="76"/>
      <c r="C46407" s="76"/>
      <c r="D46407" s="76"/>
      <c r="E46407" s="76"/>
      <c r="F46407" s="76"/>
      <c r="G46407" s="76"/>
      <c r="H46407" s="76"/>
      <c r="I46407" s="76"/>
      <c r="J46407" s="76"/>
      <c r="K46407" s="76"/>
      <c r="M46407" s="76"/>
      <c r="N46407" s="76"/>
    </row>
    <row r="46408" spans="1:14" x14ac:dyDescent="0.25">
      <c r="A46408" s="76"/>
      <c r="C46408" s="76"/>
      <c r="D46408" s="76"/>
      <c r="E46408" s="76"/>
      <c r="F46408" s="76"/>
      <c r="G46408" s="76"/>
      <c r="H46408" s="76"/>
      <c r="I46408" s="76"/>
      <c r="J46408" s="76"/>
      <c r="K46408" s="76"/>
      <c r="M46408" s="76"/>
      <c r="N46408" s="76"/>
    </row>
    <row r="46409" spans="1:14" x14ac:dyDescent="0.25">
      <c r="C46409" s="76"/>
      <c r="D46409" s="76"/>
      <c r="E46409" s="76"/>
      <c r="F46409" s="76"/>
      <c r="G46409" s="76"/>
      <c r="H46409" s="76"/>
      <c r="I46409" s="76"/>
      <c r="J46409" s="76"/>
      <c r="K46409" s="76"/>
      <c r="M46409" s="76"/>
      <c r="N46409" s="76"/>
    </row>
    <row r="46410" spans="1:14" x14ac:dyDescent="0.25">
      <c r="C46410" s="76"/>
      <c r="D46410" s="76"/>
      <c r="E46410" s="76"/>
      <c r="F46410" s="76"/>
      <c r="G46410" s="76"/>
      <c r="H46410" s="76"/>
      <c r="I46410" s="76"/>
      <c r="J46410" s="76"/>
      <c r="K46410" s="76"/>
      <c r="M46410" s="76"/>
      <c r="N46410" s="76"/>
    </row>
    <row r="46411" spans="1:14" x14ac:dyDescent="0.25">
      <c r="C46411" s="76"/>
      <c r="D46411" s="76"/>
      <c r="E46411" s="76"/>
      <c r="F46411" s="76"/>
      <c r="G46411" s="76"/>
      <c r="H46411" s="76"/>
      <c r="I46411" s="76"/>
      <c r="J46411" s="76"/>
      <c r="K46411" s="76"/>
      <c r="M46411" s="76"/>
      <c r="N46411" s="76"/>
    </row>
    <row r="46412" spans="1:14" x14ac:dyDescent="0.25">
      <c r="B46412" s="76"/>
      <c r="C46412" s="76"/>
      <c r="D46412" s="76"/>
      <c r="E46412" s="76"/>
      <c r="F46412" s="76"/>
      <c r="G46412" s="76"/>
      <c r="H46412" s="76"/>
      <c r="I46412" s="76"/>
      <c r="J46412" s="76"/>
      <c r="K46412" s="76"/>
      <c r="M46412" s="76"/>
      <c r="N46412" s="76"/>
    </row>
    <row r="46413" spans="1:14" x14ac:dyDescent="0.25">
      <c r="B46413" s="76"/>
      <c r="C46413" s="76"/>
      <c r="D46413" s="76"/>
      <c r="E46413" s="76"/>
      <c r="F46413" s="76"/>
      <c r="G46413" s="76"/>
      <c r="H46413" s="76"/>
      <c r="I46413" s="76"/>
      <c r="J46413" s="76"/>
      <c r="K46413" s="76"/>
      <c r="M46413" s="76"/>
      <c r="N46413" s="76"/>
    </row>
    <row r="46414" spans="1:14" x14ac:dyDescent="0.25">
      <c r="C46414" s="76"/>
      <c r="D46414" s="76"/>
      <c r="E46414" s="76"/>
      <c r="F46414" s="76"/>
      <c r="G46414" s="76"/>
      <c r="H46414" s="76"/>
      <c r="I46414" s="76"/>
      <c r="J46414" s="76"/>
      <c r="K46414" s="76"/>
      <c r="M46414" s="76"/>
      <c r="N46414" s="76"/>
    </row>
    <row r="46415" spans="1:14" x14ac:dyDescent="0.25">
      <c r="C46415" s="76"/>
      <c r="D46415" s="76"/>
      <c r="E46415" s="76"/>
      <c r="F46415" s="76"/>
      <c r="G46415" s="76"/>
      <c r="H46415" s="76"/>
      <c r="I46415" s="76"/>
      <c r="J46415" s="76"/>
      <c r="K46415" s="76"/>
      <c r="M46415" s="76"/>
      <c r="N46415" s="76"/>
    </row>
    <row r="46416" spans="1:14" x14ac:dyDescent="0.25">
      <c r="C46416" s="76"/>
      <c r="D46416" s="76"/>
      <c r="E46416" s="76"/>
      <c r="F46416" s="76"/>
      <c r="G46416" s="76"/>
      <c r="H46416" s="76"/>
      <c r="I46416" s="76"/>
      <c r="J46416" s="76"/>
      <c r="K46416" s="76"/>
      <c r="M46416" s="76"/>
      <c r="N46416" s="76"/>
    </row>
    <row r="46417" spans="1:14" x14ac:dyDescent="0.25">
      <c r="A46417" s="76"/>
      <c r="C46417" s="76"/>
      <c r="D46417" s="76"/>
      <c r="E46417" s="76"/>
      <c r="F46417" s="76"/>
      <c r="G46417" s="76"/>
      <c r="H46417" s="76"/>
      <c r="I46417" s="76"/>
      <c r="J46417" s="76"/>
      <c r="K46417" s="76"/>
      <c r="M46417" s="76"/>
      <c r="N46417" s="76"/>
    </row>
    <row r="46418" spans="1:14" x14ac:dyDescent="0.25">
      <c r="A46418" s="76"/>
      <c r="C46418" s="76"/>
      <c r="D46418" s="76"/>
      <c r="E46418" s="76"/>
      <c r="F46418" s="76"/>
      <c r="G46418" s="76"/>
      <c r="H46418" s="76"/>
      <c r="I46418" s="76"/>
      <c r="J46418" s="76"/>
      <c r="K46418" s="76"/>
      <c r="M46418" s="76"/>
      <c r="N46418" s="76"/>
    </row>
    <row r="46419" spans="1:14" x14ac:dyDescent="0.25">
      <c r="A46419" s="76"/>
      <c r="B46419" s="76"/>
      <c r="C46419" s="76"/>
      <c r="D46419" s="76"/>
      <c r="E46419" s="76"/>
      <c r="F46419" s="76"/>
      <c r="G46419" s="76"/>
      <c r="H46419" s="76"/>
      <c r="I46419" s="76"/>
      <c r="J46419" s="76"/>
      <c r="K46419" s="76"/>
      <c r="M46419" s="76"/>
      <c r="N46419" s="76"/>
    </row>
    <row r="46420" spans="1:14" x14ac:dyDescent="0.25">
      <c r="A46420" s="76"/>
      <c r="C46420" s="76"/>
      <c r="D46420" s="76"/>
      <c r="E46420" s="76"/>
      <c r="F46420" s="76"/>
      <c r="G46420" s="76"/>
      <c r="H46420" s="76"/>
      <c r="I46420" s="76"/>
      <c r="J46420" s="76"/>
      <c r="K46420" s="76"/>
      <c r="M46420" s="76"/>
      <c r="N46420" s="76"/>
    </row>
    <row r="46421" spans="1:14" x14ac:dyDescent="0.25">
      <c r="C46421" s="76"/>
      <c r="D46421" s="76"/>
      <c r="E46421" s="76"/>
      <c r="F46421" s="76"/>
      <c r="G46421" s="76"/>
      <c r="H46421" s="76"/>
      <c r="I46421" s="76"/>
      <c r="J46421" s="76"/>
      <c r="K46421" s="76"/>
      <c r="M46421" s="76"/>
      <c r="N46421" s="76"/>
    </row>
    <row r="46422" spans="1:14" x14ac:dyDescent="0.25">
      <c r="A46422" s="76"/>
      <c r="B46422" s="76"/>
      <c r="C46422" s="76"/>
      <c r="D46422" s="76"/>
      <c r="E46422" s="76"/>
      <c r="F46422" s="76"/>
      <c r="G46422" s="76"/>
      <c r="H46422" s="76"/>
      <c r="I46422" s="76"/>
      <c r="J46422" s="76"/>
      <c r="K46422" s="76"/>
      <c r="M46422" s="76"/>
      <c r="N46422" s="76"/>
    </row>
    <row r="46423" spans="1:14" x14ac:dyDescent="0.25">
      <c r="A46423" s="76"/>
      <c r="C46423" s="76"/>
      <c r="D46423" s="76"/>
      <c r="E46423" s="76"/>
      <c r="F46423" s="76"/>
      <c r="G46423" s="76"/>
      <c r="H46423" s="76"/>
      <c r="I46423" s="76"/>
      <c r="J46423" s="76"/>
      <c r="K46423" s="76"/>
      <c r="M46423" s="76"/>
      <c r="N46423" s="76"/>
    </row>
    <row r="46424" spans="1:14" x14ac:dyDescent="0.25">
      <c r="C46424" s="76"/>
      <c r="D46424" s="76"/>
      <c r="E46424" s="76"/>
      <c r="F46424" s="76"/>
      <c r="G46424" s="76"/>
      <c r="H46424" s="76"/>
      <c r="I46424" s="76"/>
      <c r="J46424" s="76"/>
      <c r="K46424" s="76"/>
      <c r="M46424" s="76"/>
      <c r="N46424" s="76"/>
    </row>
    <row r="46425" spans="1:14" x14ac:dyDescent="0.25">
      <c r="C46425" s="76"/>
      <c r="D46425" s="76"/>
      <c r="E46425" s="76"/>
      <c r="F46425" s="76"/>
      <c r="G46425" s="76"/>
      <c r="H46425" s="76"/>
      <c r="I46425" s="76"/>
      <c r="J46425" s="76"/>
      <c r="K46425" s="76"/>
      <c r="M46425" s="76"/>
      <c r="N46425" s="76"/>
    </row>
    <row r="46426" spans="1:14" x14ac:dyDescent="0.25">
      <c r="B46426" s="76"/>
      <c r="C46426" s="76"/>
      <c r="D46426" s="76"/>
      <c r="E46426" s="76"/>
      <c r="F46426" s="76"/>
      <c r="G46426" s="76"/>
      <c r="H46426" s="76"/>
      <c r="I46426" s="76"/>
      <c r="J46426" s="76"/>
      <c r="K46426" s="76"/>
      <c r="M46426" s="76"/>
      <c r="N46426" s="76"/>
    </row>
    <row r="46427" spans="1:14" x14ac:dyDescent="0.25">
      <c r="B46427" s="76"/>
      <c r="C46427" s="76"/>
      <c r="D46427" s="76"/>
      <c r="E46427" s="76"/>
      <c r="F46427" s="76"/>
      <c r="G46427" s="76"/>
      <c r="H46427" s="76"/>
      <c r="I46427" s="76"/>
      <c r="J46427" s="76"/>
      <c r="K46427" s="76"/>
      <c r="M46427" s="76"/>
      <c r="N46427" s="76"/>
    </row>
    <row r="46428" spans="1:14" x14ac:dyDescent="0.25">
      <c r="B46428" s="76"/>
      <c r="C46428" s="76"/>
      <c r="D46428" s="76"/>
      <c r="E46428" s="76"/>
      <c r="F46428" s="76"/>
      <c r="G46428" s="76"/>
      <c r="H46428" s="76"/>
      <c r="I46428" s="76"/>
      <c r="J46428" s="76"/>
      <c r="K46428" s="76"/>
      <c r="M46428" s="76"/>
      <c r="N46428" s="76"/>
    </row>
    <row r="46429" spans="1:14" x14ac:dyDescent="0.25">
      <c r="B46429" s="76"/>
      <c r="C46429" s="76"/>
      <c r="D46429" s="76"/>
      <c r="E46429" s="76"/>
      <c r="F46429" s="76"/>
      <c r="G46429" s="76"/>
      <c r="H46429" s="76"/>
      <c r="I46429" s="76"/>
      <c r="J46429" s="76"/>
      <c r="K46429" s="76"/>
      <c r="M46429" s="76"/>
      <c r="N46429" s="76"/>
    </row>
    <row r="46430" spans="1:14" x14ac:dyDescent="0.25">
      <c r="B46430" s="76"/>
      <c r="C46430" s="76"/>
      <c r="D46430" s="76"/>
      <c r="E46430" s="76"/>
      <c r="F46430" s="76"/>
      <c r="G46430" s="76"/>
      <c r="H46430" s="76"/>
      <c r="I46430" s="76"/>
      <c r="J46430" s="76"/>
      <c r="K46430" s="76"/>
      <c r="M46430" s="76"/>
      <c r="N46430" s="76"/>
    </row>
    <row r="46431" spans="1:14" x14ac:dyDescent="0.25">
      <c r="B46431" s="76"/>
      <c r="C46431" s="76"/>
      <c r="D46431" s="76"/>
      <c r="E46431" s="76"/>
      <c r="F46431" s="76"/>
      <c r="G46431" s="76"/>
      <c r="H46431" s="76"/>
      <c r="I46431" s="76"/>
      <c r="J46431" s="76"/>
      <c r="K46431" s="76"/>
      <c r="M46431" s="76"/>
      <c r="N46431" s="76"/>
    </row>
    <row r="46432" spans="1:14" x14ac:dyDescent="0.25">
      <c r="B46432" s="76"/>
      <c r="C46432" s="76"/>
      <c r="D46432" s="76"/>
      <c r="E46432" s="76"/>
      <c r="F46432" s="76"/>
      <c r="G46432" s="76"/>
      <c r="H46432" s="76"/>
      <c r="I46432" s="76"/>
      <c r="J46432" s="76"/>
      <c r="K46432" s="76"/>
      <c r="M46432" s="76"/>
      <c r="N46432" s="76"/>
    </row>
    <row r="46433" spans="1:14" x14ac:dyDescent="0.25">
      <c r="B46433" s="76"/>
      <c r="C46433" s="76"/>
      <c r="D46433" s="76"/>
      <c r="E46433" s="76"/>
      <c r="F46433" s="76"/>
      <c r="G46433" s="76"/>
      <c r="H46433" s="76"/>
      <c r="I46433" s="76"/>
      <c r="J46433" s="76"/>
      <c r="K46433" s="76"/>
      <c r="M46433" s="76"/>
      <c r="N46433" s="76"/>
    </row>
    <row r="46434" spans="1:14" x14ac:dyDescent="0.25">
      <c r="B46434" s="76"/>
      <c r="C46434" s="76"/>
      <c r="D46434" s="76"/>
      <c r="E46434" s="76"/>
      <c r="F46434" s="76"/>
      <c r="G46434" s="76"/>
      <c r="H46434" s="76"/>
      <c r="I46434" s="76"/>
      <c r="J46434" s="76"/>
      <c r="K46434" s="76"/>
      <c r="M46434" s="76"/>
      <c r="N46434" s="76"/>
    </row>
    <row r="46435" spans="1:14" x14ac:dyDescent="0.25">
      <c r="B46435" s="76"/>
      <c r="C46435" s="76"/>
      <c r="D46435" s="76"/>
      <c r="E46435" s="76"/>
      <c r="F46435" s="76"/>
      <c r="G46435" s="76"/>
      <c r="H46435" s="76"/>
      <c r="I46435" s="76"/>
      <c r="J46435" s="76"/>
      <c r="K46435" s="76"/>
      <c r="M46435" s="76"/>
      <c r="N46435" s="76"/>
    </row>
    <row r="46436" spans="1:14" x14ac:dyDescent="0.25">
      <c r="B46436" s="76"/>
      <c r="C46436" s="76"/>
      <c r="D46436" s="76"/>
      <c r="E46436" s="76"/>
      <c r="F46436" s="76"/>
      <c r="G46436" s="76"/>
      <c r="H46436" s="76"/>
      <c r="I46436" s="76"/>
      <c r="J46436" s="76"/>
      <c r="K46436" s="76"/>
      <c r="M46436" s="76"/>
      <c r="N46436" s="76"/>
    </row>
    <row r="46437" spans="1:14" x14ac:dyDescent="0.25">
      <c r="B46437" s="76"/>
      <c r="C46437" s="76"/>
      <c r="D46437" s="76"/>
      <c r="E46437" s="76"/>
      <c r="F46437" s="76"/>
      <c r="G46437" s="76"/>
      <c r="H46437" s="76"/>
      <c r="I46437" s="76"/>
      <c r="J46437" s="76"/>
      <c r="K46437" s="76"/>
      <c r="M46437" s="76"/>
      <c r="N46437" s="76"/>
    </row>
    <row r="46438" spans="1:14" x14ac:dyDescent="0.25">
      <c r="B46438" s="76"/>
      <c r="C46438" s="76"/>
      <c r="D46438" s="76"/>
      <c r="E46438" s="76"/>
      <c r="F46438" s="76"/>
      <c r="G46438" s="76"/>
      <c r="H46438" s="76"/>
      <c r="I46438" s="76"/>
      <c r="J46438" s="76"/>
      <c r="K46438" s="76"/>
      <c r="M46438" s="76"/>
      <c r="N46438" s="76"/>
    </row>
    <row r="46439" spans="1:14" x14ac:dyDescent="0.25">
      <c r="C46439" s="76"/>
      <c r="D46439" s="76"/>
      <c r="E46439" s="76"/>
      <c r="F46439" s="76"/>
      <c r="G46439" s="76"/>
      <c r="H46439" s="76"/>
      <c r="I46439" s="76"/>
      <c r="J46439" s="76"/>
      <c r="K46439" s="76"/>
      <c r="M46439" s="76"/>
      <c r="N46439" s="76"/>
    </row>
    <row r="46440" spans="1:14" x14ac:dyDescent="0.25">
      <c r="C46440" s="76"/>
      <c r="D46440" s="76"/>
      <c r="E46440" s="76"/>
      <c r="F46440" s="76"/>
      <c r="G46440" s="76"/>
      <c r="H46440" s="76"/>
      <c r="I46440" s="76"/>
      <c r="J46440" s="76"/>
      <c r="K46440" s="76"/>
      <c r="M46440" s="76"/>
      <c r="N46440" s="76"/>
    </row>
    <row r="46441" spans="1:14" x14ac:dyDescent="0.25">
      <c r="A46441" s="76"/>
      <c r="C46441" s="76"/>
      <c r="D46441" s="76"/>
      <c r="E46441" s="76"/>
      <c r="F46441" s="76"/>
      <c r="G46441" s="76"/>
      <c r="H46441" s="76"/>
      <c r="I46441" s="76"/>
      <c r="J46441" s="76"/>
      <c r="K46441" s="76"/>
      <c r="L46441" s="76"/>
      <c r="M46441" s="76"/>
      <c r="N46441" s="76"/>
    </row>
    <row r="46442" spans="1:14" x14ac:dyDescent="0.25">
      <c r="A46442" s="76"/>
      <c r="C46442" s="76"/>
      <c r="D46442" s="76"/>
      <c r="E46442" s="76"/>
      <c r="F46442" s="76"/>
      <c r="G46442" s="76"/>
      <c r="H46442" s="76"/>
      <c r="I46442" s="76"/>
      <c r="J46442" s="76"/>
      <c r="K46442" s="76"/>
      <c r="L46442" s="76"/>
      <c r="M46442" s="76"/>
      <c r="N46442" s="76"/>
    </row>
    <row r="46443" spans="1:14" x14ac:dyDescent="0.25">
      <c r="A46443" s="76"/>
      <c r="C46443" s="76"/>
      <c r="D46443" s="76"/>
      <c r="E46443" s="76"/>
      <c r="F46443" s="76"/>
      <c r="G46443" s="76"/>
      <c r="H46443" s="76"/>
      <c r="I46443" s="76"/>
      <c r="J46443" s="76"/>
      <c r="K46443" s="76"/>
      <c r="L46443" s="76"/>
      <c r="M46443" s="76"/>
      <c r="N46443" s="76"/>
    </row>
    <row r="46444" spans="1:14" x14ac:dyDescent="0.25">
      <c r="A46444" s="76"/>
      <c r="C46444" s="76"/>
      <c r="D46444" s="76"/>
      <c r="E46444" s="76"/>
      <c r="F46444" s="76"/>
      <c r="G46444" s="76"/>
      <c r="H46444" s="76"/>
      <c r="I46444" s="76"/>
      <c r="J46444" s="76"/>
      <c r="K46444" s="76"/>
      <c r="L46444" s="76"/>
      <c r="M46444" s="76"/>
      <c r="N46444" s="76"/>
    </row>
    <row r="46445" spans="1:14" x14ac:dyDescent="0.25">
      <c r="A46445" s="76"/>
      <c r="C46445" s="76"/>
      <c r="D46445" s="76"/>
      <c r="E46445" s="76"/>
      <c r="F46445" s="76"/>
      <c r="G46445" s="76"/>
      <c r="H46445" s="76"/>
      <c r="I46445" s="76"/>
      <c r="J46445" s="76"/>
      <c r="K46445" s="76"/>
      <c r="L46445" s="76"/>
      <c r="M46445" s="76"/>
      <c r="N46445" s="76"/>
    </row>
    <row r="46446" spans="1:14" x14ac:dyDescent="0.25">
      <c r="A46446" s="76"/>
      <c r="C46446" s="76"/>
      <c r="D46446" s="76"/>
      <c r="E46446" s="76"/>
      <c r="F46446" s="76"/>
      <c r="G46446" s="76"/>
      <c r="H46446" s="76"/>
      <c r="I46446" s="76"/>
      <c r="J46446" s="76"/>
      <c r="K46446" s="76"/>
      <c r="L46446" s="76"/>
      <c r="M46446" s="76"/>
      <c r="N46446" s="76"/>
    </row>
    <row r="46447" spans="1:14" x14ac:dyDescent="0.25">
      <c r="C46447" s="76"/>
      <c r="D46447" s="76"/>
      <c r="E46447" s="76"/>
      <c r="F46447" s="76"/>
      <c r="G46447" s="76"/>
      <c r="H46447" s="76"/>
      <c r="I46447" s="76"/>
      <c r="J46447" s="76"/>
      <c r="K46447" s="76"/>
      <c r="L46447" s="76"/>
      <c r="M46447" s="76"/>
      <c r="N46447" s="76"/>
    </row>
    <row r="46448" spans="1:14" x14ac:dyDescent="0.25">
      <c r="C46448" s="76"/>
      <c r="D46448" s="76"/>
      <c r="E46448" s="76"/>
      <c r="F46448" s="76"/>
      <c r="G46448" s="76"/>
      <c r="H46448" s="76"/>
      <c r="I46448" s="76"/>
      <c r="J46448" s="76"/>
      <c r="K46448" s="76"/>
      <c r="L46448" s="76"/>
      <c r="M46448" s="76"/>
      <c r="N46448" s="76"/>
    </row>
    <row r="46449" spans="2:14" x14ac:dyDescent="0.25">
      <c r="C46449" s="76"/>
      <c r="D46449" s="76"/>
      <c r="E46449" s="76"/>
      <c r="F46449" s="76"/>
      <c r="G46449" s="76"/>
      <c r="H46449" s="76"/>
      <c r="I46449" s="76"/>
      <c r="J46449" s="76"/>
      <c r="K46449" s="76"/>
      <c r="L46449" s="76"/>
      <c r="M46449" s="76"/>
      <c r="N46449" s="76"/>
    </row>
    <row r="46450" spans="2:14" x14ac:dyDescent="0.25">
      <c r="C46450" s="76"/>
      <c r="D46450" s="76"/>
      <c r="E46450" s="76"/>
      <c r="F46450" s="76"/>
      <c r="G46450" s="76"/>
      <c r="H46450" s="76"/>
      <c r="I46450" s="76"/>
      <c r="J46450" s="76"/>
      <c r="K46450" s="76"/>
      <c r="L46450" s="76"/>
      <c r="M46450" s="76"/>
      <c r="N46450" s="76"/>
    </row>
    <row r="46451" spans="2:14" x14ac:dyDescent="0.25">
      <c r="B46451" s="76"/>
      <c r="C46451" s="76"/>
      <c r="D46451" s="76"/>
      <c r="E46451" s="76"/>
      <c r="F46451" s="76"/>
      <c r="G46451" s="76"/>
      <c r="H46451" s="76"/>
      <c r="I46451" s="76"/>
      <c r="J46451" s="76"/>
      <c r="K46451" s="76"/>
      <c r="L46451" s="76"/>
      <c r="M46451" s="76"/>
      <c r="N46451" s="76"/>
    </row>
    <row r="46452" spans="2:14" x14ac:dyDescent="0.25">
      <c r="B46452" s="76"/>
      <c r="C46452" s="76"/>
      <c r="D46452" s="76"/>
      <c r="E46452" s="76"/>
      <c r="F46452" s="76"/>
      <c r="G46452" s="76"/>
      <c r="H46452" s="76"/>
      <c r="I46452" s="76"/>
      <c r="J46452" s="76"/>
      <c r="K46452" s="76"/>
      <c r="L46452" s="76"/>
      <c r="M46452" s="76"/>
      <c r="N46452" s="76"/>
    </row>
    <row r="46453" spans="2:14" x14ac:dyDescent="0.25">
      <c r="B46453" s="76"/>
      <c r="C46453" s="76"/>
      <c r="D46453" s="76"/>
      <c r="E46453" s="76"/>
      <c r="F46453" s="76"/>
      <c r="G46453" s="76"/>
      <c r="H46453" s="76"/>
      <c r="I46453" s="76"/>
      <c r="J46453" s="76"/>
      <c r="K46453" s="76"/>
      <c r="L46453" s="76"/>
      <c r="M46453" s="76"/>
      <c r="N46453" s="76"/>
    </row>
    <row r="46454" spans="2:14" x14ac:dyDescent="0.25">
      <c r="C46454" s="76"/>
      <c r="D46454" s="76"/>
      <c r="E46454" s="76"/>
      <c r="F46454" s="76"/>
      <c r="G46454" s="76"/>
      <c r="H46454" s="76"/>
      <c r="I46454" s="76"/>
      <c r="J46454" s="76"/>
      <c r="K46454" s="76"/>
      <c r="L46454" s="76"/>
      <c r="M46454" s="76"/>
      <c r="N46454" s="76"/>
    </row>
    <row r="46455" spans="2:14" x14ac:dyDescent="0.25">
      <c r="C46455" s="76"/>
      <c r="D46455" s="76"/>
      <c r="E46455" s="76"/>
      <c r="F46455" s="76"/>
      <c r="G46455" s="76"/>
      <c r="H46455" s="76"/>
      <c r="I46455" s="76"/>
      <c r="J46455" s="76"/>
      <c r="K46455" s="76"/>
      <c r="L46455" s="76"/>
      <c r="M46455" s="76"/>
      <c r="N46455" s="76"/>
    </row>
    <row r="46456" spans="2:14" x14ac:dyDescent="0.25">
      <c r="C46456" s="76"/>
      <c r="D46456" s="76"/>
      <c r="E46456" s="76"/>
      <c r="F46456" s="76"/>
      <c r="G46456" s="76"/>
      <c r="H46456" s="76"/>
      <c r="I46456" s="76"/>
      <c r="J46456" s="76"/>
      <c r="K46456" s="76"/>
      <c r="L46456" s="76"/>
      <c r="M46456" s="76"/>
      <c r="N46456" s="76"/>
    </row>
    <row r="46457" spans="2:14" x14ac:dyDescent="0.25">
      <c r="C46457" s="76"/>
      <c r="D46457" s="76"/>
      <c r="E46457" s="76"/>
      <c r="F46457" s="76"/>
      <c r="G46457" s="76"/>
      <c r="H46457" s="76"/>
      <c r="I46457" s="76"/>
      <c r="J46457" s="76"/>
      <c r="K46457" s="76"/>
      <c r="L46457" s="76"/>
      <c r="M46457" s="76"/>
      <c r="N46457" s="76"/>
    </row>
    <row r="46458" spans="2:14" x14ac:dyDescent="0.25">
      <c r="C46458" s="76"/>
      <c r="D46458" s="76"/>
      <c r="E46458" s="76"/>
      <c r="F46458" s="76"/>
      <c r="G46458" s="76"/>
      <c r="H46458" s="76"/>
      <c r="I46458" s="76"/>
      <c r="J46458" s="76"/>
      <c r="K46458" s="76"/>
      <c r="L46458" s="76"/>
      <c r="M46458" s="76"/>
      <c r="N46458" s="76"/>
    </row>
    <row r="46459" spans="2:14" x14ac:dyDescent="0.25">
      <c r="C46459" s="76"/>
      <c r="D46459" s="76"/>
      <c r="E46459" s="76"/>
      <c r="F46459" s="76"/>
      <c r="G46459" s="76"/>
      <c r="H46459" s="76"/>
      <c r="I46459" s="76"/>
      <c r="J46459" s="76"/>
      <c r="K46459" s="76"/>
      <c r="L46459" s="76"/>
      <c r="M46459" s="76"/>
      <c r="N46459" s="76"/>
    </row>
    <row r="46460" spans="2:14" x14ac:dyDescent="0.25">
      <c r="C46460" s="76"/>
      <c r="D46460" s="76"/>
      <c r="E46460" s="76"/>
      <c r="F46460" s="76"/>
      <c r="G46460" s="76"/>
      <c r="H46460" s="76"/>
      <c r="I46460" s="76"/>
      <c r="J46460" s="76"/>
      <c r="K46460" s="76"/>
      <c r="L46460" s="76"/>
      <c r="M46460" s="76"/>
      <c r="N46460" s="76"/>
    </row>
    <row r="46461" spans="2:14" x14ac:dyDescent="0.25">
      <c r="C46461" s="76"/>
      <c r="D46461" s="76"/>
      <c r="E46461" s="76"/>
      <c r="F46461" s="76"/>
      <c r="G46461" s="76"/>
      <c r="H46461" s="76"/>
      <c r="I46461" s="76"/>
      <c r="J46461" s="76"/>
      <c r="K46461" s="76"/>
      <c r="L46461" s="76"/>
      <c r="M46461" s="76"/>
      <c r="N46461" s="76"/>
    </row>
    <row r="46462" spans="2:14" x14ac:dyDescent="0.25">
      <c r="C46462" s="76"/>
      <c r="D46462" s="76"/>
      <c r="E46462" s="76"/>
      <c r="F46462" s="76"/>
      <c r="G46462" s="76"/>
      <c r="H46462" s="76"/>
      <c r="I46462" s="76"/>
      <c r="J46462" s="76"/>
      <c r="K46462" s="76"/>
      <c r="L46462" s="76"/>
      <c r="M46462" s="76"/>
      <c r="N46462" s="76"/>
    </row>
    <row r="46463" spans="2:14" x14ac:dyDescent="0.25">
      <c r="C46463" s="76"/>
      <c r="D46463" s="76"/>
      <c r="E46463" s="76"/>
      <c r="F46463" s="76"/>
      <c r="G46463" s="76"/>
      <c r="H46463" s="76"/>
      <c r="I46463" s="76"/>
      <c r="J46463" s="76"/>
      <c r="K46463" s="76"/>
      <c r="L46463" s="76"/>
      <c r="M46463" s="76"/>
      <c r="N46463" s="76"/>
    </row>
    <row r="46464" spans="2:14" x14ac:dyDescent="0.25">
      <c r="C46464" s="76"/>
      <c r="D46464" s="76"/>
      <c r="E46464" s="76"/>
      <c r="F46464" s="76"/>
      <c r="G46464" s="76"/>
      <c r="H46464" s="76"/>
      <c r="I46464" s="76"/>
      <c r="J46464" s="76"/>
      <c r="K46464" s="76"/>
      <c r="L46464" s="76"/>
      <c r="M46464" s="76"/>
      <c r="N46464" s="76"/>
    </row>
    <row r="46465" spans="1:14" x14ac:dyDescent="0.25">
      <c r="C46465" s="76"/>
      <c r="D46465" s="76"/>
      <c r="E46465" s="76"/>
      <c r="F46465" s="76"/>
      <c r="G46465" s="76"/>
      <c r="H46465" s="76"/>
      <c r="I46465" s="76"/>
      <c r="J46465" s="76"/>
      <c r="K46465" s="76"/>
      <c r="L46465" s="76"/>
      <c r="M46465" s="76"/>
      <c r="N46465" s="76"/>
    </row>
    <row r="46466" spans="1:14" x14ac:dyDescent="0.25">
      <c r="A46466" s="76"/>
      <c r="B46466" s="76"/>
      <c r="C46466" s="76"/>
      <c r="D46466" s="76"/>
      <c r="E46466" s="76"/>
      <c r="F46466" s="76"/>
      <c r="G46466" s="76"/>
      <c r="H46466" s="76"/>
      <c r="I46466" s="76"/>
      <c r="J46466" s="76"/>
      <c r="K46466" s="76"/>
      <c r="L46466" s="76"/>
      <c r="M46466" s="76"/>
      <c r="N46466" s="76"/>
    </row>
    <row r="46467" spans="1:14" x14ac:dyDescent="0.25">
      <c r="A46467" s="76"/>
      <c r="B46467" s="76"/>
      <c r="C46467" s="76"/>
      <c r="D46467" s="76"/>
      <c r="E46467" s="76"/>
      <c r="F46467" s="76"/>
      <c r="G46467" s="76"/>
      <c r="H46467" s="76"/>
      <c r="I46467" s="76"/>
      <c r="J46467" s="76"/>
      <c r="K46467" s="76"/>
      <c r="L46467" s="76"/>
      <c r="M46467" s="76"/>
      <c r="N46467" s="76"/>
    </row>
    <row r="46468" spans="1:14" x14ac:dyDescent="0.25">
      <c r="A46468" s="76"/>
      <c r="C46468" s="76"/>
      <c r="D46468" s="76"/>
      <c r="E46468" s="76"/>
      <c r="F46468" s="76"/>
      <c r="G46468" s="76"/>
      <c r="H46468" s="76"/>
      <c r="I46468" s="76"/>
      <c r="J46468" s="76"/>
      <c r="K46468" s="76"/>
      <c r="L46468" s="76"/>
      <c r="M46468" s="76"/>
      <c r="N46468" s="76"/>
    </row>
    <row r="46469" spans="1:14" x14ac:dyDescent="0.25">
      <c r="A46469" s="76"/>
      <c r="C46469" s="76"/>
      <c r="D46469" s="76"/>
      <c r="E46469" s="76"/>
      <c r="F46469" s="76"/>
      <c r="G46469" s="76"/>
      <c r="H46469" s="76"/>
      <c r="I46469" s="76"/>
      <c r="J46469" s="76"/>
      <c r="K46469" s="76"/>
      <c r="L46469" s="76"/>
      <c r="M46469" s="76"/>
      <c r="N46469" s="76"/>
    </row>
    <row r="46470" spans="1:14" x14ac:dyDescent="0.25">
      <c r="C46470" s="76"/>
      <c r="D46470" s="76"/>
      <c r="E46470" s="76"/>
      <c r="F46470" s="76"/>
      <c r="G46470" s="76"/>
      <c r="H46470" s="76"/>
      <c r="I46470" s="76"/>
      <c r="J46470" s="76"/>
      <c r="K46470" s="76"/>
      <c r="L46470" s="76"/>
      <c r="M46470" s="76"/>
      <c r="N46470" s="76"/>
    </row>
    <row r="46471" spans="1:14" x14ac:dyDescent="0.25">
      <c r="C46471" s="76"/>
      <c r="D46471" s="76"/>
      <c r="E46471" s="76"/>
      <c r="F46471" s="76"/>
      <c r="G46471" s="76"/>
      <c r="H46471" s="76"/>
      <c r="I46471" s="76"/>
      <c r="J46471" s="76"/>
      <c r="K46471" s="76"/>
      <c r="L46471" s="76"/>
      <c r="M46471" s="76"/>
      <c r="N46471" s="76"/>
    </row>
    <row r="46472" spans="1:14" x14ac:dyDescent="0.25">
      <c r="C46472" s="76"/>
      <c r="D46472" s="76"/>
      <c r="E46472" s="76"/>
      <c r="F46472" s="76"/>
      <c r="G46472" s="76"/>
      <c r="H46472" s="76"/>
      <c r="I46472" s="76"/>
      <c r="J46472" s="76"/>
      <c r="K46472" s="76"/>
      <c r="L46472" s="76"/>
      <c r="M46472" s="76"/>
      <c r="N46472" s="76"/>
    </row>
    <row r="46473" spans="1:14" x14ac:dyDescent="0.25">
      <c r="B46473" s="76"/>
      <c r="C46473" s="76"/>
      <c r="D46473" s="76"/>
      <c r="E46473" s="76"/>
      <c r="F46473" s="76"/>
      <c r="G46473" s="76"/>
      <c r="H46473" s="76"/>
      <c r="I46473" s="76"/>
      <c r="J46473" s="76"/>
      <c r="K46473" s="76"/>
      <c r="L46473" s="76"/>
      <c r="M46473" s="76"/>
      <c r="N46473" s="76"/>
    </row>
    <row r="46474" spans="1:14" x14ac:dyDescent="0.25">
      <c r="C46474" s="76"/>
      <c r="D46474" s="76"/>
      <c r="E46474" s="76"/>
      <c r="F46474" s="76"/>
      <c r="G46474" s="76"/>
      <c r="H46474" s="76"/>
      <c r="I46474" s="76"/>
      <c r="J46474" s="76"/>
      <c r="K46474" s="76"/>
      <c r="L46474" s="76"/>
      <c r="M46474" s="76"/>
      <c r="N46474" s="76"/>
    </row>
    <row r="46475" spans="1:14" x14ac:dyDescent="0.25">
      <c r="B46475" s="76"/>
      <c r="C46475" s="76"/>
      <c r="D46475" s="76"/>
      <c r="E46475" s="76"/>
      <c r="F46475" s="76"/>
      <c r="G46475" s="76"/>
      <c r="H46475" s="76"/>
      <c r="I46475" s="76"/>
      <c r="J46475" s="76"/>
      <c r="K46475" s="76"/>
      <c r="L46475" s="76"/>
      <c r="M46475" s="76"/>
      <c r="N46475" s="76"/>
    </row>
    <row r="46476" spans="1:14" x14ac:dyDescent="0.25">
      <c r="A46476" s="76"/>
      <c r="B46476" s="76"/>
      <c r="C46476" s="76"/>
      <c r="D46476" s="76"/>
      <c r="E46476" s="76"/>
      <c r="F46476" s="76"/>
      <c r="G46476" s="76"/>
      <c r="H46476" s="76"/>
      <c r="I46476" s="76"/>
      <c r="J46476" s="76"/>
      <c r="K46476" s="76"/>
      <c r="L46476" s="76"/>
      <c r="M46476" s="76"/>
      <c r="N46476" s="76"/>
    </row>
    <row r="46477" spans="1:14" x14ac:dyDescent="0.25">
      <c r="C46477" s="76"/>
      <c r="D46477" s="76"/>
      <c r="E46477" s="76"/>
      <c r="F46477" s="76"/>
      <c r="G46477" s="76"/>
      <c r="H46477" s="76"/>
      <c r="I46477" s="76"/>
      <c r="J46477" s="76"/>
      <c r="K46477" s="76"/>
      <c r="L46477" s="76"/>
      <c r="M46477" s="76"/>
      <c r="N46477" s="76"/>
    </row>
    <row r="46478" spans="1:14" x14ac:dyDescent="0.25">
      <c r="A46478" s="76"/>
      <c r="B46478" s="80"/>
      <c r="C46478" s="76"/>
      <c r="D46478" s="76"/>
      <c r="E46478" s="76"/>
      <c r="F46478" s="76"/>
      <c r="G46478" s="76"/>
      <c r="H46478" s="76"/>
      <c r="I46478" s="76"/>
      <c r="J46478" s="76"/>
      <c r="K46478" s="76"/>
      <c r="L46478" s="76"/>
      <c r="M46478" s="76"/>
      <c r="N46478" s="76"/>
    </row>
    <row r="46479" spans="1:14" x14ac:dyDescent="0.25">
      <c r="A46479" s="76"/>
      <c r="C46479" s="76"/>
      <c r="D46479" s="76"/>
      <c r="E46479" s="76"/>
      <c r="F46479" s="76"/>
      <c r="G46479" s="76"/>
      <c r="H46479" s="76"/>
      <c r="I46479" s="76"/>
      <c r="J46479" s="76"/>
      <c r="K46479" s="76"/>
      <c r="L46479" s="76"/>
      <c r="M46479" s="76"/>
      <c r="N46479" s="76"/>
    </row>
    <row r="46480" spans="1:14" x14ac:dyDescent="0.25">
      <c r="A46480" s="76"/>
      <c r="B46480" s="76"/>
      <c r="C46480" s="76"/>
      <c r="D46480" s="76"/>
      <c r="E46480" s="76"/>
      <c r="F46480" s="76"/>
      <c r="G46480" s="76"/>
      <c r="H46480" s="76"/>
      <c r="I46480" s="76"/>
      <c r="J46480" s="76"/>
      <c r="K46480" s="76"/>
      <c r="L46480" s="76"/>
      <c r="M46480" s="76"/>
      <c r="N46480" s="76"/>
    </row>
    <row r="46481" spans="1:14" x14ac:dyDescent="0.25">
      <c r="A46481" s="76"/>
      <c r="C46481" s="76"/>
      <c r="D46481" s="76"/>
      <c r="E46481" s="76"/>
      <c r="F46481" s="76"/>
      <c r="G46481" s="76"/>
      <c r="H46481" s="76"/>
      <c r="I46481" s="76"/>
      <c r="J46481" s="76"/>
      <c r="K46481" s="76"/>
      <c r="L46481" s="76"/>
      <c r="M46481" s="76"/>
      <c r="N46481" s="76"/>
    </row>
    <row r="46482" spans="1:14" x14ac:dyDescent="0.25">
      <c r="A46482" s="76"/>
      <c r="C46482" s="76"/>
      <c r="D46482" s="76"/>
      <c r="E46482" s="76"/>
      <c r="F46482" s="76"/>
      <c r="G46482" s="76"/>
      <c r="H46482" s="76"/>
      <c r="I46482" s="76"/>
      <c r="J46482" s="76"/>
      <c r="K46482" s="76"/>
      <c r="L46482" s="76"/>
      <c r="M46482" s="76"/>
      <c r="N46482" s="76"/>
    </row>
    <row r="46483" spans="1:14" x14ac:dyDescent="0.25">
      <c r="A46483" s="76"/>
      <c r="C46483" s="76"/>
      <c r="D46483" s="76"/>
      <c r="E46483" s="76"/>
      <c r="F46483" s="76"/>
      <c r="G46483" s="76"/>
      <c r="H46483" s="76"/>
      <c r="I46483" s="76"/>
      <c r="J46483" s="76"/>
      <c r="K46483" s="76"/>
      <c r="L46483" s="76"/>
      <c r="M46483" s="76"/>
      <c r="N46483" s="76"/>
    </row>
    <row r="46484" spans="1:14" x14ac:dyDescent="0.25">
      <c r="A46484" s="76"/>
      <c r="C46484" s="76"/>
      <c r="D46484" s="76"/>
      <c r="E46484" s="76"/>
      <c r="F46484" s="76"/>
      <c r="G46484" s="76"/>
      <c r="H46484" s="76"/>
      <c r="I46484" s="76"/>
      <c r="J46484" s="76"/>
      <c r="K46484" s="76"/>
      <c r="L46484" s="76"/>
      <c r="M46484" s="76"/>
      <c r="N46484" s="76"/>
    </row>
    <row r="46485" spans="1:14" x14ac:dyDescent="0.25">
      <c r="A46485" s="76"/>
      <c r="C46485" s="76"/>
      <c r="D46485" s="76"/>
      <c r="E46485" s="76"/>
      <c r="F46485" s="76"/>
      <c r="G46485" s="76"/>
      <c r="H46485" s="76"/>
      <c r="I46485" s="76"/>
      <c r="J46485" s="76"/>
      <c r="K46485" s="76"/>
      <c r="L46485" s="76"/>
      <c r="M46485" s="76"/>
      <c r="N46485" s="76"/>
    </row>
    <row r="46486" spans="1:14" x14ac:dyDescent="0.25">
      <c r="A46486" s="76"/>
      <c r="B46486" s="76"/>
      <c r="C46486" s="76"/>
      <c r="D46486" s="76"/>
      <c r="E46486" s="76"/>
      <c r="F46486" s="76"/>
      <c r="G46486" s="76"/>
      <c r="H46486" s="76"/>
      <c r="I46486" s="76"/>
      <c r="J46486" s="76"/>
      <c r="K46486" s="76"/>
      <c r="L46486" s="76"/>
      <c r="M46486" s="76"/>
      <c r="N46486" s="76"/>
    </row>
    <row r="46487" spans="1:14" x14ac:dyDescent="0.25">
      <c r="A46487" s="76"/>
      <c r="B46487" s="76"/>
      <c r="C46487" s="76"/>
      <c r="D46487" s="76"/>
      <c r="E46487" s="76"/>
      <c r="F46487" s="76"/>
      <c r="G46487" s="76"/>
      <c r="H46487" s="76"/>
      <c r="I46487" s="76"/>
      <c r="J46487" s="76"/>
      <c r="K46487" s="76"/>
      <c r="L46487" s="76"/>
      <c r="M46487" s="76"/>
      <c r="N46487" s="76"/>
    </row>
    <row r="46488" spans="1:14" x14ac:dyDescent="0.25">
      <c r="B46488" s="76"/>
      <c r="C46488" s="76"/>
      <c r="D46488" s="76"/>
      <c r="E46488" s="76"/>
      <c r="F46488" s="76"/>
      <c r="G46488" s="76"/>
      <c r="H46488" s="76"/>
      <c r="I46488" s="76"/>
      <c r="J46488" s="76"/>
      <c r="K46488" s="76"/>
      <c r="L46488" s="76"/>
      <c r="M46488" s="76"/>
      <c r="N46488" s="76"/>
    </row>
    <row r="46489" spans="1:14" x14ac:dyDescent="0.25">
      <c r="B46489" s="76"/>
      <c r="C46489" s="76"/>
      <c r="D46489" s="76"/>
      <c r="E46489" s="76"/>
      <c r="F46489" s="76"/>
      <c r="G46489" s="76"/>
      <c r="H46489" s="76"/>
      <c r="I46489" s="76"/>
      <c r="J46489" s="76"/>
      <c r="K46489" s="76"/>
      <c r="L46489" s="76"/>
      <c r="M46489" s="76"/>
      <c r="N46489" s="76"/>
    </row>
    <row r="46490" spans="1:14" x14ac:dyDescent="0.25">
      <c r="B46490" s="76"/>
      <c r="C46490" s="76"/>
      <c r="D46490" s="76"/>
      <c r="E46490" s="76"/>
      <c r="F46490" s="76"/>
      <c r="G46490" s="76"/>
      <c r="H46490" s="76"/>
      <c r="I46490" s="76"/>
      <c r="J46490" s="76"/>
      <c r="K46490" s="76"/>
      <c r="L46490" s="76"/>
      <c r="M46490" s="76"/>
      <c r="N46490" s="76"/>
    </row>
    <row r="46491" spans="1:14" x14ac:dyDescent="0.25">
      <c r="B46491" s="76"/>
      <c r="C46491" s="76"/>
      <c r="D46491" s="76"/>
      <c r="E46491" s="76"/>
      <c r="F46491" s="76"/>
      <c r="G46491" s="76"/>
      <c r="H46491" s="76"/>
      <c r="I46491" s="76"/>
      <c r="J46491" s="76"/>
      <c r="K46491" s="76"/>
      <c r="L46491" s="76"/>
      <c r="M46491" s="76"/>
      <c r="N46491" s="76"/>
    </row>
    <row r="46492" spans="1:14" x14ac:dyDescent="0.25">
      <c r="C46492" s="76"/>
      <c r="D46492" s="76"/>
      <c r="E46492" s="76"/>
      <c r="F46492" s="76"/>
      <c r="G46492" s="76"/>
      <c r="H46492" s="76"/>
      <c r="I46492" s="76"/>
      <c r="J46492" s="76"/>
      <c r="K46492" s="76"/>
      <c r="L46492" s="76"/>
      <c r="M46492" s="76"/>
      <c r="N46492" s="76"/>
    </row>
    <row r="46493" spans="1:14" x14ac:dyDescent="0.25">
      <c r="C46493" s="76"/>
      <c r="D46493" s="76"/>
      <c r="E46493" s="76"/>
      <c r="F46493" s="76"/>
      <c r="G46493" s="76"/>
      <c r="H46493" s="76"/>
      <c r="I46493" s="76"/>
      <c r="J46493" s="76"/>
      <c r="K46493" s="76"/>
      <c r="L46493" s="76"/>
      <c r="M46493" s="76"/>
      <c r="N46493" s="76"/>
    </row>
    <row r="46494" spans="1:14" x14ac:dyDescent="0.25">
      <c r="B46494" s="76"/>
      <c r="C46494" s="76"/>
      <c r="D46494" s="76"/>
      <c r="E46494" s="76"/>
      <c r="F46494" s="76"/>
      <c r="G46494" s="76"/>
      <c r="H46494" s="76"/>
      <c r="I46494" s="76"/>
      <c r="J46494" s="76"/>
      <c r="K46494" s="76"/>
      <c r="L46494" s="76"/>
      <c r="M46494" s="76"/>
      <c r="N46494" s="76"/>
    </row>
    <row r="46495" spans="1:14" x14ac:dyDescent="0.25">
      <c r="B46495" s="76"/>
      <c r="C46495" s="76"/>
      <c r="D46495" s="76"/>
      <c r="E46495" s="76"/>
      <c r="F46495" s="76"/>
      <c r="G46495" s="76"/>
      <c r="H46495" s="76"/>
      <c r="I46495" s="76"/>
      <c r="J46495" s="76"/>
      <c r="K46495" s="76"/>
      <c r="L46495" s="76"/>
      <c r="M46495" s="76"/>
      <c r="N46495" s="76"/>
    </row>
    <row r="46496" spans="1:14" x14ac:dyDescent="0.25">
      <c r="B46496" s="76"/>
      <c r="C46496" s="76"/>
      <c r="D46496" s="76"/>
      <c r="E46496" s="76"/>
      <c r="F46496" s="76"/>
      <c r="G46496" s="76"/>
      <c r="H46496" s="76"/>
      <c r="I46496" s="76"/>
      <c r="J46496" s="76"/>
      <c r="K46496" s="76"/>
      <c r="L46496" s="76"/>
      <c r="M46496" s="76"/>
      <c r="N46496" s="76"/>
    </row>
    <row r="46497" spans="1:14" x14ac:dyDescent="0.25">
      <c r="C46497" s="76"/>
      <c r="D46497" s="76"/>
      <c r="E46497" s="76"/>
      <c r="F46497" s="76"/>
      <c r="G46497" s="76"/>
      <c r="H46497" s="76"/>
      <c r="I46497" s="76"/>
      <c r="J46497" s="76"/>
      <c r="K46497" s="76"/>
      <c r="L46497" s="76"/>
      <c r="M46497" s="76"/>
      <c r="N46497" s="76"/>
    </row>
    <row r="46498" spans="1:14" x14ac:dyDescent="0.25">
      <c r="A46498" s="76"/>
      <c r="C46498" s="76"/>
      <c r="D46498" s="76"/>
      <c r="E46498" s="76"/>
      <c r="F46498" s="76"/>
      <c r="G46498" s="76"/>
      <c r="H46498" s="76"/>
      <c r="I46498" s="76"/>
      <c r="J46498" s="76"/>
      <c r="K46498" s="76"/>
      <c r="L46498" s="76"/>
      <c r="M46498" s="76"/>
      <c r="N46498" s="76"/>
    </row>
    <row r="46499" spans="1:14" x14ac:dyDescent="0.25">
      <c r="A46499" s="76"/>
      <c r="B46499" s="76"/>
      <c r="C46499" s="76"/>
      <c r="D46499" s="76"/>
      <c r="E46499" s="76"/>
      <c r="F46499" s="76"/>
      <c r="G46499" s="76"/>
      <c r="H46499" s="76"/>
      <c r="I46499" s="76"/>
      <c r="J46499" s="76"/>
      <c r="K46499" s="76"/>
      <c r="L46499" s="76"/>
      <c r="M46499" s="76"/>
      <c r="N46499" s="76"/>
    </row>
    <row r="46500" spans="1:14" x14ac:dyDescent="0.25">
      <c r="A46500" s="76"/>
      <c r="C46500" s="76"/>
      <c r="D46500" s="76"/>
      <c r="E46500" s="76"/>
      <c r="F46500" s="76"/>
      <c r="G46500" s="76"/>
      <c r="H46500" s="76"/>
      <c r="I46500" s="76"/>
      <c r="J46500" s="76"/>
      <c r="K46500" s="76"/>
      <c r="L46500" s="76"/>
      <c r="M46500" s="76"/>
      <c r="N46500" s="76"/>
    </row>
    <row r="46501" spans="1:14" x14ac:dyDescent="0.25">
      <c r="A46501" s="76"/>
      <c r="C46501" s="76"/>
      <c r="D46501" s="76"/>
      <c r="E46501" s="76"/>
      <c r="F46501" s="76"/>
      <c r="G46501" s="76"/>
      <c r="H46501" s="76"/>
      <c r="I46501" s="76"/>
      <c r="J46501" s="76"/>
      <c r="K46501" s="76"/>
      <c r="L46501" s="76"/>
      <c r="M46501" s="76"/>
      <c r="N46501" s="76"/>
    </row>
    <row r="46502" spans="1:14" x14ac:dyDescent="0.25">
      <c r="C46502" s="76"/>
      <c r="D46502" s="76"/>
      <c r="E46502" s="76"/>
      <c r="F46502" s="76"/>
      <c r="G46502" s="76"/>
      <c r="H46502" s="76"/>
      <c r="I46502" s="76"/>
      <c r="J46502" s="76"/>
      <c r="K46502" s="76"/>
      <c r="L46502" s="76"/>
      <c r="M46502" s="76"/>
      <c r="N46502" s="76"/>
    </row>
    <row r="46503" spans="1:14" x14ac:dyDescent="0.25">
      <c r="A46503" s="76"/>
      <c r="C46503" s="76"/>
      <c r="D46503" s="76"/>
      <c r="E46503" s="76"/>
      <c r="F46503" s="76"/>
      <c r="G46503" s="76"/>
      <c r="H46503" s="76"/>
      <c r="I46503" s="76"/>
      <c r="J46503" s="76"/>
      <c r="K46503" s="76"/>
      <c r="L46503" s="76"/>
      <c r="M46503" s="76"/>
      <c r="N46503" s="76"/>
    </row>
    <row r="46504" spans="1:14" x14ac:dyDescent="0.25">
      <c r="B46504" s="76"/>
      <c r="C46504" s="76"/>
      <c r="D46504" s="76"/>
      <c r="E46504" s="76"/>
      <c r="F46504" s="76"/>
      <c r="G46504" s="76"/>
      <c r="H46504" s="76"/>
      <c r="I46504" s="76"/>
      <c r="J46504" s="76"/>
      <c r="K46504" s="76"/>
      <c r="L46504" s="76"/>
      <c r="M46504" s="76"/>
      <c r="N46504" s="76"/>
    </row>
    <row r="46505" spans="1:14" x14ac:dyDescent="0.25">
      <c r="C46505" s="76"/>
      <c r="D46505" s="76"/>
      <c r="E46505" s="76"/>
      <c r="F46505" s="76"/>
      <c r="G46505" s="76"/>
      <c r="H46505" s="76"/>
      <c r="I46505" s="76"/>
      <c r="J46505" s="76"/>
      <c r="K46505" s="76"/>
      <c r="L46505" s="76"/>
      <c r="M46505" s="76"/>
      <c r="N46505" s="76"/>
    </row>
    <row r="46506" spans="1:14" x14ac:dyDescent="0.25">
      <c r="A46506" s="76"/>
      <c r="C46506" s="76"/>
      <c r="D46506" s="76"/>
      <c r="E46506" s="76"/>
      <c r="F46506" s="76"/>
      <c r="G46506" s="76"/>
      <c r="H46506" s="76"/>
      <c r="I46506" s="76"/>
      <c r="J46506" s="76"/>
      <c r="K46506" s="76"/>
      <c r="L46506" s="76"/>
      <c r="M46506" s="76"/>
      <c r="N46506" s="76"/>
    </row>
    <row r="46507" spans="1:14" x14ac:dyDescent="0.25">
      <c r="C46507" s="76"/>
      <c r="D46507" s="76"/>
      <c r="E46507" s="76"/>
      <c r="F46507" s="76"/>
      <c r="G46507" s="76"/>
      <c r="H46507" s="76"/>
      <c r="I46507" s="76"/>
      <c r="J46507" s="76"/>
      <c r="K46507" s="76"/>
      <c r="L46507" s="76"/>
      <c r="M46507" s="76"/>
      <c r="N46507" s="76"/>
    </row>
    <row r="46508" spans="1:14" x14ac:dyDescent="0.25">
      <c r="C46508" s="76"/>
      <c r="D46508" s="76"/>
      <c r="E46508" s="76"/>
      <c r="F46508" s="76"/>
      <c r="G46508" s="76"/>
      <c r="H46508" s="76"/>
      <c r="I46508" s="76"/>
      <c r="J46508" s="76"/>
      <c r="K46508" s="76"/>
      <c r="L46508" s="76"/>
      <c r="M46508" s="76"/>
      <c r="N46508" s="76"/>
    </row>
    <row r="46509" spans="1:14" x14ac:dyDescent="0.25">
      <c r="A46509" s="76"/>
      <c r="C46509" s="76"/>
      <c r="D46509" s="76"/>
      <c r="E46509" s="76"/>
      <c r="F46509" s="76"/>
      <c r="G46509" s="76"/>
      <c r="H46509" s="76"/>
      <c r="I46509" s="76"/>
      <c r="J46509" s="76"/>
      <c r="K46509" s="76"/>
      <c r="L46509" s="76"/>
      <c r="M46509" s="76"/>
      <c r="N46509" s="76"/>
    </row>
    <row r="46510" spans="1:14" x14ac:dyDescent="0.25">
      <c r="C46510" s="76"/>
      <c r="D46510" s="76"/>
      <c r="E46510" s="76"/>
      <c r="F46510" s="76"/>
      <c r="G46510" s="76"/>
      <c r="H46510" s="76"/>
      <c r="I46510" s="76"/>
      <c r="J46510" s="76"/>
      <c r="K46510" s="76"/>
      <c r="L46510" s="76"/>
      <c r="M46510" s="76"/>
      <c r="N46510" s="76"/>
    </row>
    <row r="46511" spans="1:14" x14ac:dyDescent="0.25">
      <c r="C46511" s="76"/>
      <c r="D46511" s="76"/>
      <c r="E46511" s="76"/>
      <c r="F46511" s="76"/>
      <c r="G46511" s="76"/>
      <c r="H46511" s="76"/>
      <c r="I46511" s="76"/>
      <c r="J46511" s="76"/>
      <c r="K46511" s="76"/>
      <c r="L46511" s="76"/>
      <c r="M46511" s="76"/>
      <c r="N46511" s="76"/>
    </row>
    <row r="46512" spans="1:14" x14ac:dyDescent="0.25">
      <c r="C46512" s="76"/>
      <c r="D46512" s="76"/>
      <c r="E46512" s="76"/>
      <c r="F46512" s="76"/>
      <c r="G46512" s="76"/>
      <c r="H46512" s="76"/>
      <c r="I46512" s="76"/>
      <c r="J46512" s="76"/>
      <c r="K46512" s="76"/>
      <c r="L46512" s="76"/>
      <c r="M46512" s="76"/>
      <c r="N46512" s="76"/>
    </row>
    <row r="46513" spans="1:14" x14ac:dyDescent="0.25">
      <c r="B46513" s="76"/>
      <c r="C46513" s="76"/>
      <c r="D46513" s="76"/>
      <c r="E46513" s="76"/>
      <c r="F46513" s="76"/>
      <c r="G46513" s="76"/>
      <c r="H46513" s="76"/>
      <c r="I46513" s="76"/>
      <c r="J46513" s="76"/>
      <c r="K46513" s="76"/>
      <c r="L46513" s="76"/>
      <c r="M46513" s="76"/>
      <c r="N46513" s="76"/>
    </row>
    <row r="46514" spans="1:14" x14ac:dyDescent="0.25">
      <c r="C46514" s="76"/>
      <c r="D46514" s="76"/>
      <c r="E46514" s="76"/>
      <c r="F46514" s="76"/>
      <c r="G46514" s="76"/>
      <c r="H46514" s="76"/>
      <c r="I46514" s="76"/>
      <c r="J46514" s="76"/>
      <c r="K46514" s="76"/>
      <c r="L46514" s="76"/>
      <c r="M46514" s="76"/>
      <c r="N46514" s="76"/>
    </row>
    <row r="46515" spans="1:14" x14ac:dyDescent="0.25">
      <c r="C46515" s="76"/>
      <c r="D46515" s="76"/>
      <c r="E46515" s="76"/>
      <c r="F46515" s="76"/>
      <c r="G46515" s="76"/>
      <c r="H46515" s="76"/>
      <c r="I46515" s="76"/>
      <c r="J46515" s="76"/>
      <c r="K46515" s="76"/>
      <c r="L46515" s="76"/>
      <c r="M46515" s="76"/>
      <c r="N46515" s="76"/>
    </row>
    <row r="46516" spans="1:14" x14ac:dyDescent="0.25">
      <c r="B46516" s="76"/>
      <c r="C46516" s="76"/>
      <c r="D46516" s="76"/>
      <c r="E46516" s="76"/>
      <c r="F46516" s="76"/>
      <c r="G46516" s="76"/>
      <c r="H46516" s="76"/>
      <c r="I46516" s="76"/>
      <c r="J46516" s="76"/>
      <c r="K46516" s="76"/>
      <c r="L46516" s="76"/>
      <c r="M46516" s="76"/>
      <c r="N46516" s="76"/>
    </row>
    <row r="46517" spans="1:14" x14ac:dyDescent="0.25">
      <c r="C46517" s="76"/>
      <c r="D46517" s="76"/>
      <c r="E46517" s="76"/>
      <c r="F46517" s="76"/>
      <c r="G46517" s="76"/>
      <c r="H46517" s="76"/>
      <c r="I46517" s="76"/>
      <c r="J46517" s="76"/>
      <c r="K46517" s="76"/>
      <c r="L46517" s="76"/>
      <c r="M46517" s="76"/>
      <c r="N46517" s="76"/>
    </row>
    <row r="46518" spans="1:14" x14ac:dyDescent="0.25">
      <c r="C46518" s="76"/>
      <c r="D46518" s="76"/>
      <c r="E46518" s="76"/>
      <c r="F46518" s="76"/>
      <c r="G46518" s="76"/>
      <c r="H46518" s="76"/>
      <c r="I46518" s="76"/>
      <c r="J46518" s="76"/>
      <c r="K46518" s="76"/>
      <c r="L46518" s="76"/>
      <c r="M46518" s="76"/>
      <c r="N46518" s="76"/>
    </row>
    <row r="46519" spans="1:14" x14ac:dyDescent="0.25">
      <c r="C46519" s="76"/>
      <c r="D46519" s="76"/>
      <c r="E46519" s="76"/>
      <c r="F46519" s="76"/>
      <c r="G46519" s="76"/>
      <c r="H46519" s="76"/>
      <c r="I46519" s="76"/>
      <c r="J46519" s="76"/>
      <c r="K46519" s="76"/>
      <c r="L46519" s="76"/>
      <c r="M46519" s="76"/>
      <c r="N46519" s="76"/>
    </row>
    <row r="46520" spans="1:14" x14ac:dyDescent="0.25">
      <c r="A46520" s="76"/>
      <c r="B46520" s="76"/>
      <c r="C46520" s="76"/>
      <c r="D46520" s="76"/>
      <c r="E46520" s="76"/>
      <c r="F46520" s="76"/>
      <c r="G46520" s="76"/>
      <c r="H46520" s="76"/>
      <c r="I46520" s="76"/>
      <c r="J46520" s="76"/>
      <c r="K46520" s="76"/>
      <c r="L46520" s="76"/>
      <c r="M46520" s="76"/>
      <c r="N46520" s="76"/>
    </row>
    <row r="46521" spans="1:14" x14ac:dyDescent="0.25">
      <c r="A46521" s="76"/>
      <c r="B46521" s="76"/>
      <c r="C46521" s="76"/>
      <c r="D46521" s="76"/>
      <c r="E46521" s="76"/>
      <c r="F46521" s="76"/>
      <c r="G46521" s="76"/>
      <c r="H46521" s="76"/>
      <c r="I46521" s="76"/>
      <c r="J46521" s="76"/>
      <c r="K46521" s="76"/>
      <c r="L46521" s="76"/>
      <c r="M46521" s="76"/>
      <c r="N46521" s="76"/>
    </row>
    <row r="46522" spans="1:14" x14ac:dyDescent="0.25">
      <c r="A46522" s="76"/>
      <c r="B46522" s="76"/>
      <c r="C46522" s="76"/>
      <c r="D46522" s="76"/>
      <c r="E46522" s="76"/>
      <c r="F46522" s="76"/>
      <c r="G46522" s="76"/>
      <c r="H46522" s="76"/>
      <c r="I46522" s="76"/>
      <c r="J46522" s="76"/>
      <c r="K46522" s="76"/>
      <c r="L46522" s="76"/>
      <c r="M46522" s="76"/>
      <c r="N46522" s="76"/>
    </row>
    <row r="46523" spans="1:14" x14ac:dyDescent="0.25">
      <c r="A46523" s="76"/>
      <c r="C46523" s="76"/>
      <c r="D46523" s="76"/>
      <c r="E46523" s="76"/>
      <c r="F46523" s="76"/>
      <c r="G46523" s="76"/>
      <c r="H46523" s="76"/>
      <c r="I46523" s="76"/>
      <c r="J46523" s="76"/>
      <c r="K46523" s="76"/>
      <c r="L46523" s="76"/>
      <c r="M46523" s="76"/>
      <c r="N46523" s="76"/>
    </row>
    <row r="46524" spans="1:14" x14ac:dyDescent="0.25">
      <c r="A46524" s="76"/>
      <c r="C46524" s="76"/>
      <c r="D46524" s="76"/>
      <c r="E46524" s="76"/>
      <c r="F46524" s="76"/>
      <c r="G46524" s="76"/>
      <c r="H46524" s="76"/>
      <c r="I46524" s="76"/>
      <c r="J46524" s="76"/>
      <c r="K46524" s="76"/>
      <c r="L46524" s="76"/>
      <c r="M46524" s="76"/>
      <c r="N46524" s="76"/>
    </row>
    <row r="46525" spans="1:14" x14ac:dyDescent="0.25">
      <c r="A46525" s="76"/>
      <c r="C46525" s="76"/>
      <c r="D46525" s="76"/>
      <c r="E46525" s="76"/>
      <c r="F46525" s="76"/>
      <c r="G46525" s="76"/>
      <c r="H46525" s="76"/>
      <c r="I46525" s="76"/>
      <c r="J46525" s="76"/>
      <c r="K46525" s="76"/>
      <c r="L46525" s="76"/>
      <c r="M46525" s="76"/>
      <c r="N46525" s="76"/>
    </row>
    <row r="46526" spans="1:14" x14ac:dyDescent="0.25">
      <c r="A46526" s="76"/>
      <c r="B46526" s="76"/>
      <c r="C46526" s="76"/>
      <c r="D46526" s="76"/>
      <c r="E46526" s="76"/>
      <c r="F46526" s="76"/>
      <c r="G46526" s="76"/>
      <c r="H46526" s="76"/>
      <c r="I46526" s="76"/>
      <c r="J46526" s="76"/>
      <c r="K46526" s="76"/>
      <c r="L46526" s="76"/>
      <c r="M46526" s="76"/>
      <c r="N46526" s="76"/>
    </row>
    <row r="46527" spans="1:14" x14ac:dyDescent="0.25">
      <c r="A46527" s="76"/>
      <c r="B46527" s="76"/>
      <c r="C46527" s="76"/>
      <c r="D46527" s="76"/>
      <c r="E46527" s="76"/>
      <c r="F46527" s="76"/>
      <c r="G46527" s="76"/>
      <c r="H46527" s="76"/>
      <c r="I46527" s="76"/>
      <c r="J46527" s="76"/>
      <c r="K46527" s="76"/>
      <c r="L46527" s="76"/>
      <c r="M46527" s="76"/>
      <c r="N46527" s="76"/>
    </row>
    <row r="46528" spans="1:14" x14ac:dyDescent="0.25">
      <c r="A46528" s="76"/>
      <c r="B46528" s="76"/>
      <c r="C46528" s="76"/>
      <c r="D46528" s="76"/>
      <c r="E46528" s="76"/>
      <c r="F46528" s="76"/>
      <c r="G46528" s="76"/>
      <c r="H46528" s="76"/>
      <c r="I46528" s="76"/>
      <c r="J46528" s="76"/>
      <c r="K46528" s="76"/>
      <c r="L46528" s="76"/>
      <c r="M46528" s="76"/>
      <c r="N46528" s="76"/>
    </row>
    <row r="46529" spans="1:14" x14ac:dyDescent="0.25">
      <c r="A46529" s="76"/>
      <c r="B46529" s="76"/>
      <c r="C46529" s="76"/>
      <c r="D46529" s="76"/>
      <c r="E46529" s="76"/>
      <c r="F46529" s="76"/>
      <c r="G46529" s="76"/>
      <c r="H46529" s="76"/>
      <c r="I46529" s="76"/>
      <c r="J46529" s="76"/>
      <c r="K46529" s="76"/>
      <c r="L46529" s="76"/>
      <c r="M46529" s="76"/>
      <c r="N46529" s="76"/>
    </row>
    <row r="46530" spans="1:14" x14ac:dyDescent="0.25">
      <c r="A46530" s="76"/>
      <c r="B46530" s="76"/>
      <c r="C46530" s="76"/>
      <c r="D46530" s="76"/>
      <c r="E46530" s="76"/>
      <c r="F46530" s="76"/>
      <c r="G46530" s="76"/>
      <c r="H46530" s="76"/>
      <c r="I46530" s="76"/>
      <c r="J46530" s="76"/>
      <c r="K46530" s="76"/>
      <c r="L46530" s="76"/>
      <c r="M46530" s="76"/>
      <c r="N46530" s="76"/>
    </row>
    <row r="46531" spans="1:14" x14ac:dyDescent="0.25">
      <c r="A46531" s="76"/>
      <c r="C46531" s="76"/>
      <c r="D46531" s="76"/>
      <c r="E46531" s="76"/>
      <c r="F46531" s="76"/>
      <c r="G46531" s="76"/>
      <c r="H46531" s="76"/>
      <c r="I46531" s="76"/>
      <c r="J46531" s="76"/>
      <c r="K46531" s="76"/>
      <c r="L46531" s="76"/>
      <c r="M46531" s="76"/>
      <c r="N46531" s="76"/>
    </row>
    <row r="46532" spans="1:14" x14ac:dyDescent="0.25">
      <c r="A46532" s="76"/>
      <c r="C46532" s="76"/>
      <c r="D46532" s="76"/>
      <c r="E46532" s="76"/>
      <c r="F46532" s="76"/>
      <c r="G46532" s="76"/>
      <c r="H46532" s="76"/>
      <c r="I46532" s="76"/>
      <c r="J46532" s="76"/>
      <c r="K46532" s="76"/>
      <c r="L46532" s="76"/>
      <c r="M46532" s="76"/>
      <c r="N46532" s="76"/>
    </row>
    <row r="46533" spans="1:14" x14ac:dyDescent="0.25">
      <c r="A46533" s="76"/>
      <c r="C46533" s="76"/>
      <c r="D46533" s="76"/>
      <c r="E46533" s="76"/>
      <c r="F46533" s="76"/>
      <c r="G46533" s="76"/>
      <c r="H46533" s="76"/>
      <c r="I46533" s="76"/>
      <c r="J46533" s="76"/>
      <c r="K46533" s="76"/>
      <c r="L46533" s="76"/>
      <c r="M46533" s="76"/>
      <c r="N46533" s="76"/>
    </row>
    <row r="46534" spans="1:14" x14ac:dyDescent="0.25">
      <c r="A46534" s="76"/>
      <c r="C46534" s="76"/>
      <c r="D46534" s="76"/>
      <c r="E46534" s="76"/>
      <c r="F46534" s="76"/>
      <c r="G46534" s="76"/>
      <c r="H46534" s="76"/>
      <c r="I46534" s="76"/>
      <c r="J46534" s="76"/>
      <c r="K46534" s="76"/>
      <c r="L46534" s="76"/>
      <c r="M46534" s="76"/>
      <c r="N46534" s="76"/>
    </row>
    <row r="46535" spans="1:14" x14ac:dyDescent="0.25">
      <c r="C46535" s="76"/>
      <c r="D46535" s="76"/>
      <c r="E46535" s="76"/>
      <c r="F46535" s="76"/>
      <c r="G46535" s="76"/>
      <c r="H46535" s="76"/>
      <c r="I46535" s="76"/>
      <c r="J46535" s="76"/>
      <c r="K46535" s="76"/>
      <c r="L46535" s="76"/>
      <c r="M46535" s="76"/>
      <c r="N46535" s="76"/>
    </row>
    <row r="46536" spans="1:14" x14ac:dyDescent="0.25">
      <c r="C46536" s="76"/>
      <c r="D46536" s="76"/>
      <c r="E46536" s="76"/>
      <c r="F46536" s="76"/>
      <c r="G46536" s="76"/>
      <c r="H46536" s="76"/>
      <c r="I46536" s="76"/>
      <c r="J46536" s="76"/>
      <c r="K46536" s="76"/>
      <c r="L46536" s="76"/>
      <c r="M46536" s="76"/>
      <c r="N46536" s="76"/>
    </row>
    <row r="46537" spans="1:14" x14ac:dyDescent="0.25">
      <c r="B46537" s="76"/>
      <c r="C46537" s="76"/>
      <c r="D46537" s="76"/>
      <c r="E46537" s="76"/>
      <c r="F46537" s="76"/>
      <c r="G46537" s="76"/>
      <c r="H46537" s="76"/>
      <c r="I46537" s="76"/>
      <c r="J46537" s="76"/>
      <c r="K46537" s="76"/>
      <c r="L46537" s="76"/>
      <c r="M46537" s="76"/>
      <c r="N46537" s="76"/>
    </row>
    <row r="46538" spans="1:14" x14ac:dyDescent="0.25">
      <c r="B46538" s="76"/>
      <c r="C46538" s="76"/>
      <c r="D46538" s="76"/>
      <c r="E46538" s="76"/>
      <c r="F46538" s="76"/>
      <c r="G46538" s="76"/>
      <c r="H46538" s="76"/>
      <c r="I46538" s="76"/>
      <c r="J46538" s="76"/>
      <c r="K46538" s="76"/>
      <c r="L46538" s="76"/>
      <c r="M46538" s="76"/>
      <c r="N46538" s="76"/>
    </row>
    <row r="46539" spans="1:14" x14ac:dyDescent="0.25">
      <c r="C46539" s="76"/>
      <c r="D46539" s="76"/>
      <c r="E46539" s="76"/>
      <c r="F46539" s="76"/>
      <c r="G46539" s="76"/>
      <c r="H46539" s="76"/>
      <c r="I46539" s="76"/>
      <c r="J46539" s="76"/>
      <c r="K46539" s="76"/>
      <c r="L46539" s="76"/>
      <c r="M46539" s="76"/>
      <c r="N46539" s="76"/>
    </row>
    <row r="46540" spans="1:14" x14ac:dyDescent="0.25">
      <c r="C46540" s="76"/>
      <c r="D46540" s="76"/>
      <c r="E46540" s="76"/>
      <c r="F46540" s="76"/>
      <c r="G46540" s="76"/>
      <c r="H46540" s="76"/>
      <c r="I46540" s="76"/>
      <c r="J46540" s="76"/>
      <c r="K46540" s="76"/>
      <c r="L46540" s="76"/>
      <c r="M46540" s="76"/>
      <c r="N46540" s="76"/>
    </row>
    <row r="46541" spans="1:14" x14ac:dyDescent="0.25">
      <c r="B46541" s="76"/>
      <c r="C46541" s="76"/>
      <c r="D46541" s="76"/>
      <c r="E46541" s="76"/>
      <c r="F46541" s="76"/>
      <c r="G46541" s="76"/>
      <c r="H46541" s="76"/>
      <c r="I46541" s="76"/>
      <c r="J46541" s="76"/>
      <c r="K46541" s="76"/>
      <c r="L46541" s="76"/>
      <c r="M46541" s="76"/>
      <c r="N46541" s="76"/>
    </row>
    <row r="46542" spans="1:14" x14ac:dyDescent="0.25">
      <c r="C46542" s="76"/>
      <c r="D46542" s="76"/>
      <c r="E46542" s="76"/>
      <c r="F46542" s="76"/>
      <c r="G46542" s="76"/>
      <c r="H46542" s="76"/>
      <c r="I46542" s="76"/>
      <c r="J46542" s="76"/>
      <c r="K46542" s="76"/>
      <c r="L46542" s="76"/>
      <c r="M46542" s="76"/>
      <c r="N46542" s="76"/>
    </row>
    <row r="46543" spans="1:14" x14ac:dyDescent="0.25">
      <c r="C46543" s="76"/>
      <c r="D46543" s="76"/>
      <c r="E46543" s="76"/>
      <c r="F46543" s="76"/>
      <c r="G46543" s="76"/>
      <c r="H46543" s="76"/>
      <c r="I46543" s="76"/>
      <c r="J46543" s="76"/>
      <c r="K46543" s="76"/>
      <c r="L46543" s="76"/>
      <c r="M46543" s="76"/>
      <c r="N46543" s="76"/>
    </row>
    <row r="46544" spans="1:14" x14ac:dyDescent="0.25">
      <c r="B46544" s="76"/>
      <c r="C46544" s="76"/>
      <c r="D46544" s="76"/>
      <c r="E46544" s="76"/>
      <c r="F46544" s="76"/>
      <c r="G46544" s="76"/>
      <c r="H46544" s="76"/>
      <c r="I46544" s="76"/>
      <c r="J46544" s="76"/>
      <c r="K46544" s="76"/>
      <c r="L46544" s="76"/>
      <c r="M46544" s="76"/>
      <c r="N46544" s="76"/>
    </row>
    <row r="46545" spans="1:14" x14ac:dyDescent="0.25">
      <c r="C46545" s="76"/>
      <c r="D46545" s="76"/>
      <c r="E46545" s="76"/>
      <c r="F46545" s="76"/>
      <c r="G46545" s="76"/>
      <c r="H46545" s="76"/>
      <c r="I46545" s="76"/>
      <c r="J46545" s="76"/>
      <c r="K46545" s="76"/>
      <c r="L46545" s="76"/>
      <c r="M46545" s="76"/>
      <c r="N46545" s="76"/>
    </row>
    <row r="46546" spans="1:14" x14ac:dyDescent="0.25">
      <c r="B46546" s="76"/>
      <c r="C46546" s="76"/>
      <c r="D46546" s="76"/>
      <c r="E46546" s="76"/>
      <c r="F46546" s="76"/>
      <c r="G46546" s="76"/>
      <c r="H46546" s="76"/>
      <c r="I46546" s="76"/>
      <c r="J46546" s="76"/>
      <c r="K46546" s="76"/>
      <c r="L46546" s="76"/>
      <c r="M46546" s="76"/>
      <c r="N46546" s="76"/>
    </row>
    <row r="46547" spans="1:14" x14ac:dyDescent="0.25">
      <c r="C46547" s="76"/>
      <c r="D46547" s="76"/>
      <c r="E46547" s="76"/>
      <c r="F46547" s="76"/>
      <c r="G46547" s="76"/>
      <c r="H46547" s="76"/>
      <c r="I46547" s="76"/>
      <c r="J46547" s="76"/>
      <c r="K46547" s="76"/>
      <c r="L46547" s="76"/>
      <c r="M46547" s="76"/>
      <c r="N46547" s="76"/>
    </row>
    <row r="46548" spans="1:14" x14ac:dyDescent="0.25">
      <c r="A46548" s="76"/>
      <c r="B46548" s="76"/>
      <c r="C46548" s="76"/>
      <c r="D46548" s="76"/>
      <c r="E46548" s="76"/>
      <c r="F46548" s="76"/>
      <c r="G46548" s="76"/>
      <c r="H46548" s="76"/>
      <c r="I46548" s="76"/>
      <c r="J46548" s="76"/>
      <c r="K46548" s="76"/>
      <c r="L46548" s="76"/>
      <c r="M46548" s="76"/>
      <c r="N46548" s="76"/>
    </row>
    <row r="46549" spans="1:14" x14ac:dyDescent="0.25">
      <c r="A46549" s="76"/>
      <c r="C46549" s="76"/>
      <c r="D46549" s="76"/>
      <c r="E46549" s="76"/>
      <c r="F46549" s="76"/>
      <c r="G46549" s="76"/>
      <c r="H46549" s="76"/>
      <c r="I46549" s="76"/>
      <c r="J46549" s="76"/>
      <c r="K46549" s="76"/>
      <c r="L46549" s="76"/>
      <c r="M46549" s="76"/>
      <c r="N46549" s="76"/>
    </row>
    <row r="46550" spans="1:14" x14ac:dyDescent="0.25">
      <c r="C46550" s="76"/>
      <c r="D46550" s="76"/>
      <c r="E46550" s="76"/>
      <c r="F46550" s="76"/>
      <c r="G46550" s="76"/>
      <c r="H46550" s="76"/>
      <c r="I46550" s="76"/>
      <c r="J46550" s="76"/>
      <c r="K46550" s="76"/>
      <c r="L46550" s="76"/>
      <c r="M46550" s="76"/>
      <c r="N46550" s="76"/>
    </row>
    <row r="46551" spans="1:14" x14ac:dyDescent="0.25">
      <c r="B46551" s="76"/>
      <c r="C46551" s="76"/>
      <c r="D46551" s="76"/>
      <c r="E46551" s="76"/>
      <c r="F46551" s="76"/>
      <c r="G46551" s="76"/>
      <c r="H46551" s="76"/>
      <c r="I46551" s="76"/>
      <c r="J46551" s="76"/>
      <c r="K46551" s="76"/>
      <c r="L46551" s="76"/>
      <c r="M46551" s="76"/>
      <c r="N46551" s="76"/>
    </row>
    <row r="46552" spans="1:14" x14ac:dyDescent="0.25">
      <c r="B46552" s="76"/>
      <c r="C46552" s="76"/>
      <c r="D46552" s="76"/>
      <c r="E46552" s="76"/>
      <c r="F46552" s="76"/>
      <c r="G46552" s="76"/>
      <c r="H46552" s="76"/>
      <c r="I46552" s="76"/>
      <c r="J46552" s="76"/>
      <c r="K46552" s="76"/>
      <c r="L46552" s="76"/>
      <c r="M46552" s="76"/>
      <c r="N46552" s="76"/>
    </row>
    <row r="46553" spans="1:14" x14ac:dyDescent="0.25">
      <c r="B46553" s="76"/>
      <c r="C46553" s="76"/>
      <c r="D46553" s="76"/>
      <c r="E46553" s="76"/>
      <c r="F46553" s="76"/>
      <c r="G46553" s="76"/>
      <c r="H46553" s="76"/>
      <c r="I46553" s="76"/>
      <c r="J46553" s="76"/>
      <c r="K46553" s="76"/>
      <c r="L46553" s="76"/>
      <c r="M46553" s="76"/>
      <c r="N46553" s="76"/>
    </row>
    <row r="46554" spans="1:14" x14ac:dyDescent="0.25">
      <c r="B46554" s="76"/>
      <c r="C46554" s="76"/>
      <c r="D46554" s="76"/>
      <c r="E46554" s="76"/>
      <c r="F46554" s="76"/>
      <c r="G46554" s="76"/>
      <c r="H46554" s="76"/>
      <c r="I46554" s="76"/>
      <c r="J46554" s="76"/>
      <c r="K46554" s="76"/>
      <c r="L46554" s="76"/>
      <c r="M46554" s="76"/>
      <c r="N46554" s="76"/>
    </row>
    <row r="46555" spans="1:14" x14ac:dyDescent="0.25">
      <c r="B46555" s="76"/>
      <c r="C46555" s="76"/>
      <c r="D46555" s="76"/>
      <c r="E46555" s="76"/>
      <c r="F46555" s="76"/>
      <c r="G46555" s="76"/>
      <c r="H46555" s="76"/>
      <c r="I46555" s="76"/>
      <c r="J46555" s="76"/>
      <c r="K46555" s="76"/>
      <c r="L46555" s="76"/>
      <c r="M46555" s="76"/>
      <c r="N46555" s="76"/>
    </row>
    <row r="46556" spans="1:14" x14ac:dyDescent="0.25">
      <c r="C46556" s="76"/>
      <c r="D46556" s="76"/>
      <c r="E46556" s="76"/>
      <c r="F46556" s="76"/>
      <c r="G46556" s="76"/>
      <c r="H46556" s="76"/>
      <c r="I46556" s="76"/>
      <c r="J46556" s="76"/>
      <c r="K46556" s="76"/>
      <c r="L46556" s="76"/>
      <c r="M46556" s="76"/>
      <c r="N46556" s="76"/>
    </row>
    <row r="46557" spans="1:14" x14ac:dyDescent="0.25">
      <c r="C46557" s="76"/>
      <c r="D46557" s="76"/>
      <c r="E46557" s="76"/>
      <c r="F46557" s="76"/>
      <c r="G46557" s="76"/>
      <c r="H46557" s="76"/>
      <c r="I46557" s="76"/>
      <c r="J46557" s="76"/>
      <c r="K46557" s="76"/>
      <c r="L46557" s="76"/>
      <c r="M46557" s="76"/>
      <c r="N46557" s="76"/>
    </row>
    <row r="46558" spans="1:14" x14ac:dyDescent="0.25">
      <c r="C46558" s="76"/>
      <c r="D46558" s="76"/>
      <c r="E46558" s="76"/>
      <c r="F46558" s="76"/>
      <c r="G46558" s="76"/>
      <c r="H46558" s="76"/>
      <c r="I46558" s="76"/>
      <c r="J46558" s="76"/>
      <c r="K46558" s="76"/>
      <c r="L46558" s="76"/>
      <c r="M46558" s="76"/>
      <c r="N46558" s="76"/>
    </row>
    <row r="46559" spans="1:14" x14ac:dyDescent="0.25">
      <c r="B46559" s="76"/>
      <c r="C46559" s="76"/>
      <c r="D46559" s="76"/>
      <c r="E46559" s="76"/>
      <c r="F46559" s="76"/>
      <c r="G46559" s="76"/>
      <c r="H46559" s="76"/>
      <c r="I46559" s="76"/>
      <c r="J46559" s="76"/>
      <c r="K46559" s="76"/>
      <c r="L46559" s="76"/>
      <c r="M46559" s="76"/>
      <c r="N46559" s="76"/>
    </row>
    <row r="46560" spans="1:14" x14ac:dyDescent="0.25">
      <c r="B46560" s="76"/>
      <c r="C46560" s="76"/>
      <c r="D46560" s="76"/>
      <c r="E46560" s="76"/>
      <c r="F46560" s="76"/>
      <c r="G46560" s="76"/>
      <c r="H46560" s="76"/>
      <c r="I46560" s="76"/>
      <c r="J46560" s="76"/>
      <c r="K46560" s="76"/>
      <c r="L46560" s="76"/>
      <c r="M46560" s="76"/>
      <c r="N46560" s="76"/>
    </row>
    <row r="46561" spans="1:14" x14ac:dyDescent="0.25">
      <c r="C46561" s="76"/>
      <c r="D46561" s="76"/>
      <c r="E46561" s="76"/>
      <c r="F46561" s="76"/>
      <c r="G46561" s="76"/>
      <c r="H46561" s="76"/>
      <c r="I46561" s="76"/>
      <c r="J46561" s="76"/>
      <c r="K46561" s="76"/>
      <c r="L46561" s="76"/>
      <c r="M46561" s="76"/>
      <c r="N46561" s="76"/>
    </row>
    <row r="46562" spans="1:14" x14ac:dyDescent="0.25">
      <c r="A46562" s="76"/>
      <c r="C46562" s="76"/>
      <c r="D46562" s="76"/>
      <c r="E46562" s="76"/>
      <c r="F46562" s="76"/>
      <c r="G46562" s="76"/>
      <c r="H46562" s="76"/>
      <c r="I46562" s="76"/>
      <c r="J46562" s="76"/>
      <c r="K46562" s="76"/>
      <c r="L46562" s="76"/>
      <c r="M46562" s="76"/>
      <c r="N46562" s="76"/>
    </row>
    <row r="46563" spans="1:14" x14ac:dyDescent="0.25">
      <c r="A46563" s="76"/>
      <c r="C46563" s="76"/>
      <c r="D46563" s="76"/>
      <c r="E46563" s="76"/>
      <c r="F46563" s="76"/>
      <c r="G46563" s="76"/>
      <c r="H46563" s="76"/>
      <c r="I46563" s="76"/>
      <c r="J46563" s="76"/>
      <c r="K46563" s="76"/>
      <c r="L46563" s="76"/>
      <c r="M46563" s="76"/>
      <c r="N46563" s="76"/>
    </row>
    <row r="46564" spans="1:14" x14ac:dyDescent="0.25">
      <c r="B46564" s="76"/>
      <c r="C46564" s="76"/>
      <c r="D46564" s="76"/>
      <c r="E46564" s="76"/>
      <c r="F46564" s="76"/>
      <c r="G46564" s="76"/>
      <c r="H46564" s="76"/>
      <c r="I46564" s="76"/>
      <c r="J46564" s="76"/>
      <c r="K46564" s="76"/>
      <c r="L46564" s="76"/>
      <c r="M46564" s="76"/>
      <c r="N46564" s="76"/>
    </row>
    <row r="46565" spans="1:14" x14ac:dyDescent="0.25">
      <c r="A46565" s="76"/>
      <c r="B46565" s="76"/>
      <c r="C46565" s="76"/>
      <c r="D46565" s="76"/>
      <c r="E46565" s="76"/>
      <c r="F46565" s="76"/>
      <c r="G46565" s="76"/>
      <c r="H46565" s="76"/>
      <c r="I46565" s="76"/>
      <c r="J46565" s="76"/>
      <c r="K46565" s="76"/>
      <c r="L46565" s="76"/>
      <c r="M46565" s="76"/>
      <c r="N46565" s="76"/>
    </row>
    <row r="46566" spans="1:14" x14ac:dyDescent="0.25">
      <c r="A46566" s="76"/>
      <c r="C46566" s="76"/>
      <c r="D46566" s="76"/>
      <c r="E46566" s="76"/>
      <c r="F46566" s="76"/>
      <c r="G46566" s="76"/>
      <c r="H46566" s="76"/>
      <c r="I46566" s="76"/>
      <c r="J46566" s="76"/>
      <c r="K46566" s="76"/>
      <c r="L46566" s="76"/>
      <c r="M46566" s="76"/>
      <c r="N46566" s="76"/>
    </row>
    <row r="46567" spans="1:14" x14ac:dyDescent="0.25">
      <c r="B46567" s="76"/>
      <c r="C46567" s="76"/>
      <c r="D46567" s="76"/>
      <c r="E46567" s="76"/>
      <c r="F46567" s="76"/>
      <c r="G46567" s="76"/>
      <c r="H46567" s="76"/>
      <c r="I46567" s="76"/>
      <c r="J46567" s="76"/>
      <c r="K46567" s="76"/>
      <c r="L46567" s="76"/>
      <c r="M46567" s="76"/>
      <c r="N46567" s="76"/>
    </row>
    <row r="46568" spans="1:14" x14ac:dyDescent="0.25">
      <c r="C46568" s="76"/>
      <c r="D46568" s="76"/>
      <c r="E46568" s="76"/>
      <c r="F46568" s="76"/>
      <c r="G46568" s="76"/>
      <c r="H46568" s="76"/>
      <c r="I46568" s="76"/>
      <c r="J46568" s="76"/>
      <c r="K46568" s="76"/>
      <c r="L46568" s="76"/>
      <c r="M46568" s="76"/>
      <c r="N46568" s="76"/>
    </row>
    <row r="46569" spans="1:14" x14ac:dyDescent="0.25">
      <c r="A46569" s="76"/>
      <c r="C46569" s="76"/>
      <c r="D46569" s="76"/>
      <c r="E46569" s="76"/>
      <c r="F46569" s="76"/>
      <c r="G46569" s="76"/>
      <c r="H46569" s="76"/>
      <c r="I46569" s="76"/>
      <c r="J46569" s="76"/>
      <c r="K46569" s="76"/>
      <c r="L46569" s="76"/>
      <c r="M46569" s="76"/>
      <c r="N46569" s="76"/>
    </row>
    <row r="46570" spans="1:14" x14ac:dyDescent="0.25">
      <c r="A46570" s="76"/>
      <c r="B46570" s="76"/>
      <c r="C46570" s="76"/>
      <c r="D46570" s="76"/>
      <c r="E46570" s="76"/>
      <c r="F46570" s="76"/>
      <c r="G46570" s="76"/>
      <c r="H46570" s="76"/>
      <c r="I46570" s="76"/>
      <c r="J46570" s="76"/>
      <c r="K46570" s="76"/>
      <c r="L46570" s="76"/>
      <c r="M46570" s="76"/>
      <c r="N46570" s="76"/>
    </row>
    <row r="46571" spans="1:14" x14ac:dyDescent="0.25">
      <c r="A46571" s="76"/>
      <c r="B46571" s="76"/>
      <c r="C46571" s="76"/>
      <c r="D46571" s="76"/>
      <c r="E46571" s="76"/>
      <c r="F46571" s="76"/>
      <c r="G46571" s="76"/>
      <c r="H46571" s="76"/>
      <c r="I46571" s="76"/>
      <c r="J46571" s="76"/>
      <c r="K46571" s="76"/>
      <c r="L46571" s="76"/>
      <c r="M46571" s="76"/>
      <c r="N46571" s="76"/>
    </row>
    <row r="46572" spans="1:14" x14ac:dyDescent="0.25">
      <c r="A46572" s="76"/>
      <c r="C46572" s="76"/>
      <c r="D46572" s="76"/>
      <c r="E46572" s="76"/>
      <c r="F46572" s="76"/>
      <c r="G46572" s="76"/>
      <c r="H46572" s="76"/>
      <c r="I46572" s="76"/>
      <c r="J46572" s="76"/>
      <c r="K46572" s="76"/>
      <c r="L46572" s="76"/>
      <c r="M46572" s="76"/>
      <c r="N46572" s="76"/>
    </row>
    <row r="46573" spans="1:14" x14ac:dyDescent="0.25">
      <c r="B46573" s="76"/>
      <c r="C46573" s="76"/>
      <c r="D46573" s="76"/>
      <c r="E46573" s="76"/>
      <c r="F46573" s="76"/>
      <c r="G46573" s="76"/>
      <c r="H46573" s="76"/>
      <c r="I46573" s="76"/>
      <c r="J46573" s="76"/>
      <c r="K46573" s="76"/>
      <c r="L46573" s="76"/>
      <c r="M46573" s="76"/>
      <c r="N46573" s="76"/>
    </row>
    <row r="46574" spans="1:14" x14ac:dyDescent="0.25">
      <c r="C46574" s="76"/>
      <c r="D46574" s="76"/>
      <c r="E46574" s="76"/>
      <c r="F46574" s="76"/>
      <c r="G46574" s="76"/>
      <c r="H46574" s="76"/>
      <c r="I46574" s="76"/>
      <c r="J46574" s="76"/>
      <c r="K46574" s="76"/>
      <c r="L46574" s="76"/>
      <c r="M46574" s="76"/>
      <c r="N46574" s="76"/>
    </row>
    <row r="46575" spans="1:14" x14ac:dyDescent="0.25">
      <c r="C46575" s="76"/>
      <c r="D46575" s="76"/>
      <c r="E46575" s="76"/>
      <c r="F46575" s="76"/>
      <c r="G46575" s="76"/>
      <c r="H46575" s="76"/>
      <c r="I46575" s="76"/>
      <c r="J46575" s="76"/>
      <c r="K46575" s="76"/>
      <c r="L46575" s="76"/>
      <c r="M46575" s="76"/>
      <c r="N46575" s="76"/>
    </row>
    <row r="46576" spans="1:14" x14ac:dyDescent="0.25">
      <c r="A46576" s="76"/>
      <c r="B46576" s="76"/>
      <c r="C46576" s="76"/>
      <c r="D46576" s="76"/>
      <c r="E46576" s="76"/>
      <c r="F46576" s="76"/>
      <c r="G46576" s="76"/>
      <c r="H46576" s="76"/>
      <c r="I46576" s="76"/>
      <c r="J46576" s="76"/>
      <c r="K46576" s="76"/>
      <c r="L46576" s="76"/>
      <c r="M46576" s="76"/>
      <c r="N46576" s="76"/>
    </row>
    <row r="46577" spans="1:14" x14ac:dyDescent="0.25">
      <c r="B46577" s="76"/>
      <c r="C46577" s="76"/>
      <c r="D46577" s="76"/>
      <c r="E46577" s="76"/>
      <c r="F46577" s="76"/>
      <c r="G46577" s="76"/>
      <c r="H46577" s="76"/>
      <c r="I46577" s="76"/>
      <c r="J46577" s="76"/>
      <c r="K46577" s="76"/>
      <c r="L46577" s="76"/>
      <c r="M46577" s="76"/>
      <c r="N46577" s="76"/>
    </row>
    <row r="46578" spans="1:14" x14ac:dyDescent="0.25">
      <c r="B46578" s="76"/>
      <c r="C46578" s="76"/>
      <c r="D46578" s="76"/>
      <c r="E46578" s="76"/>
      <c r="F46578" s="76"/>
      <c r="G46578" s="76"/>
      <c r="H46578" s="76"/>
      <c r="I46578" s="76"/>
      <c r="J46578" s="76"/>
      <c r="K46578" s="76"/>
      <c r="L46578" s="76"/>
      <c r="M46578" s="76"/>
      <c r="N46578" s="76"/>
    </row>
    <row r="46579" spans="1:14" x14ac:dyDescent="0.25">
      <c r="C46579" s="76"/>
      <c r="D46579" s="76"/>
      <c r="E46579" s="76"/>
      <c r="F46579" s="76"/>
      <c r="G46579" s="76"/>
      <c r="H46579" s="76"/>
      <c r="I46579" s="76"/>
      <c r="J46579" s="76"/>
      <c r="K46579" s="76"/>
      <c r="L46579" s="76"/>
      <c r="M46579" s="76"/>
      <c r="N46579" s="76"/>
    </row>
    <row r="46580" spans="1:14" x14ac:dyDescent="0.25">
      <c r="A46580" s="76"/>
      <c r="B46580" s="76"/>
      <c r="C46580" s="76"/>
      <c r="D46580" s="76"/>
      <c r="E46580" s="76"/>
      <c r="F46580" s="76"/>
      <c r="G46580" s="76"/>
      <c r="H46580" s="76"/>
      <c r="I46580" s="76"/>
      <c r="J46580" s="76"/>
      <c r="K46580" s="76"/>
      <c r="L46580" s="76"/>
      <c r="M46580" s="76"/>
      <c r="N46580" s="76"/>
    </row>
    <row r="46581" spans="1:14" x14ac:dyDescent="0.25">
      <c r="C46581" s="76"/>
      <c r="D46581" s="76"/>
      <c r="E46581" s="76"/>
      <c r="F46581" s="76"/>
      <c r="G46581" s="76"/>
      <c r="H46581" s="76"/>
      <c r="I46581" s="76"/>
      <c r="J46581" s="76"/>
      <c r="K46581" s="76"/>
      <c r="L46581" s="76"/>
      <c r="M46581" s="76"/>
      <c r="N46581" s="76"/>
    </row>
    <row r="46582" spans="1:14" x14ac:dyDescent="0.25">
      <c r="B46582" s="76"/>
      <c r="C46582" s="76"/>
      <c r="D46582" s="76"/>
      <c r="E46582" s="76"/>
      <c r="F46582" s="76"/>
      <c r="G46582" s="76"/>
      <c r="H46582" s="76"/>
      <c r="I46582" s="76"/>
      <c r="J46582" s="76"/>
      <c r="K46582" s="76"/>
      <c r="L46582" s="76"/>
      <c r="M46582" s="76"/>
      <c r="N46582" s="76"/>
    </row>
    <row r="46583" spans="1:14" x14ac:dyDescent="0.25">
      <c r="A46583" s="76"/>
      <c r="B46583" s="76"/>
      <c r="C46583" s="76"/>
      <c r="D46583" s="76"/>
      <c r="E46583" s="76"/>
      <c r="F46583" s="76"/>
      <c r="G46583" s="76"/>
      <c r="H46583" s="76"/>
      <c r="I46583" s="76"/>
      <c r="J46583" s="76"/>
      <c r="K46583" s="76"/>
      <c r="L46583" s="76"/>
      <c r="M46583" s="76"/>
      <c r="N46583" s="76"/>
    </row>
    <row r="46584" spans="1:14" x14ac:dyDescent="0.25">
      <c r="B46584" s="76"/>
      <c r="C46584" s="76"/>
      <c r="D46584" s="76"/>
      <c r="E46584" s="76"/>
      <c r="F46584" s="76"/>
      <c r="G46584" s="76"/>
      <c r="H46584" s="76"/>
      <c r="I46584" s="76"/>
      <c r="J46584" s="76"/>
      <c r="K46584" s="76"/>
      <c r="L46584" s="76"/>
      <c r="M46584" s="76"/>
      <c r="N46584" s="76"/>
    </row>
    <row r="46585" spans="1:14" x14ac:dyDescent="0.25">
      <c r="C46585" s="76"/>
      <c r="D46585" s="76"/>
      <c r="E46585" s="76"/>
      <c r="F46585" s="76"/>
      <c r="G46585" s="76"/>
      <c r="H46585" s="76"/>
      <c r="I46585" s="76"/>
      <c r="J46585" s="76"/>
      <c r="K46585" s="76"/>
      <c r="L46585" s="76"/>
      <c r="M46585" s="76"/>
      <c r="N46585" s="76"/>
    </row>
    <row r="46586" spans="1:14" x14ac:dyDescent="0.25">
      <c r="C46586" s="76"/>
      <c r="D46586" s="76"/>
      <c r="E46586" s="76"/>
      <c r="F46586" s="76"/>
      <c r="G46586" s="76"/>
      <c r="H46586" s="76"/>
      <c r="I46586" s="76"/>
      <c r="J46586" s="76"/>
      <c r="K46586" s="76"/>
      <c r="L46586" s="76"/>
      <c r="M46586" s="76"/>
      <c r="N46586" s="76"/>
    </row>
    <row r="46587" spans="1:14" x14ac:dyDescent="0.25">
      <c r="C46587" s="76"/>
      <c r="D46587" s="76"/>
      <c r="E46587" s="76"/>
      <c r="F46587" s="76"/>
      <c r="G46587" s="76"/>
      <c r="H46587" s="76"/>
      <c r="I46587" s="76"/>
      <c r="J46587" s="76"/>
      <c r="K46587" s="76"/>
      <c r="L46587" s="76"/>
      <c r="M46587" s="76"/>
      <c r="N46587" s="76"/>
    </row>
    <row r="46588" spans="1:14" x14ac:dyDescent="0.25">
      <c r="A46588" s="76"/>
      <c r="B46588" s="76"/>
      <c r="C46588" s="76"/>
      <c r="D46588" s="76"/>
      <c r="E46588" s="76"/>
      <c r="F46588" s="76"/>
      <c r="G46588" s="76"/>
      <c r="H46588" s="76"/>
      <c r="I46588" s="76"/>
      <c r="J46588" s="76"/>
      <c r="K46588" s="76"/>
      <c r="L46588" s="76"/>
      <c r="M46588" s="76"/>
      <c r="N46588" s="76"/>
    </row>
    <row r="46589" spans="1:14" x14ac:dyDescent="0.25">
      <c r="A46589" s="76"/>
      <c r="C46589" s="76"/>
      <c r="D46589" s="76"/>
      <c r="E46589" s="76"/>
      <c r="F46589" s="76"/>
      <c r="G46589" s="76"/>
      <c r="H46589" s="76"/>
      <c r="I46589" s="76"/>
      <c r="J46589" s="76"/>
      <c r="K46589" s="76"/>
      <c r="L46589" s="76"/>
      <c r="M46589" s="76"/>
      <c r="N46589" s="76"/>
    </row>
    <row r="46590" spans="1:14" x14ac:dyDescent="0.25">
      <c r="A46590" s="76"/>
      <c r="C46590" s="76"/>
      <c r="D46590" s="76"/>
      <c r="E46590" s="76"/>
      <c r="F46590" s="76"/>
      <c r="G46590" s="76"/>
      <c r="H46590" s="76"/>
      <c r="I46590" s="76"/>
      <c r="J46590" s="76"/>
      <c r="K46590" s="76"/>
      <c r="L46590" s="76"/>
      <c r="M46590" s="76"/>
      <c r="N46590" s="76"/>
    </row>
    <row r="46591" spans="1:14" x14ac:dyDescent="0.25">
      <c r="A46591" s="76"/>
      <c r="C46591" s="76"/>
      <c r="D46591" s="76"/>
      <c r="E46591" s="76"/>
      <c r="F46591" s="76"/>
      <c r="G46591" s="76"/>
      <c r="H46591" s="76"/>
      <c r="I46591" s="76"/>
      <c r="J46591" s="76"/>
      <c r="K46591" s="76"/>
      <c r="L46591" s="76"/>
      <c r="M46591" s="76"/>
      <c r="N46591" s="76"/>
    </row>
    <row r="46592" spans="1:14" x14ac:dyDescent="0.25">
      <c r="A46592" s="76"/>
      <c r="C46592" s="76"/>
      <c r="D46592" s="76"/>
      <c r="E46592" s="76"/>
      <c r="F46592" s="76"/>
      <c r="G46592" s="76"/>
      <c r="H46592" s="76"/>
      <c r="I46592" s="76"/>
      <c r="J46592" s="76"/>
      <c r="K46592" s="76"/>
      <c r="L46592" s="76"/>
      <c r="M46592" s="76"/>
      <c r="N46592" s="76"/>
    </row>
    <row r="46593" spans="1:14" x14ac:dyDescent="0.25">
      <c r="A46593" s="76"/>
      <c r="C46593" s="76"/>
      <c r="D46593" s="76"/>
      <c r="E46593" s="76"/>
      <c r="F46593" s="76"/>
      <c r="G46593" s="76"/>
      <c r="H46593" s="76"/>
      <c r="I46593" s="76"/>
      <c r="J46593" s="76"/>
      <c r="K46593" s="76"/>
      <c r="L46593" s="76"/>
      <c r="M46593" s="76"/>
      <c r="N46593" s="76"/>
    </row>
    <row r="46594" spans="1:14" x14ac:dyDescent="0.25">
      <c r="A46594" s="76"/>
      <c r="B46594" s="76"/>
      <c r="C46594" s="76"/>
      <c r="D46594" s="76"/>
      <c r="E46594" s="76"/>
      <c r="F46594" s="76"/>
      <c r="G46594" s="76"/>
      <c r="H46594" s="76"/>
      <c r="I46594" s="76"/>
      <c r="J46594" s="76"/>
      <c r="K46594" s="76"/>
      <c r="L46594" s="76"/>
      <c r="M46594" s="76"/>
      <c r="N46594" s="76"/>
    </row>
    <row r="46595" spans="1:14" x14ac:dyDescent="0.25">
      <c r="A46595" s="76"/>
      <c r="B46595" s="76"/>
      <c r="C46595" s="76"/>
      <c r="D46595" s="76"/>
      <c r="E46595" s="76"/>
      <c r="F46595" s="76"/>
      <c r="G46595" s="76"/>
      <c r="H46595" s="76"/>
      <c r="I46595" s="76"/>
      <c r="J46595" s="76"/>
      <c r="K46595" s="76"/>
      <c r="L46595" s="76"/>
      <c r="M46595" s="76"/>
      <c r="N46595" s="76"/>
    </row>
    <row r="46596" spans="1:14" x14ac:dyDescent="0.25">
      <c r="A46596" s="76"/>
      <c r="C46596" s="76"/>
      <c r="D46596" s="76"/>
      <c r="E46596" s="76"/>
      <c r="F46596" s="76"/>
      <c r="G46596" s="76"/>
      <c r="H46596" s="76"/>
      <c r="I46596" s="76"/>
      <c r="J46596" s="76"/>
      <c r="K46596" s="76"/>
      <c r="L46596" s="76"/>
      <c r="M46596" s="76"/>
      <c r="N46596" s="76"/>
    </row>
    <row r="46597" spans="1:14" x14ac:dyDescent="0.25">
      <c r="A46597" s="76"/>
      <c r="C46597" s="76"/>
      <c r="D46597" s="76"/>
      <c r="E46597" s="76"/>
      <c r="F46597" s="76"/>
      <c r="G46597" s="76"/>
      <c r="H46597" s="76"/>
      <c r="I46597" s="76"/>
      <c r="J46597" s="76"/>
      <c r="K46597" s="76"/>
      <c r="L46597" s="76"/>
      <c r="M46597" s="76"/>
      <c r="N46597" s="76"/>
    </row>
    <row r="46598" spans="1:14" x14ac:dyDescent="0.25">
      <c r="A46598" s="76"/>
      <c r="B46598" s="76"/>
      <c r="C46598" s="76"/>
      <c r="D46598" s="76"/>
      <c r="E46598" s="76"/>
      <c r="F46598" s="76"/>
      <c r="G46598" s="76"/>
      <c r="H46598" s="76"/>
      <c r="I46598" s="76"/>
      <c r="J46598" s="76"/>
      <c r="K46598" s="76"/>
      <c r="L46598" s="76"/>
      <c r="M46598" s="76"/>
      <c r="N46598" s="76"/>
    </row>
    <row r="46599" spans="1:14" x14ac:dyDescent="0.25">
      <c r="A46599" s="76"/>
      <c r="C46599" s="76"/>
      <c r="D46599" s="76"/>
      <c r="E46599" s="76"/>
      <c r="F46599" s="76"/>
      <c r="G46599" s="76"/>
      <c r="H46599" s="76"/>
      <c r="I46599" s="76"/>
      <c r="J46599" s="76"/>
      <c r="K46599" s="76"/>
      <c r="L46599" s="76"/>
      <c r="M46599" s="76"/>
      <c r="N46599" s="76"/>
    </row>
    <row r="46600" spans="1:14" x14ac:dyDescent="0.25">
      <c r="A46600" s="76"/>
      <c r="B46600" s="76"/>
      <c r="C46600" s="76"/>
      <c r="D46600" s="76"/>
      <c r="E46600" s="76"/>
      <c r="F46600" s="76"/>
      <c r="G46600" s="76"/>
      <c r="H46600" s="76"/>
      <c r="I46600" s="76"/>
      <c r="J46600" s="76"/>
      <c r="K46600" s="76"/>
      <c r="L46600" s="76"/>
      <c r="M46600" s="76"/>
      <c r="N46600" s="76"/>
    </row>
    <row r="46601" spans="1:14" x14ac:dyDescent="0.25">
      <c r="A46601" s="76"/>
      <c r="C46601" s="76"/>
      <c r="D46601" s="76"/>
      <c r="E46601" s="76"/>
      <c r="F46601" s="76"/>
      <c r="G46601" s="76"/>
      <c r="H46601" s="76"/>
      <c r="I46601" s="76"/>
      <c r="J46601" s="76"/>
      <c r="K46601" s="76"/>
      <c r="L46601" s="76"/>
      <c r="M46601" s="76"/>
      <c r="N46601" s="76"/>
    </row>
    <row r="46602" spans="1:14" x14ac:dyDescent="0.25">
      <c r="A46602" s="76"/>
      <c r="B46602" s="76"/>
      <c r="C46602" s="76"/>
      <c r="D46602" s="76"/>
      <c r="E46602" s="76"/>
      <c r="F46602" s="76"/>
      <c r="G46602" s="76"/>
      <c r="H46602" s="76"/>
      <c r="I46602" s="76"/>
      <c r="J46602" s="76"/>
      <c r="K46602" s="76"/>
      <c r="L46602" s="76"/>
      <c r="M46602" s="76"/>
      <c r="N46602" s="76"/>
    </row>
    <row r="46603" spans="1:14" x14ac:dyDescent="0.25">
      <c r="A46603" s="76"/>
      <c r="B46603" s="76"/>
      <c r="C46603" s="76"/>
      <c r="D46603" s="76"/>
      <c r="E46603" s="76"/>
      <c r="F46603" s="76"/>
      <c r="G46603" s="76"/>
      <c r="H46603" s="76"/>
      <c r="I46603" s="76"/>
      <c r="J46603" s="76"/>
      <c r="K46603" s="76"/>
      <c r="L46603" s="76"/>
      <c r="M46603" s="76"/>
      <c r="N46603" s="76"/>
    </row>
    <row r="46604" spans="1:14" x14ac:dyDescent="0.25">
      <c r="A46604" s="76"/>
      <c r="C46604" s="76"/>
      <c r="D46604" s="76"/>
      <c r="E46604" s="76"/>
      <c r="F46604" s="76"/>
      <c r="G46604" s="76"/>
      <c r="H46604" s="76"/>
      <c r="I46604" s="76"/>
      <c r="J46604" s="76"/>
      <c r="K46604" s="76"/>
      <c r="L46604" s="76"/>
      <c r="M46604" s="76"/>
      <c r="N46604" s="76"/>
    </row>
    <row r="46605" spans="1:14" x14ac:dyDescent="0.25">
      <c r="A46605" s="76"/>
      <c r="B46605" s="76"/>
      <c r="C46605" s="76"/>
      <c r="D46605" s="76"/>
      <c r="E46605" s="76"/>
      <c r="F46605" s="76"/>
      <c r="G46605" s="76"/>
      <c r="H46605" s="76"/>
      <c r="I46605" s="76"/>
      <c r="J46605" s="76"/>
      <c r="K46605" s="76"/>
      <c r="L46605" s="76"/>
      <c r="M46605" s="76"/>
      <c r="N46605" s="76"/>
    </row>
    <row r="46606" spans="1:14" x14ac:dyDescent="0.25">
      <c r="A46606" s="76"/>
      <c r="C46606" s="76"/>
      <c r="D46606" s="76"/>
      <c r="E46606" s="76"/>
      <c r="F46606" s="76"/>
      <c r="G46606" s="76"/>
      <c r="H46606" s="76"/>
      <c r="I46606" s="76"/>
      <c r="J46606" s="76"/>
      <c r="K46606" s="76"/>
      <c r="L46606" s="76"/>
      <c r="M46606" s="76"/>
      <c r="N46606" s="76"/>
    </row>
    <row r="46607" spans="1:14" x14ac:dyDescent="0.25">
      <c r="A46607" s="76"/>
      <c r="C46607" s="76"/>
      <c r="D46607" s="76"/>
      <c r="E46607" s="76"/>
      <c r="F46607" s="76"/>
      <c r="G46607" s="76"/>
      <c r="H46607" s="76"/>
      <c r="I46607" s="76"/>
      <c r="J46607" s="76"/>
      <c r="K46607" s="76"/>
      <c r="L46607" s="76"/>
      <c r="M46607" s="76"/>
      <c r="N46607" s="76"/>
    </row>
    <row r="46608" spans="1:14" x14ac:dyDescent="0.25">
      <c r="A46608" s="76"/>
      <c r="C46608" s="76"/>
      <c r="D46608" s="76"/>
      <c r="E46608" s="76"/>
      <c r="F46608" s="76"/>
      <c r="G46608" s="76"/>
      <c r="H46608" s="76"/>
      <c r="I46608" s="76"/>
      <c r="J46608" s="76"/>
      <c r="K46608" s="76"/>
      <c r="L46608" s="76"/>
      <c r="M46608" s="76"/>
      <c r="N46608" s="76"/>
    </row>
    <row r="46609" spans="1:14" x14ac:dyDescent="0.25">
      <c r="A46609" s="76"/>
      <c r="C46609" s="76"/>
      <c r="D46609" s="76"/>
      <c r="E46609" s="76"/>
      <c r="F46609" s="76"/>
      <c r="G46609" s="76"/>
      <c r="H46609" s="76"/>
      <c r="I46609" s="76"/>
      <c r="J46609" s="76"/>
      <c r="K46609" s="76"/>
      <c r="L46609" s="76"/>
      <c r="M46609" s="76"/>
      <c r="N46609" s="76"/>
    </row>
    <row r="46610" spans="1:14" x14ac:dyDescent="0.25">
      <c r="A46610" s="76"/>
      <c r="C46610" s="76"/>
      <c r="D46610" s="76"/>
      <c r="E46610" s="76"/>
      <c r="F46610" s="76"/>
      <c r="G46610" s="76"/>
      <c r="H46610" s="76"/>
      <c r="I46610" s="76"/>
      <c r="J46610" s="76"/>
      <c r="K46610" s="76"/>
      <c r="L46610" s="76"/>
      <c r="M46610" s="76"/>
      <c r="N46610" s="76"/>
    </row>
    <row r="46611" spans="1:14" x14ac:dyDescent="0.25">
      <c r="A46611" s="76"/>
      <c r="C46611" s="76"/>
      <c r="D46611" s="76"/>
      <c r="E46611" s="76"/>
      <c r="F46611" s="76"/>
      <c r="G46611" s="76"/>
      <c r="H46611" s="76"/>
      <c r="I46611" s="76"/>
      <c r="J46611" s="76"/>
      <c r="K46611" s="76"/>
      <c r="L46611" s="76"/>
      <c r="M46611" s="76"/>
      <c r="N46611" s="76"/>
    </row>
    <row r="46612" spans="1:14" x14ac:dyDescent="0.25">
      <c r="A46612" s="76"/>
      <c r="C46612" s="76"/>
      <c r="D46612" s="76"/>
      <c r="E46612" s="76"/>
      <c r="F46612" s="76"/>
      <c r="G46612" s="76"/>
      <c r="H46612" s="76"/>
      <c r="I46612" s="76"/>
      <c r="J46612" s="76"/>
      <c r="K46612" s="76"/>
      <c r="L46612" s="76"/>
      <c r="M46612" s="76"/>
      <c r="N46612" s="76"/>
    </row>
    <row r="46613" spans="1:14" x14ac:dyDescent="0.25">
      <c r="A46613" s="76"/>
      <c r="C46613" s="76"/>
      <c r="D46613" s="76"/>
      <c r="E46613" s="76"/>
      <c r="F46613" s="76"/>
      <c r="G46613" s="76"/>
      <c r="H46613" s="76"/>
      <c r="I46613" s="76"/>
      <c r="J46613" s="76"/>
      <c r="K46613" s="76"/>
      <c r="L46613" s="76"/>
      <c r="M46613" s="76"/>
      <c r="N46613" s="76"/>
    </row>
    <row r="46614" spans="1:14" x14ac:dyDescent="0.25">
      <c r="A46614" s="76"/>
      <c r="C46614" s="76"/>
      <c r="D46614" s="76"/>
      <c r="E46614" s="76"/>
      <c r="F46614" s="76"/>
      <c r="G46614" s="76"/>
      <c r="H46614" s="76"/>
      <c r="I46614" s="76"/>
      <c r="J46614" s="76"/>
      <c r="K46614" s="76"/>
      <c r="L46614" s="76"/>
      <c r="M46614" s="76"/>
      <c r="N46614" s="76"/>
    </row>
    <row r="46615" spans="1:14" x14ac:dyDescent="0.25">
      <c r="A46615" s="76"/>
      <c r="B46615" s="76"/>
      <c r="C46615" s="76"/>
      <c r="D46615" s="76"/>
      <c r="E46615" s="76"/>
      <c r="F46615" s="76"/>
      <c r="G46615" s="76"/>
      <c r="H46615" s="76"/>
      <c r="I46615" s="76"/>
      <c r="J46615" s="76"/>
      <c r="K46615" s="76"/>
      <c r="L46615" s="76"/>
      <c r="M46615" s="76"/>
      <c r="N46615" s="76"/>
    </row>
    <row r="46616" spans="1:14" x14ac:dyDescent="0.25">
      <c r="A46616" s="76"/>
      <c r="B46616" s="76"/>
      <c r="C46616" s="76"/>
      <c r="D46616" s="76"/>
      <c r="E46616" s="76"/>
      <c r="F46616" s="76"/>
      <c r="G46616" s="76"/>
      <c r="H46616" s="76"/>
      <c r="I46616" s="76"/>
      <c r="J46616" s="76"/>
      <c r="K46616" s="76"/>
      <c r="L46616" s="76"/>
      <c r="M46616" s="76"/>
      <c r="N46616" s="76"/>
    </row>
    <row r="46617" spans="1:14" x14ac:dyDescent="0.25">
      <c r="B46617" s="76"/>
      <c r="C46617" s="76"/>
      <c r="D46617" s="76"/>
      <c r="E46617" s="76"/>
      <c r="F46617" s="76"/>
      <c r="G46617" s="76"/>
      <c r="H46617" s="76"/>
      <c r="I46617" s="76"/>
      <c r="J46617" s="76"/>
      <c r="K46617" s="76"/>
      <c r="L46617" s="76"/>
      <c r="M46617" s="76"/>
      <c r="N46617" s="76"/>
    </row>
    <row r="46618" spans="1:14" x14ac:dyDescent="0.25">
      <c r="C46618" s="76"/>
      <c r="D46618" s="76"/>
      <c r="E46618" s="76"/>
      <c r="F46618" s="76"/>
      <c r="G46618" s="76"/>
      <c r="H46618" s="76"/>
      <c r="I46618" s="76"/>
      <c r="J46618" s="76"/>
      <c r="K46618" s="76"/>
      <c r="L46618" s="76"/>
      <c r="M46618" s="76"/>
      <c r="N46618" s="76"/>
    </row>
    <row r="46619" spans="1:14" x14ac:dyDescent="0.25">
      <c r="B46619" s="80"/>
      <c r="C46619" s="76"/>
      <c r="D46619" s="76"/>
      <c r="E46619" s="76"/>
      <c r="F46619" s="76"/>
      <c r="G46619" s="76"/>
      <c r="H46619" s="76"/>
      <c r="I46619" s="76"/>
      <c r="J46619" s="76"/>
      <c r="K46619" s="76"/>
      <c r="L46619" s="76"/>
      <c r="M46619" s="76"/>
      <c r="N46619" s="76"/>
    </row>
    <row r="46620" spans="1:14" x14ac:dyDescent="0.25">
      <c r="C46620" s="76"/>
      <c r="D46620" s="76"/>
      <c r="E46620" s="76"/>
      <c r="F46620" s="76"/>
      <c r="G46620" s="76"/>
      <c r="H46620" s="76"/>
      <c r="I46620" s="76"/>
      <c r="J46620" s="76"/>
      <c r="K46620" s="76"/>
      <c r="L46620" s="76"/>
      <c r="M46620" s="76"/>
      <c r="N46620" s="76"/>
    </row>
    <row r="46621" spans="1:14" x14ac:dyDescent="0.25">
      <c r="C46621" s="76"/>
      <c r="D46621" s="76"/>
      <c r="E46621" s="76"/>
      <c r="F46621" s="76"/>
      <c r="G46621" s="76"/>
      <c r="H46621" s="76"/>
      <c r="I46621" s="76"/>
      <c r="J46621" s="76"/>
      <c r="K46621" s="76"/>
      <c r="L46621" s="76"/>
      <c r="M46621" s="76"/>
      <c r="N46621" s="76"/>
    </row>
    <row r="46622" spans="1:14" x14ac:dyDescent="0.25">
      <c r="C46622" s="76"/>
      <c r="D46622" s="76"/>
      <c r="E46622" s="76"/>
      <c r="F46622" s="76"/>
      <c r="G46622" s="76"/>
      <c r="H46622" s="76"/>
      <c r="I46622" s="76"/>
      <c r="J46622" s="76"/>
      <c r="K46622" s="76"/>
      <c r="L46622" s="76"/>
      <c r="M46622" s="76"/>
      <c r="N46622" s="76"/>
    </row>
    <row r="46623" spans="1:14" x14ac:dyDescent="0.25">
      <c r="C46623" s="76"/>
      <c r="D46623" s="76"/>
      <c r="E46623" s="76"/>
      <c r="F46623" s="76"/>
      <c r="G46623" s="76"/>
      <c r="H46623" s="76"/>
      <c r="I46623" s="76"/>
      <c r="J46623" s="76"/>
      <c r="K46623" s="76"/>
      <c r="L46623" s="76"/>
      <c r="M46623" s="76"/>
      <c r="N46623" s="76"/>
    </row>
    <row r="46624" spans="1:14" x14ac:dyDescent="0.25">
      <c r="C46624" s="76"/>
      <c r="D46624" s="76"/>
      <c r="E46624" s="76"/>
      <c r="F46624" s="76"/>
      <c r="G46624" s="76"/>
      <c r="H46624" s="76"/>
      <c r="I46624" s="76"/>
      <c r="J46624" s="76"/>
      <c r="K46624" s="76"/>
      <c r="L46624" s="76"/>
      <c r="M46624" s="76"/>
      <c r="N46624" s="76"/>
    </row>
    <row r="46625" spans="2:14" x14ac:dyDescent="0.25">
      <c r="C46625" s="76"/>
      <c r="D46625" s="76"/>
      <c r="E46625" s="76"/>
      <c r="F46625" s="76"/>
      <c r="G46625" s="76"/>
      <c r="H46625" s="76"/>
      <c r="I46625" s="76"/>
      <c r="J46625" s="76"/>
      <c r="K46625" s="76"/>
      <c r="L46625" s="76"/>
      <c r="M46625" s="76"/>
      <c r="N46625" s="76"/>
    </row>
    <row r="46626" spans="2:14" x14ac:dyDescent="0.25">
      <c r="C46626" s="76"/>
      <c r="D46626" s="76"/>
      <c r="E46626" s="76"/>
      <c r="F46626" s="76"/>
      <c r="G46626" s="76"/>
      <c r="H46626" s="76"/>
      <c r="I46626" s="76"/>
      <c r="J46626" s="76"/>
      <c r="K46626" s="76"/>
      <c r="L46626" s="76"/>
      <c r="M46626" s="76"/>
      <c r="N46626" s="76"/>
    </row>
    <row r="46627" spans="2:14" x14ac:dyDescent="0.25">
      <c r="C46627" s="76"/>
      <c r="D46627" s="76"/>
      <c r="E46627" s="76"/>
      <c r="F46627" s="76"/>
      <c r="G46627" s="76"/>
      <c r="H46627" s="76"/>
      <c r="I46627" s="76"/>
      <c r="J46627" s="76"/>
      <c r="K46627" s="76"/>
      <c r="L46627" s="76"/>
      <c r="M46627" s="76"/>
      <c r="N46627" s="76"/>
    </row>
    <row r="46628" spans="2:14" x14ac:dyDescent="0.25">
      <c r="C46628" s="76"/>
      <c r="D46628" s="76"/>
      <c r="E46628" s="76"/>
      <c r="F46628" s="76"/>
      <c r="G46628" s="76"/>
      <c r="H46628" s="76"/>
      <c r="I46628" s="76"/>
      <c r="J46628" s="76"/>
      <c r="K46628" s="76"/>
      <c r="L46628" s="76"/>
      <c r="M46628" s="76"/>
      <c r="N46628" s="76"/>
    </row>
    <row r="46629" spans="2:14" x14ac:dyDescent="0.25">
      <c r="B46629" s="76"/>
      <c r="C46629" s="76"/>
      <c r="D46629" s="76"/>
      <c r="E46629" s="76"/>
      <c r="F46629" s="76"/>
      <c r="G46629" s="76"/>
      <c r="H46629" s="76"/>
      <c r="I46629" s="76"/>
      <c r="J46629" s="76"/>
      <c r="K46629" s="76"/>
      <c r="L46629" s="76"/>
      <c r="M46629" s="76"/>
      <c r="N46629" s="76"/>
    </row>
    <row r="46630" spans="2:14" x14ac:dyDescent="0.25">
      <c r="B46630" s="76"/>
      <c r="C46630" s="76"/>
      <c r="D46630" s="76"/>
      <c r="E46630" s="76"/>
      <c r="F46630" s="76"/>
      <c r="G46630" s="76"/>
      <c r="H46630" s="76"/>
      <c r="I46630" s="76"/>
      <c r="J46630" s="76"/>
      <c r="K46630" s="76"/>
      <c r="L46630" s="76"/>
      <c r="M46630" s="76"/>
      <c r="N46630" s="76"/>
    </row>
    <row r="46631" spans="2:14" x14ac:dyDescent="0.25">
      <c r="B46631" s="76"/>
      <c r="C46631" s="76"/>
      <c r="D46631" s="76"/>
      <c r="E46631" s="76"/>
      <c r="F46631" s="76"/>
      <c r="G46631" s="76"/>
      <c r="H46631" s="76"/>
      <c r="I46631" s="76"/>
      <c r="J46631" s="76"/>
      <c r="K46631" s="76"/>
      <c r="L46631" s="76"/>
      <c r="M46631" s="76"/>
      <c r="N46631" s="76"/>
    </row>
    <row r="46632" spans="2:14" x14ac:dyDescent="0.25">
      <c r="B46632" s="76"/>
      <c r="C46632" s="76"/>
      <c r="D46632" s="76"/>
      <c r="E46632" s="76"/>
      <c r="F46632" s="76"/>
      <c r="G46632" s="76"/>
      <c r="H46632" s="76"/>
      <c r="I46632" s="76"/>
      <c r="J46632" s="76"/>
      <c r="K46632" s="76"/>
      <c r="L46632" s="76"/>
      <c r="M46632" s="76"/>
      <c r="N46632" s="76"/>
    </row>
    <row r="46633" spans="2:14" x14ac:dyDescent="0.25">
      <c r="B46633" s="76"/>
      <c r="C46633" s="76"/>
      <c r="D46633" s="76"/>
      <c r="E46633" s="76"/>
      <c r="F46633" s="76"/>
      <c r="G46633" s="76"/>
      <c r="H46633" s="76"/>
      <c r="I46633" s="76"/>
      <c r="J46633" s="76"/>
      <c r="K46633" s="76"/>
      <c r="L46633" s="76"/>
      <c r="M46633" s="76"/>
      <c r="N46633" s="76"/>
    </row>
    <row r="46634" spans="2:14" x14ac:dyDescent="0.25">
      <c r="B46634" s="76"/>
      <c r="C46634" s="76"/>
      <c r="D46634" s="76"/>
      <c r="E46634" s="76"/>
      <c r="F46634" s="76"/>
      <c r="G46634" s="76"/>
      <c r="H46634" s="76"/>
      <c r="I46634" s="76"/>
      <c r="J46634" s="76"/>
      <c r="K46634" s="76"/>
      <c r="L46634" s="76"/>
      <c r="M46634" s="76"/>
      <c r="N46634" s="76"/>
    </row>
    <row r="46635" spans="2:14" x14ac:dyDescent="0.25">
      <c r="B46635" s="76"/>
      <c r="C46635" s="76"/>
      <c r="D46635" s="76"/>
      <c r="E46635" s="76"/>
      <c r="F46635" s="76"/>
      <c r="G46635" s="76"/>
      <c r="H46635" s="76"/>
      <c r="I46635" s="76"/>
      <c r="J46635" s="76"/>
      <c r="K46635" s="76"/>
      <c r="L46635" s="76"/>
      <c r="M46635" s="76"/>
      <c r="N46635" s="76"/>
    </row>
    <row r="46636" spans="2:14" x14ac:dyDescent="0.25">
      <c r="C46636" s="76"/>
      <c r="D46636" s="76"/>
      <c r="E46636" s="76"/>
      <c r="F46636" s="76"/>
      <c r="G46636" s="76"/>
      <c r="H46636" s="76"/>
      <c r="I46636" s="76"/>
      <c r="J46636" s="76"/>
      <c r="K46636" s="76"/>
      <c r="L46636" s="76"/>
      <c r="M46636" s="76"/>
      <c r="N46636" s="76"/>
    </row>
    <row r="46637" spans="2:14" x14ac:dyDescent="0.25">
      <c r="C46637" s="76"/>
      <c r="D46637" s="76"/>
      <c r="E46637" s="76"/>
      <c r="F46637" s="76"/>
      <c r="G46637" s="76"/>
      <c r="H46637" s="76"/>
      <c r="I46637" s="76"/>
      <c r="J46637" s="76"/>
      <c r="K46637" s="76"/>
      <c r="L46637" s="76"/>
      <c r="M46637" s="76"/>
      <c r="N46637" s="76"/>
    </row>
    <row r="46638" spans="2:14" x14ac:dyDescent="0.25">
      <c r="C46638" s="76"/>
      <c r="D46638" s="76"/>
      <c r="E46638" s="76"/>
      <c r="F46638" s="76"/>
      <c r="G46638" s="76"/>
      <c r="H46638" s="76"/>
      <c r="I46638" s="76"/>
      <c r="J46638" s="76"/>
      <c r="K46638" s="76"/>
      <c r="L46638" s="76"/>
      <c r="M46638" s="76"/>
      <c r="N46638" s="76"/>
    </row>
    <row r="46639" spans="2:14" x14ac:dyDescent="0.25">
      <c r="C46639" s="76"/>
      <c r="D46639" s="76"/>
      <c r="E46639" s="76"/>
      <c r="F46639" s="76"/>
      <c r="G46639" s="76"/>
      <c r="H46639" s="76"/>
      <c r="I46639" s="76"/>
      <c r="J46639" s="76"/>
      <c r="K46639" s="76"/>
      <c r="L46639" s="76"/>
      <c r="M46639" s="76"/>
      <c r="N46639" s="76"/>
    </row>
    <row r="46640" spans="2:14" x14ac:dyDescent="0.25">
      <c r="C46640" s="76"/>
      <c r="D46640" s="76"/>
      <c r="E46640" s="76"/>
      <c r="F46640" s="76"/>
      <c r="G46640" s="76"/>
      <c r="H46640" s="76"/>
      <c r="I46640" s="76"/>
      <c r="J46640" s="76"/>
      <c r="K46640" s="76"/>
      <c r="L46640" s="76"/>
      <c r="M46640" s="76"/>
      <c r="N46640" s="76"/>
    </row>
    <row r="46641" spans="1:14" x14ac:dyDescent="0.25">
      <c r="C46641" s="76"/>
      <c r="D46641" s="76"/>
      <c r="E46641" s="76"/>
      <c r="F46641" s="76"/>
      <c r="G46641" s="76"/>
      <c r="H46641" s="76"/>
      <c r="I46641" s="76"/>
      <c r="J46641" s="76"/>
      <c r="K46641" s="76"/>
      <c r="L46641" s="76"/>
      <c r="M46641" s="76"/>
      <c r="N46641" s="76"/>
    </row>
    <row r="46642" spans="1:14" x14ac:dyDescent="0.25">
      <c r="B46642" s="76"/>
      <c r="C46642" s="76"/>
      <c r="D46642" s="76"/>
      <c r="E46642" s="76"/>
      <c r="F46642" s="76"/>
      <c r="G46642" s="76"/>
      <c r="H46642" s="76"/>
      <c r="I46642" s="76"/>
      <c r="J46642" s="76"/>
      <c r="K46642" s="76"/>
      <c r="L46642" s="76"/>
      <c r="M46642" s="76"/>
      <c r="N46642" s="76"/>
    </row>
    <row r="46643" spans="1:14" x14ac:dyDescent="0.25">
      <c r="C46643" s="76"/>
      <c r="D46643" s="76"/>
      <c r="E46643" s="76"/>
      <c r="F46643" s="76"/>
      <c r="G46643" s="76"/>
      <c r="H46643" s="76"/>
      <c r="I46643" s="76"/>
      <c r="J46643" s="76"/>
      <c r="K46643" s="76"/>
      <c r="L46643" s="76"/>
      <c r="M46643" s="76"/>
      <c r="N46643" s="76"/>
    </row>
    <row r="46644" spans="1:14" x14ac:dyDescent="0.25">
      <c r="C46644" s="76"/>
      <c r="D46644" s="76"/>
      <c r="E46644" s="76"/>
      <c r="F46644" s="76"/>
      <c r="G46644" s="76"/>
      <c r="H46644" s="76"/>
      <c r="I46644" s="76"/>
      <c r="J46644" s="76"/>
      <c r="K46644" s="76"/>
      <c r="L46644" s="76"/>
      <c r="M46644" s="76"/>
      <c r="N46644" s="76"/>
    </row>
    <row r="46645" spans="1:14" x14ac:dyDescent="0.25">
      <c r="C46645" s="76"/>
      <c r="D46645" s="76"/>
      <c r="E46645" s="76"/>
      <c r="F46645" s="76"/>
      <c r="G46645" s="76"/>
      <c r="H46645" s="76"/>
      <c r="I46645" s="76"/>
      <c r="J46645" s="76"/>
      <c r="K46645" s="76"/>
      <c r="L46645" s="76"/>
      <c r="M46645" s="76"/>
      <c r="N46645" s="76"/>
    </row>
    <row r="46646" spans="1:14" x14ac:dyDescent="0.25">
      <c r="B46646" s="76"/>
      <c r="C46646" s="76"/>
      <c r="D46646" s="76"/>
      <c r="E46646" s="76"/>
      <c r="F46646" s="76"/>
      <c r="G46646" s="76"/>
      <c r="H46646" s="76"/>
      <c r="I46646" s="76"/>
      <c r="J46646" s="76"/>
      <c r="K46646" s="76"/>
      <c r="L46646" s="76"/>
      <c r="M46646" s="76"/>
      <c r="N46646" s="76"/>
    </row>
    <row r="46647" spans="1:14" x14ac:dyDescent="0.25">
      <c r="A46647" s="76"/>
      <c r="B46647" s="76"/>
      <c r="C46647" s="76"/>
      <c r="D46647" s="76"/>
      <c r="E46647" s="76"/>
      <c r="F46647" s="76"/>
      <c r="G46647" s="76"/>
      <c r="H46647" s="76"/>
      <c r="I46647" s="76"/>
      <c r="J46647" s="76"/>
      <c r="K46647" s="76"/>
      <c r="L46647" s="76"/>
      <c r="M46647" s="76"/>
      <c r="N46647" s="76"/>
    </row>
    <row r="46648" spans="1:14" x14ac:dyDescent="0.25">
      <c r="C46648" s="76"/>
      <c r="D46648" s="76"/>
      <c r="E46648" s="76"/>
      <c r="F46648" s="76"/>
      <c r="G46648" s="76"/>
      <c r="H46648" s="76"/>
      <c r="I46648" s="76"/>
      <c r="J46648" s="76"/>
      <c r="K46648" s="76"/>
      <c r="L46648" s="76"/>
      <c r="M46648" s="76"/>
      <c r="N46648" s="76"/>
    </row>
    <row r="46649" spans="1:14" x14ac:dyDescent="0.25">
      <c r="A46649" s="76"/>
      <c r="C46649" s="76"/>
      <c r="D46649" s="76"/>
      <c r="E46649" s="76"/>
      <c r="F46649" s="76"/>
      <c r="G46649" s="76"/>
      <c r="H46649" s="76"/>
      <c r="I46649" s="76"/>
      <c r="J46649" s="76"/>
      <c r="K46649" s="76"/>
      <c r="L46649" s="76"/>
      <c r="M46649" s="76"/>
      <c r="N46649" s="76"/>
    </row>
    <row r="46650" spans="1:14" x14ac:dyDescent="0.25">
      <c r="A46650" s="76"/>
      <c r="B46650" s="76"/>
      <c r="C46650" s="76"/>
      <c r="D46650" s="76"/>
      <c r="E46650" s="76"/>
      <c r="F46650" s="76"/>
      <c r="G46650" s="76"/>
      <c r="H46650" s="76"/>
      <c r="I46650" s="76"/>
      <c r="J46650" s="76"/>
      <c r="K46650" s="76"/>
      <c r="L46650" s="76"/>
      <c r="M46650" s="76"/>
      <c r="N46650" s="76"/>
    </row>
    <row r="46651" spans="1:14" x14ac:dyDescent="0.25">
      <c r="A46651" s="76"/>
      <c r="B46651" s="76"/>
      <c r="C46651" s="76"/>
      <c r="D46651" s="76"/>
      <c r="E46651" s="76"/>
      <c r="F46651" s="76"/>
      <c r="G46651" s="76"/>
      <c r="H46651" s="76"/>
      <c r="I46651" s="76"/>
      <c r="J46651" s="76"/>
      <c r="K46651" s="76"/>
      <c r="L46651" s="76"/>
      <c r="M46651" s="76"/>
      <c r="N46651" s="76"/>
    </row>
    <row r="46652" spans="1:14" x14ac:dyDescent="0.25">
      <c r="A46652" s="76"/>
      <c r="C46652" s="76"/>
      <c r="D46652" s="76"/>
      <c r="E46652" s="76"/>
      <c r="F46652" s="76"/>
      <c r="G46652" s="76"/>
      <c r="H46652" s="76"/>
      <c r="I46652" s="76"/>
      <c r="J46652" s="76"/>
      <c r="K46652" s="76"/>
      <c r="L46652" s="76"/>
      <c r="M46652" s="76"/>
      <c r="N46652" s="76"/>
    </row>
    <row r="46653" spans="1:14" x14ac:dyDescent="0.25">
      <c r="A46653" s="76"/>
      <c r="C46653" s="76"/>
      <c r="D46653" s="76"/>
      <c r="E46653" s="76"/>
      <c r="F46653" s="76"/>
      <c r="G46653" s="76"/>
      <c r="H46653" s="76"/>
      <c r="I46653" s="76"/>
      <c r="J46653" s="76"/>
      <c r="K46653" s="76"/>
      <c r="L46653" s="76"/>
      <c r="M46653" s="76"/>
      <c r="N46653" s="76"/>
    </row>
    <row r="46654" spans="1:14" x14ac:dyDescent="0.25">
      <c r="A46654" s="76"/>
      <c r="C46654" s="76"/>
      <c r="D46654" s="76"/>
      <c r="E46654" s="76"/>
      <c r="F46654" s="76"/>
      <c r="G46654" s="76"/>
      <c r="H46654" s="76"/>
      <c r="I46654" s="76"/>
      <c r="J46654" s="76"/>
      <c r="K46654" s="76"/>
      <c r="L46654" s="76"/>
      <c r="M46654" s="76"/>
      <c r="N46654" s="76"/>
    </row>
    <row r="46655" spans="1:14" x14ac:dyDescent="0.25">
      <c r="A46655" s="76"/>
      <c r="C46655" s="76"/>
      <c r="D46655" s="76"/>
      <c r="E46655" s="76"/>
      <c r="F46655" s="76"/>
      <c r="G46655" s="76"/>
      <c r="H46655" s="76"/>
      <c r="I46655" s="76"/>
      <c r="J46655" s="76"/>
      <c r="K46655" s="76"/>
      <c r="L46655" s="76"/>
      <c r="M46655" s="76"/>
      <c r="N46655" s="76"/>
    </row>
    <row r="46656" spans="1:14" x14ac:dyDescent="0.25">
      <c r="A46656" s="76"/>
      <c r="C46656" s="76"/>
      <c r="D46656" s="76"/>
      <c r="E46656" s="76"/>
      <c r="F46656" s="76"/>
      <c r="G46656" s="76"/>
      <c r="H46656" s="76"/>
      <c r="I46656" s="76"/>
      <c r="J46656" s="76"/>
      <c r="K46656" s="76"/>
      <c r="L46656" s="76"/>
      <c r="M46656" s="76"/>
      <c r="N46656" s="76"/>
    </row>
    <row r="46657" spans="1:14" x14ac:dyDescent="0.25">
      <c r="A46657" s="76"/>
      <c r="C46657" s="76"/>
      <c r="D46657" s="76"/>
      <c r="E46657" s="76"/>
      <c r="F46657" s="76"/>
      <c r="G46657" s="76"/>
      <c r="H46657" s="76"/>
      <c r="I46657" s="76"/>
      <c r="J46657" s="76"/>
      <c r="K46657" s="76"/>
      <c r="L46657" s="76"/>
      <c r="M46657" s="76"/>
      <c r="N46657" s="76"/>
    </row>
    <row r="46658" spans="1:14" x14ac:dyDescent="0.25">
      <c r="A46658" s="76"/>
      <c r="B46658" s="76"/>
      <c r="C46658" s="76"/>
      <c r="D46658" s="76"/>
      <c r="E46658" s="76"/>
      <c r="F46658" s="76"/>
      <c r="G46658" s="76"/>
      <c r="H46658" s="76"/>
      <c r="I46658" s="76"/>
      <c r="J46658" s="76"/>
      <c r="K46658" s="76"/>
      <c r="L46658" s="76"/>
      <c r="M46658" s="76"/>
      <c r="N46658" s="76"/>
    </row>
    <row r="46659" spans="1:14" x14ac:dyDescent="0.25">
      <c r="A46659" s="76"/>
      <c r="B46659" s="76"/>
      <c r="C46659" s="76"/>
      <c r="D46659" s="76"/>
      <c r="E46659" s="76"/>
      <c r="F46659" s="76"/>
      <c r="G46659" s="76"/>
      <c r="H46659" s="76"/>
      <c r="I46659" s="76"/>
      <c r="J46659" s="76"/>
      <c r="K46659" s="76"/>
      <c r="L46659" s="76"/>
      <c r="M46659" s="76"/>
      <c r="N46659" s="76"/>
    </row>
    <row r="46660" spans="1:14" x14ac:dyDescent="0.25">
      <c r="A46660" s="76"/>
      <c r="C46660" s="76"/>
      <c r="D46660" s="76"/>
      <c r="E46660" s="76"/>
      <c r="F46660" s="76"/>
      <c r="G46660" s="76"/>
      <c r="H46660" s="76"/>
      <c r="I46660" s="76"/>
      <c r="J46660" s="76"/>
      <c r="K46660" s="76"/>
      <c r="L46660" s="76"/>
      <c r="M46660" s="76"/>
      <c r="N46660" s="76"/>
    </row>
    <row r="46661" spans="1:14" x14ac:dyDescent="0.25">
      <c r="A46661" s="76"/>
      <c r="C46661" s="76"/>
      <c r="D46661" s="76"/>
      <c r="E46661" s="76"/>
      <c r="F46661" s="76"/>
      <c r="G46661" s="76"/>
      <c r="H46661" s="76"/>
      <c r="I46661" s="76"/>
      <c r="J46661" s="76"/>
      <c r="K46661" s="76"/>
      <c r="L46661" s="76"/>
      <c r="M46661" s="76"/>
      <c r="N46661" s="76"/>
    </row>
    <row r="46662" spans="1:14" x14ac:dyDescent="0.25">
      <c r="A46662" s="76"/>
      <c r="C46662" s="76"/>
      <c r="D46662" s="76"/>
      <c r="E46662" s="76"/>
      <c r="F46662" s="76"/>
      <c r="G46662" s="76"/>
      <c r="H46662" s="76"/>
      <c r="I46662" s="76"/>
      <c r="J46662" s="76"/>
      <c r="K46662" s="76"/>
      <c r="L46662" s="76"/>
      <c r="M46662" s="76"/>
      <c r="N46662" s="76"/>
    </row>
    <row r="46663" spans="1:14" x14ac:dyDescent="0.25">
      <c r="A46663" s="76"/>
      <c r="B46663" s="76"/>
      <c r="C46663" s="76"/>
      <c r="D46663" s="76"/>
      <c r="E46663" s="76"/>
      <c r="F46663" s="76"/>
      <c r="G46663" s="76"/>
      <c r="H46663" s="76"/>
      <c r="I46663" s="76"/>
      <c r="J46663" s="76"/>
      <c r="K46663" s="76"/>
      <c r="L46663" s="76"/>
      <c r="M46663" s="76"/>
      <c r="N46663" s="76"/>
    </row>
    <row r="46664" spans="1:14" x14ac:dyDescent="0.25">
      <c r="A46664" s="76"/>
      <c r="B46664" s="76"/>
      <c r="C46664" s="76"/>
      <c r="D46664" s="76"/>
      <c r="E46664" s="76"/>
      <c r="F46664" s="76"/>
      <c r="G46664" s="76"/>
      <c r="H46664" s="76"/>
      <c r="I46664" s="76"/>
      <c r="J46664" s="76"/>
      <c r="K46664" s="76"/>
      <c r="L46664" s="76"/>
      <c r="M46664" s="76"/>
      <c r="N46664" s="76"/>
    </row>
    <row r="46665" spans="1:14" x14ac:dyDescent="0.25">
      <c r="A46665" s="76"/>
      <c r="C46665" s="76"/>
      <c r="D46665" s="76"/>
      <c r="E46665" s="76"/>
      <c r="F46665" s="76"/>
      <c r="G46665" s="76"/>
      <c r="H46665" s="76"/>
      <c r="I46665" s="76"/>
      <c r="J46665" s="76"/>
      <c r="K46665" s="76"/>
      <c r="L46665" s="76"/>
      <c r="M46665" s="76"/>
      <c r="N46665" s="76"/>
    </row>
    <row r="46666" spans="1:14" x14ac:dyDescent="0.25">
      <c r="A46666" s="76"/>
      <c r="B46666" s="76"/>
      <c r="C46666" s="76"/>
      <c r="D46666" s="76"/>
      <c r="E46666" s="76"/>
      <c r="F46666" s="76"/>
      <c r="G46666" s="76"/>
      <c r="H46666" s="76"/>
      <c r="I46666" s="76"/>
      <c r="J46666" s="76"/>
      <c r="K46666" s="76"/>
      <c r="L46666" s="76"/>
      <c r="M46666" s="76"/>
      <c r="N46666" s="76"/>
    </row>
    <row r="46667" spans="1:14" x14ac:dyDescent="0.25">
      <c r="A46667" s="76"/>
      <c r="C46667" s="76"/>
      <c r="D46667" s="76"/>
      <c r="E46667" s="76"/>
      <c r="F46667" s="76"/>
      <c r="G46667" s="76"/>
      <c r="H46667" s="76"/>
      <c r="I46667" s="76"/>
      <c r="J46667" s="76"/>
      <c r="K46667" s="76"/>
      <c r="L46667" s="76"/>
      <c r="M46667" s="76"/>
      <c r="N46667" s="76"/>
    </row>
    <row r="46668" spans="1:14" x14ac:dyDescent="0.25">
      <c r="A46668" s="76"/>
      <c r="C46668" s="76"/>
      <c r="D46668" s="76"/>
      <c r="E46668" s="76"/>
      <c r="F46668" s="76"/>
      <c r="G46668" s="76"/>
      <c r="H46668" s="76"/>
      <c r="I46668" s="76"/>
      <c r="J46668" s="76"/>
      <c r="K46668" s="76"/>
      <c r="L46668" s="76"/>
      <c r="M46668" s="76"/>
      <c r="N46668" s="76"/>
    </row>
    <row r="46669" spans="1:14" x14ac:dyDescent="0.25">
      <c r="A46669" s="76"/>
      <c r="C46669" s="76"/>
      <c r="D46669" s="76"/>
      <c r="E46669" s="76"/>
      <c r="F46669" s="76"/>
      <c r="G46669" s="76"/>
      <c r="H46669" s="76"/>
      <c r="I46669" s="76"/>
      <c r="J46669" s="76"/>
      <c r="K46669" s="76"/>
      <c r="L46669" s="76"/>
      <c r="M46669" s="76"/>
      <c r="N46669" s="76"/>
    </row>
    <row r="46670" spans="1:14" x14ac:dyDescent="0.25">
      <c r="A46670" s="76"/>
      <c r="B46670" s="76"/>
      <c r="C46670" s="76"/>
      <c r="D46670" s="76"/>
      <c r="E46670" s="76"/>
      <c r="F46670" s="76"/>
      <c r="G46670" s="76"/>
      <c r="H46670" s="76"/>
      <c r="I46670" s="76"/>
      <c r="J46670" s="76"/>
      <c r="K46670" s="76"/>
      <c r="L46670" s="76"/>
      <c r="M46670" s="76"/>
      <c r="N46670" s="76"/>
    </row>
    <row r="46671" spans="1:14" x14ac:dyDescent="0.25">
      <c r="A46671" s="76"/>
      <c r="C46671" s="76"/>
      <c r="D46671" s="76"/>
      <c r="E46671" s="76"/>
      <c r="F46671" s="76"/>
      <c r="G46671" s="76"/>
      <c r="H46671" s="76"/>
      <c r="I46671" s="76"/>
      <c r="J46671" s="76"/>
      <c r="K46671" s="76"/>
      <c r="L46671" s="76"/>
      <c r="M46671" s="76"/>
      <c r="N46671" s="76"/>
    </row>
    <row r="46672" spans="1:14" x14ac:dyDescent="0.25">
      <c r="A46672" s="76"/>
      <c r="C46672" s="76"/>
      <c r="D46672" s="76"/>
      <c r="E46672" s="76"/>
      <c r="F46672" s="76"/>
      <c r="G46672" s="76"/>
      <c r="H46672" s="76"/>
      <c r="I46672" s="76"/>
      <c r="J46672" s="76"/>
      <c r="K46672" s="76"/>
      <c r="L46672" s="76"/>
      <c r="M46672" s="76"/>
      <c r="N46672" s="76"/>
    </row>
    <row r="46673" spans="1:14" x14ac:dyDescent="0.25">
      <c r="A46673" s="76"/>
      <c r="C46673" s="76"/>
      <c r="D46673" s="76"/>
      <c r="E46673" s="76"/>
      <c r="F46673" s="76"/>
      <c r="G46673" s="76"/>
      <c r="H46673" s="76"/>
      <c r="I46673" s="76"/>
      <c r="J46673" s="76"/>
      <c r="K46673" s="76"/>
      <c r="L46673" s="76"/>
      <c r="M46673" s="76"/>
      <c r="N46673" s="76"/>
    </row>
    <row r="46674" spans="1:14" x14ac:dyDescent="0.25">
      <c r="A46674" s="76"/>
      <c r="B46674" s="76"/>
      <c r="C46674" s="76"/>
      <c r="D46674" s="76"/>
      <c r="E46674" s="76"/>
      <c r="F46674" s="76"/>
      <c r="G46674" s="76"/>
      <c r="H46674" s="76"/>
      <c r="I46674" s="76"/>
      <c r="J46674" s="76"/>
      <c r="K46674" s="76"/>
      <c r="L46674" s="76"/>
      <c r="M46674" s="76"/>
      <c r="N46674" s="76"/>
    </row>
    <row r="46675" spans="1:14" x14ac:dyDescent="0.25">
      <c r="A46675" s="76"/>
      <c r="C46675" s="76"/>
      <c r="D46675" s="76"/>
      <c r="E46675" s="76"/>
      <c r="F46675" s="76"/>
      <c r="G46675" s="76"/>
      <c r="H46675" s="76"/>
      <c r="I46675" s="76"/>
      <c r="J46675" s="76"/>
      <c r="K46675" s="76"/>
      <c r="L46675" s="76"/>
      <c r="M46675" s="76"/>
      <c r="N46675" s="76"/>
    </row>
    <row r="46676" spans="1:14" x14ac:dyDescent="0.25">
      <c r="B46676" s="76"/>
      <c r="C46676" s="76"/>
      <c r="D46676" s="76"/>
      <c r="E46676" s="76"/>
      <c r="F46676" s="76"/>
      <c r="G46676" s="76"/>
      <c r="H46676" s="76"/>
      <c r="I46676" s="76"/>
      <c r="J46676" s="76"/>
      <c r="K46676" s="76"/>
      <c r="L46676" s="76"/>
      <c r="M46676" s="76"/>
      <c r="N46676" s="76"/>
    </row>
    <row r="46677" spans="1:14" x14ac:dyDescent="0.25">
      <c r="B46677" s="76"/>
      <c r="C46677" s="76"/>
      <c r="D46677" s="76"/>
      <c r="E46677" s="76"/>
      <c r="F46677" s="76"/>
      <c r="G46677" s="76"/>
      <c r="H46677" s="76"/>
      <c r="I46677" s="76"/>
      <c r="J46677" s="76"/>
      <c r="K46677" s="76"/>
      <c r="L46677" s="76"/>
      <c r="M46677" s="76"/>
      <c r="N46677" s="76"/>
    </row>
    <row r="46678" spans="1:14" x14ac:dyDescent="0.25">
      <c r="B46678" s="76"/>
      <c r="C46678" s="76"/>
      <c r="D46678" s="76"/>
      <c r="E46678" s="76"/>
      <c r="F46678" s="76"/>
      <c r="G46678" s="76"/>
      <c r="H46678" s="76"/>
      <c r="I46678" s="76"/>
      <c r="J46678" s="76"/>
      <c r="K46678" s="76"/>
      <c r="L46678" s="76"/>
      <c r="M46678" s="76"/>
      <c r="N46678" s="76"/>
    </row>
    <row r="46679" spans="1:14" x14ac:dyDescent="0.25">
      <c r="C46679" s="76"/>
      <c r="D46679" s="76"/>
      <c r="E46679" s="76"/>
      <c r="F46679" s="76"/>
      <c r="G46679" s="76"/>
      <c r="H46679" s="76"/>
      <c r="I46679" s="76"/>
      <c r="J46679" s="76"/>
      <c r="K46679" s="76"/>
      <c r="L46679" s="76"/>
      <c r="M46679" s="76"/>
      <c r="N46679" s="76"/>
    </row>
    <row r="46680" spans="1:14" x14ac:dyDescent="0.25">
      <c r="C46680" s="76"/>
      <c r="D46680" s="76"/>
      <c r="E46680" s="76"/>
      <c r="F46680" s="76"/>
      <c r="G46680" s="76"/>
      <c r="H46680" s="76"/>
      <c r="I46680" s="76"/>
      <c r="J46680" s="76"/>
      <c r="K46680" s="76"/>
      <c r="L46680" s="76"/>
      <c r="M46680" s="76"/>
      <c r="N46680" s="76"/>
    </row>
    <row r="46681" spans="1:14" x14ac:dyDescent="0.25">
      <c r="C46681" s="76"/>
      <c r="D46681" s="76"/>
      <c r="E46681" s="76"/>
      <c r="F46681" s="76"/>
      <c r="G46681" s="76"/>
      <c r="H46681" s="76"/>
      <c r="I46681" s="76"/>
      <c r="J46681" s="76"/>
      <c r="K46681" s="76"/>
      <c r="L46681" s="76"/>
      <c r="M46681" s="76"/>
      <c r="N46681" s="76"/>
    </row>
    <row r="46682" spans="1:14" x14ac:dyDescent="0.25">
      <c r="C46682" s="76"/>
      <c r="D46682" s="76"/>
      <c r="E46682" s="76"/>
      <c r="F46682" s="76"/>
      <c r="G46682" s="76"/>
      <c r="H46682" s="76"/>
      <c r="I46682" s="76"/>
      <c r="J46682" s="76"/>
      <c r="K46682" s="76"/>
      <c r="L46682" s="76"/>
      <c r="M46682" s="76"/>
      <c r="N46682" s="76"/>
    </row>
    <row r="46683" spans="1:14" x14ac:dyDescent="0.25">
      <c r="C46683" s="76"/>
      <c r="D46683" s="76"/>
      <c r="E46683" s="76"/>
      <c r="F46683" s="76"/>
      <c r="G46683" s="76"/>
      <c r="H46683" s="76"/>
      <c r="I46683" s="76"/>
      <c r="J46683" s="76"/>
      <c r="K46683" s="76"/>
      <c r="L46683" s="76"/>
      <c r="M46683" s="76"/>
      <c r="N46683" s="76"/>
    </row>
    <row r="46684" spans="1:14" x14ac:dyDescent="0.25">
      <c r="B46684" s="76"/>
      <c r="C46684" s="76"/>
      <c r="D46684" s="76"/>
      <c r="E46684" s="76"/>
      <c r="F46684" s="76"/>
      <c r="G46684" s="76"/>
      <c r="H46684" s="76"/>
      <c r="I46684" s="76"/>
      <c r="J46684" s="76"/>
      <c r="K46684" s="76"/>
      <c r="L46684" s="76"/>
      <c r="M46684" s="76"/>
      <c r="N46684" s="76"/>
    </row>
    <row r="46685" spans="1:14" x14ac:dyDescent="0.25">
      <c r="B46685" s="76"/>
      <c r="C46685" s="76"/>
      <c r="D46685" s="76"/>
      <c r="E46685" s="76"/>
      <c r="F46685" s="76"/>
      <c r="G46685" s="76"/>
      <c r="H46685" s="76"/>
      <c r="I46685" s="76"/>
      <c r="J46685" s="76"/>
      <c r="K46685" s="76"/>
      <c r="L46685" s="76"/>
      <c r="M46685" s="76"/>
      <c r="N46685" s="76"/>
    </row>
    <row r="46686" spans="1:14" x14ac:dyDescent="0.25">
      <c r="B46686" s="76"/>
      <c r="C46686" s="76"/>
      <c r="D46686" s="76"/>
      <c r="E46686" s="76"/>
      <c r="F46686" s="76"/>
      <c r="G46686" s="76"/>
      <c r="H46686" s="76"/>
      <c r="I46686" s="76"/>
      <c r="J46686" s="76"/>
      <c r="K46686" s="76"/>
      <c r="L46686" s="76"/>
      <c r="M46686" s="76"/>
      <c r="N46686" s="76"/>
    </row>
    <row r="46687" spans="1:14" x14ac:dyDescent="0.25">
      <c r="C46687" s="76"/>
      <c r="D46687" s="76"/>
      <c r="E46687" s="76"/>
      <c r="F46687" s="76"/>
      <c r="G46687" s="76"/>
      <c r="H46687" s="76"/>
      <c r="I46687" s="76"/>
      <c r="J46687" s="76"/>
      <c r="K46687" s="76"/>
      <c r="L46687" s="76"/>
      <c r="M46687" s="76"/>
      <c r="N46687" s="76"/>
    </row>
    <row r="46688" spans="1:14" x14ac:dyDescent="0.25">
      <c r="B46688" s="76"/>
      <c r="C46688" s="76"/>
      <c r="D46688" s="76"/>
      <c r="E46688" s="76"/>
      <c r="F46688" s="76"/>
      <c r="G46688" s="76"/>
      <c r="H46688" s="76"/>
      <c r="I46688" s="76"/>
      <c r="J46688" s="76"/>
      <c r="K46688" s="76"/>
      <c r="L46688" s="76"/>
      <c r="M46688" s="76"/>
      <c r="N46688" s="76"/>
    </row>
    <row r="46689" spans="1:14" x14ac:dyDescent="0.25">
      <c r="B46689" s="76"/>
      <c r="C46689" s="76"/>
      <c r="D46689" s="76"/>
      <c r="E46689" s="76"/>
      <c r="F46689" s="76"/>
      <c r="G46689" s="76"/>
      <c r="H46689" s="76"/>
      <c r="I46689" s="76"/>
      <c r="J46689" s="76"/>
      <c r="K46689" s="76"/>
      <c r="L46689" s="76"/>
      <c r="M46689" s="76"/>
      <c r="N46689" s="76"/>
    </row>
    <row r="46690" spans="1:14" x14ac:dyDescent="0.25">
      <c r="A46690" s="76"/>
      <c r="C46690" s="76"/>
      <c r="D46690" s="76"/>
      <c r="E46690" s="76"/>
      <c r="F46690" s="76"/>
      <c r="G46690" s="76"/>
      <c r="H46690" s="76"/>
      <c r="I46690" s="76"/>
      <c r="J46690" s="76"/>
      <c r="K46690" s="76"/>
      <c r="L46690" s="76"/>
      <c r="M46690" s="76"/>
      <c r="N46690" s="76"/>
    </row>
    <row r="46691" spans="1:14" x14ac:dyDescent="0.25">
      <c r="A46691" s="76"/>
      <c r="C46691" s="76"/>
      <c r="D46691" s="76"/>
      <c r="E46691" s="76"/>
      <c r="F46691" s="76"/>
      <c r="G46691" s="76"/>
      <c r="H46691" s="76"/>
      <c r="I46691" s="76"/>
      <c r="J46691" s="76"/>
      <c r="K46691" s="76"/>
      <c r="L46691" s="76"/>
      <c r="M46691" s="76"/>
      <c r="N46691" s="76"/>
    </row>
    <row r="46692" spans="1:14" x14ac:dyDescent="0.25">
      <c r="A46692" s="76"/>
      <c r="C46692" s="76"/>
      <c r="D46692" s="76"/>
      <c r="E46692" s="76"/>
      <c r="F46692" s="76"/>
      <c r="G46692" s="76"/>
      <c r="H46692" s="76"/>
      <c r="I46692" s="76"/>
      <c r="J46692" s="76"/>
      <c r="K46692" s="76"/>
      <c r="L46692" s="76"/>
      <c r="M46692" s="76"/>
      <c r="N46692" s="76"/>
    </row>
    <row r="46693" spans="1:14" x14ac:dyDescent="0.25">
      <c r="A46693" s="76"/>
      <c r="C46693" s="76"/>
      <c r="D46693" s="76"/>
      <c r="E46693" s="76"/>
      <c r="F46693" s="76"/>
      <c r="G46693" s="76"/>
      <c r="H46693" s="76"/>
      <c r="I46693" s="76"/>
      <c r="J46693" s="76"/>
      <c r="K46693" s="76"/>
      <c r="L46693" s="76"/>
      <c r="M46693" s="76"/>
      <c r="N46693" s="76"/>
    </row>
    <row r="46694" spans="1:14" x14ac:dyDescent="0.25">
      <c r="A46694" s="76"/>
      <c r="C46694" s="76"/>
      <c r="D46694" s="76"/>
      <c r="E46694" s="76"/>
      <c r="F46694" s="76"/>
      <c r="G46694" s="76"/>
      <c r="H46694" s="76"/>
      <c r="I46694" s="76"/>
      <c r="J46694" s="76"/>
      <c r="K46694" s="76"/>
      <c r="L46694" s="76"/>
      <c r="M46694" s="76"/>
      <c r="N46694" s="76"/>
    </row>
    <row r="46695" spans="1:14" x14ac:dyDescent="0.25">
      <c r="A46695" s="76"/>
      <c r="B46695" s="80"/>
      <c r="C46695" s="76"/>
      <c r="D46695" s="76"/>
      <c r="E46695" s="76"/>
      <c r="F46695" s="76"/>
      <c r="G46695" s="76"/>
      <c r="H46695" s="76"/>
      <c r="I46695" s="76"/>
      <c r="J46695" s="76"/>
      <c r="K46695" s="76"/>
      <c r="L46695" s="76"/>
      <c r="M46695" s="76"/>
      <c r="N46695" s="76"/>
    </row>
    <row r="46696" spans="1:14" x14ac:dyDescent="0.25">
      <c r="A46696" s="76"/>
      <c r="C46696" s="76"/>
      <c r="D46696" s="76"/>
      <c r="E46696" s="76"/>
      <c r="F46696" s="76"/>
      <c r="G46696" s="76"/>
      <c r="H46696" s="76"/>
      <c r="I46696" s="76"/>
      <c r="J46696" s="76"/>
      <c r="K46696" s="76"/>
      <c r="L46696" s="76"/>
      <c r="M46696" s="76"/>
      <c r="N46696" s="76"/>
    </row>
    <row r="46697" spans="1:14" x14ac:dyDescent="0.25">
      <c r="A46697" s="76"/>
      <c r="C46697" s="76"/>
      <c r="D46697" s="76"/>
      <c r="E46697" s="76"/>
      <c r="F46697" s="76"/>
      <c r="G46697" s="76"/>
      <c r="H46697" s="76"/>
      <c r="I46697" s="76"/>
      <c r="J46697" s="76"/>
      <c r="K46697" s="76"/>
      <c r="L46697" s="76"/>
      <c r="M46697" s="76"/>
      <c r="N46697" s="76"/>
    </row>
    <row r="46698" spans="1:14" x14ac:dyDescent="0.25">
      <c r="A46698" s="76"/>
      <c r="C46698" s="76"/>
      <c r="D46698" s="76"/>
      <c r="E46698" s="76"/>
      <c r="F46698" s="76"/>
      <c r="G46698" s="76"/>
      <c r="H46698" s="76"/>
      <c r="I46698" s="76"/>
      <c r="J46698" s="76"/>
      <c r="K46698" s="76"/>
      <c r="L46698" s="76"/>
      <c r="M46698" s="76"/>
      <c r="N46698" s="76"/>
    </row>
    <row r="46699" spans="1:14" x14ac:dyDescent="0.25">
      <c r="A46699" s="76"/>
      <c r="C46699" s="76"/>
      <c r="D46699" s="76"/>
      <c r="E46699" s="76"/>
      <c r="F46699" s="76"/>
      <c r="G46699" s="76"/>
      <c r="H46699" s="76"/>
      <c r="I46699" s="76"/>
      <c r="J46699" s="76"/>
      <c r="K46699" s="76"/>
      <c r="L46699" s="76"/>
      <c r="M46699" s="76"/>
      <c r="N46699" s="76"/>
    </row>
    <row r="46700" spans="1:14" x14ac:dyDescent="0.25">
      <c r="A46700" s="76"/>
      <c r="B46700" s="76"/>
      <c r="C46700" s="76"/>
      <c r="D46700" s="76"/>
      <c r="E46700" s="76"/>
      <c r="F46700" s="76"/>
      <c r="G46700" s="76"/>
      <c r="H46700" s="76"/>
      <c r="I46700" s="76"/>
      <c r="J46700" s="76"/>
      <c r="K46700" s="76"/>
      <c r="L46700" s="76"/>
      <c r="M46700" s="76"/>
      <c r="N46700" s="76"/>
    </row>
    <row r="46701" spans="1:14" x14ac:dyDescent="0.25">
      <c r="B46701" s="76"/>
      <c r="C46701" s="76"/>
      <c r="D46701" s="76"/>
      <c r="E46701" s="76"/>
      <c r="F46701" s="76"/>
      <c r="G46701" s="76"/>
      <c r="H46701" s="76"/>
      <c r="I46701" s="76"/>
      <c r="J46701" s="76"/>
      <c r="K46701" s="76"/>
      <c r="L46701" s="76"/>
      <c r="M46701" s="76"/>
      <c r="N46701" s="76"/>
    </row>
    <row r="46702" spans="1:14" x14ac:dyDescent="0.25">
      <c r="C46702" s="76"/>
      <c r="D46702" s="76"/>
      <c r="E46702" s="76"/>
      <c r="F46702" s="76"/>
      <c r="G46702" s="76"/>
      <c r="H46702" s="76"/>
      <c r="I46702" s="76"/>
      <c r="J46702" s="76"/>
      <c r="K46702" s="76"/>
      <c r="L46702" s="76"/>
      <c r="M46702" s="76"/>
      <c r="N46702" s="76"/>
    </row>
    <row r="46703" spans="1:14" x14ac:dyDescent="0.25">
      <c r="C46703" s="76"/>
      <c r="D46703" s="76"/>
      <c r="E46703" s="76"/>
      <c r="F46703" s="76"/>
      <c r="G46703" s="76"/>
      <c r="H46703" s="76"/>
      <c r="I46703" s="76"/>
      <c r="J46703" s="76"/>
      <c r="K46703" s="76"/>
      <c r="L46703" s="76"/>
      <c r="M46703" s="76"/>
      <c r="N46703" s="76"/>
    </row>
    <row r="46704" spans="1:14" x14ac:dyDescent="0.25">
      <c r="C46704" s="76"/>
      <c r="D46704" s="76"/>
      <c r="E46704" s="76"/>
      <c r="F46704" s="76"/>
      <c r="G46704" s="76"/>
      <c r="H46704" s="76"/>
      <c r="I46704" s="76"/>
      <c r="J46704" s="76"/>
      <c r="K46704" s="76"/>
      <c r="L46704" s="76"/>
      <c r="M46704" s="76"/>
      <c r="N46704" s="76"/>
    </row>
    <row r="46705" spans="1:14" x14ac:dyDescent="0.25">
      <c r="B46705" s="76"/>
      <c r="C46705" s="76"/>
      <c r="D46705" s="76"/>
      <c r="E46705" s="76"/>
      <c r="F46705" s="76"/>
      <c r="G46705" s="76"/>
      <c r="H46705" s="76"/>
      <c r="I46705" s="76"/>
      <c r="J46705" s="76"/>
      <c r="K46705" s="76"/>
      <c r="L46705" s="76"/>
      <c r="M46705" s="76"/>
      <c r="N46705" s="76"/>
    </row>
    <row r="46706" spans="1:14" x14ac:dyDescent="0.25">
      <c r="B46706" s="76"/>
      <c r="C46706" s="76"/>
      <c r="D46706" s="76"/>
      <c r="E46706" s="76"/>
      <c r="F46706" s="76"/>
      <c r="G46706" s="76"/>
      <c r="H46706" s="76"/>
      <c r="I46706" s="76"/>
      <c r="J46706" s="76"/>
      <c r="K46706" s="76"/>
      <c r="L46706" s="76"/>
      <c r="M46706" s="76"/>
      <c r="N46706" s="76"/>
    </row>
    <row r="46707" spans="1:14" x14ac:dyDescent="0.25">
      <c r="A46707" s="76"/>
      <c r="B46707" s="76"/>
      <c r="C46707" s="76"/>
      <c r="D46707" s="76"/>
      <c r="E46707" s="76"/>
      <c r="F46707" s="76"/>
      <c r="G46707" s="76"/>
      <c r="H46707" s="76"/>
      <c r="I46707" s="76"/>
      <c r="J46707" s="76"/>
      <c r="K46707" s="76"/>
      <c r="L46707" s="76"/>
      <c r="M46707" s="76"/>
      <c r="N46707" s="76"/>
    </row>
    <row r="46708" spans="1:14" x14ac:dyDescent="0.25">
      <c r="C46708" s="76"/>
      <c r="D46708" s="76"/>
      <c r="E46708" s="76"/>
      <c r="F46708" s="76"/>
      <c r="G46708" s="76"/>
      <c r="H46708" s="76"/>
      <c r="I46708" s="76"/>
      <c r="J46708" s="76"/>
      <c r="K46708" s="76"/>
      <c r="L46708" s="76"/>
      <c r="M46708" s="76"/>
      <c r="N46708" s="76"/>
    </row>
    <row r="46709" spans="1:14" x14ac:dyDescent="0.25">
      <c r="C46709" s="76"/>
      <c r="D46709" s="76"/>
      <c r="E46709" s="76"/>
      <c r="F46709" s="76"/>
      <c r="G46709" s="76"/>
      <c r="H46709" s="76"/>
      <c r="I46709" s="76"/>
      <c r="J46709" s="76"/>
      <c r="K46709" s="76"/>
      <c r="L46709" s="76"/>
      <c r="M46709" s="76"/>
      <c r="N46709" s="76"/>
    </row>
    <row r="46710" spans="1:14" x14ac:dyDescent="0.25">
      <c r="C46710" s="76"/>
      <c r="D46710" s="76"/>
      <c r="E46710" s="76"/>
      <c r="F46710" s="76"/>
      <c r="G46710" s="76"/>
      <c r="H46710" s="76"/>
      <c r="I46710" s="76"/>
      <c r="J46710" s="76"/>
      <c r="K46710" s="76"/>
      <c r="L46710" s="76"/>
      <c r="M46710" s="76"/>
      <c r="N46710" s="76"/>
    </row>
    <row r="46711" spans="1:14" x14ac:dyDescent="0.25">
      <c r="C46711" s="76"/>
      <c r="D46711" s="76"/>
      <c r="E46711" s="76"/>
      <c r="F46711" s="76"/>
      <c r="G46711" s="76"/>
      <c r="H46711" s="76"/>
      <c r="I46711" s="76"/>
      <c r="J46711" s="76"/>
      <c r="K46711" s="76"/>
      <c r="L46711" s="76"/>
      <c r="M46711" s="76"/>
      <c r="N46711" s="76"/>
    </row>
    <row r="46712" spans="1:14" x14ac:dyDescent="0.25">
      <c r="B46712" s="76"/>
      <c r="C46712" s="76"/>
      <c r="D46712" s="76"/>
      <c r="E46712" s="76"/>
      <c r="F46712" s="76"/>
      <c r="G46712" s="76"/>
      <c r="H46712" s="76"/>
      <c r="I46712" s="76"/>
      <c r="J46712" s="76"/>
      <c r="K46712" s="76"/>
      <c r="L46712" s="76"/>
      <c r="M46712" s="76"/>
      <c r="N46712" s="76"/>
    </row>
    <row r="46713" spans="1:14" x14ac:dyDescent="0.25">
      <c r="C46713" s="76"/>
      <c r="D46713" s="76"/>
      <c r="E46713" s="76"/>
      <c r="F46713" s="76"/>
      <c r="G46713" s="76"/>
      <c r="H46713" s="76"/>
      <c r="I46713" s="76"/>
      <c r="J46713" s="76"/>
      <c r="K46713" s="76"/>
      <c r="L46713" s="76"/>
      <c r="M46713" s="76"/>
      <c r="N46713" s="76"/>
    </row>
    <row r="46714" spans="1:14" x14ac:dyDescent="0.25">
      <c r="B46714" s="76"/>
      <c r="C46714" s="76"/>
      <c r="D46714" s="76"/>
      <c r="E46714" s="76"/>
      <c r="F46714" s="76"/>
      <c r="G46714" s="76"/>
      <c r="H46714" s="76"/>
      <c r="I46714" s="76"/>
      <c r="J46714" s="76"/>
      <c r="K46714" s="76"/>
      <c r="L46714" s="76"/>
      <c r="M46714" s="76"/>
      <c r="N46714" s="76"/>
    </row>
    <row r="46715" spans="1:14" x14ac:dyDescent="0.25">
      <c r="C46715" s="76"/>
      <c r="D46715" s="76"/>
      <c r="E46715" s="76"/>
      <c r="F46715" s="76"/>
      <c r="G46715" s="76"/>
      <c r="H46715" s="76"/>
      <c r="I46715" s="76"/>
      <c r="J46715" s="76"/>
      <c r="K46715" s="76"/>
      <c r="L46715" s="76"/>
      <c r="M46715" s="76"/>
      <c r="N46715" s="76"/>
    </row>
    <row r="46716" spans="1:14" x14ac:dyDescent="0.25">
      <c r="B46716" s="76"/>
      <c r="C46716" s="76"/>
      <c r="D46716" s="76"/>
      <c r="E46716" s="76"/>
      <c r="F46716" s="76"/>
      <c r="G46716" s="76"/>
      <c r="H46716" s="76"/>
      <c r="I46716" s="76"/>
      <c r="J46716" s="76"/>
      <c r="K46716" s="76"/>
      <c r="L46716" s="76"/>
      <c r="M46716" s="76"/>
      <c r="N46716" s="76"/>
    </row>
    <row r="46717" spans="1:14" x14ac:dyDescent="0.25">
      <c r="C46717" s="76"/>
      <c r="D46717" s="76"/>
      <c r="E46717" s="76"/>
      <c r="F46717" s="76"/>
      <c r="G46717" s="76"/>
      <c r="H46717" s="76"/>
      <c r="I46717" s="76"/>
      <c r="J46717" s="76"/>
      <c r="K46717" s="76"/>
      <c r="L46717" s="76"/>
      <c r="M46717" s="76"/>
      <c r="N46717" s="76"/>
    </row>
    <row r="46718" spans="1:14" x14ac:dyDescent="0.25">
      <c r="B46718" s="76"/>
      <c r="C46718" s="76"/>
      <c r="D46718" s="76"/>
      <c r="E46718" s="76"/>
      <c r="F46718" s="76"/>
      <c r="G46718" s="76"/>
      <c r="H46718" s="76"/>
      <c r="I46718" s="76"/>
      <c r="J46718" s="76"/>
      <c r="K46718" s="76"/>
      <c r="L46718" s="76"/>
      <c r="M46718" s="76"/>
      <c r="N46718" s="76"/>
    </row>
    <row r="46719" spans="1:14" x14ac:dyDescent="0.25">
      <c r="A46719" s="76"/>
      <c r="C46719" s="76"/>
      <c r="D46719" s="76"/>
      <c r="E46719" s="76"/>
      <c r="F46719" s="76"/>
      <c r="G46719" s="76"/>
      <c r="H46719" s="76"/>
      <c r="I46719" s="76"/>
      <c r="J46719" s="76"/>
      <c r="K46719" s="76"/>
      <c r="L46719" s="76"/>
      <c r="M46719" s="76"/>
      <c r="N46719" s="76"/>
    </row>
    <row r="46720" spans="1:14" x14ac:dyDescent="0.25">
      <c r="A46720" s="76"/>
      <c r="C46720" s="76"/>
      <c r="D46720" s="76"/>
      <c r="E46720" s="76"/>
      <c r="F46720" s="76"/>
      <c r="G46720" s="76"/>
      <c r="H46720" s="76"/>
      <c r="I46720" s="76"/>
      <c r="J46720" s="76"/>
      <c r="K46720" s="76"/>
      <c r="L46720" s="76"/>
      <c r="M46720" s="76"/>
      <c r="N46720" s="76"/>
    </row>
    <row r="46721" spans="1:14" x14ac:dyDescent="0.25">
      <c r="A46721" s="76"/>
      <c r="C46721" s="76"/>
      <c r="D46721" s="76"/>
      <c r="E46721" s="76"/>
      <c r="F46721" s="76"/>
      <c r="G46721" s="76"/>
      <c r="H46721" s="76"/>
      <c r="I46721" s="76"/>
      <c r="J46721" s="76"/>
      <c r="K46721" s="76"/>
      <c r="L46721" s="76"/>
      <c r="M46721" s="76"/>
      <c r="N46721" s="76"/>
    </row>
    <row r="46722" spans="1:14" x14ac:dyDescent="0.25">
      <c r="B46722" s="76"/>
      <c r="C46722" s="76"/>
      <c r="D46722" s="76"/>
      <c r="E46722" s="76"/>
      <c r="F46722" s="76"/>
      <c r="G46722" s="76"/>
      <c r="H46722" s="76"/>
      <c r="I46722" s="76"/>
      <c r="J46722" s="76"/>
      <c r="K46722" s="76"/>
      <c r="L46722" s="76"/>
      <c r="M46722" s="76"/>
      <c r="N46722" s="76"/>
    </row>
    <row r="46723" spans="1:14" x14ac:dyDescent="0.25">
      <c r="C46723" s="76"/>
      <c r="D46723" s="76"/>
      <c r="E46723" s="76"/>
      <c r="F46723" s="76"/>
      <c r="G46723" s="76"/>
      <c r="H46723" s="76"/>
      <c r="I46723" s="76"/>
      <c r="J46723" s="76"/>
      <c r="K46723" s="76"/>
      <c r="L46723" s="76"/>
      <c r="M46723" s="76"/>
      <c r="N46723" s="76"/>
    </row>
    <row r="46724" spans="1:14" x14ac:dyDescent="0.25">
      <c r="B46724" s="76"/>
      <c r="C46724" s="76"/>
      <c r="D46724" s="76"/>
      <c r="E46724" s="76"/>
      <c r="F46724" s="76"/>
      <c r="G46724" s="76"/>
      <c r="H46724" s="76"/>
      <c r="I46724" s="76"/>
      <c r="J46724" s="76"/>
      <c r="K46724" s="76"/>
      <c r="L46724" s="76"/>
      <c r="M46724" s="76"/>
      <c r="N46724" s="76"/>
    </row>
    <row r="46725" spans="1:14" x14ac:dyDescent="0.25">
      <c r="C46725" s="76"/>
      <c r="D46725" s="76"/>
      <c r="E46725" s="76"/>
      <c r="F46725" s="76"/>
      <c r="G46725" s="76"/>
      <c r="H46725" s="76"/>
      <c r="I46725" s="76"/>
      <c r="J46725" s="76"/>
      <c r="K46725" s="76"/>
      <c r="L46725" s="76"/>
      <c r="M46725" s="76"/>
      <c r="N46725" s="76"/>
    </row>
    <row r="46726" spans="1:14" x14ac:dyDescent="0.25">
      <c r="A46726" s="76"/>
      <c r="C46726" s="76"/>
      <c r="D46726" s="76"/>
      <c r="E46726" s="76"/>
      <c r="F46726" s="76"/>
      <c r="G46726" s="76"/>
      <c r="H46726" s="76"/>
      <c r="I46726" s="76"/>
      <c r="J46726" s="76"/>
      <c r="K46726" s="76"/>
      <c r="L46726" s="76"/>
      <c r="M46726" s="76"/>
      <c r="N46726" s="76"/>
    </row>
    <row r="46727" spans="1:14" x14ac:dyDescent="0.25">
      <c r="B46727" s="76"/>
      <c r="C46727" s="76"/>
      <c r="D46727" s="76"/>
      <c r="E46727" s="76"/>
      <c r="F46727" s="76"/>
      <c r="G46727" s="76"/>
      <c r="H46727" s="76"/>
      <c r="I46727" s="76"/>
      <c r="J46727" s="76"/>
      <c r="K46727" s="76"/>
      <c r="L46727" s="76"/>
      <c r="M46727" s="76"/>
      <c r="N46727" s="76"/>
    </row>
    <row r="46728" spans="1:14" x14ac:dyDescent="0.25">
      <c r="C46728" s="76"/>
      <c r="D46728" s="76"/>
      <c r="E46728" s="76"/>
      <c r="F46728" s="76"/>
      <c r="G46728" s="76"/>
      <c r="H46728" s="76"/>
      <c r="I46728" s="76"/>
      <c r="J46728" s="76"/>
      <c r="K46728" s="76"/>
      <c r="L46728" s="76"/>
      <c r="M46728" s="76"/>
      <c r="N46728" s="76"/>
    </row>
    <row r="46729" spans="1:14" x14ac:dyDescent="0.25">
      <c r="C46729" s="76"/>
      <c r="D46729" s="76"/>
      <c r="E46729" s="76"/>
      <c r="F46729" s="76"/>
      <c r="G46729" s="76"/>
      <c r="H46729" s="76"/>
      <c r="I46729" s="76"/>
      <c r="J46729" s="76"/>
      <c r="K46729" s="76"/>
      <c r="L46729" s="76"/>
      <c r="M46729" s="76"/>
      <c r="N46729" s="76"/>
    </row>
    <row r="46730" spans="1:14" x14ac:dyDescent="0.25">
      <c r="C46730" s="76"/>
      <c r="D46730" s="76"/>
      <c r="E46730" s="76"/>
      <c r="F46730" s="76"/>
      <c r="G46730" s="76"/>
      <c r="H46730" s="76"/>
      <c r="I46730" s="76"/>
      <c r="J46730" s="76"/>
      <c r="K46730" s="76"/>
      <c r="L46730" s="76"/>
      <c r="M46730" s="76"/>
      <c r="N46730" s="76"/>
    </row>
    <row r="46731" spans="1:14" x14ac:dyDescent="0.25">
      <c r="C46731" s="76"/>
      <c r="D46731" s="76"/>
      <c r="E46731" s="76"/>
      <c r="F46731" s="76"/>
      <c r="G46731" s="76"/>
      <c r="H46731" s="76"/>
      <c r="I46731" s="76"/>
      <c r="J46731" s="76"/>
      <c r="K46731" s="76"/>
      <c r="L46731" s="76"/>
      <c r="M46731" s="76"/>
      <c r="N46731" s="76"/>
    </row>
    <row r="46732" spans="1:14" x14ac:dyDescent="0.25">
      <c r="B46732" s="76"/>
      <c r="C46732" s="76"/>
      <c r="D46732" s="76"/>
      <c r="E46732" s="76"/>
      <c r="F46732" s="76"/>
      <c r="G46732" s="76"/>
      <c r="H46732" s="76"/>
      <c r="I46732" s="76"/>
      <c r="J46732" s="76"/>
      <c r="K46732" s="76"/>
      <c r="L46732" s="76"/>
      <c r="M46732" s="76"/>
      <c r="N46732" s="76"/>
    </row>
    <row r="46733" spans="1:14" x14ac:dyDescent="0.25">
      <c r="B46733" s="76"/>
      <c r="C46733" s="76"/>
      <c r="D46733" s="76"/>
      <c r="E46733" s="76"/>
      <c r="F46733" s="76"/>
      <c r="G46733" s="76"/>
      <c r="H46733" s="76"/>
      <c r="I46733" s="76"/>
      <c r="J46733" s="76"/>
      <c r="K46733" s="76"/>
      <c r="L46733" s="76"/>
      <c r="M46733" s="76"/>
      <c r="N46733" s="76"/>
    </row>
    <row r="46734" spans="1:14" x14ac:dyDescent="0.25">
      <c r="B46734" s="76"/>
      <c r="C46734" s="76"/>
      <c r="D46734" s="76"/>
      <c r="E46734" s="76"/>
      <c r="F46734" s="76"/>
      <c r="G46734" s="76"/>
      <c r="H46734" s="76"/>
      <c r="I46734" s="76"/>
      <c r="J46734" s="76"/>
      <c r="K46734" s="76"/>
      <c r="L46734" s="76"/>
      <c r="M46734" s="76"/>
      <c r="N46734" s="76"/>
    </row>
    <row r="46735" spans="1:14" x14ac:dyDescent="0.25">
      <c r="B46735" s="76"/>
      <c r="C46735" s="76"/>
      <c r="D46735" s="76"/>
      <c r="E46735" s="76"/>
      <c r="F46735" s="76"/>
      <c r="G46735" s="76"/>
      <c r="H46735" s="76"/>
      <c r="I46735" s="76"/>
      <c r="J46735" s="76"/>
      <c r="K46735" s="76"/>
      <c r="L46735" s="76"/>
      <c r="M46735" s="76"/>
      <c r="N46735" s="76"/>
    </row>
    <row r="46736" spans="1:14" x14ac:dyDescent="0.25">
      <c r="B46736" s="76"/>
      <c r="C46736" s="76"/>
      <c r="D46736" s="76"/>
      <c r="E46736" s="76"/>
      <c r="F46736" s="76"/>
      <c r="G46736" s="76"/>
      <c r="H46736" s="76"/>
      <c r="I46736" s="76"/>
      <c r="J46736" s="76"/>
      <c r="K46736" s="76"/>
      <c r="L46736" s="76"/>
      <c r="M46736" s="76"/>
      <c r="N46736" s="76"/>
    </row>
    <row r="46737" spans="1:14" x14ac:dyDescent="0.25">
      <c r="A46737" s="76"/>
      <c r="C46737" s="76"/>
      <c r="D46737" s="76"/>
      <c r="E46737" s="76"/>
      <c r="F46737" s="76"/>
      <c r="G46737" s="76"/>
      <c r="H46737" s="76"/>
      <c r="I46737" s="76"/>
      <c r="J46737" s="76"/>
      <c r="K46737" s="76"/>
      <c r="L46737" s="76"/>
      <c r="M46737" s="76"/>
      <c r="N46737" s="76"/>
    </row>
    <row r="46738" spans="1:14" x14ac:dyDescent="0.25">
      <c r="C46738" s="76"/>
      <c r="D46738" s="76"/>
      <c r="E46738" s="76"/>
      <c r="F46738" s="76"/>
      <c r="G46738" s="76"/>
      <c r="H46738" s="76"/>
      <c r="I46738" s="76"/>
      <c r="J46738" s="76"/>
      <c r="K46738" s="76"/>
      <c r="L46738" s="76"/>
      <c r="M46738" s="76"/>
      <c r="N46738" s="76"/>
    </row>
    <row r="46739" spans="1:14" x14ac:dyDescent="0.25">
      <c r="A46739" s="76"/>
      <c r="C46739" s="76"/>
      <c r="D46739" s="76"/>
      <c r="E46739" s="76"/>
      <c r="F46739" s="76"/>
      <c r="G46739" s="76"/>
      <c r="H46739" s="76"/>
      <c r="I46739" s="76"/>
      <c r="J46739" s="76"/>
      <c r="K46739" s="76"/>
      <c r="L46739" s="76"/>
      <c r="M46739" s="76"/>
      <c r="N46739" s="76"/>
    </row>
    <row r="46740" spans="1:14" x14ac:dyDescent="0.25">
      <c r="C46740" s="76"/>
      <c r="D46740" s="76"/>
      <c r="E46740" s="76"/>
      <c r="F46740" s="76"/>
      <c r="G46740" s="76"/>
      <c r="H46740" s="76"/>
      <c r="I46740" s="76"/>
      <c r="J46740" s="76"/>
      <c r="K46740" s="76"/>
      <c r="L46740" s="76"/>
      <c r="M46740" s="76"/>
      <c r="N46740" s="76"/>
    </row>
    <row r="46741" spans="1:14" x14ac:dyDescent="0.25">
      <c r="C46741" s="76"/>
      <c r="D46741" s="76"/>
      <c r="E46741" s="76"/>
      <c r="F46741" s="76"/>
      <c r="G46741" s="76"/>
      <c r="H46741" s="76"/>
      <c r="I46741" s="76"/>
      <c r="J46741" s="76"/>
      <c r="K46741" s="76"/>
      <c r="L46741" s="76"/>
      <c r="M46741" s="76"/>
      <c r="N46741" s="76"/>
    </row>
    <row r="46742" spans="1:14" x14ac:dyDescent="0.25">
      <c r="B46742" s="80"/>
      <c r="C46742" s="76"/>
      <c r="D46742" s="76"/>
      <c r="E46742" s="76"/>
      <c r="F46742" s="76"/>
      <c r="G46742" s="76"/>
      <c r="H46742" s="76"/>
      <c r="I46742" s="76"/>
      <c r="J46742" s="76"/>
      <c r="K46742" s="76"/>
      <c r="L46742" s="76"/>
      <c r="M46742" s="76"/>
      <c r="N46742" s="76"/>
    </row>
    <row r="46743" spans="1:14" x14ac:dyDescent="0.25">
      <c r="A46743" s="76"/>
      <c r="C46743" s="76"/>
      <c r="D46743" s="76"/>
      <c r="E46743" s="76"/>
      <c r="F46743" s="76"/>
      <c r="G46743" s="76"/>
      <c r="H46743" s="76"/>
      <c r="I46743" s="76"/>
      <c r="J46743" s="76"/>
      <c r="K46743" s="76"/>
      <c r="L46743" s="76"/>
      <c r="M46743" s="76"/>
      <c r="N46743" s="76"/>
    </row>
    <row r="46744" spans="1:14" x14ac:dyDescent="0.25">
      <c r="A46744" s="76"/>
      <c r="C46744" s="76"/>
      <c r="D46744" s="76"/>
      <c r="E46744" s="76"/>
      <c r="F46744" s="76"/>
      <c r="G46744" s="76"/>
      <c r="H46744" s="76"/>
      <c r="I46744" s="76"/>
      <c r="J46744" s="76"/>
      <c r="K46744" s="76"/>
      <c r="L46744" s="76"/>
      <c r="M46744" s="76"/>
      <c r="N46744" s="76"/>
    </row>
    <row r="46745" spans="1:14" x14ac:dyDescent="0.25">
      <c r="A46745" s="76"/>
      <c r="B46745" s="80"/>
      <c r="C46745" s="76"/>
      <c r="D46745" s="76"/>
      <c r="E46745" s="76"/>
      <c r="F46745" s="76"/>
      <c r="G46745" s="76"/>
      <c r="H46745" s="76"/>
      <c r="I46745" s="76"/>
      <c r="J46745" s="76"/>
      <c r="K46745" s="76"/>
      <c r="L46745" s="76"/>
      <c r="M46745" s="76"/>
      <c r="N46745" s="76"/>
    </row>
    <row r="46746" spans="1:14" x14ac:dyDescent="0.25">
      <c r="B46746" s="76"/>
      <c r="C46746" s="76"/>
      <c r="D46746" s="76"/>
      <c r="E46746" s="76"/>
      <c r="F46746" s="76"/>
      <c r="G46746" s="76"/>
      <c r="H46746" s="76"/>
      <c r="I46746" s="76"/>
      <c r="J46746" s="76"/>
      <c r="K46746" s="76"/>
      <c r="L46746" s="76"/>
      <c r="M46746" s="76"/>
      <c r="N46746" s="76"/>
    </row>
    <row r="46747" spans="1:14" x14ac:dyDescent="0.25">
      <c r="C46747" s="76"/>
      <c r="D46747" s="76"/>
      <c r="E46747" s="76"/>
      <c r="F46747" s="76"/>
      <c r="G46747" s="76"/>
      <c r="H46747" s="76"/>
      <c r="I46747" s="76"/>
      <c r="J46747" s="76"/>
      <c r="K46747" s="76"/>
      <c r="L46747" s="76"/>
      <c r="M46747" s="76"/>
      <c r="N46747" s="76"/>
    </row>
    <row r="46748" spans="1:14" x14ac:dyDescent="0.25">
      <c r="C46748" s="76"/>
      <c r="D46748" s="76"/>
      <c r="E46748" s="76"/>
      <c r="F46748" s="76"/>
      <c r="G46748" s="76"/>
      <c r="H46748" s="76"/>
      <c r="I46748" s="76"/>
      <c r="J46748" s="76"/>
      <c r="K46748" s="76"/>
      <c r="L46748" s="76"/>
      <c r="M46748" s="76"/>
      <c r="N46748" s="76"/>
    </row>
    <row r="46749" spans="1:14" x14ac:dyDescent="0.25">
      <c r="C46749" s="76"/>
      <c r="D46749" s="76"/>
      <c r="E46749" s="76"/>
      <c r="F46749" s="76"/>
      <c r="G46749" s="76"/>
      <c r="H46749" s="76"/>
      <c r="I46749" s="76"/>
      <c r="J46749" s="76"/>
      <c r="K46749" s="76"/>
      <c r="L46749" s="76"/>
      <c r="M46749" s="76"/>
      <c r="N46749" s="76"/>
    </row>
    <row r="46750" spans="1:14" x14ac:dyDescent="0.25">
      <c r="C46750" s="76"/>
      <c r="D46750" s="76"/>
      <c r="E46750" s="76"/>
      <c r="F46750" s="76"/>
      <c r="G46750" s="76"/>
      <c r="H46750" s="76"/>
      <c r="I46750" s="76"/>
      <c r="J46750" s="76"/>
      <c r="K46750" s="76"/>
      <c r="L46750" s="76"/>
      <c r="M46750" s="76"/>
      <c r="N46750" s="76"/>
    </row>
    <row r="46751" spans="1:14" x14ac:dyDescent="0.25">
      <c r="A46751" s="76"/>
      <c r="C46751" s="76"/>
      <c r="D46751" s="76"/>
      <c r="E46751" s="76"/>
      <c r="F46751" s="76"/>
      <c r="G46751" s="76"/>
      <c r="H46751" s="76"/>
      <c r="I46751" s="76"/>
      <c r="J46751" s="76"/>
      <c r="K46751" s="76"/>
      <c r="L46751" s="76"/>
      <c r="M46751" s="76"/>
      <c r="N46751" s="76"/>
    </row>
    <row r="46752" spans="1:14" x14ac:dyDescent="0.25">
      <c r="A46752" s="76"/>
      <c r="B46752" s="76"/>
      <c r="C46752" s="76"/>
      <c r="D46752" s="76"/>
      <c r="E46752" s="76"/>
      <c r="F46752" s="76"/>
      <c r="G46752" s="76"/>
      <c r="H46752" s="76"/>
      <c r="I46752" s="76"/>
      <c r="J46752" s="76"/>
      <c r="K46752" s="76"/>
      <c r="L46752" s="76"/>
      <c r="M46752" s="76"/>
      <c r="N46752" s="76"/>
    </row>
    <row r="46753" spans="1:14" x14ac:dyDescent="0.25">
      <c r="C46753" s="76"/>
      <c r="D46753" s="76"/>
      <c r="E46753" s="76"/>
      <c r="F46753" s="76"/>
      <c r="G46753" s="76"/>
      <c r="H46753" s="76"/>
      <c r="I46753" s="76"/>
      <c r="J46753" s="76"/>
      <c r="K46753" s="76"/>
      <c r="L46753" s="76"/>
      <c r="M46753" s="76"/>
      <c r="N46753" s="76"/>
    </row>
    <row r="46754" spans="1:14" x14ac:dyDescent="0.25">
      <c r="A46754" s="76"/>
      <c r="B46754" s="76"/>
      <c r="C46754" s="76"/>
      <c r="D46754" s="76"/>
      <c r="E46754" s="76"/>
      <c r="F46754" s="76"/>
      <c r="G46754" s="76"/>
      <c r="H46754" s="76"/>
      <c r="I46754" s="76"/>
      <c r="J46754" s="76"/>
      <c r="K46754" s="76"/>
      <c r="L46754" s="76"/>
      <c r="M46754" s="76"/>
      <c r="N46754" s="76"/>
    </row>
    <row r="46755" spans="1:14" x14ac:dyDescent="0.25">
      <c r="B46755" s="76"/>
      <c r="C46755" s="76"/>
      <c r="D46755" s="76"/>
      <c r="E46755" s="76"/>
      <c r="F46755" s="76"/>
      <c r="G46755" s="76"/>
      <c r="H46755" s="76"/>
      <c r="I46755" s="76"/>
      <c r="J46755" s="76"/>
      <c r="K46755" s="76"/>
      <c r="L46755" s="76"/>
      <c r="M46755" s="76"/>
      <c r="N46755" s="76"/>
    </row>
    <row r="46756" spans="1:14" x14ac:dyDescent="0.25">
      <c r="B46756" s="76"/>
      <c r="C46756" s="76"/>
      <c r="D46756" s="76"/>
      <c r="E46756" s="76"/>
      <c r="F46756" s="76"/>
      <c r="G46756" s="76"/>
      <c r="H46756" s="76"/>
      <c r="I46756" s="76"/>
      <c r="J46756" s="76"/>
      <c r="K46756" s="76"/>
      <c r="L46756" s="76"/>
      <c r="M46756" s="76"/>
      <c r="N46756" s="76"/>
    </row>
    <row r="46757" spans="1:14" x14ac:dyDescent="0.25">
      <c r="C46757" s="76"/>
      <c r="D46757" s="76"/>
      <c r="E46757" s="76"/>
      <c r="F46757" s="76"/>
      <c r="G46757" s="76"/>
      <c r="H46757" s="76"/>
      <c r="I46757" s="76"/>
      <c r="J46757" s="76"/>
      <c r="K46757" s="76"/>
      <c r="L46757" s="76"/>
      <c r="M46757" s="76"/>
      <c r="N46757" s="76"/>
    </row>
    <row r="46758" spans="1:14" x14ac:dyDescent="0.25">
      <c r="C46758" s="76"/>
      <c r="D46758" s="76"/>
      <c r="E46758" s="76"/>
      <c r="F46758" s="76"/>
      <c r="G46758" s="76"/>
      <c r="H46758" s="76"/>
      <c r="I46758" s="76"/>
      <c r="J46758" s="76"/>
      <c r="K46758" s="76"/>
      <c r="L46758" s="76"/>
      <c r="M46758" s="76"/>
      <c r="N46758" s="76"/>
    </row>
    <row r="46759" spans="1:14" x14ac:dyDescent="0.25">
      <c r="A46759" s="76"/>
      <c r="C46759" s="76"/>
      <c r="D46759" s="76"/>
      <c r="E46759" s="76"/>
      <c r="F46759" s="76"/>
      <c r="G46759" s="76"/>
      <c r="H46759" s="76"/>
      <c r="I46759" s="76"/>
      <c r="J46759" s="76"/>
      <c r="K46759" s="76"/>
      <c r="L46759" s="76"/>
      <c r="M46759" s="76"/>
      <c r="N46759" s="76"/>
    </row>
    <row r="46760" spans="1:14" x14ac:dyDescent="0.25">
      <c r="C46760" s="76"/>
      <c r="D46760" s="76"/>
      <c r="E46760" s="76"/>
      <c r="F46760" s="76"/>
      <c r="G46760" s="76"/>
      <c r="H46760" s="76"/>
      <c r="I46760" s="76"/>
      <c r="J46760" s="76"/>
      <c r="K46760" s="76"/>
      <c r="L46760" s="76"/>
      <c r="M46760" s="76"/>
      <c r="N46760" s="76"/>
    </row>
    <row r="46761" spans="1:14" x14ac:dyDescent="0.25">
      <c r="A46761" s="76"/>
      <c r="C46761" s="76"/>
      <c r="D46761" s="76"/>
      <c r="E46761" s="76"/>
      <c r="F46761" s="76"/>
      <c r="G46761" s="76"/>
      <c r="H46761" s="76"/>
      <c r="I46761" s="76"/>
      <c r="J46761" s="76"/>
      <c r="K46761" s="76"/>
      <c r="L46761" s="76"/>
      <c r="M46761" s="76"/>
      <c r="N46761" s="76"/>
    </row>
    <row r="46762" spans="1:14" x14ac:dyDescent="0.25">
      <c r="A46762" s="76"/>
      <c r="B46762" s="76"/>
      <c r="C46762" s="76"/>
      <c r="D46762" s="76"/>
      <c r="E46762" s="76"/>
      <c r="F46762" s="76"/>
      <c r="G46762" s="76"/>
      <c r="H46762" s="76"/>
      <c r="I46762" s="76"/>
      <c r="J46762" s="76"/>
      <c r="K46762" s="76"/>
      <c r="L46762" s="76"/>
      <c r="M46762" s="76"/>
      <c r="N46762" s="76"/>
    </row>
    <row r="46763" spans="1:14" x14ac:dyDescent="0.25">
      <c r="B46763" s="76"/>
      <c r="C46763" s="76"/>
      <c r="D46763" s="76"/>
      <c r="E46763" s="76"/>
      <c r="F46763" s="76"/>
      <c r="G46763" s="76"/>
      <c r="H46763" s="76"/>
      <c r="I46763" s="76"/>
      <c r="J46763" s="76"/>
      <c r="K46763" s="76"/>
      <c r="L46763" s="76"/>
      <c r="M46763" s="76"/>
      <c r="N46763" s="76"/>
    </row>
    <row r="46764" spans="1:14" x14ac:dyDescent="0.25">
      <c r="A46764" s="76"/>
      <c r="C46764" s="76"/>
      <c r="D46764" s="76"/>
      <c r="E46764" s="76"/>
      <c r="F46764" s="76"/>
      <c r="G46764" s="76"/>
      <c r="H46764" s="76"/>
      <c r="I46764" s="76"/>
      <c r="J46764" s="76"/>
      <c r="K46764" s="76"/>
      <c r="L46764" s="76"/>
      <c r="M46764" s="76"/>
      <c r="N46764" s="76"/>
    </row>
    <row r="46765" spans="1:14" x14ac:dyDescent="0.25">
      <c r="A46765" s="76"/>
      <c r="B46765" s="76"/>
      <c r="C46765" s="76"/>
      <c r="D46765" s="76"/>
      <c r="E46765" s="76"/>
      <c r="F46765" s="76"/>
      <c r="G46765" s="76"/>
      <c r="H46765" s="76"/>
      <c r="I46765" s="76"/>
      <c r="J46765" s="76"/>
      <c r="K46765" s="76"/>
      <c r="L46765" s="76"/>
      <c r="M46765" s="76"/>
      <c r="N46765" s="76"/>
    </row>
    <row r="46766" spans="1:14" x14ac:dyDescent="0.25">
      <c r="C46766" s="76"/>
      <c r="D46766" s="76"/>
      <c r="E46766" s="76"/>
      <c r="F46766" s="76"/>
      <c r="G46766" s="76"/>
      <c r="H46766" s="76"/>
      <c r="I46766" s="76"/>
      <c r="J46766" s="76"/>
      <c r="K46766" s="76"/>
      <c r="L46766" s="76"/>
      <c r="M46766" s="76"/>
      <c r="N46766" s="76"/>
    </row>
    <row r="46767" spans="1:14" x14ac:dyDescent="0.25">
      <c r="C46767" s="76"/>
      <c r="D46767" s="76"/>
      <c r="E46767" s="76"/>
      <c r="F46767" s="76"/>
      <c r="G46767" s="76"/>
      <c r="H46767" s="76"/>
      <c r="I46767" s="76"/>
      <c r="J46767" s="76"/>
      <c r="K46767" s="76"/>
      <c r="L46767" s="76"/>
      <c r="M46767" s="76"/>
      <c r="N46767" s="76"/>
    </row>
    <row r="46768" spans="1:14" x14ac:dyDescent="0.25">
      <c r="A46768" s="76"/>
      <c r="B46768" s="76"/>
      <c r="C46768" s="76"/>
      <c r="D46768" s="76"/>
      <c r="E46768" s="76"/>
      <c r="F46768" s="76"/>
      <c r="G46768" s="76"/>
      <c r="H46768" s="76"/>
      <c r="I46768" s="76"/>
      <c r="J46768" s="76"/>
      <c r="K46768" s="76"/>
      <c r="L46768" s="76"/>
      <c r="M46768" s="76"/>
      <c r="N46768" s="76"/>
    </row>
    <row r="46769" spans="1:14" x14ac:dyDescent="0.25">
      <c r="B46769" s="76"/>
      <c r="C46769" s="76"/>
      <c r="D46769" s="76"/>
      <c r="E46769" s="76"/>
      <c r="F46769" s="76"/>
      <c r="G46769" s="76"/>
      <c r="H46769" s="76"/>
      <c r="I46769" s="76"/>
      <c r="J46769" s="76"/>
      <c r="K46769" s="76"/>
      <c r="L46769" s="76"/>
      <c r="M46769" s="76"/>
      <c r="N46769" s="76"/>
    </row>
    <row r="46770" spans="1:14" x14ac:dyDescent="0.25">
      <c r="C46770" s="76"/>
      <c r="D46770" s="76"/>
      <c r="E46770" s="76"/>
      <c r="F46770" s="76"/>
      <c r="G46770" s="76"/>
      <c r="H46770" s="76"/>
      <c r="I46770" s="76"/>
      <c r="J46770" s="76"/>
      <c r="K46770" s="76"/>
      <c r="L46770" s="76"/>
      <c r="M46770" s="76"/>
      <c r="N46770" s="76"/>
    </row>
    <row r="46771" spans="1:14" x14ac:dyDescent="0.25">
      <c r="C46771" s="76"/>
      <c r="D46771" s="76"/>
      <c r="E46771" s="76"/>
      <c r="F46771" s="76"/>
      <c r="G46771" s="76"/>
      <c r="H46771" s="76"/>
      <c r="I46771" s="76"/>
      <c r="J46771" s="76"/>
      <c r="K46771" s="76"/>
      <c r="L46771" s="76"/>
      <c r="M46771" s="76"/>
      <c r="N46771" s="76"/>
    </row>
    <row r="46772" spans="1:14" x14ac:dyDescent="0.25">
      <c r="C46772" s="76"/>
      <c r="D46772" s="76"/>
      <c r="E46772" s="76"/>
      <c r="F46772" s="76"/>
      <c r="G46772" s="76"/>
      <c r="H46772" s="76"/>
      <c r="I46772" s="76"/>
      <c r="J46772" s="76"/>
      <c r="K46772" s="76"/>
      <c r="L46772" s="76"/>
      <c r="M46772" s="76"/>
      <c r="N46772" s="76"/>
    </row>
    <row r="46773" spans="1:14" x14ac:dyDescent="0.25">
      <c r="A46773" s="76"/>
      <c r="C46773" s="76"/>
      <c r="D46773" s="76"/>
      <c r="E46773" s="76"/>
      <c r="F46773" s="76"/>
      <c r="G46773" s="76"/>
      <c r="H46773" s="76"/>
      <c r="I46773" s="76"/>
      <c r="J46773" s="76"/>
      <c r="K46773" s="76"/>
      <c r="L46773" s="76"/>
      <c r="M46773" s="76"/>
      <c r="N46773" s="76"/>
    </row>
    <row r="46774" spans="1:14" x14ac:dyDescent="0.25">
      <c r="A46774" s="76"/>
      <c r="C46774" s="76"/>
      <c r="D46774" s="76"/>
      <c r="E46774" s="76"/>
      <c r="F46774" s="76"/>
      <c r="G46774" s="76"/>
      <c r="H46774" s="76"/>
      <c r="I46774" s="76"/>
      <c r="J46774" s="76"/>
      <c r="K46774" s="76"/>
      <c r="L46774" s="76"/>
      <c r="M46774" s="76"/>
      <c r="N46774" s="76"/>
    </row>
    <row r="46775" spans="1:14" x14ac:dyDescent="0.25">
      <c r="A46775" s="76"/>
      <c r="C46775" s="76"/>
      <c r="D46775" s="76"/>
      <c r="E46775" s="76"/>
      <c r="F46775" s="76"/>
      <c r="G46775" s="76"/>
      <c r="H46775" s="76"/>
      <c r="I46775" s="76"/>
      <c r="J46775" s="76"/>
      <c r="K46775" s="76"/>
      <c r="L46775" s="76"/>
      <c r="M46775" s="76"/>
      <c r="N46775" s="76"/>
    </row>
    <row r="46776" spans="1:14" x14ac:dyDescent="0.25">
      <c r="A46776" s="76"/>
      <c r="B46776" s="76"/>
      <c r="C46776" s="76"/>
      <c r="D46776" s="76"/>
      <c r="E46776" s="76"/>
      <c r="F46776" s="76"/>
      <c r="G46776" s="76"/>
      <c r="H46776" s="76"/>
      <c r="I46776" s="76"/>
      <c r="J46776" s="76"/>
      <c r="K46776" s="76"/>
      <c r="L46776" s="76"/>
      <c r="M46776" s="76"/>
      <c r="N46776" s="76"/>
    </row>
    <row r="46777" spans="1:14" x14ac:dyDescent="0.25">
      <c r="C46777" s="76"/>
      <c r="D46777" s="76"/>
      <c r="E46777" s="76"/>
      <c r="F46777" s="76"/>
      <c r="G46777" s="76"/>
      <c r="H46777" s="76"/>
      <c r="I46777" s="76"/>
      <c r="J46777" s="76"/>
      <c r="K46777" s="76"/>
      <c r="L46777" s="76"/>
      <c r="M46777" s="76"/>
      <c r="N46777" s="76"/>
    </row>
    <row r="46778" spans="1:14" x14ac:dyDescent="0.25">
      <c r="C46778" s="76"/>
      <c r="D46778" s="76"/>
      <c r="E46778" s="76"/>
      <c r="F46778" s="76"/>
      <c r="G46778" s="76"/>
      <c r="H46778" s="76"/>
      <c r="I46778" s="76"/>
      <c r="J46778" s="76"/>
      <c r="K46778" s="76"/>
      <c r="L46778" s="76"/>
      <c r="M46778" s="76"/>
      <c r="N46778" s="76"/>
    </row>
    <row r="46779" spans="1:14" x14ac:dyDescent="0.25">
      <c r="A46779" s="76"/>
      <c r="C46779" s="76"/>
      <c r="D46779" s="76"/>
      <c r="E46779" s="76"/>
      <c r="F46779" s="76"/>
      <c r="G46779" s="76"/>
      <c r="H46779" s="76"/>
      <c r="I46779" s="76"/>
      <c r="J46779" s="76"/>
      <c r="K46779" s="76"/>
      <c r="L46779" s="76"/>
      <c r="M46779" s="76"/>
      <c r="N46779" s="76"/>
    </row>
    <row r="46780" spans="1:14" x14ac:dyDescent="0.25">
      <c r="C46780" s="76"/>
      <c r="D46780" s="76"/>
      <c r="E46780" s="76"/>
      <c r="F46780" s="76"/>
      <c r="G46780" s="76"/>
      <c r="H46780" s="76"/>
      <c r="I46780" s="76"/>
      <c r="J46780" s="76"/>
      <c r="K46780" s="76"/>
      <c r="L46780" s="76"/>
      <c r="M46780" s="76"/>
      <c r="N46780" s="76"/>
    </row>
    <row r="46781" spans="1:14" x14ac:dyDescent="0.25">
      <c r="C46781" s="76"/>
      <c r="D46781" s="76"/>
      <c r="E46781" s="76"/>
      <c r="F46781" s="76"/>
      <c r="G46781" s="76"/>
      <c r="H46781" s="76"/>
      <c r="I46781" s="76"/>
      <c r="J46781" s="76"/>
      <c r="K46781" s="76"/>
      <c r="L46781" s="76"/>
      <c r="M46781" s="76"/>
      <c r="N46781" s="76"/>
    </row>
    <row r="46782" spans="1:14" x14ac:dyDescent="0.25">
      <c r="C46782" s="76"/>
      <c r="D46782" s="76"/>
      <c r="E46782" s="76"/>
      <c r="F46782" s="76"/>
      <c r="G46782" s="76"/>
      <c r="H46782" s="76"/>
      <c r="I46782" s="76"/>
      <c r="J46782" s="76"/>
      <c r="K46782" s="76"/>
      <c r="L46782" s="76"/>
      <c r="M46782" s="76"/>
      <c r="N46782" s="76"/>
    </row>
    <row r="46783" spans="1:14" x14ac:dyDescent="0.25">
      <c r="B46783" s="76"/>
      <c r="C46783" s="76"/>
      <c r="D46783" s="76"/>
      <c r="E46783" s="76"/>
      <c r="F46783" s="76"/>
      <c r="G46783" s="76"/>
      <c r="H46783" s="76"/>
      <c r="I46783" s="76"/>
      <c r="J46783" s="76"/>
      <c r="K46783" s="76"/>
      <c r="L46783" s="76"/>
      <c r="M46783" s="76"/>
      <c r="N46783" s="76"/>
    </row>
    <row r="46784" spans="1:14" x14ac:dyDescent="0.25">
      <c r="A46784" s="76"/>
      <c r="C46784" s="76"/>
      <c r="D46784" s="76"/>
      <c r="E46784" s="76"/>
      <c r="F46784" s="76"/>
      <c r="G46784" s="76"/>
      <c r="H46784" s="76"/>
      <c r="I46784" s="76"/>
      <c r="J46784" s="76"/>
      <c r="K46784" s="76"/>
      <c r="L46784" s="76"/>
      <c r="M46784" s="76"/>
      <c r="N46784" s="76"/>
    </row>
    <row r="46785" spans="1:14" x14ac:dyDescent="0.25">
      <c r="A46785" s="76"/>
      <c r="B46785" s="76"/>
      <c r="C46785" s="76"/>
      <c r="D46785" s="76"/>
      <c r="E46785" s="76"/>
      <c r="F46785" s="76"/>
      <c r="G46785" s="76"/>
      <c r="H46785" s="76"/>
      <c r="I46785" s="76"/>
      <c r="J46785" s="76"/>
      <c r="K46785" s="76"/>
      <c r="L46785" s="76"/>
      <c r="M46785" s="76"/>
      <c r="N46785" s="76"/>
    </row>
    <row r="46786" spans="1:14" x14ac:dyDescent="0.25">
      <c r="B46786" s="76"/>
      <c r="C46786" s="76"/>
      <c r="D46786" s="76"/>
      <c r="E46786" s="76"/>
      <c r="F46786" s="76"/>
      <c r="G46786" s="76"/>
      <c r="H46786" s="76"/>
      <c r="I46786" s="76"/>
      <c r="J46786" s="76"/>
      <c r="K46786" s="76"/>
      <c r="L46786" s="76"/>
      <c r="M46786" s="76"/>
      <c r="N46786" s="76"/>
    </row>
    <row r="46787" spans="1:14" x14ac:dyDescent="0.25">
      <c r="A46787" s="76"/>
      <c r="C46787" s="76"/>
      <c r="D46787" s="76"/>
      <c r="E46787" s="76"/>
      <c r="F46787" s="76"/>
      <c r="G46787" s="76"/>
      <c r="H46787" s="76"/>
      <c r="I46787" s="76"/>
      <c r="J46787" s="76"/>
      <c r="K46787" s="76"/>
      <c r="L46787" s="76"/>
      <c r="M46787" s="76"/>
      <c r="N46787" s="76"/>
    </row>
    <row r="46788" spans="1:14" x14ac:dyDescent="0.25">
      <c r="C46788" s="76"/>
      <c r="D46788" s="76"/>
      <c r="E46788" s="76"/>
      <c r="F46788" s="76"/>
      <c r="G46788" s="76"/>
      <c r="H46788" s="76"/>
      <c r="I46788" s="76"/>
      <c r="J46788" s="76"/>
      <c r="K46788" s="76"/>
      <c r="L46788" s="76"/>
      <c r="M46788" s="76"/>
      <c r="N46788" s="76"/>
    </row>
    <row r="46789" spans="1:14" x14ac:dyDescent="0.25">
      <c r="B46789" s="76"/>
      <c r="C46789" s="76"/>
      <c r="D46789" s="76"/>
      <c r="E46789" s="76"/>
      <c r="F46789" s="76"/>
      <c r="G46789" s="76"/>
      <c r="H46789" s="76"/>
      <c r="I46789" s="76"/>
      <c r="J46789" s="76"/>
      <c r="K46789" s="76"/>
      <c r="L46789" s="76"/>
      <c r="M46789" s="76"/>
      <c r="N46789" s="76"/>
    </row>
    <row r="46790" spans="1:14" x14ac:dyDescent="0.25">
      <c r="A46790" s="76"/>
      <c r="B46790" s="76"/>
      <c r="C46790" s="76"/>
      <c r="D46790" s="76"/>
      <c r="E46790" s="76"/>
      <c r="F46790" s="76"/>
      <c r="G46790" s="76"/>
      <c r="H46790" s="76"/>
      <c r="I46790" s="76"/>
      <c r="J46790" s="76"/>
      <c r="K46790" s="76"/>
      <c r="L46790" s="76"/>
      <c r="M46790" s="76"/>
      <c r="N46790" s="76"/>
    </row>
    <row r="46791" spans="1:14" x14ac:dyDescent="0.25">
      <c r="B46791" s="76"/>
      <c r="C46791" s="76"/>
      <c r="D46791" s="76"/>
      <c r="E46791" s="76"/>
      <c r="F46791" s="76"/>
      <c r="G46791" s="76"/>
      <c r="H46791" s="76"/>
      <c r="I46791" s="76"/>
      <c r="J46791" s="76"/>
      <c r="K46791" s="76"/>
      <c r="L46791" s="76"/>
      <c r="M46791" s="76"/>
      <c r="N46791" s="76"/>
    </row>
    <row r="46792" spans="1:14" x14ac:dyDescent="0.25">
      <c r="C46792" s="76"/>
      <c r="D46792" s="76"/>
      <c r="E46792" s="76"/>
      <c r="F46792" s="76"/>
      <c r="G46792" s="76"/>
      <c r="H46792" s="76"/>
      <c r="I46792" s="76"/>
      <c r="J46792" s="76"/>
      <c r="K46792" s="76"/>
      <c r="L46792" s="76"/>
      <c r="M46792" s="76"/>
      <c r="N46792" s="76"/>
    </row>
    <row r="46793" spans="1:14" x14ac:dyDescent="0.25">
      <c r="B46793" s="80"/>
      <c r="C46793" s="76"/>
      <c r="D46793" s="76"/>
      <c r="E46793" s="76"/>
      <c r="F46793" s="76"/>
      <c r="G46793" s="76"/>
      <c r="H46793" s="76"/>
      <c r="I46793" s="76"/>
      <c r="J46793" s="76"/>
      <c r="K46793" s="76"/>
      <c r="L46793" s="76"/>
      <c r="M46793" s="76"/>
      <c r="N46793" s="76"/>
    </row>
    <row r="46794" spans="1:14" x14ac:dyDescent="0.25">
      <c r="A46794" s="76"/>
      <c r="B46794" s="76"/>
      <c r="C46794" s="76"/>
      <c r="D46794" s="76"/>
      <c r="E46794" s="76"/>
      <c r="F46794" s="76"/>
      <c r="G46794" s="76"/>
      <c r="H46794" s="76"/>
      <c r="I46794" s="76"/>
      <c r="J46794" s="76"/>
      <c r="K46794" s="76"/>
      <c r="L46794" s="76"/>
      <c r="M46794" s="76"/>
      <c r="N46794" s="76"/>
    </row>
    <row r="46795" spans="1:14" x14ac:dyDescent="0.25">
      <c r="C46795" s="76"/>
      <c r="D46795" s="76"/>
      <c r="E46795" s="76"/>
      <c r="F46795" s="76"/>
      <c r="G46795" s="76"/>
      <c r="H46795" s="76"/>
      <c r="I46795" s="76"/>
      <c r="J46795" s="76"/>
      <c r="K46795" s="76"/>
      <c r="L46795" s="76"/>
      <c r="M46795" s="76"/>
      <c r="N46795" s="76"/>
    </row>
    <row r="46796" spans="1:14" x14ac:dyDescent="0.25">
      <c r="B46796" s="76"/>
      <c r="C46796" s="76"/>
      <c r="D46796" s="76"/>
      <c r="E46796" s="76"/>
      <c r="F46796" s="76"/>
      <c r="G46796" s="76"/>
      <c r="H46796" s="76"/>
      <c r="I46796" s="76"/>
      <c r="J46796" s="76"/>
      <c r="K46796" s="76"/>
      <c r="L46796" s="76"/>
      <c r="M46796" s="76"/>
      <c r="N46796" s="76"/>
    </row>
    <row r="46797" spans="1:14" x14ac:dyDescent="0.25">
      <c r="A46797" s="76"/>
      <c r="C46797" s="76"/>
      <c r="D46797" s="76"/>
      <c r="E46797" s="76"/>
      <c r="F46797" s="76"/>
      <c r="G46797" s="76"/>
      <c r="H46797" s="76"/>
      <c r="I46797" s="76"/>
      <c r="J46797" s="76"/>
      <c r="K46797" s="76"/>
      <c r="L46797" s="76"/>
      <c r="M46797" s="76"/>
      <c r="N46797" s="76"/>
    </row>
    <row r="46798" spans="1:14" x14ac:dyDescent="0.25">
      <c r="C46798" s="76"/>
      <c r="D46798" s="76"/>
      <c r="E46798" s="76"/>
      <c r="F46798" s="76"/>
      <c r="G46798" s="76"/>
      <c r="H46798" s="76"/>
      <c r="I46798" s="76"/>
      <c r="J46798" s="76"/>
      <c r="K46798" s="76"/>
      <c r="L46798" s="76"/>
      <c r="M46798" s="76"/>
      <c r="N46798" s="76"/>
    </row>
    <row r="46799" spans="1:14" x14ac:dyDescent="0.25">
      <c r="C46799" s="76"/>
      <c r="D46799" s="76"/>
      <c r="E46799" s="76"/>
      <c r="F46799" s="76"/>
      <c r="G46799" s="76"/>
      <c r="H46799" s="76"/>
      <c r="I46799" s="76"/>
      <c r="J46799" s="76"/>
      <c r="K46799" s="76"/>
      <c r="L46799" s="76"/>
      <c r="M46799" s="76"/>
      <c r="N46799" s="76"/>
    </row>
    <row r="46800" spans="1:14" x14ac:dyDescent="0.25">
      <c r="A46800" s="76"/>
      <c r="C46800" s="76"/>
      <c r="D46800" s="76"/>
      <c r="E46800" s="76"/>
      <c r="F46800" s="76"/>
      <c r="G46800" s="76"/>
      <c r="H46800" s="76"/>
      <c r="I46800" s="76"/>
      <c r="J46800" s="76"/>
      <c r="K46800" s="76"/>
      <c r="L46800" s="76"/>
      <c r="M46800" s="76"/>
      <c r="N46800" s="76"/>
    </row>
    <row r="46801" spans="1:14" x14ac:dyDescent="0.25">
      <c r="C46801" s="76"/>
      <c r="D46801" s="76"/>
      <c r="E46801" s="76"/>
      <c r="F46801" s="76"/>
      <c r="G46801" s="76"/>
      <c r="H46801" s="76"/>
      <c r="I46801" s="76"/>
      <c r="J46801" s="76"/>
      <c r="K46801" s="76"/>
      <c r="L46801" s="76"/>
      <c r="M46801" s="76"/>
      <c r="N46801" s="76"/>
    </row>
    <row r="46802" spans="1:14" x14ac:dyDescent="0.25">
      <c r="A46802" s="76"/>
      <c r="C46802" s="76"/>
      <c r="D46802" s="76"/>
      <c r="E46802" s="76"/>
      <c r="F46802" s="76"/>
      <c r="G46802" s="76"/>
      <c r="H46802" s="76"/>
      <c r="I46802" s="76"/>
      <c r="J46802" s="76"/>
      <c r="K46802" s="76"/>
      <c r="L46802" s="76"/>
      <c r="M46802" s="76"/>
      <c r="N46802" s="76"/>
    </row>
    <row r="46803" spans="1:14" x14ac:dyDescent="0.25">
      <c r="C46803" s="76"/>
      <c r="D46803" s="76"/>
      <c r="E46803" s="76"/>
      <c r="F46803" s="76"/>
      <c r="G46803" s="76"/>
      <c r="H46803" s="76"/>
      <c r="I46803" s="76"/>
      <c r="J46803" s="76"/>
      <c r="K46803" s="76"/>
      <c r="L46803" s="76"/>
      <c r="M46803" s="76"/>
      <c r="N46803" s="76"/>
    </row>
    <row r="46804" spans="1:14" x14ac:dyDescent="0.25">
      <c r="C46804" s="76"/>
      <c r="D46804" s="76"/>
      <c r="E46804" s="76"/>
      <c r="F46804" s="76"/>
      <c r="G46804" s="76"/>
      <c r="H46804" s="76"/>
      <c r="I46804" s="76"/>
      <c r="J46804" s="76"/>
      <c r="K46804" s="76"/>
      <c r="L46804" s="76"/>
      <c r="M46804" s="76"/>
      <c r="N46804" s="76"/>
    </row>
    <row r="46805" spans="1:14" x14ac:dyDescent="0.25">
      <c r="B46805" s="80"/>
      <c r="C46805" s="76"/>
      <c r="D46805" s="76"/>
      <c r="E46805" s="76"/>
      <c r="F46805" s="76"/>
      <c r="G46805" s="76"/>
      <c r="H46805" s="76"/>
      <c r="I46805" s="76"/>
      <c r="J46805" s="76"/>
      <c r="K46805" s="76"/>
      <c r="L46805" s="76"/>
      <c r="M46805" s="76"/>
      <c r="N46805" s="76"/>
    </row>
    <row r="46806" spans="1:14" x14ac:dyDescent="0.25">
      <c r="A46806" s="76"/>
      <c r="C46806" s="76"/>
      <c r="D46806" s="76"/>
      <c r="E46806" s="76"/>
      <c r="F46806" s="76"/>
      <c r="G46806" s="76"/>
      <c r="H46806" s="76"/>
      <c r="I46806" s="76"/>
      <c r="J46806" s="76"/>
      <c r="K46806" s="76"/>
      <c r="L46806" s="76"/>
      <c r="M46806" s="76"/>
      <c r="N46806" s="76"/>
    </row>
    <row r="46807" spans="1:14" x14ac:dyDescent="0.25">
      <c r="A46807" s="76"/>
      <c r="B46807" s="76"/>
      <c r="C46807" s="76"/>
      <c r="D46807" s="76"/>
      <c r="E46807" s="76"/>
      <c r="F46807" s="76"/>
      <c r="G46807" s="76"/>
      <c r="H46807" s="76"/>
      <c r="I46807" s="76"/>
      <c r="J46807" s="76"/>
      <c r="K46807" s="76"/>
      <c r="L46807" s="76"/>
      <c r="M46807" s="76"/>
      <c r="N46807" s="76"/>
    </row>
    <row r="46808" spans="1:14" x14ac:dyDescent="0.25">
      <c r="B46808" s="76"/>
      <c r="C46808" s="76"/>
      <c r="D46808" s="76"/>
      <c r="E46808" s="76"/>
      <c r="F46808" s="76"/>
      <c r="G46808" s="76"/>
      <c r="H46808" s="76"/>
      <c r="I46808" s="76"/>
      <c r="J46808" s="76"/>
      <c r="K46808" s="76"/>
      <c r="L46808" s="76"/>
      <c r="M46808" s="76"/>
      <c r="N46808" s="76"/>
    </row>
    <row r="46809" spans="1:14" x14ac:dyDescent="0.25">
      <c r="A46809" s="76"/>
      <c r="B46809" s="76"/>
      <c r="C46809" s="76"/>
      <c r="D46809" s="76"/>
      <c r="E46809" s="76"/>
      <c r="F46809" s="76"/>
      <c r="G46809" s="76"/>
      <c r="H46809" s="76"/>
      <c r="I46809" s="76"/>
      <c r="J46809" s="76"/>
      <c r="K46809" s="76"/>
      <c r="L46809" s="76"/>
      <c r="M46809" s="76"/>
      <c r="N46809" s="76"/>
    </row>
    <row r="46810" spans="1:14" x14ac:dyDescent="0.25">
      <c r="C46810" s="76"/>
      <c r="D46810" s="76"/>
      <c r="E46810" s="76"/>
      <c r="F46810" s="76"/>
      <c r="G46810" s="76"/>
      <c r="H46810" s="76"/>
      <c r="I46810" s="76"/>
      <c r="J46810" s="76"/>
      <c r="K46810" s="76"/>
      <c r="L46810" s="76"/>
      <c r="M46810" s="76"/>
      <c r="N46810" s="76"/>
    </row>
    <row r="46811" spans="1:14" x14ac:dyDescent="0.25">
      <c r="A46811" s="76"/>
      <c r="C46811" s="76"/>
      <c r="D46811" s="76"/>
      <c r="E46811" s="76"/>
      <c r="F46811" s="76"/>
      <c r="G46811" s="76"/>
      <c r="H46811" s="76"/>
      <c r="I46811" s="76"/>
      <c r="J46811" s="76"/>
      <c r="K46811" s="76"/>
      <c r="L46811" s="76"/>
      <c r="M46811" s="76"/>
      <c r="N46811" s="76"/>
    </row>
    <row r="46812" spans="1:14" x14ac:dyDescent="0.25">
      <c r="C46812" s="76"/>
      <c r="D46812" s="76"/>
      <c r="E46812" s="76"/>
      <c r="F46812" s="76"/>
      <c r="G46812" s="76"/>
      <c r="H46812" s="76"/>
      <c r="I46812" s="76"/>
      <c r="J46812" s="76"/>
      <c r="K46812" s="76"/>
      <c r="L46812" s="76"/>
      <c r="M46812" s="76"/>
      <c r="N46812" s="76"/>
    </row>
    <row r="46813" spans="1:14" x14ac:dyDescent="0.25">
      <c r="C46813" s="76"/>
      <c r="D46813" s="76"/>
      <c r="E46813" s="76"/>
      <c r="F46813" s="76"/>
      <c r="G46813" s="76"/>
      <c r="H46813" s="76"/>
      <c r="I46813" s="76"/>
      <c r="J46813" s="76"/>
      <c r="K46813" s="76"/>
      <c r="L46813" s="76"/>
      <c r="M46813" s="76"/>
      <c r="N46813" s="76"/>
    </row>
    <row r="46814" spans="1:14" x14ac:dyDescent="0.25">
      <c r="B46814" s="76"/>
      <c r="C46814" s="76"/>
      <c r="D46814" s="76"/>
      <c r="E46814" s="76"/>
      <c r="F46814" s="76"/>
      <c r="G46814" s="76"/>
      <c r="H46814" s="76"/>
      <c r="I46814" s="76"/>
      <c r="J46814" s="76"/>
      <c r="K46814" s="76"/>
      <c r="L46814" s="76"/>
      <c r="M46814" s="76"/>
      <c r="N46814" s="76"/>
    </row>
    <row r="46815" spans="1:14" x14ac:dyDescent="0.25">
      <c r="A46815" s="76"/>
      <c r="B46815" s="76"/>
      <c r="C46815" s="76"/>
      <c r="D46815" s="76"/>
      <c r="E46815" s="76"/>
      <c r="F46815" s="76"/>
      <c r="G46815" s="76"/>
      <c r="H46815" s="76"/>
      <c r="I46815" s="76"/>
      <c r="J46815" s="76"/>
      <c r="K46815" s="76"/>
      <c r="L46815" s="76"/>
      <c r="M46815" s="76"/>
      <c r="N46815" s="76"/>
    </row>
    <row r="46816" spans="1:14" x14ac:dyDescent="0.25">
      <c r="A46816" s="76"/>
      <c r="B46816" s="76"/>
      <c r="C46816" s="76"/>
      <c r="D46816" s="76"/>
      <c r="E46816" s="76"/>
      <c r="F46816" s="76"/>
      <c r="G46816" s="76"/>
      <c r="H46816" s="76"/>
      <c r="I46816" s="76"/>
      <c r="J46816" s="76"/>
      <c r="K46816" s="76"/>
      <c r="L46816" s="76"/>
      <c r="M46816" s="76"/>
      <c r="N46816" s="76"/>
    </row>
    <row r="46817" spans="1:14" x14ac:dyDescent="0.25">
      <c r="C46817" s="76"/>
      <c r="D46817" s="76"/>
      <c r="E46817" s="76"/>
      <c r="F46817" s="76"/>
      <c r="G46817" s="76"/>
      <c r="H46817" s="76"/>
      <c r="I46817" s="76"/>
      <c r="J46817" s="76"/>
      <c r="K46817" s="76"/>
      <c r="L46817" s="76"/>
      <c r="M46817" s="76"/>
      <c r="N46817" s="76"/>
    </row>
    <row r="46818" spans="1:14" x14ac:dyDescent="0.25">
      <c r="A46818" s="76"/>
      <c r="C46818" s="76"/>
      <c r="D46818" s="76"/>
      <c r="E46818" s="76"/>
      <c r="F46818" s="76"/>
      <c r="G46818" s="76"/>
      <c r="H46818" s="76"/>
      <c r="I46818" s="76"/>
      <c r="J46818" s="76"/>
      <c r="K46818" s="76"/>
      <c r="L46818" s="76"/>
      <c r="M46818" s="76"/>
      <c r="N46818" s="76"/>
    </row>
    <row r="46819" spans="1:14" x14ac:dyDescent="0.25">
      <c r="A46819" s="76"/>
      <c r="C46819" s="76"/>
      <c r="D46819" s="76"/>
      <c r="E46819" s="76"/>
      <c r="F46819" s="76"/>
      <c r="G46819" s="76"/>
      <c r="H46819" s="76"/>
      <c r="I46819" s="76"/>
      <c r="J46819" s="76"/>
      <c r="K46819" s="76"/>
      <c r="L46819" s="76"/>
      <c r="M46819" s="76"/>
      <c r="N46819" s="76"/>
    </row>
    <row r="46820" spans="1:14" x14ac:dyDescent="0.25">
      <c r="B46820" s="76"/>
      <c r="C46820" s="76"/>
      <c r="D46820" s="76"/>
      <c r="E46820" s="76"/>
      <c r="F46820" s="76"/>
      <c r="G46820" s="76"/>
      <c r="H46820" s="76"/>
      <c r="I46820" s="76"/>
      <c r="J46820" s="76"/>
      <c r="K46820" s="76"/>
      <c r="L46820" s="76"/>
      <c r="M46820" s="76"/>
      <c r="N46820" s="76"/>
    </row>
    <row r="46821" spans="1:14" x14ac:dyDescent="0.25">
      <c r="A46821" s="76"/>
      <c r="B46821" s="76"/>
      <c r="C46821" s="76"/>
      <c r="D46821" s="76"/>
      <c r="E46821" s="76"/>
      <c r="F46821" s="76"/>
      <c r="G46821" s="76"/>
      <c r="H46821" s="76"/>
      <c r="I46821" s="76"/>
      <c r="J46821" s="76"/>
      <c r="K46821" s="76"/>
      <c r="L46821" s="76"/>
      <c r="M46821" s="76"/>
      <c r="N46821" s="76"/>
    </row>
    <row r="46822" spans="1:14" x14ac:dyDescent="0.25">
      <c r="B46822" s="76"/>
      <c r="C46822" s="76"/>
      <c r="D46822" s="76"/>
      <c r="E46822" s="76"/>
      <c r="F46822" s="76"/>
      <c r="G46822" s="76"/>
      <c r="H46822" s="76"/>
      <c r="I46822" s="76"/>
      <c r="J46822" s="76"/>
      <c r="K46822" s="76"/>
      <c r="L46822" s="76"/>
      <c r="M46822" s="76"/>
      <c r="N46822" s="76"/>
    </row>
    <row r="46823" spans="1:14" x14ac:dyDescent="0.25">
      <c r="C46823" s="76"/>
      <c r="D46823" s="76"/>
      <c r="E46823" s="76"/>
      <c r="F46823" s="76"/>
      <c r="G46823" s="76"/>
      <c r="H46823" s="76"/>
      <c r="I46823" s="76"/>
      <c r="J46823" s="76"/>
      <c r="K46823" s="76"/>
      <c r="L46823" s="76"/>
      <c r="M46823" s="76"/>
      <c r="N46823" s="76"/>
    </row>
    <row r="46824" spans="1:14" x14ac:dyDescent="0.25">
      <c r="C46824" s="76"/>
      <c r="D46824" s="76"/>
      <c r="E46824" s="76"/>
      <c r="F46824" s="76"/>
      <c r="G46824" s="76"/>
      <c r="H46824" s="76"/>
      <c r="I46824" s="76"/>
      <c r="J46824" s="76"/>
      <c r="K46824" s="76"/>
      <c r="L46824" s="76"/>
      <c r="M46824" s="76"/>
      <c r="N46824" s="76"/>
    </row>
    <row r="46825" spans="1:14" x14ac:dyDescent="0.25">
      <c r="C46825" s="76"/>
      <c r="D46825" s="76"/>
      <c r="E46825" s="76"/>
      <c r="F46825" s="76"/>
      <c r="G46825" s="76"/>
      <c r="H46825" s="76"/>
      <c r="I46825" s="76"/>
      <c r="J46825" s="76"/>
      <c r="K46825" s="76"/>
      <c r="L46825" s="76"/>
      <c r="M46825" s="76"/>
      <c r="N46825" s="76"/>
    </row>
    <row r="46826" spans="1:14" x14ac:dyDescent="0.25">
      <c r="B46826" s="76"/>
      <c r="C46826" s="76"/>
      <c r="D46826" s="76"/>
      <c r="E46826" s="76"/>
      <c r="F46826" s="76"/>
      <c r="G46826" s="76"/>
      <c r="H46826" s="76"/>
      <c r="I46826" s="76"/>
      <c r="J46826" s="76"/>
      <c r="K46826" s="76"/>
      <c r="L46826" s="76"/>
      <c r="M46826" s="76"/>
      <c r="N46826" s="76"/>
    </row>
    <row r="46827" spans="1:14" x14ac:dyDescent="0.25">
      <c r="B46827" s="76"/>
      <c r="C46827" s="76"/>
      <c r="D46827" s="76"/>
      <c r="E46827" s="76"/>
      <c r="F46827" s="76"/>
      <c r="G46827" s="76"/>
      <c r="H46827" s="76"/>
      <c r="I46827" s="76"/>
      <c r="J46827" s="76"/>
      <c r="K46827" s="76"/>
      <c r="L46827" s="76"/>
      <c r="M46827" s="76"/>
      <c r="N46827" s="76"/>
    </row>
    <row r="46828" spans="1:14" x14ac:dyDescent="0.25">
      <c r="A46828" s="76"/>
      <c r="B46828" s="76"/>
      <c r="C46828" s="76"/>
      <c r="D46828" s="76"/>
      <c r="E46828" s="76"/>
      <c r="F46828" s="76"/>
      <c r="G46828" s="76"/>
      <c r="H46828" s="76"/>
      <c r="I46828" s="76"/>
      <c r="J46828" s="76"/>
      <c r="K46828" s="76"/>
      <c r="L46828" s="76"/>
      <c r="M46828" s="76"/>
      <c r="N46828" s="76"/>
    </row>
    <row r="46829" spans="1:14" x14ac:dyDescent="0.25">
      <c r="C46829" s="76"/>
      <c r="D46829" s="76"/>
      <c r="E46829" s="76"/>
      <c r="F46829" s="76"/>
      <c r="G46829" s="76"/>
      <c r="H46829" s="76"/>
      <c r="I46829" s="76"/>
      <c r="J46829" s="76"/>
      <c r="K46829" s="76"/>
      <c r="L46829" s="76"/>
      <c r="M46829" s="76"/>
      <c r="N46829" s="76"/>
    </row>
    <row r="46830" spans="1:14" x14ac:dyDescent="0.25">
      <c r="C46830" s="76"/>
      <c r="D46830" s="76"/>
      <c r="E46830" s="76"/>
      <c r="F46830" s="76"/>
      <c r="G46830" s="76"/>
      <c r="H46830" s="76"/>
      <c r="I46830" s="76"/>
      <c r="J46830" s="76"/>
      <c r="K46830" s="76"/>
      <c r="L46830" s="76"/>
      <c r="M46830" s="76"/>
      <c r="N46830" s="76"/>
    </row>
    <row r="46831" spans="1:14" x14ac:dyDescent="0.25">
      <c r="A46831" s="76"/>
      <c r="C46831" s="76"/>
      <c r="D46831" s="76"/>
      <c r="E46831" s="76"/>
      <c r="F46831" s="76"/>
      <c r="G46831" s="76"/>
      <c r="H46831" s="76"/>
      <c r="I46831" s="76"/>
      <c r="J46831" s="76"/>
      <c r="K46831" s="76"/>
      <c r="L46831" s="76"/>
      <c r="M46831" s="76"/>
      <c r="N46831" s="76"/>
    </row>
    <row r="46832" spans="1:14" x14ac:dyDescent="0.25">
      <c r="C46832" s="76"/>
      <c r="D46832" s="76"/>
      <c r="E46832" s="76"/>
      <c r="F46832" s="76"/>
      <c r="G46832" s="76"/>
      <c r="H46832" s="76"/>
      <c r="I46832" s="76"/>
      <c r="J46832" s="76"/>
      <c r="K46832" s="76"/>
      <c r="L46832" s="76"/>
      <c r="M46832" s="76"/>
      <c r="N46832" s="76"/>
    </row>
    <row r="46833" spans="1:14" x14ac:dyDescent="0.25">
      <c r="C46833" s="76"/>
      <c r="D46833" s="76"/>
      <c r="E46833" s="76"/>
      <c r="F46833" s="76"/>
      <c r="G46833" s="76"/>
      <c r="H46833" s="76"/>
      <c r="I46833" s="76"/>
      <c r="J46833" s="76"/>
      <c r="K46833" s="76"/>
      <c r="L46833" s="76"/>
      <c r="M46833" s="76"/>
      <c r="N46833" s="76"/>
    </row>
    <row r="46834" spans="1:14" x14ac:dyDescent="0.25">
      <c r="A46834" s="76"/>
      <c r="B46834" s="76"/>
      <c r="C46834" s="76"/>
      <c r="D46834" s="76"/>
      <c r="E46834" s="76"/>
      <c r="F46834" s="76"/>
      <c r="G46834" s="76"/>
      <c r="H46834" s="76"/>
      <c r="I46834" s="76"/>
      <c r="J46834" s="76"/>
      <c r="K46834" s="76"/>
      <c r="L46834" s="76"/>
      <c r="M46834" s="76"/>
      <c r="N46834" s="76"/>
    </row>
    <row r="46835" spans="1:14" x14ac:dyDescent="0.25">
      <c r="A46835" s="76"/>
      <c r="B46835" s="76"/>
      <c r="C46835" s="76"/>
      <c r="D46835" s="76"/>
      <c r="E46835" s="76"/>
      <c r="F46835" s="76"/>
      <c r="G46835" s="76"/>
      <c r="H46835" s="76"/>
      <c r="I46835" s="76"/>
      <c r="J46835" s="76"/>
      <c r="K46835" s="76"/>
      <c r="L46835" s="76"/>
      <c r="M46835" s="76"/>
      <c r="N46835" s="76"/>
    </row>
    <row r="46836" spans="1:14" x14ac:dyDescent="0.25">
      <c r="B46836" s="76"/>
      <c r="C46836" s="76"/>
      <c r="D46836" s="76"/>
      <c r="E46836" s="76"/>
      <c r="F46836" s="76"/>
      <c r="G46836" s="76"/>
      <c r="H46836" s="76"/>
      <c r="I46836" s="76"/>
      <c r="J46836" s="76"/>
      <c r="K46836" s="76"/>
      <c r="L46836" s="76"/>
      <c r="M46836" s="76"/>
      <c r="N46836" s="76"/>
    </row>
    <row r="46837" spans="1:14" x14ac:dyDescent="0.25">
      <c r="B46837" s="76"/>
      <c r="C46837" s="76"/>
      <c r="D46837" s="76"/>
      <c r="E46837" s="76"/>
      <c r="F46837" s="76"/>
      <c r="G46837" s="76"/>
      <c r="H46837" s="76"/>
      <c r="I46837" s="76"/>
      <c r="J46837" s="76"/>
      <c r="K46837" s="76"/>
      <c r="L46837" s="76"/>
      <c r="M46837" s="76"/>
      <c r="N46837" s="76"/>
    </row>
    <row r="46838" spans="1:14" x14ac:dyDescent="0.25">
      <c r="C46838" s="76"/>
      <c r="D46838" s="76"/>
      <c r="E46838" s="76"/>
      <c r="F46838" s="76"/>
      <c r="G46838" s="76"/>
      <c r="H46838" s="76"/>
      <c r="I46838" s="76"/>
      <c r="J46838" s="76"/>
      <c r="K46838" s="76"/>
      <c r="L46838" s="76"/>
      <c r="M46838" s="76"/>
      <c r="N46838" s="76"/>
    </row>
    <row r="46839" spans="1:14" x14ac:dyDescent="0.25">
      <c r="C46839" s="76"/>
      <c r="D46839" s="76"/>
      <c r="E46839" s="76"/>
      <c r="F46839" s="76"/>
      <c r="G46839" s="76"/>
      <c r="H46839" s="76"/>
      <c r="I46839" s="76"/>
      <c r="J46839" s="76"/>
      <c r="K46839" s="76"/>
      <c r="L46839" s="76"/>
      <c r="M46839" s="76"/>
      <c r="N46839" s="76"/>
    </row>
    <row r="46840" spans="1:14" x14ac:dyDescent="0.25">
      <c r="B46840" s="76"/>
      <c r="C46840" s="76"/>
      <c r="D46840" s="76"/>
      <c r="E46840" s="76"/>
      <c r="F46840" s="76"/>
      <c r="G46840" s="76"/>
      <c r="H46840" s="76"/>
      <c r="I46840" s="76"/>
      <c r="J46840" s="76"/>
      <c r="K46840" s="76"/>
      <c r="L46840" s="76"/>
      <c r="M46840" s="76"/>
      <c r="N46840" s="76"/>
    </row>
    <row r="46841" spans="1:14" x14ac:dyDescent="0.25">
      <c r="B46841" s="76"/>
      <c r="C46841" s="76"/>
      <c r="D46841" s="76"/>
      <c r="E46841" s="76"/>
      <c r="F46841" s="76"/>
      <c r="G46841" s="76"/>
      <c r="H46841" s="76"/>
      <c r="I46841" s="76"/>
      <c r="J46841" s="76"/>
      <c r="K46841" s="76"/>
      <c r="L46841" s="76"/>
      <c r="M46841" s="76"/>
      <c r="N46841" s="76"/>
    </row>
    <row r="46842" spans="1:14" x14ac:dyDescent="0.25">
      <c r="C46842" s="76"/>
      <c r="D46842" s="76"/>
      <c r="E46842" s="76"/>
      <c r="F46842" s="76"/>
      <c r="G46842" s="76"/>
      <c r="H46842" s="76"/>
      <c r="I46842" s="76"/>
      <c r="J46842" s="76"/>
      <c r="K46842" s="76"/>
      <c r="L46842" s="76"/>
      <c r="M46842" s="76"/>
      <c r="N46842" s="76"/>
    </row>
    <row r="46843" spans="1:14" x14ac:dyDescent="0.25">
      <c r="C46843" s="76"/>
      <c r="D46843" s="76"/>
      <c r="E46843" s="76"/>
      <c r="F46843" s="76"/>
      <c r="G46843" s="76"/>
      <c r="H46843" s="76"/>
      <c r="I46843" s="76"/>
      <c r="J46843" s="76"/>
      <c r="K46843" s="76"/>
      <c r="L46843" s="76"/>
      <c r="M46843" s="76"/>
      <c r="N46843" s="76"/>
    </row>
    <row r="46844" spans="1:14" x14ac:dyDescent="0.25">
      <c r="A46844" s="76"/>
      <c r="C46844" s="76"/>
      <c r="D46844" s="76"/>
      <c r="E46844" s="76"/>
      <c r="F46844" s="76"/>
      <c r="G46844" s="76"/>
      <c r="H46844" s="76"/>
      <c r="I46844" s="76"/>
      <c r="J46844" s="76"/>
      <c r="K46844" s="76"/>
      <c r="L46844" s="76"/>
      <c r="M46844" s="76"/>
      <c r="N46844" s="76"/>
    </row>
    <row r="46845" spans="1:14" x14ac:dyDescent="0.25">
      <c r="A46845" s="76"/>
      <c r="C46845" s="76"/>
      <c r="D46845" s="76"/>
      <c r="E46845" s="76"/>
      <c r="F46845" s="76"/>
      <c r="G46845" s="76"/>
      <c r="H46845" s="76"/>
      <c r="I46845" s="76"/>
      <c r="J46845" s="76"/>
      <c r="K46845" s="76"/>
      <c r="L46845" s="76"/>
      <c r="M46845" s="76"/>
      <c r="N46845" s="76"/>
    </row>
    <row r="46846" spans="1:14" x14ac:dyDescent="0.25">
      <c r="B46846" s="76"/>
      <c r="C46846" s="76"/>
      <c r="D46846" s="76"/>
      <c r="E46846" s="76"/>
      <c r="F46846" s="76"/>
      <c r="G46846" s="76"/>
      <c r="H46846" s="76"/>
      <c r="I46846" s="76"/>
      <c r="J46846" s="76"/>
      <c r="K46846" s="76"/>
      <c r="L46846" s="76"/>
      <c r="M46846" s="76"/>
      <c r="N46846" s="76"/>
    </row>
    <row r="46847" spans="1:14" x14ac:dyDescent="0.25">
      <c r="C46847" s="76"/>
      <c r="D46847" s="76"/>
      <c r="E46847" s="76"/>
      <c r="F46847" s="76"/>
      <c r="G46847" s="76"/>
      <c r="H46847" s="76"/>
      <c r="I46847" s="76"/>
      <c r="J46847" s="76"/>
      <c r="K46847" s="76"/>
      <c r="L46847" s="76"/>
      <c r="M46847" s="76"/>
      <c r="N46847" s="76"/>
    </row>
    <row r="46848" spans="1:14" x14ac:dyDescent="0.25">
      <c r="A46848" s="76"/>
      <c r="C46848" s="76"/>
      <c r="D46848" s="76"/>
      <c r="E46848" s="76"/>
      <c r="F46848" s="76"/>
      <c r="G46848" s="76"/>
      <c r="H46848" s="76"/>
      <c r="I46848" s="76"/>
      <c r="J46848" s="76"/>
      <c r="K46848" s="76"/>
      <c r="L46848" s="76"/>
      <c r="M46848" s="76"/>
      <c r="N46848" s="76"/>
    </row>
    <row r="46849" spans="1:14" x14ac:dyDescent="0.25">
      <c r="C46849" s="76"/>
      <c r="D46849" s="76"/>
      <c r="E46849" s="76"/>
      <c r="F46849" s="76"/>
      <c r="G46849" s="76"/>
      <c r="H46849" s="76"/>
      <c r="I46849" s="76"/>
      <c r="J46849" s="76"/>
      <c r="K46849" s="76"/>
      <c r="L46849" s="76"/>
      <c r="M46849" s="76"/>
      <c r="N46849" s="76"/>
    </row>
    <row r="46850" spans="1:14" x14ac:dyDescent="0.25">
      <c r="A46850" s="76"/>
      <c r="C46850" s="76"/>
      <c r="D46850" s="76"/>
      <c r="E46850" s="76"/>
      <c r="F46850" s="76"/>
      <c r="G46850" s="76"/>
      <c r="H46850" s="76"/>
      <c r="I46850" s="76"/>
      <c r="J46850" s="76"/>
      <c r="K46850" s="76"/>
      <c r="L46850" s="76"/>
      <c r="M46850" s="76"/>
      <c r="N46850" s="76"/>
    </row>
    <row r="46851" spans="1:14" x14ac:dyDescent="0.25">
      <c r="C46851" s="76"/>
      <c r="D46851" s="76"/>
      <c r="E46851" s="76"/>
      <c r="F46851" s="76"/>
      <c r="G46851" s="76"/>
      <c r="H46851" s="76"/>
      <c r="I46851" s="76"/>
      <c r="J46851" s="76"/>
      <c r="K46851" s="76"/>
      <c r="L46851" s="76"/>
      <c r="M46851" s="76"/>
      <c r="N46851" s="76"/>
    </row>
    <row r="46852" spans="1:14" x14ac:dyDescent="0.25">
      <c r="A46852" s="76"/>
      <c r="B46852" s="76"/>
      <c r="C46852" s="76"/>
      <c r="D46852" s="76"/>
      <c r="E46852" s="76"/>
      <c r="F46852" s="76"/>
      <c r="G46852" s="76"/>
      <c r="H46852" s="76"/>
      <c r="I46852" s="76"/>
      <c r="J46852" s="76"/>
      <c r="K46852" s="76"/>
      <c r="L46852" s="76"/>
      <c r="M46852" s="76"/>
      <c r="N46852" s="76"/>
    </row>
    <row r="46853" spans="1:14" x14ac:dyDescent="0.25">
      <c r="B46853" s="76"/>
      <c r="C46853" s="76"/>
      <c r="D46853" s="76"/>
      <c r="E46853" s="76"/>
      <c r="F46853" s="76"/>
      <c r="G46853" s="76"/>
      <c r="H46853" s="76"/>
      <c r="I46853" s="76"/>
      <c r="J46853" s="76"/>
      <c r="K46853" s="76"/>
      <c r="L46853" s="76"/>
      <c r="M46853" s="76"/>
      <c r="N46853" s="76"/>
    </row>
    <row r="46854" spans="1:14" x14ac:dyDescent="0.25">
      <c r="B46854" s="76"/>
      <c r="C46854" s="76"/>
      <c r="D46854" s="76"/>
      <c r="E46854" s="76"/>
      <c r="F46854" s="76"/>
      <c r="G46854" s="76"/>
      <c r="H46854" s="76"/>
      <c r="I46854" s="76"/>
      <c r="J46854" s="76"/>
      <c r="K46854" s="76"/>
      <c r="L46854" s="76"/>
      <c r="M46854" s="76"/>
      <c r="N46854" s="76"/>
    </row>
    <row r="46855" spans="1:14" x14ac:dyDescent="0.25">
      <c r="A46855" s="79"/>
      <c r="B46855" s="76"/>
      <c r="C46855" s="76"/>
      <c r="D46855" s="76"/>
      <c r="E46855" s="76"/>
      <c r="F46855" s="76"/>
      <c r="G46855" s="76"/>
      <c r="H46855" s="76"/>
      <c r="I46855" s="76"/>
      <c r="J46855" s="76"/>
      <c r="K46855" s="76"/>
      <c r="L46855" s="76"/>
      <c r="M46855" s="76"/>
      <c r="N46855" s="76"/>
    </row>
    <row r="46856" spans="1:14" x14ac:dyDescent="0.25">
      <c r="A46856" s="76"/>
      <c r="C46856" s="76"/>
      <c r="D46856" s="76"/>
      <c r="E46856" s="76"/>
      <c r="F46856" s="76"/>
      <c r="G46856" s="76"/>
      <c r="H46856" s="76"/>
      <c r="I46856" s="76"/>
      <c r="J46856" s="76"/>
      <c r="K46856" s="76"/>
      <c r="L46856" s="76"/>
      <c r="M46856" s="76"/>
      <c r="N46856" s="76"/>
    </row>
    <row r="46857" spans="1:14" x14ac:dyDescent="0.25">
      <c r="C46857" s="76"/>
      <c r="D46857" s="76"/>
      <c r="E46857" s="76"/>
      <c r="F46857" s="76"/>
      <c r="G46857" s="76"/>
      <c r="H46857" s="76"/>
      <c r="I46857" s="76"/>
      <c r="J46857" s="76"/>
      <c r="K46857" s="76"/>
      <c r="L46857" s="76"/>
      <c r="M46857" s="76"/>
      <c r="N46857" s="76"/>
    </row>
    <row r="46858" spans="1:14" x14ac:dyDescent="0.25">
      <c r="B46858" s="76"/>
      <c r="C46858" s="76"/>
      <c r="D46858" s="76"/>
      <c r="E46858" s="76"/>
      <c r="F46858" s="76"/>
      <c r="G46858" s="76"/>
      <c r="H46858" s="76"/>
      <c r="I46858" s="76"/>
      <c r="J46858" s="76"/>
      <c r="K46858" s="76"/>
      <c r="L46858" s="76"/>
      <c r="M46858" s="76"/>
      <c r="N46858" s="76"/>
    </row>
    <row r="46859" spans="1:14" x14ac:dyDescent="0.25">
      <c r="B46859" s="76"/>
      <c r="C46859" s="76"/>
      <c r="D46859" s="76"/>
      <c r="E46859" s="76"/>
      <c r="F46859" s="76"/>
      <c r="G46859" s="76"/>
      <c r="H46859" s="76"/>
      <c r="I46859" s="76"/>
      <c r="J46859" s="76"/>
      <c r="K46859" s="76"/>
      <c r="L46859" s="76"/>
      <c r="M46859" s="76"/>
      <c r="N46859" s="76"/>
    </row>
    <row r="46860" spans="1:14" x14ac:dyDescent="0.25">
      <c r="A46860" s="76"/>
      <c r="B46860" s="76"/>
      <c r="C46860" s="76"/>
      <c r="D46860" s="76"/>
      <c r="E46860" s="76"/>
      <c r="F46860" s="76"/>
      <c r="G46860" s="76"/>
      <c r="H46860" s="76"/>
      <c r="I46860" s="76"/>
      <c r="J46860" s="76"/>
      <c r="K46860" s="76"/>
      <c r="L46860" s="76"/>
      <c r="M46860" s="76"/>
      <c r="N46860" s="76"/>
    </row>
    <row r="46861" spans="1:14" x14ac:dyDescent="0.25">
      <c r="B46861" s="76"/>
      <c r="C46861" s="76"/>
      <c r="D46861" s="76"/>
      <c r="E46861" s="76"/>
      <c r="F46861" s="76"/>
      <c r="G46861" s="76"/>
      <c r="H46861" s="76"/>
      <c r="I46861" s="76"/>
      <c r="J46861" s="76"/>
      <c r="K46861" s="76"/>
      <c r="L46861" s="76"/>
      <c r="M46861" s="76"/>
      <c r="N46861" s="76"/>
    </row>
    <row r="46862" spans="1:14" x14ac:dyDescent="0.25">
      <c r="B46862" s="76"/>
      <c r="C46862" s="76"/>
      <c r="D46862" s="76"/>
      <c r="E46862" s="76"/>
      <c r="F46862" s="76"/>
      <c r="G46862" s="76"/>
      <c r="H46862" s="76"/>
      <c r="I46862" s="76"/>
      <c r="J46862" s="76"/>
      <c r="K46862" s="76"/>
      <c r="L46862" s="76"/>
      <c r="M46862" s="76"/>
      <c r="N46862" s="76"/>
    </row>
    <row r="46863" spans="1:14" x14ac:dyDescent="0.25">
      <c r="C46863" s="76"/>
      <c r="D46863" s="76"/>
      <c r="E46863" s="76"/>
      <c r="F46863" s="76"/>
      <c r="G46863" s="76"/>
      <c r="H46863" s="76"/>
      <c r="I46863" s="76"/>
      <c r="J46863" s="76"/>
      <c r="K46863" s="76"/>
      <c r="L46863" s="76"/>
      <c r="M46863" s="76"/>
      <c r="N46863" s="76"/>
    </row>
    <row r="46864" spans="1:14" x14ac:dyDescent="0.25">
      <c r="C46864" s="76"/>
      <c r="D46864" s="76"/>
      <c r="E46864" s="76"/>
      <c r="F46864" s="76"/>
      <c r="G46864" s="76"/>
      <c r="H46864" s="76"/>
      <c r="I46864" s="76"/>
      <c r="J46864" s="76"/>
      <c r="K46864" s="76"/>
      <c r="L46864" s="76"/>
      <c r="M46864" s="76"/>
      <c r="N46864" s="76"/>
    </row>
    <row r="46865" spans="1:14" x14ac:dyDescent="0.25">
      <c r="A46865" s="76"/>
      <c r="C46865" s="76"/>
      <c r="D46865" s="76"/>
      <c r="E46865" s="76"/>
      <c r="F46865" s="76"/>
      <c r="G46865" s="76"/>
      <c r="H46865" s="76"/>
      <c r="I46865" s="76"/>
      <c r="J46865" s="76"/>
      <c r="K46865" s="76"/>
      <c r="L46865" s="76"/>
      <c r="M46865" s="76"/>
      <c r="N46865" s="76"/>
    </row>
    <row r="46866" spans="1:14" x14ac:dyDescent="0.25">
      <c r="A46866" s="76"/>
      <c r="C46866" s="76"/>
      <c r="D46866" s="76"/>
      <c r="E46866" s="76"/>
      <c r="F46866" s="76"/>
      <c r="G46866" s="76"/>
      <c r="H46866" s="76"/>
      <c r="I46866" s="76"/>
      <c r="J46866" s="76"/>
      <c r="K46866" s="76"/>
      <c r="L46866" s="76"/>
      <c r="M46866" s="76"/>
      <c r="N46866" s="76"/>
    </row>
    <row r="46867" spans="1:14" x14ac:dyDescent="0.25">
      <c r="C46867" s="76"/>
      <c r="D46867" s="76"/>
      <c r="E46867" s="76"/>
      <c r="F46867" s="76"/>
      <c r="G46867" s="76"/>
      <c r="H46867" s="76"/>
      <c r="I46867" s="76"/>
      <c r="J46867" s="76"/>
      <c r="K46867" s="76"/>
      <c r="L46867" s="76"/>
      <c r="M46867" s="76"/>
      <c r="N46867" s="76"/>
    </row>
    <row r="46868" spans="1:14" x14ac:dyDescent="0.25">
      <c r="C46868" s="76"/>
      <c r="D46868" s="76"/>
      <c r="E46868" s="76"/>
      <c r="F46868" s="76"/>
      <c r="G46868" s="76"/>
      <c r="H46868" s="76"/>
      <c r="I46868" s="76"/>
      <c r="J46868" s="76"/>
      <c r="K46868" s="76"/>
      <c r="L46868" s="76"/>
      <c r="M46868" s="76"/>
      <c r="N46868" s="76"/>
    </row>
    <row r="46869" spans="1:14" x14ac:dyDescent="0.25">
      <c r="A46869" s="76"/>
      <c r="C46869" s="76"/>
      <c r="D46869" s="76"/>
      <c r="E46869" s="76"/>
      <c r="F46869" s="76"/>
      <c r="G46869" s="76"/>
      <c r="H46869" s="76"/>
      <c r="I46869" s="76"/>
      <c r="J46869" s="76"/>
      <c r="K46869" s="76"/>
      <c r="L46869" s="76"/>
      <c r="M46869" s="76"/>
      <c r="N46869" s="76"/>
    </row>
    <row r="46870" spans="1:14" x14ac:dyDescent="0.25">
      <c r="A46870" s="76"/>
      <c r="B46870" s="76"/>
      <c r="C46870" s="76"/>
      <c r="D46870" s="76"/>
      <c r="E46870" s="76"/>
      <c r="F46870" s="76"/>
      <c r="G46870" s="76"/>
      <c r="H46870" s="76"/>
      <c r="I46870" s="76"/>
      <c r="J46870" s="76"/>
      <c r="K46870" s="76"/>
      <c r="L46870" s="76"/>
      <c r="M46870" s="76"/>
      <c r="N46870" s="76"/>
    </row>
    <row r="46871" spans="1:14" x14ac:dyDescent="0.25">
      <c r="A46871" s="76"/>
      <c r="C46871" s="76"/>
      <c r="D46871" s="76"/>
      <c r="E46871" s="76"/>
      <c r="F46871" s="76"/>
      <c r="G46871" s="76"/>
      <c r="H46871" s="76"/>
      <c r="I46871" s="76"/>
      <c r="J46871" s="76"/>
      <c r="K46871" s="76"/>
      <c r="L46871" s="76"/>
      <c r="M46871" s="76"/>
      <c r="N46871" s="76"/>
    </row>
    <row r="46872" spans="1:14" x14ac:dyDescent="0.25">
      <c r="A46872" s="76"/>
      <c r="B46872" s="76"/>
      <c r="C46872" s="76"/>
      <c r="D46872" s="76"/>
      <c r="E46872" s="76"/>
      <c r="F46872" s="76"/>
      <c r="G46872" s="76"/>
      <c r="H46872" s="76"/>
      <c r="I46872" s="76"/>
      <c r="J46872" s="76"/>
      <c r="K46872" s="76"/>
      <c r="L46872" s="76"/>
      <c r="M46872" s="76"/>
      <c r="N46872" s="76"/>
    </row>
    <row r="46873" spans="1:14" x14ac:dyDescent="0.25">
      <c r="A46873" s="76"/>
      <c r="B46873" s="76"/>
      <c r="C46873" s="76"/>
      <c r="D46873" s="76"/>
      <c r="E46873" s="76"/>
      <c r="F46873" s="76"/>
      <c r="G46873" s="76"/>
      <c r="H46873" s="76"/>
      <c r="I46873" s="76"/>
      <c r="J46873" s="76"/>
      <c r="K46873" s="76"/>
      <c r="L46873" s="76"/>
      <c r="M46873" s="76"/>
      <c r="N46873" s="76"/>
    </row>
    <row r="46874" spans="1:14" x14ac:dyDescent="0.25">
      <c r="A46874" s="76"/>
      <c r="B46874" s="76"/>
      <c r="C46874" s="76"/>
      <c r="D46874" s="76"/>
      <c r="E46874" s="76"/>
      <c r="F46874" s="76"/>
      <c r="G46874" s="76"/>
      <c r="H46874" s="76"/>
      <c r="I46874" s="76"/>
      <c r="J46874" s="76"/>
      <c r="K46874" s="76"/>
      <c r="L46874" s="76"/>
      <c r="M46874" s="76"/>
      <c r="N46874" s="76"/>
    </row>
    <row r="46875" spans="1:14" x14ac:dyDescent="0.25">
      <c r="A46875" s="76"/>
      <c r="B46875" s="76"/>
      <c r="C46875" s="76"/>
      <c r="D46875" s="76"/>
      <c r="E46875" s="76"/>
      <c r="F46875" s="76"/>
      <c r="G46875" s="76"/>
      <c r="H46875" s="76"/>
      <c r="I46875" s="76"/>
      <c r="J46875" s="76"/>
      <c r="K46875" s="76"/>
      <c r="L46875" s="76"/>
      <c r="M46875" s="76"/>
      <c r="N46875" s="76"/>
    </row>
    <row r="46876" spans="1:14" x14ac:dyDescent="0.25">
      <c r="C46876" s="76"/>
      <c r="D46876" s="76"/>
      <c r="E46876" s="76"/>
      <c r="F46876" s="76"/>
      <c r="G46876" s="76"/>
      <c r="H46876" s="76"/>
      <c r="I46876" s="76"/>
      <c r="J46876" s="76"/>
      <c r="K46876" s="76"/>
      <c r="L46876" s="76"/>
      <c r="M46876" s="76"/>
      <c r="N46876" s="76"/>
    </row>
    <row r="46877" spans="1:14" x14ac:dyDescent="0.25">
      <c r="B46877" s="76"/>
      <c r="C46877" s="76"/>
      <c r="D46877" s="76"/>
      <c r="E46877" s="76"/>
      <c r="F46877" s="76"/>
      <c r="G46877" s="76"/>
      <c r="H46877" s="76"/>
      <c r="I46877" s="76"/>
      <c r="J46877" s="76"/>
      <c r="K46877" s="76"/>
      <c r="L46877" s="76"/>
      <c r="M46877" s="76"/>
      <c r="N46877" s="76"/>
    </row>
    <row r="46878" spans="1:14" x14ac:dyDescent="0.25">
      <c r="A46878" s="76"/>
      <c r="C46878" s="76"/>
      <c r="D46878" s="76"/>
      <c r="E46878" s="76"/>
      <c r="F46878" s="76"/>
      <c r="G46878" s="76"/>
      <c r="H46878" s="76"/>
      <c r="I46878" s="76"/>
      <c r="J46878" s="76"/>
      <c r="K46878" s="76"/>
      <c r="L46878" s="76"/>
      <c r="M46878" s="76"/>
      <c r="N46878" s="76"/>
    </row>
    <row r="46879" spans="1:14" x14ac:dyDescent="0.25">
      <c r="C46879" s="76"/>
      <c r="D46879" s="76"/>
      <c r="E46879" s="76"/>
      <c r="F46879" s="76"/>
      <c r="G46879" s="76"/>
      <c r="H46879" s="76"/>
      <c r="I46879" s="76"/>
      <c r="J46879" s="76"/>
      <c r="K46879" s="76"/>
      <c r="L46879" s="76"/>
      <c r="M46879" s="76"/>
      <c r="N46879" s="76"/>
    </row>
    <row r="46880" spans="1:14" x14ac:dyDescent="0.25">
      <c r="A46880" s="76"/>
      <c r="C46880" s="76"/>
      <c r="D46880" s="76"/>
      <c r="E46880" s="76"/>
      <c r="F46880" s="76"/>
      <c r="G46880" s="76"/>
      <c r="H46880" s="76"/>
      <c r="I46880" s="76"/>
      <c r="J46880" s="76"/>
      <c r="K46880" s="76"/>
      <c r="L46880" s="76"/>
      <c r="M46880" s="76"/>
      <c r="N46880" s="76"/>
    </row>
    <row r="46881" spans="1:14" x14ac:dyDescent="0.25">
      <c r="A46881" s="76"/>
      <c r="B46881" s="76"/>
      <c r="C46881" s="76"/>
      <c r="D46881" s="76"/>
      <c r="E46881" s="76"/>
      <c r="F46881" s="76"/>
      <c r="G46881" s="76"/>
      <c r="H46881" s="76"/>
      <c r="I46881" s="76"/>
      <c r="J46881" s="76"/>
      <c r="K46881" s="76"/>
      <c r="L46881" s="76"/>
      <c r="M46881" s="76"/>
      <c r="N46881" s="76"/>
    </row>
    <row r="46882" spans="1:14" x14ac:dyDescent="0.25">
      <c r="B46882" s="76"/>
      <c r="C46882" s="76"/>
      <c r="D46882" s="76"/>
      <c r="E46882" s="76"/>
      <c r="F46882" s="76"/>
      <c r="G46882" s="76"/>
      <c r="H46882" s="76"/>
      <c r="I46882" s="76"/>
      <c r="J46882" s="76"/>
      <c r="K46882" s="76"/>
      <c r="L46882" s="76"/>
      <c r="M46882" s="76"/>
      <c r="N46882" s="76"/>
    </row>
    <row r="46883" spans="1:14" x14ac:dyDescent="0.25">
      <c r="A46883" s="76"/>
      <c r="C46883" s="76"/>
      <c r="D46883" s="76"/>
      <c r="E46883" s="76"/>
      <c r="F46883" s="76"/>
      <c r="G46883" s="76"/>
      <c r="H46883" s="76"/>
      <c r="I46883" s="76"/>
      <c r="J46883" s="76"/>
      <c r="K46883" s="76"/>
      <c r="L46883" s="76"/>
      <c r="M46883" s="76"/>
      <c r="N46883" s="76"/>
    </row>
    <row r="46884" spans="1:14" x14ac:dyDescent="0.25">
      <c r="B46884" s="76"/>
      <c r="C46884" s="76"/>
      <c r="D46884" s="76"/>
      <c r="E46884" s="76"/>
      <c r="F46884" s="76"/>
      <c r="G46884" s="76"/>
      <c r="H46884" s="76"/>
      <c r="I46884" s="76"/>
      <c r="J46884" s="76"/>
      <c r="K46884" s="76"/>
      <c r="L46884" s="76"/>
      <c r="M46884" s="76"/>
      <c r="N46884" s="76"/>
    </row>
    <row r="46885" spans="1:14" x14ac:dyDescent="0.25">
      <c r="A46885" s="76"/>
      <c r="B46885" s="76"/>
      <c r="C46885" s="76"/>
      <c r="D46885" s="76"/>
      <c r="E46885" s="76"/>
      <c r="F46885" s="76"/>
      <c r="G46885" s="76"/>
      <c r="H46885" s="76"/>
      <c r="I46885" s="76"/>
      <c r="J46885" s="76"/>
      <c r="K46885" s="76"/>
      <c r="L46885" s="76"/>
      <c r="M46885" s="76"/>
      <c r="N46885" s="76"/>
    </row>
    <row r="46886" spans="1:14" x14ac:dyDescent="0.25">
      <c r="A46886" s="76"/>
      <c r="B46886" s="76"/>
      <c r="C46886" s="76"/>
      <c r="D46886" s="76"/>
      <c r="E46886" s="76"/>
      <c r="F46886" s="76"/>
      <c r="G46886" s="76"/>
      <c r="H46886" s="76"/>
      <c r="I46886" s="76"/>
      <c r="J46886" s="76"/>
      <c r="K46886" s="76"/>
      <c r="L46886" s="76"/>
      <c r="M46886" s="76"/>
      <c r="N46886" s="76"/>
    </row>
    <row r="46887" spans="1:14" x14ac:dyDescent="0.25">
      <c r="C46887" s="76"/>
      <c r="D46887" s="76"/>
      <c r="E46887" s="76"/>
      <c r="F46887" s="76"/>
      <c r="G46887" s="76"/>
      <c r="H46887" s="76"/>
      <c r="I46887" s="76"/>
      <c r="J46887" s="76"/>
      <c r="K46887" s="76"/>
      <c r="L46887" s="76"/>
      <c r="M46887" s="76"/>
      <c r="N46887" s="76"/>
    </row>
    <row r="46888" spans="1:14" x14ac:dyDescent="0.25">
      <c r="C46888" s="76"/>
      <c r="D46888" s="76"/>
      <c r="E46888" s="76"/>
      <c r="F46888" s="76"/>
      <c r="G46888" s="76"/>
      <c r="H46888" s="76"/>
      <c r="I46888" s="76"/>
      <c r="J46888" s="76"/>
      <c r="K46888" s="76"/>
      <c r="L46888" s="76"/>
      <c r="M46888" s="76"/>
      <c r="N46888" s="76"/>
    </row>
    <row r="46889" spans="1:14" x14ac:dyDescent="0.25">
      <c r="A46889" s="76"/>
      <c r="C46889" s="76"/>
      <c r="D46889" s="76"/>
      <c r="E46889" s="76"/>
      <c r="F46889" s="76"/>
      <c r="G46889" s="76"/>
      <c r="H46889" s="76"/>
      <c r="I46889" s="76"/>
      <c r="J46889" s="76"/>
      <c r="K46889" s="76"/>
      <c r="L46889" s="76"/>
      <c r="M46889" s="76"/>
      <c r="N46889" s="76"/>
    </row>
    <row r="46890" spans="1:14" x14ac:dyDescent="0.25">
      <c r="A46890" s="76"/>
      <c r="C46890" s="76"/>
      <c r="D46890" s="76"/>
      <c r="E46890" s="76"/>
      <c r="F46890" s="76"/>
      <c r="G46890" s="76"/>
      <c r="H46890" s="76"/>
      <c r="I46890" s="76"/>
      <c r="J46890" s="76"/>
      <c r="K46890" s="76"/>
      <c r="L46890" s="76"/>
      <c r="M46890" s="76"/>
      <c r="N46890" s="76"/>
    </row>
    <row r="46891" spans="1:14" x14ac:dyDescent="0.25">
      <c r="C46891" s="76"/>
      <c r="D46891" s="76"/>
      <c r="E46891" s="76"/>
      <c r="F46891" s="76"/>
      <c r="G46891" s="76"/>
      <c r="H46891" s="76"/>
      <c r="I46891" s="76"/>
      <c r="J46891" s="76"/>
      <c r="K46891" s="76"/>
      <c r="L46891" s="76"/>
      <c r="M46891" s="76"/>
      <c r="N46891" s="76"/>
    </row>
    <row r="46892" spans="1:14" x14ac:dyDescent="0.25">
      <c r="C46892" s="76"/>
      <c r="D46892" s="76"/>
      <c r="E46892" s="76"/>
      <c r="F46892" s="76"/>
      <c r="G46892" s="76"/>
      <c r="H46892" s="76"/>
      <c r="I46892" s="76"/>
      <c r="J46892" s="76"/>
      <c r="K46892" s="76"/>
      <c r="L46892" s="76"/>
      <c r="M46892" s="76"/>
      <c r="N46892" s="76"/>
    </row>
    <row r="46893" spans="1:14" x14ac:dyDescent="0.25">
      <c r="C46893" s="76"/>
      <c r="D46893" s="76"/>
      <c r="E46893" s="76"/>
      <c r="F46893" s="76"/>
      <c r="G46893" s="76"/>
      <c r="H46893" s="76"/>
      <c r="I46893" s="76"/>
      <c r="J46893" s="76"/>
      <c r="K46893" s="76"/>
      <c r="L46893" s="76"/>
      <c r="M46893" s="76"/>
      <c r="N46893" s="76"/>
    </row>
    <row r="46894" spans="1:14" x14ac:dyDescent="0.25">
      <c r="A46894" s="76"/>
      <c r="C46894" s="76"/>
      <c r="D46894" s="76"/>
      <c r="E46894" s="76"/>
      <c r="F46894" s="76"/>
      <c r="G46894" s="76"/>
      <c r="H46894" s="76"/>
      <c r="I46894" s="76"/>
      <c r="J46894" s="76"/>
      <c r="K46894" s="76"/>
      <c r="L46894" s="76"/>
      <c r="M46894" s="76"/>
      <c r="N46894" s="76"/>
    </row>
    <row r="46895" spans="1:14" x14ac:dyDescent="0.25">
      <c r="C46895" s="76"/>
      <c r="D46895" s="76"/>
      <c r="E46895" s="76"/>
      <c r="F46895" s="76"/>
      <c r="G46895" s="76"/>
      <c r="H46895" s="76"/>
      <c r="I46895" s="76"/>
      <c r="J46895" s="76"/>
      <c r="K46895" s="76"/>
      <c r="L46895" s="76"/>
      <c r="M46895" s="76"/>
      <c r="N46895" s="76"/>
    </row>
    <row r="46896" spans="1:14" x14ac:dyDescent="0.25">
      <c r="A46896" s="76"/>
      <c r="C46896" s="76"/>
      <c r="D46896" s="76"/>
      <c r="E46896" s="76"/>
      <c r="F46896" s="76"/>
      <c r="G46896" s="76"/>
      <c r="H46896" s="76"/>
      <c r="I46896" s="76"/>
      <c r="J46896" s="76"/>
      <c r="K46896" s="76"/>
      <c r="L46896" s="76"/>
      <c r="M46896" s="76"/>
      <c r="N46896" s="76"/>
    </row>
    <row r="46897" spans="1:14" x14ac:dyDescent="0.25">
      <c r="C46897" s="76"/>
      <c r="D46897" s="76"/>
      <c r="E46897" s="76"/>
      <c r="F46897" s="76"/>
      <c r="G46897" s="76"/>
      <c r="H46897" s="76"/>
      <c r="I46897" s="76"/>
      <c r="J46897" s="76"/>
      <c r="K46897" s="76"/>
      <c r="L46897" s="76"/>
      <c r="M46897" s="76"/>
      <c r="N46897" s="76"/>
    </row>
    <row r="46898" spans="1:14" x14ac:dyDescent="0.25">
      <c r="C46898" s="76"/>
      <c r="D46898" s="76"/>
      <c r="E46898" s="76"/>
      <c r="F46898" s="76"/>
      <c r="G46898" s="76"/>
      <c r="H46898" s="76"/>
      <c r="I46898" s="76"/>
      <c r="J46898" s="76"/>
      <c r="K46898" s="76"/>
      <c r="L46898" s="76"/>
      <c r="M46898" s="76"/>
      <c r="N46898" s="76"/>
    </row>
    <row r="46899" spans="1:14" x14ac:dyDescent="0.25">
      <c r="B46899" s="76"/>
      <c r="C46899" s="76"/>
      <c r="D46899" s="76"/>
      <c r="E46899" s="76"/>
      <c r="F46899" s="76"/>
      <c r="G46899" s="76"/>
      <c r="H46899" s="76"/>
      <c r="I46899" s="76"/>
      <c r="J46899" s="76"/>
      <c r="K46899" s="76"/>
      <c r="L46899" s="76"/>
      <c r="M46899" s="76"/>
      <c r="N46899" s="76"/>
    </row>
    <row r="46900" spans="1:14" x14ac:dyDescent="0.25">
      <c r="B46900" s="76"/>
      <c r="C46900" s="76"/>
      <c r="D46900" s="76"/>
      <c r="E46900" s="76"/>
      <c r="F46900" s="76"/>
      <c r="G46900" s="76"/>
      <c r="H46900" s="76"/>
      <c r="I46900" s="76"/>
      <c r="J46900" s="76"/>
      <c r="K46900" s="76"/>
      <c r="L46900" s="76"/>
      <c r="M46900" s="76"/>
      <c r="N46900" s="76"/>
    </row>
    <row r="46901" spans="1:14" x14ac:dyDescent="0.25">
      <c r="A46901" s="76"/>
      <c r="B46901" s="76"/>
      <c r="C46901" s="76"/>
      <c r="D46901" s="76"/>
      <c r="E46901" s="76"/>
      <c r="F46901" s="76"/>
      <c r="G46901" s="76"/>
      <c r="H46901" s="76"/>
      <c r="I46901" s="76"/>
      <c r="J46901" s="76"/>
      <c r="K46901" s="76"/>
      <c r="L46901" s="76"/>
      <c r="M46901" s="76"/>
      <c r="N46901" s="76"/>
    </row>
    <row r="46902" spans="1:14" x14ac:dyDescent="0.25">
      <c r="B46902" s="76"/>
      <c r="C46902" s="76"/>
      <c r="D46902" s="76"/>
      <c r="E46902" s="76"/>
      <c r="F46902" s="76"/>
      <c r="G46902" s="76"/>
      <c r="H46902" s="76"/>
      <c r="I46902" s="76"/>
      <c r="J46902" s="76"/>
      <c r="K46902" s="76"/>
      <c r="L46902" s="76"/>
      <c r="M46902" s="76"/>
      <c r="N46902" s="76"/>
    </row>
    <row r="46903" spans="1:14" x14ac:dyDescent="0.25">
      <c r="C46903" s="76"/>
      <c r="D46903" s="76"/>
      <c r="E46903" s="76"/>
      <c r="F46903" s="76"/>
      <c r="G46903" s="76"/>
      <c r="H46903" s="76"/>
      <c r="I46903" s="76"/>
      <c r="J46903" s="76"/>
      <c r="K46903" s="76"/>
      <c r="L46903" s="76"/>
      <c r="M46903" s="76"/>
      <c r="N46903" s="76"/>
    </row>
    <row r="46904" spans="1:14" x14ac:dyDescent="0.25">
      <c r="A46904" s="76"/>
      <c r="C46904" s="76"/>
      <c r="D46904" s="76"/>
      <c r="E46904" s="76"/>
      <c r="F46904" s="76"/>
      <c r="G46904" s="76"/>
      <c r="H46904" s="76"/>
      <c r="I46904" s="76"/>
      <c r="J46904" s="76"/>
      <c r="K46904" s="76"/>
      <c r="L46904" s="76"/>
      <c r="M46904" s="76"/>
      <c r="N46904" s="76"/>
    </row>
    <row r="46905" spans="1:14" x14ac:dyDescent="0.25">
      <c r="C46905" s="76"/>
      <c r="D46905" s="76"/>
      <c r="E46905" s="76"/>
      <c r="F46905" s="76"/>
      <c r="G46905" s="76"/>
      <c r="H46905" s="76"/>
      <c r="I46905" s="76"/>
      <c r="J46905" s="76"/>
      <c r="K46905" s="76"/>
      <c r="L46905" s="76"/>
      <c r="M46905" s="76"/>
      <c r="N46905" s="76"/>
    </row>
    <row r="46906" spans="1:14" x14ac:dyDescent="0.25">
      <c r="C46906" s="76"/>
      <c r="D46906" s="76"/>
      <c r="E46906" s="76"/>
      <c r="F46906" s="76"/>
      <c r="G46906" s="76"/>
      <c r="H46906" s="76"/>
      <c r="I46906" s="76"/>
      <c r="J46906" s="76"/>
      <c r="K46906" s="76"/>
      <c r="L46906" s="76"/>
      <c r="M46906" s="76"/>
      <c r="N46906" s="76"/>
    </row>
    <row r="46907" spans="1:14" x14ac:dyDescent="0.25">
      <c r="A46907" s="76"/>
      <c r="B46907" s="76"/>
      <c r="C46907" s="76"/>
      <c r="D46907" s="76"/>
      <c r="E46907" s="76"/>
      <c r="F46907" s="76"/>
      <c r="G46907" s="76"/>
      <c r="H46907" s="76"/>
      <c r="I46907" s="76"/>
      <c r="J46907" s="76"/>
      <c r="K46907" s="76"/>
      <c r="L46907" s="76"/>
      <c r="M46907" s="76"/>
      <c r="N46907" s="76"/>
    </row>
    <row r="46908" spans="1:14" x14ac:dyDescent="0.25">
      <c r="B46908" s="76"/>
      <c r="C46908" s="76"/>
      <c r="D46908" s="76"/>
      <c r="E46908" s="76"/>
      <c r="F46908" s="76"/>
      <c r="G46908" s="76"/>
      <c r="H46908" s="76"/>
      <c r="I46908" s="76"/>
      <c r="J46908" s="76"/>
      <c r="K46908" s="76"/>
      <c r="L46908" s="76"/>
      <c r="M46908" s="76"/>
      <c r="N46908" s="76"/>
    </row>
    <row r="46909" spans="1:14" x14ac:dyDescent="0.25">
      <c r="A46909" s="76"/>
      <c r="C46909" s="76"/>
      <c r="D46909" s="76"/>
      <c r="E46909" s="76"/>
      <c r="F46909" s="76"/>
      <c r="G46909" s="76"/>
      <c r="H46909" s="76"/>
      <c r="I46909" s="76"/>
      <c r="J46909" s="76"/>
      <c r="K46909" s="76"/>
      <c r="L46909" s="76"/>
      <c r="M46909" s="76"/>
      <c r="N46909" s="76"/>
    </row>
    <row r="46910" spans="1:14" x14ac:dyDescent="0.25">
      <c r="C46910" s="76"/>
      <c r="D46910" s="76"/>
      <c r="E46910" s="76"/>
      <c r="F46910" s="76"/>
      <c r="G46910" s="76"/>
      <c r="H46910" s="76"/>
      <c r="I46910" s="76"/>
      <c r="J46910" s="76"/>
      <c r="K46910" s="76"/>
      <c r="L46910" s="76"/>
      <c r="M46910" s="76"/>
      <c r="N46910" s="76"/>
    </row>
    <row r="46911" spans="1:14" x14ac:dyDescent="0.25">
      <c r="A46911" s="76"/>
      <c r="C46911" s="76"/>
      <c r="D46911" s="76"/>
      <c r="E46911" s="76"/>
      <c r="F46911" s="76"/>
      <c r="G46911" s="76"/>
      <c r="H46911" s="76"/>
      <c r="I46911" s="76"/>
      <c r="J46911" s="76"/>
      <c r="K46911" s="76"/>
      <c r="L46911" s="76"/>
      <c r="M46911" s="76"/>
      <c r="N46911" s="76"/>
    </row>
    <row r="46912" spans="1:14" x14ac:dyDescent="0.25">
      <c r="A46912" s="76"/>
      <c r="B46912" s="76"/>
      <c r="C46912" s="76"/>
      <c r="D46912" s="76"/>
      <c r="E46912" s="76"/>
      <c r="F46912" s="76"/>
      <c r="G46912" s="76"/>
      <c r="H46912" s="76"/>
      <c r="I46912" s="76"/>
      <c r="J46912" s="76"/>
      <c r="K46912" s="76"/>
      <c r="L46912" s="76"/>
      <c r="M46912" s="76"/>
      <c r="N46912" s="76"/>
    </row>
    <row r="46913" spans="1:14" x14ac:dyDescent="0.25">
      <c r="A46913" s="76"/>
      <c r="C46913" s="76"/>
      <c r="D46913" s="76"/>
      <c r="E46913" s="76"/>
      <c r="F46913" s="76"/>
      <c r="G46913" s="76"/>
      <c r="H46913" s="76"/>
      <c r="I46913" s="76"/>
      <c r="J46913" s="76"/>
      <c r="K46913" s="76"/>
      <c r="L46913" s="76"/>
      <c r="M46913" s="76"/>
      <c r="N46913" s="76"/>
    </row>
    <row r="46914" spans="1:14" x14ac:dyDescent="0.25">
      <c r="A46914" s="76"/>
      <c r="C46914" s="76"/>
      <c r="D46914" s="76"/>
      <c r="E46914" s="76"/>
      <c r="F46914" s="76"/>
      <c r="G46914" s="76"/>
      <c r="H46914" s="76"/>
      <c r="I46914" s="76"/>
      <c r="J46914" s="76"/>
      <c r="K46914" s="76"/>
      <c r="L46914" s="76"/>
      <c r="M46914" s="76"/>
      <c r="N46914" s="76"/>
    </row>
    <row r="46915" spans="1:14" x14ac:dyDescent="0.25">
      <c r="C46915" s="76"/>
      <c r="D46915" s="76"/>
      <c r="E46915" s="76"/>
      <c r="F46915" s="76"/>
      <c r="G46915" s="76"/>
      <c r="H46915" s="76"/>
      <c r="I46915" s="76"/>
      <c r="J46915" s="76"/>
      <c r="K46915" s="76"/>
      <c r="L46915" s="76"/>
      <c r="M46915" s="76"/>
      <c r="N46915" s="76"/>
    </row>
    <row r="46916" spans="1:14" x14ac:dyDescent="0.25">
      <c r="C46916" s="76"/>
      <c r="D46916" s="76"/>
      <c r="E46916" s="76"/>
      <c r="F46916" s="76"/>
      <c r="G46916" s="76"/>
      <c r="H46916" s="76"/>
      <c r="I46916" s="76"/>
      <c r="J46916" s="76"/>
      <c r="K46916" s="76"/>
      <c r="L46916" s="76"/>
      <c r="M46916" s="76"/>
      <c r="N46916" s="76"/>
    </row>
    <row r="46917" spans="1:14" x14ac:dyDescent="0.25">
      <c r="C46917" s="76"/>
      <c r="D46917" s="76"/>
      <c r="E46917" s="76"/>
      <c r="F46917" s="76"/>
      <c r="G46917" s="76"/>
      <c r="H46917" s="76"/>
      <c r="I46917" s="76"/>
      <c r="J46917" s="76"/>
      <c r="K46917" s="76"/>
      <c r="L46917" s="76"/>
      <c r="M46917" s="76"/>
      <c r="N46917" s="76"/>
    </row>
    <row r="46918" spans="1:14" x14ac:dyDescent="0.25">
      <c r="C46918" s="76"/>
      <c r="D46918" s="76"/>
      <c r="E46918" s="76"/>
      <c r="F46918" s="76"/>
      <c r="G46918" s="76"/>
      <c r="H46918" s="76"/>
      <c r="I46918" s="76"/>
      <c r="J46918" s="76"/>
      <c r="K46918" s="76"/>
      <c r="L46918" s="76"/>
      <c r="M46918" s="76"/>
      <c r="N46918" s="76"/>
    </row>
    <row r="46919" spans="1:14" x14ac:dyDescent="0.25">
      <c r="C46919" s="76"/>
      <c r="D46919" s="76"/>
      <c r="E46919" s="76"/>
      <c r="F46919" s="76"/>
      <c r="G46919" s="76"/>
      <c r="H46919" s="76"/>
      <c r="I46919" s="76"/>
      <c r="J46919" s="76"/>
      <c r="K46919" s="76"/>
      <c r="L46919" s="76"/>
      <c r="M46919" s="76"/>
      <c r="N46919" s="76"/>
    </row>
    <row r="46920" spans="1:14" x14ac:dyDescent="0.25">
      <c r="C46920" s="76"/>
      <c r="D46920" s="76"/>
      <c r="E46920" s="76"/>
      <c r="F46920" s="76"/>
      <c r="G46920" s="76"/>
      <c r="H46920" s="76"/>
      <c r="I46920" s="76"/>
      <c r="J46920" s="76"/>
      <c r="K46920" s="76"/>
      <c r="L46920" s="76"/>
      <c r="M46920" s="76"/>
      <c r="N46920" s="76"/>
    </row>
    <row r="46921" spans="1:14" x14ac:dyDescent="0.25">
      <c r="A46921" s="76"/>
      <c r="C46921" s="76"/>
      <c r="D46921" s="76"/>
      <c r="E46921" s="76"/>
      <c r="F46921" s="76"/>
      <c r="G46921" s="76"/>
      <c r="H46921" s="76"/>
      <c r="I46921" s="76"/>
      <c r="J46921" s="76"/>
      <c r="K46921" s="76"/>
      <c r="L46921" s="76"/>
      <c r="M46921" s="76"/>
      <c r="N46921" s="76"/>
    </row>
    <row r="46922" spans="1:14" x14ac:dyDescent="0.25">
      <c r="C46922" s="76"/>
      <c r="D46922" s="76"/>
      <c r="E46922" s="76"/>
      <c r="F46922" s="76"/>
      <c r="G46922" s="76"/>
      <c r="H46922" s="76"/>
      <c r="I46922" s="76"/>
      <c r="J46922" s="76"/>
      <c r="K46922" s="76"/>
      <c r="L46922" s="76"/>
      <c r="M46922" s="76"/>
      <c r="N46922" s="76"/>
    </row>
    <row r="46923" spans="1:14" x14ac:dyDescent="0.25">
      <c r="A46923" s="76"/>
      <c r="C46923" s="76"/>
      <c r="D46923" s="76"/>
      <c r="E46923" s="76"/>
      <c r="F46923" s="76"/>
      <c r="G46923" s="76"/>
      <c r="H46923" s="76"/>
      <c r="I46923" s="76"/>
      <c r="J46923" s="76"/>
      <c r="K46923" s="76"/>
      <c r="L46923" s="76"/>
      <c r="M46923" s="76"/>
      <c r="N46923" s="76"/>
    </row>
    <row r="46924" spans="1:14" x14ac:dyDescent="0.25">
      <c r="A46924" s="76"/>
      <c r="C46924" s="76"/>
      <c r="D46924" s="76"/>
      <c r="E46924" s="76"/>
      <c r="F46924" s="76"/>
      <c r="G46924" s="76"/>
      <c r="H46924" s="76"/>
      <c r="I46924" s="76"/>
      <c r="J46924" s="76"/>
      <c r="K46924" s="76"/>
      <c r="L46924" s="76"/>
      <c r="M46924" s="76"/>
      <c r="N46924" s="76"/>
    </row>
    <row r="46925" spans="1:14" x14ac:dyDescent="0.25">
      <c r="B46925" s="76"/>
      <c r="C46925" s="76"/>
      <c r="D46925" s="76"/>
      <c r="E46925" s="76"/>
      <c r="F46925" s="76"/>
      <c r="G46925" s="76"/>
      <c r="H46925" s="76"/>
      <c r="I46925" s="76"/>
      <c r="J46925" s="76"/>
      <c r="K46925" s="76"/>
      <c r="L46925" s="76"/>
      <c r="M46925" s="76"/>
      <c r="N46925" s="76"/>
    </row>
    <row r="46926" spans="1:14" x14ac:dyDescent="0.25">
      <c r="A46926" s="76"/>
      <c r="C46926" s="76"/>
      <c r="D46926" s="76"/>
      <c r="E46926" s="76"/>
      <c r="F46926" s="76"/>
      <c r="G46926" s="76"/>
      <c r="H46926" s="76"/>
      <c r="I46926" s="76"/>
      <c r="J46926" s="76"/>
      <c r="K46926" s="76"/>
      <c r="L46926" s="76"/>
      <c r="M46926" s="76"/>
      <c r="N46926" s="76"/>
    </row>
    <row r="46927" spans="1:14" x14ac:dyDescent="0.25">
      <c r="A46927" s="76"/>
      <c r="B46927" s="76"/>
      <c r="C46927" s="76"/>
      <c r="D46927" s="76"/>
      <c r="E46927" s="76"/>
      <c r="F46927" s="76"/>
      <c r="G46927" s="76"/>
      <c r="H46927" s="76"/>
      <c r="I46927" s="76"/>
      <c r="J46927" s="76"/>
      <c r="K46927" s="76"/>
      <c r="L46927" s="76"/>
      <c r="M46927" s="76"/>
      <c r="N46927" s="76"/>
    </row>
    <row r="46928" spans="1:14" x14ac:dyDescent="0.25">
      <c r="A46928" s="76"/>
      <c r="B46928" s="76"/>
      <c r="C46928" s="76"/>
      <c r="D46928" s="76"/>
      <c r="E46928" s="76"/>
      <c r="F46928" s="76"/>
      <c r="G46928" s="76"/>
      <c r="H46928" s="76"/>
      <c r="I46928" s="76"/>
      <c r="J46928" s="76"/>
      <c r="K46928" s="76"/>
      <c r="L46928" s="76"/>
      <c r="M46928" s="76"/>
      <c r="N46928" s="76"/>
    </row>
    <row r="46929" spans="1:14" x14ac:dyDescent="0.25">
      <c r="A46929" s="76"/>
      <c r="C46929" s="76"/>
      <c r="D46929" s="76"/>
      <c r="E46929" s="76"/>
      <c r="F46929" s="76"/>
      <c r="G46929" s="76"/>
      <c r="H46929" s="76"/>
      <c r="I46929" s="76"/>
      <c r="J46929" s="76"/>
      <c r="K46929" s="76"/>
      <c r="L46929" s="76"/>
      <c r="M46929" s="76"/>
      <c r="N46929" s="76"/>
    </row>
    <row r="46930" spans="1:14" x14ac:dyDescent="0.25">
      <c r="A46930" s="76"/>
      <c r="C46930" s="76"/>
      <c r="D46930" s="76"/>
      <c r="E46930" s="76"/>
      <c r="F46930" s="76"/>
      <c r="G46930" s="76"/>
      <c r="H46930" s="76"/>
      <c r="I46930" s="76"/>
      <c r="J46930" s="76"/>
      <c r="K46930" s="76"/>
      <c r="L46930" s="76"/>
      <c r="M46930" s="76"/>
      <c r="N46930" s="76"/>
    </row>
    <row r="46931" spans="1:14" x14ac:dyDescent="0.25">
      <c r="C46931" s="76"/>
      <c r="D46931" s="76"/>
      <c r="E46931" s="76"/>
      <c r="F46931" s="76"/>
      <c r="G46931" s="76"/>
      <c r="H46931" s="76"/>
      <c r="I46931" s="76"/>
      <c r="J46931" s="76"/>
      <c r="K46931" s="76"/>
      <c r="L46931" s="76"/>
      <c r="M46931" s="76"/>
      <c r="N46931" s="76"/>
    </row>
    <row r="46932" spans="1:14" x14ac:dyDescent="0.25">
      <c r="C46932" s="76"/>
      <c r="D46932" s="76"/>
      <c r="E46932" s="76"/>
      <c r="F46932" s="76"/>
      <c r="G46932" s="76"/>
      <c r="H46932" s="76"/>
      <c r="I46932" s="76"/>
      <c r="J46932" s="76"/>
      <c r="K46932" s="76"/>
      <c r="L46932" s="76"/>
      <c r="M46932" s="76"/>
      <c r="N46932" s="76"/>
    </row>
    <row r="46933" spans="1:14" x14ac:dyDescent="0.25">
      <c r="A46933" s="76"/>
      <c r="C46933" s="76"/>
      <c r="D46933" s="76"/>
      <c r="E46933" s="76"/>
      <c r="F46933" s="76"/>
      <c r="G46933" s="76"/>
      <c r="H46933" s="76"/>
      <c r="I46933" s="76"/>
      <c r="J46933" s="76"/>
      <c r="K46933" s="76"/>
      <c r="L46933" s="76"/>
      <c r="M46933" s="76"/>
      <c r="N46933" s="76"/>
    </row>
    <row r="46934" spans="1:14" x14ac:dyDescent="0.25">
      <c r="A46934" s="76"/>
      <c r="C46934" s="76"/>
      <c r="D46934" s="76"/>
      <c r="E46934" s="76"/>
      <c r="F46934" s="76"/>
      <c r="G46934" s="76"/>
      <c r="H46934" s="76"/>
      <c r="I46934" s="76"/>
      <c r="J46934" s="76"/>
      <c r="K46934" s="76"/>
      <c r="L46934" s="76"/>
      <c r="M46934" s="76"/>
      <c r="N46934" s="76"/>
    </row>
    <row r="46935" spans="1:14" x14ac:dyDescent="0.25">
      <c r="C46935" s="76"/>
      <c r="D46935" s="76"/>
      <c r="E46935" s="76"/>
      <c r="F46935" s="76"/>
      <c r="G46935" s="76"/>
      <c r="H46935" s="76"/>
      <c r="I46935" s="76"/>
      <c r="J46935" s="76"/>
      <c r="K46935" s="76"/>
      <c r="L46935" s="76"/>
      <c r="M46935" s="76"/>
      <c r="N46935" s="76"/>
    </row>
    <row r="46936" spans="1:14" x14ac:dyDescent="0.25">
      <c r="C46936" s="76"/>
      <c r="D46936" s="76"/>
      <c r="E46936" s="76"/>
      <c r="F46936" s="76"/>
      <c r="G46936" s="76"/>
      <c r="H46936" s="76"/>
      <c r="I46936" s="76"/>
      <c r="J46936" s="76"/>
      <c r="K46936" s="76"/>
      <c r="L46936" s="76"/>
      <c r="M46936" s="76"/>
      <c r="N46936" s="76"/>
    </row>
    <row r="46937" spans="1:14" x14ac:dyDescent="0.25">
      <c r="C46937" s="76"/>
      <c r="D46937" s="76"/>
      <c r="E46937" s="76"/>
      <c r="F46937" s="76"/>
      <c r="G46937" s="76"/>
      <c r="H46937" s="76"/>
      <c r="I46937" s="76"/>
      <c r="J46937" s="76"/>
      <c r="K46937" s="76"/>
      <c r="L46937" s="76"/>
      <c r="M46937" s="76"/>
      <c r="N46937" s="76"/>
    </row>
    <row r="46938" spans="1:14" x14ac:dyDescent="0.25">
      <c r="C46938" s="76"/>
      <c r="D46938" s="76"/>
      <c r="E46938" s="76"/>
      <c r="F46938" s="76"/>
      <c r="G46938" s="76"/>
      <c r="H46938" s="76"/>
      <c r="I46938" s="76"/>
      <c r="J46938" s="76"/>
      <c r="K46938" s="76"/>
      <c r="L46938" s="76"/>
      <c r="M46938" s="76"/>
      <c r="N46938" s="76"/>
    </row>
    <row r="46939" spans="1:14" x14ac:dyDescent="0.25">
      <c r="C46939" s="76"/>
      <c r="D46939" s="76"/>
      <c r="E46939" s="76"/>
      <c r="F46939" s="76"/>
      <c r="G46939" s="76"/>
      <c r="H46939" s="76"/>
      <c r="I46939" s="76"/>
      <c r="J46939" s="76"/>
      <c r="K46939" s="76"/>
      <c r="L46939" s="76"/>
      <c r="M46939" s="76"/>
      <c r="N46939" s="76"/>
    </row>
    <row r="46940" spans="1:14" x14ac:dyDescent="0.25">
      <c r="B46940" s="76"/>
      <c r="C46940" s="76"/>
      <c r="D46940" s="76"/>
      <c r="E46940" s="76"/>
      <c r="F46940" s="76"/>
      <c r="G46940" s="76"/>
      <c r="H46940" s="76"/>
      <c r="I46940" s="76"/>
      <c r="J46940" s="76"/>
      <c r="K46940" s="76"/>
      <c r="L46940" s="76"/>
      <c r="M46940" s="76"/>
      <c r="N46940" s="76"/>
    </row>
    <row r="46941" spans="1:14" x14ac:dyDescent="0.25">
      <c r="A46941" s="76"/>
      <c r="C46941" s="76"/>
      <c r="D46941" s="76"/>
      <c r="E46941" s="76"/>
      <c r="F46941" s="76"/>
      <c r="G46941" s="76"/>
      <c r="H46941" s="76"/>
      <c r="I46941" s="76"/>
      <c r="J46941" s="76"/>
      <c r="K46941" s="76"/>
      <c r="L46941" s="76"/>
      <c r="M46941" s="76"/>
      <c r="N46941" s="76"/>
    </row>
    <row r="46942" spans="1:14" x14ac:dyDescent="0.25">
      <c r="A46942" s="76"/>
      <c r="C46942" s="76"/>
      <c r="D46942" s="76"/>
      <c r="E46942" s="76"/>
      <c r="F46942" s="76"/>
      <c r="G46942" s="76"/>
      <c r="H46942" s="76"/>
      <c r="I46942" s="76"/>
      <c r="J46942" s="76"/>
      <c r="K46942" s="76"/>
      <c r="L46942" s="76"/>
      <c r="M46942" s="76"/>
      <c r="N46942" s="76"/>
    </row>
    <row r="46943" spans="1:14" x14ac:dyDescent="0.25">
      <c r="A46943" s="76"/>
      <c r="C46943" s="76"/>
      <c r="D46943" s="76"/>
      <c r="E46943" s="76"/>
      <c r="F46943" s="76"/>
      <c r="G46943" s="76"/>
      <c r="H46943" s="76"/>
      <c r="I46943" s="76"/>
      <c r="J46943" s="76"/>
      <c r="K46943" s="76"/>
      <c r="L46943" s="76"/>
      <c r="M46943" s="76"/>
      <c r="N46943" s="76"/>
    </row>
    <row r="46944" spans="1:14" x14ac:dyDescent="0.25">
      <c r="A46944" s="76"/>
      <c r="C46944" s="76"/>
      <c r="D46944" s="76"/>
      <c r="E46944" s="76"/>
      <c r="F46944" s="76"/>
      <c r="G46944" s="76"/>
      <c r="H46944" s="76"/>
      <c r="I46944" s="76"/>
      <c r="J46944" s="76"/>
      <c r="K46944" s="76"/>
      <c r="L46944" s="76"/>
      <c r="M46944" s="76"/>
      <c r="N46944" s="76"/>
    </row>
    <row r="46945" spans="1:14" x14ac:dyDescent="0.25">
      <c r="A46945" s="76"/>
      <c r="B46945" s="76"/>
      <c r="C46945" s="76"/>
      <c r="D46945" s="76"/>
      <c r="E46945" s="76"/>
      <c r="F46945" s="76"/>
      <c r="G46945" s="76"/>
      <c r="H46945" s="76"/>
      <c r="I46945" s="76"/>
      <c r="J46945" s="76"/>
      <c r="K46945" s="76"/>
      <c r="L46945" s="76"/>
      <c r="M46945" s="76"/>
      <c r="N46945" s="76"/>
    </row>
    <row r="46946" spans="1:14" x14ac:dyDescent="0.25">
      <c r="A46946" s="76"/>
      <c r="B46946" s="76"/>
      <c r="C46946" s="76"/>
      <c r="D46946" s="76"/>
      <c r="E46946" s="76"/>
      <c r="F46946" s="76"/>
      <c r="G46946" s="76"/>
      <c r="H46946" s="76"/>
      <c r="I46946" s="76"/>
      <c r="J46946" s="76"/>
      <c r="K46946" s="76"/>
      <c r="L46946" s="76"/>
      <c r="M46946" s="76"/>
      <c r="N46946" s="76"/>
    </row>
    <row r="46947" spans="1:14" x14ac:dyDescent="0.25">
      <c r="A46947" s="76"/>
      <c r="B46947" s="76"/>
      <c r="C46947" s="76"/>
      <c r="D46947" s="76"/>
      <c r="E46947" s="76"/>
      <c r="F46947" s="76"/>
      <c r="G46947" s="76"/>
      <c r="H46947" s="76"/>
      <c r="I46947" s="76"/>
      <c r="J46947" s="76"/>
      <c r="K46947" s="76"/>
      <c r="L46947" s="76"/>
      <c r="M46947" s="76"/>
      <c r="N46947" s="76"/>
    </row>
    <row r="46948" spans="1:14" x14ac:dyDescent="0.25">
      <c r="A46948" s="76"/>
      <c r="B46948" s="76"/>
      <c r="C46948" s="76"/>
      <c r="D46948" s="76"/>
      <c r="E46948" s="76"/>
      <c r="F46948" s="76"/>
      <c r="G46948" s="76"/>
      <c r="H46948" s="76"/>
      <c r="I46948" s="76"/>
      <c r="J46948" s="76"/>
      <c r="K46948" s="76"/>
      <c r="L46948" s="76"/>
      <c r="M46948" s="76"/>
      <c r="N46948" s="76"/>
    </row>
    <row r="46949" spans="1:14" x14ac:dyDescent="0.25">
      <c r="B46949" s="76"/>
      <c r="C46949" s="76"/>
      <c r="D46949" s="76"/>
      <c r="E46949" s="76"/>
      <c r="F46949" s="76"/>
      <c r="G46949" s="76"/>
      <c r="H46949" s="76"/>
      <c r="I46949" s="76"/>
      <c r="J46949" s="76"/>
      <c r="K46949" s="76"/>
      <c r="L46949" s="76"/>
      <c r="M46949" s="76"/>
      <c r="N46949" s="76"/>
    </row>
    <row r="46950" spans="1:14" x14ac:dyDescent="0.25">
      <c r="A46950" s="76"/>
      <c r="C46950" s="76"/>
      <c r="D46950" s="76"/>
      <c r="E46950" s="76"/>
      <c r="F46950" s="76"/>
      <c r="G46950" s="76"/>
      <c r="H46950" s="76"/>
      <c r="I46950" s="76"/>
      <c r="J46950" s="76"/>
      <c r="K46950" s="76"/>
      <c r="L46950" s="76"/>
      <c r="M46950" s="76"/>
      <c r="N46950" s="76"/>
    </row>
    <row r="46951" spans="1:14" x14ac:dyDescent="0.25">
      <c r="C46951" s="76"/>
      <c r="D46951" s="76"/>
      <c r="E46951" s="76"/>
      <c r="F46951" s="76"/>
      <c r="G46951" s="76"/>
      <c r="H46951" s="76"/>
      <c r="I46951" s="76"/>
      <c r="J46951" s="76"/>
      <c r="K46951" s="76"/>
      <c r="L46951" s="76"/>
      <c r="M46951" s="76"/>
      <c r="N46951" s="76"/>
    </row>
    <row r="46952" spans="1:14" x14ac:dyDescent="0.25">
      <c r="C46952" s="76"/>
      <c r="D46952" s="76"/>
      <c r="E46952" s="76"/>
      <c r="F46952" s="76"/>
      <c r="G46952" s="76"/>
      <c r="H46952" s="76"/>
      <c r="I46952" s="76"/>
      <c r="J46952" s="76"/>
      <c r="K46952" s="76"/>
      <c r="L46952" s="76"/>
      <c r="M46952" s="76"/>
      <c r="N46952" s="76"/>
    </row>
    <row r="46953" spans="1:14" x14ac:dyDescent="0.25">
      <c r="C46953" s="76"/>
      <c r="D46953" s="76"/>
      <c r="E46953" s="76"/>
      <c r="F46953" s="76"/>
      <c r="G46953" s="76"/>
      <c r="H46953" s="76"/>
      <c r="I46953" s="76"/>
      <c r="J46953" s="76"/>
      <c r="K46953" s="76"/>
      <c r="L46953" s="76"/>
      <c r="M46953" s="76"/>
      <c r="N46953" s="76"/>
    </row>
    <row r="46954" spans="1:14" x14ac:dyDescent="0.25">
      <c r="A46954" s="76"/>
      <c r="C46954" s="76"/>
      <c r="D46954" s="76"/>
      <c r="E46954" s="76"/>
      <c r="F46954" s="76"/>
      <c r="G46954" s="76"/>
      <c r="H46954" s="76"/>
      <c r="I46954" s="76"/>
      <c r="J46954" s="76"/>
      <c r="K46954" s="76"/>
      <c r="L46954" s="76"/>
      <c r="M46954" s="76"/>
      <c r="N46954" s="76"/>
    </row>
    <row r="46955" spans="1:14" x14ac:dyDescent="0.25">
      <c r="A46955" s="76"/>
      <c r="C46955" s="76"/>
      <c r="D46955" s="76"/>
      <c r="E46955" s="76"/>
      <c r="F46955" s="76"/>
      <c r="G46955" s="76"/>
      <c r="H46955" s="76"/>
      <c r="I46955" s="76"/>
      <c r="J46955" s="76"/>
      <c r="K46955" s="76"/>
      <c r="L46955" s="76"/>
      <c r="M46955" s="76"/>
      <c r="N46955" s="76"/>
    </row>
    <row r="46956" spans="1:14" x14ac:dyDescent="0.25">
      <c r="A46956" s="76"/>
      <c r="C46956" s="76"/>
      <c r="D46956" s="76"/>
      <c r="E46956" s="76"/>
      <c r="F46956" s="76"/>
      <c r="G46956" s="76"/>
      <c r="H46956" s="76"/>
      <c r="I46956" s="76"/>
      <c r="J46956" s="76"/>
      <c r="K46956" s="76"/>
      <c r="L46956" s="76"/>
      <c r="M46956" s="76"/>
      <c r="N46956" s="76"/>
    </row>
    <row r="46957" spans="1:14" x14ac:dyDescent="0.25">
      <c r="A46957" s="76"/>
      <c r="C46957" s="76"/>
      <c r="D46957" s="76"/>
      <c r="E46957" s="76"/>
      <c r="F46957" s="76"/>
      <c r="G46957" s="76"/>
      <c r="H46957" s="76"/>
      <c r="I46957" s="76"/>
      <c r="J46957" s="76"/>
      <c r="K46957" s="76"/>
      <c r="L46957" s="76"/>
      <c r="M46957" s="76"/>
      <c r="N46957" s="76"/>
    </row>
    <row r="46958" spans="1:14" x14ac:dyDescent="0.25">
      <c r="A46958" s="76"/>
      <c r="C46958" s="76"/>
      <c r="D46958" s="76"/>
      <c r="E46958" s="76"/>
      <c r="F46958" s="76"/>
      <c r="G46958" s="76"/>
      <c r="H46958" s="76"/>
      <c r="I46958" s="76"/>
      <c r="J46958" s="76"/>
      <c r="K46958" s="76"/>
      <c r="L46958" s="76"/>
      <c r="M46958" s="76"/>
      <c r="N46958" s="76"/>
    </row>
    <row r="46959" spans="1:14" x14ac:dyDescent="0.25">
      <c r="C46959" s="76"/>
      <c r="D46959" s="76"/>
      <c r="E46959" s="76"/>
      <c r="F46959" s="76"/>
      <c r="G46959" s="76"/>
      <c r="H46959" s="76"/>
      <c r="I46959" s="76"/>
      <c r="J46959" s="76"/>
      <c r="K46959" s="76"/>
      <c r="L46959" s="76"/>
      <c r="M46959" s="76"/>
      <c r="N46959" s="76"/>
    </row>
    <row r="46960" spans="1:14" x14ac:dyDescent="0.25">
      <c r="C46960" s="76"/>
      <c r="D46960" s="76"/>
      <c r="E46960" s="76"/>
      <c r="F46960" s="76"/>
      <c r="G46960" s="76"/>
      <c r="H46960" s="76"/>
      <c r="I46960" s="76"/>
      <c r="J46960" s="76"/>
      <c r="K46960" s="76"/>
      <c r="L46960" s="76"/>
      <c r="M46960" s="76"/>
      <c r="N46960" s="76"/>
    </row>
    <row r="46961" spans="1:14" x14ac:dyDescent="0.25">
      <c r="C46961" s="76"/>
      <c r="D46961" s="76"/>
      <c r="E46961" s="76"/>
      <c r="F46961" s="76"/>
      <c r="G46961" s="76"/>
      <c r="H46961" s="76"/>
      <c r="I46961" s="76"/>
      <c r="J46961" s="76"/>
      <c r="K46961" s="76"/>
      <c r="L46961" s="76"/>
      <c r="M46961" s="76"/>
      <c r="N46961" s="76"/>
    </row>
    <row r="46962" spans="1:14" x14ac:dyDescent="0.25">
      <c r="C46962" s="76"/>
      <c r="D46962" s="76"/>
      <c r="E46962" s="76"/>
      <c r="F46962" s="76"/>
      <c r="G46962" s="76"/>
      <c r="H46962" s="76"/>
      <c r="I46962" s="76"/>
      <c r="J46962" s="76"/>
      <c r="K46962" s="76"/>
      <c r="L46962" s="76"/>
      <c r="M46962" s="76"/>
      <c r="N46962" s="76"/>
    </row>
    <row r="46963" spans="1:14" x14ac:dyDescent="0.25">
      <c r="C46963" s="76"/>
      <c r="D46963" s="76"/>
      <c r="E46963" s="76"/>
      <c r="F46963" s="76"/>
      <c r="G46963" s="76"/>
      <c r="H46963" s="76"/>
      <c r="I46963" s="76"/>
      <c r="J46963" s="76"/>
      <c r="K46963" s="76"/>
      <c r="L46963" s="76"/>
      <c r="M46963" s="76"/>
      <c r="N46963" s="76"/>
    </row>
    <row r="46964" spans="1:14" x14ac:dyDescent="0.25">
      <c r="B46964" s="76"/>
      <c r="C46964" s="76"/>
      <c r="D46964" s="76"/>
      <c r="E46964" s="76"/>
      <c r="F46964" s="76"/>
      <c r="G46964" s="76"/>
      <c r="H46964" s="76"/>
      <c r="I46964" s="76"/>
      <c r="J46964" s="76"/>
      <c r="K46964" s="76"/>
      <c r="L46964" s="76"/>
      <c r="M46964" s="76"/>
      <c r="N46964" s="76"/>
    </row>
    <row r="46965" spans="1:14" x14ac:dyDescent="0.25">
      <c r="B46965" s="76"/>
      <c r="C46965" s="76"/>
      <c r="D46965" s="76"/>
      <c r="E46965" s="76"/>
      <c r="F46965" s="76"/>
      <c r="G46965" s="76"/>
      <c r="H46965" s="76"/>
      <c r="I46965" s="76"/>
      <c r="J46965" s="76"/>
      <c r="K46965" s="76"/>
      <c r="L46965" s="76"/>
      <c r="M46965" s="76"/>
      <c r="N46965" s="76"/>
    </row>
    <row r="46966" spans="1:14" x14ac:dyDescent="0.25">
      <c r="C46966" s="76"/>
      <c r="D46966" s="76"/>
      <c r="E46966" s="76"/>
      <c r="F46966" s="76"/>
      <c r="G46966" s="76"/>
      <c r="H46966" s="76"/>
      <c r="I46966" s="76"/>
      <c r="J46966" s="76"/>
      <c r="K46966" s="76"/>
      <c r="L46966" s="76"/>
      <c r="M46966" s="76"/>
      <c r="N46966" s="76"/>
    </row>
    <row r="46967" spans="1:14" x14ac:dyDescent="0.25">
      <c r="A46967" s="76"/>
      <c r="C46967" s="76"/>
      <c r="D46967" s="76"/>
      <c r="E46967" s="76"/>
      <c r="F46967" s="76"/>
      <c r="G46967" s="76"/>
      <c r="H46967" s="76"/>
      <c r="I46967" s="76"/>
      <c r="J46967" s="76"/>
      <c r="K46967" s="76"/>
      <c r="L46967" s="76"/>
      <c r="M46967" s="76"/>
      <c r="N46967" s="76"/>
    </row>
    <row r="46968" spans="1:14" x14ac:dyDescent="0.25">
      <c r="A46968" s="76"/>
      <c r="C46968" s="76"/>
      <c r="D46968" s="76"/>
      <c r="E46968" s="76"/>
      <c r="F46968" s="76"/>
      <c r="G46968" s="76"/>
      <c r="H46968" s="76"/>
      <c r="I46968" s="76"/>
      <c r="J46968" s="76"/>
      <c r="K46968" s="76"/>
      <c r="L46968" s="76"/>
      <c r="M46968" s="76"/>
      <c r="N46968" s="76"/>
    </row>
    <row r="46969" spans="1:14" x14ac:dyDescent="0.25">
      <c r="C46969" s="76"/>
      <c r="D46969" s="76"/>
      <c r="E46969" s="76"/>
      <c r="F46969" s="76"/>
      <c r="G46969" s="76"/>
      <c r="H46969" s="76"/>
      <c r="I46969" s="76"/>
      <c r="J46969" s="76"/>
      <c r="K46969" s="76"/>
      <c r="L46969" s="76"/>
      <c r="M46969" s="76"/>
      <c r="N46969" s="76"/>
    </row>
    <row r="46970" spans="1:14" x14ac:dyDescent="0.25">
      <c r="B46970" s="76"/>
      <c r="C46970" s="76"/>
      <c r="D46970" s="76"/>
      <c r="E46970" s="76"/>
      <c r="F46970" s="76"/>
      <c r="G46970" s="76"/>
      <c r="H46970" s="76"/>
      <c r="I46970" s="76"/>
      <c r="J46970" s="76"/>
      <c r="K46970" s="76"/>
      <c r="L46970" s="76"/>
      <c r="M46970" s="76"/>
      <c r="N46970" s="76"/>
    </row>
    <row r="46971" spans="1:14" x14ac:dyDescent="0.25">
      <c r="C46971" s="76"/>
      <c r="D46971" s="76"/>
      <c r="E46971" s="76"/>
      <c r="F46971" s="76"/>
      <c r="G46971" s="76"/>
      <c r="H46971" s="76"/>
      <c r="I46971" s="76"/>
      <c r="J46971" s="76"/>
      <c r="K46971" s="76"/>
      <c r="L46971" s="76"/>
      <c r="M46971" s="76"/>
      <c r="N46971" s="76"/>
    </row>
    <row r="46972" spans="1:14" x14ac:dyDescent="0.25">
      <c r="A46972" s="76"/>
      <c r="C46972" s="76"/>
      <c r="D46972" s="76"/>
      <c r="E46972" s="76"/>
      <c r="F46972" s="76"/>
      <c r="G46972" s="76"/>
      <c r="H46972" s="76"/>
      <c r="I46972" s="76"/>
      <c r="J46972" s="76"/>
      <c r="K46972" s="76"/>
      <c r="L46972" s="76"/>
      <c r="M46972" s="76"/>
      <c r="N46972" s="76"/>
    </row>
    <row r="46973" spans="1:14" x14ac:dyDescent="0.25">
      <c r="A46973" s="76"/>
      <c r="C46973" s="76"/>
      <c r="D46973" s="76"/>
      <c r="E46973" s="76"/>
      <c r="F46973" s="76"/>
      <c r="G46973" s="76"/>
      <c r="H46973" s="76"/>
      <c r="I46973" s="76"/>
      <c r="J46973" s="76"/>
      <c r="K46973" s="76"/>
      <c r="L46973" s="76"/>
      <c r="M46973" s="76"/>
      <c r="N46973" s="76"/>
    </row>
    <row r="46974" spans="1:14" x14ac:dyDescent="0.25">
      <c r="A46974" s="76"/>
      <c r="B46974" s="76"/>
      <c r="C46974" s="76"/>
      <c r="D46974" s="76"/>
      <c r="E46974" s="76"/>
      <c r="F46974" s="76"/>
      <c r="G46974" s="76"/>
      <c r="H46974" s="76"/>
      <c r="I46974" s="76"/>
      <c r="J46974" s="76"/>
      <c r="K46974" s="76"/>
      <c r="L46974" s="76"/>
      <c r="M46974" s="76"/>
      <c r="N46974" s="76"/>
    </row>
    <row r="46975" spans="1:14" x14ac:dyDescent="0.25">
      <c r="A46975" s="76"/>
      <c r="C46975" s="76"/>
      <c r="D46975" s="76"/>
      <c r="E46975" s="76"/>
      <c r="F46975" s="76"/>
      <c r="G46975" s="76"/>
      <c r="H46975" s="76"/>
      <c r="I46975" s="76"/>
      <c r="J46975" s="76"/>
      <c r="K46975" s="76"/>
      <c r="L46975" s="76"/>
      <c r="M46975" s="76"/>
      <c r="N46975" s="76"/>
    </row>
    <row r="46976" spans="1:14" x14ac:dyDescent="0.25">
      <c r="A46976" s="76"/>
      <c r="B46976" s="76"/>
      <c r="C46976" s="76"/>
      <c r="D46976" s="76"/>
      <c r="E46976" s="76"/>
      <c r="F46976" s="76"/>
      <c r="G46976" s="76"/>
      <c r="H46976" s="76"/>
      <c r="I46976" s="76"/>
      <c r="J46976" s="76"/>
      <c r="K46976" s="76"/>
      <c r="L46976" s="76"/>
      <c r="M46976" s="76"/>
      <c r="N46976" s="76"/>
    </row>
    <row r="46977" spans="1:14" x14ac:dyDescent="0.25">
      <c r="A46977" s="76"/>
      <c r="B46977" s="76"/>
      <c r="C46977" s="76"/>
      <c r="D46977" s="76"/>
      <c r="E46977" s="76"/>
      <c r="F46977" s="76"/>
      <c r="G46977" s="76"/>
      <c r="H46977" s="76"/>
      <c r="I46977" s="76"/>
      <c r="J46977" s="76"/>
      <c r="K46977" s="76"/>
      <c r="L46977" s="76"/>
      <c r="M46977" s="76"/>
      <c r="N46977" s="76"/>
    </row>
    <row r="46978" spans="1:14" x14ac:dyDescent="0.25">
      <c r="A46978" s="76"/>
      <c r="B46978" s="76"/>
      <c r="C46978" s="76"/>
      <c r="D46978" s="76"/>
      <c r="E46978" s="76"/>
      <c r="F46978" s="76"/>
      <c r="G46978" s="76"/>
      <c r="H46978" s="76"/>
      <c r="I46978" s="76"/>
      <c r="J46978" s="76"/>
      <c r="K46978" s="76"/>
      <c r="L46978" s="76"/>
      <c r="M46978" s="76"/>
      <c r="N46978" s="76"/>
    </row>
    <row r="46979" spans="1:14" x14ac:dyDescent="0.25">
      <c r="A46979" s="76"/>
      <c r="B46979" s="76"/>
      <c r="C46979" s="76"/>
      <c r="D46979" s="76"/>
      <c r="E46979" s="76"/>
      <c r="F46979" s="76"/>
      <c r="G46979" s="76"/>
      <c r="H46979" s="76"/>
      <c r="I46979" s="76"/>
      <c r="J46979" s="76"/>
      <c r="K46979" s="76"/>
      <c r="L46979" s="76"/>
      <c r="M46979" s="76"/>
      <c r="N46979" s="76"/>
    </row>
    <row r="46980" spans="1:14" x14ac:dyDescent="0.25">
      <c r="A46980" s="76"/>
      <c r="C46980" s="76"/>
      <c r="D46980" s="76"/>
      <c r="E46980" s="76"/>
      <c r="F46980" s="76"/>
      <c r="G46980" s="76"/>
      <c r="H46980" s="76"/>
      <c r="I46980" s="76"/>
      <c r="J46980" s="76"/>
      <c r="K46980" s="76"/>
      <c r="L46980" s="76"/>
      <c r="M46980" s="76"/>
      <c r="N46980" s="76"/>
    </row>
    <row r="46981" spans="1:14" x14ac:dyDescent="0.25">
      <c r="A46981" s="76"/>
      <c r="C46981" s="76"/>
      <c r="D46981" s="76"/>
      <c r="E46981" s="76"/>
      <c r="F46981" s="76"/>
      <c r="G46981" s="76"/>
      <c r="H46981" s="76"/>
      <c r="I46981" s="76"/>
      <c r="J46981" s="76"/>
      <c r="K46981" s="76"/>
      <c r="L46981" s="76"/>
      <c r="M46981" s="76"/>
      <c r="N46981" s="76"/>
    </row>
    <row r="46982" spans="1:14" x14ac:dyDescent="0.25">
      <c r="A46982" s="76"/>
      <c r="C46982" s="76"/>
      <c r="D46982" s="76"/>
      <c r="E46982" s="76"/>
      <c r="F46982" s="76"/>
      <c r="G46982" s="76"/>
      <c r="H46982" s="76"/>
      <c r="I46982" s="76"/>
      <c r="J46982" s="76"/>
      <c r="K46982" s="76"/>
      <c r="L46982" s="76"/>
      <c r="M46982" s="76"/>
      <c r="N46982" s="76"/>
    </row>
    <row r="46983" spans="1:14" x14ac:dyDescent="0.25">
      <c r="A46983" s="76"/>
      <c r="B46983" s="76"/>
      <c r="C46983" s="76"/>
      <c r="D46983" s="76"/>
      <c r="E46983" s="76"/>
      <c r="F46983" s="76"/>
      <c r="G46983" s="76"/>
      <c r="H46983" s="76"/>
      <c r="I46983" s="76"/>
      <c r="J46983" s="76"/>
      <c r="K46983" s="76"/>
      <c r="L46983" s="76"/>
      <c r="M46983" s="76"/>
      <c r="N46983" s="76"/>
    </row>
    <row r="46984" spans="1:14" x14ac:dyDescent="0.25">
      <c r="A46984" s="76"/>
      <c r="B46984" s="76"/>
      <c r="C46984" s="76"/>
      <c r="D46984" s="76"/>
      <c r="E46984" s="76"/>
      <c r="F46984" s="76"/>
      <c r="G46984" s="76"/>
      <c r="H46984" s="76"/>
      <c r="I46984" s="76"/>
      <c r="J46984" s="76"/>
      <c r="K46984" s="76"/>
      <c r="L46984" s="76"/>
      <c r="M46984" s="76"/>
      <c r="N46984" s="76"/>
    </row>
    <row r="46985" spans="1:14" x14ac:dyDescent="0.25">
      <c r="A46985" s="76"/>
      <c r="B46985" s="76"/>
      <c r="C46985" s="76"/>
      <c r="D46985" s="76"/>
      <c r="E46985" s="76"/>
      <c r="F46985" s="76"/>
      <c r="G46985" s="76"/>
      <c r="H46985" s="76"/>
      <c r="I46985" s="76"/>
      <c r="J46985" s="76"/>
      <c r="K46985" s="76"/>
      <c r="L46985" s="76"/>
      <c r="M46985" s="76"/>
      <c r="N46985" s="76"/>
    </row>
    <row r="46986" spans="1:14" x14ac:dyDescent="0.25">
      <c r="A46986" s="76"/>
      <c r="C46986" s="76"/>
      <c r="D46986" s="76"/>
      <c r="E46986" s="76"/>
      <c r="F46986" s="76"/>
      <c r="G46986" s="76"/>
      <c r="H46986" s="76"/>
      <c r="I46986" s="76"/>
      <c r="J46986" s="76"/>
      <c r="K46986" s="76"/>
      <c r="L46986" s="76"/>
      <c r="M46986" s="76"/>
      <c r="N46986" s="76"/>
    </row>
    <row r="46987" spans="1:14" x14ac:dyDescent="0.25">
      <c r="C46987" s="76"/>
      <c r="D46987" s="76"/>
      <c r="E46987" s="76"/>
      <c r="F46987" s="76"/>
      <c r="G46987" s="76"/>
      <c r="H46987" s="76"/>
      <c r="I46987" s="76"/>
      <c r="J46987" s="76"/>
      <c r="K46987" s="76"/>
      <c r="L46987" s="76"/>
      <c r="M46987" s="76"/>
      <c r="N46987" s="76"/>
    </row>
    <row r="46988" spans="1:14" x14ac:dyDescent="0.25">
      <c r="C46988" s="76"/>
      <c r="D46988" s="76"/>
      <c r="E46988" s="76"/>
      <c r="F46988" s="76"/>
      <c r="G46988" s="76"/>
      <c r="H46988" s="76"/>
      <c r="I46988" s="76"/>
      <c r="J46988" s="76"/>
      <c r="K46988" s="76"/>
      <c r="L46988" s="76"/>
      <c r="M46988" s="76"/>
      <c r="N46988" s="76"/>
    </row>
    <row r="46989" spans="1:14" x14ac:dyDescent="0.25">
      <c r="B46989" s="76"/>
      <c r="C46989" s="76"/>
      <c r="D46989" s="76"/>
      <c r="E46989" s="76"/>
      <c r="F46989" s="76"/>
      <c r="G46989" s="76"/>
      <c r="H46989" s="76"/>
      <c r="I46989" s="76"/>
      <c r="J46989" s="76"/>
      <c r="K46989" s="76"/>
      <c r="L46989" s="76"/>
      <c r="M46989" s="76"/>
      <c r="N46989" s="76"/>
    </row>
    <row r="46990" spans="1:14" x14ac:dyDescent="0.25">
      <c r="C46990" s="76"/>
      <c r="D46990" s="76"/>
      <c r="E46990" s="76"/>
      <c r="F46990" s="76"/>
      <c r="G46990" s="76"/>
      <c r="H46990" s="76"/>
      <c r="I46990" s="76"/>
      <c r="J46990" s="76"/>
      <c r="K46990" s="76"/>
      <c r="L46990" s="76"/>
      <c r="M46990" s="76"/>
      <c r="N46990" s="76"/>
    </row>
    <row r="46991" spans="1:14" x14ac:dyDescent="0.25">
      <c r="C46991" s="76"/>
      <c r="D46991" s="76"/>
      <c r="E46991" s="76"/>
      <c r="F46991" s="76"/>
      <c r="G46991" s="76"/>
      <c r="H46991" s="76"/>
      <c r="I46991" s="76"/>
      <c r="J46991" s="76"/>
      <c r="K46991" s="76"/>
      <c r="L46991" s="76"/>
      <c r="M46991" s="76"/>
      <c r="N46991" s="76"/>
    </row>
    <row r="46992" spans="1:14" x14ac:dyDescent="0.25">
      <c r="B46992" s="76"/>
      <c r="C46992" s="76"/>
      <c r="D46992" s="76"/>
      <c r="E46992" s="76"/>
      <c r="F46992" s="76"/>
      <c r="G46992" s="76"/>
      <c r="H46992" s="76"/>
      <c r="I46992" s="76"/>
      <c r="J46992" s="76"/>
      <c r="K46992" s="76"/>
      <c r="L46992" s="76"/>
      <c r="M46992" s="76"/>
      <c r="N46992" s="76"/>
    </row>
    <row r="46993" spans="1:14" x14ac:dyDescent="0.25">
      <c r="B46993" s="76"/>
      <c r="C46993" s="76"/>
      <c r="D46993" s="76"/>
      <c r="E46993" s="76"/>
      <c r="F46993" s="76"/>
      <c r="G46993" s="76"/>
      <c r="H46993" s="76"/>
      <c r="I46993" s="76"/>
      <c r="J46993" s="76"/>
      <c r="K46993" s="76"/>
      <c r="L46993" s="76"/>
      <c r="M46993" s="76"/>
      <c r="N46993" s="76"/>
    </row>
    <row r="46994" spans="1:14" x14ac:dyDescent="0.25">
      <c r="B46994" s="76"/>
      <c r="C46994" s="76"/>
      <c r="D46994" s="76"/>
      <c r="E46994" s="76"/>
      <c r="F46994" s="76"/>
      <c r="G46994" s="76"/>
      <c r="H46994" s="76"/>
      <c r="I46994" s="76"/>
      <c r="J46994" s="76"/>
      <c r="K46994" s="76"/>
      <c r="L46994" s="76"/>
      <c r="M46994" s="76"/>
      <c r="N46994" s="76"/>
    </row>
    <row r="46995" spans="1:14" x14ac:dyDescent="0.25">
      <c r="B46995" s="76"/>
      <c r="C46995" s="76"/>
      <c r="D46995" s="76"/>
      <c r="E46995" s="76"/>
      <c r="F46995" s="76"/>
      <c r="G46995" s="76"/>
      <c r="H46995" s="76"/>
      <c r="I46995" s="76"/>
      <c r="J46995" s="76"/>
      <c r="K46995" s="76"/>
      <c r="L46995" s="76"/>
      <c r="M46995" s="76"/>
      <c r="N46995" s="76"/>
    </row>
    <row r="46996" spans="1:14" x14ac:dyDescent="0.25">
      <c r="B46996" s="76"/>
      <c r="C46996" s="76"/>
      <c r="D46996" s="76"/>
      <c r="E46996" s="76"/>
      <c r="F46996" s="76"/>
      <c r="G46996" s="76"/>
      <c r="H46996" s="76"/>
      <c r="I46996" s="76"/>
      <c r="J46996" s="76"/>
      <c r="K46996" s="76"/>
      <c r="L46996" s="76"/>
      <c r="M46996" s="76"/>
      <c r="N46996" s="76"/>
    </row>
    <row r="46997" spans="1:14" x14ac:dyDescent="0.25">
      <c r="B46997" s="76"/>
      <c r="C46997" s="76"/>
      <c r="D46997" s="76"/>
      <c r="E46997" s="76"/>
      <c r="F46997" s="76"/>
      <c r="G46997" s="76"/>
      <c r="H46997" s="76"/>
      <c r="I46997" s="76"/>
      <c r="J46997" s="76"/>
      <c r="K46997" s="76"/>
      <c r="L46997" s="76"/>
      <c r="M46997" s="76"/>
      <c r="N46997" s="76"/>
    </row>
    <row r="46998" spans="1:14" x14ac:dyDescent="0.25">
      <c r="B46998" s="76"/>
      <c r="C46998" s="76"/>
      <c r="D46998" s="76"/>
      <c r="E46998" s="76"/>
      <c r="F46998" s="76"/>
      <c r="G46998" s="76"/>
      <c r="H46998" s="76"/>
      <c r="I46998" s="76"/>
      <c r="J46998" s="76"/>
      <c r="K46998" s="76"/>
      <c r="L46998" s="76"/>
      <c r="M46998" s="76"/>
      <c r="N46998" s="76"/>
    </row>
    <row r="46999" spans="1:14" x14ac:dyDescent="0.25">
      <c r="B46999" s="76"/>
      <c r="C46999" s="76"/>
      <c r="D46999" s="76"/>
      <c r="E46999" s="76"/>
      <c r="F46999" s="76"/>
      <c r="G46999" s="76"/>
      <c r="H46999" s="76"/>
      <c r="I46999" s="76"/>
      <c r="J46999" s="76"/>
      <c r="K46999" s="76"/>
      <c r="L46999" s="76"/>
      <c r="M46999" s="76"/>
      <c r="N46999" s="76"/>
    </row>
    <row r="47000" spans="1:14" x14ac:dyDescent="0.25">
      <c r="A47000" s="76"/>
      <c r="B47000" s="76"/>
      <c r="C47000" s="76"/>
      <c r="D47000" s="76"/>
      <c r="E47000" s="76"/>
      <c r="F47000" s="76"/>
      <c r="G47000" s="76"/>
      <c r="H47000" s="76"/>
      <c r="I47000" s="76"/>
      <c r="J47000" s="76"/>
      <c r="K47000" s="76"/>
      <c r="L47000" s="76"/>
      <c r="M47000" s="76"/>
      <c r="N47000" s="76"/>
    </row>
    <row r="47001" spans="1:14" x14ac:dyDescent="0.25">
      <c r="B47001" s="76"/>
      <c r="C47001" s="76"/>
      <c r="D47001" s="76"/>
      <c r="E47001" s="76"/>
      <c r="F47001" s="76"/>
      <c r="G47001" s="76"/>
      <c r="H47001" s="76"/>
      <c r="I47001" s="76"/>
      <c r="J47001" s="76"/>
      <c r="K47001" s="76"/>
      <c r="L47001" s="76"/>
      <c r="M47001" s="76"/>
      <c r="N47001" s="76"/>
    </row>
    <row r="47002" spans="1:14" x14ac:dyDescent="0.25">
      <c r="A47002" s="76"/>
      <c r="B47002" s="76"/>
      <c r="C47002" s="76"/>
      <c r="D47002" s="76"/>
      <c r="E47002" s="76"/>
      <c r="F47002" s="76"/>
      <c r="G47002" s="76"/>
      <c r="H47002" s="76"/>
      <c r="I47002" s="76"/>
      <c r="J47002" s="76"/>
      <c r="K47002" s="76"/>
      <c r="L47002" s="76"/>
      <c r="M47002" s="76"/>
      <c r="N47002" s="76"/>
    </row>
    <row r="47003" spans="1:14" x14ac:dyDescent="0.25">
      <c r="A47003" s="76"/>
      <c r="B47003" s="76"/>
      <c r="C47003" s="76"/>
      <c r="D47003" s="76"/>
      <c r="E47003" s="76"/>
      <c r="F47003" s="76"/>
      <c r="G47003" s="76"/>
      <c r="H47003" s="76"/>
      <c r="I47003" s="76"/>
      <c r="J47003" s="76"/>
      <c r="K47003" s="76"/>
      <c r="L47003" s="76"/>
      <c r="M47003" s="76"/>
      <c r="N47003" s="76"/>
    </row>
    <row r="47004" spans="1:14" x14ac:dyDescent="0.25">
      <c r="A47004" s="76"/>
      <c r="B47004" s="76"/>
      <c r="C47004" s="76"/>
      <c r="D47004" s="76"/>
      <c r="E47004" s="76"/>
      <c r="F47004" s="76"/>
      <c r="G47004" s="76"/>
      <c r="H47004" s="76"/>
      <c r="I47004" s="76"/>
      <c r="J47004" s="76"/>
      <c r="K47004" s="76"/>
      <c r="L47004" s="76"/>
      <c r="M47004" s="76"/>
      <c r="N47004" s="76"/>
    </row>
    <row r="47005" spans="1:14" x14ac:dyDescent="0.25">
      <c r="A47005" s="76"/>
      <c r="B47005" s="76"/>
      <c r="C47005" s="76"/>
      <c r="D47005" s="76"/>
      <c r="E47005" s="76"/>
      <c r="F47005" s="76"/>
      <c r="G47005" s="76"/>
      <c r="H47005" s="76"/>
      <c r="I47005" s="76"/>
      <c r="J47005" s="76"/>
      <c r="K47005" s="76"/>
      <c r="L47005" s="76"/>
      <c r="M47005" s="76"/>
      <c r="N47005" s="76"/>
    </row>
    <row r="47006" spans="1:14" x14ac:dyDescent="0.25">
      <c r="A47006" s="76"/>
      <c r="B47006" s="76"/>
      <c r="C47006" s="76"/>
      <c r="D47006" s="76"/>
      <c r="E47006" s="76"/>
      <c r="F47006" s="76"/>
      <c r="G47006" s="76"/>
      <c r="H47006" s="76"/>
      <c r="I47006" s="76"/>
      <c r="J47006" s="76"/>
      <c r="K47006" s="76"/>
      <c r="L47006" s="76"/>
      <c r="M47006" s="76"/>
      <c r="N47006" s="76"/>
    </row>
    <row r="47007" spans="1:14" x14ac:dyDescent="0.25">
      <c r="B47007" s="76"/>
      <c r="C47007" s="76"/>
      <c r="D47007" s="76"/>
      <c r="E47007" s="76"/>
      <c r="F47007" s="76"/>
      <c r="G47007" s="76"/>
      <c r="H47007" s="76"/>
      <c r="I47007" s="76"/>
      <c r="J47007" s="76"/>
      <c r="K47007" s="76"/>
      <c r="L47007" s="76"/>
      <c r="M47007" s="76"/>
      <c r="N47007" s="76"/>
    </row>
    <row r="47008" spans="1:14" x14ac:dyDescent="0.25">
      <c r="B47008" s="76"/>
      <c r="C47008" s="76"/>
      <c r="D47008" s="76"/>
      <c r="E47008" s="76"/>
      <c r="F47008" s="76"/>
      <c r="G47008" s="76"/>
      <c r="H47008" s="76"/>
      <c r="I47008" s="76"/>
      <c r="J47008" s="76"/>
      <c r="K47008" s="76"/>
      <c r="L47008" s="76"/>
      <c r="M47008" s="76"/>
      <c r="N47008" s="76"/>
    </row>
    <row r="47009" spans="1:14" x14ac:dyDescent="0.25">
      <c r="B47009" s="76"/>
      <c r="C47009" s="76"/>
      <c r="D47009" s="76"/>
      <c r="E47009" s="76"/>
      <c r="F47009" s="76"/>
      <c r="G47009" s="76"/>
      <c r="H47009" s="76"/>
      <c r="I47009" s="76"/>
      <c r="J47009" s="76"/>
      <c r="K47009" s="76"/>
      <c r="L47009" s="76"/>
      <c r="M47009" s="76"/>
      <c r="N47009" s="76"/>
    </row>
    <row r="47010" spans="1:14" x14ac:dyDescent="0.25">
      <c r="B47010" s="76"/>
      <c r="C47010" s="76"/>
      <c r="D47010" s="76"/>
      <c r="E47010" s="76"/>
      <c r="F47010" s="76"/>
      <c r="G47010" s="76"/>
      <c r="H47010" s="76"/>
      <c r="I47010" s="76"/>
      <c r="J47010" s="76"/>
      <c r="K47010" s="76"/>
      <c r="L47010" s="76"/>
      <c r="M47010" s="76"/>
      <c r="N47010" s="76"/>
    </row>
    <row r="47011" spans="1:14" x14ac:dyDescent="0.25">
      <c r="A47011" s="76"/>
      <c r="B47011" s="76"/>
      <c r="C47011" s="76"/>
      <c r="D47011" s="76"/>
      <c r="E47011" s="76"/>
      <c r="F47011" s="76"/>
      <c r="G47011" s="76"/>
      <c r="H47011" s="76"/>
      <c r="I47011" s="76"/>
      <c r="J47011" s="76"/>
      <c r="K47011" s="76"/>
      <c r="L47011" s="76"/>
      <c r="M47011" s="76"/>
      <c r="N47011" s="76"/>
    </row>
    <row r="47012" spans="1:14" x14ac:dyDescent="0.25">
      <c r="A47012" s="76"/>
      <c r="B47012" s="76"/>
      <c r="C47012" s="76"/>
      <c r="D47012" s="76"/>
      <c r="E47012" s="76"/>
      <c r="F47012" s="76"/>
      <c r="G47012" s="76"/>
      <c r="H47012" s="76"/>
      <c r="I47012" s="76"/>
      <c r="J47012" s="76"/>
      <c r="K47012" s="76"/>
      <c r="L47012" s="76"/>
      <c r="M47012" s="76"/>
      <c r="N47012" s="76"/>
    </row>
    <row r="47013" spans="1:14" x14ac:dyDescent="0.25">
      <c r="A47013" s="76"/>
      <c r="B47013" s="76"/>
      <c r="C47013" s="76"/>
      <c r="D47013" s="76"/>
      <c r="E47013" s="76"/>
      <c r="F47013" s="76"/>
      <c r="G47013" s="76"/>
      <c r="H47013" s="76"/>
      <c r="I47013" s="76"/>
      <c r="J47013" s="76"/>
      <c r="K47013" s="76"/>
      <c r="L47013" s="76"/>
      <c r="M47013" s="76"/>
      <c r="N47013" s="76"/>
    </row>
    <row r="47014" spans="1:14" x14ac:dyDescent="0.25">
      <c r="A47014" s="76"/>
      <c r="B47014" s="76"/>
      <c r="C47014" s="76"/>
      <c r="D47014" s="76"/>
      <c r="E47014" s="76"/>
      <c r="F47014" s="76"/>
      <c r="G47014" s="76"/>
      <c r="H47014" s="76"/>
      <c r="I47014" s="76"/>
      <c r="J47014" s="76"/>
      <c r="K47014" s="76"/>
      <c r="L47014" s="76"/>
      <c r="M47014" s="76"/>
      <c r="N47014" s="76"/>
    </row>
    <row r="47015" spans="1:14" x14ac:dyDescent="0.25">
      <c r="B47015" s="76"/>
      <c r="C47015" s="76"/>
      <c r="D47015" s="76"/>
      <c r="E47015" s="76"/>
      <c r="F47015" s="76"/>
      <c r="G47015" s="76"/>
      <c r="H47015" s="76"/>
      <c r="I47015" s="76"/>
      <c r="J47015" s="76"/>
      <c r="K47015" s="76"/>
      <c r="L47015" s="76"/>
      <c r="M47015" s="76"/>
      <c r="N47015" s="76"/>
    </row>
    <row r="47016" spans="1:14" x14ac:dyDescent="0.25">
      <c r="A47016" s="76"/>
      <c r="B47016" s="76"/>
      <c r="C47016" s="76"/>
      <c r="D47016" s="76"/>
      <c r="E47016" s="76"/>
      <c r="F47016" s="76"/>
      <c r="G47016" s="76"/>
      <c r="H47016" s="76"/>
      <c r="I47016" s="76"/>
      <c r="J47016" s="76"/>
      <c r="K47016" s="76"/>
      <c r="L47016" s="76"/>
      <c r="M47016" s="76"/>
      <c r="N47016" s="76"/>
    </row>
    <row r="47017" spans="1:14" x14ac:dyDescent="0.25">
      <c r="A47017" s="76"/>
      <c r="B47017" s="76"/>
      <c r="C47017" s="76"/>
      <c r="D47017" s="76"/>
      <c r="E47017" s="76"/>
      <c r="F47017" s="76"/>
      <c r="G47017" s="76"/>
      <c r="H47017" s="76"/>
      <c r="I47017" s="76"/>
      <c r="J47017" s="76"/>
      <c r="K47017" s="76"/>
      <c r="L47017" s="76"/>
      <c r="M47017" s="76"/>
      <c r="N47017" s="76"/>
    </row>
    <row r="47018" spans="1:14" x14ac:dyDescent="0.25">
      <c r="B47018" s="76"/>
      <c r="C47018" s="76"/>
      <c r="D47018" s="76"/>
      <c r="E47018" s="76"/>
      <c r="F47018" s="76"/>
      <c r="G47018" s="76"/>
      <c r="H47018" s="76"/>
      <c r="I47018" s="76"/>
      <c r="J47018" s="76"/>
      <c r="K47018" s="76"/>
      <c r="L47018" s="76"/>
      <c r="M47018" s="76"/>
      <c r="N47018" s="76"/>
    </row>
    <row r="47019" spans="1:14" x14ac:dyDescent="0.25">
      <c r="A47019" s="76"/>
      <c r="B47019" s="76"/>
      <c r="C47019" s="76"/>
      <c r="D47019" s="76"/>
      <c r="E47019" s="76"/>
      <c r="F47019" s="76"/>
      <c r="G47019" s="76"/>
      <c r="H47019" s="76"/>
      <c r="I47019" s="76"/>
      <c r="J47019" s="76"/>
      <c r="K47019" s="76"/>
      <c r="L47019" s="76"/>
      <c r="M47019" s="76"/>
      <c r="N47019" s="76"/>
    </row>
    <row r="47020" spans="1:14" x14ac:dyDescent="0.25">
      <c r="B47020" s="76"/>
      <c r="C47020" s="76"/>
      <c r="D47020" s="76"/>
      <c r="E47020" s="76"/>
      <c r="F47020" s="76"/>
      <c r="G47020" s="76"/>
      <c r="H47020" s="76"/>
      <c r="I47020" s="76"/>
      <c r="J47020" s="76"/>
      <c r="K47020" s="76"/>
      <c r="L47020" s="76"/>
      <c r="M47020" s="76"/>
      <c r="N47020" s="76"/>
    </row>
    <row r="47021" spans="1:14" x14ac:dyDescent="0.25">
      <c r="A47021" s="76"/>
      <c r="B47021" s="76"/>
      <c r="C47021" s="76"/>
      <c r="D47021" s="76"/>
      <c r="E47021" s="76"/>
      <c r="F47021" s="76"/>
      <c r="G47021" s="76"/>
      <c r="H47021" s="76"/>
      <c r="I47021" s="76"/>
      <c r="J47021" s="76"/>
      <c r="K47021" s="76"/>
      <c r="L47021" s="76"/>
      <c r="M47021" s="76"/>
      <c r="N47021" s="76"/>
    </row>
    <row r="47022" spans="1:14" x14ac:dyDescent="0.25">
      <c r="A47022" s="76"/>
      <c r="B47022" s="76"/>
      <c r="C47022" s="76"/>
      <c r="D47022" s="76"/>
      <c r="E47022" s="76"/>
      <c r="F47022" s="76"/>
      <c r="G47022" s="76"/>
      <c r="H47022" s="76"/>
      <c r="I47022" s="76"/>
      <c r="J47022" s="76"/>
      <c r="K47022" s="76"/>
      <c r="L47022" s="76"/>
      <c r="M47022" s="76"/>
      <c r="N47022" s="76"/>
    </row>
    <row r="47023" spans="1:14" x14ac:dyDescent="0.25">
      <c r="A47023" s="76"/>
      <c r="B47023" s="76"/>
      <c r="C47023" s="76"/>
      <c r="D47023" s="76"/>
      <c r="E47023" s="76"/>
      <c r="F47023" s="76"/>
      <c r="G47023" s="76"/>
      <c r="H47023" s="76"/>
      <c r="I47023" s="76"/>
      <c r="J47023" s="76"/>
      <c r="K47023" s="76"/>
      <c r="L47023" s="76"/>
      <c r="M47023" s="76"/>
      <c r="N47023" s="76"/>
    </row>
    <row r="47024" spans="1:14" x14ac:dyDescent="0.25">
      <c r="B47024" s="76"/>
      <c r="C47024" s="76"/>
      <c r="D47024" s="76"/>
      <c r="E47024" s="76"/>
      <c r="F47024" s="76"/>
      <c r="G47024" s="76"/>
      <c r="H47024" s="76"/>
      <c r="I47024" s="76"/>
      <c r="J47024" s="76"/>
      <c r="K47024" s="76"/>
      <c r="L47024" s="76"/>
      <c r="M47024" s="76"/>
      <c r="N47024" s="76"/>
    </row>
    <row r="47025" spans="1:14" x14ac:dyDescent="0.25">
      <c r="A47025" s="76"/>
      <c r="B47025" s="76"/>
      <c r="C47025" s="76"/>
      <c r="D47025" s="76"/>
      <c r="E47025" s="76"/>
      <c r="F47025" s="76"/>
      <c r="G47025" s="76"/>
      <c r="H47025" s="76"/>
      <c r="I47025" s="76"/>
      <c r="J47025" s="76"/>
      <c r="K47025" s="76"/>
      <c r="L47025" s="76"/>
      <c r="M47025" s="76"/>
      <c r="N47025" s="76"/>
    </row>
    <row r="47026" spans="1:14" x14ac:dyDescent="0.25">
      <c r="A47026" s="76"/>
      <c r="B47026" s="76"/>
      <c r="C47026" s="76"/>
      <c r="D47026" s="76"/>
      <c r="E47026" s="76"/>
      <c r="F47026" s="76"/>
      <c r="G47026" s="76"/>
      <c r="H47026" s="76"/>
      <c r="I47026" s="76"/>
      <c r="J47026" s="76"/>
      <c r="K47026" s="76"/>
      <c r="L47026" s="76"/>
      <c r="M47026" s="76"/>
      <c r="N47026" s="76"/>
    </row>
    <row r="47027" spans="1:14" x14ac:dyDescent="0.25">
      <c r="C47027" s="76"/>
      <c r="D47027" s="76"/>
      <c r="E47027" s="76"/>
      <c r="F47027" s="76"/>
      <c r="G47027" s="76"/>
      <c r="H47027" s="76"/>
      <c r="I47027" s="76"/>
      <c r="J47027" s="76"/>
      <c r="K47027" s="76"/>
      <c r="L47027" s="76"/>
      <c r="M47027" s="76"/>
      <c r="N47027" s="76"/>
    </row>
    <row r="47028" spans="1:14" x14ac:dyDescent="0.25">
      <c r="C47028" s="76"/>
      <c r="D47028" s="76"/>
      <c r="E47028" s="76"/>
      <c r="F47028" s="76"/>
      <c r="G47028" s="76"/>
      <c r="H47028" s="76"/>
      <c r="I47028" s="76"/>
      <c r="J47028" s="76"/>
      <c r="K47028" s="76"/>
      <c r="L47028" s="76"/>
      <c r="M47028" s="76"/>
      <c r="N47028" s="76"/>
    </row>
    <row r="47029" spans="1:14" x14ac:dyDescent="0.25">
      <c r="A47029" s="76"/>
      <c r="C47029" s="76"/>
      <c r="D47029" s="76"/>
      <c r="E47029" s="76"/>
      <c r="F47029" s="76"/>
      <c r="G47029" s="76"/>
      <c r="H47029" s="76"/>
      <c r="I47029" s="76"/>
      <c r="J47029" s="76"/>
      <c r="K47029" s="76"/>
      <c r="L47029" s="76"/>
      <c r="M47029" s="76"/>
      <c r="N47029" s="76"/>
    </row>
    <row r="47030" spans="1:14" x14ac:dyDescent="0.25">
      <c r="A47030" s="76"/>
      <c r="C47030" s="76"/>
      <c r="D47030" s="76"/>
      <c r="E47030" s="76"/>
      <c r="F47030" s="76"/>
      <c r="G47030" s="76"/>
      <c r="H47030" s="76"/>
      <c r="I47030" s="76"/>
      <c r="J47030" s="76"/>
      <c r="K47030" s="76"/>
      <c r="L47030" s="76"/>
      <c r="M47030" s="76"/>
      <c r="N47030" s="76"/>
    </row>
    <row r="47031" spans="1:14" x14ac:dyDescent="0.25">
      <c r="A47031" s="76"/>
      <c r="C47031" s="76"/>
      <c r="D47031" s="76"/>
      <c r="E47031" s="76"/>
      <c r="F47031" s="76"/>
      <c r="G47031" s="76"/>
      <c r="H47031" s="76"/>
      <c r="I47031" s="76"/>
      <c r="J47031" s="76"/>
      <c r="K47031" s="76"/>
      <c r="L47031" s="76"/>
      <c r="M47031" s="76"/>
      <c r="N47031" s="76"/>
    </row>
    <row r="47032" spans="1:14" x14ac:dyDescent="0.25">
      <c r="C47032" s="76"/>
      <c r="D47032" s="76"/>
      <c r="E47032" s="76"/>
      <c r="F47032" s="76"/>
      <c r="G47032" s="76"/>
      <c r="H47032" s="76"/>
      <c r="I47032" s="76"/>
      <c r="J47032" s="76"/>
      <c r="K47032" s="76"/>
      <c r="L47032" s="76"/>
      <c r="M47032" s="76"/>
      <c r="N47032" s="76"/>
    </row>
    <row r="47033" spans="1:14" x14ac:dyDescent="0.25">
      <c r="A47033" s="76"/>
      <c r="C47033" s="76"/>
      <c r="D47033" s="76"/>
      <c r="E47033" s="76"/>
      <c r="F47033" s="76"/>
      <c r="G47033" s="76"/>
      <c r="H47033" s="76"/>
      <c r="I47033" s="76"/>
      <c r="J47033" s="76"/>
      <c r="K47033" s="76"/>
      <c r="L47033" s="76"/>
      <c r="M47033" s="76"/>
      <c r="N47033" s="76"/>
    </row>
    <row r="47034" spans="1:14" x14ac:dyDescent="0.25">
      <c r="A47034" s="76"/>
      <c r="C47034" s="76"/>
      <c r="D47034" s="76"/>
      <c r="E47034" s="76"/>
      <c r="F47034" s="76"/>
      <c r="G47034" s="76"/>
      <c r="H47034" s="76"/>
      <c r="I47034" s="76"/>
      <c r="J47034" s="76"/>
      <c r="K47034" s="76"/>
      <c r="L47034" s="76"/>
      <c r="M47034" s="76"/>
      <c r="N47034" s="76"/>
    </row>
    <row r="47035" spans="1:14" x14ac:dyDescent="0.25">
      <c r="C47035" s="76"/>
      <c r="D47035" s="76"/>
      <c r="E47035" s="76"/>
      <c r="F47035" s="76"/>
      <c r="G47035" s="76"/>
      <c r="H47035" s="76"/>
      <c r="I47035" s="76"/>
      <c r="J47035" s="76"/>
      <c r="K47035" s="76"/>
      <c r="L47035" s="76"/>
      <c r="M47035" s="76"/>
      <c r="N47035" s="76"/>
    </row>
    <row r="47036" spans="1:14" x14ac:dyDescent="0.25">
      <c r="A47036" s="76"/>
      <c r="C47036" s="76"/>
      <c r="D47036" s="76"/>
      <c r="E47036" s="76"/>
      <c r="F47036" s="76"/>
      <c r="G47036" s="76"/>
      <c r="H47036" s="76"/>
      <c r="I47036" s="76"/>
      <c r="J47036" s="76"/>
      <c r="K47036" s="76"/>
      <c r="L47036" s="76"/>
      <c r="M47036" s="76"/>
      <c r="N47036" s="76"/>
    </row>
    <row r="47037" spans="1:14" x14ac:dyDescent="0.25">
      <c r="A47037" s="76"/>
      <c r="C47037" s="76"/>
      <c r="D47037" s="76"/>
      <c r="E47037" s="76"/>
      <c r="F47037" s="76"/>
      <c r="G47037" s="76"/>
      <c r="H47037" s="76"/>
      <c r="I47037" s="76"/>
      <c r="J47037" s="76"/>
      <c r="K47037" s="76"/>
      <c r="L47037" s="76"/>
      <c r="M47037" s="76"/>
      <c r="N47037" s="76"/>
    </row>
    <row r="47038" spans="1:14" x14ac:dyDescent="0.25">
      <c r="A47038" s="76"/>
      <c r="C47038" s="76"/>
      <c r="D47038" s="76"/>
      <c r="E47038" s="76"/>
      <c r="F47038" s="76"/>
      <c r="G47038" s="76"/>
      <c r="H47038" s="76"/>
      <c r="I47038" s="76"/>
      <c r="J47038" s="76"/>
      <c r="K47038" s="76"/>
      <c r="L47038" s="76"/>
      <c r="M47038" s="76"/>
      <c r="N47038" s="76"/>
    </row>
    <row r="47039" spans="1:14" x14ac:dyDescent="0.25">
      <c r="A47039" s="76"/>
      <c r="C47039" s="76"/>
      <c r="D47039" s="76"/>
      <c r="E47039" s="76"/>
      <c r="F47039" s="76"/>
      <c r="G47039" s="76"/>
      <c r="H47039" s="76"/>
      <c r="I47039" s="76"/>
      <c r="J47039" s="76"/>
      <c r="K47039" s="76"/>
      <c r="L47039" s="76"/>
      <c r="M47039" s="76"/>
      <c r="N47039" s="76"/>
    </row>
    <row r="47040" spans="1:14" x14ac:dyDescent="0.25">
      <c r="A47040" s="76"/>
      <c r="C47040" s="76"/>
      <c r="D47040" s="76"/>
      <c r="E47040" s="76"/>
      <c r="F47040" s="76"/>
      <c r="G47040" s="76"/>
      <c r="H47040" s="76"/>
      <c r="I47040" s="76"/>
      <c r="J47040" s="76"/>
      <c r="K47040" s="76"/>
      <c r="L47040" s="76"/>
      <c r="M47040" s="76"/>
      <c r="N47040" s="76"/>
    </row>
    <row r="47041" spans="1:14" x14ac:dyDescent="0.25">
      <c r="A47041" s="76"/>
      <c r="C47041" s="76"/>
      <c r="D47041" s="76"/>
      <c r="E47041" s="76"/>
      <c r="F47041" s="76"/>
      <c r="G47041" s="76"/>
      <c r="H47041" s="76"/>
      <c r="I47041" s="76"/>
      <c r="J47041" s="76"/>
      <c r="K47041" s="76"/>
      <c r="L47041" s="76"/>
      <c r="M47041" s="76"/>
      <c r="N47041" s="76"/>
    </row>
    <row r="47042" spans="1:14" x14ac:dyDescent="0.25">
      <c r="A47042" s="76"/>
      <c r="C47042" s="76"/>
      <c r="D47042" s="76"/>
      <c r="E47042" s="76"/>
      <c r="F47042" s="76"/>
      <c r="G47042" s="76"/>
      <c r="H47042" s="76"/>
      <c r="I47042" s="76"/>
      <c r="J47042" s="76"/>
      <c r="K47042" s="76"/>
      <c r="L47042" s="76"/>
      <c r="M47042" s="76"/>
      <c r="N47042" s="76"/>
    </row>
    <row r="47043" spans="1:14" x14ac:dyDescent="0.25">
      <c r="C47043" s="76"/>
      <c r="D47043" s="76"/>
      <c r="E47043" s="76"/>
      <c r="F47043" s="76"/>
      <c r="G47043" s="76"/>
      <c r="H47043" s="76"/>
      <c r="I47043" s="76"/>
      <c r="J47043" s="76"/>
      <c r="K47043" s="76"/>
      <c r="L47043" s="76"/>
      <c r="M47043" s="76"/>
      <c r="N47043" s="76"/>
    </row>
    <row r="47044" spans="1:14" x14ac:dyDescent="0.25">
      <c r="C47044" s="76"/>
      <c r="D47044" s="76"/>
      <c r="E47044" s="76"/>
      <c r="F47044" s="76"/>
      <c r="G47044" s="76"/>
      <c r="H47044" s="76"/>
      <c r="I47044" s="76"/>
      <c r="J47044" s="76"/>
      <c r="K47044" s="76"/>
      <c r="L47044" s="76"/>
      <c r="M47044" s="76"/>
      <c r="N47044" s="76"/>
    </row>
    <row r="47045" spans="1:14" x14ac:dyDescent="0.25">
      <c r="C47045" s="76"/>
      <c r="D47045" s="76"/>
      <c r="E47045" s="76"/>
      <c r="F47045" s="76"/>
      <c r="G47045" s="76"/>
      <c r="H47045" s="76"/>
      <c r="I47045" s="76"/>
      <c r="J47045" s="76"/>
      <c r="K47045" s="76"/>
      <c r="L47045" s="76"/>
      <c r="M47045" s="76"/>
      <c r="N47045" s="76"/>
    </row>
    <row r="47046" spans="1:14" x14ac:dyDescent="0.25">
      <c r="C47046" s="76"/>
      <c r="D47046" s="76"/>
      <c r="E47046" s="76"/>
      <c r="F47046" s="76"/>
      <c r="G47046" s="76"/>
      <c r="H47046" s="76"/>
      <c r="I47046" s="76"/>
      <c r="J47046" s="76"/>
      <c r="K47046" s="76"/>
      <c r="L47046" s="76"/>
      <c r="M47046" s="76"/>
      <c r="N47046" s="76"/>
    </row>
    <row r="47047" spans="1:14" x14ac:dyDescent="0.25">
      <c r="C47047" s="76"/>
      <c r="D47047" s="76"/>
      <c r="E47047" s="76"/>
      <c r="F47047" s="76"/>
      <c r="G47047" s="76"/>
      <c r="H47047" s="76"/>
      <c r="I47047" s="76"/>
      <c r="J47047" s="76"/>
      <c r="K47047" s="76"/>
      <c r="L47047" s="76"/>
      <c r="M47047" s="76"/>
      <c r="N47047" s="76"/>
    </row>
    <row r="47048" spans="1:14" x14ac:dyDescent="0.25">
      <c r="A47048" s="76"/>
      <c r="B47048" s="76"/>
      <c r="C47048" s="76"/>
      <c r="D47048" s="76"/>
      <c r="E47048" s="76"/>
      <c r="F47048" s="76"/>
      <c r="G47048" s="76"/>
      <c r="H47048" s="76"/>
      <c r="I47048" s="76"/>
      <c r="J47048" s="76"/>
      <c r="K47048" s="76"/>
      <c r="L47048" s="76"/>
      <c r="M47048" s="76"/>
      <c r="N47048" s="76"/>
    </row>
    <row r="47049" spans="1:14" x14ac:dyDescent="0.25">
      <c r="A47049" s="76"/>
      <c r="C47049" s="76"/>
      <c r="D47049" s="76"/>
      <c r="E47049" s="76"/>
      <c r="F47049" s="76"/>
      <c r="G47049" s="76"/>
      <c r="H47049" s="76"/>
      <c r="I47049" s="76"/>
      <c r="J47049" s="76"/>
      <c r="K47049" s="76"/>
      <c r="L47049" s="76"/>
      <c r="M47049" s="76"/>
      <c r="N47049" s="76"/>
    </row>
    <row r="47050" spans="1:14" x14ac:dyDescent="0.25">
      <c r="A47050" s="76"/>
      <c r="B47050" s="76"/>
      <c r="C47050" s="76"/>
      <c r="D47050" s="76"/>
      <c r="E47050" s="76"/>
      <c r="F47050" s="76"/>
      <c r="G47050" s="76"/>
      <c r="H47050" s="76"/>
      <c r="I47050" s="76"/>
      <c r="J47050" s="76"/>
      <c r="K47050" s="76"/>
      <c r="L47050" s="76"/>
      <c r="M47050" s="76"/>
      <c r="N47050" s="76"/>
    </row>
    <row r="47051" spans="1:14" x14ac:dyDescent="0.25">
      <c r="B47051" s="76"/>
      <c r="C47051" s="76"/>
      <c r="D47051" s="76"/>
      <c r="E47051" s="76"/>
      <c r="F47051" s="76"/>
      <c r="G47051" s="76"/>
      <c r="H47051" s="76"/>
      <c r="I47051" s="76"/>
      <c r="J47051" s="76"/>
      <c r="K47051" s="76"/>
      <c r="L47051" s="76"/>
      <c r="M47051" s="76"/>
      <c r="N47051" s="76"/>
    </row>
    <row r="47052" spans="1:14" x14ac:dyDescent="0.25">
      <c r="B47052" s="76"/>
      <c r="C47052" s="76"/>
      <c r="D47052" s="76"/>
      <c r="E47052" s="76"/>
      <c r="F47052" s="76"/>
      <c r="G47052" s="76"/>
      <c r="H47052" s="76"/>
      <c r="I47052" s="76"/>
      <c r="J47052" s="76"/>
      <c r="K47052" s="76"/>
      <c r="L47052" s="76"/>
      <c r="M47052" s="76"/>
      <c r="N47052" s="76"/>
    </row>
    <row r="47053" spans="1:14" x14ac:dyDescent="0.25">
      <c r="A47053" s="76"/>
      <c r="C47053" s="76"/>
      <c r="D47053" s="76"/>
      <c r="E47053" s="76"/>
      <c r="F47053" s="76"/>
      <c r="G47053" s="76"/>
      <c r="H47053" s="76"/>
      <c r="I47053" s="76"/>
      <c r="J47053" s="76"/>
      <c r="K47053" s="76"/>
      <c r="L47053" s="76"/>
      <c r="M47053" s="76"/>
      <c r="N47053" s="76"/>
    </row>
    <row r="47054" spans="1:14" x14ac:dyDescent="0.25">
      <c r="A47054" s="76"/>
      <c r="B47054" s="76"/>
      <c r="C47054" s="76"/>
      <c r="D47054" s="76"/>
      <c r="E47054" s="76"/>
      <c r="F47054" s="76"/>
      <c r="G47054" s="76"/>
      <c r="H47054" s="76"/>
      <c r="I47054" s="76"/>
      <c r="J47054" s="76"/>
      <c r="K47054" s="76"/>
      <c r="L47054" s="76"/>
      <c r="M47054" s="76"/>
      <c r="N47054" s="76"/>
    </row>
    <row r="47055" spans="1:14" x14ac:dyDescent="0.25">
      <c r="A47055" s="76"/>
      <c r="C47055" s="76"/>
      <c r="D47055" s="76"/>
      <c r="E47055" s="76"/>
      <c r="F47055" s="76"/>
      <c r="G47055" s="76"/>
      <c r="H47055" s="76"/>
      <c r="I47055" s="76"/>
      <c r="J47055" s="76"/>
      <c r="K47055" s="76"/>
      <c r="L47055" s="76"/>
      <c r="M47055" s="76"/>
      <c r="N47055" s="76"/>
    </row>
    <row r="47056" spans="1:14" x14ac:dyDescent="0.25">
      <c r="C47056" s="76"/>
      <c r="D47056" s="76"/>
      <c r="E47056" s="76"/>
      <c r="F47056" s="76"/>
      <c r="G47056" s="76"/>
      <c r="H47056" s="76"/>
      <c r="I47056" s="76"/>
      <c r="J47056" s="76"/>
      <c r="K47056" s="76"/>
      <c r="L47056" s="76"/>
      <c r="M47056" s="76"/>
      <c r="N47056" s="76"/>
    </row>
    <row r="47057" spans="1:14" x14ac:dyDescent="0.25">
      <c r="C47057" s="76"/>
      <c r="D47057" s="76"/>
      <c r="E47057" s="76"/>
      <c r="F47057" s="76"/>
      <c r="G47057" s="76"/>
      <c r="H47057" s="76"/>
      <c r="I47057" s="76"/>
      <c r="J47057" s="76"/>
      <c r="K47057" s="76"/>
      <c r="L47057" s="76"/>
      <c r="M47057" s="76"/>
      <c r="N47057" s="76"/>
    </row>
    <row r="47058" spans="1:14" x14ac:dyDescent="0.25">
      <c r="C47058" s="76"/>
      <c r="D47058" s="76"/>
      <c r="E47058" s="76"/>
      <c r="F47058" s="76"/>
      <c r="G47058" s="76"/>
      <c r="H47058" s="76"/>
      <c r="I47058" s="76"/>
      <c r="J47058" s="76"/>
      <c r="K47058" s="76"/>
      <c r="L47058" s="76"/>
      <c r="M47058" s="76"/>
      <c r="N47058" s="76"/>
    </row>
    <row r="47059" spans="1:14" x14ac:dyDescent="0.25">
      <c r="C47059" s="76"/>
      <c r="D47059" s="76"/>
      <c r="E47059" s="76"/>
      <c r="F47059" s="76"/>
      <c r="G47059" s="76"/>
      <c r="H47059" s="76"/>
      <c r="I47059" s="76"/>
      <c r="J47059" s="76"/>
      <c r="K47059" s="76"/>
      <c r="L47059" s="76"/>
      <c r="M47059" s="76"/>
      <c r="N47059" s="76"/>
    </row>
    <row r="47060" spans="1:14" x14ac:dyDescent="0.25">
      <c r="A47060" s="76"/>
      <c r="C47060" s="76"/>
      <c r="D47060" s="76"/>
      <c r="E47060" s="76"/>
      <c r="F47060" s="76"/>
      <c r="G47060" s="76"/>
      <c r="H47060" s="76"/>
      <c r="I47060" s="76"/>
      <c r="J47060" s="76"/>
      <c r="K47060" s="76"/>
      <c r="L47060" s="76"/>
      <c r="M47060" s="76"/>
      <c r="N47060" s="76"/>
    </row>
    <row r="47061" spans="1:14" x14ac:dyDescent="0.25">
      <c r="C47061" s="76"/>
      <c r="D47061" s="76"/>
      <c r="E47061" s="76"/>
      <c r="F47061" s="76"/>
      <c r="G47061" s="76"/>
      <c r="H47061" s="76"/>
      <c r="I47061" s="76"/>
      <c r="J47061" s="76"/>
      <c r="K47061" s="76"/>
      <c r="L47061" s="76"/>
      <c r="M47061" s="76"/>
      <c r="N47061" s="76"/>
    </row>
    <row r="47062" spans="1:14" x14ac:dyDescent="0.25">
      <c r="A47062" s="76"/>
      <c r="C47062" s="76"/>
      <c r="D47062" s="76"/>
      <c r="E47062" s="76"/>
      <c r="F47062" s="76"/>
      <c r="G47062" s="76"/>
      <c r="H47062" s="76"/>
      <c r="I47062" s="76"/>
      <c r="J47062" s="76"/>
      <c r="K47062" s="76"/>
      <c r="L47062" s="76"/>
      <c r="M47062" s="76"/>
      <c r="N47062" s="76"/>
    </row>
    <row r="47063" spans="1:14" x14ac:dyDescent="0.25">
      <c r="C47063" s="76"/>
      <c r="D47063" s="76"/>
      <c r="E47063" s="76"/>
      <c r="F47063" s="76"/>
      <c r="G47063" s="76"/>
      <c r="H47063" s="76"/>
      <c r="I47063" s="76"/>
      <c r="J47063" s="76"/>
      <c r="K47063" s="76"/>
      <c r="L47063" s="76"/>
      <c r="M47063" s="76"/>
      <c r="N47063" s="76"/>
    </row>
    <row r="47064" spans="1:14" x14ac:dyDescent="0.25">
      <c r="A47064" s="76"/>
      <c r="C47064" s="76"/>
      <c r="D47064" s="76"/>
      <c r="E47064" s="76"/>
      <c r="F47064" s="76"/>
      <c r="G47064" s="76"/>
      <c r="H47064" s="76"/>
      <c r="I47064" s="76"/>
      <c r="J47064" s="76"/>
      <c r="K47064" s="76"/>
      <c r="L47064" s="76"/>
      <c r="M47064" s="76"/>
      <c r="N47064" s="76"/>
    </row>
    <row r="47065" spans="1:14" x14ac:dyDescent="0.25">
      <c r="C47065" s="76"/>
      <c r="D47065" s="76"/>
      <c r="E47065" s="76"/>
      <c r="F47065" s="76"/>
      <c r="G47065" s="76"/>
      <c r="H47065" s="76"/>
      <c r="I47065" s="76"/>
      <c r="J47065" s="76"/>
      <c r="K47065" s="76"/>
      <c r="L47065" s="76"/>
      <c r="M47065" s="76"/>
      <c r="N47065" s="76"/>
    </row>
    <row r="47066" spans="1:14" x14ac:dyDescent="0.25">
      <c r="C47066" s="76"/>
      <c r="D47066" s="76"/>
      <c r="E47066" s="76"/>
      <c r="F47066" s="76"/>
      <c r="G47066" s="76"/>
      <c r="H47066" s="76"/>
      <c r="I47066" s="76"/>
      <c r="J47066" s="76"/>
      <c r="K47066" s="76"/>
      <c r="L47066" s="76"/>
      <c r="M47066" s="76"/>
      <c r="N47066" s="76"/>
    </row>
    <row r="47067" spans="1:14" x14ac:dyDescent="0.25">
      <c r="C47067" s="76"/>
      <c r="D47067" s="76"/>
      <c r="E47067" s="76"/>
      <c r="F47067" s="76"/>
      <c r="G47067" s="76"/>
      <c r="H47067" s="76"/>
      <c r="I47067" s="76"/>
      <c r="J47067" s="76"/>
      <c r="K47067" s="76"/>
      <c r="L47067" s="76"/>
      <c r="M47067" s="76"/>
      <c r="N47067" s="76"/>
    </row>
    <row r="47068" spans="1:14" x14ac:dyDescent="0.25">
      <c r="B47068" s="76"/>
      <c r="C47068" s="76"/>
      <c r="D47068" s="76"/>
      <c r="E47068" s="76"/>
      <c r="F47068" s="76"/>
      <c r="G47068" s="76"/>
      <c r="H47068" s="76"/>
      <c r="I47068" s="76"/>
      <c r="J47068" s="76"/>
      <c r="K47068" s="76"/>
      <c r="L47068" s="76"/>
      <c r="M47068" s="76"/>
      <c r="N47068" s="76"/>
    </row>
    <row r="47069" spans="1:14" x14ac:dyDescent="0.25">
      <c r="C47069" s="76"/>
      <c r="D47069" s="76"/>
      <c r="E47069" s="76"/>
      <c r="F47069" s="76"/>
      <c r="G47069" s="76"/>
      <c r="H47069" s="76"/>
      <c r="I47069" s="76"/>
      <c r="J47069" s="76"/>
      <c r="K47069" s="76"/>
      <c r="L47069" s="76"/>
      <c r="M47069" s="76"/>
      <c r="N47069" s="76"/>
    </row>
    <row r="47070" spans="1:14" x14ac:dyDescent="0.25">
      <c r="C47070" s="76"/>
      <c r="D47070" s="76"/>
      <c r="E47070" s="76"/>
      <c r="F47070" s="76"/>
      <c r="G47070" s="76"/>
      <c r="H47070" s="76"/>
      <c r="I47070" s="76"/>
      <c r="J47070" s="76"/>
      <c r="K47070" s="76"/>
      <c r="L47070" s="76"/>
      <c r="M47070" s="76"/>
      <c r="N47070" s="76"/>
    </row>
    <row r="47071" spans="1:14" x14ac:dyDescent="0.25">
      <c r="C47071" s="76"/>
      <c r="D47071" s="76"/>
      <c r="E47071" s="76"/>
      <c r="F47071" s="76"/>
      <c r="G47071" s="76"/>
      <c r="H47071" s="76"/>
      <c r="I47071" s="76"/>
      <c r="J47071" s="76"/>
      <c r="K47071" s="76"/>
      <c r="L47071" s="76"/>
      <c r="M47071" s="76"/>
      <c r="N47071" s="76"/>
    </row>
    <row r="47072" spans="1:14" x14ac:dyDescent="0.25">
      <c r="B47072" s="76"/>
      <c r="C47072" s="76"/>
      <c r="D47072" s="76"/>
      <c r="E47072" s="76"/>
      <c r="F47072" s="76"/>
      <c r="G47072" s="76"/>
      <c r="H47072" s="76"/>
      <c r="I47072" s="76"/>
      <c r="J47072" s="76"/>
      <c r="K47072" s="76"/>
      <c r="L47072" s="76"/>
      <c r="M47072" s="76"/>
      <c r="N47072" s="76"/>
    </row>
    <row r="47073" spans="1:14" x14ac:dyDescent="0.25">
      <c r="A47073" s="76"/>
      <c r="C47073" s="76"/>
      <c r="D47073" s="76"/>
      <c r="E47073" s="76"/>
      <c r="F47073" s="76"/>
      <c r="G47073" s="76"/>
      <c r="H47073" s="76"/>
      <c r="I47073" s="76"/>
      <c r="J47073" s="76"/>
      <c r="K47073" s="76"/>
      <c r="L47073" s="76"/>
      <c r="M47073" s="76"/>
      <c r="N47073" s="76"/>
    </row>
    <row r="47074" spans="1:14" x14ac:dyDescent="0.25">
      <c r="C47074" s="76"/>
      <c r="D47074" s="76"/>
      <c r="E47074" s="76"/>
      <c r="F47074" s="76"/>
      <c r="G47074" s="76"/>
      <c r="H47074" s="76"/>
      <c r="I47074" s="76"/>
      <c r="J47074" s="76"/>
      <c r="K47074" s="76"/>
      <c r="L47074" s="76"/>
      <c r="M47074" s="76"/>
      <c r="N47074" s="76"/>
    </row>
    <row r="47075" spans="1:14" x14ac:dyDescent="0.25">
      <c r="A47075" s="76"/>
      <c r="B47075" s="76"/>
      <c r="C47075" s="76"/>
      <c r="D47075" s="76"/>
      <c r="E47075" s="76"/>
      <c r="F47075" s="76"/>
      <c r="G47075" s="76"/>
      <c r="H47075" s="76"/>
      <c r="I47075" s="76"/>
      <c r="J47075" s="76"/>
      <c r="K47075" s="76"/>
      <c r="L47075" s="76"/>
      <c r="M47075" s="76"/>
      <c r="N47075" s="76"/>
    </row>
    <row r="47076" spans="1:14" x14ac:dyDescent="0.25">
      <c r="B47076" s="76"/>
      <c r="C47076" s="76"/>
      <c r="D47076" s="76"/>
      <c r="E47076" s="76"/>
      <c r="F47076" s="76"/>
      <c r="G47076" s="76"/>
      <c r="H47076" s="76"/>
      <c r="I47076" s="76"/>
      <c r="J47076" s="76"/>
      <c r="K47076" s="76"/>
      <c r="L47076" s="76"/>
      <c r="M47076" s="76"/>
      <c r="N47076" s="76"/>
    </row>
    <row r="47077" spans="1:14" x14ac:dyDescent="0.25">
      <c r="C47077" s="76"/>
      <c r="D47077" s="76"/>
      <c r="E47077" s="76"/>
      <c r="F47077" s="76"/>
      <c r="G47077" s="76"/>
      <c r="H47077" s="76"/>
      <c r="I47077" s="76"/>
      <c r="J47077" s="76"/>
      <c r="K47077" s="76"/>
      <c r="L47077" s="76"/>
      <c r="M47077" s="76"/>
      <c r="N47077" s="76"/>
    </row>
    <row r="47078" spans="1:14" x14ac:dyDescent="0.25">
      <c r="A47078" s="76"/>
      <c r="C47078" s="76"/>
      <c r="D47078" s="76"/>
      <c r="E47078" s="76"/>
      <c r="F47078" s="76"/>
      <c r="G47078" s="76"/>
      <c r="H47078" s="76"/>
      <c r="I47078" s="76"/>
      <c r="J47078" s="76"/>
      <c r="K47078" s="76"/>
      <c r="L47078" s="76"/>
      <c r="M47078" s="76"/>
      <c r="N47078" s="76"/>
    </row>
    <row r="47079" spans="1:14" x14ac:dyDescent="0.25">
      <c r="A47079" s="76"/>
      <c r="C47079" s="76"/>
      <c r="D47079" s="76"/>
      <c r="E47079" s="76"/>
      <c r="F47079" s="76"/>
      <c r="G47079" s="76"/>
      <c r="H47079" s="76"/>
      <c r="I47079" s="76"/>
      <c r="J47079" s="76"/>
      <c r="K47079" s="76"/>
      <c r="L47079" s="76"/>
      <c r="M47079" s="76"/>
      <c r="N47079" s="76"/>
    </row>
    <row r="47080" spans="1:14" x14ac:dyDescent="0.25">
      <c r="B47080" s="76"/>
      <c r="C47080" s="76"/>
      <c r="D47080" s="76"/>
      <c r="E47080" s="76"/>
      <c r="F47080" s="76"/>
      <c r="G47080" s="76"/>
      <c r="H47080" s="76"/>
      <c r="I47080" s="76"/>
      <c r="J47080" s="76"/>
      <c r="K47080" s="76"/>
      <c r="L47080" s="76"/>
      <c r="M47080" s="76"/>
      <c r="N47080" s="76"/>
    </row>
    <row r="47081" spans="1:14" x14ac:dyDescent="0.25">
      <c r="C47081" s="76"/>
      <c r="D47081" s="76"/>
      <c r="E47081" s="76"/>
      <c r="F47081" s="76"/>
      <c r="G47081" s="76"/>
      <c r="H47081" s="76"/>
      <c r="I47081" s="76"/>
      <c r="J47081" s="76"/>
      <c r="K47081" s="76"/>
      <c r="L47081" s="76"/>
      <c r="M47081" s="76"/>
      <c r="N47081" s="76"/>
    </row>
    <row r="47082" spans="1:14" x14ac:dyDescent="0.25">
      <c r="C47082" s="76"/>
      <c r="D47082" s="76"/>
      <c r="E47082" s="76"/>
      <c r="F47082" s="76"/>
      <c r="G47082" s="76"/>
      <c r="H47082" s="76"/>
      <c r="I47082" s="76"/>
      <c r="J47082" s="76"/>
      <c r="K47082" s="76"/>
      <c r="L47082" s="76"/>
      <c r="M47082" s="76"/>
      <c r="N47082" s="76"/>
    </row>
    <row r="47083" spans="1:14" x14ac:dyDescent="0.25">
      <c r="C47083" s="76"/>
      <c r="D47083" s="76"/>
      <c r="E47083" s="76"/>
      <c r="F47083" s="76"/>
      <c r="G47083" s="76"/>
      <c r="H47083" s="76"/>
      <c r="I47083" s="76"/>
      <c r="J47083" s="76"/>
      <c r="K47083" s="76"/>
      <c r="L47083" s="76"/>
      <c r="M47083" s="76"/>
      <c r="N47083" s="76"/>
    </row>
    <row r="47084" spans="1:14" x14ac:dyDescent="0.25">
      <c r="C47084" s="76"/>
      <c r="D47084" s="76"/>
      <c r="E47084" s="76"/>
      <c r="F47084" s="76"/>
      <c r="G47084" s="76"/>
      <c r="H47084" s="76"/>
      <c r="I47084" s="76"/>
      <c r="J47084" s="76"/>
      <c r="K47084" s="76"/>
      <c r="L47084" s="76"/>
      <c r="M47084" s="76"/>
      <c r="N47084" s="76"/>
    </row>
    <row r="47085" spans="1:14" x14ac:dyDescent="0.25">
      <c r="A47085" s="76"/>
      <c r="B47085" s="76"/>
      <c r="C47085" s="76"/>
      <c r="D47085" s="76"/>
      <c r="E47085" s="76"/>
      <c r="F47085" s="76"/>
      <c r="G47085" s="76"/>
      <c r="H47085" s="76"/>
      <c r="I47085" s="76"/>
      <c r="J47085" s="76"/>
      <c r="K47085" s="76"/>
      <c r="L47085" s="76"/>
      <c r="M47085" s="76"/>
      <c r="N47085" s="76"/>
    </row>
    <row r="47086" spans="1:14" x14ac:dyDescent="0.25">
      <c r="B47086" s="76"/>
      <c r="C47086" s="76"/>
      <c r="D47086" s="76"/>
      <c r="E47086" s="76"/>
      <c r="F47086" s="76"/>
      <c r="G47086" s="76"/>
      <c r="H47086" s="76"/>
      <c r="I47086" s="76"/>
      <c r="J47086" s="76"/>
      <c r="K47086" s="76"/>
      <c r="L47086" s="76"/>
      <c r="M47086" s="76"/>
      <c r="N47086" s="76"/>
    </row>
    <row r="47087" spans="1:14" x14ac:dyDescent="0.25">
      <c r="C47087" s="76"/>
      <c r="D47087" s="76"/>
      <c r="E47087" s="76"/>
      <c r="F47087" s="76"/>
      <c r="G47087" s="76"/>
      <c r="H47087" s="76"/>
      <c r="I47087" s="76"/>
      <c r="J47087" s="76"/>
      <c r="K47087" s="76"/>
      <c r="L47087" s="76"/>
      <c r="M47087" s="76"/>
      <c r="N47087" s="76"/>
    </row>
    <row r="47088" spans="1:14" x14ac:dyDescent="0.25">
      <c r="C47088" s="76"/>
      <c r="D47088" s="76"/>
      <c r="E47088" s="76"/>
      <c r="F47088" s="76"/>
      <c r="G47088" s="76"/>
      <c r="H47088" s="76"/>
      <c r="I47088" s="76"/>
      <c r="J47088" s="76"/>
      <c r="K47088" s="76"/>
      <c r="L47088" s="76"/>
      <c r="M47088" s="76"/>
      <c r="N47088" s="76"/>
    </row>
    <row r="47089" spans="1:14" x14ac:dyDescent="0.25">
      <c r="C47089" s="76"/>
      <c r="D47089" s="76"/>
      <c r="E47089" s="76"/>
      <c r="F47089" s="76"/>
      <c r="G47089" s="76"/>
      <c r="H47089" s="76"/>
      <c r="I47089" s="76"/>
      <c r="J47089" s="76"/>
      <c r="K47089" s="76"/>
      <c r="L47089" s="76"/>
      <c r="M47089" s="76"/>
      <c r="N47089" s="76"/>
    </row>
    <row r="47090" spans="1:14" x14ac:dyDescent="0.25">
      <c r="B47090" s="76"/>
      <c r="C47090" s="76"/>
      <c r="D47090" s="76"/>
      <c r="E47090" s="76"/>
      <c r="F47090" s="76"/>
      <c r="G47090" s="76"/>
      <c r="H47090" s="76"/>
      <c r="I47090" s="76"/>
      <c r="J47090" s="76"/>
      <c r="K47090" s="76"/>
      <c r="L47090" s="76"/>
      <c r="M47090" s="76"/>
      <c r="N47090" s="76"/>
    </row>
    <row r="47091" spans="1:14" x14ac:dyDescent="0.25">
      <c r="C47091" s="76"/>
      <c r="D47091" s="76"/>
      <c r="E47091" s="76"/>
      <c r="F47091" s="76"/>
      <c r="G47091" s="76"/>
      <c r="H47091" s="76"/>
      <c r="I47091" s="76"/>
      <c r="J47091" s="76"/>
      <c r="K47091" s="76"/>
      <c r="L47091" s="76"/>
      <c r="M47091" s="76"/>
      <c r="N47091" s="76"/>
    </row>
    <row r="47092" spans="1:14" x14ac:dyDescent="0.25">
      <c r="B47092" s="76"/>
      <c r="C47092" s="76"/>
      <c r="D47092" s="76"/>
      <c r="E47092" s="76"/>
      <c r="F47092" s="76"/>
      <c r="G47092" s="76"/>
      <c r="H47092" s="76"/>
      <c r="I47092" s="76"/>
      <c r="J47092" s="76"/>
      <c r="K47092" s="76"/>
      <c r="L47092" s="76"/>
      <c r="M47092" s="76"/>
      <c r="N47092" s="76"/>
    </row>
    <row r="47093" spans="1:14" x14ac:dyDescent="0.25">
      <c r="A47093" s="76"/>
      <c r="B47093" s="76"/>
      <c r="C47093" s="76"/>
      <c r="D47093" s="76"/>
      <c r="E47093" s="76"/>
      <c r="F47093" s="76"/>
      <c r="G47093" s="76"/>
      <c r="H47093" s="76"/>
      <c r="I47093" s="76"/>
      <c r="J47093" s="76"/>
      <c r="K47093" s="76"/>
      <c r="L47093" s="76"/>
      <c r="M47093" s="76"/>
      <c r="N47093" s="76"/>
    </row>
    <row r="47094" spans="1:14" x14ac:dyDescent="0.25">
      <c r="C47094" s="76"/>
      <c r="D47094" s="76"/>
      <c r="E47094" s="76"/>
      <c r="F47094" s="76"/>
      <c r="G47094" s="76"/>
      <c r="H47094" s="76"/>
      <c r="I47094" s="76"/>
      <c r="J47094" s="76"/>
      <c r="K47094" s="76"/>
      <c r="L47094" s="76"/>
      <c r="M47094" s="76"/>
      <c r="N47094" s="76"/>
    </row>
    <row r="47095" spans="1:14" x14ac:dyDescent="0.25">
      <c r="B47095" s="76"/>
      <c r="C47095" s="76"/>
      <c r="D47095" s="76"/>
      <c r="E47095" s="76"/>
      <c r="F47095" s="76"/>
      <c r="G47095" s="76"/>
      <c r="H47095" s="76"/>
      <c r="I47095" s="76"/>
      <c r="J47095" s="76"/>
      <c r="K47095" s="76"/>
      <c r="L47095" s="76"/>
      <c r="M47095" s="76"/>
      <c r="N47095" s="76"/>
    </row>
    <row r="47096" spans="1:14" x14ac:dyDescent="0.25">
      <c r="A47096" s="76"/>
      <c r="B47096" s="76"/>
      <c r="C47096" s="76"/>
      <c r="D47096" s="76"/>
      <c r="E47096" s="76"/>
      <c r="F47096" s="76"/>
      <c r="G47096" s="76"/>
      <c r="H47096" s="76"/>
      <c r="I47096" s="76"/>
      <c r="J47096" s="76"/>
      <c r="K47096" s="76"/>
      <c r="L47096" s="76"/>
      <c r="M47096" s="76"/>
      <c r="N47096" s="76"/>
    </row>
    <row r="47097" spans="1:14" x14ac:dyDescent="0.25">
      <c r="C47097" s="76"/>
      <c r="D47097" s="76"/>
      <c r="E47097" s="76"/>
      <c r="F47097" s="76"/>
      <c r="G47097" s="76"/>
      <c r="H47097" s="76"/>
      <c r="I47097" s="76"/>
      <c r="J47097" s="76"/>
      <c r="K47097" s="76"/>
      <c r="L47097" s="76"/>
      <c r="M47097" s="76"/>
      <c r="N47097" s="76"/>
    </row>
    <row r="47098" spans="1:14" x14ac:dyDescent="0.25">
      <c r="C47098" s="76"/>
      <c r="D47098" s="76"/>
      <c r="E47098" s="76"/>
      <c r="F47098" s="76"/>
      <c r="G47098" s="76"/>
      <c r="H47098" s="76"/>
      <c r="I47098" s="76"/>
      <c r="J47098" s="76"/>
      <c r="K47098" s="76"/>
      <c r="L47098" s="76"/>
      <c r="M47098" s="76"/>
      <c r="N47098" s="76"/>
    </row>
    <row r="47099" spans="1:14" x14ac:dyDescent="0.25">
      <c r="A47099" s="76"/>
      <c r="C47099" s="76"/>
      <c r="D47099" s="76"/>
      <c r="E47099" s="76"/>
      <c r="F47099" s="76"/>
      <c r="G47099" s="76"/>
      <c r="H47099" s="76"/>
      <c r="I47099" s="76"/>
      <c r="J47099" s="76"/>
      <c r="K47099" s="76"/>
      <c r="L47099" s="76"/>
      <c r="M47099" s="76"/>
      <c r="N47099" s="76"/>
    </row>
    <row r="47100" spans="1:14" x14ac:dyDescent="0.25">
      <c r="B47100" s="76"/>
      <c r="C47100" s="76"/>
      <c r="D47100" s="76"/>
      <c r="E47100" s="76"/>
      <c r="F47100" s="76"/>
      <c r="G47100" s="76"/>
      <c r="H47100" s="76"/>
      <c r="I47100" s="76"/>
      <c r="J47100" s="76"/>
      <c r="K47100" s="76"/>
      <c r="L47100" s="76"/>
      <c r="M47100" s="76"/>
      <c r="N47100" s="76"/>
    </row>
    <row r="47101" spans="1:14" x14ac:dyDescent="0.25">
      <c r="B47101" s="80"/>
      <c r="C47101" s="76"/>
      <c r="D47101" s="76"/>
      <c r="E47101" s="76"/>
      <c r="F47101" s="76"/>
      <c r="G47101" s="76"/>
      <c r="H47101" s="76"/>
      <c r="I47101" s="76"/>
      <c r="J47101" s="76"/>
      <c r="K47101" s="76"/>
      <c r="L47101" s="76"/>
      <c r="M47101" s="76"/>
      <c r="N47101" s="76"/>
    </row>
    <row r="47102" spans="1:14" x14ac:dyDescent="0.25">
      <c r="C47102" s="76"/>
      <c r="D47102" s="76"/>
      <c r="E47102" s="76"/>
      <c r="F47102" s="76"/>
      <c r="G47102" s="76"/>
      <c r="H47102" s="76"/>
      <c r="I47102" s="76"/>
      <c r="J47102" s="76"/>
      <c r="K47102" s="76"/>
      <c r="L47102" s="76"/>
      <c r="M47102" s="76"/>
      <c r="N47102" s="76"/>
    </row>
    <row r="47103" spans="1:14" x14ac:dyDescent="0.25">
      <c r="C47103" s="76"/>
      <c r="D47103" s="76"/>
      <c r="E47103" s="76"/>
      <c r="F47103" s="76"/>
      <c r="G47103" s="76"/>
      <c r="H47103" s="76"/>
      <c r="I47103" s="76"/>
      <c r="J47103" s="76"/>
      <c r="K47103" s="76"/>
      <c r="L47103" s="76"/>
      <c r="M47103" s="76"/>
      <c r="N47103" s="76"/>
    </row>
    <row r="47104" spans="1:14" x14ac:dyDescent="0.25">
      <c r="A47104" s="76"/>
      <c r="C47104" s="76"/>
      <c r="D47104" s="76"/>
      <c r="E47104" s="76"/>
      <c r="F47104" s="76"/>
      <c r="G47104" s="76"/>
      <c r="H47104" s="76"/>
      <c r="I47104" s="76"/>
      <c r="J47104" s="76"/>
      <c r="K47104" s="76"/>
      <c r="L47104" s="76"/>
      <c r="M47104" s="76"/>
      <c r="N47104" s="76"/>
    </row>
    <row r="47105" spans="1:14" x14ac:dyDescent="0.25">
      <c r="C47105" s="76"/>
      <c r="D47105" s="76"/>
      <c r="E47105" s="76"/>
      <c r="F47105" s="76"/>
      <c r="G47105" s="76"/>
      <c r="H47105" s="76"/>
      <c r="I47105" s="76"/>
      <c r="J47105" s="76"/>
      <c r="K47105" s="76"/>
      <c r="L47105" s="76"/>
      <c r="M47105" s="76"/>
      <c r="N47105" s="76"/>
    </row>
    <row r="47106" spans="1:14" x14ac:dyDescent="0.25">
      <c r="C47106" s="76"/>
      <c r="D47106" s="76"/>
      <c r="E47106" s="76"/>
      <c r="F47106" s="76"/>
      <c r="G47106" s="76"/>
      <c r="H47106" s="76"/>
      <c r="I47106" s="76"/>
      <c r="J47106" s="76"/>
      <c r="K47106" s="76"/>
      <c r="L47106" s="76"/>
      <c r="M47106" s="76"/>
      <c r="N47106" s="76"/>
    </row>
    <row r="47107" spans="1:14" x14ac:dyDescent="0.25">
      <c r="A47107" s="76"/>
      <c r="C47107" s="76"/>
      <c r="D47107" s="76"/>
      <c r="E47107" s="76"/>
      <c r="F47107" s="76"/>
      <c r="G47107" s="76"/>
      <c r="H47107" s="76"/>
      <c r="I47107" s="76"/>
      <c r="J47107" s="76"/>
      <c r="K47107" s="76"/>
      <c r="L47107" s="76"/>
      <c r="M47107" s="76"/>
      <c r="N47107" s="76"/>
    </row>
    <row r="47108" spans="1:14" x14ac:dyDescent="0.25">
      <c r="A47108" s="76"/>
      <c r="B47108" s="76"/>
      <c r="C47108" s="76"/>
      <c r="D47108" s="76"/>
      <c r="E47108" s="76"/>
      <c r="F47108" s="76"/>
      <c r="G47108" s="76"/>
      <c r="H47108" s="76"/>
      <c r="I47108" s="76"/>
      <c r="J47108" s="76"/>
      <c r="K47108" s="76"/>
      <c r="L47108" s="76"/>
      <c r="M47108" s="76"/>
      <c r="N47108" s="76"/>
    </row>
    <row r="47109" spans="1:14" x14ac:dyDescent="0.25">
      <c r="C47109" s="76"/>
      <c r="D47109" s="76"/>
      <c r="E47109" s="76"/>
      <c r="F47109" s="76"/>
      <c r="G47109" s="76"/>
      <c r="H47109" s="76"/>
      <c r="I47109" s="76"/>
      <c r="J47109" s="76"/>
      <c r="K47109" s="76"/>
      <c r="L47109" s="76"/>
      <c r="M47109" s="76"/>
      <c r="N47109" s="76"/>
    </row>
    <row r="47110" spans="1:14" x14ac:dyDescent="0.25">
      <c r="A47110" s="76"/>
      <c r="C47110" s="76"/>
      <c r="D47110" s="76"/>
      <c r="E47110" s="76"/>
      <c r="F47110" s="76"/>
      <c r="G47110" s="76"/>
      <c r="H47110" s="76"/>
      <c r="I47110" s="76"/>
      <c r="J47110" s="76"/>
      <c r="K47110" s="76"/>
      <c r="L47110" s="76"/>
      <c r="M47110" s="76"/>
      <c r="N47110" s="76"/>
    </row>
    <row r="47111" spans="1:14" x14ac:dyDescent="0.25">
      <c r="A47111" s="76"/>
      <c r="C47111" s="76"/>
      <c r="D47111" s="76"/>
      <c r="E47111" s="76"/>
      <c r="F47111" s="76"/>
      <c r="G47111" s="76"/>
      <c r="H47111" s="76"/>
      <c r="I47111" s="76"/>
      <c r="J47111" s="76"/>
      <c r="K47111" s="76"/>
      <c r="L47111" s="76"/>
      <c r="M47111" s="76"/>
      <c r="N47111" s="76"/>
    </row>
    <row r="47112" spans="1:14" x14ac:dyDescent="0.25">
      <c r="A47112" s="76"/>
      <c r="B47112" s="76"/>
      <c r="C47112" s="76"/>
      <c r="D47112" s="76"/>
      <c r="E47112" s="76"/>
      <c r="F47112" s="76"/>
      <c r="G47112" s="76"/>
      <c r="H47112" s="76"/>
      <c r="I47112" s="76"/>
      <c r="J47112" s="76"/>
      <c r="K47112" s="76"/>
      <c r="L47112" s="76"/>
      <c r="M47112" s="76"/>
      <c r="N47112" s="76"/>
    </row>
    <row r="47113" spans="1:14" x14ac:dyDescent="0.25">
      <c r="A47113" s="76"/>
      <c r="C47113" s="76"/>
      <c r="D47113" s="76"/>
      <c r="E47113" s="76"/>
      <c r="F47113" s="76"/>
      <c r="G47113" s="76"/>
      <c r="H47113" s="76"/>
      <c r="I47113" s="76"/>
      <c r="J47113" s="76"/>
      <c r="K47113" s="76"/>
      <c r="L47113" s="76"/>
      <c r="M47113" s="76"/>
      <c r="N47113" s="76"/>
    </row>
    <row r="47114" spans="1:14" x14ac:dyDescent="0.25">
      <c r="C47114" s="76"/>
      <c r="D47114" s="76"/>
      <c r="E47114" s="76"/>
      <c r="F47114" s="76"/>
      <c r="G47114" s="76"/>
      <c r="H47114" s="76"/>
      <c r="I47114" s="76"/>
      <c r="J47114" s="76"/>
      <c r="K47114" s="76"/>
      <c r="L47114" s="76"/>
      <c r="M47114" s="76"/>
      <c r="N47114" s="76"/>
    </row>
    <row r="47115" spans="1:14" x14ac:dyDescent="0.25">
      <c r="A47115" s="76"/>
      <c r="C47115" s="76"/>
      <c r="D47115" s="76"/>
      <c r="E47115" s="76"/>
      <c r="F47115" s="76"/>
      <c r="G47115" s="76"/>
      <c r="H47115" s="76"/>
      <c r="I47115" s="76"/>
      <c r="J47115" s="76"/>
      <c r="K47115" s="76"/>
      <c r="L47115" s="76"/>
      <c r="M47115" s="76"/>
      <c r="N47115" s="76"/>
    </row>
    <row r="47116" spans="1:14" x14ac:dyDescent="0.25">
      <c r="C47116" s="76"/>
      <c r="D47116" s="76"/>
      <c r="E47116" s="76"/>
      <c r="F47116" s="76"/>
      <c r="G47116" s="76"/>
      <c r="H47116" s="76"/>
      <c r="I47116" s="76"/>
      <c r="J47116" s="76"/>
      <c r="K47116" s="76"/>
      <c r="L47116" s="76"/>
      <c r="M47116" s="76"/>
      <c r="N47116" s="76"/>
    </row>
    <row r="47117" spans="1:14" x14ac:dyDescent="0.25">
      <c r="C47117" s="76"/>
      <c r="D47117" s="76"/>
      <c r="E47117" s="76"/>
      <c r="F47117" s="76"/>
      <c r="G47117" s="76"/>
      <c r="H47117" s="76"/>
      <c r="I47117" s="76"/>
      <c r="J47117" s="76"/>
      <c r="K47117" s="76"/>
      <c r="L47117" s="76"/>
      <c r="M47117" s="76"/>
      <c r="N47117" s="76"/>
    </row>
    <row r="47118" spans="1:14" x14ac:dyDescent="0.25">
      <c r="C47118" s="76"/>
      <c r="D47118" s="76"/>
      <c r="E47118" s="76"/>
      <c r="F47118" s="76"/>
      <c r="G47118" s="76"/>
      <c r="H47118" s="76"/>
      <c r="I47118" s="76"/>
      <c r="J47118" s="76"/>
      <c r="K47118" s="76"/>
      <c r="L47118" s="76"/>
      <c r="M47118" s="76"/>
      <c r="N47118" s="76"/>
    </row>
    <row r="47119" spans="1:14" x14ac:dyDescent="0.25">
      <c r="B47119" s="76"/>
      <c r="C47119" s="76"/>
      <c r="D47119" s="76"/>
      <c r="E47119" s="76"/>
      <c r="F47119" s="76"/>
      <c r="G47119" s="76"/>
      <c r="H47119" s="76"/>
      <c r="I47119" s="76"/>
      <c r="J47119" s="76"/>
      <c r="K47119" s="76"/>
      <c r="L47119" s="76"/>
      <c r="M47119" s="76"/>
      <c r="N47119" s="76"/>
    </row>
    <row r="47120" spans="1:14" x14ac:dyDescent="0.25">
      <c r="B47120" s="76"/>
      <c r="C47120" s="76"/>
      <c r="D47120" s="76"/>
      <c r="E47120" s="76"/>
      <c r="F47120" s="76"/>
      <c r="G47120" s="76"/>
      <c r="H47120" s="76"/>
      <c r="I47120" s="76"/>
      <c r="J47120" s="76"/>
      <c r="K47120" s="76"/>
      <c r="L47120" s="76"/>
      <c r="M47120" s="76"/>
      <c r="N47120" s="76"/>
    </row>
    <row r="47121" spans="1:14" x14ac:dyDescent="0.25">
      <c r="A47121" s="76"/>
      <c r="C47121" s="76"/>
      <c r="D47121" s="76"/>
      <c r="E47121" s="76"/>
      <c r="F47121" s="76"/>
      <c r="G47121" s="76"/>
      <c r="H47121" s="76"/>
      <c r="I47121" s="76"/>
      <c r="J47121" s="76"/>
      <c r="K47121" s="76"/>
      <c r="L47121" s="76"/>
      <c r="M47121" s="76"/>
      <c r="N47121" s="76"/>
    </row>
    <row r="47122" spans="1:14" x14ac:dyDescent="0.25">
      <c r="B47122" s="76"/>
      <c r="C47122" s="76"/>
      <c r="D47122" s="76"/>
      <c r="E47122" s="76"/>
      <c r="F47122" s="76"/>
      <c r="G47122" s="76"/>
      <c r="H47122" s="76"/>
      <c r="I47122" s="76"/>
      <c r="J47122" s="76"/>
      <c r="K47122" s="76"/>
      <c r="L47122" s="76"/>
      <c r="M47122" s="76"/>
      <c r="N47122" s="76"/>
    </row>
    <row r="47123" spans="1:14" x14ac:dyDescent="0.25">
      <c r="C47123" s="76"/>
      <c r="D47123" s="76"/>
      <c r="E47123" s="76"/>
      <c r="F47123" s="76"/>
      <c r="G47123" s="76"/>
      <c r="H47123" s="76"/>
      <c r="I47123" s="76"/>
      <c r="J47123" s="76"/>
      <c r="K47123" s="76"/>
      <c r="L47123" s="76"/>
      <c r="M47123" s="76"/>
      <c r="N47123" s="76"/>
    </row>
    <row r="47124" spans="1:14" x14ac:dyDescent="0.25">
      <c r="A47124" s="76"/>
      <c r="C47124" s="76"/>
      <c r="D47124" s="76"/>
      <c r="E47124" s="76"/>
      <c r="F47124" s="76"/>
      <c r="G47124" s="76"/>
      <c r="H47124" s="76"/>
      <c r="I47124" s="76"/>
      <c r="J47124" s="76"/>
      <c r="K47124" s="76"/>
      <c r="L47124" s="76"/>
      <c r="M47124" s="76"/>
      <c r="N47124" s="76"/>
    </row>
    <row r="47125" spans="1:14" x14ac:dyDescent="0.25">
      <c r="A47125" s="76"/>
      <c r="C47125" s="76"/>
      <c r="D47125" s="76"/>
      <c r="E47125" s="76"/>
      <c r="F47125" s="76"/>
      <c r="G47125" s="76"/>
      <c r="H47125" s="76"/>
      <c r="I47125" s="76"/>
      <c r="J47125" s="76"/>
      <c r="K47125" s="76"/>
      <c r="L47125" s="76"/>
      <c r="M47125" s="76"/>
      <c r="N47125" s="76"/>
    </row>
    <row r="47126" spans="1:14" x14ac:dyDescent="0.25">
      <c r="A47126" s="76"/>
      <c r="B47126" s="76"/>
      <c r="C47126" s="76"/>
      <c r="D47126" s="76"/>
      <c r="E47126" s="76"/>
      <c r="F47126" s="76"/>
      <c r="G47126" s="76"/>
      <c r="H47126" s="76"/>
      <c r="I47126" s="76"/>
      <c r="J47126" s="76"/>
      <c r="K47126" s="76"/>
      <c r="L47126" s="76"/>
      <c r="M47126" s="76"/>
      <c r="N47126" s="76"/>
    </row>
    <row r="47127" spans="1:14" x14ac:dyDescent="0.25">
      <c r="C47127" s="76"/>
      <c r="D47127" s="76"/>
      <c r="E47127" s="76"/>
      <c r="F47127" s="76"/>
      <c r="G47127" s="76"/>
      <c r="H47127" s="76"/>
      <c r="I47127" s="76"/>
      <c r="J47127" s="76"/>
      <c r="K47127" s="76"/>
      <c r="L47127" s="76"/>
      <c r="M47127" s="76"/>
      <c r="N47127" s="76"/>
    </row>
    <row r="47128" spans="1:14" x14ac:dyDescent="0.25">
      <c r="A47128" s="76"/>
      <c r="B47128" s="76"/>
      <c r="C47128" s="76"/>
      <c r="D47128" s="76"/>
      <c r="E47128" s="76"/>
      <c r="F47128" s="76"/>
      <c r="G47128" s="76"/>
      <c r="H47128" s="76"/>
      <c r="I47128" s="76"/>
      <c r="J47128" s="76"/>
      <c r="K47128" s="76"/>
      <c r="L47128" s="76"/>
      <c r="M47128" s="76"/>
      <c r="N47128" s="76"/>
    </row>
    <row r="47129" spans="1:14" x14ac:dyDescent="0.25">
      <c r="B47129" s="76"/>
      <c r="C47129" s="76"/>
      <c r="D47129" s="76"/>
      <c r="E47129" s="76"/>
      <c r="F47129" s="76"/>
      <c r="G47129" s="76"/>
      <c r="H47129" s="76"/>
      <c r="I47129" s="76"/>
      <c r="J47129" s="76"/>
      <c r="K47129" s="76"/>
      <c r="L47129" s="76"/>
      <c r="M47129" s="76"/>
      <c r="N47129" s="76"/>
    </row>
    <row r="47130" spans="1:14" x14ac:dyDescent="0.25">
      <c r="C47130" s="76"/>
      <c r="D47130" s="76"/>
      <c r="E47130" s="76"/>
      <c r="F47130" s="76"/>
      <c r="G47130" s="76"/>
      <c r="H47130" s="76"/>
      <c r="I47130" s="76"/>
      <c r="J47130" s="76"/>
      <c r="K47130" s="76"/>
      <c r="L47130" s="76"/>
      <c r="M47130" s="76"/>
      <c r="N47130" s="76"/>
    </row>
    <row r="47131" spans="1:14" x14ac:dyDescent="0.25">
      <c r="A47131" s="76"/>
      <c r="C47131" s="76"/>
      <c r="D47131" s="76"/>
      <c r="E47131" s="76"/>
      <c r="F47131" s="76"/>
      <c r="G47131" s="76"/>
      <c r="H47131" s="76"/>
      <c r="I47131" s="76"/>
      <c r="J47131" s="76"/>
      <c r="K47131" s="76"/>
      <c r="L47131" s="76"/>
      <c r="M47131" s="76"/>
      <c r="N47131" s="76"/>
    </row>
    <row r="47132" spans="1:14" x14ac:dyDescent="0.25">
      <c r="C47132" s="76"/>
      <c r="D47132" s="76"/>
      <c r="E47132" s="76"/>
      <c r="F47132" s="76"/>
      <c r="G47132" s="76"/>
      <c r="H47132" s="76"/>
      <c r="I47132" s="76"/>
      <c r="J47132" s="76"/>
      <c r="K47132" s="76"/>
      <c r="L47132" s="76"/>
      <c r="M47132" s="76"/>
      <c r="N47132" s="76"/>
    </row>
    <row r="47133" spans="1:14" x14ac:dyDescent="0.25">
      <c r="C47133" s="76"/>
      <c r="D47133" s="76"/>
      <c r="E47133" s="76"/>
      <c r="F47133" s="76"/>
      <c r="G47133" s="76"/>
      <c r="H47133" s="76"/>
      <c r="I47133" s="76"/>
      <c r="J47133" s="76"/>
      <c r="K47133" s="76"/>
      <c r="L47133" s="76"/>
      <c r="M47133" s="76"/>
      <c r="N47133" s="76"/>
    </row>
    <row r="47134" spans="1:14" x14ac:dyDescent="0.25">
      <c r="C47134" s="76"/>
      <c r="D47134" s="76"/>
      <c r="E47134" s="76"/>
      <c r="F47134" s="76"/>
      <c r="G47134" s="76"/>
      <c r="H47134" s="76"/>
      <c r="I47134" s="76"/>
      <c r="J47134" s="76"/>
      <c r="K47134" s="76"/>
      <c r="L47134" s="76"/>
      <c r="M47134" s="76"/>
      <c r="N47134" s="76"/>
    </row>
    <row r="47135" spans="1:14" x14ac:dyDescent="0.25">
      <c r="A47135" s="76"/>
      <c r="C47135" s="76"/>
      <c r="D47135" s="76"/>
      <c r="E47135" s="76"/>
      <c r="F47135" s="76"/>
      <c r="G47135" s="76"/>
      <c r="H47135" s="76"/>
      <c r="I47135" s="76"/>
      <c r="J47135" s="76"/>
      <c r="K47135" s="76"/>
      <c r="L47135" s="76"/>
      <c r="M47135" s="76"/>
      <c r="N47135" s="76"/>
    </row>
    <row r="47136" spans="1:14" x14ac:dyDescent="0.25">
      <c r="B47136" s="76"/>
      <c r="C47136" s="76"/>
      <c r="D47136" s="76"/>
      <c r="E47136" s="76"/>
      <c r="F47136" s="76"/>
      <c r="G47136" s="76"/>
      <c r="H47136" s="76"/>
      <c r="I47136" s="76"/>
      <c r="J47136" s="76"/>
      <c r="K47136" s="76"/>
      <c r="L47136" s="76"/>
      <c r="M47136" s="76"/>
      <c r="N47136" s="76"/>
    </row>
    <row r="47137" spans="1:14" x14ac:dyDescent="0.25">
      <c r="C47137" s="76"/>
      <c r="D47137" s="76"/>
      <c r="E47137" s="76"/>
      <c r="F47137" s="76"/>
      <c r="G47137" s="76"/>
      <c r="H47137" s="76"/>
      <c r="I47137" s="76"/>
      <c r="J47137" s="76"/>
      <c r="K47137" s="76"/>
      <c r="L47137" s="76"/>
      <c r="M47137" s="76"/>
      <c r="N47137" s="76"/>
    </row>
    <row r="47138" spans="1:14" x14ac:dyDescent="0.25">
      <c r="C47138" s="76"/>
      <c r="D47138" s="76"/>
      <c r="E47138" s="76"/>
      <c r="F47138" s="76"/>
      <c r="G47138" s="76"/>
      <c r="H47138" s="76"/>
      <c r="I47138" s="76"/>
      <c r="J47138" s="76"/>
      <c r="K47138" s="76"/>
      <c r="L47138" s="76"/>
      <c r="M47138" s="76"/>
      <c r="N47138" s="76"/>
    </row>
    <row r="47139" spans="1:14" x14ac:dyDescent="0.25">
      <c r="B47139" s="76"/>
      <c r="C47139" s="76"/>
      <c r="D47139" s="76"/>
      <c r="E47139" s="76"/>
      <c r="F47139" s="76"/>
      <c r="G47139" s="76"/>
      <c r="H47139" s="76"/>
      <c r="I47139" s="76"/>
      <c r="J47139" s="76"/>
      <c r="K47139" s="76"/>
      <c r="L47139" s="76"/>
      <c r="M47139" s="76"/>
      <c r="N47139" s="76"/>
    </row>
    <row r="47140" spans="1:14" x14ac:dyDescent="0.25">
      <c r="B47140" s="76"/>
      <c r="C47140" s="76"/>
      <c r="D47140" s="76"/>
      <c r="E47140" s="76"/>
      <c r="F47140" s="76"/>
      <c r="G47140" s="76"/>
      <c r="H47140" s="76"/>
      <c r="I47140" s="76"/>
      <c r="J47140" s="76"/>
      <c r="K47140" s="76"/>
      <c r="L47140" s="76"/>
      <c r="M47140" s="76"/>
      <c r="N47140" s="76"/>
    </row>
    <row r="47141" spans="1:14" x14ac:dyDescent="0.25">
      <c r="A47141" s="76"/>
      <c r="C47141" s="76"/>
      <c r="D47141" s="76"/>
      <c r="E47141" s="76"/>
      <c r="F47141" s="76"/>
      <c r="G47141" s="76"/>
      <c r="H47141" s="76"/>
      <c r="I47141" s="76"/>
      <c r="J47141" s="76"/>
      <c r="K47141" s="76"/>
      <c r="L47141" s="76"/>
      <c r="M47141" s="76"/>
      <c r="N47141" s="76"/>
    </row>
    <row r="47142" spans="1:14" x14ac:dyDescent="0.25">
      <c r="C47142" s="76"/>
      <c r="D47142" s="76"/>
      <c r="E47142" s="76"/>
      <c r="F47142" s="76"/>
      <c r="G47142" s="76"/>
      <c r="H47142" s="76"/>
      <c r="I47142" s="76"/>
      <c r="J47142" s="76"/>
      <c r="K47142" s="76"/>
      <c r="L47142" s="76"/>
      <c r="M47142" s="76"/>
      <c r="N47142" s="76"/>
    </row>
    <row r="47143" spans="1:14" x14ac:dyDescent="0.25">
      <c r="C47143" s="76"/>
      <c r="D47143" s="76"/>
      <c r="E47143" s="76"/>
      <c r="F47143" s="76"/>
      <c r="G47143" s="76"/>
      <c r="H47143" s="76"/>
      <c r="I47143" s="76"/>
      <c r="J47143" s="76"/>
      <c r="K47143" s="76"/>
      <c r="L47143" s="76"/>
      <c r="M47143" s="76"/>
      <c r="N47143" s="76"/>
    </row>
    <row r="47144" spans="1:14" x14ac:dyDescent="0.25">
      <c r="C47144" s="76"/>
      <c r="D47144" s="76"/>
      <c r="E47144" s="76"/>
      <c r="F47144" s="76"/>
      <c r="G47144" s="76"/>
      <c r="H47144" s="76"/>
      <c r="I47144" s="76"/>
      <c r="J47144" s="76"/>
      <c r="K47144" s="76"/>
      <c r="L47144" s="76"/>
      <c r="M47144" s="76"/>
      <c r="N47144" s="76"/>
    </row>
    <row r="47145" spans="1:14" x14ac:dyDescent="0.25">
      <c r="C47145" s="76"/>
      <c r="D47145" s="76"/>
      <c r="E47145" s="76"/>
      <c r="F47145" s="76"/>
      <c r="G47145" s="76"/>
      <c r="H47145" s="76"/>
      <c r="I47145" s="76"/>
      <c r="J47145" s="76"/>
      <c r="K47145" s="76"/>
      <c r="L47145" s="76"/>
      <c r="M47145" s="76"/>
      <c r="N47145" s="76"/>
    </row>
    <row r="47146" spans="1:14" x14ac:dyDescent="0.25">
      <c r="C47146" s="76"/>
      <c r="D47146" s="76"/>
      <c r="E47146" s="76"/>
      <c r="F47146" s="76"/>
      <c r="G47146" s="76"/>
      <c r="H47146" s="76"/>
      <c r="I47146" s="76"/>
      <c r="J47146" s="76"/>
      <c r="K47146" s="76"/>
      <c r="L47146" s="76"/>
      <c r="M47146" s="76"/>
      <c r="N47146" s="76"/>
    </row>
    <row r="47147" spans="1:14" x14ac:dyDescent="0.25">
      <c r="A47147" s="76"/>
      <c r="C47147" s="76"/>
      <c r="D47147" s="76"/>
      <c r="E47147" s="76"/>
      <c r="F47147" s="76"/>
      <c r="G47147" s="76"/>
      <c r="H47147" s="76"/>
      <c r="I47147" s="76"/>
      <c r="J47147" s="76"/>
      <c r="K47147" s="76"/>
      <c r="L47147" s="76"/>
      <c r="M47147" s="76"/>
      <c r="N47147" s="76"/>
    </row>
    <row r="47148" spans="1:14" x14ac:dyDescent="0.25">
      <c r="B47148" s="76"/>
      <c r="C47148" s="76"/>
      <c r="D47148" s="76"/>
      <c r="E47148" s="76"/>
      <c r="F47148" s="76"/>
      <c r="G47148" s="76"/>
      <c r="H47148" s="76"/>
      <c r="I47148" s="76"/>
      <c r="J47148" s="76"/>
      <c r="K47148" s="76"/>
      <c r="L47148" s="76"/>
      <c r="M47148" s="76"/>
      <c r="N47148" s="76"/>
    </row>
    <row r="47149" spans="1:14" x14ac:dyDescent="0.25">
      <c r="A47149" s="76"/>
      <c r="C47149" s="76"/>
      <c r="D47149" s="76"/>
      <c r="E47149" s="76"/>
      <c r="F47149" s="76"/>
      <c r="G47149" s="76"/>
      <c r="H47149" s="76"/>
      <c r="I47149" s="76"/>
      <c r="J47149" s="76"/>
      <c r="K47149" s="76"/>
      <c r="L47149" s="76"/>
      <c r="M47149" s="76"/>
      <c r="N47149" s="76"/>
    </row>
    <row r="47150" spans="1:14" x14ac:dyDescent="0.25">
      <c r="B47150" s="76"/>
      <c r="C47150" s="76"/>
      <c r="D47150" s="76"/>
      <c r="E47150" s="76"/>
      <c r="F47150" s="76"/>
      <c r="G47150" s="76"/>
      <c r="H47150" s="76"/>
      <c r="I47150" s="76"/>
      <c r="J47150" s="76"/>
      <c r="K47150" s="76"/>
      <c r="L47150" s="76"/>
      <c r="M47150" s="76"/>
      <c r="N47150" s="76"/>
    </row>
    <row r="47151" spans="1:14" x14ac:dyDescent="0.25">
      <c r="C47151" s="76"/>
      <c r="D47151" s="76"/>
      <c r="E47151" s="76"/>
      <c r="F47151" s="76"/>
      <c r="G47151" s="76"/>
      <c r="H47151" s="76"/>
      <c r="I47151" s="76"/>
      <c r="J47151" s="76"/>
      <c r="K47151" s="76"/>
      <c r="L47151" s="76"/>
      <c r="M47151" s="76"/>
      <c r="N47151" s="76"/>
    </row>
    <row r="47152" spans="1:14" x14ac:dyDescent="0.25">
      <c r="B47152" s="76"/>
      <c r="C47152" s="76"/>
      <c r="D47152" s="76"/>
      <c r="E47152" s="76"/>
      <c r="F47152" s="76"/>
      <c r="G47152" s="76"/>
      <c r="H47152" s="76"/>
      <c r="I47152" s="76"/>
      <c r="J47152" s="76"/>
      <c r="K47152" s="76"/>
      <c r="L47152" s="76"/>
      <c r="M47152" s="76"/>
      <c r="N47152" s="76"/>
    </row>
    <row r="47153" spans="1:14" x14ac:dyDescent="0.25">
      <c r="A47153" s="76"/>
      <c r="B47153" s="76"/>
      <c r="C47153" s="76"/>
      <c r="D47153" s="76"/>
      <c r="E47153" s="76"/>
      <c r="F47153" s="76"/>
      <c r="G47153" s="76"/>
      <c r="H47153" s="76"/>
      <c r="I47153" s="76"/>
      <c r="J47153" s="76"/>
      <c r="K47153" s="76"/>
      <c r="L47153" s="76"/>
      <c r="M47153" s="76"/>
      <c r="N47153" s="76"/>
    </row>
    <row r="47154" spans="1:14" x14ac:dyDescent="0.25">
      <c r="C47154" s="76"/>
      <c r="D47154" s="76"/>
      <c r="E47154" s="76"/>
      <c r="F47154" s="76"/>
      <c r="G47154" s="76"/>
      <c r="H47154" s="76"/>
      <c r="I47154" s="76"/>
      <c r="J47154" s="76"/>
      <c r="K47154" s="76"/>
      <c r="L47154" s="76"/>
      <c r="M47154" s="76"/>
      <c r="N47154" s="76"/>
    </row>
    <row r="47155" spans="1:14" x14ac:dyDescent="0.25">
      <c r="B47155" s="76"/>
      <c r="C47155" s="76"/>
      <c r="D47155" s="76"/>
      <c r="E47155" s="76"/>
      <c r="F47155" s="76"/>
      <c r="G47155" s="76"/>
      <c r="H47155" s="76"/>
      <c r="I47155" s="76"/>
      <c r="J47155" s="76"/>
      <c r="K47155" s="76"/>
      <c r="L47155" s="76"/>
      <c r="M47155" s="76"/>
      <c r="N47155" s="76"/>
    </row>
    <row r="47156" spans="1:14" x14ac:dyDescent="0.25">
      <c r="C47156" s="76"/>
      <c r="D47156" s="76"/>
      <c r="E47156" s="76"/>
      <c r="F47156" s="76"/>
      <c r="G47156" s="76"/>
      <c r="H47156" s="76"/>
      <c r="I47156" s="76"/>
      <c r="J47156" s="76"/>
      <c r="K47156" s="76"/>
      <c r="L47156" s="76"/>
      <c r="M47156" s="76"/>
      <c r="N47156" s="76"/>
    </row>
    <row r="47157" spans="1:14" x14ac:dyDescent="0.25">
      <c r="A47157" s="76"/>
      <c r="C47157" s="76"/>
      <c r="D47157" s="76"/>
      <c r="E47157" s="76"/>
      <c r="F47157" s="76"/>
      <c r="G47157" s="76"/>
      <c r="H47157" s="76"/>
      <c r="I47157" s="76"/>
      <c r="J47157" s="76"/>
      <c r="K47157" s="76"/>
      <c r="L47157" s="76"/>
      <c r="M47157" s="76"/>
      <c r="N47157" s="76"/>
    </row>
    <row r="47158" spans="1:14" x14ac:dyDescent="0.25">
      <c r="A47158" s="76"/>
      <c r="C47158" s="76"/>
      <c r="D47158" s="76"/>
      <c r="E47158" s="76"/>
      <c r="F47158" s="76"/>
      <c r="G47158" s="76"/>
      <c r="H47158" s="76"/>
      <c r="I47158" s="76"/>
      <c r="J47158" s="76"/>
      <c r="K47158" s="76"/>
      <c r="L47158" s="76"/>
      <c r="M47158" s="76"/>
      <c r="N47158" s="76"/>
    </row>
    <row r="47159" spans="1:14" x14ac:dyDescent="0.25">
      <c r="A47159" s="76"/>
      <c r="C47159" s="76"/>
      <c r="D47159" s="76"/>
      <c r="E47159" s="76"/>
      <c r="F47159" s="76"/>
      <c r="G47159" s="76"/>
      <c r="H47159" s="76"/>
      <c r="I47159" s="76"/>
      <c r="J47159" s="76"/>
      <c r="K47159" s="76"/>
      <c r="L47159" s="76"/>
      <c r="M47159" s="76"/>
      <c r="N47159" s="76"/>
    </row>
    <row r="47160" spans="1:14" x14ac:dyDescent="0.25">
      <c r="B47160" s="76"/>
      <c r="C47160" s="76"/>
      <c r="D47160" s="76"/>
      <c r="E47160" s="76"/>
      <c r="F47160" s="76"/>
      <c r="G47160" s="76"/>
      <c r="H47160" s="76"/>
      <c r="I47160" s="76"/>
      <c r="J47160" s="76"/>
      <c r="K47160" s="76"/>
      <c r="L47160" s="76"/>
      <c r="M47160" s="76"/>
      <c r="N47160" s="76"/>
    </row>
    <row r="47161" spans="1:14" x14ac:dyDescent="0.25">
      <c r="A47161" s="76"/>
      <c r="B47161" s="76"/>
      <c r="C47161" s="76"/>
      <c r="D47161" s="76"/>
      <c r="E47161" s="76"/>
      <c r="F47161" s="76"/>
      <c r="G47161" s="76"/>
      <c r="H47161" s="76"/>
      <c r="I47161" s="76"/>
      <c r="J47161" s="76"/>
      <c r="K47161" s="76"/>
      <c r="L47161" s="76"/>
      <c r="M47161" s="76"/>
      <c r="N47161" s="76"/>
    </row>
    <row r="47162" spans="1:14" x14ac:dyDescent="0.25">
      <c r="B47162" s="76"/>
      <c r="C47162" s="76"/>
      <c r="D47162" s="76"/>
      <c r="E47162" s="76"/>
      <c r="F47162" s="76"/>
      <c r="G47162" s="76"/>
      <c r="H47162" s="76"/>
      <c r="I47162" s="76"/>
      <c r="J47162" s="76"/>
      <c r="K47162" s="76"/>
      <c r="L47162" s="76"/>
      <c r="M47162" s="76"/>
      <c r="N47162" s="76"/>
    </row>
    <row r="47163" spans="1:14" x14ac:dyDescent="0.25">
      <c r="B47163" s="76"/>
      <c r="C47163" s="76"/>
      <c r="D47163" s="76"/>
      <c r="E47163" s="76"/>
      <c r="F47163" s="76"/>
      <c r="G47163" s="76"/>
      <c r="H47163" s="76"/>
      <c r="I47163" s="76"/>
      <c r="J47163" s="76"/>
      <c r="K47163" s="76"/>
      <c r="L47163" s="76"/>
      <c r="M47163" s="76"/>
      <c r="N47163" s="76"/>
    </row>
    <row r="47164" spans="1:14" x14ac:dyDescent="0.25">
      <c r="B47164" s="76"/>
      <c r="C47164" s="76"/>
      <c r="D47164" s="76"/>
      <c r="E47164" s="76"/>
      <c r="F47164" s="76"/>
      <c r="G47164" s="76"/>
      <c r="H47164" s="76"/>
      <c r="I47164" s="76"/>
      <c r="J47164" s="76"/>
      <c r="K47164" s="76"/>
      <c r="L47164" s="76"/>
      <c r="M47164" s="76"/>
      <c r="N47164" s="76"/>
    </row>
    <row r="47165" spans="1:14" x14ac:dyDescent="0.25">
      <c r="B47165" s="76"/>
      <c r="C47165" s="76"/>
      <c r="D47165" s="76"/>
      <c r="E47165" s="76"/>
      <c r="F47165" s="76"/>
      <c r="G47165" s="76"/>
      <c r="H47165" s="76"/>
      <c r="I47165" s="76"/>
      <c r="J47165" s="76"/>
      <c r="K47165" s="76"/>
      <c r="L47165" s="76"/>
      <c r="M47165" s="76"/>
      <c r="N47165" s="76"/>
    </row>
    <row r="47166" spans="1:14" x14ac:dyDescent="0.25">
      <c r="A47166" s="76"/>
      <c r="C47166" s="76"/>
      <c r="D47166" s="76"/>
      <c r="E47166" s="76"/>
      <c r="F47166" s="76"/>
      <c r="G47166" s="76"/>
      <c r="H47166" s="76"/>
      <c r="I47166" s="76"/>
      <c r="J47166" s="76"/>
      <c r="K47166" s="76"/>
      <c r="L47166" s="76"/>
      <c r="M47166" s="76"/>
      <c r="N47166" s="76"/>
    </row>
    <row r="47167" spans="1:14" x14ac:dyDescent="0.25">
      <c r="C47167" s="76"/>
      <c r="D47167" s="76"/>
      <c r="E47167" s="76"/>
      <c r="F47167" s="76"/>
      <c r="G47167" s="76"/>
      <c r="H47167" s="76"/>
      <c r="I47167" s="76"/>
      <c r="J47167" s="76"/>
      <c r="K47167" s="76"/>
      <c r="L47167" s="76"/>
      <c r="M47167" s="76"/>
      <c r="N47167" s="76"/>
    </row>
    <row r="47168" spans="1:14" x14ac:dyDescent="0.25">
      <c r="C47168" s="76"/>
      <c r="D47168" s="76"/>
      <c r="E47168" s="76"/>
      <c r="F47168" s="76"/>
      <c r="G47168" s="76"/>
      <c r="H47168" s="76"/>
      <c r="I47168" s="76"/>
      <c r="J47168" s="76"/>
      <c r="K47168" s="76"/>
      <c r="L47168" s="76"/>
      <c r="M47168" s="76"/>
      <c r="N47168" s="76"/>
    </row>
    <row r="47169" spans="1:14" x14ac:dyDescent="0.25">
      <c r="A47169" s="76"/>
      <c r="C47169" s="76"/>
      <c r="D47169" s="76"/>
      <c r="E47169" s="76"/>
      <c r="F47169" s="76"/>
      <c r="G47169" s="76"/>
      <c r="H47169" s="76"/>
      <c r="I47169" s="76"/>
      <c r="J47169" s="76"/>
      <c r="K47169" s="76"/>
      <c r="L47169" s="76"/>
      <c r="M47169" s="76"/>
      <c r="N47169" s="76"/>
    </row>
    <row r="47170" spans="1:14" x14ac:dyDescent="0.25">
      <c r="C47170" s="76"/>
      <c r="D47170" s="76"/>
      <c r="E47170" s="76"/>
      <c r="F47170" s="76"/>
      <c r="G47170" s="76"/>
      <c r="H47170" s="76"/>
      <c r="I47170" s="76"/>
      <c r="J47170" s="76"/>
      <c r="K47170" s="76"/>
      <c r="L47170" s="76"/>
      <c r="M47170" s="76"/>
      <c r="N47170" s="76"/>
    </row>
    <row r="47171" spans="1:14" x14ac:dyDescent="0.25">
      <c r="A47171" s="76"/>
      <c r="C47171" s="76"/>
      <c r="D47171" s="76"/>
      <c r="E47171" s="76"/>
      <c r="F47171" s="76"/>
      <c r="G47171" s="76"/>
      <c r="H47171" s="76"/>
      <c r="I47171" s="76"/>
      <c r="J47171" s="76"/>
      <c r="K47171" s="76"/>
      <c r="L47171" s="76"/>
      <c r="M47171" s="76"/>
      <c r="N47171" s="76"/>
    </row>
    <row r="47172" spans="1:14" x14ac:dyDescent="0.25">
      <c r="C47172" s="76"/>
      <c r="D47172" s="76"/>
      <c r="E47172" s="76"/>
      <c r="F47172" s="76"/>
      <c r="G47172" s="76"/>
      <c r="H47172" s="76"/>
      <c r="I47172" s="76"/>
      <c r="J47172" s="76"/>
      <c r="K47172" s="76"/>
      <c r="L47172" s="76"/>
      <c r="M47172" s="76"/>
      <c r="N47172" s="76"/>
    </row>
    <row r="47173" spans="1:14" x14ac:dyDescent="0.25">
      <c r="C47173" s="76"/>
      <c r="D47173" s="76"/>
      <c r="E47173" s="76"/>
      <c r="F47173" s="76"/>
      <c r="G47173" s="76"/>
      <c r="H47173" s="76"/>
      <c r="I47173" s="76"/>
      <c r="J47173" s="76"/>
      <c r="K47173" s="76"/>
      <c r="L47173" s="76"/>
      <c r="M47173" s="76"/>
      <c r="N47173" s="76"/>
    </row>
    <row r="47174" spans="1:14" x14ac:dyDescent="0.25">
      <c r="A47174" s="76"/>
      <c r="B47174" s="76"/>
      <c r="C47174" s="76"/>
      <c r="D47174" s="76"/>
      <c r="E47174" s="76"/>
      <c r="F47174" s="76"/>
      <c r="G47174" s="76"/>
      <c r="H47174" s="76"/>
      <c r="I47174" s="76"/>
      <c r="J47174" s="76"/>
      <c r="K47174" s="76"/>
      <c r="L47174" s="76"/>
      <c r="M47174" s="76"/>
      <c r="N47174" s="76"/>
    </row>
    <row r="47175" spans="1:14" x14ac:dyDescent="0.25">
      <c r="A47175" s="76"/>
      <c r="C47175" s="76"/>
      <c r="D47175" s="76"/>
      <c r="E47175" s="76"/>
      <c r="F47175" s="76"/>
      <c r="G47175" s="76"/>
      <c r="H47175" s="76"/>
      <c r="I47175" s="76"/>
      <c r="J47175" s="76"/>
      <c r="K47175" s="76"/>
      <c r="L47175" s="76"/>
      <c r="M47175" s="76"/>
      <c r="N47175" s="76"/>
    </row>
    <row r="47176" spans="1:14" x14ac:dyDescent="0.25">
      <c r="C47176" s="76"/>
      <c r="D47176" s="76"/>
      <c r="E47176" s="76"/>
      <c r="F47176" s="76"/>
      <c r="G47176" s="76"/>
      <c r="H47176" s="76"/>
      <c r="I47176" s="76"/>
      <c r="J47176" s="76"/>
      <c r="K47176" s="76"/>
      <c r="L47176" s="76"/>
      <c r="M47176" s="76"/>
      <c r="N47176" s="76"/>
    </row>
    <row r="47177" spans="1:14" x14ac:dyDescent="0.25">
      <c r="C47177" s="76"/>
      <c r="D47177" s="76"/>
      <c r="E47177" s="76"/>
      <c r="F47177" s="76"/>
      <c r="G47177" s="76"/>
      <c r="H47177" s="76"/>
      <c r="I47177" s="76"/>
      <c r="J47177" s="76"/>
      <c r="K47177" s="76"/>
      <c r="L47177" s="76"/>
      <c r="M47177" s="76"/>
      <c r="N47177" s="76"/>
    </row>
    <row r="47178" spans="1:14" x14ac:dyDescent="0.25">
      <c r="A47178" s="76"/>
      <c r="B47178" s="76"/>
      <c r="C47178" s="76"/>
      <c r="D47178" s="76"/>
      <c r="E47178" s="76"/>
      <c r="F47178" s="76"/>
      <c r="G47178" s="76"/>
      <c r="H47178" s="76"/>
      <c r="I47178" s="76"/>
      <c r="J47178" s="76"/>
      <c r="K47178" s="76"/>
      <c r="L47178" s="76"/>
      <c r="M47178" s="76"/>
      <c r="N47178" s="76"/>
    </row>
    <row r="47179" spans="1:14" x14ac:dyDescent="0.25">
      <c r="A47179" s="76"/>
      <c r="C47179" s="76"/>
      <c r="D47179" s="76"/>
      <c r="E47179" s="76"/>
      <c r="F47179" s="76"/>
      <c r="G47179" s="76"/>
      <c r="H47179" s="76"/>
      <c r="I47179" s="76"/>
      <c r="J47179" s="76"/>
      <c r="K47179" s="76"/>
      <c r="L47179" s="76"/>
      <c r="M47179" s="76"/>
      <c r="N47179" s="76"/>
    </row>
    <row r="47180" spans="1:14" x14ac:dyDescent="0.25">
      <c r="A47180" s="76"/>
      <c r="C47180" s="76"/>
      <c r="D47180" s="76"/>
      <c r="E47180" s="76"/>
      <c r="F47180" s="76"/>
      <c r="G47180" s="76"/>
      <c r="H47180" s="76"/>
      <c r="I47180" s="76"/>
      <c r="J47180" s="76"/>
      <c r="K47180" s="76"/>
      <c r="L47180" s="76"/>
      <c r="M47180" s="76"/>
      <c r="N47180" s="76"/>
    </row>
    <row r="47181" spans="1:14" x14ac:dyDescent="0.25">
      <c r="C47181" s="76"/>
      <c r="D47181" s="76"/>
      <c r="E47181" s="76"/>
      <c r="F47181" s="76"/>
      <c r="G47181" s="76"/>
      <c r="H47181" s="76"/>
      <c r="I47181" s="76"/>
      <c r="J47181" s="76"/>
      <c r="K47181" s="76"/>
      <c r="L47181" s="76"/>
      <c r="M47181" s="76"/>
      <c r="N47181" s="76"/>
    </row>
    <row r="47182" spans="1:14" x14ac:dyDescent="0.25">
      <c r="A47182" s="76"/>
      <c r="B47182" s="76"/>
      <c r="C47182" s="76"/>
      <c r="D47182" s="76"/>
      <c r="E47182" s="76"/>
      <c r="F47182" s="76"/>
      <c r="G47182" s="76"/>
      <c r="H47182" s="76"/>
      <c r="I47182" s="76"/>
      <c r="J47182" s="76"/>
      <c r="K47182" s="76"/>
      <c r="L47182" s="76"/>
      <c r="M47182" s="76"/>
      <c r="N47182" s="76"/>
    </row>
    <row r="47183" spans="1:14" x14ac:dyDescent="0.25">
      <c r="C47183" s="76"/>
      <c r="D47183" s="76"/>
      <c r="E47183" s="76"/>
      <c r="F47183" s="76"/>
      <c r="G47183" s="76"/>
      <c r="H47183" s="76"/>
      <c r="I47183" s="76"/>
      <c r="J47183" s="76"/>
      <c r="K47183" s="76"/>
      <c r="L47183" s="76"/>
      <c r="M47183" s="76"/>
      <c r="N47183" s="76"/>
    </row>
    <row r="47184" spans="1:14" x14ac:dyDescent="0.25">
      <c r="C47184" s="76"/>
      <c r="D47184" s="76"/>
      <c r="E47184" s="76"/>
      <c r="F47184" s="76"/>
      <c r="G47184" s="76"/>
      <c r="H47184" s="76"/>
      <c r="I47184" s="76"/>
      <c r="J47184" s="76"/>
      <c r="K47184" s="76"/>
      <c r="L47184" s="76"/>
      <c r="M47184" s="76"/>
      <c r="N47184" s="76"/>
    </row>
    <row r="47185" spans="1:14" x14ac:dyDescent="0.25">
      <c r="A47185" s="76"/>
      <c r="C47185" s="76"/>
      <c r="D47185" s="76"/>
      <c r="E47185" s="76"/>
      <c r="F47185" s="76"/>
      <c r="G47185" s="76"/>
      <c r="H47185" s="76"/>
      <c r="I47185" s="76"/>
      <c r="J47185" s="76"/>
      <c r="K47185" s="76"/>
      <c r="L47185" s="76"/>
      <c r="M47185" s="76"/>
      <c r="N47185" s="76"/>
    </row>
    <row r="47186" spans="1:14" x14ac:dyDescent="0.25">
      <c r="C47186" s="76"/>
      <c r="D47186" s="76"/>
      <c r="E47186" s="76"/>
      <c r="F47186" s="76"/>
      <c r="G47186" s="76"/>
      <c r="H47186" s="76"/>
      <c r="I47186" s="76"/>
      <c r="J47186" s="76"/>
      <c r="K47186" s="76"/>
      <c r="L47186" s="76"/>
      <c r="M47186" s="76"/>
      <c r="N47186" s="76"/>
    </row>
    <row r="47187" spans="1:14" x14ac:dyDescent="0.25">
      <c r="C47187" s="76"/>
      <c r="D47187" s="76"/>
      <c r="E47187" s="76"/>
      <c r="F47187" s="76"/>
      <c r="G47187" s="76"/>
      <c r="H47187" s="76"/>
      <c r="I47187" s="76"/>
      <c r="J47187" s="76"/>
      <c r="K47187" s="76"/>
      <c r="L47187" s="76"/>
      <c r="M47187" s="76"/>
      <c r="N47187" s="76"/>
    </row>
    <row r="47188" spans="1:14" x14ac:dyDescent="0.25">
      <c r="C47188" s="76"/>
      <c r="D47188" s="76"/>
      <c r="E47188" s="76"/>
      <c r="F47188" s="76"/>
      <c r="G47188" s="76"/>
      <c r="H47188" s="76"/>
      <c r="I47188" s="76"/>
      <c r="J47188" s="76"/>
      <c r="K47188" s="76"/>
      <c r="L47188" s="76"/>
      <c r="M47188" s="76"/>
      <c r="N47188" s="76"/>
    </row>
    <row r="47189" spans="1:14" x14ac:dyDescent="0.25">
      <c r="A47189" s="76"/>
      <c r="C47189" s="76"/>
      <c r="D47189" s="76"/>
      <c r="E47189" s="76"/>
      <c r="F47189" s="76"/>
      <c r="G47189" s="76"/>
      <c r="H47189" s="76"/>
      <c r="I47189" s="76"/>
      <c r="J47189" s="76"/>
      <c r="K47189" s="76"/>
      <c r="L47189" s="76"/>
      <c r="M47189" s="76"/>
      <c r="N47189" s="76"/>
    </row>
    <row r="47190" spans="1:14" x14ac:dyDescent="0.25">
      <c r="B47190" s="76"/>
      <c r="C47190" s="76"/>
      <c r="D47190" s="76"/>
      <c r="E47190" s="76"/>
      <c r="F47190" s="76"/>
      <c r="G47190" s="76"/>
      <c r="H47190" s="76"/>
      <c r="I47190" s="76"/>
      <c r="J47190" s="76"/>
      <c r="K47190" s="76"/>
      <c r="L47190" s="76"/>
      <c r="M47190" s="76"/>
      <c r="N47190" s="76"/>
    </row>
    <row r="47191" spans="1:14" x14ac:dyDescent="0.25">
      <c r="C47191" s="76"/>
      <c r="D47191" s="76"/>
      <c r="E47191" s="76"/>
      <c r="F47191" s="76"/>
      <c r="G47191" s="76"/>
      <c r="H47191" s="76"/>
      <c r="I47191" s="76"/>
      <c r="J47191" s="76"/>
      <c r="K47191" s="76"/>
      <c r="L47191" s="76"/>
      <c r="M47191" s="76"/>
      <c r="N47191" s="76"/>
    </row>
    <row r="47192" spans="1:14" x14ac:dyDescent="0.25">
      <c r="C47192" s="76"/>
      <c r="D47192" s="76"/>
      <c r="E47192" s="76"/>
      <c r="F47192" s="76"/>
      <c r="G47192" s="76"/>
      <c r="H47192" s="76"/>
      <c r="I47192" s="76"/>
      <c r="J47192" s="76"/>
      <c r="K47192" s="76"/>
      <c r="L47192" s="76"/>
      <c r="M47192" s="76"/>
      <c r="N47192" s="76"/>
    </row>
    <row r="47193" spans="1:14" x14ac:dyDescent="0.25">
      <c r="A47193" s="76"/>
      <c r="C47193" s="76"/>
      <c r="D47193" s="76"/>
      <c r="E47193" s="76"/>
      <c r="F47193" s="76"/>
      <c r="G47193" s="76"/>
      <c r="H47193" s="76"/>
      <c r="I47193" s="76"/>
      <c r="J47193" s="76"/>
      <c r="K47193" s="76"/>
      <c r="L47193" s="76"/>
      <c r="M47193" s="76"/>
      <c r="N47193" s="76"/>
    </row>
    <row r="47194" spans="1:14" x14ac:dyDescent="0.25">
      <c r="B47194" s="76"/>
      <c r="C47194" s="76"/>
      <c r="D47194" s="76"/>
      <c r="E47194" s="76"/>
      <c r="F47194" s="76"/>
      <c r="G47194" s="76"/>
      <c r="H47194" s="76"/>
      <c r="I47194" s="76"/>
      <c r="J47194" s="76"/>
      <c r="K47194" s="76"/>
      <c r="L47194" s="76"/>
      <c r="M47194" s="76"/>
      <c r="N47194" s="76"/>
    </row>
    <row r="47195" spans="1:14" x14ac:dyDescent="0.25">
      <c r="C47195" s="76"/>
      <c r="D47195" s="76"/>
      <c r="E47195" s="76"/>
      <c r="F47195" s="76"/>
      <c r="G47195" s="76"/>
      <c r="H47195" s="76"/>
      <c r="I47195" s="76"/>
      <c r="J47195" s="76"/>
      <c r="K47195" s="76"/>
      <c r="L47195" s="76"/>
      <c r="M47195" s="76"/>
      <c r="N47195" s="76"/>
    </row>
    <row r="47196" spans="1:14" x14ac:dyDescent="0.25">
      <c r="A47196" s="76"/>
      <c r="B47196" s="76"/>
      <c r="C47196" s="76"/>
      <c r="D47196" s="76"/>
      <c r="E47196" s="76"/>
      <c r="F47196" s="76"/>
      <c r="G47196" s="76"/>
      <c r="H47196" s="76"/>
      <c r="I47196" s="76"/>
      <c r="J47196" s="76"/>
      <c r="K47196" s="76"/>
      <c r="L47196" s="76"/>
      <c r="M47196" s="76"/>
      <c r="N47196" s="76"/>
    </row>
    <row r="47197" spans="1:14" x14ac:dyDescent="0.25">
      <c r="A47197" s="76"/>
      <c r="B47197" s="76"/>
      <c r="C47197" s="76"/>
      <c r="D47197" s="76"/>
      <c r="E47197" s="76"/>
      <c r="F47197" s="76"/>
      <c r="G47197" s="76"/>
      <c r="H47197" s="76"/>
      <c r="I47197" s="76"/>
      <c r="J47197" s="76"/>
      <c r="K47197" s="76"/>
      <c r="L47197" s="76"/>
      <c r="M47197" s="76"/>
      <c r="N47197" s="76"/>
    </row>
    <row r="47198" spans="1:14" x14ac:dyDescent="0.25">
      <c r="B47198" s="76"/>
      <c r="C47198" s="76"/>
      <c r="D47198" s="76"/>
      <c r="E47198" s="76"/>
      <c r="F47198" s="76"/>
      <c r="G47198" s="76"/>
      <c r="H47198" s="76"/>
      <c r="I47198" s="76"/>
      <c r="J47198" s="76"/>
      <c r="K47198" s="76"/>
      <c r="L47198" s="76"/>
      <c r="M47198" s="76"/>
      <c r="N47198" s="76"/>
    </row>
    <row r="47199" spans="1:14" x14ac:dyDescent="0.25">
      <c r="B47199" s="76"/>
      <c r="C47199" s="76"/>
      <c r="D47199" s="76"/>
      <c r="E47199" s="76"/>
      <c r="F47199" s="76"/>
      <c r="G47199" s="76"/>
      <c r="H47199" s="76"/>
      <c r="I47199" s="76"/>
      <c r="J47199" s="76"/>
      <c r="K47199" s="76"/>
      <c r="L47199" s="76"/>
      <c r="M47199" s="76"/>
      <c r="N47199" s="76"/>
    </row>
    <row r="47200" spans="1:14" x14ac:dyDescent="0.25">
      <c r="A47200" s="76"/>
      <c r="B47200" s="76"/>
      <c r="C47200" s="76"/>
      <c r="D47200" s="76"/>
      <c r="E47200" s="76"/>
      <c r="F47200" s="76"/>
      <c r="G47200" s="76"/>
      <c r="H47200" s="76"/>
      <c r="I47200" s="76"/>
      <c r="J47200" s="76"/>
      <c r="K47200" s="76"/>
      <c r="L47200" s="76"/>
      <c r="M47200" s="76"/>
      <c r="N47200" s="76"/>
    </row>
    <row r="47201" spans="1:14" x14ac:dyDescent="0.25">
      <c r="A47201" s="76"/>
      <c r="B47201" s="76"/>
      <c r="C47201" s="76"/>
      <c r="D47201" s="76"/>
      <c r="E47201" s="76"/>
      <c r="F47201" s="76"/>
      <c r="G47201" s="76"/>
      <c r="H47201" s="76"/>
      <c r="I47201" s="76"/>
      <c r="J47201" s="76"/>
      <c r="K47201" s="76"/>
      <c r="L47201" s="76"/>
      <c r="M47201" s="76"/>
      <c r="N47201" s="76"/>
    </row>
    <row r="47202" spans="1:14" x14ac:dyDescent="0.25">
      <c r="A47202" s="76"/>
      <c r="B47202" s="76"/>
      <c r="C47202" s="76"/>
      <c r="D47202" s="76"/>
      <c r="E47202" s="76"/>
      <c r="F47202" s="76"/>
      <c r="G47202" s="76"/>
      <c r="H47202" s="76"/>
      <c r="I47202" s="76"/>
      <c r="J47202" s="76"/>
      <c r="K47202" s="76"/>
      <c r="L47202" s="76"/>
      <c r="M47202" s="76"/>
      <c r="N47202" s="76"/>
    </row>
    <row r="47203" spans="1:14" x14ac:dyDescent="0.25">
      <c r="A47203" s="76"/>
      <c r="C47203" s="76"/>
      <c r="D47203" s="76"/>
      <c r="E47203" s="76"/>
      <c r="F47203" s="76"/>
      <c r="G47203" s="76"/>
      <c r="H47203" s="76"/>
      <c r="I47203" s="76"/>
      <c r="J47203" s="76"/>
      <c r="K47203" s="76"/>
      <c r="L47203" s="76"/>
      <c r="M47203" s="76"/>
      <c r="N47203" s="76"/>
    </row>
    <row r="47204" spans="1:14" x14ac:dyDescent="0.25">
      <c r="A47204" s="76"/>
      <c r="C47204" s="76"/>
      <c r="D47204" s="76"/>
      <c r="E47204" s="76"/>
      <c r="F47204" s="76"/>
      <c r="G47204" s="76"/>
      <c r="H47204" s="76"/>
      <c r="I47204" s="76"/>
      <c r="J47204" s="76"/>
      <c r="K47204" s="76"/>
      <c r="L47204" s="76"/>
      <c r="M47204" s="76"/>
      <c r="N47204" s="76"/>
    </row>
    <row r="47205" spans="1:14" x14ac:dyDescent="0.25">
      <c r="C47205" s="76"/>
      <c r="D47205" s="76"/>
      <c r="E47205" s="76"/>
      <c r="F47205" s="76"/>
      <c r="G47205" s="76"/>
      <c r="H47205" s="76"/>
      <c r="I47205" s="76"/>
      <c r="J47205" s="76"/>
      <c r="K47205" s="76"/>
      <c r="L47205" s="76"/>
      <c r="M47205" s="76"/>
      <c r="N47205" s="76"/>
    </row>
    <row r="47206" spans="1:14" x14ac:dyDescent="0.25">
      <c r="A47206" s="76"/>
      <c r="C47206" s="76"/>
      <c r="D47206" s="76"/>
      <c r="E47206" s="76"/>
      <c r="F47206" s="76"/>
      <c r="G47206" s="76"/>
      <c r="H47206" s="76"/>
      <c r="I47206" s="76"/>
      <c r="J47206" s="76"/>
      <c r="K47206" s="76"/>
      <c r="L47206" s="76"/>
      <c r="M47206" s="76"/>
      <c r="N47206" s="76"/>
    </row>
    <row r="47207" spans="1:14" x14ac:dyDescent="0.25">
      <c r="A47207" s="76"/>
      <c r="C47207" s="76"/>
      <c r="D47207" s="76"/>
      <c r="E47207" s="76"/>
      <c r="F47207" s="76"/>
      <c r="G47207" s="76"/>
      <c r="H47207" s="76"/>
      <c r="I47207" s="76"/>
      <c r="J47207" s="76"/>
      <c r="K47207" s="76"/>
      <c r="L47207" s="76"/>
      <c r="M47207" s="76"/>
      <c r="N47207" s="76"/>
    </row>
    <row r="47208" spans="1:14" x14ac:dyDescent="0.25">
      <c r="A47208" s="76"/>
      <c r="C47208" s="76"/>
      <c r="D47208" s="76"/>
      <c r="E47208" s="76"/>
      <c r="F47208" s="76"/>
      <c r="G47208" s="76"/>
      <c r="H47208" s="76"/>
      <c r="I47208" s="76"/>
      <c r="J47208" s="76"/>
      <c r="K47208" s="76"/>
      <c r="L47208" s="76"/>
      <c r="M47208" s="76"/>
      <c r="N47208" s="76"/>
    </row>
    <row r="47209" spans="1:14" x14ac:dyDescent="0.25">
      <c r="C47209" s="76"/>
      <c r="D47209" s="76"/>
      <c r="E47209" s="76"/>
      <c r="F47209" s="76"/>
      <c r="G47209" s="76"/>
      <c r="H47209" s="76"/>
      <c r="I47209" s="76"/>
      <c r="J47209" s="76"/>
      <c r="K47209" s="76"/>
      <c r="L47209" s="76"/>
      <c r="M47209" s="76"/>
      <c r="N47209" s="76"/>
    </row>
    <row r="47210" spans="1:14" x14ac:dyDescent="0.25">
      <c r="A47210" s="76"/>
      <c r="C47210" s="76"/>
      <c r="D47210" s="76"/>
      <c r="E47210" s="76"/>
      <c r="F47210" s="76"/>
      <c r="G47210" s="76"/>
      <c r="H47210" s="76"/>
      <c r="I47210" s="76"/>
      <c r="J47210" s="76"/>
      <c r="K47210" s="76"/>
      <c r="L47210" s="76"/>
      <c r="M47210" s="76"/>
      <c r="N47210" s="76"/>
    </row>
    <row r="47211" spans="1:14" x14ac:dyDescent="0.25">
      <c r="A47211" s="76"/>
      <c r="C47211" s="76"/>
      <c r="D47211" s="76"/>
      <c r="E47211" s="76"/>
      <c r="F47211" s="76"/>
      <c r="G47211" s="76"/>
      <c r="H47211" s="76"/>
      <c r="I47211" s="76"/>
      <c r="J47211" s="76"/>
      <c r="K47211" s="76"/>
      <c r="L47211" s="76"/>
      <c r="M47211" s="76"/>
      <c r="N47211" s="76"/>
    </row>
    <row r="47212" spans="1:14" x14ac:dyDescent="0.25">
      <c r="A47212" s="76"/>
      <c r="B47212" s="76"/>
      <c r="C47212" s="76"/>
      <c r="D47212" s="76"/>
      <c r="E47212" s="76"/>
      <c r="F47212" s="76"/>
      <c r="G47212" s="76"/>
      <c r="H47212" s="76"/>
      <c r="I47212" s="76"/>
      <c r="J47212" s="76"/>
      <c r="K47212" s="76"/>
      <c r="L47212" s="76"/>
      <c r="M47212" s="76"/>
      <c r="N47212" s="76"/>
    </row>
    <row r="47213" spans="1:14" x14ac:dyDescent="0.25">
      <c r="C47213" s="76"/>
      <c r="D47213" s="76"/>
      <c r="E47213" s="76"/>
      <c r="F47213" s="76"/>
      <c r="G47213" s="76"/>
      <c r="H47213" s="76"/>
      <c r="I47213" s="76"/>
      <c r="J47213" s="76"/>
      <c r="K47213" s="76"/>
      <c r="L47213" s="76"/>
      <c r="M47213" s="76"/>
      <c r="N47213" s="76"/>
    </row>
    <row r="47214" spans="1:14" x14ac:dyDescent="0.25">
      <c r="B47214" s="76"/>
      <c r="C47214" s="76"/>
      <c r="D47214" s="76"/>
      <c r="E47214" s="76"/>
      <c r="F47214" s="76"/>
      <c r="G47214" s="76"/>
      <c r="H47214" s="76"/>
      <c r="I47214" s="76"/>
      <c r="J47214" s="76"/>
      <c r="K47214" s="76"/>
      <c r="L47214" s="76"/>
      <c r="M47214" s="76"/>
      <c r="N47214" s="76"/>
    </row>
    <row r="47215" spans="1:14" x14ac:dyDescent="0.25">
      <c r="C47215" s="76"/>
      <c r="D47215" s="76"/>
      <c r="E47215" s="76"/>
      <c r="F47215" s="76"/>
      <c r="G47215" s="76"/>
      <c r="H47215" s="76"/>
      <c r="I47215" s="76"/>
      <c r="J47215" s="76"/>
      <c r="K47215" s="76"/>
      <c r="L47215" s="76"/>
      <c r="M47215" s="76"/>
      <c r="N47215" s="76"/>
    </row>
    <row r="47216" spans="1:14" x14ac:dyDescent="0.25">
      <c r="B47216" s="76"/>
      <c r="C47216" s="76"/>
      <c r="D47216" s="76"/>
      <c r="E47216" s="76"/>
      <c r="F47216" s="76"/>
      <c r="G47216" s="76"/>
      <c r="H47216" s="76"/>
      <c r="I47216" s="76"/>
      <c r="J47216" s="76"/>
      <c r="K47216" s="76"/>
      <c r="L47216" s="76"/>
      <c r="M47216" s="76"/>
      <c r="N47216" s="76"/>
    </row>
    <row r="47217" spans="1:14" x14ac:dyDescent="0.25">
      <c r="C47217" s="76"/>
      <c r="D47217" s="76"/>
      <c r="E47217" s="76"/>
      <c r="F47217" s="76"/>
      <c r="G47217" s="76"/>
      <c r="H47217" s="76"/>
      <c r="I47217" s="76"/>
      <c r="J47217" s="76"/>
      <c r="K47217" s="76"/>
      <c r="L47217" s="76"/>
      <c r="M47217" s="76"/>
      <c r="N47217" s="76"/>
    </row>
    <row r="47218" spans="1:14" x14ac:dyDescent="0.25">
      <c r="C47218" s="76"/>
      <c r="D47218" s="76"/>
      <c r="E47218" s="76"/>
      <c r="F47218" s="76"/>
      <c r="G47218" s="76"/>
      <c r="H47218" s="76"/>
      <c r="I47218" s="76"/>
      <c r="J47218" s="76"/>
      <c r="K47218" s="76"/>
      <c r="L47218" s="76"/>
      <c r="M47218" s="76"/>
      <c r="N47218" s="76"/>
    </row>
    <row r="47219" spans="1:14" x14ac:dyDescent="0.25">
      <c r="C47219" s="76"/>
      <c r="D47219" s="76"/>
      <c r="E47219" s="76"/>
      <c r="F47219" s="76"/>
      <c r="G47219" s="76"/>
      <c r="H47219" s="76"/>
      <c r="I47219" s="76"/>
      <c r="J47219" s="76"/>
      <c r="K47219" s="76"/>
      <c r="L47219" s="76"/>
      <c r="M47219" s="76"/>
      <c r="N47219" s="76"/>
    </row>
    <row r="47220" spans="1:14" x14ac:dyDescent="0.25">
      <c r="C47220" s="76"/>
      <c r="D47220" s="76"/>
      <c r="E47220" s="76"/>
      <c r="F47220" s="76"/>
      <c r="G47220" s="76"/>
      <c r="H47220" s="76"/>
      <c r="I47220" s="76"/>
      <c r="J47220" s="76"/>
      <c r="K47220" s="76"/>
      <c r="L47220" s="76"/>
      <c r="M47220" s="76"/>
      <c r="N47220" s="76"/>
    </row>
    <row r="47221" spans="1:14" x14ac:dyDescent="0.25">
      <c r="C47221" s="76"/>
      <c r="D47221" s="76"/>
      <c r="E47221" s="76"/>
      <c r="F47221" s="76"/>
      <c r="G47221" s="76"/>
      <c r="H47221" s="76"/>
      <c r="I47221" s="76"/>
      <c r="J47221" s="76"/>
      <c r="K47221" s="76"/>
      <c r="L47221" s="76"/>
      <c r="M47221" s="76"/>
      <c r="N47221" s="76"/>
    </row>
    <row r="47222" spans="1:14" x14ac:dyDescent="0.25">
      <c r="C47222" s="76"/>
      <c r="D47222" s="76"/>
      <c r="E47222" s="76"/>
      <c r="F47222" s="76"/>
      <c r="G47222" s="76"/>
      <c r="H47222" s="76"/>
      <c r="I47222" s="76"/>
      <c r="J47222" s="76"/>
      <c r="K47222" s="76"/>
      <c r="L47222" s="76"/>
      <c r="M47222" s="76"/>
      <c r="N47222" s="76"/>
    </row>
    <row r="47223" spans="1:14" x14ac:dyDescent="0.25">
      <c r="C47223" s="76"/>
      <c r="D47223" s="76"/>
      <c r="E47223" s="76"/>
      <c r="F47223" s="76"/>
      <c r="G47223" s="76"/>
      <c r="H47223" s="76"/>
      <c r="I47223" s="76"/>
      <c r="J47223" s="76"/>
      <c r="K47223" s="76"/>
      <c r="L47223" s="76"/>
      <c r="M47223" s="76"/>
      <c r="N47223" s="76"/>
    </row>
    <row r="47224" spans="1:14" x14ac:dyDescent="0.25">
      <c r="C47224" s="76"/>
      <c r="D47224" s="76"/>
      <c r="E47224" s="76"/>
      <c r="F47224" s="76"/>
      <c r="G47224" s="76"/>
      <c r="H47224" s="76"/>
      <c r="I47224" s="76"/>
      <c r="J47224" s="76"/>
      <c r="K47224" s="76"/>
      <c r="L47224" s="76"/>
      <c r="M47224" s="76"/>
      <c r="N47224" s="76"/>
    </row>
    <row r="47225" spans="1:14" x14ac:dyDescent="0.25">
      <c r="C47225" s="76"/>
      <c r="D47225" s="76"/>
      <c r="E47225" s="76"/>
      <c r="F47225" s="76"/>
      <c r="G47225" s="76"/>
      <c r="H47225" s="76"/>
      <c r="I47225" s="76"/>
      <c r="J47225" s="76"/>
      <c r="K47225" s="76"/>
      <c r="L47225" s="76"/>
      <c r="M47225" s="76"/>
      <c r="N47225" s="76"/>
    </row>
    <row r="47226" spans="1:14" x14ac:dyDescent="0.25">
      <c r="C47226" s="76"/>
      <c r="D47226" s="76"/>
      <c r="E47226" s="76"/>
      <c r="F47226" s="76"/>
      <c r="G47226" s="76"/>
      <c r="H47226" s="76"/>
      <c r="I47226" s="76"/>
      <c r="J47226" s="76"/>
      <c r="K47226" s="76"/>
      <c r="L47226" s="76"/>
      <c r="M47226" s="76"/>
      <c r="N47226" s="76"/>
    </row>
    <row r="47227" spans="1:14" x14ac:dyDescent="0.25">
      <c r="C47227" s="76"/>
      <c r="D47227" s="76"/>
      <c r="E47227" s="76"/>
      <c r="F47227" s="76"/>
      <c r="G47227" s="76"/>
      <c r="H47227" s="76"/>
      <c r="I47227" s="76"/>
      <c r="J47227" s="76"/>
      <c r="K47227" s="76"/>
      <c r="L47227" s="76"/>
      <c r="M47227" s="76"/>
      <c r="N47227" s="76"/>
    </row>
    <row r="47228" spans="1:14" x14ac:dyDescent="0.25">
      <c r="C47228" s="76"/>
      <c r="D47228" s="76"/>
      <c r="E47228" s="76"/>
      <c r="F47228" s="76"/>
      <c r="G47228" s="76"/>
      <c r="H47228" s="76"/>
      <c r="I47228" s="76"/>
      <c r="J47228" s="76"/>
      <c r="K47228" s="76"/>
      <c r="L47228" s="76"/>
      <c r="M47228" s="76"/>
      <c r="N47228" s="76"/>
    </row>
    <row r="47229" spans="1:14" x14ac:dyDescent="0.25">
      <c r="C47229" s="76"/>
      <c r="D47229" s="76"/>
      <c r="E47229" s="76"/>
      <c r="F47229" s="76"/>
      <c r="G47229" s="76"/>
      <c r="H47229" s="76"/>
      <c r="I47229" s="76"/>
      <c r="J47229" s="76"/>
      <c r="K47229" s="76"/>
      <c r="L47229" s="76"/>
      <c r="M47229" s="76"/>
      <c r="N47229" s="76"/>
    </row>
    <row r="47230" spans="1:14" x14ac:dyDescent="0.25">
      <c r="A47230" s="76"/>
      <c r="B47230" s="76"/>
      <c r="C47230" s="76"/>
      <c r="D47230" s="76"/>
      <c r="E47230" s="76"/>
      <c r="F47230" s="76"/>
      <c r="G47230" s="76"/>
      <c r="H47230" s="76"/>
      <c r="I47230" s="76"/>
      <c r="J47230" s="76"/>
      <c r="K47230" s="76"/>
      <c r="L47230" s="76"/>
      <c r="M47230" s="76"/>
      <c r="N47230" s="76"/>
    </row>
    <row r="47231" spans="1:14" x14ac:dyDescent="0.25">
      <c r="A47231" s="76"/>
      <c r="B47231" s="76"/>
      <c r="C47231" s="76"/>
      <c r="D47231" s="76"/>
      <c r="E47231" s="76"/>
      <c r="F47231" s="76"/>
      <c r="G47231" s="76"/>
      <c r="H47231" s="76"/>
      <c r="I47231" s="76"/>
      <c r="J47231" s="76"/>
      <c r="K47231" s="76"/>
      <c r="L47231" s="76"/>
      <c r="M47231" s="76"/>
      <c r="N47231" s="76"/>
    </row>
    <row r="47232" spans="1:14" x14ac:dyDescent="0.25">
      <c r="A47232" s="76"/>
      <c r="C47232" s="76"/>
      <c r="D47232" s="76"/>
      <c r="E47232" s="76"/>
      <c r="F47232" s="76"/>
      <c r="G47232" s="76"/>
      <c r="H47232" s="76"/>
      <c r="I47232" s="76"/>
      <c r="J47232" s="76"/>
      <c r="K47232" s="76"/>
      <c r="L47232" s="76"/>
      <c r="M47232" s="76"/>
      <c r="N47232" s="76"/>
    </row>
    <row r="47233" spans="1:14" x14ac:dyDescent="0.25">
      <c r="B47233" s="76"/>
      <c r="C47233" s="76"/>
      <c r="D47233" s="76"/>
      <c r="E47233" s="76"/>
      <c r="F47233" s="76"/>
      <c r="G47233" s="76"/>
      <c r="H47233" s="76"/>
      <c r="I47233" s="76"/>
      <c r="J47233" s="76"/>
      <c r="K47233" s="76"/>
      <c r="L47233" s="76"/>
      <c r="M47233" s="76"/>
      <c r="N47233" s="76"/>
    </row>
    <row r="47234" spans="1:14" x14ac:dyDescent="0.25">
      <c r="B47234" s="76"/>
      <c r="C47234" s="76"/>
      <c r="D47234" s="76"/>
      <c r="E47234" s="76"/>
      <c r="F47234" s="76"/>
      <c r="G47234" s="76"/>
      <c r="H47234" s="76"/>
      <c r="I47234" s="76"/>
      <c r="J47234" s="76"/>
      <c r="K47234" s="76"/>
      <c r="L47234" s="76"/>
      <c r="M47234" s="76"/>
      <c r="N47234" s="76"/>
    </row>
    <row r="47235" spans="1:14" x14ac:dyDescent="0.25">
      <c r="C47235" s="76"/>
      <c r="D47235" s="76"/>
      <c r="E47235" s="76"/>
      <c r="F47235" s="76"/>
      <c r="G47235" s="76"/>
      <c r="H47235" s="76"/>
      <c r="I47235" s="76"/>
      <c r="J47235" s="76"/>
      <c r="K47235" s="76"/>
      <c r="L47235" s="76"/>
      <c r="M47235" s="76"/>
      <c r="N47235" s="76"/>
    </row>
    <row r="47236" spans="1:14" x14ac:dyDescent="0.25">
      <c r="B47236" s="76"/>
      <c r="C47236" s="76"/>
      <c r="D47236" s="76"/>
      <c r="E47236" s="76"/>
      <c r="F47236" s="76"/>
      <c r="G47236" s="76"/>
      <c r="H47236" s="76"/>
      <c r="I47236" s="76"/>
      <c r="J47236" s="76"/>
      <c r="K47236" s="76"/>
      <c r="L47236" s="76"/>
      <c r="M47236" s="76"/>
      <c r="N47236" s="76"/>
    </row>
    <row r="47237" spans="1:14" x14ac:dyDescent="0.25">
      <c r="C47237" s="76"/>
      <c r="D47237" s="76"/>
      <c r="E47237" s="76"/>
      <c r="F47237" s="76"/>
      <c r="G47237" s="76"/>
      <c r="H47237" s="76"/>
      <c r="I47237" s="76"/>
      <c r="J47237" s="76"/>
      <c r="K47237" s="76"/>
      <c r="L47237" s="76"/>
      <c r="M47237" s="76"/>
      <c r="N47237" s="76"/>
    </row>
    <row r="47238" spans="1:14" x14ac:dyDescent="0.25">
      <c r="C47238" s="76"/>
      <c r="D47238" s="76"/>
      <c r="E47238" s="76"/>
      <c r="F47238" s="76"/>
      <c r="G47238" s="76"/>
      <c r="H47238" s="76"/>
      <c r="I47238" s="76"/>
      <c r="J47238" s="76"/>
      <c r="K47238" s="76"/>
      <c r="L47238" s="76"/>
      <c r="M47238" s="76"/>
      <c r="N47238" s="76"/>
    </row>
    <row r="47239" spans="1:14" x14ac:dyDescent="0.25">
      <c r="C47239" s="76"/>
      <c r="D47239" s="76"/>
      <c r="E47239" s="76"/>
      <c r="F47239" s="76"/>
      <c r="G47239" s="76"/>
      <c r="H47239" s="76"/>
      <c r="I47239" s="76"/>
      <c r="J47239" s="76"/>
      <c r="K47239" s="76"/>
      <c r="L47239" s="76"/>
      <c r="M47239" s="76"/>
      <c r="N47239" s="76"/>
    </row>
    <row r="47240" spans="1:14" x14ac:dyDescent="0.25">
      <c r="A47240" s="76"/>
      <c r="C47240" s="76"/>
      <c r="D47240" s="76"/>
      <c r="E47240" s="76"/>
      <c r="F47240" s="76"/>
      <c r="G47240" s="76"/>
      <c r="H47240" s="76"/>
      <c r="I47240" s="76"/>
      <c r="J47240" s="76"/>
      <c r="K47240" s="76"/>
      <c r="L47240" s="76"/>
      <c r="M47240" s="76"/>
      <c r="N47240" s="76"/>
    </row>
    <row r="47241" spans="1:14" x14ac:dyDescent="0.25">
      <c r="A47241" s="76"/>
      <c r="B47241" s="76"/>
      <c r="C47241" s="76"/>
      <c r="D47241" s="76"/>
      <c r="E47241" s="76"/>
      <c r="F47241" s="76"/>
      <c r="G47241" s="76"/>
      <c r="H47241" s="76"/>
      <c r="I47241" s="76"/>
      <c r="J47241" s="76"/>
      <c r="K47241" s="76"/>
      <c r="L47241" s="76"/>
      <c r="M47241" s="76"/>
      <c r="N47241" s="76"/>
    </row>
    <row r="47242" spans="1:14" x14ac:dyDescent="0.25">
      <c r="A47242" s="76"/>
      <c r="C47242" s="76"/>
      <c r="D47242" s="76"/>
      <c r="E47242" s="76"/>
      <c r="F47242" s="76"/>
      <c r="G47242" s="76"/>
      <c r="H47242" s="76"/>
      <c r="I47242" s="76"/>
      <c r="J47242" s="76"/>
      <c r="K47242" s="76"/>
      <c r="L47242" s="76"/>
      <c r="M47242" s="76"/>
      <c r="N47242" s="76"/>
    </row>
    <row r="47243" spans="1:14" x14ac:dyDescent="0.25">
      <c r="A47243" s="76"/>
      <c r="C47243" s="76"/>
      <c r="D47243" s="76"/>
      <c r="E47243" s="76"/>
      <c r="F47243" s="76"/>
      <c r="G47243" s="76"/>
      <c r="H47243" s="76"/>
      <c r="I47243" s="76"/>
      <c r="J47243" s="76"/>
      <c r="K47243" s="76"/>
      <c r="L47243" s="76"/>
      <c r="M47243" s="76"/>
      <c r="N47243" s="76"/>
    </row>
    <row r="47244" spans="1:14" x14ac:dyDescent="0.25">
      <c r="A47244" s="76"/>
      <c r="C47244" s="76"/>
      <c r="D47244" s="76"/>
      <c r="E47244" s="76"/>
      <c r="F47244" s="76"/>
      <c r="G47244" s="76"/>
      <c r="H47244" s="76"/>
      <c r="I47244" s="76"/>
      <c r="J47244" s="76"/>
      <c r="K47244" s="76"/>
      <c r="L47244" s="76"/>
      <c r="M47244" s="76"/>
      <c r="N47244" s="76"/>
    </row>
    <row r="47245" spans="1:14" x14ac:dyDescent="0.25">
      <c r="A47245" s="76"/>
      <c r="B47245" s="76"/>
      <c r="C47245" s="76"/>
      <c r="D47245" s="76"/>
      <c r="E47245" s="76"/>
      <c r="F47245" s="76"/>
      <c r="G47245" s="76"/>
      <c r="H47245" s="76"/>
      <c r="I47245" s="76"/>
      <c r="J47245" s="76"/>
      <c r="K47245" s="76"/>
      <c r="L47245" s="76"/>
      <c r="M47245" s="76"/>
      <c r="N47245" s="76"/>
    </row>
    <row r="47246" spans="1:14" x14ac:dyDescent="0.25">
      <c r="C47246" s="76"/>
      <c r="D47246" s="76"/>
      <c r="E47246" s="76"/>
      <c r="F47246" s="76"/>
      <c r="G47246" s="76"/>
      <c r="H47246" s="76"/>
      <c r="I47246" s="76"/>
      <c r="J47246" s="76"/>
      <c r="K47246" s="76"/>
      <c r="L47246" s="76"/>
      <c r="M47246" s="76"/>
      <c r="N47246" s="76"/>
    </row>
    <row r="47247" spans="1:14" x14ac:dyDescent="0.25">
      <c r="B47247" s="76"/>
      <c r="C47247" s="76"/>
      <c r="D47247" s="76"/>
      <c r="E47247" s="76"/>
      <c r="F47247" s="76"/>
      <c r="G47247" s="76"/>
      <c r="H47247" s="76"/>
      <c r="I47247" s="76"/>
      <c r="J47247" s="76"/>
      <c r="K47247" s="76"/>
      <c r="L47247" s="76"/>
      <c r="M47247" s="76"/>
      <c r="N47247" s="76"/>
    </row>
    <row r="47248" spans="1:14" x14ac:dyDescent="0.25">
      <c r="A47248" s="76"/>
      <c r="C47248" s="76"/>
      <c r="D47248" s="76"/>
      <c r="E47248" s="76"/>
      <c r="F47248" s="76"/>
      <c r="G47248" s="76"/>
      <c r="H47248" s="76"/>
      <c r="I47248" s="76"/>
      <c r="J47248" s="76"/>
      <c r="K47248" s="76"/>
      <c r="L47248" s="76"/>
      <c r="M47248" s="76"/>
      <c r="N47248" s="76"/>
    </row>
    <row r="47249" spans="1:14" x14ac:dyDescent="0.25">
      <c r="B47249" s="76"/>
      <c r="C47249" s="76"/>
      <c r="D47249" s="76"/>
      <c r="E47249" s="76"/>
      <c r="F47249" s="76"/>
      <c r="G47249" s="76"/>
      <c r="H47249" s="76"/>
      <c r="I47249" s="76"/>
      <c r="J47249" s="76"/>
      <c r="K47249" s="76"/>
      <c r="L47249" s="76"/>
      <c r="M47249" s="76"/>
      <c r="N47249" s="76"/>
    </row>
    <row r="47250" spans="1:14" x14ac:dyDescent="0.25">
      <c r="C47250" s="76"/>
      <c r="D47250" s="76"/>
      <c r="E47250" s="76"/>
      <c r="F47250" s="76"/>
      <c r="G47250" s="76"/>
      <c r="H47250" s="76"/>
      <c r="I47250" s="76"/>
      <c r="J47250" s="76"/>
      <c r="K47250" s="76"/>
      <c r="L47250" s="76"/>
      <c r="M47250" s="76"/>
      <c r="N47250" s="76"/>
    </row>
    <row r="47251" spans="1:14" x14ac:dyDescent="0.25">
      <c r="A47251" s="76"/>
      <c r="C47251" s="76"/>
      <c r="D47251" s="76"/>
      <c r="E47251" s="76"/>
      <c r="F47251" s="76"/>
      <c r="G47251" s="76"/>
      <c r="H47251" s="76"/>
      <c r="I47251" s="76"/>
      <c r="J47251" s="76"/>
      <c r="K47251" s="76"/>
      <c r="L47251" s="76"/>
      <c r="M47251" s="76"/>
      <c r="N47251" s="76"/>
    </row>
    <row r="47252" spans="1:14" x14ac:dyDescent="0.25">
      <c r="C47252" s="76"/>
      <c r="D47252" s="76"/>
      <c r="E47252" s="76"/>
      <c r="F47252" s="76"/>
      <c r="G47252" s="76"/>
      <c r="H47252" s="76"/>
      <c r="I47252" s="76"/>
      <c r="J47252" s="76"/>
      <c r="K47252" s="76"/>
      <c r="L47252" s="76"/>
      <c r="M47252" s="76"/>
      <c r="N47252" s="76"/>
    </row>
    <row r="47253" spans="1:14" x14ac:dyDescent="0.25">
      <c r="C47253" s="76"/>
      <c r="D47253" s="76"/>
      <c r="E47253" s="76"/>
      <c r="F47253" s="76"/>
      <c r="G47253" s="76"/>
      <c r="H47253" s="76"/>
      <c r="I47253" s="76"/>
      <c r="J47253" s="76"/>
      <c r="K47253" s="76"/>
      <c r="L47253" s="76"/>
      <c r="M47253" s="76"/>
      <c r="N47253" s="76"/>
    </row>
    <row r="47254" spans="1:14" x14ac:dyDescent="0.25">
      <c r="B47254" s="76"/>
      <c r="C47254" s="76"/>
      <c r="D47254" s="76"/>
      <c r="E47254" s="76"/>
      <c r="F47254" s="76"/>
      <c r="G47254" s="76"/>
      <c r="H47254" s="76"/>
      <c r="I47254" s="76"/>
      <c r="J47254" s="76"/>
      <c r="K47254" s="76"/>
      <c r="L47254" s="76"/>
      <c r="M47254" s="76"/>
      <c r="N47254" s="76"/>
    </row>
    <row r="47255" spans="1:14" x14ac:dyDescent="0.25">
      <c r="C47255" s="76"/>
      <c r="D47255" s="76"/>
      <c r="E47255" s="76"/>
      <c r="F47255" s="76"/>
      <c r="G47255" s="76"/>
      <c r="H47255" s="76"/>
      <c r="I47255" s="76"/>
      <c r="J47255" s="76"/>
      <c r="K47255" s="76"/>
      <c r="L47255" s="76"/>
      <c r="M47255" s="76"/>
      <c r="N47255" s="76"/>
    </row>
    <row r="47256" spans="1:14" x14ac:dyDescent="0.25">
      <c r="A47256" s="76"/>
      <c r="C47256" s="76"/>
      <c r="D47256" s="76"/>
      <c r="E47256" s="76"/>
      <c r="F47256" s="76"/>
      <c r="G47256" s="76"/>
      <c r="H47256" s="76"/>
      <c r="I47256" s="76"/>
      <c r="J47256" s="76"/>
      <c r="K47256" s="76"/>
      <c r="L47256" s="76"/>
      <c r="M47256" s="76"/>
      <c r="N47256" s="76"/>
    </row>
    <row r="47257" spans="1:14" x14ac:dyDescent="0.25">
      <c r="C47257" s="76"/>
      <c r="D47257" s="76"/>
      <c r="E47257" s="76"/>
      <c r="F47257" s="76"/>
      <c r="G47257" s="76"/>
      <c r="H47257" s="76"/>
      <c r="I47257" s="76"/>
      <c r="J47257" s="76"/>
      <c r="K47257" s="76"/>
      <c r="L47257" s="76"/>
      <c r="M47257" s="76"/>
      <c r="N47257" s="76"/>
    </row>
    <row r="47258" spans="1:14" x14ac:dyDescent="0.25">
      <c r="C47258" s="76"/>
      <c r="D47258" s="76"/>
      <c r="E47258" s="76"/>
      <c r="F47258" s="76"/>
      <c r="G47258" s="76"/>
      <c r="H47258" s="76"/>
      <c r="I47258" s="76"/>
      <c r="J47258" s="76"/>
      <c r="K47258" s="76"/>
      <c r="L47258" s="76"/>
      <c r="M47258" s="76"/>
      <c r="N47258" s="76"/>
    </row>
    <row r="47259" spans="1:14" x14ac:dyDescent="0.25">
      <c r="A47259" s="76"/>
      <c r="B47259" s="76"/>
      <c r="C47259" s="76"/>
      <c r="D47259" s="76"/>
      <c r="E47259" s="76"/>
      <c r="F47259" s="76"/>
      <c r="G47259" s="76"/>
      <c r="H47259" s="76"/>
      <c r="I47259" s="76"/>
      <c r="J47259" s="76"/>
      <c r="K47259" s="76"/>
      <c r="L47259" s="76"/>
      <c r="M47259" s="76"/>
      <c r="N47259" s="76"/>
    </row>
    <row r="47260" spans="1:14" x14ac:dyDescent="0.25">
      <c r="A47260" s="76"/>
      <c r="B47260" s="76"/>
      <c r="C47260" s="76"/>
      <c r="D47260" s="76"/>
      <c r="E47260" s="76"/>
      <c r="F47260" s="76"/>
      <c r="G47260" s="76"/>
      <c r="H47260" s="76"/>
      <c r="I47260" s="76"/>
      <c r="J47260" s="76"/>
      <c r="K47260" s="76"/>
      <c r="L47260" s="76"/>
      <c r="M47260" s="76"/>
      <c r="N47260" s="76"/>
    </row>
    <row r="47261" spans="1:14" x14ac:dyDescent="0.25">
      <c r="B47261" s="76"/>
      <c r="C47261" s="76"/>
      <c r="D47261" s="76"/>
      <c r="E47261" s="76"/>
      <c r="F47261" s="76"/>
      <c r="G47261" s="76"/>
      <c r="H47261" s="76"/>
      <c r="I47261" s="76"/>
      <c r="J47261" s="76"/>
      <c r="K47261" s="76"/>
      <c r="L47261" s="76"/>
      <c r="M47261" s="76"/>
      <c r="N47261" s="76"/>
    </row>
    <row r="47262" spans="1:14" x14ac:dyDescent="0.25">
      <c r="C47262" s="76"/>
      <c r="D47262" s="76"/>
      <c r="E47262" s="76"/>
      <c r="F47262" s="76"/>
      <c r="G47262" s="76"/>
      <c r="H47262" s="76"/>
      <c r="I47262" s="76"/>
      <c r="J47262" s="76"/>
      <c r="K47262" s="76"/>
      <c r="L47262" s="76"/>
      <c r="M47262" s="76"/>
      <c r="N47262" s="76"/>
    </row>
    <row r="47263" spans="1:14" x14ac:dyDescent="0.25">
      <c r="C47263" s="76"/>
      <c r="D47263" s="76"/>
      <c r="E47263" s="76"/>
      <c r="F47263" s="76"/>
      <c r="G47263" s="76"/>
      <c r="H47263" s="76"/>
      <c r="I47263" s="76"/>
      <c r="J47263" s="76"/>
      <c r="K47263" s="76"/>
      <c r="L47263" s="76"/>
      <c r="M47263" s="76"/>
      <c r="N47263" s="76"/>
    </row>
    <row r="47264" spans="1:14" x14ac:dyDescent="0.25">
      <c r="B47264" s="76"/>
      <c r="C47264" s="76"/>
      <c r="D47264" s="76"/>
      <c r="E47264" s="76"/>
      <c r="F47264" s="76"/>
      <c r="G47264" s="76"/>
      <c r="H47264" s="76"/>
      <c r="I47264" s="76"/>
      <c r="J47264" s="76"/>
      <c r="K47264" s="76"/>
      <c r="L47264" s="76"/>
      <c r="M47264" s="76"/>
      <c r="N47264" s="76"/>
    </row>
    <row r="47265" spans="1:14" x14ac:dyDescent="0.25">
      <c r="B47265" s="76"/>
      <c r="C47265" s="76"/>
      <c r="D47265" s="76"/>
      <c r="E47265" s="76"/>
      <c r="F47265" s="76"/>
      <c r="G47265" s="76"/>
      <c r="H47265" s="76"/>
      <c r="I47265" s="76"/>
      <c r="J47265" s="76"/>
      <c r="K47265" s="76"/>
      <c r="L47265" s="76"/>
      <c r="M47265" s="76"/>
      <c r="N47265" s="76"/>
    </row>
    <row r="47266" spans="1:14" x14ac:dyDescent="0.25">
      <c r="C47266" s="76"/>
      <c r="D47266" s="76"/>
      <c r="E47266" s="76"/>
      <c r="F47266" s="76"/>
      <c r="G47266" s="76"/>
      <c r="H47266" s="76"/>
      <c r="I47266" s="76"/>
      <c r="J47266" s="76"/>
      <c r="K47266" s="76"/>
      <c r="L47266" s="76"/>
      <c r="M47266" s="76"/>
      <c r="N47266" s="76"/>
    </row>
    <row r="47267" spans="1:14" x14ac:dyDescent="0.25">
      <c r="A47267" s="76"/>
      <c r="B47267" s="80"/>
      <c r="C47267" s="76"/>
      <c r="D47267" s="76"/>
      <c r="E47267" s="76"/>
      <c r="F47267" s="76"/>
      <c r="G47267" s="76"/>
      <c r="H47267" s="76"/>
      <c r="I47267" s="76"/>
      <c r="J47267" s="76"/>
      <c r="K47267" s="76"/>
      <c r="L47267" s="76"/>
      <c r="M47267" s="76"/>
      <c r="N47267" s="76"/>
    </row>
    <row r="47268" spans="1:14" x14ac:dyDescent="0.25">
      <c r="A47268" s="76"/>
      <c r="C47268" s="76"/>
      <c r="D47268" s="76"/>
      <c r="E47268" s="76"/>
      <c r="F47268" s="76"/>
      <c r="G47268" s="76"/>
      <c r="H47268" s="76"/>
      <c r="I47268" s="76"/>
      <c r="J47268" s="76"/>
      <c r="K47268" s="76"/>
      <c r="L47268" s="76"/>
      <c r="M47268" s="76"/>
      <c r="N47268" s="76"/>
    </row>
    <row r="47269" spans="1:14" x14ac:dyDescent="0.25">
      <c r="A47269" s="76"/>
      <c r="C47269" s="76"/>
      <c r="D47269" s="76"/>
      <c r="E47269" s="76"/>
      <c r="F47269" s="76"/>
      <c r="G47269" s="76"/>
      <c r="H47269" s="76"/>
      <c r="I47269" s="76"/>
      <c r="J47269" s="76"/>
      <c r="K47269" s="76"/>
      <c r="L47269" s="76"/>
      <c r="M47269" s="76"/>
      <c r="N47269" s="76"/>
    </row>
    <row r="47270" spans="1:14" x14ac:dyDescent="0.25">
      <c r="C47270" s="76"/>
      <c r="D47270" s="76"/>
      <c r="E47270" s="76"/>
      <c r="F47270" s="76"/>
      <c r="G47270" s="76"/>
      <c r="H47270" s="76"/>
      <c r="I47270" s="76"/>
      <c r="J47270" s="76"/>
      <c r="K47270" s="76"/>
      <c r="L47270" s="76"/>
      <c r="M47270" s="76"/>
      <c r="N47270" s="76"/>
    </row>
    <row r="47271" spans="1:14" x14ac:dyDescent="0.25">
      <c r="B47271" s="76"/>
      <c r="C47271" s="76"/>
      <c r="D47271" s="76"/>
      <c r="E47271" s="76"/>
      <c r="F47271" s="76"/>
      <c r="G47271" s="76"/>
      <c r="H47271" s="76"/>
      <c r="I47271" s="76"/>
      <c r="J47271" s="76"/>
      <c r="K47271" s="76"/>
      <c r="L47271" s="76"/>
      <c r="M47271" s="76"/>
      <c r="N47271" s="76"/>
    </row>
    <row r="47272" spans="1:14" x14ac:dyDescent="0.25">
      <c r="C47272" s="76"/>
      <c r="D47272" s="76"/>
      <c r="E47272" s="76"/>
      <c r="F47272" s="76"/>
      <c r="G47272" s="76"/>
      <c r="H47272" s="76"/>
      <c r="I47272" s="76"/>
      <c r="J47272" s="76"/>
      <c r="K47272" s="76"/>
      <c r="L47272" s="76"/>
      <c r="M47272" s="76"/>
      <c r="N47272" s="76"/>
    </row>
    <row r="47273" spans="1:14" x14ac:dyDescent="0.25">
      <c r="C47273" s="76"/>
      <c r="D47273" s="76"/>
      <c r="E47273" s="76"/>
      <c r="F47273" s="76"/>
      <c r="G47273" s="76"/>
      <c r="H47273" s="76"/>
      <c r="I47273" s="76"/>
      <c r="J47273" s="76"/>
      <c r="K47273" s="76"/>
      <c r="L47273" s="76"/>
      <c r="M47273" s="76"/>
      <c r="N47273" s="76"/>
    </row>
    <row r="47274" spans="1:14" x14ac:dyDescent="0.25">
      <c r="C47274" s="76"/>
      <c r="D47274" s="76"/>
      <c r="E47274" s="76"/>
      <c r="F47274" s="76"/>
      <c r="G47274" s="76"/>
      <c r="H47274" s="76"/>
      <c r="I47274" s="76"/>
      <c r="J47274" s="76"/>
      <c r="K47274" s="76"/>
      <c r="L47274" s="76"/>
      <c r="M47274" s="76"/>
      <c r="N47274" s="76"/>
    </row>
    <row r="47275" spans="1:14" x14ac:dyDescent="0.25">
      <c r="C47275" s="76"/>
      <c r="D47275" s="76"/>
      <c r="E47275" s="76"/>
      <c r="F47275" s="76"/>
      <c r="G47275" s="76"/>
      <c r="H47275" s="76"/>
      <c r="I47275" s="76"/>
      <c r="J47275" s="76"/>
      <c r="K47275" s="76"/>
      <c r="L47275" s="76"/>
      <c r="M47275" s="76"/>
      <c r="N47275" s="76"/>
    </row>
    <row r="47276" spans="1:14" x14ac:dyDescent="0.25">
      <c r="B47276" s="76"/>
      <c r="C47276" s="76"/>
      <c r="D47276" s="76"/>
      <c r="E47276" s="76"/>
      <c r="F47276" s="76"/>
      <c r="G47276" s="76"/>
      <c r="H47276" s="76"/>
      <c r="I47276" s="76"/>
      <c r="J47276" s="76"/>
      <c r="K47276" s="76"/>
      <c r="L47276" s="76"/>
      <c r="M47276" s="76"/>
      <c r="N47276" s="76"/>
    </row>
    <row r="47277" spans="1:14" x14ac:dyDescent="0.25">
      <c r="C47277" s="76"/>
      <c r="D47277" s="76"/>
      <c r="E47277" s="76"/>
      <c r="F47277" s="76"/>
      <c r="G47277" s="76"/>
      <c r="H47277" s="76"/>
      <c r="I47277" s="76"/>
      <c r="J47277" s="76"/>
      <c r="K47277" s="76"/>
      <c r="L47277" s="76"/>
      <c r="M47277" s="76"/>
      <c r="N47277" s="76"/>
    </row>
    <row r="47278" spans="1:14" x14ac:dyDescent="0.25">
      <c r="B47278" s="76"/>
      <c r="C47278" s="76"/>
      <c r="D47278" s="76"/>
      <c r="E47278" s="76"/>
      <c r="F47278" s="76"/>
      <c r="G47278" s="76"/>
      <c r="H47278" s="76"/>
      <c r="I47278" s="76"/>
      <c r="J47278" s="76"/>
      <c r="K47278" s="76"/>
      <c r="L47278" s="76"/>
      <c r="M47278" s="76"/>
      <c r="N47278" s="76"/>
    </row>
    <row r="47279" spans="1:14" x14ac:dyDescent="0.25">
      <c r="A47279" s="76"/>
      <c r="C47279" s="76"/>
      <c r="D47279" s="76"/>
      <c r="E47279" s="76"/>
      <c r="F47279" s="76"/>
      <c r="G47279" s="76"/>
      <c r="H47279" s="76"/>
      <c r="I47279" s="76"/>
      <c r="J47279" s="76"/>
      <c r="K47279" s="76"/>
      <c r="L47279" s="76"/>
      <c r="M47279" s="76"/>
      <c r="N47279" s="76"/>
    </row>
    <row r="47280" spans="1:14" x14ac:dyDescent="0.25">
      <c r="B47280" s="76"/>
      <c r="C47280" s="76"/>
      <c r="D47280" s="76"/>
      <c r="E47280" s="76"/>
      <c r="F47280" s="76"/>
      <c r="G47280" s="76"/>
      <c r="H47280" s="76"/>
      <c r="I47280" s="76"/>
      <c r="J47280" s="76"/>
      <c r="K47280" s="76"/>
      <c r="L47280" s="76"/>
      <c r="M47280" s="76"/>
      <c r="N47280" s="76"/>
    </row>
    <row r="47281" spans="1:14" x14ac:dyDescent="0.25">
      <c r="C47281" s="76"/>
      <c r="D47281" s="76"/>
      <c r="E47281" s="76"/>
      <c r="F47281" s="76"/>
      <c r="G47281" s="76"/>
      <c r="H47281" s="76"/>
      <c r="I47281" s="76"/>
      <c r="J47281" s="76"/>
      <c r="K47281" s="76"/>
      <c r="L47281" s="76"/>
      <c r="M47281" s="76"/>
      <c r="N47281" s="76"/>
    </row>
    <row r="47282" spans="1:14" x14ac:dyDescent="0.25">
      <c r="C47282" s="76"/>
      <c r="D47282" s="76"/>
      <c r="E47282" s="76"/>
      <c r="F47282" s="76"/>
      <c r="G47282" s="76"/>
      <c r="H47282" s="76"/>
      <c r="I47282" s="76"/>
      <c r="J47282" s="76"/>
      <c r="K47282" s="76"/>
      <c r="L47282" s="76"/>
      <c r="M47282" s="76"/>
      <c r="N47282" s="76"/>
    </row>
    <row r="47283" spans="1:14" x14ac:dyDescent="0.25">
      <c r="C47283" s="76"/>
      <c r="D47283" s="76"/>
      <c r="E47283" s="76"/>
      <c r="F47283" s="76"/>
      <c r="G47283" s="76"/>
      <c r="H47283" s="76"/>
      <c r="I47283" s="76"/>
      <c r="J47283" s="76"/>
      <c r="K47283" s="76"/>
      <c r="M47283" s="76"/>
      <c r="N47283" s="76"/>
    </row>
    <row r="47284" spans="1:14" x14ac:dyDescent="0.25">
      <c r="B47284" s="76"/>
      <c r="C47284" s="76"/>
      <c r="D47284" s="76"/>
      <c r="E47284" s="76"/>
      <c r="F47284" s="76"/>
      <c r="G47284" s="76"/>
      <c r="H47284" s="76"/>
      <c r="I47284" s="76"/>
      <c r="J47284" s="76"/>
      <c r="K47284" s="76"/>
      <c r="M47284" s="76"/>
      <c r="N47284" s="76"/>
    </row>
    <row r="47285" spans="1:14" x14ac:dyDescent="0.25">
      <c r="C47285" s="76"/>
      <c r="D47285" s="76"/>
      <c r="E47285" s="76"/>
      <c r="F47285" s="76"/>
      <c r="G47285" s="76"/>
      <c r="H47285" s="76"/>
      <c r="I47285" s="76"/>
      <c r="J47285" s="76"/>
      <c r="K47285" s="76"/>
      <c r="M47285" s="76"/>
      <c r="N47285" s="76"/>
    </row>
    <row r="47286" spans="1:14" x14ac:dyDescent="0.25">
      <c r="A47286" s="76"/>
      <c r="C47286" s="76"/>
      <c r="D47286" s="76"/>
      <c r="E47286" s="76"/>
      <c r="F47286" s="76"/>
      <c r="G47286" s="76"/>
      <c r="H47286" s="76"/>
      <c r="I47286" s="76"/>
      <c r="J47286" s="76"/>
      <c r="K47286" s="76"/>
      <c r="M47286" s="76"/>
      <c r="N47286" s="76"/>
    </row>
    <row r="47287" spans="1:14" x14ac:dyDescent="0.25">
      <c r="A47287" s="76"/>
      <c r="C47287" s="76"/>
      <c r="D47287" s="76"/>
      <c r="E47287" s="76"/>
      <c r="F47287" s="76"/>
      <c r="G47287" s="76"/>
      <c r="H47287" s="76"/>
      <c r="I47287" s="76"/>
      <c r="J47287" s="76"/>
      <c r="K47287" s="76"/>
      <c r="M47287" s="76"/>
      <c r="N47287" s="76"/>
    </row>
    <row r="47288" spans="1:14" x14ac:dyDescent="0.25">
      <c r="A47288" s="76"/>
      <c r="C47288" s="76"/>
      <c r="D47288" s="76"/>
      <c r="E47288" s="76"/>
      <c r="F47288" s="76"/>
      <c r="G47288" s="76"/>
      <c r="H47288" s="76"/>
      <c r="I47288" s="76"/>
      <c r="J47288" s="76"/>
      <c r="K47288" s="76"/>
      <c r="M47288" s="76"/>
      <c r="N47288" s="76"/>
    </row>
    <row r="47289" spans="1:14" x14ac:dyDescent="0.25">
      <c r="A47289" s="76"/>
      <c r="C47289" s="76"/>
      <c r="D47289" s="76"/>
      <c r="E47289" s="76"/>
      <c r="F47289" s="76"/>
      <c r="G47289" s="76"/>
      <c r="H47289" s="76"/>
      <c r="I47289" s="76"/>
      <c r="J47289" s="76"/>
      <c r="K47289" s="76"/>
      <c r="M47289" s="76"/>
      <c r="N47289" s="76"/>
    </row>
    <row r="47290" spans="1:14" x14ac:dyDescent="0.25">
      <c r="A47290" s="76"/>
      <c r="C47290" s="76"/>
      <c r="D47290" s="76"/>
      <c r="E47290" s="76"/>
      <c r="F47290" s="76"/>
      <c r="G47290" s="76"/>
      <c r="H47290" s="76"/>
      <c r="I47290" s="76"/>
      <c r="J47290" s="76"/>
      <c r="K47290" s="76"/>
      <c r="M47290" s="76"/>
      <c r="N47290" s="76"/>
    </row>
    <row r="47291" spans="1:14" x14ac:dyDescent="0.25">
      <c r="A47291" s="76"/>
      <c r="C47291" s="76"/>
      <c r="D47291" s="76"/>
      <c r="E47291" s="76"/>
      <c r="F47291" s="76"/>
      <c r="G47291" s="76"/>
      <c r="H47291" s="76"/>
      <c r="I47291" s="76"/>
      <c r="J47291" s="76"/>
      <c r="K47291" s="76"/>
      <c r="M47291" s="76"/>
      <c r="N47291" s="76"/>
    </row>
    <row r="47292" spans="1:14" x14ac:dyDescent="0.25">
      <c r="C47292" s="76"/>
      <c r="D47292" s="76"/>
      <c r="E47292" s="76"/>
      <c r="F47292" s="76"/>
      <c r="G47292" s="76"/>
      <c r="H47292" s="76"/>
      <c r="I47292" s="76"/>
      <c r="J47292" s="76"/>
      <c r="K47292" s="76"/>
      <c r="M47292" s="76"/>
      <c r="N47292" s="76"/>
    </row>
    <row r="47293" spans="1:14" x14ac:dyDescent="0.25">
      <c r="C47293" s="76"/>
      <c r="D47293" s="76"/>
      <c r="E47293" s="76"/>
      <c r="F47293" s="76"/>
      <c r="G47293" s="76"/>
      <c r="H47293" s="76"/>
      <c r="I47293" s="76"/>
      <c r="J47293" s="76"/>
      <c r="K47293" s="76"/>
      <c r="M47293" s="76"/>
      <c r="N47293" s="76"/>
    </row>
    <row r="47294" spans="1:14" x14ac:dyDescent="0.25">
      <c r="A47294" s="76"/>
      <c r="B47294" s="76"/>
      <c r="C47294" s="76"/>
      <c r="D47294" s="76"/>
      <c r="E47294" s="76"/>
      <c r="F47294" s="76"/>
      <c r="G47294" s="76"/>
      <c r="H47294" s="76"/>
      <c r="I47294" s="76"/>
      <c r="J47294" s="76"/>
      <c r="K47294" s="76"/>
      <c r="M47294" s="76"/>
      <c r="N47294" s="76"/>
    </row>
    <row r="47295" spans="1:14" x14ac:dyDescent="0.25">
      <c r="A47295" s="76"/>
      <c r="C47295" s="76"/>
      <c r="D47295" s="76"/>
      <c r="E47295" s="76"/>
      <c r="F47295" s="76"/>
      <c r="G47295" s="76"/>
      <c r="H47295" s="76"/>
      <c r="I47295" s="76"/>
      <c r="J47295" s="76"/>
      <c r="K47295" s="76"/>
      <c r="M47295" s="76"/>
      <c r="N47295" s="76"/>
    </row>
    <row r="47296" spans="1:14" x14ac:dyDescent="0.25">
      <c r="C47296" s="76"/>
      <c r="D47296" s="76"/>
      <c r="E47296" s="76"/>
      <c r="F47296" s="76"/>
      <c r="G47296" s="76"/>
      <c r="H47296" s="76"/>
      <c r="I47296" s="76"/>
      <c r="J47296" s="76"/>
      <c r="K47296" s="76"/>
      <c r="M47296" s="76"/>
      <c r="N47296" s="76"/>
    </row>
    <row r="47297" spans="1:14" x14ac:dyDescent="0.25">
      <c r="A47297" s="76"/>
      <c r="C47297" s="76"/>
      <c r="D47297" s="76"/>
      <c r="E47297" s="76"/>
      <c r="F47297" s="76"/>
      <c r="G47297" s="76"/>
      <c r="H47297" s="76"/>
      <c r="I47297" s="76"/>
      <c r="J47297" s="76"/>
      <c r="K47297" s="76"/>
      <c r="M47297" s="76"/>
      <c r="N47297" s="76"/>
    </row>
    <row r="47298" spans="1:14" x14ac:dyDescent="0.25">
      <c r="A47298" s="76"/>
      <c r="B47298" s="76"/>
      <c r="C47298" s="76"/>
      <c r="D47298" s="76"/>
      <c r="E47298" s="76"/>
      <c r="F47298" s="76"/>
      <c r="G47298" s="76"/>
      <c r="H47298" s="76"/>
      <c r="I47298" s="76"/>
      <c r="J47298" s="76"/>
      <c r="K47298" s="76"/>
      <c r="M47298" s="76"/>
      <c r="N47298" s="76"/>
    </row>
    <row r="47299" spans="1:14" x14ac:dyDescent="0.25">
      <c r="A47299" s="76"/>
      <c r="C47299" s="76"/>
      <c r="D47299" s="76"/>
      <c r="E47299" s="76"/>
      <c r="F47299" s="76"/>
      <c r="G47299" s="76"/>
      <c r="H47299" s="76"/>
      <c r="I47299" s="76"/>
      <c r="J47299" s="76"/>
      <c r="K47299" s="76"/>
      <c r="M47299" s="76"/>
      <c r="N47299" s="76"/>
    </row>
    <row r="47300" spans="1:14" x14ac:dyDescent="0.25">
      <c r="A47300" s="76"/>
      <c r="C47300" s="76"/>
      <c r="D47300" s="76"/>
      <c r="E47300" s="76"/>
      <c r="F47300" s="76"/>
      <c r="G47300" s="76"/>
      <c r="H47300" s="76"/>
      <c r="I47300" s="76"/>
      <c r="J47300" s="76"/>
      <c r="K47300" s="76"/>
      <c r="M47300" s="76"/>
      <c r="N47300" s="76"/>
    </row>
    <row r="47301" spans="1:14" x14ac:dyDescent="0.25">
      <c r="B47301" s="76"/>
      <c r="C47301" s="76"/>
      <c r="D47301" s="76"/>
      <c r="E47301" s="76"/>
      <c r="F47301" s="76"/>
      <c r="G47301" s="76"/>
      <c r="H47301" s="76"/>
      <c r="I47301" s="76"/>
      <c r="J47301" s="76"/>
      <c r="K47301" s="76"/>
      <c r="M47301" s="76"/>
      <c r="N47301" s="76"/>
    </row>
    <row r="47302" spans="1:14" x14ac:dyDescent="0.25">
      <c r="C47302" s="76"/>
      <c r="D47302" s="76"/>
      <c r="E47302" s="76"/>
      <c r="F47302" s="76"/>
      <c r="G47302" s="76"/>
      <c r="H47302" s="76"/>
      <c r="I47302" s="76"/>
      <c r="J47302" s="76"/>
      <c r="K47302" s="76"/>
      <c r="M47302" s="76"/>
      <c r="N47302" s="76"/>
    </row>
    <row r="47303" spans="1:14" x14ac:dyDescent="0.25">
      <c r="C47303" s="76"/>
      <c r="D47303" s="76"/>
      <c r="E47303" s="76"/>
      <c r="F47303" s="76"/>
      <c r="G47303" s="76"/>
      <c r="H47303" s="76"/>
      <c r="I47303" s="76"/>
      <c r="J47303" s="76"/>
      <c r="K47303" s="76"/>
      <c r="M47303" s="76"/>
      <c r="N47303" s="76"/>
    </row>
    <row r="47304" spans="1:14" x14ac:dyDescent="0.25">
      <c r="A47304" s="76"/>
      <c r="B47304" s="76"/>
      <c r="C47304" s="76"/>
      <c r="D47304" s="76"/>
      <c r="E47304" s="76"/>
      <c r="F47304" s="76"/>
      <c r="G47304" s="76"/>
      <c r="H47304" s="76"/>
      <c r="I47304" s="76"/>
      <c r="J47304" s="76"/>
      <c r="K47304" s="76"/>
      <c r="M47304" s="76"/>
      <c r="N47304" s="76"/>
    </row>
    <row r="47305" spans="1:14" x14ac:dyDescent="0.25">
      <c r="C47305" s="76"/>
      <c r="D47305" s="76"/>
      <c r="E47305" s="76"/>
      <c r="F47305" s="76"/>
      <c r="G47305" s="76"/>
      <c r="H47305" s="76"/>
      <c r="I47305" s="76"/>
      <c r="J47305" s="76"/>
      <c r="K47305" s="76"/>
      <c r="M47305" s="76"/>
      <c r="N47305" s="76"/>
    </row>
    <row r="47306" spans="1:14" x14ac:dyDescent="0.25">
      <c r="C47306" s="76"/>
      <c r="D47306" s="76"/>
      <c r="E47306" s="76"/>
      <c r="F47306" s="76"/>
      <c r="G47306" s="76"/>
      <c r="H47306" s="76"/>
      <c r="I47306" s="76"/>
      <c r="J47306" s="76"/>
      <c r="K47306" s="76"/>
      <c r="M47306" s="76"/>
      <c r="N47306" s="76"/>
    </row>
    <row r="47307" spans="1:14" x14ac:dyDescent="0.25">
      <c r="A47307" s="76"/>
      <c r="C47307" s="76"/>
      <c r="D47307" s="76"/>
      <c r="E47307" s="76"/>
      <c r="F47307" s="76"/>
      <c r="G47307" s="76"/>
      <c r="H47307" s="76"/>
      <c r="I47307" s="76"/>
      <c r="J47307" s="76"/>
      <c r="K47307" s="76"/>
      <c r="M47307" s="76"/>
      <c r="N47307" s="76"/>
    </row>
    <row r="47308" spans="1:14" x14ac:dyDescent="0.25">
      <c r="A47308" s="76"/>
      <c r="B47308" s="76"/>
      <c r="C47308" s="76"/>
      <c r="D47308" s="76"/>
      <c r="E47308" s="76"/>
      <c r="F47308" s="76"/>
      <c r="G47308" s="76"/>
      <c r="H47308" s="76"/>
      <c r="I47308" s="76"/>
      <c r="J47308" s="76"/>
      <c r="K47308" s="76"/>
      <c r="M47308" s="76"/>
      <c r="N47308" s="76"/>
    </row>
    <row r="47309" spans="1:14" x14ac:dyDescent="0.25">
      <c r="A47309" s="76"/>
      <c r="C47309" s="76"/>
      <c r="D47309" s="76"/>
      <c r="E47309" s="76"/>
      <c r="F47309" s="76"/>
      <c r="G47309" s="76"/>
      <c r="H47309" s="76"/>
      <c r="I47309" s="76"/>
      <c r="J47309" s="76"/>
      <c r="K47309" s="76"/>
      <c r="M47309" s="76"/>
      <c r="N47309" s="76"/>
    </row>
    <row r="47310" spans="1:14" x14ac:dyDescent="0.25">
      <c r="A47310" s="76"/>
      <c r="B47310" s="76"/>
      <c r="C47310" s="76"/>
      <c r="D47310" s="76"/>
      <c r="E47310" s="76"/>
      <c r="F47310" s="76"/>
      <c r="G47310" s="76"/>
      <c r="H47310" s="76"/>
      <c r="I47310" s="76"/>
      <c r="J47310" s="76"/>
      <c r="K47310" s="76"/>
      <c r="M47310" s="76"/>
      <c r="N47310" s="76"/>
    </row>
    <row r="47311" spans="1:14" x14ac:dyDescent="0.25">
      <c r="A47311" s="76"/>
      <c r="B47311" s="76"/>
      <c r="C47311" s="76"/>
      <c r="D47311" s="76"/>
      <c r="E47311" s="76"/>
      <c r="F47311" s="76"/>
      <c r="G47311" s="76"/>
      <c r="H47311" s="76"/>
      <c r="I47311" s="76"/>
      <c r="J47311" s="76"/>
      <c r="K47311" s="76"/>
      <c r="M47311" s="76"/>
      <c r="N47311" s="76"/>
    </row>
    <row r="47312" spans="1:14" x14ac:dyDescent="0.25">
      <c r="C47312" s="76"/>
      <c r="D47312" s="76"/>
      <c r="E47312" s="76"/>
      <c r="F47312" s="76"/>
      <c r="G47312" s="76"/>
      <c r="H47312" s="76"/>
      <c r="I47312" s="76"/>
      <c r="J47312" s="76"/>
      <c r="K47312" s="76"/>
      <c r="M47312" s="76"/>
      <c r="N47312" s="76"/>
    </row>
    <row r="47313" spans="1:14" x14ac:dyDescent="0.25">
      <c r="A47313" s="76"/>
      <c r="C47313" s="76"/>
      <c r="D47313" s="76"/>
      <c r="E47313" s="76"/>
      <c r="F47313" s="76"/>
      <c r="G47313" s="76"/>
      <c r="H47313" s="76"/>
      <c r="I47313" s="76"/>
      <c r="J47313" s="76"/>
      <c r="K47313" s="76"/>
      <c r="M47313" s="76"/>
      <c r="N47313" s="76"/>
    </row>
    <row r="47314" spans="1:14" x14ac:dyDescent="0.25">
      <c r="A47314" s="76"/>
      <c r="C47314" s="76"/>
      <c r="D47314" s="76"/>
      <c r="E47314" s="76"/>
      <c r="F47314" s="76"/>
      <c r="G47314" s="76"/>
      <c r="H47314" s="76"/>
      <c r="I47314" s="76"/>
      <c r="J47314" s="76"/>
      <c r="K47314" s="76"/>
      <c r="M47314" s="76"/>
      <c r="N47314" s="76"/>
    </row>
    <row r="47315" spans="1:14" x14ac:dyDescent="0.25">
      <c r="C47315" s="76"/>
      <c r="D47315" s="76"/>
      <c r="E47315" s="76"/>
      <c r="F47315" s="76"/>
      <c r="G47315" s="76"/>
      <c r="H47315" s="76"/>
      <c r="I47315" s="76"/>
      <c r="J47315" s="76"/>
      <c r="K47315" s="76"/>
      <c r="M47315" s="76"/>
      <c r="N47315" s="76"/>
    </row>
    <row r="47316" spans="1:14" x14ac:dyDescent="0.25">
      <c r="A47316" s="79"/>
      <c r="C47316" s="76"/>
      <c r="D47316" s="76"/>
      <c r="E47316" s="76"/>
      <c r="F47316" s="76"/>
      <c r="G47316" s="76"/>
      <c r="H47316" s="76"/>
      <c r="I47316" s="76"/>
      <c r="J47316" s="76"/>
      <c r="K47316" s="76"/>
      <c r="M47316" s="76"/>
      <c r="N47316" s="76"/>
    </row>
    <row r="47317" spans="1:14" x14ac:dyDescent="0.25">
      <c r="C47317" s="76"/>
      <c r="D47317" s="76"/>
      <c r="E47317" s="76"/>
      <c r="F47317" s="76"/>
      <c r="G47317" s="76"/>
      <c r="H47317" s="76"/>
      <c r="I47317" s="76"/>
      <c r="J47317" s="76"/>
      <c r="K47317" s="76"/>
      <c r="M47317" s="76"/>
      <c r="N47317" s="76"/>
    </row>
    <row r="47318" spans="1:14" x14ac:dyDescent="0.25">
      <c r="C47318" s="76"/>
      <c r="D47318" s="76"/>
      <c r="E47318" s="76"/>
      <c r="F47318" s="76"/>
      <c r="G47318" s="76"/>
      <c r="H47318" s="76"/>
      <c r="I47318" s="76"/>
      <c r="J47318" s="76"/>
      <c r="K47318" s="76"/>
      <c r="M47318" s="76"/>
      <c r="N47318" s="76"/>
    </row>
    <row r="47319" spans="1:14" x14ac:dyDescent="0.25">
      <c r="B47319" s="76"/>
      <c r="C47319" s="76"/>
      <c r="D47319" s="76"/>
      <c r="E47319" s="76"/>
      <c r="F47319" s="76"/>
      <c r="G47319" s="76"/>
      <c r="H47319" s="76"/>
      <c r="I47319" s="76"/>
      <c r="J47319" s="76"/>
      <c r="K47319" s="76"/>
      <c r="M47319" s="76"/>
      <c r="N47319" s="76"/>
    </row>
    <row r="47320" spans="1:14" x14ac:dyDescent="0.25">
      <c r="B47320" s="76"/>
      <c r="C47320" s="76"/>
      <c r="D47320" s="76"/>
      <c r="E47320" s="76"/>
      <c r="F47320" s="76"/>
      <c r="G47320" s="76"/>
      <c r="H47320" s="76"/>
      <c r="I47320" s="76"/>
      <c r="J47320" s="76"/>
      <c r="K47320" s="76"/>
      <c r="M47320" s="76"/>
      <c r="N47320" s="76"/>
    </row>
    <row r="47321" spans="1:14" x14ac:dyDescent="0.25">
      <c r="C47321" s="76"/>
      <c r="D47321" s="76"/>
      <c r="E47321" s="76"/>
      <c r="F47321" s="76"/>
      <c r="G47321" s="76"/>
      <c r="H47321" s="76"/>
      <c r="I47321" s="76"/>
      <c r="J47321" s="76"/>
      <c r="K47321" s="76"/>
      <c r="M47321" s="76"/>
      <c r="N47321" s="76"/>
    </row>
    <row r="47322" spans="1:14" x14ac:dyDescent="0.25">
      <c r="B47322" s="76"/>
      <c r="C47322" s="76"/>
      <c r="D47322" s="76"/>
      <c r="E47322" s="76"/>
      <c r="F47322" s="76"/>
      <c r="G47322" s="76"/>
      <c r="H47322" s="76"/>
      <c r="I47322" s="76"/>
      <c r="J47322" s="76"/>
      <c r="K47322" s="76"/>
      <c r="M47322" s="76"/>
      <c r="N47322" s="76"/>
    </row>
    <row r="47323" spans="1:14" x14ac:dyDescent="0.25">
      <c r="C47323" s="76"/>
      <c r="D47323" s="76"/>
      <c r="E47323" s="76"/>
      <c r="F47323" s="76"/>
      <c r="G47323" s="76"/>
      <c r="H47323" s="76"/>
      <c r="I47323" s="76"/>
      <c r="J47323" s="76"/>
      <c r="K47323" s="76"/>
      <c r="M47323" s="76"/>
      <c r="N47323" s="76"/>
    </row>
    <row r="47324" spans="1:14" x14ac:dyDescent="0.25">
      <c r="B47324" s="76"/>
      <c r="C47324" s="76"/>
      <c r="D47324" s="76"/>
      <c r="E47324" s="76"/>
      <c r="F47324" s="76"/>
      <c r="G47324" s="76"/>
      <c r="H47324" s="76"/>
      <c r="I47324" s="76"/>
      <c r="J47324" s="76"/>
      <c r="K47324" s="76"/>
      <c r="M47324" s="76"/>
      <c r="N47324" s="76"/>
    </row>
    <row r="47325" spans="1:14" x14ac:dyDescent="0.25">
      <c r="C47325" s="76"/>
      <c r="D47325" s="76"/>
      <c r="E47325" s="76"/>
      <c r="F47325" s="76"/>
      <c r="G47325" s="76"/>
      <c r="H47325" s="76"/>
      <c r="I47325" s="76"/>
      <c r="J47325" s="76"/>
      <c r="K47325" s="76"/>
      <c r="M47325" s="76"/>
      <c r="N47325" s="76"/>
    </row>
    <row r="47326" spans="1:14" x14ac:dyDescent="0.25">
      <c r="A47326" s="76"/>
      <c r="B47326" s="76"/>
      <c r="C47326" s="76"/>
      <c r="D47326" s="76"/>
      <c r="E47326" s="76"/>
      <c r="F47326" s="76"/>
      <c r="G47326" s="76"/>
      <c r="H47326" s="76"/>
      <c r="I47326" s="76"/>
      <c r="J47326" s="76"/>
      <c r="K47326" s="76"/>
      <c r="M47326" s="76"/>
      <c r="N47326" s="76"/>
    </row>
    <row r="47327" spans="1:14" x14ac:dyDescent="0.25">
      <c r="B47327" s="76"/>
      <c r="C47327" s="76"/>
      <c r="D47327" s="76"/>
      <c r="E47327" s="76"/>
      <c r="F47327" s="76"/>
      <c r="G47327" s="76"/>
      <c r="H47327" s="76"/>
      <c r="I47327" s="76"/>
      <c r="J47327" s="76"/>
      <c r="K47327" s="76"/>
      <c r="M47327" s="76"/>
      <c r="N47327" s="76"/>
    </row>
    <row r="47328" spans="1:14" x14ac:dyDescent="0.25">
      <c r="C47328" s="76"/>
      <c r="D47328" s="76"/>
      <c r="E47328" s="76"/>
      <c r="F47328" s="76"/>
      <c r="G47328" s="76"/>
      <c r="H47328" s="76"/>
      <c r="I47328" s="76"/>
      <c r="J47328" s="76"/>
      <c r="K47328" s="76"/>
      <c r="M47328" s="76"/>
      <c r="N47328" s="76"/>
    </row>
    <row r="47329" spans="1:14" x14ac:dyDescent="0.25">
      <c r="B47329" s="76"/>
      <c r="C47329" s="76"/>
      <c r="D47329" s="76"/>
      <c r="E47329" s="76"/>
      <c r="F47329" s="76"/>
      <c r="G47329" s="76"/>
      <c r="H47329" s="76"/>
      <c r="I47329" s="76"/>
      <c r="J47329" s="76"/>
      <c r="K47329" s="76"/>
      <c r="M47329" s="76"/>
      <c r="N47329" s="76"/>
    </row>
    <row r="47330" spans="1:14" x14ac:dyDescent="0.25">
      <c r="C47330" s="76"/>
      <c r="D47330" s="76"/>
      <c r="E47330" s="76"/>
      <c r="F47330" s="76"/>
      <c r="G47330" s="76"/>
      <c r="H47330" s="76"/>
      <c r="I47330" s="76"/>
      <c r="J47330" s="76"/>
      <c r="K47330" s="76"/>
      <c r="M47330" s="76"/>
      <c r="N47330" s="76"/>
    </row>
    <row r="47331" spans="1:14" x14ac:dyDescent="0.25">
      <c r="B47331" s="76"/>
      <c r="C47331" s="76"/>
      <c r="D47331" s="76"/>
      <c r="E47331" s="76"/>
      <c r="F47331" s="76"/>
      <c r="G47331" s="76"/>
      <c r="H47331" s="76"/>
      <c r="I47331" s="76"/>
      <c r="J47331" s="76"/>
      <c r="K47331" s="76"/>
      <c r="M47331" s="76"/>
      <c r="N47331" s="76"/>
    </row>
    <row r="47332" spans="1:14" x14ac:dyDescent="0.25">
      <c r="B47332" s="76"/>
      <c r="C47332" s="76"/>
      <c r="D47332" s="76"/>
      <c r="E47332" s="76"/>
      <c r="F47332" s="76"/>
      <c r="G47332" s="76"/>
      <c r="H47332" s="76"/>
      <c r="I47332" s="76"/>
      <c r="J47332" s="76"/>
      <c r="K47332" s="76"/>
      <c r="M47332" s="76"/>
      <c r="N47332" s="76"/>
    </row>
    <row r="47333" spans="1:14" x14ac:dyDescent="0.25">
      <c r="A47333" s="76"/>
      <c r="B47333" s="76"/>
      <c r="C47333" s="76"/>
      <c r="D47333" s="76"/>
      <c r="E47333" s="76"/>
      <c r="F47333" s="76"/>
      <c r="G47333" s="76"/>
      <c r="H47333" s="76"/>
      <c r="I47333" s="76"/>
      <c r="J47333" s="76"/>
      <c r="K47333" s="76"/>
      <c r="M47333" s="76"/>
      <c r="N47333" s="76"/>
    </row>
    <row r="47334" spans="1:14" x14ac:dyDescent="0.25">
      <c r="C47334" s="76"/>
      <c r="D47334" s="76"/>
      <c r="E47334" s="76"/>
      <c r="F47334" s="76"/>
      <c r="G47334" s="76"/>
      <c r="H47334" s="76"/>
      <c r="I47334" s="76"/>
      <c r="J47334" s="76"/>
      <c r="K47334" s="76"/>
      <c r="M47334" s="76"/>
      <c r="N47334" s="76"/>
    </row>
    <row r="47335" spans="1:14" x14ac:dyDescent="0.25">
      <c r="A47335" s="76"/>
      <c r="B47335" s="76"/>
      <c r="C47335" s="76"/>
      <c r="D47335" s="76"/>
      <c r="E47335" s="76"/>
      <c r="F47335" s="76"/>
      <c r="G47335" s="76"/>
      <c r="H47335" s="76"/>
      <c r="I47335" s="76"/>
      <c r="J47335" s="76"/>
      <c r="K47335" s="76"/>
      <c r="M47335" s="76"/>
      <c r="N47335" s="76"/>
    </row>
    <row r="47336" spans="1:14" x14ac:dyDescent="0.25">
      <c r="A47336" s="76"/>
      <c r="C47336" s="76"/>
      <c r="D47336" s="76"/>
      <c r="E47336" s="76"/>
      <c r="F47336" s="76"/>
      <c r="G47336" s="76"/>
      <c r="H47336" s="76"/>
      <c r="I47336" s="76"/>
      <c r="J47336" s="76"/>
      <c r="K47336" s="76"/>
      <c r="M47336" s="76"/>
      <c r="N47336" s="76"/>
    </row>
    <row r="47337" spans="1:14" x14ac:dyDescent="0.25">
      <c r="A47337" s="76"/>
      <c r="B47337" s="76"/>
      <c r="C47337" s="76"/>
      <c r="D47337" s="76"/>
      <c r="E47337" s="76"/>
      <c r="F47337" s="76"/>
      <c r="G47337" s="76"/>
      <c r="H47337" s="76"/>
      <c r="I47337" s="76"/>
      <c r="J47337" s="76"/>
      <c r="K47337" s="76"/>
      <c r="M47337" s="76"/>
      <c r="N47337" s="76"/>
    </row>
    <row r="47338" spans="1:14" x14ac:dyDescent="0.25">
      <c r="A47338" s="76"/>
      <c r="C47338" s="76"/>
      <c r="D47338" s="76"/>
      <c r="E47338" s="76"/>
      <c r="F47338" s="76"/>
      <c r="G47338" s="76"/>
      <c r="H47338" s="76"/>
      <c r="I47338" s="76"/>
      <c r="J47338" s="76"/>
      <c r="K47338" s="76"/>
      <c r="M47338" s="76"/>
      <c r="N47338" s="76"/>
    </row>
    <row r="47339" spans="1:14" x14ac:dyDescent="0.25">
      <c r="C47339" s="76"/>
      <c r="D47339" s="76"/>
      <c r="E47339" s="76"/>
      <c r="F47339" s="76"/>
      <c r="G47339" s="76"/>
      <c r="H47339" s="76"/>
      <c r="I47339" s="76"/>
      <c r="J47339" s="76"/>
      <c r="K47339" s="76"/>
      <c r="M47339" s="76"/>
      <c r="N47339" s="76"/>
    </row>
    <row r="47340" spans="1:14" x14ac:dyDescent="0.25">
      <c r="B47340" s="76"/>
      <c r="C47340" s="76"/>
      <c r="D47340" s="76"/>
      <c r="E47340" s="76"/>
      <c r="F47340" s="76"/>
      <c r="G47340" s="76"/>
      <c r="H47340" s="76"/>
      <c r="I47340" s="76"/>
      <c r="J47340" s="76"/>
      <c r="K47340" s="76"/>
      <c r="M47340" s="76"/>
      <c r="N47340" s="76"/>
    </row>
    <row r="47341" spans="1:14" x14ac:dyDescent="0.25">
      <c r="C47341" s="76"/>
      <c r="D47341" s="76"/>
      <c r="E47341" s="76"/>
      <c r="F47341" s="76"/>
      <c r="G47341" s="76"/>
      <c r="H47341" s="76"/>
      <c r="I47341" s="76"/>
      <c r="J47341" s="76"/>
      <c r="K47341" s="76"/>
      <c r="M47341" s="76"/>
      <c r="N47341" s="76"/>
    </row>
    <row r="47342" spans="1:14" x14ac:dyDescent="0.25">
      <c r="A47342" s="76"/>
      <c r="B47342" s="76"/>
      <c r="C47342" s="76"/>
      <c r="D47342" s="76"/>
      <c r="E47342" s="76"/>
      <c r="F47342" s="76"/>
      <c r="G47342" s="76"/>
      <c r="H47342" s="76"/>
      <c r="I47342" s="76"/>
      <c r="J47342" s="76"/>
      <c r="K47342" s="76"/>
      <c r="M47342" s="76"/>
      <c r="N47342" s="76"/>
    </row>
    <row r="47343" spans="1:14" x14ac:dyDescent="0.25">
      <c r="C47343" s="76"/>
      <c r="D47343" s="76"/>
      <c r="E47343" s="76"/>
      <c r="F47343" s="76"/>
      <c r="G47343" s="76"/>
      <c r="H47343" s="76"/>
      <c r="I47343" s="76"/>
      <c r="J47343" s="76"/>
      <c r="K47343" s="76"/>
      <c r="M47343" s="76"/>
      <c r="N47343" s="76"/>
    </row>
    <row r="47344" spans="1:14" x14ac:dyDescent="0.25">
      <c r="B47344" s="76"/>
      <c r="C47344" s="76"/>
      <c r="D47344" s="76"/>
      <c r="E47344" s="76"/>
      <c r="F47344" s="76"/>
      <c r="G47344" s="76"/>
      <c r="H47344" s="76"/>
      <c r="I47344" s="76"/>
      <c r="J47344" s="76"/>
      <c r="K47344" s="76"/>
      <c r="M47344" s="76"/>
      <c r="N47344" s="76"/>
    </row>
    <row r="47345" spans="1:14" x14ac:dyDescent="0.25">
      <c r="C47345" s="76"/>
      <c r="D47345" s="76"/>
      <c r="E47345" s="76"/>
      <c r="F47345" s="76"/>
      <c r="G47345" s="76"/>
      <c r="H47345" s="76"/>
      <c r="I47345" s="76"/>
      <c r="J47345" s="76"/>
      <c r="K47345" s="76"/>
      <c r="M47345" s="76"/>
      <c r="N47345" s="76"/>
    </row>
    <row r="47346" spans="1:14" x14ac:dyDescent="0.25">
      <c r="B47346" s="76"/>
      <c r="C47346" s="76"/>
      <c r="D47346" s="76"/>
      <c r="E47346" s="76"/>
      <c r="F47346" s="76"/>
      <c r="G47346" s="76"/>
      <c r="H47346" s="76"/>
      <c r="I47346" s="76"/>
      <c r="J47346" s="76"/>
      <c r="K47346" s="76"/>
      <c r="M47346" s="76"/>
      <c r="N47346" s="76"/>
    </row>
    <row r="47347" spans="1:14" x14ac:dyDescent="0.25">
      <c r="B47347" s="76"/>
      <c r="C47347" s="76"/>
      <c r="D47347" s="76"/>
      <c r="E47347" s="76"/>
      <c r="F47347" s="76"/>
      <c r="G47347" s="76"/>
      <c r="H47347" s="76"/>
      <c r="I47347" s="76"/>
      <c r="J47347" s="76"/>
      <c r="K47347" s="76"/>
      <c r="M47347" s="76"/>
      <c r="N47347" s="76"/>
    </row>
    <row r="47348" spans="1:14" x14ac:dyDescent="0.25">
      <c r="B47348" s="76"/>
      <c r="C47348" s="76"/>
      <c r="D47348" s="76"/>
      <c r="E47348" s="76"/>
      <c r="F47348" s="76"/>
      <c r="G47348" s="76"/>
      <c r="H47348" s="76"/>
      <c r="I47348" s="76"/>
      <c r="J47348" s="76"/>
      <c r="K47348" s="76"/>
      <c r="M47348" s="76"/>
      <c r="N47348" s="76"/>
    </row>
    <row r="47349" spans="1:14" x14ac:dyDescent="0.25">
      <c r="B47349" s="76"/>
      <c r="C47349" s="76"/>
      <c r="D47349" s="76"/>
      <c r="E47349" s="76"/>
      <c r="F47349" s="76"/>
      <c r="G47349" s="76"/>
      <c r="H47349" s="76"/>
      <c r="I47349" s="76"/>
      <c r="J47349" s="76"/>
      <c r="K47349" s="76"/>
      <c r="M47349" s="76"/>
      <c r="N47349" s="76"/>
    </row>
    <row r="47350" spans="1:14" x14ac:dyDescent="0.25">
      <c r="B47350" s="76"/>
      <c r="C47350" s="76"/>
      <c r="D47350" s="76"/>
      <c r="E47350" s="76"/>
      <c r="F47350" s="76"/>
      <c r="G47350" s="76"/>
      <c r="H47350" s="76"/>
      <c r="I47350" s="76"/>
      <c r="J47350" s="76"/>
      <c r="K47350" s="76"/>
      <c r="M47350" s="76"/>
      <c r="N47350" s="76"/>
    </row>
    <row r="47351" spans="1:14" x14ac:dyDescent="0.25">
      <c r="B47351" s="76"/>
      <c r="C47351" s="76"/>
      <c r="D47351" s="76"/>
      <c r="E47351" s="76"/>
      <c r="F47351" s="76"/>
      <c r="G47351" s="76"/>
      <c r="H47351" s="76"/>
      <c r="I47351" s="76"/>
      <c r="J47351" s="76"/>
      <c r="K47351" s="76"/>
      <c r="M47351" s="76"/>
      <c r="N47351" s="76"/>
    </row>
    <row r="47352" spans="1:14" x14ac:dyDescent="0.25">
      <c r="C47352" s="76"/>
      <c r="D47352" s="76"/>
      <c r="E47352" s="76"/>
      <c r="F47352" s="76"/>
      <c r="G47352" s="76"/>
      <c r="H47352" s="76"/>
      <c r="I47352" s="76"/>
      <c r="J47352" s="76"/>
      <c r="K47352" s="76"/>
      <c r="M47352" s="76"/>
      <c r="N47352" s="76"/>
    </row>
    <row r="47353" spans="1:14" x14ac:dyDescent="0.25">
      <c r="B47353" s="76"/>
      <c r="C47353" s="76"/>
      <c r="D47353" s="76"/>
      <c r="E47353" s="76"/>
      <c r="F47353" s="76"/>
      <c r="G47353" s="76"/>
      <c r="H47353" s="76"/>
      <c r="I47353" s="76"/>
      <c r="J47353" s="76"/>
      <c r="K47353" s="76"/>
      <c r="M47353" s="76"/>
      <c r="N47353" s="76"/>
    </row>
    <row r="47354" spans="1:14" x14ac:dyDescent="0.25">
      <c r="C47354" s="76"/>
      <c r="D47354" s="76"/>
      <c r="E47354" s="76"/>
      <c r="F47354" s="76"/>
      <c r="G47354" s="76"/>
      <c r="H47354" s="76"/>
      <c r="I47354" s="76"/>
      <c r="J47354" s="76"/>
      <c r="K47354" s="76"/>
      <c r="M47354" s="76"/>
      <c r="N47354" s="76"/>
    </row>
    <row r="47355" spans="1:14" x14ac:dyDescent="0.25">
      <c r="A47355" s="76"/>
      <c r="C47355" s="76"/>
      <c r="D47355" s="76"/>
      <c r="E47355" s="76"/>
      <c r="F47355" s="76"/>
      <c r="G47355" s="76"/>
      <c r="H47355" s="76"/>
      <c r="I47355" s="76"/>
      <c r="J47355" s="76"/>
      <c r="K47355" s="76"/>
      <c r="M47355" s="76"/>
      <c r="N47355" s="76"/>
    </row>
    <row r="47356" spans="1:14" x14ac:dyDescent="0.25">
      <c r="C47356" s="76"/>
      <c r="D47356" s="76"/>
      <c r="E47356" s="76"/>
      <c r="F47356" s="76"/>
      <c r="G47356" s="76"/>
      <c r="H47356" s="76"/>
      <c r="I47356" s="76"/>
      <c r="J47356" s="76"/>
      <c r="K47356" s="76"/>
      <c r="M47356" s="76"/>
      <c r="N47356" s="76"/>
    </row>
    <row r="47357" spans="1:14" x14ac:dyDescent="0.25">
      <c r="A47357" s="76"/>
      <c r="B47357" s="76"/>
      <c r="C47357" s="76"/>
      <c r="D47357" s="76"/>
      <c r="E47357" s="76"/>
      <c r="F47357" s="76"/>
      <c r="G47357" s="76"/>
      <c r="H47357" s="76"/>
      <c r="I47357" s="76"/>
      <c r="J47357" s="76"/>
      <c r="K47357" s="76"/>
      <c r="M47357" s="76"/>
      <c r="N47357" s="76"/>
    </row>
    <row r="47358" spans="1:14" x14ac:dyDescent="0.25">
      <c r="B47358" s="76"/>
      <c r="C47358" s="76"/>
      <c r="D47358" s="76"/>
      <c r="E47358" s="76"/>
      <c r="F47358" s="76"/>
      <c r="G47358" s="76"/>
      <c r="H47358" s="76"/>
      <c r="I47358" s="76"/>
      <c r="J47358" s="76"/>
      <c r="K47358" s="76"/>
      <c r="M47358" s="76"/>
      <c r="N47358" s="76"/>
    </row>
    <row r="47359" spans="1:14" x14ac:dyDescent="0.25">
      <c r="B47359" s="76"/>
      <c r="C47359" s="76"/>
      <c r="D47359" s="76"/>
      <c r="E47359" s="76"/>
      <c r="F47359" s="76"/>
      <c r="G47359" s="76"/>
      <c r="H47359" s="76"/>
      <c r="I47359" s="76"/>
      <c r="J47359" s="76"/>
      <c r="K47359" s="76"/>
      <c r="M47359" s="76"/>
      <c r="N47359" s="76"/>
    </row>
    <row r="47360" spans="1:14" x14ac:dyDescent="0.25">
      <c r="C47360" s="76"/>
      <c r="D47360" s="76"/>
      <c r="E47360" s="76"/>
      <c r="F47360" s="76"/>
      <c r="G47360" s="76"/>
      <c r="H47360" s="76"/>
      <c r="I47360" s="76"/>
      <c r="J47360" s="76"/>
      <c r="K47360" s="76"/>
      <c r="M47360" s="76"/>
      <c r="N47360" s="76"/>
    </row>
    <row r="47361" spans="1:14" x14ac:dyDescent="0.25">
      <c r="C47361" s="76"/>
      <c r="D47361" s="76"/>
      <c r="E47361" s="76"/>
      <c r="F47361" s="76"/>
      <c r="G47361" s="76"/>
      <c r="H47361" s="76"/>
      <c r="I47361" s="76"/>
      <c r="J47361" s="76"/>
      <c r="K47361" s="76"/>
      <c r="M47361" s="76"/>
      <c r="N47361" s="76"/>
    </row>
    <row r="47362" spans="1:14" x14ac:dyDescent="0.25">
      <c r="C47362" s="76"/>
      <c r="D47362" s="76"/>
      <c r="E47362" s="76"/>
      <c r="F47362" s="76"/>
      <c r="G47362" s="76"/>
      <c r="H47362" s="76"/>
      <c r="I47362" s="76"/>
      <c r="J47362" s="76"/>
      <c r="K47362" s="76"/>
      <c r="M47362" s="76"/>
      <c r="N47362" s="76"/>
    </row>
    <row r="47363" spans="1:14" x14ac:dyDescent="0.25">
      <c r="B47363" s="76"/>
      <c r="C47363" s="76"/>
      <c r="D47363" s="76"/>
      <c r="E47363" s="76"/>
      <c r="F47363" s="76"/>
      <c r="G47363" s="76"/>
      <c r="H47363" s="76"/>
      <c r="I47363" s="76"/>
      <c r="J47363" s="76"/>
      <c r="K47363" s="76"/>
      <c r="M47363" s="76"/>
      <c r="N47363" s="76"/>
    </row>
    <row r="47364" spans="1:14" x14ac:dyDescent="0.25">
      <c r="B47364" s="76"/>
      <c r="C47364" s="76"/>
      <c r="D47364" s="76"/>
      <c r="E47364" s="76"/>
      <c r="F47364" s="76"/>
      <c r="G47364" s="76"/>
      <c r="H47364" s="76"/>
      <c r="I47364" s="76"/>
      <c r="J47364" s="76"/>
      <c r="K47364" s="76"/>
      <c r="M47364" s="76"/>
      <c r="N47364" s="76"/>
    </row>
    <row r="47365" spans="1:14" x14ac:dyDescent="0.25">
      <c r="B47365" s="76"/>
      <c r="C47365" s="76"/>
      <c r="D47365" s="76"/>
      <c r="E47365" s="76"/>
      <c r="F47365" s="76"/>
      <c r="G47365" s="76"/>
      <c r="H47365" s="76"/>
      <c r="I47365" s="76"/>
      <c r="J47365" s="76"/>
      <c r="K47365" s="76"/>
      <c r="M47365" s="76"/>
      <c r="N47365" s="76"/>
    </row>
    <row r="47366" spans="1:14" x14ac:dyDescent="0.25">
      <c r="C47366" s="76"/>
      <c r="D47366" s="76"/>
      <c r="E47366" s="76"/>
      <c r="F47366" s="76"/>
      <c r="G47366" s="76"/>
      <c r="H47366" s="76"/>
      <c r="I47366" s="76"/>
      <c r="J47366" s="76"/>
      <c r="K47366" s="76"/>
      <c r="M47366" s="76"/>
      <c r="N47366" s="76"/>
    </row>
    <row r="47367" spans="1:14" x14ac:dyDescent="0.25">
      <c r="C47367" s="76"/>
      <c r="D47367" s="76"/>
      <c r="E47367" s="76"/>
      <c r="F47367" s="76"/>
      <c r="G47367" s="76"/>
      <c r="H47367" s="76"/>
      <c r="I47367" s="76"/>
      <c r="J47367" s="76"/>
      <c r="K47367" s="76"/>
      <c r="M47367" s="76"/>
      <c r="N47367" s="76"/>
    </row>
    <row r="47368" spans="1:14" x14ac:dyDescent="0.25">
      <c r="C47368" s="76"/>
      <c r="D47368" s="76"/>
      <c r="E47368" s="76"/>
      <c r="F47368" s="76"/>
      <c r="G47368" s="76"/>
      <c r="H47368" s="76"/>
      <c r="I47368" s="76"/>
      <c r="J47368" s="76"/>
      <c r="K47368" s="76"/>
      <c r="M47368" s="76"/>
      <c r="N47368" s="76"/>
    </row>
    <row r="47369" spans="1:14" x14ac:dyDescent="0.25">
      <c r="C47369" s="76"/>
      <c r="D47369" s="76"/>
      <c r="E47369" s="76"/>
      <c r="F47369" s="76"/>
      <c r="G47369" s="76"/>
      <c r="H47369" s="76"/>
      <c r="I47369" s="76"/>
      <c r="J47369" s="76"/>
      <c r="K47369" s="76"/>
      <c r="M47369" s="76"/>
      <c r="N47369" s="76"/>
    </row>
    <row r="47370" spans="1:14" x14ac:dyDescent="0.25">
      <c r="A47370" s="76"/>
      <c r="C47370" s="76"/>
      <c r="D47370" s="76"/>
      <c r="E47370" s="76"/>
      <c r="F47370" s="76"/>
      <c r="G47370" s="76"/>
      <c r="H47370" s="76"/>
      <c r="I47370" s="76"/>
      <c r="J47370" s="76"/>
      <c r="K47370" s="76"/>
      <c r="M47370" s="76"/>
      <c r="N47370" s="76"/>
    </row>
    <row r="47371" spans="1:14" x14ac:dyDescent="0.25">
      <c r="A47371" s="76"/>
      <c r="C47371" s="76"/>
      <c r="D47371" s="76"/>
      <c r="E47371" s="76"/>
      <c r="F47371" s="76"/>
      <c r="G47371" s="76"/>
      <c r="H47371" s="76"/>
      <c r="I47371" s="76"/>
      <c r="J47371" s="76"/>
      <c r="K47371" s="76"/>
      <c r="M47371" s="76"/>
      <c r="N47371" s="76"/>
    </row>
    <row r="47372" spans="1:14" x14ac:dyDescent="0.25">
      <c r="C47372" s="76"/>
      <c r="D47372" s="76"/>
      <c r="E47372" s="76"/>
      <c r="F47372" s="76"/>
      <c r="G47372" s="76"/>
      <c r="H47372" s="76"/>
      <c r="I47372" s="76"/>
      <c r="J47372" s="76"/>
      <c r="K47372" s="76"/>
      <c r="M47372" s="76"/>
      <c r="N47372" s="76"/>
    </row>
    <row r="47373" spans="1:14" x14ac:dyDescent="0.25">
      <c r="C47373" s="76"/>
      <c r="D47373" s="76"/>
      <c r="E47373" s="76"/>
      <c r="F47373" s="76"/>
      <c r="G47373" s="76"/>
      <c r="H47373" s="76"/>
      <c r="I47373" s="76"/>
      <c r="J47373" s="76"/>
      <c r="K47373" s="76"/>
      <c r="M47373" s="76"/>
      <c r="N47373" s="76"/>
    </row>
    <row r="47374" spans="1:14" x14ac:dyDescent="0.25">
      <c r="B47374" s="76"/>
      <c r="C47374" s="76"/>
      <c r="D47374" s="76"/>
      <c r="E47374" s="76"/>
      <c r="F47374" s="76"/>
      <c r="G47374" s="76"/>
      <c r="H47374" s="76"/>
      <c r="I47374" s="76"/>
      <c r="J47374" s="76"/>
      <c r="K47374" s="76"/>
      <c r="M47374" s="76"/>
      <c r="N47374" s="76"/>
    </row>
    <row r="47375" spans="1:14" x14ac:dyDescent="0.25">
      <c r="A47375" s="76"/>
      <c r="C47375" s="76"/>
      <c r="D47375" s="76"/>
      <c r="E47375" s="76"/>
      <c r="F47375" s="76"/>
      <c r="G47375" s="76"/>
      <c r="H47375" s="76"/>
      <c r="I47375" s="76"/>
      <c r="J47375" s="76"/>
      <c r="K47375" s="76"/>
      <c r="M47375" s="76"/>
      <c r="N47375" s="76"/>
    </row>
    <row r="47376" spans="1:14" x14ac:dyDescent="0.25">
      <c r="A47376" s="76"/>
      <c r="B47376" s="76"/>
      <c r="C47376" s="76"/>
      <c r="D47376" s="76"/>
      <c r="E47376" s="76"/>
      <c r="F47376" s="76"/>
      <c r="G47376" s="76"/>
      <c r="H47376" s="76"/>
      <c r="I47376" s="76"/>
      <c r="J47376" s="76"/>
      <c r="K47376" s="76"/>
      <c r="M47376" s="76"/>
      <c r="N47376" s="76"/>
    </row>
    <row r="47377" spans="1:14" x14ac:dyDescent="0.25">
      <c r="A47377" s="76"/>
      <c r="C47377" s="76"/>
      <c r="D47377" s="76"/>
      <c r="E47377" s="76"/>
      <c r="F47377" s="76"/>
      <c r="G47377" s="76"/>
      <c r="H47377" s="76"/>
      <c r="I47377" s="76"/>
      <c r="J47377" s="76"/>
      <c r="K47377" s="76"/>
      <c r="M47377" s="76"/>
      <c r="N47377" s="76"/>
    </row>
    <row r="47378" spans="1:14" x14ac:dyDescent="0.25">
      <c r="C47378" s="76"/>
      <c r="D47378" s="76"/>
      <c r="E47378" s="76"/>
      <c r="F47378" s="76"/>
      <c r="G47378" s="76"/>
      <c r="H47378" s="76"/>
      <c r="I47378" s="76"/>
      <c r="J47378" s="76"/>
      <c r="K47378" s="76"/>
      <c r="M47378" s="76"/>
      <c r="N47378" s="76"/>
    </row>
    <row r="47379" spans="1:14" x14ac:dyDescent="0.25">
      <c r="A47379" s="76"/>
      <c r="B47379" s="76"/>
      <c r="C47379" s="76"/>
      <c r="D47379" s="76"/>
      <c r="E47379" s="76"/>
      <c r="F47379" s="76"/>
      <c r="G47379" s="76"/>
      <c r="H47379" s="76"/>
      <c r="I47379" s="76"/>
      <c r="J47379" s="76"/>
      <c r="K47379" s="76"/>
      <c r="M47379" s="76"/>
      <c r="N47379" s="76"/>
    </row>
    <row r="47380" spans="1:14" x14ac:dyDescent="0.25">
      <c r="C47380" s="76"/>
      <c r="D47380" s="76"/>
      <c r="E47380" s="76"/>
      <c r="F47380" s="76"/>
      <c r="G47380" s="76"/>
      <c r="H47380" s="76"/>
      <c r="I47380" s="76"/>
      <c r="J47380" s="76"/>
      <c r="K47380" s="76"/>
      <c r="M47380" s="76"/>
      <c r="N47380" s="76"/>
    </row>
    <row r="47381" spans="1:14" x14ac:dyDescent="0.25">
      <c r="A47381" s="76"/>
      <c r="C47381" s="76"/>
      <c r="D47381" s="76"/>
      <c r="E47381" s="76"/>
      <c r="F47381" s="76"/>
      <c r="G47381" s="76"/>
      <c r="H47381" s="76"/>
      <c r="I47381" s="76"/>
      <c r="J47381" s="76"/>
      <c r="K47381" s="76"/>
      <c r="M47381" s="76"/>
      <c r="N47381" s="76"/>
    </row>
    <row r="47382" spans="1:14" x14ac:dyDescent="0.25">
      <c r="A47382" s="76"/>
      <c r="B47382" s="76"/>
      <c r="C47382" s="76"/>
      <c r="D47382" s="76"/>
      <c r="E47382" s="76"/>
      <c r="F47382" s="76"/>
      <c r="G47382" s="76"/>
      <c r="H47382" s="76"/>
      <c r="I47382" s="76"/>
      <c r="J47382" s="76"/>
      <c r="K47382" s="76"/>
      <c r="M47382" s="76"/>
      <c r="N47382" s="76"/>
    </row>
    <row r="47383" spans="1:14" x14ac:dyDescent="0.25">
      <c r="A47383" s="76"/>
      <c r="B47383" s="76"/>
      <c r="C47383" s="76"/>
      <c r="D47383" s="76"/>
      <c r="E47383" s="76"/>
      <c r="F47383" s="76"/>
      <c r="G47383" s="76"/>
      <c r="H47383" s="76"/>
      <c r="I47383" s="76"/>
      <c r="J47383" s="76"/>
      <c r="K47383" s="76"/>
      <c r="M47383" s="76"/>
      <c r="N47383" s="76"/>
    </row>
    <row r="47384" spans="1:14" x14ac:dyDescent="0.25">
      <c r="C47384" s="76"/>
      <c r="D47384" s="76"/>
      <c r="E47384" s="76"/>
      <c r="F47384" s="76"/>
      <c r="G47384" s="76"/>
      <c r="H47384" s="76"/>
      <c r="I47384" s="76"/>
      <c r="J47384" s="76"/>
      <c r="K47384" s="76"/>
      <c r="M47384" s="76"/>
      <c r="N47384" s="76"/>
    </row>
    <row r="47385" spans="1:14" x14ac:dyDescent="0.25">
      <c r="A47385" s="76"/>
      <c r="B47385" s="76"/>
      <c r="C47385" s="76"/>
      <c r="D47385" s="76"/>
      <c r="E47385" s="76"/>
      <c r="F47385" s="76"/>
      <c r="G47385" s="76"/>
      <c r="H47385" s="76"/>
      <c r="I47385" s="76"/>
      <c r="J47385" s="76"/>
      <c r="K47385" s="76"/>
      <c r="M47385" s="76"/>
      <c r="N47385" s="76"/>
    </row>
    <row r="47386" spans="1:14" x14ac:dyDescent="0.25">
      <c r="B47386" s="80"/>
      <c r="C47386" s="76"/>
      <c r="D47386" s="76"/>
      <c r="E47386" s="76"/>
      <c r="F47386" s="76"/>
      <c r="G47386" s="76"/>
      <c r="H47386" s="76"/>
      <c r="I47386" s="76"/>
      <c r="J47386" s="76"/>
      <c r="K47386" s="76"/>
      <c r="M47386" s="76"/>
      <c r="N47386" s="76"/>
    </row>
    <row r="47387" spans="1:14" x14ac:dyDescent="0.25">
      <c r="B47387" s="76"/>
      <c r="C47387" s="76"/>
      <c r="D47387" s="76"/>
      <c r="E47387" s="76"/>
      <c r="F47387" s="76"/>
      <c r="G47387" s="76"/>
      <c r="H47387" s="76"/>
      <c r="I47387" s="76"/>
      <c r="J47387" s="76"/>
      <c r="K47387" s="76"/>
      <c r="M47387" s="76"/>
      <c r="N47387" s="76"/>
    </row>
    <row r="47388" spans="1:14" x14ac:dyDescent="0.25">
      <c r="A47388" s="76"/>
      <c r="B47388" s="76"/>
      <c r="C47388" s="76"/>
      <c r="D47388" s="76"/>
      <c r="E47388" s="76"/>
      <c r="F47388" s="76"/>
      <c r="G47388" s="76"/>
      <c r="H47388" s="76"/>
      <c r="I47388" s="76"/>
      <c r="J47388" s="76"/>
      <c r="K47388" s="76"/>
      <c r="M47388" s="76"/>
      <c r="N47388" s="76"/>
    </row>
    <row r="47389" spans="1:14" x14ac:dyDescent="0.25">
      <c r="B47389" s="76"/>
      <c r="C47389" s="76"/>
      <c r="D47389" s="76"/>
      <c r="E47389" s="76"/>
      <c r="F47389" s="76"/>
      <c r="G47389" s="76"/>
      <c r="H47389" s="76"/>
      <c r="I47389" s="76"/>
      <c r="J47389" s="76"/>
      <c r="K47389" s="76"/>
      <c r="M47389" s="76"/>
      <c r="N47389" s="76"/>
    </row>
    <row r="47390" spans="1:14" x14ac:dyDescent="0.25">
      <c r="C47390" s="76"/>
      <c r="D47390" s="76"/>
      <c r="E47390" s="76"/>
      <c r="F47390" s="76"/>
      <c r="G47390" s="76"/>
      <c r="H47390" s="76"/>
      <c r="I47390" s="76"/>
      <c r="J47390" s="76"/>
      <c r="K47390" s="76"/>
      <c r="M47390" s="76"/>
      <c r="N47390" s="76"/>
    </row>
    <row r="47391" spans="1:14" x14ac:dyDescent="0.25">
      <c r="A47391" s="79"/>
      <c r="B47391" s="76"/>
      <c r="C47391" s="76"/>
      <c r="D47391" s="76"/>
      <c r="E47391" s="76"/>
      <c r="F47391" s="76"/>
      <c r="G47391" s="76"/>
      <c r="H47391" s="76"/>
      <c r="I47391" s="76"/>
      <c r="J47391" s="76"/>
      <c r="K47391" s="76"/>
      <c r="M47391" s="76"/>
      <c r="N47391" s="76"/>
    </row>
    <row r="47392" spans="1:14" x14ac:dyDescent="0.25">
      <c r="A47392" s="76"/>
      <c r="B47392" s="76"/>
      <c r="C47392" s="76"/>
      <c r="D47392" s="76"/>
      <c r="E47392" s="76"/>
      <c r="F47392" s="76"/>
      <c r="G47392" s="76"/>
      <c r="H47392" s="76"/>
      <c r="I47392" s="76"/>
      <c r="J47392" s="76"/>
      <c r="K47392" s="76"/>
      <c r="M47392" s="76"/>
      <c r="N47392" s="76"/>
    </row>
    <row r="47393" spans="1:14" x14ac:dyDescent="0.25">
      <c r="C47393" s="76"/>
      <c r="D47393" s="76"/>
      <c r="E47393" s="76"/>
      <c r="F47393" s="76"/>
      <c r="G47393" s="76"/>
      <c r="H47393" s="76"/>
      <c r="I47393" s="76"/>
      <c r="J47393" s="76"/>
      <c r="K47393" s="76"/>
      <c r="M47393" s="76"/>
      <c r="N47393" s="76"/>
    </row>
    <row r="47394" spans="1:14" x14ac:dyDescent="0.25">
      <c r="C47394" s="76"/>
      <c r="D47394" s="76"/>
      <c r="E47394" s="76"/>
      <c r="F47394" s="76"/>
      <c r="G47394" s="76"/>
      <c r="H47394" s="76"/>
      <c r="I47394" s="76"/>
      <c r="J47394" s="76"/>
      <c r="K47394" s="76"/>
      <c r="M47394" s="76"/>
      <c r="N47394" s="76"/>
    </row>
    <row r="47395" spans="1:14" x14ac:dyDescent="0.25">
      <c r="B47395" s="76"/>
      <c r="C47395" s="76"/>
      <c r="D47395" s="76"/>
      <c r="E47395" s="76"/>
      <c r="F47395" s="76"/>
      <c r="G47395" s="76"/>
      <c r="H47395" s="76"/>
      <c r="I47395" s="76"/>
      <c r="J47395" s="76"/>
      <c r="K47395" s="76"/>
      <c r="M47395" s="76"/>
      <c r="N47395" s="76"/>
    </row>
    <row r="47396" spans="1:14" x14ac:dyDescent="0.25">
      <c r="C47396" s="76"/>
      <c r="D47396" s="76"/>
      <c r="E47396" s="76"/>
      <c r="F47396" s="76"/>
      <c r="G47396" s="76"/>
      <c r="H47396" s="76"/>
      <c r="I47396" s="76"/>
      <c r="J47396" s="76"/>
      <c r="K47396" s="76"/>
      <c r="M47396" s="76"/>
      <c r="N47396" s="76"/>
    </row>
    <row r="47397" spans="1:14" x14ac:dyDescent="0.25">
      <c r="A47397" s="76"/>
      <c r="C47397" s="76"/>
      <c r="D47397" s="76"/>
      <c r="E47397" s="76"/>
      <c r="F47397" s="76"/>
      <c r="G47397" s="76"/>
      <c r="H47397" s="76"/>
      <c r="I47397" s="76"/>
      <c r="J47397" s="76"/>
      <c r="K47397" s="76"/>
      <c r="M47397" s="76"/>
      <c r="N47397" s="76"/>
    </row>
    <row r="47398" spans="1:14" x14ac:dyDescent="0.25">
      <c r="A47398" s="76"/>
      <c r="C47398" s="76"/>
      <c r="D47398" s="76"/>
      <c r="E47398" s="76"/>
      <c r="F47398" s="76"/>
      <c r="G47398" s="76"/>
      <c r="H47398" s="76"/>
      <c r="I47398" s="76"/>
      <c r="J47398" s="76"/>
      <c r="K47398" s="76"/>
      <c r="M47398" s="76"/>
      <c r="N47398" s="76"/>
    </row>
    <row r="47399" spans="1:14" x14ac:dyDescent="0.25">
      <c r="A47399" s="76"/>
      <c r="C47399" s="76"/>
      <c r="D47399" s="76"/>
      <c r="E47399" s="76"/>
      <c r="F47399" s="76"/>
      <c r="G47399" s="76"/>
      <c r="H47399" s="76"/>
      <c r="I47399" s="76"/>
      <c r="J47399" s="76"/>
      <c r="K47399" s="76"/>
      <c r="M47399" s="76"/>
      <c r="N47399" s="76"/>
    </row>
    <row r="47400" spans="1:14" x14ac:dyDescent="0.25">
      <c r="C47400" s="76"/>
      <c r="D47400" s="76"/>
      <c r="E47400" s="76"/>
      <c r="F47400" s="76"/>
      <c r="G47400" s="76"/>
      <c r="H47400" s="76"/>
      <c r="I47400" s="76"/>
      <c r="J47400" s="76"/>
      <c r="K47400" s="76"/>
      <c r="M47400" s="76"/>
      <c r="N47400" s="76"/>
    </row>
    <row r="47401" spans="1:14" x14ac:dyDescent="0.25">
      <c r="C47401" s="76"/>
      <c r="D47401" s="76"/>
      <c r="E47401" s="76"/>
      <c r="F47401" s="76"/>
      <c r="G47401" s="76"/>
      <c r="H47401" s="76"/>
      <c r="I47401" s="76"/>
      <c r="J47401" s="76"/>
      <c r="K47401" s="76"/>
      <c r="M47401" s="76"/>
      <c r="N47401" s="76"/>
    </row>
    <row r="47402" spans="1:14" x14ac:dyDescent="0.25">
      <c r="A47402" s="76"/>
      <c r="C47402" s="76"/>
      <c r="D47402" s="76"/>
      <c r="E47402" s="76"/>
      <c r="F47402" s="76"/>
      <c r="G47402" s="76"/>
      <c r="H47402" s="76"/>
      <c r="I47402" s="76"/>
      <c r="J47402" s="76"/>
      <c r="K47402" s="76"/>
      <c r="M47402" s="76"/>
      <c r="N47402" s="76"/>
    </row>
    <row r="47403" spans="1:14" x14ac:dyDescent="0.25">
      <c r="C47403" s="76"/>
      <c r="D47403" s="76"/>
      <c r="E47403" s="76"/>
      <c r="F47403" s="76"/>
      <c r="G47403" s="76"/>
      <c r="H47403" s="76"/>
      <c r="I47403" s="76"/>
      <c r="J47403" s="76"/>
      <c r="K47403" s="76"/>
      <c r="M47403" s="76"/>
      <c r="N47403" s="76"/>
    </row>
    <row r="47404" spans="1:14" x14ac:dyDescent="0.25">
      <c r="A47404" s="76"/>
      <c r="B47404" s="76"/>
      <c r="C47404" s="76"/>
      <c r="D47404" s="76"/>
      <c r="E47404" s="76"/>
      <c r="F47404" s="76"/>
      <c r="G47404" s="76"/>
      <c r="H47404" s="76"/>
      <c r="I47404" s="76"/>
      <c r="J47404" s="76"/>
      <c r="K47404" s="76"/>
      <c r="M47404" s="76"/>
      <c r="N47404" s="76"/>
    </row>
    <row r="47405" spans="1:14" x14ac:dyDescent="0.25">
      <c r="B47405" s="76"/>
      <c r="C47405" s="76"/>
      <c r="D47405" s="76"/>
      <c r="E47405" s="76"/>
      <c r="F47405" s="76"/>
      <c r="G47405" s="76"/>
      <c r="H47405" s="76"/>
      <c r="I47405" s="76"/>
      <c r="J47405" s="76"/>
      <c r="K47405" s="76"/>
      <c r="M47405" s="76"/>
      <c r="N47405" s="76"/>
    </row>
    <row r="47406" spans="1:14" x14ac:dyDescent="0.25">
      <c r="C47406" s="76"/>
      <c r="D47406" s="76"/>
      <c r="E47406" s="76"/>
      <c r="F47406" s="76"/>
      <c r="G47406" s="76"/>
      <c r="H47406" s="76"/>
      <c r="I47406" s="76"/>
      <c r="J47406" s="76"/>
      <c r="K47406" s="76"/>
      <c r="M47406" s="76"/>
      <c r="N47406" s="76"/>
    </row>
    <row r="47407" spans="1:14" x14ac:dyDescent="0.25">
      <c r="A47407" s="76"/>
      <c r="C47407" s="76"/>
      <c r="D47407" s="76"/>
      <c r="E47407" s="76"/>
      <c r="F47407" s="76"/>
      <c r="G47407" s="76"/>
      <c r="H47407" s="76"/>
      <c r="I47407" s="76"/>
      <c r="J47407" s="76"/>
      <c r="K47407" s="76"/>
      <c r="M47407" s="76"/>
      <c r="N47407" s="76"/>
    </row>
    <row r="47408" spans="1:14" x14ac:dyDescent="0.25">
      <c r="A47408" s="76"/>
      <c r="B47408" s="76"/>
      <c r="C47408" s="76"/>
      <c r="D47408" s="76"/>
      <c r="E47408" s="76"/>
      <c r="F47408" s="76"/>
      <c r="G47408" s="76"/>
      <c r="H47408" s="76"/>
      <c r="I47408" s="76"/>
      <c r="J47408" s="76"/>
      <c r="K47408" s="76"/>
      <c r="M47408" s="76"/>
      <c r="N47408" s="76"/>
    </row>
    <row r="47409" spans="1:14" x14ac:dyDescent="0.25">
      <c r="C47409" s="76"/>
      <c r="D47409" s="76"/>
      <c r="E47409" s="76"/>
      <c r="F47409" s="76"/>
      <c r="G47409" s="76"/>
      <c r="H47409" s="76"/>
      <c r="I47409" s="76"/>
      <c r="J47409" s="76"/>
      <c r="K47409" s="76"/>
      <c r="M47409" s="76"/>
      <c r="N47409" s="76"/>
    </row>
    <row r="47410" spans="1:14" x14ac:dyDescent="0.25">
      <c r="C47410" s="76"/>
      <c r="D47410" s="76"/>
      <c r="E47410" s="76"/>
      <c r="F47410" s="76"/>
      <c r="G47410" s="76"/>
      <c r="H47410" s="76"/>
      <c r="I47410" s="76"/>
      <c r="J47410" s="76"/>
      <c r="K47410" s="76"/>
      <c r="M47410" s="76"/>
      <c r="N47410" s="76"/>
    </row>
    <row r="47411" spans="1:14" x14ac:dyDescent="0.25">
      <c r="A47411" s="76"/>
      <c r="B47411" s="76"/>
      <c r="C47411" s="76"/>
      <c r="D47411" s="76"/>
      <c r="E47411" s="76"/>
      <c r="F47411" s="76"/>
      <c r="G47411" s="76"/>
      <c r="H47411" s="76"/>
      <c r="I47411" s="76"/>
      <c r="J47411" s="76"/>
      <c r="K47411" s="76"/>
      <c r="M47411" s="76"/>
      <c r="N47411" s="76"/>
    </row>
    <row r="47412" spans="1:14" x14ac:dyDescent="0.25">
      <c r="A47412" s="76"/>
      <c r="C47412" s="76"/>
      <c r="D47412" s="76"/>
      <c r="E47412" s="76"/>
      <c r="F47412" s="76"/>
      <c r="G47412" s="76"/>
      <c r="H47412" s="76"/>
      <c r="I47412" s="76"/>
      <c r="J47412" s="76"/>
      <c r="K47412" s="76"/>
      <c r="M47412" s="76"/>
      <c r="N47412" s="76"/>
    </row>
    <row r="47413" spans="1:14" x14ac:dyDescent="0.25">
      <c r="C47413" s="76"/>
      <c r="D47413" s="76"/>
      <c r="E47413" s="76"/>
      <c r="F47413" s="76"/>
      <c r="G47413" s="76"/>
      <c r="H47413" s="76"/>
      <c r="I47413" s="76"/>
      <c r="J47413" s="76"/>
      <c r="K47413" s="76"/>
      <c r="M47413" s="76"/>
      <c r="N47413" s="76"/>
    </row>
    <row r="47414" spans="1:14" x14ac:dyDescent="0.25">
      <c r="B47414" s="76"/>
      <c r="C47414" s="76"/>
      <c r="D47414" s="76"/>
      <c r="E47414" s="76"/>
      <c r="F47414" s="76"/>
      <c r="G47414" s="76"/>
      <c r="H47414" s="76"/>
      <c r="I47414" s="76"/>
      <c r="J47414" s="76"/>
      <c r="K47414" s="76"/>
      <c r="M47414" s="76"/>
      <c r="N47414" s="76"/>
    </row>
    <row r="47415" spans="1:14" x14ac:dyDescent="0.25">
      <c r="A47415" s="76"/>
      <c r="B47415" s="76"/>
      <c r="C47415" s="76"/>
      <c r="D47415" s="76"/>
      <c r="E47415" s="76"/>
      <c r="F47415" s="76"/>
      <c r="G47415" s="76"/>
      <c r="H47415" s="76"/>
      <c r="I47415" s="76"/>
      <c r="J47415" s="76"/>
      <c r="K47415" s="76"/>
      <c r="M47415" s="76"/>
      <c r="N47415" s="76"/>
    </row>
    <row r="47416" spans="1:14" x14ac:dyDescent="0.25">
      <c r="B47416" s="76"/>
      <c r="C47416" s="76"/>
      <c r="D47416" s="76"/>
      <c r="E47416" s="76"/>
      <c r="F47416" s="76"/>
      <c r="G47416" s="76"/>
      <c r="H47416" s="76"/>
      <c r="I47416" s="76"/>
      <c r="J47416" s="76"/>
      <c r="K47416" s="76"/>
      <c r="M47416" s="76"/>
      <c r="N47416" s="76"/>
    </row>
    <row r="47417" spans="1:14" x14ac:dyDescent="0.25">
      <c r="B47417" s="76"/>
      <c r="C47417" s="76"/>
      <c r="D47417" s="76"/>
      <c r="E47417" s="76"/>
      <c r="F47417" s="76"/>
      <c r="G47417" s="76"/>
      <c r="H47417" s="76"/>
      <c r="I47417" s="76"/>
      <c r="J47417" s="76"/>
      <c r="K47417" s="76"/>
      <c r="M47417" s="76"/>
      <c r="N47417" s="76"/>
    </row>
    <row r="47418" spans="1:14" x14ac:dyDescent="0.25">
      <c r="B47418" s="76"/>
      <c r="C47418" s="76"/>
      <c r="D47418" s="76"/>
      <c r="E47418" s="76"/>
      <c r="F47418" s="76"/>
      <c r="G47418" s="76"/>
      <c r="H47418" s="76"/>
      <c r="I47418" s="76"/>
      <c r="J47418" s="76"/>
      <c r="K47418" s="76"/>
      <c r="M47418" s="76"/>
      <c r="N47418" s="76"/>
    </row>
    <row r="47419" spans="1:14" x14ac:dyDescent="0.25">
      <c r="B47419" s="76"/>
      <c r="C47419" s="76"/>
      <c r="D47419" s="76"/>
      <c r="E47419" s="76"/>
      <c r="F47419" s="76"/>
      <c r="G47419" s="76"/>
      <c r="H47419" s="76"/>
      <c r="I47419" s="76"/>
      <c r="J47419" s="76"/>
      <c r="K47419" s="76"/>
      <c r="M47419" s="76"/>
      <c r="N47419" s="76"/>
    </row>
    <row r="47420" spans="1:14" x14ac:dyDescent="0.25">
      <c r="A47420" s="79"/>
      <c r="B47420" s="76"/>
      <c r="C47420" s="76"/>
      <c r="D47420" s="76"/>
      <c r="E47420" s="76"/>
      <c r="F47420" s="76"/>
      <c r="G47420" s="76"/>
      <c r="H47420" s="76"/>
      <c r="I47420" s="76"/>
      <c r="J47420" s="76"/>
      <c r="K47420" s="76"/>
      <c r="M47420" s="76"/>
      <c r="N47420" s="76"/>
    </row>
    <row r="47421" spans="1:14" x14ac:dyDescent="0.25">
      <c r="C47421" s="76"/>
      <c r="D47421" s="76"/>
      <c r="E47421" s="76"/>
      <c r="F47421" s="76"/>
      <c r="G47421" s="76"/>
      <c r="H47421" s="76"/>
      <c r="I47421" s="76"/>
      <c r="J47421" s="76"/>
      <c r="K47421" s="76"/>
      <c r="M47421" s="76"/>
      <c r="N47421" s="76"/>
    </row>
    <row r="47422" spans="1:14" x14ac:dyDescent="0.25">
      <c r="A47422" s="76"/>
      <c r="C47422" s="76"/>
      <c r="D47422" s="76"/>
      <c r="E47422" s="76"/>
      <c r="F47422" s="76"/>
      <c r="G47422" s="76"/>
      <c r="H47422" s="76"/>
      <c r="I47422" s="76"/>
      <c r="J47422" s="76"/>
      <c r="K47422" s="76"/>
      <c r="M47422" s="76"/>
      <c r="N47422" s="76"/>
    </row>
    <row r="47423" spans="1:14" x14ac:dyDescent="0.25">
      <c r="C47423" s="76"/>
      <c r="D47423" s="76"/>
      <c r="E47423" s="76"/>
      <c r="F47423" s="76"/>
      <c r="G47423" s="76"/>
      <c r="H47423" s="76"/>
      <c r="I47423" s="76"/>
      <c r="J47423" s="76"/>
      <c r="K47423" s="76"/>
      <c r="M47423" s="76"/>
      <c r="N47423" s="76"/>
    </row>
    <row r="47424" spans="1:14" x14ac:dyDescent="0.25">
      <c r="C47424" s="76"/>
      <c r="D47424" s="76"/>
      <c r="E47424" s="76"/>
      <c r="F47424" s="76"/>
      <c r="G47424" s="76"/>
      <c r="H47424" s="76"/>
      <c r="I47424" s="76"/>
      <c r="J47424" s="76"/>
      <c r="K47424" s="76"/>
      <c r="M47424" s="76"/>
      <c r="N47424" s="76"/>
    </row>
    <row r="47425" spans="1:14" x14ac:dyDescent="0.25">
      <c r="C47425" s="76"/>
      <c r="D47425" s="76"/>
      <c r="E47425" s="76"/>
      <c r="F47425" s="76"/>
      <c r="G47425" s="76"/>
      <c r="H47425" s="76"/>
      <c r="I47425" s="76"/>
      <c r="J47425" s="76"/>
      <c r="K47425" s="76"/>
      <c r="M47425" s="76"/>
      <c r="N47425" s="76"/>
    </row>
    <row r="47426" spans="1:14" x14ac:dyDescent="0.25">
      <c r="A47426" s="76"/>
      <c r="C47426" s="76"/>
      <c r="D47426" s="76"/>
      <c r="E47426" s="76"/>
      <c r="F47426" s="76"/>
      <c r="G47426" s="76"/>
      <c r="H47426" s="76"/>
      <c r="I47426" s="76"/>
      <c r="J47426" s="76"/>
      <c r="K47426" s="76"/>
      <c r="M47426" s="76"/>
      <c r="N47426" s="76"/>
    </row>
    <row r="47427" spans="1:14" x14ac:dyDescent="0.25">
      <c r="C47427" s="76"/>
      <c r="D47427" s="76"/>
      <c r="E47427" s="76"/>
      <c r="F47427" s="76"/>
      <c r="G47427" s="76"/>
      <c r="H47427" s="76"/>
      <c r="I47427" s="76"/>
      <c r="J47427" s="76"/>
      <c r="K47427" s="76"/>
      <c r="M47427" s="76"/>
      <c r="N47427" s="76"/>
    </row>
    <row r="47428" spans="1:14" x14ac:dyDescent="0.25">
      <c r="A47428" s="76"/>
      <c r="C47428" s="76"/>
      <c r="D47428" s="76"/>
      <c r="E47428" s="76"/>
      <c r="F47428" s="76"/>
      <c r="G47428" s="76"/>
      <c r="H47428" s="76"/>
      <c r="I47428" s="76"/>
      <c r="J47428" s="76"/>
      <c r="K47428" s="76"/>
      <c r="M47428" s="76"/>
      <c r="N47428" s="76"/>
    </row>
    <row r="47429" spans="1:14" x14ac:dyDescent="0.25">
      <c r="C47429" s="76"/>
      <c r="D47429" s="76"/>
      <c r="E47429" s="76"/>
      <c r="F47429" s="76"/>
      <c r="G47429" s="76"/>
      <c r="H47429" s="76"/>
      <c r="I47429" s="76"/>
      <c r="J47429" s="76"/>
      <c r="K47429" s="76"/>
      <c r="M47429" s="76"/>
      <c r="N47429" s="76"/>
    </row>
    <row r="47430" spans="1:14" x14ac:dyDescent="0.25">
      <c r="A47430" s="76"/>
      <c r="B47430" s="76"/>
      <c r="C47430" s="76"/>
      <c r="D47430" s="76"/>
      <c r="E47430" s="76"/>
      <c r="F47430" s="76"/>
      <c r="G47430" s="76"/>
      <c r="H47430" s="76"/>
      <c r="I47430" s="76"/>
      <c r="J47430" s="76"/>
      <c r="K47430" s="76"/>
      <c r="M47430" s="76"/>
      <c r="N47430" s="76"/>
    </row>
    <row r="47431" spans="1:14" x14ac:dyDescent="0.25">
      <c r="A47431" s="76"/>
      <c r="B47431" s="76"/>
      <c r="C47431" s="76"/>
      <c r="D47431" s="76"/>
      <c r="E47431" s="76"/>
      <c r="F47431" s="76"/>
      <c r="G47431" s="76"/>
      <c r="H47431" s="76"/>
      <c r="I47431" s="76"/>
      <c r="J47431" s="76"/>
      <c r="K47431" s="76"/>
      <c r="M47431" s="76"/>
      <c r="N47431" s="76"/>
    </row>
    <row r="47432" spans="1:14" x14ac:dyDescent="0.25">
      <c r="A47432" s="76"/>
      <c r="B47432" s="76"/>
      <c r="C47432" s="76"/>
      <c r="D47432" s="76"/>
      <c r="E47432" s="76"/>
      <c r="F47432" s="76"/>
      <c r="G47432" s="76"/>
      <c r="H47432" s="76"/>
      <c r="I47432" s="76"/>
      <c r="J47432" s="76"/>
      <c r="K47432" s="76"/>
      <c r="M47432" s="76"/>
      <c r="N47432" s="76"/>
    </row>
    <row r="47433" spans="1:14" x14ac:dyDescent="0.25">
      <c r="C47433" s="76"/>
      <c r="D47433" s="76"/>
      <c r="E47433" s="76"/>
      <c r="F47433" s="76"/>
      <c r="G47433" s="76"/>
      <c r="H47433" s="76"/>
      <c r="I47433" s="76"/>
      <c r="J47433" s="76"/>
      <c r="K47433" s="76"/>
      <c r="M47433" s="76"/>
      <c r="N47433" s="76"/>
    </row>
    <row r="47434" spans="1:14" x14ac:dyDescent="0.25">
      <c r="C47434" s="76"/>
      <c r="D47434" s="76"/>
      <c r="E47434" s="76"/>
      <c r="F47434" s="76"/>
      <c r="G47434" s="76"/>
      <c r="H47434" s="76"/>
      <c r="I47434" s="76"/>
      <c r="J47434" s="76"/>
      <c r="K47434" s="76"/>
      <c r="M47434" s="76"/>
      <c r="N47434" s="76"/>
    </row>
    <row r="47435" spans="1:14" x14ac:dyDescent="0.25">
      <c r="C47435" s="76"/>
      <c r="D47435" s="76"/>
      <c r="E47435" s="76"/>
      <c r="F47435" s="76"/>
      <c r="G47435" s="76"/>
      <c r="H47435" s="76"/>
      <c r="I47435" s="76"/>
      <c r="J47435" s="76"/>
      <c r="K47435" s="76"/>
      <c r="M47435" s="76"/>
      <c r="N47435" s="76"/>
    </row>
    <row r="47436" spans="1:14" x14ac:dyDescent="0.25">
      <c r="A47436" s="76"/>
      <c r="B47436" s="76"/>
      <c r="C47436" s="76"/>
      <c r="D47436" s="76"/>
      <c r="E47436" s="76"/>
      <c r="F47436" s="76"/>
      <c r="G47436" s="76"/>
      <c r="H47436" s="76"/>
      <c r="I47436" s="76"/>
      <c r="J47436" s="76"/>
      <c r="K47436" s="76"/>
      <c r="M47436" s="76"/>
      <c r="N47436" s="76"/>
    </row>
    <row r="47437" spans="1:14" x14ac:dyDescent="0.25">
      <c r="A47437" s="76"/>
      <c r="C47437" s="76"/>
      <c r="D47437" s="76"/>
      <c r="E47437" s="76"/>
      <c r="F47437" s="76"/>
      <c r="G47437" s="76"/>
      <c r="H47437" s="76"/>
      <c r="I47437" s="76"/>
      <c r="J47437" s="76"/>
      <c r="K47437" s="76"/>
      <c r="M47437" s="76"/>
      <c r="N47437" s="76"/>
    </row>
    <row r="47438" spans="1:14" x14ac:dyDescent="0.25">
      <c r="B47438" s="80"/>
      <c r="C47438" s="76"/>
      <c r="D47438" s="76"/>
      <c r="E47438" s="76"/>
      <c r="F47438" s="76"/>
      <c r="G47438" s="76"/>
      <c r="H47438" s="76"/>
      <c r="I47438" s="76"/>
      <c r="J47438" s="76"/>
      <c r="K47438" s="76"/>
      <c r="M47438" s="76"/>
      <c r="N47438" s="76"/>
    </row>
    <row r="47439" spans="1:14" x14ac:dyDescent="0.25">
      <c r="C47439" s="76"/>
      <c r="D47439" s="76"/>
      <c r="E47439" s="76"/>
      <c r="F47439" s="76"/>
      <c r="G47439" s="76"/>
      <c r="H47439" s="76"/>
      <c r="I47439" s="76"/>
      <c r="J47439" s="76"/>
      <c r="K47439" s="76"/>
      <c r="M47439" s="76"/>
      <c r="N47439" s="76"/>
    </row>
    <row r="47440" spans="1:14" x14ac:dyDescent="0.25">
      <c r="B47440" s="76"/>
      <c r="C47440" s="76"/>
      <c r="D47440" s="76"/>
      <c r="E47440" s="76"/>
      <c r="F47440" s="76"/>
      <c r="G47440" s="76"/>
      <c r="H47440" s="76"/>
      <c r="I47440" s="76"/>
      <c r="J47440" s="76"/>
      <c r="K47440" s="76"/>
      <c r="M47440" s="76"/>
      <c r="N47440" s="76"/>
    </row>
    <row r="47441" spans="1:14" x14ac:dyDescent="0.25">
      <c r="A47441" s="76"/>
      <c r="C47441" s="76"/>
      <c r="D47441" s="76"/>
      <c r="E47441" s="76"/>
      <c r="F47441" s="76"/>
      <c r="G47441" s="76"/>
      <c r="H47441" s="76"/>
      <c r="I47441" s="76"/>
      <c r="J47441" s="76"/>
      <c r="K47441" s="76"/>
      <c r="M47441" s="76"/>
      <c r="N47441" s="76"/>
    </row>
    <row r="47442" spans="1:14" x14ac:dyDescent="0.25">
      <c r="B47442" s="76"/>
      <c r="C47442" s="76"/>
      <c r="D47442" s="76"/>
      <c r="E47442" s="76"/>
      <c r="F47442" s="76"/>
      <c r="G47442" s="76"/>
      <c r="H47442" s="76"/>
      <c r="I47442" s="76"/>
      <c r="J47442" s="76"/>
      <c r="K47442" s="76"/>
      <c r="M47442" s="76"/>
      <c r="N47442" s="76"/>
    </row>
    <row r="47443" spans="1:14" x14ac:dyDescent="0.25">
      <c r="C47443" s="76"/>
      <c r="D47443" s="76"/>
      <c r="E47443" s="76"/>
      <c r="F47443" s="76"/>
      <c r="G47443" s="76"/>
      <c r="H47443" s="76"/>
      <c r="I47443" s="76"/>
      <c r="J47443" s="76"/>
      <c r="K47443" s="76"/>
      <c r="M47443" s="76"/>
      <c r="N47443" s="76"/>
    </row>
    <row r="47444" spans="1:14" x14ac:dyDescent="0.25">
      <c r="C47444" s="76"/>
      <c r="D47444" s="76"/>
      <c r="E47444" s="76"/>
      <c r="F47444" s="76"/>
      <c r="G47444" s="76"/>
      <c r="H47444" s="76"/>
      <c r="I47444" s="76"/>
      <c r="J47444" s="76"/>
      <c r="K47444" s="76"/>
      <c r="M47444" s="76"/>
      <c r="N47444" s="76"/>
    </row>
    <row r="47445" spans="1:14" x14ac:dyDescent="0.25">
      <c r="B47445" s="76"/>
      <c r="C47445" s="76"/>
      <c r="D47445" s="76"/>
      <c r="E47445" s="76"/>
      <c r="F47445" s="76"/>
      <c r="G47445" s="76"/>
      <c r="H47445" s="76"/>
      <c r="I47445" s="76"/>
      <c r="J47445" s="76"/>
      <c r="K47445" s="76"/>
      <c r="M47445" s="76"/>
      <c r="N47445" s="76"/>
    </row>
    <row r="47446" spans="1:14" x14ac:dyDescent="0.25">
      <c r="A47446" s="76"/>
      <c r="C47446" s="76"/>
      <c r="D47446" s="76"/>
      <c r="E47446" s="76"/>
      <c r="F47446" s="76"/>
      <c r="G47446" s="76"/>
      <c r="H47446" s="76"/>
      <c r="I47446" s="76"/>
      <c r="J47446" s="76"/>
      <c r="K47446" s="76"/>
      <c r="M47446" s="76"/>
      <c r="N47446" s="76"/>
    </row>
    <row r="47447" spans="1:14" x14ac:dyDescent="0.25">
      <c r="C47447" s="76"/>
      <c r="D47447" s="76"/>
      <c r="E47447" s="76"/>
      <c r="F47447" s="76"/>
      <c r="G47447" s="76"/>
      <c r="H47447" s="76"/>
      <c r="I47447" s="76"/>
      <c r="J47447" s="76"/>
      <c r="K47447" s="76"/>
      <c r="M47447" s="76"/>
      <c r="N47447" s="76"/>
    </row>
    <row r="47448" spans="1:14" x14ac:dyDescent="0.25">
      <c r="C47448" s="76"/>
      <c r="D47448" s="76"/>
      <c r="E47448" s="76"/>
      <c r="F47448" s="76"/>
      <c r="G47448" s="76"/>
      <c r="H47448" s="76"/>
      <c r="I47448" s="76"/>
      <c r="J47448" s="76"/>
      <c r="K47448" s="76"/>
      <c r="M47448" s="76"/>
      <c r="N47448" s="76"/>
    </row>
    <row r="47449" spans="1:14" x14ac:dyDescent="0.25">
      <c r="A47449" s="76"/>
      <c r="B47449" s="76"/>
      <c r="C47449" s="76"/>
      <c r="D47449" s="76"/>
      <c r="E47449" s="76"/>
      <c r="F47449" s="76"/>
      <c r="G47449" s="76"/>
      <c r="H47449" s="76"/>
      <c r="I47449" s="76"/>
      <c r="J47449" s="76"/>
      <c r="K47449" s="76"/>
      <c r="M47449" s="76"/>
      <c r="N47449" s="76"/>
    </row>
    <row r="47450" spans="1:14" x14ac:dyDescent="0.25">
      <c r="C47450" s="76"/>
      <c r="D47450" s="76"/>
      <c r="E47450" s="76"/>
      <c r="F47450" s="76"/>
      <c r="G47450" s="76"/>
      <c r="H47450" s="76"/>
      <c r="I47450" s="76"/>
      <c r="J47450" s="76"/>
      <c r="K47450" s="76"/>
      <c r="M47450" s="76"/>
      <c r="N47450" s="76"/>
    </row>
    <row r="47451" spans="1:14" x14ac:dyDescent="0.25">
      <c r="C47451" s="76"/>
      <c r="D47451" s="76"/>
      <c r="E47451" s="76"/>
      <c r="F47451" s="76"/>
      <c r="G47451" s="76"/>
      <c r="H47451" s="76"/>
      <c r="I47451" s="76"/>
      <c r="J47451" s="76"/>
      <c r="K47451" s="76"/>
      <c r="M47451" s="76"/>
      <c r="N47451" s="76"/>
    </row>
    <row r="47452" spans="1:14" x14ac:dyDescent="0.25">
      <c r="A47452" s="76"/>
      <c r="B47452" s="76"/>
      <c r="C47452" s="76"/>
      <c r="D47452" s="76"/>
      <c r="E47452" s="76"/>
      <c r="F47452" s="76"/>
      <c r="G47452" s="76"/>
      <c r="H47452" s="76"/>
      <c r="I47452" s="76"/>
      <c r="J47452" s="76"/>
      <c r="K47452" s="76"/>
      <c r="M47452" s="76"/>
      <c r="N47452" s="76"/>
    </row>
    <row r="47453" spans="1:14" x14ac:dyDescent="0.25">
      <c r="B47453" s="76"/>
      <c r="C47453" s="76"/>
      <c r="D47453" s="76"/>
      <c r="E47453" s="76"/>
      <c r="F47453" s="76"/>
      <c r="G47453" s="76"/>
      <c r="H47453" s="76"/>
      <c r="I47453" s="76"/>
      <c r="J47453" s="76"/>
      <c r="K47453" s="76"/>
      <c r="M47453" s="76"/>
      <c r="N47453" s="76"/>
    </row>
    <row r="47454" spans="1:14" x14ac:dyDescent="0.25">
      <c r="C47454" s="76"/>
      <c r="D47454" s="76"/>
      <c r="E47454" s="76"/>
      <c r="F47454" s="76"/>
      <c r="G47454" s="76"/>
      <c r="H47454" s="76"/>
      <c r="I47454" s="76"/>
      <c r="J47454" s="76"/>
      <c r="K47454" s="76"/>
      <c r="M47454" s="76"/>
      <c r="N47454" s="76"/>
    </row>
    <row r="47455" spans="1:14" x14ac:dyDescent="0.25">
      <c r="B47455" s="76"/>
      <c r="C47455" s="76"/>
      <c r="D47455" s="76"/>
      <c r="E47455" s="76"/>
      <c r="F47455" s="76"/>
      <c r="G47455" s="76"/>
      <c r="H47455" s="76"/>
      <c r="I47455" s="76"/>
      <c r="J47455" s="76"/>
      <c r="K47455" s="76"/>
      <c r="M47455" s="76"/>
      <c r="N47455" s="76"/>
    </row>
    <row r="47456" spans="1:14" x14ac:dyDescent="0.25">
      <c r="B47456" s="76"/>
      <c r="C47456" s="76"/>
      <c r="D47456" s="76"/>
      <c r="E47456" s="76"/>
      <c r="F47456" s="76"/>
      <c r="G47456" s="76"/>
      <c r="H47456" s="76"/>
      <c r="I47456" s="76"/>
      <c r="J47456" s="76"/>
      <c r="K47456" s="76"/>
      <c r="M47456" s="76"/>
      <c r="N47456" s="76"/>
    </row>
    <row r="47457" spans="1:14" x14ac:dyDescent="0.25">
      <c r="B47457" s="76"/>
      <c r="C47457" s="76"/>
      <c r="D47457" s="76"/>
      <c r="E47457" s="76"/>
      <c r="F47457" s="76"/>
      <c r="G47457" s="76"/>
      <c r="H47457" s="76"/>
      <c r="I47457" s="76"/>
      <c r="J47457" s="76"/>
      <c r="K47457" s="76"/>
      <c r="M47457" s="76"/>
      <c r="N47457" s="76"/>
    </row>
    <row r="47458" spans="1:14" x14ac:dyDescent="0.25">
      <c r="C47458" s="76"/>
      <c r="D47458" s="76"/>
      <c r="E47458" s="76"/>
      <c r="F47458" s="76"/>
      <c r="G47458" s="76"/>
      <c r="H47458" s="76"/>
      <c r="I47458" s="76"/>
      <c r="J47458" s="76"/>
      <c r="K47458" s="76"/>
      <c r="M47458" s="76"/>
      <c r="N47458" s="76"/>
    </row>
    <row r="47459" spans="1:14" x14ac:dyDescent="0.25">
      <c r="B47459" s="76"/>
      <c r="C47459" s="76"/>
      <c r="D47459" s="76"/>
      <c r="E47459" s="76"/>
      <c r="F47459" s="76"/>
      <c r="G47459" s="76"/>
      <c r="H47459" s="76"/>
      <c r="I47459" s="76"/>
      <c r="J47459" s="76"/>
      <c r="K47459" s="76"/>
      <c r="M47459" s="76"/>
      <c r="N47459" s="76"/>
    </row>
    <row r="47460" spans="1:14" x14ac:dyDescent="0.25">
      <c r="C47460" s="76"/>
      <c r="D47460" s="76"/>
      <c r="E47460" s="76"/>
      <c r="F47460" s="76"/>
      <c r="G47460" s="76"/>
      <c r="H47460" s="76"/>
      <c r="I47460" s="76"/>
      <c r="J47460" s="76"/>
      <c r="K47460" s="76"/>
      <c r="M47460" s="76"/>
      <c r="N47460" s="76"/>
    </row>
    <row r="47461" spans="1:14" x14ac:dyDescent="0.25">
      <c r="C47461" s="76"/>
      <c r="D47461" s="76"/>
      <c r="E47461" s="76"/>
      <c r="F47461" s="76"/>
      <c r="G47461" s="76"/>
      <c r="H47461" s="76"/>
      <c r="I47461" s="76"/>
      <c r="J47461" s="76"/>
      <c r="K47461" s="76"/>
      <c r="M47461" s="76"/>
      <c r="N47461" s="76"/>
    </row>
    <row r="47462" spans="1:14" x14ac:dyDescent="0.25">
      <c r="B47462" s="76"/>
      <c r="C47462" s="76"/>
      <c r="D47462" s="76"/>
      <c r="E47462" s="76"/>
      <c r="F47462" s="76"/>
      <c r="G47462" s="76"/>
      <c r="H47462" s="76"/>
      <c r="I47462" s="76"/>
      <c r="J47462" s="76"/>
      <c r="K47462" s="76"/>
      <c r="M47462" s="76"/>
      <c r="N47462" s="76"/>
    </row>
    <row r="47463" spans="1:14" x14ac:dyDescent="0.25">
      <c r="C47463" s="76"/>
      <c r="D47463" s="76"/>
      <c r="E47463" s="76"/>
      <c r="F47463" s="76"/>
      <c r="G47463" s="76"/>
      <c r="H47463" s="76"/>
      <c r="I47463" s="76"/>
      <c r="J47463" s="76"/>
      <c r="K47463" s="76"/>
      <c r="M47463" s="76"/>
      <c r="N47463" s="76"/>
    </row>
    <row r="47464" spans="1:14" x14ac:dyDescent="0.25">
      <c r="A47464" s="76"/>
      <c r="C47464" s="76"/>
      <c r="D47464" s="76"/>
      <c r="E47464" s="76"/>
      <c r="F47464" s="76"/>
      <c r="G47464" s="76"/>
      <c r="H47464" s="76"/>
      <c r="I47464" s="76"/>
      <c r="J47464" s="76"/>
      <c r="K47464" s="76"/>
      <c r="M47464" s="76"/>
      <c r="N47464" s="76"/>
    </row>
    <row r="47465" spans="1:14" x14ac:dyDescent="0.25">
      <c r="B47465" s="76"/>
      <c r="C47465" s="76"/>
      <c r="D47465" s="76"/>
      <c r="E47465" s="76"/>
      <c r="F47465" s="76"/>
      <c r="G47465" s="76"/>
      <c r="H47465" s="76"/>
      <c r="I47465" s="76"/>
      <c r="J47465" s="76"/>
      <c r="K47465" s="76"/>
      <c r="M47465" s="76"/>
      <c r="N47465" s="76"/>
    </row>
    <row r="47466" spans="1:14" x14ac:dyDescent="0.25">
      <c r="A47466" s="76"/>
      <c r="C47466" s="76"/>
      <c r="D47466" s="76"/>
      <c r="E47466" s="76"/>
      <c r="F47466" s="76"/>
      <c r="G47466" s="76"/>
      <c r="H47466" s="76"/>
      <c r="I47466" s="76"/>
      <c r="J47466" s="76"/>
      <c r="K47466" s="76"/>
      <c r="M47466" s="76"/>
      <c r="N47466" s="76"/>
    </row>
    <row r="47467" spans="1:14" x14ac:dyDescent="0.25">
      <c r="C47467" s="76"/>
      <c r="D47467" s="76"/>
      <c r="E47467" s="76"/>
      <c r="F47467" s="76"/>
      <c r="G47467" s="76"/>
      <c r="H47467" s="76"/>
      <c r="I47467" s="76"/>
      <c r="J47467" s="76"/>
      <c r="K47467" s="76"/>
      <c r="M47467" s="76"/>
      <c r="N47467" s="76"/>
    </row>
    <row r="47468" spans="1:14" x14ac:dyDescent="0.25">
      <c r="A47468" s="76"/>
      <c r="C47468" s="76"/>
      <c r="D47468" s="76"/>
      <c r="E47468" s="76"/>
      <c r="F47468" s="76"/>
      <c r="G47468" s="76"/>
      <c r="H47468" s="76"/>
      <c r="I47468" s="76"/>
      <c r="J47468" s="76"/>
      <c r="K47468" s="76"/>
      <c r="M47468" s="76"/>
      <c r="N47468" s="76"/>
    </row>
    <row r="47469" spans="1:14" x14ac:dyDescent="0.25">
      <c r="A47469" s="76"/>
      <c r="C47469" s="76"/>
      <c r="D47469" s="76"/>
      <c r="E47469" s="76"/>
      <c r="F47469" s="76"/>
      <c r="G47469" s="76"/>
      <c r="H47469" s="76"/>
      <c r="I47469" s="76"/>
      <c r="J47469" s="76"/>
      <c r="K47469" s="76"/>
      <c r="M47469" s="76"/>
      <c r="N47469" s="76"/>
    </row>
    <row r="47470" spans="1:14" x14ac:dyDescent="0.25">
      <c r="B47470" s="76"/>
      <c r="C47470" s="76"/>
      <c r="D47470" s="76"/>
      <c r="E47470" s="76"/>
      <c r="F47470" s="76"/>
      <c r="G47470" s="76"/>
      <c r="H47470" s="76"/>
      <c r="I47470" s="76"/>
      <c r="J47470" s="76"/>
      <c r="K47470" s="76"/>
      <c r="M47470" s="76"/>
      <c r="N47470" s="76"/>
    </row>
    <row r="47471" spans="1:14" x14ac:dyDescent="0.25">
      <c r="C47471" s="76"/>
      <c r="D47471" s="76"/>
      <c r="E47471" s="76"/>
      <c r="F47471" s="76"/>
      <c r="G47471" s="76"/>
      <c r="H47471" s="76"/>
      <c r="I47471" s="76"/>
      <c r="J47471" s="76"/>
      <c r="K47471" s="76"/>
      <c r="M47471" s="76"/>
      <c r="N47471" s="76"/>
    </row>
    <row r="47472" spans="1:14" x14ac:dyDescent="0.25">
      <c r="A47472" s="76"/>
      <c r="C47472" s="76"/>
      <c r="D47472" s="76"/>
      <c r="E47472" s="76"/>
      <c r="F47472" s="76"/>
      <c r="G47472" s="76"/>
      <c r="H47472" s="76"/>
      <c r="I47472" s="76"/>
      <c r="J47472" s="76"/>
      <c r="K47472" s="76"/>
      <c r="M47472" s="76"/>
      <c r="N47472" s="76"/>
    </row>
    <row r="47473" spans="1:14" x14ac:dyDescent="0.25">
      <c r="A47473" s="76"/>
      <c r="C47473" s="76"/>
      <c r="D47473" s="76"/>
      <c r="E47473" s="76"/>
      <c r="F47473" s="76"/>
      <c r="G47473" s="76"/>
      <c r="H47473" s="76"/>
      <c r="I47473" s="76"/>
      <c r="J47473" s="76"/>
      <c r="K47473" s="76"/>
      <c r="M47473" s="76"/>
      <c r="N47473" s="76"/>
    </row>
    <row r="47474" spans="1:14" x14ac:dyDescent="0.25">
      <c r="A47474" s="76"/>
      <c r="C47474" s="76"/>
      <c r="D47474" s="76"/>
      <c r="E47474" s="76"/>
      <c r="F47474" s="76"/>
      <c r="G47474" s="76"/>
      <c r="H47474" s="76"/>
      <c r="I47474" s="76"/>
      <c r="J47474" s="76"/>
      <c r="K47474" s="76"/>
      <c r="M47474" s="76"/>
      <c r="N47474" s="76"/>
    </row>
    <row r="47475" spans="1:14" x14ac:dyDescent="0.25">
      <c r="A47475" s="76"/>
      <c r="C47475" s="76"/>
      <c r="D47475" s="76"/>
      <c r="E47475" s="76"/>
      <c r="F47475" s="76"/>
      <c r="G47475" s="76"/>
      <c r="H47475" s="76"/>
      <c r="I47475" s="76"/>
      <c r="J47475" s="76"/>
      <c r="K47475" s="76"/>
      <c r="M47475" s="76"/>
      <c r="N47475" s="76"/>
    </row>
    <row r="47476" spans="1:14" x14ac:dyDescent="0.25">
      <c r="A47476" s="76"/>
      <c r="B47476" s="76"/>
      <c r="C47476" s="76"/>
      <c r="D47476" s="76"/>
      <c r="E47476" s="76"/>
      <c r="F47476" s="76"/>
      <c r="G47476" s="76"/>
      <c r="H47476" s="76"/>
      <c r="I47476" s="76"/>
      <c r="J47476" s="76"/>
      <c r="K47476" s="76"/>
      <c r="M47476" s="76"/>
      <c r="N47476" s="76"/>
    </row>
    <row r="47477" spans="1:14" x14ac:dyDescent="0.25">
      <c r="A47477" s="76"/>
      <c r="C47477" s="76"/>
      <c r="D47477" s="76"/>
      <c r="E47477" s="76"/>
      <c r="F47477" s="76"/>
      <c r="G47477" s="76"/>
      <c r="H47477" s="76"/>
      <c r="I47477" s="76"/>
      <c r="J47477" s="76"/>
      <c r="K47477" s="76"/>
      <c r="M47477" s="76"/>
      <c r="N47477" s="76"/>
    </row>
    <row r="47478" spans="1:14" x14ac:dyDescent="0.25">
      <c r="A47478" s="76"/>
      <c r="C47478" s="76"/>
      <c r="D47478" s="76"/>
      <c r="E47478" s="76"/>
      <c r="F47478" s="76"/>
      <c r="G47478" s="76"/>
      <c r="H47478" s="76"/>
      <c r="I47478" s="76"/>
      <c r="J47478" s="76"/>
      <c r="K47478" s="76"/>
      <c r="M47478" s="76"/>
      <c r="N47478" s="76"/>
    </row>
    <row r="47479" spans="1:14" x14ac:dyDescent="0.25">
      <c r="A47479" s="76"/>
      <c r="C47479" s="76"/>
      <c r="D47479" s="76"/>
      <c r="E47479" s="76"/>
      <c r="F47479" s="76"/>
      <c r="G47479" s="76"/>
      <c r="H47479" s="76"/>
      <c r="I47479" s="76"/>
      <c r="J47479" s="76"/>
      <c r="K47479" s="76"/>
      <c r="M47479" s="76"/>
      <c r="N47479" s="76"/>
    </row>
    <row r="47480" spans="1:14" x14ac:dyDescent="0.25">
      <c r="C47480" s="76"/>
      <c r="D47480" s="76"/>
      <c r="E47480" s="76"/>
      <c r="F47480" s="76"/>
      <c r="G47480" s="76"/>
      <c r="H47480" s="76"/>
      <c r="I47480" s="76"/>
      <c r="J47480" s="76"/>
      <c r="K47480" s="76"/>
      <c r="M47480" s="76"/>
      <c r="N47480" s="76"/>
    </row>
    <row r="47481" spans="1:14" x14ac:dyDescent="0.25">
      <c r="B47481" s="76"/>
      <c r="C47481" s="76"/>
      <c r="D47481" s="76"/>
      <c r="E47481" s="76"/>
      <c r="F47481" s="76"/>
      <c r="G47481" s="76"/>
      <c r="H47481" s="76"/>
      <c r="I47481" s="76"/>
      <c r="J47481" s="76"/>
      <c r="K47481" s="76"/>
      <c r="M47481" s="76"/>
      <c r="N47481" s="76"/>
    </row>
    <row r="47482" spans="1:14" x14ac:dyDescent="0.25">
      <c r="C47482" s="76"/>
      <c r="D47482" s="76"/>
      <c r="E47482" s="76"/>
      <c r="F47482" s="76"/>
      <c r="G47482" s="76"/>
      <c r="H47482" s="76"/>
      <c r="I47482" s="76"/>
      <c r="J47482" s="76"/>
      <c r="K47482" s="76"/>
      <c r="M47482" s="76"/>
      <c r="N47482" s="76"/>
    </row>
    <row r="47483" spans="1:14" x14ac:dyDescent="0.25">
      <c r="C47483" s="76"/>
      <c r="D47483" s="76"/>
      <c r="E47483" s="76"/>
      <c r="F47483" s="76"/>
      <c r="G47483" s="76"/>
      <c r="H47483" s="76"/>
      <c r="I47483" s="76"/>
      <c r="J47483" s="76"/>
      <c r="K47483" s="76"/>
      <c r="M47483" s="76"/>
      <c r="N47483" s="76"/>
    </row>
    <row r="47484" spans="1:14" x14ac:dyDescent="0.25">
      <c r="C47484" s="76"/>
      <c r="D47484" s="76"/>
      <c r="E47484" s="76"/>
      <c r="F47484" s="76"/>
      <c r="G47484" s="76"/>
      <c r="H47484" s="76"/>
      <c r="I47484" s="76"/>
      <c r="J47484" s="76"/>
      <c r="K47484" s="76"/>
      <c r="M47484" s="76"/>
      <c r="N47484" s="76"/>
    </row>
    <row r="47485" spans="1:14" x14ac:dyDescent="0.25">
      <c r="C47485" s="76"/>
      <c r="D47485" s="76"/>
      <c r="E47485" s="76"/>
      <c r="F47485" s="76"/>
      <c r="G47485" s="76"/>
      <c r="H47485" s="76"/>
      <c r="I47485" s="76"/>
      <c r="J47485" s="76"/>
      <c r="K47485" s="76"/>
      <c r="M47485" s="76"/>
      <c r="N47485" s="76"/>
    </row>
    <row r="47486" spans="1:14" x14ac:dyDescent="0.25">
      <c r="C47486" s="76"/>
      <c r="D47486" s="76"/>
      <c r="E47486" s="76"/>
      <c r="F47486" s="76"/>
      <c r="G47486" s="76"/>
      <c r="H47486" s="76"/>
      <c r="I47486" s="76"/>
      <c r="J47486" s="76"/>
      <c r="K47486" s="76"/>
      <c r="M47486" s="76"/>
      <c r="N47486" s="76"/>
    </row>
    <row r="47487" spans="1:14" x14ac:dyDescent="0.25">
      <c r="C47487" s="76"/>
      <c r="D47487" s="76"/>
      <c r="E47487" s="76"/>
      <c r="F47487" s="76"/>
      <c r="G47487" s="76"/>
      <c r="H47487" s="76"/>
      <c r="I47487" s="76"/>
      <c r="J47487" s="76"/>
      <c r="K47487" s="76"/>
      <c r="M47487" s="76"/>
      <c r="N47487" s="76"/>
    </row>
    <row r="47488" spans="1:14" x14ac:dyDescent="0.25">
      <c r="C47488" s="76"/>
      <c r="D47488" s="76"/>
      <c r="E47488" s="76"/>
      <c r="F47488" s="76"/>
      <c r="G47488" s="76"/>
      <c r="H47488" s="76"/>
      <c r="I47488" s="76"/>
      <c r="J47488" s="76"/>
      <c r="K47488" s="76"/>
      <c r="M47488" s="76"/>
      <c r="N47488" s="76"/>
    </row>
    <row r="47489" spans="1:14" x14ac:dyDescent="0.25">
      <c r="A47489" s="76"/>
      <c r="B47489" s="76"/>
      <c r="C47489" s="76"/>
      <c r="D47489" s="76"/>
      <c r="E47489" s="76"/>
      <c r="F47489" s="76"/>
      <c r="G47489" s="76"/>
      <c r="H47489" s="76"/>
      <c r="I47489" s="76"/>
      <c r="J47489" s="76"/>
      <c r="K47489" s="76"/>
      <c r="M47489" s="76"/>
      <c r="N47489" s="76"/>
    </row>
    <row r="47490" spans="1:14" x14ac:dyDescent="0.25">
      <c r="A47490" s="76"/>
      <c r="C47490" s="76"/>
      <c r="D47490" s="76"/>
      <c r="E47490" s="76"/>
      <c r="F47490" s="76"/>
      <c r="G47490" s="76"/>
      <c r="H47490" s="76"/>
      <c r="I47490" s="76"/>
      <c r="J47490" s="76"/>
      <c r="K47490" s="76"/>
      <c r="M47490" s="76"/>
      <c r="N47490" s="76"/>
    </row>
    <row r="47491" spans="1:14" x14ac:dyDescent="0.25">
      <c r="A47491" s="76"/>
      <c r="C47491" s="76"/>
      <c r="D47491" s="76"/>
      <c r="E47491" s="76"/>
      <c r="F47491" s="76"/>
      <c r="G47491" s="76"/>
      <c r="H47491" s="76"/>
      <c r="I47491" s="76"/>
      <c r="J47491" s="76"/>
      <c r="K47491" s="76"/>
      <c r="M47491" s="76"/>
      <c r="N47491" s="76"/>
    </row>
    <row r="47492" spans="1:14" x14ac:dyDescent="0.25">
      <c r="A47492" s="76"/>
      <c r="B47492" s="76"/>
      <c r="C47492" s="76"/>
      <c r="D47492" s="76"/>
      <c r="E47492" s="76"/>
      <c r="F47492" s="76"/>
      <c r="G47492" s="76"/>
      <c r="H47492" s="76"/>
      <c r="I47492" s="76"/>
      <c r="J47492" s="76"/>
      <c r="K47492" s="76"/>
      <c r="M47492" s="76"/>
      <c r="N47492" s="76"/>
    </row>
    <row r="47493" spans="1:14" x14ac:dyDescent="0.25">
      <c r="C47493" s="76"/>
      <c r="D47493" s="76"/>
      <c r="E47493" s="76"/>
      <c r="F47493" s="76"/>
      <c r="G47493" s="76"/>
      <c r="H47493" s="76"/>
      <c r="I47493" s="76"/>
      <c r="J47493" s="76"/>
      <c r="K47493" s="76"/>
      <c r="M47493" s="76"/>
      <c r="N47493" s="76"/>
    </row>
    <row r="47494" spans="1:14" x14ac:dyDescent="0.25">
      <c r="A47494" s="76"/>
      <c r="B47494" s="76"/>
      <c r="C47494" s="76"/>
      <c r="D47494" s="76"/>
      <c r="E47494" s="76"/>
      <c r="F47494" s="76"/>
      <c r="G47494" s="76"/>
      <c r="H47494" s="76"/>
      <c r="I47494" s="76"/>
      <c r="J47494" s="76"/>
      <c r="K47494" s="76"/>
      <c r="M47494" s="76"/>
      <c r="N47494" s="76"/>
    </row>
    <row r="47495" spans="1:14" x14ac:dyDescent="0.25">
      <c r="B47495" s="76"/>
      <c r="C47495" s="76"/>
      <c r="D47495" s="76"/>
      <c r="E47495" s="76"/>
      <c r="F47495" s="76"/>
      <c r="G47495" s="76"/>
      <c r="H47495" s="76"/>
      <c r="I47495" s="76"/>
      <c r="J47495" s="76"/>
      <c r="K47495" s="76"/>
      <c r="M47495" s="76"/>
      <c r="N47495" s="76"/>
    </row>
    <row r="47496" spans="1:14" x14ac:dyDescent="0.25">
      <c r="B47496" s="76"/>
      <c r="C47496" s="76"/>
      <c r="D47496" s="76"/>
      <c r="E47496" s="76"/>
      <c r="F47496" s="76"/>
      <c r="G47496" s="76"/>
      <c r="H47496" s="76"/>
      <c r="I47496" s="76"/>
      <c r="J47496" s="76"/>
      <c r="K47496" s="76"/>
      <c r="M47496" s="76"/>
      <c r="N47496" s="76"/>
    </row>
    <row r="47497" spans="1:14" x14ac:dyDescent="0.25">
      <c r="B47497" s="80"/>
      <c r="C47497" s="76"/>
      <c r="D47497" s="76"/>
      <c r="E47497" s="76"/>
      <c r="F47497" s="76"/>
      <c r="G47497" s="76"/>
      <c r="H47497" s="76"/>
      <c r="I47497" s="76"/>
      <c r="J47497" s="76"/>
      <c r="K47497" s="76"/>
      <c r="M47497" s="76"/>
      <c r="N47497" s="76"/>
    </row>
    <row r="47498" spans="1:14" x14ac:dyDescent="0.25">
      <c r="B47498" s="76"/>
      <c r="C47498" s="76"/>
      <c r="D47498" s="76"/>
      <c r="E47498" s="76"/>
      <c r="F47498" s="76"/>
      <c r="G47498" s="76"/>
      <c r="H47498" s="76"/>
      <c r="I47498" s="76"/>
      <c r="J47498" s="76"/>
      <c r="K47498" s="76"/>
      <c r="M47498" s="76"/>
      <c r="N47498" s="76"/>
    </row>
    <row r="47499" spans="1:14" x14ac:dyDescent="0.25">
      <c r="B47499" s="76"/>
      <c r="C47499" s="76"/>
      <c r="D47499" s="76"/>
      <c r="E47499" s="76"/>
      <c r="F47499" s="76"/>
      <c r="G47499" s="76"/>
      <c r="H47499" s="76"/>
      <c r="I47499" s="76"/>
      <c r="J47499" s="76"/>
      <c r="K47499" s="76"/>
      <c r="M47499" s="76"/>
      <c r="N47499" s="76"/>
    </row>
    <row r="47500" spans="1:14" x14ac:dyDescent="0.25">
      <c r="C47500" s="76"/>
      <c r="D47500" s="76"/>
      <c r="E47500" s="76"/>
      <c r="F47500" s="76"/>
      <c r="G47500" s="76"/>
      <c r="H47500" s="76"/>
      <c r="I47500" s="76"/>
      <c r="J47500" s="76"/>
      <c r="K47500" s="76"/>
      <c r="M47500" s="76"/>
      <c r="N47500" s="76"/>
    </row>
    <row r="47501" spans="1:14" x14ac:dyDescent="0.25">
      <c r="A47501" s="76"/>
      <c r="C47501" s="76"/>
      <c r="D47501" s="76"/>
      <c r="E47501" s="76"/>
      <c r="F47501" s="76"/>
      <c r="G47501" s="76"/>
      <c r="H47501" s="76"/>
      <c r="I47501" s="76"/>
      <c r="J47501" s="76"/>
      <c r="K47501" s="76"/>
      <c r="M47501" s="76"/>
      <c r="N47501" s="76"/>
    </row>
    <row r="47502" spans="1:14" x14ac:dyDescent="0.25">
      <c r="A47502" s="76"/>
      <c r="C47502" s="76"/>
      <c r="D47502" s="76"/>
      <c r="E47502" s="76"/>
      <c r="F47502" s="76"/>
      <c r="G47502" s="76"/>
      <c r="H47502" s="76"/>
      <c r="I47502" s="76"/>
      <c r="J47502" s="76"/>
      <c r="K47502" s="76"/>
      <c r="M47502" s="76"/>
      <c r="N47502" s="76"/>
    </row>
    <row r="47503" spans="1:14" x14ac:dyDescent="0.25">
      <c r="B47503" s="76"/>
      <c r="C47503" s="76"/>
      <c r="D47503" s="76"/>
      <c r="E47503" s="76"/>
      <c r="F47503" s="76"/>
      <c r="G47503" s="76"/>
      <c r="H47503" s="76"/>
      <c r="I47503" s="76"/>
      <c r="J47503" s="76"/>
      <c r="K47503" s="76"/>
      <c r="M47503" s="76"/>
      <c r="N47503" s="76"/>
    </row>
    <row r="47504" spans="1:14" x14ac:dyDescent="0.25">
      <c r="B47504" s="76"/>
      <c r="C47504" s="76"/>
      <c r="D47504" s="76"/>
      <c r="E47504" s="76"/>
      <c r="F47504" s="76"/>
      <c r="G47504" s="76"/>
      <c r="H47504" s="76"/>
      <c r="I47504" s="76"/>
      <c r="J47504" s="76"/>
      <c r="K47504" s="76"/>
      <c r="M47504" s="76"/>
      <c r="N47504" s="76"/>
    </row>
    <row r="47505" spans="1:14" x14ac:dyDescent="0.25">
      <c r="B47505" s="76"/>
      <c r="C47505" s="76"/>
      <c r="D47505" s="76"/>
      <c r="E47505" s="76"/>
      <c r="F47505" s="76"/>
      <c r="G47505" s="76"/>
      <c r="H47505" s="76"/>
      <c r="I47505" s="76"/>
      <c r="J47505" s="76"/>
      <c r="K47505" s="76"/>
      <c r="M47505" s="76"/>
      <c r="N47505" s="76"/>
    </row>
    <row r="47506" spans="1:14" x14ac:dyDescent="0.25">
      <c r="B47506" s="76"/>
      <c r="C47506" s="76"/>
      <c r="D47506" s="76"/>
      <c r="E47506" s="76"/>
      <c r="F47506" s="76"/>
      <c r="G47506" s="76"/>
      <c r="H47506" s="76"/>
      <c r="I47506" s="76"/>
      <c r="J47506" s="76"/>
      <c r="K47506" s="76"/>
      <c r="M47506" s="76"/>
      <c r="N47506" s="76"/>
    </row>
    <row r="47507" spans="1:14" x14ac:dyDescent="0.25">
      <c r="B47507" s="76"/>
      <c r="C47507" s="76"/>
      <c r="D47507" s="76"/>
      <c r="E47507" s="76"/>
      <c r="F47507" s="76"/>
      <c r="G47507" s="76"/>
      <c r="H47507" s="76"/>
      <c r="I47507" s="76"/>
      <c r="J47507" s="76"/>
      <c r="K47507" s="76"/>
      <c r="M47507" s="76"/>
      <c r="N47507" s="76"/>
    </row>
    <row r="47508" spans="1:14" x14ac:dyDescent="0.25">
      <c r="B47508" s="76"/>
      <c r="C47508" s="76"/>
      <c r="D47508" s="76"/>
      <c r="E47508" s="76"/>
      <c r="F47508" s="76"/>
      <c r="G47508" s="76"/>
      <c r="H47508" s="76"/>
      <c r="I47508" s="76"/>
      <c r="J47508" s="76"/>
      <c r="K47508" s="76"/>
      <c r="M47508" s="76"/>
      <c r="N47508" s="76"/>
    </row>
    <row r="47509" spans="1:14" x14ac:dyDescent="0.25">
      <c r="C47509" s="76"/>
      <c r="D47509" s="76"/>
      <c r="E47509" s="76"/>
      <c r="F47509" s="76"/>
      <c r="G47509" s="76"/>
      <c r="H47509" s="76"/>
      <c r="I47509" s="76"/>
      <c r="J47509" s="76"/>
      <c r="K47509" s="76"/>
      <c r="M47509" s="76"/>
      <c r="N47509" s="76"/>
    </row>
    <row r="47510" spans="1:14" x14ac:dyDescent="0.25">
      <c r="A47510" s="76"/>
      <c r="C47510" s="76"/>
      <c r="D47510" s="76"/>
      <c r="E47510" s="76"/>
      <c r="F47510" s="76"/>
      <c r="G47510" s="76"/>
      <c r="H47510" s="76"/>
      <c r="I47510" s="76"/>
      <c r="J47510" s="76"/>
      <c r="K47510" s="76"/>
      <c r="M47510" s="76"/>
      <c r="N47510" s="76"/>
    </row>
    <row r="47511" spans="1:14" x14ac:dyDescent="0.25">
      <c r="C47511" s="76"/>
      <c r="D47511" s="76"/>
      <c r="E47511" s="76"/>
      <c r="F47511" s="76"/>
      <c r="G47511" s="76"/>
      <c r="H47511" s="76"/>
      <c r="I47511" s="76"/>
      <c r="J47511" s="76"/>
      <c r="K47511" s="76"/>
      <c r="M47511" s="76"/>
      <c r="N47511" s="76"/>
    </row>
    <row r="47512" spans="1:14" x14ac:dyDescent="0.25">
      <c r="A47512" s="76"/>
      <c r="C47512" s="76"/>
      <c r="D47512" s="76"/>
      <c r="E47512" s="76"/>
      <c r="F47512" s="76"/>
      <c r="G47512" s="76"/>
      <c r="H47512" s="76"/>
      <c r="I47512" s="76"/>
      <c r="J47512" s="76"/>
      <c r="K47512" s="76"/>
      <c r="M47512" s="76"/>
      <c r="N47512" s="76"/>
    </row>
    <row r="47513" spans="1:14" x14ac:dyDescent="0.25">
      <c r="C47513" s="76"/>
      <c r="D47513" s="76"/>
      <c r="E47513" s="76"/>
      <c r="F47513" s="76"/>
      <c r="G47513" s="76"/>
      <c r="H47513" s="76"/>
      <c r="I47513" s="76"/>
      <c r="J47513" s="76"/>
      <c r="K47513" s="76"/>
      <c r="M47513" s="76"/>
      <c r="N47513" s="76"/>
    </row>
    <row r="47514" spans="1:14" x14ac:dyDescent="0.25">
      <c r="C47514" s="76"/>
      <c r="D47514" s="76"/>
      <c r="E47514" s="76"/>
      <c r="F47514" s="76"/>
      <c r="G47514" s="76"/>
      <c r="H47514" s="76"/>
      <c r="I47514" s="76"/>
      <c r="J47514" s="76"/>
      <c r="K47514" s="76"/>
      <c r="M47514" s="76"/>
      <c r="N47514" s="76"/>
    </row>
    <row r="47515" spans="1:14" x14ac:dyDescent="0.25">
      <c r="C47515" s="76"/>
      <c r="D47515" s="76"/>
      <c r="E47515" s="76"/>
      <c r="F47515" s="76"/>
      <c r="G47515" s="76"/>
      <c r="H47515" s="76"/>
      <c r="I47515" s="76"/>
      <c r="J47515" s="76"/>
      <c r="K47515" s="76"/>
      <c r="M47515" s="76"/>
      <c r="N47515" s="76"/>
    </row>
    <row r="47516" spans="1:14" x14ac:dyDescent="0.25">
      <c r="A47516" s="76"/>
      <c r="C47516" s="76"/>
      <c r="D47516" s="76"/>
      <c r="E47516" s="76"/>
      <c r="F47516" s="76"/>
      <c r="G47516" s="76"/>
      <c r="H47516" s="76"/>
      <c r="I47516" s="76"/>
      <c r="J47516" s="76"/>
      <c r="K47516" s="76"/>
      <c r="M47516" s="76"/>
      <c r="N47516" s="76"/>
    </row>
    <row r="47517" spans="1:14" x14ac:dyDescent="0.25">
      <c r="C47517" s="76"/>
      <c r="D47517" s="76"/>
      <c r="E47517" s="76"/>
      <c r="F47517" s="76"/>
      <c r="G47517" s="76"/>
      <c r="H47517" s="76"/>
      <c r="I47517" s="76"/>
      <c r="J47517" s="76"/>
      <c r="K47517" s="76"/>
      <c r="M47517" s="76"/>
      <c r="N47517" s="76"/>
    </row>
    <row r="47518" spans="1:14" x14ac:dyDescent="0.25">
      <c r="C47518" s="76"/>
      <c r="D47518" s="76"/>
      <c r="E47518" s="76"/>
      <c r="F47518" s="76"/>
      <c r="G47518" s="76"/>
      <c r="H47518" s="76"/>
      <c r="I47518" s="76"/>
      <c r="J47518" s="76"/>
      <c r="K47518" s="76"/>
      <c r="M47518" s="76"/>
      <c r="N47518" s="76"/>
    </row>
    <row r="47519" spans="1:14" x14ac:dyDescent="0.25">
      <c r="A47519" s="76"/>
      <c r="B47519" s="76"/>
      <c r="C47519" s="76"/>
      <c r="D47519" s="76"/>
      <c r="E47519" s="76"/>
      <c r="F47519" s="76"/>
      <c r="G47519" s="76"/>
      <c r="H47519" s="76"/>
      <c r="I47519" s="76"/>
      <c r="J47519" s="76"/>
      <c r="K47519" s="76"/>
      <c r="M47519" s="76"/>
      <c r="N47519" s="76"/>
    </row>
    <row r="47520" spans="1:14" x14ac:dyDescent="0.25">
      <c r="A47520" s="76"/>
      <c r="C47520" s="76"/>
      <c r="D47520" s="76"/>
      <c r="E47520" s="76"/>
      <c r="F47520" s="76"/>
      <c r="G47520" s="76"/>
      <c r="H47520" s="76"/>
      <c r="I47520" s="76"/>
      <c r="J47520" s="76"/>
      <c r="K47520" s="76"/>
      <c r="M47520" s="76"/>
      <c r="N47520" s="76"/>
    </row>
    <row r="47521" spans="1:14" x14ac:dyDescent="0.25">
      <c r="C47521" s="76"/>
      <c r="D47521" s="76"/>
      <c r="E47521" s="76"/>
      <c r="F47521" s="76"/>
      <c r="G47521" s="76"/>
      <c r="H47521" s="76"/>
      <c r="I47521" s="76"/>
      <c r="J47521" s="76"/>
      <c r="K47521" s="76"/>
      <c r="M47521" s="76"/>
      <c r="N47521" s="76"/>
    </row>
    <row r="47522" spans="1:14" x14ac:dyDescent="0.25">
      <c r="A47522" s="76"/>
      <c r="C47522" s="76"/>
      <c r="D47522" s="76"/>
      <c r="E47522" s="76"/>
      <c r="F47522" s="76"/>
      <c r="G47522" s="76"/>
      <c r="H47522" s="76"/>
      <c r="I47522" s="76"/>
      <c r="J47522" s="76"/>
      <c r="K47522" s="76"/>
      <c r="M47522" s="76"/>
      <c r="N47522" s="76"/>
    </row>
    <row r="47523" spans="1:14" x14ac:dyDescent="0.25">
      <c r="B47523" s="76"/>
      <c r="C47523" s="76"/>
      <c r="D47523" s="76"/>
      <c r="E47523" s="76"/>
      <c r="F47523" s="76"/>
      <c r="G47523" s="76"/>
      <c r="H47523" s="76"/>
      <c r="I47523" s="76"/>
      <c r="J47523" s="76"/>
      <c r="K47523" s="76"/>
      <c r="M47523" s="76"/>
      <c r="N47523" s="76"/>
    </row>
    <row r="47524" spans="1:14" x14ac:dyDescent="0.25">
      <c r="B47524" s="76"/>
      <c r="C47524" s="76"/>
      <c r="D47524" s="76"/>
      <c r="E47524" s="76"/>
      <c r="F47524" s="76"/>
      <c r="G47524" s="76"/>
      <c r="H47524" s="76"/>
      <c r="I47524" s="76"/>
      <c r="J47524" s="76"/>
      <c r="K47524" s="76"/>
      <c r="M47524" s="76"/>
      <c r="N47524" s="76"/>
    </row>
    <row r="47525" spans="1:14" x14ac:dyDescent="0.25">
      <c r="B47525" s="76"/>
      <c r="C47525" s="76"/>
      <c r="D47525" s="76"/>
      <c r="E47525" s="76"/>
      <c r="F47525" s="76"/>
      <c r="G47525" s="76"/>
      <c r="H47525" s="76"/>
      <c r="I47525" s="76"/>
      <c r="J47525" s="76"/>
      <c r="K47525" s="76"/>
      <c r="M47525" s="76"/>
      <c r="N47525" s="76"/>
    </row>
    <row r="47526" spans="1:14" x14ac:dyDescent="0.25">
      <c r="B47526" s="76"/>
      <c r="C47526" s="76"/>
      <c r="D47526" s="76"/>
      <c r="E47526" s="76"/>
      <c r="F47526" s="76"/>
      <c r="G47526" s="76"/>
      <c r="H47526" s="76"/>
      <c r="I47526" s="76"/>
      <c r="J47526" s="76"/>
      <c r="K47526" s="76"/>
      <c r="M47526" s="76"/>
      <c r="N47526" s="76"/>
    </row>
    <row r="47527" spans="1:14" x14ac:dyDescent="0.25">
      <c r="C47527" s="76"/>
      <c r="D47527" s="76"/>
      <c r="E47527" s="76"/>
      <c r="F47527" s="76"/>
      <c r="G47527" s="76"/>
      <c r="H47527" s="76"/>
      <c r="I47527" s="76"/>
      <c r="J47527" s="76"/>
      <c r="K47527" s="76"/>
      <c r="M47527" s="76"/>
      <c r="N47527" s="76"/>
    </row>
    <row r="47528" spans="1:14" x14ac:dyDescent="0.25">
      <c r="C47528" s="76"/>
      <c r="D47528" s="76"/>
      <c r="E47528" s="76"/>
      <c r="F47528" s="76"/>
      <c r="G47528" s="76"/>
      <c r="H47528" s="76"/>
      <c r="I47528" s="76"/>
      <c r="J47528" s="76"/>
      <c r="K47528" s="76"/>
      <c r="M47528" s="76"/>
      <c r="N47528" s="76"/>
    </row>
    <row r="47529" spans="1:14" x14ac:dyDescent="0.25">
      <c r="B47529" s="76"/>
      <c r="C47529" s="76"/>
      <c r="D47529" s="76"/>
      <c r="E47529" s="76"/>
      <c r="F47529" s="76"/>
      <c r="G47529" s="76"/>
      <c r="H47529" s="76"/>
      <c r="I47529" s="76"/>
      <c r="J47529" s="76"/>
      <c r="K47529" s="76"/>
      <c r="M47529" s="76"/>
      <c r="N47529" s="76"/>
    </row>
    <row r="47530" spans="1:14" x14ac:dyDescent="0.25">
      <c r="C47530" s="76"/>
      <c r="D47530" s="76"/>
      <c r="E47530" s="76"/>
      <c r="F47530" s="76"/>
      <c r="G47530" s="76"/>
      <c r="H47530" s="76"/>
      <c r="I47530" s="76"/>
      <c r="J47530" s="76"/>
      <c r="K47530" s="76"/>
      <c r="M47530" s="76"/>
      <c r="N47530" s="76"/>
    </row>
    <row r="47531" spans="1:14" x14ac:dyDescent="0.25">
      <c r="A47531" s="76"/>
      <c r="C47531" s="76"/>
      <c r="D47531" s="76"/>
      <c r="E47531" s="76"/>
      <c r="F47531" s="76"/>
      <c r="G47531" s="76"/>
      <c r="H47531" s="76"/>
      <c r="I47531" s="76"/>
      <c r="J47531" s="76"/>
      <c r="K47531" s="76"/>
      <c r="M47531" s="76"/>
      <c r="N47531" s="76"/>
    </row>
    <row r="47532" spans="1:14" x14ac:dyDescent="0.25">
      <c r="A47532" s="76"/>
      <c r="C47532" s="76"/>
      <c r="D47532" s="76"/>
      <c r="E47532" s="76"/>
      <c r="F47532" s="76"/>
      <c r="G47532" s="76"/>
      <c r="H47532" s="76"/>
      <c r="I47532" s="76"/>
      <c r="J47532" s="76"/>
      <c r="K47532" s="76"/>
      <c r="M47532" s="76"/>
      <c r="N47532" s="76"/>
    </row>
    <row r="47533" spans="1:14" x14ac:dyDescent="0.25">
      <c r="A47533" s="76"/>
      <c r="C47533" s="76"/>
      <c r="D47533" s="76"/>
      <c r="E47533" s="76"/>
      <c r="F47533" s="76"/>
      <c r="G47533" s="76"/>
      <c r="H47533" s="76"/>
      <c r="I47533" s="76"/>
      <c r="J47533" s="76"/>
      <c r="K47533" s="76"/>
      <c r="M47533" s="76"/>
      <c r="N47533" s="76"/>
    </row>
    <row r="47534" spans="1:14" x14ac:dyDescent="0.25">
      <c r="A47534" s="76"/>
      <c r="C47534" s="76"/>
      <c r="D47534" s="76"/>
      <c r="E47534" s="76"/>
      <c r="F47534" s="76"/>
      <c r="G47534" s="76"/>
      <c r="H47534" s="76"/>
      <c r="I47534" s="76"/>
      <c r="J47534" s="76"/>
      <c r="K47534" s="76"/>
      <c r="M47534" s="76"/>
      <c r="N47534" s="76"/>
    </row>
    <row r="47535" spans="1:14" x14ac:dyDescent="0.25">
      <c r="A47535" s="76"/>
      <c r="C47535" s="76"/>
      <c r="D47535" s="76"/>
      <c r="E47535" s="76"/>
      <c r="F47535" s="76"/>
      <c r="G47535" s="76"/>
      <c r="H47535" s="76"/>
      <c r="I47535" s="76"/>
      <c r="J47535" s="76"/>
      <c r="K47535" s="76"/>
      <c r="M47535" s="76"/>
      <c r="N47535" s="76"/>
    </row>
    <row r="47536" spans="1:14" x14ac:dyDescent="0.25">
      <c r="A47536" s="76"/>
      <c r="B47536" s="76"/>
      <c r="C47536" s="76"/>
      <c r="D47536" s="76"/>
      <c r="E47536" s="76"/>
      <c r="F47536" s="76"/>
      <c r="G47536" s="76"/>
      <c r="H47536" s="76"/>
      <c r="I47536" s="76"/>
      <c r="J47536" s="76"/>
      <c r="K47536" s="76"/>
      <c r="M47536" s="76"/>
      <c r="N47536" s="76"/>
    </row>
    <row r="47537" spans="1:14" x14ac:dyDescent="0.25">
      <c r="B47537" s="76"/>
      <c r="C47537" s="76"/>
      <c r="D47537" s="76"/>
      <c r="E47537" s="76"/>
      <c r="F47537" s="76"/>
      <c r="G47537" s="76"/>
      <c r="H47537" s="76"/>
      <c r="I47537" s="76"/>
      <c r="J47537" s="76"/>
      <c r="K47537" s="76"/>
      <c r="M47537" s="76"/>
      <c r="N47537" s="76"/>
    </row>
    <row r="47538" spans="1:14" x14ac:dyDescent="0.25">
      <c r="B47538" s="76"/>
      <c r="C47538" s="76"/>
      <c r="D47538" s="76"/>
      <c r="E47538" s="76"/>
      <c r="F47538" s="76"/>
      <c r="G47538" s="76"/>
      <c r="H47538" s="76"/>
      <c r="I47538" s="76"/>
      <c r="J47538" s="76"/>
      <c r="K47538" s="76"/>
      <c r="M47538" s="76"/>
      <c r="N47538" s="76"/>
    </row>
    <row r="47539" spans="1:14" x14ac:dyDescent="0.25">
      <c r="B47539" s="76"/>
      <c r="C47539" s="76"/>
      <c r="D47539" s="76"/>
      <c r="E47539" s="76"/>
      <c r="F47539" s="76"/>
      <c r="G47539" s="76"/>
      <c r="H47539" s="76"/>
      <c r="I47539" s="76"/>
      <c r="J47539" s="76"/>
      <c r="K47539" s="76"/>
      <c r="M47539" s="76"/>
      <c r="N47539" s="76"/>
    </row>
    <row r="47540" spans="1:14" x14ac:dyDescent="0.25">
      <c r="B47540" s="76"/>
      <c r="C47540" s="76"/>
      <c r="D47540" s="76"/>
      <c r="E47540" s="76"/>
      <c r="F47540" s="76"/>
      <c r="G47540" s="76"/>
      <c r="H47540" s="76"/>
      <c r="I47540" s="76"/>
      <c r="J47540" s="76"/>
      <c r="K47540" s="76"/>
      <c r="M47540" s="76"/>
      <c r="N47540" s="76"/>
    </row>
    <row r="47541" spans="1:14" x14ac:dyDescent="0.25">
      <c r="B47541" s="76"/>
      <c r="C47541" s="76"/>
      <c r="D47541" s="76"/>
      <c r="E47541" s="76"/>
      <c r="F47541" s="76"/>
      <c r="G47541" s="76"/>
      <c r="H47541" s="76"/>
      <c r="I47541" s="76"/>
      <c r="J47541" s="76"/>
      <c r="K47541" s="76"/>
      <c r="M47541" s="76"/>
      <c r="N47541" s="76"/>
    </row>
    <row r="47542" spans="1:14" x14ac:dyDescent="0.25">
      <c r="B47542" s="76"/>
      <c r="C47542" s="76"/>
      <c r="D47542" s="76"/>
      <c r="E47542" s="76"/>
      <c r="F47542" s="76"/>
      <c r="G47542" s="76"/>
      <c r="H47542" s="76"/>
      <c r="I47542" s="76"/>
      <c r="J47542" s="76"/>
      <c r="K47542" s="76"/>
      <c r="M47542" s="76"/>
      <c r="N47542" s="76"/>
    </row>
    <row r="47543" spans="1:14" x14ac:dyDescent="0.25">
      <c r="C47543" s="76"/>
      <c r="D47543" s="76"/>
      <c r="E47543" s="76"/>
      <c r="F47543" s="76"/>
      <c r="G47543" s="76"/>
      <c r="H47543" s="76"/>
      <c r="I47543" s="76"/>
      <c r="J47543" s="76"/>
      <c r="K47543" s="76"/>
      <c r="M47543" s="76"/>
      <c r="N47543" s="76"/>
    </row>
    <row r="47544" spans="1:14" x14ac:dyDescent="0.25">
      <c r="A47544" s="76"/>
      <c r="B47544" s="76"/>
      <c r="C47544" s="76"/>
      <c r="D47544" s="76"/>
      <c r="E47544" s="76"/>
      <c r="F47544" s="76"/>
      <c r="G47544" s="76"/>
      <c r="H47544" s="76"/>
      <c r="I47544" s="76"/>
      <c r="J47544" s="76"/>
      <c r="K47544" s="76"/>
      <c r="M47544" s="76"/>
      <c r="N47544" s="76"/>
    </row>
    <row r="47545" spans="1:14" x14ac:dyDescent="0.25">
      <c r="A47545" s="76"/>
      <c r="B47545" s="76"/>
      <c r="C47545" s="76"/>
      <c r="D47545" s="76"/>
      <c r="E47545" s="76"/>
      <c r="F47545" s="76"/>
      <c r="G47545" s="76"/>
      <c r="H47545" s="76"/>
      <c r="I47545" s="76"/>
      <c r="J47545" s="76"/>
      <c r="K47545" s="76"/>
      <c r="M47545" s="76"/>
      <c r="N47545" s="76"/>
    </row>
    <row r="47546" spans="1:14" x14ac:dyDescent="0.25">
      <c r="B47546" s="76"/>
      <c r="C47546" s="76"/>
      <c r="D47546" s="76"/>
      <c r="E47546" s="76"/>
      <c r="F47546" s="76"/>
      <c r="G47546" s="76"/>
      <c r="H47546" s="76"/>
      <c r="I47546" s="76"/>
      <c r="J47546" s="76"/>
      <c r="K47546" s="76"/>
      <c r="M47546" s="76"/>
      <c r="N47546" s="76"/>
    </row>
    <row r="47547" spans="1:14" x14ac:dyDescent="0.25">
      <c r="B47547" s="76"/>
      <c r="C47547" s="76"/>
      <c r="D47547" s="76"/>
      <c r="E47547" s="76"/>
      <c r="F47547" s="76"/>
      <c r="G47547" s="76"/>
      <c r="H47547" s="76"/>
      <c r="I47547" s="76"/>
      <c r="J47547" s="76"/>
      <c r="K47547" s="76"/>
      <c r="M47547" s="76"/>
      <c r="N47547" s="76"/>
    </row>
    <row r="47548" spans="1:14" x14ac:dyDescent="0.25">
      <c r="C47548" s="76"/>
      <c r="D47548" s="76"/>
      <c r="E47548" s="76"/>
      <c r="F47548" s="76"/>
      <c r="G47548" s="76"/>
      <c r="H47548" s="76"/>
      <c r="I47548" s="76"/>
      <c r="J47548" s="76"/>
      <c r="K47548" s="76"/>
      <c r="M47548" s="76"/>
      <c r="N47548" s="76"/>
    </row>
    <row r="47549" spans="1:14" x14ac:dyDescent="0.25">
      <c r="C47549" s="76"/>
      <c r="D47549" s="76"/>
      <c r="E47549" s="76"/>
      <c r="F47549" s="76"/>
      <c r="G47549" s="76"/>
      <c r="H47549" s="76"/>
      <c r="I47549" s="76"/>
      <c r="J47549" s="76"/>
      <c r="K47549" s="76"/>
      <c r="M47549" s="76"/>
      <c r="N47549" s="76"/>
    </row>
    <row r="47550" spans="1:14" x14ac:dyDescent="0.25">
      <c r="C47550" s="76"/>
      <c r="D47550" s="76"/>
      <c r="E47550" s="76"/>
      <c r="F47550" s="76"/>
      <c r="G47550" s="76"/>
      <c r="H47550" s="76"/>
      <c r="I47550" s="76"/>
      <c r="J47550" s="76"/>
      <c r="K47550" s="76"/>
      <c r="M47550" s="76"/>
      <c r="N47550" s="76"/>
    </row>
    <row r="47551" spans="1:14" x14ac:dyDescent="0.25">
      <c r="C47551" s="76"/>
      <c r="D47551" s="76"/>
      <c r="E47551" s="76"/>
      <c r="F47551" s="76"/>
      <c r="G47551" s="76"/>
      <c r="H47551" s="76"/>
      <c r="I47551" s="76"/>
      <c r="J47551" s="76"/>
      <c r="K47551" s="76"/>
      <c r="M47551" s="76"/>
      <c r="N47551" s="76"/>
    </row>
    <row r="47552" spans="1:14" x14ac:dyDescent="0.25">
      <c r="A47552" s="76"/>
      <c r="C47552" s="76"/>
      <c r="D47552" s="76"/>
      <c r="E47552" s="76"/>
      <c r="F47552" s="76"/>
      <c r="G47552" s="76"/>
      <c r="H47552" s="76"/>
      <c r="I47552" s="76"/>
      <c r="J47552" s="76"/>
      <c r="K47552" s="76"/>
      <c r="M47552" s="76"/>
      <c r="N47552" s="76"/>
    </row>
    <row r="47553" spans="1:14" x14ac:dyDescent="0.25">
      <c r="C47553" s="76"/>
      <c r="D47553" s="76"/>
      <c r="E47553" s="76"/>
      <c r="F47553" s="76"/>
      <c r="G47553" s="76"/>
      <c r="H47553" s="76"/>
      <c r="I47553" s="76"/>
      <c r="J47553" s="76"/>
      <c r="K47553" s="76"/>
      <c r="M47553" s="76"/>
      <c r="N47553" s="76"/>
    </row>
    <row r="47554" spans="1:14" x14ac:dyDescent="0.25">
      <c r="A47554" s="76"/>
      <c r="C47554" s="76"/>
      <c r="D47554" s="76"/>
      <c r="E47554" s="76"/>
      <c r="F47554" s="76"/>
      <c r="G47554" s="76"/>
      <c r="H47554" s="76"/>
      <c r="I47554" s="76"/>
      <c r="J47554" s="76"/>
      <c r="K47554" s="76"/>
      <c r="M47554" s="76"/>
      <c r="N47554" s="76"/>
    </row>
    <row r="47555" spans="1:14" x14ac:dyDescent="0.25">
      <c r="A47555" s="76"/>
      <c r="B47555" s="76"/>
      <c r="C47555" s="76"/>
      <c r="D47555" s="76"/>
      <c r="E47555" s="76"/>
      <c r="F47555" s="76"/>
      <c r="G47555" s="76"/>
      <c r="H47555" s="76"/>
      <c r="I47555" s="76"/>
      <c r="J47555" s="76"/>
      <c r="K47555" s="76"/>
      <c r="M47555" s="76"/>
      <c r="N47555" s="76"/>
    </row>
    <row r="47556" spans="1:14" x14ac:dyDescent="0.25">
      <c r="A47556" s="76"/>
      <c r="C47556" s="76"/>
      <c r="D47556" s="76"/>
      <c r="E47556" s="76"/>
      <c r="F47556" s="76"/>
      <c r="G47556" s="76"/>
      <c r="H47556" s="76"/>
      <c r="I47556" s="76"/>
      <c r="J47556" s="76"/>
      <c r="K47556" s="76"/>
      <c r="M47556" s="76"/>
      <c r="N47556" s="76"/>
    </row>
    <row r="47557" spans="1:14" x14ac:dyDescent="0.25">
      <c r="C47557" s="76"/>
      <c r="D47557" s="76"/>
      <c r="E47557" s="76"/>
      <c r="F47557" s="76"/>
      <c r="G47557" s="76"/>
      <c r="H47557" s="76"/>
      <c r="I47557" s="76"/>
      <c r="J47557" s="76"/>
      <c r="K47557" s="76"/>
      <c r="M47557" s="76"/>
      <c r="N47557" s="76"/>
    </row>
    <row r="47558" spans="1:14" x14ac:dyDescent="0.25">
      <c r="C47558" s="76"/>
      <c r="D47558" s="76"/>
      <c r="E47558" s="76"/>
      <c r="F47558" s="76"/>
      <c r="G47558" s="76"/>
      <c r="H47558" s="76"/>
      <c r="I47558" s="76"/>
      <c r="J47558" s="76"/>
      <c r="K47558" s="76"/>
      <c r="M47558" s="76"/>
      <c r="N47558" s="76"/>
    </row>
    <row r="47559" spans="1:14" x14ac:dyDescent="0.25">
      <c r="C47559" s="76"/>
      <c r="D47559" s="76"/>
      <c r="E47559" s="76"/>
      <c r="F47559" s="76"/>
      <c r="G47559" s="76"/>
      <c r="H47559" s="76"/>
      <c r="I47559" s="76"/>
      <c r="J47559" s="76"/>
      <c r="K47559" s="76"/>
      <c r="M47559" s="76"/>
      <c r="N47559" s="76"/>
    </row>
    <row r="47560" spans="1:14" x14ac:dyDescent="0.25">
      <c r="A47560" s="76"/>
      <c r="C47560" s="76"/>
      <c r="D47560" s="76"/>
      <c r="E47560" s="76"/>
      <c r="F47560" s="76"/>
      <c r="G47560" s="76"/>
      <c r="H47560" s="76"/>
      <c r="I47560" s="76"/>
      <c r="J47560" s="76"/>
      <c r="K47560" s="76"/>
      <c r="M47560" s="76"/>
      <c r="N47560" s="76"/>
    </row>
    <row r="47561" spans="1:14" x14ac:dyDescent="0.25">
      <c r="C47561" s="76"/>
      <c r="D47561" s="76"/>
      <c r="E47561" s="76"/>
      <c r="F47561" s="76"/>
      <c r="G47561" s="76"/>
      <c r="H47561" s="76"/>
      <c r="I47561" s="76"/>
      <c r="J47561" s="76"/>
      <c r="K47561" s="76"/>
      <c r="M47561" s="76"/>
      <c r="N47561" s="76"/>
    </row>
    <row r="47562" spans="1:14" x14ac:dyDescent="0.25">
      <c r="C47562" s="76"/>
      <c r="D47562" s="76"/>
      <c r="E47562" s="76"/>
      <c r="F47562" s="76"/>
      <c r="G47562" s="76"/>
      <c r="H47562" s="76"/>
      <c r="I47562" s="76"/>
      <c r="J47562" s="76"/>
      <c r="K47562" s="76"/>
      <c r="M47562" s="76"/>
      <c r="N47562" s="76"/>
    </row>
    <row r="47563" spans="1:14" x14ac:dyDescent="0.25">
      <c r="C47563" s="76"/>
      <c r="D47563" s="76"/>
      <c r="E47563" s="76"/>
      <c r="F47563" s="76"/>
      <c r="G47563" s="76"/>
      <c r="H47563" s="76"/>
      <c r="I47563" s="76"/>
      <c r="J47563" s="76"/>
      <c r="K47563" s="76"/>
      <c r="M47563" s="76"/>
      <c r="N47563" s="76"/>
    </row>
    <row r="47564" spans="1:14" x14ac:dyDescent="0.25">
      <c r="C47564" s="76"/>
      <c r="D47564" s="76"/>
      <c r="E47564" s="76"/>
      <c r="F47564" s="76"/>
      <c r="G47564" s="76"/>
      <c r="H47564" s="76"/>
      <c r="I47564" s="76"/>
      <c r="J47564" s="76"/>
      <c r="K47564" s="76"/>
      <c r="M47564" s="76"/>
      <c r="N47564" s="76"/>
    </row>
    <row r="47565" spans="1:14" x14ac:dyDescent="0.25">
      <c r="C47565" s="76"/>
      <c r="D47565" s="76"/>
      <c r="E47565" s="76"/>
      <c r="F47565" s="76"/>
      <c r="G47565" s="76"/>
      <c r="H47565" s="76"/>
      <c r="I47565" s="76"/>
      <c r="J47565" s="76"/>
      <c r="K47565" s="76"/>
      <c r="M47565" s="76"/>
      <c r="N47565" s="76"/>
    </row>
    <row r="47566" spans="1:14" x14ac:dyDescent="0.25">
      <c r="C47566" s="76"/>
      <c r="D47566" s="76"/>
      <c r="E47566" s="76"/>
      <c r="F47566" s="76"/>
      <c r="G47566" s="76"/>
      <c r="H47566" s="76"/>
      <c r="I47566" s="76"/>
      <c r="J47566" s="76"/>
      <c r="K47566" s="76"/>
      <c r="M47566" s="76"/>
      <c r="N47566" s="76"/>
    </row>
    <row r="47567" spans="1:14" x14ac:dyDescent="0.25">
      <c r="A47567" s="76"/>
      <c r="C47567" s="76"/>
      <c r="D47567" s="76"/>
      <c r="E47567" s="76"/>
      <c r="F47567" s="76"/>
      <c r="G47567" s="76"/>
      <c r="H47567" s="76"/>
      <c r="I47567" s="76"/>
      <c r="J47567" s="76"/>
      <c r="K47567" s="76"/>
      <c r="M47567" s="76"/>
      <c r="N47567" s="76"/>
    </row>
    <row r="47568" spans="1:14" x14ac:dyDescent="0.25">
      <c r="A47568" s="76"/>
      <c r="C47568" s="76"/>
      <c r="D47568" s="76"/>
      <c r="E47568" s="76"/>
      <c r="F47568" s="76"/>
      <c r="G47568" s="76"/>
      <c r="H47568" s="76"/>
      <c r="I47568" s="76"/>
      <c r="J47568" s="76"/>
      <c r="K47568" s="76"/>
      <c r="M47568" s="76"/>
      <c r="N47568" s="76"/>
    </row>
    <row r="47569" spans="1:14" x14ac:dyDescent="0.25">
      <c r="A47569" s="76"/>
      <c r="C47569" s="76"/>
      <c r="D47569" s="76"/>
      <c r="E47569" s="76"/>
      <c r="F47569" s="76"/>
      <c r="G47569" s="76"/>
      <c r="H47569" s="76"/>
      <c r="I47569" s="76"/>
      <c r="J47569" s="76"/>
      <c r="K47569" s="76"/>
      <c r="M47569" s="76"/>
      <c r="N47569" s="76"/>
    </row>
    <row r="47570" spans="1:14" x14ac:dyDescent="0.25">
      <c r="A47570" s="76"/>
      <c r="B47570" s="76"/>
      <c r="C47570" s="76"/>
      <c r="D47570" s="76"/>
      <c r="E47570" s="76"/>
      <c r="F47570" s="76"/>
      <c r="G47570" s="76"/>
      <c r="H47570" s="76"/>
      <c r="I47570" s="76"/>
      <c r="J47570" s="76"/>
      <c r="K47570" s="76"/>
      <c r="M47570" s="76"/>
      <c r="N47570" s="76"/>
    </row>
    <row r="47571" spans="1:14" x14ac:dyDescent="0.25">
      <c r="B47571" s="76"/>
      <c r="C47571" s="76"/>
      <c r="D47571" s="76"/>
      <c r="E47571" s="76"/>
      <c r="F47571" s="76"/>
      <c r="G47571" s="76"/>
      <c r="H47571" s="76"/>
      <c r="I47571" s="76"/>
      <c r="J47571" s="76"/>
      <c r="K47571" s="76"/>
      <c r="M47571" s="76"/>
      <c r="N47571" s="76"/>
    </row>
    <row r="47572" spans="1:14" x14ac:dyDescent="0.25">
      <c r="C47572" s="76"/>
      <c r="D47572" s="76"/>
      <c r="E47572" s="76"/>
      <c r="F47572" s="76"/>
      <c r="G47572" s="76"/>
      <c r="H47572" s="76"/>
      <c r="I47572" s="76"/>
      <c r="J47572" s="76"/>
      <c r="K47572" s="76"/>
      <c r="M47572" s="76"/>
      <c r="N47572" s="76"/>
    </row>
    <row r="47573" spans="1:14" x14ac:dyDescent="0.25">
      <c r="C47573" s="76"/>
      <c r="D47573" s="76"/>
      <c r="E47573" s="76"/>
      <c r="F47573" s="76"/>
      <c r="G47573" s="76"/>
      <c r="H47573" s="76"/>
      <c r="I47573" s="76"/>
      <c r="J47573" s="76"/>
      <c r="K47573" s="76"/>
      <c r="M47573" s="76"/>
      <c r="N47573" s="76"/>
    </row>
    <row r="47574" spans="1:14" x14ac:dyDescent="0.25">
      <c r="A47574" s="76"/>
      <c r="B47574" s="76"/>
      <c r="C47574" s="76"/>
      <c r="D47574" s="76"/>
      <c r="E47574" s="76"/>
      <c r="F47574" s="76"/>
      <c r="G47574" s="76"/>
      <c r="H47574" s="76"/>
      <c r="I47574" s="76"/>
      <c r="J47574" s="76"/>
      <c r="K47574" s="76"/>
      <c r="M47574" s="76"/>
      <c r="N47574" s="76"/>
    </row>
    <row r="47575" spans="1:14" x14ac:dyDescent="0.25">
      <c r="B47575" s="76"/>
      <c r="C47575" s="76"/>
      <c r="D47575" s="76"/>
      <c r="E47575" s="76"/>
      <c r="F47575" s="76"/>
      <c r="G47575" s="76"/>
      <c r="H47575" s="76"/>
      <c r="I47575" s="76"/>
      <c r="J47575" s="76"/>
      <c r="K47575" s="76"/>
      <c r="M47575" s="76"/>
      <c r="N47575" s="76"/>
    </row>
    <row r="47576" spans="1:14" x14ac:dyDescent="0.25">
      <c r="B47576" s="76"/>
      <c r="C47576" s="76"/>
      <c r="D47576" s="76"/>
      <c r="E47576" s="76"/>
      <c r="F47576" s="76"/>
      <c r="G47576" s="76"/>
      <c r="H47576" s="76"/>
      <c r="I47576" s="76"/>
      <c r="J47576" s="76"/>
      <c r="K47576" s="76"/>
      <c r="M47576" s="76"/>
      <c r="N47576" s="76"/>
    </row>
    <row r="47577" spans="1:14" x14ac:dyDescent="0.25">
      <c r="C47577" s="76"/>
      <c r="D47577" s="76"/>
      <c r="E47577" s="76"/>
      <c r="F47577" s="76"/>
      <c r="G47577" s="76"/>
      <c r="H47577" s="76"/>
      <c r="I47577" s="76"/>
      <c r="J47577" s="76"/>
      <c r="K47577" s="76"/>
      <c r="M47577" s="76"/>
      <c r="N47577" s="76"/>
    </row>
    <row r="47578" spans="1:14" x14ac:dyDescent="0.25">
      <c r="C47578" s="76"/>
      <c r="D47578" s="76"/>
      <c r="E47578" s="76"/>
      <c r="F47578" s="76"/>
      <c r="G47578" s="76"/>
      <c r="H47578" s="76"/>
      <c r="I47578" s="76"/>
      <c r="J47578" s="76"/>
      <c r="K47578" s="76"/>
      <c r="M47578" s="76"/>
      <c r="N47578" s="76"/>
    </row>
    <row r="47579" spans="1:14" x14ac:dyDescent="0.25">
      <c r="B47579" s="76"/>
      <c r="C47579" s="76"/>
      <c r="D47579" s="76"/>
      <c r="E47579" s="76"/>
      <c r="F47579" s="76"/>
      <c r="G47579" s="76"/>
      <c r="H47579" s="76"/>
      <c r="I47579" s="76"/>
      <c r="J47579" s="76"/>
      <c r="K47579" s="76"/>
      <c r="M47579" s="76"/>
      <c r="N47579" s="76"/>
    </row>
    <row r="47580" spans="1:14" x14ac:dyDescent="0.25">
      <c r="C47580" s="76"/>
      <c r="D47580" s="76"/>
      <c r="E47580" s="76"/>
      <c r="F47580" s="76"/>
      <c r="G47580" s="76"/>
      <c r="H47580" s="76"/>
      <c r="I47580" s="76"/>
      <c r="J47580" s="76"/>
      <c r="K47580" s="76"/>
      <c r="M47580" s="76"/>
      <c r="N47580" s="76"/>
    </row>
    <row r="47581" spans="1:14" x14ac:dyDescent="0.25">
      <c r="C47581" s="76"/>
      <c r="D47581" s="76"/>
      <c r="E47581" s="76"/>
      <c r="F47581" s="76"/>
      <c r="G47581" s="76"/>
      <c r="H47581" s="76"/>
      <c r="I47581" s="76"/>
      <c r="J47581" s="76"/>
      <c r="K47581" s="76"/>
      <c r="M47581" s="76"/>
      <c r="N47581" s="76"/>
    </row>
    <row r="47582" spans="1:14" x14ac:dyDescent="0.25">
      <c r="C47582" s="76"/>
      <c r="D47582" s="76"/>
      <c r="E47582" s="76"/>
      <c r="F47582" s="76"/>
      <c r="G47582" s="76"/>
      <c r="H47582" s="76"/>
      <c r="I47582" s="76"/>
      <c r="J47582" s="76"/>
      <c r="K47582" s="76"/>
      <c r="M47582" s="76"/>
      <c r="N47582" s="76"/>
    </row>
    <row r="47583" spans="1:14" x14ac:dyDescent="0.25">
      <c r="C47583" s="76"/>
      <c r="D47583" s="76"/>
      <c r="E47583" s="76"/>
      <c r="F47583" s="76"/>
      <c r="G47583" s="76"/>
      <c r="H47583" s="76"/>
      <c r="I47583" s="76"/>
      <c r="J47583" s="76"/>
      <c r="K47583" s="76"/>
      <c r="M47583" s="76"/>
      <c r="N47583" s="76"/>
    </row>
    <row r="47584" spans="1:14" x14ac:dyDescent="0.25">
      <c r="A47584" s="76"/>
      <c r="C47584" s="76"/>
      <c r="D47584" s="76"/>
      <c r="E47584" s="76"/>
      <c r="F47584" s="76"/>
      <c r="G47584" s="76"/>
      <c r="H47584" s="76"/>
      <c r="I47584" s="76"/>
      <c r="J47584" s="76"/>
      <c r="K47584" s="76"/>
      <c r="M47584" s="76"/>
      <c r="N47584" s="76"/>
    </row>
    <row r="47585" spans="1:14" x14ac:dyDescent="0.25">
      <c r="C47585" s="76"/>
      <c r="D47585" s="76"/>
      <c r="E47585" s="76"/>
      <c r="F47585" s="76"/>
      <c r="G47585" s="76"/>
      <c r="H47585" s="76"/>
      <c r="I47585" s="76"/>
      <c r="J47585" s="76"/>
      <c r="K47585" s="76"/>
      <c r="M47585" s="76"/>
      <c r="N47585" s="76"/>
    </row>
    <row r="47586" spans="1:14" x14ac:dyDescent="0.25">
      <c r="C47586" s="76"/>
      <c r="D47586" s="76"/>
      <c r="E47586" s="76"/>
      <c r="F47586" s="76"/>
      <c r="G47586" s="76"/>
      <c r="H47586" s="76"/>
      <c r="I47586" s="76"/>
      <c r="J47586" s="76"/>
      <c r="K47586" s="76"/>
      <c r="M47586" s="76"/>
      <c r="N47586" s="76"/>
    </row>
    <row r="47587" spans="1:14" x14ac:dyDescent="0.25">
      <c r="C47587" s="76"/>
      <c r="D47587" s="76"/>
      <c r="E47587" s="76"/>
      <c r="F47587" s="76"/>
      <c r="G47587" s="76"/>
      <c r="H47587" s="76"/>
      <c r="I47587" s="76"/>
      <c r="J47587" s="76"/>
      <c r="K47587" s="76"/>
      <c r="M47587" s="76"/>
      <c r="N47587" s="76"/>
    </row>
    <row r="47588" spans="1:14" x14ac:dyDescent="0.25">
      <c r="C47588" s="76"/>
      <c r="D47588" s="76"/>
      <c r="E47588" s="76"/>
      <c r="F47588" s="76"/>
      <c r="G47588" s="76"/>
      <c r="H47588" s="76"/>
      <c r="I47588" s="76"/>
      <c r="J47588" s="76"/>
      <c r="K47588" s="76"/>
      <c r="M47588" s="76"/>
      <c r="N47588" s="76"/>
    </row>
    <row r="47589" spans="1:14" x14ac:dyDescent="0.25">
      <c r="C47589" s="76"/>
      <c r="D47589" s="76"/>
      <c r="E47589" s="76"/>
      <c r="F47589" s="76"/>
      <c r="G47589" s="76"/>
      <c r="H47589" s="76"/>
      <c r="I47589" s="76"/>
      <c r="J47589" s="76"/>
      <c r="K47589" s="76"/>
      <c r="M47589" s="76"/>
      <c r="N47589" s="76"/>
    </row>
    <row r="47590" spans="1:14" x14ac:dyDescent="0.25">
      <c r="A47590" s="76"/>
      <c r="C47590" s="76"/>
      <c r="D47590" s="76"/>
      <c r="E47590" s="76"/>
      <c r="F47590" s="76"/>
      <c r="G47590" s="76"/>
      <c r="H47590" s="76"/>
      <c r="I47590" s="76"/>
      <c r="J47590" s="76"/>
      <c r="K47590" s="76"/>
      <c r="M47590" s="76"/>
      <c r="N47590" s="76"/>
    </row>
    <row r="47591" spans="1:14" x14ac:dyDescent="0.25">
      <c r="B47591" s="76"/>
      <c r="C47591" s="76"/>
      <c r="D47591" s="76"/>
      <c r="E47591" s="76"/>
      <c r="F47591" s="76"/>
      <c r="G47591" s="76"/>
      <c r="H47591" s="76"/>
      <c r="I47591" s="76"/>
      <c r="J47591" s="76"/>
      <c r="K47591" s="76"/>
      <c r="M47591" s="76"/>
      <c r="N47591" s="76"/>
    </row>
    <row r="47592" spans="1:14" x14ac:dyDescent="0.25">
      <c r="A47592" s="76"/>
      <c r="B47592" s="76"/>
      <c r="C47592" s="76"/>
      <c r="D47592" s="76"/>
      <c r="E47592" s="76"/>
      <c r="F47592" s="76"/>
      <c r="G47592" s="76"/>
      <c r="H47592" s="76"/>
      <c r="I47592" s="76"/>
      <c r="J47592" s="76"/>
      <c r="K47592" s="76"/>
      <c r="M47592" s="76"/>
      <c r="N47592" s="76"/>
    </row>
    <row r="47593" spans="1:14" x14ac:dyDescent="0.25">
      <c r="A47593" s="76"/>
      <c r="B47593" s="76"/>
      <c r="C47593" s="76"/>
      <c r="D47593" s="76"/>
      <c r="E47593" s="76"/>
      <c r="F47593" s="76"/>
      <c r="G47593" s="76"/>
      <c r="H47593" s="76"/>
      <c r="I47593" s="76"/>
      <c r="J47593" s="76"/>
      <c r="K47593" s="76"/>
      <c r="M47593" s="76"/>
      <c r="N47593" s="76"/>
    </row>
    <row r="47594" spans="1:14" x14ac:dyDescent="0.25">
      <c r="A47594" s="76"/>
      <c r="B47594" s="76"/>
      <c r="C47594" s="76"/>
      <c r="D47594" s="76"/>
      <c r="E47594" s="76"/>
      <c r="F47594" s="76"/>
      <c r="G47594" s="76"/>
      <c r="H47594" s="76"/>
      <c r="I47594" s="76"/>
      <c r="J47594" s="76"/>
      <c r="K47594" s="76"/>
      <c r="M47594" s="76"/>
      <c r="N47594" s="76"/>
    </row>
    <row r="47595" spans="1:14" x14ac:dyDescent="0.25">
      <c r="A47595" s="76"/>
      <c r="B47595" s="76"/>
      <c r="C47595" s="76"/>
      <c r="D47595" s="76"/>
      <c r="E47595" s="76"/>
      <c r="F47595" s="76"/>
      <c r="G47595" s="76"/>
      <c r="H47595" s="76"/>
      <c r="I47595" s="76"/>
      <c r="J47595" s="76"/>
      <c r="K47595" s="76"/>
      <c r="M47595" s="76"/>
      <c r="N47595" s="76"/>
    </row>
    <row r="47596" spans="1:14" x14ac:dyDescent="0.25">
      <c r="A47596" s="76"/>
      <c r="B47596" s="76"/>
      <c r="C47596" s="76"/>
      <c r="D47596" s="76"/>
      <c r="E47596" s="76"/>
      <c r="F47596" s="76"/>
      <c r="G47596" s="76"/>
      <c r="H47596" s="76"/>
      <c r="I47596" s="76"/>
      <c r="J47596" s="76"/>
      <c r="K47596" s="76"/>
      <c r="L47596" s="76"/>
      <c r="M47596" s="76"/>
      <c r="N47596" s="76"/>
    </row>
    <row r="47597" spans="1:14" x14ac:dyDescent="0.25">
      <c r="B47597" s="76"/>
      <c r="C47597" s="76"/>
      <c r="D47597" s="76"/>
      <c r="E47597" s="76"/>
      <c r="F47597" s="76"/>
      <c r="G47597" s="76"/>
      <c r="H47597" s="76"/>
      <c r="I47597" s="76"/>
      <c r="J47597" s="76"/>
      <c r="K47597" s="76"/>
      <c r="L47597" s="76"/>
      <c r="M47597" s="76"/>
      <c r="N47597" s="76"/>
    </row>
    <row r="47598" spans="1:14" x14ac:dyDescent="0.25">
      <c r="C47598" s="76"/>
      <c r="D47598" s="76"/>
      <c r="E47598" s="76"/>
      <c r="F47598" s="76"/>
      <c r="G47598" s="76"/>
      <c r="H47598" s="76"/>
      <c r="I47598" s="76"/>
      <c r="J47598" s="76"/>
      <c r="K47598" s="76"/>
      <c r="L47598" s="76"/>
      <c r="M47598" s="76"/>
      <c r="N47598" s="76"/>
    </row>
    <row r="47599" spans="1:14" x14ac:dyDescent="0.25">
      <c r="C47599" s="76"/>
      <c r="D47599" s="76"/>
      <c r="E47599" s="76"/>
      <c r="F47599" s="76"/>
      <c r="G47599" s="76"/>
      <c r="H47599" s="76"/>
      <c r="I47599" s="76"/>
      <c r="J47599" s="76"/>
      <c r="K47599" s="76"/>
      <c r="L47599" s="76"/>
      <c r="M47599" s="76"/>
      <c r="N47599" s="76"/>
    </row>
    <row r="47600" spans="1:14" x14ac:dyDescent="0.25">
      <c r="C47600" s="76"/>
      <c r="D47600" s="76"/>
      <c r="E47600" s="76"/>
      <c r="F47600" s="76"/>
      <c r="G47600" s="76"/>
      <c r="H47600" s="76"/>
      <c r="I47600" s="76"/>
      <c r="J47600" s="76"/>
      <c r="K47600" s="76"/>
      <c r="L47600" s="76"/>
      <c r="M47600" s="76"/>
      <c r="N47600" s="76"/>
    </row>
    <row r="47601" spans="1:14" x14ac:dyDescent="0.25">
      <c r="C47601" s="76"/>
      <c r="D47601" s="76"/>
      <c r="E47601" s="76"/>
      <c r="F47601" s="76"/>
      <c r="G47601" s="76"/>
      <c r="H47601" s="76"/>
      <c r="I47601" s="76"/>
      <c r="J47601" s="76"/>
      <c r="K47601" s="76"/>
      <c r="L47601" s="76"/>
      <c r="M47601" s="76"/>
      <c r="N47601" s="76"/>
    </row>
    <row r="47602" spans="1:14" x14ac:dyDescent="0.25">
      <c r="A47602" s="76"/>
      <c r="B47602" s="76"/>
      <c r="C47602" s="76"/>
      <c r="D47602" s="76"/>
      <c r="E47602" s="76"/>
      <c r="F47602" s="76"/>
      <c r="G47602" s="76"/>
      <c r="H47602" s="76"/>
      <c r="I47602" s="76"/>
      <c r="J47602" s="76"/>
      <c r="K47602" s="76"/>
      <c r="L47602" s="76"/>
      <c r="M47602" s="76"/>
      <c r="N47602" s="76"/>
    </row>
    <row r="47603" spans="1:14" x14ac:dyDescent="0.25">
      <c r="A47603" s="76"/>
      <c r="B47603" s="76"/>
      <c r="C47603" s="76"/>
      <c r="D47603" s="76"/>
      <c r="E47603" s="76"/>
      <c r="F47603" s="76"/>
      <c r="G47603" s="76"/>
      <c r="H47603" s="76"/>
      <c r="I47603" s="76"/>
      <c r="J47603" s="76"/>
      <c r="K47603" s="76"/>
      <c r="L47603" s="76"/>
      <c r="M47603" s="76"/>
      <c r="N47603" s="76"/>
    </row>
    <row r="47604" spans="1:14" x14ac:dyDescent="0.25">
      <c r="A47604" s="76"/>
      <c r="B47604" s="76"/>
      <c r="C47604" s="76"/>
      <c r="D47604" s="76"/>
      <c r="E47604" s="76"/>
      <c r="F47604" s="76"/>
      <c r="G47604" s="76"/>
      <c r="H47604" s="76"/>
      <c r="I47604" s="76"/>
      <c r="J47604" s="76"/>
      <c r="K47604" s="76"/>
      <c r="L47604" s="76"/>
      <c r="M47604" s="76"/>
      <c r="N47604" s="76"/>
    </row>
    <row r="47605" spans="1:14" x14ac:dyDescent="0.25">
      <c r="C47605" s="76"/>
      <c r="D47605" s="76"/>
      <c r="E47605" s="76"/>
      <c r="F47605" s="76"/>
      <c r="G47605" s="76"/>
      <c r="H47605" s="76"/>
      <c r="I47605" s="76"/>
      <c r="J47605" s="76"/>
      <c r="K47605" s="76"/>
      <c r="L47605" s="76"/>
      <c r="M47605" s="76"/>
      <c r="N47605" s="76"/>
    </row>
    <row r="47606" spans="1:14" x14ac:dyDescent="0.25">
      <c r="C47606" s="76"/>
      <c r="D47606" s="76"/>
      <c r="E47606" s="76"/>
      <c r="F47606" s="76"/>
      <c r="G47606" s="76"/>
      <c r="H47606" s="76"/>
      <c r="I47606" s="76"/>
      <c r="J47606" s="76"/>
      <c r="K47606" s="76"/>
      <c r="L47606" s="76"/>
      <c r="M47606" s="76"/>
      <c r="N47606" s="76"/>
    </row>
    <row r="47607" spans="1:14" x14ac:dyDescent="0.25">
      <c r="B47607" s="76"/>
      <c r="C47607" s="76"/>
      <c r="D47607" s="76"/>
      <c r="E47607" s="76"/>
      <c r="F47607" s="76"/>
      <c r="G47607" s="76"/>
      <c r="H47607" s="76"/>
      <c r="I47607" s="76"/>
      <c r="J47607" s="76"/>
      <c r="K47607" s="76"/>
      <c r="L47607" s="76"/>
      <c r="M47607" s="76"/>
      <c r="N47607" s="76"/>
    </row>
    <row r="47608" spans="1:14" x14ac:dyDescent="0.25">
      <c r="B47608" s="76"/>
      <c r="C47608" s="76"/>
      <c r="D47608" s="76"/>
      <c r="E47608" s="76"/>
      <c r="F47608" s="76"/>
      <c r="G47608" s="76"/>
      <c r="H47608" s="76"/>
      <c r="I47608" s="76"/>
      <c r="J47608" s="76"/>
      <c r="K47608" s="76"/>
      <c r="L47608" s="76"/>
      <c r="M47608" s="76"/>
      <c r="N47608" s="76"/>
    </row>
    <row r="47609" spans="1:14" x14ac:dyDescent="0.25">
      <c r="B47609" s="76"/>
      <c r="C47609" s="76"/>
      <c r="D47609" s="76"/>
      <c r="E47609" s="76"/>
      <c r="F47609" s="76"/>
      <c r="G47609" s="76"/>
      <c r="H47609" s="76"/>
      <c r="I47609" s="76"/>
      <c r="J47609" s="76"/>
      <c r="K47609" s="76"/>
      <c r="L47609" s="76"/>
      <c r="M47609" s="76"/>
      <c r="N47609" s="76"/>
    </row>
    <row r="47610" spans="1:14" x14ac:dyDescent="0.25">
      <c r="B47610" s="76"/>
      <c r="C47610" s="76"/>
      <c r="D47610" s="76"/>
      <c r="E47610" s="76"/>
      <c r="F47610" s="76"/>
      <c r="G47610" s="76"/>
      <c r="H47610" s="76"/>
      <c r="I47610" s="76"/>
      <c r="J47610" s="76"/>
      <c r="K47610" s="76"/>
      <c r="L47610" s="76"/>
      <c r="M47610" s="76"/>
      <c r="N47610" s="76"/>
    </row>
    <row r="47611" spans="1:14" x14ac:dyDescent="0.25">
      <c r="A47611" s="76"/>
      <c r="C47611" s="76"/>
      <c r="D47611" s="76"/>
      <c r="E47611" s="76"/>
      <c r="F47611" s="76"/>
      <c r="G47611" s="76"/>
      <c r="H47611" s="76"/>
      <c r="I47611" s="76"/>
      <c r="J47611" s="76"/>
      <c r="K47611" s="76"/>
      <c r="L47611" s="76"/>
      <c r="M47611" s="76"/>
      <c r="N47611" s="76"/>
    </row>
    <row r="47612" spans="1:14" x14ac:dyDescent="0.25">
      <c r="A47612" s="76"/>
      <c r="C47612" s="76"/>
      <c r="D47612" s="76"/>
      <c r="E47612" s="76"/>
      <c r="F47612" s="76"/>
      <c r="G47612" s="76"/>
      <c r="H47612" s="76"/>
      <c r="I47612" s="76"/>
      <c r="J47612" s="76"/>
      <c r="K47612" s="76"/>
      <c r="L47612" s="76"/>
      <c r="M47612" s="76"/>
      <c r="N47612" s="76"/>
    </row>
    <row r="47613" spans="1:14" x14ac:dyDescent="0.25">
      <c r="C47613" s="76"/>
      <c r="D47613" s="76"/>
      <c r="E47613" s="76"/>
      <c r="F47613" s="76"/>
      <c r="G47613" s="76"/>
      <c r="H47613" s="76"/>
      <c r="I47613" s="76"/>
      <c r="J47613" s="76"/>
      <c r="K47613" s="76"/>
      <c r="L47613" s="76"/>
      <c r="M47613" s="76"/>
      <c r="N47613" s="76"/>
    </row>
    <row r="47614" spans="1:14" x14ac:dyDescent="0.25">
      <c r="C47614" s="76"/>
      <c r="D47614" s="76"/>
      <c r="E47614" s="76"/>
      <c r="F47614" s="76"/>
      <c r="G47614" s="76"/>
      <c r="H47614" s="76"/>
      <c r="I47614" s="76"/>
      <c r="J47614" s="76"/>
      <c r="K47614" s="76"/>
      <c r="L47614" s="76"/>
      <c r="M47614" s="76"/>
      <c r="N47614" s="76"/>
    </row>
    <row r="47615" spans="1:14" x14ac:dyDescent="0.25">
      <c r="A47615" s="76"/>
      <c r="B47615" s="76"/>
      <c r="C47615" s="76"/>
      <c r="D47615" s="76"/>
      <c r="E47615" s="76"/>
      <c r="F47615" s="76"/>
      <c r="G47615" s="76"/>
      <c r="H47615" s="76"/>
      <c r="I47615" s="76"/>
      <c r="J47615" s="76"/>
      <c r="K47615" s="76"/>
      <c r="L47615" s="76"/>
      <c r="M47615" s="76"/>
      <c r="N47615" s="76"/>
    </row>
    <row r="47616" spans="1:14" x14ac:dyDescent="0.25">
      <c r="A47616" s="76"/>
      <c r="B47616" s="76"/>
      <c r="C47616" s="76"/>
      <c r="D47616" s="76"/>
      <c r="E47616" s="76"/>
      <c r="F47616" s="76"/>
      <c r="G47616" s="76"/>
      <c r="H47616" s="76"/>
      <c r="I47616" s="76"/>
      <c r="J47616" s="76"/>
      <c r="K47616" s="76"/>
      <c r="L47616" s="76"/>
      <c r="M47616" s="76"/>
      <c r="N47616" s="76"/>
    </row>
    <row r="47617" spans="1:14" x14ac:dyDescent="0.25">
      <c r="A47617" s="76"/>
      <c r="B47617" s="76"/>
      <c r="C47617" s="76"/>
      <c r="D47617" s="76"/>
      <c r="E47617" s="76"/>
      <c r="F47617" s="76"/>
      <c r="G47617" s="76"/>
      <c r="H47617" s="76"/>
      <c r="I47617" s="76"/>
      <c r="J47617" s="76"/>
      <c r="K47617" s="76"/>
      <c r="L47617" s="76"/>
      <c r="M47617" s="76"/>
      <c r="N47617" s="76"/>
    </row>
    <row r="47618" spans="1:14" x14ac:dyDescent="0.25">
      <c r="B47618" s="76"/>
      <c r="C47618" s="76"/>
      <c r="D47618" s="76"/>
      <c r="E47618" s="76"/>
      <c r="F47618" s="76"/>
      <c r="G47618" s="76"/>
      <c r="H47618" s="76"/>
      <c r="I47618" s="76"/>
      <c r="J47618" s="76"/>
      <c r="K47618" s="76"/>
      <c r="L47618" s="76"/>
      <c r="M47618" s="76"/>
      <c r="N47618" s="76"/>
    </row>
    <row r="47619" spans="1:14" x14ac:dyDescent="0.25">
      <c r="B47619" s="76"/>
      <c r="C47619" s="76"/>
      <c r="D47619" s="76"/>
      <c r="E47619" s="76"/>
      <c r="F47619" s="76"/>
      <c r="G47619" s="76"/>
      <c r="H47619" s="76"/>
      <c r="I47619" s="76"/>
      <c r="J47619" s="76"/>
      <c r="K47619" s="76"/>
      <c r="L47619" s="76"/>
      <c r="M47619" s="76"/>
      <c r="N47619" s="76"/>
    </row>
    <row r="47620" spans="1:14" x14ac:dyDescent="0.25">
      <c r="A47620" s="76"/>
      <c r="B47620" s="76"/>
      <c r="C47620" s="76"/>
      <c r="D47620" s="76"/>
      <c r="E47620" s="76"/>
      <c r="F47620" s="76"/>
      <c r="G47620" s="76"/>
      <c r="H47620" s="76"/>
      <c r="I47620" s="76"/>
      <c r="J47620" s="76"/>
      <c r="K47620" s="76"/>
      <c r="L47620" s="76"/>
      <c r="M47620" s="76"/>
      <c r="N47620" s="76"/>
    </row>
    <row r="47621" spans="1:14" x14ac:dyDescent="0.25">
      <c r="B47621" s="76"/>
      <c r="C47621" s="76"/>
      <c r="D47621" s="76"/>
      <c r="E47621" s="76"/>
      <c r="F47621" s="76"/>
      <c r="G47621" s="76"/>
      <c r="H47621" s="76"/>
      <c r="I47621" s="76"/>
      <c r="J47621" s="76"/>
      <c r="K47621" s="76"/>
      <c r="L47621" s="76"/>
      <c r="M47621" s="76"/>
      <c r="N47621" s="76"/>
    </row>
    <row r="47622" spans="1:14" x14ac:dyDescent="0.25">
      <c r="B47622" s="76"/>
      <c r="C47622" s="76"/>
      <c r="D47622" s="76"/>
      <c r="E47622" s="76"/>
      <c r="F47622" s="76"/>
      <c r="G47622" s="76"/>
      <c r="H47622" s="76"/>
      <c r="I47622" s="76"/>
      <c r="J47622" s="76"/>
      <c r="K47622" s="76"/>
      <c r="L47622" s="76"/>
      <c r="M47622" s="76"/>
      <c r="N47622" s="76"/>
    </row>
    <row r="47623" spans="1:14" x14ac:dyDescent="0.25">
      <c r="A47623" s="76"/>
      <c r="B47623" s="76"/>
      <c r="C47623" s="76"/>
      <c r="D47623" s="76"/>
      <c r="E47623" s="76"/>
      <c r="F47623" s="76"/>
      <c r="G47623" s="76"/>
      <c r="H47623" s="76"/>
      <c r="I47623" s="76"/>
      <c r="J47623" s="76"/>
      <c r="K47623" s="76"/>
      <c r="L47623" s="76"/>
      <c r="M47623" s="76"/>
      <c r="N47623" s="76"/>
    </row>
    <row r="47624" spans="1:14" x14ac:dyDescent="0.25">
      <c r="A47624" s="76"/>
      <c r="B47624" s="76"/>
      <c r="C47624" s="76"/>
      <c r="D47624" s="76"/>
      <c r="E47624" s="76"/>
      <c r="F47624" s="76"/>
      <c r="G47624" s="76"/>
      <c r="H47624" s="76"/>
      <c r="I47624" s="76"/>
      <c r="J47624" s="76"/>
      <c r="K47624" s="76"/>
      <c r="L47624" s="76"/>
      <c r="M47624" s="76"/>
      <c r="N47624" s="76"/>
    </row>
    <row r="47625" spans="1:14" x14ac:dyDescent="0.25">
      <c r="A47625" s="76"/>
      <c r="C47625" s="76"/>
      <c r="D47625" s="76"/>
      <c r="E47625" s="76"/>
      <c r="F47625" s="76"/>
      <c r="G47625" s="76"/>
      <c r="H47625" s="76"/>
      <c r="I47625" s="76"/>
      <c r="J47625" s="76"/>
      <c r="K47625" s="76"/>
      <c r="L47625" s="76"/>
      <c r="M47625" s="76"/>
      <c r="N47625" s="76"/>
    </row>
    <row r="47626" spans="1:14" x14ac:dyDescent="0.25">
      <c r="C47626" s="76"/>
      <c r="D47626" s="76"/>
      <c r="E47626" s="76"/>
      <c r="F47626" s="76"/>
      <c r="G47626" s="76"/>
      <c r="H47626" s="76"/>
      <c r="I47626" s="76"/>
      <c r="J47626" s="76"/>
      <c r="K47626" s="76"/>
      <c r="L47626" s="76"/>
      <c r="M47626" s="76"/>
      <c r="N47626" s="76"/>
    </row>
    <row r="47627" spans="1:14" x14ac:dyDescent="0.25">
      <c r="A47627" s="76"/>
      <c r="C47627" s="76"/>
      <c r="D47627" s="76"/>
      <c r="E47627" s="76"/>
      <c r="F47627" s="76"/>
      <c r="G47627" s="76"/>
      <c r="H47627" s="76"/>
      <c r="I47627" s="76"/>
      <c r="J47627" s="76"/>
      <c r="K47627" s="76"/>
      <c r="L47627" s="76"/>
      <c r="M47627" s="76"/>
      <c r="N47627" s="76"/>
    </row>
    <row r="47628" spans="1:14" x14ac:dyDescent="0.25">
      <c r="A47628" s="76"/>
      <c r="C47628" s="76"/>
      <c r="D47628" s="76"/>
      <c r="E47628" s="76"/>
      <c r="F47628" s="76"/>
      <c r="G47628" s="76"/>
      <c r="H47628" s="76"/>
      <c r="I47628" s="76"/>
      <c r="J47628" s="76"/>
      <c r="K47628" s="76"/>
      <c r="L47628" s="76"/>
      <c r="M47628" s="76"/>
      <c r="N47628" s="76"/>
    </row>
    <row r="47629" spans="1:14" x14ac:dyDescent="0.25">
      <c r="A47629" s="76"/>
      <c r="C47629" s="76"/>
      <c r="D47629" s="76"/>
      <c r="E47629" s="76"/>
      <c r="F47629" s="76"/>
      <c r="G47629" s="76"/>
      <c r="H47629" s="76"/>
      <c r="I47629" s="76"/>
      <c r="J47629" s="76"/>
      <c r="K47629" s="76"/>
      <c r="L47629" s="76"/>
      <c r="M47629" s="76"/>
      <c r="N47629" s="76"/>
    </row>
    <row r="47630" spans="1:14" x14ac:dyDescent="0.25">
      <c r="A47630" s="76"/>
      <c r="C47630" s="76"/>
      <c r="D47630" s="76"/>
      <c r="E47630" s="76"/>
      <c r="F47630" s="76"/>
      <c r="G47630" s="76"/>
      <c r="H47630" s="76"/>
      <c r="I47630" s="76"/>
      <c r="J47630" s="76"/>
      <c r="K47630" s="76"/>
      <c r="L47630" s="76"/>
      <c r="M47630" s="76"/>
      <c r="N47630" s="76"/>
    </row>
    <row r="47631" spans="1:14" x14ac:dyDescent="0.25">
      <c r="C47631" s="76"/>
      <c r="D47631" s="76"/>
      <c r="E47631" s="76"/>
      <c r="F47631" s="76"/>
      <c r="G47631" s="76"/>
      <c r="H47631" s="76"/>
      <c r="I47631" s="76"/>
      <c r="J47631" s="76"/>
      <c r="K47631" s="76"/>
      <c r="L47631" s="76"/>
      <c r="M47631" s="76"/>
      <c r="N47631" s="76"/>
    </row>
    <row r="47632" spans="1:14" x14ac:dyDescent="0.25">
      <c r="C47632" s="76"/>
      <c r="D47632" s="76"/>
      <c r="E47632" s="76"/>
      <c r="F47632" s="76"/>
      <c r="G47632" s="76"/>
      <c r="H47632" s="76"/>
      <c r="I47632" s="76"/>
      <c r="J47632" s="76"/>
      <c r="K47632" s="76"/>
      <c r="L47632" s="76"/>
      <c r="M47632" s="76"/>
      <c r="N47632" s="76"/>
    </row>
    <row r="47633" spans="1:14" x14ac:dyDescent="0.25">
      <c r="C47633" s="76"/>
      <c r="D47633" s="76"/>
      <c r="E47633" s="76"/>
      <c r="F47633" s="76"/>
      <c r="G47633" s="76"/>
      <c r="H47633" s="76"/>
      <c r="I47633" s="76"/>
      <c r="J47633" s="76"/>
      <c r="K47633" s="76"/>
      <c r="L47633" s="76"/>
      <c r="M47633" s="76"/>
      <c r="N47633" s="76"/>
    </row>
    <row r="47634" spans="1:14" x14ac:dyDescent="0.25">
      <c r="C47634" s="76"/>
      <c r="D47634" s="76"/>
      <c r="E47634" s="76"/>
      <c r="F47634" s="76"/>
      <c r="G47634" s="76"/>
      <c r="H47634" s="76"/>
      <c r="I47634" s="76"/>
      <c r="J47634" s="76"/>
      <c r="K47634" s="76"/>
      <c r="L47634" s="76"/>
      <c r="M47634" s="76"/>
      <c r="N47634" s="76"/>
    </row>
    <row r="47635" spans="1:14" x14ac:dyDescent="0.25">
      <c r="C47635" s="76"/>
      <c r="D47635" s="76"/>
      <c r="E47635" s="76"/>
      <c r="F47635" s="76"/>
      <c r="G47635" s="76"/>
      <c r="H47635" s="76"/>
      <c r="I47635" s="76"/>
      <c r="J47635" s="76"/>
      <c r="K47635" s="76"/>
      <c r="L47635" s="76"/>
      <c r="M47635" s="76"/>
      <c r="N47635" s="76"/>
    </row>
    <row r="47636" spans="1:14" x14ac:dyDescent="0.25">
      <c r="B47636" s="76"/>
      <c r="C47636" s="76"/>
      <c r="D47636" s="76"/>
      <c r="E47636" s="76"/>
      <c r="F47636" s="76"/>
      <c r="G47636" s="76"/>
      <c r="H47636" s="76"/>
      <c r="I47636" s="76"/>
      <c r="J47636" s="76"/>
      <c r="K47636" s="76"/>
      <c r="L47636" s="76"/>
      <c r="M47636" s="76"/>
      <c r="N47636" s="76"/>
    </row>
    <row r="47637" spans="1:14" x14ac:dyDescent="0.25">
      <c r="B47637" s="76"/>
      <c r="C47637" s="76"/>
      <c r="D47637" s="76"/>
      <c r="E47637" s="76"/>
      <c r="F47637" s="76"/>
      <c r="G47637" s="76"/>
      <c r="H47637" s="76"/>
      <c r="I47637" s="76"/>
      <c r="J47637" s="76"/>
      <c r="K47637" s="76"/>
      <c r="L47637" s="76"/>
      <c r="M47637" s="76"/>
      <c r="N47637" s="76"/>
    </row>
    <row r="47638" spans="1:14" x14ac:dyDescent="0.25">
      <c r="A47638" s="76"/>
      <c r="B47638" s="76"/>
      <c r="C47638" s="76"/>
      <c r="D47638" s="76"/>
      <c r="E47638" s="76"/>
      <c r="F47638" s="76"/>
      <c r="G47638" s="76"/>
      <c r="H47638" s="76"/>
      <c r="I47638" s="76"/>
      <c r="J47638" s="76"/>
      <c r="K47638" s="76"/>
      <c r="L47638" s="76"/>
      <c r="M47638" s="76"/>
      <c r="N47638" s="76"/>
    </row>
    <row r="47639" spans="1:14" x14ac:dyDescent="0.25">
      <c r="B47639" s="76"/>
      <c r="C47639" s="76"/>
      <c r="D47639" s="76"/>
      <c r="E47639" s="76"/>
      <c r="F47639" s="76"/>
      <c r="G47639" s="76"/>
      <c r="H47639" s="76"/>
      <c r="I47639" s="76"/>
      <c r="J47639" s="76"/>
      <c r="K47639" s="76"/>
      <c r="L47639" s="76"/>
      <c r="M47639" s="76"/>
      <c r="N47639" s="76"/>
    </row>
    <row r="47640" spans="1:14" x14ac:dyDescent="0.25">
      <c r="A47640" s="76"/>
      <c r="C47640" s="76"/>
      <c r="D47640" s="76"/>
      <c r="E47640" s="76"/>
      <c r="F47640" s="76"/>
      <c r="G47640" s="76"/>
      <c r="H47640" s="76"/>
      <c r="I47640" s="76"/>
      <c r="J47640" s="76"/>
      <c r="K47640" s="76"/>
      <c r="L47640" s="76"/>
      <c r="M47640" s="76"/>
      <c r="N47640" s="76"/>
    </row>
    <row r="47641" spans="1:14" x14ac:dyDescent="0.25">
      <c r="A47641" s="76"/>
      <c r="B47641" s="76"/>
      <c r="C47641" s="76"/>
      <c r="D47641" s="76"/>
      <c r="E47641" s="76"/>
      <c r="F47641" s="76"/>
      <c r="G47641" s="76"/>
      <c r="H47641" s="76"/>
      <c r="I47641" s="76"/>
      <c r="J47641" s="76"/>
      <c r="K47641" s="76"/>
      <c r="L47641" s="76"/>
      <c r="M47641" s="76"/>
      <c r="N47641" s="76"/>
    </row>
    <row r="47642" spans="1:14" x14ac:dyDescent="0.25">
      <c r="A47642" s="76"/>
      <c r="B47642" s="76"/>
      <c r="C47642" s="76"/>
      <c r="D47642" s="76"/>
      <c r="E47642" s="76"/>
      <c r="F47642" s="76"/>
      <c r="G47642" s="76"/>
      <c r="H47642" s="76"/>
      <c r="I47642" s="76"/>
      <c r="J47642" s="76"/>
      <c r="K47642" s="76"/>
      <c r="L47642" s="76"/>
      <c r="M47642" s="76"/>
      <c r="N47642" s="76"/>
    </row>
    <row r="47643" spans="1:14" x14ac:dyDescent="0.25">
      <c r="B47643" s="76"/>
      <c r="C47643" s="76"/>
      <c r="D47643" s="76"/>
      <c r="E47643" s="76"/>
      <c r="F47643" s="76"/>
      <c r="G47643" s="76"/>
      <c r="H47643" s="76"/>
      <c r="I47643" s="76"/>
      <c r="J47643" s="76"/>
      <c r="K47643" s="76"/>
      <c r="L47643" s="76"/>
      <c r="M47643" s="76"/>
      <c r="N47643" s="76"/>
    </row>
    <row r="47644" spans="1:14" x14ac:dyDescent="0.25">
      <c r="B47644" s="76"/>
      <c r="C47644" s="76"/>
      <c r="D47644" s="76"/>
      <c r="E47644" s="76"/>
      <c r="F47644" s="76"/>
      <c r="G47644" s="76"/>
      <c r="H47644" s="76"/>
      <c r="I47644" s="76"/>
      <c r="J47644" s="76"/>
      <c r="K47644" s="76"/>
      <c r="L47644" s="76"/>
      <c r="M47644" s="76"/>
      <c r="N47644" s="76"/>
    </row>
    <row r="47645" spans="1:14" x14ac:dyDescent="0.25">
      <c r="A47645" s="76"/>
      <c r="B47645" s="76"/>
      <c r="C47645" s="76"/>
      <c r="D47645" s="76"/>
      <c r="E47645" s="76"/>
      <c r="F47645" s="76"/>
      <c r="G47645" s="76"/>
      <c r="H47645" s="76"/>
      <c r="I47645" s="76"/>
      <c r="J47645" s="76"/>
      <c r="K47645" s="76"/>
      <c r="L47645" s="76"/>
      <c r="M47645" s="76"/>
      <c r="N47645" s="76"/>
    </row>
    <row r="47646" spans="1:14" x14ac:dyDescent="0.25">
      <c r="A47646" s="76"/>
      <c r="B47646" s="76"/>
      <c r="C47646" s="76"/>
      <c r="D47646" s="76"/>
      <c r="E47646" s="76"/>
      <c r="F47646" s="76"/>
      <c r="G47646" s="76"/>
      <c r="H47646" s="76"/>
      <c r="I47646" s="76"/>
      <c r="J47646" s="76"/>
      <c r="K47646" s="76"/>
      <c r="L47646" s="76"/>
      <c r="M47646" s="76"/>
      <c r="N47646" s="76"/>
    </row>
    <row r="47647" spans="1:14" x14ac:dyDescent="0.25">
      <c r="A47647" s="76"/>
      <c r="B47647" s="76"/>
      <c r="C47647" s="76"/>
      <c r="D47647" s="76"/>
      <c r="E47647" s="76"/>
      <c r="F47647" s="76"/>
      <c r="G47647" s="76"/>
      <c r="H47647" s="76"/>
      <c r="I47647" s="76"/>
      <c r="J47647" s="76"/>
      <c r="K47647" s="76"/>
      <c r="L47647" s="76"/>
      <c r="M47647" s="76"/>
      <c r="N47647" s="76"/>
    </row>
    <row r="47648" spans="1:14" x14ac:dyDescent="0.25">
      <c r="B47648" s="76"/>
      <c r="C47648" s="76"/>
      <c r="D47648" s="76"/>
      <c r="E47648" s="76"/>
      <c r="F47648" s="76"/>
      <c r="G47648" s="76"/>
      <c r="H47648" s="76"/>
      <c r="I47648" s="76"/>
      <c r="J47648" s="76"/>
      <c r="K47648" s="76"/>
      <c r="L47648" s="76"/>
      <c r="M47648" s="76"/>
      <c r="N47648" s="76"/>
    </row>
    <row r="47649" spans="1:14" x14ac:dyDescent="0.25">
      <c r="B47649" s="76"/>
      <c r="C47649" s="76"/>
      <c r="D47649" s="76"/>
      <c r="E47649" s="76"/>
      <c r="F47649" s="76"/>
      <c r="G47649" s="76"/>
      <c r="H47649" s="76"/>
      <c r="I47649" s="76"/>
      <c r="J47649" s="76"/>
      <c r="K47649" s="76"/>
      <c r="L47649" s="76"/>
      <c r="M47649" s="76"/>
      <c r="N47649" s="76"/>
    </row>
    <row r="47650" spans="1:14" x14ac:dyDescent="0.25">
      <c r="C47650" s="76"/>
      <c r="D47650" s="76"/>
      <c r="E47650" s="76"/>
      <c r="F47650" s="76"/>
      <c r="G47650" s="76"/>
      <c r="H47650" s="76"/>
      <c r="I47650" s="76"/>
      <c r="J47650" s="76"/>
      <c r="K47650" s="76"/>
      <c r="L47650" s="76"/>
      <c r="M47650" s="76"/>
      <c r="N47650" s="76"/>
    </row>
    <row r="47651" spans="1:14" x14ac:dyDescent="0.25">
      <c r="C47651" s="76"/>
      <c r="D47651" s="76"/>
      <c r="E47651" s="76"/>
      <c r="F47651" s="76"/>
      <c r="G47651" s="76"/>
      <c r="H47651" s="76"/>
      <c r="I47651" s="76"/>
      <c r="J47651" s="76"/>
      <c r="K47651" s="76"/>
      <c r="L47651" s="76"/>
      <c r="M47651" s="76"/>
      <c r="N47651" s="76"/>
    </row>
    <row r="47652" spans="1:14" x14ac:dyDescent="0.25">
      <c r="B47652" s="76"/>
      <c r="C47652" s="76"/>
      <c r="D47652" s="76"/>
      <c r="E47652" s="76"/>
      <c r="F47652" s="76"/>
      <c r="G47652" s="76"/>
      <c r="H47652" s="76"/>
      <c r="I47652" s="76"/>
      <c r="J47652" s="76"/>
      <c r="K47652" s="76"/>
      <c r="L47652" s="76"/>
      <c r="M47652" s="76"/>
      <c r="N47652" s="76"/>
    </row>
    <row r="47653" spans="1:14" x14ac:dyDescent="0.25">
      <c r="C47653" s="76"/>
      <c r="D47653" s="76"/>
      <c r="E47653" s="76"/>
      <c r="F47653" s="76"/>
      <c r="G47653" s="76"/>
      <c r="H47653" s="76"/>
      <c r="I47653" s="76"/>
      <c r="J47653" s="76"/>
      <c r="K47653" s="76"/>
      <c r="L47653" s="76"/>
      <c r="M47653" s="76"/>
      <c r="N47653" s="76"/>
    </row>
    <row r="47654" spans="1:14" x14ac:dyDescent="0.25">
      <c r="C47654" s="76"/>
      <c r="D47654" s="76"/>
      <c r="E47654" s="76"/>
      <c r="F47654" s="76"/>
      <c r="G47654" s="76"/>
      <c r="H47654" s="76"/>
      <c r="I47654" s="76"/>
      <c r="J47654" s="76"/>
      <c r="K47654" s="76"/>
      <c r="L47654" s="76"/>
      <c r="M47654" s="76"/>
      <c r="N47654" s="76"/>
    </row>
    <row r="47655" spans="1:14" x14ac:dyDescent="0.25">
      <c r="A47655" s="76"/>
      <c r="C47655" s="76"/>
      <c r="D47655" s="76"/>
      <c r="E47655" s="76"/>
      <c r="F47655" s="76"/>
      <c r="G47655" s="76"/>
      <c r="H47655" s="76"/>
      <c r="I47655" s="76"/>
      <c r="J47655" s="76"/>
      <c r="K47655" s="76"/>
      <c r="L47655" s="76"/>
      <c r="M47655" s="76"/>
      <c r="N47655" s="76"/>
    </row>
    <row r="47656" spans="1:14" x14ac:dyDescent="0.25">
      <c r="A47656" s="76"/>
      <c r="C47656" s="76"/>
      <c r="D47656" s="76"/>
      <c r="E47656" s="76"/>
      <c r="F47656" s="76"/>
      <c r="G47656" s="76"/>
      <c r="H47656" s="76"/>
      <c r="I47656" s="76"/>
      <c r="J47656" s="76"/>
      <c r="K47656" s="76"/>
      <c r="L47656" s="76"/>
      <c r="M47656" s="76"/>
      <c r="N47656" s="76"/>
    </row>
    <row r="47657" spans="1:14" x14ac:dyDescent="0.25">
      <c r="C47657" s="76"/>
      <c r="D47657" s="76"/>
      <c r="E47657" s="76"/>
      <c r="F47657" s="76"/>
      <c r="G47657" s="76"/>
      <c r="H47657" s="76"/>
      <c r="I47657" s="76"/>
      <c r="J47657" s="76"/>
      <c r="K47657" s="76"/>
      <c r="L47657" s="76"/>
      <c r="M47657" s="76"/>
      <c r="N47657" s="76"/>
    </row>
    <row r="47658" spans="1:14" x14ac:dyDescent="0.25">
      <c r="C47658" s="76"/>
      <c r="D47658" s="76"/>
      <c r="E47658" s="76"/>
      <c r="F47658" s="76"/>
      <c r="G47658" s="76"/>
      <c r="H47658" s="76"/>
      <c r="I47658" s="76"/>
      <c r="J47658" s="76"/>
      <c r="K47658" s="76"/>
      <c r="L47658" s="76"/>
      <c r="M47658" s="76"/>
      <c r="N47658" s="76"/>
    </row>
    <row r="47659" spans="1:14" x14ac:dyDescent="0.25">
      <c r="C47659" s="76"/>
      <c r="D47659" s="76"/>
      <c r="E47659" s="76"/>
      <c r="F47659" s="76"/>
      <c r="G47659" s="76"/>
      <c r="H47659" s="76"/>
      <c r="I47659" s="76"/>
      <c r="J47659" s="76"/>
      <c r="K47659" s="76"/>
      <c r="L47659" s="76"/>
      <c r="M47659" s="76"/>
      <c r="N47659" s="76"/>
    </row>
    <row r="47660" spans="1:14" x14ac:dyDescent="0.25">
      <c r="A47660" s="76"/>
      <c r="C47660" s="76"/>
      <c r="D47660" s="76"/>
      <c r="E47660" s="76"/>
      <c r="F47660" s="76"/>
      <c r="G47660" s="76"/>
      <c r="H47660" s="76"/>
      <c r="I47660" s="76"/>
      <c r="J47660" s="76"/>
      <c r="K47660" s="76"/>
      <c r="L47660" s="76"/>
      <c r="M47660" s="76"/>
      <c r="N47660" s="76"/>
    </row>
    <row r="47661" spans="1:14" x14ac:dyDescent="0.25">
      <c r="B47661" s="76"/>
      <c r="C47661" s="76"/>
      <c r="D47661" s="76"/>
      <c r="E47661" s="76"/>
      <c r="F47661" s="76"/>
      <c r="G47661" s="76"/>
      <c r="H47661" s="76"/>
      <c r="I47661" s="76"/>
      <c r="J47661" s="76"/>
      <c r="K47661" s="76"/>
      <c r="L47661" s="76"/>
      <c r="M47661" s="76"/>
      <c r="N47661" s="76"/>
    </row>
    <row r="47662" spans="1:14" x14ac:dyDescent="0.25">
      <c r="A47662" s="76"/>
      <c r="B47662" s="76"/>
      <c r="C47662" s="76"/>
      <c r="D47662" s="76"/>
      <c r="E47662" s="76"/>
      <c r="F47662" s="76"/>
      <c r="G47662" s="76"/>
      <c r="H47662" s="76"/>
      <c r="I47662" s="76"/>
      <c r="J47662" s="76"/>
      <c r="K47662" s="76"/>
      <c r="L47662" s="76"/>
      <c r="M47662" s="76"/>
      <c r="N47662" s="76"/>
    </row>
    <row r="47663" spans="1:14" x14ac:dyDescent="0.25">
      <c r="B47663" s="76"/>
      <c r="C47663" s="76"/>
      <c r="D47663" s="76"/>
      <c r="E47663" s="76"/>
      <c r="F47663" s="76"/>
      <c r="G47663" s="76"/>
      <c r="H47663" s="76"/>
      <c r="I47663" s="76"/>
      <c r="J47663" s="76"/>
      <c r="K47663" s="76"/>
      <c r="L47663" s="76"/>
      <c r="M47663" s="76"/>
      <c r="N47663" s="76"/>
    </row>
    <row r="47664" spans="1:14" x14ac:dyDescent="0.25">
      <c r="A47664" s="76"/>
      <c r="B47664" s="76"/>
      <c r="C47664" s="76"/>
      <c r="D47664" s="76"/>
      <c r="E47664" s="76"/>
      <c r="F47664" s="76"/>
      <c r="G47664" s="76"/>
      <c r="H47664" s="76"/>
      <c r="I47664" s="76"/>
      <c r="J47664" s="76"/>
      <c r="K47664" s="76"/>
      <c r="L47664" s="76"/>
      <c r="M47664" s="76"/>
      <c r="N47664" s="76"/>
    </row>
    <row r="47665" spans="1:14" x14ac:dyDescent="0.25">
      <c r="B47665" s="76"/>
      <c r="C47665" s="76"/>
      <c r="D47665" s="76"/>
      <c r="E47665" s="76"/>
      <c r="F47665" s="76"/>
      <c r="G47665" s="76"/>
      <c r="H47665" s="76"/>
      <c r="I47665" s="76"/>
      <c r="J47665" s="76"/>
      <c r="K47665" s="76"/>
      <c r="L47665" s="76"/>
      <c r="M47665" s="76"/>
      <c r="N47665" s="76"/>
    </row>
    <row r="47666" spans="1:14" x14ac:dyDescent="0.25">
      <c r="C47666" s="76"/>
      <c r="D47666" s="76"/>
      <c r="E47666" s="76"/>
      <c r="F47666" s="76"/>
      <c r="G47666" s="76"/>
      <c r="H47666" s="76"/>
      <c r="I47666" s="76"/>
      <c r="J47666" s="76"/>
      <c r="K47666" s="76"/>
      <c r="L47666" s="76"/>
      <c r="M47666" s="76"/>
      <c r="N47666" s="76"/>
    </row>
    <row r="47667" spans="1:14" x14ac:dyDescent="0.25">
      <c r="B47667" s="76"/>
      <c r="C47667" s="76"/>
      <c r="D47667" s="76"/>
      <c r="E47667" s="76"/>
      <c r="F47667" s="76"/>
      <c r="G47667" s="76"/>
      <c r="H47667" s="76"/>
      <c r="I47667" s="76"/>
      <c r="J47667" s="76"/>
      <c r="K47667" s="76"/>
      <c r="L47667" s="76"/>
      <c r="M47667" s="76"/>
      <c r="N47667" s="76"/>
    </row>
    <row r="47668" spans="1:14" x14ac:dyDescent="0.25">
      <c r="A47668" s="76"/>
      <c r="B47668" s="76"/>
      <c r="C47668" s="76"/>
      <c r="D47668" s="76"/>
      <c r="E47668" s="76"/>
      <c r="F47668" s="76"/>
      <c r="G47668" s="76"/>
      <c r="H47668" s="76"/>
      <c r="I47668" s="76"/>
      <c r="J47668" s="76"/>
      <c r="K47668" s="76"/>
      <c r="L47668" s="76"/>
      <c r="M47668" s="76"/>
      <c r="N47668" s="76"/>
    </row>
    <row r="47669" spans="1:14" x14ac:dyDescent="0.25">
      <c r="A47669" s="76"/>
      <c r="C47669" s="76"/>
      <c r="D47669" s="76"/>
      <c r="E47669" s="76"/>
      <c r="F47669" s="76"/>
      <c r="G47669" s="76"/>
      <c r="H47669" s="76"/>
      <c r="I47669" s="76"/>
      <c r="J47669" s="76"/>
      <c r="K47669" s="76"/>
      <c r="L47669" s="76"/>
      <c r="M47669" s="76"/>
      <c r="N47669" s="76"/>
    </row>
    <row r="47670" spans="1:14" x14ac:dyDescent="0.25">
      <c r="A47670" s="76"/>
      <c r="B47670" s="76"/>
      <c r="C47670" s="76"/>
      <c r="D47670" s="76"/>
      <c r="E47670" s="76"/>
      <c r="F47670" s="76"/>
      <c r="G47670" s="76"/>
      <c r="H47670" s="76"/>
      <c r="I47670" s="76"/>
      <c r="J47670" s="76"/>
      <c r="K47670" s="76"/>
      <c r="L47670" s="76"/>
      <c r="M47670" s="76"/>
      <c r="N47670" s="76"/>
    </row>
    <row r="47671" spans="1:14" x14ac:dyDescent="0.25">
      <c r="A47671" s="76"/>
      <c r="C47671" s="76"/>
      <c r="D47671" s="76"/>
      <c r="E47671" s="76"/>
      <c r="F47671" s="76"/>
      <c r="G47671" s="76"/>
      <c r="H47671" s="76"/>
      <c r="I47671" s="76"/>
      <c r="J47671" s="76"/>
      <c r="K47671" s="76"/>
      <c r="L47671" s="76"/>
      <c r="M47671" s="76"/>
      <c r="N47671" s="76"/>
    </row>
    <row r="47672" spans="1:14" x14ac:dyDescent="0.25">
      <c r="A47672" s="76"/>
      <c r="C47672" s="76"/>
      <c r="D47672" s="76"/>
      <c r="E47672" s="76"/>
      <c r="F47672" s="76"/>
      <c r="G47672" s="76"/>
      <c r="H47672" s="76"/>
      <c r="I47672" s="76"/>
      <c r="J47672" s="76"/>
      <c r="K47672" s="76"/>
      <c r="L47672" s="76"/>
      <c r="M47672" s="76"/>
      <c r="N47672" s="76"/>
    </row>
    <row r="47673" spans="1:14" x14ac:dyDescent="0.25">
      <c r="C47673" s="76"/>
      <c r="D47673" s="76"/>
      <c r="E47673" s="76"/>
      <c r="F47673" s="76"/>
      <c r="G47673" s="76"/>
      <c r="H47673" s="76"/>
      <c r="I47673" s="76"/>
      <c r="J47673" s="76"/>
      <c r="K47673" s="76"/>
      <c r="L47673" s="76"/>
      <c r="M47673" s="76"/>
      <c r="N47673" s="76"/>
    </row>
    <row r="47674" spans="1:14" x14ac:dyDescent="0.25">
      <c r="C47674" s="76"/>
      <c r="D47674" s="76"/>
      <c r="E47674" s="76"/>
      <c r="F47674" s="76"/>
      <c r="G47674" s="76"/>
      <c r="H47674" s="76"/>
      <c r="I47674" s="76"/>
      <c r="J47674" s="76"/>
      <c r="K47674" s="76"/>
      <c r="L47674" s="76"/>
      <c r="M47674" s="76"/>
      <c r="N47674" s="76"/>
    </row>
    <row r="47675" spans="1:14" x14ac:dyDescent="0.25">
      <c r="B47675" s="76"/>
      <c r="C47675" s="76"/>
      <c r="D47675" s="76"/>
      <c r="E47675" s="76"/>
      <c r="F47675" s="76"/>
      <c r="G47675" s="76"/>
      <c r="H47675" s="76"/>
      <c r="I47675" s="76"/>
      <c r="J47675" s="76"/>
      <c r="K47675" s="76"/>
      <c r="L47675" s="76"/>
      <c r="M47675" s="76"/>
      <c r="N47675" s="76"/>
    </row>
    <row r="47676" spans="1:14" x14ac:dyDescent="0.25">
      <c r="B47676" s="76"/>
      <c r="C47676" s="76"/>
      <c r="D47676" s="76"/>
      <c r="E47676" s="76"/>
      <c r="F47676" s="76"/>
      <c r="G47676" s="76"/>
      <c r="H47676" s="76"/>
      <c r="I47676" s="76"/>
      <c r="J47676" s="76"/>
      <c r="K47676" s="76"/>
      <c r="L47676" s="76"/>
      <c r="M47676" s="76"/>
      <c r="N47676" s="76"/>
    </row>
    <row r="47677" spans="1:14" x14ac:dyDescent="0.25">
      <c r="B47677" s="76"/>
      <c r="C47677" s="76"/>
      <c r="D47677" s="76"/>
      <c r="E47677" s="76"/>
      <c r="F47677" s="76"/>
      <c r="G47677" s="76"/>
      <c r="H47677" s="76"/>
      <c r="I47677" s="76"/>
      <c r="J47677" s="76"/>
      <c r="K47677" s="76"/>
      <c r="L47677" s="76"/>
      <c r="M47677" s="76"/>
      <c r="N47677" s="76"/>
    </row>
    <row r="47678" spans="1:14" x14ac:dyDescent="0.25">
      <c r="C47678" s="76"/>
      <c r="D47678" s="76"/>
      <c r="E47678" s="76"/>
      <c r="F47678" s="76"/>
      <c r="G47678" s="76"/>
      <c r="H47678" s="76"/>
      <c r="I47678" s="76"/>
      <c r="J47678" s="76"/>
      <c r="K47678" s="76"/>
      <c r="L47678" s="76"/>
      <c r="M47678" s="76"/>
      <c r="N47678" s="76"/>
    </row>
    <row r="47679" spans="1:14" x14ac:dyDescent="0.25">
      <c r="C47679" s="76"/>
      <c r="D47679" s="76"/>
      <c r="E47679" s="76"/>
      <c r="F47679" s="76"/>
      <c r="G47679" s="76"/>
      <c r="H47679" s="76"/>
      <c r="I47679" s="76"/>
      <c r="J47679" s="76"/>
      <c r="K47679" s="76"/>
      <c r="L47679" s="76"/>
      <c r="M47679" s="76"/>
      <c r="N47679" s="76"/>
    </row>
    <row r="47680" spans="1:14" x14ac:dyDescent="0.25">
      <c r="A47680" s="76"/>
      <c r="C47680" s="76"/>
      <c r="D47680" s="76"/>
      <c r="E47680" s="76"/>
      <c r="F47680" s="76"/>
      <c r="G47680" s="76"/>
      <c r="H47680" s="76"/>
      <c r="I47680" s="76"/>
      <c r="J47680" s="76"/>
      <c r="K47680" s="76"/>
      <c r="L47680" s="76"/>
      <c r="M47680" s="76"/>
      <c r="N47680" s="76"/>
    </row>
    <row r="47681" spans="1:14" x14ac:dyDescent="0.25">
      <c r="A47681" s="76"/>
      <c r="B47681" s="76"/>
      <c r="C47681" s="76"/>
      <c r="D47681" s="76"/>
      <c r="E47681" s="76"/>
      <c r="F47681" s="76"/>
      <c r="G47681" s="76"/>
      <c r="H47681" s="76"/>
      <c r="I47681" s="76"/>
      <c r="J47681" s="76"/>
      <c r="K47681" s="76"/>
      <c r="L47681" s="76"/>
      <c r="M47681" s="76"/>
      <c r="N47681" s="76"/>
    </row>
    <row r="47682" spans="1:14" x14ac:dyDescent="0.25">
      <c r="A47682" s="76"/>
      <c r="C47682" s="76"/>
      <c r="D47682" s="76"/>
      <c r="E47682" s="76"/>
      <c r="F47682" s="76"/>
      <c r="G47682" s="76"/>
      <c r="H47682" s="76"/>
      <c r="I47682" s="76"/>
      <c r="J47682" s="76"/>
      <c r="K47682" s="76"/>
      <c r="L47682" s="76"/>
      <c r="M47682" s="76"/>
      <c r="N47682" s="76"/>
    </row>
    <row r="47683" spans="1:14" x14ac:dyDescent="0.25">
      <c r="C47683" s="76"/>
      <c r="D47683" s="76"/>
      <c r="E47683" s="76"/>
      <c r="F47683" s="76"/>
      <c r="G47683" s="76"/>
      <c r="H47683" s="76"/>
      <c r="I47683" s="76"/>
      <c r="J47683" s="76"/>
      <c r="K47683" s="76"/>
      <c r="L47683" s="76"/>
      <c r="M47683" s="76"/>
      <c r="N47683" s="76"/>
    </row>
    <row r="47684" spans="1:14" x14ac:dyDescent="0.25">
      <c r="C47684" s="76"/>
      <c r="D47684" s="76"/>
      <c r="E47684" s="76"/>
      <c r="F47684" s="76"/>
      <c r="G47684" s="76"/>
      <c r="H47684" s="76"/>
      <c r="I47684" s="76"/>
      <c r="J47684" s="76"/>
      <c r="K47684" s="76"/>
      <c r="L47684" s="76"/>
      <c r="M47684" s="76"/>
      <c r="N47684" s="76"/>
    </row>
    <row r="47685" spans="1:14" x14ac:dyDescent="0.25">
      <c r="C47685" s="76"/>
      <c r="D47685" s="76"/>
      <c r="E47685" s="76"/>
      <c r="F47685" s="76"/>
      <c r="G47685" s="76"/>
      <c r="H47685" s="76"/>
      <c r="I47685" s="76"/>
      <c r="J47685" s="76"/>
      <c r="K47685" s="76"/>
      <c r="L47685" s="76"/>
      <c r="M47685" s="76"/>
      <c r="N47685" s="76"/>
    </row>
    <row r="47686" spans="1:14" x14ac:dyDescent="0.25">
      <c r="C47686" s="76"/>
      <c r="D47686" s="76"/>
      <c r="E47686" s="76"/>
      <c r="F47686" s="76"/>
      <c r="G47686" s="76"/>
      <c r="H47686" s="76"/>
      <c r="I47686" s="76"/>
      <c r="J47686" s="76"/>
      <c r="K47686" s="76"/>
      <c r="L47686" s="76"/>
      <c r="M47686" s="76"/>
      <c r="N47686" s="76"/>
    </row>
    <row r="47687" spans="1:14" x14ac:dyDescent="0.25">
      <c r="A47687" s="76"/>
      <c r="C47687" s="76"/>
      <c r="D47687" s="76"/>
      <c r="E47687" s="76"/>
      <c r="F47687" s="76"/>
      <c r="G47687" s="76"/>
      <c r="H47687" s="76"/>
      <c r="I47687" s="76"/>
      <c r="J47687" s="76"/>
      <c r="K47687" s="76"/>
      <c r="L47687" s="76"/>
      <c r="M47687" s="76"/>
      <c r="N47687" s="76"/>
    </row>
    <row r="47688" spans="1:14" x14ac:dyDescent="0.25">
      <c r="B47688" s="76"/>
      <c r="C47688" s="76"/>
      <c r="D47688" s="76"/>
      <c r="E47688" s="76"/>
      <c r="F47688" s="76"/>
      <c r="G47688" s="76"/>
      <c r="H47688" s="76"/>
      <c r="I47688" s="76"/>
      <c r="J47688" s="76"/>
      <c r="K47688" s="76"/>
      <c r="L47688" s="76"/>
      <c r="M47688" s="76"/>
      <c r="N47688" s="76"/>
    </row>
    <row r="47689" spans="1:14" x14ac:dyDescent="0.25">
      <c r="A47689" s="76"/>
      <c r="B47689" s="76"/>
      <c r="C47689" s="76"/>
      <c r="D47689" s="76"/>
      <c r="E47689" s="76"/>
      <c r="F47689" s="76"/>
      <c r="G47689" s="76"/>
      <c r="H47689" s="76"/>
      <c r="I47689" s="76"/>
      <c r="J47689" s="76"/>
      <c r="K47689" s="76"/>
      <c r="L47689" s="76"/>
      <c r="M47689" s="76"/>
      <c r="N47689" s="76"/>
    </row>
    <row r="47690" spans="1:14" x14ac:dyDescent="0.25">
      <c r="A47690" s="76"/>
      <c r="C47690" s="76"/>
      <c r="D47690" s="76"/>
      <c r="E47690" s="76"/>
      <c r="F47690" s="76"/>
      <c r="G47690" s="76"/>
      <c r="H47690" s="76"/>
      <c r="I47690" s="76"/>
      <c r="J47690" s="76"/>
      <c r="K47690" s="76"/>
      <c r="L47690" s="76"/>
      <c r="M47690" s="76"/>
      <c r="N47690" s="76"/>
    </row>
    <row r="47691" spans="1:14" x14ac:dyDescent="0.25">
      <c r="C47691" s="76"/>
      <c r="D47691" s="76"/>
      <c r="E47691" s="76"/>
      <c r="F47691" s="76"/>
      <c r="G47691" s="76"/>
      <c r="H47691" s="76"/>
      <c r="I47691" s="76"/>
      <c r="J47691" s="76"/>
      <c r="K47691" s="76"/>
      <c r="L47691" s="76"/>
      <c r="M47691" s="76"/>
      <c r="N47691" s="76"/>
    </row>
    <row r="47692" spans="1:14" x14ac:dyDescent="0.25">
      <c r="B47692" s="76"/>
      <c r="C47692" s="76"/>
      <c r="D47692" s="76"/>
      <c r="E47692" s="76"/>
      <c r="F47692" s="76"/>
      <c r="G47692" s="76"/>
      <c r="H47692" s="76"/>
      <c r="I47692" s="76"/>
      <c r="J47692" s="76"/>
      <c r="K47692" s="76"/>
      <c r="L47692" s="76"/>
      <c r="M47692" s="76"/>
      <c r="N47692" s="76"/>
    </row>
    <row r="47693" spans="1:14" x14ac:dyDescent="0.25">
      <c r="B47693" s="76"/>
      <c r="C47693" s="76"/>
      <c r="D47693" s="76"/>
      <c r="E47693" s="76"/>
      <c r="F47693" s="76"/>
      <c r="G47693" s="76"/>
      <c r="H47693" s="76"/>
      <c r="I47693" s="76"/>
      <c r="J47693" s="76"/>
      <c r="K47693" s="76"/>
      <c r="L47693" s="76"/>
      <c r="M47693" s="76"/>
      <c r="N47693" s="76"/>
    </row>
    <row r="47694" spans="1:14" x14ac:dyDescent="0.25">
      <c r="A47694" s="76"/>
      <c r="C47694" s="76"/>
      <c r="D47694" s="76"/>
      <c r="E47694" s="76"/>
      <c r="F47694" s="76"/>
      <c r="G47694" s="76"/>
      <c r="H47694" s="76"/>
      <c r="I47694" s="76"/>
      <c r="J47694" s="76"/>
      <c r="K47694" s="76"/>
      <c r="L47694" s="76"/>
      <c r="M47694" s="76"/>
      <c r="N47694" s="76"/>
    </row>
    <row r="47695" spans="1:14" x14ac:dyDescent="0.25">
      <c r="A47695" s="76"/>
      <c r="C47695" s="76"/>
      <c r="D47695" s="76"/>
      <c r="E47695" s="76"/>
      <c r="F47695" s="76"/>
      <c r="G47695" s="76"/>
      <c r="H47695" s="76"/>
      <c r="I47695" s="76"/>
      <c r="J47695" s="76"/>
      <c r="K47695" s="76"/>
      <c r="L47695" s="76"/>
      <c r="M47695" s="76"/>
      <c r="N47695" s="76"/>
    </row>
    <row r="47696" spans="1:14" x14ac:dyDescent="0.25">
      <c r="C47696" s="76"/>
      <c r="D47696" s="76"/>
      <c r="E47696" s="76"/>
      <c r="F47696" s="76"/>
      <c r="G47696" s="76"/>
      <c r="H47696" s="76"/>
      <c r="I47696" s="76"/>
      <c r="J47696" s="76"/>
      <c r="K47696" s="76"/>
      <c r="L47696" s="76"/>
      <c r="M47696" s="76"/>
      <c r="N47696" s="76"/>
    </row>
    <row r="47697" spans="1:14" x14ac:dyDescent="0.25">
      <c r="B47697" s="76"/>
      <c r="C47697" s="76"/>
      <c r="D47697" s="76"/>
      <c r="E47697" s="76"/>
      <c r="F47697" s="76"/>
      <c r="G47697" s="76"/>
      <c r="H47697" s="76"/>
      <c r="I47697" s="76"/>
      <c r="J47697" s="76"/>
      <c r="K47697" s="76"/>
      <c r="L47697" s="76"/>
      <c r="M47697" s="76"/>
      <c r="N47697" s="76"/>
    </row>
    <row r="47698" spans="1:14" x14ac:dyDescent="0.25">
      <c r="C47698" s="76"/>
      <c r="D47698" s="76"/>
      <c r="E47698" s="76"/>
      <c r="F47698" s="76"/>
      <c r="G47698" s="76"/>
      <c r="H47698" s="76"/>
      <c r="I47698" s="76"/>
      <c r="J47698" s="76"/>
      <c r="K47698" s="76"/>
      <c r="L47698" s="76"/>
      <c r="M47698" s="76"/>
      <c r="N47698" s="76"/>
    </row>
    <row r="47699" spans="1:14" x14ac:dyDescent="0.25">
      <c r="C47699" s="76"/>
      <c r="D47699" s="76"/>
      <c r="E47699" s="76"/>
      <c r="F47699" s="76"/>
      <c r="G47699" s="76"/>
      <c r="H47699" s="76"/>
      <c r="I47699" s="76"/>
      <c r="J47699" s="76"/>
      <c r="K47699" s="76"/>
      <c r="L47699" s="76"/>
      <c r="M47699" s="76"/>
      <c r="N47699" s="76"/>
    </row>
    <row r="47700" spans="1:14" x14ac:dyDescent="0.25">
      <c r="C47700" s="76"/>
      <c r="D47700" s="76"/>
      <c r="E47700" s="76"/>
      <c r="F47700" s="76"/>
      <c r="G47700" s="76"/>
      <c r="H47700" s="76"/>
      <c r="I47700" s="76"/>
      <c r="J47700" s="76"/>
      <c r="K47700" s="76"/>
      <c r="L47700" s="76"/>
      <c r="M47700" s="76"/>
      <c r="N47700" s="76"/>
    </row>
    <row r="47701" spans="1:14" x14ac:dyDescent="0.25">
      <c r="B47701" s="76"/>
      <c r="C47701" s="76"/>
      <c r="D47701" s="76"/>
      <c r="E47701" s="76"/>
      <c r="F47701" s="76"/>
      <c r="G47701" s="76"/>
      <c r="H47701" s="76"/>
      <c r="I47701" s="76"/>
      <c r="J47701" s="76"/>
      <c r="K47701" s="76"/>
      <c r="L47701" s="76"/>
      <c r="M47701" s="76"/>
      <c r="N47701" s="76"/>
    </row>
    <row r="47702" spans="1:14" x14ac:dyDescent="0.25">
      <c r="C47702" s="76"/>
      <c r="D47702" s="76"/>
      <c r="E47702" s="76"/>
      <c r="F47702" s="76"/>
      <c r="G47702" s="76"/>
      <c r="H47702" s="76"/>
      <c r="I47702" s="76"/>
      <c r="J47702" s="76"/>
      <c r="K47702" s="76"/>
      <c r="L47702" s="76"/>
      <c r="M47702" s="76"/>
      <c r="N47702" s="76"/>
    </row>
    <row r="47703" spans="1:14" x14ac:dyDescent="0.25">
      <c r="C47703" s="76"/>
      <c r="D47703" s="76"/>
      <c r="E47703" s="76"/>
      <c r="F47703" s="76"/>
      <c r="G47703" s="76"/>
      <c r="H47703" s="76"/>
      <c r="I47703" s="76"/>
      <c r="J47703" s="76"/>
      <c r="K47703" s="76"/>
      <c r="M47703" s="76"/>
      <c r="N47703" s="76"/>
    </row>
    <row r="47704" spans="1:14" x14ac:dyDescent="0.25">
      <c r="C47704" s="76"/>
      <c r="D47704" s="76"/>
      <c r="E47704" s="76"/>
      <c r="F47704" s="76"/>
      <c r="G47704" s="76"/>
      <c r="H47704" s="76"/>
      <c r="I47704" s="76"/>
      <c r="J47704" s="76"/>
      <c r="K47704" s="76"/>
      <c r="M47704" s="76"/>
      <c r="N47704" s="76"/>
    </row>
    <row r="47705" spans="1:14" x14ac:dyDescent="0.25">
      <c r="C47705" s="76"/>
      <c r="D47705" s="76"/>
      <c r="E47705" s="76"/>
      <c r="F47705" s="76"/>
      <c r="G47705" s="76"/>
      <c r="H47705" s="76"/>
      <c r="I47705" s="76"/>
      <c r="J47705" s="76"/>
      <c r="K47705" s="76"/>
      <c r="M47705" s="76"/>
      <c r="N47705" s="76"/>
    </row>
    <row r="47706" spans="1:14" x14ac:dyDescent="0.25">
      <c r="C47706" s="76"/>
      <c r="D47706" s="76"/>
      <c r="E47706" s="76"/>
      <c r="F47706" s="76"/>
      <c r="G47706" s="76"/>
      <c r="H47706" s="76"/>
      <c r="I47706" s="76"/>
      <c r="J47706" s="76"/>
      <c r="K47706" s="76"/>
      <c r="M47706" s="76"/>
      <c r="N47706" s="76"/>
    </row>
    <row r="47707" spans="1:14" x14ac:dyDescent="0.25">
      <c r="C47707" s="76"/>
      <c r="D47707" s="76"/>
      <c r="E47707" s="76"/>
      <c r="F47707" s="76"/>
      <c r="G47707" s="76"/>
      <c r="H47707" s="76"/>
      <c r="I47707" s="76"/>
      <c r="J47707" s="76"/>
      <c r="K47707" s="76"/>
      <c r="M47707" s="76"/>
      <c r="N47707" s="76"/>
    </row>
    <row r="47708" spans="1:14" x14ac:dyDescent="0.25">
      <c r="A47708" s="76"/>
      <c r="C47708" s="76"/>
      <c r="D47708" s="76"/>
      <c r="E47708" s="76"/>
      <c r="F47708" s="76"/>
      <c r="G47708" s="76"/>
      <c r="H47708" s="76"/>
      <c r="I47708" s="76"/>
      <c r="J47708" s="76"/>
      <c r="K47708" s="76"/>
      <c r="M47708" s="76"/>
      <c r="N47708" s="76"/>
    </row>
    <row r="47709" spans="1:14" x14ac:dyDescent="0.25">
      <c r="C47709" s="76"/>
      <c r="D47709" s="76"/>
      <c r="E47709" s="76"/>
      <c r="F47709" s="76"/>
      <c r="G47709" s="76"/>
      <c r="H47709" s="76"/>
      <c r="I47709" s="76"/>
      <c r="J47709" s="76"/>
      <c r="K47709" s="76"/>
      <c r="M47709" s="76"/>
      <c r="N47709" s="76"/>
    </row>
    <row r="47710" spans="1:14" x14ac:dyDescent="0.25">
      <c r="C47710" s="76"/>
      <c r="D47710" s="76"/>
      <c r="E47710" s="76"/>
      <c r="F47710" s="76"/>
      <c r="G47710" s="76"/>
      <c r="H47710" s="76"/>
      <c r="I47710" s="76"/>
      <c r="J47710" s="76"/>
      <c r="K47710" s="76"/>
      <c r="M47710" s="76"/>
      <c r="N47710" s="76"/>
    </row>
    <row r="47711" spans="1:14" x14ac:dyDescent="0.25">
      <c r="C47711" s="76"/>
      <c r="D47711" s="76"/>
      <c r="E47711" s="76"/>
      <c r="F47711" s="76"/>
      <c r="G47711" s="76"/>
      <c r="H47711" s="76"/>
      <c r="I47711" s="76"/>
      <c r="J47711" s="76"/>
      <c r="K47711" s="76"/>
      <c r="M47711" s="76"/>
      <c r="N47711" s="76"/>
    </row>
    <row r="47712" spans="1:14" x14ac:dyDescent="0.25">
      <c r="A47712" s="76"/>
      <c r="B47712" s="76"/>
      <c r="C47712" s="76"/>
      <c r="D47712" s="76"/>
      <c r="E47712" s="76"/>
      <c r="F47712" s="76"/>
      <c r="G47712" s="76"/>
      <c r="H47712" s="76"/>
      <c r="I47712" s="76"/>
      <c r="J47712" s="76"/>
      <c r="K47712" s="76"/>
      <c r="M47712" s="76"/>
      <c r="N47712" s="76"/>
    </row>
    <row r="47713" spans="1:14" x14ac:dyDescent="0.25">
      <c r="A47713" s="76"/>
      <c r="C47713" s="76"/>
      <c r="D47713" s="76"/>
      <c r="E47713" s="76"/>
      <c r="F47713" s="76"/>
      <c r="G47713" s="76"/>
      <c r="H47713" s="76"/>
      <c r="I47713" s="76"/>
      <c r="J47713" s="76"/>
      <c r="K47713" s="76"/>
      <c r="M47713" s="76"/>
      <c r="N47713" s="76"/>
    </row>
    <row r="47714" spans="1:14" x14ac:dyDescent="0.25">
      <c r="A47714" s="76"/>
      <c r="C47714" s="76"/>
      <c r="D47714" s="76"/>
      <c r="E47714" s="76"/>
      <c r="F47714" s="76"/>
      <c r="G47714" s="76"/>
      <c r="H47714" s="76"/>
      <c r="I47714" s="76"/>
      <c r="J47714" s="76"/>
      <c r="K47714" s="76"/>
      <c r="M47714" s="76"/>
      <c r="N47714" s="76"/>
    </row>
    <row r="47715" spans="1:14" x14ac:dyDescent="0.25">
      <c r="A47715" s="76"/>
      <c r="B47715" s="76"/>
      <c r="C47715" s="76"/>
      <c r="D47715" s="76"/>
      <c r="E47715" s="76"/>
      <c r="F47715" s="76"/>
      <c r="G47715" s="76"/>
      <c r="H47715" s="76"/>
      <c r="I47715" s="76"/>
      <c r="J47715" s="76"/>
      <c r="K47715" s="76"/>
      <c r="M47715" s="76"/>
      <c r="N47715" s="76"/>
    </row>
    <row r="47716" spans="1:14" x14ac:dyDescent="0.25">
      <c r="A47716" s="76"/>
      <c r="B47716" s="76"/>
      <c r="C47716" s="76"/>
      <c r="D47716" s="76"/>
      <c r="E47716" s="76"/>
      <c r="F47716" s="76"/>
      <c r="G47716" s="76"/>
      <c r="H47716" s="76"/>
      <c r="I47716" s="76"/>
      <c r="J47716" s="76"/>
      <c r="K47716" s="76"/>
      <c r="M47716" s="76"/>
      <c r="N47716" s="76"/>
    </row>
    <row r="47717" spans="1:14" x14ac:dyDescent="0.25">
      <c r="B47717" s="76"/>
      <c r="C47717" s="76"/>
      <c r="D47717" s="76"/>
      <c r="E47717" s="76"/>
      <c r="F47717" s="76"/>
      <c r="G47717" s="76"/>
      <c r="H47717" s="76"/>
      <c r="I47717" s="76"/>
      <c r="J47717" s="76"/>
      <c r="K47717" s="76"/>
      <c r="M47717" s="76"/>
      <c r="N47717" s="76"/>
    </row>
    <row r="47718" spans="1:14" x14ac:dyDescent="0.25">
      <c r="C47718" s="76"/>
      <c r="D47718" s="76"/>
      <c r="E47718" s="76"/>
      <c r="F47718" s="76"/>
      <c r="G47718" s="76"/>
      <c r="H47718" s="76"/>
      <c r="I47718" s="76"/>
      <c r="J47718" s="76"/>
      <c r="K47718" s="76"/>
      <c r="M47718" s="76"/>
      <c r="N47718" s="76"/>
    </row>
    <row r="47719" spans="1:14" x14ac:dyDescent="0.25">
      <c r="B47719" s="76"/>
      <c r="C47719" s="76"/>
      <c r="D47719" s="76"/>
      <c r="E47719" s="76"/>
      <c r="F47719" s="76"/>
      <c r="G47719" s="76"/>
      <c r="H47719" s="76"/>
      <c r="I47719" s="76"/>
      <c r="J47719" s="76"/>
      <c r="K47719" s="76"/>
      <c r="M47719" s="76"/>
      <c r="N47719" s="76"/>
    </row>
    <row r="47720" spans="1:14" x14ac:dyDescent="0.25">
      <c r="B47720" s="76"/>
      <c r="C47720" s="76"/>
      <c r="D47720" s="76"/>
      <c r="E47720" s="76"/>
      <c r="F47720" s="76"/>
      <c r="G47720" s="76"/>
      <c r="H47720" s="76"/>
      <c r="I47720" s="76"/>
      <c r="J47720" s="76"/>
      <c r="K47720" s="76"/>
      <c r="M47720" s="76"/>
      <c r="N47720" s="76"/>
    </row>
    <row r="47721" spans="1:14" x14ac:dyDescent="0.25">
      <c r="C47721" s="76"/>
      <c r="D47721" s="76"/>
      <c r="E47721" s="76"/>
      <c r="F47721" s="76"/>
      <c r="G47721" s="76"/>
      <c r="H47721" s="76"/>
      <c r="I47721" s="76"/>
      <c r="J47721" s="76"/>
      <c r="K47721" s="76"/>
      <c r="M47721" s="76"/>
      <c r="N47721" s="76"/>
    </row>
    <row r="47722" spans="1:14" x14ac:dyDescent="0.25">
      <c r="A47722" s="76"/>
      <c r="C47722" s="76"/>
      <c r="D47722" s="76"/>
      <c r="E47722" s="76"/>
      <c r="F47722" s="76"/>
      <c r="G47722" s="76"/>
      <c r="H47722" s="76"/>
      <c r="I47722" s="76"/>
      <c r="J47722" s="76"/>
      <c r="K47722" s="76"/>
      <c r="M47722" s="76"/>
      <c r="N47722" s="76"/>
    </row>
    <row r="47723" spans="1:14" x14ac:dyDescent="0.25">
      <c r="C47723" s="76"/>
      <c r="D47723" s="76"/>
      <c r="E47723" s="76"/>
      <c r="F47723" s="76"/>
      <c r="G47723" s="76"/>
      <c r="H47723" s="76"/>
      <c r="I47723" s="76"/>
      <c r="J47723" s="76"/>
      <c r="K47723" s="76"/>
      <c r="M47723" s="76"/>
      <c r="N47723" s="76"/>
    </row>
    <row r="47724" spans="1:14" x14ac:dyDescent="0.25">
      <c r="B47724" s="76"/>
      <c r="C47724" s="76"/>
      <c r="D47724" s="76"/>
      <c r="E47724" s="76"/>
      <c r="F47724" s="76"/>
      <c r="G47724" s="76"/>
      <c r="H47724" s="76"/>
      <c r="I47724" s="76"/>
      <c r="J47724" s="76"/>
      <c r="K47724" s="76"/>
      <c r="M47724" s="76"/>
      <c r="N47724" s="76"/>
    </row>
    <row r="47725" spans="1:14" x14ac:dyDescent="0.25">
      <c r="C47725" s="76"/>
      <c r="D47725" s="76"/>
      <c r="E47725" s="76"/>
      <c r="F47725" s="76"/>
      <c r="G47725" s="76"/>
      <c r="H47725" s="76"/>
      <c r="I47725" s="76"/>
      <c r="J47725" s="76"/>
      <c r="K47725" s="76"/>
      <c r="M47725" s="76"/>
      <c r="N47725" s="76"/>
    </row>
    <row r="47726" spans="1:14" x14ac:dyDescent="0.25">
      <c r="A47726" s="76"/>
      <c r="C47726" s="76"/>
      <c r="D47726" s="76"/>
      <c r="E47726" s="76"/>
      <c r="F47726" s="76"/>
      <c r="G47726" s="76"/>
      <c r="H47726" s="76"/>
      <c r="I47726" s="76"/>
      <c r="J47726" s="76"/>
      <c r="K47726" s="76"/>
      <c r="M47726" s="76"/>
      <c r="N47726" s="76"/>
    </row>
    <row r="47727" spans="1:14" x14ac:dyDescent="0.25">
      <c r="A47727" s="76"/>
      <c r="C47727" s="76"/>
      <c r="D47727" s="76"/>
      <c r="E47727" s="76"/>
      <c r="F47727" s="76"/>
      <c r="G47727" s="76"/>
      <c r="H47727" s="76"/>
      <c r="I47727" s="76"/>
      <c r="J47727" s="76"/>
      <c r="K47727" s="76"/>
      <c r="M47727" s="76"/>
      <c r="N47727" s="76"/>
    </row>
    <row r="47728" spans="1:14" x14ac:dyDescent="0.25">
      <c r="C47728" s="76"/>
      <c r="D47728" s="76"/>
      <c r="E47728" s="76"/>
      <c r="F47728" s="76"/>
      <c r="G47728" s="76"/>
      <c r="H47728" s="76"/>
      <c r="I47728" s="76"/>
      <c r="J47728" s="76"/>
      <c r="K47728" s="76"/>
      <c r="M47728" s="76"/>
      <c r="N47728" s="76"/>
    </row>
    <row r="47729" spans="1:14" x14ac:dyDescent="0.25">
      <c r="A47729" s="76"/>
      <c r="C47729" s="76"/>
      <c r="D47729" s="76"/>
      <c r="E47729" s="76"/>
      <c r="F47729" s="76"/>
      <c r="G47729" s="76"/>
      <c r="H47729" s="76"/>
      <c r="I47729" s="76"/>
      <c r="J47729" s="76"/>
      <c r="K47729" s="76"/>
      <c r="M47729" s="76"/>
      <c r="N47729" s="76"/>
    </row>
    <row r="47730" spans="1:14" x14ac:dyDescent="0.25">
      <c r="B47730" s="76"/>
      <c r="C47730" s="76"/>
      <c r="D47730" s="76"/>
      <c r="E47730" s="76"/>
      <c r="F47730" s="76"/>
      <c r="G47730" s="76"/>
      <c r="H47730" s="76"/>
      <c r="I47730" s="76"/>
      <c r="J47730" s="76"/>
      <c r="K47730" s="76"/>
      <c r="M47730" s="76"/>
      <c r="N47730" s="76"/>
    </row>
    <row r="47731" spans="1:14" x14ac:dyDescent="0.25">
      <c r="A47731" s="76"/>
      <c r="B47731" s="76"/>
      <c r="C47731" s="76"/>
      <c r="D47731" s="76"/>
      <c r="E47731" s="76"/>
      <c r="F47731" s="76"/>
      <c r="G47731" s="76"/>
      <c r="H47731" s="76"/>
      <c r="I47731" s="76"/>
      <c r="J47731" s="76"/>
      <c r="K47731" s="76"/>
      <c r="M47731" s="76"/>
      <c r="N47731" s="76"/>
    </row>
    <row r="47732" spans="1:14" x14ac:dyDescent="0.25">
      <c r="B47732" s="76"/>
      <c r="C47732" s="76"/>
      <c r="D47732" s="76"/>
      <c r="E47732" s="76"/>
      <c r="F47732" s="76"/>
      <c r="G47732" s="76"/>
      <c r="H47732" s="76"/>
      <c r="I47732" s="76"/>
      <c r="J47732" s="76"/>
      <c r="K47732" s="76"/>
      <c r="M47732" s="76"/>
      <c r="N47732" s="76"/>
    </row>
    <row r="47733" spans="1:14" x14ac:dyDescent="0.25">
      <c r="C47733" s="76"/>
      <c r="D47733" s="76"/>
      <c r="E47733" s="76"/>
      <c r="F47733" s="76"/>
      <c r="G47733" s="76"/>
      <c r="H47733" s="76"/>
      <c r="I47733" s="76"/>
      <c r="J47733" s="76"/>
      <c r="K47733" s="76"/>
      <c r="M47733" s="76"/>
      <c r="N47733" s="76"/>
    </row>
    <row r="47734" spans="1:14" x14ac:dyDescent="0.25">
      <c r="A47734" s="76"/>
      <c r="B47734" s="80"/>
      <c r="C47734" s="76"/>
      <c r="D47734" s="76"/>
      <c r="E47734" s="76"/>
      <c r="F47734" s="76"/>
      <c r="G47734" s="76"/>
      <c r="H47734" s="76"/>
      <c r="I47734" s="76"/>
      <c r="J47734" s="76"/>
      <c r="K47734" s="76"/>
      <c r="M47734" s="76"/>
      <c r="N47734" s="76"/>
    </row>
    <row r="47735" spans="1:14" x14ac:dyDescent="0.25">
      <c r="B47735" s="80"/>
      <c r="C47735" s="76"/>
      <c r="D47735" s="76"/>
      <c r="E47735" s="76"/>
      <c r="F47735" s="76"/>
      <c r="G47735" s="76"/>
      <c r="H47735" s="76"/>
      <c r="I47735" s="76"/>
      <c r="J47735" s="76"/>
      <c r="K47735" s="76"/>
      <c r="M47735" s="76"/>
      <c r="N47735" s="76"/>
    </row>
    <row r="47736" spans="1:14" x14ac:dyDescent="0.25">
      <c r="A47736" s="76"/>
      <c r="C47736" s="76"/>
      <c r="D47736" s="76"/>
      <c r="E47736" s="76"/>
      <c r="F47736" s="76"/>
      <c r="G47736" s="76"/>
      <c r="H47736" s="76"/>
      <c r="I47736" s="76"/>
      <c r="J47736" s="76"/>
      <c r="K47736" s="76"/>
      <c r="M47736" s="76"/>
      <c r="N47736" s="76"/>
    </row>
    <row r="47737" spans="1:14" x14ac:dyDescent="0.25">
      <c r="A47737" s="76"/>
      <c r="B47737" s="76"/>
      <c r="C47737" s="76"/>
      <c r="D47737" s="76"/>
      <c r="E47737" s="76"/>
      <c r="F47737" s="76"/>
      <c r="G47737" s="76"/>
      <c r="H47737" s="76"/>
      <c r="I47737" s="76"/>
      <c r="J47737" s="76"/>
      <c r="K47737" s="76"/>
      <c r="M47737" s="76"/>
      <c r="N47737" s="76"/>
    </row>
    <row r="47738" spans="1:14" x14ac:dyDescent="0.25">
      <c r="B47738" s="76"/>
      <c r="C47738" s="76"/>
      <c r="D47738" s="76"/>
      <c r="E47738" s="76"/>
      <c r="F47738" s="76"/>
      <c r="G47738" s="76"/>
      <c r="H47738" s="76"/>
      <c r="I47738" s="76"/>
      <c r="J47738" s="76"/>
      <c r="K47738" s="76"/>
      <c r="M47738" s="76"/>
      <c r="N47738" s="76"/>
    </row>
    <row r="47739" spans="1:14" x14ac:dyDescent="0.25">
      <c r="B47739" s="76"/>
      <c r="C47739" s="76"/>
      <c r="D47739" s="76"/>
      <c r="E47739" s="76"/>
      <c r="F47739" s="76"/>
      <c r="G47739" s="76"/>
      <c r="H47739" s="76"/>
      <c r="I47739" s="76"/>
      <c r="J47739" s="76"/>
      <c r="K47739" s="76"/>
      <c r="M47739" s="76"/>
      <c r="N47739" s="76"/>
    </row>
    <row r="47740" spans="1:14" x14ac:dyDescent="0.25">
      <c r="C47740" s="76"/>
      <c r="D47740" s="76"/>
      <c r="E47740" s="76"/>
      <c r="F47740" s="76"/>
      <c r="G47740" s="76"/>
      <c r="H47740" s="76"/>
      <c r="I47740" s="76"/>
      <c r="J47740" s="76"/>
      <c r="K47740" s="76"/>
      <c r="M47740" s="76"/>
      <c r="N47740" s="76"/>
    </row>
    <row r="47741" spans="1:14" x14ac:dyDescent="0.25">
      <c r="C47741" s="76"/>
      <c r="D47741" s="76"/>
      <c r="E47741" s="76"/>
      <c r="F47741" s="76"/>
      <c r="G47741" s="76"/>
      <c r="H47741" s="76"/>
      <c r="I47741" s="76"/>
      <c r="J47741" s="76"/>
      <c r="K47741" s="76"/>
      <c r="M47741" s="76"/>
      <c r="N47741" s="76"/>
    </row>
    <row r="47742" spans="1:14" x14ac:dyDescent="0.25">
      <c r="A47742" s="76"/>
      <c r="C47742" s="76"/>
      <c r="D47742" s="76"/>
      <c r="E47742" s="76"/>
      <c r="F47742" s="76"/>
      <c r="G47742" s="76"/>
      <c r="H47742" s="76"/>
      <c r="I47742" s="76"/>
      <c r="J47742" s="76"/>
      <c r="K47742" s="76"/>
      <c r="M47742" s="76"/>
      <c r="N47742" s="76"/>
    </row>
    <row r="47743" spans="1:14" x14ac:dyDescent="0.25">
      <c r="C47743" s="76"/>
      <c r="D47743" s="76"/>
      <c r="E47743" s="76"/>
      <c r="F47743" s="76"/>
      <c r="G47743" s="76"/>
      <c r="H47743" s="76"/>
      <c r="I47743" s="76"/>
      <c r="J47743" s="76"/>
      <c r="K47743" s="76"/>
      <c r="M47743" s="76"/>
      <c r="N47743" s="76"/>
    </row>
    <row r="47744" spans="1:14" x14ac:dyDescent="0.25">
      <c r="C47744" s="76"/>
      <c r="D47744" s="76"/>
      <c r="E47744" s="76"/>
      <c r="F47744" s="76"/>
      <c r="G47744" s="76"/>
      <c r="H47744" s="76"/>
      <c r="I47744" s="76"/>
      <c r="J47744" s="76"/>
      <c r="K47744" s="76"/>
      <c r="M47744" s="76"/>
      <c r="N47744" s="76"/>
    </row>
    <row r="47745" spans="1:14" x14ac:dyDescent="0.25">
      <c r="A47745" s="76"/>
      <c r="C47745" s="76"/>
      <c r="D47745" s="76"/>
      <c r="E47745" s="76"/>
      <c r="F47745" s="76"/>
      <c r="G47745" s="76"/>
      <c r="H47745" s="76"/>
      <c r="I47745" s="76"/>
      <c r="J47745" s="76"/>
      <c r="K47745" s="76"/>
      <c r="M47745" s="76"/>
      <c r="N47745" s="76"/>
    </row>
    <row r="47746" spans="1:14" x14ac:dyDescent="0.25">
      <c r="A47746" s="76"/>
      <c r="B47746" s="76"/>
      <c r="C47746" s="76"/>
      <c r="D47746" s="76"/>
      <c r="E47746" s="76"/>
      <c r="F47746" s="76"/>
      <c r="G47746" s="76"/>
      <c r="H47746" s="76"/>
      <c r="I47746" s="76"/>
      <c r="J47746" s="76"/>
      <c r="K47746" s="76"/>
      <c r="M47746" s="76"/>
      <c r="N47746" s="76"/>
    </row>
    <row r="47747" spans="1:14" x14ac:dyDescent="0.25">
      <c r="B47747" s="76"/>
      <c r="C47747" s="76"/>
      <c r="D47747" s="76"/>
      <c r="E47747" s="76"/>
      <c r="F47747" s="76"/>
      <c r="G47747" s="76"/>
      <c r="H47747" s="76"/>
      <c r="I47747" s="76"/>
      <c r="J47747" s="76"/>
      <c r="K47747" s="76"/>
      <c r="M47747" s="76"/>
      <c r="N47747" s="76"/>
    </row>
    <row r="47748" spans="1:14" x14ac:dyDescent="0.25">
      <c r="C47748" s="76"/>
      <c r="D47748" s="76"/>
      <c r="E47748" s="76"/>
      <c r="F47748" s="76"/>
      <c r="G47748" s="76"/>
      <c r="H47748" s="76"/>
      <c r="I47748" s="76"/>
      <c r="J47748" s="76"/>
      <c r="K47748" s="76"/>
      <c r="M47748" s="76"/>
      <c r="N47748" s="76"/>
    </row>
    <row r="47749" spans="1:14" x14ac:dyDescent="0.25">
      <c r="A47749" s="76"/>
      <c r="B47749" s="76"/>
      <c r="C47749" s="76"/>
      <c r="D47749" s="76"/>
      <c r="E47749" s="76"/>
      <c r="F47749" s="76"/>
      <c r="G47749" s="76"/>
      <c r="H47749" s="76"/>
      <c r="I47749" s="76"/>
      <c r="J47749" s="76"/>
      <c r="K47749" s="76"/>
      <c r="M47749" s="76"/>
      <c r="N47749" s="76"/>
    </row>
    <row r="47750" spans="1:14" x14ac:dyDescent="0.25">
      <c r="A47750" s="76"/>
      <c r="B47750" s="76"/>
      <c r="C47750" s="76"/>
      <c r="D47750" s="76"/>
      <c r="E47750" s="76"/>
      <c r="F47750" s="76"/>
      <c r="G47750" s="76"/>
      <c r="H47750" s="76"/>
      <c r="I47750" s="76"/>
      <c r="J47750" s="76"/>
      <c r="K47750" s="76"/>
      <c r="M47750" s="76"/>
      <c r="N47750" s="76"/>
    </row>
    <row r="47751" spans="1:14" x14ac:dyDescent="0.25">
      <c r="B47751" s="76"/>
      <c r="C47751" s="76"/>
      <c r="D47751" s="76"/>
      <c r="E47751" s="76"/>
      <c r="F47751" s="76"/>
      <c r="G47751" s="76"/>
      <c r="H47751" s="76"/>
      <c r="I47751" s="76"/>
      <c r="J47751" s="76"/>
      <c r="K47751" s="76"/>
      <c r="M47751" s="76"/>
      <c r="N47751" s="76"/>
    </row>
    <row r="47752" spans="1:14" x14ac:dyDescent="0.25">
      <c r="B47752" s="76"/>
      <c r="C47752" s="76"/>
      <c r="D47752" s="76"/>
      <c r="E47752" s="76"/>
      <c r="F47752" s="76"/>
      <c r="G47752" s="76"/>
      <c r="H47752" s="76"/>
      <c r="I47752" s="76"/>
      <c r="J47752" s="76"/>
      <c r="K47752" s="76"/>
      <c r="M47752" s="76"/>
      <c r="N47752" s="76"/>
    </row>
    <row r="47753" spans="1:14" x14ac:dyDescent="0.25">
      <c r="B47753" s="76"/>
      <c r="C47753" s="76"/>
      <c r="D47753" s="76"/>
      <c r="E47753" s="76"/>
      <c r="F47753" s="76"/>
      <c r="G47753" s="76"/>
      <c r="H47753" s="76"/>
      <c r="I47753" s="76"/>
      <c r="J47753" s="76"/>
      <c r="K47753" s="76"/>
      <c r="M47753" s="76"/>
      <c r="N47753" s="76"/>
    </row>
    <row r="47754" spans="1:14" x14ac:dyDescent="0.25">
      <c r="B47754" s="76"/>
      <c r="C47754" s="76"/>
      <c r="D47754" s="76"/>
      <c r="E47754" s="76"/>
      <c r="F47754" s="76"/>
      <c r="G47754" s="76"/>
      <c r="H47754" s="76"/>
      <c r="I47754" s="76"/>
      <c r="J47754" s="76"/>
      <c r="K47754" s="76"/>
      <c r="M47754" s="76"/>
      <c r="N47754" s="76"/>
    </row>
    <row r="47755" spans="1:14" x14ac:dyDescent="0.25">
      <c r="C47755" s="76"/>
      <c r="D47755" s="76"/>
      <c r="E47755" s="76"/>
      <c r="F47755" s="76"/>
      <c r="G47755" s="76"/>
      <c r="H47755" s="76"/>
      <c r="I47755" s="76"/>
      <c r="J47755" s="76"/>
      <c r="K47755" s="76"/>
      <c r="M47755" s="76"/>
      <c r="N47755" s="76"/>
    </row>
    <row r="47756" spans="1:14" x14ac:dyDescent="0.25">
      <c r="B47756" s="76"/>
      <c r="C47756" s="76"/>
      <c r="D47756" s="76"/>
      <c r="E47756" s="76"/>
      <c r="F47756" s="76"/>
      <c r="G47756" s="76"/>
      <c r="H47756" s="76"/>
      <c r="I47756" s="76"/>
      <c r="J47756" s="76"/>
      <c r="K47756" s="76"/>
      <c r="M47756" s="76"/>
      <c r="N47756" s="76"/>
    </row>
    <row r="47757" spans="1:14" x14ac:dyDescent="0.25">
      <c r="B47757" s="76"/>
      <c r="C47757" s="76"/>
      <c r="D47757" s="76"/>
      <c r="E47757" s="76"/>
      <c r="F47757" s="76"/>
      <c r="G47757" s="76"/>
      <c r="H47757" s="76"/>
      <c r="I47757" s="76"/>
      <c r="J47757" s="76"/>
      <c r="K47757" s="76"/>
      <c r="M47757" s="76"/>
      <c r="N47757" s="76"/>
    </row>
    <row r="47758" spans="1:14" x14ac:dyDescent="0.25">
      <c r="C47758" s="76"/>
      <c r="D47758" s="76"/>
      <c r="E47758" s="76"/>
      <c r="F47758" s="76"/>
      <c r="G47758" s="76"/>
      <c r="H47758" s="76"/>
      <c r="I47758" s="76"/>
      <c r="J47758" s="76"/>
      <c r="K47758" s="76"/>
      <c r="M47758" s="76"/>
      <c r="N47758" s="76"/>
    </row>
    <row r="47759" spans="1:14" x14ac:dyDescent="0.25">
      <c r="A47759" s="76"/>
      <c r="C47759" s="76"/>
      <c r="D47759" s="76"/>
      <c r="E47759" s="76"/>
      <c r="F47759" s="76"/>
      <c r="G47759" s="76"/>
      <c r="H47759" s="76"/>
      <c r="I47759" s="76"/>
      <c r="J47759" s="76"/>
      <c r="K47759" s="76"/>
      <c r="M47759" s="76"/>
      <c r="N47759" s="76"/>
    </row>
    <row r="47760" spans="1:14" x14ac:dyDescent="0.25">
      <c r="C47760" s="76"/>
      <c r="D47760" s="76"/>
      <c r="E47760" s="76"/>
      <c r="F47760" s="76"/>
      <c r="G47760" s="76"/>
      <c r="H47760" s="76"/>
      <c r="I47760" s="76"/>
      <c r="J47760" s="76"/>
      <c r="K47760" s="76"/>
      <c r="M47760" s="76"/>
      <c r="N47760" s="76"/>
    </row>
    <row r="47761" spans="1:14" x14ac:dyDescent="0.25">
      <c r="C47761" s="76"/>
      <c r="D47761" s="76"/>
      <c r="E47761" s="76"/>
      <c r="F47761" s="76"/>
      <c r="G47761" s="76"/>
      <c r="H47761" s="76"/>
      <c r="I47761" s="76"/>
      <c r="J47761" s="76"/>
      <c r="K47761" s="76"/>
      <c r="M47761" s="76"/>
      <c r="N47761" s="76"/>
    </row>
    <row r="47762" spans="1:14" x14ac:dyDescent="0.25">
      <c r="C47762" s="76"/>
      <c r="D47762" s="76"/>
      <c r="E47762" s="76"/>
      <c r="F47762" s="76"/>
      <c r="G47762" s="76"/>
      <c r="H47762" s="76"/>
      <c r="I47762" s="76"/>
      <c r="J47762" s="76"/>
      <c r="K47762" s="76"/>
      <c r="M47762" s="76"/>
      <c r="N47762" s="76"/>
    </row>
    <row r="47763" spans="1:14" x14ac:dyDescent="0.25">
      <c r="C47763" s="76"/>
      <c r="D47763" s="76"/>
      <c r="E47763" s="76"/>
      <c r="F47763" s="76"/>
      <c r="G47763" s="76"/>
      <c r="H47763" s="76"/>
      <c r="I47763" s="76"/>
      <c r="J47763" s="76"/>
      <c r="K47763" s="76"/>
      <c r="M47763" s="76"/>
      <c r="N47763" s="76"/>
    </row>
    <row r="47764" spans="1:14" x14ac:dyDescent="0.25">
      <c r="A47764" s="79"/>
      <c r="B47764" s="76"/>
      <c r="C47764" s="76"/>
      <c r="D47764" s="76"/>
      <c r="E47764" s="76"/>
      <c r="F47764" s="76"/>
      <c r="G47764" s="76"/>
      <c r="H47764" s="76"/>
      <c r="I47764" s="76"/>
      <c r="J47764" s="76"/>
      <c r="K47764" s="76"/>
      <c r="M47764" s="76"/>
      <c r="N47764" s="76"/>
    </row>
    <row r="47765" spans="1:14" x14ac:dyDescent="0.25">
      <c r="A47765" s="76"/>
      <c r="C47765" s="76"/>
      <c r="D47765" s="76"/>
      <c r="E47765" s="76"/>
      <c r="F47765" s="76"/>
      <c r="G47765" s="76"/>
      <c r="H47765" s="76"/>
      <c r="I47765" s="76"/>
      <c r="J47765" s="76"/>
      <c r="K47765" s="76"/>
      <c r="M47765" s="76"/>
      <c r="N47765" s="76"/>
    </row>
    <row r="47766" spans="1:14" x14ac:dyDescent="0.25">
      <c r="B47766" s="76"/>
      <c r="C47766" s="76"/>
      <c r="D47766" s="76"/>
      <c r="E47766" s="76"/>
      <c r="F47766" s="76"/>
      <c r="G47766" s="76"/>
      <c r="H47766" s="76"/>
      <c r="I47766" s="76"/>
      <c r="J47766" s="76"/>
      <c r="K47766" s="76"/>
      <c r="M47766" s="76"/>
      <c r="N47766" s="76"/>
    </row>
    <row r="47767" spans="1:14" x14ac:dyDescent="0.25">
      <c r="A47767" s="76"/>
      <c r="B47767" s="76"/>
      <c r="C47767" s="76"/>
      <c r="D47767" s="76"/>
      <c r="E47767" s="76"/>
      <c r="F47767" s="76"/>
      <c r="G47767" s="76"/>
      <c r="H47767" s="76"/>
      <c r="I47767" s="76"/>
      <c r="J47767" s="76"/>
      <c r="K47767" s="76"/>
      <c r="M47767" s="76"/>
      <c r="N47767" s="76"/>
    </row>
    <row r="47768" spans="1:14" x14ac:dyDescent="0.25">
      <c r="C47768" s="76"/>
      <c r="D47768" s="76"/>
      <c r="E47768" s="76"/>
      <c r="F47768" s="76"/>
      <c r="G47768" s="76"/>
      <c r="H47768" s="76"/>
      <c r="I47768" s="76"/>
      <c r="J47768" s="76"/>
      <c r="K47768" s="76"/>
      <c r="M47768" s="76"/>
      <c r="N47768" s="76"/>
    </row>
    <row r="47769" spans="1:14" x14ac:dyDescent="0.25">
      <c r="A47769" s="76"/>
      <c r="C47769" s="76"/>
      <c r="D47769" s="76"/>
      <c r="E47769" s="76"/>
      <c r="F47769" s="76"/>
      <c r="G47769" s="76"/>
      <c r="H47769" s="76"/>
      <c r="I47769" s="76"/>
      <c r="J47769" s="76"/>
      <c r="K47769" s="76"/>
      <c r="M47769" s="76"/>
      <c r="N47769" s="76"/>
    </row>
    <row r="47770" spans="1:14" x14ac:dyDescent="0.25">
      <c r="C47770" s="76"/>
      <c r="D47770" s="76"/>
      <c r="E47770" s="76"/>
      <c r="F47770" s="76"/>
      <c r="G47770" s="76"/>
      <c r="H47770" s="76"/>
      <c r="I47770" s="76"/>
      <c r="J47770" s="76"/>
      <c r="K47770" s="76"/>
      <c r="M47770" s="76"/>
      <c r="N47770" s="76"/>
    </row>
    <row r="47771" spans="1:14" x14ac:dyDescent="0.25">
      <c r="C47771" s="76"/>
      <c r="D47771" s="76"/>
      <c r="E47771" s="76"/>
      <c r="F47771" s="76"/>
      <c r="G47771" s="76"/>
      <c r="H47771" s="76"/>
      <c r="I47771" s="76"/>
      <c r="J47771" s="76"/>
      <c r="K47771" s="76"/>
      <c r="M47771" s="76"/>
      <c r="N47771" s="76"/>
    </row>
    <row r="47772" spans="1:14" x14ac:dyDescent="0.25">
      <c r="B47772" s="76"/>
      <c r="C47772" s="76"/>
      <c r="D47772" s="76"/>
      <c r="E47772" s="76"/>
      <c r="F47772" s="76"/>
      <c r="G47772" s="76"/>
      <c r="H47772" s="76"/>
      <c r="I47772" s="76"/>
      <c r="J47772" s="76"/>
      <c r="K47772" s="76"/>
      <c r="M47772" s="76"/>
      <c r="N47772" s="76"/>
    </row>
    <row r="47773" spans="1:14" x14ac:dyDescent="0.25">
      <c r="A47773" s="76"/>
      <c r="B47773" s="76"/>
      <c r="C47773" s="76"/>
      <c r="D47773" s="76"/>
      <c r="E47773" s="76"/>
      <c r="F47773" s="76"/>
      <c r="G47773" s="76"/>
      <c r="H47773" s="76"/>
      <c r="I47773" s="76"/>
      <c r="J47773" s="76"/>
      <c r="K47773" s="76"/>
      <c r="M47773" s="76"/>
      <c r="N47773" s="76"/>
    </row>
    <row r="47774" spans="1:14" x14ac:dyDescent="0.25">
      <c r="A47774" s="76"/>
      <c r="C47774" s="76"/>
      <c r="D47774" s="76"/>
      <c r="E47774" s="76"/>
      <c r="F47774" s="76"/>
      <c r="G47774" s="76"/>
      <c r="H47774" s="76"/>
      <c r="I47774" s="76"/>
      <c r="J47774" s="76"/>
      <c r="K47774" s="76"/>
      <c r="M47774" s="76"/>
      <c r="N47774" s="76"/>
    </row>
    <row r="47775" spans="1:14" x14ac:dyDescent="0.25">
      <c r="B47775" s="76"/>
      <c r="C47775" s="76"/>
      <c r="D47775" s="76"/>
      <c r="E47775" s="76"/>
      <c r="F47775" s="76"/>
      <c r="G47775" s="76"/>
      <c r="H47775" s="76"/>
      <c r="I47775" s="76"/>
      <c r="J47775" s="76"/>
      <c r="K47775" s="76"/>
      <c r="M47775" s="76"/>
      <c r="N47775" s="76"/>
    </row>
    <row r="47776" spans="1:14" x14ac:dyDescent="0.25">
      <c r="B47776" s="76"/>
      <c r="C47776" s="76"/>
      <c r="D47776" s="76"/>
      <c r="E47776" s="76"/>
      <c r="F47776" s="76"/>
      <c r="G47776" s="76"/>
      <c r="H47776" s="76"/>
      <c r="I47776" s="76"/>
      <c r="J47776" s="76"/>
      <c r="K47776" s="76"/>
      <c r="M47776" s="76"/>
      <c r="N47776" s="76"/>
    </row>
    <row r="47777" spans="1:14" x14ac:dyDescent="0.25">
      <c r="B47777" s="76"/>
      <c r="C47777" s="76"/>
      <c r="D47777" s="76"/>
      <c r="E47777" s="76"/>
      <c r="F47777" s="76"/>
      <c r="G47777" s="76"/>
      <c r="H47777" s="76"/>
      <c r="I47777" s="76"/>
      <c r="J47777" s="76"/>
      <c r="K47777" s="76"/>
      <c r="M47777" s="76"/>
      <c r="N47777" s="76"/>
    </row>
    <row r="47778" spans="1:14" x14ac:dyDescent="0.25">
      <c r="B47778" s="80"/>
      <c r="C47778" s="76"/>
      <c r="D47778" s="76"/>
      <c r="E47778" s="76"/>
      <c r="F47778" s="76"/>
      <c r="G47778" s="76"/>
      <c r="H47778" s="76"/>
      <c r="I47778" s="76"/>
      <c r="J47778" s="76"/>
      <c r="K47778" s="76"/>
      <c r="M47778" s="76"/>
      <c r="N47778" s="76"/>
    </row>
    <row r="47779" spans="1:14" x14ac:dyDescent="0.25">
      <c r="B47779" s="80"/>
      <c r="C47779" s="76"/>
      <c r="D47779" s="76"/>
      <c r="E47779" s="76"/>
      <c r="F47779" s="76"/>
      <c r="G47779" s="76"/>
      <c r="H47779" s="76"/>
      <c r="I47779" s="76"/>
      <c r="J47779" s="76"/>
      <c r="K47779" s="76"/>
      <c r="M47779" s="76"/>
      <c r="N47779" s="76"/>
    </row>
    <row r="47780" spans="1:14" x14ac:dyDescent="0.25">
      <c r="B47780" s="76"/>
      <c r="C47780" s="76"/>
      <c r="D47780" s="76"/>
      <c r="E47780" s="76"/>
      <c r="F47780" s="76"/>
      <c r="G47780" s="76"/>
      <c r="H47780" s="76"/>
      <c r="I47780" s="76"/>
      <c r="J47780" s="76"/>
      <c r="K47780" s="76"/>
      <c r="M47780" s="76"/>
      <c r="N47780" s="76"/>
    </row>
    <row r="47781" spans="1:14" x14ac:dyDescent="0.25">
      <c r="A47781" s="76"/>
      <c r="C47781" s="76"/>
      <c r="D47781" s="76"/>
      <c r="E47781" s="76"/>
      <c r="F47781" s="76"/>
      <c r="G47781" s="76"/>
      <c r="H47781" s="76"/>
      <c r="I47781" s="76"/>
      <c r="J47781" s="76"/>
      <c r="K47781" s="76"/>
      <c r="M47781" s="76"/>
      <c r="N47781" s="76"/>
    </row>
    <row r="47782" spans="1:14" x14ac:dyDescent="0.25">
      <c r="C47782" s="76"/>
      <c r="D47782" s="76"/>
      <c r="E47782" s="76"/>
      <c r="F47782" s="76"/>
      <c r="G47782" s="76"/>
      <c r="H47782" s="76"/>
      <c r="I47782" s="76"/>
      <c r="J47782" s="76"/>
      <c r="K47782" s="76"/>
      <c r="M47782" s="76"/>
      <c r="N47782" s="76"/>
    </row>
    <row r="47783" spans="1:14" x14ac:dyDescent="0.25">
      <c r="B47783" s="76"/>
      <c r="C47783" s="76"/>
      <c r="D47783" s="76"/>
      <c r="E47783" s="76"/>
      <c r="F47783" s="76"/>
      <c r="G47783" s="76"/>
      <c r="H47783" s="76"/>
      <c r="I47783" s="76"/>
      <c r="J47783" s="76"/>
      <c r="K47783" s="76"/>
      <c r="M47783" s="76"/>
      <c r="N47783" s="76"/>
    </row>
    <row r="47784" spans="1:14" x14ac:dyDescent="0.25">
      <c r="A47784" s="76"/>
      <c r="C47784" s="76"/>
      <c r="D47784" s="76"/>
      <c r="E47784" s="76"/>
      <c r="F47784" s="76"/>
      <c r="G47784" s="76"/>
      <c r="H47784" s="76"/>
      <c r="I47784" s="76"/>
      <c r="J47784" s="76"/>
      <c r="K47784" s="76"/>
      <c r="M47784" s="76"/>
      <c r="N47784" s="76"/>
    </row>
    <row r="47785" spans="1:14" x14ac:dyDescent="0.25">
      <c r="C47785" s="76"/>
      <c r="D47785" s="76"/>
      <c r="E47785" s="76"/>
      <c r="F47785" s="76"/>
      <c r="G47785" s="76"/>
      <c r="H47785" s="76"/>
      <c r="I47785" s="76"/>
      <c r="J47785" s="76"/>
      <c r="K47785" s="76"/>
      <c r="M47785" s="76"/>
      <c r="N47785" s="76"/>
    </row>
    <row r="47786" spans="1:14" x14ac:dyDescent="0.25">
      <c r="B47786" s="76"/>
      <c r="C47786" s="76"/>
      <c r="D47786" s="76"/>
      <c r="E47786" s="76"/>
      <c r="F47786" s="76"/>
      <c r="G47786" s="76"/>
      <c r="H47786" s="76"/>
      <c r="I47786" s="76"/>
      <c r="J47786" s="76"/>
      <c r="K47786" s="76"/>
      <c r="M47786" s="76"/>
      <c r="N47786" s="76"/>
    </row>
    <row r="47787" spans="1:14" x14ac:dyDescent="0.25">
      <c r="B47787" s="76"/>
      <c r="C47787" s="76"/>
      <c r="D47787" s="76"/>
      <c r="E47787" s="76"/>
      <c r="F47787" s="76"/>
      <c r="G47787" s="76"/>
      <c r="H47787" s="76"/>
      <c r="I47787" s="76"/>
      <c r="J47787" s="76"/>
      <c r="K47787" s="76"/>
      <c r="M47787" s="76"/>
      <c r="N47787" s="76"/>
    </row>
    <row r="47788" spans="1:14" x14ac:dyDescent="0.25">
      <c r="B47788" s="76"/>
      <c r="C47788" s="76"/>
      <c r="D47788" s="76"/>
      <c r="E47788" s="76"/>
      <c r="F47788" s="76"/>
      <c r="G47788" s="76"/>
      <c r="H47788" s="76"/>
      <c r="I47788" s="76"/>
      <c r="J47788" s="76"/>
      <c r="K47788" s="76"/>
      <c r="M47788" s="76"/>
      <c r="N47788" s="76"/>
    </row>
    <row r="47789" spans="1:14" x14ac:dyDescent="0.25">
      <c r="A47789" s="76"/>
      <c r="C47789" s="76"/>
      <c r="D47789" s="76"/>
      <c r="E47789" s="76"/>
      <c r="F47789" s="76"/>
      <c r="G47789" s="76"/>
      <c r="H47789" s="76"/>
      <c r="I47789" s="76"/>
      <c r="J47789" s="76"/>
      <c r="K47789" s="76"/>
      <c r="M47789" s="76"/>
      <c r="N47789" s="76"/>
    </row>
    <row r="47790" spans="1:14" x14ac:dyDescent="0.25">
      <c r="A47790" s="76"/>
      <c r="C47790" s="76"/>
      <c r="D47790" s="76"/>
      <c r="E47790" s="76"/>
      <c r="F47790" s="76"/>
      <c r="G47790" s="76"/>
      <c r="H47790" s="76"/>
      <c r="I47790" s="76"/>
      <c r="J47790" s="76"/>
      <c r="K47790" s="76"/>
      <c r="M47790" s="76"/>
      <c r="N47790" s="76"/>
    </row>
    <row r="47791" spans="1:14" x14ac:dyDescent="0.25">
      <c r="B47791" s="76"/>
      <c r="C47791" s="76"/>
      <c r="D47791" s="76"/>
      <c r="E47791" s="76"/>
      <c r="F47791" s="76"/>
      <c r="G47791" s="76"/>
      <c r="H47791" s="76"/>
      <c r="I47791" s="76"/>
      <c r="J47791" s="76"/>
      <c r="K47791" s="76"/>
      <c r="M47791" s="76"/>
      <c r="N47791" s="76"/>
    </row>
    <row r="47792" spans="1:14" x14ac:dyDescent="0.25">
      <c r="C47792" s="76"/>
      <c r="D47792" s="76"/>
      <c r="E47792" s="76"/>
      <c r="F47792" s="76"/>
      <c r="G47792" s="76"/>
      <c r="H47792" s="76"/>
      <c r="I47792" s="76"/>
      <c r="J47792" s="76"/>
      <c r="K47792" s="76"/>
      <c r="M47792" s="76"/>
      <c r="N47792" s="76"/>
    </row>
    <row r="47793" spans="1:14" x14ac:dyDescent="0.25">
      <c r="A47793" s="76"/>
      <c r="C47793" s="76"/>
      <c r="D47793" s="76"/>
      <c r="E47793" s="76"/>
      <c r="F47793" s="76"/>
      <c r="G47793" s="76"/>
      <c r="H47793" s="76"/>
      <c r="I47793" s="76"/>
      <c r="J47793" s="76"/>
      <c r="K47793" s="76"/>
      <c r="M47793" s="76"/>
      <c r="N47793" s="76"/>
    </row>
    <row r="47794" spans="1:14" x14ac:dyDescent="0.25">
      <c r="C47794" s="76"/>
      <c r="D47794" s="76"/>
      <c r="E47794" s="76"/>
      <c r="F47794" s="76"/>
      <c r="G47794" s="76"/>
      <c r="H47794" s="76"/>
      <c r="I47794" s="76"/>
      <c r="J47794" s="76"/>
      <c r="K47794" s="76"/>
      <c r="M47794" s="76"/>
      <c r="N47794" s="76"/>
    </row>
    <row r="47795" spans="1:14" x14ac:dyDescent="0.25">
      <c r="A47795" s="76"/>
      <c r="C47795" s="76"/>
      <c r="D47795" s="76"/>
      <c r="E47795" s="76"/>
      <c r="F47795" s="76"/>
      <c r="G47795" s="76"/>
      <c r="H47795" s="76"/>
      <c r="I47795" s="76"/>
      <c r="J47795" s="76"/>
      <c r="K47795" s="76"/>
      <c r="M47795" s="76"/>
      <c r="N47795" s="76"/>
    </row>
    <row r="47796" spans="1:14" x14ac:dyDescent="0.25">
      <c r="B47796" s="76"/>
      <c r="C47796" s="76"/>
      <c r="D47796" s="76"/>
      <c r="E47796" s="76"/>
      <c r="F47796" s="76"/>
      <c r="G47796" s="76"/>
      <c r="H47796" s="76"/>
      <c r="I47796" s="76"/>
      <c r="J47796" s="76"/>
      <c r="K47796" s="76"/>
      <c r="M47796" s="76"/>
      <c r="N47796" s="76"/>
    </row>
    <row r="47797" spans="1:14" x14ac:dyDescent="0.25">
      <c r="C47797" s="76"/>
      <c r="D47797" s="76"/>
      <c r="E47797" s="76"/>
      <c r="F47797" s="76"/>
      <c r="G47797" s="76"/>
      <c r="H47797" s="76"/>
      <c r="I47797" s="76"/>
      <c r="J47797" s="76"/>
      <c r="K47797" s="76"/>
      <c r="M47797" s="76"/>
      <c r="N47797" s="76"/>
    </row>
    <row r="47798" spans="1:14" x14ac:dyDescent="0.25">
      <c r="A47798" s="76"/>
      <c r="C47798" s="76"/>
      <c r="D47798" s="76"/>
      <c r="E47798" s="76"/>
      <c r="F47798" s="76"/>
      <c r="G47798" s="76"/>
      <c r="H47798" s="76"/>
      <c r="I47798" s="76"/>
      <c r="J47798" s="76"/>
      <c r="K47798" s="76"/>
      <c r="M47798" s="76"/>
      <c r="N47798" s="76"/>
    </row>
    <row r="47799" spans="1:14" x14ac:dyDescent="0.25">
      <c r="C47799" s="76"/>
      <c r="D47799" s="76"/>
      <c r="E47799" s="76"/>
      <c r="F47799" s="76"/>
      <c r="G47799" s="76"/>
      <c r="H47799" s="76"/>
      <c r="I47799" s="76"/>
      <c r="J47799" s="76"/>
      <c r="K47799" s="76"/>
      <c r="M47799" s="76"/>
      <c r="N47799" s="76"/>
    </row>
    <row r="47800" spans="1:14" x14ac:dyDescent="0.25">
      <c r="C47800" s="76"/>
      <c r="D47800" s="76"/>
      <c r="E47800" s="76"/>
      <c r="F47800" s="76"/>
      <c r="G47800" s="76"/>
      <c r="H47800" s="76"/>
      <c r="I47800" s="76"/>
      <c r="J47800" s="76"/>
      <c r="K47800" s="76"/>
      <c r="M47800" s="76"/>
      <c r="N47800" s="76"/>
    </row>
    <row r="47801" spans="1:14" x14ac:dyDescent="0.25">
      <c r="C47801" s="76"/>
      <c r="D47801" s="76"/>
      <c r="E47801" s="76"/>
      <c r="F47801" s="76"/>
      <c r="G47801" s="76"/>
      <c r="H47801" s="76"/>
      <c r="I47801" s="76"/>
      <c r="J47801" s="76"/>
      <c r="K47801" s="76"/>
      <c r="M47801" s="76"/>
      <c r="N47801" s="76"/>
    </row>
    <row r="47802" spans="1:14" x14ac:dyDescent="0.25">
      <c r="C47802" s="76"/>
      <c r="D47802" s="76"/>
      <c r="E47802" s="76"/>
      <c r="F47802" s="76"/>
      <c r="G47802" s="76"/>
      <c r="H47802" s="76"/>
      <c r="I47802" s="76"/>
      <c r="J47802" s="76"/>
      <c r="K47802" s="76"/>
      <c r="M47802" s="76"/>
      <c r="N47802" s="76"/>
    </row>
    <row r="47803" spans="1:14" x14ac:dyDescent="0.25">
      <c r="C47803" s="76"/>
      <c r="D47803" s="76"/>
      <c r="E47803" s="76"/>
      <c r="F47803" s="76"/>
      <c r="G47803" s="76"/>
      <c r="H47803" s="76"/>
      <c r="I47803" s="76"/>
      <c r="J47803" s="76"/>
      <c r="K47803" s="76"/>
      <c r="M47803" s="76"/>
      <c r="N47803" s="76"/>
    </row>
    <row r="47804" spans="1:14" x14ac:dyDescent="0.25">
      <c r="C47804" s="76"/>
      <c r="D47804" s="76"/>
      <c r="E47804" s="76"/>
      <c r="F47804" s="76"/>
      <c r="G47804" s="76"/>
      <c r="H47804" s="76"/>
      <c r="I47804" s="76"/>
      <c r="J47804" s="76"/>
      <c r="K47804" s="76"/>
      <c r="M47804" s="76"/>
      <c r="N47804" s="76"/>
    </row>
    <row r="47805" spans="1:14" x14ac:dyDescent="0.25">
      <c r="C47805" s="76"/>
      <c r="D47805" s="76"/>
      <c r="E47805" s="76"/>
      <c r="F47805" s="76"/>
      <c r="G47805" s="76"/>
      <c r="H47805" s="76"/>
      <c r="I47805" s="76"/>
      <c r="J47805" s="76"/>
      <c r="K47805" s="76"/>
      <c r="M47805" s="76"/>
      <c r="N47805" s="76"/>
    </row>
    <row r="47806" spans="1:14" x14ac:dyDescent="0.25">
      <c r="C47806" s="76"/>
      <c r="D47806" s="76"/>
      <c r="E47806" s="76"/>
      <c r="F47806" s="76"/>
      <c r="G47806" s="76"/>
      <c r="H47806" s="76"/>
      <c r="I47806" s="76"/>
      <c r="J47806" s="76"/>
      <c r="K47806" s="76"/>
      <c r="M47806" s="76"/>
      <c r="N47806" s="76"/>
    </row>
    <row r="47807" spans="1:14" x14ac:dyDescent="0.25">
      <c r="A47807" s="76"/>
      <c r="C47807" s="76"/>
      <c r="D47807" s="76"/>
      <c r="E47807" s="76"/>
      <c r="F47807" s="76"/>
      <c r="G47807" s="76"/>
      <c r="H47807" s="76"/>
      <c r="I47807" s="76"/>
      <c r="J47807" s="76"/>
      <c r="K47807" s="76"/>
      <c r="M47807" s="76"/>
      <c r="N47807" s="76"/>
    </row>
    <row r="47808" spans="1:14" x14ac:dyDescent="0.25">
      <c r="C47808" s="76"/>
      <c r="D47808" s="76"/>
      <c r="E47808" s="76"/>
      <c r="F47808" s="76"/>
      <c r="G47808" s="76"/>
      <c r="H47808" s="76"/>
      <c r="I47808" s="76"/>
      <c r="J47808" s="76"/>
      <c r="K47808" s="76"/>
      <c r="M47808" s="76"/>
      <c r="N47808" s="76"/>
    </row>
    <row r="47809" spans="1:14" x14ac:dyDescent="0.25">
      <c r="B47809" s="76"/>
      <c r="C47809" s="76"/>
      <c r="D47809" s="76"/>
      <c r="E47809" s="76"/>
      <c r="F47809" s="76"/>
      <c r="G47809" s="76"/>
      <c r="H47809" s="76"/>
      <c r="I47809" s="76"/>
      <c r="J47809" s="76"/>
      <c r="K47809" s="76"/>
      <c r="M47809" s="76"/>
      <c r="N47809" s="76"/>
    </row>
    <row r="47810" spans="1:14" x14ac:dyDescent="0.25">
      <c r="B47810" s="76"/>
      <c r="C47810" s="76"/>
      <c r="D47810" s="76"/>
      <c r="E47810" s="76"/>
      <c r="F47810" s="76"/>
      <c r="G47810" s="76"/>
      <c r="H47810" s="76"/>
      <c r="I47810" s="76"/>
      <c r="J47810" s="76"/>
      <c r="K47810" s="76"/>
      <c r="M47810" s="76"/>
      <c r="N47810" s="76"/>
    </row>
    <row r="47811" spans="1:14" x14ac:dyDescent="0.25">
      <c r="B47811" s="76"/>
      <c r="C47811" s="76"/>
      <c r="D47811" s="76"/>
      <c r="E47811" s="76"/>
      <c r="F47811" s="76"/>
      <c r="G47811" s="76"/>
      <c r="H47811" s="76"/>
      <c r="I47811" s="76"/>
      <c r="J47811" s="76"/>
      <c r="K47811" s="76"/>
      <c r="M47811" s="76"/>
      <c r="N47811" s="76"/>
    </row>
    <row r="47812" spans="1:14" x14ac:dyDescent="0.25">
      <c r="B47812" s="76"/>
      <c r="C47812" s="76"/>
      <c r="D47812" s="76"/>
      <c r="E47812" s="76"/>
      <c r="F47812" s="76"/>
      <c r="G47812" s="76"/>
      <c r="H47812" s="76"/>
      <c r="I47812" s="76"/>
      <c r="J47812" s="76"/>
      <c r="K47812" s="76"/>
      <c r="M47812" s="76"/>
      <c r="N47812" s="76"/>
    </row>
    <row r="47813" spans="1:14" x14ac:dyDescent="0.25">
      <c r="C47813" s="76"/>
      <c r="D47813" s="76"/>
      <c r="E47813" s="76"/>
      <c r="F47813" s="76"/>
      <c r="G47813" s="76"/>
      <c r="H47813" s="76"/>
      <c r="I47813" s="76"/>
      <c r="J47813" s="76"/>
      <c r="K47813" s="76"/>
      <c r="M47813" s="76"/>
      <c r="N47813" s="76"/>
    </row>
    <row r="47814" spans="1:14" x14ac:dyDescent="0.25">
      <c r="C47814" s="76"/>
      <c r="D47814" s="76"/>
      <c r="E47814" s="76"/>
      <c r="F47814" s="76"/>
      <c r="G47814" s="76"/>
      <c r="H47814" s="76"/>
      <c r="I47814" s="76"/>
      <c r="J47814" s="76"/>
      <c r="K47814" s="76"/>
      <c r="M47814" s="76"/>
      <c r="N47814" s="76"/>
    </row>
    <row r="47815" spans="1:14" x14ac:dyDescent="0.25">
      <c r="C47815" s="76"/>
      <c r="D47815" s="76"/>
      <c r="E47815" s="76"/>
      <c r="F47815" s="76"/>
      <c r="G47815" s="76"/>
      <c r="H47815" s="76"/>
      <c r="I47815" s="76"/>
      <c r="J47815" s="76"/>
      <c r="K47815" s="76"/>
      <c r="M47815" s="76"/>
      <c r="N47815" s="76"/>
    </row>
    <row r="47816" spans="1:14" x14ac:dyDescent="0.25">
      <c r="C47816" s="76"/>
      <c r="D47816" s="76"/>
      <c r="E47816" s="76"/>
      <c r="F47816" s="76"/>
      <c r="G47816" s="76"/>
      <c r="H47816" s="76"/>
      <c r="I47816" s="76"/>
      <c r="J47816" s="76"/>
      <c r="K47816" s="76"/>
      <c r="M47816" s="76"/>
      <c r="N47816" s="76"/>
    </row>
    <row r="47817" spans="1:14" x14ac:dyDescent="0.25">
      <c r="B47817" s="76"/>
      <c r="C47817" s="76"/>
      <c r="D47817" s="76"/>
      <c r="E47817" s="76"/>
      <c r="F47817" s="76"/>
      <c r="G47817" s="76"/>
      <c r="H47817" s="76"/>
      <c r="I47817" s="76"/>
      <c r="J47817" s="76"/>
      <c r="K47817" s="76"/>
      <c r="M47817" s="76"/>
      <c r="N47817" s="76"/>
    </row>
    <row r="47818" spans="1:14" x14ac:dyDescent="0.25">
      <c r="C47818" s="76"/>
      <c r="D47818" s="76"/>
      <c r="E47818" s="76"/>
      <c r="F47818" s="76"/>
      <c r="G47818" s="76"/>
      <c r="H47818" s="76"/>
      <c r="I47818" s="76"/>
      <c r="J47818" s="76"/>
      <c r="K47818" s="76"/>
      <c r="M47818" s="76"/>
      <c r="N47818" s="76"/>
    </row>
    <row r="47819" spans="1:14" x14ac:dyDescent="0.25">
      <c r="B47819" s="76"/>
      <c r="C47819" s="76"/>
      <c r="D47819" s="76"/>
      <c r="E47819" s="76"/>
      <c r="F47819" s="76"/>
      <c r="G47819" s="76"/>
      <c r="H47819" s="76"/>
      <c r="I47819" s="76"/>
      <c r="J47819" s="76"/>
      <c r="K47819" s="76"/>
      <c r="M47819" s="76"/>
      <c r="N47819" s="76"/>
    </row>
    <row r="47820" spans="1:14" x14ac:dyDescent="0.25">
      <c r="A47820" s="76"/>
      <c r="C47820" s="76"/>
      <c r="D47820" s="76"/>
      <c r="E47820" s="76"/>
      <c r="F47820" s="76"/>
      <c r="G47820" s="76"/>
      <c r="H47820" s="76"/>
      <c r="I47820" s="76"/>
      <c r="J47820" s="76"/>
      <c r="K47820" s="76"/>
      <c r="M47820" s="76"/>
      <c r="N47820" s="76"/>
    </row>
    <row r="47821" spans="1:14" x14ac:dyDescent="0.25">
      <c r="C47821" s="76"/>
      <c r="D47821" s="76"/>
      <c r="E47821" s="76"/>
      <c r="F47821" s="76"/>
      <c r="G47821" s="76"/>
      <c r="H47821" s="76"/>
      <c r="I47821" s="76"/>
      <c r="J47821" s="76"/>
      <c r="K47821" s="76"/>
      <c r="M47821" s="76"/>
      <c r="N47821" s="76"/>
    </row>
    <row r="47822" spans="1:14" x14ac:dyDescent="0.25">
      <c r="C47822" s="76"/>
      <c r="D47822" s="76"/>
      <c r="E47822" s="76"/>
      <c r="F47822" s="76"/>
      <c r="G47822" s="76"/>
      <c r="H47822" s="76"/>
      <c r="I47822" s="76"/>
      <c r="J47822" s="76"/>
      <c r="K47822" s="76"/>
      <c r="M47822" s="76"/>
      <c r="N47822" s="76"/>
    </row>
    <row r="47823" spans="1:14" x14ac:dyDescent="0.25">
      <c r="A47823" s="76"/>
      <c r="C47823" s="76"/>
      <c r="D47823" s="76"/>
      <c r="E47823" s="76"/>
      <c r="F47823" s="76"/>
      <c r="G47823" s="76"/>
      <c r="H47823" s="76"/>
      <c r="I47823" s="76"/>
      <c r="J47823" s="76"/>
      <c r="K47823" s="76"/>
      <c r="M47823" s="76"/>
      <c r="N47823" s="76"/>
    </row>
    <row r="47824" spans="1:14" x14ac:dyDescent="0.25">
      <c r="A47824" s="76"/>
      <c r="C47824" s="76"/>
      <c r="D47824" s="76"/>
      <c r="E47824" s="76"/>
      <c r="F47824" s="76"/>
      <c r="G47824" s="76"/>
      <c r="H47824" s="76"/>
      <c r="I47824" s="76"/>
      <c r="J47824" s="76"/>
      <c r="K47824" s="76"/>
      <c r="M47824" s="76"/>
      <c r="N47824" s="76"/>
    </row>
    <row r="47825" spans="1:14" x14ac:dyDescent="0.25">
      <c r="B47825" s="76"/>
      <c r="C47825" s="76"/>
      <c r="D47825" s="76"/>
      <c r="E47825" s="76"/>
      <c r="F47825" s="76"/>
      <c r="G47825" s="76"/>
      <c r="H47825" s="76"/>
      <c r="I47825" s="76"/>
      <c r="J47825" s="76"/>
      <c r="K47825" s="76"/>
      <c r="M47825" s="76"/>
      <c r="N47825" s="76"/>
    </row>
    <row r="47826" spans="1:14" x14ac:dyDescent="0.25">
      <c r="C47826" s="76"/>
      <c r="D47826" s="76"/>
      <c r="E47826" s="76"/>
      <c r="F47826" s="76"/>
      <c r="G47826" s="76"/>
      <c r="H47826" s="76"/>
      <c r="I47826" s="76"/>
      <c r="J47826" s="76"/>
      <c r="K47826" s="76"/>
      <c r="M47826" s="76"/>
      <c r="N47826" s="76"/>
    </row>
    <row r="47827" spans="1:14" x14ac:dyDescent="0.25">
      <c r="C47827" s="76"/>
      <c r="D47827" s="76"/>
      <c r="E47827" s="76"/>
      <c r="F47827" s="76"/>
      <c r="G47827" s="76"/>
      <c r="H47827" s="76"/>
      <c r="I47827" s="76"/>
      <c r="J47827" s="76"/>
      <c r="K47827" s="76"/>
      <c r="M47827" s="76"/>
      <c r="N47827" s="76"/>
    </row>
    <row r="47828" spans="1:14" x14ac:dyDescent="0.25">
      <c r="A47828" s="76"/>
      <c r="B47828" s="76"/>
      <c r="C47828" s="76"/>
      <c r="D47828" s="76"/>
      <c r="E47828" s="76"/>
      <c r="F47828" s="76"/>
      <c r="G47828" s="76"/>
      <c r="H47828" s="76"/>
      <c r="I47828" s="76"/>
      <c r="J47828" s="76"/>
      <c r="K47828" s="76"/>
      <c r="M47828" s="76"/>
      <c r="N47828" s="76"/>
    </row>
    <row r="47829" spans="1:14" x14ac:dyDescent="0.25">
      <c r="A47829" s="76"/>
      <c r="C47829" s="76"/>
      <c r="D47829" s="76"/>
      <c r="E47829" s="76"/>
      <c r="F47829" s="76"/>
      <c r="G47829" s="76"/>
      <c r="H47829" s="76"/>
      <c r="I47829" s="76"/>
      <c r="J47829" s="76"/>
      <c r="K47829" s="76"/>
      <c r="M47829" s="76"/>
      <c r="N47829" s="76"/>
    </row>
    <row r="47830" spans="1:14" x14ac:dyDescent="0.25">
      <c r="C47830" s="76"/>
      <c r="D47830" s="76"/>
      <c r="E47830" s="76"/>
      <c r="F47830" s="76"/>
      <c r="G47830" s="76"/>
      <c r="H47830" s="76"/>
      <c r="I47830" s="76"/>
      <c r="J47830" s="76"/>
      <c r="K47830" s="76"/>
      <c r="M47830" s="76"/>
      <c r="N47830" s="76"/>
    </row>
    <row r="47831" spans="1:14" x14ac:dyDescent="0.25">
      <c r="A47831" s="76"/>
      <c r="C47831" s="76"/>
      <c r="D47831" s="76"/>
      <c r="E47831" s="76"/>
      <c r="F47831" s="76"/>
      <c r="G47831" s="76"/>
      <c r="H47831" s="76"/>
      <c r="I47831" s="76"/>
      <c r="J47831" s="76"/>
      <c r="K47831" s="76"/>
      <c r="M47831" s="76"/>
      <c r="N47831" s="76"/>
    </row>
    <row r="47832" spans="1:14" x14ac:dyDescent="0.25">
      <c r="C47832" s="76"/>
      <c r="D47832" s="76"/>
      <c r="E47832" s="76"/>
      <c r="F47832" s="76"/>
      <c r="G47832" s="76"/>
      <c r="H47832" s="76"/>
      <c r="I47832" s="76"/>
      <c r="J47832" s="76"/>
      <c r="K47832" s="76"/>
      <c r="M47832" s="76"/>
      <c r="N47832" s="76"/>
    </row>
    <row r="47833" spans="1:14" x14ac:dyDescent="0.25">
      <c r="C47833" s="76"/>
      <c r="D47833" s="76"/>
      <c r="E47833" s="76"/>
      <c r="F47833" s="76"/>
      <c r="G47833" s="76"/>
      <c r="H47833" s="76"/>
      <c r="I47833" s="76"/>
      <c r="J47833" s="76"/>
      <c r="K47833" s="76"/>
      <c r="M47833" s="76"/>
      <c r="N47833" s="76"/>
    </row>
    <row r="47834" spans="1:14" x14ac:dyDescent="0.25">
      <c r="A47834" s="76"/>
      <c r="B47834" s="76"/>
      <c r="C47834" s="76"/>
      <c r="D47834" s="76"/>
      <c r="E47834" s="76"/>
      <c r="F47834" s="76"/>
      <c r="G47834" s="76"/>
      <c r="H47834" s="76"/>
      <c r="I47834" s="76"/>
      <c r="J47834" s="76"/>
      <c r="K47834" s="76"/>
      <c r="M47834" s="76"/>
      <c r="N47834" s="76"/>
    </row>
    <row r="47835" spans="1:14" x14ac:dyDescent="0.25">
      <c r="A47835" s="76"/>
      <c r="B47835" s="76"/>
      <c r="C47835" s="76"/>
      <c r="D47835" s="76"/>
      <c r="E47835" s="76"/>
      <c r="F47835" s="76"/>
      <c r="G47835" s="76"/>
      <c r="H47835" s="76"/>
      <c r="I47835" s="76"/>
      <c r="J47835" s="76"/>
      <c r="K47835" s="76"/>
      <c r="M47835" s="76"/>
      <c r="N47835" s="76"/>
    </row>
    <row r="47836" spans="1:14" x14ac:dyDescent="0.25">
      <c r="B47836" s="76"/>
      <c r="C47836" s="76"/>
      <c r="D47836" s="76"/>
      <c r="E47836" s="76"/>
      <c r="F47836" s="76"/>
      <c r="G47836" s="76"/>
      <c r="H47836" s="76"/>
      <c r="I47836" s="76"/>
      <c r="J47836" s="76"/>
      <c r="K47836" s="76"/>
      <c r="M47836" s="76"/>
      <c r="N47836" s="76"/>
    </row>
    <row r="47837" spans="1:14" x14ac:dyDescent="0.25">
      <c r="A47837" s="76"/>
      <c r="C47837" s="76"/>
      <c r="D47837" s="76"/>
      <c r="E47837" s="76"/>
      <c r="F47837" s="76"/>
      <c r="G47837" s="76"/>
      <c r="H47837" s="76"/>
      <c r="I47837" s="76"/>
      <c r="J47837" s="76"/>
      <c r="K47837" s="76"/>
      <c r="M47837" s="76"/>
      <c r="N47837" s="76"/>
    </row>
    <row r="47838" spans="1:14" x14ac:dyDescent="0.25">
      <c r="A47838" s="76"/>
      <c r="C47838" s="76"/>
      <c r="D47838" s="76"/>
      <c r="E47838" s="76"/>
      <c r="F47838" s="76"/>
      <c r="G47838" s="76"/>
      <c r="H47838" s="76"/>
      <c r="I47838" s="76"/>
      <c r="J47838" s="76"/>
      <c r="K47838" s="76"/>
      <c r="M47838" s="76"/>
      <c r="N47838" s="76"/>
    </row>
    <row r="47839" spans="1:14" x14ac:dyDescent="0.25">
      <c r="A47839" s="76"/>
      <c r="C47839" s="76"/>
      <c r="D47839" s="76"/>
      <c r="E47839" s="76"/>
      <c r="F47839" s="76"/>
      <c r="G47839" s="76"/>
      <c r="H47839" s="76"/>
      <c r="I47839" s="76"/>
      <c r="J47839" s="76"/>
      <c r="K47839" s="76"/>
      <c r="M47839" s="76"/>
      <c r="N47839" s="76"/>
    </row>
    <row r="47840" spans="1:14" x14ac:dyDescent="0.25">
      <c r="C47840" s="76"/>
      <c r="D47840" s="76"/>
      <c r="E47840" s="76"/>
      <c r="F47840" s="76"/>
      <c r="G47840" s="76"/>
      <c r="H47840" s="76"/>
      <c r="I47840" s="76"/>
      <c r="J47840" s="76"/>
      <c r="K47840" s="76"/>
      <c r="M47840" s="76"/>
      <c r="N47840" s="76"/>
    </row>
    <row r="47841" spans="1:14" x14ac:dyDescent="0.25">
      <c r="A47841" s="76"/>
      <c r="C47841" s="76"/>
      <c r="D47841" s="76"/>
      <c r="E47841" s="76"/>
      <c r="F47841" s="76"/>
      <c r="G47841" s="76"/>
      <c r="H47841" s="76"/>
      <c r="I47841" s="76"/>
      <c r="J47841" s="76"/>
      <c r="K47841" s="76"/>
      <c r="M47841" s="76"/>
      <c r="N47841" s="76"/>
    </row>
    <row r="47842" spans="1:14" x14ac:dyDescent="0.25">
      <c r="C47842" s="76"/>
      <c r="D47842" s="76"/>
      <c r="E47842" s="76"/>
      <c r="F47842" s="76"/>
      <c r="G47842" s="76"/>
      <c r="H47842" s="76"/>
      <c r="I47842" s="76"/>
      <c r="J47842" s="76"/>
      <c r="K47842" s="76"/>
      <c r="M47842" s="76"/>
      <c r="N47842" s="76"/>
    </row>
    <row r="47843" spans="1:14" x14ac:dyDescent="0.25">
      <c r="C47843" s="76"/>
      <c r="D47843" s="76"/>
      <c r="E47843" s="76"/>
      <c r="F47843" s="76"/>
      <c r="G47843" s="76"/>
      <c r="H47843" s="76"/>
      <c r="I47843" s="76"/>
      <c r="J47843" s="76"/>
      <c r="K47843" s="76"/>
      <c r="M47843" s="76"/>
      <c r="N47843" s="76"/>
    </row>
    <row r="47844" spans="1:14" x14ac:dyDescent="0.25">
      <c r="C47844" s="76"/>
      <c r="D47844" s="76"/>
      <c r="E47844" s="76"/>
      <c r="F47844" s="76"/>
      <c r="G47844" s="76"/>
      <c r="H47844" s="76"/>
      <c r="I47844" s="76"/>
      <c r="J47844" s="76"/>
      <c r="K47844" s="76"/>
      <c r="M47844" s="76"/>
      <c r="N47844" s="76"/>
    </row>
    <row r="47845" spans="1:14" x14ac:dyDescent="0.25">
      <c r="A47845" s="76"/>
      <c r="C47845" s="76"/>
      <c r="D47845" s="76"/>
      <c r="E47845" s="76"/>
      <c r="F47845" s="76"/>
      <c r="G47845" s="76"/>
      <c r="H47845" s="76"/>
      <c r="I47845" s="76"/>
      <c r="J47845" s="76"/>
      <c r="K47845" s="76"/>
      <c r="M47845" s="76"/>
      <c r="N47845" s="76"/>
    </row>
    <row r="47846" spans="1:14" x14ac:dyDescent="0.25">
      <c r="A47846" s="76"/>
      <c r="C47846" s="76"/>
      <c r="D47846" s="76"/>
      <c r="E47846" s="76"/>
      <c r="F47846" s="76"/>
      <c r="G47846" s="76"/>
      <c r="H47846" s="76"/>
      <c r="I47846" s="76"/>
      <c r="J47846" s="76"/>
      <c r="K47846" s="76"/>
      <c r="M47846" s="76"/>
      <c r="N47846" s="76"/>
    </row>
    <row r="47847" spans="1:14" x14ac:dyDescent="0.25">
      <c r="A47847" s="76"/>
      <c r="C47847" s="76"/>
      <c r="D47847" s="76"/>
      <c r="E47847" s="76"/>
      <c r="F47847" s="76"/>
      <c r="G47847" s="76"/>
      <c r="H47847" s="76"/>
      <c r="I47847" s="76"/>
      <c r="J47847" s="76"/>
      <c r="K47847" s="76"/>
      <c r="M47847" s="76"/>
      <c r="N47847" s="76"/>
    </row>
    <row r="47848" spans="1:14" x14ac:dyDescent="0.25">
      <c r="B47848" s="76"/>
      <c r="C47848" s="76"/>
      <c r="D47848" s="76"/>
      <c r="E47848" s="76"/>
      <c r="F47848" s="76"/>
      <c r="G47848" s="76"/>
      <c r="H47848" s="76"/>
      <c r="I47848" s="76"/>
      <c r="J47848" s="76"/>
      <c r="K47848" s="76"/>
      <c r="M47848" s="76"/>
      <c r="N47848" s="76"/>
    </row>
    <row r="47849" spans="1:14" x14ac:dyDescent="0.25">
      <c r="A47849" s="76"/>
      <c r="B47849" s="76"/>
      <c r="C47849" s="76"/>
      <c r="D47849" s="76"/>
      <c r="E47849" s="76"/>
      <c r="F47849" s="76"/>
      <c r="G47849" s="76"/>
      <c r="H47849" s="76"/>
      <c r="I47849" s="76"/>
      <c r="J47849" s="76"/>
      <c r="K47849" s="76"/>
      <c r="M47849" s="76"/>
      <c r="N47849" s="76"/>
    </row>
    <row r="47850" spans="1:14" x14ac:dyDescent="0.25">
      <c r="A47850" s="76"/>
      <c r="C47850" s="76"/>
      <c r="D47850" s="76"/>
      <c r="E47850" s="76"/>
      <c r="F47850" s="76"/>
      <c r="G47850" s="76"/>
      <c r="H47850" s="76"/>
      <c r="I47850" s="76"/>
      <c r="J47850" s="76"/>
      <c r="K47850" s="76"/>
      <c r="M47850" s="76"/>
      <c r="N47850" s="76"/>
    </row>
    <row r="47851" spans="1:14" x14ac:dyDescent="0.25">
      <c r="B47851" s="76"/>
      <c r="C47851" s="76"/>
      <c r="D47851" s="76"/>
      <c r="E47851" s="76"/>
      <c r="F47851" s="76"/>
      <c r="G47851" s="76"/>
      <c r="H47851" s="76"/>
      <c r="I47851" s="76"/>
      <c r="J47851" s="76"/>
      <c r="K47851" s="76"/>
      <c r="M47851" s="76"/>
      <c r="N47851" s="76"/>
    </row>
    <row r="47852" spans="1:14" x14ac:dyDescent="0.25">
      <c r="B47852" s="76"/>
      <c r="C47852" s="76"/>
      <c r="D47852" s="76"/>
      <c r="E47852" s="76"/>
      <c r="F47852" s="76"/>
      <c r="G47852" s="76"/>
      <c r="H47852" s="76"/>
      <c r="I47852" s="76"/>
      <c r="J47852" s="76"/>
      <c r="K47852" s="76"/>
      <c r="M47852" s="76"/>
      <c r="N47852" s="76"/>
    </row>
    <row r="47853" spans="1:14" x14ac:dyDescent="0.25">
      <c r="A47853" s="76"/>
      <c r="B47853" s="76"/>
      <c r="C47853" s="76"/>
      <c r="D47853" s="76"/>
      <c r="E47853" s="76"/>
      <c r="F47853" s="76"/>
      <c r="G47853" s="76"/>
      <c r="H47853" s="76"/>
      <c r="I47853" s="76"/>
      <c r="J47853" s="76"/>
      <c r="K47853" s="76"/>
      <c r="M47853" s="76"/>
      <c r="N47853" s="76"/>
    </row>
    <row r="47854" spans="1:14" x14ac:dyDescent="0.25">
      <c r="A47854" s="76"/>
      <c r="C47854" s="76"/>
      <c r="D47854" s="76"/>
      <c r="E47854" s="76"/>
      <c r="F47854" s="76"/>
      <c r="G47854" s="76"/>
      <c r="H47854" s="76"/>
      <c r="I47854" s="76"/>
      <c r="J47854" s="76"/>
      <c r="K47854" s="76"/>
      <c r="M47854" s="76"/>
      <c r="N47854" s="76"/>
    </row>
    <row r="47855" spans="1:14" x14ac:dyDescent="0.25">
      <c r="C47855" s="76"/>
      <c r="D47855" s="76"/>
      <c r="E47855" s="76"/>
      <c r="F47855" s="76"/>
      <c r="G47855" s="76"/>
      <c r="H47855" s="76"/>
      <c r="I47855" s="76"/>
      <c r="J47855" s="76"/>
      <c r="K47855" s="76"/>
      <c r="M47855" s="76"/>
      <c r="N47855" s="76"/>
    </row>
    <row r="47856" spans="1:14" x14ac:dyDescent="0.25">
      <c r="C47856" s="76"/>
      <c r="D47856" s="76"/>
      <c r="E47856" s="76"/>
      <c r="F47856" s="76"/>
      <c r="G47856" s="76"/>
      <c r="H47856" s="76"/>
      <c r="I47856" s="76"/>
      <c r="J47856" s="76"/>
      <c r="K47856" s="76"/>
      <c r="M47856" s="76"/>
      <c r="N47856" s="76"/>
    </row>
    <row r="47857" spans="1:14" x14ac:dyDescent="0.25">
      <c r="B47857" s="76"/>
      <c r="C47857" s="76"/>
      <c r="D47857" s="76"/>
      <c r="E47857" s="76"/>
      <c r="F47857" s="76"/>
      <c r="G47857" s="76"/>
      <c r="H47857" s="76"/>
      <c r="I47857" s="76"/>
      <c r="J47857" s="76"/>
      <c r="K47857" s="76"/>
      <c r="M47857" s="76"/>
      <c r="N47857" s="76"/>
    </row>
    <row r="47858" spans="1:14" x14ac:dyDescent="0.25">
      <c r="B47858" s="80"/>
      <c r="C47858" s="76"/>
      <c r="D47858" s="76"/>
      <c r="E47858" s="76"/>
      <c r="F47858" s="76"/>
      <c r="G47858" s="76"/>
      <c r="H47858" s="76"/>
      <c r="I47858" s="76"/>
      <c r="J47858" s="76"/>
      <c r="K47858" s="76"/>
      <c r="M47858" s="76"/>
      <c r="N47858" s="76"/>
    </row>
    <row r="47859" spans="1:14" x14ac:dyDescent="0.25">
      <c r="A47859" s="76"/>
      <c r="B47859" s="76"/>
      <c r="C47859" s="76"/>
      <c r="D47859" s="76"/>
      <c r="E47859" s="76"/>
      <c r="F47859" s="76"/>
      <c r="G47859" s="76"/>
      <c r="H47859" s="76"/>
      <c r="I47859" s="76"/>
      <c r="J47859" s="76"/>
      <c r="K47859" s="76"/>
      <c r="M47859" s="76"/>
      <c r="N47859" s="76"/>
    </row>
    <row r="47860" spans="1:14" x14ac:dyDescent="0.25">
      <c r="C47860" s="76"/>
      <c r="D47860" s="76"/>
      <c r="E47860" s="76"/>
      <c r="F47860" s="76"/>
      <c r="G47860" s="76"/>
      <c r="H47860" s="76"/>
      <c r="I47860" s="76"/>
      <c r="J47860" s="76"/>
      <c r="K47860" s="76"/>
      <c r="M47860" s="76"/>
      <c r="N47860" s="76"/>
    </row>
    <row r="47861" spans="1:14" x14ac:dyDescent="0.25">
      <c r="A47861" s="79"/>
      <c r="C47861" s="76"/>
      <c r="D47861" s="76"/>
      <c r="E47861" s="76"/>
      <c r="F47861" s="76"/>
      <c r="G47861" s="76"/>
      <c r="H47861" s="76"/>
      <c r="I47861" s="76"/>
      <c r="J47861" s="76"/>
      <c r="K47861" s="76"/>
      <c r="M47861" s="76"/>
      <c r="N47861" s="76"/>
    </row>
    <row r="47862" spans="1:14" x14ac:dyDescent="0.25">
      <c r="B47862" s="76"/>
      <c r="C47862" s="76"/>
      <c r="D47862" s="76"/>
      <c r="E47862" s="76"/>
      <c r="F47862" s="76"/>
      <c r="G47862" s="76"/>
      <c r="H47862" s="76"/>
      <c r="I47862" s="76"/>
      <c r="J47862" s="76"/>
      <c r="K47862" s="76"/>
      <c r="M47862" s="76"/>
      <c r="N47862" s="76"/>
    </row>
    <row r="47863" spans="1:14" x14ac:dyDescent="0.25">
      <c r="A47863" s="76"/>
      <c r="C47863" s="76"/>
      <c r="D47863" s="76"/>
      <c r="E47863" s="76"/>
      <c r="F47863" s="76"/>
      <c r="G47863" s="76"/>
      <c r="H47863" s="76"/>
      <c r="I47863" s="76"/>
      <c r="J47863" s="76"/>
      <c r="K47863" s="76"/>
      <c r="M47863" s="76"/>
      <c r="N47863" s="76"/>
    </row>
    <row r="47864" spans="1:14" x14ac:dyDescent="0.25">
      <c r="C47864" s="76"/>
      <c r="D47864" s="76"/>
      <c r="E47864" s="76"/>
      <c r="F47864" s="76"/>
      <c r="G47864" s="76"/>
      <c r="H47864" s="76"/>
      <c r="I47864" s="76"/>
      <c r="J47864" s="76"/>
      <c r="K47864" s="76"/>
      <c r="M47864" s="76"/>
      <c r="N47864" s="76"/>
    </row>
    <row r="47865" spans="1:14" x14ac:dyDescent="0.25">
      <c r="C47865" s="76"/>
      <c r="D47865" s="76"/>
      <c r="E47865" s="76"/>
      <c r="F47865" s="76"/>
      <c r="G47865" s="76"/>
      <c r="H47865" s="76"/>
      <c r="I47865" s="76"/>
      <c r="J47865" s="76"/>
      <c r="K47865" s="76"/>
      <c r="M47865" s="76"/>
      <c r="N47865" s="76"/>
    </row>
    <row r="47866" spans="1:14" x14ac:dyDescent="0.25">
      <c r="C47866" s="76"/>
      <c r="D47866" s="76"/>
      <c r="E47866" s="76"/>
      <c r="F47866" s="76"/>
      <c r="G47866" s="76"/>
      <c r="H47866" s="76"/>
      <c r="I47866" s="76"/>
      <c r="J47866" s="76"/>
      <c r="K47866" s="76"/>
      <c r="M47866" s="76"/>
      <c r="N47866" s="76"/>
    </row>
    <row r="47867" spans="1:14" x14ac:dyDescent="0.25">
      <c r="C47867" s="76"/>
      <c r="D47867" s="76"/>
      <c r="E47867" s="76"/>
      <c r="F47867" s="76"/>
      <c r="G47867" s="76"/>
      <c r="H47867" s="76"/>
      <c r="I47867" s="76"/>
      <c r="J47867" s="76"/>
      <c r="K47867" s="76"/>
      <c r="M47867" s="76"/>
      <c r="N47867" s="76"/>
    </row>
    <row r="47868" spans="1:14" x14ac:dyDescent="0.25">
      <c r="A47868" s="79"/>
      <c r="B47868" s="76"/>
      <c r="C47868" s="76"/>
      <c r="D47868" s="76"/>
      <c r="E47868" s="76"/>
      <c r="F47868" s="76"/>
      <c r="G47868" s="76"/>
      <c r="H47868" s="76"/>
      <c r="I47868" s="76"/>
      <c r="J47868" s="76"/>
      <c r="K47868" s="76"/>
      <c r="M47868" s="76"/>
      <c r="N47868" s="76"/>
    </row>
    <row r="47869" spans="1:14" x14ac:dyDescent="0.25">
      <c r="B47869" s="76"/>
      <c r="C47869" s="76"/>
      <c r="D47869" s="76"/>
      <c r="E47869" s="76"/>
      <c r="F47869" s="76"/>
      <c r="G47869" s="76"/>
      <c r="H47869" s="76"/>
      <c r="I47869" s="76"/>
      <c r="J47869" s="76"/>
      <c r="K47869" s="76"/>
      <c r="M47869" s="76"/>
      <c r="N47869" s="76"/>
    </row>
    <row r="47870" spans="1:14" x14ac:dyDescent="0.25">
      <c r="B47870" s="76"/>
      <c r="C47870" s="76"/>
      <c r="D47870" s="76"/>
      <c r="E47870" s="76"/>
      <c r="F47870" s="76"/>
      <c r="G47870" s="76"/>
      <c r="H47870" s="76"/>
      <c r="I47870" s="76"/>
      <c r="J47870" s="76"/>
      <c r="K47870" s="76"/>
      <c r="M47870" s="76"/>
      <c r="N47870" s="76"/>
    </row>
    <row r="47871" spans="1:14" x14ac:dyDescent="0.25">
      <c r="B47871" s="76"/>
      <c r="C47871" s="76"/>
      <c r="D47871" s="76"/>
      <c r="E47871" s="76"/>
      <c r="F47871" s="76"/>
      <c r="G47871" s="76"/>
      <c r="H47871" s="76"/>
      <c r="I47871" s="76"/>
      <c r="J47871" s="76"/>
      <c r="K47871" s="76"/>
      <c r="M47871" s="76"/>
      <c r="N47871" s="76"/>
    </row>
    <row r="47872" spans="1:14" x14ac:dyDescent="0.25">
      <c r="A47872" s="76"/>
      <c r="C47872" s="76"/>
      <c r="D47872" s="76"/>
      <c r="E47872" s="76"/>
      <c r="F47872" s="76"/>
      <c r="G47872" s="76"/>
      <c r="H47872" s="76"/>
      <c r="I47872" s="76"/>
      <c r="J47872" s="76"/>
      <c r="K47872" s="76"/>
      <c r="M47872" s="76"/>
      <c r="N47872" s="76"/>
    </row>
    <row r="47873" spans="1:14" x14ac:dyDescent="0.25">
      <c r="B47873" s="76"/>
      <c r="C47873" s="76"/>
      <c r="D47873" s="76"/>
      <c r="E47873" s="76"/>
      <c r="F47873" s="76"/>
      <c r="G47873" s="76"/>
      <c r="H47873" s="76"/>
      <c r="I47873" s="76"/>
      <c r="J47873" s="76"/>
      <c r="K47873" s="76"/>
      <c r="M47873" s="76"/>
      <c r="N47873" s="76"/>
    </row>
    <row r="47874" spans="1:14" x14ac:dyDescent="0.25">
      <c r="C47874" s="76"/>
      <c r="D47874" s="76"/>
      <c r="E47874" s="76"/>
      <c r="F47874" s="76"/>
      <c r="G47874" s="76"/>
      <c r="H47874" s="76"/>
      <c r="I47874" s="76"/>
      <c r="J47874" s="76"/>
      <c r="K47874" s="76"/>
      <c r="M47874" s="76"/>
      <c r="N47874" s="76"/>
    </row>
    <row r="47875" spans="1:14" x14ac:dyDescent="0.25">
      <c r="C47875" s="76"/>
      <c r="D47875" s="76"/>
      <c r="E47875" s="76"/>
      <c r="F47875" s="76"/>
      <c r="G47875" s="76"/>
      <c r="H47875" s="76"/>
      <c r="I47875" s="76"/>
      <c r="J47875" s="76"/>
      <c r="K47875" s="76"/>
      <c r="M47875" s="76"/>
      <c r="N47875" s="76"/>
    </row>
    <row r="47876" spans="1:14" x14ac:dyDescent="0.25">
      <c r="A47876" s="76"/>
      <c r="B47876" s="76"/>
      <c r="C47876" s="76"/>
      <c r="D47876" s="76"/>
      <c r="E47876" s="76"/>
      <c r="F47876" s="76"/>
      <c r="G47876" s="76"/>
      <c r="H47876" s="76"/>
      <c r="I47876" s="76"/>
      <c r="J47876" s="76"/>
      <c r="K47876" s="76"/>
      <c r="M47876" s="76"/>
      <c r="N47876" s="76"/>
    </row>
    <row r="47877" spans="1:14" x14ac:dyDescent="0.25">
      <c r="A47877" s="76"/>
      <c r="C47877" s="76"/>
      <c r="D47877" s="76"/>
      <c r="E47877" s="76"/>
      <c r="F47877" s="76"/>
      <c r="G47877" s="76"/>
      <c r="H47877" s="76"/>
      <c r="I47877" s="76"/>
      <c r="J47877" s="76"/>
      <c r="K47877" s="76"/>
      <c r="M47877" s="76"/>
      <c r="N47877" s="76"/>
    </row>
    <row r="47878" spans="1:14" x14ac:dyDescent="0.25">
      <c r="A47878" s="76"/>
      <c r="C47878" s="76"/>
      <c r="D47878" s="76"/>
      <c r="E47878" s="76"/>
      <c r="F47878" s="76"/>
      <c r="G47878" s="76"/>
      <c r="H47878" s="76"/>
      <c r="I47878" s="76"/>
      <c r="J47878" s="76"/>
      <c r="K47878" s="76"/>
      <c r="M47878" s="76"/>
      <c r="N47878" s="76"/>
    </row>
    <row r="47879" spans="1:14" x14ac:dyDescent="0.25">
      <c r="A47879" s="76"/>
      <c r="B47879" s="76"/>
      <c r="C47879" s="76"/>
      <c r="D47879" s="76"/>
      <c r="E47879" s="76"/>
      <c r="F47879" s="76"/>
      <c r="G47879" s="76"/>
      <c r="H47879" s="76"/>
      <c r="I47879" s="76"/>
      <c r="J47879" s="76"/>
      <c r="K47879" s="76"/>
      <c r="M47879" s="76"/>
      <c r="N47879" s="76"/>
    </row>
    <row r="47880" spans="1:14" x14ac:dyDescent="0.25">
      <c r="C47880" s="76"/>
      <c r="D47880" s="76"/>
      <c r="E47880" s="76"/>
      <c r="F47880" s="76"/>
      <c r="G47880" s="76"/>
      <c r="H47880" s="76"/>
      <c r="I47880" s="76"/>
      <c r="J47880" s="76"/>
      <c r="K47880" s="76"/>
      <c r="M47880" s="76"/>
      <c r="N47880" s="76"/>
    </row>
    <row r="47881" spans="1:14" x14ac:dyDescent="0.25">
      <c r="A47881" s="76"/>
      <c r="C47881" s="76"/>
      <c r="D47881" s="76"/>
      <c r="E47881" s="76"/>
      <c r="F47881" s="76"/>
      <c r="G47881" s="76"/>
      <c r="H47881" s="76"/>
      <c r="I47881" s="76"/>
      <c r="J47881" s="76"/>
      <c r="K47881" s="76"/>
      <c r="M47881" s="76"/>
      <c r="N47881" s="76"/>
    </row>
    <row r="47882" spans="1:14" x14ac:dyDescent="0.25">
      <c r="B47882" s="76"/>
      <c r="C47882" s="76"/>
      <c r="D47882" s="76"/>
      <c r="E47882" s="76"/>
      <c r="F47882" s="76"/>
      <c r="G47882" s="76"/>
      <c r="H47882" s="76"/>
      <c r="I47882" s="76"/>
      <c r="J47882" s="76"/>
      <c r="K47882" s="76"/>
      <c r="M47882" s="76"/>
      <c r="N47882" s="76"/>
    </row>
    <row r="47883" spans="1:14" x14ac:dyDescent="0.25">
      <c r="C47883" s="76"/>
      <c r="D47883" s="76"/>
      <c r="E47883" s="76"/>
      <c r="F47883" s="76"/>
      <c r="G47883" s="76"/>
      <c r="H47883" s="76"/>
      <c r="I47883" s="76"/>
      <c r="J47883" s="76"/>
      <c r="K47883" s="76"/>
      <c r="M47883" s="76"/>
      <c r="N47883" s="76"/>
    </row>
    <row r="47884" spans="1:14" x14ac:dyDescent="0.25">
      <c r="B47884" s="76"/>
      <c r="C47884" s="76"/>
      <c r="D47884" s="76"/>
      <c r="E47884" s="76"/>
      <c r="F47884" s="76"/>
      <c r="G47884" s="76"/>
      <c r="H47884" s="76"/>
      <c r="I47884" s="76"/>
      <c r="J47884" s="76"/>
      <c r="K47884" s="76"/>
      <c r="M47884" s="76"/>
      <c r="N47884" s="76"/>
    </row>
    <row r="47885" spans="1:14" x14ac:dyDescent="0.25">
      <c r="A47885" s="76"/>
      <c r="B47885" s="76"/>
      <c r="C47885" s="76"/>
      <c r="D47885" s="76"/>
      <c r="E47885" s="76"/>
      <c r="F47885" s="76"/>
      <c r="G47885" s="76"/>
      <c r="H47885" s="76"/>
      <c r="I47885" s="76"/>
      <c r="J47885" s="76"/>
      <c r="K47885" s="76"/>
      <c r="M47885" s="76"/>
      <c r="N47885" s="76"/>
    </row>
    <row r="47886" spans="1:14" x14ac:dyDescent="0.25">
      <c r="C47886" s="76"/>
      <c r="D47886" s="76"/>
      <c r="E47886" s="76"/>
      <c r="F47886" s="76"/>
      <c r="G47886" s="76"/>
      <c r="H47886" s="76"/>
      <c r="I47886" s="76"/>
      <c r="J47886" s="76"/>
      <c r="K47886" s="76"/>
      <c r="M47886" s="76"/>
      <c r="N47886" s="76"/>
    </row>
    <row r="47887" spans="1:14" x14ac:dyDescent="0.25">
      <c r="A47887" s="76"/>
      <c r="C47887" s="76"/>
      <c r="D47887" s="76"/>
      <c r="E47887" s="76"/>
      <c r="F47887" s="76"/>
      <c r="G47887" s="76"/>
      <c r="H47887" s="76"/>
      <c r="I47887" s="76"/>
      <c r="J47887" s="76"/>
      <c r="K47887" s="76"/>
      <c r="M47887" s="76"/>
      <c r="N47887" s="76"/>
    </row>
    <row r="47888" spans="1:14" x14ac:dyDescent="0.25">
      <c r="C47888" s="76"/>
      <c r="D47888" s="76"/>
      <c r="E47888" s="76"/>
      <c r="F47888" s="76"/>
      <c r="G47888" s="76"/>
      <c r="H47888" s="76"/>
      <c r="I47888" s="76"/>
      <c r="J47888" s="76"/>
      <c r="K47888" s="76"/>
      <c r="M47888" s="76"/>
      <c r="N47888" s="76"/>
    </row>
    <row r="47889" spans="1:14" x14ac:dyDescent="0.25">
      <c r="C47889" s="76"/>
      <c r="D47889" s="76"/>
      <c r="E47889" s="76"/>
      <c r="F47889" s="76"/>
      <c r="G47889" s="76"/>
      <c r="H47889" s="76"/>
      <c r="I47889" s="76"/>
      <c r="J47889" s="76"/>
      <c r="K47889" s="76"/>
      <c r="M47889" s="76"/>
      <c r="N47889" s="76"/>
    </row>
    <row r="47890" spans="1:14" x14ac:dyDescent="0.25">
      <c r="A47890" s="76"/>
      <c r="C47890" s="76"/>
      <c r="D47890" s="76"/>
      <c r="E47890" s="76"/>
      <c r="F47890" s="76"/>
      <c r="G47890" s="76"/>
      <c r="H47890" s="76"/>
      <c r="I47890" s="76"/>
      <c r="J47890" s="76"/>
      <c r="K47890" s="76"/>
      <c r="M47890" s="76"/>
      <c r="N47890" s="76"/>
    </row>
    <row r="47891" spans="1:14" x14ac:dyDescent="0.25">
      <c r="B47891" s="76"/>
      <c r="C47891" s="76"/>
      <c r="D47891" s="76"/>
      <c r="E47891" s="76"/>
      <c r="F47891" s="76"/>
      <c r="G47891" s="76"/>
      <c r="H47891" s="76"/>
      <c r="I47891" s="76"/>
      <c r="J47891" s="76"/>
      <c r="K47891" s="76"/>
      <c r="M47891" s="76"/>
      <c r="N47891" s="76"/>
    </row>
    <row r="47892" spans="1:14" x14ac:dyDescent="0.25">
      <c r="C47892" s="76"/>
      <c r="D47892" s="76"/>
      <c r="E47892" s="76"/>
      <c r="F47892" s="76"/>
      <c r="G47892" s="76"/>
      <c r="H47892" s="76"/>
      <c r="I47892" s="76"/>
      <c r="J47892" s="76"/>
      <c r="K47892" s="76"/>
      <c r="M47892" s="76"/>
      <c r="N47892" s="76"/>
    </row>
    <row r="47893" spans="1:14" x14ac:dyDescent="0.25">
      <c r="A47893" s="76"/>
      <c r="B47893" s="76"/>
      <c r="C47893" s="76"/>
      <c r="D47893" s="76"/>
      <c r="E47893" s="76"/>
      <c r="F47893" s="76"/>
      <c r="G47893" s="76"/>
      <c r="H47893" s="76"/>
      <c r="I47893" s="76"/>
      <c r="J47893" s="76"/>
      <c r="K47893" s="76"/>
      <c r="M47893" s="76"/>
      <c r="N47893" s="76"/>
    </row>
    <row r="47894" spans="1:14" x14ac:dyDescent="0.25">
      <c r="A47894" s="76"/>
      <c r="C47894" s="76"/>
      <c r="D47894" s="76"/>
      <c r="E47894" s="76"/>
      <c r="F47894" s="76"/>
      <c r="G47894" s="76"/>
      <c r="H47894" s="76"/>
      <c r="I47894" s="76"/>
      <c r="J47894" s="76"/>
      <c r="K47894" s="76"/>
      <c r="M47894" s="76"/>
      <c r="N47894" s="76"/>
    </row>
    <row r="47895" spans="1:14" x14ac:dyDescent="0.25">
      <c r="C47895" s="76"/>
      <c r="D47895" s="76"/>
      <c r="E47895" s="76"/>
      <c r="F47895" s="76"/>
      <c r="G47895" s="76"/>
      <c r="H47895" s="76"/>
      <c r="I47895" s="76"/>
      <c r="J47895" s="76"/>
      <c r="K47895" s="76"/>
      <c r="M47895" s="76"/>
      <c r="N47895" s="76"/>
    </row>
    <row r="47896" spans="1:14" x14ac:dyDescent="0.25">
      <c r="B47896" s="80"/>
      <c r="C47896" s="76"/>
      <c r="D47896" s="76"/>
      <c r="E47896" s="76"/>
      <c r="F47896" s="76"/>
      <c r="G47896" s="76"/>
      <c r="H47896" s="76"/>
      <c r="I47896" s="76"/>
      <c r="J47896" s="76"/>
      <c r="K47896" s="76"/>
      <c r="M47896" s="76"/>
      <c r="N47896" s="76"/>
    </row>
    <row r="47897" spans="1:14" x14ac:dyDescent="0.25">
      <c r="B47897" s="76"/>
      <c r="C47897" s="76"/>
      <c r="D47897" s="76"/>
      <c r="E47897" s="76"/>
      <c r="F47897" s="76"/>
      <c r="G47897" s="76"/>
      <c r="H47897" s="76"/>
      <c r="I47897" s="76"/>
      <c r="J47897" s="76"/>
      <c r="K47897" s="76"/>
      <c r="M47897" s="76"/>
      <c r="N47897" s="76"/>
    </row>
    <row r="47898" spans="1:14" x14ac:dyDescent="0.25">
      <c r="A47898" s="76"/>
      <c r="C47898" s="76"/>
      <c r="D47898" s="76"/>
      <c r="E47898" s="76"/>
      <c r="F47898" s="76"/>
      <c r="G47898" s="76"/>
      <c r="H47898" s="76"/>
      <c r="I47898" s="76"/>
      <c r="J47898" s="76"/>
      <c r="K47898" s="76"/>
      <c r="M47898" s="76"/>
      <c r="N47898" s="76"/>
    </row>
    <row r="47899" spans="1:14" x14ac:dyDescent="0.25">
      <c r="C47899" s="76"/>
      <c r="D47899" s="76"/>
      <c r="E47899" s="76"/>
      <c r="F47899" s="76"/>
      <c r="G47899" s="76"/>
      <c r="H47899" s="76"/>
      <c r="I47899" s="76"/>
      <c r="J47899" s="76"/>
      <c r="K47899" s="76"/>
      <c r="M47899" s="76"/>
      <c r="N47899" s="76"/>
    </row>
    <row r="47900" spans="1:14" x14ac:dyDescent="0.25">
      <c r="C47900" s="76"/>
      <c r="D47900" s="76"/>
      <c r="E47900" s="76"/>
      <c r="F47900" s="76"/>
      <c r="G47900" s="76"/>
      <c r="H47900" s="76"/>
      <c r="I47900" s="76"/>
      <c r="J47900" s="76"/>
      <c r="K47900" s="76"/>
      <c r="M47900" s="76"/>
      <c r="N47900" s="76"/>
    </row>
    <row r="47901" spans="1:14" x14ac:dyDescent="0.25">
      <c r="C47901" s="76"/>
      <c r="D47901" s="76"/>
      <c r="E47901" s="76"/>
      <c r="F47901" s="76"/>
      <c r="G47901" s="76"/>
      <c r="H47901" s="76"/>
      <c r="I47901" s="76"/>
      <c r="J47901" s="76"/>
      <c r="K47901" s="76"/>
      <c r="M47901" s="76"/>
      <c r="N47901" s="76"/>
    </row>
    <row r="47902" spans="1:14" x14ac:dyDescent="0.25">
      <c r="B47902" s="76"/>
      <c r="C47902" s="76"/>
      <c r="D47902" s="76"/>
      <c r="E47902" s="76"/>
      <c r="F47902" s="76"/>
      <c r="G47902" s="76"/>
      <c r="H47902" s="76"/>
      <c r="I47902" s="76"/>
      <c r="J47902" s="76"/>
      <c r="K47902" s="76"/>
      <c r="M47902" s="76"/>
      <c r="N47902" s="76"/>
    </row>
    <row r="47903" spans="1:14" x14ac:dyDescent="0.25">
      <c r="A47903" s="76"/>
      <c r="B47903" s="76"/>
      <c r="C47903" s="76"/>
      <c r="D47903" s="76"/>
      <c r="E47903" s="76"/>
      <c r="F47903" s="76"/>
      <c r="G47903" s="76"/>
      <c r="H47903" s="76"/>
      <c r="I47903" s="76"/>
      <c r="J47903" s="76"/>
      <c r="K47903" s="76"/>
      <c r="M47903" s="76"/>
      <c r="N47903" s="76"/>
    </row>
    <row r="47904" spans="1:14" x14ac:dyDescent="0.25">
      <c r="A47904" s="76"/>
      <c r="B47904" s="76"/>
      <c r="C47904" s="76"/>
      <c r="D47904" s="76"/>
      <c r="E47904" s="76"/>
      <c r="F47904" s="76"/>
      <c r="G47904" s="76"/>
      <c r="H47904" s="76"/>
      <c r="I47904" s="76"/>
      <c r="J47904" s="76"/>
      <c r="K47904" s="76"/>
      <c r="M47904" s="76"/>
      <c r="N47904" s="76"/>
    </row>
    <row r="47905" spans="1:14" x14ac:dyDescent="0.25">
      <c r="A47905" s="76"/>
      <c r="B47905" s="76"/>
      <c r="C47905" s="76"/>
      <c r="D47905" s="76"/>
      <c r="E47905" s="76"/>
      <c r="F47905" s="76"/>
      <c r="G47905" s="76"/>
      <c r="H47905" s="76"/>
      <c r="I47905" s="76"/>
      <c r="J47905" s="76"/>
      <c r="K47905" s="76"/>
      <c r="M47905" s="76"/>
      <c r="N47905" s="76"/>
    </row>
    <row r="47906" spans="1:14" x14ac:dyDescent="0.25">
      <c r="A47906" s="76"/>
      <c r="C47906" s="76"/>
      <c r="D47906" s="76"/>
      <c r="E47906" s="76"/>
      <c r="F47906" s="76"/>
      <c r="G47906" s="76"/>
      <c r="H47906" s="76"/>
      <c r="I47906" s="76"/>
      <c r="J47906" s="76"/>
      <c r="K47906" s="76"/>
      <c r="M47906" s="76"/>
      <c r="N47906" s="76"/>
    </row>
    <row r="47907" spans="1:14" x14ac:dyDescent="0.25">
      <c r="A47907" s="76"/>
      <c r="B47907" s="76"/>
      <c r="C47907" s="76"/>
      <c r="D47907" s="76"/>
      <c r="E47907" s="76"/>
      <c r="F47907" s="76"/>
      <c r="G47907" s="76"/>
      <c r="H47907" s="76"/>
      <c r="I47907" s="76"/>
      <c r="J47907" s="76"/>
      <c r="K47907" s="76"/>
      <c r="M47907" s="76"/>
      <c r="N47907" s="76"/>
    </row>
    <row r="47908" spans="1:14" x14ac:dyDescent="0.25">
      <c r="C47908" s="76"/>
      <c r="D47908" s="76"/>
      <c r="E47908" s="76"/>
      <c r="F47908" s="76"/>
      <c r="G47908" s="76"/>
      <c r="H47908" s="76"/>
      <c r="I47908" s="76"/>
      <c r="J47908" s="76"/>
      <c r="K47908" s="76"/>
      <c r="M47908" s="76"/>
      <c r="N47908" s="76"/>
    </row>
    <row r="47909" spans="1:14" x14ac:dyDescent="0.25">
      <c r="B47909" s="76"/>
      <c r="C47909" s="76"/>
      <c r="D47909" s="76"/>
      <c r="E47909" s="76"/>
      <c r="F47909" s="76"/>
      <c r="G47909" s="76"/>
      <c r="H47909" s="76"/>
      <c r="I47909" s="76"/>
      <c r="J47909" s="76"/>
      <c r="K47909" s="76"/>
      <c r="M47909" s="76"/>
      <c r="N47909" s="76"/>
    </row>
    <row r="47910" spans="1:14" x14ac:dyDescent="0.25">
      <c r="B47910" s="76"/>
      <c r="C47910" s="76"/>
      <c r="D47910" s="76"/>
      <c r="E47910" s="76"/>
      <c r="F47910" s="76"/>
      <c r="G47910" s="76"/>
      <c r="H47910" s="76"/>
      <c r="I47910" s="76"/>
      <c r="J47910" s="76"/>
      <c r="K47910" s="76"/>
      <c r="M47910" s="76"/>
      <c r="N47910" s="76"/>
    </row>
    <row r="47911" spans="1:14" x14ac:dyDescent="0.25">
      <c r="B47911" s="76"/>
      <c r="C47911" s="76"/>
      <c r="D47911" s="76"/>
      <c r="E47911" s="76"/>
      <c r="F47911" s="76"/>
      <c r="G47911" s="76"/>
      <c r="H47911" s="76"/>
      <c r="I47911" s="76"/>
      <c r="J47911" s="76"/>
      <c r="K47911" s="76"/>
      <c r="M47911" s="76"/>
      <c r="N47911" s="76"/>
    </row>
    <row r="47912" spans="1:14" x14ac:dyDescent="0.25">
      <c r="C47912" s="76"/>
      <c r="D47912" s="76"/>
      <c r="E47912" s="76"/>
      <c r="F47912" s="76"/>
      <c r="G47912" s="76"/>
      <c r="H47912" s="76"/>
      <c r="I47912" s="76"/>
      <c r="J47912" s="76"/>
      <c r="K47912" s="76"/>
      <c r="M47912" s="76"/>
      <c r="N47912" s="76"/>
    </row>
    <row r="47913" spans="1:14" x14ac:dyDescent="0.25">
      <c r="B47913" s="76"/>
      <c r="C47913" s="76"/>
      <c r="D47913" s="76"/>
      <c r="E47913" s="76"/>
      <c r="F47913" s="76"/>
      <c r="G47913" s="76"/>
      <c r="H47913" s="76"/>
      <c r="I47913" s="76"/>
      <c r="J47913" s="76"/>
      <c r="K47913" s="76"/>
      <c r="M47913" s="76"/>
      <c r="N47913" s="76"/>
    </row>
    <row r="47914" spans="1:14" x14ac:dyDescent="0.25">
      <c r="B47914" s="76"/>
      <c r="C47914" s="76"/>
      <c r="D47914" s="76"/>
      <c r="E47914" s="76"/>
      <c r="F47914" s="76"/>
      <c r="G47914" s="76"/>
      <c r="H47914" s="76"/>
      <c r="I47914" s="76"/>
      <c r="J47914" s="76"/>
      <c r="K47914" s="76"/>
      <c r="M47914" s="76"/>
      <c r="N47914" s="76"/>
    </row>
    <row r="47915" spans="1:14" x14ac:dyDescent="0.25">
      <c r="C47915" s="76"/>
      <c r="D47915" s="76"/>
      <c r="E47915" s="76"/>
      <c r="F47915" s="76"/>
      <c r="G47915" s="76"/>
      <c r="H47915" s="76"/>
      <c r="I47915" s="76"/>
      <c r="J47915" s="76"/>
      <c r="K47915" s="76"/>
      <c r="M47915" s="76"/>
      <c r="N47915" s="76"/>
    </row>
    <row r="47916" spans="1:14" x14ac:dyDescent="0.25">
      <c r="B47916" s="76"/>
      <c r="C47916" s="76"/>
      <c r="D47916" s="76"/>
      <c r="E47916" s="76"/>
      <c r="F47916" s="76"/>
      <c r="G47916" s="76"/>
      <c r="H47916" s="76"/>
      <c r="I47916" s="76"/>
      <c r="J47916" s="76"/>
      <c r="K47916" s="76"/>
      <c r="M47916" s="76"/>
      <c r="N47916" s="76"/>
    </row>
    <row r="47917" spans="1:14" x14ac:dyDescent="0.25">
      <c r="A47917" s="76"/>
      <c r="B47917" s="76"/>
      <c r="C47917" s="76"/>
      <c r="D47917" s="76"/>
      <c r="E47917" s="76"/>
      <c r="F47917" s="76"/>
      <c r="G47917" s="76"/>
      <c r="H47917" s="76"/>
      <c r="I47917" s="76"/>
      <c r="J47917" s="76"/>
      <c r="K47917" s="76"/>
      <c r="M47917" s="76"/>
      <c r="N47917" s="76"/>
    </row>
    <row r="47918" spans="1:14" x14ac:dyDescent="0.25">
      <c r="A47918" s="76"/>
      <c r="C47918" s="76"/>
      <c r="D47918" s="76"/>
      <c r="E47918" s="76"/>
      <c r="F47918" s="76"/>
      <c r="G47918" s="76"/>
      <c r="H47918" s="76"/>
      <c r="I47918" s="76"/>
      <c r="J47918" s="76"/>
      <c r="K47918" s="76"/>
      <c r="M47918" s="76"/>
      <c r="N47918" s="76"/>
    </row>
    <row r="47919" spans="1:14" x14ac:dyDescent="0.25">
      <c r="B47919" s="76"/>
      <c r="C47919" s="76"/>
      <c r="D47919" s="76"/>
      <c r="E47919" s="76"/>
      <c r="F47919" s="76"/>
      <c r="G47919" s="76"/>
      <c r="H47919" s="76"/>
      <c r="I47919" s="76"/>
      <c r="J47919" s="76"/>
      <c r="K47919" s="76"/>
      <c r="M47919" s="76"/>
      <c r="N47919" s="76"/>
    </row>
    <row r="47920" spans="1:14" x14ac:dyDescent="0.25">
      <c r="B47920" s="76"/>
      <c r="C47920" s="76"/>
      <c r="D47920" s="76"/>
      <c r="E47920" s="76"/>
      <c r="F47920" s="76"/>
      <c r="G47920" s="76"/>
      <c r="H47920" s="76"/>
      <c r="I47920" s="76"/>
      <c r="J47920" s="76"/>
      <c r="K47920" s="76"/>
      <c r="M47920" s="76"/>
      <c r="N47920" s="76"/>
    </row>
    <row r="47921" spans="2:14" x14ac:dyDescent="0.25">
      <c r="C47921" s="76"/>
      <c r="D47921" s="76"/>
      <c r="E47921" s="76"/>
      <c r="F47921" s="76"/>
      <c r="G47921" s="76"/>
      <c r="H47921" s="76"/>
      <c r="I47921" s="76"/>
      <c r="J47921" s="76"/>
      <c r="K47921" s="76"/>
      <c r="M47921" s="76"/>
      <c r="N47921" s="76"/>
    </row>
    <row r="47922" spans="2:14" x14ac:dyDescent="0.25">
      <c r="B47922" s="76"/>
      <c r="C47922" s="76"/>
      <c r="D47922" s="76"/>
      <c r="E47922" s="76"/>
      <c r="F47922" s="76"/>
      <c r="G47922" s="76"/>
      <c r="H47922" s="76"/>
      <c r="I47922" s="76"/>
      <c r="J47922" s="76"/>
      <c r="K47922" s="76"/>
      <c r="M47922" s="76"/>
      <c r="N47922" s="76"/>
    </row>
    <row r="47923" spans="2:14" x14ac:dyDescent="0.25">
      <c r="C47923" s="76"/>
      <c r="D47923" s="76"/>
      <c r="E47923" s="76"/>
      <c r="F47923" s="76"/>
      <c r="G47923" s="76"/>
      <c r="H47923" s="76"/>
      <c r="I47923" s="76"/>
      <c r="J47923" s="76"/>
      <c r="K47923" s="76"/>
      <c r="M47923" s="76"/>
      <c r="N47923" s="76"/>
    </row>
    <row r="47924" spans="2:14" x14ac:dyDescent="0.25">
      <c r="B47924" s="76"/>
      <c r="C47924" s="76"/>
      <c r="D47924" s="76"/>
      <c r="E47924" s="76"/>
      <c r="F47924" s="76"/>
      <c r="G47924" s="76"/>
      <c r="H47924" s="76"/>
      <c r="I47924" s="76"/>
      <c r="J47924" s="76"/>
      <c r="K47924" s="76"/>
      <c r="M47924" s="76"/>
      <c r="N47924" s="76"/>
    </row>
    <row r="47925" spans="2:14" x14ac:dyDescent="0.25">
      <c r="B47925" s="76"/>
      <c r="C47925" s="76"/>
      <c r="D47925" s="76"/>
      <c r="E47925" s="76"/>
      <c r="F47925" s="76"/>
      <c r="G47925" s="76"/>
      <c r="H47925" s="76"/>
      <c r="I47925" s="76"/>
      <c r="J47925" s="76"/>
      <c r="K47925" s="76"/>
      <c r="M47925" s="76"/>
      <c r="N47925" s="76"/>
    </row>
    <row r="47926" spans="2:14" x14ac:dyDescent="0.25">
      <c r="C47926" s="76"/>
      <c r="D47926" s="76"/>
      <c r="E47926" s="76"/>
      <c r="F47926" s="76"/>
      <c r="G47926" s="76"/>
      <c r="H47926" s="76"/>
      <c r="I47926" s="76"/>
      <c r="J47926" s="76"/>
      <c r="K47926" s="76"/>
      <c r="M47926" s="76"/>
      <c r="N47926" s="76"/>
    </row>
    <row r="47927" spans="2:14" x14ac:dyDescent="0.25">
      <c r="C47927" s="76"/>
      <c r="D47927" s="76"/>
      <c r="E47927" s="76"/>
      <c r="F47927" s="76"/>
      <c r="G47927" s="76"/>
      <c r="H47927" s="76"/>
      <c r="I47927" s="76"/>
      <c r="J47927" s="76"/>
      <c r="K47927" s="76"/>
      <c r="M47927" s="76"/>
      <c r="N47927" s="76"/>
    </row>
    <row r="47928" spans="2:14" x14ac:dyDescent="0.25">
      <c r="C47928" s="76"/>
      <c r="D47928" s="76"/>
      <c r="E47928" s="76"/>
      <c r="F47928" s="76"/>
      <c r="G47928" s="76"/>
      <c r="H47928" s="76"/>
      <c r="I47928" s="76"/>
      <c r="J47928" s="76"/>
      <c r="K47928" s="76"/>
      <c r="M47928" s="76"/>
      <c r="N47928" s="76"/>
    </row>
    <row r="47929" spans="2:14" x14ac:dyDescent="0.25">
      <c r="B47929" s="76"/>
      <c r="C47929" s="76"/>
      <c r="D47929" s="76"/>
      <c r="E47929" s="76"/>
      <c r="F47929" s="76"/>
      <c r="G47929" s="76"/>
      <c r="H47929" s="76"/>
      <c r="I47929" s="76"/>
      <c r="J47929" s="76"/>
      <c r="K47929" s="76"/>
      <c r="M47929" s="76"/>
      <c r="N47929" s="76"/>
    </row>
    <row r="47930" spans="2:14" x14ac:dyDescent="0.25">
      <c r="B47930" s="76"/>
      <c r="C47930" s="76"/>
      <c r="D47930" s="76"/>
      <c r="E47930" s="76"/>
      <c r="F47930" s="76"/>
      <c r="G47930" s="76"/>
      <c r="H47930" s="76"/>
      <c r="I47930" s="76"/>
      <c r="J47930" s="76"/>
      <c r="K47930" s="76"/>
      <c r="M47930" s="76"/>
      <c r="N47930" s="76"/>
    </row>
    <row r="47931" spans="2:14" x14ac:dyDescent="0.25">
      <c r="B47931" s="76"/>
      <c r="C47931" s="76"/>
      <c r="D47931" s="76"/>
      <c r="E47931" s="76"/>
      <c r="F47931" s="76"/>
      <c r="G47931" s="76"/>
      <c r="H47931" s="76"/>
      <c r="I47931" s="76"/>
      <c r="J47931" s="76"/>
      <c r="K47931" s="76"/>
      <c r="M47931" s="76"/>
      <c r="N47931" s="76"/>
    </row>
    <row r="47932" spans="2:14" x14ac:dyDescent="0.25">
      <c r="C47932" s="76"/>
      <c r="D47932" s="76"/>
      <c r="E47932" s="76"/>
      <c r="F47932" s="76"/>
      <c r="G47932" s="76"/>
      <c r="H47932" s="76"/>
      <c r="I47932" s="76"/>
      <c r="J47932" s="76"/>
      <c r="K47932" s="76"/>
      <c r="M47932" s="76"/>
      <c r="N47932" s="76"/>
    </row>
    <row r="47933" spans="2:14" x14ac:dyDescent="0.25">
      <c r="B47933" s="76"/>
      <c r="C47933" s="76"/>
      <c r="D47933" s="76"/>
      <c r="E47933" s="76"/>
      <c r="F47933" s="76"/>
      <c r="G47933" s="76"/>
      <c r="H47933" s="76"/>
      <c r="I47933" s="76"/>
      <c r="J47933" s="76"/>
      <c r="K47933" s="76"/>
      <c r="M47933" s="76"/>
      <c r="N47933" s="76"/>
    </row>
    <row r="47934" spans="2:14" x14ac:dyDescent="0.25">
      <c r="B47934" s="76"/>
      <c r="C47934" s="76"/>
      <c r="D47934" s="76"/>
      <c r="E47934" s="76"/>
      <c r="F47934" s="76"/>
      <c r="G47934" s="76"/>
      <c r="H47934" s="76"/>
      <c r="I47934" s="76"/>
      <c r="J47934" s="76"/>
      <c r="K47934" s="76"/>
      <c r="M47934" s="76"/>
      <c r="N47934" s="76"/>
    </row>
    <row r="47935" spans="2:14" x14ac:dyDescent="0.25">
      <c r="C47935" s="76"/>
      <c r="D47935" s="76"/>
      <c r="E47935" s="76"/>
      <c r="F47935" s="76"/>
      <c r="G47935" s="76"/>
      <c r="H47935" s="76"/>
      <c r="I47935" s="76"/>
      <c r="J47935" s="76"/>
      <c r="K47935" s="76"/>
      <c r="M47935" s="76"/>
      <c r="N47935" s="76"/>
    </row>
    <row r="47936" spans="2:14" x14ac:dyDescent="0.25">
      <c r="C47936" s="76"/>
      <c r="D47936" s="76"/>
      <c r="E47936" s="76"/>
      <c r="F47936" s="76"/>
      <c r="G47936" s="76"/>
      <c r="H47936" s="76"/>
      <c r="I47936" s="76"/>
      <c r="J47936" s="76"/>
      <c r="K47936" s="76"/>
      <c r="M47936" s="76"/>
      <c r="N47936" s="76"/>
    </row>
    <row r="47937" spans="1:14" x14ac:dyDescent="0.25">
      <c r="C47937" s="76"/>
      <c r="D47937" s="76"/>
      <c r="E47937" s="76"/>
      <c r="F47937" s="76"/>
      <c r="G47937" s="76"/>
      <c r="H47937" s="76"/>
      <c r="I47937" s="76"/>
      <c r="J47937" s="76"/>
      <c r="K47937" s="76"/>
      <c r="M47937" s="76"/>
      <c r="N47937" s="76"/>
    </row>
    <row r="47938" spans="1:14" x14ac:dyDescent="0.25">
      <c r="B47938" s="76"/>
      <c r="C47938" s="76"/>
      <c r="D47938" s="76"/>
      <c r="E47938" s="76"/>
      <c r="F47938" s="76"/>
      <c r="G47938" s="76"/>
      <c r="H47938" s="76"/>
      <c r="I47938" s="76"/>
      <c r="J47938" s="76"/>
      <c r="K47938" s="76"/>
      <c r="M47938" s="76"/>
      <c r="N47938" s="76"/>
    </row>
    <row r="47939" spans="1:14" x14ac:dyDescent="0.25">
      <c r="A47939" s="76"/>
      <c r="B47939" s="76"/>
      <c r="C47939" s="76"/>
      <c r="D47939" s="76"/>
      <c r="E47939" s="76"/>
      <c r="F47939" s="76"/>
      <c r="G47939" s="76"/>
      <c r="H47939" s="76"/>
      <c r="I47939" s="76"/>
      <c r="J47939" s="76"/>
      <c r="K47939" s="76"/>
      <c r="M47939" s="76"/>
      <c r="N47939" s="76"/>
    </row>
    <row r="47940" spans="1:14" x14ac:dyDescent="0.25">
      <c r="A47940" s="76"/>
      <c r="B47940" s="76"/>
      <c r="C47940" s="76"/>
      <c r="D47940" s="76"/>
      <c r="E47940" s="76"/>
      <c r="F47940" s="76"/>
      <c r="G47940" s="76"/>
      <c r="H47940" s="76"/>
      <c r="I47940" s="76"/>
      <c r="J47940" s="76"/>
      <c r="K47940" s="76"/>
      <c r="M47940" s="76"/>
      <c r="N47940" s="76"/>
    </row>
    <row r="47941" spans="1:14" x14ac:dyDescent="0.25">
      <c r="C47941" s="76"/>
      <c r="D47941" s="76"/>
      <c r="E47941" s="76"/>
      <c r="F47941" s="76"/>
      <c r="G47941" s="76"/>
      <c r="H47941" s="76"/>
      <c r="I47941" s="76"/>
      <c r="J47941" s="76"/>
      <c r="K47941" s="76"/>
      <c r="M47941" s="76"/>
      <c r="N47941" s="76"/>
    </row>
    <row r="47942" spans="1:14" x14ac:dyDescent="0.25">
      <c r="C47942" s="76"/>
      <c r="D47942" s="76"/>
      <c r="E47942" s="76"/>
      <c r="F47942" s="76"/>
      <c r="G47942" s="76"/>
      <c r="H47942" s="76"/>
      <c r="I47942" s="76"/>
      <c r="J47942" s="76"/>
      <c r="K47942" s="76"/>
      <c r="M47942" s="76"/>
      <c r="N47942" s="76"/>
    </row>
    <row r="47943" spans="1:14" x14ac:dyDescent="0.25">
      <c r="C47943" s="76"/>
      <c r="D47943" s="76"/>
      <c r="E47943" s="76"/>
      <c r="F47943" s="76"/>
      <c r="G47943" s="76"/>
      <c r="H47943" s="76"/>
      <c r="I47943" s="76"/>
      <c r="J47943" s="76"/>
      <c r="K47943" s="76"/>
      <c r="M47943" s="76"/>
      <c r="N47943" s="76"/>
    </row>
    <row r="47944" spans="1:14" x14ac:dyDescent="0.25">
      <c r="C47944" s="76"/>
      <c r="D47944" s="76"/>
      <c r="E47944" s="76"/>
      <c r="F47944" s="76"/>
      <c r="G47944" s="76"/>
      <c r="H47944" s="76"/>
      <c r="I47944" s="76"/>
      <c r="J47944" s="76"/>
      <c r="K47944" s="76"/>
      <c r="M47944" s="76"/>
      <c r="N47944" s="76"/>
    </row>
    <row r="47945" spans="1:14" x14ac:dyDescent="0.25">
      <c r="A47945" s="76"/>
      <c r="C47945" s="76"/>
      <c r="D47945" s="76"/>
      <c r="E47945" s="76"/>
      <c r="F47945" s="76"/>
      <c r="G47945" s="76"/>
      <c r="H47945" s="76"/>
      <c r="I47945" s="76"/>
      <c r="J47945" s="76"/>
      <c r="K47945" s="76"/>
      <c r="M47945" s="76"/>
      <c r="N47945" s="76"/>
    </row>
    <row r="47946" spans="1:14" x14ac:dyDescent="0.25">
      <c r="A47946" s="76"/>
      <c r="B47946" s="76"/>
      <c r="C47946" s="76"/>
      <c r="D47946" s="76"/>
      <c r="E47946" s="76"/>
      <c r="F47946" s="76"/>
      <c r="G47946" s="76"/>
      <c r="H47946" s="76"/>
      <c r="I47946" s="76"/>
      <c r="J47946" s="76"/>
      <c r="K47946" s="76"/>
      <c r="M47946" s="76"/>
      <c r="N47946" s="76"/>
    </row>
    <row r="47947" spans="1:14" x14ac:dyDescent="0.25">
      <c r="A47947" s="76"/>
      <c r="B47947" s="76"/>
      <c r="C47947" s="76"/>
      <c r="D47947" s="76"/>
      <c r="E47947" s="76"/>
      <c r="F47947" s="76"/>
      <c r="G47947" s="76"/>
      <c r="H47947" s="76"/>
      <c r="I47947" s="76"/>
      <c r="J47947" s="76"/>
      <c r="K47947" s="76"/>
      <c r="M47947" s="76"/>
      <c r="N47947" s="76"/>
    </row>
    <row r="47948" spans="1:14" x14ac:dyDescent="0.25">
      <c r="A47948" s="76"/>
      <c r="C47948" s="76"/>
      <c r="D47948" s="76"/>
      <c r="E47948" s="76"/>
      <c r="F47948" s="76"/>
      <c r="G47948" s="76"/>
      <c r="H47948" s="76"/>
      <c r="I47948" s="76"/>
      <c r="J47948" s="76"/>
      <c r="K47948" s="76"/>
      <c r="M47948" s="76"/>
      <c r="N47948" s="76"/>
    </row>
    <row r="47949" spans="1:14" x14ac:dyDescent="0.25">
      <c r="A47949" s="76"/>
      <c r="C47949" s="76"/>
      <c r="D47949" s="76"/>
      <c r="E47949" s="76"/>
      <c r="F47949" s="76"/>
      <c r="G47949" s="76"/>
      <c r="H47949" s="76"/>
      <c r="I47949" s="76"/>
      <c r="J47949" s="76"/>
      <c r="K47949" s="76"/>
      <c r="M47949" s="76"/>
      <c r="N47949" s="76"/>
    </row>
    <row r="47950" spans="1:14" x14ac:dyDescent="0.25">
      <c r="C47950" s="76"/>
      <c r="D47950" s="76"/>
      <c r="E47950" s="76"/>
      <c r="F47950" s="76"/>
      <c r="G47950" s="76"/>
      <c r="H47950" s="76"/>
      <c r="I47950" s="76"/>
      <c r="J47950" s="76"/>
      <c r="K47950" s="76"/>
      <c r="M47950" s="76"/>
      <c r="N47950" s="76"/>
    </row>
    <row r="47951" spans="1:14" x14ac:dyDescent="0.25">
      <c r="B47951" s="76"/>
      <c r="C47951" s="76"/>
      <c r="D47951" s="76"/>
      <c r="E47951" s="76"/>
      <c r="F47951" s="76"/>
      <c r="G47951" s="76"/>
      <c r="H47951" s="76"/>
      <c r="I47951" s="76"/>
      <c r="J47951" s="76"/>
      <c r="K47951" s="76"/>
      <c r="M47951" s="76"/>
      <c r="N47951" s="76"/>
    </row>
    <row r="47952" spans="1:14" x14ac:dyDescent="0.25">
      <c r="A47952" s="76"/>
      <c r="C47952" s="76"/>
      <c r="D47952" s="76"/>
      <c r="E47952" s="76"/>
      <c r="F47952" s="76"/>
      <c r="G47952" s="76"/>
      <c r="H47952" s="76"/>
      <c r="I47952" s="76"/>
      <c r="J47952" s="76"/>
      <c r="K47952" s="76"/>
      <c r="M47952" s="76"/>
      <c r="N47952" s="76"/>
    </row>
    <row r="47953" spans="1:14" x14ac:dyDescent="0.25">
      <c r="C47953" s="76"/>
      <c r="D47953" s="76"/>
      <c r="E47953" s="76"/>
      <c r="F47953" s="76"/>
      <c r="G47953" s="76"/>
      <c r="H47953" s="76"/>
      <c r="I47953" s="76"/>
      <c r="J47953" s="76"/>
      <c r="K47953" s="76"/>
      <c r="M47953" s="76"/>
      <c r="N47953" s="76"/>
    </row>
    <row r="47954" spans="1:14" x14ac:dyDescent="0.25">
      <c r="A47954" s="79"/>
      <c r="C47954" s="76"/>
      <c r="D47954" s="76"/>
      <c r="E47954" s="76"/>
      <c r="F47954" s="76"/>
      <c r="G47954" s="76"/>
      <c r="H47954" s="76"/>
      <c r="I47954" s="76"/>
      <c r="J47954" s="76"/>
      <c r="K47954" s="76"/>
      <c r="M47954" s="76"/>
      <c r="N47954" s="76"/>
    </row>
    <row r="47955" spans="1:14" x14ac:dyDescent="0.25">
      <c r="A47955" s="76"/>
      <c r="C47955" s="76"/>
      <c r="D47955" s="76"/>
      <c r="E47955" s="76"/>
      <c r="F47955" s="76"/>
      <c r="G47955" s="76"/>
      <c r="H47955" s="76"/>
      <c r="I47955" s="76"/>
      <c r="J47955" s="76"/>
      <c r="K47955" s="76"/>
      <c r="M47955" s="76"/>
      <c r="N47955" s="76"/>
    </row>
    <row r="47956" spans="1:14" x14ac:dyDescent="0.25">
      <c r="A47956" s="76"/>
      <c r="C47956" s="76"/>
      <c r="D47956" s="76"/>
      <c r="E47956" s="76"/>
      <c r="F47956" s="76"/>
      <c r="G47956" s="76"/>
      <c r="H47956" s="76"/>
      <c r="I47956" s="76"/>
      <c r="J47956" s="76"/>
      <c r="K47956" s="76"/>
      <c r="M47956" s="76"/>
      <c r="N47956" s="76"/>
    </row>
    <row r="47957" spans="1:14" x14ac:dyDescent="0.25">
      <c r="A47957" s="76"/>
      <c r="C47957" s="76"/>
      <c r="D47957" s="76"/>
      <c r="E47957" s="76"/>
      <c r="F47957" s="76"/>
      <c r="G47957" s="76"/>
      <c r="H47957" s="76"/>
      <c r="I47957" s="76"/>
      <c r="J47957" s="76"/>
      <c r="K47957" s="76"/>
      <c r="M47957" s="76"/>
      <c r="N47957" s="76"/>
    </row>
    <row r="47958" spans="1:14" x14ac:dyDescent="0.25">
      <c r="B47958" s="76"/>
      <c r="C47958" s="76"/>
      <c r="D47958" s="76"/>
      <c r="E47958" s="76"/>
      <c r="F47958" s="76"/>
      <c r="G47958" s="76"/>
      <c r="H47958" s="76"/>
      <c r="I47958" s="76"/>
      <c r="J47958" s="76"/>
      <c r="K47958" s="76"/>
      <c r="M47958" s="76"/>
      <c r="N47958" s="76"/>
    </row>
    <row r="47959" spans="1:14" x14ac:dyDescent="0.25">
      <c r="B47959" s="76"/>
      <c r="C47959" s="76"/>
      <c r="D47959" s="76"/>
      <c r="E47959" s="76"/>
      <c r="F47959" s="76"/>
      <c r="G47959" s="76"/>
      <c r="H47959" s="76"/>
      <c r="I47959" s="76"/>
      <c r="J47959" s="76"/>
      <c r="K47959" s="76"/>
      <c r="M47959" s="76"/>
      <c r="N47959" s="76"/>
    </row>
    <row r="47960" spans="1:14" x14ac:dyDescent="0.25">
      <c r="B47960" s="76"/>
      <c r="C47960" s="76"/>
      <c r="D47960" s="76"/>
      <c r="E47960" s="76"/>
      <c r="F47960" s="76"/>
      <c r="G47960" s="76"/>
      <c r="H47960" s="76"/>
      <c r="I47960" s="76"/>
      <c r="J47960" s="76"/>
      <c r="K47960" s="76"/>
      <c r="M47960" s="76"/>
      <c r="N47960" s="76"/>
    </row>
    <row r="47961" spans="1:14" x14ac:dyDescent="0.25">
      <c r="C47961" s="76"/>
      <c r="D47961" s="76"/>
      <c r="E47961" s="76"/>
      <c r="F47961" s="76"/>
      <c r="G47961" s="76"/>
      <c r="H47961" s="76"/>
      <c r="I47961" s="76"/>
      <c r="J47961" s="76"/>
      <c r="K47961" s="76"/>
      <c r="M47961" s="76"/>
      <c r="N47961" s="76"/>
    </row>
    <row r="47962" spans="1:14" x14ac:dyDescent="0.25">
      <c r="C47962" s="76"/>
      <c r="D47962" s="76"/>
      <c r="E47962" s="76"/>
      <c r="F47962" s="76"/>
      <c r="G47962" s="76"/>
      <c r="H47962" s="76"/>
      <c r="I47962" s="76"/>
      <c r="J47962" s="76"/>
      <c r="K47962" s="76"/>
      <c r="M47962" s="76"/>
      <c r="N47962" s="76"/>
    </row>
    <row r="47963" spans="1:14" x14ac:dyDescent="0.25">
      <c r="B47963" s="80"/>
      <c r="C47963" s="76"/>
      <c r="D47963" s="76"/>
      <c r="E47963" s="76"/>
      <c r="F47963" s="76"/>
      <c r="G47963" s="76"/>
      <c r="H47963" s="76"/>
      <c r="I47963" s="76"/>
      <c r="J47963" s="76"/>
      <c r="K47963" s="76"/>
      <c r="M47963" s="76"/>
      <c r="N47963" s="76"/>
    </row>
    <row r="47964" spans="1:14" x14ac:dyDescent="0.25">
      <c r="B47964" s="76"/>
      <c r="C47964" s="76"/>
      <c r="D47964" s="76"/>
      <c r="E47964" s="76"/>
      <c r="F47964" s="76"/>
      <c r="G47964" s="76"/>
      <c r="H47964" s="76"/>
      <c r="I47964" s="76"/>
      <c r="J47964" s="76"/>
      <c r="K47964" s="76"/>
      <c r="M47964" s="76"/>
      <c r="N47964" s="76"/>
    </row>
    <row r="47965" spans="1:14" x14ac:dyDescent="0.25">
      <c r="A47965" s="76"/>
      <c r="C47965" s="76"/>
      <c r="D47965" s="76"/>
      <c r="E47965" s="76"/>
      <c r="F47965" s="76"/>
      <c r="G47965" s="76"/>
      <c r="H47965" s="76"/>
      <c r="I47965" s="76"/>
      <c r="J47965" s="76"/>
      <c r="K47965" s="76"/>
      <c r="M47965" s="76"/>
      <c r="N47965" s="76"/>
    </row>
    <row r="47966" spans="1:14" x14ac:dyDescent="0.25">
      <c r="A47966" s="76"/>
      <c r="B47966" s="76"/>
      <c r="C47966" s="76"/>
      <c r="D47966" s="76"/>
      <c r="E47966" s="76"/>
      <c r="F47966" s="76"/>
      <c r="G47966" s="76"/>
      <c r="H47966" s="76"/>
      <c r="I47966" s="76"/>
      <c r="J47966" s="76"/>
      <c r="K47966" s="76"/>
      <c r="M47966" s="76"/>
      <c r="N47966" s="76"/>
    </row>
    <row r="47967" spans="1:14" x14ac:dyDescent="0.25">
      <c r="B47967" s="76"/>
      <c r="C47967" s="76"/>
      <c r="D47967" s="76"/>
      <c r="E47967" s="76"/>
      <c r="F47967" s="76"/>
      <c r="G47967" s="76"/>
      <c r="H47967" s="76"/>
      <c r="I47967" s="76"/>
      <c r="J47967" s="76"/>
      <c r="K47967" s="76"/>
      <c r="M47967" s="76"/>
      <c r="N47967" s="76"/>
    </row>
    <row r="47968" spans="1:14" x14ac:dyDescent="0.25">
      <c r="C47968" s="76"/>
      <c r="D47968" s="76"/>
      <c r="E47968" s="76"/>
      <c r="F47968" s="76"/>
      <c r="G47968" s="76"/>
      <c r="H47968" s="76"/>
      <c r="I47968" s="76"/>
      <c r="J47968" s="76"/>
      <c r="K47968" s="76"/>
      <c r="M47968" s="76"/>
      <c r="N47968" s="76"/>
    </row>
    <row r="47969" spans="1:14" x14ac:dyDescent="0.25">
      <c r="A47969" s="76"/>
      <c r="C47969" s="76"/>
      <c r="D47969" s="76"/>
      <c r="E47969" s="76"/>
      <c r="F47969" s="76"/>
      <c r="G47969" s="76"/>
      <c r="H47969" s="76"/>
      <c r="I47969" s="76"/>
      <c r="J47969" s="76"/>
      <c r="K47969" s="76"/>
      <c r="M47969" s="76"/>
      <c r="N47969" s="76"/>
    </row>
    <row r="47970" spans="1:14" x14ac:dyDescent="0.25">
      <c r="A47970" s="76"/>
      <c r="B47970" s="76"/>
      <c r="C47970" s="76"/>
      <c r="D47970" s="76"/>
      <c r="E47970" s="76"/>
      <c r="F47970" s="76"/>
      <c r="G47970" s="76"/>
      <c r="H47970" s="76"/>
      <c r="I47970" s="76"/>
      <c r="J47970" s="76"/>
      <c r="K47970" s="76"/>
      <c r="M47970" s="76"/>
      <c r="N47970" s="76"/>
    </row>
    <row r="47971" spans="1:14" x14ac:dyDescent="0.25">
      <c r="A47971" s="76"/>
      <c r="C47971" s="76"/>
      <c r="D47971" s="76"/>
      <c r="E47971" s="76"/>
      <c r="F47971" s="76"/>
      <c r="G47971" s="76"/>
      <c r="H47971" s="76"/>
      <c r="I47971" s="76"/>
      <c r="J47971" s="76"/>
      <c r="K47971" s="76"/>
      <c r="M47971" s="76"/>
      <c r="N47971" s="76"/>
    </row>
    <row r="47972" spans="1:14" x14ac:dyDescent="0.25">
      <c r="A47972" s="76"/>
      <c r="C47972" s="76"/>
      <c r="D47972" s="76"/>
      <c r="E47972" s="76"/>
      <c r="F47972" s="76"/>
      <c r="G47972" s="76"/>
      <c r="H47972" s="76"/>
      <c r="I47972" s="76"/>
      <c r="J47972" s="76"/>
      <c r="K47972" s="76"/>
      <c r="M47972" s="76"/>
      <c r="N47972" s="76"/>
    </row>
    <row r="47973" spans="1:14" x14ac:dyDescent="0.25">
      <c r="A47973" s="76"/>
      <c r="B47973" s="76"/>
      <c r="C47973" s="76"/>
      <c r="D47973" s="76"/>
      <c r="E47973" s="76"/>
      <c r="F47973" s="76"/>
      <c r="G47973" s="76"/>
      <c r="H47973" s="76"/>
      <c r="I47973" s="76"/>
      <c r="J47973" s="76"/>
      <c r="K47973" s="76"/>
      <c r="M47973" s="76"/>
      <c r="N47973" s="76"/>
    </row>
    <row r="47974" spans="1:14" x14ac:dyDescent="0.25">
      <c r="A47974" s="76"/>
      <c r="B47974" s="76"/>
      <c r="C47974" s="76"/>
      <c r="D47974" s="76"/>
      <c r="E47974" s="76"/>
      <c r="F47974" s="76"/>
      <c r="G47974" s="76"/>
      <c r="H47974" s="76"/>
      <c r="I47974" s="76"/>
      <c r="J47974" s="76"/>
      <c r="K47974" s="76"/>
      <c r="M47974" s="76"/>
      <c r="N47974" s="76"/>
    </row>
    <row r="47975" spans="1:14" x14ac:dyDescent="0.25">
      <c r="A47975" s="76"/>
      <c r="B47975" s="76"/>
      <c r="C47975" s="76"/>
      <c r="D47975" s="76"/>
      <c r="E47975" s="76"/>
      <c r="F47975" s="76"/>
      <c r="G47975" s="76"/>
      <c r="H47975" s="76"/>
      <c r="I47975" s="76"/>
      <c r="J47975" s="76"/>
      <c r="K47975" s="76"/>
      <c r="M47975" s="76"/>
      <c r="N47975" s="76"/>
    </row>
    <row r="47976" spans="1:14" x14ac:dyDescent="0.25">
      <c r="A47976" s="76"/>
      <c r="B47976" s="76"/>
      <c r="C47976" s="76"/>
      <c r="D47976" s="76"/>
      <c r="E47976" s="76"/>
      <c r="F47976" s="76"/>
      <c r="G47976" s="76"/>
      <c r="H47976" s="76"/>
      <c r="I47976" s="76"/>
      <c r="J47976" s="76"/>
      <c r="K47976" s="76"/>
      <c r="M47976" s="76"/>
      <c r="N47976" s="76"/>
    </row>
    <row r="47977" spans="1:14" x14ac:dyDescent="0.25">
      <c r="A47977" s="76"/>
      <c r="B47977" s="76"/>
      <c r="C47977" s="76"/>
      <c r="D47977" s="76"/>
      <c r="E47977" s="76"/>
      <c r="F47977" s="76"/>
      <c r="G47977" s="76"/>
      <c r="H47977" s="76"/>
      <c r="I47977" s="76"/>
      <c r="J47977" s="76"/>
      <c r="K47977" s="76"/>
      <c r="M47977" s="76"/>
      <c r="N47977" s="76"/>
    </row>
    <row r="47978" spans="1:14" x14ac:dyDescent="0.25">
      <c r="C47978" s="76"/>
      <c r="D47978" s="76"/>
      <c r="E47978" s="76"/>
      <c r="F47978" s="76"/>
      <c r="G47978" s="76"/>
      <c r="H47978" s="76"/>
      <c r="I47978" s="76"/>
      <c r="J47978" s="76"/>
      <c r="K47978" s="76"/>
      <c r="M47978" s="76"/>
      <c r="N47978" s="76"/>
    </row>
    <row r="47979" spans="1:14" x14ac:dyDescent="0.25">
      <c r="C47979" s="76"/>
      <c r="D47979" s="76"/>
      <c r="E47979" s="76"/>
      <c r="F47979" s="76"/>
      <c r="G47979" s="76"/>
      <c r="H47979" s="76"/>
      <c r="I47979" s="76"/>
      <c r="J47979" s="76"/>
      <c r="K47979" s="76"/>
      <c r="M47979" s="76"/>
      <c r="N47979" s="76"/>
    </row>
    <row r="47980" spans="1:14" x14ac:dyDescent="0.25">
      <c r="A47980" s="76"/>
      <c r="C47980" s="76"/>
      <c r="D47980" s="76"/>
      <c r="E47980" s="76"/>
      <c r="F47980" s="76"/>
      <c r="G47980" s="76"/>
      <c r="H47980" s="76"/>
      <c r="I47980" s="76"/>
      <c r="J47980" s="76"/>
      <c r="K47980" s="76"/>
      <c r="M47980" s="76"/>
      <c r="N47980" s="76"/>
    </row>
    <row r="47981" spans="1:14" x14ac:dyDescent="0.25">
      <c r="B47981" s="76"/>
      <c r="C47981" s="76"/>
      <c r="D47981" s="76"/>
      <c r="E47981" s="76"/>
      <c r="F47981" s="76"/>
      <c r="G47981" s="76"/>
      <c r="H47981" s="76"/>
      <c r="I47981" s="76"/>
      <c r="J47981" s="76"/>
      <c r="K47981" s="76"/>
      <c r="M47981" s="76"/>
      <c r="N47981" s="76"/>
    </row>
    <row r="47982" spans="1:14" x14ac:dyDescent="0.25">
      <c r="C47982" s="76"/>
      <c r="D47982" s="76"/>
      <c r="E47982" s="76"/>
      <c r="F47982" s="76"/>
      <c r="G47982" s="76"/>
      <c r="H47982" s="76"/>
      <c r="I47982" s="76"/>
      <c r="J47982" s="76"/>
      <c r="K47982" s="76"/>
      <c r="M47982" s="76"/>
      <c r="N47982" s="76"/>
    </row>
    <row r="47983" spans="1:14" x14ac:dyDescent="0.25">
      <c r="A47983" s="79"/>
      <c r="C47983" s="76"/>
      <c r="D47983" s="76"/>
      <c r="E47983" s="76"/>
      <c r="F47983" s="76"/>
      <c r="G47983" s="76"/>
      <c r="H47983" s="76"/>
      <c r="I47983" s="76"/>
      <c r="J47983" s="76"/>
      <c r="K47983" s="76"/>
      <c r="M47983" s="76"/>
      <c r="N47983" s="76"/>
    </row>
    <row r="47984" spans="1:14" x14ac:dyDescent="0.25">
      <c r="B47984" s="76"/>
      <c r="C47984" s="76"/>
      <c r="D47984" s="76"/>
      <c r="E47984" s="76"/>
      <c r="F47984" s="76"/>
      <c r="G47984" s="76"/>
      <c r="H47984" s="76"/>
      <c r="I47984" s="76"/>
      <c r="J47984" s="76"/>
      <c r="K47984" s="76"/>
      <c r="M47984" s="76"/>
      <c r="N47984" s="76"/>
    </row>
    <row r="47985" spans="1:14" x14ac:dyDescent="0.25">
      <c r="C47985" s="76"/>
      <c r="D47985" s="76"/>
      <c r="E47985" s="76"/>
      <c r="F47985" s="76"/>
      <c r="G47985" s="76"/>
      <c r="H47985" s="76"/>
      <c r="I47985" s="76"/>
      <c r="J47985" s="76"/>
      <c r="K47985" s="76"/>
      <c r="M47985" s="76"/>
      <c r="N47985" s="76"/>
    </row>
    <row r="47986" spans="1:14" x14ac:dyDescent="0.25">
      <c r="C47986" s="76"/>
      <c r="D47986" s="76"/>
      <c r="E47986" s="76"/>
      <c r="F47986" s="76"/>
      <c r="G47986" s="76"/>
      <c r="H47986" s="76"/>
      <c r="I47986" s="76"/>
      <c r="J47986" s="76"/>
      <c r="K47986" s="76"/>
      <c r="M47986" s="76"/>
      <c r="N47986" s="76"/>
    </row>
    <row r="47987" spans="1:14" x14ac:dyDescent="0.25">
      <c r="C47987" s="76"/>
      <c r="D47987" s="76"/>
      <c r="E47987" s="76"/>
      <c r="F47987" s="76"/>
      <c r="G47987" s="76"/>
      <c r="H47987" s="76"/>
      <c r="I47987" s="76"/>
      <c r="J47987" s="76"/>
      <c r="K47987" s="76"/>
      <c r="M47987" s="76"/>
      <c r="N47987" s="76"/>
    </row>
    <row r="47988" spans="1:14" x14ac:dyDescent="0.25">
      <c r="A47988" s="76"/>
      <c r="B47988" s="76"/>
      <c r="C47988" s="76"/>
      <c r="D47988" s="76"/>
      <c r="E47988" s="76"/>
      <c r="F47988" s="76"/>
      <c r="G47988" s="76"/>
      <c r="H47988" s="76"/>
      <c r="I47988" s="76"/>
      <c r="J47988" s="76"/>
      <c r="K47988" s="76"/>
      <c r="M47988" s="76"/>
      <c r="N47988" s="76"/>
    </row>
    <row r="47989" spans="1:14" x14ac:dyDescent="0.25">
      <c r="A47989" s="76"/>
      <c r="B47989" s="76"/>
      <c r="C47989" s="76"/>
      <c r="D47989" s="76"/>
      <c r="E47989" s="76"/>
      <c r="F47989" s="76"/>
      <c r="G47989" s="76"/>
      <c r="H47989" s="76"/>
      <c r="I47989" s="76"/>
      <c r="J47989" s="76"/>
      <c r="K47989" s="76"/>
      <c r="M47989" s="76"/>
      <c r="N47989" s="76"/>
    </row>
    <row r="47990" spans="1:14" x14ac:dyDescent="0.25">
      <c r="C47990" s="76"/>
      <c r="D47990" s="76"/>
      <c r="E47990" s="76"/>
      <c r="F47990" s="76"/>
      <c r="G47990" s="76"/>
      <c r="H47990" s="76"/>
      <c r="I47990" s="76"/>
      <c r="J47990" s="76"/>
      <c r="K47990" s="76"/>
      <c r="M47990" s="76"/>
      <c r="N47990" s="76"/>
    </row>
    <row r="47991" spans="1:14" x14ac:dyDescent="0.25">
      <c r="C47991" s="76"/>
      <c r="D47991" s="76"/>
      <c r="E47991" s="76"/>
      <c r="F47991" s="76"/>
      <c r="G47991" s="76"/>
      <c r="H47991" s="76"/>
      <c r="I47991" s="76"/>
      <c r="J47991" s="76"/>
      <c r="K47991" s="76"/>
      <c r="M47991" s="76"/>
      <c r="N47991" s="76"/>
    </row>
    <row r="47992" spans="1:14" x14ac:dyDescent="0.25">
      <c r="C47992" s="76"/>
      <c r="D47992" s="76"/>
      <c r="E47992" s="76"/>
      <c r="F47992" s="76"/>
      <c r="G47992" s="76"/>
      <c r="H47992" s="76"/>
      <c r="I47992" s="76"/>
      <c r="J47992" s="76"/>
      <c r="K47992" s="76"/>
      <c r="M47992" s="76"/>
      <c r="N47992" s="76"/>
    </row>
    <row r="47993" spans="1:14" x14ac:dyDescent="0.25">
      <c r="B47993" s="76"/>
      <c r="C47993" s="76"/>
      <c r="D47993" s="76"/>
      <c r="E47993" s="76"/>
      <c r="F47993" s="76"/>
      <c r="G47993" s="76"/>
      <c r="H47993" s="76"/>
      <c r="I47993" s="76"/>
      <c r="J47993" s="76"/>
      <c r="K47993" s="76"/>
      <c r="M47993" s="76"/>
      <c r="N47993" s="76"/>
    </row>
    <row r="47994" spans="1:14" x14ac:dyDescent="0.25">
      <c r="B47994" s="76"/>
      <c r="C47994" s="76"/>
      <c r="D47994" s="76"/>
      <c r="E47994" s="76"/>
      <c r="F47994" s="76"/>
      <c r="G47994" s="76"/>
      <c r="H47994" s="76"/>
      <c r="I47994" s="76"/>
      <c r="J47994" s="76"/>
      <c r="K47994" s="76"/>
      <c r="M47994" s="76"/>
      <c r="N47994" s="76"/>
    </row>
    <row r="47995" spans="1:14" x14ac:dyDescent="0.25">
      <c r="B47995" s="76"/>
      <c r="C47995" s="76"/>
      <c r="D47995" s="76"/>
      <c r="E47995" s="76"/>
      <c r="F47995" s="76"/>
      <c r="G47995" s="76"/>
      <c r="H47995" s="76"/>
      <c r="I47995" s="76"/>
      <c r="J47995" s="76"/>
      <c r="K47995" s="76"/>
      <c r="M47995" s="76"/>
      <c r="N47995" s="76"/>
    </row>
    <row r="47996" spans="1:14" x14ac:dyDescent="0.25">
      <c r="C47996" s="76"/>
      <c r="D47996" s="76"/>
      <c r="E47996" s="76"/>
      <c r="F47996" s="76"/>
      <c r="G47996" s="76"/>
      <c r="H47996" s="76"/>
      <c r="I47996" s="76"/>
      <c r="J47996" s="76"/>
      <c r="K47996" s="76"/>
      <c r="M47996" s="76"/>
      <c r="N47996" s="76"/>
    </row>
    <row r="47997" spans="1:14" x14ac:dyDescent="0.25">
      <c r="C47997" s="76"/>
      <c r="D47997" s="76"/>
      <c r="E47997" s="76"/>
      <c r="F47997" s="76"/>
      <c r="G47997" s="76"/>
      <c r="H47997" s="76"/>
      <c r="I47997" s="76"/>
      <c r="J47997" s="76"/>
      <c r="K47997" s="76"/>
      <c r="M47997" s="76"/>
      <c r="N47997" s="76"/>
    </row>
    <row r="47998" spans="1:14" x14ac:dyDescent="0.25">
      <c r="A47998" s="76"/>
      <c r="C47998" s="76"/>
      <c r="D47998" s="76"/>
      <c r="E47998" s="76"/>
      <c r="F47998" s="76"/>
      <c r="G47998" s="76"/>
      <c r="H47998" s="76"/>
      <c r="I47998" s="76"/>
      <c r="J47998" s="76"/>
      <c r="K47998" s="76"/>
      <c r="M47998" s="76"/>
      <c r="N47998" s="76"/>
    </row>
    <row r="47999" spans="1:14" x14ac:dyDescent="0.25">
      <c r="A47999" s="76"/>
      <c r="C47999" s="76"/>
      <c r="D47999" s="76"/>
      <c r="E47999" s="76"/>
      <c r="F47999" s="76"/>
      <c r="G47999" s="76"/>
      <c r="H47999" s="76"/>
      <c r="I47999" s="76"/>
      <c r="J47999" s="76"/>
      <c r="K47999" s="76"/>
      <c r="M47999" s="76"/>
      <c r="N47999" s="76"/>
    </row>
    <row r="48000" spans="1:14" x14ac:dyDescent="0.25">
      <c r="A48000" s="76"/>
      <c r="C48000" s="76"/>
      <c r="D48000" s="76"/>
      <c r="E48000" s="76"/>
      <c r="F48000" s="76"/>
      <c r="G48000" s="76"/>
      <c r="H48000" s="76"/>
      <c r="I48000" s="76"/>
      <c r="J48000" s="76"/>
      <c r="K48000" s="76"/>
      <c r="M48000" s="76"/>
      <c r="N48000" s="76"/>
    </row>
    <row r="48001" spans="1:14" x14ac:dyDescent="0.25">
      <c r="A48001" s="76"/>
      <c r="B48001" s="76"/>
      <c r="C48001" s="76"/>
      <c r="D48001" s="76"/>
      <c r="E48001" s="76"/>
      <c r="F48001" s="76"/>
      <c r="G48001" s="76"/>
      <c r="H48001" s="76"/>
      <c r="I48001" s="76"/>
      <c r="J48001" s="76"/>
      <c r="K48001" s="76"/>
      <c r="M48001" s="76"/>
      <c r="N48001" s="76"/>
    </row>
    <row r="48002" spans="1:14" x14ac:dyDescent="0.25">
      <c r="A48002" s="76"/>
      <c r="B48002" s="76"/>
      <c r="C48002" s="76"/>
      <c r="D48002" s="76"/>
      <c r="E48002" s="76"/>
      <c r="F48002" s="76"/>
      <c r="G48002" s="76"/>
      <c r="H48002" s="76"/>
      <c r="I48002" s="76"/>
      <c r="J48002" s="76"/>
      <c r="K48002" s="76"/>
      <c r="M48002" s="76"/>
      <c r="N48002" s="76"/>
    </row>
    <row r="48003" spans="1:14" x14ac:dyDescent="0.25">
      <c r="A48003" s="76"/>
      <c r="C48003" s="76"/>
      <c r="D48003" s="76"/>
      <c r="E48003" s="76"/>
      <c r="F48003" s="76"/>
      <c r="G48003" s="76"/>
      <c r="H48003" s="76"/>
      <c r="I48003" s="76"/>
      <c r="J48003" s="76"/>
      <c r="K48003" s="76"/>
      <c r="M48003" s="76"/>
      <c r="N48003" s="76"/>
    </row>
    <row r="48004" spans="1:14" x14ac:dyDescent="0.25">
      <c r="A48004" s="76"/>
      <c r="C48004" s="76"/>
      <c r="D48004" s="76"/>
      <c r="E48004" s="76"/>
      <c r="F48004" s="76"/>
      <c r="G48004" s="76"/>
      <c r="H48004" s="76"/>
      <c r="I48004" s="76"/>
      <c r="J48004" s="76"/>
      <c r="K48004" s="76"/>
      <c r="M48004" s="76"/>
      <c r="N48004" s="76"/>
    </row>
    <row r="48005" spans="1:14" x14ac:dyDescent="0.25">
      <c r="A48005" s="76"/>
      <c r="C48005" s="76"/>
      <c r="D48005" s="76"/>
      <c r="E48005" s="76"/>
      <c r="F48005" s="76"/>
      <c r="G48005" s="76"/>
      <c r="H48005" s="76"/>
      <c r="I48005" s="76"/>
      <c r="J48005" s="76"/>
      <c r="K48005" s="76"/>
      <c r="M48005" s="76"/>
      <c r="N48005" s="76"/>
    </row>
    <row r="48006" spans="1:14" x14ac:dyDescent="0.25">
      <c r="A48006" s="76"/>
      <c r="B48006" s="76"/>
      <c r="C48006" s="76"/>
      <c r="D48006" s="76"/>
      <c r="E48006" s="76"/>
      <c r="F48006" s="76"/>
      <c r="G48006" s="76"/>
      <c r="H48006" s="76"/>
      <c r="I48006" s="76"/>
      <c r="J48006" s="76"/>
      <c r="K48006" s="76"/>
      <c r="M48006" s="76"/>
      <c r="N48006" s="76"/>
    </row>
    <row r="48007" spans="1:14" x14ac:dyDescent="0.25">
      <c r="A48007" s="76"/>
      <c r="B48007" s="76"/>
      <c r="C48007" s="76"/>
      <c r="D48007" s="76"/>
      <c r="E48007" s="76"/>
      <c r="F48007" s="76"/>
      <c r="G48007" s="76"/>
      <c r="H48007" s="76"/>
      <c r="I48007" s="76"/>
      <c r="J48007" s="76"/>
      <c r="K48007" s="76"/>
      <c r="M48007" s="76"/>
      <c r="N48007" s="76"/>
    </row>
    <row r="48008" spans="1:14" x14ac:dyDescent="0.25">
      <c r="A48008" s="76"/>
      <c r="C48008" s="76"/>
      <c r="D48008" s="76"/>
      <c r="E48008" s="76"/>
      <c r="F48008" s="76"/>
      <c r="G48008" s="76"/>
      <c r="H48008" s="76"/>
      <c r="I48008" s="76"/>
      <c r="J48008" s="76"/>
      <c r="K48008" s="76"/>
      <c r="M48008" s="76"/>
      <c r="N48008" s="76"/>
    </row>
    <row r="48009" spans="1:14" x14ac:dyDescent="0.25">
      <c r="A48009" s="76"/>
      <c r="B48009" s="76"/>
      <c r="C48009" s="76"/>
      <c r="D48009" s="76"/>
      <c r="E48009" s="76"/>
      <c r="F48009" s="76"/>
      <c r="G48009" s="76"/>
      <c r="H48009" s="76"/>
      <c r="I48009" s="76"/>
      <c r="J48009" s="76"/>
      <c r="K48009" s="76"/>
      <c r="M48009" s="76"/>
      <c r="N48009" s="76"/>
    </row>
    <row r="48010" spans="1:14" x14ac:dyDescent="0.25">
      <c r="A48010" s="76"/>
      <c r="B48010" s="76"/>
      <c r="C48010" s="76"/>
      <c r="D48010" s="76"/>
      <c r="E48010" s="76"/>
      <c r="F48010" s="76"/>
      <c r="G48010" s="76"/>
      <c r="H48010" s="76"/>
      <c r="I48010" s="76"/>
      <c r="J48010" s="76"/>
      <c r="K48010" s="76"/>
      <c r="M48010" s="76"/>
      <c r="N48010" s="76"/>
    </row>
    <row r="48011" spans="1:14" x14ac:dyDescent="0.25">
      <c r="C48011" s="76"/>
      <c r="D48011" s="76"/>
      <c r="E48011" s="76"/>
      <c r="F48011" s="76"/>
      <c r="G48011" s="76"/>
      <c r="H48011" s="76"/>
      <c r="I48011" s="76"/>
      <c r="J48011" s="76"/>
      <c r="K48011" s="76"/>
      <c r="M48011" s="76"/>
      <c r="N48011" s="76"/>
    </row>
    <row r="48012" spans="1:14" x14ac:dyDescent="0.25">
      <c r="C48012" s="76"/>
      <c r="D48012" s="76"/>
      <c r="E48012" s="76"/>
      <c r="F48012" s="76"/>
      <c r="G48012" s="76"/>
      <c r="H48012" s="76"/>
      <c r="I48012" s="76"/>
      <c r="J48012" s="76"/>
      <c r="K48012" s="76"/>
      <c r="M48012" s="76"/>
      <c r="N48012" s="76"/>
    </row>
    <row r="48013" spans="1:14" x14ac:dyDescent="0.25">
      <c r="C48013" s="76"/>
      <c r="D48013" s="76"/>
      <c r="E48013" s="76"/>
      <c r="F48013" s="76"/>
      <c r="G48013" s="76"/>
      <c r="H48013" s="76"/>
      <c r="I48013" s="76"/>
      <c r="J48013" s="76"/>
      <c r="K48013" s="76"/>
      <c r="M48013" s="76"/>
      <c r="N48013" s="76"/>
    </row>
    <row r="48014" spans="1:14" x14ac:dyDescent="0.25">
      <c r="C48014" s="76"/>
      <c r="D48014" s="76"/>
      <c r="E48014" s="76"/>
      <c r="F48014" s="76"/>
      <c r="G48014" s="76"/>
      <c r="H48014" s="76"/>
      <c r="I48014" s="76"/>
      <c r="J48014" s="76"/>
      <c r="K48014" s="76"/>
      <c r="M48014" s="76"/>
      <c r="N48014" s="76"/>
    </row>
    <row r="48015" spans="1:14" x14ac:dyDescent="0.25">
      <c r="B48015" s="76"/>
      <c r="C48015" s="76"/>
      <c r="D48015" s="76"/>
      <c r="E48015" s="76"/>
      <c r="F48015" s="76"/>
      <c r="G48015" s="76"/>
      <c r="H48015" s="76"/>
      <c r="I48015" s="76"/>
      <c r="J48015" s="76"/>
      <c r="K48015" s="76"/>
      <c r="M48015" s="76"/>
      <c r="N48015" s="76"/>
    </row>
    <row r="48016" spans="1:14" x14ac:dyDescent="0.25">
      <c r="B48016" s="76"/>
      <c r="C48016" s="76"/>
      <c r="D48016" s="76"/>
      <c r="E48016" s="76"/>
      <c r="F48016" s="76"/>
      <c r="G48016" s="76"/>
      <c r="H48016" s="76"/>
      <c r="I48016" s="76"/>
      <c r="J48016" s="76"/>
      <c r="K48016" s="76"/>
      <c r="M48016" s="76"/>
      <c r="N48016" s="76"/>
    </row>
    <row r="48017" spans="2:14" x14ac:dyDescent="0.25">
      <c r="C48017" s="76"/>
      <c r="D48017" s="76"/>
      <c r="E48017" s="76"/>
      <c r="F48017" s="76"/>
      <c r="G48017" s="76"/>
      <c r="H48017" s="76"/>
      <c r="I48017" s="76"/>
      <c r="J48017" s="76"/>
      <c r="K48017" s="76"/>
      <c r="M48017" s="76"/>
      <c r="N48017" s="76"/>
    </row>
    <row r="48018" spans="2:14" x14ac:dyDescent="0.25">
      <c r="C48018" s="76"/>
      <c r="D48018" s="76"/>
      <c r="E48018" s="76"/>
      <c r="F48018" s="76"/>
      <c r="G48018" s="76"/>
      <c r="H48018" s="76"/>
      <c r="I48018" s="76"/>
      <c r="J48018" s="76"/>
      <c r="K48018" s="76"/>
      <c r="M48018" s="76"/>
      <c r="N48018" s="76"/>
    </row>
    <row r="48019" spans="2:14" x14ac:dyDescent="0.25">
      <c r="C48019" s="76"/>
      <c r="D48019" s="76"/>
      <c r="E48019" s="76"/>
      <c r="F48019" s="76"/>
      <c r="G48019" s="76"/>
      <c r="H48019" s="76"/>
      <c r="I48019" s="76"/>
      <c r="J48019" s="76"/>
      <c r="K48019" s="76"/>
      <c r="M48019" s="76"/>
      <c r="N48019" s="76"/>
    </row>
    <row r="48020" spans="2:14" x14ac:dyDescent="0.25">
      <c r="C48020" s="76"/>
      <c r="D48020" s="76"/>
      <c r="E48020" s="76"/>
      <c r="F48020" s="76"/>
      <c r="G48020" s="76"/>
      <c r="H48020" s="76"/>
      <c r="I48020" s="76"/>
      <c r="J48020" s="76"/>
      <c r="K48020" s="76"/>
      <c r="M48020" s="76"/>
      <c r="N48020" s="76"/>
    </row>
    <row r="48021" spans="2:14" x14ac:dyDescent="0.25">
      <c r="C48021" s="76"/>
      <c r="D48021" s="76"/>
      <c r="E48021" s="76"/>
      <c r="F48021" s="76"/>
      <c r="G48021" s="76"/>
      <c r="H48021" s="76"/>
      <c r="I48021" s="76"/>
      <c r="J48021" s="76"/>
      <c r="K48021" s="76"/>
      <c r="M48021" s="76"/>
      <c r="N48021" s="76"/>
    </row>
    <row r="48022" spans="2:14" x14ac:dyDescent="0.25">
      <c r="B48022" s="76"/>
      <c r="C48022" s="76"/>
      <c r="D48022" s="76"/>
      <c r="E48022" s="76"/>
      <c r="F48022" s="76"/>
      <c r="G48022" s="76"/>
      <c r="H48022" s="76"/>
      <c r="I48022" s="76"/>
      <c r="J48022" s="76"/>
      <c r="K48022" s="76"/>
      <c r="M48022" s="76"/>
      <c r="N48022" s="76"/>
    </row>
    <row r="48023" spans="2:14" x14ac:dyDescent="0.25">
      <c r="C48023" s="76"/>
      <c r="D48023" s="76"/>
      <c r="E48023" s="76"/>
      <c r="F48023" s="76"/>
      <c r="G48023" s="76"/>
      <c r="H48023" s="76"/>
      <c r="I48023" s="76"/>
      <c r="J48023" s="76"/>
      <c r="K48023" s="76"/>
      <c r="M48023" s="76"/>
      <c r="N48023" s="76"/>
    </row>
    <row r="48024" spans="2:14" x14ac:dyDescent="0.25">
      <c r="C48024" s="76"/>
      <c r="D48024" s="76"/>
      <c r="E48024" s="76"/>
      <c r="F48024" s="76"/>
      <c r="G48024" s="76"/>
      <c r="H48024" s="76"/>
      <c r="I48024" s="76"/>
      <c r="J48024" s="76"/>
      <c r="K48024" s="76"/>
      <c r="M48024" s="76"/>
      <c r="N48024" s="76"/>
    </row>
    <row r="48025" spans="2:14" x14ac:dyDescent="0.25">
      <c r="C48025" s="76"/>
      <c r="D48025" s="76"/>
      <c r="E48025" s="76"/>
      <c r="F48025" s="76"/>
      <c r="G48025" s="76"/>
      <c r="H48025" s="76"/>
      <c r="I48025" s="76"/>
      <c r="J48025" s="76"/>
      <c r="K48025" s="76"/>
      <c r="M48025" s="76"/>
      <c r="N48025" s="76"/>
    </row>
    <row r="48026" spans="2:14" x14ac:dyDescent="0.25">
      <c r="C48026" s="76"/>
      <c r="D48026" s="76"/>
      <c r="E48026" s="76"/>
      <c r="F48026" s="76"/>
      <c r="G48026" s="76"/>
      <c r="H48026" s="76"/>
      <c r="I48026" s="76"/>
      <c r="J48026" s="76"/>
      <c r="K48026" s="76"/>
      <c r="M48026" s="76"/>
      <c r="N48026" s="76"/>
    </row>
    <row r="48027" spans="2:14" x14ac:dyDescent="0.25">
      <c r="C48027" s="76"/>
      <c r="D48027" s="76"/>
      <c r="E48027" s="76"/>
      <c r="F48027" s="76"/>
      <c r="G48027" s="76"/>
      <c r="H48027" s="76"/>
      <c r="I48027" s="76"/>
      <c r="J48027" s="76"/>
      <c r="K48027" s="76"/>
      <c r="M48027" s="76"/>
      <c r="N48027" s="76"/>
    </row>
    <row r="48028" spans="2:14" x14ac:dyDescent="0.25">
      <c r="C48028" s="76"/>
      <c r="D48028" s="76"/>
      <c r="E48028" s="76"/>
      <c r="F48028" s="76"/>
      <c r="G48028" s="76"/>
      <c r="H48028" s="76"/>
      <c r="I48028" s="76"/>
      <c r="J48028" s="76"/>
      <c r="K48028" s="76"/>
      <c r="M48028" s="76"/>
      <c r="N48028" s="76"/>
    </row>
    <row r="48029" spans="2:14" x14ac:dyDescent="0.25">
      <c r="C48029" s="76"/>
      <c r="D48029" s="76"/>
      <c r="E48029" s="76"/>
      <c r="F48029" s="76"/>
      <c r="G48029" s="76"/>
      <c r="H48029" s="76"/>
      <c r="I48029" s="76"/>
      <c r="J48029" s="76"/>
      <c r="K48029" s="76"/>
      <c r="M48029" s="76"/>
      <c r="N48029" s="76"/>
    </row>
    <row r="48030" spans="2:14" x14ac:dyDescent="0.25">
      <c r="B48030" s="76"/>
      <c r="C48030" s="76"/>
      <c r="D48030" s="76"/>
      <c r="E48030" s="76"/>
      <c r="F48030" s="76"/>
      <c r="G48030" s="76"/>
      <c r="H48030" s="76"/>
      <c r="I48030" s="76"/>
      <c r="J48030" s="76"/>
      <c r="K48030" s="76"/>
      <c r="M48030" s="76"/>
      <c r="N48030" s="76"/>
    </row>
    <row r="48031" spans="2:14" x14ac:dyDescent="0.25">
      <c r="C48031" s="76"/>
      <c r="D48031" s="76"/>
      <c r="E48031" s="76"/>
      <c r="F48031" s="76"/>
      <c r="G48031" s="76"/>
      <c r="H48031" s="76"/>
      <c r="I48031" s="76"/>
      <c r="J48031" s="76"/>
      <c r="K48031" s="76"/>
      <c r="M48031" s="76"/>
      <c r="N48031" s="76"/>
    </row>
    <row r="48032" spans="2:14" x14ac:dyDescent="0.25">
      <c r="B48032" s="76"/>
      <c r="C48032" s="76"/>
      <c r="D48032" s="76"/>
      <c r="E48032" s="76"/>
      <c r="F48032" s="76"/>
      <c r="G48032" s="76"/>
      <c r="H48032" s="76"/>
      <c r="I48032" s="76"/>
      <c r="J48032" s="76"/>
      <c r="K48032" s="76"/>
      <c r="M48032" s="76"/>
      <c r="N48032" s="76"/>
    </row>
    <row r="48033" spans="1:14" x14ac:dyDescent="0.25">
      <c r="C48033" s="76"/>
      <c r="D48033" s="76"/>
      <c r="E48033" s="76"/>
      <c r="F48033" s="76"/>
      <c r="G48033" s="76"/>
      <c r="H48033" s="76"/>
      <c r="I48033" s="76"/>
      <c r="J48033" s="76"/>
      <c r="K48033" s="76"/>
      <c r="M48033" s="76"/>
      <c r="N48033" s="76"/>
    </row>
    <row r="48034" spans="1:14" x14ac:dyDescent="0.25">
      <c r="B48034" s="76"/>
      <c r="C48034" s="76"/>
      <c r="D48034" s="76"/>
      <c r="E48034" s="76"/>
      <c r="F48034" s="76"/>
      <c r="G48034" s="76"/>
      <c r="H48034" s="76"/>
      <c r="I48034" s="76"/>
      <c r="J48034" s="76"/>
      <c r="K48034" s="76"/>
      <c r="M48034" s="76"/>
      <c r="N48034" s="76"/>
    </row>
    <row r="48035" spans="1:14" x14ac:dyDescent="0.25">
      <c r="C48035" s="76"/>
      <c r="D48035" s="76"/>
      <c r="E48035" s="76"/>
      <c r="F48035" s="76"/>
      <c r="G48035" s="76"/>
      <c r="H48035" s="76"/>
      <c r="I48035" s="76"/>
      <c r="J48035" s="76"/>
      <c r="K48035" s="76"/>
      <c r="M48035" s="76"/>
      <c r="N48035" s="76"/>
    </row>
    <row r="48036" spans="1:14" x14ac:dyDescent="0.25">
      <c r="C48036" s="76"/>
      <c r="D48036" s="76"/>
      <c r="E48036" s="76"/>
      <c r="F48036" s="76"/>
      <c r="G48036" s="76"/>
      <c r="H48036" s="76"/>
      <c r="I48036" s="76"/>
      <c r="J48036" s="76"/>
      <c r="K48036" s="76"/>
      <c r="M48036" s="76"/>
      <c r="N48036" s="76"/>
    </row>
    <row r="48037" spans="1:14" x14ac:dyDescent="0.25">
      <c r="B48037" s="76"/>
      <c r="C48037" s="76"/>
      <c r="D48037" s="76"/>
      <c r="E48037" s="76"/>
      <c r="F48037" s="76"/>
      <c r="G48037" s="76"/>
      <c r="H48037" s="76"/>
      <c r="I48037" s="76"/>
      <c r="J48037" s="76"/>
      <c r="K48037" s="76"/>
      <c r="M48037" s="76"/>
      <c r="N48037" s="76"/>
    </row>
    <row r="48038" spans="1:14" x14ac:dyDescent="0.25">
      <c r="B48038" s="76"/>
      <c r="C48038" s="76"/>
      <c r="D48038" s="76"/>
      <c r="E48038" s="76"/>
      <c r="F48038" s="76"/>
      <c r="G48038" s="76"/>
      <c r="H48038" s="76"/>
      <c r="I48038" s="76"/>
      <c r="J48038" s="76"/>
      <c r="K48038" s="76"/>
      <c r="M48038" s="76"/>
      <c r="N48038" s="76"/>
    </row>
    <row r="48039" spans="1:14" x14ac:dyDescent="0.25">
      <c r="B48039" s="76"/>
      <c r="C48039" s="76"/>
      <c r="D48039" s="76"/>
      <c r="E48039" s="76"/>
      <c r="F48039" s="76"/>
      <c r="G48039" s="76"/>
      <c r="H48039" s="76"/>
      <c r="I48039" s="76"/>
      <c r="J48039" s="76"/>
      <c r="K48039" s="76"/>
      <c r="M48039" s="76"/>
      <c r="N48039" s="76"/>
    </row>
    <row r="48040" spans="1:14" x14ac:dyDescent="0.25">
      <c r="B48040" s="76"/>
      <c r="C48040" s="76"/>
      <c r="D48040" s="76"/>
      <c r="E48040" s="76"/>
      <c r="F48040" s="76"/>
      <c r="G48040" s="76"/>
      <c r="H48040" s="76"/>
      <c r="I48040" s="76"/>
      <c r="J48040" s="76"/>
      <c r="K48040" s="76"/>
      <c r="M48040" s="76"/>
      <c r="N48040" s="76"/>
    </row>
    <row r="48041" spans="1:14" x14ac:dyDescent="0.25">
      <c r="A48041" s="76"/>
      <c r="B48041" s="76"/>
      <c r="C48041" s="76"/>
      <c r="D48041" s="76"/>
      <c r="E48041" s="76"/>
      <c r="F48041" s="76"/>
      <c r="G48041" s="76"/>
      <c r="H48041" s="76"/>
      <c r="I48041" s="76"/>
      <c r="J48041" s="76"/>
      <c r="K48041" s="76"/>
      <c r="M48041" s="76"/>
      <c r="N48041" s="76"/>
    </row>
    <row r="48042" spans="1:14" x14ac:dyDescent="0.25">
      <c r="A48042" s="76"/>
      <c r="B48042" s="76"/>
      <c r="C48042" s="76"/>
      <c r="D48042" s="76"/>
      <c r="E48042" s="76"/>
      <c r="F48042" s="76"/>
      <c r="G48042" s="76"/>
      <c r="H48042" s="76"/>
      <c r="I48042" s="76"/>
      <c r="J48042" s="76"/>
      <c r="K48042" s="76"/>
      <c r="M48042" s="76"/>
      <c r="N48042" s="76"/>
    </row>
    <row r="48043" spans="1:14" x14ac:dyDescent="0.25">
      <c r="C48043" s="76"/>
      <c r="D48043" s="76"/>
      <c r="E48043" s="76"/>
      <c r="F48043" s="76"/>
      <c r="G48043" s="76"/>
      <c r="H48043" s="76"/>
      <c r="I48043" s="76"/>
      <c r="J48043" s="76"/>
      <c r="K48043" s="76"/>
      <c r="M48043" s="76"/>
      <c r="N48043" s="76"/>
    </row>
    <row r="48044" spans="1:14" x14ac:dyDescent="0.25">
      <c r="B48044" s="76"/>
      <c r="C48044" s="76"/>
      <c r="D48044" s="76"/>
      <c r="E48044" s="76"/>
      <c r="F48044" s="76"/>
      <c r="G48044" s="76"/>
      <c r="H48044" s="76"/>
      <c r="I48044" s="76"/>
      <c r="J48044" s="76"/>
      <c r="K48044" s="76"/>
      <c r="M48044" s="76"/>
      <c r="N48044" s="76"/>
    </row>
    <row r="48045" spans="1:14" x14ac:dyDescent="0.25">
      <c r="A48045" s="76"/>
      <c r="B48045" s="76"/>
      <c r="C48045" s="76"/>
      <c r="D48045" s="76"/>
      <c r="E48045" s="76"/>
      <c r="F48045" s="76"/>
      <c r="G48045" s="76"/>
      <c r="H48045" s="76"/>
      <c r="I48045" s="76"/>
      <c r="J48045" s="76"/>
      <c r="K48045" s="76"/>
      <c r="M48045" s="76"/>
      <c r="N48045" s="76"/>
    </row>
    <row r="48046" spans="1:14" x14ac:dyDescent="0.25">
      <c r="A48046" s="76"/>
      <c r="C48046" s="76"/>
      <c r="D48046" s="76"/>
      <c r="E48046" s="76"/>
      <c r="F48046" s="76"/>
      <c r="G48046" s="76"/>
      <c r="H48046" s="76"/>
      <c r="I48046" s="76"/>
      <c r="J48046" s="76"/>
      <c r="K48046" s="76"/>
      <c r="M48046" s="76"/>
      <c r="N48046" s="76"/>
    </row>
    <row r="48047" spans="1:14" x14ac:dyDescent="0.25">
      <c r="A48047" s="76"/>
      <c r="C48047" s="76"/>
      <c r="D48047" s="76"/>
      <c r="E48047" s="76"/>
      <c r="F48047" s="76"/>
      <c r="G48047" s="76"/>
      <c r="H48047" s="76"/>
      <c r="I48047" s="76"/>
      <c r="J48047" s="76"/>
      <c r="K48047" s="76"/>
      <c r="M48047" s="76"/>
      <c r="N48047" s="76"/>
    </row>
    <row r="48048" spans="1:14" x14ac:dyDescent="0.25">
      <c r="A48048" s="76"/>
      <c r="C48048" s="76"/>
      <c r="D48048" s="76"/>
      <c r="E48048" s="76"/>
      <c r="F48048" s="76"/>
      <c r="G48048" s="76"/>
      <c r="H48048" s="76"/>
      <c r="I48048" s="76"/>
      <c r="J48048" s="76"/>
      <c r="K48048" s="76"/>
      <c r="M48048" s="76"/>
      <c r="N48048" s="76"/>
    </row>
    <row r="48049" spans="1:14" x14ac:dyDescent="0.25">
      <c r="A48049" s="76"/>
      <c r="C48049" s="76"/>
      <c r="D48049" s="76"/>
      <c r="E48049" s="76"/>
      <c r="F48049" s="76"/>
      <c r="G48049" s="76"/>
      <c r="H48049" s="76"/>
      <c r="I48049" s="76"/>
      <c r="J48049" s="76"/>
      <c r="K48049" s="76"/>
      <c r="M48049" s="76"/>
      <c r="N48049" s="76"/>
    </row>
    <row r="48050" spans="1:14" x14ac:dyDescent="0.25">
      <c r="A48050" s="76"/>
      <c r="C48050" s="76"/>
      <c r="D48050" s="76"/>
      <c r="E48050" s="76"/>
      <c r="F48050" s="76"/>
      <c r="G48050" s="76"/>
      <c r="H48050" s="76"/>
      <c r="I48050" s="76"/>
      <c r="J48050" s="76"/>
      <c r="K48050" s="76"/>
      <c r="M48050" s="76"/>
      <c r="N48050" s="76"/>
    </row>
    <row r="48051" spans="1:14" x14ac:dyDescent="0.25">
      <c r="A48051" s="76"/>
      <c r="C48051" s="76"/>
      <c r="D48051" s="76"/>
      <c r="E48051" s="76"/>
      <c r="F48051" s="76"/>
      <c r="G48051" s="76"/>
      <c r="H48051" s="76"/>
      <c r="I48051" s="76"/>
      <c r="J48051" s="76"/>
      <c r="K48051" s="76"/>
      <c r="M48051" s="76"/>
      <c r="N48051" s="76"/>
    </row>
    <row r="48052" spans="1:14" x14ac:dyDescent="0.25">
      <c r="C48052" s="76"/>
      <c r="D48052" s="76"/>
      <c r="E48052" s="76"/>
      <c r="F48052" s="76"/>
      <c r="G48052" s="76"/>
      <c r="H48052" s="76"/>
      <c r="I48052" s="76"/>
      <c r="J48052" s="76"/>
      <c r="K48052" s="76"/>
      <c r="M48052" s="76"/>
      <c r="N48052" s="76"/>
    </row>
    <row r="48053" spans="1:14" x14ac:dyDescent="0.25">
      <c r="C48053" s="76"/>
      <c r="D48053" s="76"/>
      <c r="E48053" s="76"/>
      <c r="F48053" s="76"/>
      <c r="G48053" s="76"/>
      <c r="H48053" s="76"/>
      <c r="I48053" s="76"/>
      <c r="J48053" s="76"/>
      <c r="K48053" s="76"/>
      <c r="M48053" s="76"/>
      <c r="N48053" s="76"/>
    </row>
    <row r="48054" spans="1:14" x14ac:dyDescent="0.25">
      <c r="C48054" s="76"/>
      <c r="D48054" s="76"/>
      <c r="E48054" s="76"/>
      <c r="F48054" s="76"/>
      <c r="G48054" s="76"/>
      <c r="H48054" s="76"/>
      <c r="I48054" s="76"/>
      <c r="J48054" s="76"/>
      <c r="K48054" s="76"/>
      <c r="M48054" s="76"/>
      <c r="N48054" s="76"/>
    </row>
    <row r="48055" spans="1:14" x14ac:dyDescent="0.25">
      <c r="C48055" s="76"/>
      <c r="D48055" s="76"/>
      <c r="E48055" s="76"/>
      <c r="F48055" s="76"/>
      <c r="G48055" s="76"/>
      <c r="H48055" s="76"/>
      <c r="I48055" s="76"/>
      <c r="J48055" s="76"/>
      <c r="K48055" s="76"/>
      <c r="M48055" s="76"/>
      <c r="N48055" s="76"/>
    </row>
    <row r="48056" spans="1:14" x14ac:dyDescent="0.25">
      <c r="C48056" s="76"/>
      <c r="D48056" s="76"/>
      <c r="E48056" s="76"/>
      <c r="F48056" s="76"/>
      <c r="G48056" s="76"/>
      <c r="H48056" s="76"/>
      <c r="I48056" s="76"/>
      <c r="J48056" s="76"/>
      <c r="K48056" s="76"/>
      <c r="M48056" s="76"/>
      <c r="N48056" s="76"/>
    </row>
    <row r="48057" spans="1:14" x14ac:dyDescent="0.25">
      <c r="A48057" s="76"/>
      <c r="B48057" s="76"/>
      <c r="C48057" s="76"/>
      <c r="D48057" s="76"/>
      <c r="E48057" s="76"/>
      <c r="F48057" s="76"/>
      <c r="G48057" s="76"/>
      <c r="H48057" s="76"/>
      <c r="I48057" s="76"/>
      <c r="J48057" s="76"/>
      <c r="K48057" s="76"/>
      <c r="M48057" s="76"/>
      <c r="N48057" s="76"/>
    </row>
    <row r="48058" spans="1:14" x14ac:dyDescent="0.25">
      <c r="A48058" s="76"/>
      <c r="B48058" s="76"/>
      <c r="C48058" s="76"/>
      <c r="D48058" s="76"/>
      <c r="E48058" s="76"/>
      <c r="F48058" s="76"/>
      <c r="G48058" s="76"/>
      <c r="H48058" s="76"/>
      <c r="I48058" s="76"/>
      <c r="J48058" s="76"/>
      <c r="K48058" s="76"/>
      <c r="M48058" s="76"/>
      <c r="N48058" s="76"/>
    </row>
    <row r="48059" spans="1:14" x14ac:dyDescent="0.25">
      <c r="A48059" s="76"/>
      <c r="B48059" s="76"/>
      <c r="C48059" s="76"/>
      <c r="D48059" s="76"/>
      <c r="E48059" s="76"/>
      <c r="F48059" s="76"/>
      <c r="G48059" s="76"/>
      <c r="H48059" s="76"/>
      <c r="I48059" s="76"/>
      <c r="J48059" s="76"/>
      <c r="K48059" s="76"/>
      <c r="M48059" s="76"/>
      <c r="N48059" s="76"/>
    </row>
    <row r="48060" spans="1:14" x14ac:dyDescent="0.25">
      <c r="A48060" s="76"/>
      <c r="B48060" s="76"/>
      <c r="C48060" s="76"/>
      <c r="D48060" s="76"/>
      <c r="E48060" s="76"/>
      <c r="F48060" s="76"/>
      <c r="G48060" s="76"/>
      <c r="H48060" s="76"/>
      <c r="I48060" s="76"/>
      <c r="J48060" s="76"/>
      <c r="K48060" s="76"/>
      <c r="M48060" s="76"/>
      <c r="N48060" s="76"/>
    </row>
    <row r="48061" spans="1:14" x14ac:dyDescent="0.25">
      <c r="A48061" s="76"/>
      <c r="C48061" s="76"/>
      <c r="D48061" s="76"/>
      <c r="E48061" s="76"/>
      <c r="F48061" s="76"/>
      <c r="G48061" s="76"/>
      <c r="H48061" s="76"/>
      <c r="I48061" s="76"/>
      <c r="J48061" s="76"/>
      <c r="K48061" s="76"/>
      <c r="M48061" s="76"/>
      <c r="N48061" s="76"/>
    </row>
    <row r="48062" spans="1:14" x14ac:dyDescent="0.25">
      <c r="A48062" s="76"/>
      <c r="B48062" s="76"/>
      <c r="C48062" s="76"/>
      <c r="D48062" s="76"/>
      <c r="E48062" s="76"/>
      <c r="F48062" s="76"/>
      <c r="G48062" s="76"/>
      <c r="H48062" s="76"/>
      <c r="I48062" s="76"/>
      <c r="J48062" s="76"/>
      <c r="K48062" s="76"/>
      <c r="M48062" s="76"/>
      <c r="N48062" s="76"/>
    </row>
    <row r="48063" spans="1:14" x14ac:dyDescent="0.25">
      <c r="A48063" s="76"/>
      <c r="C48063" s="76"/>
      <c r="D48063" s="76"/>
      <c r="E48063" s="76"/>
      <c r="F48063" s="76"/>
      <c r="G48063" s="76"/>
      <c r="H48063" s="76"/>
      <c r="I48063" s="76"/>
      <c r="J48063" s="76"/>
      <c r="K48063" s="76"/>
      <c r="M48063" s="76"/>
      <c r="N48063" s="76"/>
    </row>
    <row r="48064" spans="1:14" x14ac:dyDescent="0.25">
      <c r="A48064" s="76"/>
      <c r="B48064" s="76"/>
      <c r="C48064" s="76"/>
      <c r="D48064" s="76"/>
      <c r="E48064" s="76"/>
      <c r="F48064" s="76"/>
      <c r="G48064" s="76"/>
      <c r="H48064" s="76"/>
      <c r="I48064" s="76"/>
      <c r="J48064" s="76"/>
      <c r="K48064" s="76"/>
      <c r="M48064" s="76"/>
      <c r="N48064" s="76"/>
    </row>
    <row r="48065" spans="1:14" x14ac:dyDescent="0.25">
      <c r="B48065" s="76"/>
      <c r="C48065" s="76"/>
      <c r="D48065" s="76"/>
      <c r="E48065" s="76"/>
      <c r="F48065" s="76"/>
      <c r="G48065" s="76"/>
      <c r="H48065" s="76"/>
      <c r="I48065" s="76"/>
      <c r="J48065" s="76"/>
      <c r="K48065" s="76"/>
      <c r="M48065" s="76"/>
      <c r="N48065" s="76"/>
    </row>
    <row r="48066" spans="1:14" x14ac:dyDescent="0.25">
      <c r="C48066" s="76"/>
      <c r="D48066" s="76"/>
      <c r="E48066" s="76"/>
      <c r="F48066" s="76"/>
      <c r="G48066" s="76"/>
      <c r="H48066" s="76"/>
      <c r="I48066" s="76"/>
      <c r="J48066" s="76"/>
      <c r="K48066" s="76"/>
      <c r="M48066" s="76"/>
      <c r="N48066" s="76"/>
    </row>
    <row r="48067" spans="1:14" x14ac:dyDescent="0.25">
      <c r="C48067" s="76"/>
      <c r="D48067" s="76"/>
      <c r="E48067" s="76"/>
      <c r="F48067" s="76"/>
      <c r="G48067" s="76"/>
      <c r="H48067" s="76"/>
      <c r="I48067" s="76"/>
      <c r="J48067" s="76"/>
      <c r="K48067" s="76"/>
      <c r="M48067" s="76"/>
      <c r="N48067" s="76"/>
    </row>
    <row r="48068" spans="1:14" x14ac:dyDescent="0.25">
      <c r="B48068" s="76"/>
      <c r="C48068" s="76"/>
      <c r="D48068" s="76"/>
      <c r="E48068" s="76"/>
      <c r="F48068" s="76"/>
      <c r="G48068" s="76"/>
      <c r="H48068" s="76"/>
      <c r="I48068" s="76"/>
      <c r="J48068" s="76"/>
      <c r="K48068" s="76"/>
      <c r="M48068" s="76"/>
      <c r="N48068" s="76"/>
    </row>
    <row r="48069" spans="1:14" x14ac:dyDescent="0.25">
      <c r="C48069" s="76"/>
      <c r="D48069" s="76"/>
      <c r="E48069" s="76"/>
      <c r="F48069" s="76"/>
      <c r="G48069" s="76"/>
      <c r="H48069" s="76"/>
      <c r="I48069" s="76"/>
      <c r="J48069" s="76"/>
      <c r="K48069" s="76"/>
      <c r="M48069" s="76"/>
      <c r="N48069" s="76"/>
    </row>
    <row r="48070" spans="1:14" x14ac:dyDescent="0.25">
      <c r="C48070" s="76"/>
      <c r="D48070" s="76"/>
      <c r="E48070" s="76"/>
      <c r="F48070" s="76"/>
      <c r="G48070" s="76"/>
      <c r="H48070" s="76"/>
      <c r="I48070" s="76"/>
      <c r="J48070" s="76"/>
      <c r="K48070" s="76"/>
      <c r="M48070" s="76"/>
      <c r="N48070" s="76"/>
    </row>
    <row r="48071" spans="1:14" x14ac:dyDescent="0.25">
      <c r="B48071" s="76"/>
      <c r="C48071" s="76"/>
      <c r="D48071" s="76"/>
      <c r="E48071" s="76"/>
      <c r="F48071" s="76"/>
      <c r="G48071" s="76"/>
      <c r="H48071" s="76"/>
      <c r="I48071" s="76"/>
      <c r="J48071" s="76"/>
      <c r="K48071" s="76"/>
      <c r="M48071" s="76"/>
      <c r="N48071" s="76"/>
    </row>
    <row r="48072" spans="1:14" x14ac:dyDescent="0.25">
      <c r="C48072" s="76"/>
      <c r="D48072" s="76"/>
      <c r="E48072" s="76"/>
      <c r="F48072" s="76"/>
      <c r="G48072" s="76"/>
      <c r="H48072" s="76"/>
      <c r="I48072" s="76"/>
      <c r="J48072" s="76"/>
      <c r="K48072" s="76"/>
      <c r="M48072" s="76"/>
      <c r="N48072" s="76"/>
    </row>
    <row r="48073" spans="1:14" x14ac:dyDescent="0.25">
      <c r="C48073" s="76"/>
      <c r="D48073" s="76"/>
      <c r="E48073" s="76"/>
      <c r="F48073" s="76"/>
      <c r="G48073" s="76"/>
      <c r="H48073" s="76"/>
      <c r="I48073" s="76"/>
      <c r="J48073" s="76"/>
      <c r="K48073" s="76"/>
      <c r="M48073" s="76"/>
      <c r="N48073" s="76"/>
    </row>
    <row r="48074" spans="1:14" x14ac:dyDescent="0.25">
      <c r="C48074" s="76"/>
      <c r="D48074" s="76"/>
      <c r="E48074" s="76"/>
      <c r="F48074" s="76"/>
      <c r="G48074" s="76"/>
      <c r="H48074" s="76"/>
      <c r="I48074" s="76"/>
      <c r="J48074" s="76"/>
      <c r="K48074" s="76"/>
      <c r="M48074" s="76"/>
      <c r="N48074" s="76"/>
    </row>
    <row r="48075" spans="1:14" x14ac:dyDescent="0.25">
      <c r="B48075" s="80"/>
      <c r="C48075" s="76"/>
      <c r="D48075" s="76"/>
      <c r="E48075" s="76"/>
      <c r="F48075" s="76"/>
      <c r="G48075" s="76"/>
      <c r="H48075" s="76"/>
      <c r="I48075" s="76"/>
      <c r="J48075" s="76"/>
      <c r="K48075" s="76"/>
      <c r="M48075" s="76"/>
      <c r="N48075" s="76"/>
    </row>
    <row r="48076" spans="1:14" x14ac:dyDescent="0.25">
      <c r="C48076" s="76"/>
      <c r="D48076" s="76"/>
      <c r="E48076" s="76"/>
      <c r="F48076" s="76"/>
      <c r="G48076" s="76"/>
      <c r="H48076" s="76"/>
      <c r="I48076" s="76"/>
      <c r="J48076" s="76"/>
      <c r="K48076" s="76"/>
      <c r="M48076" s="76"/>
      <c r="N48076" s="76"/>
    </row>
    <row r="48077" spans="1:14" x14ac:dyDescent="0.25">
      <c r="C48077" s="76"/>
      <c r="D48077" s="76"/>
      <c r="E48077" s="76"/>
      <c r="F48077" s="76"/>
      <c r="G48077" s="76"/>
      <c r="H48077" s="76"/>
      <c r="I48077" s="76"/>
      <c r="J48077" s="76"/>
      <c r="K48077" s="76"/>
      <c r="M48077" s="76"/>
      <c r="N48077" s="76"/>
    </row>
    <row r="48078" spans="1:14" x14ac:dyDescent="0.25">
      <c r="A48078" s="76"/>
      <c r="C48078" s="76"/>
      <c r="D48078" s="76"/>
      <c r="E48078" s="76"/>
      <c r="F48078" s="76"/>
      <c r="G48078" s="76"/>
      <c r="H48078" s="76"/>
      <c r="I48078" s="76"/>
      <c r="J48078" s="76"/>
      <c r="K48078" s="76"/>
      <c r="M48078" s="76"/>
      <c r="N48078" s="76"/>
    </row>
    <row r="48079" spans="1:14" x14ac:dyDescent="0.25">
      <c r="A48079" s="76"/>
      <c r="B48079" s="76"/>
      <c r="C48079" s="76"/>
      <c r="D48079" s="76"/>
      <c r="E48079" s="76"/>
      <c r="F48079" s="76"/>
      <c r="G48079" s="76"/>
      <c r="H48079" s="76"/>
      <c r="I48079" s="76"/>
      <c r="J48079" s="76"/>
      <c r="K48079" s="76"/>
      <c r="M48079" s="76"/>
      <c r="N48079" s="76"/>
    </row>
    <row r="48080" spans="1:14" x14ac:dyDescent="0.25">
      <c r="B48080" s="76"/>
      <c r="C48080" s="76"/>
      <c r="D48080" s="76"/>
      <c r="E48080" s="76"/>
      <c r="F48080" s="76"/>
      <c r="G48080" s="76"/>
      <c r="H48080" s="76"/>
      <c r="I48080" s="76"/>
      <c r="J48080" s="76"/>
      <c r="K48080" s="76"/>
      <c r="M48080" s="76"/>
      <c r="N48080" s="76"/>
    </row>
    <row r="48081" spans="1:14" x14ac:dyDescent="0.25">
      <c r="C48081" s="76"/>
      <c r="D48081" s="76"/>
      <c r="E48081" s="76"/>
      <c r="F48081" s="76"/>
      <c r="G48081" s="76"/>
      <c r="H48081" s="76"/>
      <c r="I48081" s="76"/>
      <c r="J48081" s="76"/>
      <c r="K48081" s="76"/>
      <c r="M48081" s="76"/>
      <c r="N48081" s="76"/>
    </row>
    <row r="48082" spans="1:14" x14ac:dyDescent="0.25">
      <c r="C48082" s="76"/>
      <c r="D48082" s="76"/>
      <c r="E48082" s="76"/>
      <c r="F48082" s="76"/>
      <c r="G48082" s="76"/>
      <c r="H48082" s="76"/>
      <c r="I48082" s="76"/>
      <c r="J48082" s="76"/>
      <c r="K48082" s="76"/>
      <c r="M48082" s="76"/>
      <c r="N48082" s="76"/>
    </row>
    <row r="48083" spans="1:14" x14ac:dyDescent="0.25">
      <c r="C48083" s="76"/>
      <c r="D48083" s="76"/>
      <c r="E48083" s="76"/>
      <c r="F48083" s="76"/>
      <c r="G48083" s="76"/>
      <c r="H48083" s="76"/>
      <c r="I48083" s="76"/>
      <c r="J48083" s="76"/>
      <c r="K48083" s="76"/>
      <c r="M48083" s="76"/>
      <c r="N48083" s="76"/>
    </row>
    <row r="48084" spans="1:14" x14ac:dyDescent="0.25">
      <c r="A48084" s="76"/>
      <c r="C48084" s="76"/>
      <c r="D48084" s="76"/>
      <c r="E48084" s="76"/>
      <c r="F48084" s="76"/>
      <c r="G48084" s="76"/>
      <c r="H48084" s="76"/>
      <c r="I48084" s="76"/>
      <c r="J48084" s="76"/>
      <c r="K48084" s="76"/>
      <c r="M48084" s="76"/>
      <c r="N48084" s="76"/>
    </row>
    <row r="48085" spans="1:14" x14ac:dyDescent="0.25">
      <c r="B48085" s="76"/>
      <c r="C48085" s="76"/>
      <c r="D48085" s="76"/>
      <c r="E48085" s="76"/>
      <c r="F48085" s="76"/>
      <c r="G48085" s="76"/>
      <c r="H48085" s="76"/>
      <c r="I48085" s="76"/>
      <c r="J48085" s="76"/>
      <c r="K48085" s="76"/>
      <c r="M48085" s="76"/>
      <c r="N48085" s="76"/>
    </row>
    <row r="48086" spans="1:14" x14ac:dyDescent="0.25">
      <c r="B48086" s="76"/>
      <c r="C48086" s="76"/>
      <c r="D48086" s="76"/>
      <c r="E48086" s="76"/>
      <c r="F48086" s="76"/>
      <c r="G48086" s="76"/>
      <c r="H48086" s="76"/>
      <c r="I48086" s="76"/>
      <c r="J48086" s="76"/>
      <c r="K48086" s="76"/>
      <c r="M48086" s="76"/>
      <c r="N48086" s="76"/>
    </row>
    <row r="48087" spans="1:14" x14ac:dyDescent="0.25">
      <c r="C48087" s="76"/>
      <c r="D48087" s="76"/>
      <c r="E48087" s="76"/>
      <c r="F48087" s="76"/>
      <c r="G48087" s="76"/>
      <c r="H48087" s="76"/>
      <c r="I48087" s="76"/>
      <c r="J48087" s="76"/>
      <c r="K48087" s="76"/>
      <c r="M48087" s="76"/>
      <c r="N48087" s="76"/>
    </row>
    <row r="48088" spans="1:14" x14ac:dyDescent="0.25">
      <c r="B48088" s="76"/>
      <c r="C48088" s="76"/>
      <c r="D48088" s="76"/>
      <c r="E48088" s="76"/>
      <c r="F48088" s="76"/>
      <c r="G48088" s="76"/>
      <c r="H48088" s="76"/>
      <c r="I48088" s="76"/>
      <c r="J48088" s="76"/>
      <c r="K48088" s="76"/>
      <c r="M48088" s="76"/>
      <c r="N48088" s="76"/>
    </row>
    <row r="48089" spans="1:14" x14ac:dyDescent="0.25">
      <c r="B48089" s="76"/>
      <c r="C48089" s="76"/>
      <c r="D48089" s="76"/>
      <c r="E48089" s="76"/>
      <c r="F48089" s="76"/>
      <c r="G48089" s="76"/>
      <c r="H48089" s="76"/>
      <c r="I48089" s="76"/>
      <c r="J48089" s="76"/>
      <c r="K48089" s="76"/>
      <c r="M48089" s="76"/>
      <c r="N48089" s="76"/>
    </row>
    <row r="48090" spans="1:14" x14ac:dyDescent="0.25">
      <c r="B48090" s="76"/>
      <c r="C48090" s="76"/>
      <c r="D48090" s="76"/>
      <c r="E48090" s="76"/>
      <c r="F48090" s="76"/>
      <c r="G48090" s="76"/>
      <c r="H48090" s="76"/>
      <c r="I48090" s="76"/>
      <c r="J48090" s="76"/>
      <c r="K48090" s="76"/>
      <c r="M48090" s="76"/>
      <c r="N48090" s="76"/>
    </row>
    <row r="48091" spans="1:14" x14ac:dyDescent="0.25">
      <c r="B48091" s="76"/>
      <c r="C48091" s="76"/>
      <c r="D48091" s="76"/>
      <c r="E48091" s="76"/>
      <c r="F48091" s="76"/>
      <c r="G48091" s="76"/>
      <c r="H48091" s="76"/>
      <c r="I48091" s="76"/>
      <c r="J48091" s="76"/>
      <c r="K48091" s="76"/>
      <c r="M48091" s="76"/>
      <c r="N48091" s="76"/>
    </row>
    <row r="48092" spans="1:14" x14ac:dyDescent="0.25">
      <c r="B48092" s="76"/>
      <c r="C48092" s="76"/>
      <c r="D48092" s="76"/>
      <c r="E48092" s="76"/>
      <c r="F48092" s="76"/>
      <c r="G48092" s="76"/>
      <c r="H48092" s="76"/>
      <c r="I48092" s="76"/>
      <c r="J48092" s="76"/>
      <c r="K48092" s="76"/>
      <c r="M48092" s="76"/>
      <c r="N48092" s="76"/>
    </row>
    <row r="48093" spans="1:14" x14ac:dyDescent="0.25">
      <c r="C48093" s="76"/>
      <c r="D48093" s="76"/>
      <c r="E48093" s="76"/>
      <c r="F48093" s="76"/>
      <c r="G48093" s="76"/>
      <c r="H48093" s="76"/>
      <c r="I48093" s="76"/>
      <c r="J48093" s="76"/>
      <c r="K48093" s="76"/>
      <c r="M48093" s="76"/>
      <c r="N48093" s="76"/>
    </row>
    <row r="48094" spans="1:14" x14ac:dyDescent="0.25">
      <c r="C48094" s="76"/>
      <c r="D48094" s="76"/>
      <c r="E48094" s="76"/>
      <c r="F48094" s="76"/>
      <c r="G48094" s="76"/>
      <c r="H48094" s="76"/>
      <c r="I48094" s="76"/>
      <c r="J48094" s="76"/>
      <c r="K48094" s="76"/>
      <c r="M48094" s="76"/>
      <c r="N48094" s="76"/>
    </row>
    <row r="48095" spans="1:14" x14ac:dyDescent="0.25">
      <c r="C48095" s="76"/>
      <c r="D48095" s="76"/>
      <c r="E48095" s="76"/>
      <c r="F48095" s="76"/>
      <c r="G48095" s="76"/>
      <c r="H48095" s="76"/>
      <c r="I48095" s="76"/>
      <c r="J48095" s="76"/>
      <c r="K48095" s="76"/>
      <c r="M48095" s="76"/>
      <c r="N48095" s="76"/>
    </row>
    <row r="48096" spans="1:14" x14ac:dyDescent="0.25">
      <c r="C48096" s="76"/>
      <c r="D48096" s="76"/>
      <c r="E48096" s="76"/>
      <c r="F48096" s="76"/>
      <c r="G48096" s="76"/>
      <c r="H48096" s="76"/>
      <c r="I48096" s="76"/>
      <c r="J48096" s="76"/>
      <c r="K48096" s="76"/>
      <c r="M48096" s="76"/>
      <c r="N48096" s="76"/>
    </row>
    <row r="48097" spans="1:14" x14ac:dyDescent="0.25">
      <c r="B48097" s="76"/>
      <c r="C48097" s="76"/>
      <c r="D48097" s="76"/>
      <c r="E48097" s="76"/>
      <c r="F48097" s="76"/>
      <c r="G48097" s="76"/>
      <c r="H48097" s="76"/>
      <c r="I48097" s="76"/>
      <c r="J48097" s="76"/>
      <c r="K48097" s="76"/>
      <c r="M48097" s="76"/>
      <c r="N48097" s="76"/>
    </row>
    <row r="48098" spans="1:14" x14ac:dyDescent="0.25">
      <c r="C48098" s="76"/>
      <c r="D48098" s="76"/>
      <c r="E48098" s="76"/>
      <c r="F48098" s="76"/>
      <c r="G48098" s="76"/>
      <c r="H48098" s="76"/>
      <c r="I48098" s="76"/>
      <c r="J48098" s="76"/>
      <c r="K48098" s="76"/>
      <c r="M48098" s="76"/>
      <c r="N48098" s="76"/>
    </row>
    <row r="48099" spans="1:14" x14ac:dyDescent="0.25">
      <c r="A48099" s="76"/>
      <c r="C48099" s="76"/>
      <c r="D48099" s="76"/>
      <c r="E48099" s="76"/>
      <c r="F48099" s="76"/>
      <c r="G48099" s="76"/>
      <c r="H48099" s="76"/>
      <c r="I48099" s="76"/>
      <c r="J48099" s="76"/>
      <c r="K48099" s="76"/>
      <c r="M48099" s="76"/>
      <c r="N48099" s="76"/>
    </row>
    <row r="48100" spans="1:14" x14ac:dyDescent="0.25">
      <c r="A48100" s="76"/>
      <c r="B48100" s="76"/>
      <c r="C48100" s="76"/>
      <c r="D48100" s="76"/>
      <c r="E48100" s="76"/>
      <c r="F48100" s="76"/>
      <c r="G48100" s="76"/>
      <c r="H48100" s="76"/>
      <c r="I48100" s="76"/>
      <c r="J48100" s="76"/>
      <c r="K48100" s="76"/>
      <c r="M48100" s="76"/>
      <c r="N48100" s="76"/>
    </row>
    <row r="48101" spans="1:14" x14ac:dyDescent="0.25">
      <c r="A48101" s="76"/>
      <c r="B48101" s="76"/>
      <c r="C48101" s="76"/>
      <c r="D48101" s="76"/>
      <c r="E48101" s="76"/>
      <c r="F48101" s="76"/>
      <c r="G48101" s="76"/>
      <c r="H48101" s="76"/>
      <c r="I48101" s="76"/>
      <c r="J48101" s="76"/>
      <c r="K48101" s="76"/>
      <c r="M48101" s="76"/>
      <c r="N48101" s="76"/>
    </row>
    <row r="48102" spans="1:14" x14ac:dyDescent="0.25">
      <c r="A48102" s="76"/>
      <c r="C48102" s="76"/>
      <c r="D48102" s="76"/>
      <c r="E48102" s="76"/>
      <c r="F48102" s="76"/>
      <c r="G48102" s="76"/>
      <c r="H48102" s="76"/>
      <c r="I48102" s="76"/>
      <c r="J48102" s="76"/>
      <c r="K48102" s="76"/>
      <c r="M48102" s="76"/>
      <c r="N48102" s="76"/>
    </row>
    <row r="48103" spans="1:14" x14ac:dyDescent="0.25">
      <c r="A48103" s="76"/>
      <c r="C48103" s="76"/>
      <c r="D48103" s="76"/>
      <c r="E48103" s="76"/>
      <c r="F48103" s="76"/>
      <c r="G48103" s="76"/>
      <c r="H48103" s="76"/>
      <c r="I48103" s="76"/>
      <c r="J48103" s="76"/>
      <c r="K48103" s="76"/>
      <c r="M48103" s="76"/>
      <c r="N48103" s="76"/>
    </row>
    <row r="48104" spans="1:14" x14ac:dyDescent="0.25">
      <c r="A48104" s="76"/>
      <c r="C48104" s="76"/>
      <c r="D48104" s="76"/>
      <c r="E48104" s="76"/>
      <c r="F48104" s="76"/>
      <c r="G48104" s="76"/>
      <c r="H48104" s="76"/>
      <c r="I48104" s="76"/>
      <c r="J48104" s="76"/>
      <c r="K48104" s="76"/>
      <c r="M48104" s="76"/>
      <c r="N48104" s="76"/>
    </row>
    <row r="48105" spans="1:14" x14ac:dyDescent="0.25">
      <c r="A48105" s="76"/>
      <c r="B48105" s="76"/>
      <c r="C48105" s="76"/>
      <c r="D48105" s="76"/>
      <c r="E48105" s="76"/>
      <c r="F48105" s="76"/>
      <c r="G48105" s="76"/>
      <c r="H48105" s="76"/>
      <c r="I48105" s="76"/>
      <c r="J48105" s="76"/>
      <c r="K48105" s="76"/>
      <c r="M48105" s="76"/>
      <c r="N48105" s="76"/>
    </row>
    <row r="48106" spans="1:14" x14ac:dyDescent="0.25">
      <c r="A48106" s="76"/>
      <c r="B48106" s="76"/>
      <c r="C48106" s="76"/>
      <c r="D48106" s="76"/>
      <c r="E48106" s="76"/>
      <c r="F48106" s="76"/>
      <c r="G48106" s="76"/>
      <c r="H48106" s="76"/>
      <c r="I48106" s="76"/>
      <c r="J48106" s="76"/>
      <c r="K48106" s="76"/>
      <c r="M48106" s="76"/>
      <c r="N48106" s="76"/>
    </row>
    <row r="48107" spans="1:14" x14ac:dyDescent="0.25">
      <c r="A48107" s="76"/>
      <c r="B48107" s="76"/>
      <c r="C48107" s="76"/>
      <c r="D48107" s="76"/>
      <c r="E48107" s="76"/>
      <c r="F48107" s="76"/>
      <c r="G48107" s="76"/>
      <c r="H48107" s="76"/>
      <c r="I48107" s="76"/>
      <c r="J48107" s="76"/>
      <c r="K48107" s="76"/>
      <c r="M48107" s="76"/>
      <c r="N48107" s="76"/>
    </row>
    <row r="48108" spans="1:14" x14ac:dyDescent="0.25">
      <c r="A48108" s="76"/>
      <c r="B48108" s="76"/>
      <c r="C48108" s="76"/>
      <c r="D48108" s="76"/>
      <c r="E48108" s="76"/>
      <c r="F48108" s="76"/>
      <c r="G48108" s="76"/>
      <c r="H48108" s="76"/>
      <c r="I48108" s="76"/>
      <c r="J48108" s="76"/>
      <c r="K48108" s="76"/>
      <c r="L48108" s="76"/>
      <c r="M48108" s="76"/>
      <c r="N48108" s="76"/>
    </row>
    <row r="48109" spans="1:14" x14ac:dyDescent="0.25">
      <c r="A48109" s="76"/>
      <c r="C48109" s="76"/>
      <c r="D48109" s="76"/>
      <c r="E48109" s="76"/>
      <c r="F48109" s="76"/>
      <c r="G48109" s="76"/>
      <c r="H48109" s="76"/>
      <c r="I48109" s="76"/>
      <c r="J48109" s="76"/>
      <c r="K48109" s="76"/>
      <c r="L48109" s="76"/>
      <c r="M48109" s="76"/>
      <c r="N48109" s="76"/>
    </row>
    <row r="48110" spans="1:14" x14ac:dyDescent="0.25">
      <c r="C48110" s="76"/>
      <c r="D48110" s="76"/>
      <c r="E48110" s="76"/>
      <c r="F48110" s="76"/>
      <c r="G48110" s="76"/>
      <c r="H48110" s="76"/>
      <c r="I48110" s="76"/>
      <c r="J48110" s="76"/>
      <c r="K48110" s="76"/>
      <c r="L48110" s="76"/>
      <c r="M48110" s="76"/>
      <c r="N48110" s="76"/>
    </row>
    <row r="48111" spans="1:14" x14ac:dyDescent="0.25">
      <c r="C48111" s="76"/>
      <c r="D48111" s="76"/>
      <c r="E48111" s="76"/>
      <c r="F48111" s="76"/>
      <c r="G48111" s="76"/>
      <c r="H48111" s="76"/>
      <c r="I48111" s="76"/>
      <c r="J48111" s="76"/>
      <c r="K48111" s="76"/>
      <c r="L48111" s="76"/>
      <c r="M48111" s="76"/>
      <c r="N48111" s="76"/>
    </row>
    <row r="48112" spans="1:14" x14ac:dyDescent="0.25">
      <c r="C48112" s="76"/>
      <c r="D48112" s="76"/>
      <c r="E48112" s="76"/>
      <c r="F48112" s="76"/>
      <c r="G48112" s="76"/>
      <c r="H48112" s="76"/>
      <c r="I48112" s="76"/>
      <c r="J48112" s="76"/>
      <c r="K48112" s="76"/>
      <c r="L48112" s="76"/>
      <c r="M48112" s="76"/>
      <c r="N48112" s="76"/>
    </row>
    <row r="48113" spans="1:14" x14ac:dyDescent="0.25">
      <c r="A48113" s="76"/>
      <c r="B48113" s="76"/>
      <c r="C48113" s="76"/>
      <c r="D48113" s="76"/>
      <c r="E48113" s="76"/>
      <c r="F48113" s="76"/>
      <c r="G48113" s="76"/>
      <c r="H48113" s="76"/>
      <c r="I48113" s="76"/>
      <c r="J48113" s="76"/>
      <c r="K48113" s="76"/>
      <c r="L48113" s="76"/>
      <c r="M48113" s="76"/>
      <c r="N48113" s="76"/>
    </row>
    <row r="48114" spans="1:14" x14ac:dyDescent="0.25">
      <c r="A48114" s="76"/>
      <c r="C48114" s="76"/>
      <c r="D48114" s="76"/>
      <c r="E48114" s="76"/>
      <c r="F48114" s="76"/>
      <c r="G48114" s="76"/>
      <c r="H48114" s="76"/>
      <c r="I48114" s="76"/>
      <c r="J48114" s="76"/>
      <c r="K48114" s="76"/>
      <c r="L48114" s="76"/>
      <c r="M48114" s="76"/>
      <c r="N48114" s="76"/>
    </row>
    <row r="48115" spans="1:14" x14ac:dyDescent="0.25">
      <c r="C48115" s="76"/>
      <c r="D48115" s="76"/>
      <c r="E48115" s="76"/>
      <c r="F48115" s="76"/>
      <c r="G48115" s="76"/>
      <c r="H48115" s="76"/>
      <c r="I48115" s="76"/>
      <c r="J48115" s="76"/>
      <c r="K48115" s="76"/>
      <c r="L48115" s="76"/>
      <c r="M48115" s="76"/>
      <c r="N48115" s="76"/>
    </row>
    <row r="48116" spans="1:14" x14ac:dyDescent="0.25">
      <c r="C48116" s="76"/>
      <c r="D48116" s="76"/>
      <c r="E48116" s="76"/>
      <c r="F48116" s="76"/>
      <c r="G48116" s="76"/>
      <c r="H48116" s="76"/>
      <c r="I48116" s="76"/>
      <c r="J48116" s="76"/>
      <c r="K48116" s="76"/>
      <c r="L48116" s="76"/>
      <c r="M48116" s="76"/>
      <c r="N48116" s="76"/>
    </row>
    <row r="48117" spans="1:14" x14ac:dyDescent="0.25">
      <c r="C48117" s="76"/>
      <c r="D48117" s="76"/>
      <c r="E48117" s="76"/>
      <c r="F48117" s="76"/>
      <c r="G48117" s="76"/>
      <c r="H48117" s="76"/>
      <c r="I48117" s="76"/>
      <c r="J48117" s="76"/>
      <c r="K48117" s="76"/>
      <c r="L48117" s="76"/>
      <c r="M48117" s="76"/>
      <c r="N48117" s="76"/>
    </row>
    <row r="48118" spans="1:14" x14ac:dyDescent="0.25">
      <c r="C48118" s="76"/>
      <c r="D48118" s="76"/>
      <c r="E48118" s="76"/>
      <c r="F48118" s="76"/>
      <c r="G48118" s="76"/>
      <c r="H48118" s="76"/>
      <c r="I48118" s="76"/>
      <c r="J48118" s="76"/>
      <c r="K48118" s="76"/>
      <c r="L48118" s="76"/>
      <c r="M48118" s="76"/>
      <c r="N48118" s="76"/>
    </row>
    <row r="48119" spans="1:14" x14ac:dyDescent="0.25">
      <c r="C48119" s="76"/>
      <c r="D48119" s="76"/>
      <c r="E48119" s="76"/>
      <c r="F48119" s="76"/>
      <c r="G48119" s="76"/>
      <c r="H48119" s="76"/>
      <c r="I48119" s="76"/>
      <c r="J48119" s="76"/>
      <c r="K48119" s="76"/>
      <c r="L48119" s="76"/>
      <c r="M48119" s="76"/>
      <c r="N48119" s="76"/>
    </row>
    <row r="48120" spans="1:14" x14ac:dyDescent="0.25">
      <c r="C48120" s="76"/>
      <c r="D48120" s="76"/>
      <c r="E48120" s="76"/>
      <c r="F48120" s="76"/>
      <c r="G48120" s="76"/>
      <c r="H48120" s="76"/>
      <c r="I48120" s="76"/>
      <c r="J48120" s="76"/>
      <c r="K48120" s="76"/>
      <c r="L48120" s="76"/>
      <c r="M48120" s="76"/>
      <c r="N48120" s="76"/>
    </row>
    <row r="48121" spans="1:14" x14ac:dyDescent="0.25">
      <c r="C48121" s="76"/>
      <c r="D48121" s="76"/>
      <c r="E48121" s="76"/>
      <c r="F48121" s="76"/>
      <c r="G48121" s="76"/>
      <c r="H48121" s="76"/>
      <c r="I48121" s="76"/>
      <c r="J48121" s="76"/>
      <c r="K48121" s="76"/>
      <c r="L48121" s="76"/>
      <c r="M48121" s="76"/>
      <c r="N48121" s="76"/>
    </row>
    <row r="48122" spans="1:14" x14ac:dyDescent="0.25">
      <c r="C48122" s="76"/>
      <c r="D48122" s="76"/>
      <c r="E48122" s="76"/>
      <c r="F48122" s="76"/>
      <c r="G48122" s="76"/>
      <c r="H48122" s="76"/>
      <c r="I48122" s="76"/>
      <c r="J48122" s="76"/>
      <c r="K48122" s="76"/>
      <c r="L48122" s="76"/>
      <c r="M48122" s="76"/>
      <c r="N48122" s="76"/>
    </row>
    <row r="48123" spans="1:14" x14ac:dyDescent="0.25">
      <c r="C48123" s="76"/>
      <c r="D48123" s="76"/>
      <c r="E48123" s="76"/>
      <c r="F48123" s="76"/>
      <c r="G48123" s="76"/>
      <c r="H48123" s="76"/>
      <c r="I48123" s="76"/>
      <c r="J48123" s="76"/>
      <c r="K48123" s="76"/>
      <c r="L48123" s="76"/>
      <c r="M48123" s="76"/>
      <c r="N48123" s="76"/>
    </row>
    <row r="48124" spans="1:14" x14ac:dyDescent="0.25">
      <c r="C48124" s="76"/>
      <c r="D48124" s="76"/>
      <c r="E48124" s="76"/>
      <c r="F48124" s="76"/>
      <c r="G48124" s="76"/>
      <c r="H48124" s="76"/>
      <c r="I48124" s="76"/>
      <c r="J48124" s="76"/>
      <c r="K48124" s="76"/>
      <c r="L48124" s="76"/>
      <c r="M48124" s="76"/>
      <c r="N48124" s="76"/>
    </row>
    <row r="48125" spans="1:14" x14ac:dyDescent="0.25">
      <c r="B48125" s="76"/>
      <c r="C48125" s="76"/>
      <c r="D48125" s="76"/>
      <c r="E48125" s="76"/>
      <c r="F48125" s="76"/>
      <c r="G48125" s="76"/>
      <c r="H48125" s="76"/>
      <c r="I48125" s="76"/>
      <c r="J48125" s="76"/>
      <c r="K48125" s="76"/>
      <c r="L48125" s="76"/>
      <c r="M48125" s="76"/>
      <c r="N48125" s="76"/>
    </row>
    <row r="48126" spans="1:14" x14ac:dyDescent="0.25">
      <c r="C48126" s="76"/>
      <c r="D48126" s="76"/>
      <c r="E48126" s="76"/>
      <c r="F48126" s="76"/>
      <c r="G48126" s="76"/>
      <c r="H48126" s="76"/>
      <c r="I48126" s="76"/>
      <c r="J48126" s="76"/>
      <c r="K48126" s="76"/>
      <c r="L48126" s="76"/>
      <c r="M48126" s="76"/>
      <c r="N48126" s="76"/>
    </row>
    <row r="48127" spans="1:14" x14ac:dyDescent="0.25">
      <c r="C48127" s="76"/>
      <c r="D48127" s="76"/>
      <c r="E48127" s="76"/>
      <c r="F48127" s="76"/>
      <c r="G48127" s="76"/>
      <c r="H48127" s="76"/>
      <c r="I48127" s="76"/>
      <c r="J48127" s="76"/>
      <c r="K48127" s="76"/>
      <c r="L48127" s="76"/>
      <c r="M48127" s="76"/>
      <c r="N48127" s="76"/>
    </row>
    <row r="48128" spans="1:14" x14ac:dyDescent="0.25">
      <c r="B48128" s="76"/>
      <c r="C48128" s="76"/>
      <c r="D48128" s="76"/>
      <c r="E48128" s="76"/>
      <c r="F48128" s="76"/>
      <c r="G48128" s="76"/>
      <c r="H48128" s="76"/>
      <c r="I48128" s="76"/>
      <c r="J48128" s="76"/>
      <c r="K48128" s="76"/>
      <c r="L48128" s="76"/>
      <c r="M48128" s="76"/>
      <c r="N48128" s="76"/>
    </row>
    <row r="48129" spans="1:14" x14ac:dyDescent="0.25">
      <c r="A48129" s="76"/>
      <c r="B48129" s="76"/>
      <c r="C48129" s="76"/>
      <c r="D48129" s="76"/>
      <c r="E48129" s="76"/>
      <c r="F48129" s="76"/>
      <c r="G48129" s="76"/>
      <c r="H48129" s="76"/>
      <c r="I48129" s="76"/>
      <c r="J48129" s="76"/>
      <c r="K48129" s="76"/>
      <c r="L48129" s="76"/>
      <c r="M48129" s="76"/>
      <c r="N48129" s="76"/>
    </row>
    <row r="48130" spans="1:14" x14ac:dyDescent="0.25">
      <c r="A48130" s="76"/>
      <c r="B48130" s="76"/>
      <c r="C48130" s="76"/>
      <c r="D48130" s="76"/>
      <c r="E48130" s="76"/>
      <c r="F48130" s="76"/>
      <c r="G48130" s="76"/>
      <c r="H48130" s="76"/>
      <c r="I48130" s="76"/>
      <c r="J48130" s="76"/>
      <c r="K48130" s="76"/>
      <c r="L48130" s="76"/>
      <c r="M48130" s="76"/>
      <c r="N48130" s="76"/>
    </row>
    <row r="48131" spans="1:14" x14ac:dyDescent="0.25">
      <c r="A48131" s="76"/>
      <c r="B48131" s="76"/>
      <c r="C48131" s="76"/>
      <c r="D48131" s="76"/>
      <c r="E48131" s="76"/>
      <c r="F48131" s="76"/>
      <c r="G48131" s="76"/>
      <c r="H48131" s="76"/>
      <c r="I48131" s="76"/>
      <c r="J48131" s="76"/>
      <c r="K48131" s="76"/>
      <c r="L48131" s="76"/>
      <c r="M48131" s="76"/>
      <c r="N48131" s="76"/>
    </row>
    <row r="48132" spans="1:14" x14ac:dyDescent="0.25">
      <c r="A48132" s="76"/>
      <c r="B48132" s="76"/>
      <c r="C48132" s="76"/>
      <c r="D48132" s="76"/>
      <c r="E48132" s="76"/>
      <c r="F48132" s="76"/>
      <c r="G48132" s="76"/>
      <c r="H48132" s="76"/>
      <c r="I48132" s="76"/>
      <c r="J48132" s="76"/>
      <c r="K48132" s="76"/>
      <c r="L48132" s="76"/>
      <c r="M48132" s="76"/>
      <c r="N48132" s="76"/>
    </row>
    <row r="48133" spans="1:14" x14ac:dyDescent="0.25">
      <c r="A48133" s="76"/>
      <c r="B48133" s="76"/>
      <c r="C48133" s="76"/>
      <c r="D48133" s="76"/>
      <c r="E48133" s="76"/>
      <c r="F48133" s="76"/>
      <c r="G48133" s="76"/>
      <c r="H48133" s="76"/>
      <c r="I48133" s="76"/>
      <c r="J48133" s="76"/>
      <c r="K48133" s="76"/>
      <c r="L48133" s="76"/>
      <c r="M48133" s="76"/>
      <c r="N48133" s="76"/>
    </row>
    <row r="48134" spans="1:14" x14ac:dyDescent="0.25">
      <c r="A48134" s="76"/>
      <c r="B48134" s="76"/>
      <c r="C48134" s="76"/>
      <c r="D48134" s="76"/>
      <c r="E48134" s="76"/>
      <c r="F48134" s="76"/>
      <c r="G48134" s="76"/>
      <c r="H48134" s="76"/>
      <c r="I48134" s="76"/>
      <c r="J48134" s="76"/>
      <c r="K48134" s="76"/>
      <c r="L48134" s="76"/>
      <c r="M48134" s="76"/>
      <c r="N48134" s="76"/>
    </row>
    <row r="48135" spans="1:14" x14ac:dyDescent="0.25">
      <c r="A48135" s="76"/>
      <c r="B48135" s="76"/>
      <c r="C48135" s="76"/>
      <c r="D48135" s="76"/>
      <c r="E48135" s="76"/>
      <c r="F48135" s="76"/>
      <c r="G48135" s="76"/>
      <c r="H48135" s="76"/>
      <c r="I48135" s="76"/>
      <c r="J48135" s="76"/>
      <c r="K48135" s="76"/>
      <c r="L48135" s="76"/>
      <c r="M48135" s="76"/>
      <c r="N48135" s="76"/>
    </row>
    <row r="48136" spans="1:14" x14ac:dyDescent="0.25">
      <c r="A48136" s="76"/>
      <c r="B48136" s="76"/>
      <c r="C48136" s="76"/>
      <c r="D48136" s="76"/>
      <c r="E48136" s="76"/>
      <c r="F48136" s="76"/>
      <c r="G48136" s="76"/>
      <c r="H48136" s="76"/>
      <c r="I48136" s="76"/>
      <c r="J48136" s="76"/>
      <c r="K48136" s="76"/>
      <c r="L48136" s="76"/>
      <c r="M48136" s="76"/>
      <c r="N48136" s="76"/>
    </row>
    <row r="48137" spans="1:14" x14ac:dyDescent="0.25">
      <c r="A48137" s="76"/>
      <c r="B48137" s="76"/>
      <c r="C48137" s="76"/>
      <c r="D48137" s="76"/>
      <c r="E48137" s="76"/>
      <c r="F48137" s="76"/>
      <c r="G48137" s="76"/>
      <c r="H48137" s="76"/>
      <c r="I48137" s="76"/>
      <c r="J48137" s="76"/>
      <c r="K48137" s="76"/>
      <c r="L48137" s="76"/>
      <c r="M48137" s="76"/>
      <c r="N48137" s="76"/>
    </row>
    <row r="48138" spans="1:14" x14ac:dyDescent="0.25">
      <c r="A48138" s="76"/>
      <c r="B48138" s="76"/>
      <c r="C48138" s="76"/>
      <c r="D48138" s="76"/>
      <c r="E48138" s="76"/>
      <c r="F48138" s="76"/>
      <c r="G48138" s="76"/>
      <c r="H48138" s="76"/>
      <c r="I48138" s="76"/>
      <c r="J48138" s="76"/>
      <c r="K48138" s="76"/>
      <c r="L48138" s="76"/>
      <c r="M48138" s="76"/>
      <c r="N48138" s="76"/>
    </row>
    <row r="48139" spans="1:14" x14ac:dyDescent="0.25">
      <c r="C48139" s="76"/>
      <c r="D48139" s="76"/>
      <c r="E48139" s="76"/>
      <c r="F48139" s="76"/>
      <c r="G48139" s="76"/>
      <c r="H48139" s="76"/>
      <c r="I48139" s="76"/>
      <c r="J48139" s="76"/>
      <c r="K48139" s="76"/>
      <c r="L48139" s="76"/>
      <c r="M48139" s="76"/>
      <c r="N48139" s="76"/>
    </row>
    <row r="48140" spans="1:14" x14ac:dyDescent="0.25">
      <c r="C48140" s="76"/>
      <c r="D48140" s="76"/>
      <c r="E48140" s="76"/>
      <c r="F48140" s="76"/>
      <c r="G48140" s="76"/>
      <c r="H48140" s="76"/>
      <c r="I48140" s="76"/>
      <c r="J48140" s="76"/>
      <c r="K48140" s="76"/>
      <c r="L48140" s="76"/>
      <c r="M48140" s="76"/>
      <c r="N48140" s="76"/>
    </row>
    <row r="48141" spans="1:14" x14ac:dyDescent="0.25">
      <c r="C48141" s="76"/>
      <c r="D48141" s="76"/>
      <c r="E48141" s="76"/>
      <c r="F48141" s="76"/>
      <c r="G48141" s="76"/>
      <c r="H48141" s="76"/>
      <c r="I48141" s="76"/>
      <c r="J48141" s="76"/>
      <c r="K48141" s="76"/>
      <c r="L48141" s="76"/>
      <c r="M48141" s="76"/>
      <c r="N48141" s="76"/>
    </row>
    <row r="48142" spans="1:14" x14ac:dyDescent="0.25">
      <c r="C48142" s="76"/>
      <c r="D48142" s="76"/>
      <c r="E48142" s="76"/>
      <c r="F48142" s="76"/>
      <c r="G48142" s="76"/>
      <c r="H48142" s="76"/>
      <c r="I48142" s="76"/>
      <c r="J48142" s="76"/>
      <c r="K48142" s="76"/>
      <c r="L48142" s="76"/>
      <c r="M48142" s="76"/>
      <c r="N48142" s="76"/>
    </row>
    <row r="48143" spans="1:14" x14ac:dyDescent="0.25">
      <c r="C48143" s="76"/>
      <c r="D48143" s="76"/>
      <c r="E48143" s="76"/>
      <c r="F48143" s="76"/>
      <c r="G48143" s="76"/>
      <c r="H48143" s="76"/>
      <c r="I48143" s="76"/>
      <c r="J48143" s="76"/>
      <c r="K48143" s="76"/>
      <c r="L48143" s="76"/>
      <c r="M48143" s="76"/>
      <c r="N48143" s="76"/>
    </row>
    <row r="48144" spans="1:14" x14ac:dyDescent="0.25">
      <c r="C48144" s="76"/>
      <c r="D48144" s="76"/>
      <c r="E48144" s="76"/>
      <c r="F48144" s="76"/>
      <c r="G48144" s="76"/>
      <c r="H48144" s="76"/>
      <c r="I48144" s="76"/>
      <c r="J48144" s="76"/>
      <c r="K48144" s="76"/>
      <c r="L48144" s="76"/>
      <c r="M48144" s="76"/>
      <c r="N48144" s="76"/>
    </row>
    <row r="48145" spans="2:14" x14ac:dyDescent="0.25">
      <c r="B48145" s="76"/>
      <c r="C48145" s="76"/>
      <c r="D48145" s="76"/>
      <c r="E48145" s="76"/>
      <c r="F48145" s="76"/>
      <c r="G48145" s="76"/>
      <c r="H48145" s="76"/>
      <c r="I48145" s="76"/>
      <c r="J48145" s="76"/>
      <c r="K48145" s="76"/>
      <c r="L48145" s="76"/>
      <c r="M48145" s="76"/>
      <c r="N48145" s="76"/>
    </row>
    <row r="48146" spans="2:14" x14ac:dyDescent="0.25">
      <c r="B48146" s="76"/>
      <c r="C48146" s="76"/>
      <c r="D48146" s="76"/>
      <c r="E48146" s="76"/>
      <c r="F48146" s="76"/>
      <c r="G48146" s="76"/>
      <c r="H48146" s="76"/>
      <c r="I48146" s="76"/>
      <c r="J48146" s="76"/>
      <c r="K48146" s="76"/>
      <c r="L48146" s="76"/>
      <c r="M48146" s="76"/>
      <c r="N48146" s="76"/>
    </row>
    <row r="48147" spans="2:14" x14ac:dyDescent="0.25">
      <c r="B48147" s="76"/>
      <c r="C48147" s="76"/>
      <c r="D48147" s="76"/>
      <c r="E48147" s="76"/>
      <c r="F48147" s="76"/>
      <c r="G48147" s="76"/>
      <c r="H48147" s="76"/>
      <c r="I48147" s="76"/>
      <c r="J48147" s="76"/>
      <c r="K48147" s="76"/>
      <c r="L48147" s="76"/>
      <c r="M48147" s="76"/>
      <c r="N48147" s="76"/>
    </row>
    <row r="48148" spans="2:14" x14ac:dyDescent="0.25">
      <c r="B48148" s="76"/>
      <c r="C48148" s="76"/>
      <c r="D48148" s="76"/>
      <c r="E48148" s="76"/>
      <c r="F48148" s="76"/>
      <c r="G48148" s="76"/>
      <c r="H48148" s="76"/>
      <c r="I48148" s="76"/>
      <c r="J48148" s="76"/>
      <c r="K48148" s="76"/>
      <c r="L48148" s="76"/>
      <c r="M48148" s="76"/>
      <c r="N48148" s="76"/>
    </row>
    <row r="48149" spans="2:14" x14ac:dyDescent="0.25">
      <c r="C48149" s="76"/>
      <c r="D48149" s="76"/>
      <c r="E48149" s="76"/>
      <c r="F48149" s="76"/>
      <c r="G48149" s="76"/>
      <c r="H48149" s="76"/>
      <c r="I48149" s="76"/>
      <c r="J48149" s="76"/>
      <c r="K48149" s="76"/>
      <c r="L48149" s="76"/>
      <c r="M48149" s="76"/>
      <c r="N48149" s="76"/>
    </row>
    <row r="48150" spans="2:14" x14ac:dyDescent="0.25">
      <c r="C48150" s="76"/>
      <c r="D48150" s="76"/>
      <c r="E48150" s="76"/>
      <c r="F48150" s="76"/>
      <c r="G48150" s="76"/>
      <c r="H48150" s="76"/>
      <c r="I48150" s="76"/>
      <c r="J48150" s="76"/>
      <c r="K48150" s="76"/>
      <c r="L48150" s="76"/>
      <c r="M48150" s="76"/>
      <c r="N48150" s="76"/>
    </row>
    <row r="48151" spans="2:14" x14ac:dyDescent="0.25">
      <c r="C48151" s="76"/>
      <c r="D48151" s="76"/>
      <c r="E48151" s="76"/>
      <c r="F48151" s="76"/>
      <c r="G48151" s="76"/>
      <c r="H48151" s="76"/>
      <c r="I48151" s="76"/>
      <c r="J48151" s="76"/>
      <c r="K48151" s="76"/>
      <c r="L48151" s="76"/>
      <c r="M48151" s="76"/>
      <c r="N48151" s="76"/>
    </row>
    <row r="48152" spans="2:14" x14ac:dyDescent="0.25">
      <c r="B48152" s="76"/>
      <c r="C48152" s="76"/>
      <c r="D48152" s="76"/>
      <c r="E48152" s="76"/>
      <c r="F48152" s="76"/>
      <c r="G48152" s="76"/>
      <c r="H48152" s="76"/>
      <c r="I48152" s="76"/>
      <c r="J48152" s="76"/>
      <c r="K48152" s="76"/>
      <c r="L48152" s="76"/>
      <c r="M48152" s="76"/>
      <c r="N48152" s="76"/>
    </row>
    <row r="48153" spans="2:14" x14ac:dyDescent="0.25">
      <c r="C48153" s="76"/>
      <c r="D48153" s="76"/>
      <c r="E48153" s="76"/>
      <c r="F48153" s="76"/>
      <c r="G48153" s="76"/>
      <c r="H48153" s="76"/>
      <c r="I48153" s="76"/>
      <c r="J48153" s="76"/>
      <c r="K48153" s="76"/>
      <c r="L48153" s="76"/>
      <c r="M48153" s="76"/>
      <c r="N48153" s="76"/>
    </row>
    <row r="48154" spans="2:14" x14ac:dyDescent="0.25">
      <c r="C48154" s="76"/>
      <c r="D48154" s="76"/>
      <c r="E48154" s="76"/>
      <c r="F48154" s="76"/>
      <c r="G48154" s="76"/>
      <c r="H48154" s="76"/>
      <c r="I48154" s="76"/>
      <c r="J48154" s="76"/>
      <c r="K48154" s="76"/>
      <c r="L48154" s="76"/>
      <c r="M48154" s="76"/>
      <c r="N48154" s="76"/>
    </row>
    <row r="48155" spans="2:14" x14ac:dyDescent="0.25">
      <c r="B48155" s="76"/>
      <c r="C48155" s="76"/>
      <c r="D48155" s="76"/>
      <c r="E48155" s="76"/>
      <c r="F48155" s="76"/>
      <c r="G48155" s="76"/>
      <c r="H48155" s="76"/>
      <c r="I48155" s="76"/>
      <c r="J48155" s="76"/>
      <c r="K48155" s="76"/>
      <c r="L48155" s="76"/>
      <c r="M48155" s="76"/>
      <c r="N48155" s="76"/>
    </row>
    <row r="48156" spans="2:14" x14ac:dyDescent="0.25">
      <c r="B48156" s="76"/>
      <c r="C48156" s="76"/>
      <c r="D48156" s="76"/>
      <c r="E48156" s="76"/>
      <c r="F48156" s="76"/>
      <c r="G48156" s="76"/>
      <c r="H48156" s="76"/>
      <c r="I48156" s="76"/>
      <c r="J48156" s="76"/>
      <c r="K48156" s="76"/>
      <c r="L48156" s="76"/>
      <c r="M48156" s="76"/>
      <c r="N48156" s="76"/>
    </row>
    <row r="48157" spans="2:14" x14ac:dyDescent="0.25">
      <c r="B48157" s="76"/>
      <c r="C48157" s="76"/>
      <c r="D48157" s="76"/>
      <c r="E48157" s="76"/>
      <c r="F48157" s="76"/>
      <c r="G48157" s="76"/>
      <c r="H48157" s="76"/>
      <c r="I48157" s="76"/>
      <c r="J48157" s="76"/>
      <c r="K48157" s="76"/>
      <c r="L48157" s="76"/>
      <c r="M48157" s="76"/>
      <c r="N48157" s="76"/>
    </row>
    <row r="48158" spans="2:14" x14ac:dyDescent="0.25">
      <c r="B48158" s="76"/>
      <c r="C48158" s="76"/>
      <c r="D48158" s="76"/>
      <c r="E48158" s="76"/>
      <c r="F48158" s="76"/>
      <c r="G48158" s="76"/>
      <c r="H48158" s="76"/>
      <c r="I48158" s="76"/>
      <c r="J48158" s="76"/>
      <c r="K48158" s="76"/>
      <c r="L48158" s="76"/>
      <c r="M48158" s="76"/>
      <c r="N48158" s="76"/>
    </row>
    <row r="48159" spans="2:14" x14ac:dyDescent="0.25">
      <c r="C48159" s="76"/>
      <c r="D48159" s="76"/>
      <c r="E48159" s="76"/>
      <c r="F48159" s="76"/>
      <c r="G48159" s="76"/>
      <c r="H48159" s="76"/>
      <c r="I48159" s="76"/>
      <c r="J48159" s="76"/>
      <c r="K48159" s="76"/>
      <c r="L48159" s="76"/>
      <c r="M48159" s="76"/>
      <c r="N48159" s="76"/>
    </row>
    <row r="48160" spans="2:14" x14ac:dyDescent="0.25">
      <c r="C48160" s="76"/>
      <c r="D48160" s="76"/>
      <c r="E48160" s="76"/>
      <c r="F48160" s="76"/>
      <c r="G48160" s="76"/>
      <c r="H48160" s="76"/>
      <c r="I48160" s="76"/>
      <c r="J48160" s="76"/>
      <c r="K48160" s="76"/>
      <c r="L48160" s="76"/>
      <c r="M48160" s="76"/>
      <c r="N48160" s="76"/>
    </row>
    <row r="48161" spans="2:14" x14ac:dyDescent="0.25">
      <c r="B48161" s="76"/>
      <c r="C48161" s="76"/>
      <c r="D48161" s="76"/>
      <c r="E48161" s="76"/>
      <c r="F48161" s="76"/>
      <c r="G48161" s="76"/>
      <c r="H48161" s="76"/>
      <c r="I48161" s="76"/>
      <c r="J48161" s="76"/>
      <c r="K48161" s="76"/>
      <c r="L48161" s="76"/>
      <c r="M48161" s="76"/>
      <c r="N48161" s="76"/>
    </row>
    <row r="48162" spans="2:14" x14ac:dyDescent="0.25">
      <c r="C48162" s="76"/>
      <c r="D48162" s="76"/>
      <c r="E48162" s="76"/>
      <c r="F48162" s="76"/>
      <c r="G48162" s="76"/>
      <c r="H48162" s="76"/>
      <c r="I48162" s="76"/>
      <c r="J48162" s="76"/>
      <c r="K48162" s="76"/>
      <c r="L48162" s="76"/>
      <c r="M48162" s="76"/>
      <c r="N48162" s="76"/>
    </row>
    <row r="48163" spans="2:14" x14ac:dyDescent="0.25">
      <c r="B48163" s="76"/>
      <c r="C48163" s="76"/>
      <c r="D48163" s="76"/>
      <c r="E48163" s="76"/>
      <c r="F48163" s="76"/>
      <c r="G48163" s="76"/>
      <c r="H48163" s="76"/>
      <c r="I48163" s="76"/>
      <c r="J48163" s="76"/>
      <c r="K48163" s="76"/>
      <c r="L48163" s="76"/>
      <c r="M48163" s="76"/>
      <c r="N48163" s="76"/>
    </row>
    <row r="48164" spans="2:14" x14ac:dyDescent="0.25">
      <c r="C48164" s="76"/>
      <c r="D48164" s="76"/>
      <c r="E48164" s="76"/>
      <c r="F48164" s="76"/>
      <c r="G48164" s="76"/>
      <c r="H48164" s="76"/>
      <c r="I48164" s="76"/>
      <c r="J48164" s="76"/>
      <c r="K48164" s="76"/>
      <c r="L48164" s="76"/>
      <c r="M48164" s="76"/>
      <c r="N48164" s="76"/>
    </row>
    <row r="48165" spans="2:14" x14ac:dyDescent="0.25">
      <c r="B48165" s="76"/>
      <c r="C48165" s="76"/>
      <c r="D48165" s="76"/>
      <c r="E48165" s="76"/>
      <c r="F48165" s="76"/>
      <c r="G48165" s="76"/>
      <c r="H48165" s="76"/>
      <c r="I48165" s="76"/>
      <c r="J48165" s="76"/>
      <c r="K48165" s="76"/>
      <c r="L48165" s="76"/>
      <c r="M48165" s="76"/>
      <c r="N48165" s="76"/>
    </row>
    <row r="48166" spans="2:14" x14ac:dyDescent="0.25">
      <c r="B48166" s="76"/>
      <c r="C48166" s="76"/>
      <c r="D48166" s="76"/>
      <c r="E48166" s="76"/>
      <c r="F48166" s="76"/>
      <c r="G48166" s="76"/>
      <c r="H48166" s="76"/>
      <c r="I48166" s="76"/>
      <c r="J48166" s="76"/>
      <c r="K48166" s="76"/>
      <c r="L48166" s="76"/>
      <c r="M48166" s="76"/>
      <c r="N48166" s="76"/>
    </row>
    <row r="48167" spans="2:14" x14ac:dyDescent="0.25">
      <c r="C48167" s="76"/>
      <c r="D48167" s="76"/>
      <c r="E48167" s="76"/>
      <c r="F48167" s="76"/>
      <c r="G48167" s="76"/>
      <c r="H48167" s="76"/>
      <c r="I48167" s="76"/>
      <c r="J48167" s="76"/>
      <c r="K48167" s="76"/>
      <c r="L48167" s="76"/>
      <c r="M48167" s="76"/>
      <c r="N48167" s="76"/>
    </row>
    <row r="48168" spans="2:14" x14ac:dyDescent="0.25">
      <c r="C48168" s="76"/>
      <c r="D48168" s="76"/>
      <c r="E48168" s="76"/>
      <c r="F48168" s="76"/>
      <c r="G48168" s="76"/>
      <c r="H48168" s="76"/>
      <c r="I48168" s="76"/>
      <c r="J48168" s="76"/>
      <c r="K48168" s="76"/>
      <c r="L48168" s="76"/>
      <c r="M48168" s="76"/>
      <c r="N48168" s="76"/>
    </row>
    <row r="48169" spans="2:14" x14ac:dyDescent="0.25">
      <c r="C48169" s="76"/>
      <c r="D48169" s="76"/>
      <c r="E48169" s="76"/>
      <c r="F48169" s="76"/>
      <c r="G48169" s="76"/>
      <c r="H48169" s="76"/>
      <c r="I48169" s="76"/>
      <c r="J48169" s="76"/>
      <c r="K48169" s="76"/>
      <c r="L48169" s="76"/>
      <c r="M48169" s="76"/>
      <c r="N48169" s="76"/>
    </row>
    <row r="48170" spans="2:14" x14ac:dyDescent="0.25">
      <c r="C48170" s="76"/>
      <c r="D48170" s="76"/>
      <c r="E48170" s="76"/>
      <c r="F48170" s="76"/>
      <c r="G48170" s="76"/>
      <c r="H48170" s="76"/>
      <c r="I48170" s="76"/>
      <c r="J48170" s="76"/>
      <c r="K48170" s="76"/>
      <c r="L48170" s="76"/>
      <c r="M48170" s="76"/>
      <c r="N48170" s="76"/>
    </row>
    <row r="48171" spans="2:14" x14ac:dyDescent="0.25">
      <c r="C48171" s="76"/>
      <c r="D48171" s="76"/>
      <c r="E48171" s="76"/>
      <c r="F48171" s="76"/>
      <c r="G48171" s="76"/>
      <c r="H48171" s="76"/>
      <c r="I48171" s="76"/>
      <c r="J48171" s="76"/>
      <c r="K48171" s="76"/>
      <c r="L48171" s="76"/>
      <c r="M48171" s="76"/>
      <c r="N48171" s="76"/>
    </row>
    <row r="48172" spans="2:14" x14ac:dyDescent="0.25">
      <c r="C48172" s="76"/>
      <c r="D48172" s="76"/>
      <c r="E48172" s="76"/>
      <c r="F48172" s="76"/>
      <c r="G48172" s="76"/>
      <c r="H48172" s="76"/>
      <c r="I48172" s="76"/>
      <c r="J48172" s="76"/>
      <c r="K48172" s="76"/>
      <c r="L48172" s="76"/>
      <c r="M48172" s="76"/>
      <c r="N48172" s="76"/>
    </row>
    <row r="48173" spans="2:14" x14ac:dyDescent="0.25">
      <c r="B48173" s="76"/>
      <c r="C48173" s="76"/>
      <c r="D48173" s="76"/>
      <c r="E48173" s="76"/>
      <c r="F48173" s="76"/>
      <c r="G48173" s="76"/>
      <c r="H48173" s="76"/>
      <c r="I48173" s="76"/>
      <c r="J48173" s="76"/>
      <c r="K48173" s="76"/>
      <c r="L48173" s="76"/>
      <c r="M48173" s="76"/>
      <c r="N48173" s="76"/>
    </row>
    <row r="48174" spans="2:14" x14ac:dyDescent="0.25">
      <c r="B48174" s="76"/>
      <c r="C48174" s="76"/>
      <c r="D48174" s="76"/>
      <c r="E48174" s="76"/>
      <c r="F48174" s="76"/>
      <c r="G48174" s="76"/>
      <c r="H48174" s="76"/>
      <c r="I48174" s="76"/>
      <c r="J48174" s="76"/>
      <c r="K48174" s="76"/>
      <c r="L48174" s="76"/>
      <c r="M48174" s="76"/>
      <c r="N48174" s="76"/>
    </row>
    <row r="48175" spans="2:14" x14ac:dyDescent="0.25">
      <c r="B48175" s="76"/>
      <c r="C48175" s="76"/>
      <c r="D48175" s="76"/>
      <c r="E48175" s="76"/>
      <c r="F48175" s="76"/>
      <c r="G48175" s="76"/>
      <c r="H48175" s="76"/>
      <c r="I48175" s="76"/>
      <c r="J48175" s="76"/>
      <c r="K48175" s="76"/>
      <c r="L48175" s="76"/>
      <c r="M48175" s="76"/>
      <c r="N48175" s="76"/>
    </row>
    <row r="48176" spans="2:14" x14ac:dyDescent="0.25">
      <c r="B48176" s="76"/>
      <c r="C48176" s="76"/>
      <c r="D48176" s="76"/>
      <c r="E48176" s="76"/>
      <c r="F48176" s="76"/>
      <c r="G48176" s="76"/>
      <c r="H48176" s="76"/>
      <c r="I48176" s="76"/>
      <c r="J48176" s="76"/>
      <c r="K48176" s="76"/>
      <c r="L48176" s="76"/>
      <c r="M48176" s="76"/>
      <c r="N48176" s="76"/>
    </row>
    <row r="48177" spans="1:14" x14ac:dyDescent="0.25">
      <c r="B48177" s="76"/>
      <c r="C48177" s="76"/>
      <c r="D48177" s="76"/>
      <c r="E48177" s="76"/>
      <c r="F48177" s="76"/>
      <c r="G48177" s="76"/>
      <c r="H48177" s="76"/>
      <c r="I48177" s="76"/>
      <c r="J48177" s="76"/>
      <c r="K48177" s="76"/>
      <c r="L48177" s="76"/>
      <c r="M48177" s="76"/>
      <c r="N48177" s="76"/>
    </row>
    <row r="48178" spans="1:14" x14ac:dyDescent="0.25">
      <c r="B48178" s="76"/>
      <c r="C48178" s="76"/>
      <c r="D48178" s="76"/>
      <c r="E48178" s="76"/>
      <c r="F48178" s="76"/>
      <c r="G48178" s="76"/>
      <c r="H48178" s="76"/>
      <c r="I48178" s="76"/>
      <c r="J48178" s="76"/>
      <c r="K48178" s="76"/>
      <c r="L48178" s="76"/>
      <c r="M48178" s="76"/>
      <c r="N48178" s="76"/>
    </row>
    <row r="48179" spans="1:14" x14ac:dyDescent="0.25">
      <c r="C48179" s="76"/>
      <c r="D48179" s="76"/>
      <c r="E48179" s="76"/>
      <c r="F48179" s="76"/>
      <c r="G48179" s="76"/>
      <c r="H48179" s="76"/>
      <c r="I48179" s="76"/>
      <c r="J48179" s="76"/>
      <c r="K48179" s="76"/>
      <c r="L48179" s="76"/>
      <c r="M48179" s="76"/>
      <c r="N48179" s="76"/>
    </row>
    <row r="48180" spans="1:14" x14ac:dyDescent="0.25">
      <c r="A48180" s="76"/>
      <c r="B48180" s="76"/>
      <c r="C48180" s="76"/>
      <c r="D48180" s="76"/>
      <c r="E48180" s="76"/>
      <c r="F48180" s="76"/>
      <c r="G48180" s="76"/>
      <c r="H48180" s="76"/>
      <c r="I48180" s="76"/>
      <c r="J48180" s="76"/>
      <c r="K48180" s="76"/>
      <c r="L48180" s="76"/>
      <c r="M48180" s="76"/>
      <c r="N48180" s="76"/>
    </row>
    <row r="48181" spans="1:14" x14ac:dyDescent="0.25">
      <c r="A48181" s="76"/>
      <c r="C48181" s="76"/>
      <c r="D48181" s="76"/>
      <c r="E48181" s="76"/>
      <c r="F48181" s="76"/>
      <c r="G48181" s="76"/>
      <c r="H48181" s="76"/>
      <c r="I48181" s="76"/>
      <c r="J48181" s="76"/>
      <c r="K48181" s="76"/>
      <c r="L48181" s="76"/>
      <c r="M48181" s="76"/>
      <c r="N48181" s="76"/>
    </row>
    <row r="48182" spans="1:14" x14ac:dyDescent="0.25">
      <c r="A48182" s="76"/>
      <c r="C48182" s="76"/>
      <c r="D48182" s="76"/>
      <c r="E48182" s="76"/>
      <c r="F48182" s="76"/>
      <c r="G48182" s="76"/>
      <c r="H48182" s="76"/>
      <c r="I48182" s="76"/>
      <c r="J48182" s="76"/>
      <c r="K48182" s="76"/>
      <c r="L48182" s="76"/>
      <c r="M48182" s="76"/>
      <c r="N48182" s="76"/>
    </row>
    <row r="48183" spans="1:14" x14ac:dyDescent="0.25">
      <c r="A48183" s="76"/>
      <c r="C48183" s="76"/>
      <c r="D48183" s="76"/>
      <c r="E48183" s="76"/>
      <c r="F48183" s="76"/>
      <c r="G48183" s="76"/>
      <c r="H48183" s="76"/>
      <c r="I48183" s="76"/>
      <c r="J48183" s="76"/>
      <c r="K48183" s="76"/>
      <c r="L48183" s="76"/>
      <c r="M48183" s="76"/>
      <c r="N48183" s="76"/>
    </row>
    <row r="48184" spans="1:14" x14ac:dyDescent="0.25">
      <c r="A48184" s="76"/>
      <c r="C48184" s="76"/>
      <c r="D48184" s="76"/>
      <c r="E48184" s="76"/>
      <c r="F48184" s="76"/>
      <c r="G48184" s="76"/>
      <c r="H48184" s="76"/>
      <c r="I48184" s="76"/>
      <c r="J48184" s="76"/>
      <c r="K48184" s="76"/>
      <c r="L48184" s="76"/>
      <c r="M48184" s="76"/>
      <c r="N48184" s="76"/>
    </row>
    <row r="48185" spans="1:14" x14ac:dyDescent="0.25">
      <c r="A48185" s="76"/>
      <c r="C48185" s="76"/>
      <c r="D48185" s="76"/>
      <c r="E48185" s="76"/>
      <c r="F48185" s="76"/>
      <c r="G48185" s="76"/>
      <c r="H48185" s="76"/>
      <c r="I48185" s="76"/>
      <c r="J48185" s="76"/>
      <c r="K48185" s="76"/>
      <c r="L48185" s="76"/>
      <c r="M48185" s="76"/>
      <c r="N48185" s="76"/>
    </row>
    <row r="48186" spans="1:14" x14ac:dyDescent="0.25">
      <c r="A48186" s="76"/>
      <c r="B48186" s="76"/>
      <c r="C48186" s="76"/>
      <c r="D48186" s="76"/>
      <c r="E48186" s="76"/>
      <c r="F48186" s="76"/>
      <c r="G48186" s="76"/>
      <c r="H48186" s="76"/>
      <c r="I48186" s="76"/>
      <c r="J48186" s="76"/>
      <c r="K48186" s="76"/>
      <c r="L48186" s="76"/>
      <c r="M48186" s="76"/>
      <c r="N48186" s="76"/>
    </row>
    <row r="48187" spans="1:14" x14ac:dyDescent="0.25">
      <c r="A48187" s="76"/>
      <c r="C48187" s="76"/>
      <c r="D48187" s="76"/>
      <c r="E48187" s="76"/>
      <c r="F48187" s="76"/>
      <c r="G48187" s="76"/>
      <c r="H48187" s="76"/>
      <c r="I48187" s="76"/>
      <c r="J48187" s="76"/>
      <c r="K48187" s="76"/>
      <c r="L48187" s="76"/>
      <c r="M48187" s="76"/>
      <c r="N48187" s="76"/>
    </row>
    <row r="48188" spans="1:14" x14ac:dyDescent="0.25">
      <c r="A48188" s="76"/>
      <c r="B48188" s="76"/>
      <c r="C48188" s="76"/>
      <c r="D48188" s="76"/>
      <c r="E48188" s="76"/>
      <c r="F48188" s="76"/>
      <c r="G48188" s="76"/>
      <c r="H48188" s="76"/>
      <c r="I48188" s="76"/>
      <c r="J48188" s="76"/>
      <c r="K48188" s="76"/>
      <c r="L48188" s="76"/>
      <c r="M48188" s="76"/>
      <c r="N48188" s="76"/>
    </row>
    <row r="48189" spans="1:14" x14ac:dyDescent="0.25">
      <c r="A48189" s="76"/>
      <c r="C48189" s="76"/>
      <c r="D48189" s="76"/>
      <c r="E48189" s="76"/>
      <c r="F48189" s="76"/>
      <c r="G48189" s="76"/>
      <c r="H48189" s="76"/>
      <c r="I48189" s="76"/>
      <c r="J48189" s="76"/>
      <c r="K48189" s="76"/>
      <c r="L48189" s="76"/>
      <c r="M48189" s="76"/>
      <c r="N48189" s="76"/>
    </row>
    <row r="48190" spans="1:14" x14ac:dyDescent="0.25">
      <c r="A48190" s="76"/>
      <c r="C48190" s="76"/>
      <c r="D48190" s="76"/>
      <c r="E48190" s="76"/>
      <c r="F48190" s="76"/>
      <c r="G48190" s="76"/>
      <c r="H48190" s="76"/>
      <c r="I48190" s="76"/>
      <c r="J48190" s="76"/>
      <c r="K48190" s="76"/>
      <c r="L48190" s="76"/>
      <c r="M48190" s="76"/>
      <c r="N48190" s="76"/>
    </row>
    <row r="48191" spans="1:14" x14ac:dyDescent="0.25">
      <c r="A48191" s="76"/>
      <c r="C48191" s="76"/>
      <c r="D48191" s="76"/>
      <c r="E48191" s="76"/>
      <c r="F48191" s="76"/>
      <c r="G48191" s="76"/>
      <c r="H48191" s="76"/>
      <c r="I48191" s="76"/>
      <c r="J48191" s="76"/>
      <c r="K48191" s="76"/>
      <c r="L48191" s="76"/>
      <c r="M48191" s="76"/>
      <c r="N48191" s="76"/>
    </row>
    <row r="48192" spans="1:14" x14ac:dyDescent="0.25">
      <c r="A48192" s="76"/>
      <c r="C48192" s="76"/>
      <c r="D48192" s="76"/>
      <c r="E48192" s="76"/>
      <c r="F48192" s="76"/>
      <c r="G48192" s="76"/>
      <c r="H48192" s="76"/>
      <c r="I48192" s="76"/>
      <c r="J48192" s="76"/>
      <c r="K48192" s="76"/>
      <c r="L48192" s="76"/>
      <c r="M48192" s="76"/>
      <c r="N48192" s="76"/>
    </row>
    <row r="48193" spans="1:14" x14ac:dyDescent="0.25">
      <c r="A48193" s="76"/>
      <c r="B48193" s="76"/>
      <c r="C48193" s="76"/>
      <c r="D48193" s="76"/>
      <c r="E48193" s="76"/>
      <c r="F48193" s="76"/>
      <c r="G48193" s="76"/>
      <c r="H48193" s="76"/>
      <c r="I48193" s="76"/>
      <c r="J48193" s="76"/>
      <c r="K48193" s="76"/>
      <c r="L48193" s="76"/>
      <c r="M48193" s="76"/>
      <c r="N48193" s="76"/>
    </row>
    <row r="48194" spans="1:14" x14ac:dyDescent="0.25">
      <c r="C48194" s="76"/>
      <c r="D48194" s="76"/>
      <c r="E48194" s="76"/>
      <c r="F48194" s="76"/>
      <c r="G48194" s="76"/>
      <c r="H48194" s="76"/>
      <c r="I48194" s="76"/>
      <c r="J48194" s="76"/>
      <c r="K48194" s="76"/>
      <c r="L48194" s="76"/>
      <c r="M48194" s="76"/>
      <c r="N48194" s="76"/>
    </row>
    <row r="48195" spans="1:14" x14ac:dyDescent="0.25">
      <c r="C48195" s="76"/>
      <c r="D48195" s="76"/>
      <c r="E48195" s="76"/>
      <c r="F48195" s="76"/>
      <c r="G48195" s="76"/>
      <c r="H48195" s="76"/>
      <c r="I48195" s="76"/>
      <c r="J48195" s="76"/>
      <c r="K48195" s="76"/>
      <c r="L48195" s="76"/>
      <c r="M48195" s="76"/>
      <c r="N48195" s="76"/>
    </row>
    <row r="48196" spans="1:14" x14ac:dyDescent="0.25">
      <c r="A48196" s="76"/>
      <c r="B48196" s="76"/>
      <c r="C48196" s="76"/>
      <c r="D48196" s="76"/>
      <c r="E48196" s="76"/>
      <c r="F48196" s="76"/>
      <c r="G48196" s="76"/>
      <c r="H48196" s="76"/>
      <c r="I48196" s="76"/>
      <c r="J48196" s="76"/>
      <c r="K48196" s="76"/>
      <c r="L48196" s="76"/>
      <c r="M48196" s="76"/>
      <c r="N48196" s="76"/>
    </row>
    <row r="48197" spans="1:14" x14ac:dyDescent="0.25">
      <c r="A48197" s="76"/>
      <c r="C48197" s="76"/>
      <c r="D48197" s="76"/>
      <c r="E48197" s="76"/>
      <c r="F48197" s="76"/>
      <c r="G48197" s="76"/>
      <c r="H48197" s="76"/>
      <c r="I48197" s="76"/>
      <c r="J48197" s="76"/>
      <c r="K48197" s="76"/>
      <c r="L48197" s="76"/>
      <c r="M48197" s="76"/>
      <c r="N48197" s="76"/>
    </row>
    <row r="48198" spans="1:14" x14ac:dyDescent="0.25">
      <c r="A48198" s="76"/>
      <c r="B48198" s="76"/>
      <c r="C48198" s="76"/>
      <c r="D48198" s="76"/>
      <c r="E48198" s="76"/>
      <c r="F48198" s="76"/>
      <c r="G48198" s="76"/>
      <c r="H48198" s="76"/>
      <c r="I48198" s="76"/>
      <c r="J48198" s="76"/>
      <c r="K48198" s="76"/>
      <c r="L48198" s="76"/>
      <c r="M48198" s="76"/>
      <c r="N48198" s="76"/>
    </row>
    <row r="48199" spans="1:14" x14ac:dyDescent="0.25">
      <c r="A48199" s="76"/>
      <c r="B48199" s="76"/>
      <c r="C48199" s="76"/>
      <c r="D48199" s="76"/>
      <c r="E48199" s="76"/>
      <c r="F48199" s="76"/>
      <c r="G48199" s="76"/>
      <c r="H48199" s="76"/>
      <c r="I48199" s="76"/>
      <c r="J48199" s="76"/>
      <c r="K48199" s="76"/>
      <c r="L48199" s="76"/>
      <c r="M48199" s="76"/>
      <c r="N48199" s="76"/>
    </row>
    <row r="48200" spans="1:14" x14ac:dyDescent="0.25">
      <c r="A48200" s="76"/>
      <c r="B48200" s="76"/>
      <c r="C48200" s="76"/>
      <c r="D48200" s="76"/>
      <c r="E48200" s="76"/>
      <c r="F48200" s="76"/>
      <c r="G48200" s="76"/>
      <c r="H48200" s="76"/>
      <c r="I48200" s="76"/>
      <c r="J48200" s="76"/>
      <c r="K48200" s="76"/>
      <c r="L48200" s="76"/>
      <c r="M48200" s="76"/>
      <c r="N48200" s="76"/>
    </row>
    <row r="48201" spans="1:14" x14ac:dyDescent="0.25">
      <c r="A48201" s="76"/>
      <c r="B48201" s="76"/>
      <c r="C48201" s="76"/>
      <c r="D48201" s="76"/>
      <c r="E48201" s="76"/>
      <c r="F48201" s="76"/>
      <c r="G48201" s="76"/>
      <c r="H48201" s="76"/>
      <c r="I48201" s="76"/>
      <c r="J48201" s="76"/>
      <c r="K48201" s="76"/>
      <c r="L48201" s="76"/>
      <c r="M48201" s="76"/>
      <c r="N48201" s="76"/>
    </row>
    <row r="48202" spans="1:14" x14ac:dyDescent="0.25">
      <c r="A48202" s="76"/>
      <c r="C48202" s="76"/>
      <c r="D48202" s="76"/>
      <c r="E48202" s="76"/>
      <c r="F48202" s="76"/>
      <c r="G48202" s="76"/>
      <c r="H48202" s="76"/>
      <c r="I48202" s="76"/>
      <c r="J48202" s="76"/>
      <c r="K48202" s="76"/>
      <c r="L48202" s="76"/>
      <c r="M48202" s="76"/>
      <c r="N48202" s="76"/>
    </row>
    <row r="48203" spans="1:14" x14ac:dyDescent="0.25">
      <c r="A48203" s="76"/>
      <c r="B48203" s="76"/>
      <c r="C48203" s="76"/>
      <c r="D48203" s="76"/>
      <c r="E48203" s="76"/>
      <c r="F48203" s="76"/>
      <c r="G48203" s="76"/>
      <c r="H48203" s="76"/>
      <c r="I48203" s="76"/>
      <c r="J48203" s="76"/>
      <c r="K48203" s="76"/>
      <c r="L48203" s="76"/>
      <c r="M48203" s="76"/>
      <c r="N48203" s="76"/>
    </row>
    <row r="48204" spans="1:14" x14ac:dyDescent="0.25">
      <c r="A48204" s="76"/>
      <c r="C48204" s="76"/>
      <c r="D48204" s="76"/>
      <c r="E48204" s="76"/>
      <c r="F48204" s="76"/>
      <c r="G48204" s="76"/>
      <c r="H48204" s="76"/>
      <c r="I48204" s="76"/>
      <c r="J48204" s="76"/>
      <c r="K48204" s="76"/>
      <c r="L48204" s="76"/>
      <c r="M48204" s="76"/>
      <c r="N48204" s="76"/>
    </row>
    <row r="48205" spans="1:14" x14ac:dyDescent="0.25">
      <c r="A48205" s="76"/>
      <c r="B48205" s="76"/>
      <c r="C48205" s="76"/>
      <c r="D48205" s="76"/>
      <c r="E48205" s="76"/>
      <c r="F48205" s="76"/>
      <c r="G48205" s="76"/>
      <c r="H48205" s="76"/>
      <c r="I48205" s="76"/>
      <c r="J48205" s="76"/>
      <c r="K48205" s="76"/>
      <c r="L48205" s="76"/>
      <c r="M48205" s="76"/>
      <c r="N48205" s="76"/>
    </row>
    <row r="48206" spans="1:14" x14ac:dyDescent="0.25">
      <c r="A48206" s="76"/>
      <c r="B48206" s="76"/>
      <c r="C48206" s="76"/>
      <c r="D48206" s="76"/>
      <c r="E48206" s="76"/>
      <c r="F48206" s="76"/>
      <c r="G48206" s="76"/>
      <c r="H48206" s="76"/>
      <c r="I48206" s="76"/>
      <c r="J48206" s="76"/>
      <c r="K48206" s="76"/>
      <c r="L48206" s="76"/>
      <c r="M48206" s="76"/>
      <c r="N48206" s="76"/>
    </row>
    <row r="48207" spans="1:14" x14ac:dyDescent="0.25">
      <c r="A48207" s="76"/>
      <c r="B48207" s="76"/>
      <c r="C48207" s="76"/>
      <c r="D48207" s="76"/>
      <c r="E48207" s="76"/>
      <c r="F48207" s="76"/>
      <c r="G48207" s="76"/>
      <c r="H48207" s="76"/>
      <c r="I48207" s="76"/>
      <c r="J48207" s="76"/>
      <c r="K48207" s="76"/>
      <c r="L48207" s="76"/>
      <c r="M48207" s="76"/>
      <c r="N48207" s="76"/>
    </row>
    <row r="48208" spans="1:14" x14ac:dyDescent="0.25">
      <c r="A48208" s="76"/>
      <c r="B48208" s="76"/>
      <c r="C48208" s="76"/>
      <c r="D48208" s="76"/>
      <c r="E48208" s="76"/>
      <c r="F48208" s="76"/>
      <c r="G48208" s="76"/>
      <c r="H48208" s="76"/>
      <c r="I48208" s="76"/>
      <c r="J48208" s="76"/>
      <c r="K48208" s="76"/>
      <c r="L48208" s="76"/>
      <c r="M48208" s="76"/>
      <c r="N48208" s="76"/>
    </row>
    <row r="48209" spans="1:14" x14ac:dyDescent="0.25">
      <c r="A48209" s="76"/>
      <c r="B48209" s="76"/>
      <c r="C48209" s="76"/>
      <c r="D48209" s="76"/>
      <c r="E48209" s="76"/>
      <c r="F48209" s="76"/>
      <c r="G48209" s="76"/>
      <c r="H48209" s="76"/>
      <c r="I48209" s="76"/>
      <c r="J48209" s="76"/>
      <c r="K48209" s="76"/>
      <c r="L48209" s="76"/>
      <c r="M48209" s="76"/>
      <c r="N48209" s="76"/>
    </row>
    <row r="48210" spans="1:14" x14ac:dyDescent="0.25">
      <c r="A48210" s="76"/>
      <c r="C48210" s="76"/>
      <c r="D48210" s="76"/>
      <c r="E48210" s="76"/>
      <c r="F48210" s="76"/>
      <c r="G48210" s="76"/>
      <c r="H48210" s="76"/>
      <c r="I48210" s="76"/>
      <c r="J48210" s="76"/>
      <c r="K48210" s="76"/>
      <c r="L48210" s="76"/>
      <c r="M48210" s="76"/>
      <c r="N48210" s="76"/>
    </row>
    <row r="48211" spans="1:14" x14ac:dyDescent="0.25">
      <c r="A48211" s="76"/>
      <c r="C48211" s="76"/>
      <c r="D48211" s="76"/>
      <c r="E48211" s="76"/>
      <c r="F48211" s="76"/>
      <c r="G48211" s="76"/>
      <c r="H48211" s="76"/>
      <c r="I48211" s="76"/>
      <c r="J48211" s="76"/>
      <c r="K48211" s="76"/>
      <c r="L48211" s="76"/>
      <c r="M48211" s="76"/>
      <c r="N48211" s="76"/>
    </row>
    <row r="48212" spans="1:14" x14ac:dyDescent="0.25">
      <c r="A48212" s="76"/>
      <c r="B48212" s="76"/>
      <c r="C48212" s="76"/>
      <c r="D48212" s="76"/>
      <c r="E48212" s="76"/>
      <c r="F48212" s="76"/>
      <c r="G48212" s="76"/>
      <c r="H48212" s="76"/>
      <c r="I48212" s="76"/>
      <c r="J48212" s="76"/>
      <c r="K48212" s="76"/>
      <c r="L48212" s="76"/>
      <c r="M48212" s="76"/>
      <c r="N48212" s="76"/>
    </row>
    <row r="48213" spans="1:14" x14ac:dyDescent="0.25">
      <c r="A48213" s="76"/>
      <c r="B48213" s="76"/>
      <c r="C48213" s="76"/>
      <c r="D48213" s="76"/>
      <c r="E48213" s="76"/>
      <c r="F48213" s="76"/>
      <c r="G48213" s="76"/>
      <c r="H48213" s="76"/>
      <c r="I48213" s="76"/>
      <c r="J48213" s="76"/>
      <c r="K48213" s="76"/>
      <c r="L48213" s="76"/>
      <c r="M48213" s="76"/>
      <c r="N48213" s="76"/>
    </row>
    <row r="48214" spans="1:14" x14ac:dyDescent="0.25">
      <c r="A48214" s="76"/>
      <c r="C48214" s="76"/>
      <c r="D48214" s="76"/>
      <c r="E48214" s="76"/>
      <c r="F48214" s="76"/>
      <c r="G48214" s="76"/>
      <c r="H48214" s="76"/>
      <c r="I48214" s="76"/>
      <c r="J48214" s="76"/>
      <c r="K48214" s="76"/>
      <c r="L48214" s="76"/>
      <c r="M48214" s="76"/>
      <c r="N48214" s="76"/>
    </row>
    <row r="48215" spans="1:14" x14ac:dyDescent="0.25">
      <c r="A48215" s="76"/>
      <c r="C48215" s="76"/>
      <c r="D48215" s="76"/>
      <c r="E48215" s="76"/>
      <c r="F48215" s="76"/>
      <c r="G48215" s="76"/>
      <c r="H48215" s="76"/>
      <c r="I48215" s="76"/>
      <c r="J48215" s="76"/>
      <c r="K48215" s="76"/>
      <c r="L48215" s="76"/>
      <c r="M48215" s="76"/>
      <c r="N48215" s="76"/>
    </row>
    <row r="48216" spans="1:14" x14ac:dyDescent="0.25">
      <c r="A48216" s="76"/>
      <c r="C48216" s="76"/>
      <c r="D48216" s="76"/>
      <c r="E48216" s="76"/>
      <c r="F48216" s="76"/>
      <c r="G48216" s="76"/>
      <c r="H48216" s="76"/>
      <c r="I48216" s="76"/>
      <c r="J48216" s="76"/>
      <c r="K48216" s="76"/>
      <c r="L48216" s="76"/>
      <c r="M48216" s="76"/>
      <c r="N48216" s="76"/>
    </row>
    <row r="48217" spans="1:14" x14ac:dyDescent="0.25">
      <c r="A48217" s="76"/>
      <c r="B48217" s="76"/>
      <c r="C48217" s="76"/>
      <c r="D48217" s="76"/>
      <c r="E48217" s="76"/>
      <c r="F48217" s="76"/>
      <c r="G48217" s="76"/>
      <c r="H48217" s="76"/>
      <c r="I48217" s="76"/>
      <c r="J48217" s="76"/>
      <c r="K48217" s="76"/>
      <c r="L48217" s="76"/>
      <c r="M48217" s="76"/>
      <c r="N48217" s="76"/>
    </row>
    <row r="48218" spans="1:14" x14ac:dyDescent="0.25">
      <c r="A48218" s="76"/>
      <c r="C48218" s="76"/>
      <c r="D48218" s="76"/>
      <c r="E48218" s="76"/>
      <c r="F48218" s="76"/>
      <c r="G48218" s="76"/>
      <c r="H48218" s="76"/>
      <c r="I48218" s="76"/>
      <c r="J48218" s="76"/>
      <c r="K48218" s="76"/>
      <c r="L48218" s="76"/>
      <c r="M48218" s="76"/>
      <c r="N48218" s="76"/>
    </row>
    <row r="48219" spans="1:14" x14ac:dyDescent="0.25">
      <c r="A48219" s="76"/>
      <c r="C48219" s="76"/>
      <c r="D48219" s="76"/>
      <c r="E48219" s="76"/>
      <c r="F48219" s="76"/>
      <c r="G48219" s="76"/>
      <c r="H48219" s="76"/>
      <c r="I48219" s="76"/>
      <c r="J48219" s="76"/>
      <c r="K48219" s="76"/>
      <c r="L48219" s="76"/>
      <c r="M48219" s="76"/>
      <c r="N48219" s="76"/>
    </row>
    <row r="48220" spans="1:14" x14ac:dyDescent="0.25">
      <c r="C48220" s="76"/>
      <c r="D48220" s="76"/>
      <c r="E48220" s="76"/>
      <c r="F48220" s="76"/>
      <c r="G48220" s="76"/>
      <c r="H48220" s="76"/>
      <c r="I48220" s="76"/>
      <c r="J48220" s="76"/>
      <c r="K48220" s="76"/>
      <c r="L48220" s="76"/>
      <c r="M48220" s="76"/>
      <c r="N48220" s="76"/>
    </row>
    <row r="48221" spans="1:14" x14ac:dyDescent="0.25">
      <c r="C48221" s="76"/>
      <c r="D48221" s="76"/>
      <c r="E48221" s="76"/>
      <c r="F48221" s="76"/>
      <c r="G48221" s="76"/>
      <c r="H48221" s="76"/>
      <c r="I48221" s="76"/>
      <c r="J48221" s="76"/>
      <c r="K48221" s="76"/>
      <c r="L48221" s="76"/>
      <c r="M48221" s="76"/>
      <c r="N48221" s="76"/>
    </row>
    <row r="48222" spans="1:14" x14ac:dyDescent="0.25">
      <c r="B48222" s="76"/>
      <c r="C48222" s="76"/>
      <c r="D48222" s="76"/>
      <c r="E48222" s="76"/>
      <c r="F48222" s="76"/>
      <c r="G48222" s="76"/>
      <c r="H48222" s="76"/>
      <c r="I48222" s="76"/>
      <c r="J48222" s="76"/>
      <c r="K48222" s="76"/>
      <c r="L48222" s="76"/>
      <c r="M48222" s="76"/>
      <c r="N48222" s="76"/>
    </row>
    <row r="48223" spans="1:14" x14ac:dyDescent="0.25">
      <c r="B48223" s="76"/>
      <c r="C48223" s="76"/>
      <c r="D48223" s="76"/>
      <c r="E48223" s="76"/>
      <c r="F48223" s="76"/>
      <c r="G48223" s="76"/>
      <c r="H48223" s="76"/>
      <c r="I48223" s="76"/>
      <c r="J48223" s="76"/>
      <c r="K48223" s="76"/>
      <c r="M48223" s="76"/>
      <c r="N48223" s="76"/>
    </row>
    <row r="48224" spans="1:14" x14ac:dyDescent="0.25">
      <c r="C48224" s="76"/>
      <c r="D48224" s="76"/>
      <c r="E48224" s="76"/>
      <c r="F48224" s="76"/>
      <c r="G48224" s="76"/>
      <c r="H48224" s="76"/>
      <c r="I48224" s="76"/>
      <c r="J48224" s="76"/>
      <c r="K48224" s="76"/>
      <c r="M48224" s="76"/>
      <c r="N48224" s="76"/>
    </row>
    <row r="48225" spans="2:14" x14ac:dyDescent="0.25">
      <c r="B48225" s="76"/>
      <c r="C48225" s="76"/>
      <c r="D48225" s="76"/>
      <c r="E48225" s="76"/>
      <c r="F48225" s="76"/>
      <c r="G48225" s="76"/>
      <c r="H48225" s="76"/>
      <c r="I48225" s="76"/>
      <c r="J48225" s="76"/>
      <c r="K48225" s="76"/>
      <c r="M48225" s="76"/>
      <c r="N48225" s="76"/>
    </row>
    <row r="48226" spans="2:14" x14ac:dyDescent="0.25">
      <c r="C48226" s="76"/>
      <c r="D48226" s="76"/>
      <c r="E48226" s="76"/>
      <c r="F48226" s="76"/>
      <c r="G48226" s="76"/>
      <c r="H48226" s="76"/>
      <c r="I48226" s="76"/>
      <c r="J48226" s="76"/>
      <c r="K48226" s="76"/>
      <c r="M48226" s="76"/>
      <c r="N48226" s="76"/>
    </row>
    <row r="48227" spans="2:14" x14ac:dyDescent="0.25">
      <c r="B48227" s="76"/>
      <c r="C48227" s="76"/>
      <c r="D48227" s="76"/>
      <c r="E48227" s="76"/>
      <c r="F48227" s="76"/>
      <c r="G48227" s="76"/>
      <c r="H48227" s="76"/>
      <c r="I48227" s="76"/>
      <c r="J48227" s="76"/>
      <c r="K48227" s="76"/>
      <c r="M48227" s="76"/>
      <c r="N48227" s="76"/>
    </row>
    <row r="48228" spans="2:14" x14ac:dyDescent="0.25">
      <c r="C48228" s="76"/>
      <c r="D48228" s="76"/>
      <c r="E48228" s="76"/>
      <c r="F48228" s="76"/>
      <c r="G48228" s="76"/>
      <c r="H48228" s="76"/>
      <c r="I48228" s="76"/>
      <c r="J48228" s="76"/>
      <c r="K48228" s="76"/>
      <c r="M48228" s="76"/>
      <c r="N48228" s="76"/>
    </row>
    <row r="48229" spans="2:14" x14ac:dyDescent="0.25">
      <c r="C48229" s="76"/>
      <c r="D48229" s="76"/>
      <c r="E48229" s="76"/>
      <c r="F48229" s="76"/>
      <c r="G48229" s="76"/>
      <c r="H48229" s="76"/>
      <c r="I48229" s="76"/>
      <c r="J48229" s="76"/>
      <c r="K48229" s="76"/>
      <c r="M48229" s="76"/>
      <c r="N48229" s="76"/>
    </row>
    <row r="48230" spans="2:14" x14ac:dyDescent="0.25">
      <c r="C48230" s="76"/>
      <c r="D48230" s="76"/>
      <c r="E48230" s="76"/>
      <c r="F48230" s="76"/>
      <c r="G48230" s="76"/>
      <c r="H48230" s="76"/>
      <c r="I48230" s="76"/>
      <c r="J48230" s="76"/>
      <c r="K48230" s="76"/>
      <c r="M48230" s="76"/>
      <c r="N48230" s="76"/>
    </row>
    <row r="48231" spans="2:14" x14ac:dyDescent="0.25">
      <c r="C48231" s="76"/>
      <c r="D48231" s="76"/>
      <c r="E48231" s="76"/>
      <c r="F48231" s="76"/>
      <c r="G48231" s="76"/>
      <c r="H48231" s="76"/>
      <c r="I48231" s="76"/>
      <c r="J48231" s="76"/>
      <c r="K48231" s="76"/>
      <c r="M48231" s="76"/>
      <c r="N48231" s="76"/>
    </row>
    <row r="48232" spans="2:14" x14ac:dyDescent="0.25">
      <c r="C48232" s="76"/>
      <c r="D48232" s="76"/>
      <c r="E48232" s="76"/>
      <c r="F48232" s="76"/>
      <c r="G48232" s="76"/>
      <c r="H48232" s="76"/>
      <c r="I48232" s="76"/>
      <c r="J48232" s="76"/>
      <c r="K48232" s="76"/>
      <c r="M48232" s="76"/>
      <c r="N48232" s="76"/>
    </row>
    <row r="48233" spans="2:14" x14ac:dyDescent="0.25">
      <c r="B48233" s="76"/>
      <c r="C48233" s="76"/>
      <c r="D48233" s="76"/>
      <c r="E48233" s="76"/>
      <c r="F48233" s="76"/>
      <c r="G48233" s="76"/>
      <c r="H48233" s="76"/>
      <c r="I48233" s="76"/>
      <c r="J48233" s="76"/>
      <c r="K48233" s="76"/>
      <c r="M48233" s="76"/>
      <c r="N48233" s="76"/>
    </row>
    <row r="48234" spans="2:14" x14ac:dyDescent="0.25">
      <c r="B48234" s="76"/>
      <c r="C48234" s="76"/>
      <c r="D48234" s="76"/>
      <c r="E48234" s="76"/>
      <c r="F48234" s="76"/>
      <c r="G48234" s="76"/>
      <c r="H48234" s="76"/>
      <c r="I48234" s="76"/>
      <c r="J48234" s="76"/>
      <c r="K48234" s="76"/>
      <c r="M48234" s="76"/>
      <c r="N48234" s="76"/>
    </row>
    <row r="48235" spans="2:14" x14ac:dyDescent="0.25">
      <c r="B48235" s="76"/>
      <c r="C48235" s="76"/>
      <c r="D48235" s="76"/>
      <c r="E48235" s="76"/>
      <c r="F48235" s="76"/>
      <c r="G48235" s="76"/>
      <c r="H48235" s="76"/>
      <c r="I48235" s="76"/>
      <c r="J48235" s="76"/>
      <c r="K48235" s="76"/>
      <c r="M48235" s="76"/>
      <c r="N48235" s="76"/>
    </row>
    <row r="48236" spans="2:14" x14ac:dyDescent="0.25">
      <c r="B48236" s="76"/>
      <c r="C48236" s="76"/>
      <c r="D48236" s="76"/>
      <c r="E48236" s="76"/>
      <c r="F48236" s="76"/>
      <c r="G48236" s="76"/>
      <c r="H48236" s="76"/>
      <c r="I48236" s="76"/>
      <c r="J48236" s="76"/>
      <c r="K48236" s="76"/>
      <c r="M48236" s="76"/>
      <c r="N48236" s="76"/>
    </row>
    <row r="48237" spans="2:14" x14ac:dyDescent="0.25">
      <c r="C48237" s="76"/>
      <c r="D48237" s="76"/>
      <c r="E48237" s="76"/>
      <c r="F48237" s="76"/>
      <c r="G48237" s="76"/>
      <c r="H48237" s="76"/>
      <c r="I48237" s="76"/>
      <c r="J48237" s="76"/>
      <c r="K48237" s="76"/>
      <c r="M48237" s="76"/>
      <c r="N48237" s="76"/>
    </row>
    <row r="48238" spans="2:14" x14ac:dyDescent="0.25">
      <c r="C48238" s="76"/>
      <c r="D48238" s="76"/>
      <c r="E48238" s="76"/>
      <c r="F48238" s="76"/>
      <c r="G48238" s="76"/>
      <c r="H48238" s="76"/>
      <c r="I48238" s="76"/>
      <c r="J48238" s="76"/>
      <c r="K48238" s="76"/>
      <c r="M48238" s="76"/>
      <c r="N48238" s="76"/>
    </row>
    <row r="48239" spans="2:14" x14ac:dyDescent="0.25">
      <c r="B48239" s="76"/>
      <c r="C48239" s="76"/>
      <c r="D48239" s="76"/>
      <c r="E48239" s="76"/>
      <c r="F48239" s="76"/>
      <c r="G48239" s="76"/>
      <c r="H48239" s="76"/>
      <c r="I48239" s="76"/>
      <c r="J48239" s="76"/>
      <c r="K48239" s="76"/>
      <c r="M48239" s="76"/>
      <c r="N48239" s="76"/>
    </row>
    <row r="48240" spans="2:14" x14ac:dyDescent="0.25">
      <c r="B48240" s="76"/>
      <c r="C48240" s="76"/>
      <c r="D48240" s="76"/>
      <c r="E48240" s="76"/>
      <c r="F48240" s="76"/>
      <c r="G48240" s="76"/>
      <c r="H48240" s="76"/>
      <c r="I48240" s="76"/>
      <c r="J48240" s="76"/>
      <c r="K48240" s="76"/>
      <c r="M48240" s="76"/>
      <c r="N48240" s="76"/>
    </row>
    <row r="48241" spans="1:14" x14ac:dyDescent="0.25">
      <c r="A48241" s="76"/>
      <c r="B48241" s="76"/>
      <c r="C48241" s="76"/>
      <c r="D48241" s="76"/>
      <c r="E48241" s="76"/>
      <c r="F48241" s="76"/>
      <c r="G48241" s="76"/>
      <c r="H48241" s="76"/>
      <c r="I48241" s="76"/>
      <c r="J48241" s="76"/>
      <c r="K48241" s="76"/>
      <c r="M48241" s="76"/>
      <c r="N48241" s="76"/>
    </row>
    <row r="48242" spans="1:14" x14ac:dyDescent="0.25">
      <c r="A48242" s="76"/>
      <c r="B48242" s="76"/>
      <c r="C48242" s="76"/>
      <c r="D48242" s="76"/>
      <c r="E48242" s="76"/>
      <c r="F48242" s="76"/>
      <c r="G48242" s="76"/>
      <c r="H48242" s="76"/>
      <c r="I48242" s="76"/>
      <c r="J48242" s="76"/>
      <c r="K48242" s="76"/>
      <c r="M48242" s="76"/>
      <c r="N48242" s="76"/>
    </row>
    <row r="48243" spans="1:14" x14ac:dyDescent="0.25">
      <c r="A48243" s="76"/>
      <c r="B48243" s="76"/>
      <c r="C48243" s="76"/>
      <c r="D48243" s="76"/>
      <c r="E48243" s="76"/>
      <c r="F48243" s="76"/>
      <c r="G48243" s="76"/>
      <c r="H48243" s="76"/>
      <c r="I48243" s="76"/>
      <c r="J48243" s="76"/>
      <c r="K48243" s="76"/>
      <c r="M48243" s="76"/>
      <c r="N48243" s="76"/>
    </row>
    <row r="48244" spans="1:14" x14ac:dyDescent="0.25">
      <c r="B48244" s="76"/>
      <c r="C48244" s="76"/>
      <c r="D48244" s="76"/>
      <c r="E48244" s="76"/>
      <c r="F48244" s="76"/>
      <c r="G48244" s="76"/>
      <c r="H48244" s="76"/>
      <c r="I48244" s="76"/>
      <c r="J48244" s="76"/>
      <c r="K48244" s="76"/>
      <c r="M48244" s="76"/>
      <c r="N48244" s="76"/>
    </row>
    <row r="48245" spans="1:14" x14ac:dyDescent="0.25">
      <c r="C48245" s="76"/>
      <c r="D48245" s="76"/>
      <c r="E48245" s="76"/>
      <c r="F48245" s="76"/>
      <c r="G48245" s="76"/>
      <c r="H48245" s="76"/>
      <c r="I48245" s="76"/>
      <c r="J48245" s="76"/>
      <c r="K48245" s="76"/>
      <c r="M48245" s="76"/>
      <c r="N48245" s="76"/>
    </row>
    <row r="48246" spans="1:14" x14ac:dyDescent="0.25">
      <c r="C48246" s="76"/>
      <c r="D48246" s="76"/>
      <c r="E48246" s="76"/>
      <c r="F48246" s="76"/>
      <c r="G48246" s="76"/>
      <c r="H48246" s="76"/>
      <c r="I48246" s="76"/>
      <c r="J48246" s="76"/>
      <c r="K48246" s="76"/>
      <c r="M48246" s="76"/>
      <c r="N48246" s="76"/>
    </row>
    <row r="48247" spans="1:14" x14ac:dyDescent="0.25">
      <c r="C48247" s="76"/>
      <c r="D48247" s="76"/>
      <c r="E48247" s="76"/>
      <c r="F48247" s="76"/>
      <c r="G48247" s="76"/>
      <c r="H48247" s="76"/>
      <c r="I48247" s="76"/>
      <c r="J48247" s="76"/>
      <c r="K48247" s="76"/>
      <c r="M48247" s="76"/>
      <c r="N48247" s="76"/>
    </row>
    <row r="48248" spans="1:14" x14ac:dyDescent="0.25">
      <c r="C48248" s="76"/>
      <c r="D48248" s="76"/>
      <c r="E48248" s="76"/>
      <c r="F48248" s="76"/>
      <c r="G48248" s="76"/>
      <c r="H48248" s="76"/>
      <c r="I48248" s="76"/>
      <c r="J48248" s="76"/>
      <c r="K48248" s="76"/>
      <c r="M48248" s="76"/>
      <c r="N48248" s="76"/>
    </row>
    <row r="48249" spans="1:14" x14ac:dyDescent="0.25">
      <c r="B48249" s="76"/>
      <c r="C48249" s="76"/>
      <c r="D48249" s="76"/>
      <c r="E48249" s="76"/>
      <c r="F48249" s="76"/>
      <c r="G48249" s="76"/>
      <c r="H48249" s="76"/>
      <c r="I48249" s="76"/>
      <c r="J48249" s="76"/>
      <c r="K48249" s="76"/>
      <c r="M48249" s="76"/>
      <c r="N48249" s="76"/>
    </row>
    <row r="48250" spans="1:14" x14ac:dyDescent="0.25">
      <c r="B48250" s="76"/>
      <c r="C48250" s="76"/>
      <c r="D48250" s="76"/>
      <c r="E48250" s="76"/>
      <c r="F48250" s="76"/>
      <c r="G48250" s="76"/>
      <c r="H48250" s="76"/>
      <c r="I48250" s="76"/>
      <c r="J48250" s="76"/>
      <c r="K48250" s="76"/>
      <c r="M48250" s="76"/>
      <c r="N48250" s="76"/>
    </row>
    <row r="48251" spans="1:14" x14ac:dyDescent="0.25">
      <c r="B48251" s="76"/>
      <c r="C48251" s="76"/>
      <c r="D48251" s="76"/>
      <c r="E48251" s="76"/>
      <c r="F48251" s="76"/>
      <c r="G48251" s="76"/>
      <c r="H48251" s="76"/>
      <c r="I48251" s="76"/>
      <c r="J48251" s="76"/>
      <c r="K48251" s="76"/>
      <c r="M48251" s="76"/>
      <c r="N48251" s="76"/>
    </row>
    <row r="48252" spans="1:14" x14ac:dyDescent="0.25">
      <c r="B48252" s="76"/>
      <c r="C48252" s="76"/>
      <c r="D48252" s="76"/>
      <c r="E48252" s="76"/>
      <c r="F48252" s="76"/>
      <c r="G48252" s="76"/>
      <c r="H48252" s="76"/>
      <c r="I48252" s="76"/>
      <c r="J48252" s="76"/>
      <c r="K48252" s="76"/>
      <c r="M48252" s="76"/>
      <c r="N48252" s="76"/>
    </row>
    <row r="48253" spans="1:14" x14ac:dyDescent="0.25">
      <c r="B48253" s="76"/>
      <c r="C48253" s="76"/>
      <c r="D48253" s="76"/>
      <c r="E48253" s="76"/>
      <c r="F48253" s="76"/>
      <c r="G48253" s="76"/>
      <c r="H48253" s="76"/>
      <c r="I48253" s="76"/>
      <c r="J48253" s="76"/>
      <c r="K48253" s="76"/>
      <c r="M48253" s="76"/>
      <c r="N48253" s="76"/>
    </row>
    <row r="48254" spans="1:14" x14ac:dyDescent="0.25">
      <c r="C48254" s="76"/>
      <c r="D48254" s="76"/>
      <c r="E48254" s="76"/>
      <c r="F48254" s="76"/>
      <c r="G48254" s="76"/>
      <c r="H48254" s="76"/>
      <c r="I48254" s="76"/>
      <c r="J48254" s="76"/>
      <c r="K48254" s="76"/>
      <c r="M48254" s="76"/>
      <c r="N48254" s="76"/>
    </row>
    <row r="48255" spans="1:14" x14ac:dyDescent="0.25">
      <c r="C48255" s="76"/>
      <c r="D48255" s="76"/>
      <c r="E48255" s="76"/>
      <c r="F48255" s="76"/>
      <c r="G48255" s="76"/>
      <c r="H48255" s="76"/>
      <c r="I48255" s="76"/>
      <c r="J48255" s="76"/>
      <c r="K48255" s="76"/>
      <c r="M48255" s="76"/>
      <c r="N48255" s="76"/>
    </row>
    <row r="48256" spans="1:14" x14ac:dyDescent="0.25">
      <c r="B48256" s="76"/>
      <c r="C48256" s="76"/>
      <c r="D48256" s="76"/>
      <c r="E48256" s="76"/>
      <c r="F48256" s="76"/>
      <c r="G48256" s="76"/>
      <c r="H48256" s="76"/>
      <c r="I48256" s="76"/>
      <c r="J48256" s="76"/>
      <c r="K48256" s="76"/>
      <c r="M48256" s="76"/>
      <c r="N48256" s="76"/>
    </row>
    <row r="48257" spans="1:14" x14ac:dyDescent="0.25">
      <c r="B48257" s="76"/>
      <c r="C48257" s="76"/>
      <c r="D48257" s="76"/>
      <c r="E48257" s="76"/>
      <c r="F48257" s="76"/>
      <c r="G48257" s="76"/>
      <c r="H48257" s="76"/>
      <c r="I48257" s="76"/>
      <c r="J48257" s="76"/>
      <c r="K48257" s="76"/>
      <c r="M48257" s="76"/>
      <c r="N48257" s="76"/>
    </row>
    <row r="48258" spans="1:14" x14ac:dyDescent="0.25">
      <c r="C48258" s="76"/>
      <c r="D48258" s="76"/>
      <c r="E48258" s="76"/>
      <c r="F48258" s="76"/>
      <c r="G48258" s="76"/>
      <c r="H48258" s="76"/>
      <c r="I48258" s="76"/>
      <c r="J48258" s="76"/>
      <c r="K48258" s="76"/>
      <c r="M48258" s="76"/>
      <c r="N48258" s="76"/>
    </row>
    <row r="48259" spans="1:14" x14ac:dyDescent="0.25">
      <c r="B48259" s="76"/>
      <c r="C48259" s="76"/>
      <c r="D48259" s="76"/>
      <c r="E48259" s="76"/>
      <c r="F48259" s="76"/>
      <c r="G48259" s="76"/>
      <c r="H48259" s="76"/>
      <c r="I48259" s="76"/>
      <c r="J48259" s="76"/>
      <c r="K48259" s="76"/>
      <c r="M48259" s="76"/>
      <c r="N48259" s="76"/>
    </row>
    <row r="48260" spans="1:14" x14ac:dyDescent="0.25">
      <c r="C48260" s="76"/>
      <c r="D48260" s="76"/>
      <c r="E48260" s="76"/>
      <c r="F48260" s="76"/>
      <c r="G48260" s="76"/>
      <c r="H48260" s="76"/>
      <c r="I48260" s="76"/>
      <c r="J48260" s="76"/>
      <c r="K48260" s="76"/>
      <c r="M48260" s="76"/>
      <c r="N48260" s="76"/>
    </row>
    <row r="48261" spans="1:14" x14ac:dyDescent="0.25">
      <c r="B48261" s="76"/>
      <c r="C48261" s="76"/>
      <c r="D48261" s="76"/>
      <c r="E48261" s="76"/>
      <c r="F48261" s="76"/>
      <c r="G48261" s="76"/>
      <c r="H48261" s="76"/>
      <c r="I48261" s="76"/>
      <c r="J48261" s="76"/>
      <c r="K48261" s="76"/>
      <c r="M48261" s="76"/>
      <c r="N48261" s="76"/>
    </row>
    <row r="48262" spans="1:14" x14ac:dyDescent="0.25">
      <c r="B48262" s="76"/>
      <c r="C48262" s="76"/>
      <c r="D48262" s="76"/>
      <c r="E48262" s="76"/>
      <c r="F48262" s="76"/>
      <c r="G48262" s="76"/>
      <c r="H48262" s="76"/>
      <c r="I48262" s="76"/>
      <c r="J48262" s="76"/>
      <c r="K48262" s="76"/>
      <c r="M48262" s="76"/>
      <c r="N48262" s="76"/>
    </row>
    <row r="48263" spans="1:14" x14ac:dyDescent="0.25">
      <c r="B48263" s="76"/>
      <c r="C48263" s="76"/>
      <c r="D48263" s="76"/>
      <c r="E48263" s="76"/>
      <c r="F48263" s="76"/>
      <c r="G48263" s="76"/>
      <c r="H48263" s="76"/>
      <c r="I48263" s="76"/>
      <c r="J48263" s="76"/>
      <c r="K48263" s="76"/>
      <c r="M48263" s="76"/>
      <c r="N48263" s="76"/>
    </row>
    <row r="48264" spans="1:14" x14ac:dyDescent="0.25">
      <c r="C48264" s="76"/>
      <c r="D48264" s="76"/>
      <c r="E48264" s="76"/>
      <c r="F48264" s="76"/>
      <c r="G48264" s="76"/>
      <c r="H48264" s="76"/>
      <c r="I48264" s="76"/>
      <c r="J48264" s="76"/>
      <c r="K48264" s="76"/>
      <c r="M48264" s="76"/>
      <c r="N48264" s="76"/>
    </row>
    <row r="48265" spans="1:14" x14ac:dyDescent="0.25">
      <c r="C48265" s="76"/>
      <c r="D48265" s="76"/>
      <c r="E48265" s="76"/>
      <c r="F48265" s="76"/>
      <c r="G48265" s="76"/>
      <c r="H48265" s="76"/>
      <c r="I48265" s="76"/>
      <c r="J48265" s="76"/>
      <c r="K48265" s="76"/>
      <c r="M48265" s="76"/>
      <c r="N48265" s="76"/>
    </row>
    <row r="48266" spans="1:14" x14ac:dyDescent="0.25">
      <c r="C48266" s="76"/>
      <c r="D48266" s="76"/>
      <c r="E48266" s="76"/>
      <c r="F48266" s="76"/>
      <c r="G48266" s="76"/>
      <c r="H48266" s="76"/>
      <c r="I48266" s="76"/>
      <c r="J48266" s="76"/>
      <c r="K48266" s="76"/>
      <c r="M48266" s="76"/>
      <c r="N48266" s="76"/>
    </row>
    <row r="48267" spans="1:14" x14ac:dyDescent="0.25">
      <c r="B48267" s="76"/>
      <c r="C48267" s="76"/>
      <c r="D48267" s="76"/>
      <c r="E48267" s="76"/>
      <c r="F48267" s="76"/>
      <c r="G48267" s="76"/>
      <c r="H48267" s="76"/>
      <c r="I48267" s="76"/>
      <c r="J48267" s="76"/>
      <c r="K48267" s="76"/>
      <c r="M48267" s="76"/>
      <c r="N48267" s="76"/>
    </row>
    <row r="48268" spans="1:14" x14ac:dyDescent="0.25">
      <c r="C48268" s="76"/>
      <c r="D48268" s="76"/>
      <c r="E48268" s="76"/>
      <c r="F48268" s="76"/>
      <c r="G48268" s="76"/>
      <c r="H48268" s="76"/>
      <c r="I48268" s="76"/>
      <c r="J48268" s="76"/>
      <c r="K48268" s="76"/>
      <c r="M48268" s="76"/>
      <c r="N48268" s="76"/>
    </row>
    <row r="48269" spans="1:14" x14ac:dyDescent="0.25">
      <c r="C48269" s="76"/>
      <c r="D48269" s="76"/>
      <c r="E48269" s="76"/>
      <c r="F48269" s="76"/>
      <c r="G48269" s="76"/>
      <c r="H48269" s="76"/>
      <c r="I48269" s="76"/>
      <c r="J48269" s="76"/>
      <c r="K48269" s="76"/>
      <c r="M48269" s="76"/>
      <c r="N48269" s="76"/>
    </row>
    <row r="48270" spans="1:14" x14ac:dyDescent="0.25">
      <c r="A48270" s="76"/>
      <c r="B48270" s="76"/>
      <c r="C48270" s="76"/>
      <c r="D48270" s="76"/>
      <c r="E48270" s="76"/>
      <c r="F48270" s="76"/>
      <c r="G48270" s="76"/>
      <c r="H48270" s="76"/>
      <c r="I48270" s="76"/>
      <c r="J48270" s="76"/>
      <c r="K48270" s="76"/>
      <c r="M48270" s="76"/>
      <c r="N48270" s="76"/>
    </row>
    <row r="48271" spans="1:14" x14ac:dyDescent="0.25">
      <c r="A48271" s="76"/>
      <c r="C48271" s="76"/>
      <c r="D48271" s="76"/>
      <c r="E48271" s="76"/>
      <c r="F48271" s="76"/>
      <c r="G48271" s="76"/>
      <c r="H48271" s="76"/>
      <c r="I48271" s="76"/>
      <c r="J48271" s="76"/>
      <c r="K48271" s="76"/>
      <c r="M48271" s="76"/>
      <c r="N48271" s="76"/>
    </row>
    <row r="48272" spans="1:14" x14ac:dyDescent="0.25">
      <c r="A48272" s="76"/>
      <c r="B48272" s="76"/>
      <c r="C48272" s="76"/>
      <c r="D48272" s="76"/>
      <c r="E48272" s="76"/>
      <c r="F48272" s="76"/>
      <c r="G48272" s="76"/>
      <c r="H48272" s="76"/>
      <c r="I48272" s="76"/>
      <c r="J48272" s="76"/>
      <c r="K48272" s="76"/>
      <c r="M48272" s="76"/>
      <c r="N48272" s="76"/>
    </row>
    <row r="48273" spans="1:14" x14ac:dyDescent="0.25">
      <c r="A48273" s="76"/>
      <c r="C48273" s="76"/>
      <c r="D48273" s="76"/>
      <c r="E48273" s="76"/>
      <c r="F48273" s="76"/>
      <c r="G48273" s="76"/>
      <c r="H48273" s="76"/>
      <c r="I48273" s="76"/>
      <c r="J48273" s="76"/>
      <c r="K48273" s="76"/>
      <c r="M48273" s="76"/>
      <c r="N48273" s="76"/>
    </row>
    <row r="48274" spans="1:14" x14ac:dyDescent="0.25">
      <c r="A48274" s="76"/>
      <c r="C48274" s="76"/>
      <c r="D48274" s="76"/>
      <c r="E48274" s="76"/>
      <c r="F48274" s="76"/>
      <c r="G48274" s="76"/>
      <c r="H48274" s="76"/>
      <c r="I48274" s="76"/>
      <c r="J48274" s="76"/>
      <c r="K48274" s="76"/>
      <c r="M48274" s="76"/>
      <c r="N48274" s="76"/>
    </row>
    <row r="48275" spans="1:14" x14ac:dyDescent="0.25">
      <c r="A48275" s="76"/>
      <c r="C48275" s="76"/>
      <c r="D48275" s="76"/>
      <c r="E48275" s="76"/>
      <c r="F48275" s="76"/>
      <c r="G48275" s="76"/>
      <c r="H48275" s="76"/>
      <c r="I48275" s="76"/>
      <c r="J48275" s="76"/>
      <c r="K48275" s="76"/>
      <c r="M48275" s="76"/>
      <c r="N48275" s="76"/>
    </row>
    <row r="48276" spans="1:14" x14ac:dyDescent="0.25">
      <c r="A48276" s="76"/>
      <c r="C48276" s="76"/>
      <c r="D48276" s="76"/>
      <c r="E48276" s="76"/>
      <c r="F48276" s="76"/>
      <c r="G48276" s="76"/>
      <c r="H48276" s="76"/>
      <c r="I48276" s="76"/>
      <c r="J48276" s="76"/>
      <c r="K48276" s="76"/>
      <c r="L48276" s="76"/>
      <c r="M48276" s="76"/>
      <c r="N48276" s="76"/>
    </row>
    <row r="48277" spans="1:14" x14ac:dyDescent="0.25">
      <c r="A48277" s="76"/>
      <c r="B48277" s="76"/>
      <c r="C48277" s="76"/>
      <c r="D48277" s="76"/>
      <c r="E48277" s="76"/>
      <c r="F48277" s="76"/>
      <c r="G48277" s="76"/>
      <c r="H48277" s="76"/>
      <c r="I48277" s="76"/>
      <c r="J48277" s="76"/>
      <c r="K48277" s="76"/>
      <c r="L48277" s="76"/>
      <c r="M48277" s="76"/>
      <c r="N48277" s="76"/>
    </row>
    <row r="48278" spans="1:14" x14ac:dyDescent="0.25">
      <c r="A48278" s="76"/>
      <c r="B48278" s="76"/>
      <c r="C48278" s="76"/>
      <c r="D48278" s="76"/>
      <c r="E48278" s="76"/>
      <c r="F48278" s="76"/>
      <c r="G48278" s="76"/>
      <c r="H48278" s="76"/>
      <c r="I48278" s="76"/>
      <c r="J48278" s="76"/>
      <c r="K48278" s="76"/>
      <c r="L48278" s="76"/>
      <c r="M48278" s="76"/>
      <c r="N48278" s="76"/>
    </row>
    <row r="48279" spans="1:14" x14ac:dyDescent="0.25">
      <c r="A48279" s="76"/>
      <c r="C48279" s="76"/>
      <c r="D48279" s="76"/>
      <c r="E48279" s="76"/>
      <c r="F48279" s="76"/>
      <c r="G48279" s="76"/>
      <c r="H48279" s="76"/>
      <c r="I48279" s="76"/>
      <c r="J48279" s="76"/>
      <c r="K48279" s="76"/>
      <c r="L48279" s="76"/>
      <c r="M48279" s="76"/>
      <c r="N48279" s="76"/>
    </row>
    <row r="48280" spans="1:14" x14ac:dyDescent="0.25">
      <c r="A48280" s="76"/>
      <c r="C48280" s="76"/>
      <c r="D48280" s="76"/>
      <c r="E48280" s="76"/>
      <c r="F48280" s="76"/>
      <c r="G48280" s="76"/>
      <c r="H48280" s="76"/>
      <c r="I48280" s="76"/>
      <c r="J48280" s="76"/>
      <c r="K48280" s="76"/>
      <c r="L48280" s="76"/>
      <c r="M48280" s="76"/>
      <c r="N48280" s="76"/>
    </row>
    <row r="48281" spans="1:14" x14ac:dyDescent="0.25">
      <c r="A48281" s="76"/>
      <c r="B48281" s="76"/>
      <c r="C48281" s="76"/>
      <c r="D48281" s="76"/>
      <c r="E48281" s="76"/>
      <c r="F48281" s="76"/>
      <c r="G48281" s="76"/>
      <c r="H48281" s="76"/>
      <c r="I48281" s="76"/>
      <c r="J48281" s="76"/>
      <c r="K48281" s="76"/>
      <c r="L48281" s="76"/>
      <c r="M48281" s="76"/>
      <c r="N48281" s="76"/>
    </row>
    <row r="48282" spans="1:14" x14ac:dyDescent="0.25">
      <c r="A48282" s="76"/>
      <c r="C48282" s="76"/>
      <c r="D48282" s="76"/>
      <c r="E48282" s="76"/>
      <c r="F48282" s="76"/>
      <c r="G48282" s="76"/>
      <c r="H48282" s="76"/>
      <c r="I48282" s="76"/>
      <c r="J48282" s="76"/>
      <c r="K48282" s="76"/>
      <c r="L48282" s="76"/>
      <c r="M48282" s="76"/>
      <c r="N48282" s="76"/>
    </row>
    <row r="48283" spans="1:14" x14ac:dyDescent="0.25">
      <c r="A48283" s="76"/>
      <c r="C48283" s="76"/>
      <c r="D48283" s="76"/>
      <c r="E48283" s="76"/>
      <c r="F48283" s="76"/>
      <c r="G48283" s="76"/>
      <c r="H48283" s="76"/>
      <c r="I48283" s="76"/>
      <c r="J48283" s="76"/>
      <c r="K48283" s="76"/>
      <c r="L48283" s="76"/>
      <c r="M48283" s="76"/>
      <c r="N48283" s="76"/>
    </row>
    <row r="48284" spans="1:14" x14ac:dyDescent="0.25">
      <c r="C48284" s="76"/>
      <c r="D48284" s="76"/>
      <c r="E48284" s="76"/>
      <c r="F48284" s="76"/>
      <c r="G48284" s="76"/>
      <c r="H48284" s="76"/>
      <c r="I48284" s="76"/>
      <c r="J48284" s="76"/>
      <c r="K48284" s="76"/>
      <c r="L48284" s="76"/>
      <c r="M48284" s="76"/>
      <c r="N48284" s="76"/>
    </row>
    <row r="48285" spans="1:14" x14ac:dyDescent="0.25">
      <c r="A48285" s="76"/>
      <c r="C48285" s="76"/>
      <c r="D48285" s="76"/>
      <c r="E48285" s="76"/>
      <c r="F48285" s="76"/>
      <c r="G48285" s="76"/>
      <c r="H48285" s="76"/>
      <c r="I48285" s="76"/>
      <c r="J48285" s="76"/>
      <c r="K48285" s="76"/>
      <c r="L48285" s="76"/>
      <c r="M48285" s="76"/>
      <c r="N48285" s="76"/>
    </row>
    <row r="48286" spans="1:14" x14ac:dyDescent="0.25">
      <c r="A48286" s="76"/>
      <c r="C48286" s="76"/>
      <c r="D48286" s="76"/>
      <c r="E48286" s="76"/>
      <c r="F48286" s="76"/>
      <c r="G48286" s="76"/>
      <c r="H48286" s="76"/>
      <c r="I48286" s="76"/>
      <c r="J48286" s="76"/>
      <c r="K48286" s="76"/>
      <c r="L48286" s="76"/>
      <c r="M48286" s="76"/>
      <c r="N48286" s="76"/>
    </row>
    <row r="48287" spans="1:14" x14ac:dyDescent="0.25">
      <c r="A48287" s="76"/>
      <c r="C48287" s="76"/>
      <c r="D48287" s="76"/>
      <c r="E48287" s="76"/>
      <c r="F48287" s="76"/>
      <c r="G48287" s="76"/>
      <c r="H48287" s="76"/>
      <c r="I48287" s="76"/>
      <c r="J48287" s="76"/>
      <c r="K48287" s="76"/>
      <c r="L48287" s="76"/>
      <c r="M48287" s="76"/>
      <c r="N48287" s="76"/>
    </row>
    <row r="48288" spans="1:14" x14ac:dyDescent="0.25">
      <c r="B48288" s="76"/>
      <c r="C48288" s="76"/>
      <c r="D48288" s="76"/>
      <c r="E48288" s="76"/>
      <c r="F48288" s="76"/>
      <c r="G48288" s="76"/>
      <c r="H48288" s="76"/>
      <c r="I48288" s="76"/>
      <c r="J48288" s="76"/>
      <c r="K48288" s="76"/>
      <c r="L48288" s="76"/>
      <c r="M48288" s="76"/>
      <c r="N48288" s="76"/>
    </row>
    <row r="48289" spans="1:14" x14ac:dyDescent="0.25">
      <c r="C48289" s="76"/>
      <c r="D48289" s="76"/>
      <c r="E48289" s="76"/>
      <c r="F48289" s="76"/>
      <c r="G48289" s="76"/>
      <c r="H48289" s="76"/>
      <c r="I48289" s="76"/>
      <c r="J48289" s="76"/>
      <c r="K48289" s="76"/>
      <c r="L48289" s="76"/>
      <c r="M48289" s="76"/>
      <c r="N48289" s="76"/>
    </row>
    <row r="48290" spans="1:14" x14ac:dyDescent="0.25">
      <c r="C48290" s="76"/>
      <c r="D48290" s="76"/>
      <c r="E48290" s="76"/>
      <c r="F48290" s="76"/>
      <c r="G48290" s="76"/>
      <c r="H48290" s="76"/>
      <c r="I48290" s="76"/>
      <c r="J48290" s="76"/>
      <c r="K48290" s="76"/>
      <c r="L48290" s="76"/>
      <c r="M48290" s="76"/>
      <c r="N48290" s="76"/>
    </row>
    <row r="48291" spans="1:14" x14ac:dyDescent="0.25">
      <c r="C48291" s="76"/>
      <c r="D48291" s="76"/>
      <c r="E48291" s="76"/>
      <c r="F48291" s="76"/>
      <c r="G48291" s="76"/>
      <c r="H48291" s="76"/>
      <c r="I48291" s="76"/>
      <c r="J48291" s="76"/>
      <c r="K48291" s="76"/>
      <c r="L48291" s="76"/>
      <c r="M48291" s="76"/>
      <c r="N48291" s="76"/>
    </row>
    <row r="48292" spans="1:14" x14ac:dyDescent="0.25">
      <c r="C48292" s="76"/>
      <c r="D48292" s="76"/>
      <c r="E48292" s="76"/>
      <c r="F48292" s="76"/>
      <c r="G48292" s="76"/>
      <c r="H48292" s="76"/>
      <c r="I48292" s="76"/>
      <c r="J48292" s="76"/>
      <c r="K48292" s="76"/>
      <c r="L48292" s="76"/>
      <c r="M48292" s="76"/>
      <c r="N48292" s="76"/>
    </row>
    <row r="48293" spans="1:14" x14ac:dyDescent="0.25">
      <c r="C48293" s="76"/>
      <c r="D48293" s="76"/>
      <c r="E48293" s="76"/>
      <c r="F48293" s="76"/>
      <c r="G48293" s="76"/>
      <c r="H48293" s="76"/>
      <c r="I48293" s="76"/>
      <c r="J48293" s="76"/>
      <c r="K48293" s="76"/>
      <c r="L48293" s="76"/>
      <c r="M48293" s="76"/>
      <c r="N48293" s="76"/>
    </row>
    <row r="48294" spans="1:14" x14ac:dyDescent="0.25">
      <c r="A48294" s="76"/>
      <c r="C48294" s="76"/>
      <c r="D48294" s="76"/>
      <c r="E48294" s="76"/>
      <c r="F48294" s="76"/>
      <c r="G48294" s="76"/>
      <c r="H48294" s="76"/>
      <c r="I48294" s="76"/>
      <c r="J48294" s="76"/>
      <c r="K48294" s="76"/>
      <c r="L48294" s="76"/>
      <c r="M48294" s="76"/>
      <c r="N48294" s="76"/>
    </row>
    <row r="48295" spans="1:14" x14ac:dyDescent="0.25">
      <c r="A48295" s="76"/>
      <c r="B48295" s="76"/>
      <c r="C48295" s="76"/>
      <c r="D48295" s="76"/>
      <c r="E48295" s="76"/>
      <c r="F48295" s="76"/>
      <c r="G48295" s="76"/>
      <c r="H48295" s="76"/>
      <c r="I48295" s="76"/>
      <c r="J48295" s="76"/>
      <c r="K48295" s="76"/>
      <c r="L48295" s="76"/>
      <c r="M48295" s="76"/>
      <c r="N48295" s="76"/>
    </row>
    <row r="48296" spans="1:14" x14ac:dyDescent="0.25">
      <c r="C48296" s="76"/>
      <c r="D48296" s="76"/>
      <c r="E48296" s="76"/>
      <c r="F48296" s="76"/>
      <c r="G48296" s="76"/>
      <c r="H48296" s="76"/>
      <c r="I48296" s="76"/>
      <c r="J48296" s="76"/>
      <c r="K48296" s="76"/>
      <c r="L48296" s="76"/>
      <c r="M48296" s="76"/>
      <c r="N48296" s="76"/>
    </row>
    <row r="48297" spans="1:14" x14ac:dyDescent="0.25">
      <c r="C48297" s="76"/>
      <c r="D48297" s="76"/>
      <c r="E48297" s="76"/>
      <c r="F48297" s="76"/>
      <c r="G48297" s="76"/>
      <c r="H48297" s="76"/>
      <c r="I48297" s="76"/>
      <c r="J48297" s="76"/>
      <c r="K48297" s="76"/>
      <c r="L48297" s="76"/>
      <c r="M48297" s="76"/>
      <c r="N48297" s="76"/>
    </row>
    <row r="48298" spans="1:14" x14ac:dyDescent="0.25">
      <c r="C48298" s="76"/>
      <c r="D48298" s="76"/>
      <c r="E48298" s="76"/>
      <c r="F48298" s="76"/>
      <c r="G48298" s="76"/>
      <c r="H48298" s="76"/>
      <c r="I48298" s="76"/>
      <c r="J48298" s="76"/>
      <c r="K48298" s="76"/>
      <c r="L48298" s="76"/>
      <c r="M48298" s="76"/>
      <c r="N48298" s="76"/>
    </row>
    <row r="48299" spans="1:14" x14ac:dyDescent="0.25">
      <c r="B48299" s="76"/>
      <c r="C48299" s="76"/>
      <c r="D48299" s="76"/>
      <c r="E48299" s="76"/>
      <c r="F48299" s="76"/>
      <c r="G48299" s="76"/>
      <c r="H48299" s="76"/>
      <c r="I48299" s="76"/>
      <c r="J48299" s="76"/>
      <c r="K48299" s="76"/>
      <c r="L48299" s="76"/>
      <c r="M48299" s="76"/>
      <c r="N48299" s="76"/>
    </row>
    <row r="48300" spans="1:14" x14ac:dyDescent="0.25">
      <c r="A48300" s="76"/>
      <c r="B48300" s="76"/>
      <c r="C48300" s="76"/>
      <c r="D48300" s="76"/>
      <c r="E48300" s="76"/>
      <c r="F48300" s="76"/>
      <c r="G48300" s="76"/>
      <c r="H48300" s="76"/>
      <c r="I48300" s="76"/>
      <c r="J48300" s="76"/>
      <c r="K48300" s="76"/>
      <c r="L48300" s="76"/>
      <c r="M48300" s="76"/>
      <c r="N48300" s="76"/>
    </row>
    <row r="48301" spans="1:14" x14ac:dyDescent="0.25">
      <c r="B48301" s="76"/>
      <c r="C48301" s="76"/>
      <c r="D48301" s="76"/>
      <c r="E48301" s="76"/>
      <c r="F48301" s="76"/>
      <c r="G48301" s="76"/>
      <c r="H48301" s="76"/>
      <c r="I48301" s="76"/>
      <c r="J48301" s="76"/>
      <c r="K48301" s="76"/>
      <c r="L48301" s="76"/>
      <c r="M48301" s="76"/>
      <c r="N48301" s="76"/>
    </row>
    <row r="48302" spans="1:14" x14ac:dyDescent="0.25">
      <c r="B48302" s="76"/>
      <c r="C48302" s="76"/>
      <c r="D48302" s="76"/>
      <c r="E48302" s="76"/>
      <c r="F48302" s="76"/>
      <c r="G48302" s="76"/>
      <c r="H48302" s="76"/>
      <c r="I48302" s="76"/>
      <c r="J48302" s="76"/>
      <c r="K48302" s="76"/>
      <c r="L48302" s="76"/>
      <c r="M48302" s="76"/>
      <c r="N48302" s="76"/>
    </row>
    <row r="48303" spans="1:14" x14ac:dyDescent="0.25">
      <c r="B48303" s="76"/>
      <c r="C48303" s="76"/>
      <c r="D48303" s="76"/>
      <c r="E48303" s="76"/>
      <c r="F48303" s="76"/>
      <c r="G48303" s="76"/>
      <c r="H48303" s="76"/>
      <c r="I48303" s="76"/>
      <c r="J48303" s="76"/>
      <c r="K48303" s="76"/>
      <c r="L48303" s="76"/>
      <c r="M48303" s="76"/>
      <c r="N48303" s="76"/>
    </row>
    <row r="48304" spans="1:14" x14ac:dyDescent="0.25">
      <c r="B48304" s="76"/>
      <c r="C48304" s="76"/>
      <c r="D48304" s="76"/>
      <c r="E48304" s="76"/>
      <c r="F48304" s="76"/>
      <c r="G48304" s="76"/>
      <c r="H48304" s="76"/>
      <c r="I48304" s="76"/>
      <c r="J48304" s="76"/>
      <c r="K48304" s="76"/>
      <c r="L48304" s="76"/>
      <c r="M48304" s="76"/>
      <c r="N48304" s="76"/>
    </row>
    <row r="48305" spans="1:14" x14ac:dyDescent="0.25">
      <c r="B48305" s="76"/>
      <c r="C48305" s="76"/>
      <c r="D48305" s="76"/>
      <c r="E48305" s="76"/>
      <c r="F48305" s="76"/>
      <c r="G48305" s="76"/>
      <c r="H48305" s="76"/>
      <c r="I48305" s="76"/>
      <c r="J48305" s="76"/>
      <c r="K48305" s="76"/>
      <c r="L48305" s="76"/>
      <c r="M48305" s="76"/>
      <c r="N48305" s="76"/>
    </row>
    <row r="48306" spans="1:14" x14ac:dyDescent="0.25">
      <c r="B48306" s="76"/>
      <c r="C48306" s="76"/>
      <c r="D48306" s="76"/>
      <c r="E48306" s="76"/>
      <c r="F48306" s="76"/>
      <c r="G48306" s="76"/>
      <c r="H48306" s="76"/>
      <c r="I48306" s="76"/>
      <c r="J48306" s="76"/>
      <c r="K48306" s="76"/>
      <c r="L48306" s="76"/>
      <c r="M48306" s="76"/>
      <c r="N48306" s="76"/>
    </row>
    <row r="48307" spans="1:14" x14ac:dyDescent="0.25">
      <c r="B48307" s="76"/>
      <c r="C48307" s="76"/>
      <c r="D48307" s="76"/>
      <c r="E48307" s="76"/>
      <c r="F48307" s="76"/>
      <c r="G48307" s="76"/>
      <c r="H48307" s="76"/>
      <c r="I48307" s="76"/>
      <c r="J48307" s="76"/>
      <c r="K48307" s="76"/>
      <c r="L48307" s="76"/>
      <c r="M48307" s="76"/>
      <c r="N48307" s="76"/>
    </row>
    <row r="48308" spans="1:14" x14ac:dyDescent="0.25">
      <c r="B48308" s="76"/>
      <c r="C48308" s="76"/>
      <c r="D48308" s="76"/>
      <c r="E48308" s="76"/>
      <c r="F48308" s="76"/>
      <c r="G48308" s="76"/>
      <c r="H48308" s="76"/>
      <c r="I48308" s="76"/>
      <c r="J48308" s="76"/>
      <c r="K48308" s="76"/>
      <c r="L48308" s="76"/>
      <c r="M48308" s="76"/>
      <c r="N48308" s="76"/>
    </row>
    <row r="48309" spans="1:14" x14ac:dyDescent="0.25">
      <c r="B48309" s="76"/>
      <c r="C48309" s="76"/>
      <c r="D48309" s="76"/>
      <c r="E48309" s="76"/>
      <c r="F48309" s="76"/>
      <c r="G48309" s="76"/>
      <c r="H48309" s="76"/>
      <c r="I48309" s="76"/>
      <c r="J48309" s="76"/>
      <c r="K48309" s="76"/>
      <c r="L48309" s="76"/>
      <c r="M48309" s="76"/>
      <c r="N48309" s="76"/>
    </row>
    <row r="48310" spans="1:14" x14ac:dyDescent="0.25">
      <c r="A48310" s="76"/>
      <c r="C48310" s="76"/>
      <c r="D48310" s="76"/>
      <c r="E48310" s="76"/>
      <c r="F48310" s="76"/>
      <c r="G48310" s="76"/>
      <c r="H48310" s="76"/>
      <c r="I48310" s="76"/>
      <c r="J48310" s="76"/>
      <c r="K48310" s="76"/>
      <c r="L48310" s="76"/>
      <c r="M48310" s="76"/>
      <c r="N48310" s="76"/>
    </row>
    <row r="48311" spans="1:14" x14ac:dyDescent="0.25">
      <c r="C48311" s="76"/>
      <c r="D48311" s="76"/>
      <c r="E48311" s="76"/>
      <c r="F48311" s="76"/>
      <c r="G48311" s="76"/>
      <c r="H48311" s="76"/>
      <c r="I48311" s="76"/>
      <c r="J48311" s="76"/>
      <c r="K48311" s="76"/>
      <c r="L48311" s="76"/>
      <c r="M48311" s="76"/>
      <c r="N48311" s="76"/>
    </row>
    <row r="48312" spans="1:14" x14ac:dyDescent="0.25">
      <c r="C48312" s="76"/>
      <c r="D48312" s="76"/>
      <c r="E48312" s="76"/>
      <c r="F48312" s="76"/>
      <c r="G48312" s="76"/>
      <c r="H48312" s="76"/>
      <c r="I48312" s="76"/>
      <c r="J48312" s="76"/>
      <c r="K48312" s="76"/>
      <c r="L48312" s="76"/>
      <c r="M48312" s="76"/>
      <c r="N48312" s="76"/>
    </row>
    <row r="48313" spans="1:14" x14ac:dyDescent="0.25">
      <c r="B48313" s="76"/>
      <c r="C48313" s="76"/>
      <c r="D48313" s="76"/>
      <c r="E48313" s="76"/>
      <c r="F48313" s="76"/>
      <c r="G48313" s="76"/>
      <c r="H48313" s="76"/>
      <c r="I48313" s="76"/>
      <c r="J48313" s="76"/>
      <c r="K48313" s="76"/>
      <c r="L48313" s="76"/>
      <c r="M48313" s="76"/>
      <c r="N48313" s="76"/>
    </row>
    <row r="48314" spans="1:14" x14ac:dyDescent="0.25">
      <c r="B48314" s="76"/>
      <c r="C48314" s="76"/>
      <c r="D48314" s="76"/>
      <c r="E48314" s="76"/>
      <c r="F48314" s="76"/>
      <c r="G48314" s="76"/>
      <c r="H48314" s="76"/>
      <c r="I48314" s="76"/>
      <c r="J48314" s="76"/>
      <c r="K48314" s="76"/>
      <c r="L48314" s="76"/>
      <c r="M48314" s="76"/>
      <c r="N48314" s="76"/>
    </row>
    <row r="48315" spans="1:14" x14ac:dyDescent="0.25">
      <c r="C48315" s="76"/>
      <c r="D48315" s="76"/>
      <c r="E48315" s="76"/>
      <c r="F48315" s="76"/>
      <c r="G48315" s="76"/>
      <c r="H48315" s="76"/>
      <c r="I48315" s="76"/>
      <c r="J48315" s="76"/>
      <c r="K48315" s="76"/>
      <c r="L48315" s="76"/>
      <c r="M48315" s="76"/>
      <c r="N48315" s="76"/>
    </row>
    <row r="48316" spans="1:14" x14ac:dyDescent="0.25">
      <c r="B48316" s="76"/>
      <c r="C48316" s="76"/>
      <c r="D48316" s="76"/>
      <c r="E48316" s="76"/>
      <c r="F48316" s="76"/>
      <c r="G48316" s="76"/>
      <c r="H48316" s="76"/>
      <c r="I48316" s="76"/>
      <c r="J48316" s="76"/>
      <c r="K48316" s="76"/>
      <c r="L48316" s="76"/>
      <c r="M48316" s="76"/>
      <c r="N48316" s="76"/>
    </row>
    <row r="48317" spans="1:14" x14ac:dyDescent="0.25">
      <c r="A48317" s="76"/>
      <c r="B48317" s="80"/>
      <c r="C48317" s="76"/>
      <c r="D48317" s="76"/>
      <c r="E48317" s="76"/>
      <c r="F48317" s="76"/>
      <c r="G48317" s="76"/>
      <c r="H48317" s="76"/>
      <c r="I48317" s="76"/>
      <c r="J48317" s="76"/>
      <c r="K48317" s="76"/>
      <c r="L48317" s="76"/>
      <c r="M48317" s="76"/>
      <c r="N48317" s="76"/>
    </row>
    <row r="48318" spans="1:14" x14ac:dyDescent="0.25">
      <c r="A48318" s="76"/>
      <c r="C48318" s="76"/>
      <c r="D48318" s="76"/>
      <c r="E48318" s="76"/>
      <c r="F48318" s="76"/>
      <c r="G48318" s="76"/>
      <c r="H48318" s="76"/>
      <c r="I48318" s="76"/>
      <c r="J48318" s="76"/>
      <c r="K48318" s="76"/>
      <c r="L48318" s="76"/>
      <c r="M48318" s="76"/>
      <c r="N48318" s="76"/>
    </row>
    <row r="48319" spans="1:14" x14ac:dyDescent="0.25">
      <c r="B48319" s="76"/>
      <c r="C48319" s="76"/>
      <c r="D48319" s="76"/>
      <c r="E48319" s="76"/>
      <c r="F48319" s="76"/>
      <c r="G48319" s="76"/>
      <c r="H48319" s="76"/>
      <c r="I48319" s="76"/>
      <c r="J48319" s="76"/>
      <c r="K48319" s="76"/>
      <c r="L48319" s="76"/>
      <c r="M48319" s="76"/>
      <c r="N48319" s="76"/>
    </row>
    <row r="48320" spans="1:14" x14ac:dyDescent="0.25">
      <c r="C48320" s="76"/>
      <c r="D48320" s="76"/>
      <c r="E48320" s="76"/>
      <c r="F48320" s="76"/>
      <c r="G48320" s="76"/>
      <c r="H48320" s="76"/>
      <c r="I48320" s="76"/>
      <c r="J48320" s="76"/>
      <c r="K48320" s="76"/>
      <c r="L48320" s="76"/>
      <c r="M48320" s="76"/>
      <c r="N48320" s="76"/>
    </row>
    <row r="48321" spans="1:14" x14ac:dyDescent="0.25">
      <c r="B48321" s="76"/>
      <c r="C48321" s="76"/>
      <c r="D48321" s="76"/>
      <c r="E48321" s="76"/>
      <c r="F48321" s="76"/>
      <c r="G48321" s="76"/>
      <c r="H48321" s="76"/>
      <c r="I48321" s="76"/>
      <c r="J48321" s="76"/>
      <c r="K48321" s="76"/>
      <c r="L48321" s="76"/>
      <c r="M48321" s="76"/>
      <c r="N48321" s="76"/>
    </row>
    <row r="48322" spans="1:14" x14ac:dyDescent="0.25">
      <c r="B48322" s="76"/>
      <c r="C48322" s="76"/>
      <c r="D48322" s="76"/>
      <c r="E48322" s="76"/>
      <c r="F48322" s="76"/>
      <c r="G48322" s="76"/>
      <c r="H48322" s="76"/>
      <c r="I48322" s="76"/>
      <c r="J48322" s="76"/>
      <c r="K48322" s="76"/>
      <c r="L48322" s="76"/>
      <c r="M48322" s="76"/>
      <c r="N48322" s="76"/>
    </row>
    <row r="48323" spans="1:14" x14ac:dyDescent="0.25">
      <c r="B48323" s="76"/>
      <c r="C48323" s="76"/>
      <c r="D48323" s="76"/>
      <c r="E48323" s="76"/>
      <c r="F48323" s="76"/>
      <c r="G48323" s="76"/>
      <c r="H48323" s="76"/>
      <c r="I48323" s="76"/>
      <c r="J48323" s="76"/>
      <c r="K48323" s="76"/>
      <c r="L48323" s="76"/>
      <c r="M48323" s="76"/>
      <c r="N48323" s="76"/>
    </row>
    <row r="48324" spans="1:14" x14ac:dyDescent="0.25">
      <c r="A48324" s="76"/>
      <c r="C48324" s="76"/>
      <c r="D48324" s="76"/>
      <c r="E48324" s="76"/>
      <c r="F48324" s="76"/>
      <c r="G48324" s="76"/>
      <c r="H48324" s="76"/>
      <c r="I48324" s="76"/>
      <c r="J48324" s="76"/>
      <c r="K48324" s="76"/>
      <c r="L48324" s="76"/>
      <c r="M48324" s="76"/>
      <c r="N48324" s="76"/>
    </row>
    <row r="48325" spans="1:14" x14ac:dyDescent="0.25">
      <c r="A48325" s="76"/>
      <c r="B48325" s="76"/>
      <c r="C48325" s="76"/>
      <c r="D48325" s="76"/>
      <c r="E48325" s="76"/>
      <c r="F48325" s="76"/>
      <c r="G48325" s="76"/>
      <c r="H48325" s="76"/>
      <c r="I48325" s="76"/>
      <c r="J48325" s="76"/>
      <c r="K48325" s="76"/>
      <c r="L48325" s="76"/>
      <c r="M48325" s="76"/>
      <c r="N48325" s="76"/>
    </row>
    <row r="48326" spans="1:14" x14ac:dyDescent="0.25">
      <c r="C48326" s="76"/>
      <c r="D48326" s="76"/>
      <c r="E48326" s="76"/>
      <c r="F48326" s="76"/>
      <c r="G48326" s="76"/>
      <c r="H48326" s="76"/>
      <c r="I48326" s="76"/>
      <c r="J48326" s="76"/>
      <c r="K48326" s="76"/>
      <c r="L48326" s="76"/>
      <c r="M48326" s="76"/>
      <c r="N48326" s="76"/>
    </row>
    <row r="48327" spans="1:14" x14ac:dyDescent="0.25">
      <c r="B48327" s="76"/>
      <c r="C48327" s="76"/>
      <c r="D48327" s="76"/>
      <c r="E48327" s="76"/>
      <c r="F48327" s="76"/>
      <c r="G48327" s="76"/>
      <c r="H48327" s="76"/>
      <c r="I48327" s="76"/>
      <c r="J48327" s="76"/>
      <c r="K48327" s="76"/>
      <c r="L48327" s="76"/>
      <c r="M48327" s="76"/>
      <c r="N48327" s="76"/>
    </row>
    <row r="48328" spans="1:14" x14ac:dyDescent="0.25">
      <c r="A48328" s="76"/>
      <c r="B48328" s="76"/>
      <c r="C48328" s="76"/>
      <c r="D48328" s="76"/>
      <c r="E48328" s="76"/>
      <c r="F48328" s="76"/>
      <c r="G48328" s="76"/>
      <c r="H48328" s="76"/>
      <c r="I48328" s="76"/>
      <c r="J48328" s="76"/>
      <c r="K48328" s="76"/>
      <c r="L48328" s="76"/>
      <c r="M48328" s="76"/>
      <c r="N48328" s="76"/>
    </row>
    <row r="48329" spans="1:14" x14ac:dyDescent="0.25">
      <c r="A48329" s="76"/>
      <c r="B48329" s="80"/>
      <c r="C48329" s="76"/>
      <c r="D48329" s="76"/>
      <c r="E48329" s="76"/>
      <c r="F48329" s="76"/>
      <c r="G48329" s="76"/>
      <c r="H48329" s="76"/>
      <c r="I48329" s="76"/>
      <c r="J48329" s="76"/>
      <c r="K48329" s="76"/>
      <c r="L48329" s="76"/>
      <c r="M48329" s="76"/>
      <c r="N48329" s="76"/>
    </row>
    <row r="48330" spans="1:14" x14ac:dyDescent="0.25">
      <c r="A48330" s="76"/>
      <c r="C48330" s="76"/>
      <c r="D48330" s="76"/>
      <c r="E48330" s="76"/>
      <c r="F48330" s="76"/>
      <c r="G48330" s="76"/>
      <c r="H48330" s="76"/>
      <c r="I48330" s="76"/>
      <c r="J48330" s="76"/>
      <c r="K48330" s="76"/>
      <c r="L48330" s="76"/>
      <c r="M48330" s="76"/>
      <c r="N48330" s="76"/>
    </row>
    <row r="48331" spans="1:14" x14ac:dyDescent="0.25">
      <c r="A48331" s="76"/>
      <c r="C48331" s="76"/>
      <c r="D48331" s="76"/>
      <c r="E48331" s="76"/>
      <c r="F48331" s="76"/>
      <c r="G48331" s="76"/>
      <c r="H48331" s="76"/>
      <c r="I48331" s="76"/>
      <c r="J48331" s="76"/>
      <c r="K48331" s="76"/>
      <c r="L48331" s="76"/>
      <c r="M48331" s="76"/>
      <c r="N48331" s="76"/>
    </row>
    <row r="48332" spans="1:14" x14ac:dyDescent="0.25">
      <c r="A48332" s="76"/>
      <c r="C48332" s="76"/>
      <c r="D48332" s="76"/>
      <c r="E48332" s="76"/>
      <c r="F48332" s="76"/>
      <c r="G48332" s="76"/>
      <c r="H48332" s="76"/>
      <c r="I48332" s="76"/>
      <c r="J48332" s="76"/>
      <c r="K48332" s="76"/>
      <c r="L48332" s="76"/>
      <c r="M48332" s="76"/>
      <c r="N48332" s="76"/>
    </row>
    <row r="48333" spans="1:14" x14ac:dyDescent="0.25">
      <c r="B48333" s="76"/>
      <c r="C48333" s="76"/>
      <c r="D48333" s="76"/>
      <c r="E48333" s="76"/>
      <c r="F48333" s="76"/>
      <c r="G48333" s="76"/>
      <c r="H48333" s="76"/>
      <c r="I48333" s="76"/>
      <c r="J48333" s="76"/>
      <c r="K48333" s="76"/>
      <c r="L48333" s="76"/>
      <c r="M48333" s="76"/>
      <c r="N48333" s="76"/>
    </row>
    <row r="48334" spans="1:14" x14ac:dyDescent="0.25">
      <c r="C48334" s="76"/>
      <c r="D48334" s="76"/>
      <c r="E48334" s="76"/>
      <c r="F48334" s="76"/>
      <c r="G48334" s="76"/>
      <c r="H48334" s="76"/>
      <c r="I48334" s="76"/>
      <c r="J48334" s="76"/>
      <c r="K48334" s="76"/>
      <c r="L48334" s="76"/>
      <c r="M48334" s="76"/>
      <c r="N48334" s="76"/>
    </row>
    <row r="48335" spans="1:14" x14ac:dyDescent="0.25">
      <c r="C48335" s="76"/>
      <c r="D48335" s="76"/>
      <c r="E48335" s="76"/>
      <c r="F48335" s="76"/>
      <c r="G48335" s="76"/>
      <c r="H48335" s="76"/>
      <c r="I48335" s="76"/>
      <c r="J48335" s="76"/>
      <c r="K48335" s="76"/>
      <c r="L48335" s="76"/>
      <c r="M48335" s="76"/>
      <c r="N48335" s="76"/>
    </row>
    <row r="48336" spans="1:14" x14ac:dyDescent="0.25">
      <c r="C48336" s="76"/>
      <c r="D48336" s="76"/>
      <c r="E48336" s="76"/>
      <c r="F48336" s="76"/>
      <c r="G48336" s="76"/>
      <c r="H48336" s="76"/>
      <c r="I48336" s="76"/>
      <c r="J48336" s="76"/>
      <c r="K48336" s="76"/>
      <c r="L48336" s="76"/>
      <c r="M48336" s="76"/>
      <c r="N48336" s="76"/>
    </row>
    <row r="48337" spans="1:14" x14ac:dyDescent="0.25">
      <c r="C48337" s="76"/>
      <c r="D48337" s="76"/>
      <c r="E48337" s="76"/>
      <c r="F48337" s="76"/>
      <c r="G48337" s="76"/>
      <c r="H48337" s="76"/>
      <c r="I48337" s="76"/>
      <c r="J48337" s="76"/>
      <c r="K48337" s="76"/>
      <c r="L48337" s="76"/>
      <c r="M48337" s="76"/>
      <c r="N48337" s="76"/>
    </row>
    <row r="48338" spans="1:14" x14ac:dyDescent="0.25">
      <c r="C48338" s="76"/>
      <c r="D48338" s="76"/>
      <c r="E48338" s="76"/>
      <c r="F48338" s="76"/>
      <c r="G48338" s="76"/>
      <c r="H48338" s="76"/>
      <c r="I48338" s="76"/>
      <c r="J48338" s="76"/>
      <c r="K48338" s="76"/>
      <c r="L48338" s="76"/>
      <c r="M48338" s="76"/>
      <c r="N48338" s="76"/>
    </row>
    <row r="48339" spans="1:14" x14ac:dyDescent="0.25">
      <c r="A48339" s="76"/>
      <c r="C48339" s="76"/>
      <c r="D48339" s="76"/>
      <c r="E48339" s="76"/>
      <c r="F48339" s="76"/>
      <c r="G48339" s="76"/>
      <c r="H48339" s="76"/>
      <c r="I48339" s="76"/>
      <c r="J48339" s="76"/>
      <c r="K48339" s="76"/>
      <c r="L48339" s="76"/>
      <c r="M48339" s="76"/>
      <c r="N48339" s="76"/>
    </row>
    <row r="48340" spans="1:14" x14ac:dyDescent="0.25">
      <c r="B48340" s="76"/>
      <c r="C48340" s="76"/>
      <c r="D48340" s="76"/>
      <c r="E48340" s="76"/>
      <c r="F48340" s="76"/>
      <c r="G48340" s="76"/>
      <c r="H48340" s="76"/>
      <c r="I48340" s="76"/>
      <c r="J48340" s="76"/>
      <c r="K48340" s="76"/>
      <c r="L48340" s="76"/>
      <c r="M48340" s="76"/>
      <c r="N48340" s="76"/>
    </row>
    <row r="48341" spans="1:14" x14ac:dyDescent="0.25">
      <c r="C48341" s="76"/>
      <c r="D48341" s="76"/>
      <c r="E48341" s="76"/>
      <c r="F48341" s="76"/>
      <c r="G48341" s="76"/>
      <c r="H48341" s="76"/>
      <c r="I48341" s="76"/>
      <c r="J48341" s="76"/>
      <c r="K48341" s="76"/>
      <c r="L48341" s="76"/>
      <c r="M48341" s="76"/>
      <c r="N48341" s="76"/>
    </row>
    <row r="48342" spans="1:14" x14ac:dyDescent="0.25">
      <c r="C48342" s="76"/>
      <c r="D48342" s="76"/>
      <c r="E48342" s="76"/>
      <c r="F48342" s="76"/>
      <c r="G48342" s="76"/>
      <c r="H48342" s="76"/>
      <c r="I48342" s="76"/>
      <c r="J48342" s="76"/>
      <c r="K48342" s="76"/>
      <c r="L48342" s="76"/>
      <c r="M48342" s="76"/>
      <c r="N48342" s="76"/>
    </row>
    <row r="48343" spans="1:14" x14ac:dyDescent="0.25">
      <c r="B48343" s="76"/>
      <c r="C48343" s="76"/>
      <c r="D48343" s="76"/>
      <c r="E48343" s="76"/>
      <c r="F48343" s="76"/>
      <c r="G48343" s="76"/>
      <c r="H48343" s="76"/>
      <c r="I48343" s="76"/>
      <c r="J48343" s="76"/>
      <c r="K48343" s="76"/>
      <c r="L48343" s="76"/>
      <c r="M48343" s="76"/>
      <c r="N48343" s="76"/>
    </row>
    <row r="48344" spans="1:14" x14ac:dyDescent="0.25">
      <c r="C48344" s="76"/>
      <c r="D48344" s="76"/>
      <c r="E48344" s="76"/>
      <c r="F48344" s="76"/>
      <c r="G48344" s="76"/>
      <c r="H48344" s="76"/>
      <c r="I48344" s="76"/>
      <c r="J48344" s="76"/>
      <c r="K48344" s="76"/>
      <c r="L48344" s="76"/>
      <c r="M48344" s="76"/>
      <c r="N48344" s="76"/>
    </row>
    <row r="48345" spans="1:14" x14ac:dyDescent="0.25">
      <c r="C48345" s="76"/>
      <c r="D48345" s="76"/>
      <c r="E48345" s="76"/>
      <c r="F48345" s="76"/>
      <c r="G48345" s="76"/>
      <c r="H48345" s="76"/>
      <c r="I48345" s="76"/>
      <c r="J48345" s="76"/>
      <c r="K48345" s="76"/>
      <c r="L48345" s="76"/>
      <c r="M48345" s="76"/>
      <c r="N48345" s="76"/>
    </row>
    <row r="48346" spans="1:14" x14ac:dyDescent="0.25">
      <c r="C48346" s="76"/>
      <c r="D48346" s="76"/>
      <c r="E48346" s="76"/>
      <c r="F48346" s="76"/>
      <c r="G48346" s="76"/>
      <c r="H48346" s="76"/>
      <c r="I48346" s="76"/>
      <c r="J48346" s="76"/>
      <c r="K48346" s="76"/>
      <c r="L48346" s="76"/>
      <c r="M48346" s="76"/>
      <c r="N48346" s="76"/>
    </row>
    <row r="48347" spans="1:14" x14ac:dyDescent="0.25">
      <c r="B48347" s="76"/>
      <c r="C48347" s="76"/>
      <c r="D48347" s="76"/>
      <c r="E48347" s="76"/>
      <c r="F48347" s="76"/>
      <c r="G48347" s="76"/>
      <c r="H48347" s="76"/>
      <c r="I48347" s="76"/>
      <c r="J48347" s="76"/>
      <c r="K48347" s="76"/>
      <c r="L48347" s="76"/>
      <c r="M48347" s="76"/>
      <c r="N48347" s="76"/>
    </row>
    <row r="48348" spans="1:14" x14ac:dyDescent="0.25">
      <c r="B48348" s="76"/>
      <c r="C48348" s="76"/>
      <c r="D48348" s="76"/>
      <c r="E48348" s="76"/>
      <c r="F48348" s="76"/>
      <c r="G48348" s="76"/>
      <c r="H48348" s="76"/>
      <c r="I48348" s="76"/>
      <c r="J48348" s="76"/>
      <c r="K48348" s="76"/>
      <c r="L48348" s="76"/>
      <c r="M48348" s="76"/>
      <c r="N48348" s="76"/>
    </row>
    <row r="48349" spans="1:14" x14ac:dyDescent="0.25">
      <c r="B48349" s="76"/>
      <c r="C48349" s="76"/>
      <c r="D48349" s="76"/>
      <c r="E48349" s="76"/>
      <c r="F48349" s="76"/>
      <c r="G48349" s="76"/>
      <c r="H48349" s="76"/>
      <c r="I48349" s="76"/>
      <c r="J48349" s="76"/>
      <c r="K48349" s="76"/>
      <c r="L48349" s="76"/>
      <c r="M48349" s="76"/>
      <c r="N48349" s="76"/>
    </row>
    <row r="48350" spans="1:14" x14ac:dyDescent="0.25">
      <c r="B48350" s="76"/>
      <c r="C48350" s="76"/>
      <c r="D48350" s="76"/>
      <c r="E48350" s="76"/>
      <c r="F48350" s="76"/>
      <c r="G48350" s="76"/>
      <c r="H48350" s="76"/>
      <c r="I48350" s="76"/>
      <c r="J48350" s="76"/>
      <c r="K48350" s="76"/>
      <c r="L48350" s="76"/>
      <c r="M48350" s="76"/>
      <c r="N48350" s="76"/>
    </row>
    <row r="48351" spans="1:14" x14ac:dyDescent="0.25">
      <c r="C48351" s="76"/>
      <c r="D48351" s="76"/>
      <c r="E48351" s="76"/>
      <c r="F48351" s="76"/>
      <c r="G48351" s="76"/>
      <c r="H48351" s="76"/>
      <c r="I48351" s="76"/>
      <c r="J48351" s="76"/>
      <c r="K48351" s="76"/>
      <c r="L48351" s="76"/>
      <c r="M48351" s="76"/>
      <c r="N48351" s="76"/>
    </row>
    <row r="48352" spans="1:14" x14ac:dyDescent="0.25">
      <c r="B48352" s="76"/>
      <c r="C48352" s="76"/>
      <c r="D48352" s="76"/>
      <c r="E48352" s="76"/>
      <c r="F48352" s="76"/>
      <c r="G48352" s="76"/>
      <c r="H48352" s="76"/>
      <c r="I48352" s="76"/>
      <c r="J48352" s="76"/>
      <c r="K48352" s="76"/>
      <c r="L48352" s="76"/>
      <c r="M48352" s="76"/>
      <c r="N48352" s="76"/>
    </row>
    <row r="48353" spans="1:14" x14ac:dyDescent="0.25">
      <c r="B48353" s="76"/>
      <c r="C48353" s="76"/>
      <c r="D48353" s="76"/>
      <c r="E48353" s="76"/>
      <c r="F48353" s="76"/>
      <c r="G48353" s="76"/>
      <c r="H48353" s="76"/>
      <c r="I48353" s="76"/>
      <c r="J48353" s="76"/>
      <c r="K48353" s="76"/>
      <c r="L48353" s="76"/>
      <c r="M48353" s="76"/>
      <c r="N48353" s="76"/>
    </row>
    <row r="48354" spans="1:14" x14ac:dyDescent="0.25">
      <c r="B48354" s="76"/>
      <c r="C48354" s="76"/>
      <c r="D48354" s="76"/>
      <c r="E48354" s="76"/>
      <c r="F48354" s="76"/>
      <c r="G48354" s="76"/>
      <c r="H48354" s="76"/>
      <c r="I48354" s="76"/>
      <c r="J48354" s="76"/>
      <c r="K48354" s="76"/>
      <c r="L48354" s="76"/>
      <c r="M48354" s="76"/>
      <c r="N48354" s="76"/>
    </row>
    <row r="48355" spans="1:14" x14ac:dyDescent="0.25">
      <c r="A48355" s="76"/>
      <c r="B48355" s="76"/>
      <c r="C48355" s="76"/>
      <c r="D48355" s="76"/>
      <c r="E48355" s="76"/>
      <c r="F48355" s="76"/>
      <c r="G48355" s="76"/>
      <c r="H48355" s="76"/>
      <c r="I48355" s="76"/>
      <c r="J48355" s="76"/>
      <c r="K48355" s="76"/>
      <c r="L48355" s="76"/>
      <c r="M48355" s="76"/>
      <c r="N48355" s="76"/>
    </row>
    <row r="48356" spans="1:14" x14ac:dyDescent="0.25">
      <c r="A48356" s="76"/>
      <c r="C48356" s="76"/>
      <c r="D48356" s="76"/>
      <c r="E48356" s="76"/>
      <c r="F48356" s="76"/>
      <c r="G48356" s="76"/>
      <c r="H48356" s="76"/>
      <c r="I48356" s="76"/>
      <c r="J48356" s="76"/>
      <c r="K48356" s="76"/>
      <c r="L48356" s="76"/>
      <c r="M48356" s="76"/>
      <c r="N48356" s="76"/>
    </row>
    <row r="48357" spans="1:14" x14ac:dyDescent="0.25">
      <c r="A48357" s="76"/>
      <c r="C48357" s="76"/>
      <c r="D48357" s="76"/>
      <c r="E48357" s="76"/>
      <c r="F48357" s="76"/>
      <c r="G48357" s="76"/>
      <c r="H48357" s="76"/>
      <c r="I48357" s="76"/>
      <c r="J48357" s="76"/>
      <c r="K48357" s="76"/>
      <c r="L48357" s="76"/>
      <c r="M48357" s="76"/>
      <c r="N48357" s="76"/>
    </row>
    <row r="48358" spans="1:14" x14ac:dyDescent="0.25">
      <c r="A48358" s="76"/>
      <c r="C48358" s="76"/>
      <c r="D48358" s="76"/>
      <c r="E48358" s="76"/>
      <c r="F48358" s="76"/>
      <c r="G48358" s="76"/>
      <c r="H48358" s="76"/>
      <c r="I48358" s="76"/>
      <c r="J48358" s="76"/>
      <c r="K48358" s="76"/>
      <c r="L48358" s="76"/>
      <c r="M48358" s="76"/>
      <c r="N48358" s="76"/>
    </row>
    <row r="48359" spans="1:14" x14ac:dyDescent="0.25">
      <c r="A48359" s="76"/>
      <c r="B48359" s="76"/>
      <c r="C48359" s="76"/>
      <c r="D48359" s="76"/>
      <c r="E48359" s="76"/>
      <c r="F48359" s="76"/>
      <c r="G48359" s="76"/>
      <c r="H48359" s="76"/>
      <c r="I48359" s="76"/>
      <c r="J48359" s="76"/>
      <c r="K48359" s="76"/>
      <c r="L48359" s="76"/>
      <c r="M48359" s="76"/>
      <c r="N48359" s="76"/>
    </row>
    <row r="48360" spans="1:14" x14ac:dyDescent="0.25">
      <c r="A48360" s="76"/>
      <c r="B48360" s="76"/>
      <c r="C48360" s="76"/>
      <c r="D48360" s="76"/>
      <c r="E48360" s="76"/>
      <c r="F48360" s="76"/>
      <c r="G48360" s="76"/>
      <c r="H48360" s="76"/>
      <c r="I48360" s="76"/>
      <c r="J48360" s="76"/>
      <c r="K48360" s="76"/>
      <c r="L48360" s="76"/>
      <c r="M48360" s="76"/>
      <c r="N48360" s="76"/>
    </row>
    <row r="48361" spans="1:14" x14ac:dyDescent="0.25">
      <c r="A48361" s="76"/>
      <c r="C48361" s="76"/>
      <c r="D48361" s="76"/>
      <c r="E48361" s="76"/>
      <c r="F48361" s="76"/>
      <c r="G48361" s="76"/>
      <c r="H48361" s="76"/>
      <c r="I48361" s="76"/>
      <c r="J48361" s="76"/>
      <c r="K48361" s="76"/>
      <c r="L48361" s="76"/>
      <c r="M48361" s="76"/>
      <c r="N48361" s="76"/>
    </row>
    <row r="48362" spans="1:14" x14ac:dyDescent="0.25">
      <c r="A48362" s="76"/>
      <c r="C48362" s="76"/>
      <c r="D48362" s="76"/>
      <c r="E48362" s="76"/>
      <c r="F48362" s="76"/>
      <c r="G48362" s="76"/>
      <c r="H48362" s="76"/>
      <c r="I48362" s="76"/>
      <c r="J48362" s="76"/>
      <c r="K48362" s="76"/>
      <c r="L48362" s="76"/>
      <c r="M48362" s="76"/>
      <c r="N48362" s="76"/>
    </row>
    <row r="48363" spans="1:14" x14ac:dyDescent="0.25">
      <c r="A48363" s="76"/>
      <c r="B48363" s="76"/>
      <c r="C48363" s="76"/>
      <c r="D48363" s="76"/>
      <c r="E48363" s="76"/>
      <c r="F48363" s="76"/>
      <c r="G48363" s="76"/>
      <c r="H48363" s="76"/>
      <c r="I48363" s="76"/>
      <c r="J48363" s="76"/>
      <c r="K48363" s="76"/>
      <c r="L48363" s="76"/>
      <c r="M48363" s="76"/>
      <c r="N48363" s="76"/>
    </row>
    <row r="48364" spans="1:14" x14ac:dyDescent="0.25">
      <c r="A48364" s="76"/>
      <c r="B48364" s="76"/>
      <c r="C48364" s="76"/>
      <c r="D48364" s="76"/>
      <c r="E48364" s="76"/>
      <c r="F48364" s="76"/>
      <c r="G48364" s="76"/>
      <c r="H48364" s="76"/>
      <c r="I48364" s="76"/>
      <c r="J48364" s="76"/>
      <c r="K48364" s="76"/>
      <c r="L48364" s="76"/>
      <c r="M48364" s="76"/>
      <c r="N48364" s="76"/>
    </row>
    <row r="48365" spans="1:14" x14ac:dyDescent="0.25">
      <c r="A48365" s="76"/>
      <c r="C48365" s="76"/>
      <c r="D48365" s="76"/>
      <c r="E48365" s="76"/>
      <c r="F48365" s="76"/>
      <c r="G48365" s="76"/>
      <c r="H48365" s="76"/>
      <c r="I48365" s="76"/>
      <c r="J48365" s="76"/>
      <c r="K48365" s="76"/>
      <c r="L48365" s="76"/>
      <c r="M48365" s="76"/>
      <c r="N48365" s="76"/>
    </row>
    <row r="48366" spans="1:14" x14ac:dyDescent="0.25">
      <c r="A48366" s="76"/>
      <c r="B48366" s="76"/>
      <c r="C48366" s="76"/>
      <c r="D48366" s="76"/>
      <c r="E48366" s="76"/>
      <c r="F48366" s="76"/>
      <c r="G48366" s="76"/>
      <c r="H48366" s="76"/>
      <c r="I48366" s="76"/>
      <c r="J48366" s="76"/>
      <c r="K48366" s="76"/>
      <c r="L48366" s="76"/>
      <c r="M48366" s="76"/>
      <c r="N48366" s="76"/>
    </row>
    <row r="48367" spans="1:14" x14ac:dyDescent="0.25">
      <c r="A48367" s="76"/>
      <c r="B48367" s="76"/>
      <c r="C48367" s="76"/>
      <c r="D48367" s="76"/>
      <c r="E48367" s="76"/>
      <c r="F48367" s="76"/>
      <c r="G48367" s="76"/>
      <c r="H48367" s="76"/>
      <c r="I48367" s="76"/>
      <c r="J48367" s="76"/>
      <c r="K48367" s="76"/>
      <c r="L48367" s="76"/>
      <c r="M48367" s="76"/>
      <c r="N48367" s="76"/>
    </row>
    <row r="48368" spans="1:14" x14ac:dyDescent="0.25">
      <c r="A48368" s="76"/>
      <c r="C48368" s="76"/>
      <c r="D48368" s="76"/>
      <c r="E48368" s="76"/>
      <c r="F48368" s="76"/>
      <c r="G48368" s="76"/>
      <c r="H48368" s="76"/>
      <c r="I48368" s="76"/>
      <c r="J48368" s="76"/>
      <c r="K48368" s="76"/>
      <c r="L48368" s="76"/>
      <c r="M48368" s="76"/>
      <c r="N48368" s="76"/>
    </row>
    <row r="48369" spans="1:14" x14ac:dyDescent="0.25">
      <c r="A48369" s="76"/>
      <c r="B48369" s="76"/>
      <c r="C48369" s="76"/>
      <c r="D48369" s="76"/>
      <c r="E48369" s="76"/>
      <c r="F48369" s="76"/>
      <c r="G48369" s="76"/>
      <c r="H48369" s="76"/>
      <c r="I48369" s="76"/>
      <c r="J48369" s="76"/>
      <c r="K48369" s="76"/>
      <c r="L48369" s="76"/>
      <c r="M48369" s="76"/>
      <c r="N48369" s="76"/>
    </row>
    <row r="48370" spans="1:14" x14ac:dyDescent="0.25">
      <c r="A48370" s="76"/>
      <c r="B48370" s="76"/>
      <c r="C48370" s="76"/>
      <c r="D48370" s="76"/>
      <c r="E48370" s="76"/>
      <c r="F48370" s="76"/>
      <c r="G48370" s="76"/>
      <c r="H48370" s="76"/>
      <c r="I48370" s="76"/>
      <c r="J48370" s="76"/>
      <c r="K48370" s="76"/>
      <c r="L48370" s="76"/>
      <c r="M48370" s="76"/>
      <c r="N48370" s="76"/>
    </row>
    <row r="48371" spans="1:14" x14ac:dyDescent="0.25">
      <c r="A48371" s="76"/>
      <c r="C48371" s="76"/>
      <c r="D48371" s="76"/>
      <c r="E48371" s="76"/>
      <c r="F48371" s="76"/>
      <c r="G48371" s="76"/>
      <c r="H48371" s="76"/>
      <c r="I48371" s="76"/>
      <c r="J48371" s="76"/>
      <c r="K48371" s="76"/>
      <c r="L48371" s="76"/>
      <c r="M48371" s="76"/>
      <c r="N48371" s="76"/>
    </row>
    <row r="48372" spans="1:14" x14ac:dyDescent="0.25">
      <c r="A48372" s="76"/>
      <c r="B48372" s="76"/>
      <c r="C48372" s="76"/>
      <c r="D48372" s="76"/>
      <c r="E48372" s="76"/>
      <c r="F48372" s="76"/>
      <c r="G48372" s="76"/>
      <c r="H48372" s="76"/>
      <c r="I48372" s="76"/>
      <c r="J48372" s="76"/>
      <c r="K48372" s="76"/>
      <c r="L48372" s="76"/>
      <c r="M48372" s="76"/>
      <c r="N48372" s="76"/>
    </row>
    <row r="48373" spans="1:14" x14ac:dyDescent="0.25">
      <c r="A48373" s="76"/>
      <c r="B48373" s="76"/>
      <c r="C48373" s="76"/>
      <c r="D48373" s="76"/>
      <c r="E48373" s="76"/>
      <c r="F48373" s="76"/>
      <c r="G48373" s="76"/>
      <c r="H48373" s="76"/>
      <c r="I48373" s="76"/>
      <c r="J48373" s="76"/>
      <c r="K48373" s="76"/>
      <c r="L48373" s="76"/>
      <c r="M48373" s="76"/>
      <c r="N48373" s="76"/>
    </row>
    <row r="48374" spans="1:14" x14ac:dyDescent="0.25">
      <c r="A48374" s="76"/>
      <c r="C48374" s="76"/>
      <c r="D48374" s="76"/>
      <c r="E48374" s="76"/>
      <c r="F48374" s="76"/>
      <c r="G48374" s="76"/>
      <c r="H48374" s="76"/>
      <c r="I48374" s="76"/>
      <c r="J48374" s="76"/>
      <c r="K48374" s="76"/>
      <c r="L48374" s="76"/>
      <c r="M48374" s="76"/>
      <c r="N48374" s="76"/>
    </row>
    <row r="48375" spans="1:14" x14ac:dyDescent="0.25">
      <c r="A48375" s="76"/>
      <c r="C48375" s="76"/>
      <c r="D48375" s="76"/>
      <c r="E48375" s="76"/>
      <c r="F48375" s="76"/>
      <c r="G48375" s="76"/>
      <c r="H48375" s="76"/>
      <c r="I48375" s="76"/>
      <c r="J48375" s="76"/>
      <c r="K48375" s="76"/>
      <c r="L48375" s="76"/>
      <c r="M48375" s="76"/>
      <c r="N48375" s="76"/>
    </row>
    <row r="48376" spans="1:14" x14ac:dyDescent="0.25">
      <c r="A48376" s="76"/>
      <c r="B48376" s="80"/>
      <c r="C48376" s="76"/>
      <c r="D48376" s="76"/>
      <c r="E48376" s="76"/>
      <c r="F48376" s="76"/>
      <c r="G48376" s="76"/>
      <c r="H48376" s="76"/>
      <c r="I48376" s="76"/>
      <c r="J48376" s="76"/>
      <c r="K48376" s="76"/>
      <c r="L48376" s="76"/>
      <c r="M48376" s="76"/>
      <c r="N48376" s="76"/>
    </row>
    <row r="48377" spans="1:14" x14ac:dyDescent="0.25">
      <c r="A48377" s="76"/>
      <c r="B48377" s="80"/>
      <c r="C48377" s="76"/>
      <c r="D48377" s="76"/>
      <c r="E48377" s="76"/>
      <c r="F48377" s="76"/>
      <c r="G48377" s="76"/>
      <c r="H48377" s="76"/>
      <c r="I48377" s="76"/>
      <c r="J48377" s="76"/>
      <c r="K48377" s="76"/>
      <c r="L48377" s="76"/>
      <c r="M48377" s="76"/>
      <c r="N48377" s="76"/>
    </row>
    <row r="48378" spans="1:14" x14ac:dyDescent="0.25">
      <c r="A48378" s="76"/>
      <c r="C48378" s="76"/>
      <c r="D48378" s="76"/>
      <c r="E48378" s="76"/>
      <c r="F48378" s="76"/>
      <c r="G48378" s="76"/>
      <c r="H48378" s="76"/>
      <c r="I48378" s="76"/>
      <c r="J48378" s="76"/>
      <c r="K48378" s="76"/>
      <c r="L48378" s="76"/>
      <c r="M48378" s="76"/>
      <c r="N48378" s="76"/>
    </row>
    <row r="48379" spans="1:14" x14ac:dyDescent="0.25">
      <c r="A48379" s="76"/>
      <c r="C48379" s="76"/>
      <c r="D48379" s="76"/>
      <c r="E48379" s="76"/>
      <c r="F48379" s="76"/>
      <c r="G48379" s="76"/>
      <c r="H48379" s="76"/>
      <c r="I48379" s="76"/>
      <c r="J48379" s="76"/>
      <c r="K48379" s="76"/>
      <c r="L48379" s="76"/>
      <c r="M48379" s="76"/>
      <c r="N48379" s="76"/>
    </row>
    <row r="48380" spans="1:14" x14ac:dyDescent="0.25">
      <c r="A48380" s="76"/>
      <c r="C48380" s="76"/>
      <c r="D48380" s="76"/>
      <c r="E48380" s="76"/>
      <c r="F48380" s="76"/>
      <c r="G48380" s="76"/>
      <c r="H48380" s="76"/>
      <c r="I48380" s="76"/>
      <c r="J48380" s="76"/>
      <c r="K48380" s="76"/>
      <c r="L48380" s="76"/>
      <c r="M48380" s="76"/>
      <c r="N48380" s="76"/>
    </row>
    <row r="48381" spans="1:14" x14ac:dyDescent="0.25">
      <c r="A48381" s="76"/>
      <c r="C48381" s="76"/>
      <c r="D48381" s="76"/>
      <c r="E48381" s="76"/>
      <c r="F48381" s="76"/>
      <c r="G48381" s="76"/>
      <c r="H48381" s="76"/>
      <c r="I48381" s="76"/>
      <c r="J48381" s="76"/>
      <c r="K48381" s="76"/>
      <c r="L48381" s="76"/>
      <c r="M48381" s="76"/>
      <c r="N48381" s="76"/>
    </row>
    <row r="48382" spans="1:14" x14ac:dyDescent="0.25">
      <c r="A48382" s="76"/>
      <c r="C48382" s="76"/>
      <c r="D48382" s="76"/>
      <c r="E48382" s="76"/>
      <c r="F48382" s="76"/>
      <c r="G48382" s="76"/>
      <c r="H48382" s="76"/>
      <c r="I48382" s="76"/>
      <c r="J48382" s="76"/>
      <c r="K48382" s="76"/>
      <c r="L48382" s="76"/>
      <c r="M48382" s="76"/>
      <c r="N48382" s="76"/>
    </row>
    <row r="48383" spans="1:14" x14ac:dyDescent="0.25">
      <c r="A48383" s="76"/>
      <c r="C48383" s="76"/>
      <c r="D48383" s="76"/>
      <c r="E48383" s="76"/>
      <c r="F48383" s="76"/>
      <c r="G48383" s="76"/>
      <c r="H48383" s="76"/>
      <c r="I48383" s="76"/>
      <c r="J48383" s="76"/>
      <c r="K48383" s="76"/>
      <c r="L48383" s="76"/>
      <c r="M48383" s="76"/>
      <c r="N48383" s="76"/>
    </row>
    <row r="48384" spans="1:14" x14ac:dyDescent="0.25">
      <c r="A48384" s="76"/>
      <c r="C48384" s="76"/>
      <c r="D48384" s="76"/>
      <c r="E48384" s="76"/>
      <c r="F48384" s="76"/>
      <c r="G48384" s="76"/>
      <c r="H48384" s="76"/>
      <c r="I48384" s="76"/>
      <c r="J48384" s="76"/>
      <c r="K48384" s="76"/>
      <c r="L48384" s="76"/>
      <c r="M48384" s="76"/>
      <c r="N48384" s="76"/>
    </row>
    <row r="48385" spans="1:14" x14ac:dyDescent="0.25">
      <c r="A48385" s="76"/>
      <c r="C48385" s="76"/>
      <c r="D48385" s="76"/>
      <c r="E48385" s="76"/>
      <c r="F48385" s="76"/>
      <c r="G48385" s="76"/>
      <c r="H48385" s="76"/>
      <c r="I48385" s="76"/>
      <c r="J48385" s="76"/>
      <c r="K48385" s="76"/>
      <c r="L48385" s="76"/>
      <c r="M48385" s="76"/>
      <c r="N48385" s="76"/>
    </row>
    <row r="48386" spans="1:14" x14ac:dyDescent="0.25">
      <c r="A48386" s="76"/>
      <c r="C48386" s="76"/>
      <c r="D48386" s="76"/>
      <c r="E48386" s="76"/>
      <c r="F48386" s="76"/>
      <c r="G48386" s="76"/>
      <c r="H48386" s="76"/>
      <c r="I48386" s="76"/>
      <c r="J48386" s="76"/>
      <c r="K48386" s="76"/>
      <c r="L48386" s="76"/>
      <c r="M48386" s="76"/>
      <c r="N48386" s="76"/>
    </row>
    <row r="48387" spans="1:14" x14ac:dyDescent="0.25">
      <c r="A48387" s="76"/>
      <c r="B48387" s="76"/>
      <c r="C48387" s="76"/>
      <c r="D48387" s="76"/>
      <c r="E48387" s="76"/>
      <c r="F48387" s="76"/>
      <c r="G48387" s="76"/>
      <c r="H48387" s="76"/>
      <c r="I48387" s="76"/>
      <c r="J48387" s="76"/>
      <c r="K48387" s="76"/>
      <c r="L48387" s="76"/>
      <c r="M48387" s="76"/>
      <c r="N48387" s="76"/>
    </row>
    <row r="48388" spans="1:14" x14ac:dyDescent="0.25">
      <c r="A48388" s="76"/>
      <c r="B48388" s="76"/>
      <c r="C48388" s="76"/>
      <c r="D48388" s="76"/>
      <c r="E48388" s="76"/>
      <c r="F48388" s="76"/>
      <c r="G48388" s="76"/>
      <c r="H48388" s="76"/>
      <c r="I48388" s="76"/>
      <c r="J48388" s="76"/>
      <c r="K48388" s="76"/>
      <c r="L48388" s="76"/>
      <c r="M48388" s="76"/>
      <c r="N48388" s="76"/>
    </row>
    <row r="48389" spans="1:14" x14ac:dyDescent="0.25">
      <c r="A48389" s="76"/>
      <c r="B48389" s="76"/>
      <c r="C48389" s="76"/>
      <c r="D48389" s="76"/>
      <c r="E48389" s="76"/>
      <c r="F48389" s="76"/>
      <c r="G48389" s="76"/>
      <c r="H48389" s="76"/>
      <c r="I48389" s="76"/>
      <c r="J48389" s="76"/>
      <c r="K48389" s="76"/>
      <c r="L48389" s="76"/>
      <c r="M48389" s="76"/>
      <c r="N48389" s="76"/>
    </row>
    <row r="48390" spans="1:14" x14ac:dyDescent="0.25">
      <c r="A48390" s="76"/>
      <c r="C48390" s="76"/>
      <c r="D48390" s="76"/>
      <c r="E48390" s="76"/>
      <c r="F48390" s="76"/>
      <c r="G48390" s="76"/>
      <c r="H48390" s="76"/>
      <c r="I48390" s="76"/>
      <c r="J48390" s="76"/>
      <c r="K48390" s="76"/>
      <c r="L48390" s="76"/>
      <c r="M48390" s="76"/>
      <c r="N48390" s="76"/>
    </row>
    <row r="48391" spans="1:14" x14ac:dyDescent="0.25">
      <c r="A48391" s="76"/>
      <c r="C48391" s="76"/>
      <c r="D48391" s="76"/>
      <c r="E48391" s="76"/>
      <c r="F48391" s="76"/>
      <c r="G48391" s="76"/>
      <c r="H48391" s="76"/>
      <c r="I48391" s="76"/>
      <c r="J48391" s="76"/>
      <c r="K48391" s="76"/>
      <c r="M48391" s="76"/>
      <c r="N48391" s="76"/>
    </row>
    <row r="48392" spans="1:14" x14ac:dyDescent="0.25">
      <c r="A48392" s="76"/>
      <c r="C48392" s="76"/>
      <c r="D48392" s="76"/>
      <c r="E48392" s="76"/>
      <c r="F48392" s="76"/>
      <c r="G48392" s="76"/>
      <c r="H48392" s="76"/>
      <c r="I48392" s="76"/>
      <c r="J48392" s="76"/>
      <c r="K48392" s="76"/>
      <c r="M48392" s="76"/>
      <c r="N48392" s="76"/>
    </row>
    <row r="48393" spans="1:14" x14ac:dyDescent="0.25">
      <c r="A48393" s="76"/>
      <c r="B48393" s="76"/>
      <c r="C48393" s="76"/>
      <c r="D48393" s="76"/>
      <c r="E48393" s="76"/>
      <c r="F48393" s="76"/>
      <c r="G48393" s="76"/>
      <c r="H48393" s="76"/>
      <c r="I48393" s="76"/>
      <c r="J48393" s="76"/>
      <c r="K48393" s="76"/>
      <c r="M48393" s="76"/>
      <c r="N48393" s="76"/>
    </row>
    <row r="48394" spans="1:14" x14ac:dyDescent="0.25">
      <c r="A48394" s="76"/>
      <c r="B48394" s="76"/>
      <c r="C48394" s="76"/>
      <c r="D48394" s="76"/>
      <c r="E48394" s="76"/>
      <c r="F48394" s="76"/>
      <c r="G48394" s="76"/>
      <c r="H48394" s="76"/>
      <c r="I48394" s="76"/>
      <c r="J48394" s="76"/>
      <c r="K48394" s="76"/>
      <c r="M48394" s="76"/>
      <c r="N48394" s="76"/>
    </row>
    <row r="48395" spans="1:14" x14ac:dyDescent="0.25">
      <c r="A48395" s="76"/>
      <c r="C48395" s="76"/>
      <c r="D48395" s="76"/>
      <c r="E48395" s="76"/>
      <c r="F48395" s="76"/>
      <c r="G48395" s="76"/>
      <c r="H48395" s="76"/>
      <c r="I48395" s="76"/>
      <c r="J48395" s="76"/>
      <c r="K48395" s="76"/>
      <c r="M48395" s="76"/>
      <c r="N48395" s="76"/>
    </row>
    <row r="48396" spans="1:14" x14ac:dyDescent="0.25">
      <c r="A48396" s="76"/>
      <c r="C48396" s="76"/>
      <c r="D48396" s="76"/>
      <c r="E48396" s="76"/>
      <c r="F48396" s="76"/>
      <c r="G48396" s="76"/>
      <c r="H48396" s="76"/>
      <c r="I48396" s="76"/>
      <c r="J48396" s="76"/>
      <c r="K48396" s="76"/>
      <c r="M48396" s="76"/>
      <c r="N48396" s="76"/>
    </row>
    <row r="48397" spans="1:14" x14ac:dyDescent="0.25">
      <c r="A48397" s="76"/>
      <c r="C48397" s="76"/>
      <c r="D48397" s="76"/>
      <c r="E48397" s="76"/>
      <c r="F48397" s="76"/>
      <c r="G48397" s="76"/>
      <c r="H48397" s="76"/>
      <c r="I48397" s="76"/>
      <c r="J48397" s="76"/>
      <c r="K48397" s="76"/>
      <c r="M48397" s="76"/>
      <c r="N48397" s="76"/>
    </row>
    <row r="48398" spans="1:14" x14ac:dyDescent="0.25">
      <c r="A48398" s="76"/>
      <c r="C48398" s="76"/>
      <c r="D48398" s="76"/>
      <c r="E48398" s="76"/>
      <c r="F48398" s="76"/>
      <c r="G48398" s="76"/>
      <c r="H48398" s="76"/>
      <c r="I48398" s="76"/>
      <c r="J48398" s="76"/>
      <c r="K48398" s="76"/>
      <c r="M48398" s="76"/>
      <c r="N48398" s="76"/>
    </row>
    <row r="48399" spans="1:14" x14ac:dyDescent="0.25">
      <c r="A48399" s="76"/>
      <c r="B48399" s="76"/>
      <c r="C48399" s="76"/>
      <c r="D48399" s="76"/>
      <c r="E48399" s="76"/>
      <c r="F48399" s="76"/>
      <c r="G48399" s="76"/>
      <c r="H48399" s="76"/>
      <c r="I48399" s="76"/>
      <c r="J48399" s="76"/>
      <c r="K48399" s="76"/>
      <c r="M48399" s="76"/>
      <c r="N48399" s="76"/>
    </row>
    <row r="48400" spans="1:14" x14ac:dyDescent="0.25">
      <c r="A48400" s="76"/>
      <c r="B48400" s="76"/>
      <c r="C48400" s="76"/>
      <c r="D48400" s="76"/>
      <c r="E48400" s="76"/>
      <c r="F48400" s="76"/>
      <c r="G48400" s="76"/>
      <c r="H48400" s="76"/>
      <c r="I48400" s="76"/>
      <c r="J48400" s="76"/>
      <c r="K48400" s="76"/>
      <c r="M48400" s="76"/>
      <c r="N48400" s="76"/>
    </row>
    <row r="48401" spans="1:14" x14ac:dyDescent="0.25">
      <c r="A48401" s="76"/>
      <c r="C48401" s="76"/>
      <c r="D48401" s="76"/>
      <c r="E48401" s="76"/>
      <c r="F48401" s="76"/>
      <c r="G48401" s="76"/>
      <c r="H48401" s="76"/>
      <c r="I48401" s="76"/>
      <c r="J48401" s="76"/>
      <c r="K48401" s="76"/>
      <c r="M48401" s="76"/>
      <c r="N48401" s="76"/>
    </row>
    <row r="48402" spans="1:14" x14ac:dyDescent="0.25">
      <c r="A48402" s="76"/>
      <c r="B48402" s="76"/>
      <c r="C48402" s="76"/>
      <c r="D48402" s="76"/>
      <c r="E48402" s="76"/>
      <c r="F48402" s="76"/>
      <c r="G48402" s="76"/>
      <c r="H48402" s="76"/>
      <c r="I48402" s="76"/>
      <c r="J48402" s="76"/>
      <c r="K48402" s="76"/>
      <c r="M48402" s="76"/>
      <c r="N48402" s="76"/>
    </row>
    <row r="48403" spans="1:14" x14ac:dyDescent="0.25">
      <c r="A48403" s="76"/>
      <c r="C48403" s="76"/>
      <c r="D48403" s="76"/>
      <c r="E48403" s="76"/>
      <c r="F48403" s="76"/>
      <c r="G48403" s="76"/>
      <c r="H48403" s="76"/>
      <c r="I48403" s="76"/>
      <c r="J48403" s="76"/>
      <c r="K48403" s="76"/>
      <c r="M48403" s="76"/>
      <c r="N48403" s="76"/>
    </row>
    <row r="48404" spans="1:14" x14ac:dyDescent="0.25">
      <c r="A48404" s="76"/>
      <c r="C48404" s="76"/>
      <c r="D48404" s="76"/>
      <c r="E48404" s="76"/>
      <c r="F48404" s="76"/>
      <c r="G48404" s="76"/>
      <c r="H48404" s="76"/>
      <c r="I48404" s="76"/>
      <c r="J48404" s="76"/>
      <c r="K48404" s="76"/>
      <c r="M48404" s="76"/>
      <c r="N48404" s="76"/>
    </row>
    <row r="48405" spans="1:14" x14ac:dyDescent="0.25">
      <c r="A48405" s="76"/>
      <c r="C48405" s="76"/>
      <c r="D48405" s="76"/>
      <c r="E48405" s="76"/>
      <c r="F48405" s="76"/>
      <c r="G48405" s="76"/>
      <c r="H48405" s="76"/>
      <c r="I48405" s="76"/>
      <c r="J48405" s="76"/>
      <c r="K48405" s="76"/>
      <c r="M48405" s="76"/>
      <c r="N48405" s="76"/>
    </row>
    <row r="48406" spans="1:14" x14ac:dyDescent="0.25">
      <c r="A48406" s="76"/>
      <c r="C48406" s="76"/>
      <c r="D48406" s="76"/>
      <c r="E48406" s="76"/>
      <c r="F48406" s="76"/>
      <c r="G48406" s="76"/>
      <c r="H48406" s="76"/>
      <c r="I48406" s="76"/>
      <c r="J48406" s="76"/>
      <c r="K48406" s="76"/>
      <c r="M48406" s="76"/>
      <c r="N48406" s="76"/>
    </row>
    <row r="48407" spans="1:14" x14ac:dyDescent="0.25">
      <c r="A48407" s="76"/>
      <c r="C48407" s="76"/>
      <c r="D48407" s="76"/>
      <c r="E48407" s="76"/>
      <c r="F48407" s="76"/>
      <c r="G48407" s="76"/>
      <c r="H48407" s="76"/>
      <c r="I48407" s="76"/>
      <c r="J48407" s="76"/>
      <c r="K48407" s="76"/>
      <c r="M48407" s="76"/>
      <c r="N48407" s="76"/>
    </row>
    <row r="48408" spans="1:14" x14ac:dyDescent="0.25">
      <c r="A48408" s="76"/>
      <c r="C48408" s="76"/>
      <c r="D48408" s="76"/>
      <c r="E48408" s="76"/>
      <c r="F48408" s="76"/>
      <c r="G48408" s="76"/>
      <c r="H48408" s="76"/>
      <c r="I48408" s="76"/>
      <c r="J48408" s="76"/>
      <c r="K48408" s="76"/>
      <c r="M48408" s="76"/>
      <c r="N48408" s="76"/>
    </row>
    <row r="48409" spans="1:14" x14ac:dyDescent="0.25">
      <c r="A48409" s="76"/>
      <c r="C48409" s="76"/>
      <c r="D48409" s="76"/>
      <c r="E48409" s="76"/>
      <c r="F48409" s="76"/>
      <c r="G48409" s="76"/>
      <c r="H48409" s="76"/>
      <c r="I48409" s="76"/>
      <c r="J48409" s="76"/>
      <c r="K48409" s="76"/>
      <c r="M48409" s="76"/>
      <c r="N48409" s="76"/>
    </row>
    <row r="48410" spans="1:14" x14ac:dyDescent="0.25">
      <c r="A48410" s="76"/>
      <c r="B48410" s="76"/>
      <c r="C48410" s="76"/>
      <c r="D48410" s="76"/>
      <c r="E48410" s="76"/>
      <c r="F48410" s="76"/>
      <c r="G48410" s="76"/>
      <c r="H48410" s="76"/>
      <c r="I48410" s="76"/>
      <c r="J48410" s="76"/>
      <c r="K48410" s="76"/>
      <c r="M48410" s="76"/>
      <c r="N48410" s="76"/>
    </row>
    <row r="48411" spans="1:14" x14ac:dyDescent="0.25">
      <c r="A48411" s="76"/>
      <c r="B48411" s="76"/>
      <c r="C48411" s="76"/>
      <c r="D48411" s="76"/>
      <c r="E48411" s="76"/>
      <c r="F48411" s="76"/>
      <c r="G48411" s="76"/>
      <c r="H48411" s="76"/>
      <c r="I48411" s="76"/>
      <c r="J48411" s="76"/>
      <c r="K48411" s="76"/>
      <c r="M48411" s="76"/>
      <c r="N48411" s="76"/>
    </row>
    <row r="48412" spans="1:14" x14ac:dyDescent="0.25">
      <c r="A48412" s="76"/>
      <c r="B48412" s="76"/>
      <c r="C48412" s="76"/>
      <c r="D48412" s="76"/>
      <c r="E48412" s="76"/>
      <c r="F48412" s="76"/>
      <c r="G48412" s="76"/>
      <c r="H48412" s="76"/>
      <c r="I48412" s="76"/>
      <c r="J48412" s="76"/>
      <c r="K48412" s="76"/>
      <c r="M48412" s="76"/>
      <c r="N48412" s="76"/>
    </row>
    <row r="48413" spans="1:14" x14ac:dyDescent="0.25">
      <c r="A48413" s="76"/>
      <c r="C48413" s="76"/>
      <c r="D48413" s="76"/>
      <c r="E48413" s="76"/>
      <c r="F48413" s="76"/>
      <c r="G48413" s="76"/>
      <c r="H48413" s="76"/>
      <c r="I48413" s="76"/>
      <c r="J48413" s="76"/>
      <c r="K48413" s="76"/>
      <c r="M48413" s="76"/>
      <c r="N48413" s="76"/>
    </row>
    <row r="48414" spans="1:14" x14ac:dyDescent="0.25">
      <c r="C48414" s="76"/>
      <c r="D48414" s="76"/>
      <c r="E48414" s="76"/>
      <c r="F48414" s="76"/>
      <c r="G48414" s="76"/>
      <c r="H48414" s="76"/>
      <c r="I48414" s="76"/>
      <c r="J48414" s="76"/>
      <c r="K48414" s="76"/>
      <c r="M48414" s="76"/>
      <c r="N48414" s="76"/>
    </row>
    <row r="48415" spans="1:14" x14ac:dyDescent="0.25">
      <c r="C48415" s="76"/>
      <c r="D48415" s="76"/>
      <c r="E48415" s="76"/>
      <c r="F48415" s="76"/>
      <c r="G48415" s="76"/>
      <c r="H48415" s="76"/>
      <c r="I48415" s="76"/>
      <c r="J48415" s="76"/>
      <c r="K48415" s="76"/>
      <c r="M48415" s="76"/>
      <c r="N48415" s="76"/>
    </row>
    <row r="48416" spans="1:14" x14ac:dyDescent="0.25">
      <c r="C48416" s="76"/>
      <c r="D48416" s="76"/>
      <c r="E48416" s="76"/>
      <c r="F48416" s="76"/>
      <c r="G48416" s="76"/>
      <c r="H48416" s="76"/>
      <c r="I48416" s="76"/>
      <c r="J48416" s="76"/>
      <c r="K48416" s="76"/>
      <c r="M48416" s="76"/>
      <c r="N48416" s="76"/>
    </row>
    <row r="48417" spans="2:14" x14ac:dyDescent="0.25">
      <c r="C48417" s="76"/>
      <c r="D48417" s="76"/>
      <c r="E48417" s="76"/>
      <c r="F48417" s="76"/>
      <c r="G48417" s="76"/>
      <c r="H48417" s="76"/>
      <c r="I48417" s="76"/>
      <c r="J48417" s="76"/>
      <c r="K48417" s="76"/>
      <c r="M48417" s="76"/>
      <c r="N48417" s="76"/>
    </row>
    <row r="48418" spans="2:14" x14ac:dyDescent="0.25">
      <c r="C48418" s="76"/>
      <c r="D48418" s="76"/>
      <c r="E48418" s="76"/>
      <c r="F48418" s="76"/>
      <c r="G48418" s="76"/>
      <c r="H48418" s="76"/>
      <c r="I48418" s="76"/>
      <c r="J48418" s="76"/>
      <c r="K48418" s="76"/>
      <c r="M48418" s="76"/>
      <c r="N48418" s="76"/>
    </row>
    <row r="48419" spans="2:14" x14ac:dyDescent="0.25">
      <c r="C48419" s="76"/>
      <c r="D48419" s="76"/>
      <c r="E48419" s="76"/>
      <c r="F48419" s="76"/>
      <c r="G48419" s="76"/>
      <c r="H48419" s="76"/>
      <c r="I48419" s="76"/>
      <c r="J48419" s="76"/>
      <c r="K48419" s="76"/>
      <c r="M48419" s="76"/>
      <c r="N48419" s="76"/>
    </row>
    <row r="48420" spans="2:14" x14ac:dyDescent="0.25">
      <c r="C48420" s="76"/>
      <c r="D48420" s="76"/>
      <c r="E48420" s="76"/>
      <c r="F48420" s="76"/>
      <c r="G48420" s="76"/>
      <c r="H48420" s="76"/>
      <c r="I48420" s="76"/>
      <c r="J48420" s="76"/>
      <c r="K48420" s="76"/>
      <c r="M48420" s="76"/>
      <c r="N48420" s="76"/>
    </row>
    <row r="48421" spans="2:14" x14ac:dyDescent="0.25">
      <c r="C48421" s="76"/>
      <c r="D48421" s="76"/>
      <c r="E48421" s="76"/>
      <c r="F48421" s="76"/>
      <c r="G48421" s="76"/>
      <c r="H48421" s="76"/>
      <c r="I48421" s="76"/>
      <c r="J48421" s="76"/>
      <c r="K48421" s="76"/>
      <c r="M48421" s="76"/>
      <c r="N48421" s="76"/>
    </row>
    <row r="48422" spans="2:14" x14ac:dyDescent="0.25">
      <c r="C48422" s="76"/>
      <c r="D48422" s="76"/>
      <c r="E48422" s="76"/>
      <c r="F48422" s="76"/>
      <c r="G48422" s="76"/>
      <c r="H48422" s="76"/>
      <c r="I48422" s="76"/>
      <c r="J48422" s="76"/>
      <c r="K48422" s="76"/>
      <c r="M48422" s="76"/>
      <c r="N48422" s="76"/>
    </row>
    <row r="48423" spans="2:14" x14ac:dyDescent="0.25">
      <c r="C48423" s="76"/>
      <c r="D48423" s="76"/>
      <c r="E48423" s="76"/>
      <c r="F48423" s="76"/>
      <c r="G48423" s="76"/>
      <c r="H48423" s="76"/>
      <c r="I48423" s="76"/>
      <c r="J48423" s="76"/>
      <c r="K48423" s="76"/>
      <c r="M48423" s="76"/>
      <c r="N48423" s="76"/>
    </row>
    <row r="48424" spans="2:14" x14ac:dyDescent="0.25">
      <c r="C48424" s="76"/>
      <c r="D48424" s="76"/>
      <c r="E48424" s="76"/>
      <c r="F48424" s="76"/>
      <c r="G48424" s="76"/>
      <c r="H48424" s="76"/>
      <c r="I48424" s="76"/>
      <c r="J48424" s="76"/>
      <c r="K48424" s="76"/>
      <c r="M48424" s="76"/>
      <c r="N48424" s="76"/>
    </row>
    <row r="48425" spans="2:14" x14ac:dyDescent="0.25">
      <c r="C48425" s="76"/>
      <c r="D48425" s="76"/>
      <c r="E48425" s="76"/>
      <c r="F48425" s="76"/>
      <c r="G48425" s="76"/>
      <c r="H48425" s="76"/>
      <c r="I48425" s="76"/>
      <c r="J48425" s="76"/>
      <c r="K48425" s="76"/>
      <c r="M48425" s="76"/>
      <c r="N48425" s="76"/>
    </row>
    <row r="48426" spans="2:14" x14ac:dyDescent="0.25">
      <c r="C48426" s="76"/>
      <c r="D48426" s="76"/>
      <c r="E48426" s="76"/>
      <c r="F48426" s="76"/>
      <c r="G48426" s="76"/>
      <c r="H48426" s="76"/>
      <c r="I48426" s="76"/>
      <c r="J48426" s="76"/>
      <c r="K48426" s="76"/>
      <c r="M48426" s="76"/>
      <c r="N48426" s="76"/>
    </row>
    <row r="48427" spans="2:14" x14ac:dyDescent="0.25">
      <c r="B48427" s="76"/>
      <c r="C48427" s="76"/>
      <c r="D48427" s="76"/>
      <c r="E48427" s="76"/>
      <c r="F48427" s="76"/>
      <c r="G48427" s="76"/>
      <c r="H48427" s="76"/>
      <c r="I48427" s="76"/>
      <c r="J48427" s="76"/>
      <c r="K48427" s="76"/>
      <c r="M48427" s="76"/>
      <c r="N48427" s="76"/>
    </row>
    <row r="48428" spans="2:14" x14ac:dyDescent="0.25">
      <c r="C48428" s="76"/>
      <c r="D48428" s="76"/>
      <c r="E48428" s="76"/>
      <c r="F48428" s="76"/>
      <c r="G48428" s="76"/>
      <c r="H48428" s="76"/>
      <c r="I48428" s="76"/>
      <c r="J48428" s="76"/>
      <c r="K48428" s="76"/>
      <c r="M48428" s="76"/>
      <c r="N48428" s="76"/>
    </row>
    <row r="48429" spans="2:14" x14ac:dyDescent="0.25">
      <c r="C48429" s="76"/>
      <c r="D48429" s="76"/>
      <c r="E48429" s="76"/>
      <c r="F48429" s="76"/>
      <c r="G48429" s="76"/>
      <c r="H48429" s="76"/>
      <c r="I48429" s="76"/>
      <c r="J48429" s="76"/>
      <c r="K48429" s="76"/>
      <c r="M48429" s="76"/>
      <c r="N48429" s="76"/>
    </row>
    <row r="48430" spans="2:14" x14ac:dyDescent="0.25">
      <c r="B48430" s="76"/>
      <c r="C48430" s="76"/>
      <c r="D48430" s="76"/>
      <c r="E48430" s="76"/>
      <c r="F48430" s="76"/>
      <c r="G48430" s="76"/>
      <c r="H48430" s="76"/>
      <c r="I48430" s="76"/>
      <c r="J48430" s="76"/>
      <c r="K48430" s="76"/>
      <c r="M48430" s="76"/>
      <c r="N48430" s="76"/>
    </row>
    <row r="48431" spans="2:14" x14ac:dyDescent="0.25">
      <c r="C48431" s="76"/>
      <c r="D48431" s="76"/>
      <c r="E48431" s="76"/>
      <c r="F48431" s="76"/>
      <c r="G48431" s="76"/>
      <c r="H48431" s="76"/>
      <c r="I48431" s="76"/>
      <c r="J48431" s="76"/>
      <c r="K48431" s="76"/>
      <c r="M48431" s="76"/>
      <c r="N48431" s="76"/>
    </row>
    <row r="48432" spans="2:14" x14ac:dyDescent="0.25">
      <c r="C48432" s="76"/>
      <c r="D48432" s="76"/>
      <c r="E48432" s="76"/>
      <c r="F48432" s="76"/>
      <c r="G48432" s="76"/>
      <c r="H48432" s="76"/>
      <c r="I48432" s="76"/>
      <c r="J48432" s="76"/>
      <c r="K48432" s="76"/>
      <c r="M48432" s="76"/>
      <c r="N48432" s="76"/>
    </row>
    <row r="48433" spans="2:14" x14ac:dyDescent="0.25">
      <c r="C48433" s="76"/>
      <c r="D48433" s="76"/>
      <c r="E48433" s="76"/>
      <c r="F48433" s="76"/>
      <c r="G48433" s="76"/>
      <c r="H48433" s="76"/>
      <c r="I48433" s="76"/>
      <c r="J48433" s="76"/>
      <c r="K48433" s="76"/>
      <c r="M48433" s="76"/>
      <c r="N48433" s="76"/>
    </row>
    <row r="48434" spans="2:14" x14ac:dyDescent="0.25">
      <c r="C48434" s="76"/>
      <c r="D48434" s="76"/>
      <c r="E48434" s="76"/>
      <c r="F48434" s="76"/>
      <c r="G48434" s="76"/>
      <c r="H48434" s="76"/>
      <c r="I48434" s="76"/>
      <c r="J48434" s="76"/>
      <c r="K48434" s="76"/>
      <c r="M48434" s="76"/>
      <c r="N48434" s="76"/>
    </row>
    <row r="48435" spans="2:14" x14ac:dyDescent="0.25">
      <c r="B48435" s="76"/>
      <c r="C48435" s="76"/>
      <c r="D48435" s="76"/>
      <c r="E48435" s="76"/>
      <c r="F48435" s="76"/>
      <c r="G48435" s="76"/>
      <c r="H48435" s="76"/>
      <c r="I48435" s="76"/>
      <c r="J48435" s="76"/>
      <c r="K48435" s="76"/>
      <c r="M48435" s="76"/>
      <c r="N48435" s="76"/>
    </row>
    <row r="48436" spans="2:14" x14ac:dyDescent="0.25">
      <c r="B48436" s="76"/>
      <c r="C48436" s="76"/>
      <c r="D48436" s="76"/>
      <c r="E48436" s="76"/>
      <c r="F48436" s="76"/>
      <c r="G48436" s="76"/>
      <c r="H48436" s="76"/>
      <c r="I48436" s="76"/>
      <c r="J48436" s="76"/>
      <c r="K48436" s="76"/>
      <c r="M48436" s="76"/>
      <c r="N48436" s="76"/>
    </row>
    <row r="48437" spans="2:14" x14ac:dyDescent="0.25">
      <c r="C48437" s="76"/>
      <c r="D48437" s="76"/>
      <c r="E48437" s="76"/>
      <c r="F48437" s="76"/>
      <c r="G48437" s="76"/>
      <c r="H48437" s="76"/>
      <c r="I48437" s="76"/>
      <c r="J48437" s="76"/>
      <c r="K48437" s="76"/>
      <c r="M48437" s="76"/>
      <c r="N48437" s="76"/>
    </row>
    <row r="48438" spans="2:14" x14ac:dyDescent="0.25">
      <c r="C48438" s="76"/>
      <c r="D48438" s="76"/>
      <c r="E48438" s="76"/>
      <c r="F48438" s="76"/>
      <c r="G48438" s="76"/>
      <c r="H48438" s="76"/>
      <c r="I48438" s="76"/>
      <c r="J48438" s="76"/>
      <c r="K48438" s="76"/>
      <c r="M48438" s="76"/>
      <c r="N48438" s="76"/>
    </row>
    <row r="48439" spans="2:14" x14ac:dyDescent="0.25">
      <c r="B48439" s="76"/>
      <c r="C48439" s="76"/>
      <c r="D48439" s="76"/>
      <c r="E48439" s="76"/>
      <c r="F48439" s="76"/>
      <c r="G48439" s="76"/>
      <c r="H48439" s="76"/>
      <c r="I48439" s="76"/>
      <c r="J48439" s="76"/>
      <c r="K48439" s="76"/>
      <c r="M48439" s="76"/>
      <c r="N48439" s="76"/>
    </row>
    <row r="48440" spans="2:14" x14ac:dyDescent="0.25">
      <c r="B48440" s="76"/>
      <c r="C48440" s="76"/>
      <c r="D48440" s="76"/>
      <c r="E48440" s="76"/>
      <c r="F48440" s="76"/>
      <c r="G48440" s="76"/>
      <c r="H48440" s="76"/>
      <c r="I48440" s="76"/>
      <c r="J48440" s="76"/>
      <c r="K48440" s="76"/>
      <c r="M48440" s="76"/>
      <c r="N48440" s="76"/>
    </row>
    <row r="48441" spans="2:14" x14ac:dyDescent="0.25">
      <c r="C48441" s="76"/>
      <c r="D48441" s="76"/>
      <c r="E48441" s="76"/>
      <c r="F48441" s="76"/>
      <c r="G48441" s="76"/>
      <c r="H48441" s="76"/>
      <c r="I48441" s="76"/>
      <c r="J48441" s="76"/>
      <c r="K48441" s="76"/>
      <c r="M48441" s="76"/>
      <c r="N48441" s="76"/>
    </row>
    <row r="48442" spans="2:14" x14ac:dyDescent="0.25">
      <c r="C48442" s="76"/>
      <c r="D48442" s="76"/>
      <c r="E48442" s="76"/>
      <c r="F48442" s="76"/>
      <c r="G48442" s="76"/>
      <c r="H48442" s="76"/>
      <c r="I48442" s="76"/>
      <c r="J48442" s="76"/>
      <c r="K48442" s="76"/>
      <c r="M48442" s="76"/>
      <c r="N48442" s="76"/>
    </row>
    <row r="48443" spans="2:14" x14ac:dyDescent="0.25">
      <c r="C48443" s="76"/>
      <c r="D48443" s="76"/>
      <c r="E48443" s="76"/>
      <c r="F48443" s="76"/>
      <c r="G48443" s="76"/>
      <c r="H48443" s="76"/>
      <c r="I48443" s="76"/>
      <c r="J48443" s="76"/>
      <c r="K48443" s="76"/>
      <c r="M48443" s="76"/>
      <c r="N48443" s="76"/>
    </row>
    <row r="48444" spans="2:14" x14ac:dyDescent="0.25">
      <c r="B48444" s="76"/>
      <c r="C48444" s="76"/>
      <c r="D48444" s="76"/>
      <c r="E48444" s="76"/>
      <c r="F48444" s="76"/>
      <c r="G48444" s="76"/>
      <c r="H48444" s="76"/>
      <c r="I48444" s="76"/>
      <c r="J48444" s="76"/>
      <c r="K48444" s="76"/>
      <c r="M48444" s="76"/>
      <c r="N48444" s="76"/>
    </row>
    <row r="48445" spans="2:14" x14ac:dyDescent="0.25">
      <c r="B48445" s="76"/>
      <c r="C48445" s="76"/>
      <c r="D48445" s="76"/>
      <c r="E48445" s="76"/>
      <c r="F48445" s="76"/>
      <c r="G48445" s="76"/>
      <c r="H48445" s="76"/>
      <c r="I48445" s="76"/>
      <c r="J48445" s="76"/>
      <c r="K48445" s="76"/>
      <c r="M48445" s="76"/>
      <c r="N48445" s="76"/>
    </row>
    <row r="48446" spans="2:14" x14ac:dyDescent="0.25">
      <c r="C48446" s="76"/>
      <c r="D48446" s="76"/>
      <c r="E48446" s="76"/>
      <c r="F48446" s="76"/>
      <c r="G48446" s="76"/>
      <c r="H48446" s="76"/>
      <c r="I48446" s="76"/>
      <c r="J48446" s="76"/>
      <c r="K48446" s="76"/>
      <c r="M48446" s="76"/>
      <c r="N48446" s="76"/>
    </row>
    <row r="48447" spans="2:14" x14ac:dyDescent="0.25">
      <c r="B48447" s="76"/>
      <c r="C48447" s="76"/>
      <c r="D48447" s="76"/>
      <c r="E48447" s="76"/>
      <c r="F48447" s="76"/>
      <c r="G48447" s="76"/>
      <c r="H48447" s="76"/>
      <c r="I48447" s="76"/>
      <c r="J48447" s="76"/>
      <c r="K48447" s="76"/>
      <c r="M48447" s="76"/>
      <c r="N48447" s="76"/>
    </row>
    <row r="48448" spans="2:14" x14ac:dyDescent="0.25">
      <c r="B48448" s="76"/>
      <c r="C48448" s="76"/>
      <c r="D48448" s="76"/>
      <c r="E48448" s="76"/>
      <c r="F48448" s="76"/>
      <c r="G48448" s="76"/>
      <c r="H48448" s="76"/>
      <c r="I48448" s="76"/>
      <c r="J48448" s="76"/>
      <c r="K48448" s="76"/>
      <c r="M48448" s="76"/>
      <c r="N48448" s="76"/>
    </row>
    <row r="48449" spans="2:14" x14ac:dyDescent="0.25">
      <c r="B48449" s="76"/>
      <c r="C48449" s="76"/>
      <c r="D48449" s="76"/>
      <c r="E48449" s="76"/>
      <c r="F48449" s="76"/>
      <c r="G48449" s="76"/>
      <c r="H48449" s="76"/>
      <c r="I48449" s="76"/>
      <c r="J48449" s="76"/>
      <c r="K48449" s="76"/>
      <c r="M48449" s="76"/>
      <c r="N48449" s="76"/>
    </row>
    <row r="48450" spans="2:14" x14ac:dyDescent="0.25">
      <c r="B48450" s="76"/>
      <c r="C48450" s="76"/>
      <c r="D48450" s="76"/>
      <c r="E48450" s="76"/>
      <c r="F48450" s="76"/>
      <c r="G48450" s="76"/>
      <c r="H48450" s="76"/>
      <c r="I48450" s="76"/>
      <c r="J48450" s="76"/>
      <c r="K48450" s="76"/>
      <c r="M48450" s="76"/>
      <c r="N48450" s="76"/>
    </row>
    <row r="48451" spans="2:14" x14ac:dyDescent="0.25">
      <c r="B48451" s="76"/>
      <c r="C48451" s="76"/>
      <c r="D48451" s="76"/>
      <c r="E48451" s="76"/>
      <c r="F48451" s="76"/>
      <c r="G48451" s="76"/>
      <c r="H48451" s="76"/>
      <c r="I48451" s="76"/>
      <c r="J48451" s="76"/>
      <c r="K48451" s="76"/>
      <c r="M48451" s="76"/>
      <c r="N48451" s="76"/>
    </row>
    <row r="48452" spans="2:14" x14ac:dyDescent="0.25">
      <c r="B48452" s="76"/>
      <c r="C48452" s="76"/>
      <c r="D48452" s="76"/>
      <c r="E48452" s="76"/>
      <c r="F48452" s="76"/>
      <c r="G48452" s="76"/>
      <c r="H48452" s="76"/>
      <c r="I48452" s="76"/>
      <c r="J48452" s="76"/>
      <c r="K48452" s="76"/>
      <c r="M48452" s="76"/>
      <c r="N48452" s="76"/>
    </row>
    <row r="48453" spans="2:14" x14ac:dyDescent="0.25">
      <c r="B48453" s="76"/>
      <c r="C48453" s="76"/>
      <c r="D48453" s="76"/>
      <c r="E48453" s="76"/>
      <c r="F48453" s="76"/>
      <c r="G48453" s="76"/>
      <c r="H48453" s="76"/>
      <c r="I48453" s="76"/>
      <c r="J48453" s="76"/>
      <c r="K48453" s="76"/>
      <c r="M48453" s="76"/>
      <c r="N48453" s="76"/>
    </row>
    <row r="48454" spans="2:14" x14ac:dyDescent="0.25">
      <c r="B48454" s="76"/>
      <c r="C48454" s="76"/>
      <c r="D48454" s="76"/>
      <c r="E48454" s="76"/>
      <c r="F48454" s="76"/>
      <c r="G48454" s="76"/>
      <c r="H48454" s="76"/>
      <c r="I48454" s="76"/>
      <c r="J48454" s="76"/>
      <c r="K48454" s="76"/>
      <c r="M48454" s="76"/>
      <c r="N48454" s="76"/>
    </row>
    <row r="48455" spans="2:14" x14ac:dyDescent="0.25">
      <c r="B48455" s="76"/>
      <c r="C48455" s="76"/>
      <c r="D48455" s="76"/>
      <c r="E48455" s="76"/>
      <c r="F48455" s="76"/>
      <c r="G48455" s="76"/>
      <c r="H48455" s="76"/>
      <c r="I48455" s="76"/>
      <c r="J48455" s="76"/>
      <c r="K48455" s="76"/>
      <c r="M48455" s="76"/>
      <c r="N48455" s="76"/>
    </row>
    <row r="48456" spans="2:14" x14ac:dyDescent="0.25">
      <c r="B48456" s="76"/>
      <c r="C48456" s="76"/>
      <c r="D48456" s="76"/>
      <c r="E48456" s="76"/>
      <c r="F48456" s="76"/>
      <c r="G48456" s="76"/>
      <c r="H48456" s="76"/>
      <c r="I48456" s="76"/>
      <c r="J48456" s="76"/>
      <c r="K48456" s="76"/>
      <c r="M48456" s="76"/>
      <c r="N48456" s="76"/>
    </row>
    <row r="48457" spans="2:14" x14ac:dyDescent="0.25">
      <c r="B48457" s="76"/>
      <c r="C48457" s="76"/>
      <c r="D48457" s="76"/>
      <c r="E48457" s="76"/>
      <c r="F48457" s="76"/>
      <c r="G48457" s="76"/>
      <c r="H48457" s="76"/>
      <c r="I48457" s="76"/>
      <c r="J48457" s="76"/>
      <c r="K48457" s="76"/>
      <c r="M48457" s="76"/>
      <c r="N48457" s="76"/>
    </row>
    <row r="48458" spans="2:14" x14ac:dyDescent="0.25">
      <c r="B48458" s="76"/>
      <c r="C48458" s="76"/>
      <c r="D48458" s="76"/>
      <c r="E48458" s="76"/>
      <c r="F48458" s="76"/>
      <c r="G48458" s="76"/>
      <c r="H48458" s="76"/>
      <c r="I48458" s="76"/>
      <c r="J48458" s="76"/>
      <c r="K48458" s="76"/>
      <c r="M48458" s="76"/>
      <c r="N48458" s="76"/>
    </row>
    <row r="48459" spans="2:14" x14ac:dyDescent="0.25">
      <c r="B48459" s="76"/>
      <c r="C48459" s="76"/>
      <c r="D48459" s="76"/>
      <c r="E48459" s="76"/>
      <c r="F48459" s="76"/>
      <c r="G48459" s="76"/>
      <c r="H48459" s="76"/>
      <c r="I48459" s="76"/>
      <c r="J48459" s="76"/>
      <c r="K48459" s="76"/>
      <c r="M48459" s="76"/>
      <c r="N48459" s="76"/>
    </row>
    <row r="48460" spans="2:14" x14ac:dyDescent="0.25">
      <c r="B48460" s="76"/>
      <c r="C48460" s="76"/>
      <c r="D48460" s="76"/>
      <c r="E48460" s="76"/>
      <c r="F48460" s="76"/>
      <c r="G48460" s="76"/>
      <c r="H48460" s="76"/>
      <c r="I48460" s="76"/>
      <c r="J48460" s="76"/>
      <c r="K48460" s="76"/>
      <c r="M48460" s="76"/>
      <c r="N48460" s="76"/>
    </row>
    <row r="48461" spans="2:14" x14ac:dyDescent="0.25">
      <c r="B48461" s="76"/>
      <c r="C48461" s="76"/>
      <c r="D48461" s="76"/>
      <c r="E48461" s="76"/>
      <c r="F48461" s="76"/>
      <c r="G48461" s="76"/>
      <c r="H48461" s="76"/>
      <c r="I48461" s="76"/>
      <c r="J48461" s="76"/>
      <c r="K48461" s="76"/>
      <c r="M48461" s="76"/>
      <c r="N48461" s="76"/>
    </row>
    <row r="48462" spans="2:14" x14ac:dyDescent="0.25">
      <c r="B48462" s="76"/>
      <c r="C48462" s="76"/>
      <c r="D48462" s="76"/>
      <c r="E48462" s="76"/>
      <c r="F48462" s="76"/>
      <c r="G48462" s="76"/>
      <c r="H48462" s="76"/>
      <c r="I48462" s="76"/>
      <c r="J48462" s="76"/>
      <c r="K48462" s="76"/>
      <c r="M48462" s="76"/>
      <c r="N48462" s="76"/>
    </row>
    <row r="48463" spans="2:14" x14ac:dyDescent="0.25">
      <c r="B48463" s="76"/>
      <c r="C48463" s="76"/>
      <c r="D48463" s="76"/>
      <c r="E48463" s="76"/>
      <c r="F48463" s="76"/>
      <c r="G48463" s="76"/>
      <c r="H48463" s="76"/>
      <c r="I48463" s="76"/>
      <c r="J48463" s="76"/>
      <c r="K48463" s="76"/>
      <c r="M48463" s="76"/>
      <c r="N48463" s="76"/>
    </row>
    <row r="48464" spans="2:14" x14ac:dyDescent="0.25">
      <c r="B48464" s="76"/>
      <c r="C48464" s="76"/>
      <c r="D48464" s="76"/>
      <c r="E48464" s="76"/>
      <c r="F48464" s="76"/>
      <c r="G48464" s="76"/>
      <c r="H48464" s="76"/>
      <c r="I48464" s="76"/>
      <c r="J48464" s="76"/>
      <c r="K48464" s="76"/>
      <c r="M48464" s="76"/>
      <c r="N48464" s="76"/>
    </row>
    <row r="48465" spans="1:14" x14ac:dyDescent="0.25">
      <c r="B48465" s="76"/>
      <c r="C48465" s="76"/>
      <c r="D48465" s="76"/>
      <c r="E48465" s="76"/>
      <c r="F48465" s="76"/>
      <c r="G48465" s="76"/>
      <c r="H48465" s="76"/>
      <c r="I48465" s="76"/>
      <c r="J48465" s="76"/>
      <c r="K48465" s="76"/>
      <c r="M48465" s="76"/>
      <c r="N48465" s="76"/>
    </row>
    <row r="48466" spans="1:14" x14ac:dyDescent="0.25">
      <c r="B48466" s="76"/>
      <c r="C48466" s="76"/>
      <c r="D48466" s="76"/>
      <c r="E48466" s="76"/>
      <c r="F48466" s="76"/>
      <c r="G48466" s="76"/>
      <c r="H48466" s="76"/>
      <c r="I48466" s="76"/>
      <c r="J48466" s="76"/>
      <c r="K48466" s="76"/>
      <c r="M48466" s="76"/>
      <c r="N48466" s="76"/>
    </row>
    <row r="48467" spans="1:14" x14ac:dyDescent="0.25">
      <c r="B48467" s="76"/>
      <c r="C48467" s="76"/>
      <c r="D48467" s="76"/>
      <c r="E48467" s="76"/>
      <c r="F48467" s="76"/>
      <c r="G48467" s="76"/>
      <c r="H48467" s="76"/>
      <c r="I48467" s="76"/>
      <c r="J48467" s="76"/>
      <c r="K48467" s="76"/>
      <c r="M48467" s="76"/>
      <c r="N48467" s="76"/>
    </row>
    <row r="48468" spans="1:14" x14ac:dyDescent="0.25">
      <c r="B48468" s="76"/>
      <c r="C48468" s="76"/>
      <c r="D48468" s="76"/>
      <c r="E48468" s="76"/>
      <c r="F48468" s="76"/>
      <c r="G48468" s="76"/>
      <c r="H48468" s="76"/>
      <c r="I48468" s="76"/>
      <c r="J48468" s="76"/>
      <c r="K48468" s="76"/>
      <c r="M48468" s="76"/>
      <c r="N48468" s="76"/>
    </row>
    <row r="48469" spans="1:14" x14ac:dyDescent="0.25">
      <c r="B48469" s="76"/>
      <c r="C48469" s="76"/>
      <c r="D48469" s="76"/>
      <c r="E48469" s="76"/>
      <c r="F48469" s="76"/>
      <c r="G48469" s="76"/>
      <c r="H48469" s="76"/>
      <c r="I48469" s="76"/>
      <c r="J48469" s="76"/>
      <c r="K48469" s="76"/>
      <c r="M48469" s="76"/>
      <c r="N48469" s="76"/>
    </row>
    <row r="48470" spans="1:14" x14ac:dyDescent="0.25">
      <c r="B48470" s="76"/>
      <c r="C48470" s="76"/>
      <c r="D48470" s="76"/>
      <c r="E48470" s="76"/>
      <c r="F48470" s="76"/>
      <c r="G48470" s="76"/>
      <c r="H48470" s="76"/>
      <c r="I48470" s="76"/>
      <c r="J48470" s="76"/>
      <c r="K48470" s="76"/>
      <c r="M48470" s="76"/>
      <c r="N48470" s="76"/>
    </row>
    <row r="48471" spans="1:14" x14ac:dyDescent="0.25">
      <c r="B48471" s="76"/>
      <c r="C48471" s="76"/>
      <c r="D48471" s="76"/>
      <c r="E48471" s="76"/>
      <c r="F48471" s="76"/>
      <c r="G48471" s="76"/>
      <c r="H48471" s="76"/>
      <c r="I48471" s="76"/>
      <c r="J48471" s="76"/>
      <c r="K48471" s="76"/>
      <c r="M48471" s="76"/>
      <c r="N48471" s="76"/>
    </row>
    <row r="48472" spans="1:14" x14ac:dyDescent="0.25">
      <c r="B48472" s="76"/>
      <c r="C48472" s="76"/>
      <c r="D48472" s="76"/>
      <c r="E48472" s="76"/>
      <c r="F48472" s="76"/>
      <c r="G48472" s="76"/>
      <c r="H48472" s="76"/>
      <c r="I48472" s="76"/>
      <c r="J48472" s="76"/>
      <c r="K48472" s="76"/>
      <c r="M48472" s="76"/>
      <c r="N48472" s="76"/>
    </row>
    <row r="48473" spans="1:14" x14ac:dyDescent="0.25">
      <c r="B48473" s="76"/>
      <c r="C48473" s="76"/>
      <c r="D48473" s="76"/>
      <c r="E48473" s="76"/>
      <c r="F48473" s="76"/>
      <c r="G48473" s="76"/>
      <c r="H48473" s="76"/>
      <c r="I48473" s="76"/>
      <c r="J48473" s="76"/>
      <c r="K48473" s="76"/>
      <c r="M48473" s="76"/>
      <c r="N48473" s="76"/>
    </row>
    <row r="48474" spans="1:14" x14ac:dyDescent="0.25">
      <c r="B48474" s="76"/>
      <c r="C48474" s="76"/>
      <c r="D48474" s="76"/>
      <c r="E48474" s="76"/>
      <c r="F48474" s="76"/>
      <c r="G48474" s="76"/>
      <c r="H48474" s="76"/>
      <c r="I48474" s="76"/>
      <c r="J48474" s="76"/>
      <c r="K48474" s="76"/>
      <c r="M48474" s="76"/>
      <c r="N48474" s="76"/>
    </row>
    <row r="48475" spans="1:14" x14ac:dyDescent="0.25">
      <c r="B48475" s="76"/>
      <c r="C48475" s="76"/>
      <c r="D48475" s="76"/>
      <c r="E48475" s="76"/>
      <c r="F48475" s="76"/>
      <c r="G48475" s="76"/>
      <c r="H48475" s="76"/>
      <c r="I48475" s="76"/>
      <c r="J48475" s="76"/>
      <c r="K48475" s="76"/>
      <c r="M48475" s="76"/>
      <c r="N48475" s="76"/>
    </row>
    <row r="48476" spans="1:14" x14ac:dyDescent="0.25">
      <c r="B48476" s="76"/>
      <c r="C48476" s="76"/>
      <c r="D48476" s="76"/>
      <c r="E48476" s="76"/>
      <c r="F48476" s="76"/>
      <c r="G48476" s="76"/>
      <c r="H48476" s="76"/>
      <c r="I48476" s="76"/>
      <c r="J48476" s="76"/>
      <c r="K48476" s="76"/>
      <c r="M48476" s="76"/>
      <c r="N48476" s="76"/>
    </row>
    <row r="48477" spans="1:14" x14ac:dyDescent="0.25">
      <c r="B48477" s="76"/>
      <c r="C48477" s="76"/>
      <c r="D48477" s="76"/>
      <c r="E48477" s="76"/>
      <c r="F48477" s="76"/>
      <c r="G48477" s="76"/>
      <c r="H48477" s="76"/>
      <c r="I48477" s="76"/>
      <c r="J48477" s="76"/>
      <c r="K48477" s="76"/>
      <c r="M48477" s="76"/>
      <c r="N48477" s="76"/>
    </row>
    <row r="48478" spans="1:14" x14ac:dyDescent="0.25">
      <c r="A48478" s="76"/>
      <c r="B48478" s="76"/>
      <c r="C48478" s="76"/>
      <c r="D48478" s="76"/>
      <c r="E48478" s="76"/>
      <c r="F48478" s="76"/>
      <c r="G48478" s="76"/>
      <c r="H48478" s="76"/>
      <c r="I48478" s="76"/>
      <c r="J48478" s="76"/>
      <c r="K48478" s="76"/>
      <c r="M48478" s="76"/>
      <c r="N48478" s="76"/>
    </row>
    <row r="48479" spans="1:14" x14ac:dyDescent="0.25">
      <c r="A48479" s="76"/>
      <c r="B48479" s="76"/>
      <c r="C48479" s="76"/>
      <c r="D48479" s="76"/>
      <c r="E48479" s="76"/>
      <c r="F48479" s="76"/>
      <c r="G48479" s="76"/>
      <c r="H48479" s="76"/>
      <c r="I48479" s="76"/>
      <c r="J48479" s="76"/>
      <c r="K48479" s="76"/>
      <c r="M48479" s="76"/>
      <c r="N48479" s="76"/>
    </row>
    <row r="48480" spans="1:14" x14ac:dyDescent="0.25">
      <c r="B48480" s="76"/>
      <c r="C48480" s="76"/>
      <c r="D48480" s="76"/>
      <c r="E48480" s="76"/>
      <c r="F48480" s="76"/>
      <c r="G48480" s="76"/>
      <c r="H48480" s="76"/>
      <c r="I48480" s="76"/>
      <c r="J48480" s="76"/>
      <c r="K48480" s="76"/>
      <c r="M48480" s="76"/>
      <c r="N48480" s="76"/>
    </row>
    <row r="48481" spans="1:14" x14ac:dyDescent="0.25">
      <c r="A48481" s="76"/>
      <c r="B48481" s="76"/>
      <c r="C48481" s="76"/>
      <c r="D48481" s="76"/>
      <c r="E48481" s="76"/>
      <c r="F48481" s="76"/>
      <c r="G48481" s="76"/>
      <c r="H48481" s="76"/>
      <c r="I48481" s="76"/>
      <c r="J48481" s="76"/>
      <c r="K48481" s="76"/>
      <c r="M48481" s="76"/>
      <c r="N48481" s="76"/>
    </row>
    <row r="48482" spans="1:14" x14ac:dyDescent="0.25">
      <c r="A48482" s="76"/>
      <c r="B48482" s="76"/>
      <c r="C48482" s="76"/>
      <c r="D48482" s="76"/>
      <c r="E48482" s="76"/>
      <c r="F48482" s="76"/>
      <c r="G48482" s="76"/>
      <c r="H48482" s="76"/>
      <c r="I48482" s="76"/>
      <c r="J48482" s="76"/>
      <c r="K48482" s="76"/>
      <c r="M48482" s="76"/>
      <c r="N48482" s="76"/>
    </row>
    <row r="48483" spans="1:14" x14ac:dyDescent="0.25">
      <c r="A48483" s="76"/>
      <c r="B48483" s="76"/>
      <c r="C48483" s="76"/>
      <c r="D48483" s="76"/>
      <c r="E48483" s="76"/>
      <c r="F48483" s="76"/>
      <c r="G48483" s="76"/>
      <c r="H48483" s="76"/>
      <c r="I48483" s="76"/>
      <c r="J48483" s="76"/>
      <c r="K48483" s="76"/>
      <c r="M48483" s="76"/>
      <c r="N48483" s="76"/>
    </row>
    <row r="48484" spans="1:14" x14ac:dyDescent="0.25">
      <c r="A48484" s="76"/>
      <c r="B48484" s="76"/>
      <c r="C48484" s="76"/>
      <c r="D48484" s="76"/>
      <c r="E48484" s="76"/>
      <c r="F48484" s="76"/>
      <c r="G48484" s="76"/>
      <c r="H48484" s="76"/>
      <c r="I48484" s="76"/>
      <c r="J48484" s="76"/>
      <c r="K48484" s="76"/>
      <c r="M48484" s="76"/>
      <c r="N48484" s="76"/>
    </row>
    <row r="48485" spans="1:14" x14ac:dyDescent="0.25">
      <c r="A48485" s="76"/>
      <c r="B48485" s="76"/>
      <c r="C48485" s="76"/>
      <c r="D48485" s="76"/>
      <c r="E48485" s="76"/>
      <c r="F48485" s="76"/>
      <c r="G48485" s="76"/>
      <c r="H48485" s="76"/>
      <c r="I48485" s="76"/>
      <c r="J48485" s="76"/>
      <c r="K48485" s="76"/>
      <c r="M48485" s="76"/>
      <c r="N48485" s="76"/>
    </row>
    <row r="48486" spans="1:14" x14ac:dyDescent="0.25">
      <c r="A48486" s="76"/>
      <c r="C48486" s="76"/>
      <c r="D48486" s="76"/>
      <c r="E48486" s="76"/>
      <c r="F48486" s="76"/>
      <c r="G48486" s="76"/>
      <c r="H48486" s="76"/>
      <c r="I48486" s="76"/>
      <c r="J48486" s="76"/>
      <c r="K48486" s="76"/>
      <c r="M48486" s="76"/>
      <c r="N48486" s="76"/>
    </row>
    <row r="48487" spans="1:14" x14ac:dyDescent="0.25">
      <c r="A48487" s="76"/>
      <c r="C48487" s="76"/>
      <c r="D48487" s="76"/>
      <c r="E48487" s="76"/>
      <c r="F48487" s="76"/>
      <c r="G48487" s="76"/>
      <c r="H48487" s="76"/>
      <c r="I48487" s="76"/>
      <c r="J48487" s="76"/>
      <c r="K48487" s="76"/>
      <c r="M48487" s="76"/>
      <c r="N48487" s="76"/>
    </row>
    <row r="48488" spans="1:14" x14ac:dyDescent="0.25">
      <c r="A48488" s="76"/>
      <c r="C48488" s="76"/>
      <c r="D48488" s="76"/>
      <c r="E48488" s="76"/>
      <c r="F48488" s="76"/>
      <c r="G48488" s="76"/>
      <c r="H48488" s="76"/>
      <c r="I48488" s="76"/>
      <c r="J48488" s="76"/>
      <c r="K48488" s="76"/>
      <c r="M48488" s="76"/>
      <c r="N48488" s="76"/>
    </row>
    <row r="48489" spans="1:14" x14ac:dyDescent="0.25">
      <c r="A48489" s="76"/>
      <c r="C48489" s="76"/>
      <c r="D48489" s="76"/>
      <c r="E48489" s="76"/>
      <c r="F48489" s="76"/>
      <c r="G48489" s="76"/>
      <c r="H48489" s="76"/>
      <c r="I48489" s="76"/>
      <c r="J48489" s="76"/>
      <c r="K48489" s="76"/>
      <c r="M48489" s="76"/>
      <c r="N48489" s="76"/>
    </row>
    <row r="48490" spans="1:14" x14ac:dyDescent="0.25">
      <c r="A48490" s="76"/>
      <c r="C48490" s="76"/>
      <c r="D48490" s="76"/>
      <c r="E48490" s="76"/>
      <c r="F48490" s="76"/>
      <c r="G48490" s="76"/>
      <c r="H48490" s="76"/>
      <c r="I48490" s="76"/>
      <c r="J48490" s="76"/>
      <c r="K48490" s="76"/>
      <c r="M48490" s="76"/>
      <c r="N48490" s="76"/>
    </row>
    <row r="48491" spans="1:14" x14ac:dyDescent="0.25">
      <c r="A48491" s="76"/>
      <c r="C48491" s="76"/>
      <c r="D48491" s="76"/>
      <c r="E48491" s="76"/>
      <c r="F48491" s="76"/>
      <c r="G48491" s="76"/>
      <c r="H48491" s="76"/>
      <c r="I48491" s="76"/>
      <c r="J48491" s="76"/>
      <c r="K48491" s="76"/>
      <c r="M48491" s="76"/>
      <c r="N48491" s="76"/>
    </row>
    <row r="48492" spans="1:14" x14ac:dyDescent="0.25">
      <c r="A48492" s="76"/>
      <c r="C48492" s="76"/>
      <c r="D48492" s="76"/>
      <c r="E48492" s="76"/>
      <c r="F48492" s="76"/>
      <c r="G48492" s="76"/>
      <c r="H48492" s="76"/>
      <c r="I48492" s="76"/>
      <c r="J48492" s="76"/>
      <c r="K48492" s="76"/>
      <c r="M48492" s="76"/>
      <c r="N48492" s="76"/>
    </row>
    <row r="48493" spans="1:14" x14ac:dyDescent="0.25">
      <c r="A48493" s="76"/>
      <c r="C48493" s="76"/>
      <c r="D48493" s="76"/>
      <c r="E48493" s="76"/>
      <c r="F48493" s="76"/>
      <c r="G48493" s="76"/>
      <c r="H48493" s="76"/>
      <c r="I48493" s="76"/>
      <c r="J48493" s="76"/>
      <c r="K48493" s="76"/>
      <c r="M48493" s="76"/>
      <c r="N48493" s="76"/>
    </row>
    <row r="48494" spans="1:14" x14ac:dyDescent="0.25">
      <c r="A48494" s="76"/>
      <c r="C48494" s="76"/>
      <c r="D48494" s="76"/>
      <c r="E48494" s="76"/>
      <c r="F48494" s="76"/>
      <c r="G48494" s="76"/>
      <c r="H48494" s="76"/>
      <c r="I48494" s="76"/>
      <c r="J48494" s="76"/>
      <c r="K48494" s="76"/>
      <c r="M48494" s="76"/>
      <c r="N48494" s="76"/>
    </row>
    <row r="48495" spans="1:14" x14ac:dyDescent="0.25">
      <c r="A48495" s="76"/>
      <c r="C48495" s="76"/>
      <c r="D48495" s="76"/>
      <c r="E48495" s="76"/>
      <c r="F48495" s="76"/>
      <c r="G48495" s="76"/>
      <c r="H48495" s="76"/>
      <c r="I48495" s="76"/>
      <c r="J48495" s="76"/>
      <c r="K48495" s="76"/>
      <c r="M48495" s="76"/>
      <c r="N48495" s="76"/>
    </row>
    <row r="48496" spans="1:14" x14ac:dyDescent="0.25">
      <c r="A48496" s="76"/>
      <c r="C48496" s="76"/>
      <c r="D48496" s="76"/>
      <c r="E48496" s="76"/>
      <c r="F48496" s="76"/>
      <c r="G48496" s="76"/>
      <c r="H48496" s="76"/>
      <c r="I48496" s="76"/>
      <c r="J48496" s="76"/>
      <c r="K48496" s="76"/>
      <c r="M48496" s="76"/>
      <c r="N48496" s="76"/>
    </row>
    <row r="48497" spans="1:14" x14ac:dyDescent="0.25">
      <c r="A48497" s="76"/>
      <c r="C48497" s="76"/>
      <c r="D48497" s="76"/>
      <c r="E48497" s="76"/>
      <c r="F48497" s="76"/>
      <c r="G48497" s="76"/>
      <c r="H48497" s="76"/>
      <c r="I48497" s="76"/>
      <c r="J48497" s="76"/>
      <c r="K48497" s="76"/>
      <c r="M48497" s="76"/>
      <c r="N48497" s="76"/>
    </row>
    <row r="48498" spans="1:14" x14ac:dyDescent="0.25">
      <c r="A48498" s="76"/>
      <c r="C48498" s="76"/>
      <c r="D48498" s="76"/>
      <c r="E48498" s="76"/>
      <c r="F48498" s="76"/>
      <c r="G48498" s="76"/>
      <c r="H48498" s="76"/>
      <c r="I48498" s="76"/>
      <c r="J48498" s="76"/>
      <c r="K48498" s="76"/>
      <c r="M48498" s="76"/>
      <c r="N48498" s="76"/>
    </row>
    <row r="48499" spans="1:14" x14ac:dyDescent="0.25">
      <c r="C48499" s="76"/>
      <c r="D48499" s="76"/>
      <c r="E48499" s="76"/>
      <c r="F48499" s="76"/>
      <c r="G48499" s="76"/>
      <c r="H48499" s="76"/>
      <c r="I48499" s="76"/>
      <c r="J48499" s="76"/>
      <c r="K48499" s="76"/>
      <c r="M48499" s="76"/>
      <c r="N48499" s="76"/>
    </row>
    <row r="48500" spans="1:14" x14ac:dyDescent="0.25">
      <c r="C48500" s="76"/>
      <c r="D48500" s="76"/>
      <c r="E48500" s="76"/>
      <c r="F48500" s="76"/>
      <c r="G48500" s="76"/>
      <c r="H48500" s="76"/>
      <c r="I48500" s="76"/>
      <c r="J48500" s="76"/>
      <c r="K48500" s="76"/>
      <c r="M48500" s="76"/>
      <c r="N48500" s="76"/>
    </row>
    <row r="48501" spans="1:14" x14ac:dyDescent="0.25">
      <c r="C48501" s="76"/>
      <c r="D48501" s="76"/>
      <c r="E48501" s="76"/>
      <c r="F48501" s="76"/>
      <c r="G48501" s="76"/>
      <c r="H48501" s="76"/>
      <c r="I48501" s="76"/>
      <c r="J48501" s="76"/>
      <c r="K48501" s="76"/>
      <c r="M48501" s="76"/>
      <c r="N48501" s="76"/>
    </row>
    <row r="48502" spans="1:14" x14ac:dyDescent="0.25">
      <c r="C48502" s="76"/>
      <c r="D48502" s="76"/>
      <c r="E48502" s="76"/>
      <c r="F48502" s="76"/>
      <c r="G48502" s="76"/>
      <c r="H48502" s="76"/>
      <c r="I48502" s="76"/>
      <c r="J48502" s="76"/>
      <c r="K48502" s="76"/>
      <c r="M48502" s="76"/>
      <c r="N48502" s="76"/>
    </row>
    <row r="48503" spans="1:14" x14ac:dyDescent="0.25">
      <c r="A48503" s="76"/>
      <c r="C48503" s="76"/>
      <c r="D48503" s="76"/>
      <c r="E48503" s="76"/>
      <c r="F48503" s="76"/>
      <c r="G48503" s="76"/>
      <c r="H48503" s="76"/>
      <c r="I48503" s="76"/>
      <c r="J48503" s="76"/>
      <c r="K48503" s="76"/>
      <c r="M48503" s="76"/>
      <c r="N48503" s="76"/>
    </row>
    <row r="48504" spans="1:14" x14ac:dyDescent="0.25">
      <c r="A48504" s="76"/>
      <c r="C48504" s="76"/>
      <c r="D48504" s="76"/>
      <c r="E48504" s="76"/>
      <c r="F48504" s="76"/>
      <c r="G48504" s="76"/>
      <c r="H48504" s="76"/>
      <c r="I48504" s="76"/>
      <c r="J48504" s="76"/>
      <c r="K48504" s="76"/>
      <c r="M48504" s="76"/>
      <c r="N48504" s="76"/>
    </row>
    <row r="48505" spans="1:14" x14ac:dyDescent="0.25">
      <c r="A48505" s="76"/>
      <c r="C48505" s="76"/>
      <c r="D48505" s="76"/>
      <c r="E48505" s="76"/>
      <c r="F48505" s="76"/>
      <c r="G48505" s="76"/>
      <c r="H48505" s="76"/>
      <c r="I48505" s="76"/>
      <c r="J48505" s="76"/>
      <c r="K48505" s="76"/>
      <c r="M48505" s="76"/>
      <c r="N48505" s="76"/>
    </row>
    <row r="48506" spans="1:14" x14ac:dyDescent="0.25">
      <c r="A48506" s="76"/>
      <c r="C48506" s="76"/>
      <c r="D48506" s="76"/>
      <c r="E48506" s="76"/>
      <c r="F48506" s="76"/>
      <c r="G48506" s="76"/>
      <c r="H48506" s="76"/>
      <c r="I48506" s="76"/>
      <c r="J48506" s="76"/>
      <c r="K48506" s="76"/>
      <c r="M48506" s="76"/>
      <c r="N48506" s="76"/>
    </row>
    <row r="48507" spans="1:14" x14ac:dyDescent="0.25">
      <c r="A48507" s="76"/>
      <c r="C48507" s="76"/>
      <c r="D48507" s="76"/>
      <c r="E48507" s="76"/>
      <c r="F48507" s="76"/>
      <c r="G48507" s="76"/>
      <c r="H48507" s="76"/>
      <c r="I48507" s="76"/>
      <c r="J48507" s="76"/>
      <c r="K48507" s="76"/>
      <c r="M48507" s="76"/>
      <c r="N48507" s="76"/>
    </row>
    <row r="48508" spans="1:14" x14ac:dyDescent="0.25">
      <c r="A48508" s="76"/>
      <c r="C48508" s="76"/>
      <c r="D48508" s="76"/>
      <c r="E48508" s="76"/>
      <c r="F48508" s="76"/>
      <c r="G48508" s="76"/>
      <c r="H48508" s="76"/>
      <c r="I48508" s="76"/>
      <c r="J48508" s="76"/>
      <c r="K48508" s="76"/>
      <c r="M48508" s="76"/>
      <c r="N48508" s="76"/>
    </row>
    <row r="48509" spans="1:14" x14ac:dyDescent="0.25">
      <c r="A48509" s="76"/>
      <c r="C48509" s="76"/>
      <c r="D48509" s="76"/>
      <c r="E48509" s="76"/>
      <c r="F48509" s="76"/>
      <c r="G48509" s="76"/>
      <c r="H48509" s="76"/>
      <c r="I48509" s="76"/>
      <c r="J48509" s="76"/>
      <c r="K48509" s="76"/>
      <c r="M48509" s="76"/>
      <c r="N48509" s="76"/>
    </row>
    <row r="48510" spans="1:14" x14ac:dyDescent="0.25">
      <c r="A48510" s="76"/>
      <c r="C48510" s="76"/>
      <c r="D48510" s="76"/>
      <c r="E48510" s="76"/>
      <c r="F48510" s="76"/>
      <c r="G48510" s="76"/>
      <c r="H48510" s="76"/>
      <c r="I48510" s="76"/>
      <c r="J48510" s="76"/>
      <c r="K48510" s="76"/>
      <c r="M48510" s="76"/>
      <c r="N48510" s="76"/>
    </row>
    <row r="48511" spans="1:14" x14ac:dyDescent="0.25">
      <c r="A48511" s="76"/>
      <c r="C48511" s="76"/>
      <c r="D48511" s="76"/>
      <c r="E48511" s="76"/>
      <c r="F48511" s="76"/>
      <c r="G48511" s="76"/>
      <c r="H48511" s="76"/>
      <c r="I48511" s="76"/>
      <c r="J48511" s="76"/>
      <c r="K48511" s="76"/>
      <c r="M48511" s="76"/>
      <c r="N48511" s="76"/>
    </row>
    <row r="48512" spans="1:14" x14ac:dyDescent="0.25">
      <c r="A48512" s="76"/>
      <c r="C48512" s="76"/>
      <c r="D48512" s="76"/>
      <c r="E48512" s="76"/>
      <c r="F48512" s="76"/>
      <c r="G48512" s="76"/>
      <c r="H48512" s="76"/>
      <c r="I48512" s="76"/>
      <c r="J48512" s="76"/>
      <c r="K48512" s="76"/>
      <c r="M48512" s="76"/>
      <c r="N48512" s="76"/>
    </row>
    <row r="48513" spans="1:14" x14ac:dyDescent="0.25">
      <c r="A48513" s="76"/>
      <c r="B48513" s="76"/>
      <c r="C48513" s="76"/>
      <c r="D48513" s="76"/>
      <c r="E48513" s="76"/>
      <c r="F48513" s="76"/>
      <c r="G48513" s="76"/>
      <c r="H48513" s="76"/>
      <c r="I48513" s="76"/>
      <c r="J48513" s="76"/>
      <c r="K48513" s="76"/>
      <c r="M48513" s="76"/>
      <c r="N48513" s="76"/>
    </row>
    <row r="48514" spans="1:14" x14ac:dyDescent="0.25">
      <c r="A48514" s="76"/>
      <c r="B48514" s="76"/>
      <c r="C48514" s="76"/>
      <c r="D48514" s="76"/>
      <c r="E48514" s="76"/>
      <c r="F48514" s="76"/>
      <c r="G48514" s="76"/>
      <c r="H48514" s="76"/>
      <c r="I48514" s="76"/>
      <c r="J48514" s="76"/>
      <c r="K48514" s="76"/>
      <c r="M48514" s="76"/>
      <c r="N48514" s="76"/>
    </row>
    <row r="48515" spans="1:14" x14ac:dyDescent="0.25">
      <c r="A48515" s="76"/>
      <c r="B48515" s="76"/>
      <c r="C48515" s="76"/>
      <c r="D48515" s="76"/>
      <c r="E48515" s="76"/>
      <c r="F48515" s="76"/>
      <c r="G48515" s="76"/>
      <c r="H48515" s="76"/>
      <c r="I48515" s="76"/>
      <c r="J48515" s="76"/>
      <c r="K48515" s="76"/>
      <c r="M48515" s="76"/>
      <c r="N48515" s="76"/>
    </row>
    <row r="48516" spans="1:14" x14ac:dyDescent="0.25">
      <c r="A48516" s="76"/>
      <c r="B48516" s="76"/>
      <c r="C48516" s="76"/>
      <c r="D48516" s="76"/>
      <c r="E48516" s="76"/>
      <c r="F48516" s="76"/>
      <c r="G48516" s="76"/>
      <c r="H48516" s="76"/>
      <c r="I48516" s="76"/>
      <c r="J48516" s="76"/>
      <c r="K48516" s="76"/>
      <c r="M48516" s="76"/>
      <c r="N48516" s="76"/>
    </row>
    <row r="48517" spans="1:14" x14ac:dyDescent="0.25">
      <c r="A48517" s="76"/>
      <c r="B48517" s="76"/>
      <c r="C48517" s="76"/>
      <c r="D48517" s="76"/>
      <c r="E48517" s="76"/>
      <c r="F48517" s="76"/>
      <c r="G48517" s="76"/>
      <c r="H48517" s="76"/>
      <c r="I48517" s="76"/>
      <c r="J48517" s="76"/>
      <c r="K48517" s="76"/>
      <c r="M48517" s="76"/>
      <c r="N48517" s="76"/>
    </row>
    <row r="48518" spans="1:14" x14ac:dyDescent="0.25">
      <c r="A48518" s="76"/>
      <c r="B48518" s="76"/>
      <c r="C48518" s="76"/>
      <c r="D48518" s="76"/>
      <c r="E48518" s="76"/>
      <c r="F48518" s="76"/>
      <c r="G48518" s="76"/>
      <c r="H48518" s="76"/>
      <c r="I48518" s="76"/>
      <c r="J48518" s="76"/>
      <c r="K48518" s="76"/>
      <c r="M48518" s="76"/>
      <c r="N48518" s="76"/>
    </row>
    <row r="48519" spans="1:14" x14ac:dyDescent="0.25">
      <c r="A48519" s="76"/>
      <c r="B48519" s="76"/>
      <c r="C48519" s="76"/>
      <c r="D48519" s="76"/>
      <c r="E48519" s="76"/>
      <c r="F48519" s="76"/>
      <c r="G48519" s="76"/>
      <c r="H48519" s="76"/>
      <c r="I48519" s="76"/>
      <c r="J48519" s="76"/>
      <c r="K48519" s="76"/>
      <c r="M48519" s="76"/>
      <c r="N48519" s="76"/>
    </row>
    <row r="48520" spans="1:14" x14ac:dyDescent="0.25">
      <c r="A48520" s="76"/>
      <c r="B48520" s="76"/>
      <c r="C48520" s="76"/>
      <c r="D48520" s="76"/>
      <c r="E48520" s="76"/>
      <c r="F48520" s="76"/>
      <c r="G48520" s="76"/>
      <c r="H48520" s="76"/>
      <c r="I48520" s="76"/>
      <c r="J48520" s="76"/>
      <c r="K48520" s="76"/>
      <c r="M48520" s="76"/>
      <c r="N48520" s="76"/>
    </row>
    <row r="48521" spans="1:14" x14ac:dyDescent="0.25">
      <c r="A48521" s="76"/>
      <c r="B48521" s="76"/>
      <c r="C48521" s="76"/>
      <c r="D48521" s="76"/>
      <c r="E48521" s="76"/>
      <c r="F48521" s="76"/>
      <c r="G48521" s="76"/>
      <c r="H48521" s="76"/>
      <c r="I48521" s="76"/>
      <c r="J48521" s="76"/>
      <c r="K48521" s="76"/>
      <c r="M48521" s="76"/>
      <c r="N48521" s="76"/>
    </row>
    <row r="48522" spans="1:14" x14ac:dyDescent="0.25">
      <c r="A48522" s="76"/>
      <c r="B48522" s="76"/>
      <c r="C48522" s="76"/>
      <c r="D48522" s="76"/>
      <c r="E48522" s="76"/>
      <c r="F48522" s="76"/>
      <c r="G48522" s="76"/>
      <c r="H48522" s="76"/>
      <c r="I48522" s="76"/>
      <c r="J48522" s="76"/>
      <c r="K48522" s="76"/>
      <c r="M48522" s="76"/>
      <c r="N48522" s="76"/>
    </row>
    <row r="48523" spans="1:14" x14ac:dyDescent="0.25">
      <c r="A48523" s="76"/>
      <c r="B48523" s="76"/>
      <c r="C48523" s="76"/>
      <c r="D48523" s="76"/>
      <c r="E48523" s="76"/>
      <c r="F48523" s="76"/>
      <c r="G48523" s="76"/>
      <c r="H48523" s="76"/>
      <c r="I48523" s="76"/>
      <c r="J48523" s="76"/>
      <c r="K48523" s="76"/>
      <c r="M48523" s="76"/>
      <c r="N48523" s="76"/>
    </row>
    <row r="48524" spans="1:14" x14ac:dyDescent="0.25">
      <c r="A48524" s="76"/>
      <c r="B48524" s="76"/>
      <c r="C48524" s="76"/>
      <c r="D48524" s="76"/>
      <c r="E48524" s="76"/>
      <c r="F48524" s="76"/>
      <c r="G48524" s="76"/>
      <c r="H48524" s="76"/>
      <c r="I48524" s="76"/>
      <c r="J48524" s="76"/>
      <c r="K48524" s="76"/>
      <c r="M48524" s="76"/>
      <c r="N48524" s="76"/>
    </row>
    <row r="48525" spans="1:14" x14ac:dyDescent="0.25">
      <c r="A48525" s="76"/>
      <c r="B48525" s="76"/>
      <c r="C48525" s="76"/>
      <c r="D48525" s="76"/>
      <c r="E48525" s="76"/>
      <c r="F48525" s="76"/>
      <c r="G48525" s="76"/>
      <c r="H48525" s="76"/>
      <c r="I48525" s="76"/>
      <c r="J48525" s="76"/>
      <c r="K48525" s="76"/>
      <c r="M48525" s="76"/>
      <c r="N48525" s="76"/>
    </row>
    <row r="48526" spans="1:14" x14ac:dyDescent="0.25">
      <c r="A48526" s="76"/>
      <c r="B48526" s="76"/>
      <c r="C48526" s="76"/>
      <c r="D48526" s="76"/>
      <c r="E48526" s="76"/>
      <c r="F48526" s="76"/>
      <c r="G48526" s="76"/>
      <c r="H48526" s="76"/>
      <c r="I48526" s="76"/>
      <c r="J48526" s="76"/>
      <c r="K48526" s="76"/>
      <c r="M48526" s="76"/>
      <c r="N48526" s="76"/>
    </row>
    <row r="48527" spans="1:14" x14ac:dyDescent="0.25">
      <c r="A48527" s="76"/>
      <c r="C48527" s="76"/>
      <c r="D48527" s="76"/>
      <c r="E48527" s="76"/>
      <c r="F48527" s="76"/>
      <c r="G48527" s="76"/>
      <c r="H48527" s="76"/>
      <c r="I48527" s="76"/>
      <c r="J48527" s="76"/>
      <c r="K48527" s="76"/>
      <c r="M48527" s="76"/>
      <c r="N48527" s="76"/>
    </row>
    <row r="48528" spans="1:14" x14ac:dyDescent="0.25">
      <c r="C48528" s="76"/>
      <c r="D48528" s="76"/>
      <c r="E48528" s="76"/>
      <c r="F48528" s="76"/>
      <c r="G48528" s="76"/>
      <c r="H48528" s="76"/>
      <c r="I48528" s="76"/>
      <c r="J48528" s="76"/>
      <c r="K48528" s="76"/>
      <c r="M48528" s="76"/>
      <c r="N48528" s="76"/>
    </row>
    <row r="48529" spans="2:14" x14ac:dyDescent="0.25">
      <c r="C48529" s="76"/>
      <c r="D48529" s="76"/>
      <c r="E48529" s="76"/>
      <c r="F48529" s="76"/>
      <c r="G48529" s="76"/>
      <c r="H48529" s="76"/>
      <c r="I48529" s="76"/>
      <c r="J48529" s="76"/>
      <c r="K48529" s="76"/>
      <c r="M48529" s="76"/>
      <c r="N48529" s="76"/>
    </row>
    <row r="48530" spans="2:14" x14ac:dyDescent="0.25">
      <c r="B48530" s="76"/>
      <c r="C48530" s="76"/>
      <c r="D48530" s="76"/>
      <c r="E48530" s="76"/>
      <c r="F48530" s="76"/>
      <c r="G48530" s="76"/>
      <c r="H48530" s="76"/>
      <c r="I48530" s="76"/>
      <c r="J48530" s="76"/>
      <c r="K48530" s="76"/>
      <c r="M48530" s="76"/>
      <c r="N48530" s="76"/>
    </row>
    <row r="48531" spans="2:14" x14ac:dyDescent="0.25">
      <c r="C48531" s="76"/>
      <c r="D48531" s="76"/>
      <c r="E48531" s="76"/>
      <c r="F48531" s="76"/>
      <c r="G48531" s="76"/>
      <c r="H48531" s="76"/>
      <c r="I48531" s="76"/>
      <c r="J48531" s="76"/>
      <c r="K48531" s="76"/>
      <c r="M48531" s="76"/>
      <c r="N48531" s="76"/>
    </row>
    <row r="48532" spans="2:14" x14ac:dyDescent="0.25">
      <c r="C48532" s="76"/>
      <c r="D48532" s="76"/>
      <c r="E48532" s="76"/>
      <c r="F48532" s="76"/>
      <c r="G48532" s="76"/>
      <c r="H48532" s="76"/>
      <c r="I48532" s="76"/>
      <c r="J48532" s="76"/>
      <c r="K48532" s="76"/>
      <c r="M48532" s="76"/>
      <c r="N48532" s="76"/>
    </row>
    <row r="48533" spans="2:14" x14ac:dyDescent="0.25">
      <c r="B48533" s="76"/>
      <c r="C48533" s="76"/>
      <c r="D48533" s="76"/>
      <c r="E48533" s="76"/>
      <c r="F48533" s="76"/>
      <c r="G48533" s="76"/>
      <c r="H48533" s="76"/>
      <c r="I48533" s="76"/>
      <c r="J48533" s="76"/>
      <c r="K48533" s="76"/>
      <c r="M48533" s="76"/>
      <c r="N48533" s="76"/>
    </row>
    <row r="48534" spans="2:14" x14ac:dyDescent="0.25">
      <c r="C48534" s="76"/>
      <c r="D48534" s="76"/>
      <c r="E48534" s="76"/>
      <c r="F48534" s="76"/>
      <c r="G48534" s="76"/>
      <c r="H48534" s="76"/>
      <c r="I48534" s="76"/>
      <c r="J48534" s="76"/>
      <c r="K48534" s="76"/>
      <c r="M48534" s="76"/>
      <c r="N48534" s="76"/>
    </row>
    <row r="48535" spans="2:14" x14ac:dyDescent="0.25">
      <c r="C48535" s="76"/>
      <c r="D48535" s="76"/>
      <c r="E48535" s="76"/>
      <c r="F48535" s="76"/>
      <c r="G48535" s="76"/>
      <c r="H48535" s="76"/>
      <c r="I48535" s="76"/>
      <c r="J48535" s="76"/>
      <c r="K48535" s="76"/>
      <c r="M48535" s="76"/>
      <c r="N48535" s="76"/>
    </row>
    <row r="48536" spans="2:14" x14ac:dyDescent="0.25">
      <c r="C48536" s="76"/>
      <c r="D48536" s="76"/>
      <c r="E48536" s="76"/>
      <c r="F48536" s="76"/>
      <c r="G48536" s="76"/>
      <c r="H48536" s="76"/>
      <c r="I48536" s="76"/>
      <c r="J48536" s="76"/>
      <c r="K48536" s="76"/>
      <c r="M48536" s="76"/>
      <c r="N48536" s="76"/>
    </row>
    <row r="48537" spans="2:14" x14ac:dyDescent="0.25">
      <c r="C48537" s="76"/>
      <c r="D48537" s="76"/>
      <c r="E48537" s="76"/>
      <c r="F48537" s="76"/>
      <c r="G48537" s="76"/>
      <c r="H48537" s="76"/>
      <c r="I48537" s="76"/>
      <c r="J48537" s="76"/>
      <c r="K48537" s="76"/>
      <c r="M48537" s="76"/>
      <c r="N48537" s="76"/>
    </row>
    <row r="48538" spans="2:14" x14ac:dyDescent="0.25">
      <c r="C48538" s="76"/>
      <c r="D48538" s="76"/>
      <c r="E48538" s="76"/>
      <c r="F48538" s="76"/>
      <c r="G48538" s="76"/>
      <c r="H48538" s="76"/>
      <c r="I48538" s="76"/>
      <c r="J48538" s="76"/>
      <c r="K48538" s="76"/>
      <c r="M48538" s="76"/>
      <c r="N48538" s="76"/>
    </row>
    <row r="48539" spans="2:14" x14ac:dyDescent="0.25">
      <c r="C48539" s="76"/>
      <c r="D48539" s="76"/>
      <c r="E48539" s="76"/>
      <c r="F48539" s="76"/>
      <c r="G48539" s="76"/>
      <c r="H48539" s="76"/>
      <c r="I48539" s="76"/>
      <c r="J48539" s="76"/>
      <c r="K48539" s="76"/>
      <c r="M48539" s="76"/>
      <c r="N48539" s="76"/>
    </row>
    <row r="48540" spans="2:14" x14ac:dyDescent="0.25">
      <c r="C48540" s="76"/>
      <c r="D48540" s="76"/>
      <c r="E48540" s="76"/>
      <c r="F48540" s="76"/>
      <c r="G48540" s="76"/>
      <c r="H48540" s="76"/>
      <c r="I48540" s="76"/>
      <c r="J48540" s="76"/>
      <c r="K48540" s="76"/>
      <c r="M48540" s="76"/>
      <c r="N48540" s="76"/>
    </row>
    <row r="48541" spans="2:14" x14ac:dyDescent="0.25">
      <c r="C48541" s="76"/>
      <c r="D48541" s="76"/>
      <c r="E48541" s="76"/>
      <c r="F48541" s="76"/>
      <c r="G48541" s="76"/>
      <c r="H48541" s="76"/>
      <c r="I48541" s="76"/>
      <c r="J48541" s="76"/>
      <c r="K48541" s="76"/>
      <c r="M48541" s="76"/>
      <c r="N48541" s="76"/>
    </row>
    <row r="48542" spans="2:14" x14ac:dyDescent="0.25">
      <c r="C48542" s="76"/>
      <c r="D48542" s="76"/>
      <c r="E48542" s="76"/>
      <c r="F48542" s="76"/>
      <c r="G48542" s="76"/>
      <c r="H48542" s="76"/>
      <c r="I48542" s="76"/>
      <c r="J48542" s="76"/>
      <c r="K48542" s="76"/>
      <c r="M48542" s="76"/>
      <c r="N48542" s="76"/>
    </row>
    <row r="48543" spans="2:14" x14ac:dyDescent="0.25">
      <c r="C48543" s="76"/>
      <c r="D48543" s="76"/>
      <c r="E48543" s="76"/>
      <c r="F48543" s="76"/>
      <c r="G48543" s="76"/>
      <c r="H48543" s="76"/>
      <c r="I48543" s="76"/>
      <c r="J48543" s="76"/>
      <c r="K48543" s="76"/>
      <c r="M48543" s="76"/>
      <c r="N48543" s="76"/>
    </row>
    <row r="48544" spans="2:14" x14ac:dyDescent="0.25">
      <c r="C48544" s="76"/>
      <c r="D48544" s="76"/>
      <c r="E48544" s="76"/>
      <c r="F48544" s="76"/>
      <c r="G48544" s="76"/>
      <c r="H48544" s="76"/>
      <c r="I48544" s="76"/>
      <c r="J48544" s="76"/>
      <c r="K48544" s="76"/>
      <c r="M48544" s="76"/>
      <c r="N48544" s="76"/>
    </row>
    <row r="48545" spans="1:14" x14ac:dyDescent="0.25">
      <c r="C48545" s="76"/>
      <c r="D48545" s="76"/>
      <c r="E48545" s="76"/>
      <c r="F48545" s="76"/>
      <c r="G48545" s="76"/>
      <c r="H48545" s="76"/>
      <c r="I48545" s="76"/>
      <c r="J48545" s="76"/>
      <c r="K48545" s="76"/>
      <c r="M48545" s="76"/>
      <c r="N48545" s="76"/>
    </row>
    <row r="48546" spans="1:14" x14ac:dyDescent="0.25">
      <c r="C48546" s="76"/>
      <c r="D48546" s="76"/>
      <c r="E48546" s="76"/>
      <c r="F48546" s="76"/>
      <c r="G48546" s="76"/>
      <c r="H48546" s="76"/>
      <c r="I48546" s="76"/>
      <c r="J48546" s="76"/>
      <c r="K48546" s="76"/>
      <c r="M48546" s="76"/>
      <c r="N48546" s="76"/>
    </row>
    <row r="48547" spans="1:14" x14ac:dyDescent="0.25">
      <c r="C48547" s="76"/>
      <c r="D48547" s="76"/>
      <c r="E48547" s="76"/>
      <c r="F48547" s="76"/>
      <c r="G48547" s="76"/>
      <c r="H48547" s="76"/>
      <c r="I48547" s="76"/>
      <c r="J48547" s="76"/>
      <c r="K48547" s="76"/>
      <c r="M48547" s="76"/>
      <c r="N48547" s="76"/>
    </row>
    <row r="48548" spans="1:14" x14ac:dyDescent="0.25">
      <c r="B48548" s="76"/>
      <c r="C48548" s="76"/>
      <c r="D48548" s="76"/>
      <c r="E48548" s="76"/>
      <c r="F48548" s="76"/>
      <c r="G48548" s="76"/>
      <c r="H48548" s="76"/>
      <c r="I48548" s="76"/>
      <c r="J48548" s="76"/>
      <c r="K48548" s="76"/>
      <c r="M48548" s="76"/>
      <c r="N48548" s="76"/>
    </row>
    <row r="48549" spans="1:14" x14ac:dyDescent="0.25">
      <c r="C48549" s="76"/>
      <c r="D48549" s="76"/>
      <c r="E48549" s="76"/>
      <c r="F48549" s="76"/>
      <c r="G48549" s="76"/>
      <c r="H48549" s="76"/>
      <c r="I48549" s="76"/>
      <c r="J48549" s="76"/>
      <c r="K48549" s="76"/>
      <c r="M48549" s="76"/>
      <c r="N48549" s="76"/>
    </row>
    <row r="48550" spans="1:14" x14ac:dyDescent="0.25">
      <c r="B48550" s="76"/>
      <c r="C48550" s="76"/>
      <c r="D48550" s="76"/>
      <c r="E48550" s="76"/>
      <c r="F48550" s="76"/>
      <c r="G48550" s="76"/>
      <c r="H48550" s="76"/>
      <c r="I48550" s="76"/>
      <c r="J48550" s="76"/>
      <c r="K48550" s="76"/>
      <c r="M48550" s="76"/>
      <c r="N48550" s="76"/>
    </row>
    <row r="48551" spans="1:14" x14ac:dyDescent="0.25">
      <c r="C48551" s="76"/>
      <c r="D48551" s="76"/>
      <c r="E48551" s="76"/>
      <c r="F48551" s="76"/>
      <c r="G48551" s="76"/>
      <c r="H48551" s="76"/>
      <c r="I48551" s="76"/>
      <c r="J48551" s="76"/>
      <c r="K48551" s="76"/>
      <c r="M48551" s="76"/>
      <c r="N48551" s="76"/>
    </row>
    <row r="48552" spans="1:14" x14ac:dyDescent="0.25">
      <c r="C48552" s="76"/>
      <c r="D48552" s="76"/>
      <c r="E48552" s="76"/>
      <c r="F48552" s="76"/>
      <c r="G48552" s="76"/>
      <c r="H48552" s="76"/>
      <c r="I48552" s="76"/>
      <c r="J48552" s="76"/>
      <c r="K48552" s="76"/>
      <c r="M48552" s="76"/>
      <c r="N48552" s="76"/>
    </row>
    <row r="48553" spans="1:14" x14ac:dyDescent="0.25">
      <c r="C48553" s="76"/>
      <c r="D48553" s="76"/>
      <c r="E48553" s="76"/>
      <c r="F48553" s="76"/>
      <c r="G48553" s="76"/>
      <c r="H48553" s="76"/>
      <c r="I48553" s="76"/>
      <c r="J48553" s="76"/>
      <c r="K48553" s="76"/>
      <c r="M48553" s="76"/>
      <c r="N48553" s="76"/>
    </row>
    <row r="48554" spans="1:14" x14ac:dyDescent="0.25">
      <c r="C48554" s="76"/>
      <c r="D48554" s="76"/>
      <c r="E48554" s="76"/>
      <c r="F48554" s="76"/>
      <c r="G48554" s="76"/>
      <c r="H48554" s="76"/>
      <c r="I48554" s="76"/>
      <c r="J48554" s="76"/>
      <c r="K48554" s="76"/>
      <c r="M48554" s="76"/>
      <c r="N48554" s="76"/>
    </row>
    <row r="48555" spans="1:14" x14ac:dyDescent="0.25">
      <c r="A48555" s="76"/>
      <c r="C48555" s="76"/>
      <c r="D48555" s="76"/>
      <c r="E48555" s="76"/>
      <c r="F48555" s="76"/>
      <c r="G48555" s="76"/>
      <c r="H48555" s="76"/>
      <c r="I48555" s="76"/>
      <c r="J48555" s="76"/>
      <c r="K48555" s="76"/>
      <c r="M48555" s="76"/>
      <c r="N48555" s="76"/>
    </row>
    <row r="48556" spans="1:14" x14ac:dyDescent="0.25">
      <c r="A48556" s="76"/>
      <c r="B48556" s="76"/>
      <c r="C48556" s="76"/>
      <c r="D48556" s="76"/>
      <c r="E48556" s="76"/>
      <c r="F48556" s="76"/>
      <c r="G48556" s="76"/>
      <c r="H48556" s="76"/>
      <c r="I48556" s="76"/>
      <c r="J48556" s="76"/>
      <c r="K48556" s="76"/>
      <c r="M48556" s="76"/>
      <c r="N48556" s="76"/>
    </row>
    <row r="48557" spans="1:14" x14ac:dyDescent="0.25">
      <c r="A48557" s="76"/>
      <c r="C48557" s="76"/>
      <c r="D48557" s="76"/>
      <c r="E48557" s="76"/>
      <c r="F48557" s="76"/>
      <c r="G48557" s="76"/>
      <c r="H48557" s="76"/>
      <c r="I48557" s="76"/>
      <c r="J48557" s="76"/>
      <c r="K48557" s="76"/>
      <c r="M48557" s="76"/>
      <c r="N48557" s="76"/>
    </row>
    <row r="48558" spans="1:14" x14ac:dyDescent="0.25">
      <c r="A48558" s="76"/>
      <c r="C48558" s="76"/>
      <c r="D48558" s="76"/>
      <c r="E48558" s="76"/>
      <c r="F48558" s="76"/>
      <c r="G48558" s="76"/>
      <c r="H48558" s="76"/>
      <c r="I48558" s="76"/>
      <c r="J48558" s="76"/>
      <c r="K48558" s="76"/>
      <c r="M48558" s="76"/>
      <c r="N48558" s="76"/>
    </row>
    <row r="48559" spans="1:14" x14ac:dyDescent="0.25">
      <c r="A48559" s="76"/>
      <c r="C48559" s="76"/>
      <c r="D48559" s="76"/>
      <c r="E48559" s="76"/>
      <c r="F48559" s="76"/>
      <c r="G48559" s="76"/>
      <c r="H48559" s="76"/>
      <c r="I48559" s="76"/>
      <c r="J48559" s="76"/>
      <c r="K48559" s="76"/>
      <c r="M48559" s="76"/>
      <c r="N48559" s="76"/>
    </row>
    <row r="48560" spans="1:14" x14ac:dyDescent="0.25">
      <c r="A48560" s="76"/>
      <c r="B48560" s="76"/>
      <c r="C48560" s="76"/>
      <c r="D48560" s="76"/>
      <c r="E48560" s="76"/>
      <c r="F48560" s="76"/>
      <c r="G48560" s="76"/>
      <c r="H48560" s="76"/>
      <c r="I48560" s="76"/>
      <c r="J48560" s="76"/>
      <c r="K48560" s="76"/>
      <c r="M48560" s="76"/>
      <c r="N48560" s="76"/>
    </row>
    <row r="48561" spans="1:14" x14ac:dyDescent="0.25">
      <c r="C48561" s="76"/>
      <c r="D48561" s="76"/>
      <c r="E48561" s="76"/>
      <c r="F48561" s="76"/>
      <c r="G48561" s="76"/>
      <c r="H48561" s="76"/>
      <c r="I48561" s="76"/>
      <c r="J48561" s="76"/>
      <c r="K48561" s="76"/>
      <c r="M48561" s="76"/>
      <c r="N48561" s="76"/>
    </row>
    <row r="48562" spans="1:14" x14ac:dyDescent="0.25">
      <c r="C48562" s="76"/>
      <c r="D48562" s="76"/>
      <c r="E48562" s="76"/>
      <c r="F48562" s="76"/>
      <c r="G48562" s="76"/>
      <c r="H48562" s="76"/>
      <c r="I48562" s="76"/>
      <c r="J48562" s="76"/>
      <c r="K48562" s="76"/>
      <c r="M48562" s="76"/>
      <c r="N48562" s="76"/>
    </row>
    <row r="48563" spans="1:14" x14ac:dyDescent="0.25">
      <c r="C48563" s="76"/>
      <c r="D48563" s="76"/>
      <c r="E48563" s="76"/>
      <c r="F48563" s="76"/>
      <c r="G48563" s="76"/>
      <c r="H48563" s="76"/>
      <c r="I48563" s="76"/>
      <c r="J48563" s="76"/>
      <c r="K48563" s="76"/>
      <c r="M48563" s="76"/>
      <c r="N48563" s="76"/>
    </row>
    <row r="48564" spans="1:14" x14ac:dyDescent="0.25">
      <c r="C48564" s="76"/>
      <c r="D48564" s="76"/>
      <c r="E48564" s="76"/>
      <c r="F48564" s="76"/>
      <c r="G48564" s="76"/>
      <c r="H48564" s="76"/>
      <c r="I48564" s="76"/>
      <c r="J48564" s="76"/>
      <c r="K48564" s="76"/>
      <c r="M48564" s="76"/>
      <c r="N48564" s="76"/>
    </row>
    <row r="48565" spans="1:14" x14ac:dyDescent="0.25">
      <c r="C48565" s="76"/>
      <c r="D48565" s="76"/>
      <c r="E48565" s="76"/>
      <c r="F48565" s="76"/>
      <c r="G48565" s="76"/>
      <c r="H48565" s="76"/>
      <c r="I48565" s="76"/>
      <c r="J48565" s="76"/>
      <c r="K48565" s="76"/>
      <c r="M48565" s="76"/>
      <c r="N48565" s="76"/>
    </row>
    <row r="48566" spans="1:14" x14ac:dyDescent="0.25">
      <c r="C48566" s="76"/>
      <c r="D48566" s="76"/>
      <c r="E48566" s="76"/>
      <c r="F48566" s="76"/>
      <c r="G48566" s="76"/>
      <c r="H48566" s="76"/>
      <c r="I48566" s="76"/>
      <c r="J48566" s="76"/>
      <c r="K48566" s="76"/>
      <c r="M48566" s="76"/>
      <c r="N48566" s="76"/>
    </row>
    <row r="48567" spans="1:14" x14ac:dyDescent="0.25">
      <c r="A48567" s="79"/>
      <c r="B48567" s="80"/>
      <c r="C48567" s="76"/>
      <c r="D48567" s="76"/>
      <c r="E48567" s="76"/>
      <c r="F48567" s="76"/>
      <c r="G48567" s="76"/>
      <c r="H48567" s="76"/>
      <c r="I48567" s="76"/>
      <c r="J48567" s="76"/>
      <c r="K48567" s="76"/>
      <c r="M48567" s="76"/>
      <c r="N48567" s="76"/>
    </row>
    <row r="48568" spans="1:14" x14ac:dyDescent="0.25">
      <c r="C48568" s="76"/>
      <c r="D48568" s="76"/>
      <c r="E48568" s="76"/>
      <c r="F48568" s="76"/>
      <c r="G48568" s="76"/>
      <c r="H48568" s="76"/>
      <c r="I48568" s="76"/>
      <c r="J48568" s="76"/>
      <c r="K48568" s="76"/>
      <c r="M48568" s="76"/>
      <c r="N48568" s="76"/>
    </row>
    <row r="48569" spans="1:14" x14ac:dyDescent="0.25">
      <c r="B48569" s="76"/>
      <c r="C48569" s="76"/>
      <c r="D48569" s="76"/>
      <c r="E48569" s="76"/>
      <c r="F48569" s="76"/>
      <c r="G48569" s="76"/>
      <c r="H48569" s="76"/>
      <c r="I48569" s="76"/>
      <c r="J48569" s="76"/>
      <c r="K48569" s="76"/>
      <c r="M48569" s="76"/>
      <c r="N48569" s="76"/>
    </row>
    <row r="48570" spans="1:14" x14ac:dyDescent="0.25">
      <c r="C48570" s="76"/>
      <c r="D48570" s="76"/>
      <c r="E48570" s="76"/>
      <c r="F48570" s="76"/>
      <c r="G48570" s="76"/>
      <c r="H48570" s="76"/>
      <c r="I48570" s="76"/>
      <c r="J48570" s="76"/>
      <c r="K48570" s="76"/>
      <c r="M48570" s="76"/>
      <c r="N48570" s="76"/>
    </row>
    <row r="48571" spans="1:14" x14ac:dyDescent="0.25">
      <c r="B48571" s="76"/>
      <c r="C48571" s="76"/>
      <c r="D48571" s="76"/>
      <c r="E48571" s="76"/>
      <c r="F48571" s="76"/>
      <c r="G48571" s="76"/>
      <c r="H48571" s="76"/>
      <c r="I48571" s="76"/>
      <c r="J48571" s="76"/>
      <c r="K48571" s="76"/>
      <c r="M48571" s="76"/>
      <c r="N48571" s="76"/>
    </row>
    <row r="48572" spans="1:14" x14ac:dyDescent="0.25">
      <c r="C48572" s="76"/>
      <c r="D48572" s="76"/>
      <c r="E48572" s="76"/>
      <c r="F48572" s="76"/>
      <c r="G48572" s="76"/>
      <c r="H48572" s="76"/>
      <c r="I48572" s="76"/>
      <c r="J48572" s="76"/>
      <c r="K48572" s="76"/>
      <c r="M48572" s="76"/>
      <c r="N48572" s="76"/>
    </row>
    <row r="48573" spans="1:14" x14ac:dyDescent="0.25">
      <c r="C48573" s="76"/>
      <c r="D48573" s="76"/>
      <c r="E48573" s="76"/>
      <c r="F48573" s="76"/>
      <c r="G48573" s="76"/>
      <c r="H48573" s="76"/>
      <c r="I48573" s="76"/>
      <c r="J48573" s="76"/>
      <c r="K48573" s="76"/>
      <c r="M48573" s="76"/>
      <c r="N48573" s="76"/>
    </row>
    <row r="48574" spans="1:14" x14ac:dyDescent="0.25">
      <c r="A48574" s="76"/>
      <c r="C48574" s="76"/>
      <c r="D48574" s="76"/>
      <c r="E48574" s="76"/>
      <c r="F48574" s="76"/>
      <c r="G48574" s="76"/>
      <c r="H48574" s="76"/>
      <c r="I48574" s="76"/>
      <c r="J48574" s="76"/>
      <c r="K48574" s="76"/>
      <c r="M48574" s="76"/>
      <c r="N48574" s="76"/>
    </row>
    <row r="48575" spans="1:14" x14ac:dyDescent="0.25">
      <c r="A48575" s="76"/>
      <c r="C48575" s="76"/>
      <c r="D48575" s="76"/>
      <c r="E48575" s="76"/>
      <c r="F48575" s="76"/>
      <c r="G48575" s="76"/>
      <c r="H48575" s="76"/>
      <c r="I48575" s="76"/>
      <c r="J48575" s="76"/>
      <c r="K48575" s="76"/>
      <c r="M48575" s="76"/>
      <c r="N48575" s="76"/>
    </row>
    <row r="48576" spans="1:14" x14ac:dyDescent="0.25">
      <c r="A48576" s="76"/>
      <c r="C48576" s="76"/>
      <c r="D48576" s="76"/>
      <c r="E48576" s="76"/>
      <c r="F48576" s="76"/>
      <c r="G48576" s="76"/>
      <c r="H48576" s="76"/>
      <c r="I48576" s="76"/>
      <c r="J48576" s="76"/>
      <c r="K48576" s="76"/>
      <c r="M48576" s="76"/>
      <c r="N48576" s="76"/>
    </row>
    <row r="48577" spans="1:14" x14ac:dyDescent="0.25">
      <c r="B48577" s="76"/>
      <c r="C48577" s="76"/>
      <c r="D48577" s="76"/>
      <c r="E48577" s="76"/>
      <c r="F48577" s="76"/>
      <c r="G48577" s="76"/>
      <c r="H48577" s="76"/>
      <c r="I48577" s="76"/>
      <c r="J48577" s="76"/>
      <c r="K48577" s="76"/>
      <c r="M48577" s="76"/>
      <c r="N48577" s="76"/>
    </row>
    <row r="48578" spans="1:14" x14ac:dyDescent="0.25">
      <c r="B48578" s="76"/>
      <c r="C48578" s="76"/>
      <c r="D48578" s="76"/>
      <c r="E48578" s="76"/>
      <c r="F48578" s="76"/>
      <c r="G48578" s="76"/>
      <c r="H48578" s="76"/>
      <c r="I48578" s="76"/>
      <c r="J48578" s="76"/>
      <c r="K48578" s="76"/>
      <c r="M48578" s="76"/>
      <c r="N48578" s="76"/>
    </row>
    <row r="48579" spans="1:14" x14ac:dyDescent="0.25">
      <c r="C48579" s="76"/>
      <c r="D48579" s="76"/>
      <c r="E48579" s="76"/>
      <c r="F48579" s="76"/>
      <c r="G48579" s="76"/>
      <c r="H48579" s="76"/>
      <c r="I48579" s="76"/>
      <c r="J48579" s="76"/>
      <c r="K48579" s="76"/>
      <c r="M48579" s="76"/>
      <c r="N48579" s="76"/>
    </row>
    <row r="48580" spans="1:14" x14ac:dyDescent="0.25">
      <c r="C48580" s="76"/>
      <c r="D48580" s="76"/>
      <c r="E48580" s="76"/>
      <c r="F48580" s="76"/>
      <c r="G48580" s="76"/>
      <c r="H48580" s="76"/>
      <c r="I48580" s="76"/>
      <c r="J48580" s="76"/>
      <c r="K48580" s="76"/>
      <c r="M48580" s="76"/>
      <c r="N48580" s="76"/>
    </row>
    <row r="48581" spans="1:14" x14ac:dyDescent="0.25">
      <c r="C48581" s="76"/>
      <c r="D48581" s="76"/>
      <c r="E48581" s="76"/>
      <c r="F48581" s="76"/>
      <c r="G48581" s="76"/>
      <c r="H48581" s="76"/>
      <c r="I48581" s="76"/>
      <c r="J48581" s="76"/>
      <c r="K48581" s="76"/>
      <c r="M48581" s="76"/>
      <c r="N48581" s="76"/>
    </row>
    <row r="48582" spans="1:14" x14ac:dyDescent="0.25">
      <c r="C48582" s="76"/>
      <c r="D48582" s="76"/>
      <c r="E48582" s="76"/>
      <c r="F48582" s="76"/>
      <c r="G48582" s="76"/>
      <c r="H48582" s="76"/>
      <c r="I48582" s="76"/>
      <c r="J48582" s="76"/>
      <c r="K48582" s="76"/>
      <c r="M48582" s="76"/>
      <c r="N48582" s="76"/>
    </row>
    <row r="48583" spans="1:14" x14ac:dyDescent="0.25">
      <c r="C48583" s="76"/>
      <c r="D48583" s="76"/>
      <c r="E48583" s="76"/>
      <c r="F48583" s="76"/>
      <c r="G48583" s="76"/>
      <c r="H48583" s="76"/>
      <c r="I48583" s="76"/>
      <c r="J48583" s="76"/>
      <c r="K48583" s="76"/>
      <c r="M48583" s="76"/>
      <c r="N48583" s="76"/>
    </row>
    <row r="48584" spans="1:14" x14ac:dyDescent="0.25">
      <c r="C48584" s="76"/>
      <c r="D48584" s="76"/>
      <c r="E48584" s="76"/>
      <c r="F48584" s="76"/>
      <c r="G48584" s="76"/>
      <c r="H48584" s="76"/>
      <c r="I48584" s="76"/>
      <c r="J48584" s="76"/>
      <c r="K48584" s="76"/>
      <c r="M48584" s="76"/>
      <c r="N48584" s="76"/>
    </row>
    <row r="48585" spans="1:14" x14ac:dyDescent="0.25">
      <c r="B48585" s="76"/>
      <c r="C48585" s="76"/>
      <c r="D48585" s="76"/>
      <c r="E48585" s="76"/>
      <c r="F48585" s="76"/>
      <c r="G48585" s="76"/>
      <c r="H48585" s="76"/>
      <c r="I48585" s="76"/>
      <c r="J48585" s="76"/>
      <c r="K48585" s="76"/>
      <c r="M48585" s="76"/>
      <c r="N48585" s="76"/>
    </row>
    <row r="48586" spans="1:14" x14ac:dyDescent="0.25">
      <c r="C48586" s="76"/>
      <c r="D48586" s="76"/>
      <c r="E48586" s="76"/>
      <c r="F48586" s="76"/>
      <c r="G48586" s="76"/>
      <c r="H48586" s="76"/>
      <c r="I48586" s="76"/>
      <c r="J48586" s="76"/>
      <c r="K48586" s="76"/>
      <c r="M48586" s="76"/>
      <c r="N48586" s="76"/>
    </row>
    <row r="48587" spans="1:14" x14ac:dyDescent="0.25">
      <c r="C48587" s="76"/>
      <c r="D48587" s="76"/>
      <c r="E48587" s="76"/>
      <c r="F48587" s="76"/>
      <c r="G48587" s="76"/>
      <c r="H48587" s="76"/>
      <c r="I48587" s="76"/>
      <c r="J48587" s="76"/>
      <c r="K48587" s="76"/>
      <c r="M48587" s="76"/>
      <c r="N48587" s="76"/>
    </row>
    <row r="48588" spans="1:14" x14ac:dyDescent="0.25">
      <c r="B48588" s="76"/>
      <c r="C48588" s="76"/>
      <c r="D48588" s="76"/>
      <c r="E48588" s="76"/>
      <c r="F48588" s="76"/>
      <c r="G48588" s="76"/>
      <c r="H48588" s="76"/>
      <c r="I48588" s="76"/>
      <c r="J48588" s="76"/>
      <c r="K48588" s="76"/>
      <c r="M48588" s="76"/>
      <c r="N48588" s="76"/>
    </row>
    <row r="48589" spans="1:14" x14ac:dyDescent="0.25">
      <c r="A48589" s="76"/>
      <c r="C48589" s="76"/>
      <c r="D48589" s="76"/>
      <c r="E48589" s="76"/>
      <c r="F48589" s="76"/>
      <c r="G48589" s="76"/>
      <c r="H48589" s="76"/>
      <c r="I48589" s="76"/>
      <c r="J48589" s="76"/>
      <c r="K48589" s="76"/>
      <c r="M48589" s="76"/>
      <c r="N48589" s="76"/>
    </row>
    <row r="48590" spans="1:14" x14ac:dyDescent="0.25">
      <c r="A48590" s="76"/>
      <c r="C48590" s="76"/>
      <c r="D48590" s="76"/>
      <c r="E48590" s="76"/>
      <c r="F48590" s="76"/>
      <c r="G48590" s="76"/>
      <c r="H48590" s="76"/>
      <c r="I48590" s="76"/>
      <c r="J48590" s="76"/>
      <c r="K48590" s="76"/>
      <c r="M48590" s="76"/>
      <c r="N48590" s="76"/>
    </row>
    <row r="48591" spans="1:14" x14ac:dyDescent="0.25">
      <c r="A48591" s="76"/>
      <c r="C48591" s="76"/>
      <c r="D48591" s="76"/>
      <c r="E48591" s="76"/>
      <c r="F48591" s="76"/>
      <c r="G48591" s="76"/>
      <c r="H48591" s="76"/>
      <c r="I48591" s="76"/>
      <c r="J48591" s="76"/>
      <c r="K48591" s="76"/>
      <c r="M48591" s="76"/>
      <c r="N48591" s="76"/>
    </row>
    <row r="48592" spans="1:14" x14ac:dyDescent="0.25">
      <c r="A48592" s="76"/>
      <c r="C48592" s="76"/>
      <c r="D48592" s="76"/>
      <c r="E48592" s="76"/>
      <c r="F48592" s="76"/>
      <c r="G48592" s="76"/>
      <c r="H48592" s="76"/>
      <c r="I48592" s="76"/>
      <c r="J48592" s="76"/>
      <c r="K48592" s="76"/>
      <c r="M48592" s="76"/>
      <c r="N48592" s="76"/>
    </row>
    <row r="48593" spans="1:14" x14ac:dyDescent="0.25">
      <c r="A48593" s="76"/>
      <c r="B48593" s="76"/>
      <c r="C48593" s="76"/>
      <c r="D48593" s="76"/>
      <c r="E48593" s="76"/>
      <c r="F48593" s="76"/>
      <c r="G48593" s="76"/>
      <c r="H48593" s="76"/>
      <c r="I48593" s="76"/>
      <c r="J48593" s="76"/>
      <c r="K48593" s="76"/>
      <c r="M48593" s="76"/>
      <c r="N48593" s="76"/>
    </row>
    <row r="48594" spans="1:14" x14ac:dyDescent="0.25">
      <c r="A48594" s="76"/>
      <c r="C48594" s="76"/>
      <c r="D48594" s="76"/>
      <c r="E48594" s="76"/>
      <c r="F48594" s="76"/>
      <c r="G48594" s="76"/>
      <c r="H48594" s="76"/>
      <c r="I48594" s="76"/>
      <c r="J48594" s="76"/>
      <c r="K48594" s="76"/>
      <c r="M48594" s="76"/>
      <c r="N48594" s="76"/>
    </row>
    <row r="48595" spans="1:14" x14ac:dyDescent="0.25">
      <c r="A48595" s="76"/>
      <c r="C48595" s="76"/>
      <c r="D48595" s="76"/>
      <c r="E48595" s="76"/>
      <c r="F48595" s="76"/>
      <c r="G48595" s="76"/>
      <c r="H48595" s="76"/>
      <c r="I48595" s="76"/>
      <c r="J48595" s="76"/>
      <c r="K48595" s="76"/>
      <c r="M48595" s="76"/>
      <c r="N48595" s="76"/>
    </row>
    <row r="48596" spans="1:14" x14ac:dyDescent="0.25">
      <c r="C48596" s="76"/>
      <c r="D48596" s="76"/>
      <c r="E48596" s="76"/>
      <c r="F48596" s="76"/>
      <c r="G48596" s="76"/>
      <c r="H48596" s="76"/>
      <c r="I48596" s="76"/>
      <c r="J48596" s="76"/>
      <c r="K48596" s="76"/>
      <c r="M48596" s="76"/>
      <c r="N48596" s="76"/>
    </row>
    <row r="48597" spans="1:14" x14ac:dyDescent="0.25">
      <c r="C48597" s="76"/>
      <c r="D48597" s="76"/>
      <c r="E48597" s="76"/>
      <c r="F48597" s="76"/>
      <c r="G48597" s="76"/>
      <c r="H48597" s="76"/>
      <c r="I48597" s="76"/>
      <c r="J48597" s="76"/>
      <c r="K48597" s="76"/>
      <c r="M48597" s="76"/>
      <c r="N48597" s="76"/>
    </row>
    <row r="48598" spans="1:14" x14ac:dyDescent="0.25">
      <c r="B48598" s="76"/>
      <c r="C48598" s="76"/>
      <c r="D48598" s="76"/>
      <c r="E48598" s="76"/>
      <c r="F48598" s="76"/>
      <c r="G48598" s="76"/>
      <c r="H48598" s="76"/>
      <c r="I48598" s="76"/>
      <c r="J48598" s="76"/>
      <c r="K48598" s="76"/>
      <c r="M48598" s="76"/>
      <c r="N48598" s="76"/>
    </row>
    <row r="48599" spans="1:14" x14ac:dyDescent="0.25">
      <c r="C48599" s="76"/>
      <c r="D48599" s="76"/>
      <c r="E48599" s="76"/>
      <c r="F48599" s="76"/>
      <c r="G48599" s="76"/>
      <c r="H48599" s="76"/>
      <c r="I48599" s="76"/>
      <c r="J48599" s="76"/>
      <c r="K48599" s="76"/>
      <c r="M48599" s="76"/>
      <c r="N48599" s="76"/>
    </row>
    <row r="48600" spans="1:14" x14ac:dyDescent="0.25">
      <c r="C48600" s="76"/>
      <c r="D48600" s="76"/>
      <c r="E48600" s="76"/>
      <c r="F48600" s="76"/>
      <c r="G48600" s="76"/>
      <c r="H48600" s="76"/>
      <c r="I48600" s="76"/>
      <c r="J48600" s="76"/>
      <c r="K48600" s="76"/>
      <c r="M48600" s="76"/>
      <c r="N48600" s="76"/>
    </row>
    <row r="48601" spans="1:14" x14ac:dyDescent="0.25">
      <c r="C48601" s="76"/>
      <c r="D48601" s="76"/>
      <c r="E48601" s="76"/>
      <c r="F48601" s="76"/>
      <c r="G48601" s="76"/>
      <c r="H48601" s="76"/>
      <c r="I48601" s="76"/>
      <c r="J48601" s="76"/>
      <c r="K48601" s="76"/>
      <c r="M48601" s="76"/>
      <c r="N48601" s="76"/>
    </row>
    <row r="48602" spans="1:14" x14ac:dyDescent="0.25">
      <c r="C48602" s="76"/>
      <c r="D48602" s="76"/>
      <c r="E48602" s="76"/>
      <c r="F48602" s="76"/>
      <c r="G48602" s="76"/>
      <c r="H48602" s="76"/>
      <c r="I48602" s="76"/>
      <c r="J48602" s="76"/>
      <c r="K48602" s="76"/>
      <c r="M48602" s="76"/>
      <c r="N48602" s="76"/>
    </row>
    <row r="48603" spans="1:14" x14ac:dyDescent="0.25">
      <c r="C48603" s="76"/>
      <c r="D48603" s="76"/>
      <c r="E48603" s="76"/>
      <c r="F48603" s="76"/>
      <c r="G48603" s="76"/>
      <c r="H48603" s="76"/>
      <c r="I48603" s="76"/>
      <c r="J48603" s="76"/>
      <c r="K48603" s="76"/>
      <c r="M48603" s="76"/>
      <c r="N48603" s="76"/>
    </row>
    <row r="48604" spans="1:14" x14ac:dyDescent="0.25">
      <c r="A48604" s="76"/>
      <c r="C48604" s="76"/>
      <c r="D48604" s="76"/>
      <c r="E48604" s="76"/>
      <c r="F48604" s="76"/>
      <c r="G48604" s="76"/>
      <c r="H48604" s="76"/>
      <c r="I48604" s="76"/>
      <c r="J48604" s="76"/>
      <c r="K48604" s="76"/>
      <c r="M48604" s="76"/>
      <c r="N48604" s="76"/>
    </row>
    <row r="48605" spans="1:14" x14ac:dyDescent="0.25">
      <c r="C48605" s="76"/>
      <c r="D48605" s="76"/>
      <c r="E48605" s="76"/>
      <c r="F48605" s="76"/>
      <c r="G48605" s="76"/>
      <c r="H48605" s="76"/>
      <c r="I48605" s="76"/>
      <c r="J48605" s="76"/>
      <c r="K48605" s="76"/>
      <c r="M48605" s="76"/>
      <c r="N48605" s="76"/>
    </row>
    <row r="48606" spans="1:14" x14ac:dyDescent="0.25">
      <c r="C48606" s="76"/>
      <c r="D48606" s="76"/>
      <c r="E48606" s="76"/>
      <c r="F48606" s="76"/>
      <c r="G48606" s="76"/>
      <c r="H48606" s="76"/>
      <c r="I48606" s="76"/>
      <c r="J48606" s="76"/>
      <c r="K48606" s="76"/>
      <c r="M48606" s="76"/>
      <c r="N48606" s="76"/>
    </row>
    <row r="48607" spans="1:14" x14ac:dyDescent="0.25">
      <c r="C48607" s="76"/>
      <c r="D48607" s="76"/>
      <c r="E48607" s="76"/>
      <c r="F48607" s="76"/>
      <c r="G48607" s="76"/>
      <c r="H48607" s="76"/>
      <c r="I48607" s="76"/>
      <c r="J48607" s="76"/>
      <c r="K48607" s="76"/>
      <c r="M48607" s="76"/>
      <c r="N48607" s="76"/>
    </row>
    <row r="48608" spans="1:14" x14ac:dyDescent="0.25">
      <c r="C48608" s="76"/>
      <c r="D48608" s="76"/>
      <c r="E48608" s="76"/>
      <c r="F48608" s="76"/>
      <c r="G48608" s="76"/>
      <c r="H48608" s="76"/>
      <c r="I48608" s="76"/>
      <c r="J48608" s="76"/>
      <c r="K48608" s="76"/>
      <c r="M48608" s="76"/>
      <c r="N48608" s="76"/>
    </row>
    <row r="48609" spans="1:14" x14ac:dyDescent="0.25">
      <c r="B48609" s="80"/>
      <c r="C48609" s="76"/>
      <c r="D48609" s="76"/>
      <c r="E48609" s="76"/>
      <c r="F48609" s="76"/>
      <c r="G48609" s="76"/>
      <c r="H48609" s="76"/>
      <c r="I48609" s="76"/>
      <c r="J48609" s="76"/>
      <c r="K48609" s="76"/>
      <c r="M48609" s="76"/>
      <c r="N48609" s="76"/>
    </row>
    <row r="48610" spans="1:14" x14ac:dyDescent="0.25">
      <c r="B48610" s="80"/>
      <c r="C48610" s="76"/>
      <c r="D48610" s="76"/>
      <c r="E48610" s="76"/>
      <c r="F48610" s="76"/>
      <c r="G48610" s="76"/>
      <c r="H48610" s="76"/>
      <c r="I48610" s="76"/>
      <c r="J48610" s="76"/>
      <c r="K48610" s="76"/>
      <c r="M48610" s="76"/>
      <c r="N48610" s="76"/>
    </row>
    <row r="48611" spans="1:14" x14ac:dyDescent="0.25">
      <c r="C48611" s="76"/>
      <c r="D48611" s="76"/>
      <c r="E48611" s="76"/>
      <c r="F48611" s="76"/>
      <c r="G48611" s="76"/>
      <c r="H48611" s="76"/>
      <c r="I48611" s="76"/>
      <c r="J48611" s="76"/>
      <c r="K48611" s="76"/>
      <c r="M48611" s="76"/>
      <c r="N48611" s="76"/>
    </row>
    <row r="48612" spans="1:14" x14ac:dyDescent="0.25">
      <c r="C48612" s="76"/>
      <c r="D48612" s="76"/>
      <c r="E48612" s="76"/>
      <c r="F48612" s="76"/>
      <c r="G48612" s="76"/>
      <c r="H48612" s="76"/>
      <c r="I48612" s="76"/>
      <c r="J48612" s="76"/>
      <c r="K48612" s="76"/>
      <c r="M48612" s="76"/>
      <c r="N48612" s="76"/>
    </row>
    <row r="48613" spans="1:14" x14ac:dyDescent="0.25">
      <c r="C48613" s="76"/>
      <c r="D48613" s="76"/>
      <c r="E48613" s="76"/>
      <c r="F48613" s="76"/>
      <c r="G48613" s="76"/>
      <c r="H48613" s="76"/>
      <c r="I48613" s="76"/>
      <c r="J48613" s="76"/>
      <c r="K48613" s="76"/>
      <c r="M48613" s="76"/>
      <c r="N48613" s="76"/>
    </row>
    <row r="48614" spans="1:14" x14ac:dyDescent="0.25">
      <c r="C48614" s="76"/>
      <c r="D48614" s="76"/>
      <c r="E48614" s="76"/>
      <c r="F48614" s="76"/>
      <c r="G48614" s="76"/>
      <c r="H48614" s="76"/>
      <c r="I48614" s="76"/>
      <c r="J48614" s="76"/>
      <c r="K48614" s="76"/>
      <c r="M48614" s="76"/>
      <c r="N48614" s="76"/>
    </row>
    <row r="48615" spans="1:14" x14ac:dyDescent="0.25">
      <c r="B48615" s="76"/>
      <c r="C48615" s="76"/>
      <c r="D48615" s="76"/>
      <c r="E48615" s="76"/>
      <c r="F48615" s="76"/>
      <c r="G48615" s="76"/>
      <c r="H48615" s="76"/>
      <c r="I48615" s="76"/>
      <c r="J48615" s="76"/>
      <c r="K48615" s="76"/>
      <c r="M48615" s="76"/>
      <c r="N48615" s="76"/>
    </row>
    <row r="48616" spans="1:14" x14ac:dyDescent="0.25">
      <c r="B48616" s="76"/>
      <c r="C48616" s="76"/>
      <c r="D48616" s="76"/>
      <c r="E48616" s="76"/>
      <c r="F48616" s="76"/>
      <c r="G48616" s="76"/>
      <c r="H48616" s="76"/>
      <c r="I48616" s="76"/>
      <c r="J48616" s="76"/>
      <c r="K48616" s="76"/>
      <c r="M48616" s="76"/>
      <c r="N48616" s="76"/>
    </row>
    <row r="48617" spans="1:14" x14ac:dyDescent="0.25">
      <c r="A48617" s="76"/>
      <c r="C48617" s="76"/>
      <c r="D48617" s="76"/>
      <c r="E48617" s="76"/>
      <c r="F48617" s="76"/>
      <c r="G48617" s="76"/>
      <c r="H48617" s="76"/>
      <c r="I48617" s="76"/>
      <c r="J48617" s="76"/>
      <c r="K48617" s="76"/>
      <c r="M48617" s="76"/>
      <c r="N48617" s="76"/>
    </row>
    <row r="48618" spans="1:14" x14ac:dyDescent="0.25">
      <c r="C48618" s="76"/>
      <c r="D48618" s="76"/>
      <c r="E48618" s="76"/>
      <c r="F48618" s="76"/>
      <c r="G48618" s="76"/>
      <c r="H48618" s="76"/>
      <c r="I48618" s="76"/>
      <c r="J48618" s="76"/>
      <c r="K48618" s="76"/>
      <c r="M48618" s="76"/>
      <c r="N48618" s="76"/>
    </row>
    <row r="48619" spans="1:14" x14ac:dyDescent="0.25">
      <c r="C48619" s="76"/>
      <c r="D48619" s="76"/>
      <c r="E48619" s="76"/>
      <c r="F48619" s="76"/>
      <c r="G48619" s="76"/>
      <c r="H48619" s="76"/>
      <c r="I48619" s="76"/>
      <c r="J48619" s="76"/>
      <c r="K48619" s="76"/>
      <c r="M48619" s="76"/>
      <c r="N48619" s="76"/>
    </row>
    <row r="48620" spans="1:14" x14ac:dyDescent="0.25">
      <c r="C48620" s="76"/>
      <c r="D48620" s="76"/>
      <c r="E48620" s="76"/>
      <c r="F48620" s="76"/>
      <c r="G48620" s="76"/>
      <c r="H48620" s="76"/>
      <c r="I48620" s="76"/>
      <c r="J48620" s="76"/>
      <c r="K48620" s="76"/>
      <c r="M48620" s="76"/>
      <c r="N48620" s="76"/>
    </row>
    <row r="48621" spans="1:14" x14ac:dyDescent="0.25">
      <c r="C48621" s="76"/>
      <c r="D48621" s="76"/>
      <c r="E48621" s="76"/>
      <c r="F48621" s="76"/>
      <c r="G48621" s="76"/>
      <c r="H48621" s="76"/>
      <c r="I48621" s="76"/>
      <c r="J48621" s="76"/>
      <c r="K48621" s="76"/>
      <c r="M48621" s="76"/>
      <c r="N48621" s="76"/>
    </row>
    <row r="48622" spans="1:14" x14ac:dyDescent="0.25">
      <c r="C48622" s="76"/>
      <c r="D48622" s="76"/>
      <c r="E48622" s="76"/>
      <c r="F48622" s="76"/>
      <c r="G48622" s="76"/>
      <c r="H48622" s="76"/>
      <c r="I48622" s="76"/>
      <c r="J48622" s="76"/>
      <c r="K48622" s="76"/>
      <c r="M48622" s="76"/>
      <c r="N48622" s="76"/>
    </row>
    <row r="48623" spans="1:14" x14ac:dyDescent="0.25">
      <c r="C48623" s="76"/>
      <c r="D48623" s="76"/>
      <c r="E48623" s="76"/>
      <c r="F48623" s="76"/>
      <c r="G48623" s="76"/>
      <c r="H48623" s="76"/>
      <c r="I48623" s="76"/>
      <c r="J48623" s="76"/>
      <c r="K48623" s="76"/>
      <c r="M48623" s="76"/>
      <c r="N48623" s="76"/>
    </row>
    <row r="48624" spans="1:14" x14ac:dyDescent="0.25">
      <c r="A48624" s="76"/>
      <c r="B48624" s="76"/>
      <c r="C48624" s="76"/>
      <c r="D48624" s="76"/>
      <c r="E48624" s="76"/>
      <c r="F48624" s="76"/>
      <c r="G48624" s="76"/>
      <c r="H48624" s="76"/>
      <c r="I48624" s="76"/>
      <c r="J48624" s="76"/>
      <c r="K48624" s="76"/>
      <c r="M48624" s="76"/>
      <c r="N48624" s="76"/>
    </row>
    <row r="48625" spans="1:14" x14ac:dyDescent="0.25">
      <c r="A48625" s="76"/>
      <c r="B48625" s="76"/>
      <c r="C48625" s="76"/>
      <c r="D48625" s="76"/>
      <c r="E48625" s="76"/>
      <c r="F48625" s="76"/>
      <c r="G48625" s="76"/>
      <c r="H48625" s="76"/>
      <c r="I48625" s="76"/>
      <c r="J48625" s="76"/>
      <c r="K48625" s="76"/>
      <c r="M48625" s="76"/>
      <c r="N48625" s="76"/>
    </row>
    <row r="48626" spans="1:14" x14ac:dyDescent="0.25">
      <c r="A48626" s="76"/>
      <c r="B48626" s="76"/>
      <c r="C48626" s="76"/>
      <c r="D48626" s="76"/>
      <c r="E48626" s="76"/>
      <c r="F48626" s="76"/>
      <c r="G48626" s="76"/>
      <c r="H48626" s="76"/>
      <c r="I48626" s="76"/>
      <c r="J48626" s="76"/>
      <c r="K48626" s="76"/>
      <c r="M48626" s="76"/>
      <c r="N48626" s="76"/>
    </row>
    <row r="48627" spans="1:14" x14ac:dyDescent="0.25">
      <c r="A48627" s="76"/>
      <c r="B48627" s="76"/>
      <c r="C48627" s="76"/>
      <c r="D48627" s="76"/>
      <c r="E48627" s="76"/>
      <c r="F48627" s="76"/>
      <c r="G48627" s="76"/>
      <c r="H48627" s="76"/>
      <c r="I48627" s="76"/>
      <c r="J48627" s="76"/>
      <c r="K48627" s="76"/>
      <c r="M48627" s="76"/>
      <c r="N48627" s="76"/>
    </row>
    <row r="48628" spans="1:14" x14ac:dyDescent="0.25">
      <c r="B48628" s="76"/>
      <c r="C48628" s="76"/>
      <c r="D48628" s="76"/>
      <c r="E48628" s="76"/>
      <c r="F48628" s="76"/>
      <c r="G48628" s="76"/>
      <c r="H48628" s="76"/>
      <c r="I48628" s="76"/>
      <c r="J48628" s="76"/>
      <c r="K48628" s="76"/>
      <c r="M48628" s="76"/>
      <c r="N48628" s="76"/>
    </row>
    <row r="48629" spans="1:14" x14ac:dyDescent="0.25">
      <c r="C48629" s="76"/>
      <c r="D48629" s="76"/>
      <c r="E48629" s="76"/>
      <c r="F48629" s="76"/>
      <c r="G48629" s="76"/>
      <c r="H48629" s="76"/>
      <c r="I48629" s="76"/>
      <c r="J48629" s="76"/>
      <c r="K48629" s="76"/>
      <c r="M48629" s="76"/>
      <c r="N48629" s="76"/>
    </row>
    <row r="48630" spans="1:14" x14ac:dyDescent="0.25">
      <c r="C48630" s="76"/>
      <c r="D48630" s="76"/>
      <c r="E48630" s="76"/>
      <c r="F48630" s="76"/>
      <c r="G48630" s="76"/>
      <c r="H48630" s="76"/>
      <c r="I48630" s="76"/>
      <c r="J48630" s="76"/>
      <c r="K48630" s="76"/>
      <c r="M48630" s="76"/>
      <c r="N48630" s="76"/>
    </row>
    <row r="48631" spans="1:14" x14ac:dyDescent="0.25">
      <c r="C48631" s="76"/>
      <c r="D48631" s="76"/>
      <c r="E48631" s="76"/>
      <c r="F48631" s="76"/>
      <c r="G48631" s="76"/>
      <c r="H48631" s="76"/>
      <c r="I48631" s="76"/>
      <c r="J48631" s="76"/>
      <c r="K48631" s="76"/>
      <c r="M48631" s="76"/>
      <c r="N48631" s="76"/>
    </row>
    <row r="48632" spans="1:14" x14ac:dyDescent="0.25">
      <c r="C48632" s="76"/>
      <c r="D48632" s="76"/>
      <c r="E48632" s="76"/>
      <c r="F48632" s="76"/>
      <c r="G48632" s="76"/>
      <c r="H48632" s="76"/>
      <c r="I48632" s="76"/>
      <c r="J48632" s="76"/>
      <c r="K48632" s="76"/>
      <c r="M48632" s="76"/>
      <c r="N48632" s="76"/>
    </row>
    <row r="48633" spans="1:14" x14ac:dyDescent="0.25">
      <c r="B48633" s="76"/>
      <c r="C48633" s="76"/>
      <c r="D48633" s="76"/>
      <c r="E48633" s="76"/>
      <c r="F48633" s="76"/>
      <c r="G48633" s="76"/>
      <c r="H48633" s="76"/>
      <c r="I48633" s="76"/>
      <c r="J48633" s="76"/>
      <c r="K48633" s="76"/>
      <c r="M48633" s="76"/>
      <c r="N48633" s="76"/>
    </row>
    <row r="48634" spans="1:14" x14ac:dyDescent="0.25">
      <c r="B48634" s="76"/>
      <c r="C48634" s="76"/>
      <c r="D48634" s="76"/>
      <c r="E48634" s="76"/>
      <c r="F48634" s="76"/>
      <c r="G48634" s="76"/>
      <c r="H48634" s="76"/>
      <c r="I48634" s="76"/>
      <c r="J48634" s="76"/>
      <c r="K48634" s="76"/>
      <c r="M48634" s="76"/>
      <c r="N48634" s="76"/>
    </row>
    <row r="48635" spans="1:14" x14ac:dyDescent="0.25">
      <c r="B48635" s="76"/>
      <c r="C48635" s="76"/>
      <c r="D48635" s="76"/>
      <c r="E48635" s="76"/>
      <c r="F48635" s="76"/>
      <c r="G48635" s="76"/>
      <c r="H48635" s="76"/>
      <c r="I48635" s="76"/>
      <c r="J48635" s="76"/>
      <c r="K48635" s="76"/>
      <c r="M48635" s="76"/>
      <c r="N48635" s="76"/>
    </row>
    <row r="48636" spans="1:14" x14ac:dyDescent="0.25">
      <c r="B48636" s="76"/>
      <c r="C48636" s="76"/>
      <c r="D48636" s="76"/>
      <c r="E48636" s="76"/>
      <c r="F48636" s="76"/>
      <c r="G48636" s="76"/>
      <c r="H48636" s="76"/>
      <c r="I48636" s="76"/>
      <c r="J48636" s="76"/>
      <c r="K48636" s="76"/>
      <c r="M48636" s="76"/>
      <c r="N48636" s="76"/>
    </row>
    <row r="48637" spans="1:14" x14ac:dyDescent="0.25">
      <c r="B48637" s="76"/>
      <c r="C48637" s="76"/>
      <c r="D48637" s="76"/>
      <c r="E48637" s="76"/>
      <c r="F48637" s="76"/>
      <c r="G48637" s="76"/>
      <c r="H48637" s="76"/>
      <c r="I48637" s="76"/>
      <c r="J48637" s="76"/>
      <c r="K48637" s="76"/>
      <c r="M48637" s="76"/>
      <c r="N48637" s="76"/>
    </row>
    <row r="48638" spans="1:14" x14ac:dyDescent="0.25">
      <c r="B48638" s="76"/>
      <c r="C48638" s="76"/>
      <c r="D48638" s="76"/>
      <c r="E48638" s="76"/>
      <c r="F48638" s="76"/>
      <c r="G48638" s="76"/>
      <c r="H48638" s="76"/>
      <c r="I48638" s="76"/>
      <c r="J48638" s="76"/>
      <c r="K48638" s="76"/>
      <c r="M48638" s="76"/>
      <c r="N48638" s="76"/>
    </row>
    <row r="48639" spans="1:14" x14ac:dyDescent="0.25">
      <c r="C48639" s="76"/>
      <c r="D48639" s="76"/>
      <c r="E48639" s="76"/>
      <c r="F48639" s="76"/>
      <c r="G48639" s="76"/>
      <c r="H48639" s="76"/>
      <c r="I48639" s="76"/>
      <c r="J48639" s="76"/>
      <c r="K48639" s="76"/>
      <c r="M48639" s="76"/>
      <c r="N48639" s="76"/>
    </row>
    <row r="48640" spans="1:14" x14ac:dyDescent="0.25">
      <c r="A48640" s="76"/>
      <c r="C48640" s="76"/>
      <c r="D48640" s="76"/>
      <c r="E48640" s="76"/>
      <c r="F48640" s="76"/>
      <c r="G48640" s="76"/>
      <c r="H48640" s="76"/>
      <c r="I48640" s="76"/>
      <c r="J48640" s="76"/>
      <c r="K48640" s="76"/>
      <c r="M48640" s="76"/>
      <c r="N48640" s="76"/>
    </row>
    <row r="48641" spans="1:14" x14ac:dyDescent="0.25">
      <c r="A48641" s="76"/>
      <c r="B48641" s="76"/>
      <c r="C48641" s="76"/>
      <c r="D48641" s="76"/>
      <c r="E48641" s="76"/>
      <c r="F48641" s="76"/>
      <c r="G48641" s="76"/>
      <c r="H48641" s="76"/>
      <c r="I48641" s="76"/>
      <c r="J48641" s="76"/>
      <c r="K48641" s="76"/>
      <c r="M48641" s="76"/>
      <c r="N48641" s="76"/>
    </row>
    <row r="48642" spans="1:14" x14ac:dyDescent="0.25">
      <c r="A48642" s="76"/>
      <c r="B48642" s="76"/>
      <c r="C48642" s="76"/>
      <c r="D48642" s="76"/>
      <c r="E48642" s="76"/>
      <c r="F48642" s="76"/>
      <c r="G48642" s="76"/>
      <c r="H48642" s="76"/>
      <c r="I48642" s="76"/>
      <c r="J48642" s="76"/>
      <c r="K48642" s="76"/>
      <c r="M48642" s="76"/>
      <c r="N48642" s="76"/>
    </row>
    <row r="48643" spans="1:14" x14ac:dyDescent="0.25">
      <c r="A48643" s="76"/>
      <c r="B48643" s="76"/>
      <c r="C48643" s="76"/>
      <c r="D48643" s="76"/>
      <c r="E48643" s="76"/>
      <c r="F48643" s="76"/>
      <c r="G48643" s="76"/>
      <c r="H48643" s="76"/>
      <c r="I48643" s="76"/>
      <c r="J48643" s="76"/>
      <c r="K48643" s="76"/>
      <c r="M48643" s="76"/>
      <c r="N48643" s="76"/>
    </row>
    <row r="48644" spans="1:14" x14ac:dyDescent="0.25">
      <c r="C48644" s="76"/>
      <c r="D48644" s="76"/>
      <c r="E48644" s="76"/>
      <c r="F48644" s="76"/>
      <c r="G48644" s="76"/>
      <c r="H48644" s="76"/>
      <c r="I48644" s="76"/>
      <c r="J48644" s="76"/>
      <c r="K48644" s="76"/>
      <c r="M48644" s="76"/>
      <c r="N48644" s="76"/>
    </row>
    <row r="48645" spans="1:14" x14ac:dyDescent="0.25">
      <c r="C48645" s="76"/>
      <c r="D48645" s="76"/>
      <c r="E48645" s="76"/>
      <c r="F48645" s="76"/>
      <c r="G48645" s="76"/>
      <c r="H48645" s="76"/>
      <c r="I48645" s="76"/>
      <c r="J48645" s="76"/>
      <c r="K48645" s="76"/>
      <c r="M48645" s="76"/>
      <c r="N48645" s="76"/>
    </row>
    <row r="48646" spans="1:14" x14ac:dyDescent="0.25">
      <c r="C48646" s="76"/>
      <c r="D48646" s="76"/>
      <c r="E48646" s="76"/>
      <c r="F48646" s="76"/>
      <c r="G48646" s="76"/>
      <c r="H48646" s="76"/>
      <c r="I48646" s="76"/>
      <c r="J48646" s="76"/>
      <c r="K48646" s="76"/>
      <c r="M48646" s="76"/>
      <c r="N48646" s="76"/>
    </row>
    <row r="48647" spans="1:14" x14ac:dyDescent="0.25">
      <c r="C48647" s="76"/>
      <c r="D48647" s="76"/>
      <c r="E48647" s="76"/>
      <c r="F48647" s="76"/>
      <c r="G48647" s="76"/>
      <c r="H48647" s="76"/>
      <c r="I48647" s="76"/>
      <c r="J48647" s="76"/>
      <c r="K48647" s="76"/>
      <c r="M48647" s="76"/>
      <c r="N48647" s="76"/>
    </row>
    <row r="48648" spans="1:14" x14ac:dyDescent="0.25">
      <c r="A48648" s="76"/>
      <c r="B48648" s="76"/>
      <c r="C48648" s="76"/>
      <c r="D48648" s="76"/>
      <c r="E48648" s="76"/>
      <c r="F48648" s="76"/>
      <c r="G48648" s="76"/>
      <c r="H48648" s="76"/>
      <c r="I48648" s="76"/>
      <c r="J48648" s="76"/>
      <c r="K48648" s="76"/>
      <c r="M48648" s="76"/>
      <c r="N48648" s="76"/>
    </row>
    <row r="48649" spans="1:14" x14ac:dyDescent="0.25">
      <c r="C48649" s="76"/>
      <c r="D48649" s="76"/>
      <c r="E48649" s="76"/>
      <c r="F48649" s="76"/>
      <c r="G48649" s="76"/>
      <c r="H48649" s="76"/>
      <c r="I48649" s="76"/>
      <c r="J48649" s="76"/>
      <c r="K48649" s="76"/>
      <c r="M48649" s="76"/>
      <c r="N48649" s="76"/>
    </row>
    <row r="48650" spans="1:14" x14ac:dyDescent="0.25">
      <c r="C48650" s="76"/>
      <c r="D48650" s="76"/>
      <c r="E48650" s="76"/>
      <c r="F48650" s="76"/>
      <c r="G48650" s="76"/>
      <c r="H48650" s="76"/>
      <c r="I48650" s="76"/>
      <c r="J48650" s="76"/>
      <c r="K48650" s="76"/>
      <c r="M48650" s="76"/>
      <c r="N48650" s="76"/>
    </row>
    <row r="48651" spans="1:14" x14ac:dyDescent="0.25">
      <c r="B48651" s="76"/>
      <c r="C48651" s="76"/>
      <c r="D48651" s="76"/>
      <c r="E48651" s="76"/>
      <c r="F48651" s="76"/>
      <c r="G48651" s="76"/>
      <c r="H48651" s="76"/>
      <c r="I48651" s="76"/>
      <c r="J48651" s="76"/>
      <c r="K48651" s="76"/>
      <c r="M48651" s="76"/>
      <c r="N48651" s="76"/>
    </row>
    <row r="48652" spans="1:14" x14ac:dyDescent="0.25">
      <c r="C48652" s="76"/>
      <c r="D48652" s="76"/>
      <c r="E48652" s="76"/>
      <c r="F48652" s="76"/>
      <c r="G48652" s="76"/>
      <c r="H48652" s="76"/>
      <c r="I48652" s="76"/>
      <c r="J48652" s="76"/>
      <c r="K48652" s="76"/>
      <c r="M48652" s="76"/>
      <c r="N48652" s="76"/>
    </row>
    <row r="48653" spans="1:14" x14ac:dyDescent="0.25">
      <c r="B48653" s="76"/>
      <c r="C48653" s="76"/>
      <c r="D48653" s="76"/>
      <c r="E48653" s="76"/>
      <c r="F48653" s="76"/>
      <c r="G48653" s="76"/>
      <c r="H48653" s="76"/>
      <c r="I48653" s="76"/>
      <c r="J48653" s="76"/>
      <c r="K48653" s="76"/>
      <c r="M48653" s="76"/>
      <c r="N48653" s="76"/>
    </row>
    <row r="48654" spans="1:14" x14ac:dyDescent="0.25">
      <c r="A48654" s="76"/>
      <c r="C48654" s="76"/>
      <c r="D48654" s="76"/>
      <c r="E48654" s="76"/>
      <c r="F48654" s="76"/>
      <c r="G48654" s="76"/>
      <c r="H48654" s="76"/>
      <c r="I48654" s="76"/>
      <c r="J48654" s="76"/>
      <c r="K48654" s="76"/>
      <c r="M48654" s="76"/>
      <c r="N48654" s="76"/>
    </row>
    <row r="48655" spans="1:14" x14ac:dyDescent="0.25">
      <c r="B48655" s="76"/>
      <c r="C48655" s="76"/>
      <c r="D48655" s="76"/>
      <c r="E48655" s="76"/>
      <c r="F48655" s="76"/>
      <c r="G48655" s="76"/>
      <c r="H48655" s="76"/>
      <c r="I48655" s="76"/>
      <c r="J48655" s="76"/>
      <c r="K48655" s="76"/>
      <c r="M48655" s="76"/>
      <c r="N48655" s="76"/>
    </row>
    <row r="48656" spans="1:14" x14ac:dyDescent="0.25">
      <c r="C48656" s="76"/>
      <c r="D48656" s="76"/>
      <c r="E48656" s="76"/>
      <c r="F48656" s="76"/>
      <c r="G48656" s="76"/>
      <c r="H48656" s="76"/>
      <c r="I48656" s="76"/>
      <c r="J48656" s="76"/>
      <c r="K48656" s="76"/>
      <c r="M48656" s="76"/>
      <c r="N48656" s="76"/>
    </row>
    <row r="48657" spans="1:14" x14ac:dyDescent="0.25">
      <c r="C48657" s="76"/>
      <c r="D48657" s="76"/>
      <c r="E48657" s="76"/>
      <c r="F48657" s="76"/>
      <c r="G48657" s="76"/>
      <c r="H48657" s="76"/>
      <c r="I48657" s="76"/>
      <c r="J48657" s="76"/>
      <c r="K48657" s="76"/>
      <c r="M48657" s="76"/>
      <c r="N48657" s="76"/>
    </row>
    <row r="48658" spans="1:14" x14ac:dyDescent="0.25">
      <c r="B48658" s="76"/>
      <c r="C48658" s="76"/>
      <c r="D48658" s="76"/>
      <c r="E48658" s="76"/>
      <c r="F48658" s="76"/>
      <c r="G48658" s="76"/>
      <c r="H48658" s="76"/>
      <c r="I48658" s="76"/>
      <c r="J48658" s="76"/>
      <c r="K48658" s="76"/>
      <c r="M48658" s="76"/>
      <c r="N48658" s="76"/>
    </row>
    <row r="48659" spans="1:14" x14ac:dyDescent="0.25">
      <c r="C48659" s="76"/>
      <c r="D48659" s="76"/>
      <c r="E48659" s="76"/>
      <c r="F48659" s="76"/>
      <c r="G48659" s="76"/>
      <c r="H48659" s="76"/>
      <c r="I48659" s="76"/>
      <c r="J48659" s="76"/>
      <c r="K48659" s="76"/>
      <c r="M48659" s="76"/>
      <c r="N48659" s="76"/>
    </row>
    <row r="48660" spans="1:14" x14ac:dyDescent="0.25">
      <c r="C48660" s="76"/>
      <c r="D48660" s="76"/>
      <c r="E48660" s="76"/>
      <c r="F48660" s="76"/>
      <c r="G48660" s="76"/>
      <c r="H48660" s="76"/>
      <c r="I48660" s="76"/>
      <c r="J48660" s="76"/>
      <c r="K48660" s="76"/>
      <c r="M48660" s="76"/>
      <c r="N48660" s="76"/>
    </row>
    <row r="48661" spans="1:14" x14ac:dyDescent="0.25">
      <c r="A48661" s="76"/>
      <c r="C48661" s="76"/>
      <c r="D48661" s="76"/>
      <c r="E48661" s="76"/>
      <c r="F48661" s="76"/>
      <c r="G48661" s="76"/>
      <c r="H48661" s="76"/>
      <c r="I48661" s="76"/>
      <c r="J48661" s="76"/>
      <c r="K48661" s="76"/>
      <c r="M48661" s="76"/>
      <c r="N48661" s="76"/>
    </row>
    <row r="48662" spans="1:14" x14ac:dyDescent="0.25">
      <c r="A48662" s="76"/>
      <c r="C48662" s="76"/>
      <c r="D48662" s="76"/>
      <c r="E48662" s="76"/>
      <c r="F48662" s="76"/>
      <c r="G48662" s="76"/>
      <c r="H48662" s="76"/>
      <c r="I48662" s="76"/>
      <c r="J48662" s="76"/>
      <c r="K48662" s="76"/>
      <c r="M48662" s="76"/>
      <c r="N48662" s="76"/>
    </row>
    <row r="48663" spans="1:14" x14ac:dyDescent="0.25">
      <c r="A48663" s="76"/>
      <c r="C48663" s="76"/>
      <c r="D48663" s="76"/>
      <c r="E48663" s="76"/>
      <c r="F48663" s="76"/>
      <c r="G48663" s="76"/>
      <c r="H48663" s="76"/>
      <c r="I48663" s="76"/>
      <c r="J48663" s="76"/>
      <c r="K48663" s="76"/>
      <c r="M48663" s="76"/>
      <c r="N48663" s="76"/>
    </row>
    <row r="48664" spans="1:14" x14ac:dyDescent="0.25">
      <c r="A48664" s="76"/>
      <c r="C48664" s="76"/>
      <c r="D48664" s="76"/>
      <c r="E48664" s="76"/>
      <c r="F48664" s="76"/>
      <c r="G48664" s="76"/>
      <c r="H48664" s="76"/>
      <c r="I48664" s="76"/>
      <c r="J48664" s="76"/>
      <c r="K48664" s="76"/>
      <c r="M48664" s="76"/>
      <c r="N48664" s="76"/>
    </row>
    <row r="48665" spans="1:14" x14ac:dyDescent="0.25">
      <c r="C48665" s="76"/>
      <c r="D48665" s="76"/>
      <c r="E48665" s="76"/>
      <c r="F48665" s="76"/>
      <c r="G48665" s="76"/>
      <c r="H48665" s="76"/>
      <c r="I48665" s="76"/>
      <c r="J48665" s="76"/>
      <c r="K48665" s="76"/>
      <c r="M48665" s="76"/>
      <c r="N48665" s="76"/>
    </row>
    <row r="48666" spans="1:14" x14ac:dyDescent="0.25">
      <c r="A48666" s="76"/>
      <c r="B48666" s="76"/>
      <c r="C48666" s="76"/>
      <c r="D48666" s="76"/>
      <c r="E48666" s="76"/>
      <c r="F48666" s="76"/>
      <c r="G48666" s="76"/>
      <c r="H48666" s="76"/>
      <c r="I48666" s="76"/>
      <c r="J48666" s="76"/>
      <c r="K48666" s="76"/>
      <c r="M48666" s="76"/>
      <c r="N48666" s="76"/>
    </row>
    <row r="48667" spans="1:14" x14ac:dyDescent="0.25">
      <c r="C48667" s="76"/>
      <c r="D48667" s="76"/>
      <c r="E48667" s="76"/>
      <c r="F48667" s="76"/>
      <c r="G48667" s="76"/>
      <c r="H48667" s="76"/>
      <c r="I48667" s="76"/>
      <c r="J48667" s="76"/>
      <c r="K48667" s="76"/>
      <c r="M48667" s="76"/>
      <c r="N48667" s="76"/>
    </row>
    <row r="48668" spans="1:14" x14ac:dyDescent="0.25">
      <c r="C48668" s="76"/>
      <c r="D48668" s="76"/>
      <c r="E48668" s="76"/>
      <c r="F48668" s="76"/>
      <c r="G48668" s="76"/>
      <c r="H48668" s="76"/>
      <c r="I48668" s="76"/>
      <c r="J48668" s="76"/>
      <c r="K48668" s="76"/>
      <c r="M48668" s="76"/>
      <c r="N48668" s="76"/>
    </row>
    <row r="48669" spans="1:14" x14ac:dyDescent="0.25">
      <c r="A48669" s="76"/>
      <c r="B48669" s="76"/>
      <c r="C48669" s="76"/>
      <c r="D48669" s="76"/>
      <c r="E48669" s="76"/>
      <c r="F48669" s="76"/>
      <c r="G48669" s="76"/>
      <c r="H48669" s="76"/>
      <c r="I48669" s="76"/>
      <c r="J48669" s="76"/>
      <c r="K48669" s="76"/>
      <c r="M48669" s="76"/>
      <c r="N48669" s="76"/>
    </row>
    <row r="48670" spans="1:14" x14ac:dyDescent="0.25">
      <c r="A48670" s="76"/>
      <c r="C48670" s="76"/>
      <c r="D48670" s="76"/>
      <c r="E48670" s="76"/>
      <c r="F48670" s="76"/>
      <c r="G48670" s="76"/>
      <c r="H48670" s="76"/>
      <c r="I48670" s="76"/>
      <c r="J48670" s="76"/>
      <c r="K48670" s="76"/>
      <c r="M48670" s="76"/>
      <c r="N48670" s="76"/>
    </row>
    <row r="48671" spans="1:14" x14ac:dyDescent="0.25">
      <c r="A48671" s="76"/>
      <c r="B48671" s="76"/>
      <c r="C48671" s="76"/>
      <c r="D48671" s="76"/>
      <c r="E48671" s="76"/>
      <c r="F48671" s="76"/>
      <c r="G48671" s="76"/>
      <c r="H48671" s="76"/>
      <c r="I48671" s="76"/>
      <c r="J48671" s="76"/>
      <c r="K48671" s="76"/>
      <c r="M48671" s="76"/>
      <c r="N48671" s="76"/>
    </row>
    <row r="48672" spans="1:14" x14ac:dyDescent="0.25">
      <c r="C48672" s="76"/>
      <c r="D48672" s="76"/>
      <c r="E48672" s="76"/>
      <c r="F48672" s="76"/>
      <c r="G48672" s="76"/>
      <c r="H48672" s="76"/>
      <c r="I48672" s="76"/>
      <c r="J48672" s="76"/>
      <c r="K48672" s="76"/>
      <c r="M48672" s="76"/>
      <c r="N48672" s="76"/>
    </row>
    <row r="48673" spans="1:14" x14ac:dyDescent="0.25">
      <c r="A48673" s="76"/>
      <c r="C48673" s="76"/>
      <c r="D48673" s="76"/>
      <c r="E48673" s="76"/>
      <c r="F48673" s="76"/>
      <c r="G48673" s="76"/>
      <c r="H48673" s="76"/>
      <c r="I48673" s="76"/>
      <c r="J48673" s="76"/>
      <c r="K48673" s="76"/>
      <c r="M48673" s="76"/>
      <c r="N48673" s="76"/>
    </row>
    <row r="48674" spans="1:14" x14ac:dyDescent="0.25">
      <c r="A48674" s="76"/>
      <c r="C48674" s="76"/>
      <c r="D48674" s="76"/>
      <c r="E48674" s="76"/>
      <c r="F48674" s="76"/>
      <c r="G48674" s="76"/>
      <c r="H48674" s="76"/>
      <c r="I48674" s="76"/>
      <c r="J48674" s="76"/>
      <c r="K48674" s="76"/>
      <c r="M48674" s="76"/>
      <c r="N48674" s="76"/>
    </row>
    <row r="48675" spans="1:14" x14ac:dyDescent="0.25">
      <c r="A48675" s="76"/>
      <c r="C48675" s="76"/>
      <c r="D48675" s="76"/>
      <c r="E48675" s="76"/>
      <c r="F48675" s="76"/>
      <c r="G48675" s="76"/>
      <c r="H48675" s="76"/>
      <c r="I48675" s="76"/>
      <c r="J48675" s="76"/>
      <c r="K48675" s="76"/>
      <c r="M48675" s="76"/>
      <c r="N48675" s="76"/>
    </row>
    <row r="48676" spans="1:14" x14ac:dyDescent="0.25">
      <c r="A48676" s="76"/>
      <c r="B48676" s="76"/>
      <c r="C48676" s="76"/>
      <c r="D48676" s="76"/>
      <c r="E48676" s="76"/>
      <c r="F48676" s="76"/>
      <c r="G48676" s="76"/>
      <c r="H48676" s="76"/>
      <c r="I48676" s="76"/>
      <c r="J48676" s="76"/>
      <c r="K48676" s="76"/>
      <c r="M48676" s="76"/>
      <c r="N48676" s="76"/>
    </row>
    <row r="48677" spans="1:14" x14ac:dyDescent="0.25">
      <c r="A48677" s="76"/>
      <c r="C48677" s="76"/>
      <c r="D48677" s="76"/>
      <c r="E48677" s="76"/>
      <c r="F48677" s="76"/>
      <c r="G48677" s="76"/>
      <c r="H48677" s="76"/>
      <c r="I48677" s="76"/>
      <c r="J48677" s="76"/>
      <c r="K48677" s="76"/>
      <c r="M48677" s="76"/>
      <c r="N48677" s="76"/>
    </row>
    <row r="48678" spans="1:14" x14ac:dyDescent="0.25">
      <c r="A48678" s="76"/>
      <c r="B48678" s="76"/>
      <c r="C48678" s="76"/>
      <c r="D48678" s="76"/>
      <c r="E48678" s="76"/>
      <c r="F48678" s="76"/>
      <c r="G48678" s="76"/>
      <c r="H48678" s="76"/>
      <c r="I48678" s="76"/>
      <c r="J48678" s="76"/>
      <c r="K48678" s="76"/>
      <c r="M48678" s="76"/>
      <c r="N48678" s="76"/>
    </row>
    <row r="48679" spans="1:14" x14ac:dyDescent="0.25">
      <c r="A48679" s="76"/>
      <c r="C48679" s="76"/>
      <c r="D48679" s="76"/>
      <c r="E48679" s="76"/>
      <c r="F48679" s="76"/>
      <c r="G48679" s="76"/>
      <c r="H48679" s="76"/>
      <c r="I48679" s="76"/>
      <c r="J48679" s="76"/>
      <c r="K48679" s="76"/>
      <c r="M48679" s="76"/>
      <c r="N48679" s="76"/>
    </row>
    <row r="48680" spans="1:14" x14ac:dyDescent="0.25">
      <c r="A48680" s="76"/>
      <c r="C48680" s="76"/>
      <c r="D48680" s="76"/>
      <c r="E48680" s="76"/>
      <c r="F48680" s="76"/>
      <c r="G48680" s="76"/>
      <c r="H48680" s="76"/>
      <c r="I48680" s="76"/>
      <c r="J48680" s="76"/>
      <c r="K48680" s="76"/>
      <c r="M48680" s="76"/>
      <c r="N48680" s="76"/>
    </row>
    <row r="48681" spans="1:14" x14ac:dyDescent="0.25">
      <c r="A48681" s="76"/>
      <c r="C48681" s="76"/>
      <c r="D48681" s="76"/>
      <c r="E48681" s="76"/>
      <c r="F48681" s="76"/>
      <c r="G48681" s="76"/>
      <c r="H48681" s="76"/>
      <c r="I48681" s="76"/>
      <c r="J48681" s="76"/>
      <c r="K48681" s="76"/>
      <c r="M48681" s="76"/>
      <c r="N48681" s="76"/>
    </row>
    <row r="48682" spans="1:14" x14ac:dyDescent="0.25">
      <c r="A48682" s="76"/>
      <c r="C48682" s="76"/>
      <c r="D48682" s="76"/>
      <c r="E48682" s="76"/>
      <c r="F48682" s="76"/>
      <c r="G48682" s="76"/>
      <c r="H48682" s="76"/>
      <c r="I48682" s="76"/>
      <c r="J48682" s="76"/>
      <c r="K48682" s="76"/>
      <c r="M48682" s="76"/>
      <c r="N48682" s="76"/>
    </row>
    <row r="48683" spans="1:14" x14ac:dyDescent="0.25">
      <c r="A48683" s="76"/>
      <c r="C48683" s="76"/>
      <c r="D48683" s="76"/>
      <c r="E48683" s="76"/>
      <c r="F48683" s="76"/>
      <c r="G48683" s="76"/>
      <c r="H48683" s="76"/>
      <c r="I48683" s="76"/>
      <c r="J48683" s="76"/>
      <c r="K48683" s="76"/>
      <c r="M48683" s="76"/>
      <c r="N48683" s="76"/>
    </row>
    <row r="48684" spans="1:14" x14ac:dyDescent="0.25">
      <c r="A48684" s="76"/>
      <c r="C48684" s="76"/>
      <c r="D48684" s="76"/>
      <c r="E48684" s="76"/>
      <c r="F48684" s="76"/>
      <c r="G48684" s="76"/>
      <c r="H48684" s="76"/>
      <c r="I48684" s="76"/>
      <c r="J48684" s="76"/>
      <c r="K48684" s="76"/>
      <c r="M48684" s="76"/>
      <c r="N48684" s="76"/>
    </row>
    <row r="48685" spans="1:14" x14ac:dyDescent="0.25">
      <c r="A48685" s="76"/>
      <c r="C48685" s="76"/>
      <c r="D48685" s="76"/>
      <c r="E48685" s="76"/>
      <c r="F48685" s="76"/>
      <c r="G48685" s="76"/>
      <c r="H48685" s="76"/>
      <c r="I48685" s="76"/>
      <c r="J48685" s="76"/>
      <c r="K48685" s="76"/>
      <c r="M48685" s="76"/>
      <c r="N48685" s="76"/>
    </row>
    <row r="48686" spans="1:14" x14ac:dyDescent="0.25">
      <c r="A48686" s="76"/>
      <c r="C48686" s="76"/>
      <c r="D48686" s="76"/>
      <c r="E48686" s="76"/>
      <c r="F48686" s="76"/>
      <c r="G48686" s="76"/>
      <c r="H48686" s="76"/>
      <c r="I48686" s="76"/>
      <c r="J48686" s="76"/>
      <c r="K48686" s="76"/>
      <c r="M48686" s="76"/>
      <c r="N48686" s="76"/>
    </row>
    <row r="48687" spans="1:14" x14ac:dyDescent="0.25">
      <c r="A48687" s="76"/>
      <c r="C48687" s="76"/>
      <c r="D48687" s="76"/>
      <c r="E48687" s="76"/>
      <c r="F48687" s="76"/>
      <c r="G48687" s="76"/>
      <c r="H48687" s="76"/>
      <c r="I48687" s="76"/>
      <c r="J48687" s="76"/>
      <c r="K48687" s="76"/>
      <c r="M48687" s="76"/>
      <c r="N48687" s="76"/>
    </row>
    <row r="48688" spans="1:14" x14ac:dyDescent="0.25">
      <c r="A48688" s="76"/>
      <c r="C48688" s="76"/>
      <c r="D48688" s="76"/>
      <c r="E48688" s="76"/>
      <c r="F48688" s="76"/>
      <c r="G48688" s="76"/>
      <c r="H48688" s="76"/>
      <c r="I48688" s="76"/>
      <c r="J48688" s="76"/>
      <c r="K48688" s="76"/>
      <c r="M48688" s="76"/>
      <c r="N48688" s="76"/>
    </row>
    <row r="48689" spans="1:14" x14ac:dyDescent="0.25">
      <c r="A48689" s="76"/>
      <c r="B48689" s="76"/>
      <c r="C48689" s="76"/>
      <c r="D48689" s="76"/>
      <c r="E48689" s="76"/>
      <c r="F48689" s="76"/>
      <c r="G48689" s="76"/>
      <c r="H48689" s="76"/>
      <c r="I48689" s="76"/>
      <c r="J48689" s="76"/>
      <c r="K48689" s="76"/>
      <c r="M48689" s="76"/>
      <c r="N48689" s="76"/>
    </row>
    <row r="48690" spans="1:14" x14ac:dyDescent="0.25">
      <c r="A48690" s="76"/>
      <c r="B48690" s="76"/>
      <c r="C48690" s="76"/>
      <c r="D48690" s="76"/>
      <c r="E48690" s="76"/>
      <c r="F48690" s="76"/>
      <c r="G48690" s="76"/>
      <c r="H48690" s="76"/>
      <c r="I48690" s="76"/>
      <c r="J48690" s="76"/>
      <c r="K48690" s="76"/>
      <c r="M48690" s="76"/>
      <c r="N48690" s="76"/>
    </row>
    <row r="48691" spans="1:14" x14ac:dyDescent="0.25">
      <c r="A48691" s="76"/>
      <c r="B48691" s="76"/>
      <c r="C48691" s="76"/>
      <c r="D48691" s="76"/>
      <c r="E48691" s="76"/>
      <c r="F48691" s="76"/>
      <c r="G48691" s="76"/>
      <c r="H48691" s="76"/>
      <c r="I48691" s="76"/>
      <c r="J48691" s="76"/>
      <c r="K48691" s="76"/>
      <c r="L48691" s="76"/>
      <c r="M48691" s="76"/>
      <c r="N48691" s="76"/>
    </row>
    <row r="48692" spans="1:14" x14ac:dyDescent="0.25">
      <c r="A48692" s="76"/>
      <c r="C48692" s="76"/>
      <c r="D48692" s="76"/>
      <c r="E48692" s="76"/>
      <c r="F48692" s="76"/>
      <c r="G48692" s="76"/>
      <c r="H48692" s="76"/>
      <c r="I48692" s="76"/>
      <c r="J48692" s="76"/>
      <c r="K48692" s="76"/>
      <c r="L48692" s="76"/>
      <c r="M48692" s="76"/>
      <c r="N48692" s="76"/>
    </row>
    <row r="48693" spans="1:14" x14ac:dyDescent="0.25">
      <c r="A48693" s="76"/>
      <c r="B48693" s="76"/>
      <c r="C48693" s="76"/>
      <c r="D48693" s="76"/>
      <c r="E48693" s="76"/>
      <c r="F48693" s="76"/>
      <c r="G48693" s="76"/>
      <c r="H48693" s="76"/>
      <c r="I48693" s="76"/>
      <c r="J48693" s="76"/>
      <c r="K48693" s="76"/>
      <c r="L48693" s="76"/>
      <c r="M48693" s="76"/>
      <c r="N48693" s="76"/>
    </row>
    <row r="48694" spans="1:14" x14ac:dyDescent="0.25">
      <c r="A48694" s="76"/>
      <c r="B48694" s="76"/>
      <c r="C48694" s="76"/>
      <c r="D48694" s="76"/>
      <c r="E48694" s="76"/>
      <c r="F48694" s="76"/>
      <c r="G48694" s="76"/>
      <c r="H48694" s="76"/>
      <c r="I48694" s="76"/>
      <c r="J48694" s="76"/>
      <c r="K48694" s="76"/>
      <c r="L48694" s="76"/>
      <c r="M48694" s="76"/>
      <c r="N48694" s="76"/>
    </row>
    <row r="48695" spans="1:14" x14ac:dyDescent="0.25">
      <c r="A48695" s="76"/>
      <c r="B48695" s="76"/>
      <c r="C48695" s="76"/>
      <c r="D48695" s="76"/>
      <c r="E48695" s="76"/>
      <c r="F48695" s="76"/>
      <c r="G48695" s="76"/>
      <c r="H48695" s="76"/>
      <c r="I48695" s="76"/>
      <c r="J48695" s="76"/>
      <c r="K48695" s="76"/>
      <c r="L48695" s="76"/>
      <c r="M48695" s="76"/>
      <c r="N48695" s="76"/>
    </row>
    <row r="48696" spans="1:14" x14ac:dyDescent="0.25">
      <c r="A48696" s="76"/>
      <c r="C48696" s="76"/>
      <c r="D48696" s="76"/>
      <c r="E48696" s="76"/>
      <c r="F48696" s="76"/>
      <c r="G48696" s="76"/>
      <c r="H48696" s="76"/>
      <c r="I48696" s="76"/>
      <c r="J48696" s="76"/>
      <c r="K48696" s="76"/>
      <c r="L48696" s="76"/>
      <c r="M48696" s="76"/>
      <c r="N48696" s="76"/>
    </row>
    <row r="48697" spans="1:14" x14ac:dyDescent="0.25">
      <c r="A48697" s="76"/>
      <c r="C48697" s="76"/>
      <c r="D48697" s="76"/>
      <c r="E48697" s="76"/>
      <c r="F48697" s="76"/>
      <c r="G48697" s="76"/>
      <c r="H48697" s="76"/>
      <c r="I48697" s="76"/>
      <c r="J48697" s="76"/>
      <c r="K48697" s="76"/>
      <c r="L48697" s="76"/>
      <c r="M48697" s="76"/>
      <c r="N48697" s="76"/>
    </row>
    <row r="48698" spans="1:14" x14ac:dyDescent="0.25">
      <c r="A48698" s="76"/>
      <c r="B48698" s="76"/>
      <c r="C48698" s="76"/>
      <c r="D48698" s="76"/>
      <c r="E48698" s="76"/>
      <c r="F48698" s="76"/>
      <c r="G48698" s="76"/>
      <c r="H48698" s="76"/>
      <c r="I48698" s="76"/>
      <c r="J48698" s="76"/>
      <c r="K48698" s="76"/>
      <c r="L48698" s="76"/>
      <c r="M48698" s="76"/>
      <c r="N48698" s="76"/>
    </row>
    <row r="48699" spans="1:14" x14ac:dyDescent="0.25">
      <c r="A48699" s="76"/>
      <c r="C48699" s="76"/>
      <c r="D48699" s="76"/>
      <c r="E48699" s="76"/>
      <c r="F48699" s="76"/>
      <c r="G48699" s="76"/>
      <c r="H48699" s="76"/>
      <c r="I48699" s="76"/>
      <c r="J48699" s="76"/>
      <c r="K48699" s="76"/>
      <c r="L48699" s="76"/>
      <c r="M48699" s="76"/>
      <c r="N48699" s="76"/>
    </row>
    <row r="48700" spans="1:14" x14ac:dyDescent="0.25">
      <c r="C48700" s="76"/>
      <c r="D48700" s="76"/>
      <c r="E48700" s="76"/>
      <c r="F48700" s="76"/>
      <c r="G48700" s="76"/>
      <c r="H48700" s="76"/>
      <c r="I48700" s="76"/>
      <c r="J48700" s="76"/>
      <c r="K48700" s="76"/>
      <c r="L48700" s="76"/>
      <c r="M48700" s="76"/>
      <c r="N48700" s="76"/>
    </row>
    <row r="48701" spans="1:14" x14ac:dyDescent="0.25">
      <c r="C48701" s="76"/>
      <c r="D48701" s="76"/>
      <c r="E48701" s="76"/>
      <c r="F48701" s="76"/>
      <c r="G48701" s="76"/>
      <c r="H48701" s="76"/>
      <c r="I48701" s="76"/>
      <c r="J48701" s="76"/>
      <c r="K48701" s="76"/>
      <c r="L48701" s="76"/>
      <c r="M48701" s="76"/>
      <c r="N48701" s="76"/>
    </row>
    <row r="48702" spans="1:14" x14ac:dyDescent="0.25">
      <c r="B48702" s="76"/>
      <c r="C48702" s="76"/>
      <c r="D48702" s="76"/>
      <c r="E48702" s="76"/>
      <c r="F48702" s="76"/>
      <c r="G48702" s="76"/>
      <c r="H48702" s="76"/>
      <c r="I48702" s="76"/>
      <c r="J48702" s="76"/>
      <c r="K48702" s="76"/>
      <c r="L48702" s="76"/>
      <c r="M48702" s="76"/>
      <c r="N48702" s="76"/>
    </row>
    <row r="48703" spans="1:14" x14ac:dyDescent="0.25">
      <c r="C48703" s="76"/>
      <c r="D48703" s="76"/>
      <c r="E48703" s="76"/>
      <c r="F48703" s="76"/>
      <c r="G48703" s="76"/>
      <c r="H48703" s="76"/>
      <c r="I48703" s="76"/>
      <c r="J48703" s="76"/>
      <c r="K48703" s="76"/>
      <c r="L48703" s="76"/>
      <c r="M48703" s="76"/>
      <c r="N48703" s="76"/>
    </row>
    <row r="48704" spans="1:14" x14ac:dyDescent="0.25">
      <c r="C48704" s="76"/>
      <c r="D48704" s="76"/>
      <c r="E48704" s="76"/>
      <c r="F48704" s="76"/>
      <c r="G48704" s="76"/>
      <c r="H48704" s="76"/>
      <c r="I48704" s="76"/>
      <c r="J48704" s="76"/>
      <c r="K48704" s="76"/>
      <c r="L48704" s="76"/>
      <c r="M48704" s="76"/>
      <c r="N48704" s="76"/>
    </row>
    <row r="48705" spans="2:14" x14ac:dyDescent="0.25">
      <c r="C48705" s="76"/>
      <c r="D48705" s="76"/>
      <c r="E48705" s="76"/>
      <c r="F48705" s="76"/>
      <c r="G48705" s="76"/>
      <c r="H48705" s="76"/>
      <c r="I48705" s="76"/>
      <c r="J48705" s="76"/>
      <c r="K48705" s="76"/>
      <c r="L48705" s="76"/>
      <c r="M48705" s="76"/>
      <c r="N48705" s="76"/>
    </row>
    <row r="48706" spans="2:14" x14ac:dyDescent="0.25">
      <c r="C48706" s="76"/>
      <c r="D48706" s="76"/>
      <c r="E48706" s="76"/>
      <c r="F48706" s="76"/>
      <c r="G48706" s="76"/>
      <c r="H48706" s="76"/>
      <c r="I48706" s="76"/>
      <c r="J48706" s="76"/>
      <c r="K48706" s="76"/>
      <c r="L48706" s="76"/>
      <c r="M48706" s="76"/>
      <c r="N48706" s="76"/>
    </row>
    <row r="48707" spans="2:14" x14ac:dyDescent="0.25">
      <c r="B48707" s="76"/>
      <c r="C48707" s="76"/>
      <c r="D48707" s="76"/>
      <c r="E48707" s="76"/>
      <c r="F48707" s="76"/>
      <c r="G48707" s="76"/>
      <c r="H48707" s="76"/>
      <c r="I48707" s="76"/>
      <c r="J48707" s="76"/>
      <c r="K48707" s="76"/>
      <c r="L48707" s="76"/>
      <c r="M48707" s="76"/>
      <c r="N48707" s="76"/>
    </row>
    <row r="48708" spans="2:14" x14ac:dyDescent="0.25">
      <c r="B48708" s="76"/>
      <c r="C48708" s="76"/>
      <c r="D48708" s="76"/>
      <c r="E48708" s="76"/>
      <c r="F48708" s="76"/>
      <c r="G48708" s="76"/>
      <c r="H48708" s="76"/>
      <c r="I48708" s="76"/>
      <c r="J48708" s="76"/>
      <c r="K48708" s="76"/>
      <c r="L48708" s="76"/>
      <c r="M48708" s="76"/>
      <c r="N48708" s="76"/>
    </row>
    <row r="48709" spans="2:14" x14ac:dyDescent="0.25">
      <c r="C48709" s="76"/>
      <c r="D48709" s="76"/>
      <c r="E48709" s="76"/>
      <c r="F48709" s="76"/>
      <c r="G48709" s="76"/>
      <c r="H48709" s="76"/>
      <c r="I48709" s="76"/>
      <c r="J48709" s="76"/>
      <c r="K48709" s="76"/>
      <c r="L48709" s="76"/>
      <c r="M48709" s="76"/>
      <c r="N48709" s="76"/>
    </row>
    <row r="48710" spans="2:14" x14ac:dyDescent="0.25">
      <c r="C48710" s="76"/>
      <c r="D48710" s="76"/>
      <c r="E48710" s="76"/>
      <c r="F48710" s="76"/>
      <c r="G48710" s="76"/>
      <c r="H48710" s="76"/>
      <c r="I48710" s="76"/>
      <c r="J48710" s="76"/>
      <c r="K48710" s="76"/>
      <c r="L48710" s="76"/>
      <c r="M48710" s="76"/>
      <c r="N48710" s="76"/>
    </row>
    <row r="48711" spans="2:14" x14ac:dyDescent="0.25">
      <c r="B48711" s="76"/>
      <c r="C48711" s="76"/>
      <c r="D48711" s="76"/>
      <c r="E48711" s="76"/>
      <c r="F48711" s="76"/>
      <c r="G48711" s="76"/>
      <c r="H48711" s="76"/>
      <c r="I48711" s="76"/>
      <c r="J48711" s="76"/>
      <c r="K48711" s="76"/>
      <c r="L48711" s="76"/>
      <c r="M48711" s="76"/>
      <c r="N48711" s="76"/>
    </row>
    <row r="48712" spans="2:14" x14ac:dyDescent="0.25">
      <c r="B48712" s="76"/>
      <c r="C48712" s="76"/>
      <c r="D48712" s="76"/>
      <c r="E48712" s="76"/>
      <c r="F48712" s="76"/>
      <c r="G48712" s="76"/>
      <c r="H48712" s="76"/>
      <c r="I48712" s="76"/>
      <c r="J48712" s="76"/>
      <c r="K48712" s="76"/>
      <c r="L48712" s="76"/>
      <c r="M48712" s="76"/>
      <c r="N48712" s="76"/>
    </row>
    <row r="48713" spans="2:14" x14ac:dyDescent="0.25">
      <c r="C48713" s="76"/>
      <c r="D48713" s="76"/>
      <c r="E48713" s="76"/>
      <c r="F48713" s="76"/>
      <c r="G48713" s="76"/>
      <c r="H48713" s="76"/>
      <c r="I48713" s="76"/>
      <c r="J48713" s="76"/>
      <c r="K48713" s="76"/>
      <c r="L48713" s="76"/>
      <c r="M48713" s="76"/>
      <c r="N48713" s="76"/>
    </row>
    <row r="48714" spans="2:14" x14ac:dyDescent="0.25">
      <c r="C48714" s="76"/>
      <c r="D48714" s="76"/>
      <c r="E48714" s="76"/>
      <c r="F48714" s="76"/>
      <c r="G48714" s="76"/>
      <c r="H48714" s="76"/>
      <c r="I48714" s="76"/>
      <c r="J48714" s="76"/>
      <c r="K48714" s="76"/>
      <c r="L48714" s="76"/>
      <c r="M48714" s="76"/>
      <c r="N48714" s="76"/>
    </row>
    <row r="48715" spans="2:14" x14ac:dyDescent="0.25">
      <c r="C48715" s="76"/>
      <c r="D48715" s="76"/>
      <c r="E48715" s="76"/>
      <c r="F48715" s="76"/>
      <c r="G48715" s="76"/>
      <c r="H48715" s="76"/>
      <c r="I48715" s="76"/>
      <c r="J48715" s="76"/>
      <c r="K48715" s="76"/>
      <c r="L48715" s="76"/>
      <c r="M48715" s="76"/>
      <c r="N48715" s="76"/>
    </row>
    <row r="48716" spans="2:14" x14ac:dyDescent="0.25">
      <c r="C48716" s="76"/>
      <c r="D48716" s="76"/>
      <c r="E48716" s="76"/>
      <c r="F48716" s="76"/>
      <c r="G48716" s="76"/>
      <c r="H48716" s="76"/>
      <c r="I48716" s="76"/>
      <c r="J48716" s="76"/>
      <c r="K48716" s="76"/>
      <c r="L48716" s="76"/>
      <c r="M48716" s="76"/>
      <c r="N48716" s="76"/>
    </row>
    <row r="48717" spans="2:14" x14ac:dyDescent="0.25">
      <c r="B48717" s="76"/>
      <c r="C48717" s="76"/>
      <c r="D48717" s="76"/>
      <c r="E48717" s="76"/>
      <c r="F48717" s="76"/>
      <c r="G48717" s="76"/>
      <c r="H48717" s="76"/>
      <c r="I48717" s="76"/>
      <c r="J48717" s="76"/>
      <c r="K48717" s="76"/>
      <c r="L48717" s="76"/>
      <c r="M48717" s="76"/>
      <c r="N48717" s="76"/>
    </row>
    <row r="48718" spans="2:14" x14ac:dyDescent="0.25">
      <c r="C48718" s="76"/>
      <c r="D48718" s="76"/>
      <c r="E48718" s="76"/>
      <c r="F48718" s="76"/>
      <c r="G48718" s="76"/>
      <c r="H48718" s="76"/>
      <c r="I48718" s="76"/>
      <c r="J48718" s="76"/>
      <c r="K48718" s="76"/>
      <c r="L48718" s="76"/>
      <c r="M48718" s="76"/>
      <c r="N48718" s="76"/>
    </row>
    <row r="48719" spans="2:14" x14ac:dyDescent="0.25">
      <c r="B48719" s="76"/>
      <c r="C48719" s="76"/>
      <c r="D48719" s="76"/>
      <c r="E48719" s="76"/>
      <c r="F48719" s="76"/>
      <c r="G48719" s="76"/>
      <c r="H48719" s="76"/>
      <c r="I48719" s="76"/>
      <c r="J48719" s="76"/>
      <c r="K48719" s="76"/>
      <c r="L48719" s="76"/>
      <c r="M48719" s="76"/>
      <c r="N48719" s="76"/>
    </row>
    <row r="48720" spans="2:14" x14ac:dyDescent="0.25">
      <c r="C48720" s="76"/>
      <c r="D48720" s="76"/>
      <c r="E48720" s="76"/>
      <c r="F48720" s="76"/>
      <c r="G48720" s="76"/>
      <c r="H48720" s="76"/>
      <c r="I48720" s="76"/>
      <c r="J48720" s="76"/>
      <c r="K48720" s="76"/>
      <c r="L48720" s="76"/>
      <c r="M48720" s="76"/>
      <c r="N48720" s="76"/>
    </row>
    <row r="48721" spans="1:14" x14ac:dyDescent="0.25">
      <c r="C48721" s="76"/>
      <c r="D48721" s="76"/>
      <c r="E48721" s="76"/>
      <c r="F48721" s="76"/>
      <c r="G48721" s="76"/>
      <c r="H48721" s="76"/>
      <c r="I48721" s="76"/>
      <c r="J48721" s="76"/>
      <c r="K48721" s="76"/>
      <c r="L48721" s="76"/>
      <c r="M48721" s="76"/>
      <c r="N48721" s="76"/>
    </row>
    <row r="48722" spans="1:14" x14ac:dyDescent="0.25">
      <c r="C48722" s="76"/>
      <c r="D48722" s="76"/>
      <c r="E48722" s="76"/>
      <c r="F48722" s="76"/>
      <c r="G48722" s="76"/>
      <c r="H48722" s="76"/>
      <c r="I48722" s="76"/>
      <c r="J48722" s="76"/>
      <c r="K48722" s="76"/>
      <c r="L48722" s="76"/>
      <c r="M48722" s="76"/>
      <c r="N48722" s="76"/>
    </row>
    <row r="48723" spans="1:14" x14ac:dyDescent="0.25">
      <c r="C48723" s="76"/>
      <c r="D48723" s="76"/>
      <c r="E48723" s="76"/>
      <c r="F48723" s="76"/>
      <c r="G48723" s="76"/>
      <c r="H48723" s="76"/>
      <c r="I48723" s="76"/>
      <c r="J48723" s="76"/>
      <c r="K48723" s="76"/>
      <c r="L48723" s="76"/>
      <c r="M48723" s="76"/>
      <c r="N48723" s="76"/>
    </row>
    <row r="48724" spans="1:14" x14ac:dyDescent="0.25">
      <c r="B48724" s="76"/>
      <c r="C48724" s="76"/>
      <c r="D48724" s="76"/>
      <c r="E48724" s="76"/>
      <c r="F48724" s="76"/>
      <c r="G48724" s="76"/>
      <c r="H48724" s="76"/>
      <c r="I48724" s="76"/>
      <c r="J48724" s="76"/>
      <c r="K48724" s="76"/>
      <c r="L48724" s="76"/>
      <c r="M48724" s="76"/>
      <c r="N48724" s="76"/>
    </row>
    <row r="48725" spans="1:14" x14ac:dyDescent="0.25">
      <c r="B48725" s="76"/>
      <c r="C48725" s="76"/>
      <c r="D48725" s="76"/>
      <c r="E48725" s="76"/>
      <c r="F48725" s="76"/>
      <c r="G48725" s="76"/>
      <c r="H48725" s="76"/>
      <c r="I48725" s="76"/>
      <c r="J48725" s="76"/>
      <c r="K48725" s="76"/>
      <c r="L48725" s="76"/>
      <c r="M48725" s="76"/>
      <c r="N48725" s="76"/>
    </row>
    <row r="48726" spans="1:14" x14ac:dyDescent="0.25">
      <c r="C48726" s="76"/>
      <c r="D48726" s="76"/>
      <c r="E48726" s="76"/>
      <c r="F48726" s="76"/>
      <c r="G48726" s="76"/>
      <c r="H48726" s="76"/>
      <c r="I48726" s="76"/>
      <c r="J48726" s="76"/>
      <c r="K48726" s="76"/>
      <c r="L48726" s="76"/>
      <c r="M48726" s="76"/>
      <c r="N48726" s="76"/>
    </row>
    <row r="48727" spans="1:14" x14ac:dyDescent="0.25">
      <c r="C48727" s="76"/>
      <c r="D48727" s="76"/>
      <c r="E48727" s="76"/>
      <c r="F48727" s="76"/>
      <c r="G48727" s="76"/>
      <c r="H48727" s="76"/>
      <c r="I48727" s="76"/>
      <c r="J48727" s="76"/>
      <c r="K48727" s="76"/>
      <c r="L48727" s="76"/>
      <c r="M48727" s="76"/>
      <c r="N48727" s="76"/>
    </row>
    <row r="48728" spans="1:14" x14ac:dyDescent="0.25">
      <c r="C48728" s="76"/>
      <c r="D48728" s="76"/>
      <c r="E48728" s="76"/>
      <c r="F48728" s="76"/>
      <c r="G48728" s="76"/>
      <c r="H48728" s="76"/>
      <c r="I48728" s="76"/>
      <c r="J48728" s="76"/>
      <c r="K48728" s="76"/>
      <c r="L48728" s="76"/>
      <c r="M48728" s="76"/>
      <c r="N48728" s="76"/>
    </row>
    <row r="48729" spans="1:14" x14ac:dyDescent="0.25">
      <c r="C48729" s="76"/>
      <c r="D48729" s="76"/>
      <c r="E48729" s="76"/>
      <c r="F48729" s="76"/>
      <c r="G48729" s="76"/>
      <c r="H48729" s="76"/>
      <c r="I48729" s="76"/>
      <c r="J48729" s="76"/>
      <c r="K48729" s="76"/>
      <c r="L48729" s="76"/>
      <c r="M48729" s="76"/>
      <c r="N48729" s="76"/>
    </row>
    <row r="48730" spans="1:14" x14ac:dyDescent="0.25">
      <c r="C48730" s="76"/>
      <c r="D48730" s="76"/>
      <c r="E48730" s="76"/>
      <c r="F48730" s="76"/>
      <c r="G48730" s="76"/>
      <c r="H48730" s="76"/>
      <c r="I48730" s="76"/>
      <c r="J48730" s="76"/>
      <c r="K48730" s="76"/>
      <c r="L48730" s="76"/>
      <c r="M48730" s="76"/>
      <c r="N48730" s="76"/>
    </row>
    <row r="48731" spans="1:14" x14ac:dyDescent="0.25">
      <c r="C48731" s="76"/>
      <c r="D48731" s="76"/>
      <c r="E48731" s="76"/>
      <c r="F48731" s="76"/>
      <c r="G48731" s="76"/>
      <c r="H48731" s="76"/>
      <c r="I48731" s="76"/>
      <c r="J48731" s="76"/>
      <c r="K48731" s="76"/>
      <c r="L48731" s="76"/>
      <c r="M48731" s="76"/>
      <c r="N48731" s="76"/>
    </row>
    <row r="48732" spans="1:14" x14ac:dyDescent="0.25">
      <c r="C48732" s="76"/>
      <c r="D48732" s="76"/>
      <c r="E48732" s="76"/>
      <c r="F48732" s="76"/>
      <c r="G48732" s="76"/>
      <c r="H48732" s="76"/>
      <c r="I48732" s="76"/>
      <c r="J48732" s="76"/>
      <c r="K48732" s="76"/>
      <c r="L48732" s="76"/>
      <c r="M48732" s="76"/>
      <c r="N48732" s="76"/>
    </row>
    <row r="48733" spans="1:14" x14ac:dyDescent="0.25">
      <c r="A48733" s="76"/>
      <c r="C48733" s="76"/>
      <c r="D48733" s="76"/>
      <c r="E48733" s="76"/>
      <c r="F48733" s="76"/>
      <c r="G48733" s="76"/>
      <c r="H48733" s="76"/>
      <c r="I48733" s="76"/>
      <c r="J48733" s="76"/>
      <c r="K48733" s="76"/>
      <c r="L48733" s="76"/>
      <c r="M48733" s="76"/>
      <c r="N48733" s="76"/>
    </row>
    <row r="48734" spans="1:14" x14ac:dyDescent="0.25">
      <c r="A48734" s="76"/>
      <c r="C48734" s="76"/>
      <c r="D48734" s="76"/>
      <c r="E48734" s="76"/>
      <c r="F48734" s="76"/>
      <c r="G48734" s="76"/>
      <c r="H48734" s="76"/>
      <c r="I48734" s="76"/>
      <c r="J48734" s="76"/>
      <c r="K48734" s="76"/>
      <c r="L48734" s="76"/>
      <c r="M48734" s="76"/>
      <c r="N48734" s="76"/>
    </row>
    <row r="48735" spans="1:14" x14ac:dyDescent="0.25">
      <c r="A48735" s="76"/>
      <c r="B48735" s="80"/>
      <c r="C48735" s="76"/>
      <c r="D48735" s="76"/>
      <c r="E48735" s="76"/>
      <c r="F48735" s="76"/>
      <c r="G48735" s="76"/>
      <c r="H48735" s="76"/>
      <c r="I48735" s="76"/>
      <c r="J48735" s="76"/>
      <c r="K48735" s="76"/>
      <c r="L48735" s="76"/>
      <c r="M48735" s="76"/>
      <c r="N48735" s="76"/>
    </row>
    <row r="48736" spans="1:14" x14ac:dyDescent="0.25">
      <c r="A48736" s="76"/>
      <c r="C48736" s="76"/>
      <c r="D48736" s="76"/>
      <c r="E48736" s="76"/>
      <c r="F48736" s="76"/>
      <c r="G48736" s="76"/>
      <c r="H48736" s="76"/>
      <c r="I48736" s="76"/>
      <c r="J48736" s="76"/>
      <c r="K48736" s="76"/>
      <c r="L48736" s="76"/>
      <c r="M48736" s="76"/>
      <c r="N48736" s="76"/>
    </row>
    <row r="48737" spans="1:14" x14ac:dyDescent="0.25">
      <c r="A48737" s="76"/>
      <c r="C48737" s="76"/>
      <c r="D48737" s="76"/>
      <c r="E48737" s="76"/>
      <c r="F48737" s="76"/>
      <c r="G48737" s="76"/>
      <c r="H48737" s="76"/>
      <c r="I48737" s="76"/>
      <c r="J48737" s="76"/>
      <c r="K48737" s="76"/>
      <c r="L48737" s="76"/>
      <c r="M48737" s="76"/>
      <c r="N48737" s="76"/>
    </row>
    <row r="48738" spans="1:14" x14ac:dyDescent="0.25">
      <c r="A48738" s="76"/>
      <c r="C48738" s="76"/>
      <c r="D48738" s="76"/>
      <c r="E48738" s="76"/>
      <c r="F48738" s="76"/>
      <c r="G48738" s="76"/>
      <c r="H48738" s="76"/>
      <c r="I48738" s="76"/>
      <c r="J48738" s="76"/>
      <c r="K48738" s="76"/>
      <c r="L48738" s="76"/>
      <c r="M48738" s="76"/>
      <c r="N48738" s="76"/>
    </row>
    <row r="48739" spans="1:14" x14ac:dyDescent="0.25">
      <c r="C48739" s="76"/>
      <c r="D48739" s="76"/>
      <c r="E48739" s="76"/>
      <c r="F48739" s="76"/>
      <c r="G48739" s="76"/>
      <c r="H48739" s="76"/>
      <c r="I48739" s="76"/>
      <c r="J48739" s="76"/>
      <c r="K48739" s="76"/>
      <c r="L48739" s="76"/>
      <c r="M48739" s="76"/>
      <c r="N48739" s="76"/>
    </row>
    <row r="48740" spans="1:14" x14ac:dyDescent="0.25">
      <c r="A48740" s="76"/>
      <c r="C48740" s="76"/>
      <c r="D48740" s="76"/>
      <c r="E48740" s="76"/>
      <c r="F48740" s="76"/>
      <c r="G48740" s="76"/>
      <c r="H48740" s="76"/>
      <c r="I48740" s="76"/>
      <c r="J48740" s="76"/>
      <c r="K48740" s="76"/>
      <c r="L48740" s="76"/>
      <c r="M48740" s="76"/>
      <c r="N48740" s="76"/>
    </row>
    <row r="48741" spans="1:14" x14ac:dyDescent="0.25">
      <c r="A48741" s="76"/>
      <c r="C48741" s="76"/>
      <c r="D48741" s="76"/>
      <c r="E48741" s="76"/>
      <c r="F48741" s="76"/>
      <c r="G48741" s="76"/>
      <c r="H48741" s="76"/>
      <c r="I48741" s="76"/>
      <c r="J48741" s="76"/>
      <c r="K48741" s="76"/>
      <c r="L48741" s="76"/>
      <c r="M48741" s="76"/>
      <c r="N48741" s="76"/>
    </row>
    <row r="48742" spans="1:14" x14ac:dyDescent="0.25">
      <c r="A48742" s="76"/>
      <c r="C48742" s="76"/>
      <c r="D48742" s="76"/>
      <c r="E48742" s="76"/>
      <c r="F48742" s="76"/>
      <c r="G48742" s="76"/>
      <c r="H48742" s="76"/>
      <c r="I48742" s="76"/>
      <c r="J48742" s="76"/>
      <c r="K48742" s="76"/>
      <c r="L48742" s="76"/>
      <c r="M48742" s="76"/>
      <c r="N48742" s="76"/>
    </row>
    <row r="48743" spans="1:14" x14ac:dyDescent="0.25">
      <c r="C48743" s="76"/>
      <c r="D48743" s="76"/>
      <c r="E48743" s="76"/>
      <c r="F48743" s="76"/>
      <c r="G48743" s="76"/>
      <c r="H48743" s="76"/>
      <c r="I48743" s="76"/>
      <c r="J48743" s="76"/>
      <c r="K48743" s="76"/>
      <c r="L48743" s="76"/>
      <c r="M48743" s="76"/>
      <c r="N48743" s="76"/>
    </row>
    <row r="48744" spans="1:14" x14ac:dyDescent="0.25">
      <c r="C48744" s="76"/>
      <c r="D48744" s="76"/>
      <c r="E48744" s="76"/>
      <c r="F48744" s="76"/>
      <c r="G48744" s="76"/>
      <c r="H48744" s="76"/>
      <c r="I48744" s="76"/>
      <c r="J48744" s="76"/>
      <c r="K48744" s="76"/>
      <c r="L48744" s="76"/>
      <c r="M48744" s="76"/>
      <c r="N48744" s="76"/>
    </row>
    <row r="48745" spans="1:14" x14ac:dyDescent="0.25">
      <c r="C48745" s="76"/>
      <c r="D48745" s="76"/>
      <c r="E48745" s="76"/>
      <c r="F48745" s="76"/>
      <c r="G48745" s="76"/>
      <c r="H48745" s="76"/>
      <c r="I48745" s="76"/>
      <c r="J48745" s="76"/>
      <c r="K48745" s="76"/>
      <c r="L48745" s="76"/>
      <c r="M48745" s="76"/>
      <c r="N48745" s="76"/>
    </row>
    <row r="48746" spans="1:14" x14ac:dyDescent="0.25">
      <c r="C48746" s="76"/>
      <c r="D48746" s="76"/>
      <c r="E48746" s="76"/>
      <c r="F48746" s="76"/>
      <c r="G48746" s="76"/>
      <c r="H48746" s="76"/>
      <c r="I48746" s="76"/>
      <c r="J48746" s="76"/>
      <c r="K48746" s="76"/>
      <c r="L48746" s="76"/>
      <c r="M48746" s="76"/>
      <c r="N48746" s="76"/>
    </row>
    <row r="48747" spans="1:14" x14ac:dyDescent="0.25">
      <c r="C48747" s="76"/>
      <c r="D48747" s="76"/>
      <c r="E48747" s="76"/>
      <c r="F48747" s="76"/>
      <c r="G48747" s="76"/>
      <c r="H48747" s="76"/>
      <c r="I48747" s="76"/>
      <c r="J48747" s="76"/>
      <c r="K48747" s="76"/>
      <c r="L48747" s="76"/>
      <c r="M48747" s="76"/>
      <c r="N48747" s="76"/>
    </row>
    <row r="48748" spans="1:14" x14ac:dyDescent="0.25">
      <c r="B48748" s="76"/>
      <c r="C48748" s="76"/>
      <c r="D48748" s="76"/>
      <c r="E48748" s="76"/>
      <c r="F48748" s="76"/>
      <c r="G48748" s="76"/>
      <c r="H48748" s="76"/>
      <c r="I48748" s="76"/>
      <c r="J48748" s="76"/>
      <c r="K48748" s="76"/>
      <c r="L48748" s="76"/>
      <c r="M48748" s="76"/>
      <c r="N48748" s="76"/>
    </row>
    <row r="48749" spans="1:14" x14ac:dyDescent="0.25">
      <c r="C48749" s="76"/>
      <c r="D48749" s="76"/>
      <c r="E48749" s="76"/>
      <c r="F48749" s="76"/>
      <c r="G48749" s="76"/>
      <c r="H48749" s="76"/>
      <c r="I48749" s="76"/>
      <c r="J48749" s="76"/>
      <c r="K48749" s="76"/>
      <c r="L48749" s="76"/>
      <c r="M48749" s="76"/>
      <c r="N48749" s="76"/>
    </row>
    <row r="48750" spans="1:14" x14ac:dyDescent="0.25">
      <c r="C48750" s="76"/>
      <c r="D48750" s="76"/>
      <c r="E48750" s="76"/>
      <c r="F48750" s="76"/>
      <c r="G48750" s="76"/>
      <c r="H48750" s="76"/>
      <c r="I48750" s="76"/>
      <c r="J48750" s="76"/>
      <c r="K48750" s="76"/>
      <c r="L48750" s="76"/>
      <c r="M48750" s="76"/>
      <c r="N48750" s="76"/>
    </row>
    <row r="48751" spans="1:14" x14ac:dyDescent="0.25">
      <c r="C48751" s="76"/>
      <c r="D48751" s="76"/>
      <c r="E48751" s="76"/>
      <c r="F48751" s="76"/>
      <c r="G48751" s="76"/>
      <c r="H48751" s="76"/>
      <c r="I48751" s="76"/>
      <c r="J48751" s="76"/>
      <c r="K48751" s="76"/>
      <c r="L48751" s="76"/>
      <c r="M48751" s="76"/>
      <c r="N48751" s="76"/>
    </row>
    <row r="48752" spans="1:14" x14ac:dyDescent="0.25">
      <c r="C48752" s="76"/>
      <c r="D48752" s="76"/>
      <c r="E48752" s="76"/>
      <c r="F48752" s="76"/>
      <c r="G48752" s="76"/>
      <c r="H48752" s="76"/>
      <c r="I48752" s="76"/>
      <c r="J48752" s="76"/>
      <c r="K48752" s="76"/>
      <c r="L48752" s="76"/>
      <c r="M48752" s="76"/>
      <c r="N48752" s="76"/>
    </row>
    <row r="48753" spans="1:14" x14ac:dyDescent="0.25">
      <c r="A48753" s="76"/>
      <c r="C48753" s="76"/>
      <c r="D48753" s="76"/>
      <c r="E48753" s="76"/>
      <c r="F48753" s="76"/>
      <c r="G48753" s="76"/>
      <c r="H48753" s="76"/>
      <c r="I48753" s="76"/>
      <c r="J48753" s="76"/>
      <c r="K48753" s="76"/>
      <c r="L48753" s="76"/>
      <c r="M48753" s="76"/>
      <c r="N48753" s="76"/>
    </row>
    <row r="48754" spans="1:14" x14ac:dyDescent="0.25">
      <c r="A48754" s="76"/>
      <c r="B48754" s="76"/>
      <c r="C48754" s="76"/>
      <c r="D48754" s="76"/>
      <c r="E48754" s="76"/>
      <c r="F48754" s="76"/>
      <c r="G48754" s="76"/>
      <c r="H48754" s="76"/>
      <c r="I48754" s="76"/>
      <c r="J48754" s="76"/>
      <c r="K48754" s="76"/>
      <c r="L48754" s="76"/>
      <c r="M48754" s="76"/>
      <c r="N48754" s="76"/>
    </row>
    <row r="48755" spans="1:14" x14ac:dyDescent="0.25">
      <c r="A48755" s="76"/>
      <c r="B48755" s="76"/>
      <c r="C48755" s="76"/>
      <c r="D48755" s="76"/>
      <c r="E48755" s="76"/>
      <c r="F48755" s="76"/>
      <c r="G48755" s="76"/>
      <c r="H48755" s="76"/>
      <c r="I48755" s="76"/>
      <c r="J48755" s="76"/>
      <c r="K48755" s="76"/>
      <c r="L48755" s="76"/>
      <c r="M48755" s="76"/>
      <c r="N48755" s="76"/>
    </row>
    <row r="48756" spans="1:14" x14ac:dyDescent="0.25">
      <c r="A48756" s="76"/>
      <c r="B48756" s="76"/>
      <c r="C48756" s="76"/>
      <c r="D48756" s="76"/>
      <c r="E48756" s="76"/>
      <c r="F48756" s="76"/>
      <c r="G48756" s="76"/>
      <c r="H48756" s="76"/>
      <c r="I48756" s="76"/>
      <c r="J48756" s="76"/>
      <c r="K48756" s="76"/>
      <c r="L48756" s="76"/>
      <c r="M48756" s="76"/>
      <c r="N48756" s="76"/>
    </row>
    <row r="48757" spans="1:14" x14ac:dyDescent="0.25">
      <c r="B48757" s="76"/>
      <c r="C48757" s="76"/>
      <c r="D48757" s="76"/>
      <c r="E48757" s="76"/>
      <c r="F48757" s="76"/>
      <c r="G48757" s="76"/>
      <c r="H48757" s="76"/>
      <c r="I48757" s="76"/>
      <c r="J48757" s="76"/>
      <c r="K48757" s="76"/>
      <c r="L48757" s="76"/>
      <c r="M48757" s="76"/>
      <c r="N48757" s="76"/>
    </row>
    <row r="48758" spans="1:14" x14ac:dyDescent="0.25">
      <c r="C48758" s="76"/>
      <c r="D48758" s="76"/>
      <c r="E48758" s="76"/>
      <c r="F48758" s="76"/>
      <c r="G48758" s="76"/>
      <c r="H48758" s="76"/>
      <c r="I48758" s="76"/>
      <c r="J48758" s="76"/>
      <c r="K48758" s="76"/>
      <c r="L48758" s="76"/>
      <c r="M48758" s="76"/>
      <c r="N48758" s="76"/>
    </row>
    <row r="48759" spans="1:14" x14ac:dyDescent="0.25">
      <c r="B48759" s="76"/>
      <c r="C48759" s="76"/>
      <c r="D48759" s="76"/>
      <c r="E48759" s="76"/>
      <c r="F48759" s="76"/>
      <c r="G48759" s="76"/>
      <c r="H48759" s="76"/>
      <c r="I48759" s="76"/>
      <c r="J48759" s="76"/>
      <c r="K48759" s="76"/>
      <c r="L48759" s="76"/>
      <c r="M48759" s="76"/>
      <c r="N48759" s="76"/>
    </row>
    <row r="48760" spans="1:14" x14ac:dyDescent="0.25">
      <c r="B48760" s="76"/>
      <c r="C48760" s="76"/>
      <c r="D48760" s="76"/>
      <c r="E48760" s="76"/>
      <c r="F48760" s="76"/>
      <c r="G48760" s="76"/>
      <c r="H48760" s="76"/>
      <c r="I48760" s="76"/>
      <c r="J48760" s="76"/>
      <c r="K48760" s="76"/>
      <c r="L48760" s="76"/>
      <c r="M48760" s="76"/>
      <c r="N48760" s="76"/>
    </row>
    <row r="48761" spans="1:14" x14ac:dyDescent="0.25">
      <c r="B48761" s="76"/>
      <c r="C48761" s="76"/>
      <c r="D48761" s="76"/>
      <c r="E48761" s="76"/>
      <c r="F48761" s="76"/>
      <c r="G48761" s="76"/>
      <c r="H48761" s="76"/>
      <c r="I48761" s="76"/>
      <c r="J48761" s="76"/>
      <c r="K48761" s="76"/>
      <c r="L48761" s="76"/>
      <c r="M48761" s="76"/>
      <c r="N48761" s="76"/>
    </row>
    <row r="48762" spans="1:14" x14ac:dyDescent="0.25">
      <c r="B48762" s="76"/>
      <c r="C48762" s="76"/>
      <c r="D48762" s="76"/>
      <c r="E48762" s="76"/>
      <c r="F48762" s="76"/>
      <c r="G48762" s="76"/>
      <c r="H48762" s="76"/>
      <c r="I48762" s="76"/>
      <c r="J48762" s="76"/>
      <c r="K48762" s="76"/>
      <c r="L48762" s="76"/>
      <c r="M48762" s="76"/>
      <c r="N48762" s="76"/>
    </row>
    <row r="48763" spans="1:14" x14ac:dyDescent="0.25">
      <c r="B48763" s="76"/>
      <c r="C48763" s="76"/>
      <c r="D48763" s="76"/>
      <c r="E48763" s="76"/>
      <c r="F48763" s="76"/>
      <c r="G48763" s="76"/>
      <c r="H48763" s="76"/>
      <c r="I48763" s="76"/>
      <c r="J48763" s="76"/>
      <c r="K48763" s="76"/>
      <c r="L48763" s="76"/>
      <c r="M48763" s="76"/>
      <c r="N48763" s="76"/>
    </row>
    <row r="48764" spans="1:14" x14ac:dyDescent="0.25">
      <c r="B48764" s="76"/>
      <c r="C48764" s="76"/>
      <c r="D48764" s="76"/>
      <c r="E48764" s="76"/>
      <c r="F48764" s="76"/>
      <c r="G48764" s="76"/>
      <c r="H48764" s="76"/>
      <c r="I48764" s="76"/>
      <c r="J48764" s="76"/>
      <c r="K48764" s="76"/>
      <c r="L48764" s="76"/>
      <c r="M48764" s="76"/>
      <c r="N48764" s="76"/>
    </row>
    <row r="48765" spans="1:14" x14ac:dyDescent="0.25">
      <c r="B48765" s="76"/>
      <c r="C48765" s="76"/>
      <c r="D48765" s="76"/>
      <c r="E48765" s="76"/>
      <c r="F48765" s="76"/>
      <c r="G48765" s="76"/>
      <c r="H48765" s="76"/>
      <c r="I48765" s="76"/>
      <c r="J48765" s="76"/>
      <c r="K48765" s="76"/>
      <c r="L48765" s="76"/>
      <c r="M48765" s="76"/>
      <c r="N48765" s="76"/>
    </row>
    <row r="48766" spans="1:14" x14ac:dyDescent="0.25">
      <c r="A48766" s="76"/>
      <c r="B48766" s="76"/>
      <c r="C48766" s="76"/>
      <c r="D48766" s="76"/>
      <c r="E48766" s="76"/>
      <c r="F48766" s="76"/>
      <c r="G48766" s="76"/>
      <c r="H48766" s="76"/>
      <c r="I48766" s="76"/>
      <c r="J48766" s="76"/>
      <c r="K48766" s="76"/>
      <c r="L48766" s="76"/>
      <c r="M48766" s="76"/>
      <c r="N48766" s="76"/>
    </row>
    <row r="48767" spans="1:14" x14ac:dyDescent="0.25">
      <c r="A48767" s="76"/>
      <c r="B48767" s="76"/>
      <c r="C48767" s="76"/>
      <c r="D48767" s="76"/>
      <c r="E48767" s="76"/>
      <c r="F48767" s="76"/>
      <c r="G48767" s="76"/>
      <c r="H48767" s="76"/>
      <c r="I48767" s="76"/>
      <c r="J48767" s="76"/>
      <c r="K48767" s="76"/>
      <c r="L48767" s="76"/>
      <c r="M48767" s="76"/>
      <c r="N48767" s="76"/>
    </row>
    <row r="48768" spans="1:14" x14ac:dyDescent="0.25">
      <c r="A48768" s="76"/>
      <c r="B48768" s="76"/>
      <c r="C48768" s="76"/>
      <c r="D48768" s="76"/>
      <c r="E48768" s="76"/>
      <c r="F48768" s="76"/>
      <c r="G48768" s="76"/>
      <c r="H48768" s="76"/>
      <c r="I48768" s="76"/>
      <c r="J48768" s="76"/>
      <c r="K48768" s="76"/>
      <c r="L48768" s="76"/>
      <c r="M48768" s="76"/>
      <c r="N48768" s="76"/>
    </row>
    <row r="48769" spans="1:14" x14ac:dyDescent="0.25">
      <c r="A48769" s="76"/>
      <c r="B48769" s="76"/>
      <c r="C48769" s="76"/>
      <c r="D48769" s="76"/>
      <c r="E48769" s="76"/>
      <c r="F48769" s="76"/>
      <c r="G48769" s="76"/>
      <c r="H48769" s="76"/>
      <c r="I48769" s="76"/>
      <c r="J48769" s="76"/>
      <c r="K48769" s="76"/>
      <c r="L48769" s="76"/>
      <c r="M48769" s="76"/>
      <c r="N48769" s="76"/>
    </row>
    <row r="48770" spans="1:14" x14ac:dyDescent="0.25">
      <c r="A48770" s="76"/>
      <c r="C48770" s="76"/>
      <c r="D48770" s="76"/>
      <c r="E48770" s="76"/>
      <c r="F48770" s="76"/>
      <c r="G48770" s="76"/>
      <c r="H48770" s="76"/>
      <c r="I48770" s="76"/>
      <c r="J48770" s="76"/>
      <c r="K48770" s="76"/>
      <c r="L48770" s="76"/>
      <c r="M48770" s="76"/>
      <c r="N48770" s="76"/>
    </row>
    <row r="48771" spans="1:14" x14ac:dyDescent="0.25">
      <c r="A48771" s="79"/>
      <c r="C48771" s="76"/>
      <c r="D48771" s="76"/>
      <c r="E48771" s="76"/>
      <c r="F48771" s="76"/>
      <c r="G48771" s="76"/>
      <c r="H48771" s="76"/>
      <c r="I48771" s="76"/>
      <c r="J48771" s="76"/>
      <c r="K48771" s="76"/>
      <c r="L48771" s="76"/>
      <c r="M48771" s="76"/>
      <c r="N48771" s="76"/>
    </row>
    <row r="48772" spans="1:14" x14ac:dyDescent="0.25">
      <c r="A48772" s="76"/>
      <c r="C48772" s="76"/>
      <c r="D48772" s="76"/>
      <c r="E48772" s="76"/>
      <c r="F48772" s="76"/>
      <c r="G48772" s="76"/>
      <c r="H48772" s="76"/>
      <c r="I48772" s="76"/>
      <c r="J48772" s="76"/>
      <c r="K48772" s="76"/>
      <c r="L48772" s="76"/>
      <c r="M48772" s="76"/>
      <c r="N48772" s="76"/>
    </row>
    <row r="48773" spans="1:14" x14ac:dyDescent="0.25">
      <c r="C48773" s="76"/>
      <c r="D48773" s="76"/>
      <c r="E48773" s="76"/>
      <c r="F48773" s="76"/>
      <c r="G48773" s="76"/>
      <c r="H48773" s="76"/>
      <c r="I48773" s="76"/>
      <c r="J48773" s="76"/>
      <c r="K48773" s="76"/>
      <c r="L48773" s="76"/>
      <c r="M48773" s="76"/>
      <c r="N48773" s="76"/>
    </row>
    <row r="48774" spans="1:14" x14ac:dyDescent="0.25">
      <c r="C48774" s="76"/>
      <c r="D48774" s="76"/>
      <c r="E48774" s="76"/>
      <c r="F48774" s="76"/>
      <c r="G48774" s="76"/>
      <c r="H48774" s="76"/>
      <c r="I48774" s="76"/>
      <c r="J48774" s="76"/>
      <c r="K48774" s="76"/>
      <c r="L48774" s="76"/>
      <c r="M48774" s="76"/>
      <c r="N48774" s="76"/>
    </row>
    <row r="48775" spans="1:14" x14ac:dyDescent="0.25">
      <c r="A48775" s="76"/>
      <c r="C48775" s="76"/>
      <c r="D48775" s="76"/>
      <c r="E48775" s="76"/>
      <c r="F48775" s="76"/>
      <c r="G48775" s="76"/>
      <c r="H48775" s="76"/>
      <c r="I48775" s="76"/>
      <c r="J48775" s="76"/>
      <c r="K48775" s="76"/>
      <c r="L48775" s="76"/>
      <c r="M48775" s="76"/>
      <c r="N48775" s="76"/>
    </row>
    <row r="48776" spans="1:14" x14ac:dyDescent="0.25">
      <c r="C48776" s="76"/>
      <c r="D48776" s="76"/>
      <c r="E48776" s="76"/>
      <c r="F48776" s="76"/>
      <c r="G48776" s="76"/>
      <c r="H48776" s="76"/>
      <c r="I48776" s="76"/>
      <c r="J48776" s="76"/>
      <c r="K48776" s="76"/>
      <c r="L48776" s="76"/>
      <c r="M48776" s="76"/>
      <c r="N48776" s="76"/>
    </row>
    <row r="48777" spans="1:14" x14ac:dyDescent="0.25">
      <c r="C48777" s="76"/>
      <c r="D48777" s="76"/>
      <c r="E48777" s="76"/>
      <c r="F48777" s="76"/>
      <c r="G48777" s="76"/>
      <c r="H48777" s="76"/>
      <c r="I48777" s="76"/>
      <c r="J48777" s="76"/>
      <c r="K48777" s="76"/>
      <c r="L48777" s="76"/>
      <c r="M48777" s="76"/>
      <c r="N48777" s="76"/>
    </row>
    <row r="48778" spans="1:14" x14ac:dyDescent="0.25">
      <c r="C48778" s="76"/>
      <c r="D48778" s="76"/>
      <c r="E48778" s="76"/>
      <c r="F48778" s="76"/>
      <c r="G48778" s="76"/>
      <c r="H48778" s="76"/>
      <c r="I48778" s="76"/>
      <c r="J48778" s="76"/>
      <c r="K48778" s="76"/>
      <c r="L48778" s="76"/>
      <c r="M48778" s="76"/>
      <c r="N48778" s="76"/>
    </row>
    <row r="48779" spans="1:14" x14ac:dyDescent="0.25">
      <c r="A48779" s="79"/>
      <c r="C48779" s="76"/>
      <c r="D48779" s="76"/>
      <c r="E48779" s="76"/>
      <c r="F48779" s="76"/>
      <c r="G48779" s="76"/>
      <c r="H48779" s="76"/>
      <c r="I48779" s="76"/>
      <c r="J48779" s="76"/>
      <c r="K48779" s="76"/>
      <c r="L48779" s="76"/>
      <c r="M48779" s="76"/>
      <c r="N48779" s="76"/>
    </row>
    <row r="48780" spans="1:14" x14ac:dyDescent="0.25">
      <c r="A48780" s="79"/>
      <c r="C48780" s="76"/>
      <c r="D48780" s="76"/>
      <c r="E48780" s="76"/>
      <c r="F48780" s="76"/>
      <c r="G48780" s="76"/>
      <c r="H48780" s="76"/>
      <c r="I48780" s="76"/>
      <c r="J48780" s="76"/>
      <c r="K48780" s="76"/>
      <c r="L48780" s="76"/>
      <c r="M48780" s="76"/>
      <c r="N48780" s="76"/>
    </row>
    <row r="48781" spans="1:14" x14ac:dyDescent="0.25">
      <c r="C48781" s="76"/>
      <c r="D48781" s="76"/>
      <c r="E48781" s="76"/>
      <c r="F48781" s="76"/>
      <c r="G48781" s="76"/>
      <c r="H48781" s="76"/>
      <c r="I48781" s="76"/>
      <c r="J48781" s="76"/>
      <c r="K48781" s="76"/>
      <c r="L48781" s="76"/>
      <c r="M48781" s="76"/>
      <c r="N48781" s="76"/>
    </row>
    <row r="48782" spans="1:14" x14ac:dyDescent="0.25">
      <c r="C48782" s="76"/>
      <c r="D48782" s="76"/>
      <c r="E48782" s="76"/>
      <c r="F48782" s="76"/>
      <c r="G48782" s="76"/>
      <c r="H48782" s="76"/>
      <c r="I48782" s="76"/>
      <c r="J48782" s="76"/>
      <c r="K48782" s="76"/>
      <c r="L48782" s="76"/>
      <c r="M48782" s="76"/>
      <c r="N48782" s="76"/>
    </row>
    <row r="48783" spans="1:14" x14ac:dyDescent="0.25">
      <c r="A48783" s="76"/>
      <c r="B48783" s="76"/>
      <c r="C48783" s="76"/>
      <c r="D48783" s="76"/>
      <c r="E48783" s="76"/>
      <c r="F48783" s="76"/>
      <c r="G48783" s="76"/>
      <c r="H48783" s="76"/>
      <c r="I48783" s="76"/>
      <c r="J48783" s="76"/>
      <c r="K48783" s="76"/>
      <c r="L48783" s="76"/>
      <c r="M48783" s="76"/>
      <c r="N48783" s="76"/>
    </row>
    <row r="48784" spans="1:14" x14ac:dyDescent="0.25">
      <c r="A48784" s="76"/>
      <c r="B48784" s="76"/>
      <c r="C48784" s="76"/>
      <c r="D48784" s="76"/>
      <c r="E48784" s="76"/>
      <c r="F48784" s="76"/>
      <c r="G48784" s="76"/>
      <c r="H48784" s="76"/>
      <c r="I48784" s="76"/>
      <c r="J48784" s="76"/>
      <c r="K48784" s="76"/>
      <c r="L48784" s="76"/>
      <c r="M48784" s="76"/>
      <c r="N48784" s="76"/>
    </row>
    <row r="48785" spans="1:14" x14ac:dyDescent="0.25">
      <c r="A48785" s="76"/>
      <c r="C48785" s="76"/>
      <c r="D48785" s="76"/>
      <c r="E48785" s="76"/>
      <c r="F48785" s="76"/>
      <c r="G48785" s="76"/>
      <c r="H48785" s="76"/>
      <c r="I48785" s="76"/>
      <c r="J48785" s="76"/>
      <c r="K48785" s="76"/>
      <c r="L48785" s="76"/>
      <c r="M48785" s="76"/>
      <c r="N48785" s="76"/>
    </row>
    <row r="48786" spans="1:14" x14ac:dyDescent="0.25">
      <c r="C48786" s="76"/>
      <c r="D48786" s="76"/>
      <c r="E48786" s="76"/>
      <c r="F48786" s="76"/>
      <c r="G48786" s="76"/>
      <c r="H48786" s="76"/>
      <c r="I48786" s="76"/>
      <c r="J48786" s="76"/>
      <c r="K48786" s="76"/>
      <c r="L48786" s="76"/>
      <c r="M48786" s="76"/>
      <c r="N48786" s="76"/>
    </row>
    <row r="48787" spans="1:14" x14ac:dyDescent="0.25">
      <c r="C48787" s="76"/>
      <c r="D48787" s="76"/>
      <c r="E48787" s="76"/>
      <c r="F48787" s="76"/>
      <c r="G48787" s="76"/>
      <c r="H48787" s="76"/>
      <c r="I48787" s="76"/>
      <c r="J48787" s="76"/>
      <c r="K48787" s="76"/>
      <c r="L48787" s="76"/>
      <c r="M48787" s="76"/>
      <c r="N48787" s="76"/>
    </row>
    <row r="48788" spans="1:14" x14ac:dyDescent="0.25">
      <c r="C48788" s="76"/>
      <c r="D48788" s="76"/>
      <c r="E48788" s="76"/>
      <c r="F48788" s="76"/>
      <c r="G48788" s="76"/>
      <c r="H48788" s="76"/>
      <c r="I48788" s="76"/>
      <c r="J48788" s="76"/>
      <c r="K48788" s="76"/>
      <c r="L48788" s="76"/>
      <c r="M48788" s="76"/>
      <c r="N48788" s="76"/>
    </row>
    <row r="48789" spans="1:14" x14ac:dyDescent="0.25">
      <c r="C48789" s="76"/>
      <c r="D48789" s="76"/>
      <c r="E48789" s="76"/>
      <c r="F48789" s="76"/>
      <c r="G48789" s="76"/>
      <c r="H48789" s="76"/>
      <c r="I48789" s="76"/>
      <c r="J48789" s="76"/>
      <c r="K48789" s="76"/>
      <c r="L48789" s="76"/>
      <c r="M48789" s="76"/>
      <c r="N48789" s="76"/>
    </row>
    <row r="48790" spans="1:14" x14ac:dyDescent="0.25">
      <c r="B48790" s="76"/>
      <c r="C48790" s="76"/>
      <c r="D48790" s="76"/>
      <c r="E48790" s="76"/>
      <c r="F48790" s="76"/>
      <c r="G48790" s="76"/>
      <c r="H48790" s="76"/>
      <c r="I48790" s="76"/>
      <c r="J48790" s="76"/>
      <c r="K48790" s="76"/>
      <c r="L48790" s="76"/>
      <c r="M48790" s="76"/>
      <c r="N48790" s="76"/>
    </row>
    <row r="48791" spans="1:14" x14ac:dyDescent="0.25">
      <c r="C48791" s="76"/>
      <c r="D48791" s="76"/>
      <c r="E48791" s="76"/>
      <c r="F48791" s="76"/>
      <c r="G48791" s="76"/>
      <c r="H48791" s="76"/>
      <c r="I48791" s="76"/>
      <c r="J48791" s="76"/>
      <c r="K48791" s="76"/>
      <c r="L48791" s="76"/>
      <c r="M48791" s="76"/>
      <c r="N48791" s="76"/>
    </row>
    <row r="48792" spans="1:14" x14ac:dyDescent="0.25">
      <c r="C48792" s="76"/>
      <c r="D48792" s="76"/>
      <c r="E48792" s="76"/>
      <c r="F48792" s="76"/>
      <c r="G48792" s="76"/>
      <c r="H48792" s="76"/>
      <c r="I48792" s="76"/>
      <c r="J48792" s="76"/>
      <c r="K48792" s="76"/>
      <c r="L48792" s="76"/>
      <c r="M48792" s="76"/>
      <c r="N48792" s="76"/>
    </row>
    <row r="48793" spans="1:14" x14ac:dyDescent="0.25">
      <c r="C48793" s="76"/>
      <c r="D48793" s="76"/>
      <c r="E48793" s="76"/>
      <c r="F48793" s="76"/>
      <c r="G48793" s="76"/>
      <c r="H48793" s="76"/>
      <c r="I48793" s="76"/>
      <c r="J48793" s="76"/>
      <c r="K48793" s="76"/>
      <c r="L48793" s="76"/>
      <c r="M48793" s="76"/>
      <c r="N48793" s="76"/>
    </row>
    <row r="48794" spans="1:14" x14ac:dyDescent="0.25">
      <c r="A48794" s="76"/>
      <c r="B48794" s="76"/>
      <c r="C48794" s="76"/>
      <c r="D48794" s="76"/>
      <c r="E48794" s="76"/>
      <c r="F48794" s="76"/>
      <c r="G48794" s="76"/>
      <c r="H48794" s="76"/>
      <c r="I48794" s="76"/>
      <c r="J48794" s="76"/>
      <c r="K48794" s="76"/>
      <c r="L48794" s="76"/>
      <c r="M48794" s="76"/>
      <c r="N48794" s="76"/>
    </row>
    <row r="48795" spans="1:14" x14ac:dyDescent="0.25">
      <c r="A48795" s="76"/>
      <c r="C48795" s="76"/>
      <c r="D48795" s="76"/>
      <c r="E48795" s="76"/>
      <c r="F48795" s="76"/>
      <c r="G48795" s="76"/>
      <c r="H48795" s="76"/>
      <c r="I48795" s="76"/>
      <c r="J48795" s="76"/>
      <c r="K48795" s="76"/>
      <c r="L48795" s="76"/>
      <c r="M48795" s="76"/>
      <c r="N48795" s="76"/>
    </row>
    <row r="48796" spans="1:14" x14ac:dyDescent="0.25">
      <c r="A48796" s="76"/>
      <c r="C48796" s="76"/>
      <c r="D48796" s="76"/>
      <c r="E48796" s="76"/>
      <c r="F48796" s="76"/>
      <c r="G48796" s="76"/>
      <c r="H48796" s="76"/>
      <c r="I48796" s="76"/>
      <c r="J48796" s="76"/>
      <c r="K48796" s="76"/>
      <c r="L48796" s="76"/>
      <c r="M48796" s="76"/>
      <c r="N48796" s="76"/>
    </row>
    <row r="48797" spans="1:14" x14ac:dyDescent="0.25">
      <c r="B48797" s="76"/>
      <c r="C48797" s="76"/>
      <c r="D48797" s="76"/>
      <c r="E48797" s="76"/>
      <c r="F48797" s="76"/>
      <c r="G48797" s="76"/>
      <c r="H48797" s="76"/>
      <c r="I48797" s="76"/>
      <c r="J48797" s="76"/>
      <c r="K48797" s="76"/>
      <c r="L48797" s="76"/>
      <c r="M48797" s="76"/>
      <c r="N48797" s="76"/>
    </row>
    <row r="48798" spans="1:14" x14ac:dyDescent="0.25">
      <c r="B48798" s="76"/>
      <c r="C48798" s="76"/>
      <c r="D48798" s="76"/>
      <c r="E48798" s="76"/>
      <c r="F48798" s="76"/>
      <c r="G48798" s="76"/>
      <c r="H48798" s="76"/>
      <c r="I48798" s="76"/>
      <c r="J48798" s="76"/>
      <c r="K48798" s="76"/>
      <c r="L48798" s="76"/>
      <c r="M48798" s="76"/>
      <c r="N48798" s="76"/>
    </row>
    <row r="48799" spans="1:14" x14ac:dyDescent="0.25">
      <c r="C48799" s="76"/>
      <c r="D48799" s="76"/>
      <c r="E48799" s="76"/>
      <c r="F48799" s="76"/>
      <c r="G48799" s="76"/>
      <c r="H48799" s="76"/>
      <c r="I48799" s="76"/>
      <c r="J48799" s="76"/>
      <c r="K48799" s="76"/>
      <c r="L48799" s="76"/>
      <c r="M48799" s="76"/>
      <c r="N48799" s="76"/>
    </row>
    <row r="48800" spans="1:14" x14ac:dyDescent="0.25">
      <c r="C48800" s="76"/>
      <c r="D48800" s="76"/>
      <c r="E48800" s="76"/>
      <c r="F48800" s="76"/>
      <c r="G48800" s="76"/>
      <c r="H48800" s="76"/>
      <c r="I48800" s="76"/>
      <c r="J48800" s="76"/>
      <c r="K48800" s="76"/>
      <c r="L48800" s="76"/>
      <c r="M48800" s="76"/>
      <c r="N48800" s="76"/>
    </row>
    <row r="48801" spans="1:14" x14ac:dyDescent="0.25">
      <c r="C48801" s="76"/>
      <c r="D48801" s="76"/>
      <c r="E48801" s="76"/>
      <c r="F48801" s="76"/>
      <c r="G48801" s="76"/>
      <c r="H48801" s="76"/>
      <c r="I48801" s="76"/>
      <c r="J48801" s="76"/>
      <c r="K48801" s="76"/>
      <c r="L48801" s="76"/>
      <c r="M48801" s="76"/>
      <c r="N48801" s="76"/>
    </row>
    <row r="48802" spans="1:14" x14ac:dyDescent="0.25">
      <c r="C48802" s="76"/>
      <c r="D48802" s="76"/>
      <c r="E48802" s="76"/>
      <c r="F48802" s="76"/>
      <c r="G48802" s="76"/>
      <c r="H48802" s="76"/>
      <c r="I48802" s="76"/>
      <c r="J48802" s="76"/>
      <c r="K48802" s="76"/>
      <c r="L48802" s="76"/>
      <c r="M48802" s="76"/>
      <c r="N48802" s="76"/>
    </row>
    <row r="48803" spans="1:14" x14ac:dyDescent="0.25">
      <c r="C48803" s="76"/>
      <c r="D48803" s="76"/>
      <c r="E48803" s="76"/>
      <c r="F48803" s="76"/>
      <c r="G48803" s="76"/>
      <c r="H48803" s="76"/>
      <c r="I48803" s="76"/>
      <c r="J48803" s="76"/>
      <c r="K48803" s="76"/>
      <c r="L48803" s="76"/>
      <c r="M48803" s="76"/>
      <c r="N48803" s="76"/>
    </row>
    <row r="48804" spans="1:14" x14ac:dyDescent="0.25">
      <c r="B48804" s="76"/>
      <c r="C48804" s="76"/>
      <c r="D48804" s="76"/>
      <c r="E48804" s="76"/>
      <c r="F48804" s="76"/>
      <c r="G48804" s="76"/>
      <c r="H48804" s="76"/>
      <c r="I48804" s="76"/>
      <c r="J48804" s="76"/>
      <c r="K48804" s="76"/>
      <c r="L48804" s="76"/>
      <c r="M48804" s="76"/>
      <c r="N48804" s="76"/>
    </row>
    <row r="48805" spans="1:14" x14ac:dyDescent="0.25">
      <c r="C48805" s="76"/>
      <c r="D48805" s="76"/>
      <c r="E48805" s="76"/>
      <c r="F48805" s="76"/>
      <c r="G48805" s="76"/>
      <c r="H48805" s="76"/>
      <c r="I48805" s="76"/>
      <c r="J48805" s="76"/>
      <c r="K48805" s="76"/>
      <c r="L48805" s="76"/>
      <c r="M48805" s="76"/>
      <c r="N48805" s="76"/>
    </row>
    <row r="48806" spans="1:14" x14ac:dyDescent="0.25">
      <c r="C48806" s="76"/>
      <c r="D48806" s="76"/>
      <c r="E48806" s="76"/>
      <c r="F48806" s="76"/>
      <c r="G48806" s="76"/>
      <c r="H48806" s="76"/>
      <c r="I48806" s="76"/>
      <c r="J48806" s="76"/>
      <c r="K48806" s="76"/>
      <c r="L48806" s="76"/>
      <c r="M48806" s="76"/>
      <c r="N48806" s="76"/>
    </row>
    <row r="48807" spans="1:14" x14ac:dyDescent="0.25">
      <c r="C48807" s="76"/>
      <c r="D48807" s="76"/>
      <c r="E48807" s="76"/>
      <c r="F48807" s="76"/>
      <c r="G48807" s="76"/>
      <c r="H48807" s="76"/>
      <c r="I48807" s="76"/>
      <c r="J48807" s="76"/>
      <c r="K48807" s="76"/>
      <c r="L48807" s="76"/>
      <c r="M48807" s="76"/>
      <c r="N48807" s="76"/>
    </row>
    <row r="48808" spans="1:14" x14ac:dyDescent="0.25">
      <c r="C48808" s="76"/>
      <c r="D48808" s="76"/>
      <c r="E48808" s="76"/>
      <c r="F48808" s="76"/>
      <c r="G48808" s="76"/>
      <c r="H48808" s="76"/>
      <c r="I48808" s="76"/>
      <c r="J48808" s="76"/>
      <c r="K48808" s="76"/>
      <c r="L48808" s="76"/>
      <c r="M48808" s="76"/>
      <c r="N48808" s="76"/>
    </row>
    <row r="48809" spans="1:14" x14ac:dyDescent="0.25">
      <c r="A48809" s="76"/>
      <c r="C48809" s="76"/>
      <c r="D48809" s="76"/>
      <c r="E48809" s="76"/>
      <c r="F48809" s="76"/>
      <c r="G48809" s="76"/>
      <c r="H48809" s="76"/>
      <c r="I48809" s="76"/>
      <c r="J48809" s="76"/>
      <c r="K48809" s="76"/>
      <c r="L48809" s="76"/>
      <c r="M48809" s="76"/>
      <c r="N48809" s="76"/>
    </row>
    <row r="48810" spans="1:14" x14ac:dyDescent="0.25">
      <c r="A48810" s="76"/>
      <c r="B48810" s="76"/>
      <c r="C48810" s="76"/>
      <c r="D48810" s="76"/>
      <c r="E48810" s="76"/>
      <c r="F48810" s="76"/>
      <c r="G48810" s="76"/>
      <c r="H48810" s="76"/>
      <c r="I48810" s="76"/>
      <c r="J48810" s="76"/>
      <c r="K48810" s="76"/>
      <c r="L48810" s="76"/>
      <c r="M48810" s="76"/>
      <c r="N48810" s="76"/>
    </row>
    <row r="48811" spans="1:14" x14ac:dyDescent="0.25">
      <c r="C48811" s="76"/>
      <c r="D48811" s="76"/>
      <c r="E48811" s="76"/>
      <c r="F48811" s="76"/>
      <c r="G48811" s="76"/>
      <c r="H48811" s="76"/>
      <c r="I48811" s="76"/>
      <c r="J48811" s="76"/>
      <c r="K48811" s="76"/>
      <c r="L48811" s="76"/>
      <c r="M48811" s="76"/>
      <c r="N48811" s="76"/>
    </row>
    <row r="48812" spans="1:14" x14ac:dyDescent="0.25">
      <c r="C48812" s="76"/>
      <c r="D48812" s="76"/>
      <c r="E48812" s="76"/>
      <c r="F48812" s="76"/>
      <c r="G48812" s="76"/>
      <c r="H48812" s="76"/>
      <c r="I48812" s="76"/>
      <c r="J48812" s="76"/>
      <c r="K48812" s="76"/>
      <c r="L48812" s="76"/>
      <c r="M48812" s="76"/>
      <c r="N48812" s="76"/>
    </row>
    <row r="48813" spans="1:14" x14ac:dyDescent="0.25">
      <c r="A48813" s="76"/>
      <c r="B48813" s="80"/>
      <c r="C48813" s="76"/>
      <c r="D48813" s="76"/>
      <c r="E48813" s="76"/>
      <c r="F48813" s="76"/>
      <c r="G48813" s="76"/>
      <c r="H48813" s="76"/>
      <c r="I48813" s="76"/>
      <c r="J48813" s="76"/>
      <c r="K48813" s="76"/>
      <c r="L48813" s="76"/>
      <c r="M48813" s="76"/>
      <c r="N48813" s="76"/>
    </row>
    <row r="48814" spans="1:14" x14ac:dyDescent="0.25">
      <c r="A48814" s="76"/>
      <c r="C48814" s="76"/>
      <c r="D48814" s="76"/>
      <c r="E48814" s="76"/>
      <c r="F48814" s="76"/>
      <c r="G48814" s="76"/>
      <c r="H48814" s="76"/>
      <c r="I48814" s="76"/>
      <c r="J48814" s="76"/>
      <c r="K48814" s="76"/>
      <c r="L48814" s="76"/>
      <c r="M48814" s="76"/>
      <c r="N48814" s="76"/>
    </row>
    <row r="48815" spans="1:14" x14ac:dyDescent="0.25">
      <c r="C48815" s="76"/>
      <c r="D48815" s="76"/>
      <c r="E48815" s="76"/>
      <c r="F48815" s="76"/>
      <c r="G48815" s="76"/>
      <c r="H48815" s="76"/>
      <c r="I48815" s="76"/>
      <c r="J48815" s="76"/>
      <c r="K48815" s="76"/>
      <c r="L48815" s="76"/>
      <c r="M48815" s="76"/>
      <c r="N48815" s="76"/>
    </row>
    <row r="48816" spans="1:14" x14ac:dyDescent="0.25">
      <c r="C48816" s="76"/>
      <c r="D48816" s="76"/>
      <c r="E48816" s="76"/>
      <c r="F48816" s="76"/>
      <c r="G48816" s="76"/>
      <c r="H48816" s="76"/>
      <c r="I48816" s="76"/>
      <c r="J48816" s="76"/>
      <c r="K48816" s="76"/>
      <c r="L48816" s="76"/>
      <c r="M48816" s="76"/>
      <c r="N48816" s="76"/>
    </row>
    <row r="48817" spans="1:14" x14ac:dyDescent="0.25">
      <c r="A48817" s="76"/>
      <c r="C48817" s="76"/>
      <c r="D48817" s="76"/>
      <c r="E48817" s="76"/>
      <c r="F48817" s="76"/>
      <c r="G48817" s="76"/>
      <c r="H48817" s="76"/>
      <c r="I48817" s="76"/>
      <c r="J48817" s="76"/>
      <c r="K48817" s="76"/>
      <c r="L48817" s="76"/>
      <c r="M48817" s="76"/>
      <c r="N48817" s="76"/>
    </row>
    <row r="48818" spans="1:14" x14ac:dyDescent="0.25">
      <c r="A48818" s="76"/>
      <c r="B48818" s="76"/>
      <c r="C48818" s="76"/>
      <c r="D48818" s="76"/>
      <c r="E48818" s="76"/>
      <c r="F48818" s="76"/>
      <c r="G48818" s="76"/>
      <c r="H48818" s="76"/>
      <c r="I48818" s="76"/>
      <c r="J48818" s="76"/>
      <c r="K48818" s="76"/>
      <c r="L48818" s="76"/>
      <c r="M48818" s="76"/>
      <c r="N48818" s="76"/>
    </row>
    <row r="48819" spans="1:14" x14ac:dyDescent="0.25">
      <c r="A48819" s="76"/>
      <c r="B48819" s="76"/>
      <c r="C48819" s="76"/>
      <c r="D48819" s="76"/>
      <c r="E48819" s="76"/>
      <c r="F48819" s="76"/>
      <c r="G48819" s="76"/>
      <c r="H48819" s="76"/>
      <c r="I48819" s="76"/>
      <c r="J48819" s="76"/>
      <c r="K48819" s="76"/>
      <c r="L48819" s="76"/>
      <c r="M48819" s="76"/>
      <c r="N48819" s="76"/>
    </row>
    <row r="48820" spans="1:14" x14ac:dyDescent="0.25">
      <c r="C48820" s="76"/>
      <c r="D48820" s="76"/>
      <c r="E48820" s="76"/>
      <c r="F48820" s="76"/>
      <c r="G48820" s="76"/>
      <c r="H48820" s="76"/>
      <c r="I48820" s="76"/>
      <c r="J48820" s="76"/>
      <c r="K48820" s="76"/>
      <c r="L48820" s="76"/>
      <c r="M48820" s="76"/>
      <c r="N48820" s="76"/>
    </row>
    <row r="48821" spans="1:14" x14ac:dyDescent="0.25">
      <c r="C48821" s="76"/>
      <c r="D48821" s="76"/>
      <c r="E48821" s="76"/>
      <c r="F48821" s="76"/>
      <c r="G48821" s="76"/>
      <c r="H48821" s="76"/>
      <c r="I48821" s="76"/>
      <c r="J48821" s="76"/>
      <c r="K48821" s="76"/>
      <c r="L48821" s="76"/>
      <c r="M48821" s="76"/>
      <c r="N48821" s="76"/>
    </row>
    <row r="48822" spans="1:14" x14ac:dyDescent="0.25">
      <c r="B48822" s="76"/>
      <c r="C48822" s="76"/>
      <c r="D48822" s="76"/>
      <c r="E48822" s="76"/>
      <c r="F48822" s="76"/>
      <c r="G48822" s="76"/>
      <c r="H48822" s="76"/>
      <c r="I48822" s="76"/>
      <c r="J48822" s="76"/>
      <c r="K48822" s="76"/>
      <c r="L48822" s="76"/>
      <c r="M48822" s="76"/>
      <c r="N48822" s="76"/>
    </row>
    <row r="48823" spans="1:14" x14ac:dyDescent="0.25">
      <c r="B48823" s="76"/>
      <c r="C48823" s="76"/>
      <c r="D48823" s="76"/>
      <c r="E48823" s="76"/>
      <c r="F48823" s="76"/>
      <c r="G48823" s="76"/>
      <c r="H48823" s="76"/>
      <c r="I48823" s="76"/>
      <c r="J48823" s="76"/>
      <c r="K48823" s="76"/>
      <c r="L48823" s="76"/>
      <c r="M48823" s="76"/>
      <c r="N48823" s="76"/>
    </row>
    <row r="48824" spans="1:14" x14ac:dyDescent="0.25">
      <c r="A48824" s="76"/>
      <c r="C48824" s="76"/>
      <c r="D48824" s="76"/>
      <c r="E48824" s="76"/>
      <c r="F48824" s="76"/>
      <c r="G48824" s="76"/>
      <c r="H48824" s="76"/>
      <c r="I48824" s="76"/>
      <c r="J48824" s="76"/>
      <c r="K48824" s="76"/>
      <c r="L48824" s="76"/>
      <c r="M48824" s="76"/>
      <c r="N48824" s="76"/>
    </row>
    <row r="48825" spans="1:14" x14ac:dyDescent="0.25">
      <c r="C48825" s="76"/>
      <c r="D48825" s="76"/>
      <c r="E48825" s="76"/>
      <c r="F48825" s="76"/>
      <c r="G48825" s="76"/>
      <c r="H48825" s="76"/>
      <c r="I48825" s="76"/>
      <c r="J48825" s="76"/>
      <c r="K48825" s="76"/>
      <c r="L48825" s="76"/>
      <c r="M48825" s="76"/>
      <c r="N48825" s="76"/>
    </row>
    <row r="48826" spans="1:14" x14ac:dyDescent="0.25">
      <c r="C48826" s="76"/>
      <c r="D48826" s="76"/>
      <c r="E48826" s="76"/>
      <c r="F48826" s="76"/>
      <c r="G48826" s="76"/>
      <c r="H48826" s="76"/>
      <c r="I48826" s="76"/>
      <c r="J48826" s="76"/>
      <c r="K48826" s="76"/>
      <c r="L48826" s="76"/>
      <c r="M48826" s="76"/>
      <c r="N48826" s="76"/>
    </row>
    <row r="48827" spans="1:14" x14ac:dyDescent="0.25">
      <c r="C48827" s="76"/>
      <c r="D48827" s="76"/>
      <c r="E48827" s="76"/>
      <c r="F48827" s="76"/>
      <c r="G48827" s="76"/>
      <c r="H48827" s="76"/>
      <c r="I48827" s="76"/>
      <c r="J48827" s="76"/>
      <c r="K48827" s="76"/>
      <c r="L48827" s="76"/>
      <c r="M48827" s="76"/>
      <c r="N48827" s="76"/>
    </row>
    <row r="48828" spans="1:14" x14ac:dyDescent="0.25">
      <c r="C48828" s="76"/>
      <c r="D48828" s="76"/>
      <c r="E48828" s="76"/>
      <c r="F48828" s="76"/>
      <c r="G48828" s="76"/>
      <c r="H48828" s="76"/>
      <c r="I48828" s="76"/>
      <c r="J48828" s="76"/>
      <c r="K48828" s="76"/>
      <c r="L48828" s="76"/>
      <c r="M48828" s="76"/>
      <c r="N48828" s="76"/>
    </row>
    <row r="48829" spans="1:14" x14ac:dyDescent="0.25">
      <c r="C48829" s="76"/>
      <c r="D48829" s="76"/>
      <c r="E48829" s="76"/>
      <c r="F48829" s="76"/>
      <c r="G48829" s="76"/>
      <c r="H48829" s="76"/>
      <c r="I48829" s="76"/>
      <c r="J48829" s="76"/>
      <c r="K48829" s="76"/>
      <c r="L48829" s="76"/>
      <c r="M48829" s="76"/>
      <c r="N48829" s="76"/>
    </row>
    <row r="48830" spans="1:14" x14ac:dyDescent="0.25">
      <c r="B48830" s="76"/>
      <c r="C48830" s="76"/>
      <c r="D48830" s="76"/>
      <c r="E48830" s="76"/>
      <c r="F48830" s="76"/>
      <c r="G48830" s="76"/>
      <c r="H48830" s="76"/>
      <c r="I48830" s="76"/>
      <c r="J48830" s="76"/>
      <c r="K48830" s="76"/>
      <c r="L48830" s="76"/>
      <c r="M48830" s="76"/>
      <c r="N48830" s="76"/>
    </row>
    <row r="48831" spans="1:14" x14ac:dyDescent="0.25">
      <c r="B48831" s="76"/>
      <c r="C48831" s="76"/>
      <c r="D48831" s="76"/>
      <c r="E48831" s="76"/>
      <c r="F48831" s="76"/>
      <c r="G48831" s="76"/>
      <c r="H48831" s="76"/>
      <c r="I48831" s="76"/>
      <c r="J48831" s="76"/>
      <c r="K48831" s="76"/>
      <c r="L48831" s="76"/>
      <c r="M48831" s="76"/>
      <c r="N48831" s="76"/>
    </row>
    <row r="48832" spans="1:14" x14ac:dyDescent="0.25">
      <c r="C48832" s="76"/>
      <c r="D48832" s="76"/>
      <c r="E48832" s="76"/>
      <c r="F48832" s="76"/>
      <c r="G48832" s="76"/>
      <c r="H48832" s="76"/>
      <c r="I48832" s="76"/>
      <c r="J48832" s="76"/>
      <c r="K48832" s="76"/>
      <c r="L48832" s="76"/>
      <c r="M48832" s="76"/>
      <c r="N48832" s="76"/>
    </row>
    <row r="48833" spans="1:14" x14ac:dyDescent="0.25">
      <c r="C48833" s="76"/>
      <c r="D48833" s="76"/>
      <c r="E48833" s="76"/>
      <c r="F48833" s="76"/>
      <c r="G48833" s="76"/>
      <c r="H48833" s="76"/>
      <c r="I48833" s="76"/>
      <c r="J48833" s="76"/>
      <c r="K48833" s="76"/>
      <c r="L48833" s="76"/>
      <c r="M48833" s="76"/>
      <c r="N48833" s="76"/>
    </row>
    <row r="48834" spans="1:14" x14ac:dyDescent="0.25">
      <c r="A48834" s="76"/>
      <c r="C48834" s="76"/>
      <c r="D48834" s="76"/>
      <c r="E48834" s="76"/>
      <c r="F48834" s="76"/>
      <c r="G48834" s="76"/>
      <c r="H48834" s="76"/>
      <c r="I48834" s="76"/>
      <c r="J48834" s="76"/>
      <c r="K48834" s="76"/>
      <c r="L48834" s="76"/>
      <c r="M48834" s="76"/>
      <c r="N48834" s="76"/>
    </row>
    <row r="48835" spans="1:14" x14ac:dyDescent="0.25">
      <c r="A48835" s="76"/>
      <c r="B48835" s="76"/>
      <c r="C48835" s="76"/>
      <c r="D48835" s="76"/>
      <c r="E48835" s="76"/>
      <c r="F48835" s="76"/>
      <c r="G48835" s="76"/>
      <c r="H48835" s="76"/>
      <c r="I48835" s="76"/>
      <c r="J48835" s="76"/>
      <c r="K48835" s="76"/>
      <c r="L48835" s="76"/>
      <c r="M48835" s="76"/>
      <c r="N48835" s="76"/>
    </row>
    <row r="48836" spans="1:14" x14ac:dyDescent="0.25">
      <c r="A48836" s="76"/>
      <c r="B48836" s="76"/>
      <c r="C48836" s="76"/>
      <c r="D48836" s="76"/>
      <c r="E48836" s="76"/>
      <c r="F48836" s="76"/>
      <c r="G48836" s="76"/>
      <c r="H48836" s="76"/>
      <c r="I48836" s="76"/>
      <c r="J48836" s="76"/>
      <c r="K48836" s="76"/>
      <c r="L48836" s="76"/>
      <c r="M48836" s="76"/>
      <c r="N48836" s="76"/>
    </row>
    <row r="48837" spans="1:14" x14ac:dyDescent="0.25">
      <c r="A48837" s="76"/>
      <c r="B48837" s="76"/>
      <c r="C48837" s="76"/>
      <c r="D48837" s="76"/>
      <c r="E48837" s="76"/>
      <c r="F48837" s="76"/>
      <c r="G48837" s="76"/>
      <c r="H48837" s="76"/>
      <c r="I48837" s="76"/>
      <c r="J48837" s="76"/>
      <c r="K48837" s="76"/>
      <c r="L48837" s="76"/>
      <c r="M48837" s="76"/>
      <c r="N48837" s="76"/>
    </row>
    <row r="48838" spans="1:14" x14ac:dyDescent="0.25">
      <c r="A48838" s="76"/>
      <c r="B48838" s="76"/>
      <c r="C48838" s="76"/>
      <c r="D48838" s="76"/>
      <c r="E48838" s="76"/>
      <c r="F48838" s="76"/>
      <c r="G48838" s="76"/>
      <c r="H48838" s="76"/>
      <c r="I48838" s="76"/>
      <c r="J48838" s="76"/>
      <c r="K48838" s="76"/>
      <c r="L48838" s="76"/>
      <c r="M48838" s="76"/>
      <c r="N48838" s="76"/>
    </row>
    <row r="48839" spans="1:14" x14ac:dyDescent="0.25">
      <c r="B48839" s="76"/>
      <c r="C48839" s="76"/>
      <c r="D48839" s="76"/>
      <c r="E48839" s="76"/>
      <c r="F48839" s="76"/>
      <c r="G48839" s="76"/>
      <c r="H48839" s="76"/>
      <c r="I48839" s="76"/>
      <c r="J48839" s="76"/>
      <c r="K48839" s="76"/>
      <c r="L48839" s="76"/>
      <c r="M48839" s="76"/>
      <c r="N48839" s="76"/>
    </row>
    <row r="48840" spans="1:14" x14ac:dyDescent="0.25">
      <c r="A48840" s="76"/>
      <c r="B48840" s="76"/>
      <c r="C48840" s="76"/>
      <c r="D48840" s="76"/>
      <c r="E48840" s="76"/>
      <c r="F48840" s="76"/>
      <c r="G48840" s="76"/>
      <c r="H48840" s="76"/>
      <c r="I48840" s="76"/>
      <c r="J48840" s="76"/>
      <c r="K48840" s="76"/>
      <c r="L48840" s="76"/>
      <c r="M48840" s="76"/>
      <c r="N48840" s="76"/>
    </row>
    <row r="48841" spans="1:14" x14ac:dyDescent="0.25">
      <c r="A48841" s="76"/>
      <c r="C48841" s="76"/>
      <c r="D48841" s="76"/>
      <c r="E48841" s="76"/>
      <c r="F48841" s="76"/>
      <c r="G48841" s="76"/>
      <c r="H48841" s="76"/>
      <c r="I48841" s="76"/>
      <c r="J48841" s="76"/>
      <c r="K48841" s="76"/>
      <c r="L48841" s="76"/>
      <c r="M48841" s="76"/>
      <c r="N48841" s="76"/>
    </row>
    <row r="48842" spans="1:14" x14ac:dyDescent="0.25">
      <c r="B48842" s="76"/>
      <c r="C48842" s="76"/>
      <c r="D48842" s="76"/>
      <c r="E48842" s="76"/>
      <c r="F48842" s="76"/>
      <c r="G48842" s="76"/>
      <c r="H48842" s="76"/>
      <c r="I48842" s="76"/>
      <c r="J48842" s="76"/>
      <c r="K48842" s="76"/>
      <c r="L48842" s="76"/>
      <c r="M48842" s="76"/>
      <c r="N48842" s="76"/>
    </row>
    <row r="48843" spans="1:14" x14ac:dyDescent="0.25">
      <c r="B48843" s="76"/>
      <c r="C48843" s="76"/>
      <c r="D48843" s="76"/>
      <c r="E48843" s="76"/>
      <c r="F48843" s="76"/>
      <c r="G48843" s="76"/>
      <c r="H48843" s="76"/>
      <c r="I48843" s="76"/>
      <c r="J48843" s="76"/>
      <c r="K48843" s="76"/>
      <c r="L48843" s="76"/>
      <c r="M48843" s="76"/>
      <c r="N48843" s="76"/>
    </row>
    <row r="48844" spans="1:14" x14ac:dyDescent="0.25">
      <c r="B48844" s="76"/>
      <c r="C48844" s="76"/>
      <c r="D48844" s="76"/>
      <c r="E48844" s="76"/>
      <c r="F48844" s="76"/>
      <c r="G48844" s="76"/>
      <c r="H48844" s="76"/>
      <c r="I48844" s="76"/>
      <c r="J48844" s="76"/>
      <c r="K48844" s="76"/>
      <c r="L48844" s="76"/>
      <c r="M48844" s="76"/>
      <c r="N48844" s="76"/>
    </row>
    <row r="48845" spans="1:14" x14ac:dyDescent="0.25">
      <c r="B48845" s="76"/>
      <c r="C48845" s="76"/>
      <c r="D48845" s="76"/>
      <c r="E48845" s="76"/>
      <c r="F48845" s="76"/>
      <c r="G48845" s="76"/>
      <c r="H48845" s="76"/>
      <c r="I48845" s="76"/>
      <c r="J48845" s="76"/>
      <c r="K48845" s="76"/>
      <c r="L48845" s="76"/>
      <c r="M48845" s="76"/>
      <c r="N48845" s="76"/>
    </row>
    <row r="48846" spans="1:14" x14ac:dyDescent="0.25">
      <c r="A48846" s="76"/>
      <c r="B48846" s="76"/>
      <c r="C48846" s="76"/>
      <c r="D48846" s="76"/>
      <c r="E48846" s="76"/>
      <c r="F48846" s="76"/>
      <c r="G48846" s="76"/>
      <c r="H48846" s="76"/>
      <c r="I48846" s="76"/>
      <c r="J48846" s="76"/>
      <c r="K48846" s="76"/>
      <c r="L48846" s="76"/>
      <c r="M48846" s="76"/>
      <c r="N48846" s="76"/>
    </row>
    <row r="48847" spans="1:14" x14ac:dyDescent="0.25">
      <c r="C48847" s="76"/>
      <c r="D48847" s="76"/>
      <c r="E48847" s="76"/>
      <c r="F48847" s="76"/>
      <c r="G48847" s="76"/>
      <c r="H48847" s="76"/>
      <c r="I48847" s="76"/>
      <c r="J48847" s="76"/>
      <c r="K48847" s="76"/>
      <c r="L48847" s="76"/>
      <c r="M48847" s="76"/>
      <c r="N48847" s="76"/>
    </row>
    <row r="48848" spans="1:14" x14ac:dyDescent="0.25">
      <c r="C48848" s="76"/>
      <c r="D48848" s="76"/>
      <c r="E48848" s="76"/>
      <c r="F48848" s="76"/>
      <c r="G48848" s="76"/>
      <c r="H48848" s="76"/>
      <c r="I48848" s="76"/>
      <c r="J48848" s="76"/>
      <c r="K48848" s="76"/>
      <c r="L48848" s="76"/>
      <c r="M48848" s="76"/>
      <c r="N48848" s="76"/>
    </row>
    <row r="48849" spans="1:14" x14ac:dyDescent="0.25">
      <c r="B48849" s="80"/>
      <c r="C48849" s="76"/>
      <c r="D48849" s="76"/>
      <c r="E48849" s="76"/>
      <c r="F48849" s="76"/>
      <c r="G48849" s="76"/>
      <c r="H48849" s="76"/>
      <c r="I48849" s="76"/>
      <c r="J48849" s="76"/>
      <c r="K48849" s="76"/>
      <c r="L48849" s="76"/>
      <c r="M48849" s="76"/>
      <c r="N48849" s="76"/>
    </row>
    <row r="48850" spans="1:14" x14ac:dyDescent="0.25">
      <c r="B48850" s="80"/>
      <c r="C48850" s="76"/>
      <c r="D48850" s="76"/>
      <c r="E48850" s="76"/>
      <c r="F48850" s="76"/>
      <c r="G48850" s="76"/>
      <c r="H48850" s="76"/>
      <c r="I48850" s="76"/>
      <c r="J48850" s="76"/>
      <c r="K48850" s="76"/>
      <c r="L48850" s="76"/>
      <c r="M48850" s="76"/>
      <c r="N48850" s="76"/>
    </row>
    <row r="48851" spans="1:14" x14ac:dyDescent="0.25">
      <c r="C48851" s="76"/>
      <c r="D48851" s="76"/>
      <c r="E48851" s="76"/>
      <c r="F48851" s="76"/>
      <c r="G48851" s="76"/>
      <c r="H48851" s="76"/>
      <c r="I48851" s="76"/>
      <c r="J48851" s="76"/>
      <c r="K48851" s="76"/>
      <c r="L48851" s="76"/>
      <c r="M48851" s="76"/>
      <c r="N48851" s="76"/>
    </row>
    <row r="48852" spans="1:14" x14ac:dyDescent="0.25">
      <c r="C48852" s="76"/>
      <c r="D48852" s="76"/>
      <c r="E48852" s="76"/>
      <c r="F48852" s="76"/>
      <c r="G48852" s="76"/>
      <c r="H48852" s="76"/>
      <c r="I48852" s="76"/>
      <c r="J48852" s="76"/>
      <c r="K48852" s="76"/>
      <c r="L48852" s="76"/>
      <c r="M48852" s="76"/>
      <c r="N48852" s="76"/>
    </row>
    <row r="48853" spans="1:14" x14ac:dyDescent="0.25">
      <c r="C48853" s="76"/>
      <c r="D48853" s="76"/>
      <c r="E48853" s="76"/>
      <c r="F48853" s="76"/>
      <c r="G48853" s="76"/>
      <c r="H48853" s="76"/>
      <c r="I48853" s="76"/>
      <c r="J48853" s="76"/>
      <c r="K48853" s="76"/>
      <c r="L48853" s="76"/>
      <c r="M48853" s="76"/>
      <c r="N48853" s="76"/>
    </row>
    <row r="48854" spans="1:14" x14ac:dyDescent="0.25">
      <c r="B48854" s="76"/>
      <c r="C48854" s="76"/>
      <c r="D48854" s="76"/>
      <c r="E48854" s="76"/>
      <c r="F48854" s="76"/>
      <c r="G48854" s="76"/>
      <c r="H48854" s="76"/>
      <c r="I48854" s="76"/>
      <c r="J48854" s="76"/>
      <c r="K48854" s="76"/>
      <c r="L48854" s="76"/>
      <c r="M48854" s="76"/>
      <c r="N48854" s="76"/>
    </row>
    <row r="48855" spans="1:14" x14ac:dyDescent="0.25">
      <c r="B48855" s="76"/>
      <c r="C48855" s="76"/>
      <c r="D48855" s="76"/>
      <c r="E48855" s="76"/>
      <c r="F48855" s="76"/>
      <c r="G48855" s="76"/>
      <c r="H48855" s="76"/>
      <c r="I48855" s="76"/>
      <c r="J48855" s="76"/>
      <c r="K48855" s="76"/>
      <c r="L48855" s="76"/>
      <c r="M48855" s="76"/>
      <c r="N48855" s="76"/>
    </row>
    <row r="48856" spans="1:14" x14ac:dyDescent="0.25">
      <c r="B48856" s="76"/>
      <c r="C48856" s="76"/>
      <c r="D48856" s="76"/>
      <c r="E48856" s="76"/>
      <c r="F48856" s="76"/>
      <c r="G48856" s="76"/>
      <c r="H48856" s="76"/>
      <c r="I48856" s="76"/>
      <c r="J48856" s="76"/>
      <c r="K48856" s="76"/>
      <c r="L48856" s="76"/>
      <c r="M48856" s="76"/>
      <c r="N48856" s="76"/>
    </row>
    <row r="48857" spans="1:14" x14ac:dyDescent="0.25">
      <c r="A48857" s="76"/>
      <c r="B48857" s="76"/>
      <c r="C48857" s="76"/>
      <c r="D48857" s="76"/>
      <c r="E48857" s="76"/>
      <c r="F48857" s="76"/>
      <c r="G48857" s="76"/>
      <c r="H48857" s="76"/>
      <c r="I48857" s="76"/>
      <c r="J48857" s="76"/>
      <c r="K48857" s="76"/>
      <c r="L48857" s="76"/>
      <c r="M48857" s="76"/>
      <c r="N48857" s="76"/>
    </row>
    <row r="48858" spans="1:14" x14ac:dyDescent="0.25">
      <c r="A48858" s="76"/>
      <c r="B48858" s="76"/>
      <c r="C48858" s="76"/>
      <c r="D48858" s="76"/>
      <c r="E48858" s="76"/>
      <c r="F48858" s="76"/>
      <c r="G48858" s="76"/>
      <c r="H48858" s="76"/>
      <c r="I48858" s="76"/>
      <c r="J48858" s="76"/>
      <c r="K48858" s="76"/>
      <c r="L48858" s="76"/>
      <c r="M48858" s="76"/>
      <c r="N48858" s="76"/>
    </row>
    <row r="48859" spans="1:14" x14ac:dyDescent="0.25">
      <c r="A48859" s="76"/>
      <c r="B48859" s="76"/>
      <c r="C48859" s="76"/>
      <c r="D48859" s="76"/>
      <c r="E48859" s="76"/>
      <c r="F48859" s="76"/>
      <c r="G48859" s="76"/>
      <c r="H48859" s="76"/>
      <c r="I48859" s="76"/>
      <c r="J48859" s="76"/>
      <c r="K48859" s="76"/>
      <c r="L48859" s="76"/>
      <c r="M48859" s="76"/>
      <c r="N48859" s="76"/>
    </row>
    <row r="48860" spans="1:14" x14ac:dyDescent="0.25">
      <c r="A48860" s="76"/>
      <c r="C48860" s="76"/>
      <c r="D48860" s="76"/>
      <c r="E48860" s="76"/>
      <c r="F48860" s="76"/>
      <c r="G48860" s="76"/>
      <c r="H48860" s="76"/>
      <c r="I48860" s="76"/>
      <c r="J48860" s="76"/>
      <c r="K48860" s="76"/>
      <c r="L48860" s="76"/>
      <c r="M48860" s="76"/>
      <c r="N48860" s="76"/>
    </row>
    <row r="48861" spans="1:14" x14ac:dyDescent="0.25">
      <c r="C48861" s="76"/>
      <c r="D48861" s="76"/>
      <c r="E48861" s="76"/>
      <c r="F48861" s="76"/>
      <c r="G48861" s="76"/>
      <c r="H48861" s="76"/>
      <c r="I48861" s="76"/>
      <c r="J48861" s="76"/>
      <c r="K48861" s="76"/>
      <c r="L48861" s="76"/>
      <c r="M48861" s="76"/>
      <c r="N48861" s="76"/>
    </row>
    <row r="48862" spans="1:14" x14ac:dyDescent="0.25">
      <c r="C48862" s="76"/>
      <c r="D48862" s="76"/>
      <c r="E48862" s="76"/>
      <c r="F48862" s="76"/>
      <c r="G48862" s="76"/>
      <c r="H48862" s="76"/>
      <c r="I48862" s="76"/>
      <c r="J48862" s="76"/>
      <c r="K48862" s="76"/>
      <c r="L48862" s="76"/>
      <c r="M48862" s="76"/>
      <c r="N48862" s="76"/>
    </row>
    <row r="48863" spans="1:14" x14ac:dyDescent="0.25">
      <c r="C48863" s="76"/>
      <c r="D48863" s="76"/>
      <c r="E48863" s="76"/>
      <c r="F48863" s="76"/>
      <c r="G48863" s="76"/>
      <c r="H48863" s="76"/>
      <c r="I48863" s="76"/>
      <c r="J48863" s="76"/>
      <c r="K48863" s="76"/>
      <c r="L48863" s="76"/>
      <c r="M48863" s="76"/>
      <c r="N48863" s="76"/>
    </row>
    <row r="48864" spans="1:14" x14ac:dyDescent="0.25">
      <c r="A48864" s="76"/>
      <c r="C48864" s="76"/>
      <c r="D48864" s="76"/>
      <c r="E48864" s="76"/>
      <c r="F48864" s="76"/>
      <c r="G48864" s="76"/>
      <c r="H48864" s="76"/>
      <c r="I48864" s="76"/>
      <c r="J48864" s="76"/>
      <c r="K48864" s="76"/>
      <c r="L48864" s="76"/>
      <c r="M48864" s="76"/>
      <c r="N48864" s="76"/>
    </row>
    <row r="48865" spans="1:14" x14ac:dyDescent="0.25">
      <c r="A48865" s="76"/>
      <c r="C48865" s="76"/>
      <c r="D48865" s="76"/>
      <c r="E48865" s="76"/>
      <c r="F48865" s="76"/>
      <c r="G48865" s="76"/>
      <c r="H48865" s="76"/>
      <c r="I48865" s="76"/>
      <c r="J48865" s="76"/>
      <c r="K48865" s="76"/>
      <c r="L48865" s="76"/>
      <c r="M48865" s="76"/>
      <c r="N48865" s="76"/>
    </row>
    <row r="48866" spans="1:14" x14ac:dyDescent="0.25">
      <c r="A48866" s="76"/>
      <c r="C48866" s="76"/>
      <c r="D48866" s="76"/>
      <c r="E48866" s="76"/>
      <c r="F48866" s="76"/>
      <c r="G48866" s="76"/>
      <c r="H48866" s="76"/>
      <c r="I48866" s="76"/>
      <c r="J48866" s="76"/>
      <c r="K48866" s="76"/>
      <c r="L48866" s="76"/>
      <c r="M48866" s="76"/>
      <c r="N48866" s="76"/>
    </row>
    <row r="48867" spans="1:14" x14ac:dyDescent="0.25">
      <c r="A48867" s="76"/>
      <c r="C48867" s="76"/>
      <c r="D48867" s="76"/>
      <c r="E48867" s="76"/>
      <c r="F48867" s="76"/>
      <c r="G48867" s="76"/>
      <c r="H48867" s="76"/>
      <c r="I48867" s="76"/>
      <c r="J48867" s="76"/>
      <c r="K48867" s="76"/>
      <c r="L48867" s="76"/>
      <c r="M48867" s="76"/>
      <c r="N48867" s="76"/>
    </row>
    <row r="48868" spans="1:14" x14ac:dyDescent="0.25">
      <c r="A48868" s="76"/>
      <c r="C48868" s="76"/>
      <c r="D48868" s="76"/>
      <c r="E48868" s="76"/>
      <c r="F48868" s="76"/>
      <c r="G48868" s="76"/>
      <c r="H48868" s="76"/>
      <c r="I48868" s="76"/>
      <c r="J48868" s="76"/>
      <c r="K48868" s="76"/>
      <c r="L48868" s="76"/>
      <c r="M48868" s="76"/>
      <c r="N48868" s="76"/>
    </row>
    <row r="48869" spans="1:14" x14ac:dyDescent="0.25">
      <c r="A48869" s="76"/>
      <c r="C48869" s="76"/>
      <c r="D48869" s="76"/>
      <c r="E48869" s="76"/>
      <c r="F48869" s="76"/>
      <c r="G48869" s="76"/>
      <c r="H48869" s="76"/>
      <c r="I48869" s="76"/>
      <c r="J48869" s="76"/>
      <c r="K48869" s="76"/>
      <c r="L48869" s="76"/>
      <c r="M48869" s="76"/>
      <c r="N48869" s="76"/>
    </row>
    <row r="48870" spans="1:14" x14ac:dyDescent="0.25">
      <c r="A48870" s="76"/>
      <c r="C48870" s="76"/>
      <c r="D48870" s="76"/>
      <c r="E48870" s="76"/>
      <c r="F48870" s="76"/>
      <c r="G48870" s="76"/>
      <c r="H48870" s="76"/>
      <c r="I48870" s="76"/>
      <c r="J48870" s="76"/>
      <c r="K48870" s="76"/>
      <c r="L48870" s="76"/>
      <c r="M48870" s="76"/>
      <c r="N48870" s="76"/>
    </row>
    <row r="48871" spans="1:14" x14ac:dyDescent="0.25">
      <c r="A48871" s="76"/>
      <c r="C48871" s="76"/>
      <c r="D48871" s="76"/>
      <c r="E48871" s="76"/>
      <c r="F48871" s="76"/>
      <c r="G48871" s="76"/>
      <c r="H48871" s="76"/>
      <c r="I48871" s="76"/>
      <c r="J48871" s="76"/>
      <c r="K48871" s="76"/>
      <c r="L48871" s="76"/>
      <c r="M48871" s="76"/>
      <c r="N48871" s="76"/>
    </row>
    <row r="48872" spans="1:14" x14ac:dyDescent="0.25">
      <c r="A48872" s="76"/>
      <c r="C48872" s="76"/>
      <c r="D48872" s="76"/>
      <c r="E48872" s="76"/>
      <c r="F48872" s="76"/>
      <c r="G48872" s="76"/>
      <c r="H48872" s="76"/>
      <c r="I48872" s="76"/>
      <c r="J48872" s="76"/>
      <c r="K48872" s="76"/>
      <c r="L48872" s="76"/>
      <c r="M48872" s="76"/>
      <c r="N48872" s="76"/>
    </row>
    <row r="48873" spans="1:14" x14ac:dyDescent="0.25">
      <c r="C48873" s="76"/>
      <c r="D48873" s="76"/>
      <c r="E48873" s="76"/>
      <c r="F48873" s="76"/>
      <c r="G48873" s="76"/>
      <c r="H48873" s="76"/>
      <c r="I48873" s="76"/>
      <c r="J48873" s="76"/>
      <c r="K48873" s="76"/>
      <c r="L48873" s="76"/>
      <c r="M48873" s="76"/>
      <c r="N48873" s="76"/>
    </row>
    <row r="48874" spans="1:14" x14ac:dyDescent="0.25">
      <c r="C48874" s="76"/>
      <c r="D48874" s="76"/>
      <c r="E48874" s="76"/>
      <c r="F48874" s="76"/>
      <c r="G48874" s="76"/>
      <c r="H48874" s="76"/>
      <c r="I48874" s="76"/>
      <c r="J48874" s="76"/>
      <c r="K48874" s="76"/>
      <c r="L48874" s="76"/>
      <c r="M48874" s="76"/>
      <c r="N48874" s="76"/>
    </row>
    <row r="48875" spans="1:14" x14ac:dyDescent="0.25">
      <c r="C48875" s="76"/>
      <c r="D48875" s="76"/>
      <c r="E48875" s="76"/>
      <c r="F48875" s="76"/>
      <c r="G48875" s="76"/>
      <c r="H48875" s="76"/>
      <c r="I48875" s="76"/>
      <c r="J48875" s="76"/>
      <c r="K48875" s="76"/>
      <c r="L48875" s="76"/>
      <c r="M48875" s="76"/>
      <c r="N48875" s="76"/>
    </row>
    <row r="48876" spans="1:14" x14ac:dyDescent="0.25">
      <c r="B48876" s="76"/>
      <c r="C48876" s="76"/>
      <c r="D48876" s="76"/>
      <c r="E48876" s="76"/>
      <c r="F48876" s="76"/>
      <c r="G48876" s="76"/>
      <c r="H48876" s="76"/>
      <c r="I48876" s="76"/>
      <c r="J48876" s="76"/>
      <c r="K48876" s="76"/>
      <c r="L48876" s="76"/>
      <c r="M48876" s="76"/>
      <c r="N48876" s="76"/>
    </row>
    <row r="48877" spans="1:14" x14ac:dyDescent="0.25">
      <c r="B48877" s="76"/>
      <c r="C48877" s="76"/>
      <c r="D48877" s="76"/>
      <c r="E48877" s="76"/>
      <c r="F48877" s="76"/>
      <c r="G48877" s="76"/>
      <c r="H48877" s="76"/>
      <c r="I48877" s="76"/>
      <c r="J48877" s="76"/>
      <c r="K48877" s="76"/>
      <c r="L48877" s="76"/>
      <c r="M48877" s="76"/>
      <c r="N48877" s="76"/>
    </row>
    <row r="48878" spans="1:14" x14ac:dyDescent="0.25">
      <c r="B48878" s="76"/>
      <c r="C48878" s="76"/>
      <c r="D48878" s="76"/>
      <c r="E48878" s="76"/>
      <c r="F48878" s="76"/>
      <c r="G48878" s="76"/>
      <c r="H48878" s="76"/>
      <c r="I48878" s="76"/>
      <c r="J48878" s="76"/>
      <c r="K48878" s="76"/>
      <c r="L48878" s="76"/>
      <c r="M48878" s="76"/>
      <c r="N48878" s="76"/>
    </row>
    <row r="48879" spans="1:14" x14ac:dyDescent="0.25">
      <c r="B48879" s="76"/>
      <c r="C48879" s="76"/>
      <c r="D48879" s="76"/>
      <c r="E48879" s="76"/>
      <c r="F48879" s="76"/>
      <c r="G48879" s="76"/>
      <c r="H48879" s="76"/>
      <c r="I48879" s="76"/>
      <c r="J48879" s="76"/>
      <c r="K48879" s="76"/>
      <c r="L48879" s="76"/>
      <c r="M48879" s="76"/>
      <c r="N48879" s="76"/>
    </row>
    <row r="48880" spans="1:14" x14ac:dyDescent="0.25">
      <c r="B48880" s="76"/>
      <c r="C48880" s="76"/>
      <c r="D48880" s="76"/>
      <c r="E48880" s="76"/>
      <c r="F48880" s="76"/>
      <c r="G48880" s="76"/>
      <c r="H48880" s="76"/>
      <c r="I48880" s="76"/>
      <c r="J48880" s="76"/>
      <c r="K48880" s="76"/>
      <c r="L48880" s="76"/>
      <c r="M48880" s="76"/>
      <c r="N48880" s="76"/>
    </row>
    <row r="48881" spans="1:14" x14ac:dyDescent="0.25">
      <c r="A48881" s="76"/>
      <c r="B48881" s="76"/>
      <c r="C48881" s="76"/>
      <c r="D48881" s="76"/>
      <c r="E48881" s="76"/>
      <c r="F48881" s="76"/>
      <c r="G48881" s="76"/>
      <c r="H48881" s="76"/>
      <c r="I48881" s="76"/>
      <c r="J48881" s="76"/>
      <c r="K48881" s="76"/>
      <c r="L48881" s="76"/>
      <c r="M48881" s="76"/>
      <c r="N48881" s="76"/>
    </row>
    <row r="48882" spans="1:14" x14ac:dyDescent="0.25">
      <c r="B48882" s="76"/>
      <c r="C48882" s="76"/>
      <c r="D48882" s="76"/>
      <c r="E48882" s="76"/>
      <c r="F48882" s="76"/>
      <c r="G48882" s="76"/>
      <c r="H48882" s="76"/>
      <c r="I48882" s="76"/>
      <c r="J48882" s="76"/>
      <c r="K48882" s="76"/>
      <c r="L48882" s="76"/>
      <c r="M48882" s="76"/>
      <c r="N48882" s="76"/>
    </row>
    <row r="48883" spans="1:14" x14ac:dyDescent="0.25">
      <c r="B48883" s="76"/>
      <c r="C48883" s="76"/>
      <c r="D48883" s="76"/>
      <c r="E48883" s="76"/>
      <c r="F48883" s="76"/>
      <c r="G48883" s="76"/>
      <c r="H48883" s="76"/>
      <c r="I48883" s="76"/>
      <c r="J48883" s="76"/>
      <c r="K48883" s="76"/>
      <c r="L48883" s="76"/>
      <c r="M48883" s="76"/>
      <c r="N48883" s="76"/>
    </row>
    <row r="48884" spans="1:14" x14ac:dyDescent="0.25">
      <c r="B48884" s="76"/>
      <c r="C48884" s="76"/>
      <c r="D48884" s="76"/>
      <c r="E48884" s="76"/>
      <c r="F48884" s="76"/>
      <c r="G48884" s="76"/>
      <c r="H48884" s="76"/>
      <c r="I48884" s="76"/>
      <c r="J48884" s="76"/>
      <c r="K48884" s="76"/>
      <c r="L48884" s="76"/>
      <c r="M48884" s="76"/>
      <c r="N48884" s="76"/>
    </row>
    <row r="48885" spans="1:14" x14ac:dyDescent="0.25">
      <c r="B48885" s="76"/>
      <c r="C48885" s="76"/>
      <c r="D48885" s="76"/>
      <c r="E48885" s="76"/>
      <c r="F48885" s="76"/>
      <c r="G48885" s="76"/>
      <c r="H48885" s="76"/>
      <c r="I48885" s="76"/>
      <c r="J48885" s="76"/>
      <c r="K48885" s="76"/>
      <c r="L48885" s="76"/>
      <c r="M48885" s="76"/>
      <c r="N48885" s="76"/>
    </row>
    <row r="48886" spans="1:14" x14ac:dyDescent="0.25">
      <c r="B48886" s="76"/>
      <c r="C48886" s="76"/>
      <c r="D48886" s="76"/>
      <c r="E48886" s="76"/>
      <c r="F48886" s="76"/>
      <c r="G48886" s="76"/>
      <c r="H48886" s="76"/>
      <c r="I48886" s="76"/>
      <c r="J48886" s="76"/>
      <c r="K48886" s="76"/>
      <c r="L48886" s="76"/>
      <c r="M48886" s="76"/>
      <c r="N48886" s="76"/>
    </row>
    <row r="48887" spans="1:14" x14ac:dyDescent="0.25">
      <c r="B48887" s="76"/>
      <c r="C48887" s="76"/>
      <c r="D48887" s="76"/>
      <c r="E48887" s="76"/>
      <c r="F48887" s="76"/>
      <c r="G48887" s="76"/>
      <c r="H48887" s="76"/>
      <c r="I48887" s="76"/>
      <c r="J48887" s="76"/>
      <c r="K48887" s="76"/>
      <c r="L48887" s="76"/>
      <c r="M48887" s="76"/>
      <c r="N48887" s="76"/>
    </row>
    <row r="48888" spans="1:14" x14ac:dyDescent="0.25">
      <c r="B48888" s="76"/>
      <c r="C48888" s="76"/>
      <c r="D48888" s="76"/>
      <c r="E48888" s="76"/>
      <c r="F48888" s="76"/>
      <c r="G48888" s="76"/>
      <c r="H48888" s="76"/>
      <c r="I48888" s="76"/>
      <c r="J48888" s="76"/>
      <c r="K48888" s="76"/>
      <c r="L48888" s="76"/>
      <c r="M48888" s="76"/>
      <c r="N48888" s="76"/>
    </row>
    <row r="48889" spans="1:14" x14ac:dyDescent="0.25">
      <c r="C48889" s="76"/>
      <c r="D48889" s="76"/>
      <c r="E48889" s="76"/>
      <c r="F48889" s="76"/>
      <c r="G48889" s="76"/>
      <c r="H48889" s="76"/>
      <c r="I48889" s="76"/>
      <c r="J48889" s="76"/>
      <c r="K48889" s="76"/>
      <c r="L48889" s="76"/>
      <c r="M48889" s="76"/>
      <c r="N48889" s="76"/>
    </row>
    <row r="48890" spans="1:14" x14ac:dyDescent="0.25">
      <c r="C48890" s="76"/>
      <c r="D48890" s="76"/>
      <c r="E48890" s="76"/>
      <c r="F48890" s="76"/>
      <c r="G48890" s="76"/>
      <c r="H48890" s="76"/>
      <c r="I48890" s="76"/>
      <c r="J48890" s="76"/>
      <c r="K48890" s="76"/>
      <c r="L48890" s="76"/>
      <c r="M48890" s="76"/>
      <c r="N48890" s="76"/>
    </row>
    <row r="48891" spans="1:14" x14ac:dyDescent="0.25">
      <c r="C48891" s="76"/>
      <c r="D48891" s="76"/>
      <c r="E48891" s="76"/>
      <c r="F48891" s="76"/>
      <c r="G48891" s="76"/>
      <c r="H48891" s="76"/>
      <c r="I48891" s="76"/>
      <c r="J48891" s="76"/>
      <c r="K48891" s="76"/>
      <c r="L48891" s="76"/>
      <c r="M48891" s="76"/>
      <c r="N48891" s="76"/>
    </row>
    <row r="48892" spans="1:14" x14ac:dyDescent="0.25">
      <c r="C48892" s="76"/>
      <c r="D48892" s="76"/>
      <c r="E48892" s="76"/>
      <c r="F48892" s="76"/>
      <c r="G48892" s="76"/>
      <c r="H48892" s="76"/>
      <c r="I48892" s="76"/>
      <c r="J48892" s="76"/>
      <c r="K48892" s="76"/>
      <c r="L48892" s="76"/>
      <c r="M48892" s="76"/>
      <c r="N48892" s="76"/>
    </row>
    <row r="48893" spans="1:14" x14ac:dyDescent="0.25">
      <c r="C48893" s="76"/>
      <c r="D48893" s="76"/>
      <c r="E48893" s="76"/>
      <c r="F48893" s="76"/>
      <c r="G48893" s="76"/>
      <c r="H48893" s="76"/>
      <c r="I48893" s="76"/>
      <c r="J48893" s="76"/>
      <c r="K48893" s="76"/>
      <c r="L48893" s="76"/>
      <c r="M48893" s="76"/>
      <c r="N48893" s="76"/>
    </row>
    <row r="48894" spans="1:14" x14ac:dyDescent="0.25">
      <c r="C48894" s="76"/>
      <c r="D48894" s="76"/>
      <c r="E48894" s="76"/>
      <c r="F48894" s="76"/>
      <c r="G48894" s="76"/>
      <c r="H48894" s="76"/>
      <c r="I48894" s="76"/>
      <c r="J48894" s="76"/>
      <c r="K48894" s="76"/>
      <c r="L48894" s="76"/>
      <c r="M48894" s="76"/>
      <c r="N48894" s="76"/>
    </row>
    <row r="48895" spans="1:14" x14ac:dyDescent="0.25">
      <c r="A48895" s="76"/>
      <c r="C48895" s="76"/>
      <c r="D48895" s="76"/>
      <c r="E48895" s="76"/>
      <c r="F48895" s="76"/>
      <c r="G48895" s="76"/>
      <c r="H48895" s="76"/>
      <c r="I48895" s="76"/>
      <c r="J48895" s="76"/>
      <c r="K48895" s="76"/>
      <c r="L48895" s="76"/>
      <c r="M48895" s="76"/>
      <c r="N48895" s="76"/>
    </row>
    <row r="48896" spans="1:14" x14ac:dyDescent="0.25">
      <c r="A48896" s="76"/>
      <c r="C48896" s="76"/>
      <c r="D48896" s="76"/>
      <c r="E48896" s="76"/>
      <c r="F48896" s="76"/>
      <c r="G48896" s="76"/>
      <c r="H48896" s="76"/>
      <c r="I48896" s="76"/>
      <c r="J48896" s="76"/>
      <c r="K48896" s="76"/>
      <c r="L48896" s="76"/>
      <c r="M48896" s="76"/>
      <c r="N48896" s="76"/>
    </row>
    <row r="48897" spans="1:14" x14ac:dyDescent="0.25">
      <c r="A48897" s="76"/>
      <c r="C48897" s="76"/>
      <c r="D48897" s="76"/>
      <c r="E48897" s="76"/>
      <c r="F48897" s="76"/>
      <c r="G48897" s="76"/>
      <c r="H48897" s="76"/>
      <c r="I48897" s="76"/>
      <c r="J48897" s="76"/>
      <c r="K48897" s="76"/>
      <c r="L48897" s="76"/>
      <c r="M48897" s="76"/>
      <c r="N48897" s="76"/>
    </row>
    <row r="48898" spans="1:14" x14ac:dyDescent="0.25">
      <c r="A48898" s="76"/>
      <c r="C48898" s="76"/>
      <c r="D48898" s="76"/>
      <c r="E48898" s="76"/>
      <c r="F48898" s="76"/>
      <c r="G48898" s="76"/>
      <c r="H48898" s="76"/>
      <c r="I48898" s="76"/>
      <c r="J48898" s="76"/>
      <c r="K48898" s="76"/>
      <c r="L48898" s="76"/>
      <c r="M48898" s="76"/>
      <c r="N48898" s="76"/>
    </row>
    <row r="48899" spans="1:14" x14ac:dyDescent="0.25">
      <c r="A48899" s="76"/>
      <c r="C48899" s="76"/>
      <c r="D48899" s="76"/>
      <c r="E48899" s="76"/>
      <c r="F48899" s="76"/>
      <c r="G48899" s="76"/>
      <c r="H48899" s="76"/>
      <c r="I48899" s="76"/>
      <c r="J48899" s="76"/>
      <c r="K48899" s="76"/>
      <c r="L48899" s="76"/>
      <c r="M48899" s="76"/>
      <c r="N48899" s="76"/>
    </row>
    <row r="48900" spans="1:14" x14ac:dyDescent="0.25">
      <c r="A48900" s="76"/>
      <c r="C48900" s="76"/>
      <c r="D48900" s="76"/>
      <c r="E48900" s="76"/>
      <c r="F48900" s="76"/>
      <c r="G48900" s="76"/>
      <c r="H48900" s="76"/>
      <c r="I48900" s="76"/>
      <c r="J48900" s="76"/>
      <c r="K48900" s="76"/>
      <c r="L48900" s="76"/>
      <c r="M48900" s="76"/>
      <c r="N48900" s="76"/>
    </row>
    <row r="48901" spans="1:14" x14ac:dyDescent="0.25">
      <c r="A48901" s="76"/>
      <c r="C48901" s="76"/>
      <c r="D48901" s="76"/>
      <c r="E48901" s="76"/>
      <c r="F48901" s="76"/>
      <c r="G48901" s="76"/>
      <c r="H48901" s="76"/>
      <c r="I48901" s="76"/>
      <c r="J48901" s="76"/>
      <c r="K48901" s="76"/>
      <c r="L48901" s="76"/>
      <c r="M48901" s="76"/>
      <c r="N48901" s="76"/>
    </row>
    <row r="48902" spans="1:14" x14ac:dyDescent="0.25">
      <c r="A48902" s="76"/>
      <c r="C48902" s="76"/>
      <c r="D48902" s="76"/>
      <c r="E48902" s="76"/>
      <c r="F48902" s="76"/>
      <c r="G48902" s="76"/>
      <c r="H48902" s="76"/>
      <c r="I48902" s="76"/>
      <c r="J48902" s="76"/>
      <c r="K48902" s="76"/>
      <c r="L48902" s="76"/>
      <c r="M48902" s="76"/>
      <c r="N48902" s="76"/>
    </row>
    <row r="48903" spans="1:14" x14ac:dyDescent="0.25">
      <c r="C48903" s="76"/>
      <c r="D48903" s="76"/>
      <c r="E48903" s="76"/>
      <c r="F48903" s="76"/>
      <c r="G48903" s="76"/>
      <c r="H48903" s="76"/>
      <c r="I48903" s="76"/>
      <c r="J48903" s="76"/>
      <c r="K48903" s="76"/>
      <c r="L48903" s="76"/>
      <c r="M48903" s="76"/>
      <c r="N48903" s="76"/>
    </row>
    <row r="48904" spans="1:14" x14ac:dyDescent="0.25">
      <c r="C48904" s="76"/>
      <c r="D48904" s="76"/>
      <c r="E48904" s="76"/>
      <c r="F48904" s="76"/>
      <c r="G48904" s="76"/>
      <c r="H48904" s="76"/>
      <c r="I48904" s="76"/>
      <c r="J48904" s="76"/>
      <c r="K48904" s="76"/>
      <c r="L48904" s="76"/>
      <c r="M48904" s="76"/>
      <c r="N48904" s="76"/>
    </row>
    <row r="48905" spans="1:14" x14ac:dyDescent="0.25">
      <c r="C48905" s="76"/>
      <c r="D48905" s="76"/>
      <c r="E48905" s="76"/>
      <c r="F48905" s="76"/>
      <c r="G48905" s="76"/>
      <c r="H48905" s="76"/>
      <c r="I48905" s="76"/>
      <c r="J48905" s="76"/>
      <c r="K48905" s="76"/>
      <c r="L48905" s="76"/>
      <c r="M48905" s="76"/>
      <c r="N48905" s="76"/>
    </row>
    <row r="48906" spans="1:14" x14ac:dyDescent="0.25">
      <c r="A48906" s="76"/>
      <c r="C48906" s="76"/>
      <c r="D48906" s="76"/>
      <c r="E48906" s="76"/>
      <c r="F48906" s="76"/>
      <c r="G48906" s="76"/>
      <c r="H48906" s="76"/>
      <c r="I48906" s="76"/>
      <c r="J48906" s="76"/>
      <c r="K48906" s="76"/>
      <c r="L48906" s="76"/>
      <c r="M48906" s="76"/>
      <c r="N48906" s="76"/>
    </row>
    <row r="48907" spans="1:14" x14ac:dyDescent="0.25">
      <c r="A48907" s="76"/>
      <c r="C48907" s="76"/>
      <c r="D48907" s="76"/>
      <c r="E48907" s="76"/>
      <c r="F48907" s="76"/>
      <c r="G48907" s="76"/>
      <c r="H48907" s="76"/>
      <c r="I48907" s="76"/>
      <c r="J48907" s="76"/>
      <c r="K48907" s="76"/>
      <c r="L48907" s="76"/>
      <c r="M48907" s="76"/>
      <c r="N48907" s="76"/>
    </row>
    <row r="48908" spans="1:14" x14ac:dyDescent="0.25">
      <c r="A48908" s="76"/>
      <c r="B48908" s="76"/>
      <c r="C48908" s="76"/>
      <c r="D48908" s="76"/>
      <c r="E48908" s="76"/>
      <c r="F48908" s="76"/>
      <c r="G48908" s="76"/>
      <c r="H48908" s="76"/>
      <c r="I48908" s="76"/>
      <c r="J48908" s="76"/>
      <c r="K48908" s="76"/>
      <c r="L48908" s="76"/>
      <c r="M48908" s="76"/>
      <c r="N48908" s="76"/>
    </row>
    <row r="48909" spans="1:14" x14ac:dyDescent="0.25">
      <c r="A48909" s="76"/>
      <c r="B48909" s="76"/>
      <c r="C48909" s="76"/>
      <c r="D48909" s="76"/>
      <c r="E48909" s="76"/>
      <c r="F48909" s="76"/>
      <c r="G48909" s="76"/>
      <c r="H48909" s="76"/>
      <c r="I48909" s="76"/>
      <c r="J48909" s="76"/>
      <c r="K48909" s="76"/>
      <c r="L48909" s="76"/>
      <c r="M48909" s="76"/>
      <c r="N48909" s="76"/>
    </row>
    <row r="48910" spans="1:14" x14ac:dyDescent="0.25">
      <c r="A48910" s="76"/>
      <c r="C48910" s="76"/>
      <c r="D48910" s="76"/>
      <c r="E48910" s="76"/>
      <c r="F48910" s="76"/>
      <c r="G48910" s="76"/>
      <c r="H48910" s="76"/>
      <c r="I48910" s="76"/>
      <c r="J48910" s="76"/>
      <c r="K48910" s="76"/>
      <c r="L48910" s="76"/>
      <c r="M48910" s="76"/>
      <c r="N48910" s="76"/>
    </row>
    <row r="48911" spans="1:14" x14ac:dyDescent="0.25">
      <c r="C48911" s="76"/>
      <c r="D48911" s="76"/>
      <c r="E48911" s="76"/>
      <c r="F48911" s="76"/>
      <c r="G48911" s="76"/>
      <c r="H48911" s="76"/>
      <c r="I48911" s="76"/>
      <c r="J48911" s="76"/>
      <c r="K48911" s="76"/>
      <c r="L48911" s="76"/>
      <c r="M48911" s="76"/>
      <c r="N48911" s="76"/>
    </row>
    <row r="48912" spans="1:14" x14ac:dyDescent="0.25">
      <c r="C48912" s="76"/>
      <c r="D48912" s="76"/>
      <c r="E48912" s="76"/>
      <c r="F48912" s="76"/>
      <c r="G48912" s="76"/>
      <c r="H48912" s="76"/>
      <c r="I48912" s="76"/>
      <c r="J48912" s="76"/>
      <c r="K48912" s="76"/>
      <c r="L48912" s="76"/>
      <c r="M48912" s="76"/>
      <c r="N48912" s="76"/>
    </row>
    <row r="48913" spans="1:14" x14ac:dyDescent="0.25">
      <c r="B48913" s="76"/>
      <c r="C48913" s="76"/>
      <c r="D48913" s="76"/>
      <c r="E48913" s="76"/>
      <c r="F48913" s="76"/>
      <c r="G48913" s="76"/>
      <c r="H48913" s="76"/>
      <c r="I48913" s="76"/>
      <c r="J48913" s="76"/>
      <c r="K48913" s="76"/>
      <c r="L48913" s="76"/>
      <c r="M48913" s="76"/>
      <c r="N48913" s="76"/>
    </row>
    <row r="48914" spans="1:14" x14ac:dyDescent="0.25">
      <c r="B48914" s="76"/>
      <c r="C48914" s="76"/>
      <c r="D48914" s="76"/>
      <c r="E48914" s="76"/>
      <c r="F48914" s="76"/>
      <c r="G48914" s="76"/>
      <c r="H48914" s="76"/>
      <c r="I48914" s="76"/>
      <c r="J48914" s="76"/>
      <c r="K48914" s="76"/>
      <c r="L48914" s="76"/>
      <c r="M48914" s="76"/>
      <c r="N48914" s="76"/>
    </row>
    <row r="48915" spans="1:14" x14ac:dyDescent="0.25">
      <c r="C48915" s="76"/>
      <c r="D48915" s="76"/>
      <c r="E48915" s="76"/>
      <c r="F48915" s="76"/>
      <c r="G48915" s="76"/>
      <c r="H48915" s="76"/>
      <c r="I48915" s="76"/>
      <c r="J48915" s="76"/>
      <c r="K48915" s="76"/>
      <c r="L48915" s="76"/>
      <c r="M48915" s="76"/>
      <c r="N48915" s="76"/>
    </row>
    <row r="48916" spans="1:14" x14ac:dyDescent="0.25">
      <c r="C48916" s="76"/>
      <c r="D48916" s="76"/>
      <c r="E48916" s="76"/>
      <c r="F48916" s="76"/>
      <c r="G48916" s="76"/>
      <c r="H48916" s="76"/>
      <c r="I48916" s="76"/>
      <c r="J48916" s="76"/>
      <c r="K48916" s="76"/>
      <c r="L48916" s="76"/>
      <c r="M48916" s="76"/>
      <c r="N48916" s="76"/>
    </row>
    <row r="48917" spans="1:14" x14ac:dyDescent="0.25">
      <c r="C48917" s="76"/>
      <c r="D48917" s="76"/>
      <c r="E48917" s="76"/>
      <c r="F48917" s="76"/>
      <c r="G48917" s="76"/>
      <c r="H48917" s="76"/>
      <c r="I48917" s="76"/>
      <c r="J48917" s="76"/>
      <c r="K48917" s="76"/>
      <c r="L48917" s="76"/>
      <c r="M48917" s="76"/>
      <c r="N48917" s="76"/>
    </row>
    <row r="48918" spans="1:14" x14ac:dyDescent="0.25">
      <c r="C48918" s="76"/>
      <c r="D48918" s="76"/>
      <c r="E48918" s="76"/>
      <c r="F48918" s="76"/>
      <c r="G48918" s="76"/>
      <c r="H48918" s="76"/>
      <c r="I48918" s="76"/>
      <c r="J48918" s="76"/>
      <c r="K48918" s="76"/>
      <c r="L48918" s="76"/>
      <c r="M48918" s="76"/>
      <c r="N48918" s="76"/>
    </row>
    <row r="48919" spans="1:14" x14ac:dyDescent="0.25">
      <c r="A48919" s="76"/>
      <c r="B48919" s="76"/>
      <c r="C48919" s="76"/>
      <c r="D48919" s="76"/>
      <c r="E48919" s="76"/>
      <c r="F48919" s="76"/>
      <c r="G48919" s="76"/>
      <c r="H48919" s="76"/>
      <c r="I48919" s="76"/>
      <c r="J48919" s="76"/>
      <c r="K48919" s="76"/>
      <c r="L48919" s="76"/>
      <c r="M48919" s="76"/>
      <c r="N48919" s="76"/>
    </row>
    <row r="48920" spans="1:14" x14ac:dyDescent="0.25">
      <c r="C48920" s="76"/>
      <c r="D48920" s="76"/>
      <c r="E48920" s="76"/>
      <c r="F48920" s="76"/>
      <c r="G48920" s="76"/>
      <c r="H48920" s="76"/>
      <c r="I48920" s="76"/>
      <c r="J48920" s="76"/>
      <c r="K48920" s="76"/>
      <c r="L48920" s="76"/>
      <c r="M48920" s="76"/>
      <c r="N48920" s="76"/>
    </row>
    <row r="48921" spans="1:14" x14ac:dyDescent="0.25">
      <c r="C48921" s="76"/>
      <c r="D48921" s="76"/>
      <c r="E48921" s="76"/>
      <c r="F48921" s="76"/>
      <c r="G48921" s="76"/>
      <c r="H48921" s="76"/>
      <c r="I48921" s="76"/>
      <c r="J48921" s="76"/>
      <c r="K48921" s="76"/>
      <c r="L48921" s="76"/>
      <c r="M48921" s="76"/>
      <c r="N48921" s="76"/>
    </row>
    <row r="48922" spans="1:14" x14ac:dyDescent="0.25">
      <c r="B48922" s="76"/>
      <c r="C48922" s="76"/>
      <c r="D48922" s="76"/>
      <c r="E48922" s="76"/>
      <c r="F48922" s="76"/>
      <c r="G48922" s="76"/>
      <c r="H48922" s="76"/>
      <c r="I48922" s="76"/>
      <c r="J48922" s="76"/>
      <c r="K48922" s="76"/>
      <c r="L48922" s="76"/>
      <c r="M48922" s="76"/>
      <c r="N48922" s="76"/>
    </row>
    <row r="48923" spans="1:14" x14ac:dyDescent="0.25">
      <c r="B48923" s="76"/>
      <c r="C48923" s="76"/>
      <c r="D48923" s="76"/>
      <c r="E48923" s="76"/>
      <c r="F48923" s="76"/>
      <c r="G48923" s="76"/>
      <c r="H48923" s="76"/>
      <c r="I48923" s="76"/>
      <c r="J48923" s="76"/>
      <c r="K48923" s="76"/>
      <c r="L48923" s="76"/>
      <c r="M48923" s="76"/>
      <c r="N48923" s="76"/>
    </row>
    <row r="48924" spans="1:14" x14ac:dyDescent="0.25">
      <c r="B48924" s="76"/>
      <c r="C48924" s="76"/>
      <c r="D48924" s="76"/>
      <c r="E48924" s="76"/>
      <c r="F48924" s="76"/>
      <c r="G48924" s="76"/>
      <c r="H48924" s="76"/>
      <c r="I48924" s="76"/>
      <c r="J48924" s="76"/>
      <c r="K48924" s="76"/>
      <c r="L48924" s="76"/>
      <c r="M48924" s="76"/>
      <c r="N48924" s="76"/>
    </row>
    <row r="48925" spans="1:14" x14ac:dyDescent="0.25">
      <c r="B48925" s="76"/>
      <c r="C48925" s="76"/>
      <c r="D48925" s="76"/>
      <c r="E48925" s="76"/>
      <c r="F48925" s="76"/>
      <c r="G48925" s="76"/>
      <c r="H48925" s="76"/>
      <c r="I48925" s="76"/>
      <c r="J48925" s="76"/>
      <c r="K48925" s="76"/>
      <c r="L48925" s="76"/>
      <c r="M48925" s="76"/>
      <c r="N48925" s="76"/>
    </row>
    <row r="48926" spans="1:14" x14ac:dyDescent="0.25">
      <c r="B48926" s="76"/>
      <c r="C48926" s="76"/>
      <c r="D48926" s="76"/>
      <c r="E48926" s="76"/>
      <c r="F48926" s="76"/>
      <c r="G48926" s="76"/>
      <c r="H48926" s="76"/>
      <c r="I48926" s="76"/>
      <c r="J48926" s="76"/>
      <c r="K48926" s="76"/>
      <c r="L48926" s="76"/>
      <c r="M48926" s="76"/>
      <c r="N48926" s="76"/>
    </row>
    <row r="48927" spans="1:14" x14ac:dyDescent="0.25">
      <c r="A48927" s="76"/>
      <c r="B48927" s="76"/>
      <c r="C48927" s="76"/>
      <c r="D48927" s="76"/>
      <c r="E48927" s="76"/>
      <c r="F48927" s="76"/>
      <c r="G48927" s="76"/>
      <c r="H48927" s="76"/>
      <c r="I48927" s="76"/>
      <c r="J48927" s="76"/>
      <c r="K48927" s="76"/>
      <c r="L48927" s="76"/>
      <c r="M48927" s="76"/>
      <c r="N48927" s="76"/>
    </row>
    <row r="48928" spans="1:14" x14ac:dyDescent="0.25">
      <c r="A48928" s="76"/>
      <c r="C48928" s="76"/>
      <c r="D48928" s="76"/>
      <c r="E48928" s="76"/>
      <c r="F48928" s="76"/>
      <c r="G48928" s="76"/>
      <c r="H48928" s="76"/>
      <c r="I48928" s="76"/>
      <c r="J48928" s="76"/>
      <c r="K48928" s="76"/>
      <c r="L48928" s="76"/>
      <c r="M48928" s="76"/>
      <c r="N48928" s="76"/>
    </row>
    <row r="48929" spans="1:14" x14ac:dyDescent="0.25">
      <c r="C48929" s="76"/>
      <c r="D48929" s="76"/>
      <c r="E48929" s="76"/>
      <c r="F48929" s="76"/>
      <c r="G48929" s="76"/>
      <c r="H48929" s="76"/>
      <c r="I48929" s="76"/>
      <c r="J48929" s="76"/>
      <c r="K48929" s="76"/>
      <c r="L48929" s="76"/>
      <c r="M48929" s="76"/>
      <c r="N48929" s="76"/>
    </row>
    <row r="48930" spans="1:14" x14ac:dyDescent="0.25">
      <c r="C48930" s="76"/>
      <c r="D48930" s="76"/>
      <c r="E48930" s="76"/>
      <c r="F48930" s="76"/>
      <c r="G48930" s="76"/>
      <c r="H48930" s="76"/>
      <c r="I48930" s="76"/>
      <c r="J48930" s="76"/>
      <c r="K48930" s="76"/>
      <c r="L48930" s="76"/>
      <c r="M48930" s="76"/>
      <c r="N48930" s="76"/>
    </row>
    <row r="48931" spans="1:14" x14ac:dyDescent="0.25">
      <c r="C48931" s="76"/>
      <c r="D48931" s="76"/>
      <c r="E48931" s="76"/>
      <c r="F48931" s="76"/>
      <c r="G48931" s="76"/>
      <c r="H48931" s="76"/>
      <c r="I48931" s="76"/>
      <c r="J48931" s="76"/>
      <c r="K48931" s="76"/>
      <c r="L48931" s="76"/>
      <c r="M48931" s="76"/>
      <c r="N48931" s="76"/>
    </row>
    <row r="48932" spans="1:14" x14ac:dyDescent="0.25">
      <c r="C48932" s="76"/>
      <c r="D48932" s="76"/>
      <c r="E48932" s="76"/>
      <c r="F48932" s="76"/>
      <c r="G48932" s="76"/>
      <c r="H48932" s="76"/>
      <c r="I48932" s="76"/>
      <c r="J48932" s="76"/>
      <c r="K48932" s="76"/>
      <c r="L48932" s="76"/>
      <c r="M48932" s="76"/>
      <c r="N48932" s="76"/>
    </row>
    <row r="48933" spans="1:14" x14ac:dyDescent="0.25">
      <c r="A48933" s="76"/>
      <c r="C48933" s="76"/>
      <c r="D48933" s="76"/>
      <c r="E48933" s="76"/>
      <c r="F48933" s="76"/>
      <c r="G48933" s="76"/>
      <c r="H48933" s="76"/>
      <c r="I48933" s="76"/>
      <c r="J48933" s="76"/>
      <c r="K48933" s="76"/>
      <c r="L48933" s="76"/>
      <c r="M48933" s="76"/>
      <c r="N48933" s="76"/>
    </row>
    <row r="48934" spans="1:14" x14ac:dyDescent="0.25">
      <c r="A48934" s="76"/>
      <c r="C48934" s="76"/>
      <c r="D48934" s="76"/>
      <c r="E48934" s="76"/>
      <c r="F48934" s="76"/>
      <c r="G48934" s="76"/>
      <c r="H48934" s="76"/>
      <c r="I48934" s="76"/>
      <c r="J48934" s="76"/>
      <c r="K48934" s="76"/>
      <c r="L48934" s="76"/>
      <c r="M48934" s="76"/>
      <c r="N48934" s="76"/>
    </row>
    <row r="48935" spans="1:14" x14ac:dyDescent="0.25">
      <c r="C48935" s="76"/>
      <c r="D48935" s="76"/>
      <c r="E48935" s="76"/>
      <c r="F48935" s="76"/>
      <c r="G48935" s="76"/>
      <c r="H48935" s="76"/>
      <c r="I48935" s="76"/>
      <c r="J48935" s="76"/>
      <c r="K48935" s="76"/>
      <c r="L48935" s="76"/>
      <c r="M48935" s="76"/>
      <c r="N48935" s="76"/>
    </row>
    <row r="48936" spans="1:14" x14ac:dyDescent="0.25">
      <c r="C48936" s="76"/>
      <c r="D48936" s="76"/>
      <c r="E48936" s="76"/>
      <c r="F48936" s="76"/>
      <c r="G48936" s="76"/>
      <c r="H48936" s="76"/>
      <c r="I48936" s="76"/>
      <c r="J48936" s="76"/>
      <c r="K48936" s="76"/>
      <c r="L48936" s="76"/>
      <c r="M48936" s="76"/>
      <c r="N48936" s="76"/>
    </row>
    <row r="48937" spans="1:14" x14ac:dyDescent="0.25">
      <c r="C48937" s="76"/>
      <c r="D48937" s="76"/>
      <c r="E48937" s="76"/>
      <c r="F48937" s="76"/>
      <c r="G48937" s="76"/>
      <c r="H48937" s="76"/>
      <c r="I48937" s="76"/>
      <c r="J48937" s="76"/>
      <c r="K48937" s="76"/>
      <c r="L48937" s="76"/>
      <c r="M48937" s="76"/>
      <c r="N48937" s="76"/>
    </row>
    <row r="48938" spans="1:14" x14ac:dyDescent="0.25">
      <c r="C48938" s="76"/>
      <c r="D48938" s="76"/>
      <c r="E48938" s="76"/>
      <c r="F48938" s="76"/>
      <c r="G48938" s="76"/>
      <c r="H48938" s="76"/>
      <c r="I48938" s="76"/>
      <c r="J48938" s="76"/>
      <c r="K48938" s="76"/>
      <c r="L48938" s="76"/>
      <c r="M48938" s="76"/>
      <c r="N48938" s="76"/>
    </row>
    <row r="48939" spans="1:14" x14ac:dyDescent="0.25">
      <c r="C48939" s="76"/>
      <c r="D48939" s="76"/>
      <c r="E48939" s="76"/>
      <c r="F48939" s="76"/>
      <c r="G48939" s="76"/>
      <c r="H48939" s="76"/>
      <c r="I48939" s="76"/>
      <c r="J48939" s="76"/>
      <c r="K48939" s="76"/>
      <c r="L48939" s="76"/>
      <c r="M48939" s="76"/>
      <c r="N48939" s="76"/>
    </row>
    <row r="48940" spans="1:14" x14ac:dyDescent="0.25">
      <c r="A48940" s="76"/>
      <c r="B48940" s="76"/>
      <c r="C48940" s="76"/>
      <c r="D48940" s="76"/>
      <c r="E48940" s="76"/>
      <c r="F48940" s="76"/>
      <c r="G48940" s="76"/>
      <c r="H48940" s="76"/>
      <c r="I48940" s="76"/>
      <c r="J48940" s="76"/>
      <c r="K48940" s="76"/>
      <c r="L48940" s="76"/>
      <c r="M48940" s="76"/>
      <c r="N48940" s="76"/>
    </row>
    <row r="48941" spans="1:14" x14ac:dyDescent="0.25">
      <c r="A48941" s="76"/>
      <c r="B48941" s="76"/>
      <c r="C48941" s="76"/>
      <c r="D48941" s="76"/>
      <c r="E48941" s="76"/>
      <c r="F48941" s="76"/>
      <c r="G48941" s="76"/>
      <c r="H48941" s="76"/>
      <c r="I48941" s="76"/>
      <c r="J48941" s="76"/>
      <c r="K48941" s="76"/>
      <c r="L48941" s="76"/>
      <c r="M48941" s="76"/>
      <c r="N48941" s="76"/>
    </row>
    <row r="48942" spans="1:14" x14ac:dyDescent="0.25">
      <c r="B48942" s="76"/>
      <c r="C48942" s="76"/>
      <c r="D48942" s="76"/>
      <c r="E48942" s="76"/>
      <c r="F48942" s="76"/>
      <c r="G48942" s="76"/>
      <c r="H48942" s="76"/>
      <c r="I48942" s="76"/>
      <c r="J48942" s="76"/>
      <c r="K48942" s="76"/>
      <c r="L48942" s="76"/>
      <c r="M48942" s="76"/>
      <c r="N48942" s="76"/>
    </row>
    <row r="48943" spans="1:14" x14ac:dyDescent="0.25">
      <c r="B48943" s="76"/>
      <c r="C48943" s="76"/>
      <c r="D48943" s="76"/>
      <c r="E48943" s="76"/>
      <c r="F48943" s="76"/>
      <c r="G48943" s="76"/>
      <c r="H48943" s="76"/>
      <c r="I48943" s="76"/>
      <c r="J48943" s="76"/>
      <c r="K48943" s="76"/>
      <c r="L48943" s="76"/>
      <c r="M48943" s="76"/>
      <c r="N48943" s="76"/>
    </row>
    <row r="48944" spans="1:14" x14ac:dyDescent="0.25">
      <c r="B48944" s="76"/>
      <c r="C48944" s="76"/>
      <c r="D48944" s="76"/>
      <c r="E48944" s="76"/>
      <c r="F48944" s="76"/>
      <c r="G48944" s="76"/>
      <c r="H48944" s="76"/>
      <c r="I48944" s="76"/>
      <c r="J48944" s="76"/>
      <c r="K48944" s="76"/>
      <c r="L48944" s="76"/>
      <c r="M48944" s="76"/>
      <c r="N48944" s="76"/>
    </row>
    <row r="48945" spans="1:14" x14ac:dyDescent="0.25">
      <c r="B48945" s="76"/>
      <c r="C48945" s="76"/>
      <c r="D48945" s="76"/>
      <c r="E48945" s="76"/>
      <c r="F48945" s="76"/>
      <c r="G48945" s="76"/>
      <c r="H48945" s="76"/>
      <c r="I48945" s="76"/>
      <c r="J48945" s="76"/>
      <c r="K48945" s="76"/>
      <c r="L48945" s="76"/>
      <c r="M48945" s="76"/>
      <c r="N48945" s="76"/>
    </row>
    <row r="48946" spans="1:14" x14ac:dyDescent="0.25">
      <c r="B48946" s="76"/>
      <c r="C48946" s="76"/>
      <c r="D48946" s="76"/>
      <c r="E48946" s="76"/>
      <c r="F48946" s="76"/>
      <c r="G48946" s="76"/>
      <c r="H48946" s="76"/>
      <c r="I48946" s="76"/>
      <c r="J48946" s="76"/>
      <c r="K48946" s="76"/>
      <c r="L48946" s="76"/>
      <c r="M48946" s="76"/>
      <c r="N48946" s="76"/>
    </row>
    <row r="48947" spans="1:14" x14ac:dyDescent="0.25">
      <c r="B48947" s="76"/>
      <c r="C48947" s="76"/>
      <c r="D48947" s="76"/>
      <c r="E48947" s="76"/>
      <c r="F48947" s="76"/>
      <c r="G48947" s="76"/>
      <c r="H48947" s="76"/>
      <c r="I48947" s="76"/>
      <c r="J48947" s="76"/>
      <c r="K48947" s="76"/>
      <c r="L48947" s="76"/>
      <c r="M48947" s="76"/>
      <c r="N48947" s="76"/>
    </row>
    <row r="48948" spans="1:14" x14ac:dyDescent="0.25">
      <c r="B48948" s="76"/>
      <c r="C48948" s="76"/>
      <c r="D48948" s="76"/>
      <c r="E48948" s="76"/>
      <c r="F48948" s="76"/>
      <c r="G48948" s="76"/>
      <c r="H48948" s="76"/>
      <c r="I48948" s="76"/>
      <c r="J48948" s="76"/>
      <c r="K48948" s="76"/>
      <c r="L48948" s="76"/>
      <c r="M48948" s="76"/>
      <c r="N48948" s="76"/>
    </row>
    <row r="48949" spans="1:14" x14ac:dyDescent="0.25">
      <c r="A48949" s="76"/>
      <c r="C48949" s="76"/>
      <c r="D48949" s="76"/>
      <c r="E48949" s="76"/>
      <c r="F48949" s="76"/>
      <c r="G48949" s="76"/>
      <c r="H48949" s="76"/>
      <c r="I48949" s="76"/>
      <c r="J48949" s="76"/>
      <c r="K48949" s="76"/>
      <c r="L48949" s="76"/>
      <c r="M48949" s="76"/>
      <c r="N48949" s="76"/>
    </row>
    <row r="48950" spans="1:14" x14ac:dyDescent="0.25">
      <c r="A48950" s="76"/>
      <c r="C48950" s="76"/>
      <c r="D48950" s="76"/>
      <c r="E48950" s="76"/>
      <c r="F48950" s="76"/>
      <c r="G48950" s="76"/>
      <c r="H48950" s="76"/>
      <c r="I48950" s="76"/>
      <c r="J48950" s="76"/>
      <c r="K48950" s="76"/>
      <c r="L48950" s="76"/>
      <c r="M48950" s="76"/>
      <c r="N48950" s="76"/>
    </row>
    <row r="48951" spans="1:14" x14ac:dyDescent="0.25">
      <c r="A48951" s="76"/>
      <c r="C48951" s="76"/>
      <c r="D48951" s="76"/>
      <c r="E48951" s="76"/>
      <c r="F48951" s="76"/>
      <c r="G48951" s="76"/>
      <c r="H48951" s="76"/>
      <c r="I48951" s="76"/>
      <c r="J48951" s="76"/>
      <c r="K48951" s="76"/>
      <c r="L48951" s="76"/>
      <c r="M48951" s="76"/>
      <c r="N48951" s="76"/>
    </row>
    <row r="48952" spans="1:14" x14ac:dyDescent="0.25">
      <c r="A48952" s="76"/>
      <c r="C48952" s="76"/>
      <c r="D48952" s="76"/>
      <c r="E48952" s="76"/>
      <c r="F48952" s="76"/>
      <c r="G48952" s="76"/>
      <c r="H48952" s="76"/>
      <c r="I48952" s="76"/>
      <c r="J48952" s="76"/>
      <c r="K48952" s="76"/>
      <c r="L48952" s="76"/>
      <c r="M48952" s="76"/>
      <c r="N48952" s="76"/>
    </row>
    <row r="48953" spans="1:14" x14ac:dyDescent="0.25">
      <c r="A48953" s="76"/>
      <c r="B48953" s="76"/>
      <c r="C48953" s="76"/>
      <c r="D48953" s="76"/>
      <c r="E48953" s="76"/>
      <c r="F48953" s="76"/>
      <c r="G48953" s="76"/>
      <c r="H48953" s="76"/>
      <c r="I48953" s="76"/>
      <c r="J48953" s="76"/>
      <c r="K48953" s="76"/>
      <c r="L48953" s="76"/>
      <c r="M48953" s="76"/>
      <c r="N48953" s="76"/>
    </row>
    <row r="48954" spans="1:14" x14ac:dyDescent="0.25">
      <c r="A48954" s="76"/>
      <c r="C48954" s="76"/>
      <c r="D48954" s="76"/>
      <c r="E48954" s="76"/>
      <c r="F48954" s="76"/>
      <c r="G48954" s="76"/>
      <c r="H48954" s="76"/>
      <c r="I48954" s="76"/>
      <c r="J48954" s="76"/>
      <c r="K48954" s="76"/>
      <c r="L48954" s="76"/>
      <c r="M48954" s="76"/>
      <c r="N48954" s="76"/>
    </row>
    <row r="48955" spans="1:14" x14ac:dyDescent="0.25">
      <c r="A48955" s="76"/>
      <c r="B48955" s="76"/>
      <c r="C48955" s="76"/>
      <c r="D48955" s="76"/>
      <c r="E48955" s="76"/>
      <c r="F48955" s="76"/>
      <c r="G48955" s="76"/>
      <c r="H48955" s="76"/>
      <c r="I48955" s="76"/>
      <c r="J48955" s="76"/>
      <c r="K48955" s="76"/>
      <c r="L48955" s="76"/>
      <c r="M48955" s="76"/>
      <c r="N48955" s="76"/>
    </row>
    <row r="48956" spans="1:14" x14ac:dyDescent="0.25">
      <c r="A48956" s="76"/>
      <c r="B48956" s="76"/>
      <c r="C48956" s="76"/>
      <c r="D48956" s="76"/>
      <c r="E48956" s="76"/>
      <c r="F48956" s="76"/>
      <c r="G48956" s="76"/>
      <c r="H48956" s="76"/>
      <c r="I48956" s="76"/>
      <c r="J48956" s="76"/>
      <c r="K48956" s="76"/>
      <c r="L48956" s="76"/>
      <c r="M48956" s="76"/>
      <c r="N48956" s="76"/>
    </row>
    <row r="48957" spans="1:14" x14ac:dyDescent="0.25">
      <c r="A48957" s="76"/>
      <c r="B48957" s="76"/>
      <c r="C48957" s="76"/>
      <c r="D48957" s="76"/>
      <c r="E48957" s="76"/>
      <c r="F48957" s="76"/>
      <c r="G48957" s="76"/>
      <c r="H48957" s="76"/>
      <c r="I48957" s="76"/>
      <c r="J48957" s="76"/>
      <c r="K48957" s="76"/>
      <c r="L48957" s="76"/>
      <c r="M48957" s="76"/>
      <c r="N48957" s="76"/>
    </row>
    <row r="48958" spans="1:14" x14ac:dyDescent="0.25">
      <c r="A48958" s="76"/>
      <c r="B48958" s="76"/>
      <c r="C48958" s="76"/>
      <c r="D48958" s="76"/>
      <c r="E48958" s="76"/>
      <c r="F48958" s="76"/>
      <c r="G48958" s="76"/>
      <c r="H48958" s="76"/>
      <c r="I48958" s="76"/>
      <c r="J48958" s="76"/>
      <c r="K48958" s="76"/>
      <c r="L48958" s="76"/>
      <c r="M48958" s="76"/>
      <c r="N48958" s="76"/>
    </row>
    <row r="48959" spans="1:14" x14ac:dyDescent="0.25">
      <c r="A48959" s="76"/>
      <c r="B48959" s="76"/>
      <c r="C48959" s="76"/>
      <c r="D48959" s="76"/>
      <c r="E48959" s="76"/>
      <c r="F48959" s="76"/>
      <c r="G48959" s="76"/>
      <c r="H48959" s="76"/>
      <c r="I48959" s="76"/>
      <c r="J48959" s="76"/>
      <c r="K48959" s="76"/>
      <c r="L48959" s="76"/>
      <c r="M48959" s="76"/>
      <c r="N48959" s="76"/>
    </row>
    <row r="48960" spans="1:14" x14ac:dyDescent="0.25">
      <c r="A48960" s="76"/>
      <c r="B48960" s="76"/>
      <c r="C48960" s="76"/>
      <c r="D48960" s="76"/>
      <c r="E48960" s="76"/>
      <c r="F48960" s="76"/>
      <c r="G48960" s="76"/>
      <c r="H48960" s="76"/>
      <c r="I48960" s="76"/>
      <c r="J48960" s="76"/>
      <c r="K48960" s="76"/>
      <c r="L48960" s="76"/>
      <c r="M48960" s="76"/>
      <c r="N48960" s="76"/>
    </row>
    <row r="48961" spans="1:14" x14ac:dyDescent="0.25">
      <c r="A48961" s="76"/>
      <c r="C48961" s="76"/>
      <c r="D48961" s="76"/>
      <c r="E48961" s="76"/>
      <c r="F48961" s="76"/>
      <c r="G48961" s="76"/>
      <c r="H48961" s="76"/>
      <c r="I48961" s="76"/>
      <c r="J48961" s="76"/>
      <c r="K48961" s="76"/>
      <c r="L48961" s="76"/>
      <c r="M48961" s="76"/>
      <c r="N48961" s="76"/>
    </row>
    <row r="48962" spans="1:14" x14ac:dyDescent="0.25">
      <c r="A48962" s="76"/>
      <c r="C48962" s="76"/>
      <c r="D48962" s="76"/>
      <c r="E48962" s="76"/>
      <c r="F48962" s="76"/>
      <c r="G48962" s="76"/>
      <c r="H48962" s="76"/>
      <c r="I48962" s="76"/>
      <c r="J48962" s="76"/>
      <c r="K48962" s="76"/>
      <c r="L48962" s="76"/>
      <c r="M48962" s="76"/>
      <c r="N48962" s="76"/>
    </row>
    <row r="48963" spans="1:14" x14ac:dyDescent="0.25">
      <c r="A48963" s="76"/>
      <c r="C48963" s="76"/>
      <c r="D48963" s="76"/>
      <c r="E48963" s="76"/>
      <c r="F48963" s="76"/>
      <c r="G48963" s="76"/>
      <c r="H48963" s="76"/>
      <c r="I48963" s="76"/>
      <c r="J48963" s="76"/>
      <c r="K48963" s="76"/>
      <c r="L48963" s="76"/>
      <c r="M48963" s="76"/>
      <c r="N48963" s="76"/>
    </row>
    <row r="48964" spans="1:14" x14ac:dyDescent="0.25">
      <c r="A48964" s="76"/>
      <c r="B48964" s="76"/>
      <c r="C48964" s="76"/>
      <c r="D48964" s="76"/>
      <c r="E48964" s="76"/>
      <c r="F48964" s="76"/>
      <c r="G48964" s="76"/>
      <c r="H48964" s="76"/>
      <c r="I48964" s="76"/>
      <c r="J48964" s="76"/>
      <c r="K48964" s="76"/>
      <c r="L48964" s="76"/>
      <c r="M48964" s="76"/>
      <c r="N48964" s="76"/>
    </row>
    <row r="48965" spans="1:14" x14ac:dyDescent="0.25">
      <c r="A48965" s="76"/>
      <c r="B48965" s="76"/>
      <c r="C48965" s="76"/>
      <c r="D48965" s="76"/>
      <c r="E48965" s="76"/>
      <c r="F48965" s="76"/>
      <c r="G48965" s="76"/>
      <c r="H48965" s="76"/>
      <c r="I48965" s="76"/>
      <c r="J48965" s="76"/>
      <c r="K48965" s="76"/>
      <c r="L48965" s="76"/>
      <c r="M48965" s="76"/>
      <c r="N48965" s="76"/>
    </row>
    <row r="48966" spans="1:14" x14ac:dyDescent="0.25">
      <c r="A48966" s="76"/>
      <c r="C48966" s="76"/>
      <c r="D48966" s="76"/>
      <c r="E48966" s="76"/>
      <c r="F48966" s="76"/>
      <c r="G48966" s="76"/>
      <c r="H48966" s="76"/>
      <c r="I48966" s="76"/>
      <c r="J48966" s="76"/>
      <c r="K48966" s="76"/>
      <c r="L48966" s="76"/>
      <c r="M48966" s="76"/>
      <c r="N48966" s="76"/>
    </row>
    <row r="48967" spans="1:14" x14ac:dyDescent="0.25">
      <c r="C48967" s="76"/>
      <c r="D48967" s="76"/>
      <c r="E48967" s="76"/>
      <c r="F48967" s="76"/>
      <c r="G48967" s="76"/>
      <c r="H48967" s="76"/>
      <c r="I48967" s="76"/>
      <c r="J48967" s="76"/>
      <c r="K48967" s="76"/>
      <c r="L48967" s="76"/>
      <c r="M48967" s="76"/>
      <c r="N48967" s="76"/>
    </row>
    <row r="48968" spans="1:14" x14ac:dyDescent="0.25">
      <c r="C48968" s="76"/>
      <c r="D48968" s="76"/>
      <c r="E48968" s="76"/>
      <c r="F48968" s="76"/>
      <c r="G48968" s="76"/>
      <c r="H48968" s="76"/>
      <c r="I48968" s="76"/>
      <c r="J48968" s="76"/>
      <c r="K48968" s="76"/>
      <c r="L48968" s="76"/>
      <c r="M48968" s="76"/>
      <c r="N48968" s="76"/>
    </row>
    <row r="48969" spans="1:14" x14ac:dyDescent="0.25">
      <c r="C48969" s="76"/>
      <c r="D48969" s="76"/>
      <c r="E48969" s="76"/>
      <c r="F48969" s="76"/>
      <c r="G48969" s="76"/>
      <c r="H48969" s="76"/>
      <c r="I48969" s="76"/>
      <c r="J48969" s="76"/>
      <c r="K48969" s="76"/>
      <c r="L48969" s="76"/>
      <c r="M48969" s="76"/>
      <c r="N48969" s="76"/>
    </row>
    <row r="48970" spans="1:14" x14ac:dyDescent="0.25">
      <c r="C48970" s="76"/>
      <c r="D48970" s="76"/>
      <c r="E48970" s="76"/>
      <c r="F48970" s="76"/>
      <c r="G48970" s="76"/>
      <c r="H48970" s="76"/>
      <c r="I48970" s="76"/>
      <c r="J48970" s="76"/>
      <c r="K48970" s="76"/>
      <c r="L48970" s="76"/>
      <c r="M48970" s="76"/>
      <c r="N48970" s="76"/>
    </row>
    <row r="48971" spans="1:14" x14ac:dyDescent="0.25">
      <c r="C48971" s="76"/>
      <c r="D48971" s="76"/>
      <c r="E48971" s="76"/>
      <c r="F48971" s="76"/>
      <c r="G48971" s="76"/>
      <c r="H48971" s="76"/>
      <c r="I48971" s="76"/>
      <c r="J48971" s="76"/>
      <c r="K48971" s="76"/>
      <c r="L48971" s="76"/>
      <c r="M48971" s="76"/>
      <c r="N48971" s="76"/>
    </row>
    <row r="48972" spans="1:14" x14ac:dyDescent="0.25">
      <c r="C48972" s="76"/>
      <c r="D48972" s="76"/>
      <c r="E48972" s="76"/>
      <c r="F48972" s="76"/>
      <c r="G48972" s="76"/>
      <c r="H48972" s="76"/>
      <c r="I48972" s="76"/>
      <c r="J48972" s="76"/>
      <c r="K48972" s="76"/>
      <c r="L48972" s="76"/>
      <c r="M48972" s="76"/>
      <c r="N48972" s="76"/>
    </row>
    <row r="48973" spans="1:14" x14ac:dyDescent="0.25">
      <c r="C48973" s="76"/>
      <c r="D48973" s="76"/>
      <c r="E48973" s="76"/>
      <c r="F48973" s="76"/>
      <c r="G48973" s="76"/>
      <c r="H48973" s="76"/>
      <c r="I48973" s="76"/>
      <c r="J48973" s="76"/>
      <c r="K48973" s="76"/>
      <c r="L48973" s="76"/>
      <c r="M48973" s="76"/>
      <c r="N48973" s="76"/>
    </row>
    <row r="48974" spans="1:14" x14ac:dyDescent="0.25">
      <c r="C48974" s="76"/>
      <c r="D48974" s="76"/>
      <c r="E48974" s="76"/>
      <c r="F48974" s="76"/>
      <c r="G48974" s="76"/>
      <c r="H48974" s="76"/>
      <c r="I48974" s="76"/>
      <c r="J48974" s="76"/>
      <c r="K48974" s="76"/>
      <c r="L48974" s="76"/>
      <c r="M48974" s="76"/>
      <c r="N48974" s="76"/>
    </row>
    <row r="48975" spans="1:14" x14ac:dyDescent="0.25">
      <c r="C48975" s="76"/>
      <c r="D48975" s="76"/>
      <c r="E48975" s="76"/>
      <c r="F48975" s="76"/>
      <c r="G48975" s="76"/>
      <c r="H48975" s="76"/>
      <c r="I48975" s="76"/>
      <c r="J48975" s="76"/>
      <c r="K48975" s="76"/>
      <c r="L48975" s="76"/>
      <c r="M48975" s="76"/>
      <c r="N48975" s="76"/>
    </row>
    <row r="48976" spans="1:14" x14ac:dyDescent="0.25">
      <c r="C48976" s="76"/>
      <c r="D48976" s="76"/>
      <c r="E48976" s="76"/>
      <c r="F48976" s="76"/>
      <c r="G48976" s="76"/>
      <c r="H48976" s="76"/>
      <c r="I48976" s="76"/>
      <c r="J48976" s="76"/>
      <c r="K48976" s="76"/>
      <c r="L48976" s="76"/>
      <c r="M48976" s="76"/>
      <c r="N48976" s="76"/>
    </row>
    <row r="48977" spans="2:14" x14ac:dyDescent="0.25">
      <c r="C48977" s="76"/>
      <c r="D48977" s="76"/>
      <c r="E48977" s="76"/>
      <c r="F48977" s="76"/>
      <c r="G48977" s="76"/>
      <c r="H48977" s="76"/>
      <c r="I48977" s="76"/>
      <c r="J48977" s="76"/>
      <c r="K48977" s="76"/>
      <c r="L48977" s="76"/>
      <c r="M48977" s="76"/>
      <c r="N48977" s="76"/>
    </row>
    <row r="48978" spans="2:14" x14ac:dyDescent="0.25">
      <c r="C48978" s="76"/>
      <c r="D48978" s="76"/>
      <c r="E48978" s="76"/>
      <c r="F48978" s="76"/>
      <c r="G48978" s="76"/>
      <c r="H48978" s="76"/>
      <c r="I48978" s="76"/>
      <c r="J48978" s="76"/>
      <c r="K48978" s="76"/>
      <c r="L48978" s="76"/>
      <c r="M48978" s="76"/>
      <c r="N48978" s="76"/>
    </row>
    <row r="48979" spans="2:14" x14ac:dyDescent="0.25">
      <c r="C48979" s="76"/>
      <c r="D48979" s="76"/>
      <c r="E48979" s="76"/>
      <c r="F48979" s="76"/>
      <c r="G48979" s="76"/>
      <c r="H48979" s="76"/>
      <c r="I48979" s="76"/>
      <c r="J48979" s="76"/>
      <c r="K48979" s="76"/>
      <c r="L48979" s="76"/>
      <c r="M48979" s="76"/>
      <c r="N48979" s="76"/>
    </row>
    <row r="48980" spans="2:14" x14ac:dyDescent="0.25">
      <c r="C48980" s="76"/>
      <c r="D48980" s="76"/>
      <c r="E48980" s="76"/>
      <c r="F48980" s="76"/>
      <c r="G48980" s="76"/>
      <c r="H48980" s="76"/>
      <c r="I48980" s="76"/>
      <c r="J48980" s="76"/>
      <c r="K48980" s="76"/>
      <c r="L48980" s="76"/>
      <c r="M48980" s="76"/>
      <c r="N48980" s="76"/>
    </row>
    <row r="48981" spans="2:14" x14ac:dyDescent="0.25">
      <c r="C48981" s="76"/>
      <c r="D48981" s="76"/>
      <c r="E48981" s="76"/>
      <c r="F48981" s="76"/>
      <c r="G48981" s="76"/>
      <c r="H48981" s="76"/>
      <c r="I48981" s="76"/>
      <c r="J48981" s="76"/>
      <c r="K48981" s="76"/>
      <c r="L48981" s="76"/>
      <c r="M48981" s="76"/>
      <c r="N48981" s="76"/>
    </row>
    <row r="48982" spans="2:14" x14ac:dyDescent="0.25">
      <c r="B48982" s="76"/>
      <c r="C48982" s="76"/>
      <c r="D48982" s="76"/>
      <c r="E48982" s="76"/>
      <c r="F48982" s="76"/>
      <c r="G48982" s="76"/>
      <c r="H48982" s="76"/>
      <c r="I48982" s="76"/>
      <c r="J48982" s="76"/>
      <c r="K48982" s="76"/>
      <c r="L48982" s="76"/>
      <c r="M48982" s="76"/>
      <c r="N48982" s="76"/>
    </row>
    <row r="48983" spans="2:14" x14ac:dyDescent="0.25">
      <c r="B48983" s="76"/>
      <c r="C48983" s="76"/>
      <c r="D48983" s="76"/>
      <c r="E48983" s="76"/>
      <c r="F48983" s="76"/>
      <c r="G48983" s="76"/>
      <c r="H48983" s="76"/>
      <c r="I48983" s="76"/>
      <c r="J48983" s="76"/>
      <c r="K48983" s="76"/>
      <c r="L48983" s="76"/>
      <c r="M48983" s="76"/>
      <c r="N48983" s="76"/>
    </row>
    <row r="48984" spans="2:14" x14ac:dyDescent="0.25">
      <c r="B48984" s="76"/>
      <c r="C48984" s="76"/>
      <c r="D48984" s="76"/>
      <c r="E48984" s="76"/>
      <c r="F48984" s="76"/>
      <c r="G48984" s="76"/>
      <c r="H48984" s="76"/>
      <c r="I48984" s="76"/>
      <c r="J48984" s="76"/>
      <c r="K48984" s="76"/>
      <c r="L48984" s="76"/>
      <c r="M48984" s="76"/>
      <c r="N48984" s="76"/>
    </row>
    <row r="48985" spans="2:14" x14ac:dyDescent="0.25">
      <c r="C48985" s="76"/>
      <c r="D48985" s="76"/>
      <c r="E48985" s="76"/>
      <c r="F48985" s="76"/>
      <c r="G48985" s="76"/>
      <c r="H48985" s="76"/>
      <c r="I48985" s="76"/>
      <c r="J48985" s="76"/>
      <c r="K48985" s="76"/>
      <c r="L48985" s="76"/>
      <c r="M48985" s="76"/>
      <c r="N48985" s="76"/>
    </row>
    <row r="48986" spans="2:14" x14ac:dyDescent="0.25">
      <c r="C48986" s="76"/>
      <c r="D48986" s="76"/>
      <c r="E48986" s="76"/>
      <c r="F48986" s="76"/>
      <c r="G48986" s="76"/>
      <c r="H48986" s="76"/>
      <c r="I48986" s="76"/>
      <c r="J48986" s="76"/>
      <c r="K48986" s="76"/>
      <c r="L48986" s="76"/>
      <c r="M48986" s="76"/>
      <c r="N48986" s="76"/>
    </row>
    <row r="48987" spans="2:14" x14ac:dyDescent="0.25">
      <c r="C48987" s="76"/>
      <c r="D48987" s="76"/>
      <c r="E48987" s="76"/>
      <c r="F48987" s="76"/>
      <c r="G48987" s="76"/>
      <c r="H48987" s="76"/>
      <c r="I48987" s="76"/>
      <c r="J48987" s="76"/>
      <c r="K48987" s="76"/>
      <c r="L48987" s="76"/>
      <c r="M48987" s="76"/>
      <c r="N48987" s="76"/>
    </row>
    <row r="48988" spans="2:14" x14ac:dyDescent="0.25">
      <c r="C48988" s="76"/>
      <c r="D48988" s="76"/>
      <c r="E48988" s="76"/>
      <c r="F48988" s="76"/>
      <c r="G48988" s="76"/>
      <c r="H48988" s="76"/>
      <c r="I48988" s="76"/>
      <c r="J48988" s="76"/>
      <c r="K48988" s="76"/>
      <c r="L48988" s="76"/>
      <c r="M48988" s="76"/>
      <c r="N48988" s="76"/>
    </row>
    <row r="48989" spans="2:14" x14ac:dyDescent="0.25">
      <c r="B48989" s="76"/>
      <c r="C48989" s="76"/>
      <c r="D48989" s="76"/>
      <c r="E48989" s="76"/>
      <c r="F48989" s="76"/>
      <c r="G48989" s="76"/>
      <c r="H48989" s="76"/>
      <c r="I48989" s="76"/>
      <c r="J48989" s="76"/>
      <c r="K48989" s="76"/>
      <c r="L48989" s="76"/>
      <c r="M48989" s="76"/>
      <c r="N48989" s="76"/>
    </row>
    <row r="48990" spans="2:14" x14ac:dyDescent="0.25">
      <c r="B48990" s="76"/>
      <c r="C48990" s="76"/>
      <c r="D48990" s="76"/>
      <c r="E48990" s="76"/>
      <c r="F48990" s="76"/>
      <c r="G48990" s="76"/>
      <c r="H48990" s="76"/>
      <c r="I48990" s="76"/>
      <c r="J48990" s="76"/>
      <c r="K48990" s="76"/>
      <c r="L48990" s="76"/>
      <c r="M48990" s="76"/>
      <c r="N48990" s="76"/>
    </row>
    <row r="48991" spans="2:14" x14ac:dyDescent="0.25">
      <c r="B48991" s="76"/>
      <c r="C48991" s="76"/>
      <c r="D48991" s="76"/>
      <c r="E48991" s="76"/>
      <c r="F48991" s="76"/>
      <c r="G48991" s="76"/>
      <c r="H48991" s="76"/>
      <c r="I48991" s="76"/>
      <c r="J48991" s="76"/>
      <c r="K48991" s="76"/>
      <c r="L48991" s="76"/>
      <c r="M48991" s="76"/>
      <c r="N48991" s="76"/>
    </row>
    <row r="48992" spans="2:14" x14ac:dyDescent="0.25">
      <c r="B48992" s="76"/>
      <c r="C48992" s="76"/>
      <c r="D48992" s="76"/>
      <c r="E48992" s="76"/>
      <c r="F48992" s="76"/>
      <c r="G48992" s="76"/>
      <c r="H48992" s="76"/>
      <c r="I48992" s="76"/>
      <c r="J48992" s="76"/>
      <c r="K48992" s="76"/>
      <c r="L48992" s="76"/>
      <c r="M48992" s="76"/>
      <c r="N48992" s="76"/>
    </row>
    <row r="48993" spans="1:14" x14ac:dyDescent="0.25">
      <c r="B48993" s="76"/>
      <c r="C48993" s="76"/>
      <c r="D48993" s="76"/>
      <c r="E48993" s="76"/>
      <c r="F48993" s="76"/>
      <c r="G48993" s="76"/>
      <c r="H48993" s="76"/>
      <c r="I48993" s="76"/>
      <c r="J48993" s="76"/>
      <c r="K48993" s="76"/>
      <c r="L48993" s="76"/>
      <c r="M48993" s="76"/>
      <c r="N48993" s="76"/>
    </row>
    <row r="48994" spans="1:14" x14ac:dyDescent="0.25">
      <c r="B48994" s="76"/>
      <c r="C48994" s="76"/>
      <c r="D48994" s="76"/>
      <c r="E48994" s="76"/>
      <c r="F48994" s="76"/>
      <c r="G48994" s="76"/>
      <c r="H48994" s="76"/>
      <c r="I48994" s="76"/>
      <c r="J48994" s="76"/>
      <c r="K48994" s="76"/>
      <c r="L48994" s="76"/>
      <c r="M48994" s="76"/>
      <c r="N48994" s="76"/>
    </row>
    <row r="48995" spans="1:14" x14ac:dyDescent="0.25">
      <c r="B48995" s="76"/>
      <c r="C48995" s="76"/>
      <c r="D48995" s="76"/>
      <c r="E48995" s="76"/>
      <c r="F48995" s="76"/>
      <c r="G48995" s="76"/>
      <c r="H48995" s="76"/>
      <c r="I48995" s="76"/>
      <c r="J48995" s="76"/>
      <c r="K48995" s="76"/>
      <c r="L48995" s="76"/>
      <c r="M48995" s="76"/>
      <c r="N48995" s="76"/>
    </row>
    <row r="48996" spans="1:14" x14ac:dyDescent="0.25">
      <c r="B48996" s="76"/>
      <c r="C48996" s="76"/>
      <c r="D48996" s="76"/>
      <c r="E48996" s="76"/>
      <c r="F48996" s="76"/>
      <c r="G48996" s="76"/>
      <c r="H48996" s="76"/>
      <c r="I48996" s="76"/>
      <c r="J48996" s="76"/>
      <c r="K48996" s="76"/>
      <c r="L48996" s="76"/>
      <c r="M48996" s="76"/>
      <c r="N48996" s="76"/>
    </row>
    <row r="48997" spans="1:14" x14ac:dyDescent="0.25">
      <c r="A48997" s="76"/>
      <c r="C48997" s="76"/>
      <c r="D48997" s="76"/>
      <c r="E48997" s="76"/>
      <c r="F48997" s="76"/>
      <c r="G48997" s="76"/>
      <c r="H48997" s="76"/>
      <c r="I48997" s="76"/>
      <c r="J48997" s="76"/>
      <c r="K48997" s="76"/>
      <c r="L48997" s="76"/>
      <c r="M48997" s="76"/>
      <c r="N48997" s="76"/>
    </row>
    <row r="48998" spans="1:14" x14ac:dyDescent="0.25">
      <c r="A48998" s="76"/>
      <c r="C48998" s="76"/>
      <c r="D48998" s="76"/>
      <c r="E48998" s="76"/>
      <c r="F48998" s="76"/>
      <c r="G48998" s="76"/>
      <c r="H48998" s="76"/>
      <c r="I48998" s="76"/>
      <c r="J48998" s="76"/>
      <c r="K48998" s="76"/>
      <c r="L48998" s="76"/>
      <c r="M48998" s="76"/>
      <c r="N48998" s="76"/>
    </row>
    <row r="48999" spans="1:14" x14ac:dyDescent="0.25">
      <c r="A48999" s="76"/>
      <c r="C48999" s="76"/>
      <c r="D48999" s="76"/>
      <c r="E48999" s="76"/>
      <c r="F48999" s="76"/>
      <c r="G48999" s="76"/>
      <c r="H48999" s="76"/>
      <c r="I48999" s="76"/>
      <c r="J48999" s="76"/>
      <c r="K48999" s="76"/>
      <c r="L48999" s="76"/>
      <c r="M48999" s="76"/>
      <c r="N48999" s="76"/>
    </row>
    <row r="49000" spans="1:14" x14ac:dyDescent="0.25">
      <c r="A49000" s="76"/>
      <c r="C49000" s="76"/>
      <c r="D49000" s="76"/>
      <c r="E49000" s="76"/>
      <c r="F49000" s="76"/>
      <c r="G49000" s="76"/>
      <c r="H49000" s="76"/>
      <c r="I49000" s="76"/>
      <c r="J49000" s="76"/>
      <c r="K49000" s="76"/>
      <c r="L49000" s="76"/>
      <c r="M49000" s="76"/>
      <c r="N49000" s="76"/>
    </row>
    <row r="49001" spans="1:14" x14ac:dyDescent="0.25">
      <c r="A49001" s="76"/>
      <c r="C49001" s="76"/>
      <c r="D49001" s="76"/>
      <c r="E49001" s="76"/>
      <c r="F49001" s="76"/>
      <c r="G49001" s="76"/>
      <c r="H49001" s="76"/>
      <c r="I49001" s="76"/>
      <c r="J49001" s="76"/>
      <c r="K49001" s="76"/>
      <c r="L49001" s="76"/>
      <c r="M49001" s="76"/>
      <c r="N49001" s="76"/>
    </row>
    <row r="49002" spans="1:14" x14ac:dyDescent="0.25">
      <c r="A49002" s="76"/>
      <c r="C49002" s="76"/>
      <c r="D49002" s="76"/>
      <c r="E49002" s="76"/>
      <c r="F49002" s="76"/>
      <c r="G49002" s="76"/>
      <c r="H49002" s="76"/>
      <c r="I49002" s="76"/>
      <c r="J49002" s="76"/>
      <c r="K49002" s="76"/>
      <c r="L49002" s="76"/>
      <c r="M49002" s="76"/>
      <c r="N49002" s="76"/>
    </row>
    <row r="49003" spans="1:14" x14ac:dyDescent="0.25">
      <c r="A49003" s="76"/>
      <c r="C49003" s="76"/>
      <c r="D49003" s="76"/>
      <c r="E49003" s="76"/>
      <c r="F49003" s="76"/>
      <c r="G49003" s="76"/>
      <c r="H49003" s="76"/>
      <c r="I49003" s="76"/>
      <c r="J49003" s="76"/>
      <c r="K49003" s="76"/>
      <c r="L49003" s="76"/>
      <c r="M49003" s="76"/>
      <c r="N49003" s="76"/>
    </row>
    <row r="49004" spans="1:14" x14ac:dyDescent="0.25">
      <c r="A49004" s="76"/>
      <c r="C49004" s="76"/>
      <c r="D49004" s="76"/>
      <c r="E49004" s="76"/>
      <c r="F49004" s="76"/>
      <c r="G49004" s="76"/>
      <c r="H49004" s="76"/>
      <c r="I49004" s="76"/>
      <c r="J49004" s="76"/>
      <c r="K49004" s="76"/>
      <c r="L49004" s="76"/>
      <c r="M49004" s="76"/>
      <c r="N49004" s="76"/>
    </row>
    <row r="49005" spans="1:14" x14ac:dyDescent="0.25">
      <c r="C49005" s="76"/>
      <c r="D49005" s="76"/>
      <c r="E49005" s="76"/>
      <c r="F49005" s="76"/>
      <c r="G49005" s="76"/>
      <c r="H49005" s="76"/>
      <c r="I49005" s="76"/>
      <c r="J49005" s="76"/>
      <c r="K49005" s="76"/>
      <c r="L49005" s="76"/>
      <c r="M49005" s="76"/>
      <c r="N49005" s="76"/>
    </row>
    <row r="49006" spans="1:14" x14ac:dyDescent="0.25">
      <c r="A49006" s="76"/>
      <c r="C49006" s="76"/>
      <c r="D49006" s="76"/>
      <c r="E49006" s="76"/>
      <c r="F49006" s="76"/>
      <c r="G49006" s="76"/>
      <c r="H49006" s="76"/>
      <c r="I49006" s="76"/>
      <c r="J49006" s="76"/>
      <c r="K49006" s="76"/>
      <c r="L49006" s="76"/>
      <c r="M49006" s="76"/>
      <c r="N49006" s="76"/>
    </row>
    <row r="49007" spans="1:14" x14ac:dyDescent="0.25">
      <c r="A49007" s="76"/>
      <c r="C49007" s="76"/>
      <c r="D49007" s="76"/>
      <c r="E49007" s="76"/>
      <c r="F49007" s="76"/>
      <c r="G49007" s="76"/>
      <c r="H49007" s="76"/>
      <c r="I49007" s="76"/>
      <c r="J49007" s="76"/>
      <c r="K49007" s="76"/>
      <c r="L49007" s="76"/>
      <c r="M49007" s="76"/>
      <c r="N49007" s="76"/>
    </row>
    <row r="49008" spans="1:14" x14ac:dyDescent="0.25">
      <c r="A49008" s="76"/>
      <c r="C49008" s="76"/>
      <c r="D49008" s="76"/>
      <c r="E49008" s="76"/>
      <c r="F49008" s="76"/>
      <c r="G49008" s="76"/>
      <c r="H49008" s="76"/>
      <c r="I49008" s="76"/>
      <c r="J49008" s="76"/>
      <c r="K49008" s="76"/>
      <c r="L49008" s="76"/>
      <c r="M49008" s="76"/>
      <c r="N49008" s="76"/>
    </row>
    <row r="49009" spans="1:14" x14ac:dyDescent="0.25">
      <c r="A49009" s="76"/>
      <c r="C49009" s="76"/>
      <c r="D49009" s="76"/>
      <c r="E49009" s="76"/>
      <c r="F49009" s="76"/>
      <c r="G49009" s="76"/>
      <c r="H49009" s="76"/>
      <c r="I49009" s="76"/>
      <c r="J49009" s="76"/>
      <c r="K49009" s="76"/>
      <c r="L49009" s="76"/>
      <c r="M49009" s="76"/>
      <c r="N49009" s="76"/>
    </row>
    <row r="49010" spans="1:14" x14ac:dyDescent="0.25">
      <c r="A49010" s="76"/>
      <c r="B49010" s="76"/>
      <c r="C49010" s="76"/>
      <c r="D49010" s="76"/>
      <c r="E49010" s="76"/>
      <c r="F49010" s="76"/>
      <c r="G49010" s="76"/>
      <c r="H49010" s="76"/>
      <c r="I49010" s="76"/>
      <c r="J49010" s="76"/>
      <c r="K49010" s="76"/>
      <c r="L49010" s="76"/>
      <c r="M49010" s="76"/>
      <c r="N49010" s="76"/>
    </row>
    <row r="49011" spans="1:14" x14ac:dyDescent="0.25">
      <c r="B49011" s="76"/>
      <c r="C49011" s="76"/>
      <c r="D49011" s="76"/>
      <c r="E49011" s="76"/>
      <c r="F49011" s="76"/>
      <c r="G49011" s="76"/>
      <c r="H49011" s="76"/>
      <c r="I49011" s="76"/>
      <c r="J49011" s="76"/>
      <c r="K49011" s="76"/>
      <c r="L49011" s="76"/>
      <c r="M49011" s="76"/>
      <c r="N49011" s="76"/>
    </row>
    <row r="49012" spans="1:14" x14ac:dyDescent="0.25">
      <c r="A49012" s="76"/>
      <c r="B49012" s="76"/>
      <c r="C49012" s="76"/>
      <c r="D49012" s="76"/>
      <c r="E49012" s="76"/>
      <c r="F49012" s="76"/>
      <c r="G49012" s="76"/>
      <c r="H49012" s="76"/>
      <c r="I49012" s="76"/>
      <c r="J49012" s="76"/>
      <c r="K49012" s="76"/>
      <c r="L49012" s="76"/>
      <c r="M49012" s="76"/>
      <c r="N49012" s="76"/>
    </row>
    <row r="49013" spans="1:14" x14ac:dyDescent="0.25">
      <c r="A49013" s="76"/>
      <c r="C49013" s="76"/>
      <c r="D49013" s="76"/>
      <c r="E49013" s="76"/>
      <c r="F49013" s="76"/>
      <c r="G49013" s="76"/>
      <c r="H49013" s="76"/>
      <c r="I49013" s="76"/>
      <c r="J49013" s="76"/>
      <c r="K49013" s="76"/>
      <c r="L49013" s="76"/>
      <c r="M49013" s="76"/>
      <c r="N49013" s="76"/>
    </row>
    <row r="49014" spans="1:14" x14ac:dyDescent="0.25">
      <c r="A49014" s="76"/>
      <c r="C49014" s="76"/>
      <c r="D49014" s="76"/>
      <c r="E49014" s="76"/>
      <c r="F49014" s="76"/>
      <c r="G49014" s="76"/>
      <c r="H49014" s="76"/>
      <c r="I49014" s="76"/>
      <c r="J49014" s="76"/>
      <c r="K49014" s="76"/>
      <c r="L49014" s="76"/>
      <c r="M49014" s="76"/>
      <c r="N49014" s="76"/>
    </row>
    <row r="49015" spans="1:14" x14ac:dyDescent="0.25">
      <c r="A49015" s="76"/>
      <c r="C49015" s="76"/>
      <c r="D49015" s="76"/>
      <c r="E49015" s="76"/>
      <c r="F49015" s="76"/>
      <c r="G49015" s="76"/>
      <c r="H49015" s="76"/>
      <c r="I49015" s="76"/>
      <c r="J49015" s="76"/>
      <c r="K49015" s="76"/>
      <c r="L49015" s="76"/>
      <c r="M49015" s="76"/>
      <c r="N49015" s="76"/>
    </row>
    <row r="49016" spans="1:14" x14ac:dyDescent="0.25">
      <c r="C49016" s="76"/>
      <c r="D49016" s="76"/>
      <c r="E49016" s="76"/>
      <c r="F49016" s="76"/>
      <c r="G49016" s="76"/>
      <c r="H49016" s="76"/>
      <c r="I49016" s="76"/>
      <c r="J49016" s="76"/>
      <c r="K49016" s="76"/>
      <c r="L49016" s="76"/>
      <c r="M49016" s="76"/>
      <c r="N49016" s="76"/>
    </row>
    <row r="49017" spans="1:14" x14ac:dyDescent="0.25">
      <c r="C49017" s="76"/>
      <c r="D49017" s="76"/>
      <c r="E49017" s="76"/>
      <c r="F49017" s="76"/>
      <c r="G49017" s="76"/>
      <c r="H49017" s="76"/>
      <c r="I49017" s="76"/>
      <c r="J49017" s="76"/>
      <c r="K49017" s="76"/>
      <c r="L49017" s="76"/>
      <c r="M49017" s="76"/>
      <c r="N49017" s="76"/>
    </row>
    <row r="49018" spans="1:14" x14ac:dyDescent="0.25">
      <c r="C49018" s="76"/>
      <c r="D49018" s="76"/>
      <c r="E49018" s="76"/>
      <c r="F49018" s="76"/>
      <c r="G49018" s="76"/>
      <c r="H49018" s="76"/>
      <c r="I49018" s="76"/>
      <c r="J49018" s="76"/>
      <c r="K49018" s="76"/>
      <c r="L49018" s="76"/>
      <c r="M49018" s="76"/>
      <c r="N49018" s="76"/>
    </row>
    <row r="49019" spans="1:14" x14ac:dyDescent="0.25">
      <c r="C49019" s="76"/>
      <c r="D49019" s="76"/>
      <c r="E49019" s="76"/>
      <c r="F49019" s="76"/>
      <c r="G49019" s="76"/>
      <c r="H49019" s="76"/>
      <c r="I49019" s="76"/>
      <c r="J49019" s="76"/>
      <c r="K49019" s="76"/>
      <c r="L49019" s="76"/>
      <c r="M49019" s="76"/>
      <c r="N49019" s="76"/>
    </row>
    <row r="49020" spans="1:14" x14ac:dyDescent="0.25">
      <c r="C49020" s="76"/>
      <c r="D49020" s="76"/>
      <c r="E49020" s="76"/>
      <c r="F49020" s="76"/>
      <c r="G49020" s="76"/>
      <c r="H49020" s="76"/>
      <c r="I49020" s="76"/>
      <c r="J49020" s="76"/>
      <c r="K49020" s="76"/>
      <c r="L49020" s="76"/>
      <c r="M49020" s="76"/>
      <c r="N49020" s="76"/>
    </row>
    <row r="49021" spans="1:14" x14ac:dyDescent="0.25">
      <c r="C49021" s="76"/>
      <c r="D49021" s="76"/>
      <c r="E49021" s="76"/>
      <c r="F49021" s="76"/>
      <c r="G49021" s="76"/>
      <c r="H49021" s="76"/>
      <c r="I49021" s="76"/>
      <c r="J49021" s="76"/>
      <c r="K49021" s="76"/>
      <c r="L49021" s="76"/>
      <c r="M49021" s="76"/>
      <c r="N49021" s="76"/>
    </row>
    <row r="49022" spans="1:14" x14ac:dyDescent="0.25">
      <c r="C49022" s="76"/>
      <c r="D49022" s="76"/>
      <c r="E49022" s="76"/>
      <c r="F49022" s="76"/>
      <c r="G49022" s="76"/>
      <c r="H49022" s="76"/>
      <c r="I49022" s="76"/>
      <c r="J49022" s="76"/>
      <c r="K49022" s="76"/>
      <c r="L49022" s="76"/>
      <c r="M49022" s="76"/>
      <c r="N49022" s="76"/>
    </row>
    <row r="49023" spans="1:14" x14ac:dyDescent="0.25">
      <c r="C49023" s="76"/>
      <c r="D49023" s="76"/>
      <c r="E49023" s="76"/>
      <c r="F49023" s="76"/>
      <c r="G49023" s="76"/>
      <c r="H49023" s="76"/>
      <c r="I49023" s="76"/>
      <c r="J49023" s="76"/>
      <c r="K49023" s="76"/>
      <c r="L49023" s="76"/>
      <c r="M49023" s="76"/>
      <c r="N49023" s="76"/>
    </row>
    <row r="49024" spans="1:14" x14ac:dyDescent="0.25">
      <c r="C49024" s="76"/>
      <c r="D49024" s="76"/>
      <c r="E49024" s="76"/>
      <c r="F49024" s="76"/>
      <c r="G49024" s="76"/>
      <c r="H49024" s="76"/>
      <c r="I49024" s="76"/>
      <c r="J49024" s="76"/>
      <c r="K49024" s="76"/>
      <c r="L49024" s="76"/>
      <c r="M49024" s="76"/>
      <c r="N49024" s="76"/>
    </row>
    <row r="49025" spans="1:14" x14ac:dyDescent="0.25">
      <c r="C49025" s="76"/>
      <c r="D49025" s="76"/>
      <c r="E49025" s="76"/>
      <c r="F49025" s="76"/>
      <c r="G49025" s="76"/>
      <c r="H49025" s="76"/>
      <c r="I49025" s="76"/>
      <c r="J49025" s="76"/>
      <c r="K49025" s="76"/>
      <c r="L49025" s="76"/>
      <c r="M49025" s="76"/>
      <c r="N49025" s="76"/>
    </row>
    <row r="49026" spans="1:14" x14ac:dyDescent="0.25">
      <c r="C49026" s="76"/>
      <c r="D49026" s="76"/>
      <c r="E49026" s="76"/>
      <c r="F49026" s="76"/>
      <c r="G49026" s="76"/>
      <c r="H49026" s="76"/>
      <c r="I49026" s="76"/>
      <c r="J49026" s="76"/>
      <c r="K49026" s="76"/>
      <c r="L49026" s="76"/>
      <c r="M49026" s="76"/>
      <c r="N49026" s="76"/>
    </row>
    <row r="49027" spans="1:14" x14ac:dyDescent="0.25">
      <c r="C49027" s="76"/>
      <c r="D49027" s="76"/>
      <c r="E49027" s="76"/>
      <c r="F49027" s="76"/>
      <c r="G49027" s="76"/>
      <c r="H49027" s="76"/>
      <c r="I49027" s="76"/>
      <c r="J49027" s="76"/>
      <c r="K49027" s="76"/>
      <c r="L49027" s="76"/>
      <c r="M49027" s="76"/>
      <c r="N49027" s="76"/>
    </row>
    <row r="49028" spans="1:14" x14ac:dyDescent="0.25">
      <c r="C49028" s="76"/>
      <c r="D49028" s="76"/>
      <c r="E49028" s="76"/>
      <c r="F49028" s="76"/>
      <c r="G49028" s="76"/>
      <c r="H49028" s="76"/>
      <c r="I49028" s="76"/>
      <c r="J49028" s="76"/>
      <c r="K49028" s="76"/>
      <c r="L49028" s="76"/>
      <c r="M49028" s="76"/>
      <c r="N49028" s="76"/>
    </row>
    <row r="49029" spans="1:14" x14ac:dyDescent="0.25">
      <c r="A49029" s="76"/>
      <c r="C49029" s="76"/>
      <c r="D49029" s="76"/>
      <c r="E49029" s="76"/>
      <c r="F49029" s="76"/>
      <c r="G49029" s="76"/>
      <c r="H49029" s="76"/>
      <c r="I49029" s="76"/>
      <c r="J49029" s="76"/>
      <c r="K49029" s="76"/>
      <c r="L49029" s="76"/>
      <c r="M49029" s="76"/>
      <c r="N49029" s="76"/>
    </row>
    <row r="49030" spans="1:14" x14ac:dyDescent="0.25">
      <c r="A49030" s="76"/>
      <c r="C49030" s="76"/>
      <c r="D49030" s="76"/>
      <c r="E49030" s="76"/>
      <c r="F49030" s="76"/>
      <c r="G49030" s="76"/>
      <c r="H49030" s="76"/>
      <c r="I49030" s="76"/>
      <c r="J49030" s="76"/>
      <c r="K49030" s="76"/>
      <c r="L49030" s="76"/>
      <c r="M49030" s="76"/>
      <c r="N49030" s="76"/>
    </row>
    <row r="49031" spans="1:14" x14ac:dyDescent="0.25">
      <c r="A49031" s="76"/>
      <c r="C49031" s="76"/>
      <c r="D49031" s="76"/>
      <c r="E49031" s="76"/>
      <c r="F49031" s="76"/>
      <c r="G49031" s="76"/>
      <c r="H49031" s="76"/>
      <c r="I49031" s="76"/>
      <c r="J49031" s="76"/>
      <c r="K49031" s="76"/>
      <c r="L49031" s="76"/>
      <c r="M49031" s="76"/>
      <c r="N49031" s="76"/>
    </row>
    <row r="49032" spans="1:14" x14ac:dyDescent="0.25">
      <c r="A49032" s="76"/>
      <c r="C49032" s="76"/>
      <c r="D49032" s="76"/>
      <c r="E49032" s="76"/>
      <c r="F49032" s="76"/>
      <c r="G49032" s="76"/>
      <c r="H49032" s="76"/>
      <c r="I49032" s="76"/>
      <c r="J49032" s="76"/>
      <c r="K49032" s="76"/>
      <c r="L49032" s="76"/>
      <c r="M49032" s="76"/>
      <c r="N49032" s="76"/>
    </row>
    <row r="49033" spans="1:14" x14ac:dyDescent="0.25">
      <c r="A49033" s="76"/>
      <c r="B49033" s="76"/>
      <c r="C49033" s="76"/>
      <c r="D49033" s="76"/>
      <c r="E49033" s="76"/>
      <c r="F49033" s="76"/>
      <c r="G49033" s="76"/>
      <c r="H49033" s="76"/>
      <c r="I49033" s="76"/>
      <c r="J49033" s="76"/>
      <c r="K49033" s="76"/>
      <c r="L49033" s="76"/>
      <c r="M49033" s="76"/>
      <c r="N49033" s="76"/>
    </row>
    <row r="49034" spans="1:14" x14ac:dyDescent="0.25">
      <c r="A49034" s="76"/>
      <c r="B49034" s="76"/>
      <c r="C49034" s="76"/>
      <c r="D49034" s="76"/>
      <c r="E49034" s="76"/>
      <c r="F49034" s="76"/>
      <c r="G49034" s="76"/>
      <c r="H49034" s="76"/>
      <c r="I49034" s="76"/>
      <c r="J49034" s="76"/>
      <c r="K49034" s="76"/>
      <c r="L49034" s="76"/>
      <c r="M49034" s="76"/>
      <c r="N49034" s="76"/>
    </row>
    <row r="49035" spans="1:14" x14ac:dyDescent="0.25">
      <c r="A49035" s="76"/>
      <c r="B49035" s="76"/>
      <c r="C49035" s="76"/>
      <c r="D49035" s="76"/>
      <c r="E49035" s="76"/>
      <c r="F49035" s="76"/>
      <c r="G49035" s="76"/>
      <c r="H49035" s="76"/>
      <c r="I49035" s="76"/>
      <c r="J49035" s="76"/>
      <c r="K49035" s="76"/>
      <c r="L49035" s="76"/>
      <c r="M49035" s="76"/>
      <c r="N49035" s="76"/>
    </row>
    <row r="49036" spans="1:14" x14ac:dyDescent="0.25">
      <c r="A49036" s="76"/>
      <c r="C49036" s="76"/>
      <c r="D49036" s="76"/>
      <c r="E49036" s="76"/>
      <c r="F49036" s="76"/>
      <c r="G49036" s="76"/>
      <c r="H49036" s="76"/>
      <c r="I49036" s="76"/>
      <c r="J49036" s="76"/>
      <c r="K49036" s="76"/>
      <c r="L49036" s="76"/>
      <c r="M49036" s="76"/>
      <c r="N49036" s="76"/>
    </row>
    <row r="49037" spans="1:14" x14ac:dyDescent="0.25">
      <c r="A49037" s="76"/>
      <c r="B49037" s="76"/>
      <c r="C49037" s="76"/>
      <c r="D49037" s="76"/>
      <c r="E49037" s="76"/>
      <c r="F49037" s="76"/>
      <c r="G49037" s="76"/>
      <c r="H49037" s="76"/>
      <c r="I49037" s="76"/>
      <c r="J49037" s="76"/>
      <c r="K49037" s="76"/>
      <c r="L49037" s="76"/>
      <c r="M49037" s="76"/>
      <c r="N49037" s="76"/>
    </row>
    <row r="49038" spans="1:14" x14ac:dyDescent="0.25">
      <c r="B49038" s="76"/>
      <c r="C49038" s="76"/>
      <c r="D49038" s="76"/>
      <c r="E49038" s="76"/>
      <c r="F49038" s="76"/>
      <c r="G49038" s="76"/>
      <c r="H49038" s="76"/>
      <c r="I49038" s="76"/>
      <c r="J49038" s="76"/>
      <c r="K49038" s="76"/>
      <c r="L49038" s="76"/>
      <c r="M49038" s="76"/>
      <c r="N49038" s="76"/>
    </row>
    <row r="49039" spans="1:14" x14ac:dyDescent="0.25">
      <c r="B49039" s="76"/>
      <c r="C49039" s="76"/>
      <c r="D49039" s="76"/>
      <c r="E49039" s="76"/>
      <c r="F49039" s="76"/>
      <c r="G49039" s="76"/>
      <c r="H49039" s="76"/>
      <c r="I49039" s="76"/>
      <c r="J49039" s="76"/>
      <c r="K49039" s="76"/>
      <c r="L49039" s="76"/>
      <c r="M49039" s="76"/>
      <c r="N49039" s="76"/>
    </row>
    <row r="49040" spans="1:14" x14ac:dyDescent="0.25">
      <c r="C49040" s="76"/>
      <c r="D49040" s="76"/>
      <c r="E49040" s="76"/>
      <c r="F49040" s="76"/>
      <c r="G49040" s="76"/>
      <c r="H49040" s="76"/>
      <c r="I49040" s="76"/>
      <c r="J49040" s="76"/>
      <c r="K49040" s="76"/>
      <c r="L49040" s="76"/>
      <c r="M49040" s="76"/>
      <c r="N49040" s="76"/>
    </row>
    <row r="49041" spans="1:14" x14ac:dyDescent="0.25">
      <c r="C49041" s="76"/>
      <c r="D49041" s="76"/>
      <c r="E49041" s="76"/>
      <c r="F49041" s="76"/>
      <c r="G49041" s="76"/>
      <c r="H49041" s="76"/>
      <c r="I49041" s="76"/>
      <c r="J49041" s="76"/>
      <c r="K49041" s="76"/>
      <c r="L49041" s="76"/>
      <c r="M49041" s="76"/>
      <c r="N49041" s="76"/>
    </row>
    <row r="49042" spans="1:14" x14ac:dyDescent="0.25">
      <c r="C49042" s="76"/>
      <c r="D49042" s="76"/>
      <c r="E49042" s="76"/>
      <c r="F49042" s="76"/>
      <c r="G49042" s="76"/>
      <c r="H49042" s="76"/>
      <c r="I49042" s="76"/>
      <c r="J49042" s="76"/>
      <c r="K49042" s="76"/>
      <c r="L49042" s="76"/>
      <c r="M49042" s="76"/>
      <c r="N49042" s="76"/>
    </row>
    <row r="49043" spans="1:14" x14ac:dyDescent="0.25">
      <c r="A49043" s="76"/>
      <c r="C49043" s="76"/>
      <c r="D49043" s="76"/>
      <c r="E49043" s="76"/>
      <c r="F49043" s="76"/>
      <c r="G49043" s="76"/>
      <c r="H49043" s="76"/>
      <c r="I49043" s="76"/>
      <c r="J49043" s="76"/>
      <c r="K49043" s="76"/>
      <c r="L49043" s="76"/>
      <c r="M49043" s="76"/>
      <c r="N49043" s="76"/>
    </row>
    <row r="49044" spans="1:14" x14ac:dyDescent="0.25">
      <c r="C49044" s="76"/>
      <c r="D49044" s="76"/>
      <c r="E49044" s="76"/>
      <c r="F49044" s="76"/>
      <c r="G49044" s="76"/>
      <c r="H49044" s="76"/>
      <c r="I49044" s="76"/>
      <c r="J49044" s="76"/>
      <c r="K49044" s="76"/>
      <c r="L49044" s="76"/>
      <c r="M49044" s="76"/>
      <c r="N49044" s="76"/>
    </row>
    <row r="49045" spans="1:14" x14ac:dyDescent="0.25">
      <c r="C49045" s="76"/>
      <c r="D49045" s="76"/>
      <c r="E49045" s="76"/>
      <c r="F49045" s="76"/>
      <c r="G49045" s="76"/>
      <c r="H49045" s="76"/>
      <c r="I49045" s="76"/>
      <c r="J49045" s="76"/>
      <c r="K49045" s="76"/>
      <c r="L49045" s="76"/>
      <c r="M49045" s="76"/>
      <c r="N49045" s="76"/>
    </row>
    <row r="49046" spans="1:14" x14ac:dyDescent="0.25">
      <c r="A49046" s="76"/>
      <c r="B49046" s="76"/>
      <c r="C49046" s="76"/>
      <c r="D49046" s="76"/>
      <c r="E49046" s="76"/>
      <c r="F49046" s="76"/>
      <c r="G49046" s="76"/>
      <c r="H49046" s="76"/>
      <c r="I49046" s="76"/>
      <c r="J49046" s="76"/>
      <c r="K49046" s="76"/>
      <c r="L49046" s="76"/>
      <c r="M49046" s="76"/>
      <c r="N49046" s="76"/>
    </row>
    <row r="49047" spans="1:14" x14ac:dyDescent="0.25">
      <c r="A49047" s="76"/>
      <c r="B49047" s="76"/>
      <c r="C49047" s="76"/>
      <c r="D49047" s="76"/>
      <c r="E49047" s="76"/>
      <c r="F49047" s="76"/>
      <c r="G49047" s="76"/>
      <c r="H49047" s="76"/>
      <c r="I49047" s="76"/>
      <c r="J49047" s="76"/>
      <c r="K49047" s="76"/>
      <c r="L49047" s="76"/>
      <c r="M49047" s="76"/>
      <c r="N49047" s="76"/>
    </row>
    <row r="49048" spans="1:14" x14ac:dyDescent="0.25">
      <c r="A49048" s="76"/>
      <c r="C49048" s="76"/>
      <c r="D49048" s="76"/>
      <c r="E49048" s="76"/>
      <c r="F49048" s="76"/>
      <c r="G49048" s="76"/>
      <c r="H49048" s="76"/>
      <c r="I49048" s="76"/>
      <c r="J49048" s="76"/>
      <c r="K49048" s="76"/>
      <c r="L49048" s="76"/>
      <c r="M49048" s="76"/>
      <c r="N49048" s="76"/>
    </row>
    <row r="49049" spans="1:14" x14ac:dyDescent="0.25">
      <c r="A49049" s="76"/>
      <c r="C49049" s="76"/>
      <c r="D49049" s="76"/>
      <c r="E49049" s="76"/>
      <c r="F49049" s="76"/>
      <c r="G49049" s="76"/>
      <c r="H49049" s="76"/>
      <c r="I49049" s="76"/>
      <c r="J49049" s="76"/>
      <c r="K49049" s="76"/>
      <c r="L49049" s="76"/>
      <c r="M49049" s="76"/>
      <c r="N49049" s="76"/>
    </row>
    <row r="49050" spans="1:14" x14ac:dyDescent="0.25">
      <c r="C49050" s="76"/>
      <c r="D49050" s="76"/>
      <c r="E49050" s="76"/>
      <c r="F49050" s="76"/>
      <c r="G49050" s="76"/>
      <c r="H49050" s="76"/>
      <c r="I49050" s="76"/>
      <c r="J49050" s="76"/>
      <c r="K49050" s="76"/>
      <c r="L49050" s="76"/>
      <c r="M49050" s="76"/>
      <c r="N49050" s="76"/>
    </row>
    <row r="49051" spans="1:14" x14ac:dyDescent="0.25">
      <c r="A49051" s="76"/>
      <c r="C49051" s="76"/>
      <c r="D49051" s="76"/>
      <c r="E49051" s="76"/>
      <c r="F49051" s="76"/>
      <c r="G49051" s="76"/>
      <c r="H49051" s="76"/>
      <c r="I49051" s="76"/>
      <c r="J49051" s="76"/>
      <c r="K49051" s="76"/>
      <c r="L49051" s="76"/>
      <c r="M49051" s="76"/>
      <c r="N49051" s="76"/>
    </row>
    <row r="49052" spans="1:14" x14ac:dyDescent="0.25">
      <c r="A49052" s="76"/>
      <c r="C49052" s="76"/>
      <c r="D49052" s="76"/>
      <c r="E49052" s="76"/>
      <c r="F49052" s="76"/>
      <c r="G49052" s="76"/>
      <c r="H49052" s="76"/>
      <c r="I49052" s="76"/>
      <c r="J49052" s="76"/>
      <c r="K49052" s="76"/>
      <c r="L49052" s="76"/>
      <c r="M49052" s="76"/>
      <c r="N49052" s="76"/>
    </row>
    <row r="49053" spans="1:14" x14ac:dyDescent="0.25">
      <c r="C49053" s="76"/>
      <c r="D49053" s="76"/>
      <c r="E49053" s="76"/>
      <c r="F49053" s="76"/>
      <c r="G49053" s="76"/>
      <c r="H49053" s="76"/>
      <c r="I49053" s="76"/>
      <c r="J49053" s="76"/>
      <c r="K49053" s="76"/>
      <c r="L49053" s="76"/>
      <c r="M49053" s="76"/>
      <c r="N49053" s="76"/>
    </row>
    <row r="49054" spans="1:14" x14ac:dyDescent="0.25">
      <c r="C49054" s="76"/>
      <c r="D49054" s="76"/>
      <c r="E49054" s="76"/>
      <c r="F49054" s="76"/>
      <c r="G49054" s="76"/>
      <c r="H49054" s="76"/>
      <c r="I49054" s="76"/>
      <c r="J49054" s="76"/>
      <c r="K49054" s="76"/>
      <c r="L49054" s="76"/>
      <c r="M49054" s="76"/>
      <c r="N49054" s="76"/>
    </row>
    <row r="49055" spans="1:14" x14ac:dyDescent="0.25">
      <c r="A49055" s="76"/>
      <c r="B49055" s="76"/>
      <c r="C49055" s="76"/>
      <c r="D49055" s="76"/>
      <c r="E49055" s="76"/>
      <c r="F49055" s="76"/>
      <c r="G49055" s="76"/>
      <c r="H49055" s="76"/>
      <c r="I49055" s="76"/>
      <c r="J49055" s="76"/>
      <c r="K49055" s="76"/>
      <c r="L49055" s="76"/>
      <c r="M49055" s="76"/>
      <c r="N49055" s="76"/>
    </row>
    <row r="49056" spans="1:14" x14ac:dyDescent="0.25">
      <c r="A49056" s="76"/>
      <c r="C49056" s="76"/>
      <c r="D49056" s="76"/>
      <c r="E49056" s="76"/>
      <c r="F49056" s="76"/>
      <c r="G49056" s="76"/>
      <c r="H49056" s="76"/>
      <c r="I49056" s="76"/>
      <c r="J49056" s="76"/>
      <c r="K49056" s="76"/>
      <c r="L49056" s="76"/>
      <c r="M49056" s="76"/>
      <c r="N49056" s="76"/>
    </row>
    <row r="49057" spans="1:14" x14ac:dyDescent="0.25">
      <c r="A49057" s="76"/>
      <c r="C49057" s="76"/>
      <c r="D49057" s="76"/>
      <c r="E49057" s="76"/>
      <c r="F49057" s="76"/>
      <c r="G49057" s="76"/>
      <c r="H49057" s="76"/>
      <c r="I49057" s="76"/>
      <c r="J49057" s="76"/>
      <c r="K49057" s="76"/>
      <c r="L49057" s="76"/>
      <c r="M49057" s="76"/>
      <c r="N49057" s="76"/>
    </row>
    <row r="49058" spans="1:14" x14ac:dyDescent="0.25">
      <c r="A49058" s="76"/>
      <c r="B49058" s="76"/>
      <c r="C49058" s="76"/>
      <c r="D49058" s="76"/>
      <c r="E49058" s="76"/>
      <c r="F49058" s="76"/>
      <c r="G49058" s="76"/>
      <c r="H49058" s="76"/>
      <c r="I49058" s="76"/>
      <c r="J49058" s="76"/>
      <c r="K49058" s="76"/>
      <c r="L49058" s="76"/>
      <c r="M49058" s="76"/>
      <c r="N49058" s="76"/>
    </row>
    <row r="49059" spans="1:14" x14ac:dyDescent="0.25">
      <c r="C49059" s="76"/>
      <c r="D49059" s="76"/>
      <c r="E49059" s="76"/>
      <c r="F49059" s="76"/>
      <c r="G49059" s="76"/>
      <c r="H49059" s="76"/>
      <c r="I49059" s="76"/>
      <c r="J49059" s="76"/>
      <c r="K49059" s="76"/>
      <c r="L49059" s="76"/>
      <c r="M49059" s="76"/>
      <c r="N49059" s="76"/>
    </row>
    <row r="49060" spans="1:14" x14ac:dyDescent="0.25">
      <c r="B49060" s="76"/>
      <c r="C49060" s="76"/>
      <c r="D49060" s="76"/>
      <c r="E49060" s="76"/>
      <c r="F49060" s="76"/>
      <c r="G49060" s="76"/>
      <c r="H49060" s="76"/>
      <c r="I49060" s="76"/>
      <c r="J49060" s="76"/>
      <c r="K49060" s="76"/>
      <c r="L49060" s="76"/>
      <c r="M49060" s="76"/>
      <c r="N49060" s="76"/>
    </row>
    <row r="49061" spans="1:14" x14ac:dyDescent="0.25">
      <c r="C49061" s="76"/>
      <c r="D49061" s="76"/>
      <c r="E49061" s="76"/>
      <c r="F49061" s="76"/>
      <c r="G49061" s="76"/>
      <c r="H49061" s="76"/>
      <c r="I49061" s="76"/>
      <c r="J49061" s="76"/>
      <c r="K49061" s="76"/>
      <c r="L49061" s="76"/>
      <c r="M49061" s="76"/>
      <c r="N49061" s="76"/>
    </row>
    <row r="49062" spans="1:14" x14ac:dyDescent="0.25">
      <c r="C49062" s="76"/>
      <c r="D49062" s="76"/>
      <c r="E49062" s="76"/>
      <c r="F49062" s="76"/>
      <c r="G49062" s="76"/>
      <c r="H49062" s="76"/>
      <c r="I49062" s="76"/>
      <c r="J49062" s="76"/>
      <c r="K49062" s="76"/>
      <c r="L49062" s="76"/>
      <c r="M49062" s="76"/>
      <c r="N49062" s="76"/>
    </row>
    <row r="49063" spans="1:14" x14ac:dyDescent="0.25">
      <c r="C49063" s="76"/>
      <c r="D49063" s="76"/>
      <c r="E49063" s="76"/>
      <c r="F49063" s="76"/>
      <c r="G49063" s="76"/>
      <c r="H49063" s="76"/>
      <c r="I49063" s="76"/>
      <c r="J49063" s="76"/>
      <c r="K49063" s="76"/>
      <c r="L49063" s="76"/>
      <c r="M49063" s="76"/>
      <c r="N49063" s="76"/>
    </row>
    <row r="49064" spans="1:14" x14ac:dyDescent="0.25">
      <c r="A49064" s="76"/>
      <c r="C49064" s="76"/>
      <c r="D49064" s="76"/>
      <c r="E49064" s="76"/>
      <c r="F49064" s="76"/>
      <c r="G49064" s="76"/>
      <c r="H49064" s="76"/>
      <c r="I49064" s="76"/>
      <c r="J49064" s="76"/>
      <c r="K49064" s="76"/>
      <c r="L49064" s="76"/>
      <c r="M49064" s="76"/>
      <c r="N49064" s="76"/>
    </row>
    <row r="49065" spans="1:14" x14ac:dyDescent="0.25">
      <c r="A49065" s="76"/>
      <c r="C49065" s="76"/>
      <c r="D49065" s="76"/>
      <c r="E49065" s="76"/>
      <c r="F49065" s="76"/>
      <c r="G49065" s="76"/>
      <c r="H49065" s="76"/>
      <c r="I49065" s="76"/>
      <c r="J49065" s="76"/>
      <c r="K49065" s="76"/>
      <c r="L49065" s="76"/>
      <c r="M49065" s="76"/>
      <c r="N49065" s="76"/>
    </row>
    <row r="49066" spans="1:14" x14ac:dyDescent="0.25">
      <c r="A49066" s="76"/>
      <c r="C49066" s="76"/>
      <c r="D49066" s="76"/>
      <c r="E49066" s="76"/>
      <c r="F49066" s="76"/>
      <c r="G49066" s="76"/>
      <c r="H49066" s="76"/>
      <c r="I49066" s="76"/>
      <c r="J49066" s="76"/>
      <c r="K49066" s="76"/>
      <c r="L49066" s="76"/>
      <c r="M49066" s="76"/>
      <c r="N49066" s="76"/>
    </row>
    <row r="49067" spans="1:14" x14ac:dyDescent="0.25">
      <c r="A49067" s="76"/>
      <c r="C49067" s="76"/>
      <c r="D49067" s="76"/>
      <c r="E49067" s="76"/>
      <c r="F49067" s="76"/>
      <c r="G49067" s="76"/>
      <c r="H49067" s="76"/>
      <c r="I49067" s="76"/>
      <c r="J49067" s="76"/>
      <c r="K49067" s="76"/>
      <c r="L49067" s="76"/>
      <c r="M49067" s="76"/>
      <c r="N49067" s="76"/>
    </row>
    <row r="49068" spans="1:14" x14ac:dyDescent="0.25">
      <c r="C49068" s="76"/>
      <c r="D49068" s="76"/>
      <c r="E49068" s="76"/>
      <c r="F49068" s="76"/>
      <c r="G49068" s="76"/>
      <c r="H49068" s="76"/>
      <c r="I49068" s="76"/>
      <c r="J49068" s="76"/>
      <c r="K49068" s="76"/>
      <c r="L49068" s="76"/>
      <c r="M49068" s="76"/>
      <c r="N49068" s="76"/>
    </row>
    <row r="49069" spans="1:14" x14ac:dyDescent="0.25">
      <c r="C49069" s="76"/>
      <c r="D49069" s="76"/>
      <c r="E49069" s="76"/>
      <c r="F49069" s="76"/>
      <c r="G49069" s="76"/>
      <c r="H49069" s="76"/>
      <c r="I49069" s="76"/>
      <c r="J49069" s="76"/>
      <c r="K49069" s="76"/>
      <c r="L49069" s="76"/>
      <c r="M49069" s="76"/>
      <c r="N49069" s="76"/>
    </row>
    <row r="49070" spans="1:14" x14ac:dyDescent="0.25">
      <c r="A49070" s="76"/>
      <c r="C49070" s="76"/>
      <c r="D49070" s="76"/>
      <c r="E49070" s="76"/>
      <c r="F49070" s="76"/>
      <c r="G49070" s="76"/>
      <c r="H49070" s="76"/>
      <c r="I49070" s="76"/>
      <c r="J49070" s="76"/>
      <c r="K49070" s="76"/>
      <c r="L49070" s="76"/>
      <c r="M49070" s="76"/>
      <c r="N49070" s="76"/>
    </row>
    <row r="49071" spans="1:14" x14ac:dyDescent="0.25">
      <c r="C49071" s="76"/>
      <c r="D49071" s="76"/>
      <c r="E49071" s="76"/>
      <c r="F49071" s="76"/>
      <c r="G49071" s="76"/>
      <c r="H49071" s="76"/>
      <c r="I49071" s="76"/>
      <c r="J49071" s="76"/>
      <c r="K49071" s="76"/>
      <c r="L49071" s="76"/>
      <c r="M49071" s="76"/>
      <c r="N49071" s="76"/>
    </row>
    <row r="49072" spans="1:14" x14ac:dyDescent="0.25">
      <c r="A49072" s="76"/>
      <c r="C49072" s="76"/>
      <c r="D49072" s="76"/>
      <c r="E49072" s="76"/>
      <c r="F49072" s="76"/>
      <c r="G49072" s="76"/>
      <c r="H49072" s="76"/>
      <c r="I49072" s="76"/>
      <c r="J49072" s="76"/>
      <c r="K49072" s="76"/>
      <c r="L49072" s="76"/>
      <c r="M49072" s="76"/>
      <c r="N49072" s="76"/>
    </row>
    <row r="49073" spans="1:14" x14ac:dyDescent="0.25">
      <c r="A49073" s="76"/>
      <c r="C49073" s="76"/>
      <c r="D49073" s="76"/>
      <c r="E49073" s="76"/>
      <c r="F49073" s="76"/>
      <c r="G49073" s="76"/>
      <c r="H49073" s="76"/>
      <c r="I49073" s="76"/>
      <c r="J49073" s="76"/>
      <c r="K49073" s="76"/>
      <c r="L49073" s="76"/>
      <c r="M49073" s="76"/>
      <c r="N49073" s="76"/>
    </row>
    <row r="49074" spans="1:14" x14ac:dyDescent="0.25">
      <c r="C49074" s="76"/>
      <c r="D49074" s="76"/>
      <c r="E49074" s="76"/>
      <c r="F49074" s="76"/>
      <c r="G49074" s="76"/>
      <c r="H49074" s="76"/>
      <c r="I49074" s="76"/>
      <c r="J49074" s="76"/>
      <c r="K49074" s="76"/>
      <c r="L49074" s="76"/>
      <c r="M49074" s="76"/>
      <c r="N49074" s="76"/>
    </row>
    <row r="49075" spans="1:14" x14ac:dyDescent="0.25">
      <c r="C49075" s="76"/>
      <c r="D49075" s="76"/>
      <c r="E49075" s="76"/>
      <c r="F49075" s="76"/>
      <c r="G49075" s="76"/>
      <c r="H49075" s="76"/>
      <c r="I49075" s="76"/>
      <c r="J49075" s="76"/>
      <c r="K49075" s="76"/>
      <c r="L49075" s="76"/>
      <c r="M49075" s="76"/>
      <c r="N49075" s="76"/>
    </row>
    <row r="49076" spans="1:14" x14ac:dyDescent="0.25">
      <c r="C49076" s="76"/>
      <c r="D49076" s="76"/>
      <c r="E49076" s="76"/>
      <c r="F49076" s="76"/>
      <c r="G49076" s="76"/>
      <c r="H49076" s="76"/>
      <c r="I49076" s="76"/>
      <c r="J49076" s="76"/>
      <c r="K49076" s="76"/>
      <c r="L49076" s="76"/>
      <c r="M49076" s="76"/>
      <c r="N49076" s="76"/>
    </row>
    <row r="49077" spans="1:14" x14ac:dyDescent="0.25">
      <c r="C49077" s="76"/>
      <c r="D49077" s="76"/>
      <c r="E49077" s="76"/>
      <c r="F49077" s="76"/>
      <c r="G49077" s="76"/>
      <c r="H49077" s="76"/>
      <c r="I49077" s="76"/>
      <c r="J49077" s="76"/>
      <c r="K49077" s="76"/>
      <c r="L49077" s="76"/>
      <c r="M49077" s="76"/>
      <c r="N49077" s="76"/>
    </row>
    <row r="49078" spans="1:14" x14ac:dyDescent="0.25">
      <c r="B49078" s="76"/>
      <c r="C49078" s="76"/>
      <c r="D49078" s="76"/>
      <c r="E49078" s="76"/>
      <c r="F49078" s="76"/>
      <c r="G49078" s="76"/>
      <c r="H49078" s="76"/>
      <c r="I49078" s="76"/>
      <c r="J49078" s="76"/>
      <c r="K49078" s="76"/>
      <c r="L49078" s="76"/>
      <c r="M49078" s="76"/>
      <c r="N49078" s="76"/>
    </row>
    <row r="49079" spans="1:14" x14ac:dyDescent="0.25">
      <c r="B49079" s="76"/>
      <c r="C49079" s="76"/>
      <c r="D49079" s="76"/>
      <c r="E49079" s="76"/>
      <c r="F49079" s="76"/>
      <c r="G49079" s="76"/>
      <c r="H49079" s="76"/>
      <c r="I49079" s="76"/>
      <c r="J49079" s="76"/>
      <c r="K49079" s="76"/>
      <c r="L49079" s="76"/>
      <c r="M49079" s="76"/>
      <c r="N49079" s="76"/>
    </row>
    <row r="49080" spans="1:14" x14ac:dyDescent="0.25">
      <c r="B49080" s="76"/>
      <c r="C49080" s="76"/>
      <c r="D49080" s="76"/>
      <c r="E49080" s="76"/>
      <c r="F49080" s="76"/>
      <c r="G49080" s="76"/>
      <c r="H49080" s="76"/>
      <c r="I49080" s="76"/>
      <c r="J49080" s="76"/>
      <c r="K49080" s="76"/>
      <c r="L49080" s="76"/>
      <c r="M49080" s="76"/>
      <c r="N49080" s="76"/>
    </row>
    <row r="49081" spans="1:14" x14ac:dyDescent="0.25">
      <c r="B49081" s="76"/>
      <c r="C49081" s="76"/>
      <c r="D49081" s="76"/>
      <c r="E49081" s="76"/>
      <c r="F49081" s="76"/>
      <c r="G49081" s="76"/>
      <c r="H49081" s="76"/>
      <c r="I49081" s="76"/>
      <c r="J49081" s="76"/>
      <c r="K49081" s="76"/>
      <c r="L49081" s="76"/>
      <c r="M49081" s="76"/>
      <c r="N49081" s="76"/>
    </row>
    <row r="49082" spans="1:14" x14ac:dyDescent="0.25">
      <c r="B49082" s="76"/>
      <c r="C49082" s="76"/>
      <c r="D49082" s="76"/>
      <c r="E49082" s="76"/>
      <c r="F49082" s="76"/>
      <c r="G49082" s="76"/>
      <c r="H49082" s="76"/>
      <c r="I49082" s="76"/>
      <c r="J49082" s="76"/>
      <c r="K49082" s="76"/>
      <c r="L49082" s="76"/>
      <c r="M49082" s="76"/>
      <c r="N49082" s="76"/>
    </row>
    <row r="49083" spans="1:14" x14ac:dyDescent="0.25">
      <c r="B49083" s="76"/>
      <c r="C49083" s="76"/>
      <c r="D49083" s="76"/>
      <c r="E49083" s="76"/>
      <c r="F49083" s="76"/>
      <c r="G49083" s="76"/>
      <c r="H49083" s="76"/>
      <c r="I49083" s="76"/>
      <c r="J49083" s="76"/>
      <c r="K49083" s="76"/>
      <c r="L49083" s="76"/>
      <c r="M49083" s="76"/>
      <c r="N49083" s="76"/>
    </row>
    <row r="49084" spans="1:14" x14ac:dyDescent="0.25">
      <c r="A49084" s="76"/>
      <c r="B49084" s="76"/>
      <c r="C49084" s="76"/>
      <c r="D49084" s="76"/>
      <c r="E49084" s="76"/>
      <c r="F49084" s="76"/>
      <c r="G49084" s="76"/>
      <c r="H49084" s="76"/>
      <c r="I49084" s="76"/>
      <c r="J49084" s="76"/>
      <c r="K49084" s="76"/>
      <c r="L49084" s="76"/>
      <c r="M49084" s="76"/>
      <c r="N49084" s="76"/>
    </row>
    <row r="49085" spans="1:14" x14ac:dyDescent="0.25">
      <c r="A49085" s="76"/>
      <c r="B49085" s="76"/>
      <c r="C49085" s="76"/>
      <c r="D49085" s="76"/>
      <c r="E49085" s="76"/>
      <c r="F49085" s="76"/>
      <c r="G49085" s="76"/>
      <c r="H49085" s="76"/>
      <c r="I49085" s="76"/>
      <c r="J49085" s="76"/>
      <c r="K49085" s="76"/>
      <c r="L49085" s="76"/>
      <c r="M49085" s="76"/>
      <c r="N49085" s="76"/>
    </row>
    <row r="49086" spans="1:14" x14ac:dyDescent="0.25">
      <c r="B49086" s="76"/>
      <c r="C49086" s="76"/>
      <c r="D49086" s="76"/>
      <c r="E49086" s="76"/>
      <c r="F49086" s="76"/>
      <c r="G49086" s="76"/>
      <c r="H49086" s="76"/>
      <c r="I49086" s="76"/>
      <c r="J49086" s="76"/>
      <c r="K49086" s="76"/>
      <c r="L49086" s="76"/>
      <c r="M49086" s="76"/>
      <c r="N49086" s="76"/>
    </row>
    <row r="49087" spans="1:14" x14ac:dyDescent="0.25">
      <c r="A49087" s="76"/>
      <c r="B49087" s="76"/>
      <c r="C49087" s="76"/>
      <c r="D49087" s="76"/>
      <c r="E49087" s="76"/>
      <c r="F49087" s="76"/>
      <c r="G49087" s="76"/>
      <c r="H49087" s="76"/>
      <c r="I49087" s="76"/>
      <c r="J49087" s="76"/>
      <c r="K49087" s="76"/>
      <c r="L49087" s="76"/>
      <c r="M49087" s="76"/>
      <c r="N49087" s="76"/>
    </row>
    <row r="49088" spans="1:14" x14ac:dyDescent="0.25">
      <c r="B49088" s="76"/>
      <c r="C49088" s="76"/>
      <c r="D49088" s="76"/>
      <c r="E49088" s="76"/>
      <c r="F49088" s="76"/>
      <c r="G49088" s="76"/>
      <c r="H49088" s="76"/>
      <c r="I49088" s="76"/>
      <c r="J49088" s="76"/>
      <c r="K49088" s="76"/>
      <c r="L49088" s="76"/>
      <c r="M49088" s="76"/>
      <c r="N49088" s="76"/>
    </row>
    <row r="49089" spans="1:14" x14ac:dyDescent="0.25">
      <c r="B49089" s="76"/>
      <c r="C49089" s="76"/>
      <c r="D49089" s="76"/>
      <c r="E49089" s="76"/>
      <c r="F49089" s="76"/>
      <c r="G49089" s="76"/>
      <c r="H49089" s="76"/>
      <c r="I49089" s="76"/>
      <c r="J49089" s="76"/>
      <c r="K49089" s="76"/>
      <c r="L49089" s="76"/>
      <c r="M49089" s="76"/>
      <c r="N49089" s="76"/>
    </row>
    <row r="49090" spans="1:14" x14ac:dyDescent="0.25">
      <c r="B49090" s="76"/>
      <c r="C49090" s="76"/>
      <c r="D49090" s="76"/>
      <c r="E49090" s="76"/>
      <c r="F49090" s="76"/>
      <c r="G49090" s="76"/>
      <c r="H49090" s="76"/>
      <c r="I49090" s="76"/>
      <c r="J49090" s="76"/>
      <c r="K49090" s="76"/>
      <c r="L49090" s="76"/>
      <c r="M49090" s="76"/>
      <c r="N49090" s="76"/>
    </row>
    <row r="49091" spans="1:14" x14ac:dyDescent="0.25">
      <c r="A49091" s="76"/>
      <c r="B49091" s="76"/>
      <c r="C49091" s="76"/>
      <c r="D49091" s="76"/>
      <c r="E49091" s="76"/>
      <c r="F49091" s="76"/>
      <c r="G49091" s="76"/>
      <c r="H49091" s="76"/>
      <c r="I49091" s="76"/>
      <c r="J49091" s="76"/>
      <c r="K49091" s="76"/>
      <c r="L49091" s="76"/>
      <c r="M49091" s="76"/>
      <c r="N49091" s="76"/>
    </row>
    <row r="49092" spans="1:14" x14ac:dyDescent="0.25">
      <c r="B49092" s="76"/>
      <c r="C49092" s="76"/>
      <c r="D49092" s="76"/>
      <c r="E49092" s="76"/>
      <c r="F49092" s="76"/>
      <c r="G49092" s="76"/>
      <c r="H49092" s="76"/>
      <c r="I49092" s="76"/>
      <c r="J49092" s="76"/>
      <c r="K49092" s="76"/>
      <c r="L49092" s="76"/>
      <c r="M49092" s="76"/>
      <c r="N49092" s="76"/>
    </row>
    <row r="49093" spans="1:14" x14ac:dyDescent="0.25">
      <c r="B49093" s="76"/>
      <c r="C49093" s="76"/>
      <c r="D49093" s="76"/>
      <c r="E49093" s="76"/>
      <c r="F49093" s="76"/>
      <c r="G49093" s="76"/>
      <c r="H49093" s="76"/>
      <c r="I49093" s="76"/>
      <c r="J49093" s="76"/>
      <c r="K49093" s="76"/>
      <c r="L49093" s="76"/>
      <c r="M49093" s="76"/>
      <c r="N49093" s="76"/>
    </row>
    <row r="49094" spans="1:14" x14ac:dyDescent="0.25">
      <c r="B49094" s="76"/>
      <c r="C49094" s="76"/>
      <c r="D49094" s="76"/>
      <c r="E49094" s="76"/>
      <c r="F49094" s="76"/>
      <c r="G49094" s="76"/>
      <c r="H49094" s="76"/>
      <c r="I49094" s="76"/>
      <c r="J49094" s="76"/>
      <c r="K49094" s="76"/>
      <c r="L49094" s="76"/>
      <c r="M49094" s="76"/>
      <c r="N49094" s="76"/>
    </row>
    <row r="49095" spans="1:14" x14ac:dyDescent="0.25">
      <c r="A49095" s="76"/>
      <c r="B49095" s="76"/>
      <c r="C49095" s="76"/>
      <c r="D49095" s="76"/>
      <c r="E49095" s="76"/>
      <c r="F49095" s="76"/>
      <c r="G49095" s="76"/>
      <c r="H49095" s="76"/>
      <c r="I49095" s="76"/>
      <c r="J49095" s="76"/>
      <c r="K49095" s="76"/>
      <c r="L49095" s="76"/>
      <c r="M49095" s="76"/>
      <c r="N49095" s="76"/>
    </row>
    <row r="49096" spans="1:14" x14ac:dyDescent="0.25">
      <c r="A49096" s="76"/>
      <c r="B49096" s="76"/>
      <c r="C49096" s="76"/>
      <c r="D49096" s="76"/>
      <c r="E49096" s="76"/>
      <c r="F49096" s="76"/>
      <c r="G49096" s="76"/>
      <c r="H49096" s="76"/>
      <c r="I49096" s="76"/>
      <c r="J49096" s="76"/>
      <c r="K49096" s="76"/>
      <c r="L49096" s="76"/>
      <c r="M49096" s="76"/>
      <c r="N49096" s="76"/>
    </row>
    <row r="49097" spans="1:14" x14ac:dyDescent="0.25">
      <c r="A49097" s="76"/>
      <c r="B49097" s="76"/>
      <c r="C49097" s="76"/>
      <c r="D49097" s="76"/>
      <c r="E49097" s="76"/>
      <c r="F49097" s="76"/>
      <c r="G49097" s="76"/>
      <c r="H49097" s="76"/>
      <c r="I49097" s="76"/>
      <c r="J49097" s="76"/>
      <c r="K49097" s="76"/>
      <c r="L49097" s="76"/>
      <c r="M49097" s="76"/>
      <c r="N49097" s="76"/>
    </row>
    <row r="49098" spans="1:14" x14ac:dyDescent="0.25">
      <c r="A49098" s="76"/>
      <c r="B49098" s="76"/>
      <c r="C49098" s="76"/>
      <c r="D49098" s="76"/>
      <c r="E49098" s="76"/>
      <c r="F49098" s="76"/>
      <c r="G49098" s="76"/>
      <c r="H49098" s="76"/>
      <c r="I49098" s="76"/>
      <c r="J49098" s="76"/>
      <c r="K49098" s="76"/>
      <c r="L49098" s="76"/>
      <c r="M49098" s="76"/>
      <c r="N49098" s="76"/>
    </row>
    <row r="49099" spans="1:14" x14ac:dyDescent="0.25">
      <c r="A49099" s="76"/>
      <c r="B49099" s="76"/>
      <c r="C49099" s="76"/>
      <c r="D49099" s="76"/>
      <c r="E49099" s="76"/>
      <c r="F49099" s="76"/>
      <c r="G49099" s="76"/>
      <c r="H49099" s="76"/>
      <c r="I49099" s="76"/>
      <c r="J49099" s="76"/>
      <c r="K49099" s="76"/>
      <c r="L49099" s="76"/>
      <c r="M49099" s="76"/>
      <c r="N49099" s="76"/>
    </row>
    <row r="49100" spans="1:14" x14ac:dyDescent="0.25">
      <c r="A49100" s="76"/>
      <c r="B49100" s="76"/>
      <c r="C49100" s="76"/>
      <c r="D49100" s="76"/>
      <c r="E49100" s="76"/>
      <c r="F49100" s="76"/>
      <c r="G49100" s="76"/>
      <c r="H49100" s="76"/>
      <c r="I49100" s="76"/>
      <c r="J49100" s="76"/>
      <c r="K49100" s="76"/>
      <c r="L49100" s="76"/>
      <c r="M49100" s="76"/>
      <c r="N49100" s="76"/>
    </row>
    <row r="49101" spans="1:14" x14ac:dyDescent="0.25">
      <c r="A49101" s="76"/>
      <c r="B49101" s="76"/>
      <c r="C49101" s="76"/>
      <c r="D49101" s="76"/>
      <c r="E49101" s="76"/>
      <c r="F49101" s="76"/>
      <c r="G49101" s="76"/>
      <c r="H49101" s="76"/>
      <c r="I49101" s="76"/>
      <c r="J49101" s="76"/>
      <c r="K49101" s="76"/>
      <c r="L49101" s="76"/>
      <c r="M49101" s="76"/>
      <c r="N49101" s="76"/>
    </row>
    <row r="49102" spans="1:14" x14ac:dyDescent="0.25">
      <c r="A49102" s="76"/>
      <c r="B49102" s="76"/>
      <c r="C49102" s="76"/>
      <c r="D49102" s="76"/>
      <c r="E49102" s="76"/>
      <c r="F49102" s="76"/>
      <c r="G49102" s="76"/>
      <c r="H49102" s="76"/>
      <c r="I49102" s="76"/>
      <c r="J49102" s="76"/>
      <c r="K49102" s="76"/>
      <c r="L49102" s="76"/>
      <c r="M49102" s="76"/>
      <c r="N49102" s="76"/>
    </row>
    <row r="49103" spans="1:14" x14ac:dyDescent="0.25">
      <c r="B49103" s="76"/>
      <c r="C49103" s="76"/>
      <c r="D49103" s="76"/>
      <c r="E49103" s="76"/>
      <c r="F49103" s="76"/>
      <c r="G49103" s="76"/>
      <c r="H49103" s="76"/>
      <c r="I49103" s="76"/>
      <c r="J49103" s="76"/>
      <c r="K49103" s="76"/>
      <c r="L49103" s="76"/>
      <c r="M49103" s="76"/>
      <c r="N49103" s="76"/>
    </row>
    <row r="49104" spans="1:14" x14ac:dyDescent="0.25">
      <c r="A49104" s="76"/>
      <c r="B49104" s="76"/>
      <c r="C49104" s="76"/>
      <c r="D49104" s="76"/>
      <c r="E49104" s="76"/>
      <c r="F49104" s="76"/>
      <c r="G49104" s="76"/>
      <c r="H49104" s="76"/>
      <c r="I49104" s="76"/>
      <c r="J49104" s="76"/>
      <c r="K49104" s="76"/>
      <c r="L49104" s="76"/>
      <c r="M49104" s="76"/>
      <c r="N49104" s="76"/>
    </row>
    <row r="49105" spans="1:14" x14ac:dyDescent="0.25">
      <c r="B49105" s="76"/>
      <c r="C49105" s="76"/>
      <c r="D49105" s="76"/>
      <c r="E49105" s="76"/>
      <c r="F49105" s="76"/>
      <c r="G49105" s="76"/>
      <c r="H49105" s="76"/>
      <c r="I49105" s="76"/>
      <c r="J49105" s="76"/>
      <c r="K49105" s="76"/>
      <c r="L49105" s="76"/>
      <c r="M49105" s="76"/>
      <c r="N49105" s="76"/>
    </row>
    <row r="49106" spans="1:14" x14ac:dyDescent="0.25">
      <c r="A49106" s="76"/>
      <c r="B49106" s="76"/>
      <c r="C49106" s="76"/>
      <c r="D49106" s="76"/>
      <c r="E49106" s="76"/>
      <c r="F49106" s="76"/>
      <c r="G49106" s="76"/>
      <c r="H49106" s="76"/>
      <c r="I49106" s="76"/>
      <c r="J49106" s="76"/>
      <c r="K49106" s="76"/>
      <c r="L49106" s="76"/>
      <c r="M49106" s="76"/>
      <c r="N49106" s="76"/>
    </row>
    <row r="49107" spans="1:14" x14ac:dyDescent="0.25">
      <c r="A49107" s="76"/>
      <c r="B49107" s="76"/>
      <c r="C49107" s="76"/>
      <c r="D49107" s="76"/>
      <c r="E49107" s="76"/>
      <c r="F49107" s="76"/>
      <c r="G49107" s="76"/>
      <c r="H49107" s="76"/>
      <c r="I49107" s="76"/>
      <c r="J49107" s="76"/>
      <c r="K49107" s="76"/>
      <c r="L49107" s="76"/>
      <c r="M49107" s="76"/>
      <c r="N49107" s="76"/>
    </row>
    <row r="49108" spans="1:14" x14ac:dyDescent="0.25">
      <c r="A49108" s="76"/>
      <c r="B49108" s="76"/>
      <c r="C49108" s="76"/>
      <c r="D49108" s="76"/>
      <c r="E49108" s="76"/>
      <c r="F49108" s="76"/>
      <c r="G49108" s="76"/>
      <c r="H49108" s="76"/>
      <c r="I49108" s="76"/>
      <c r="J49108" s="76"/>
      <c r="K49108" s="76"/>
      <c r="L49108" s="76"/>
      <c r="M49108" s="76"/>
      <c r="N49108" s="76"/>
    </row>
    <row r="49109" spans="1:14" x14ac:dyDescent="0.25">
      <c r="B49109" s="76"/>
      <c r="C49109" s="76"/>
      <c r="D49109" s="76"/>
      <c r="E49109" s="76"/>
      <c r="F49109" s="76"/>
      <c r="G49109" s="76"/>
      <c r="H49109" s="76"/>
      <c r="I49109" s="76"/>
      <c r="J49109" s="76"/>
      <c r="K49109" s="76"/>
      <c r="L49109" s="76"/>
      <c r="M49109" s="76"/>
      <c r="N49109" s="76"/>
    </row>
    <row r="49110" spans="1:14" x14ac:dyDescent="0.25">
      <c r="A49110" s="76"/>
      <c r="B49110" s="76"/>
      <c r="C49110" s="76"/>
      <c r="D49110" s="76"/>
      <c r="E49110" s="76"/>
      <c r="F49110" s="76"/>
      <c r="G49110" s="76"/>
      <c r="H49110" s="76"/>
      <c r="I49110" s="76"/>
      <c r="J49110" s="76"/>
      <c r="K49110" s="76"/>
      <c r="L49110" s="76"/>
      <c r="M49110" s="76"/>
      <c r="N49110" s="76"/>
    </row>
    <row r="49111" spans="1:14" x14ac:dyDescent="0.25">
      <c r="B49111" s="76"/>
      <c r="C49111" s="76"/>
      <c r="D49111" s="76"/>
      <c r="E49111" s="76"/>
      <c r="F49111" s="76"/>
      <c r="G49111" s="76"/>
      <c r="H49111" s="76"/>
      <c r="I49111" s="76"/>
      <c r="J49111" s="76"/>
      <c r="K49111" s="76"/>
      <c r="L49111" s="76"/>
      <c r="M49111" s="76"/>
      <c r="N49111" s="76"/>
    </row>
    <row r="49112" spans="1:14" x14ac:dyDescent="0.25">
      <c r="B49112" s="76"/>
      <c r="C49112" s="76"/>
      <c r="D49112" s="76"/>
      <c r="E49112" s="76"/>
      <c r="F49112" s="76"/>
      <c r="G49112" s="76"/>
      <c r="H49112" s="76"/>
      <c r="I49112" s="76"/>
      <c r="J49112" s="76"/>
      <c r="K49112" s="76"/>
      <c r="L49112" s="76"/>
      <c r="M49112" s="76"/>
      <c r="N49112" s="76"/>
    </row>
    <row r="49113" spans="1:14" x14ac:dyDescent="0.25">
      <c r="A49113" s="76"/>
      <c r="B49113" s="76"/>
      <c r="C49113" s="76"/>
      <c r="D49113" s="76"/>
      <c r="E49113" s="76"/>
      <c r="F49113" s="76"/>
      <c r="G49113" s="76"/>
      <c r="H49113" s="76"/>
      <c r="I49113" s="76"/>
      <c r="J49113" s="76"/>
      <c r="K49113" s="76"/>
      <c r="L49113" s="76"/>
      <c r="M49113" s="76"/>
      <c r="N49113" s="76"/>
    </row>
    <row r="49114" spans="1:14" x14ac:dyDescent="0.25">
      <c r="A49114" s="76"/>
      <c r="B49114" s="76"/>
      <c r="C49114" s="76"/>
      <c r="D49114" s="76"/>
      <c r="E49114" s="76"/>
      <c r="F49114" s="76"/>
      <c r="G49114" s="76"/>
      <c r="H49114" s="76"/>
      <c r="I49114" s="76"/>
      <c r="J49114" s="76"/>
      <c r="K49114" s="76"/>
      <c r="L49114" s="76"/>
      <c r="M49114" s="76"/>
      <c r="N49114" s="76"/>
    </row>
    <row r="49115" spans="1:14" x14ac:dyDescent="0.25">
      <c r="B49115" s="76"/>
      <c r="C49115" s="76"/>
      <c r="D49115" s="76"/>
      <c r="E49115" s="76"/>
      <c r="F49115" s="76"/>
      <c r="G49115" s="76"/>
      <c r="H49115" s="76"/>
      <c r="I49115" s="76"/>
      <c r="J49115" s="76"/>
      <c r="K49115" s="76"/>
      <c r="L49115" s="76"/>
      <c r="M49115" s="76"/>
      <c r="N49115" s="76"/>
    </row>
    <row r="49116" spans="1:14" x14ac:dyDescent="0.25">
      <c r="A49116" s="76"/>
      <c r="B49116" s="76"/>
      <c r="C49116" s="76"/>
      <c r="D49116" s="76"/>
      <c r="E49116" s="76"/>
      <c r="F49116" s="76"/>
      <c r="G49116" s="76"/>
      <c r="H49116" s="76"/>
      <c r="I49116" s="76"/>
      <c r="J49116" s="76"/>
      <c r="K49116" s="76"/>
      <c r="L49116" s="76"/>
      <c r="M49116" s="76"/>
      <c r="N49116" s="76"/>
    </row>
    <row r="49117" spans="1:14" x14ac:dyDescent="0.25">
      <c r="B49117" s="76"/>
      <c r="C49117" s="76"/>
      <c r="D49117" s="76"/>
      <c r="E49117" s="76"/>
      <c r="F49117" s="76"/>
      <c r="G49117" s="76"/>
      <c r="H49117" s="76"/>
      <c r="I49117" s="76"/>
      <c r="J49117" s="76"/>
      <c r="K49117" s="76"/>
      <c r="L49117" s="76"/>
      <c r="M49117" s="76"/>
      <c r="N49117" s="76"/>
    </row>
    <row r="49118" spans="1:14" x14ac:dyDescent="0.25">
      <c r="B49118" s="76"/>
      <c r="C49118" s="76"/>
      <c r="D49118" s="76"/>
      <c r="E49118" s="76"/>
      <c r="F49118" s="76"/>
      <c r="G49118" s="76"/>
      <c r="H49118" s="76"/>
      <c r="I49118" s="76"/>
      <c r="J49118" s="76"/>
      <c r="K49118" s="76"/>
      <c r="L49118" s="76"/>
      <c r="M49118" s="76"/>
      <c r="N49118" s="76"/>
    </row>
    <row r="49119" spans="1:14" x14ac:dyDescent="0.25">
      <c r="B49119" s="76"/>
      <c r="C49119" s="76"/>
      <c r="D49119" s="76"/>
      <c r="E49119" s="76"/>
      <c r="F49119" s="76"/>
      <c r="G49119" s="76"/>
      <c r="H49119" s="76"/>
      <c r="I49119" s="76"/>
      <c r="J49119" s="76"/>
      <c r="K49119" s="76"/>
      <c r="L49119" s="76"/>
      <c r="M49119" s="76"/>
      <c r="N49119" s="76"/>
    </row>
    <row r="49120" spans="1:14" x14ac:dyDescent="0.25">
      <c r="B49120" s="76"/>
      <c r="C49120" s="76"/>
      <c r="D49120" s="76"/>
      <c r="E49120" s="76"/>
      <c r="F49120" s="76"/>
      <c r="G49120" s="76"/>
      <c r="H49120" s="76"/>
      <c r="I49120" s="76"/>
      <c r="J49120" s="76"/>
      <c r="K49120" s="76"/>
      <c r="L49120" s="76"/>
      <c r="M49120" s="76"/>
      <c r="N49120" s="76"/>
    </row>
    <row r="49121" spans="1:14" x14ac:dyDescent="0.25">
      <c r="A49121" s="76"/>
      <c r="B49121" s="76"/>
      <c r="C49121" s="76"/>
      <c r="D49121" s="76"/>
      <c r="E49121" s="76"/>
      <c r="F49121" s="76"/>
      <c r="G49121" s="76"/>
      <c r="H49121" s="76"/>
      <c r="I49121" s="76"/>
      <c r="J49121" s="76"/>
      <c r="K49121" s="76"/>
      <c r="L49121" s="76"/>
      <c r="M49121" s="76"/>
      <c r="N49121" s="76"/>
    </row>
    <row r="49122" spans="1:14" x14ac:dyDescent="0.25">
      <c r="A49122" s="76"/>
      <c r="B49122" s="76"/>
      <c r="C49122" s="76"/>
      <c r="D49122" s="76"/>
      <c r="E49122" s="76"/>
      <c r="F49122" s="76"/>
      <c r="G49122" s="76"/>
      <c r="H49122" s="76"/>
      <c r="I49122" s="76"/>
      <c r="J49122" s="76"/>
      <c r="K49122" s="76"/>
      <c r="L49122" s="76"/>
      <c r="M49122" s="76"/>
      <c r="N49122" s="76"/>
    </row>
    <row r="49123" spans="1:14" x14ac:dyDescent="0.25">
      <c r="B49123" s="76"/>
      <c r="C49123" s="76"/>
      <c r="D49123" s="76"/>
      <c r="E49123" s="76"/>
      <c r="F49123" s="76"/>
      <c r="G49123" s="76"/>
      <c r="H49123" s="76"/>
      <c r="I49123" s="76"/>
      <c r="J49123" s="76"/>
      <c r="K49123" s="76"/>
      <c r="L49123" s="76"/>
      <c r="M49123" s="76"/>
      <c r="N49123" s="76"/>
    </row>
    <row r="49124" spans="1:14" x14ac:dyDescent="0.25">
      <c r="A49124" s="79"/>
      <c r="C49124" s="76"/>
      <c r="D49124" s="76"/>
      <c r="E49124" s="76"/>
      <c r="F49124" s="76"/>
      <c r="G49124" s="76"/>
      <c r="H49124" s="76"/>
      <c r="I49124" s="76"/>
      <c r="J49124" s="76"/>
      <c r="K49124" s="76"/>
      <c r="L49124" s="76"/>
      <c r="M49124" s="76"/>
      <c r="N49124" s="76"/>
    </row>
    <row r="49125" spans="1:14" x14ac:dyDescent="0.25">
      <c r="C49125" s="76"/>
      <c r="D49125" s="76"/>
      <c r="E49125" s="76"/>
      <c r="F49125" s="76"/>
      <c r="G49125" s="76"/>
      <c r="H49125" s="76"/>
      <c r="I49125" s="76"/>
      <c r="J49125" s="76"/>
      <c r="K49125" s="76"/>
      <c r="L49125" s="76"/>
      <c r="M49125" s="76"/>
      <c r="N49125" s="76"/>
    </row>
    <row r="49126" spans="1:14" x14ac:dyDescent="0.25">
      <c r="C49126" s="76"/>
      <c r="D49126" s="76"/>
      <c r="E49126" s="76"/>
      <c r="F49126" s="76"/>
      <c r="G49126" s="76"/>
      <c r="H49126" s="76"/>
      <c r="I49126" s="76"/>
      <c r="J49126" s="76"/>
      <c r="K49126" s="76"/>
      <c r="L49126" s="76"/>
      <c r="M49126" s="76"/>
      <c r="N49126" s="76"/>
    </row>
    <row r="49127" spans="1:14" x14ac:dyDescent="0.25">
      <c r="C49127" s="76"/>
      <c r="D49127" s="76"/>
      <c r="E49127" s="76"/>
      <c r="F49127" s="76"/>
      <c r="G49127" s="76"/>
      <c r="H49127" s="76"/>
      <c r="I49127" s="76"/>
      <c r="J49127" s="76"/>
      <c r="K49127" s="76"/>
      <c r="L49127" s="76"/>
      <c r="M49127" s="76"/>
      <c r="N49127" s="76"/>
    </row>
    <row r="49128" spans="1:14" x14ac:dyDescent="0.25">
      <c r="A49128" s="76"/>
      <c r="C49128" s="76"/>
      <c r="D49128" s="76"/>
      <c r="E49128" s="76"/>
      <c r="F49128" s="76"/>
      <c r="G49128" s="76"/>
      <c r="H49128" s="76"/>
      <c r="I49128" s="76"/>
      <c r="J49128" s="76"/>
      <c r="K49128" s="76"/>
      <c r="L49128" s="76"/>
      <c r="M49128" s="76"/>
      <c r="N49128" s="76"/>
    </row>
    <row r="49129" spans="1:14" x14ac:dyDescent="0.25">
      <c r="A49129" s="76"/>
      <c r="C49129" s="76"/>
      <c r="D49129" s="76"/>
      <c r="E49129" s="76"/>
      <c r="F49129" s="76"/>
      <c r="G49129" s="76"/>
      <c r="H49129" s="76"/>
      <c r="I49129" s="76"/>
      <c r="J49129" s="76"/>
      <c r="K49129" s="76"/>
      <c r="L49129" s="76"/>
      <c r="M49129" s="76"/>
      <c r="N49129" s="76"/>
    </row>
    <row r="49130" spans="1:14" x14ac:dyDescent="0.25">
      <c r="C49130" s="76"/>
      <c r="D49130" s="76"/>
      <c r="E49130" s="76"/>
      <c r="F49130" s="76"/>
      <c r="G49130" s="76"/>
      <c r="H49130" s="76"/>
      <c r="I49130" s="76"/>
      <c r="J49130" s="76"/>
      <c r="K49130" s="76"/>
      <c r="L49130" s="76"/>
      <c r="M49130" s="76"/>
      <c r="N49130" s="76"/>
    </row>
    <row r="49131" spans="1:14" x14ac:dyDescent="0.25">
      <c r="C49131" s="76"/>
      <c r="D49131" s="76"/>
      <c r="E49131" s="76"/>
      <c r="F49131" s="76"/>
      <c r="G49131" s="76"/>
      <c r="H49131" s="76"/>
      <c r="I49131" s="76"/>
      <c r="J49131" s="76"/>
      <c r="K49131" s="76"/>
      <c r="L49131" s="76"/>
      <c r="M49131" s="76"/>
      <c r="N49131" s="76"/>
    </row>
    <row r="49132" spans="1:14" x14ac:dyDescent="0.25">
      <c r="A49132" s="76"/>
      <c r="C49132" s="76"/>
      <c r="D49132" s="76"/>
      <c r="E49132" s="76"/>
      <c r="F49132" s="76"/>
      <c r="G49132" s="76"/>
      <c r="H49132" s="76"/>
      <c r="I49132" s="76"/>
      <c r="J49132" s="76"/>
      <c r="K49132" s="76"/>
      <c r="L49132" s="76"/>
      <c r="M49132" s="76"/>
      <c r="N49132" s="76"/>
    </row>
    <row r="49133" spans="1:14" x14ac:dyDescent="0.25">
      <c r="C49133" s="76"/>
      <c r="D49133" s="76"/>
      <c r="E49133" s="76"/>
      <c r="F49133" s="76"/>
      <c r="G49133" s="76"/>
      <c r="H49133" s="76"/>
      <c r="I49133" s="76"/>
      <c r="J49133" s="76"/>
      <c r="K49133" s="76"/>
      <c r="L49133" s="76"/>
      <c r="M49133" s="76"/>
      <c r="N49133" s="76"/>
    </row>
    <row r="49134" spans="1:14" x14ac:dyDescent="0.25">
      <c r="C49134" s="76"/>
      <c r="D49134" s="76"/>
      <c r="E49134" s="76"/>
      <c r="F49134" s="76"/>
      <c r="G49134" s="76"/>
      <c r="H49134" s="76"/>
      <c r="I49134" s="76"/>
      <c r="J49134" s="76"/>
      <c r="K49134" s="76"/>
      <c r="L49134" s="76"/>
      <c r="M49134" s="76"/>
      <c r="N49134" s="76"/>
    </row>
    <row r="49135" spans="1:14" x14ac:dyDescent="0.25">
      <c r="C49135" s="76"/>
      <c r="D49135" s="76"/>
      <c r="E49135" s="76"/>
      <c r="F49135" s="76"/>
      <c r="G49135" s="76"/>
      <c r="H49135" s="76"/>
      <c r="I49135" s="76"/>
      <c r="J49135" s="76"/>
      <c r="K49135" s="76"/>
      <c r="L49135" s="76"/>
      <c r="M49135" s="76"/>
      <c r="N49135" s="76"/>
    </row>
    <row r="49136" spans="1:14" x14ac:dyDescent="0.25">
      <c r="C49136" s="76"/>
      <c r="D49136" s="76"/>
      <c r="E49136" s="76"/>
      <c r="F49136" s="76"/>
      <c r="G49136" s="76"/>
      <c r="H49136" s="76"/>
      <c r="I49136" s="76"/>
      <c r="J49136" s="76"/>
      <c r="K49136" s="76"/>
      <c r="L49136" s="76"/>
      <c r="M49136" s="76"/>
      <c r="N49136" s="76"/>
    </row>
    <row r="49137" spans="1:14" x14ac:dyDescent="0.25">
      <c r="C49137" s="76"/>
      <c r="D49137" s="76"/>
      <c r="E49137" s="76"/>
      <c r="F49137" s="76"/>
      <c r="G49137" s="76"/>
      <c r="H49137" s="76"/>
      <c r="I49137" s="76"/>
      <c r="J49137" s="76"/>
      <c r="K49137" s="76"/>
      <c r="L49137" s="76"/>
      <c r="M49137" s="76"/>
      <c r="N49137" s="76"/>
    </row>
    <row r="49138" spans="1:14" x14ac:dyDescent="0.25">
      <c r="A49138" s="76"/>
      <c r="C49138" s="76"/>
      <c r="D49138" s="76"/>
      <c r="E49138" s="76"/>
      <c r="F49138" s="76"/>
      <c r="G49138" s="76"/>
      <c r="H49138" s="76"/>
      <c r="I49138" s="76"/>
      <c r="J49138" s="76"/>
      <c r="K49138" s="76"/>
      <c r="L49138" s="76"/>
      <c r="M49138" s="76"/>
      <c r="N49138" s="76"/>
    </row>
    <row r="49139" spans="1:14" x14ac:dyDescent="0.25">
      <c r="A49139" s="76"/>
      <c r="C49139" s="76"/>
      <c r="D49139" s="76"/>
      <c r="E49139" s="76"/>
      <c r="F49139" s="76"/>
      <c r="G49139" s="76"/>
      <c r="H49139" s="76"/>
      <c r="I49139" s="76"/>
      <c r="J49139" s="76"/>
      <c r="K49139" s="76"/>
      <c r="L49139" s="76"/>
      <c r="M49139" s="76"/>
      <c r="N49139" s="76"/>
    </row>
    <row r="49140" spans="1:14" x14ac:dyDescent="0.25">
      <c r="C49140" s="76"/>
      <c r="D49140" s="76"/>
      <c r="E49140" s="76"/>
      <c r="F49140" s="76"/>
      <c r="G49140" s="76"/>
      <c r="H49140" s="76"/>
      <c r="I49140" s="76"/>
      <c r="J49140" s="76"/>
      <c r="K49140" s="76"/>
      <c r="L49140" s="76"/>
      <c r="M49140" s="76"/>
      <c r="N49140" s="76"/>
    </row>
    <row r="49141" spans="1:14" x14ac:dyDescent="0.25">
      <c r="C49141" s="76"/>
      <c r="D49141" s="76"/>
      <c r="E49141" s="76"/>
      <c r="F49141" s="76"/>
      <c r="G49141" s="76"/>
      <c r="H49141" s="76"/>
      <c r="I49141" s="76"/>
      <c r="J49141" s="76"/>
      <c r="K49141" s="76"/>
      <c r="L49141" s="76"/>
      <c r="M49141" s="76"/>
      <c r="N49141" s="76"/>
    </row>
    <row r="49142" spans="1:14" x14ac:dyDescent="0.25">
      <c r="C49142" s="76"/>
      <c r="D49142" s="76"/>
      <c r="E49142" s="76"/>
      <c r="F49142" s="76"/>
      <c r="G49142" s="76"/>
      <c r="H49142" s="76"/>
      <c r="I49142" s="76"/>
      <c r="J49142" s="76"/>
      <c r="K49142" s="76"/>
      <c r="L49142" s="76"/>
      <c r="M49142" s="76"/>
      <c r="N49142" s="76"/>
    </row>
    <row r="49143" spans="1:14" x14ac:dyDescent="0.25">
      <c r="A49143" s="76"/>
      <c r="C49143" s="76"/>
      <c r="D49143" s="76"/>
      <c r="E49143" s="76"/>
      <c r="F49143" s="76"/>
      <c r="G49143" s="76"/>
      <c r="H49143" s="76"/>
      <c r="I49143" s="76"/>
      <c r="J49143" s="76"/>
      <c r="K49143" s="76"/>
      <c r="L49143" s="76"/>
      <c r="M49143" s="76"/>
      <c r="N49143" s="76"/>
    </row>
    <row r="49144" spans="1:14" x14ac:dyDescent="0.25">
      <c r="C49144" s="76"/>
      <c r="D49144" s="76"/>
      <c r="E49144" s="76"/>
      <c r="F49144" s="76"/>
      <c r="G49144" s="76"/>
      <c r="H49144" s="76"/>
      <c r="I49144" s="76"/>
      <c r="J49144" s="76"/>
      <c r="K49144" s="76"/>
      <c r="L49144" s="76"/>
      <c r="M49144" s="76"/>
      <c r="N49144" s="76"/>
    </row>
    <row r="49145" spans="1:14" x14ac:dyDescent="0.25">
      <c r="A49145" s="76"/>
      <c r="C49145" s="76"/>
      <c r="D49145" s="76"/>
      <c r="E49145" s="76"/>
      <c r="F49145" s="76"/>
      <c r="G49145" s="76"/>
      <c r="H49145" s="76"/>
      <c r="I49145" s="76"/>
      <c r="J49145" s="76"/>
      <c r="K49145" s="76"/>
      <c r="L49145" s="76"/>
      <c r="M49145" s="76"/>
      <c r="N49145" s="76"/>
    </row>
    <row r="49146" spans="1:14" x14ac:dyDescent="0.25">
      <c r="C49146" s="76"/>
      <c r="D49146" s="76"/>
      <c r="E49146" s="76"/>
      <c r="F49146" s="76"/>
      <c r="G49146" s="76"/>
      <c r="H49146" s="76"/>
      <c r="I49146" s="76"/>
      <c r="J49146" s="76"/>
      <c r="K49146" s="76"/>
      <c r="L49146" s="76"/>
      <c r="M49146" s="76"/>
      <c r="N49146" s="76"/>
    </row>
    <row r="49147" spans="1:14" x14ac:dyDescent="0.25">
      <c r="C49147" s="76"/>
      <c r="D49147" s="76"/>
      <c r="E49147" s="76"/>
      <c r="F49147" s="76"/>
      <c r="G49147" s="76"/>
      <c r="H49147" s="76"/>
      <c r="I49147" s="76"/>
      <c r="J49147" s="76"/>
      <c r="K49147" s="76"/>
      <c r="L49147" s="76"/>
      <c r="M49147" s="76"/>
      <c r="N49147" s="76"/>
    </row>
    <row r="49148" spans="1:14" x14ac:dyDescent="0.25">
      <c r="C49148" s="76"/>
      <c r="D49148" s="76"/>
      <c r="E49148" s="76"/>
      <c r="F49148" s="76"/>
      <c r="G49148" s="76"/>
      <c r="H49148" s="76"/>
      <c r="I49148" s="76"/>
      <c r="J49148" s="76"/>
      <c r="K49148" s="76"/>
      <c r="L49148" s="76"/>
      <c r="M49148" s="76"/>
      <c r="N49148" s="76"/>
    </row>
    <row r="49149" spans="1:14" x14ac:dyDescent="0.25">
      <c r="C49149" s="76"/>
      <c r="D49149" s="76"/>
      <c r="E49149" s="76"/>
      <c r="F49149" s="76"/>
      <c r="G49149" s="76"/>
      <c r="H49149" s="76"/>
      <c r="I49149" s="76"/>
      <c r="J49149" s="76"/>
      <c r="K49149" s="76"/>
      <c r="L49149" s="76"/>
      <c r="M49149" s="76"/>
      <c r="N49149" s="76"/>
    </row>
    <row r="49150" spans="1:14" x14ac:dyDescent="0.25">
      <c r="C49150" s="76"/>
      <c r="D49150" s="76"/>
      <c r="E49150" s="76"/>
      <c r="F49150" s="76"/>
      <c r="G49150" s="76"/>
      <c r="H49150" s="76"/>
      <c r="I49150" s="76"/>
      <c r="J49150" s="76"/>
      <c r="K49150" s="76"/>
      <c r="L49150" s="76"/>
      <c r="M49150" s="76"/>
      <c r="N49150" s="76"/>
    </row>
    <row r="49151" spans="1:14" x14ac:dyDescent="0.25">
      <c r="C49151" s="76"/>
      <c r="D49151" s="76"/>
      <c r="E49151" s="76"/>
      <c r="F49151" s="76"/>
      <c r="G49151" s="76"/>
      <c r="H49151" s="76"/>
      <c r="I49151" s="76"/>
      <c r="J49151" s="76"/>
      <c r="K49151" s="76"/>
      <c r="L49151" s="76"/>
      <c r="M49151" s="76"/>
      <c r="N49151" s="76"/>
    </row>
    <row r="49152" spans="1:14" x14ac:dyDescent="0.25">
      <c r="C49152" s="76"/>
      <c r="D49152" s="76"/>
      <c r="E49152" s="76"/>
      <c r="F49152" s="76"/>
      <c r="G49152" s="76"/>
      <c r="H49152" s="76"/>
      <c r="I49152" s="76"/>
      <c r="J49152" s="76"/>
      <c r="K49152" s="76"/>
      <c r="L49152" s="76"/>
      <c r="M49152" s="76"/>
      <c r="N49152" s="76"/>
    </row>
    <row r="49153" spans="1:14" x14ac:dyDescent="0.25">
      <c r="A49153" s="76"/>
      <c r="C49153" s="76"/>
      <c r="D49153" s="76"/>
      <c r="E49153" s="76"/>
      <c r="F49153" s="76"/>
      <c r="G49153" s="76"/>
      <c r="H49153" s="76"/>
      <c r="I49153" s="76"/>
      <c r="J49153" s="76"/>
      <c r="K49153" s="76"/>
      <c r="L49153" s="76"/>
      <c r="M49153" s="76"/>
      <c r="N49153" s="76"/>
    </row>
    <row r="49154" spans="1:14" x14ac:dyDescent="0.25">
      <c r="A49154" s="76"/>
      <c r="C49154" s="76"/>
      <c r="D49154" s="76"/>
      <c r="E49154" s="76"/>
      <c r="F49154" s="76"/>
      <c r="G49154" s="76"/>
      <c r="H49154" s="76"/>
      <c r="I49154" s="76"/>
      <c r="J49154" s="76"/>
      <c r="K49154" s="76"/>
      <c r="L49154" s="76"/>
      <c r="M49154" s="76"/>
      <c r="N49154" s="76"/>
    </row>
    <row r="49155" spans="1:14" x14ac:dyDescent="0.25">
      <c r="A49155" s="76"/>
      <c r="C49155" s="76"/>
      <c r="D49155" s="76"/>
      <c r="E49155" s="76"/>
      <c r="F49155" s="76"/>
      <c r="G49155" s="76"/>
      <c r="H49155" s="76"/>
      <c r="I49155" s="76"/>
      <c r="J49155" s="76"/>
      <c r="K49155" s="76"/>
      <c r="L49155" s="76"/>
      <c r="M49155" s="76"/>
      <c r="N49155" s="76"/>
    </row>
    <row r="49156" spans="1:14" x14ac:dyDescent="0.25">
      <c r="A49156" s="76"/>
      <c r="C49156" s="76"/>
      <c r="D49156" s="76"/>
      <c r="E49156" s="76"/>
      <c r="F49156" s="76"/>
      <c r="G49156" s="76"/>
      <c r="H49156" s="76"/>
      <c r="I49156" s="76"/>
      <c r="J49156" s="76"/>
      <c r="K49156" s="76"/>
      <c r="L49156" s="76"/>
      <c r="M49156" s="76"/>
      <c r="N49156" s="76"/>
    </row>
    <row r="49157" spans="1:14" x14ac:dyDescent="0.25">
      <c r="A49157" s="76"/>
      <c r="C49157" s="76"/>
      <c r="D49157" s="76"/>
      <c r="E49157" s="76"/>
      <c r="F49157" s="76"/>
      <c r="G49157" s="76"/>
      <c r="H49157" s="76"/>
      <c r="I49157" s="76"/>
      <c r="J49157" s="76"/>
      <c r="K49157" s="76"/>
      <c r="L49157" s="76"/>
      <c r="M49157" s="76"/>
      <c r="N49157" s="76"/>
    </row>
    <row r="49158" spans="1:14" x14ac:dyDescent="0.25">
      <c r="C49158" s="76"/>
      <c r="D49158" s="76"/>
      <c r="E49158" s="76"/>
      <c r="F49158" s="76"/>
      <c r="G49158" s="76"/>
      <c r="H49158" s="76"/>
      <c r="I49158" s="76"/>
      <c r="J49158" s="76"/>
      <c r="K49158" s="76"/>
      <c r="L49158" s="76"/>
      <c r="M49158" s="76"/>
      <c r="N49158" s="76"/>
    </row>
    <row r="49159" spans="1:14" x14ac:dyDescent="0.25">
      <c r="C49159" s="76"/>
      <c r="D49159" s="76"/>
      <c r="E49159" s="76"/>
      <c r="F49159" s="76"/>
      <c r="G49159" s="76"/>
      <c r="H49159" s="76"/>
      <c r="I49159" s="76"/>
      <c r="J49159" s="76"/>
      <c r="K49159" s="76"/>
      <c r="L49159" s="76"/>
      <c r="M49159" s="76"/>
      <c r="N49159" s="76"/>
    </row>
    <row r="49160" spans="1:14" x14ac:dyDescent="0.25">
      <c r="C49160" s="76"/>
      <c r="D49160" s="76"/>
      <c r="E49160" s="76"/>
      <c r="F49160" s="76"/>
      <c r="G49160" s="76"/>
      <c r="H49160" s="76"/>
      <c r="I49160" s="76"/>
      <c r="J49160" s="76"/>
      <c r="K49160" s="76"/>
      <c r="L49160" s="76"/>
      <c r="M49160" s="76"/>
      <c r="N49160" s="76"/>
    </row>
    <row r="49161" spans="1:14" x14ac:dyDescent="0.25">
      <c r="C49161" s="76"/>
      <c r="D49161" s="76"/>
      <c r="E49161" s="76"/>
      <c r="F49161" s="76"/>
      <c r="G49161" s="76"/>
      <c r="H49161" s="76"/>
      <c r="I49161" s="76"/>
      <c r="J49161" s="76"/>
      <c r="K49161" s="76"/>
      <c r="L49161" s="76"/>
      <c r="M49161" s="76"/>
      <c r="N49161" s="76"/>
    </row>
    <row r="49162" spans="1:14" x14ac:dyDescent="0.25">
      <c r="A49162" s="76"/>
      <c r="C49162" s="76"/>
      <c r="D49162" s="76"/>
      <c r="E49162" s="76"/>
      <c r="F49162" s="76"/>
      <c r="G49162" s="76"/>
      <c r="H49162" s="76"/>
      <c r="I49162" s="76"/>
      <c r="J49162" s="76"/>
      <c r="K49162" s="76"/>
      <c r="L49162" s="76"/>
      <c r="M49162" s="76"/>
      <c r="N49162" s="76"/>
    </row>
    <row r="49163" spans="1:14" x14ac:dyDescent="0.25">
      <c r="C49163" s="76"/>
      <c r="D49163" s="76"/>
      <c r="E49163" s="76"/>
      <c r="F49163" s="76"/>
      <c r="G49163" s="76"/>
      <c r="H49163" s="76"/>
      <c r="I49163" s="76"/>
      <c r="J49163" s="76"/>
      <c r="K49163" s="76"/>
      <c r="L49163" s="76"/>
      <c r="M49163" s="76"/>
      <c r="N49163" s="76"/>
    </row>
    <row r="49164" spans="1:14" x14ac:dyDescent="0.25">
      <c r="C49164" s="76"/>
      <c r="D49164" s="76"/>
      <c r="E49164" s="76"/>
      <c r="F49164" s="76"/>
      <c r="G49164" s="76"/>
      <c r="H49164" s="76"/>
      <c r="I49164" s="76"/>
      <c r="J49164" s="76"/>
      <c r="K49164" s="76"/>
      <c r="L49164" s="76"/>
      <c r="M49164" s="76"/>
      <c r="N49164" s="76"/>
    </row>
    <row r="49165" spans="1:14" x14ac:dyDescent="0.25">
      <c r="C49165" s="76"/>
      <c r="D49165" s="76"/>
      <c r="E49165" s="76"/>
      <c r="F49165" s="76"/>
      <c r="G49165" s="76"/>
      <c r="H49165" s="76"/>
      <c r="I49165" s="76"/>
      <c r="J49165" s="76"/>
      <c r="K49165" s="76"/>
      <c r="L49165" s="76"/>
      <c r="M49165" s="76"/>
      <c r="N49165" s="76"/>
    </row>
    <row r="49166" spans="1:14" x14ac:dyDescent="0.25">
      <c r="B49166" s="76"/>
      <c r="C49166" s="76"/>
      <c r="D49166" s="76"/>
      <c r="E49166" s="76"/>
      <c r="F49166" s="76"/>
      <c r="G49166" s="76"/>
      <c r="H49166" s="76"/>
      <c r="I49166" s="76"/>
      <c r="J49166" s="76"/>
      <c r="K49166" s="76"/>
      <c r="L49166" s="76"/>
      <c r="M49166" s="76"/>
      <c r="N49166" s="76"/>
    </row>
    <row r="49167" spans="1:14" x14ac:dyDescent="0.25">
      <c r="B49167" s="76"/>
      <c r="C49167" s="76"/>
      <c r="D49167" s="76"/>
      <c r="E49167" s="76"/>
      <c r="F49167" s="76"/>
      <c r="G49167" s="76"/>
      <c r="H49167" s="76"/>
      <c r="I49167" s="76"/>
      <c r="J49167" s="76"/>
      <c r="K49167" s="76"/>
      <c r="L49167" s="76"/>
      <c r="M49167" s="76"/>
      <c r="N49167" s="76"/>
    </row>
    <row r="49168" spans="1:14" x14ac:dyDescent="0.25">
      <c r="B49168" s="76"/>
      <c r="C49168" s="76"/>
      <c r="D49168" s="76"/>
      <c r="E49168" s="76"/>
      <c r="F49168" s="76"/>
      <c r="G49168" s="76"/>
      <c r="H49168" s="76"/>
      <c r="I49168" s="76"/>
      <c r="J49168" s="76"/>
      <c r="K49168" s="76"/>
      <c r="L49168" s="76"/>
      <c r="M49168" s="76"/>
      <c r="N49168" s="76"/>
    </row>
    <row r="49169" spans="1:14" x14ac:dyDescent="0.25">
      <c r="A49169" s="76"/>
      <c r="B49169" s="76"/>
      <c r="C49169" s="76"/>
      <c r="D49169" s="76"/>
      <c r="E49169" s="76"/>
      <c r="F49169" s="76"/>
      <c r="G49169" s="76"/>
      <c r="H49169" s="76"/>
      <c r="I49169" s="76"/>
      <c r="J49169" s="76"/>
      <c r="K49169" s="76"/>
      <c r="L49169" s="76"/>
      <c r="M49169" s="76"/>
      <c r="N49169" s="76"/>
    </row>
    <row r="49170" spans="1:14" x14ac:dyDescent="0.25">
      <c r="A49170" s="76"/>
      <c r="B49170" s="76"/>
      <c r="C49170" s="76"/>
      <c r="D49170" s="76"/>
      <c r="E49170" s="76"/>
      <c r="F49170" s="76"/>
      <c r="G49170" s="76"/>
      <c r="H49170" s="76"/>
      <c r="I49170" s="76"/>
      <c r="J49170" s="76"/>
      <c r="K49170" s="76"/>
      <c r="L49170" s="76"/>
      <c r="M49170" s="76"/>
      <c r="N49170" s="76"/>
    </row>
    <row r="49171" spans="1:14" x14ac:dyDescent="0.25">
      <c r="A49171" s="76"/>
      <c r="B49171" s="76"/>
      <c r="C49171" s="76"/>
      <c r="D49171" s="76"/>
      <c r="E49171" s="76"/>
      <c r="F49171" s="76"/>
      <c r="G49171" s="76"/>
      <c r="H49171" s="76"/>
      <c r="I49171" s="76"/>
      <c r="J49171" s="76"/>
      <c r="K49171" s="76"/>
      <c r="L49171" s="76"/>
      <c r="M49171" s="76"/>
      <c r="N49171" s="76"/>
    </row>
    <row r="49172" spans="1:14" x14ac:dyDescent="0.25">
      <c r="A49172" s="76"/>
      <c r="B49172" s="76"/>
      <c r="C49172" s="76"/>
      <c r="D49172" s="76"/>
      <c r="E49172" s="76"/>
      <c r="F49172" s="76"/>
      <c r="G49172" s="76"/>
      <c r="H49172" s="76"/>
      <c r="I49172" s="76"/>
      <c r="J49172" s="76"/>
      <c r="K49172" s="76"/>
      <c r="L49172" s="76"/>
      <c r="M49172" s="76"/>
      <c r="N49172" s="76"/>
    </row>
    <row r="49173" spans="1:14" x14ac:dyDescent="0.25">
      <c r="A49173" s="76"/>
      <c r="B49173" s="76"/>
      <c r="C49173" s="76"/>
      <c r="D49173" s="76"/>
      <c r="E49173" s="76"/>
      <c r="F49173" s="76"/>
      <c r="G49173" s="76"/>
      <c r="H49173" s="76"/>
      <c r="I49173" s="76"/>
      <c r="J49173" s="76"/>
      <c r="K49173" s="76"/>
      <c r="L49173" s="76"/>
      <c r="M49173" s="76"/>
      <c r="N49173" s="76"/>
    </row>
    <row r="49174" spans="1:14" x14ac:dyDescent="0.25">
      <c r="B49174" s="76"/>
      <c r="C49174" s="76"/>
      <c r="D49174" s="76"/>
      <c r="E49174" s="76"/>
      <c r="F49174" s="76"/>
      <c r="G49174" s="76"/>
      <c r="H49174" s="76"/>
      <c r="I49174" s="76"/>
      <c r="J49174" s="76"/>
      <c r="K49174" s="76"/>
      <c r="L49174" s="76"/>
      <c r="M49174" s="76"/>
      <c r="N49174" s="76"/>
    </row>
    <row r="49175" spans="1:14" x14ac:dyDescent="0.25">
      <c r="B49175" s="76"/>
      <c r="C49175" s="76"/>
      <c r="D49175" s="76"/>
      <c r="E49175" s="76"/>
      <c r="F49175" s="76"/>
      <c r="G49175" s="76"/>
      <c r="H49175" s="76"/>
      <c r="I49175" s="76"/>
      <c r="J49175" s="76"/>
      <c r="K49175" s="76"/>
      <c r="L49175" s="76"/>
      <c r="M49175" s="76"/>
      <c r="N49175" s="76"/>
    </row>
    <row r="49176" spans="1:14" x14ac:dyDescent="0.25">
      <c r="B49176" s="76"/>
      <c r="C49176" s="76"/>
      <c r="D49176" s="76"/>
      <c r="E49176" s="76"/>
      <c r="F49176" s="76"/>
      <c r="G49176" s="76"/>
      <c r="H49176" s="76"/>
      <c r="I49176" s="76"/>
      <c r="J49176" s="76"/>
      <c r="K49176" s="76"/>
      <c r="L49176" s="76"/>
      <c r="M49176" s="76"/>
      <c r="N49176" s="76"/>
    </row>
    <row r="49177" spans="1:14" x14ac:dyDescent="0.25">
      <c r="B49177" s="76"/>
      <c r="C49177" s="76"/>
      <c r="D49177" s="76"/>
      <c r="E49177" s="76"/>
      <c r="F49177" s="76"/>
      <c r="G49177" s="76"/>
      <c r="H49177" s="76"/>
      <c r="I49177" s="76"/>
      <c r="J49177" s="76"/>
      <c r="K49177" s="76"/>
      <c r="L49177" s="76"/>
      <c r="M49177" s="76"/>
      <c r="N49177" s="76"/>
    </row>
    <row r="49178" spans="1:14" x14ac:dyDescent="0.25">
      <c r="B49178" s="76"/>
      <c r="C49178" s="76"/>
      <c r="D49178" s="76"/>
      <c r="E49178" s="76"/>
      <c r="F49178" s="76"/>
      <c r="G49178" s="76"/>
      <c r="H49178" s="76"/>
      <c r="I49178" s="76"/>
      <c r="J49178" s="76"/>
      <c r="K49178" s="76"/>
      <c r="L49178" s="76"/>
      <c r="M49178" s="76"/>
      <c r="N49178" s="76"/>
    </row>
    <row r="49179" spans="1:14" x14ac:dyDescent="0.25">
      <c r="C49179" s="76"/>
      <c r="D49179" s="76"/>
      <c r="E49179" s="76"/>
      <c r="F49179" s="76"/>
      <c r="G49179" s="76"/>
      <c r="H49179" s="76"/>
      <c r="I49179" s="76"/>
      <c r="J49179" s="76"/>
      <c r="K49179" s="76"/>
      <c r="L49179" s="76"/>
      <c r="M49179" s="76"/>
      <c r="N49179" s="76"/>
    </row>
    <row r="49180" spans="1:14" x14ac:dyDescent="0.25">
      <c r="A49180" s="76"/>
      <c r="C49180" s="76"/>
      <c r="D49180" s="76"/>
      <c r="E49180" s="76"/>
      <c r="F49180" s="76"/>
      <c r="G49180" s="76"/>
      <c r="H49180" s="76"/>
      <c r="I49180" s="76"/>
      <c r="J49180" s="76"/>
      <c r="K49180" s="76"/>
      <c r="L49180" s="76"/>
      <c r="M49180" s="76"/>
      <c r="N49180" s="76"/>
    </row>
    <row r="49181" spans="1:14" x14ac:dyDescent="0.25">
      <c r="C49181" s="76"/>
      <c r="D49181" s="76"/>
      <c r="E49181" s="76"/>
      <c r="F49181" s="76"/>
      <c r="G49181" s="76"/>
      <c r="H49181" s="76"/>
      <c r="I49181" s="76"/>
      <c r="J49181" s="76"/>
      <c r="K49181" s="76"/>
      <c r="L49181" s="76"/>
      <c r="M49181" s="76"/>
      <c r="N49181" s="76"/>
    </row>
    <row r="49182" spans="1:14" x14ac:dyDescent="0.25">
      <c r="C49182" s="76"/>
      <c r="D49182" s="76"/>
      <c r="E49182" s="76"/>
      <c r="F49182" s="76"/>
      <c r="G49182" s="76"/>
      <c r="H49182" s="76"/>
      <c r="I49182" s="76"/>
      <c r="J49182" s="76"/>
      <c r="K49182" s="76"/>
      <c r="L49182" s="76"/>
      <c r="M49182" s="76"/>
      <c r="N49182" s="76"/>
    </row>
    <row r="49183" spans="1:14" x14ac:dyDescent="0.25">
      <c r="C49183" s="76"/>
      <c r="D49183" s="76"/>
      <c r="E49183" s="76"/>
      <c r="F49183" s="76"/>
      <c r="G49183" s="76"/>
      <c r="H49183" s="76"/>
      <c r="I49183" s="76"/>
      <c r="J49183" s="76"/>
      <c r="K49183" s="76"/>
      <c r="L49183" s="76"/>
      <c r="M49183" s="76"/>
      <c r="N49183" s="76"/>
    </row>
    <row r="49184" spans="1:14" x14ac:dyDescent="0.25">
      <c r="A49184" s="76"/>
      <c r="C49184" s="76"/>
      <c r="D49184" s="76"/>
      <c r="E49184" s="76"/>
      <c r="F49184" s="76"/>
      <c r="G49184" s="76"/>
      <c r="H49184" s="76"/>
      <c r="I49184" s="76"/>
      <c r="J49184" s="76"/>
      <c r="K49184" s="76"/>
      <c r="L49184" s="76"/>
      <c r="M49184" s="76"/>
      <c r="N49184" s="76"/>
    </row>
    <row r="49185" spans="1:14" x14ac:dyDescent="0.25">
      <c r="B49185" s="76"/>
      <c r="C49185" s="76"/>
      <c r="D49185" s="76"/>
      <c r="E49185" s="76"/>
      <c r="F49185" s="76"/>
      <c r="G49185" s="76"/>
      <c r="H49185" s="76"/>
      <c r="I49185" s="76"/>
      <c r="J49185" s="76"/>
      <c r="K49185" s="76"/>
      <c r="L49185" s="76"/>
      <c r="M49185" s="76"/>
      <c r="N49185" s="76"/>
    </row>
    <row r="49186" spans="1:14" x14ac:dyDescent="0.25">
      <c r="B49186" s="76"/>
      <c r="C49186" s="76"/>
      <c r="D49186" s="76"/>
      <c r="E49186" s="76"/>
      <c r="F49186" s="76"/>
      <c r="G49186" s="76"/>
      <c r="H49186" s="76"/>
      <c r="I49186" s="76"/>
      <c r="J49186" s="76"/>
      <c r="K49186" s="76"/>
      <c r="L49186" s="76"/>
      <c r="M49186" s="76"/>
      <c r="N49186" s="76"/>
    </row>
    <row r="49187" spans="1:14" x14ac:dyDescent="0.25">
      <c r="B49187" s="76"/>
      <c r="C49187" s="76"/>
      <c r="D49187" s="76"/>
      <c r="E49187" s="76"/>
      <c r="F49187" s="76"/>
      <c r="G49187" s="76"/>
      <c r="H49187" s="76"/>
      <c r="I49187" s="76"/>
      <c r="J49187" s="76"/>
      <c r="K49187" s="76"/>
      <c r="L49187" s="76"/>
      <c r="M49187" s="76"/>
      <c r="N49187" s="76"/>
    </row>
    <row r="49188" spans="1:14" x14ac:dyDescent="0.25">
      <c r="B49188" s="76"/>
      <c r="C49188" s="76"/>
      <c r="D49188" s="76"/>
      <c r="E49188" s="76"/>
      <c r="F49188" s="76"/>
      <c r="G49188" s="76"/>
      <c r="H49188" s="76"/>
      <c r="I49188" s="76"/>
      <c r="J49188" s="76"/>
      <c r="K49188" s="76"/>
      <c r="L49188" s="76"/>
      <c r="M49188" s="76"/>
      <c r="N49188" s="76"/>
    </row>
    <row r="49189" spans="1:14" x14ac:dyDescent="0.25">
      <c r="B49189" s="76"/>
      <c r="C49189" s="76"/>
      <c r="D49189" s="76"/>
      <c r="E49189" s="76"/>
      <c r="F49189" s="76"/>
      <c r="G49189" s="76"/>
      <c r="H49189" s="76"/>
      <c r="I49189" s="76"/>
      <c r="J49189" s="76"/>
      <c r="K49189" s="76"/>
      <c r="L49189" s="76"/>
      <c r="M49189" s="76"/>
      <c r="N49189" s="76"/>
    </row>
    <row r="49190" spans="1:14" x14ac:dyDescent="0.25">
      <c r="B49190" s="76"/>
      <c r="C49190" s="76"/>
      <c r="D49190" s="76"/>
      <c r="E49190" s="76"/>
      <c r="F49190" s="76"/>
      <c r="G49190" s="76"/>
      <c r="H49190" s="76"/>
      <c r="I49190" s="76"/>
      <c r="J49190" s="76"/>
      <c r="K49190" s="76"/>
      <c r="L49190" s="76"/>
      <c r="M49190" s="76"/>
      <c r="N49190" s="76"/>
    </row>
    <row r="49191" spans="1:14" x14ac:dyDescent="0.25">
      <c r="B49191" s="76"/>
      <c r="C49191" s="76"/>
      <c r="D49191" s="76"/>
      <c r="E49191" s="76"/>
      <c r="F49191" s="76"/>
      <c r="G49191" s="76"/>
      <c r="H49191" s="76"/>
      <c r="I49191" s="76"/>
      <c r="J49191" s="76"/>
      <c r="K49191" s="76"/>
      <c r="L49191" s="76"/>
      <c r="M49191" s="76"/>
      <c r="N49191" s="76"/>
    </row>
    <row r="49192" spans="1:14" x14ac:dyDescent="0.25">
      <c r="A49192" s="76"/>
      <c r="B49192" s="76"/>
      <c r="C49192" s="76"/>
      <c r="D49192" s="76"/>
      <c r="E49192" s="76"/>
      <c r="F49192" s="76"/>
      <c r="G49192" s="76"/>
      <c r="H49192" s="76"/>
      <c r="I49192" s="76"/>
      <c r="J49192" s="76"/>
      <c r="K49192" s="76"/>
      <c r="L49192" s="76"/>
      <c r="M49192" s="76"/>
      <c r="N49192" s="76"/>
    </row>
    <row r="49193" spans="1:14" x14ac:dyDescent="0.25">
      <c r="B49193" s="76"/>
      <c r="C49193" s="76"/>
      <c r="D49193" s="76"/>
      <c r="E49193" s="76"/>
      <c r="F49193" s="76"/>
      <c r="G49193" s="76"/>
      <c r="H49193" s="76"/>
      <c r="I49193" s="76"/>
      <c r="J49193" s="76"/>
      <c r="K49193" s="76"/>
      <c r="L49193" s="76"/>
      <c r="M49193" s="76"/>
      <c r="N49193" s="76"/>
    </row>
    <row r="49194" spans="1:14" x14ac:dyDescent="0.25">
      <c r="B49194" s="76"/>
      <c r="C49194" s="76"/>
      <c r="D49194" s="76"/>
      <c r="E49194" s="76"/>
      <c r="F49194" s="76"/>
      <c r="G49194" s="76"/>
      <c r="H49194" s="76"/>
      <c r="I49194" s="76"/>
      <c r="J49194" s="76"/>
      <c r="K49194" s="76"/>
      <c r="L49194" s="76"/>
      <c r="M49194" s="76"/>
      <c r="N49194" s="76"/>
    </row>
    <row r="49195" spans="1:14" x14ac:dyDescent="0.25">
      <c r="B49195" s="76"/>
      <c r="C49195" s="76"/>
      <c r="D49195" s="76"/>
      <c r="E49195" s="76"/>
      <c r="F49195" s="76"/>
      <c r="G49195" s="76"/>
      <c r="H49195" s="76"/>
      <c r="I49195" s="76"/>
      <c r="J49195" s="76"/>
      <c r="K49195" s="76"/>
      <c r="L49195" s="76"/>
      <c r="M49195" s="76"/>
      <c r="N49195" s="76"/>
    </row>
    <row r="49196" spans="1:14" x14ac:dyDescent="0.25">
      <c r="A49196" s="76"/>
      <c r="B49196" s="76"/>
      <c r="C49196" s="76"/>
      <c r="D49196" s="76"/>
      <c r="E49196" s="76"/>
      <c r="F49196" s="76"/>
      <c r="G49196" s="76"/>
      <c r="H49196" s="76"/>
      <c r="I49196" s="76"/>
      <c r="J49196" s="76"/>
      <c r="K49196" s="76"/>
      <c r="L49196" s="76"/>
      <c r="M49196" s="76"/>
      <c r="N49196" s="76"/>
    </row>
    <row r="49197" spans="1:14" x14ac:dyDescent="0.25">
      <c r="B49197" s="76"/>
      <c r="C49197" s="76"/>
      <c r="D49197" s="76"/>
      <c r="E49197" s="76"/>
      <c r="F49197" s="76"/>
      <c r="G49197" s="76"/>
      <c r="H49197" s="76"/>
      <c r="I49197" s="76"/>
      <c r="J49197" s="76"/>
      <c r="K49197" s="76"/>
      <c r="L49197" s="76"/>
      <c r="M49197" s="76"/>
      <c r="N49197" s="76"/>
    </row>
    <row r="49198" spans="1:14" x14ac:dyDescent="0.25">
      <c r="A49198" s="76"/>
      <c r="B49198" s="76"/>
      <c r="C49198" s="76"/>
      <c r="D49198" s="76"/>
      <c r="E49198" s="76"/>
      <c r="F49198" s="76"/>
      <c r="G49198" s="76"/>
      <c r="H49198" s="76"/>
      <c r="I49198" s="76"/>
      <c r="J49198" s="76"/>
      <c r="K49198" s="76"/>
      <c r="L49198" s="76"/>
      <c r="M49198" s="76"/>
      <c r="N49198" s="76"/>
    </row>
    <row r="49199" spans="1:14" x14ac:dyDescent="0.25">
      <c r="B49199" s="76"/>
      <c r="C49199" s="76"/>
      <c r="D49199" s="76"/>
      <c r="E49199" s="76"/>
      <c r="F49199" s="76"/>
      <c r="G49199" s="76"/>
      <c r="H49199" s="76"/>
      <c r="I49199" s="76"/>
      <c r="J49199" s="76"/>
      <c r="K49199" s="76"/>
      <c r="L49199" s="76"/>
      <c r="M49199" s="76"/>
      <c r="N49199" s="76"/>
    </row>
    <row r="49200" spans="1:14" x14ac:dyDescent="0.25">
      <c r="A49200" s="76"/>
      <c r="B49200" s="76"/>
      <c r="C49200" s="76"/>
      <c r="D49200" s="76"/>
      <c r="E49200" s="76"/>
      <c r="F49200" s="76"/>
      <c r="G49200" s="76"/>
      <c r="H49200" s="76"/>
      <c r="I49200" s="76"/>
      <c r="J49200" s="76"/>
      <c r="K49200" s="76"/>
      <c r="L49200" s="76"/>
      <c r="M49200" s="76"/>
      <c r="N49200" s="76"/>
    </row>
    <row r="49201" spans="1:14" x14ac:dyDescent="0.25">
      <c r="C49201" s="76"/>
      <c r="D49201" s="76"/>
      <c r="E49201" s="76"/>
      <c r="F49201" s="76"/>
      <c r="G49201" s="76"/>
      <c r="H49201" s="76"/>
      <c r="I49201" s="76"/>
      <c r="J49201" s="76"/>
      <c r="K49201" s="76"/>
      <c r="L49201" s="76"/>
      <c r="M49201" s="76"/>
      <c r="N49201" s="76"/>
    </row>
    <row r="49202" spans="1:14" x14ac:dyDescent="0.25">
      <c r="A49202" s="76"/>
      <c r="C49202" s="76"/>
      <c r="D49202" s="76"/>
      <c r="E49202" s="76"/>
      <c r="F49202" s="76"/>
      <c r="G49202" s="76"/>
      <c r="H49202" s="76"/>
      <c r="I49202" s="76"/>
      <c r="J49202" s="76"/>
      <c r="K49202" s="76"/>
      <c r="L49202" s="76"/>
      <c r="M49202" s="76"/>
      <c r="N49202" s="76"/>
    </row>
    <row r="49203" spans="1:14" x14ac:dyDescent="0.25">
      <c r="A49203" s="76"/>
      <c r="C49203" s="76"/>
      <c r="D49203" s="76"/>
      <c r="E49203" s="76"/>
      <c r="F49203" s="76"/>
      <c r="G49203" s="76"/>
      <c r="H49203" s="76"/>
      <c r="I49203" s="76"/>
      <c r="J49203" s="76"/>
      <c r="K49203" s="76"/>
      <c r="L49203" s="76"/>
      <c r="M49203" s="76"/>
      <c r="N49203" s="76"/>
    </row>
    <row r="49204" spans="1:14" x14ac:dyDescent="0.25">
      <c r="B49204" s="76"/>
      <c r="C49204" s="76"/>
      <c r="D49204" s="76"/>
      <c r="E49204" s="76"/>
      <c r="F49204" s="76"/>
      <c r="G49204" s="76"/>
      <c r="H49204" s="76"/>
      <c r="I49204" s="76"/>
      <c r="J49204" s="76"/>
      <c r="K49204" s="76"/>
      <c r="L49204" s="76"/>
      <c r="M49204" s="76"/>
      <c r="N49204" s="76"/>
    </row>
    <row r="49205" spans="1:14" x14ac:dyDescent="0.25">
      <c r="B49205" s="76"/>
      <c r="C49205" s="76"/>
      <c r="D49205" s="76"/>
      <c r="E49205" s="76"/>
      <c r="F49205" s="76"/>
      <c r="G49205" s="76"/>
      <c r="H49205" s="76"/>
      <c r="I49205" s="76"/>
      <c r="J49205" s="76"/>
      <c r="K49205" s="76"/>
      <c r="L49205" s="76"/>
      <c r="M49205" s="76"/>
      <c r="N49205" s="76"/>
    </row>
    <row r="49206" spans="1:14" x14ac:dyDescent="0.25">
      <c r="C49206" s="76"/>
      <c r="D49206" s="76"/>
      <c r="E49206" s="76"/>
      <c r="F49206" s="76"/>
      <c r="G49206" s="76"/>
      <c r="H49206" s="76"/>
      <c r="I49206" s="76"/>
      <c r="J49206" s="76"/>
      <c r="K49206" s="76"/>
      <c r="L49206" s="76"/>
      <c r="M49206" s="76"/>
      <c r="N49206" s="76"/>
    </row>
    <row r="49207" spans="1:14" x14ac:dyDescent="0.25">
      <c r="A49207" s="76"/>
      <c r="C49207" s="76"/>
      <c r="D49207" s="76"/>
      <c r="E49207" s="76"/>
      <c r="F49207" s="76"/>
      <c r="G49207" s="76"/>
      <c r="H49207" s="76"/>
      <c r="I49207" s="76"/>
      <c r="J49207" s="76"/>
      <c r="K49207" s="76"/>
      <c r="L49207" s="76"/>
      <c r="M49207" s="76"/>
      <c r="N49207" s="76"/>
    </row>
    <row r="49208" spans="1:14" x14ac:dyDescent="0.25">
      <c r="A49208" s="76"/>
      <c r="C49208" s="76"/>
      <c r="D49208" s="76"/>
      <c r="E49208" s="76"/>
      <c r="F49208" s="76"/>
      <c r="G49208" s="76"/>
      <c r="H49208" s="76"/>
      <c r="I49208" s="76"/>
      <c r="J49208" s="76"/>
      <c r="K49208" s="76"/>
      <c r="L49208" s="76"/>
      <c r="M49208" s="76"/>
      <c r="N49208" s="76"/>
    </row>
    <row r="49209" spans="1:14" x14ac:dyDescent="0.25">
      <c r="A49209" s="76"/>
      <c r="C49209" s="76"/>
      <c r="D49209" s="76"/>
      <c r="E49209" s="76"/>
      <c r="F49209" s="76"/>
      <c r="G49209" s="76"/>
      <c r="H49209" s="76"/>
      <c r="I49209" s="76"/>
      <c r="J49209" s="76"/>
      <c r="K49209" s="76"/>
      <c r="L49209" s="76"/>
      <c r="M49209" s="76"/>
      <c r="N49209" s="76"/>
    </row>
    <row r="49210" spans="1:14" x14ac:dyDescent="0.25">
      <c r="A49210" s="76"/>
      <c r="C49210" s="76"/>
      <c r="D49210" s="76"/>
      <c r="E49210" s="76"/>
      <c r="F49210" s="76"/>
      <c r="G49210" s="76"/>
      <c r="H49210" s="76"/>
      <c r="I49210" s="76"/>
      <c r="J49210" s="76"/>
      <c r="K49210" s="76"/>
      <c r="L49210" s="76"/>
      <c r="M49210" s="76"/>
      <c r="N49210" s="76"/>
    </row>
    <row r="49211" spans="1:14" x14ac:dyDescent="0.25">
      <c r="A49211" s="76"/>
      <c r="C49211" s="76"/>
      <c r="D49211" s="76"/>
      <c r="E49211" s="76"/>
      <c r="F49211" s="76"/>
      <c r="G49211" s="76"/>
      <c r="H49211" s="76"/>
      <c r="I49211" s="76"/>
      <c r="J49211" s="76"/>
      <c r="K49211" s="76"/>
      <c r="L49211" s="76"/>
      <c r="M49211" s="76"/>
      <c r="N49211" s="76"/>
    </row>
    <row r="49212" spans="1:14" x14ac:dyDescent="0.25">
      <c r="C49212" s="76"/>
      <c r="D49212" s="76"/>
      <c r="E49212" s="76"/>
      <c r="F49212" s="76"/>
      <c r="G49212" s="76"/>
      <c r="H49212" s="76"/>
      <c r="I49212" s="76"/>
      <c r="J49212" s="76"/>
      <c r="K49212" s="76"/>
      <c r="L49212" s="76"/>
      <c r="M49212" s="76"/>
      <c r="N49212" s="76"/>
    </row>
    <row r="49213" spans="1:14" x14ac:dyDescent="0.25">
      <c r="C49213" s="76"/>
      <c r="D49213" s="76"/>
      <c r="E49213" s="76"/>
      <c r="F49213" s="76"/>
      <c r="G49213" s="76"/>
      <c r="H49213" s="76"/>
      <c r="I49213" s="76"/>
      <c r="J49213" s="76"/>
      <c r="K49213" s="76"/>
      <c r="L49213" s="76"/>
      <c r="M49213" s="76"/>
      <c r="N49213" s="76"/>
    </row>
    <row r="49214" spans="1:14" x14ac:dyDescent="0.25">
      <c r="A49214" s="79"/>
      <c r="C49214" s="76"/>
      <c r="D49214" s="76"/>
      <c r="E49214" s="76"/>
      <c r="F49214" s="76"/>
      <c r="G49214" s="76"/>
      <c r="H49214" s="76"/>
      <c r="I49214" s="76"/>
      <c r="J49214" s="76"/>
      <c r="K49214" s="76"/>
      <c r="L49214" s="76"/>
      <c r="M49214" s="76"/>
      <c r="N49214" s="76"/>
    </row>
    <row r="49215" spans="1:14" x14ac:dyDescent="0.25">
      <c r="A49215" s="76"/>
      <c r="C49215" s="76"/>
      <c r="D49215" s="76"/>
      <c r="E49215" s="76"/>
      <c r="F49215" s="76"/>
      <c r="G49215" s="76"/>
      <c r="H49215" s="76"/>
      <c r="I49215" s="76"/>
      <c r="J49215" s="76"/>
      <c r="K49215" s="76"/>
      <c r="L49215" s="76"/>
      <c r="M49215" s="76"/>
      <c r="N49215" s="76"/>
    </row>
    <row r="49216" spans="1:14" x14ac:dyDescent="0.25">
      <c r="C49216" s="76"/>
      <c r="D49216" s="76"/>
      <c r="E49216" s="76"/>
      <c r="F49216" s="76"/>
      <c r="G49216" s="76"/>
      <c r="H49216" s="76"/>
      <c r="I49216" s="76"/>
      <c r="J49216" s="76"/>
      <c r="K49216" s="76"/>
      <c r="L49216" s="76"/>
      <c r="M49216" s="76"/>
      <c r="N49216" s="76"/>
    </row>
    <row r="49217" spans="1:14" x14ac:dyDescent="0.25">
      <c r="B49217" s="76"/>
      <c r="C49217" s="76"/>
      <c r="D49217" s="76"/>
      <c r="E49217" s="76"/>
      <c r="F49217" s="76"/>
      <c r="G49217" s="76"/>
      <c r="H49217" s="76"/>
      <c r="I49217" s="76"/>
      <c r="J49217" s="76"/>
      <c r="K49217" s="76"/>
      <c r="L49217" s="76"/>
      <c r="M49217" s="76"/>
      <c r="N49217" s="76"/>
    </row>
    <row r="49218" spans="1:14" x14ac:dyDescent="0.25">
      <c r="B49218" s="76"/>
      <c r="C49218" s="76"/>
      <c r="D49218" s="76"/>
      <c r="E49218" s="76"/>
      <c r="F49218" s="76"/>
      <c r="G49218" s="76"/>
      <c r="H49218" s="76"/>
      <c r="I49218" s="76"/>
      <c r="J49218" s="76"/>
      <c r="K49218" s="76"/>
      <c r="L49218" s="76"/>
      <c r="M49218" s="76"/>
      <c r="N49218" s="76"/>
    </row>
    <row r="49219" spans="1:14" x14ac:dyDescent="0.25">
      <c r="B49219" s="76"/>
      <c r="C49219" s="76"/>
      <c r="D49219" s="76"/>
      <c r="E49219" s="76"/>
      <c r="F49219" s="76"/>
      <c r="G49219" s="76"/>
      <c r="H49219" s="76"/>
      <c r="I49219" s="76"/>
      <c r="J49219" s="76"/>
      <c r="K49219" s="76"/>
      <c r="L49219" s="76"/>
      <c r="M49219" s="76"/>
      <c r="N49219" s="76"/>
    </row>
    <row r="49220" spans="1:14" x14ac:dyDescent="0.25">
      <c r="B49220" s="76"/>
      <c r="C49220" s="76"/>
      <c r="D49220" s="76"/>
      <c r="E49220" s="76"/>
      <c r="F49220" s="76"/>
      <c r="G49220" s="76"/>
      <c r="H49220" s="76"/>
      <c r="I49220" s="76"/>
      <c r="J49220" s="76"/>
      <c r="K49220" s="76"/>
      <c r="L49220" s="76"/>
      <c r="M49220" s="76"/>
      <c r="N49220" s="76"/>
    </row>
    <row r="49221" spans="1:14" x14ac:dyDescent="0.25">
      <c r="B49221" s="76"/>
      <c r="C49221" s="76"/>
      <c r="D49221" s="76"/>
      <c r="E49221" s="76"/>
      <c r="F49221" s="76"/>
      <c r="G49221" s="76"/>
      <c r="H49221" s="76"/>
      <c r="I49221" s="76"/>
      <c r="J49221" s="76"/>
      <c r="K49221" s="76"/>
      <c r="L49221" s="76"/>
      <c r="M49221" s="76"/>
      <c r="N49221" s="76"/>
    </row>
    <row r="49222" spans="1:14" x14ac:dyDescent="0.25">
      <c r="A49222" s="76"/>
      <c r="B49222" s="76"/>
      <c r="C49222" s="76"/>
      <c r="D49222" s="76"/>
      <c r="E49222" s="76"/>
      <c r="F49222" s="76"/>
      <c r="G49222" s="76"/>
      <c r="H49222" s="76"/>
      <c r="I49222" s="76"/>
      <c r="J49222" s="76"/>
      <c r="K49222" s="76"/>
      <c r="L49222" s="76"/>
      <c r="M49222" s="76"/>
      <c r="N49222" s="76"/>
    </row>
    <row r="49223" spans="1:14" x14ac:dyDescent="0.25">
      <c r="A49223" s="76"/>
      <c r="B49223" s="76"/>
      <c r="C49223" s="76"/>
      <c r="D49223" s="76"/>
      <c r="E49223" s="76"/>
      <c r="F49223" s="76"/>
      <c r="G49223" s="76"/>
      <c r="H49223" s="76"/>
      <c r="I49223" s="76"/>
      <c r="J49223" s="76"/>
      <c r="K49223" s="76"/>
      <c r="L49223" s="76"/>
      <c r="M49223" s="76"/>
      <c r="N49223" s="76"/>
    </row>
    <row r="49224" spans="1:14" x14ac:dyDescent="0.25">
      <c r="B49224" s="76"/>
      <c r="C49224" s="76"/>
      <c r="D49224" s="76"/>
      <c r="E49224" s="76"/>
      <c r="F49224" s="76"/>
      <c r="G49224" s="76"/>
      <c r="H49224" s="76"/>
      <c r="I49224" s="76"/>
      <c r="J49224" s="76"/>
      <c r="K49224" s="76"/>
      <c r="L49224" s="76"/>
      <c r="M49224" s="76"/>
      <c r="N49224" s="76"/>
    </row>
    <row r="49225" spans="1:14" x14ac:dyDescent="0.25">
      <c r="B49225" s="76"/>
      <c r="C49225" s="76"/>
      <c r="D49225" s="76"/>
      <c r="E49225" s="76"/>
      <c r="F49225" s="76"/>
      <c r="G49225" s="76"/>
      <c r="H49225" s="76"/>
      <c r="I49225" s="76"/>
      <c r="J49225" s="76"/>
      <c r="K49225" s="76"/>
      <c r="L49225" s="76"/>
      <c r="M49225" s="76"/>
      <c r="N49225" s="76"/>
    </row>
    <row r="49226" spans="1:14" x14ac:dyDescent="0.25">
      <c r="C49226" s="76"/>
      <c r="D49226" s="76"/>
      <c r="E49226" s="76"/>
      <c r="F49226" s="76"/>
      <c r="G49226" s="76"/>
      <c r="H49226" s="76"/>
      <c r="I49226" s="76"/>
      <c r="J49226" s="76"/>
      <c r="K49226" s="76"/>
      <c r="L49226" s="76"/>
      <c r="M49226" s="76"/>
      <c r="N49226" s="76"/>
    </row>
    <row r="49227" spans="1:14" x14ac:dyDescent="0.25">
      <c r="C49227" s="76"/>
      <c r="D49227" s="76"/>
      <c r="E49227" s="76"/>
      <c r="F49227" s="76"/>
      <c r="G49227" s="76"/>
      <c r="H49227" s="76"/>
      <c r="I49227" s="76"/>
      <c r="J49227" s="76"/>
      <c r="K49227" s="76"/>
      <c r="L49227" s="76"/>
      <c r="M49227" s="76"/>
      <c r="N49227" s="76"/>
    </row>
    <row r="49228" spans="1:14" x14ac:dyDescent="0.25">
      <c r="C49228" s="76"/>
      <c r="D49228" s="76"/>
      <c r="E49228" s="76"/>
      <c r="F49228" s="76"/>
      <c r="G49228" s="76"/>
      <c r="H49228" s="76"/>
      <c r="I49228" s="76"/>
      <c r="J49228" s="76"/>
      <c r="K49228" s="76"/>
      <c r="L49228" s="76"/>
      <c r="M49228" s="76"/>
      <c r="N49228" s="76"/>
    </row>
    <row r="49229" spans="1:14" x14ac:dyDescent="0.25">
      <c r="B49229" s="76"/>
      <c r="C49229" s="76"/>
      <c r="D49229" s="76"/>
      <c r="E49229" s="76"/>
      <c r="F49229" s="76"/>
      <c r="G49229" s="76"/>
      <c r="H49229" s="76"/>
      <c r="I49229" s="76"/>
      <c r="J49229" s="76"/>
      <c r="K49229" s="76"/>
      <c r="L49229" s="76"/>
      <c r="M49229" s="76"/>
      <c r="N49229" s="76"/>
    </row>
    <row r="49230" spans="1:14" x14ac:dyDescent="0.25">
      <c r="A49230" s="76"/>
      <c r="B49230" s="76"/>
      <c r="C49230" s="76"/>
      <c r="D49230" s="76"/>
      <c r="E49230" s="76"/>
      <c r="F49230" s="76"/>
      <c r="G49230" s="76"/>
      <c r="H49230" s="76"/>
      <c r="I49230" s="76"/>
      <c r="J49230" s="76"/>
      <c r="K49230" s="76"/>
      <c r="L49230" s="76"/>
      <c r="M49230" s="76"/>
      <c r="N49230" s="76"/>
    </row>
    <row r="49231" spans="1:14" x14ac:dyDescent="0.25">
      <c r="A49231" s="76"/>
      <c r="C49231" s="76"/>
      <c r="D49231" s="76"/>
      <c r="E49231" s="76"/>
      <c r="F49231" s="76"/>
      <c r="G49231" s="76"/>
      <c r="H49231" s="76"/>
      <c r="I49231" s="76"/>
      <c r="J49231" s="76"/>
      <c r="K49231" s="76"/>
      <c r="L49231" s="76"/>
      <c r="M49231" s="76"/>
      <c r="N49231" s="76"/>
    </row>
    <row r="49232" spans="1:14" x14ac:dyDescent="0.25">
      <c r="B49232" s="76"/>
      <c r="C49232" s="76"/>
      <c r="D49232" s="76"/>
      <c r="E49232" s="76"/>
      <c r="F49232" s="76"/>
      <c r="G49232" s="76"/>
      <c r="H49232" s="76"/>
      <c r="I49232" s="76"/>
      <c r="J49232" s="76"/>
      <c r="K49232" s="76"/>
      <c r="L49232" s="76"/>
      <c r="M49232" s="76"/>
      <c r="N49232" s="76"/>
    </row>
    <row r="49233" spans="1:14" x14ac:dyDescent="0.25">
      <c r="C49233" s="76"/>
      <c r="D49233" s="76"/>
      <c r="E49233" s="76"/>
      <c r="F49233" s="76"/>
      <c r="G49233" s="76"/>
      <c r="H49233" s="76"/>
      <c r="I49233" s="76"/>
      <c r="J49233" s="76"/>
      <c r="K49233" s="76"/>
      <c r="L49233" s="76"/>
      <c r="M49233" s="76"/>
      <c r="N49233" s="76"/>
    </row>
    <row r="49234" spans="1:14" x14ac:dyDescent="0.25">
      <c r="A49234" s="76"/>
      <c r="C49234" s="76"/>
      <c r="D49234" s="76"/>
      <c r="E49234" s="76"/>
      <c r="F49234" s="76"/>
      <c r="G49234" s="76"/>
      <c r="H49234" s="76"/>
      <c r="I49234" s="76"/>
      <c r="J49234" s="76"/>
      <c r="K49234" s="76"/>
      <c r="L49234" s="76"/>
      <c r="M49234" s="76"/>
      <c r="N49234" s="76"/>
    </row>
    <row r="49235" spans="1:14" x14ac:dyDescent="0.25">
      <c r="A49235" s="76"/>
      <c r="B49235" s="76"/>
      <c r="C49235" s="76"/>
      <c r="D49235" s="76"/>
      <c r="E49235" s="76"/>
      <c r="F49235" s="76"/>
      <c r="G49235" s="76"/>
      <c r="H49235" s="76"/>
      <c r="I49235" s="76"/>
      <c r="J49235" s="76"/>
      <c r="K49235" s="76"/>
      <c r="L49235" s="76"/>
      <c r="M49235" s="76"/>
      <c r="N49235" s="76"/>
    </row>
    <row r="49236" spans="1:14" x14ac:dyDescent="0.25">
      <c r="B49236" s="76"/>
      <c r="C49236" s="76"/>
      <c r="D49236" s="76"/>
      <c r="E49236" s="76"/>
      <c r="F49236" s="76"/>
      <c r="G49236" s="76"/>
      <c r="H49236" s="76"/>
      <c r="I49236" s="76"/>
      <c r="J49236" s="76"/>
      <c r="K49236" s="76"/>
      <c r="L49236" s="76"/>
      <c r="M49236" s="76"/>
      <c r="N49236" s="76"/>
    </row>
    <row r="49237" spans="1:14" x14ac:dyDescent="0.25">
      <c r="B49237" s="76"/>
      <c r="C49237" s="76"/>
      <c r="D49237" s="76"/>
      <c r="E49237" s="76"/>
      <c r="F49237" s="76"/>
      <c r="G49237" s="76"/>
      <c r="H49237" s="76"/>
      <c r="I49237" s="76"/>
      <c r="J49237" s="76"/>
      <c r="K49237" s="76"/>
      <c r="L49237" s="76"/>
      <c r="M49237" s="76"/>
      <c r="N49237" s="76"/>
    </row>
    <row r="49238" spans="1:14" x14ac:dyDescent="0.25">
      <c r="A49238" s="76"/>
      <c r="B49238" s="76"/>
      <c r="C49238" s="76"/>
      <c r="D49238" s="76"/>
      <c r="E49238" s="76"/>
      <c r="F49238" s="76"/>
      <c r="G49238" s="76"/>
      <c r="H49238" s="76"/>
      <c r="I49238" s="76"/>
      <c r="J49238" s="76"/>
      <c r="K49238" s="76"/>
      <c r="L49238" s="76"/>
      <c r="M49238" s="76"/>
      <c r="N49238" s="76"/>
    </row>
    <row r="49239" spans="1:14" x14ac:dyDescent="0.25">
      <c r="C49239" s="76"/>
      <c r="D49239" s="76"/>
      <c r="E49239" s="76"/>
      <c r="F49239" s="76"/>
      <c r="G49239" s="76"/>
      <c r="H49239" s="76"/>
      <c r="I49239" s="76"/>
      <c r="J49239" s="76"/>
      <c r="K49239" s="76"/>
      <c r="L49239" s="76"/>
      <c r="M49239" s="76"/>
      <c r="N49239" s="76"/>
    </row>
    <row r="49240" spans="1:14" x14ac:dyDescent="0.25">
      <c r="A49240" s="76"/>
      <c r="B49240" s="76"/>
      <c r="C49240" s="76"/>
      <c r="D49240" s="76"/>
      <c r="E49240" s="76"/>
      <c r="F49240" s="76"/>
      <c r="G49240" s="76"/>
      <c r="H49240" s="76"/>
      <c r="I49240" s="76"/>
      <c r="J49240" s="76"/>
      <c r="K49240" s="76"/>
      <c r="L49240" s="76"/>
      <c r="M49240" s="76"/>
      <c r="N49240" s="76"/>
    </row>
    <row r="49241" spans="1:14" x14ac:dyDescent="0.25">
      <c r="C49241" s="76"/>
      <c r="D49241" s="76"/>
      <c r="E49241" s="76"/>
      <c r="F49241" s="76"/>
      <c r="G49241" s="76"/>
      <c r="H49241" s="76"/>
      <c r="I49241" s="76"/>
      <c r="J49241" s="76"/>
      <c r="K49241" s="76"/>
      <c r="L49241" s="76"/>
      <c r="M49241" s="76"/>
      <c r="N49241" s="76"/>
    </row>
    <row r="49242" spans="1:14" x14ac:dyDescent="0.25">
      <c r="B49242" s="76"/>
      <c r="C49242" s="76"/>
      <c r="D49242" s="76"/>
      <c r="E49242" s="76"/>
      <c r="F49242" s="76"/>
      <c r="G49242" s="76"/>
      <c r="H49242" s="76"/>
      <c r="I49242" s="76"/>
      <c r="J49242" s="76"/>
      <c r="K49242" s="76"/>
      <c r="L49242" s="76"/>
      <c r="M49242" s="76"/>
      <c r="N49242" s="76"/>
    </row>
    <row r="49243" spans="1:14" x14ac:dyDescent="0.25">
      <c r="B49243" s="76"/>
      <c r="C49243" s="76"/>
      <c r="D49243" s="76"/>
      <c r="E49243" s="76"/>
      <c r="F49243" s="76"/>
      <c r="G49243" s="76"/>
      <c r="H49243" s="76"/>
      <c r="I49243" s="76"/>
      <c r="J49243" s="76"/>
      <c r="K49243" s="76"/>
      <c r="L49243" s="76"/>
      <c r="M49243" s="76"/>
      <c r="N49243" s="76"/>
    </row>
    <row r="49244" spans="1:14" x14ac:dyDescent="0.25">
      <c r="A49244" s="76"/>
      <c r="B49244" s="76"/>
      <c r="C49244" s="76"/>
      <c r="D49244" s="76"/>
      <c r="E49244" s="76"/>
      <c r="F49244" s="76"/>
      <c r="G49244" s="76"/>
      <c r="H49244" s="76"/>
      <c r="I49244" s="76"/>
      <c r="J49244" s="76"/>
      <c r="K49244" s="76"/>
      <c r="L49244" s="76"/>
      <c r="M49244" s="76"/>
      <c r="N49244" s="76"/>
    </row>
    <row r="49245" spans="1:14" x14ac:dyDescent="0.25">
      <c r="B49245" s="76"/>
      <c r="C49245" s="76"/>
      <c r="D49245" s="76"/>
      <c r="E49245" s="76"/>
      <c r="F49245" s="76"/>
      <c r="G49245" s="76"/>
      <c r="H49245" s="76"/>
      <c r="I49245" s="76"/>
      <c r="J49245" s="76"/>
      <c r="K49245" s="76"/>
      <c r="L49245" s="76"/>
      <c r="M49245" s="76"/>
      <c r="N49245" s="76"/>
    </row>
    <row r="49246" spans="1:14" x14ac:dyDescent="0.25">
      <c r="C49246" s="76"/>
      <c r="D49246" s="76"/>
      <c r="E49246" s="76"/>
      <c r="F49246" s="76"/>
      <c r="G49246" s="76"/>
      <c r="H49246" s="76"/>
      <c r="I49246" s="76"/>
      <c r="J49246" s="76"/>
      <c r="K49246" s="76"/>
      <c r="L49246" s="76"/>
      <c r="M49246" s="76"/>
      <c r="N49246" s="76"/>
    </row>
    <row r="49247" spans="1:14" x14ac:dyDescent="0.25">
      <c r="A49247" s="76"/>
      <c r="B49247" s="76"/>
      <c r="C49247" s="76"/>
      <c r="D49247" s="76"/>
      <c r="E49247" s="76"/>
      <c r="F49247" s="76"/>
      <c r="G49247" s="76"/>
      <c r="H49247" s="76"/>
      <c r="I49247" s="76"/>
      <c r="J49247" s="76"/>
      <c r="K49247" s="76"/>
      <c r="L49247" s="76"/>
      <c r="M49247" s="76"/>
      <c r="N49247" s="76"/>
    </row>
    <row r="49248" spans="1:14" x14ac:dyDescent="0.25">
      <c r="A49248" s="76"/>
      <c r="C49248" s="76"/>
      <c r="D49248" s="76"/>
      <c r="E49248" s="76"/>
      <c r="F49248" s="76"/>
      <c r="G49248" s="76"/>
      <c r="H49248" s="76"/>
      <c r="I49248" s="76"/>
      <c r="J49248" s="76"/>
      <c r="K49248" s="76"/>
      <c r="L49248" s="76"/>
      <c r="M49248" s="76"/>
      <c r="N49248" s="76"/>
    </row>
    <row r="49249" spans="1:14" x14ac:dyDescent="0.25">
      <c r="A49249" s="76"/>
      <c r="B49249" s="76"/>
      <c r="C49249" s="76"/>
      <c r="D49249" s="76"/>
      <c r="E49249" s="76"/>
      <c r="F49249" s="76"/>
      <c r="G49249" s="76"/>
      <c r="H49249" s="76"/>
      <c r="I49249" s="76"/>
      <c r="J49249" s="76"/>
      <c r="K49249" s="76"/>
      <c r="L49249" s="76"/>
      <c r="M49249" s="76"/>
      <c r="N49249" s="76"/>
    </row>
    <row r="49250" spans="1:14" x14ac:dyDescent="0.25">
      <c r="A49250" s="76"/>
      <c r="B49250" s="76"/>
      <c r="C49250" s="76"/>
      <c r="D49250" s="76"/>
      <c r="E49250" s="76"/>
      <c r="F49250" s="76"/>
      <c r="G49250" s="76"/>
      <c r="H49250" s="76"/>
      <c r="I49250" s="76"/>
      <c r="J49250" s="76"/>
      <c r="K49250" s="76"/>
      <c r="L49250" s="76"/>
      <c r="M49250" s="76"/>
      <c r="N49250" s="76"/>
    </row>
    <row r="49251" spans="1:14" x14ac:dyDescent="0.25">
      <c r="A49251" s="76"/>
      <c r="B49251" s="76"/>
      <c r="C49251" s="76"/>
      <c r="D49251" s="76"/>
      <c r="E49251" s="76"/>
      <c r="F49251" s="76"/>
      <c r="G49251" s="76"/>
      <c r="H49251" s="76"/>
      <c r="I49251" s="76"/>
      <c r="J49251" s="76"/>
      <c r="K49251" s="76"/>
      <c r="L49251" s="76"/>
      <c r="M49251" s="76"/>
      <c r="N49251" s="76"/>
    </row>
    <row r="49252" spans="1:14" x14ac:dyDescent="0.25">
      <c r="A49252" s="76"/>
      <c r="C49252" s="76"/>
      <c r="D49252" s="76"/>
      <c r="E49252" s="76"/>
      <c r="F49252" s="76"/>
      <c r="G49252" s="76"/>
      <c r="H49252" s="76"/>
      <c r="I49252" s="76"/>
      <c r="J49252" s="76"/>
      <c r="K49252" s="76"/>
      <c r="L49252" s="76"/>
      <c r="M49252" s="76"/>
      <c r="N49252" s="76"/>
    </row>
    <row r="49253" spans="1:14" x14ac:dyDescent="0.25">
      <c r="C49253" s="76"/>
      <c r="D49253" s="76"/>
      <c r="E49253" s="76"/>
      <c r="F49253" s="76"/>
      <c r="G49253" s="76"/>
      <c r="H49253" s="76"/>
      <c r="I49253" s="76"/>
      <c r="J49253" s="76"/>
      <c r="K49253" s="76"/>
      <c r="L49253" s="76"/>
      <c r="M49253" s="76"/>
      <c r="N49253" s="76"/>
    </row>
    <row r="49254" spans="1:14" x14ac:dyDescent="0.25">
      <c r="A49254" s="76"/>
      <c r="B49254" s="76"/>
      <c r="C49254" s="76"/>
      <c r="D49254" s="76"/>
      <c r="E49254" s="76"/>
      <c r="F49254" s="76"/>
      <c r="G49254" s="76"/>
      <c r="H49254" s="76"/>
      <c r="I49254" s="76"/>
      <c r="J49254" s="76"/>
      <c r="K49254" s="76"/>
      <c r="L49254" s="76"/>
      <c r="M49254" s="76"/>
      <c r="N49254" s="76"/>
    </row>
    <row r="49255" spans="1:14" x14ac:dyDescent="0.25">
      <c r="C49255" s="76"/>
      <c r="D49255" s="76"/>
      <c r="E49255" s="76"/>
      <c r="F49255" s="76"/>
      <c r="G49255" s="76"/>
      <c r="H49255" s="76"/>
      <c r="I49255" s="76"/>
      <c r="J49255" s="76"/>
      <c r="K49255" s="76"/>
      <c r="L49255" s="76"/>
      <c r="M49255" s="76"/>
      <c r="N49255" s="76"/>
    </row>
    <row r="49256" spans="1:14" x14ac:dyDescent="0.25">
      <c r="A49256" s="76"/>
      <c r="C49256" s="76"/>
      <c r="D49256" s="76"/>
      <c r="E49256" s="76"/>
      <c r="F49256" s="76"/>
      <c r="G49256" s="76"/>
      <c r="H49256" s="76"/>
      <c r="I49256" s="76"/>
      <c r="J49256" s="76"/>
      <c r="K49256" s="76"/>
      <c r="L49256" s="76"/>
      <c r="M49256" s="76"/>
      <c r="N49256" s="76"/>
    </row>
    <row r="49257" spans="1:14" x14ac:dyDescent="0.25">
      <c r="A49257" s="76"/>
      <c r="C49257" s="76"/>
      <c r="D49257" s="76"/>
      <c r="E49257" s="76"/>
      <c r="F49257" s="76"/>
      <c r="G49257" s="76"/>
      <c r="H49257" s="76"/>
      <c r="I49257" s="76"/>
      <c r="J49257" s="76"/>
      <c r="K49257" s="76"/>
      <c r="L49257" s="76"/>
      <c r="M49257" s="76"/>
      <c r="N49257" s="76"/>
    </row>
    <row r="49258" spans="1:14" x14ac:dyDescent="0.25">
      <c r="B49258" s="76"/>
      <c r="C49258" s="76"/>
      <c r="D49258" s="76"/>
      <c r="E49258" s="76"/>
      <c r="F49258" s="76"/>
      <c r="G49258" s="76"/>
      <c r="H49258" s="76"/>
      <c r="I49258" s="76"/>
      <c r="J49258" s="76"/>
      <c r="K49258" s="76"/>
      <c r="L49258" s="76"/>
      <c r="M49258" s="76"/>
      <c r="N49258" s="76"/>
    </row>
    <row r="49259" spans="1:14" x14ac:dyDescent="0.25">
      <c r="B49259" s="76"/>
      <c r="C49259" s="76"/>
      <c r="D49259" s="76"/>
      <c r="E49259" s="76"/>
      <c r="F49259" s="76"/>
      <c r="G49259" s="76"/>
      <c r="H49259" s="76"/>
      <c r="I49259" s="76"/>
      <c r="J49259" s="76"/>
      <c r="K49259" s="76"/>
      <c r="L49259" s="76"/>
      <c r="M49259" s="76"/>
      <c r="N49259" s="76"/>
    </row>
    <row r="49260" spans="1:14" x14ac:dyDescent="0.25">
      <c r="C49260" s="76"/>
      <c r="D49260" s="76"/>
      <c r="E49260" s="76"/>
      <c r="F49260" s="76"/>
      <c r="G49260" s="76"/>
      <c r="H49260" s="76"/>
      <c r="I49260" s="76"/>
      <c r="J49260" s="76"/>
      <c r="K49260" s="76"/>
      <c r="L49260" s="76"/>
      <c r="M49260" s="76"/>
      <c r="N49260" s="76"/>
    </row>
    <row r="49261" spans="1:14" x14ac:dyDescent="0.25">
      <c r="B49261" s="76"/>
      <c r="C49261" s="76"/>
      <c r="D49261" s="76"/>
      <c r="E49261" s="76"/>
      <c r="F49261" s="76"/>
      <c r="G49261" s="76"/>
      <c r="H49261" s="76"/>
      <c r="I49261" s="76"/>
      <c r="J49261" s="76"/>
      <c r="K49261" s="76"/>
      <c r="L49261" s="76"/>
      <c r="M49261" s="76"/>
      <c r="N49261" s="76"/>
    </row>
    <row r="49262" spans="1:14" x14ac:dyDescent="0.25">
      <c r="B49262" s="76"/>
      <c r="C49262" s="76"/>
      <c r="D49262" s="76"/>
      <c r="E49262" s="76"/>
      <c r="F49262" s="76"/>
      <c r="G49262" s="76"/>
      <c r="H49262" s="76"/>
      <c r="I49262" s="76"/>
      <c r="J49262" s="76"/>
      <c r="K49262" s="76"/>
      <c r="L49262" s="76"/>
      <c r="M49262" s="76"/>
      <c r="N49262" s="76"/>
    </row>
    <row r="49263" spans="1:14" x14ac:dyDescent="0.25">
      <c r="A49263" s="76"/>
      <c r="B49263" s="76"/>
      <c r="C49263" s="76"/>
      <c r="D49263" s="76"/>
      <c r="E49263" s="76"/>
      <c r="F49263" s="76"/>
      <c r="G49263" s="76"/>
      <c r="H49263" s="76"/>
      <c r="I49263" s="76"/>
      <c r="J49263" s="76"/>
      <c r="K49263" s="76"/>
      <c r="L49263" s="76"/>
      <c r="M49263" s="76"/>
      <c r="N49263" s="76"/>
    </row>
    <row r="49264" spans="1:14" x14ac:dyDescent="0.25">
      <c r="A49264" s="76"/>
      <c r="B49264" s="76"/>
      <c r="C49264" s="76"/>
      <c r="D49264" s="76"/>
      <c r="E49264" s="76"/>
      <c r="F49264" s="76"/>
      <c r="G49264" s="76"/>
      <c r="H49264" s="76"/>
      <c r="I49264" s="76"/>
      <c r="J49264" s="76"/>
      <c r="K49264" s="76"/>
      <c r="L49264" s="76"/>
      <c r="M49264" s="76"/>
      <c r="N49264" s="76"/>
    </row>
    <row r="49265" spans="1:14" x14ac:dyDescent="0.25">
      <c r="A49265" s="76"/>
      <c r="B49265" s="76"/>
      <c r="C49265" s="76"/>
      <c r="D49265" s="76"/>
      <c r="E49265" s="76"/>
      <c r="F49265" s="76"/>
      <c r="G49265" s="76"/>
      <c r="H49265" s="76"/>
      <c r="I49265" s="76"/>
      <c r="J49265" s="76"/>
      <c r="K49265" s="76"/>
      <c r="L49265" s="76"/>
      <c r="M49265" s="76"/>
      <c r="N49265" s="76"/>
    </row>
    <row r="49266" spans="1:14" x14ac:dyDescent="0.25">
      <c r="A49266" s="76"/>
      <c r="B49266" s="76"/>
      <c r="C49266" s="76"/>
      <c r="D49266" s="76"/>
      <c r="E49266" s="76"/>
      <c r="F49266" s="76"/>
      <c r="G49266" s="76"/>
      <c r="H49266" s="76"/>
      <c r="I49266" s="76"/>
      <c r="J49266" s="76"/>
      <c r="K49266" s="76"/>
      <c r="L49266" s="76"/>
      <c r="M49266" s="76"/>
      <c r="N49266" s="76"/>
    </row>
    <row r="49267" spans="1:14" x14ac:dyDescent="0.25">
      <c r="A49267" s="76"/>
      <c r="C49267" s="76"/>
      <c r="D49267" s="76"/>
      <c r="E49267" s="76"/>
      <c r="F49267" s="76"/>
      <c r="G49267" s="76"/>
      <c r="H49267" s="76"/>
      <c r="I49267" s="76"/>
      <c r="J49267" s="76"/>
      <c r="K49267" s="76"/>
      <c r="L49267" s="76"/>
      <c r="M49267" s="76"/>
      <c r="N49267" s="76"/>
    </row>
    <row r="49268" spans="1:14" x14ac:dyDescent="0.25">
      <c r="B49268" s="80"/>
      <c r="C49268" s="76"/>
      <c r="D49268" s="76"/>
      <c r="E49268" s="76"/>
      <c r="F49268" s="76"/>
      <c r="G49268" s="76"/>
      <c r="H49268" s="76"/>
      <c r="I49268" s="76"/>
      <c r="J49268" s="76"/>
      <c r="K49268" s="76"/>
      <c r="L49268" s="76"/>
      <c r="M49268" s="76"/>
      <c r="N49268" s="76"/>
    </row>
    <row r="49269" spans="1:14" x14ac:dyDescent="0.25">
      <c r="A49269" s="76"/>
      <c r="C49269" s="76"/>
      <c r="D49269" s="76"/>
      <c r="E49269" s="76"/>
      <c r="F49269" s="76"/>
      <c r="G49269" s="76"/>
      <c r="H49269" s="76"/>
      <c r="I49269" s="76"/>
      <c r="J49269" s="76"/>
      <c r="K49269" s="76"/>
      <c r="L49269" s="76"/>
      <c r="M49269" s="76"/>
      <c r="N49269" s="76"/>
    </row>
    <row r="49270" spans="1:14" x14ac:dyDescent="0.25">
      <c r="B49270" s="76"/>
      <c r="C49270" s="76"/>
      <c r="D49270" s="76"/>
      <c r="E49270" s="76"/>
      <c r="F49270" s="76"/>
      <c r="G49270" s="76"/>
      <c r="H49270" s="76"/>
      <c r="I49270" s="76"/>
      <c r="J49270" s="76"/>
      <c r="K49270" s="76"/>
      <c r="L49270" s="76"/>
      <c r="M49270" s="76"/>
      <c r="N49270" s="76"/>
    </row>
    <row r="49271" spans="1:14" x14ac:dyDescent="0.25">
      <c r="B49271" s="76"/>
      <c r="C49271" s="76"/>
      <c r="D49271" s="76"/>
      <c r="E49271" s="76"/>
      <c r="F49271" s="76"/>
      <c r="G49271" s="76"/>
      <c r="H49271" s="76"/>
      <c r="I49271" s="76"/>
      <c r="J49271" s="76"/>
      <c r="K49271" s="76"/>
      <c r="L49271" s="76"/>
      <c r="M49271" s="76"/>
      <c r="N49271" s="76"/>
    </row>
    <row r="49272" spans="1:14" x14ac:dyDescent="0.25">
      <c r="B49272" s="76"/>
      <c r="C49272" s="76"/>
      <c r="D49272" s="76"/>
      <c r="E49272" s="76"/>
      <c r="F49272" s="76"/>
      <c r="G49272" s="76"/>
      <c r="H49272" s="76"/>
      <c r="I49272" s="76"/>
      <c r="J49272" s="76"/>
      <c r="K49272" s="76"/>
      <c r="L49272" s="76"/>
      <c r="M49272" s="76"/>
      <c r="N49272" s="76"/>
    </row>
    <row r="49273" spans="1:14" x14ac:dyDescent="0.25">
      <c r="A49273" s="76"/>
      <c r="B49273" s="76"/>
      <c r="C49273" s="76"/>
      <c r="D49273" s="76"/>
      <c r="E49273" s="76"/>
      <c r="F49273" s="76"/>
      <c r="G49273" s="76"/>
      <c r="H49273" s="76"/>
      <c r="I49273" s="76"/>
      <c r="J49273" s="76"/>
      <c r="K49273" s="76"/>
      <c r="L49273" s="76"/>
      <c r="M49273" s="76"/>
      <c r="N49273" s="76"/>
    </row>
    <row r="49274" spans="1:14" x14ac:dyDescent="0.25">
      <c r="A49274" s="76"/>
      <c r="B49274" s="76"/>
      <c r="C49274" s="76"/>
      <c r="D49274" s="76"/>
      <c r="E49274" s="76"/>
      <c r="F49274" s="76"/>
      <c r="G49274" s="76"/>
      <c r="H49274" s="76"/>
      <c r="I49274" s="76"/>
      <c r="J49274" s="76"/>
      <c r="K49274" s="76"/>
      <c r="L49274" s="76"/>
      <c r="M49274" s="76"/>
      <c r="N49274" s="76"/>
    </row>
    <row r="49275" spans="1:14" x14ac:dyDescent="0.25">
      <c r="C49275" s="76"/>
      <c r="D49275" s="76"/>
      <c r="E49275" s="76"/>
      <c r="F49275" s="76"/>
      <c r="G49275" s="76"/>
      <c r="H49275" s="76"/>
      <c r="I49275" s="76"/>
      <c r="J49275" s="76"/>
      <c r="K49275" s="76"/>
      <c r="L49275" s="76"/>
      <c r="M49275" s="76"/>
      <c r="N49275" s="76"/>
    </row>
    <row r="49276" spans="1:14" x14ac:dyDescent="0.25">
      <c r="C49276" s="76"/>
      <c r="D49276" s="76"/>
      <c r="E49276" s="76"/>
      <c r="F49276" s="76"/>
      <c r="G49276" s="76"/>
      <c r="H49276" s="76"/>
      <c r="I49276" s="76"/>
      <c r="J49276" s="76"/>
      <c r="K49276" s="76"/>
      <c r="L49276" s="76"/>
      <c r="M49276" s="76"/>
      <c r="N49276" s="76"/>
    </row>
    <row r="49277" spans="1:14" x14ac:dyDescent="0.25">
      <c r="C49277" s="76"/>
      <c r="D49277" s="76"/>
      <c r="E49277" s="76"/>
      <c r="F49277" s="76"/>
      <c r="G49277" s="76"/>
      <c r="H49277" s="76"/>
      <c r="I49277" s="76"/>
      <c r="J49277" s="76"/>
      <c r="K49277" s="76"/>
      <c r="L49277" s="76"/>
      <c r="M49277" s="76"/>
      <c r="N49277" s="76"/>
    </row>
    <row r="49278" spans="1:14" x14ac:dyDescent="0.25">
      <c r="B49278" s="76"/>
      <c r="C49278" s="76"/>
      <c r="D49278" s="76"/>
      <c r="E49278" s="76"/>
      <c r="F49278" s="76"/>
      <c r="G49278" s="76"/>
      <c r="H49278" s="76"/>
      <c r="I49278" s="76"/>
      <c r="J49278" s="76"/>
      <c r="K49278" s="76"/>
      <c r="L49278" s="76"/>
      <c r="M49278" s="76"/>
      <c r="N49278" s="76"/>
    </row>
    <row r="49279" spans="1:14" x14ac:dyDescent="0.25">
      <c r="A49279" s="76"/>
      <c r="C49279" s="76"/>
      <c r="D49279" s="76"/>
      <c r="E49279" s="76"/>
      <c r="F49279" s="76"/>
      <c r="G49279" s="76"/>
      <c r="H49279" s="76"/>
      <c r="I49279" s="76"/>
      <c r="J49279" s="76"/>
      <c r="K49279" s="76"/>
      <c r="L49279" s="76"/>
      <c r="M49279" s="76"/>
      <c r="N49279" s="76"/>
    </row>
    <row r="49280" spans="1:14" x14ac:dyDescent="0.25">
      <c r="A49280" s="76"/>
      <c r="C49280" s="76"/>
      <c r="D49280" s="76"/>
      <c r="E49280" s="76"/>
      <c r="F49280" s="76"/>
      <c r="G49280" s="76"/>
      <c r="H49280" s="76"/>
      <c r="I49280" s="76"/>
      <c r="J49280" s="76"/>
      <c r="K49280" s="76"/>
      <c r="L49280" s="76"/>
      <c r="M49280" s="76"/>
      <c r="N49280" s="76"/>
    </row>
    <row r="49281" spans="1:14" x14ac:dyDescent="0.25">
      <c r="A49281" s="76"/>
      <c r="C49281" s="76"/>
      <c r="D49281" s="76"/>
      <c r="E49281" s="76"/>
      <c r="F49281" s="76"/>
      <c r="G49281" s="76"/>
      <c r="H49281" s="76"/>
      <c r="I49281" s="76"/>
      <c r="J49281" s="76"/>
      <c r="K49281" s="76"/>
      <c r="L49281" s="76"/>
      <c r="M49281" s="76"/>
      <c r="N49281" s="76"/>
    </row>
    <row r="49282" spans="1:14" x14ac:dyDescent="0.25">
      <c r="A49282" s="76"/>
      <c r="C49282" s="76"/>
      <c r="D49282" s="76"/>
      <c r="E49282" s="76"/>
      <c r="F49282" s="76"/>
      <c r="G49282" s="76"/>
      <c r="H49282" s="76"/>
      <c r="I49282" s="76"/>
      <c r="J49282" s="76"/>
      <c r="K49282" s="76"/>
      <c r="L49282" s="76"/>
      <c r="M49282" s="76"/>
      <c r="N49282" s="76"/>
    </row>
    <row r="49283" spans="1:14" x14ac:dyDescent="0.25">
      <c r="C49283" s="76"/>
      <c r="D49283" s="76"/>
      <c r="E49283" s="76"/>
      <c r="F49283" s="76"/>
      <c r="G49283" s="76"/>
      <c r="H49283" s="76"/>
      <c r="I49283" s="76"/>
      <c r="J49283" s="76"/>
      <c r="K49283" s="76"/>
      <c r="L49283" s="76"/>
      <c r="M49283" s="76"/>
      <c r="N49283" s="76"/>
    </row>
    <row r="49284" spans="1:14" x14ac:dyDescent="0.25">
      <c r="A49284" s="76"/>
      <c r="C49284" s="76"/>
      <c r="D49284" s="76"/>
      <c r="E49284" s="76"/>
      <c r="F49284" s="76"/>
      <c r="G49284" s="76"/>
      <c r="H49284" s="76"/>
      <c r="I49284" s="76"/>
      <c r="J49284" s="76"/>
      <c r="K49284" s="76"/>
      <c r="L49284" s="76"/>
      <c r="M49284" s="76"/>
      <c r="N49284" s="76"/>
    </row>
    <row r="49285" spans="1:14" x14ac:dyDescent="0.25">
      <c r="C49285" s="76"/>
      <c r="D49285" s="76"/>
      <c r="E49285" s="76"/>
      <c r="F49285" s="76"/>
      <c r="G49285" s="76"/>
      <c r="H49285" s="76"/>
      <c r="I49285" s="76"/>
      <c r="J49285" s="76"/>
      <c r="K49285" s="76"/>
      <c r="L49285" s="76"/>
      <c r="M49285" s="76"/>
      <c r="N49285" s="76"/>
    </row>
    <row r="49286" spans="1:14" x14ac:dyDescent="0.25">
      <c r="C49286" s="76"/>
      <c r="D49286" s="76"/>
      <c r="E49286" s="76"/>
      <c r="F49286" s="76"/>
      <c r="G49286" s="76"/>
      <c r="H49286" s="76"/>
      <c r="I49286" s="76"/>
      <c r="J49286" s="76"/>
      <c r="K49286" s="76"/>
      <c r="L49286" s="76"/>
      <c r="M49286" s="76"/>
      <c r="N49286" s="76"/>
    </row>
    <row r="49287" spans="1:14" x14ac:dyDescent="0.25">
      <c r="C49287" s="76"/>
      <c r="D49287" s="76"/>
      <c r="E49287" s="76"/>
      <c r="F49287" s="76"/>
      <c r="G49287" s="76"/>
      <c r="H49287" s="76"/>
      <c r="I49287" s="76"/>
      <c r="J49287" s="76"/>
      <c r="K49287" s="76"/>
      <c r="L49287" s="76"/>
      <c r="M49287" s="76"/>
      <c r="N49287" s="76"/>
    </row>
    <row r="49288" spans="1:14" x14ac:dyDescent="0.25">
      <c r="A49288" s="76"/>
      <c r="C49288" s="76"/>
      <c r="D49288" s="76"/>
      <c r="E49288" s="76"/>
      <c r="F49288" s="76"/>
      <c r="G49288" s="76"/>
      <c r="H49288" s="76"/>
      <c r="I49288" s="76"/>
      <c r="J49288" s="76"/>
      <c r="K49288" s="76"/>
      <c r="L49288" s="76"/>
      <c r="M49288" s="76"/>
      <c r="N49288" s="76"/>
    </row>
    <row r="49289" spans="1:14" x14ac:dyDescent="0.25">
      <c r="A49289" s="76"/>
      <c r="B49289" s="76"/>
      <c r="C49289" s="76"/>
      <c r="D49289" s="76"/>
      <c r="E49289" s="76"/>
      <c r="F49289" s="76"/>
      <c r="G49289" s="76"/>
      <c r="H49289" s="76"/>
      <c r="I49289" s="76"/>
      <c r="J49289" s="76"/>
      <c r="K49289" s="76"/>
      <c r="L49289" s="76"/>
      <c r="M49289" s="76"/>
      <c r="N49289" s="76"/>
    </row>
    <row r="49290" spans="1:14" x14ac:dyDescent="0.25">
      <c r="B49290" s="76"/>
      <c r="C49290" s="76"/>
      <c r="D49290" s="76"/>
      <c r="E49290" s="76"/>
      <c r="F49290" s="76"/>
      <c r="G49290" s="76"/>
      <c r="H49290" s="76"/>
      <c r="I49290" s="76"/>
      <c r="J49290" s="76"/>
      <c r="K49290" s="76"/>
      <c r="L49290" s="76"/>
      <c r="M49290" s="76"/>
      <c r="N49290" s="76"/>
    </row>
    <row r="49291" spans="1:14" x14ac:dyDescent="0.25">
      <c r="C49291" s="76"/>
      <c r="D49291" s="76"/>
      <c r="E49291" s="76"/>
      <c r="F49291" s="76"/>
      <c r="G49291" s="76"/>
      <c r="H49291" s="76"/>
      <c r="I49291" s="76"/>
      <c r="J49291" s="76"/>
      <c r="K49291" s="76"/>
      <c r="L49291" s="76"/>
      <c r="M49291" s="76"/>
      <c r="N49291" s="76"/>
    </row>
    <row r="49292" spans="1:14" x14ac:dyDescent="0.25">
      <c r="B49292" s="76"/>
      <c r="C49292" s="76"/>
      <c r="D49292" s="76"/>
      <c r="E49292" s="76"/>
      <c r="F49292" s="76"/>
      <c r="G49292" s="76"/>
      <c r="H49292" s="76"/>
      <c r="I49292" s="76"/>
      <c r="J49292" s="76"/>
      <c r="K49292" s="76"/>
      <c r="L49292" s="76"/>
      <c r="M49292" s="76"/>
      <c r="N49292" s="76"/>
    </row>
    <row r="49293" spans="1:14" x14ac:dyDescent="0.25">
      <c r="A49293" s="76"/>
      <c r="C49293" s="76"/>
      <c r="D49293" s="76"/>
      <c r="E49293" s="76"/>
      <c r="F49293" s="76"/>
      <c r="G49293" s="76"/>
      <c r="H49293" s="76"/>
      <c r="I49293" s="76"/>
      <c r="J49293" s="76"/>
      <c r="K49293" s="76"/>
      <c r="L49293" s="76"/>
      <c r="M49293" s="76"/>
      <c r="N49293" s="76"/>
    </row>
    <row r="49294" spans="1:14" x14ac:dyDescent="0.25">
      <c r="A49294" s="76"/>
      <c r="C49294" s="76"/>
      <c r="D49294" s="76"/>
      <c r="E49294" s="76"/>
      <c r="F49294" s="76"/>
      <c r="G49294" s="76"/>
      <c r="H49294" s="76"/>
      <c r="I49294" s="76"/>
      <c r="J49294" s="76"/>
      <c r="K49294" s="76"/>
      <c r="L49294" s="76"/>
      <c r="M49294" s="76"/>
      <c r="N49294" s="76"/>
    </row>
    <row r="49295" spans="1:14" x14ac:dyDescent="0.25">
      <c r="A49295" s="76"/>
      <c r="B49295" s="76"/>
      <c r="C49295" s="76"/>
      <c r="D49295" s="76"/>
      <c r="E49295" s="76"/>
      <c r="F49295" s="76"/>
      <c r="G49295" s="76"/>
      <c r="H49295" s="76"/>
      <c r="I49295" s="76"/>
      <c r="J49295" s="76"/>
      <c r="K49295" s="76"/>
      <c r="L49295" s="76"/>
      <c r="M49295" s="76"/>
      <c r="N49295" s="76"/>
    </row>
    <row r="49296" spans="1:14" x14ac:dyDescent="0.25">
      <c r="B49296" s="76"/>
      <c r="C49296" s="76"/>
      <c r="D49296" s="76"/>
      <c r="E49296" s="76"/>
      <c r="F49296" s="76"/>
      <c r="G49296" s="76"/>
      <c r="H49296" s="76"/>
      <c r="I49296" s="76"/>
      <c r="J49296" s="76"/>
      <c r="K49296" s="76"/>
      <c r="L49296" s="76"/>
      <c r="M49296" s="76"/>
      <c r="N49296" s="76"/>
    </row>
    <row r="49297" spans="1:14" x14ac:dyDescent="0.25">
      <c r="B49297" s="76"/>
      <c r="C49297" s="76"/>
      <c r="D49297" s="76"/>
      <c r="E49297" s="76"/>
      <c r="F49297" s="76"/>
      <c r="G49297" s="76"/>
      <c r="H49297" s="76"/>
      <c r="I49297" s="76"/>
      <c r="J49297" s="76"/>
      <c r="K49297" s="76"/>
      <c r="L49297" s="76"/>
      <c r="M49297" s="76"/>
      <c r="N49297" s="76"/>
    </row>
    <row r="49298" spans="1:14" x14ac:dyDescent="0.25">
      <c r="A49298" s="76"/>
      <c r="B49298" s="76"/>
      <c r="C49298" s="76"/>
      <c r="D49298" s="76"/>
      <c r="E49298" s="76"/>
      <c r="F49298" s="76"/>
      <c r="G49298" s="76"/>
      <c r="H49298" s="76"/>
      <c r="I49298" s="76"/>
      <c r="J49298" s="76"/>
      <c r="K49298" s="76"/>
      <c r="L49298" s="76"/>
      <c r="M49298" s="76"/>
      <c r="N49298" s="76"/>
    </row>
    <row r="49299" spans="1:14" x14ac:dyDescent="0.25">
      <c r="A49299" s="76"/>
      <c r="B49299" s="76"/>
      <c r="C49299" s="76"/>
      <c r="D49299" s="76"/>
      <c r="E49299" s="76"/>
      <c r="F49299" s="76"/>
      <c r="G49299" s="76"/>
      <c r="H49299" s="76"/>
      <c r="I49299" s="76"/>
      <c r="J49299" s="76"/>
      <c r="K49299" s="76"/>
      <c r="L49299" s="76"/>
      <c r="M49299" s="76"/>
      <c r="N49299" s="76"/>
    </row>
    <row r="49300" spans="1:14" x14ac:dyDescent="0.25">
      <c r="B49300" s="76"/>
      <c r="C49300" s="76"/>
      <c r="D49300" s="76"/>
      <c r="E49300" s="76"/>
      <c r="F49300" s="76"/>
      <c r="G49300" s="76"/>
      <c r="H49300" s="76"/>
      <c r="I49300" s="76"/>
      <c r="J49300" s="76"/>
      <c r="K49300" s="76"/>
      <c r="L49300" s="76"/>
      <c r="M49300" s="76"/>
      <c r="N49300" s="76"/>
    </row>
    <row r="49301" spans="1:14" x14ac:dyDescent="0.25">
      <c r="B49301" s="76"/>
      <c r="C49301" s="76"/>
      <c r="D49301" s="76"/>
      <c r="E49301" s="76"/>
      <c r="F49301" s="76"/>
      <c r="G49301" s="76"/>
      <c r="H49301" s="76"/>
      <c r="I49301" s="76"/>
      <c r="J49301" s="76"/>
      <c r="K49301" s="76"/>
      <c r="L49301" s="76"/>
      <c r="M49301" s="76"/>
      <c r="N49301" s="76"/>
    </row>
    <row r="49302" spans="1:14" x14ac:dyDescent="0.25">
      <c r="A49302" s="76"/>
      <c r="C49302" s="76"/>
      <c r="D49302" s="76"/>
      <c r="E49302" s="76"/>
      <c r="F49302" s="76"/>
      <c r="G49302" s="76"/>
      <c r="H49302" s="76"/>
      <c r="I49302" s="76"/>
      <c r="J49302" s="76"/>
      <c r="K49302" s="76"/>
      <c r="L49302" s="76"/>
      <c r="M49302" s="76"/>
      <c r="N49302" s="76"/>
    </row>
    <row r="49303" spans="1:14" x14ac:dyDescent="0.25">
      <c r="A49303" s="76"/>
      <c r="C49303" s="76"/>
      <c r="D49303" s="76"/>
      <c r="E49303" s="76"/>
      <c r="F49303" s="76"/>
      <c r="G49303" s="76"/>
      <c r="H49303" s="76"/>
      <c r="I49303" s="76"/>
      <c r="J49303" s="76"/>
      <c r="K49303" s="76"/>
      <c r="L49303" s="76"/>
      <c r="M49303" s="76"/>
      <c r="N49303" s="76"/>
    </row>
    <row r="49304" spans="1:14" x14ac:dyDescent="0.25">
      <c r="A49304" s="76"/>
      <c r="C49304" s="76"/>
      <c r="D49304" s="76"/>
      <c r="E49304" s="76"/>
      <c r="F49304" s="76"/>
      <c r="G49304" s="76"/>
      <c r="H49304" s="76"/>
      <c r="I49304" s="76"/>
      <c r="J49304" s="76"/>
      <c r="K49304" s="76"/>
      <c r="L49304" s="76"/>
      <c r="M49304" s="76"/>
      <c r="N49304" s="76"/>
    </row>
    <row r="49305" spans="1:14" x14ac:dyDescent="0.25">
      <c r="A49305" s="76"/>
      <c r="C49305" s="76"/>
      <c r="D49305" s="76"/>
      <c r="E49305" s="76"/>
      <c r="F49305" s="76"/>
      <c r="G49305" s="76"/>
      <c r="H49305" s="76"/>
      <c r="I49305" s="76"/>
      <c r="J49305" s="76"/>
      <c r="K49305" s="76"/>
      <c r="L49305" s="76"/>
      <c r="M49305" s="76"/>
      <c r="N49305" s="76"/>
    </row>
    <row r="49306" spans="1:14" x14ac:dyDescent="0.25">
      <c r="C49306" s="76"/>
      <c r="D49306" s="76"/>
      <c r="E49306" s="76"/>
      <c r="F49306" s="76"/>
      <c r="G49306" s="76"/>
      <c r="H49306" s="76"/>
      <c r="I49306" s="76"/>
      <c r="J49306" s="76"/>
      <c r="K49306" s="76"/>
      <c r="L49306" s="76"/>
      <c r="M49306" s="76"/>
      <c r="N49306" s="76"/>
    </row>
    <row r="49307" spans="1:14" x14ac:dyDescent="0.25">
      <c r="B49307" s="76"/>
      <c r="C49307" s="76"/>
      <c r="D49307" s="76"/>
      <c r="E49307" s="76"/>
      <c r="F49307" s="76"/>
      <c r="G49307" s="76"/>
      <c r="H49307" s="76"/>
      <c r="I49307" s="76"/>
      <c r="J49307" s="76"/>
      <c r="K49307" s="76"/>
      <c r="L49307" s="76"/>
      <c r="M49307" s="76"/>
      <c r="N49307" s="76"/>
    </row>
    <row r="49308" spans="1:14" x14ac:dyDescent="0.25">
      <c r="A49308" s="76"/>
      <c r="B49308" s="76"/>
      <c r="C49308" s="76"/>
      <c r="D49308" s="76"/>
      <c r="E49308" s="76"/>
      <c r="F49308" s="76"/>
      <c r="G49308" s="76"/>
      <c r="H49308" s="76"/>
      <c r="I49308" s="76"/>
      <c r="J49308" s="76"/>
      <c r="K49308" s="76"/>
      <c r="L49308" s="76"/>
      <c r="M49308" s="76"/>
      <c r="N49308" s="76"/>
    </row>
    <row r="49309" spans="1:14" x14ac:dyDescent="0.25">
      <c r="A49309" s="76"/>
      <c r="B49309" s="76"/>
      <c r="C49309" s="76"/>
      <c r="D49309" s="76"/>
      <c r="E49309" s="76"/>
      <c r="F49309" s="76"/>
      <c r="G49309" s="76"/>
      <c r="H49309" s="76"/>
      <c r="I49309" s="76"/>
      <c r="J49309" s="76"/>
      <c r="K49309" s="76"/>
      <c r="L49309" s="76"/>
      <c r="M49309" s="76"/>
      <c r="N49309" s="76"/>
    </row>
    <row r="49310" spans="1:14" x14ac:dyDescent="0.25">
      <c r="A49310" s="76"/>
      <c r="B49310" s="76"/>
      <c r="C49310" s="76"/>
      <c r="D49310" s="76"/>
      <c r="E49310" s="76"/>
      <c r="F49310" s="76"/>
      <c r="G49310" s="76"/>
      <c r="H49310" s="76"/>
      <c r="I49310" s="76"/>
      <c r="J49310" s="76"/>
      <c r="K49310" s="76"/>
      <c r="L49310" s="76"/>
      <c r="M49310" s="76"/>
      <c r="N49310" s="76"/>
    </row>
    <row r="49311" spans="1:14" x14ac:dyDescent="0.25">
      <c r="B49311" s="76"/>
      <c r="C49311" s="76"/>
      <c r="D49311" s="76"/>
      <c r="E49311" s="76"/>
      <c r="F49311" s="76"/>
      <c r="G49311" s="76"/>
      <c r="H49311" s="76"/>
      <c r="I49311" s="76"/>
      <c r="J49311" s="76"/>
      <c r="K49311" s="76"/>
      <c r="L49311" s="76"/>
      <c r="M49311" s="76"/>
      <c r="N49311" s="76"/>
    </row>
    <row r="49312" spans="1:14" x14ac:dyDescent="0.25">
      <c r="B49312" s="76"/>
      <c r="C49312" s="76"/>
      <c r="D49312" s="76"/>
      <c r="E49312" s="76"/>
      <c r="F49312" s="76"/>
      <c r="G49312" s="76"/>
      <c r="H49312" s="76"/>
      <c r="I49312" s="76"/>
      <c r="J49312" s="76"/>
      <c r="K49312" s="76"/>
      <c r="L49312" s="76"/>
      <c r="M49312" s="76"/>
      <c r="N49312" s="76"/>
    </row>
    <row r="49313" spans="1:14" x14ac:dyDescent="0.25">
      <c r="A49313" s="76"/>
      <c r="B49313" s="76"/>
      <c r="C49313" s="76"/>
      <c r="D49313" s="76"/>
      <c r="E49313" s="76"/>
      <c r="F49313" s="76"/>
      <c r="G49313" s="76"/>
      <c r="H49313" s="76"/>
      <c r="I49313" s="76"/>
      <c r="J49313" s="76"/>
      <c r="K49313" s="76"/>
      <c r="L49313" s="76"/>
      <c r="M49313" s="76"/>
      <c r="N49313" s="76"/>
    </row>
    <row r="49314" spans="1:14" x14ac:dyDescent="0.25">
      <c r="B49314" s="76"/>
      <c r="C49314" s="76"/>
      <c r="D49314" s="76"/>
      <c r="E49314" s="76"/>
      <c r="F49314" s="76"/>
      <c r="G49314" s="76"/>
      <c r="H49314" s="76"/>
      <c r="I49314" s="76"/>
      <c r="J49314" s="76"/>
      <c r="K49314" s="76"/>
      <c r="L49314" s="76"/>
      <c r="M49314" s="76"/>
      <c r="N49314" s="76"/>
    </row>
    <row r="49315" spans="1:14" x14ac:dyDescent="0.25">
      <c r="A49315" s="76"/>
      <c r="B49315" s="76"/>
      <c r="C49315" s="76"/>
      <c r="D49315" s="76"/>
      <c r="E49315" s="76"/>
      <c r="F49315" s="76"/>
      <c r="G49315" s="76"/>
      <c r="H49315" s="76"/>
      <c r="I49315" s="76"/>
      <c r="J49315" s="76"/>
      <c r="K49315" s="76"/>
      <c r="L49315" s="76"/>
      <c r="M49315" s="76"/>
      <c r="N49315" s="76"/>
    </row>
    <row r="49316" spans="1:14" x14ac:dyDescent="0.25">
      <c r="A49316" s="76"/>
      <c r="B49316" s="76"/>
      <c r="C49316" s="76"/>
      <c r="D49316" s="76"/>
      <c r="E49316" s="76"/>
      <c r="F49316" s="76"/>
      <c r="G49316" s="76"/>
      <c r="H49316" s="76"/>
      <c r="I49316" s="76"/>
      <c r="J49316" s="76"/>
      <c r="K49316" s="76"/>
      <c r="L49316" s="76"/>
      <c r="M49316" s="76"/>
      <c r="N49316" s="76"/>
    </row>
    <row r="49317" spans="1:14" x14ac:dyDescent="0.25">
      <c r="B49317" s="76"/>
      <c r="C49317" s="76"/>
      <c r="D49317" s="76"/>
      <c r="E49317" s="76"/>
      <c r="F49317" s="76"/>
      <c r="G49317" s="76"/>
      <c r="H49317" s="76"/>
      <c r="I49317" s="76"/>
      <c r="J49317" s="76"/>
      <c r="K49317" s="76"/>
      <c r="L49317" s="76"/>
      <c r="M49317" s="76"/>
      <c r="N49317" s="76"/>
    </row>
    <row r="49318" spans="1:14" x14ac:dyDescent="0.25">
      <c r="B49318" s="76"/>
      <c r="C49318" s="76"/>
      <c r="D49318" s="76"/>
      <c r="E49318" s="76"/>
      <c r="F49318" s="76"/>
      <c r="G49318" s="76"/>
      <c r="H49318" s="76"/>
      <c r="I49318" s="76"/>
      <c r="J49318" s="76"/>
      <c r="K49318" s="76"/>
      <c r="L49318" s="76"/>
      <c r="M49318" s="76"/>
      <c r="N49318" s="76"/>
    </row>
    <row r="49319" spans="1:14" x14ac:dyDescent="0.25">
      <c r="B49319" s="76"/>
      <c r="C49319" s="76"/>
      <c r="D49319" s="76"/>
      <c r="E49319" s="76"/>
      <c r="F49319" s="76"/>
      <c r="G49319" s="76"/>
      <c r="H49319" s="76"/>
      <c r="I49319" s="76"/>
      <c r="J49319" s="76"/>
      <c r="K49319" s="76"/>
      <c r="L49319" s="76"/>
      <c r="M49319" s="76"/>
      <c r="N49319" s="76"/>
    </row>
    <row r="49320" spans="1:14" x14ac:dyDescent="0.25">
      <c r="B49320" s="76"/>
      <c r="C49320" s="76"/>
      <c r="D49320" s="76"/>
      <c r="E49320" s="76"/>
      <c r="F49320" s="76"/>
      <c r="G49320" s="76"/>
      <c r="H49320" s="76"/>
      <c r="I49320" s="76"/>
      <c r="J49320" s="76"/>
      <c r="K49320" s="76"/>
      <c r="L49320" s="76"/>
      <c r="M49320" s="76"/>
      <c r="N49320" s="76"/>
    </row>
    <row r="49321" spans="1:14" x14ac:dyDescent="0.25">
      <c r="B49321" s="76"/>
      <c r="C49321" s="76"/>
      <c r="D49321" s="76"/>
      <c r="E49321" s="76"/>
      <c r="F49321" s="76"/>
      <c r="G49321" s="76"/>
      <c r="H49321" s="76"/>
      <c r="I49321" s="76"/>
      <c r="J49321" s="76"/>
      <c r="K49321" s="76"/>
      <c r="L49321" s="76"/>
      <c r="M49321" s="76"/>
      <c r="N49321" s="76"/>
    </row>
    <row r="49322" spans="1:14" x14ac:dyDescent="0.25">
      <c r="A49322" s="76"/>
      <c r="B49322" s="76"/>
      <c r="C49322" s="76"/>
      <c r="D49322" s="76"/>
      <c r="E49322" s="76"/>
      <c r="F49322" s="76"/>
      <c r="G49322" s="76"/>
      <c r="H49322" s="76"/>
      <c r="I49322" s="76"/>
      <c r="J49322" s="76"/>
      <c r="K49322" s="76"/>
      <c r="L49322" s="76"/>
      <c r="M49322" s="76"/>
      <c r="N49322" s="76"/>
    </row>
    <row r="49323" spans="1:14" x14ac:dyDescent="0.25">
      <c r="B49323" s="76"/>
      <c r="C49323" s="76"/>
      <c r="D49323" s="76"/>
      <c r="E49323" s="76"/>
      <c r="F49323" s="76"/>
      <c r="G49323" s="76"/>
      <c r="H49323" s="76"/>
      <c r="I49323" s="76"/>
      <c r="J49323" s="76"/>
      <c r="K49323" s="76"/>
      <c r="L49323" s="76"/>
      <c r="M49323" s="76"/>
      <c r="N49323" s="76"/>
    </row>
    <row r="49324" spans="1:14" x14ac:dyDescent="0.25">
      <c r="B49324" s="76"/>
      <c r="C49324" s="76"/>
      <c r="D49324" s="76"/>
      <c r="E49324" s="76"/>
      <c r="F49324" s="76"/>
      <c r="G49324" s="76"/>
      <c r="H49324" s="76"/>
      <c r="I49324" s="76"/>
      <c r="J49324" s="76"/>
      <c r="K49324" s="76"/>
      <c r="L49324" s="76"/>
      <c r="M49324" s="76"/>
      <c r="N49324" s="76"/>
    </row>
    <row r="49325" spans="1:14" x14ac:dyDescent="0.25">
      <c r="A49325" s="76"/>
      <c r="B49325" s="76"/>
      <c r="C49325" s="76"/>
      <c r="D49325" s="76"/>
      <c r="E49325" s="76"/>
      <c r="F49325" s="76"/>
      <c r="G49325" s="76"/>
      <c r="H49325" s="76"/>
      <c r="I49325" s="76"/>
      <c r="J49325" s="76"/>
      <c r="K49325" s="76"/>
      <c r="L49325" s="76"/>
      <c r="M49325" s="76"/>
      <c r="N49325" s="76"/>
    </row>
    <row r="49326" spans="1:14" x14ac:dyDescent="0.25">
      <c r="B49326" s="76"/>
      <c r="C49326" s="76"/>
      <c r="D49326" s="76"/>
      <c r="E49326" s="76"/>
      <c r="F49326" s="76"/>
      <c r="G49326" s="76"/>
      <c r="H49326" s="76"/>
      <c r="I49326" s="76"/>
      <c r="J49326" s="76"/>
      <c r="K49326" s="76"/>
      <c r="L49326" s="76"/>
      <c r="M49326" s="76"/>
      <c r="N49326" s="76"/>
    </row>
    <row r="49327" spans="1:14" x14ac:dyDescent="0.25">
      <c r="B49327" s="76"/>
      <c r="C49327" s="76"/>
      <c r="D49327" s="76"/>
      <c r="E49327" s="76"/>
      <c r="F49327" s="76"/>
      <c r="G49327" s="76"/>
      <c r="H49327" s="76"/>
      <c r="I49327" s="76"/>
      <c r="J49327" s="76"/>
      <c r="K49327" s="76"/>
      <c r="L49327" s="76"/>
      <c r="M49327" s="76"/>
      <c r="N49327" s="76"/>
    </row>
    <row r="49328" spans="1:14" x14ac:dyDescent="0.25">
      <c r="A49328" s="76"/>
      <c r="C49328" s="76"/>
      <c r="D49328" s="76"/>
      <c r="E49328" s="76"/>
      <c r="F49328" s="76"/>
      <c r="G49328" s="76"/>
      <c r="H49328" s="76"/>
      <c r="I49328" s="76"/>
      <c r="J49328" s="76"/>
      <c r="K49328" s="76"/>
      <c r="L49328" s="76"/>
      <c r="M49328" s="76"/>
      <c r="N49328" s="76"/>
    </row>
    <row r="49329" spans="1:14" x14ac:dyDescent="0.25">
      <c r="C49329" s="76"/>
      <c r="D49329" s="76"/>
      <c r="E49329" s="76"/>
      <c r="F49329" s="76"/>
      <c r="G49329" s="76"/>
      <c r="H49329" s="76"/>
      <c r="I49329" s="76"/>
      <c r="J49329" s="76"/>
      <c r="K49329" s="76"/>
      <c r="L49329" s="76"/>
      <c r="M49329" s="76"/>
      <c r="N49329" s="76"/>
    </row>
    <row r="49330" spans="1:14" x14ac:dyDescent="0.25">
      <c r="C49330" s="76"/>
      <c r="D49330" s="76"/>
      <c r="E49330" s="76"/>
      <c r="F49330" s="76"/>
      <c r="G49330" s="76"/>
      <c r="H49330" s="76"/>
      <c r="I49330" s="76"/>
      <c r="J49330" s="76"/>
      <c r="K49330" s="76"/>
      <c r="L49330" s="76"/>
      <c r="M49330" s="76"/>
      <c r="N49330" s="76"/>
    </row>
    <row r="49331" spans="1:14" x14ac:dyDescent="0.25">
      <c r="C49331" s="76"/>
      <c r="D49331" s="76"/>
      <c r="E49331" s="76"/>
      <c r="F49331" s="76"/>
      <c r="G49331" s="76"/>
      <c r="H49331" s="76"/>
      <c r="I49331" s="76"/>
      <c r="J49331" s="76"/>
      <c r="K49331" s="76"/>
      <c r="L49331" s="76"/>
      <c r="M49331" s="76"/>
      <c r="N49331" s="76"/>
    </row>
    <row r="49332" spans="1:14" x14ac:dyDescent="0.25">
      <c r="C49332" s="76"/>
      <c r="D49332" s="76"/>
      <c r="E49332" s="76"/>
      <c r="F49332" s="76"/>
      <c r="G49332" s="76"/>
      <c r="H49332" s="76"/>
      <c r="I49332" s="76"/>
      <c r="J49332" s="76"/>
      <c r="K49332" s="76"/>
      <c r="L49332" s="76"/>
      <c r="M49332" s="76"/>
      <c r="N49332" s="76"/>
    </row>
    <row r="49333" spans="1:14" x14ac:dyDescent="0.25">
      <c r="C49333" s="76"/>
      <c r="D49333" s="76"/>
      <c r="E49333" s="76"/>
      <c r="F49333" s="76"/>
      <c r="G49333" s="76"/>
      <c r="H49333" s="76"/>
      <c r="I49333" s="76"/>
      <c r="J49333" s="76"/>
      <c r="K49333" s="76"/>
      <c r="L49333" s="76"/>
      <c r="M49333" s="76"/>
      <c r="N49333" s="76"/>
    </row>
    <row r="49334" spans="1:14" x14ac:dyDescent="0.25">
      <c r="C49334" s="76"/>
      <c r="D49334" s="76"/>
      <c r="E49334" s="76"/>
      <c r="F49334" s="76"/>
      <c r="G49334" s="76"/>
      <c r="H49334" s="76"/>
      <c r="I49334" s="76"/>
      <c r="J49334" s="76"/>
      <c r="K49334" s="76"/>
      <c r="L49334" s="76"/>
      <c r="M49334" s="76"/>
      <c r="N49334" s="76"/>
    </row>
    <row r="49335" spans="1:14" x14ac:dyDescent="0.25">
      <c r="A49335" s="76"/>
      <c r="C49335" s="76"/>
      <c r="D49335" s="76"/>
      <c r="E49335" s="76"/>
      <c r="F49335" s="76"/>
      <c r="G49335" s="76"/>
      <c r="H49335" s="76"/>
      <c r="I49335" s="76"/>
      <c r="J49335" s="76"/>
      <c r="K49335" s="76"/>
      <c r="L49335" s="76"/>
      <c r="M49335" s="76"/>
      <c r="N49335" s="76"/>
    </row>
    <row r="49336" spans="1:14" x14ac:dyDescent="0.25">
      <c r="A49336" s="76"/>
      <c r="C49336" s="76"/>
      <c r="D49336" s="76"/>
      <c r="E49336" s="76"/>
      <c r="F49336" s="76"/>
      <c r="G49336" s="76"/>
      <c r="H49336" s="76"/>
      <c r="I49336" s="76"/>
      <c r="J49336" s="76"/>
      <c r="K49336" s="76"/>
      <c r="L49336" s="76"/>
      <c r="M49336" s="76"/>
      <c r="N49336" s="76"/>
    </row>
    <row r="49337" spans="1:14" x14ac:dyDescent="0.25">
      <c r="B49337" s="76"/>
      <c r="C49337" s="76"/>
      <c r="D49337" s="76"/>
      <c r="E49337" s="76"/>
      <c r="F49337" s="76"/>
      <c r="G49337" s="76"/>
      <c r="H49337" s="76"/>
      <c r="I49337" s="76"/>
      <c r="J49337" s="76"/>
      <c r="K49337" s="76"/>
      <c r="L49337" s="76"/>
      <c r="M49337" s="76"/>
      <c r="N49337" s="76"/>
    </row>
    <row r="49338" spans="1:14" x14ac:dyDescent="0.25">
      <c r="B49338" s="76"/>
      <c r="C49338" s="76"/>
      <c r="D49338" s="76"/>
      <c r="E49338" s="76"/>
      <c r="F49338" s="76"/>
      <c r="G49338" s="76"/>
      <c r="H49338" s="76"/>
      <c r="I49338" s="76"/>
      <c r="J49338" s="76"/>
      <c r="K49338" s="76"/>
      <c r="L49338" s="76"/>
      <c r="M49338" s="76"/>
      <c r="N49338" s="76"/>
    </row>
    <row r="49339" spans="1:14" x14ac:dyDescent="0.25">
      <c r="A49339" s="76"/>
      <c r="B49339" s="76"/>
      <c r="C49339" s="76"/>
      <c r="D49339" s="76"/>
      <c r="E49339" s="76"/>
      <c r="F49339" s="76"/>
      <c r="G49339" s="76"/>
      <c r="H49339" s="76"/>
      <c r="I49339" s="76"/>
      <c r="J49339" s="76"/>
      <c r="K49339" s="76"/>
      <c r="L49339" s="76"/>
      <c r="M49339" s="76"/>
      <c r="N49339" s="76"/>
    </row>
    <row r="49340" spans="1:14" x14ac:dyDescent="0.25">
      <c r="A49340" s="76"/>
      <c r="C49340" s="76"/>
      <c r="D49340" s="76"/>
      <c r="E49340" s="76"/>
      <c r="F49340" s="76"/>
      <c r="G49340" s="76"/>
      <c r="H49340" s="76"/>
      <c r="I49340" s="76"/>
      <c r="J49340" s="76"/>
      <c r="K49340" s="76"/>
      <c r="L49340" s="76"/>
      <c r="M49340" s="76"/>
      <c r="N49340" s="76"/>
    </row>
    <row r="49341" spans="1:14" x14ac:dyDescent="0.25">
      <c r="A49341" s="76"/>
      <c r="C49341" s="76"/>
      <c r="D49341" s="76"/>
      <c r="E49341" s="76"/>
      <c r="F49341" s="76"/>
      <c r="G49341" s="76"/>
      <c r="H49341" s="76"/>
      <c r="I49341" s="76"/>
      <c r="J49341" s="76"/>
      <c r="K49341" s="76"/>
      <c r="L49341" s="76"/>
      <c r="M49341" s="76"/>
      <c r="N49341" s="76"/>
    </row>
    <row r="49342" spans="1:14" x14ac:dyDescent="0.25">
      <c r="C49342" s="76"/>
      <c r="D49342" s="76"/>
      <c r="E49342" s="76"/>
      <c r="F49342" s="76"/>
      <c r="G49342" s="76"/>
      <c r="H49342" s="76"/>
      <c r="I49342" s="76"/>
      <c r="J49342" s="76"/>
      <c r="K49342" s="76"/>
      <c r="L49342" s="76"/>
      <c r="M49342" s="76"/>
      <c r="N49342" s="76"/>
    </row>
    <row r="49343" spans="1:14" x14ac:dyDescent="0.25">
      <c r="C49343" s="76"/>
      <c r="D49343" s="76"/>
      <c r="E49343" s="76"/>
      <c r="F49343" s="76"/>
      <c r="G49343" s="76"/>
      <c r="H49343" s="76"/>
      <c r="I49343" s="76"/>
      <c r="J49343" s="76"/>
      <c r="K49343" s="76"/>
      <c r="L49343" s="76"/>
      <c r="M49343" s="76"/>
      <c r="N49343" s="76"/>
    </row>
    <row r="49344" spans="1:14" x14ac:dyDescent="0.25">
      <c r="B49344" s="76"/>
      <c r="C49344" s="76"/>
      <c r="D49344" s="76"/>
      <c r="E49344" s="76"/>
      <c r="F49344" s="76"/>
      <c r="G49344" s="76"/>
      <c r="H49344" s="76"/>
      <c r="I49344" s="76"/>
      <c r="J49344" s="76"/>
      <c r="K49344" s="76"/>
      <c r="L49344" s="76"/>
      <c r="M49344" s="76"/>
      <c r="N49344" s="76"/>
    </row>
    <row r="49345" spans="1:14" x14ac:dyDescent="0.25">
      <c r="A49345" s="76"/>
      <c r="B49345" s="76"/>
      <c r="C49345" s="76"/>
      <c r="D49345" s="76"/>
      <c r="E49345" s="76"/>
      <c r="F49345" s="76"/>
      <c r="G49345" s="76"/>
      <c r="H49345" s="76"/>
      <c r="I49345" s="76"/>
      <c r="J49345" s="76"/>
      <c r="K49345" s="76"/>
      <c r="L49345" s="76"/>
      <c r="M49345" s="76"/>
      <c r="N49345" s="76"/>
    </row>
    <row r="49346" spans="1:14" x14ac:dyDescent="0.25">
      <c r="A49346" s="76"/>
      <c r="C49346" s="76"/>
      <c r="D49346" s="76"/>
      <c r="E49346" s="76"/>
      <c r="F49346" s="76"/>
      <c r="G49346" s="76"/>
      <c r="H49346" s="76"/>
      <c r="I49346" s="76"/>
      <c r="J49346" s="76"/>
      <c r="K49346" s="76"/>
      <c r="L49346" s="76"/>
      <c r="M49346" s="76"/>
      <c r="N49346" s="76"/>
    </row>
    <row r="49347" spans="1:14" x14ac:dyDescent="0.25">
      <c r="C49347" s="76"/>
      <c r="D49347" s="76"/>
      <c r="E49347" s="76"/>
      <c r="F49347" s="76"/>
      <c r="G49347" s="76"/>
      <c r="H49347" s="76"/>
      <c r="I49347" s="76"/>
      <c r="J49347" s="76"/>
      <c r="K49347" s="76"/>
      <c r="L49347" s="76"/>
      <c r="M49347" s="76"/>
      <c r="N49347" s="76"/>
    </row>
    <row r="49348" spans="1:14" x14ac:dyDescent="0.25">
      <c r="C49348" s="76"/>
      <c r="D49348" s="76"/>
      <c r="E49348" s="76"/>
      <c r="F49348" s="76"/>
      <c r="G49348" s="76"/>
      <c r="H49348" s="76"/>
      <c r="I49348" s="76"/>
      <c r="J49348" s="76"/>
      <c r="K49348" s="76"/>
      <c r="L49348" s="76"/>
      <c r="M49348" s="76"/>
      <c r="N49348" s="76"/>
    </row>
    <row r="49349" spans="1:14" x14ac:dyDescent="0.25">
      <c r="B49349" s="76"/>
      <c r="C49349" s="76"/>
      <c r="D49349" s="76"/>
      <c r="E49349" s="76"/>
      <c r="F49349" s="76"/>
      <c r="G49349" s="76"/>
      <c r="H49349" s="76"/>
      <c r="I49349" s="76"/>
      <c r="J49349" s="76"/>
      <c r="K49349" s="76"/>
      <c r="L49349" s="76"/>
      <c r="M49349" s="76"/>
      <c r="N49349" s="76"/>
    </row>
    <row r="49350" spans="1:14" x14ac:dyDescent="0.25">
      <c r="B49350" s="76"/>
      <c r="C49350" s="76"/>
      <c r="D49350" s="76"/>
      <c r="E49350" s="76"/>
      <c r="F49350" s="76"/>
      <c r="G49350" s="76"/>
      <c r="H49350" s="76"/>
      <c r="I49350" s="76"/>
      <c r="J49350" s="76"/>
      <c r="K49350" s="76"/>
      <c r="L49350" s="76"/>
      <c r="M49350" s="76"/>
      <c r="N49350" s="76"/>
    </row>
    <row r="49351" spans="1:14" x14ac:dyDescent="0.25">
      <c r="A49351" s="76"/>
      <c r="B49351" s="76"/>
      <c r="C49351" s="76"/>
      <c r="D49351" s="76"/>
      <c r="E49351" s="76"/>
      <c r="F49351" s="76"/>
      <c r="G49351" s="76"/>
      <c r="H49351" s="76"/>
      <c r="I49351" s="76"/>
      <c r="J49351" s="76"/>
      <c r="K49351" s="76"/>
      <c r="L49351" s="76"/>
      <c r="M49351" s="76"/>
      <c r="N49351" s="76"/>
    </row>
    <row r="49352" spans="1:14" x14ac:dyDescent="0.25">
      <c r="C49352" s="76"/>
      <c r="D49352" s="76"/>
      <c r="E49352" s="76"/>
      <c r="F49352" s="76"/>
      <c r="G49352" s="76"/>
      <c r="H49352" s="76"/>
      <c r="I49352" s="76"/>
      <c r="J49352" s="76"/>
      <c r="K49352" s="76"/>
      <c r="L49352" s="76"/>
      <c r="M49352" s="76"/>
      <c r="N49352" s="76"/>
    </row>
    <row r="49353" spans="1:14" x14ac:dyDescent="0.25">
      <c r="A49353" s="76"/>
      <c r="B49353" s="76"/>
      <c r="C49353" s="76"/>
      <c r="D49353" s="76"/>
      <c r="E49353" s="76"/>
      <c r="F49353" s="76"/>
      <c r="G49353" s="76"/>
      <c r="H49353" s="76"/>
      <c r="I49353" s="76"/>
      <c r="J49353" s="76"/>
      <c r="K49353" s="76"/>
      <c r="L49353" s="76"/>
      <c r="M49353" s="76"/>
      <c r="N49353" s="76"/>
    </row>
    <row r="49354" spans="1:14" x14ac:dyDescent="0.25">
      <c r="B49354" s="76"/>
      <c r="C49354" s="76"/>
      <c r="D49354" s="76"/>
      <c r="E49354" s="76"/>
      <c r="F49354" s="76"/>
      <c r="G49354" s="76"/>
      <c r="H49354" s="76"/>
      <c r="I49354" s="76"/>
      <c r="J49354" s="76"/>
      <c r="K49354" s="76"/>
      <c r="L49354" s="76"/>
      <c r="M49354" s="76"/>
      <c r="N49354" s="76"/>
    </row>
    <row r="49355" spans="1:14" x14ac:dyDescent="0.25">
      <c r="B49355" s="76"/>
      <c r="C49355" s="76"/>
      <c r="D49355" s="76"/>
      <c r="E49355" s="76"/>
      <c r="F49355" s="76"/>
      <c r="G49355" s="76"/>
      <c r="H49355" s="76"/>
      <c r="I49355" s="76"/>
      <c r="J49355" s="76"/>
      <c r="K49355" s="76"/>
      <c r="L49355" s="76"/>
      <c r="M49355" s="76"/>
      <c r="N49355" s="76"/>
    </row>
    <row r="49356" spans="1:14" x14ac:dyDescent="0.25">
      <c r="B49356" s="76"/>
      <c r="C49356" s="76"/>
      <c r="D49356" s="76"/>
      <c r="E49356" s="76"/>
      <c r="F49356" s="76"/>
      <c r="G49356" s="76"/>
      <c r="H49356" s="76"/>
      <c r="I49356" s="76"/>
      <c r="J49356" s="76"/>
      <c r="K49356" s="76"/>
      <c r="L49356" s="76"/>
      <c r="M49356" s="76"/>
      <c r="N49356" s="76"/>
    </row>
    <row r="49357" spans="1:14" x14ac:dyDescent="0.25">
      <c r="B49357" s="76"/>
      <c r="C49357" s="76"/>
      <c r="D49357" s="76"/>
      <c r="E49357" s="76"/>
      <c r="F49357" s="76"/>
      <c r="G49357" s="76"/>
      <c r="H49357" s="76"/>
      <c r="I49357" s="76"/>
      <c r="J49357" s="76"/>
      <c r="K49357" s="76"/>
      <c r="L49357" s="76"/>
      <c r="M49357" s="76"/>
      <c r="N49357" s="76"/>
    </row>
    <row r="49358" spans="1:14" x14ac:dyDescent="0.25">
      <c r="A49358" s="76"/>
      <c r="C49358" s="76"/>
      <c r="D49358" s="76"/>
      <c r="E49358" s="76"/>
      <c r="F49358" s="76"/>
      <c r="G49358" s="76"/>
      <c r="H49358" s="76"/>
      <c r="I49358" s="76"/>
      <c r="J49358" s="76"/>
      <c r="K49358" s="76"/>
      <c r="L49358" s="76"/>
      <c r="M49358" s="76"/>
      <c r="N49358" s="76"/>
    </row>
    <row r="49359" spans="1:14" x14ac:dyDescent="0.25">
      <c r="B49359" s="76"/>
      <c r="C49359" s="76"/>
      <c r="D49359" s="76"/>
      <c r="E49359" s="76"/>
      <c r="F49359" s="76"/>
      <c r="G49359" s="76"/>
      <c r="H49359" s="76"/>
      <c r="I49359" s="76"/>
      <c r="J49359" s="76"/>
      <c r="K49359" s="76"/>
      <c r="L49359" s="76"/>
      <c r="M49359" s="76"/>
      <c r="N49359" s="76"/>
    </row>
    <row r="49360" spans="1:14" x14ac:dyDescent="0.25">
      <c r="C49360" s="76"/>
      <c r="D49360" s="76"/>
      <c r="E49360" s="76"/>
      <c r="F49360" s="76"/>
      <c r="G49360" s="76"/>
      <c r="H49360" s="76"/>
      <c r="I49360" s="76"/>
      <c r="J49360" s="76"/>
      <c r="K49360" s="76"/>
      <c r="L49360" s="76"/>
      <c r="M49360" s="76"/>
      <c r="N49360" s="76"/>
    </row>
    <row r="49361" spans="1:14" x14ac:dyDescent="0.25">
      <c r="C49361" s="76"/>
      <c r="D49361" s="76"/>
      <c r="E49361" s="76"/>
      <c r="F49361" s="76"/>
      <c r="G49361" s="76"/>
      <c r="H49361" s="76"/>
      <c r="I49361" s="76"/>
      <c r="J49361" s="76"/>
      <c r="K49361" s="76"/>
      <c r="L49361" s="76"/>
      <c r="M49361" s="76"/>
      <c r="N49361" s="76"/>
    </row>
    <row r="49362" spans="1:14" x14ac:dyDescent="0.25">
      <c r="C49362" s="76"/>
      <c r="D49362" s="76"/>
      <c r="E49362" s="76"/>
      <c r="F49362" s="76"/>
      <c r="G49362" s="76"/>
      <c r="H49362" s="76"/>
      <c r="I49362" s="76"/>
      <c r="J49362" s="76"/>
      <c r="K49362" s="76"/>
      <c r="L49362" s="76"/>
      <c r="M49362" s="76"/>
      <c r="N49362" s="76"/>
    </row>
    <row r="49363" spans="1:14" x14ac:dyDescent="0.25">
      <c r="B49363" s="76"/>
      <c r="C49363" s="76"/>
      <c r="D49363" s="76"/>
      <c r="E49363" s="76"/>
      <c r="F49363" s="76"/>
      <c r="G49363" s="76"/>
      <c r="H49363" s="76"/>
      <c r="I49363" s="76"/>
      <c r="J49363" s="76"/>
      <c r="K49363" s="76"/>
      <c r="L49363" s="76"/>
      <c r="M49363" s="76"/>
      <c r="N49363" s="76"/>
    </row>
    <row r="49364" spans="1:14" x14ac:dyDescent="0.25">
      <c r="C49364" s="76"/>
      <c r="D49364" s="76"/>
      <c r="E49364" s="76"/>
      <c r="F49364" s="76"/>
      <c r="G49364" s="76"/>
      <c r="H49364" s="76"/>
      <c r="I49364" s="76"/>
      <c r="J49364" s="76"/>
      <c r="K49364" s="76"/>
      <c r="L49364" s="76"/>
      <c r="M49364" s="76"/>
      <c r="N49364" s="76"/>
    </row>
    <row r="49365" spans="1:14" x14ac:dyDescent="0.25">
      <c r="C49365" s="76"/>
      <c r="D49365" s="76"/>
      <c r="E49365" s="76"/>
      <c r="F49365" s="76"/>
      <c r="G49365" s="76"/>
      <c r="H49365" s="76"/>
      <c r="I49365" s="76"/>
      <c r="J49365" s="76"/>
      <c r="K49365" s="76"/>
      <c r="L49365" s="76"/>
      <c r="M49365" s="76"/>
      <c r="N49365" s="76"/>
    </row>
    <row r="49366" spans="1:14" x14ac:dyDescent="0.25">
      <c r="A49366" s="76"/>
      <c r="B49366" s="76"/>
      <c r="C49366" s="76"/>
      <c r="D49366" s="76"/>
      <c r="E49366" s="76"/>
      <c r="F49366" s="76"/>
      <c r="G49366" s="76"/>
      <c r="H49366" s="76"/>
      <c r="I49366" s="76"/>
      <c r="J49366" s="76"/>
      <c r="K49366" s="76"/>
      <c r="L49366" s="76"/>
      <c r="M49366" s="76"/>
      <c r="N49366" s="76"/>
    </row>
    <row r="49367" spans="1:14" x14ac:dyDescent="0.25">
      <c r="C49367" s="76"/>
      <c r="D49367" s="76"/>
      <c r="E49367" s="76"/>
      <c r="F49367" s="76"/>
      <c r="G49367" s="76"/>
      <c r="H49367" s="76"/>
      <c r="I49367" s="76"/>
      <c r="J49367" s="76"/>
      <c r="K49367" s="76"/>
      <c r="L49367" s="76"/>
      <c r="M49367" s="76"/>
      <c r="N49367" s="76"/>
    </row>
    <row r="49368" spans="1:14" x14ac:dyDescent="0.25">
      <c r="C49368" s="76"/>
      <c r="D49368" s="76"/>
      <c r="E49368" s="76"/>
      <c r="F49368" s="76"/>
      <c r="G49368" s="76"/>
      <c r="H49368" s="76"/>
      <c r="I49368" s="76"/>
      <c r="J49368" s="76"/>
      <c r="K49368" s="76"/>
      <c r="L49368" s="76"/>
      <c r="M49368" s="76"/>
      <c r="N49368" s="76"/>
    </row>
    <row r="49369" spans="1:14" x14ac:dyDescent="0.25">
      <c r="B49369" s="76"/>
      <c r="C49369" s="76"/>
      <c r="D49369" s="76"/>
      <c r="E49369" s="76"/>
      <c r="F49369" s="76"/>
      <c r="G49369" s="76"/>
      <c r="H49369" s="76"/>
      <c r="I49369" s="76"/>
      <c r="J49369" s="76"/>
      <c r="K49369" s="76"/>
      <c r="L49369" s="76"/>
      <c r="M49369" s="76"/>
      <c r="N49369" s="76"/>
    </row>
    <row r="49370" spans="1:14" x14ac:dyDescent="0.25">
      <c r="B49370" s="76"/>
      <c r="C49370" s="76"/>
      <c r="D49370" s="76"/>
      <c r="E49370" s="76"/>
      <c r="F49370" s="76"/>
      <c r="G49370" s="76"/>
      <c r="H49370" s="76"/>
      <c r="I49370" s="76"/>
      <c r="J49370" s="76"/>
      <c r="K49370" s="76"/>
      <c r="L49370" s="76"/>
      <c r="M49370" s="76"/>
      <c r="N49370" s="76"/>
    </row>
    <row r="49371" spans="1:14" x14ac:dyDescent="0.25">
      <c r="C49371" s="76"/>
      <c r="D49371" s="76"/>
      <c r="E49371" s="76"/>
      <c r="F49371" s="76"/>
      <c r="G49371" s="76"/>
      <c r="H49371" s="76"/>
      <c r="I49371" s="76"/>
      <c r="J49371" s="76"/>
      <c r="K49371" s="76"/>
      <c r="L49371" s="76"/>
      <c r="M49371" s="76"/>
      <c r="N49371" s="76"/>
    </row>
    <row r="49372" spans="1:14" x14ac:dyDescent="0.25">
      <c r="C49372" s="76"/>
      <c r="D49372" s="76"/>
      <c r="E49372" s="76"/>
      <c r="F49372" s="76"/>
      <c r="G49372" s="76"/>
      <c r="H49372" s="76"/>
      <c r="I49372" s="76"/>
      <c r="J49372" s="76"/>
      <c r="K49372" s="76"/>
      <c r="L49372" s="76"/>
      <c r="M49372" s="76"/>
      <c r="N49372" s="76"/>
    </row>
    <row r="49373" spans="1:14" x14ac:dyDescent="0.25">
      <c r="A49373" s="76"/>
      <c r="B49373" s="76"/>
      <c r="C49373" s="76"/>
      <c r="D49373" s="76"/>
      <c r="E49373" s="76"/>
      <c r="F49373" s="76"/>
      <c r="G49373" s="76"/>
      <c r="H49373" s="76"/>
      <c r="I49373" s="76"/>
      <c r="J49373" s="76"/>
      <c r="K49373" s="76"/>
      <c r="L49373" s="76"/>
      <c r="M49373" s="76"/>
      <c r="N49373" s="76"/>
    </row>
    <row r="49374" spans="1:14" x14ac:dyDescent="0.25">
      <c r="C49374" s="76"/>
      <c r="D49374" s="76"/>
      <c r="E49374" s="76"/>
      <c r="F49374" s="76"/>
      <c r="G49374" s="76"/>
      <c r="H49374" s="76"/>
      <c r="I49374" s="76"/>
      <c r="J49374" s="76"/>
      <c r="K49374" s="76"/>
      <c r="L49374" s="76"/>
      <c r="M49374" s="76"/>
      <c r="N49374" s="76"/>
    </row>
    <row r="49375" spans="1:14" x14ac:dyDescent="0.25">
      <c r="C49375" s="76"/>
      <c r="D49375" s="76"/>
      <c r="E49375" s="76"/>
      <c r="F49375" s="76"/>
      <c r="G49375" s="76"/>
      <c r="H49375" s="76"/>
      <c r="I49375" s="76"/>
      <c r="J49375" s="76"/>
      <c r="K49375" s="76"/>
      <c r="L49375" s="76"/>
      <c r="M49375" s="76"/>
      <c r="N49375" s="76"/>
    </row>
    <row r="49376" spans="1:14" x14ac:dyDescent="0.25">
      <c r="B49376" s="76"/>
      <c r="C49376" s="76"/>
      <c r="D49376" s="76"/>
      <c r="E49376" s="76"/>
      <c r="F49376" s="76"/>
      <c r="G49376" s="76"/>
      <c r="H49376" s="76"/>
      <c r="I49376" s="76"/>
      <c r="J49376" s="76"/>
      <c r="K49376" s="76"/>
      <c r="L49376" s="76"/>
      <c r="M49376" s="76"/>
      <c r="N49376" s="76"/>
    </row>
    <row r="49377" spans="1:14" x14ac:dyDescent="0.25">
      <c r="A49377" s="76"/>
      <c r="B49377" s="76"/>
      <c r="C49377" s="76"/>
      <c r="D49377" s="76"/>
      <c r="E49377" s="76"/>
      <c r="F49377" s="76"/>
      <c r="G49377" s="76"/>
      <c r="H49377" s="76"/>
      <c r="I49377" s="76"/>
      <c r="J49377" s="76"/>
      <c r="K49377" s="76"/>
      <c r="L49377" s="76"/>
      <c r="M49377" s="76"/>
      <c r="N49377" s="76"/>
    </row>
    <row r="49378" spans="1:14" x14ac:dyDescent="0.25">
      <c r="B49378" s="76"/>
      <c r="C49378" s="76"/>
      <c r="D49378" s="76"/>
      <c r="E49378" s="76"/>
      <c r="F49378" s="76"/>
      <c r="G49378" s="76"/>
      <c r="H49378" s="76"/>
      <c r="I49378" s="76"/>
      <c r="J49378" s="76"/>
      <c r="K49378" s="76"/>
      <c r="L49378" s="76"/>
      <c r="M49378" s="76"/>
      <c r="N49378" s="76"/>
    </row>
    <row r="49379" spans="1:14" x14ac:dyDescent="0.25">
      <c r="C49379" s="76"/>
      <c r="D49379" s="76"/>
      <c r="E49379" s="76"/>
      <c r="F49379" s="76"/>
      <c r="G49379" s="76"/>
      <c r="H49379" s="76"/>
      <c r="I49379" s="76"/>
      <c r="J49379" s="76"/>
      <c r="K49379" s="76"/>
      <c r="L49379" s="76"/>
      <c r="M49379" s="76"/>
      <c r="N49379" s="76"/>
    </row>
    <row r="49380" spans="1:14" x14ac:dyDescent="0.25">
      <c r="A49380" s="76"/>
      <c r="C49380" s="76"/>
      <c r="D49380" s="76"/>
      <c r="E49380" s="76"/>
      <c r="F49380" s="76"/>
      <c r="G49380" s="76"/>
      <c r="H49380" s="76"/>
      <c r="I49380" s="76"/>
      <c r="J49380" s="76"/>
      <c r="K49380" s="76"/>
      <c r="L49380" s="76"/>
      <c r="M49380" s="76"/>
      <c r="N49380" s="76"/>
    </row>
    <row r="49381" spans="1:14" x14ac:dyDescent="0.25">
      <c r="C49381" s="76"/>
      <c r="D49381" s="76"/>
      <c r="E49381" s="76"/>
      <c r="F49381" s="76"/>
      <c r="G49381" s="76"/>
      <c r="H49381" s="76"/>
      <c r="I49381" s="76"/>
      <c r="J49381" s="76"/>
      <c r="K49381" s="76"/>
      <c r="L49381" s="76"/>
      <c r="M49381" s="76"/>
      <c r="N49381" s="76"/>
    </row>
    <row r="49382" spans="1:14" x14ac:dyDescent="0.25">
      <c r="B49382" s="76"/>
      <c r="C49382" s="76"/>
      <c r="D49382" s="76"/>
      <c r="E49382" s="76"/>
      <c r="F49382" s="76"/>
      <c r="G49382" s="76"/>
      <c r="H49382" s="76"/>
      <c r="I49382" s="76"/>
      <c r="J49382" s="76"/>
      <c r="K49382" s="76"/>
      <c r="L49382" s="76"/>
      <c r="M49382" s="76"/>
      <c r="N49382" s="76"/>
    </row>
    <row r="49383" spans="1:14" x14ac:dyDescent="0.25">
      <c r="C49383" s="76"/>
      <c r="D49383" s="76"/>
      <c r="E49383" s="76"/>
      <c r="F49383" s="76"/>
      <c r="G49383" s="76"/>
      <c r="H49383" s="76"/>
      <c r="I49383" s="76"/>
      <c r="J49383" s="76"/>
      <c r="K49383" s="76"/>
      <c r="L49383" s="76"/>
      <c r="M49383" s="76"/>
      <c r="N49383" s="76"/>
    </row>
    <row r="49384" spans="1:14" x14ac:dyDescent="0.25">
      <c r="B49384" s="76"/>
      <c r="C49384" s="76"/>
      <c r="D49384" s="76"/>
      <c r="E49384" s="76"/>
      <c r="F49384" s="76"/>
      <c r="G49384" s="76"/>
      <c r="H49384" s="76"/>
      <c r="I49384" s="76"/>
      <c r="J49384" s="76"/>
      <c r="K49384" s="76"/>
      <c r="L49384" s="76"/>
      <c r="M49384" s="76"/>
      <c r="N49384" s="76"/>
    </row>
    <row r="49385" spans="1:14" x14ac:dyDescent="0.25">
      <c r="C49385" s="76"/>
      <c r="D49385" s="76"/>
      <c r="E49385" s="76"/>
      <c r="F49385" s="76"/>
      <c r="G49385" s="76"/>
      <c r="H49385" s="76"/>
      <c r="I49385" s="76"/>
      <c r="J49385" s="76"/>
      <c r="K49385" s="76"/>
      <c r="L49385" s="76"/>
      <c r="M49385" s="76"/>
      <c r="N49385" s="76"/>
    </row>
    <row r="49386" spans="1:14" x14ac:dyDescent="0.25">
      <c r="C49386" s="76"/>
      <c r="D49386" s="76"/>
      <c r="E49386" s="76"/>
      <c r="F49386" s="76"/>
      <c r="G49386" s="76"/>
      <c r="H49386" s="76"/>
      <c r="I49386" s="76"/>
      <c r="J49386" s="76"/>
      <c r="K49386" s="76"/>
      <c r="L49386" s="76"/>
      <c r="M49386" s="76"/>
      <c r="N49386" s="76"/>
    </row>
    <row r="49387" spans="1:14" x14ac:dyDescent="0.25">
      <c r="C49387" s="76"/>
      <c r="D49387" s="76"/>
      <c r="E49387" s="76"/>
      <c r="F49387" s="76"/>
      <c r="G49387" s="76"/>
      <c r="H49387" s="76"/>
      <c r="I49387" s="76"/>
      <c r="J49387" s="76"/>
      <c r="K49387" s="76"/>
      <c r="L49387" s="76"/>
      <c r="M49387" s="76"/>
      <c r="N49387" s="76"/>
    </row>
    <row r="49388" spans="1:14" x14ac:dyDescent="0.25">
      <c r="A49388" s="76"/>
      <c r="C49388" s="76"/>
      <c r="D49388" s="76"/>
      <c r="E49388" s="76"/>
      <c r="F49388" s="76"/>
      <c r="G49388" s="76"/>
      <c r="H49388" s="76"/>
      <c r="I49388" s="76"/>
      <c r="J49388" s="76"/>
      <c r="K49388" s="76"/>
      <c r="L49388" s="76"/>
      <c r="M49388" s="76"/>
      <c r="N49388" s="76"/>
    </row>
    <row r="49389" spans="1:14" x14ac:dyDescent="0.25">
      <c r="A49389" s="76"/>
      <c r="C49389" s="76"/>
      <c r="D49389" s="76"/>
      <c r="E49389" s="76"/>
      <c r="F49389" s="76"/>
      <c r="G49389" s="76"/>
      <c r="H49389" s="76"/>
      <c r="I49389" s="76"/>
      <c r="J49389" s="76"/>
      <c r="K49389" s="76"/>
      <c r="L49389" s="76"/>
      <c r="M49389" s="76"/>
      <c r="N49389" s="76"/>
    </row>
    <row r="49390" spans="1:14" x14ac:dyDescent="0.25">
      <c r="A49390" s="76"/>
      <c r="C49390" s="76"/>
      <c r="D49390" s="76"/>
      <c r="E49390" s="76"/>
      <c r="F49390" s="76"/>
      <c r="G49390" s="76"/>
      <c r="H49390" s="76"/>
      <c r="I49390" s="76"/>
      <c r="J49390" s="76"/>
      <c r="K49390" s="76"/>
      <c r="L49390" s="76"/>
      <c r="M49390" s="76"/>
      <c r="N49390" s="76"/>
    </row>
    <row r="49391" spans="1:14" x14ac:dyDescent="0.25">
      <c r="C49391" s="76"/>
      <c r="D49391" s="76"/>
      <c r="E49391" s="76"/>
      <c r="F49391" s="76"/>
      <c r="G49391" s="76"/>
      <c r="H49391" s="76"/>
      <c r="I49391" s="76"/>
      <c r="J49391" s="76"/>
      <c r="K49391" s="76"/>
      <c r="L49391" s="76"/>
      <c r="M49391" s="76"/>
      <c r="N49391" s="76"/>
    </row>
    <row r="49392" spans="1:14" x14ac:dyDescent="0.25">
      <c r="C49392" s="76"/>
      <c r="D49392" s="76"/>
      <c r="E49392" s="76"/>
      <c r="F49392" s="76"/>
      <c r="G49392" s="76"/>
      <c r="H49392" s="76"/>
      <c r="I49392" s="76"/>
      <c r="J49392" s="76"/>
      <c r="K49392" s="76"/>
      <c r="L49392" s="76"/>
      <c r="M49392" s="76"/>
      <c r="N49392" s="76"/>
    </row>
    <row r="49393" spans="1:14" x14ac:dyDescent="0.25">
      <c r="A49393" s="76"/>
      <c r="C49393" s="76"/>
      <c r="D49393" s="76"/>
      <c r="E49393" s="76"/>
      <c r="F49393" s="76"/>
      <c r="G49393" s="76"/>
      <c r="H49393" s="76"/>
      <c r="I49393" s="76"/>
      <c r="J49393" s="76"/>
      <c r="K49393" s="76"/>
      <c r="L49393" s="76"/>
      <c r="M49393" s="76"/>
      <c r="N49393" s="76"/>
    </row>
    <row r="49394" spans="1:14" x14ac:dyDescent="0.25">
      <c r="A49394" s="76"/>
      <c r="C49394" s="76"/>
      <c r="D49394" s="76"/>
      <c r="E49394" s="76"/>
      <c r="F49394" s="76"/>
      <c r="G49394" s="76"/>
      <c r="H49394" s="76"/>
      <c r="I49394" s="76"/>
      <c r="J49394" s="76"/>
      <c r="K49394" s="76"/>
      <c r="L49394" s="76"/>
      <c r="M49394" s="76"/>
      <c r="N49394" s="76"/>
    </row>
    <row r="49395" spans="1:14" x14ac:dyDescent="0.25">
      <c r="C49395" s="76"/>
      <c r="D49395" s="76"/>
      <c r="E49395" s="76"/>
      <c r="F49395" s="76"/>
      <c r="G49395" s="76"/>
      <c r="H49395" s="76"/>
      <c r="I49395" s="76"/>
      <c r="J49395" s="76"/>
      <c r="K49395" s="76"/>
      <c r="L49395" s="76"/>
      <c r="M49395" s="76"/>
      <c r="N49395" s="76"/>
    </row>
    <row r="49396" spans="1:14" x14ac:dyDescent="0.25">
      <c r="A49396" s="76"/>
      <c r="C49396" s="76"/>
      <c r="D49396" s="76"/>
      <c r="E49396" s="76"/>
      <c r="F49396" s="76"/>
      <c r="G49396" s="76"/>
      <c r="H49396" s="76"/>
      <c r="I49396" s="76"/>
      <c r="J49396" s="76"/>
      <c r="K49396" s="76"/>
      <c r="L49396" s="76"/>
      <c r="M49396" s="76"/>
      <c r="N49396" s="76"/>
    </row>
    <row r="49397" spans="1:14" x14ac:dyDescent="0.25">
      <c r="A49397" s="76"/>
      <c r="B49397" s="76"/>
      <c r="C49397" s="76"/>
      <c r="D49397" s="76"/>
      <c r="E49397" s="76"/>
      <c r="F49397" s="76"/>
      <c r="G49397" s="76"/>
      <c r="H49397" s="76"/>
      <c r="I49397" s="76"/>
      <c r="J49397" s="76"/>
      <c r="K49397" s="76"/>
      <c r="L49397" s="76"/>
      <c r="M49397" s="76"/>
      <c r="N49397" s="76"/>
    </row>
    <row r="49398" spans="1:14" x14ac:dyDescent="0.25">
      <c r="B49398" s="76"/>
      <c r="C49398" s="76"/>
      <c r="D49398" s="76"/>
      <c r="E49398" s="76"/>
      <c r="F49398" s="76"/>
      <c r="G49398" s="76"/>
      <c r="H49398" s="76"/>
      <c r="I49398" s="76"/>
      <c r="J49398" s="76"/>
      <c r="K49398" s="76"/>
      <c r="L49398" s="76"/>
      <c r="M49398" s="76"/>
      <c r="N49398" s="76"/>
    </row>
    <row r="49399" spans="1:14" x14ac:dyDescent="0.25">
      <c r="B49399" s="76"/>
      <c r="C49399" s="76"/>
      <c r="D49399" s="76"/>
      <c r="E49399" s="76"/>
      <c r="F49399" s="76"/>
      <c r="G49399" s="76"/>
      <c r="H49399" s="76"/>
      <c r="I49399" s="76"/>
      <c r="J49399" s="76"/>
      <c r="K49399" s="76"/>
      <c r="L49399" s="76"/>
      <c r="M49399" s="76"/>
      <c r="N49399" s="76"/>
    </row>
    <row r="49400" spans="1:14" x14ac:dyDescent="0.25">
      <c r="B49400" s="76"/>
      <c r="C49400" s="76"/>
      <c r="D49400" s="76"/>
      <c r="E49400" s="76"/>
      <c r="F49400" s="76"/>
      <c r="G49400" s="76"/>
      <c r="H49400" s="76"/>
      <c r="I49400" s="76"/>
      <c r="J49400" s="76"/>
      <c r="K49400" s="76"/>
      <c r="L49400" s="76"/>
      <c r="M49400" s="76"/>
      <c r="N49400" s="76"/>
    </row>
    <row r="49401" spans="1:14" x14ac:dyDescent="0.25">
      <c r="A49401" s="76"/>
      <c r="C49401" s="76"/>
      <c r="D49401" s="76"/>
      <c r="E49401" s="76"/>
      <c r="F49401" s="76"/>
      <c r="G49401" s="76"/>
      <c r="H49401" s="76"/>
      <c r="I49401" s="76"/>
      <c r="J49401" s="76"/>
      <c r="K49401" s="76"/>
      <c r="L49401" s="76"/>
      <c r="M49401" s="76"/>
      <c r="N49401" s="76"/>
    </row>
    <row r="49402" spans="1:14" x14ac:dyDescent="0.25">
      <c r="C49402" s="76"/>
      <c r="D49402" s="76"/>
      <c r="E49402" s="76"/>
      <c r="F49402" s="76"/>
      <c r="G49402" s="76"/>
      <c r="H49402" s="76"/>
      <c r="I49402" s="76"/>
      <c r="J49402" s="76"/>
      <c r="K49402" s="76"/>
      <c r="L49402" s="76"/>
      <c r="M49402" s="76"/>
      <c r="N49402" s="76"/>
    </row>
    <row r="49403" spans="1:14" x14ac:dyDescent="0.25">
      <c r="C49403" s="76"/>
      <c r="D49403" s="76"/>
      <c r="E49403" s="76"/>
      <c r="F49403" s="76"/>
      <c r="G49403" s="76"/>
      <c r="H49403" s="76"/>
      <c r="I49403" s="76"/>
      <c r="J49403" s="76"/>
      <c r="K49403" s="76"/>
      <c r="L49403" s="76"/>
      <c r="M49403" s="76"/>
      <c r="N49403" s="76"/>
    </row>
    <row r="49404" spans="1:14" x14ac:dyDescent="0.25">
      <c r="C49404" s="76"/>
      <c r="D49404" s="76"/>
      <c r="E49404" s="76"/>
      <c r="F49404" s="76"/>
      <c r="G49404" s="76"/>
      <c r="H49404" s="76"/>
      <c r="I49404" s="76"/>
      <c r="J49404" s="76"/>
      <c r="K49404" s="76"/>
      <c r="L49404" s="76"/>
      <c r="M49404" s="76"/>
      <c r="N49404" s="76"/>
    </row>
    <row r="49405" spans="1:14" x14ac:dyDescent="0.25">
      <c r="C49405" s="76"/>
      <c r="D49405" s="76"/>
      <c r="E49405" s="76"/>
      <c r="F49405" s="76"/>
      <c r="G49405" s="76"/>
      <c r="H49405" s="76"/>
      <c r="I49405" s="76"/>
      <c r="J49405" s="76"/>
      <c r="K49405" s="76"/>
      <c r="L49405" s="76"/>
      <c r="M49405" s="76"/>
      <c r="N49405" s="76"/>
    </row>
    <row r="49406" spans="1:14" x14ac:dyDescent="0.25">
      <c r="A49406" s="76"/>
      <c r="C49406" s="76"/>
      <c r="D49406" s="76"/>
      <c r="E49406" s="76"/>
      <c r="F49406" s="76"/>
      <c r="G49406" s="76"/>
      <c r="H49406" s="76"/>
      <c r="I49406" s="76"/>
      <c r="J49406" s="76"/>
      <c r="K49406" s="76"/>
      <c r="L49406" s="76"/>
      <c r="M49406" s="76"/>
      <c r="N49406" s="76"/>
    </row>
    <row r="49407" spans="1:14" x14ac:dyDescent="0.25">
      <c r="C49407" s="76"/>
      <c r="D49407" s="76"/>
      <c r="E49407" s="76"/>
      <c r="F49407" s="76"/>
      <c r="G49407" s="76"/>
      <c r="H49407" s="76"/>
      <c r="I49407" s="76"/>
      <c r="J49407" s="76"/>
      <c r="K49407" s="76"/>
      <c r="L49407" s="76"/>
      <c r="M49407" s="76"/>
      <c r="N49407" s="76"/>
    </row>
    <row r="49408" spans="1:14" x14ac:dyDescent="0.25">
      <c r="A49408" s="76"/>
      <c r="B49408" s="80"/>
      <c r="C49408" s="76"/>
      <c r="D49408" s="76"/>
      <c r="E49408" s="76"/>
      <c r="F49408" s="76"/>
      <c r="G49408" s="76"/>
      <c r="H49408" s="76"/>
      <c r="I49408" s="76"/>
      <c r="J49408" s="76"/>
      <c r="K49408" s="76"/>
      <c r="L49408" s="76"/>
      <c r="M49408" s="76"/>
      <c r="N49408" s="76"/>
    </row>
    <row r="49409" spans="1:14" x14ac:dyDescent="0.25">
      <c r="C49409" s="76"/>
      <c r="D49409" s="76"/>
      <c r="E49409" s="76"/>
      <c r="F49409" s="76"/>
      <c r="G49409" s="76"/>
      <c r="H49409" s="76"/>
      <c r="I49409" s="76"/>
      <c r="J49409" s="76"/>
      <c r="K49409" s="76"/>
      <c r="L49409" s="76"/>
      <c r="M49409" s="76"/>
      <c r="N49409" s="76"/>
    </row>
    <row r="49410" spans="1:14" x14ac:dyDescent="0.25">
      <c r="B49410" s="76"/>
      <c r="C49410" s="76"/>
      <c r="D49410" s="76"/>
      <c r="E49410" s="76"/>
      <c r="F49410" s="76"/>
      <c r="G49410" s="76"/>
      <c r="H49410" s="76"/>
      <c r="I49410" s="76"/>
      <c r="J49410" s="76"/>
      <c r="K49410" s="76"/>
      <c r="L49410" s="76"/>
      <c r="M49410" s="76"/>
      <c r="N49410" s="76"/>
    </row>
    <row r="49411" spans="1:14" x14ac:dyDescent="0.25">
      <c r="A49411" s="76"/>
      <c r="B49411" s="76"/>
      <c r="C49411" s="76"/>
      <c r="D49411" s="76"/>
      <c r="E49411" s="76"/>
      <c r="F49411" s="76"/>
      <c r="G49411" s="76"/>
      <c r="H49411" s="76"/>
      <c r="I49411" s="76"/>
      <c r="J49411" s="76"/>
      <c r="K49411" s="76"/>
      <c r="L49411" s="76"/>
      <c r="M49411" s="76"/>
      <c r="N49411" s="76"/>
    </row>
    <row r="49412" spans="1:14" x14ac:dyDescent="0.25">
      <c r="A49412" s="76"/>
      <c r="C49412" s="76"/>
      <c r="D49412" s="76"/>
      <c r="E49412" s="76"/>
      <c r="F49412" s="76"/>
      <c r="G49412" s="76"/>
      <c r="H49412" s="76"/>
      <c r="I49412" s="76"/>
      <c r="J49412" s="76"/>
      <c r="K49412" s="76"/>
      <c r="L49412" s="76"/>
      <c r="M49412" s="76"/>
      <c r="N49412" s="76"/>
    </row>
    <row r="49413" spans="1:14" x14ac:dyDescent="0.25">
      <c r="C49413" s="76"/>
      <c r="D49413" s="76"/>
      <c r="E49413" s="76"/>
      <c r="F49413" s="76"/>
      <c r="G49413" s="76"/>
      <c r="H49413" s="76"/>
      <c r="I49413" s="76"/>
      <c r="J49413" s="76"/>
      <c r="K49413" s="76"/>
      <c r="L49413" s="76"/>
      <c r="M49413" s="76"/>
      <c r="N49413" s="76"/>
    </row>
    <row r="49414" spans="1:14" x14ac:dyDescent="0.25">
      <c r="A49414" s="76"/>
      <c r="C49414" s="76"/>
      <c r="D49414" s="76"/>
      <c r="E49414" s="76"/>
      <c r="F49414" s="76"/>
      <c r="G49414" s="76"/>
      <c r="H49414" s="76"/>
      <c r="I49414" s="76"/>
      <c r="J49414" s="76"/>
      <c r="K49414" s="76"/>
      <c r="L49414" s="76"/>
      <c r="M49414" s="76"/>
      <c r="N49414" s="76"/>
    </row>
    <row r="49415" spans="1:14" x14ac:dyDescent="0.25">
      <c r="A49415" s="76"/>
      <c r="C49415" s="76"/>
      <c r="D49415" s="76"/>
      <c r="E49415" s="76"/>
      <c r="F49415" s="76"/>
      <c r="G49415" s="76"/>
      <c r="H49415" s="76"/>
      <c r="I49415" s="76"/>
      <c r="J49415" s="76"/>
      <c r="K49415" s="76"/>
      <c r="L49415" s="76"/>
      <c r="M49415" s="76"/>
      <c r="N49415" s="76"/>
    </row>
    <row r="49416" spans="1:14" x14ac:dyDescent="0.25">
      <c r="C49416" s="76"/>
      <c r="D49416" s="76"/>
      <c r="E49416" s="76"/>
      <c r="F49416" s="76"/>
      <c r="G49416" s="76"/>
      <c r="H49416" s="76"/>
      <c r="I49416" s="76"/>
      <c r="J49416" s="76"/>
      <c r="K49416" s="76"/>
      <c r="L49416" s="76"/>
      <c r="M49416" s="76"/>
      <c r="N49416" s="76"/>
    </row>
    <row r="49417" spans="1:14" x14ac:dyDescent="0.25">
      <c r="A49417" s="76"/>
      <c r="B49417" s="76"/>
      <c r="C49417" s="76"/>
      <c r="D49417" s="76"/>
      <c r="E49417" s="76"/>
      <c r="F49417" s="76"/>
      <c r="G49417" s="76"/>
      <c r="H49417" s="76"/>
      <c r="I49417" s="76"/>
      <c r="J49417" s="76"/>
      <c r="K49417" s="76"/>
      <c r="L49417" s="76"/>
      <c r="M49417" s="76"/>
      <c r="N49417" s="76"/>
    </row>
    <row r="49418" spans="1:14" x14ac:dyDescent="0.25">
      <c r="B49418" s="76"/>
      <c r="C49418" s="76"/>
      <c r="D49418" s="76"/>
      <c r="E49418" s="76"/>
      <c r="F49418" s="76"/>
      <c r="G49418" s="76"/>
      <c r="H49418" s="76"/>
      <c r="I49418" s="76"/>
      <c r="J49418" s="76"/>
      <c r="K49418" s="76"/>
      <c r="L49418" s="76"/>
      <c r="M49418" s="76"/>
      <c r="N49418" s="76"/>
    </row>
    <row r="49419" spans="1:14" x14ac:dyDescent="0.25">
      <c r="B49419" s="76"/>
      <c r="C49419" s="76"/>
      <c r="D49419" s="76"/>
      <c r="E49419" s="76"/>
      <c r="F49419" s="76"/>
      <c r="G49419" s="76"/>
      <c r="H49419" s="76"/>
      <c r="I49419" s="76"/>
      <c r="J49419" s="76"/>
      <c r="K49419" s="76"/>
      <c r="L49419" s="76"/>
      <c r="M49419" s="76"/>
      <c r="N49419" s="76"/>
    </row>
    <row r="49420" spans="1:14" x14ac:dyDescent="0.25">
      <c r="B49420" s="76"/>
      <c r="C49420" s="76"/>
      <c r="D49420" s="76"/>
      <c r="E49420" s="76"/>
      <c r="F49420" s="76"/>
      <c r="G49420" s="76"/>
      <c r="H49420" s="76"/>
      <c r="I49420" s="76"/>
      <c r="J49420" s="76"/>
      <c r="K49420" s="76"/>
      <c r="L49420" s="76"/>
      <c r="M49420" s="76"/>
      <c r="N49420" s="76"/>
    </row>
    <row r="49421" spans="1:14" x14ac:dyDescent="0.25">
      <c r="C49421" s="76"/>
      <c r="D49421" s="76"/>
      <c r="E49421" s="76"/>
      <c r="F49421" s="76"/>
      <c r="G49421" s="76"/>
      <c r="H49421" s="76"/>
      <c r="I49421" s="76"/>
      <c r="J49421" s="76"/>
      <c r="K49421" s="76"/>
      <c r="L49421" s="76"/>
      <c r="M49421" s="76"/>
      <c r="N49421" s="76"/>
    </row>
    <row r="49422" spans="1:14" x14ac:dyDescent="0.25">
      <c r="A49422" s="76"/>
      <c r="B49422" s="76"/>
      <c r="C49422" s="76"/>
      <c r="D49422" s="76"/>
      <c r="E49422" s="76"/>
      <c r="F49422" s="76"/>
      <c r="G49422" s="76"/>
      <c r="H49422" s="76"/>
      <c r="I49422" s="76"/>
      <c r="J49422" s="76"/>
      <c r="K49422" s="76"/>
      <c r="L49422" s="76"/>
      <c r="M49422" s="76"/>
      <c r="N49422" s="76"/>
    </row>
    <row r="49423" spans="1:14" x14ac:dyDescent="0.25">
      <c r="B49423" s="76"/>
      <c r="C49423" s="76"/>
      <c r="D49423" s="76"/>
      <c r="E49423" s="76"/>
      <c r="F49423" s="76"/>
      <c r="G49423" s="76"/>
      <c r="H49423" s="76"/>
      <c r="I49423" s="76"/>
      <c r="J49423" s="76"/>
      <c r="K49423" s="76"/>
      <c r="L49423" s="76"/>
      <c r="M49423" s="76"/>
      <c r="N49423" s="76"/>
    </row>
    <row r="49424" spans="1:14" x14ac:dyDescent="0.25">
      <c r="A49424" s="76"/>
      <c r="B49424" s="76"/>
      <c r="C49424" s="76"/>
      <c r="D49424" s="76"/>
      <c r="E49424" s="76"/>
      <c r="F49424" s="76"/>
      <c r="G49424" s="76"/>
      <c r="H49424" s="76"/>
      <c r="I49424" s="76"/>
      <c r="J49424" s="76"/>
      <c r="K49424" s="76"/>
      <c r="L49424" s="76"/>
      <c r="M49424" s="76"/>
      <c r="N49424" s="76"/>
    </row>
    <row r="49425" spans="1:14" x14ac:dyDescent="0.25">
      <c r="A49425" s="76"/>
      <c r="B49425" s="76"/>
      <c r="C49425" s="76"/>
      <c r="D49425" s="76"/>
      <c r="E49425" s="76"/>
      <c r="F49425" s="76"/>
      <c r="G49425" s="76"/>
      <c r="H49425" s="76"/>
      <c r="I49425" s="76"/>
      <c r="J49425" s="76"/>
      <c r="K49425" s="76"/>
      <c r="L49425" s="76"/>
      <c r="M49425" s="76"/>
      <c r="N49425" s="76"/>
    </row>
    <row r="49426" spans="1:14" x14ac:dyDescent="0.25">
      <c r="A49426" s="79"/>
      <c r="B49426" s="76"/>
      <c r="C49426" s="76"/>
      <c r="D49426" s="76"/>
      <c r="E49426" s="76"/>
      <c r="F49426" s="76"/>
      <c r="G49426" s="76"/>
      <c r="H49426" s="76"/>
      <c r="I49426" s="76"/>
      <c r="J49426" s="76"/>
      <c r="K49426" s="76"/>
      <c r="L49426" s="76"/>
      <c r="M49426" s="76"/>
      <c r="N49426" s="76"/>
    </row>
    <row r="49427" spans="1:14" x14ac:dyDescent="0.25">
      <c r="C49427" s="76"/>
      <c r="D49427" s="76"/>
      <c r="E49427" s="76"/>
      <c r="F49427" s="76"/>
      <c r="G49427" s="76"/>
      <c r="H49427" s="76"/>
      <c r="I49427" s="76"/>
      <c r="J49427" s="76"/>
      <c r="K49427" s="76"/>
      <c r="L49427" s="76"/>
      <c r="M49427" s="76"/>
      <c r="N49427" s="76"/>
    </row>
    <row r="49428" spans="1:14" x14ac:dyDescent="0.25">
      <c r="C49428" s="76"/>
      <c r="D49428" s="76"/>
      <c r="E49428" s="76"/>
      <c r="F49428" s="76"/>
      <c r="G49428" s="76"/>
      <c r="H49428" s="76"/>
      <c r="I49428" s="76"/>
      <c r="J49428" s="76"/>
      <c r="K49428" s="76"/>
      <c r="L49428" s="76"/>
      <c r="M49428" s="76"/>
      <c r="N49428" s="76"/>
    </row>
    <row r="49429" spans="1:14" x14ac:dyDescent="0.25">
      <c r="C49429" s="76"/>
      <c r="D49429" s="76"/>
      <c r="E49429" s="76"/>
      <c r="F49429" s="76"/>
      <c r="G49429" s="76"/>
      <c r="H49429" s="76"/>
      <c r="I49429" s="76"/>
      <c r="J49429" s="76"/>
      <c r="K49429" s="76"/>
      <c r="L49429" s="76"/>
      <c r="M49429" s="76"/>
      <c r="N49429" s="76"/>
    </row>
    <row r="49430" spans="1:14" x14ac:dyDescent="0.25">
      <c r="C49430" s="76"/>
      <c r="D49430" s="76"/>
      <c r="E49430" s="76"/>
      <c r="F49430" s="76"/>
      <c r="G49430" s="76"/>
      <c r="H49430" s="76"/>
      <c r="I49430" s="76"/>
      <c r="J49430" s="76"/>
      <c r="K49430" s="76"/>
      <c r="L49430" s="76"/>
      <c r="M49430" s="76"/>
      <c r="N49430" s="76"/>
    </row>
    <row r="49431" spans="1:14" x14ac:dyDescent="0.25">
      <c r="C49431" s="76"/>
      <c r="D49431" s="76"/>
      <c r="E49431" s="76"/>
      <c r="F49431" s="76"/>
      <c r="G49431" s="76"/>
      <c r="H49431" s="76"/>
      <c r="I49431" s="76"/>
      <c r="J49431" s="76"/>
      <c r="K49431" s="76"/>
      <c r="L49431" s="76"/>
      <c r="M49431" s="76"/>
      <c r="N49431" s="76"/>
    </row>
    <row r="49432" spans="1:14" x14ac:dyDescent="0.25">
      <c r="A49432" s="76"/>
      <c r="C49432" s="76"/>
      <c r="D49432" s="76"/>
      <c r="E49432" s="76"/>
      <c r="F49432" s="76"/>
      <c r="G49432" s="76"/>
      <c r="H49432" s="76"/>
      <c r="I49432" s="76"/>
      <c r="J49432" s="76"/>
      <c r="K49432" s="76"/>
      <c r="L49432" s="76"/>
      <c r="M49432" s="76"/>
      <c r="N49432" s="76"/>
    </row>
    <row r="49433" spans="1:14" x14ac:dyDescent="0.25">
      <c r="C49433" s="76"/>
      <c r="D49433" s="76"/>
      <c r="E49433" s="76"/>
      <c r="F49433" s="76"/>
      <c r="G49433" s="76"/>
      <c r="H49433" s="76"/>
      <c r="I49433" s="76"/>
      <c r="J49433" s="76"/>
      <c r="K49433" s="76"/>
      <c r="L49433" s="76"/>
      <c r="M49433" s="76"/>
      <c r="N49433" s="76"/>
    </row>
    <row r="49434" spans="1:14" x14ac:dyDescent="0.25">
      <c r="C49434" s="76"/>
      <c r="D49434" s="76"/>
      <c r="E49434" s="76"/>
      <c r="F49434" s="76"/>
      <c r="G49434" s="76"/>
      <c r="H49434" s="76"/>
      <c r="I49434" s="76"/>
      <c r="J49434" s="76"/>
      <c r="K49434" s="76"/>
      <c r="L49434" s="76"/>
      <c r="M49434" s="76"/>
      <c r="N49434" s="76"/>
    </row>
    <row r="49435" spans="1:14" x14ac:dyDescent="0.25">
      <c r="B49435" s="76"/>
      <c r="C49435" s="76"/>
      <c r="D49435" s="76"/>
      <c r="E49435" s="76"/>
      <c r="F49435" s="76"/>
      <c r="G49435" s="76"/>
      <c r="H49435" s="76"/>
      <c r="I49435" s="76"/>
      <c r="J49435" s="76"/>
      <c r="K49435" s="76"/>
      <c r="L49435" s="76"/>
      <c r="M49435" s="76"/>
      <c r="N49435" s="76"/>
    </row>
    <row r="49436" spans="1:14" x14ac:dyDescent="0.25">
      <c r="C49436" s="76"/>
      <c r="D49436" s="76"/>
      <c r="E49436" s="76"/>
      <c r="F49436" s="76"/>
      <c r="G49436" s="76"/>
      <c r="H49436" s="76"/>
      <c r="I49436" s="76"/>
      <c r="J49436" s="76"/>
      <c r="K49436" s="76"/>
      <c r="L49436" s="76"/>
      <c r="M49436" s="76"/>
      <c r="N49436" s="76"/>
    </row>
    <row r="49437" spans="1:14" x14ac:dyDescent="0.25">
      <c r="A49437" s="76"/>
      <c r="B49437" s="76"/>
      <c r="C49437" s="76"/>
      <c r="D49437" s="76"/>
      <c r="E49437" s="76"/>
      <c r="F49437" s="76"/>
      <c r="G49437" s="76"/>
      <c r="H49437" s="76"/>
      <c r="I49437" s="76"/>
      <c r="J49437" s="76"/>
      <c r="K49437" s="76"/>
      <c r="L49437" s="76"/>
      <c r="M49437" s="76"/>
      <c r="N49437" s="76"/>
    </row>
    <row r="49438" spans="1:14" x14ac:dyDescent="0.25">
      <c r="C49438" s="76"/>
      <c r="D49438" s="76"/>
      <c r="E49438" s="76"/>
      <c r="F49438" s="76"/>
      <c r="G49438" s="76"/>
      <c r="H49438" s="76"/>
      <c r="I49438" s="76"/>
      <c r="J49438" s="76"/>
      <c r="K49438" s="76"/>
      <c r="L49438" s="76"/>
      <c r="M49438" s="76"/>
      <c r="N49438" s="76"/>
    </row>
    <row r="49439" spans="1:14" x14ac:dyDescent="0.25">
      <c r="C49439" s="76"/>
      <c r="D49439" s="76"/>
      <c r="E49439" s="76"/>
      <c r="F49439" s="76"/>
      <c r="G49439" s="76"/>
      <c r="H49439" s="76"/>
      <c r="I49439" s="76"/>
      <c r="J49439" s="76"/>
      <c r="K49439" s="76"/>
      <c r="L49439" s="76"/>
      <c r="M49439" s="76"/>
      <c r="N49439" s="76"/>
    </row>
    <row r="49440" spans="1:14" x14ac:dyDescent="0.25">
      <c r="A49440" s="76"/>
      <c r="B49440" s="76"/>
      <c r="C49440" s="76"/>
      <c r="D49440" s="76"/>
      <c r="E49440" s="76"/>
      <c r="F49440" s="76"/>
      <c r="G49440" s="76"/>
      <c r="H49440" s="76"/>
      <c r="I49440" s="76"/>
      <c r="J49440" s="76"/>
      <c r="K49440" s="76"/>
      <c r="L49440" s="76"/>
      <c r="M49440" s="76"/>
      <c r="N49440" s="76"/>
    </row>
    <row r="49441" spans="1:14" x14ac:dyDescent="0.25">
      <c r="A49441" s="76"/>
      <c r="B49441" s="76"/>
      <c r="C49441" s="76"/>
      <c r="D49441" s="76"/>
      <c r="E49441" s="76"/>
      <c r="F49441" s="76"/>
      <c r="G49441" s="76"/>
      <c r="H49441" s="76"/>
      <c r="I49441" s="76"/>
      <c r="J49441" s="76"/>
      <c r="K49441" s="76"/>
      <c r="L49441" s="76"/>
      <c r="M49441" s="76"/>
      <c r="N49441" s="76"/>
    </row>
    <row r="49442" spans="1:14" x14ac:dyDescent="0.25">
      <c r="A49442" s="76"/>
      <c r="B49442" s="76"/>
      <c r="C49442" s="76"/>
      <c r="D49442" s="76"/>
      <c r="E49442" s="76"/>
      <c r="F49442" s="76"/>
      <c r="G49442" s="76"/>
      <c r="H49442" s="76"/>
      <c r="I49442" s="76"/>
      <c r="J49442" s="76"/>
      <c r="K49442" s="76"/>
      <c r="L49442" s="76"/>
      <c r="M49442" s="76"/>
      <c r="N49442" s="76"/>
    </row>
    <row r="49443" spans="1:14" x14ac:dyDescent="0.25">
      <c r="A49443" s="76"/>
      <c r="C49443" s="76"/>
      <c r="D49443" s="76"/>
      <c r="E49443" s="76"/>
      <c r="F49443" s="76"/>
      <c r="G49443" s="76"/>
      <c r="H49443" s="76"/>
      <c r="I49443" s="76"/>
      <c r="J49443" s="76"/>
      <c r="K49443" s="76"/>
      <c r="L49443" s="76"/>
      <c r="M49443" s="76"/>
      <c r="N49443" s="76"/>
    </row>
    <row r="49444" spans="1:14" x14ac:dyDescent="0.25">
      <c r="A49444" s="76"/>
      <c r="C49444" s="76"/>
      <c r="D49444" s="76"/>
      <c r="E49444" s="76"/>
      <c r="F49444" s="76"/>
      <c r="G49444" s="76"/>
      <c r="H49444" s="76"/>
      <c r="I49444" s="76"/>
      <c r="J49444" s="76"/>
      <c r="K49444" s="76"/>
      <c r="L49444" s="76"/>
      <c r="M49444" s="76"/>
      <c r="N49444" s="76"/>
    </row>
    <row r="49445" spans="1:14" x14ac:dyDescent="0.25">
      <c r="A49445" s="76"/>
      <c r="B49445" s="76"/>
      <c r="C49445" s="76"/>
      <c r="D49445" s="76"/>
      <c r="E49445" s="76"/>
      <c r="F49445" s="76"/>
      <c r="G49445" s="76"/>
      <c r="H49445" s="76"/>
      <c r="I49445" s="76"/>
      <c r="J49445" s="76"/>
      <c r="K49445" s="76"/>
      <c r="L49445" s="76"/>
      <c r="M49445" s="76"/>
      <c r="N49445" s="76"/>
    </row>
    <row r="49446" spans="1:14" x14ac:dyDescent="0.25">
      <c r="C49446" s="76"/>
      <c r="D49446" s="76"/>
      <c r="E49446" s="76"/>
      <c r="F49446" s="76"/>
      <c r="G49446" s="76"/>
      <c r="H49446" s="76"/>
      <c r="I49446" s="76"/>
      <c r="J49446" s="76"/>
      <c r="K49446" s="76"/>
      <c r="L49446" s="76"/>
      <c r="M49446" s="76"/>
      <c r="N49446" s="76"/>
    </row>
    <row r="49447" spans="1:14" x14ac:dyDescent="0.25">
      <c r="C49447" s="76"/>
      <c r="D49447" s="76"/>
      <c r="E49447" s="76"/>
      <c r="F49447" s="76"/>
      <c r="G49447" s="76"/>
      <c r="H49447" s="76"/>
      <c r="I49447" s="76"/>
      <c r="J49447" s="76"/>
      <c r="K49447" s="76"/>
      <c r="L49447" s="76"/>
      <c r="M49447" s="76"/>
      <c r="N49447" s="76"/>
    </row>
    <row r="49448" spans="1:14" x14ac:dyDescent="0.25">
      <c r="C49448" s="76"/>
      <c r="D49448" s="76"/>
      <c r="E49448" s="76"/>
      <c r="F49448" s="76"/>
      <c r="G49448" s="76"/>
      <c r="H49448" s="76"/>
      <c r="I49448" s="76"/>
      <c r="J49448" s="76"/>
      <c r="K49448" s="76"/>
      <c r="L49448" s="76"/>
      <c r="M49448" s="76"/>
      <c r="N49448" s="76"/>
    </row>
    <row r="49449" spans="1:14" x14ac:dyDescent="0.25">
      <c r="B49449" s="76"/>
      <c r="C49449" s="76"/>
      <c r="D49449" s="76"/>
      <c r="E49449" s="76"/>
      <c r="F49449" s="76"/>
      <c r="G49449" s="76"/>
      <c r="H49449" s="76"/>
      <c r="I49449" s="76"/>
      <c r="J49449" s="76"/>
      <c r="K49449" s="76"/>
      <c r="L49449" s="76"/>
      <c r="M49449" s="76"/>
      <c r="N49449" s="76"/>
    </row>
    <row r="49450" spans="1:14" x14ac:dyDescent="0.25">
      <c r="C49450" s="76"/>
      <c r="D49450" s="76"/>
      <c r="E49450" s="76"/>
      <c r="F49450" s="76"/>
      <c r="G49450" s="76"/>
      <c r="H49450" s="76"/>
      <c r="I49450" s="76"/>
      <c r="J49450" s="76"/>
      <c r="K49450" s="76"/>
      <c r="L49450" s="76"/>
      <c r="M49450" s="76"/>
      <c r="N49450" s="76"/>
    </row>
    <row r="49451" spans="1:14" x14ac:dyDescent="0.25">
      <c r="C49451" s="76"/>
      <c r="D49451" s="76"/>
      <c r="E49451" s="76"/>
      <c r="F49451" s="76"/>
      <c r="G49451" s="76"/>
      <c r="H49451" s="76"/>
      <c r="I49451" s="76"/>
      <c r="J49451" s="76"/>
      <c r="K49451" s="76"/>
      <c r="L49451" s="76"/>
      <c r="M49451" s="76"/>
      <c r="N49451" s="76"/>
    </row>
    <row r="49452" spans="1:14" x14ac:dyDescent="0.25">
      <c r="A49452" s="76"/>
      <c r="B49452" s="76"/>
      <c r="C49452" s="76"/>
      <c r="D49452" s="76"/>
      <c r="E49452" s="76"/>
      <c r="F49452" s="76"/>
      <c r="G49452" s="76"/>
      <c r="H49452" s="76"/>
      <c r="I49452" s="76"/>
      <c r="J49452" s="76"/>
      <c r="K49452" s="76"/>
      <c r="L49452" s="76"/>
      <c r="M49452" s="76"/>
      <c r="N49452" s="76"/>
    </row>
    <row r="49453" spans="1:14" x14ac:dyDescent="0.25">
      <c r="A49453" s="76"/>
      <c r="B49453" s="76"/>
      <c r="C49453" s="76"/>
      <c r="D49453" s="76"/>
      <c r="E49453" s="76"/>
      <c r="F49453" s="76"/>
      <c r="G49453" s="76"/>
      <c r="H49453" s="76"/>
      <c r="I49453" s="76"/>
      <c r="J49453" s="76"/>
      <c r="K49453" s="76"/>
      <c r="L49453" s="76"/>
      <c r="M49453" s="76"/>
      <c r="N49453" s="76"/>
    </row>
    <row r="49454" spans="1:14" x14ac:dyDescent="0.25">
      <c r="A49454" s="76"/>
      <c r="C49454" s="76"/>
      <c r="D49454" s="76"/>
      <c r="E49454" s="76"/>
      <c r="F49454" s="76"/>
      <c r="G49454" s="76"/>
      <c r="H49454" s="76"/>
      <c r="I49454" s="76"/>
      <c r="J49454" s="76"/>
      <c r="K49454" s="76"/>
      <c r="L49454" s="76"/>
      <c r="M49454" s="76"/>
      <c r="N49454" s="76"/>
    </row>
    <row r="49455" spans="1:14" x14ac:dyDescent="0.25">
      <c r="A49455" s="76"/>
      <c r="C49455" s="76"/>
      <c r="D49455" s="76"/>
      <c r="E49455" s="76"/>
      <c r="F49455" s="76"/>
      <c r="G49455" s="76"/>
      <c r="H49455" s="76"/>
      <c r="I49455" s="76"/>
      <c r="J49455" s="76"/>
      <c r="K49455" s="76"/>
      <c r="L49455" s="76"/>
      <c r="M49455" s="76"/>
      <c r="N49455" s="76"/>
    </row>
    <row r="49456" spans="1:14" x14ac:dyDescent="0.25">
      <c r="C49456" s="76"/>
      <c r="D49456" s="76"/>
      <c r="E49456" s="76"/>
      <c r="F49456" s="76"/>
      <c r="G49456" s="76"/>
      <c r="H49456" s="76"/>
      <c r="I49456" s="76"/>
      <c r="J49456" s="76"/>
      <c r="K49456" s="76"/>
      <c r="L49456" s="76"/>
      <c r="M49456" s="76"/>
      <c r="N49456" s="76"/>
    </row>
    <row r="49457" spans="1:14" x14ac:dyDescent="0.25">
      <c r="B49457" s="76"/>
      <c r="C49457" s="76"/>
      <c r="D49457" s="76"/>
      <c r="E49457" s="76"/>
      <c r="F49457" s="76"/>
      <c r="G49457" s="76"/>
      <c r="H49457" s="76"/>
      <c r="I49457" s="76"/>
      <c r="J49457" s="76"/>
      <c r="K49457" s="76"/>
      <c r="L49457" s="76"/>
      <c r="M49457" s="76"/>
      <c r="N49457" s="76"/>
    </row>
    <row r="49458" spans="1:14" x14ac:dyDescent="0.25">
      <c r="C49458" s="76"/>
      <c r="D49458" s="76"/>
      <c r="E49458" s="76"/>
      <c r="F49458" s="76"/>
      <c r="G49458" s="76"/>
      <c r="H49458" s="76"/>
      <c r="I49458" s="76"/>
      <c r="J49458" s="76"/>
      <c r="K49458" s="76"/>
      <c r="L49458" s="76"/>
      <c r="M49458" s="76"/>
      <c r="N49458" s="76"/>
    </row>
    <row r="49459" spans="1:14" x14ac:dyDescent="0.25">
      <c r="B49459" s="80"/>
      <c r="C49459" s="76"/>
      <c r="D49459" s="76"/>
      <c r="E49459" s="76"/>
      <c r="F49459" s="76"/>
      <c r="G49459" s="76"/>
      <c r="H49459" s="76"/>
      <c r="I49459" s="76"/>
      <c r="J49459" s="76"/>
      <c r="K49459" s="76"/>
      <c r="L49459" s="76"/>
      <c r="M49459" s="76"/>
      <c r="N49459" s="76"/>
    </row>
    <row r="49460" spans="1:14" x14ac:dyDescent="0.25">
      <c r="C49460" s="76"/>
      <c r="D49460" s="76"/>
      <c r="E49460" s="76"/>
      <c r="F49460" s="76"/>
      <c r="G49460" s="76"/>
      <c r="H49460" s="76"/>
      <c r="I49460" s="76"/>
      <c r="J49460" s="76"/>
      <c r="K49460" s="76"/>
      <c r="L49460" s="76"/>
      <c r="M49460" s="76"/>
      <c r="N49460" s="76"/>
    </row>
    <row r="49461" spans="1:14" x14ac:dyDescent="0.25">
      <c r="C49461" s="76"/>
      <c r="D49461" s="76"/>
      <c r="E49461" s="76"/>
      <c r="F49461" s="76"/>
      <c r="G49461" s="76"/>
      <c r="H49461" s="76"/>
      <c r="I49461" s="76"/>
      <c r="J49461" s="76"/>
      <c r="K49461" s="76"/>
      <c r="L49461" s="76"/>
      <c r="M49461" s="76"/>
      <c r="N49461" s="76"/>
    </row>
    <row r="49462" spans="1:14" x14ac:dyDescent="0.25">
      <c r="C49462" s="76"/>
      <c r="D49462" s="76"/>
      <c r="E49462" s="76"/>
      <c r="F49462" s="76"/>
      <c r="G49462" s="76"/>
      <c r="H49462" s="76"/>
      <c r="I49462" s="76"/>
      <c r="J49462" s="76"/>
      <c r="K49462" s="76"/>
      <c r="L49462" s="76"/>
      <c r="M49462" s="76"/>
      <c r="N49462" s="76"/>
    </row>
    <row r="49463" spans="1:14" x14ac:dyDescent="0.25">
      <c r="C49463" s="76"/>
      <c r="D49463" s="76"/>
      <c r="E49463" s="76"/>
      <c r="F49463" s="76"/>
      <c r="G49463" s="76"/>
      <c r="H49463" s="76"/>
      <c r="I49463" s="76"/>
      <c r="J49463" s="76"/>
      <c r="K49463" s="76"/>
      <c r="L49463" s="76"/>
      <c r="M49463" s="76"/>
      <c r="N49463" s="76"/>
    </row>
    <row r="49464" spans="1:14" x14ac:dyDescent="0.25">
      <c r="B49464" s="76"/>
      <c r="C49464" s="76"/>
      <c r="D49464" s="76"/>
      <c r="E49464" s="76"/>
      <c r="F49464" s="76"/>
      <c r="G49464" s="76"/>
      <c r="H49464" s="76"/>
      <c r="I49464" s="76"/>
      <c r="J49464" s="76"/>
      <c r="K49464" s="76"/>
      <c r="M49464" s="76"/>
      <c r="N49464" s="76"/>
    </row>
    <row r="49465" spans="1:14" x14ac:dyDescent="0.25">
      <c r="B49465" s="76"/>
      <c r="C49465" s="76"/>
      <c r="D49465" s="76"/>
      <c r="E49465" s="76"/>
      <c r="F49465" s="76"/>
      <c r="G49465" s="76"/>
      <c r="H49465" s="76"/>
      <c r="I49465" s="76"/>
      <c r="J49465" s="76"/>
      <c r="K49465" s="76"/>
      <c r="M49465" s="76"/>
      <c r="N49465" s="76"/>
    </row>
    <row r="49466" spans="1:14" x14ac:dyDescent="0.25">
      <c r="A49466" s="76"/>
      <c r="B49466" s="76"/>
      <c r="C49466" s="76"/>
      <c r="D49466" s="76"/>
      <c r="E49466" s="76"/>
      <c r="F49466" s="76"/>
      <c r="G49466" s="76"/>
      <c r="H49466" s="76"/>
      <c r="I49466" s="76"/>
      <c r="J49466" s="76"/>
      <c r="K49466" s="76"/>
      <c r="M49466" s="76"/>
      <c r="N49466" s="76"/>
    </row>
    <row r="49467" spans="1:14" x14ac:dyDescent="0.25">
      <c r="B49467" s="76"/>
      <c r="C49467" s="76"/>
      <c r="D49467" s="76"/>
      <c r="E49467" s="76"/>
      <c r="F49467" s="76"/>
      <c r="G49467" s="76"/>
      <c r="H49467" s="76"/>
      <c r="I49467" s="76"/>
      <c r="J49467" s="76"/>
      <c r="K49467" s="76"/>
      <c r="M49467" s="76"/>
      <c r="N49467" s="76"/>
    </row>
    <row r="49468" spans="1:14" x14ac:dyDescent="0.25">
      <c r="C49468" s="76"/>
      <c r="D49468" s="76"/>
      <c r="E49468" s="76"/>
      <c r="F49468" s="76"/>
      <c r="G49468" s="76"/>
      <c r="H49468" s="76"/>
      <c r="I49468" s="76"/>
      <c r="J49468" s="76"/>
      <c r="K49468" s="76"/>
      <c r="M49468" s="76"/>
      <c r="N49468" s="76"/>
    </row>
    <row r="49469" spans="1:14" x14ac:dyDescent="0.25">
      <c r="A49469" s="76"/>
      <c r="B49469" s="76"/>
      <c r="C49469" s="76"/>
      <c r="D49469" s="76"/>
      <c r="E49469" s="76"/>
      <c r="F49469" s="76"/>
      <c r="G49469" s="76"/>
      <c r="H49469" s="76"/>
      <c r="I49469" s="76"/>
      <c r="J49469" s="76"/>
      <c r="K49469" s="76"/>
      <c r="M49469" s="76"/>
      <c r="N49469" s="76"/>
    </row>
    <row r="49470" spans="1:14" x14ac:dyDescent="0.25">
      <c r="B49470" s="76"/>
      <c r="C49470" s="76"/>
      <c r="D49470" s="76"/>
      <c r="E49470" s="76"/>
      <c r="F49470" s="76"/>
      <c r="G49470" s="76"/>
      <c r="H49470" s="76"/>
      <c r="I49470" s="76"/>
      <c r="J49470" s="76"/>
      <c r="K49470" s="76"/>
      <c r="M49470" s="76"/>
      <c r="N49470" s="76"/>
    </row>
    <row r="49471" spans="1:14" x14ac:dyDescent="0.25">
      <c r="A49471" s="76"/>
      <c r="C49471" s="76"/>
      <c r="D49471" s="76"/>
      <c r="E49471" s="76"/>
      <c r="F49471" s="76"/>
      <c r="G49471" s="76"/>
      <c r="H49471" s="76"/>
      <c r="I49471" s="76"/>
      <c r="J49471" s="76"/>
      <c r="K49471" s="76"/>
      <c r="M49471" s="76"/>
      <c r="N49471" s="76"/>
    </row>
    <row r="49472" spans="1:14" x14ac:dyDescent="0.25">
      <c r="A49472" s="76"/>
      <c r="C49472" s="76"/>
      <c r="D49472" s="76"/>
      <c r="E49472" s="76"/>
      <c r="F49472" s="76"/>
      <c r="G49472" s="76"/>
      <c r="H49472" s="76"/>
      <c r="I49472" s="76"/>
      <c r="J49472" s="76"/>
      <c r="K49472" s="76"/>
      <c r="M49472" s="76"/>
      <c r="N49472" s="76"/>
    </row>
    <row r="49473" spans="1:14" x14ac:dyDescent="0.25">
      <c r="C49473" s="76"/>
      <c r="D49473" s="76"/>
      <c r="E49473" s="76"/>
      <c r="F49473" s="76"/>
      <c r="G49473" s="76"/>
      <c r="H49473" s="76"/>
      <c r="I49473" s="76"/>
      <c r="J49473" s="76"/>
      <c r="K49473" s="76"/>
      <c r="M49473" s="76"/>
      <c r="N49473" s="76"/>
    </row>
    <row r="49474" spans="1:14" x14ac:dyDescent="0.25">
      <c r="C49474" s="76"/>
      <c r="D49474" s="76"/>
      <c r="E49474" s="76"/>
      <c r="F49474" s="76"/>
      <c r="G49474" s="76"/>
      <c r="H49474" s="76"/>
      <c r="I49474" s="76"/>
      <c r="J49474" s="76"/>
      <c r="K49474" s="76"/>
      <c r="M49474" s="76"/>
      <c r="N49474" s="76"/>
    </row>
    <row r="49475" spans="1:14" x14ac:dyDescent="0.25">
      <c r="A49475" s="76"/>
      <c r="C49475" s="76"/>
      <c r="D49475" s="76"/>
      <c r="E49475" s="76"/>
      <c r="F49475" s="76"/>
      <c r="G49475" s="76"/>
      <c r="H49475" s="76"/>
      <c r="I49475" s="76"/>
      <c r="J49475" s="76"/>
      <c r="K49475" s="76"/>
      <c r="M49475" s="76"/>
      <c r="N49475" s="76"/>
    </row>
    <row r="49476" spans="1:14" x14ac:dyDescent="0.25">
      <c r="A49476" s="76"/>
      <c r="C49476" s="76"/>
      <c r="D49476" s="76"/>
      <c r="E49476" s="76"/>
      <c r="F49476" s="76"/>
      <c r="G49476" s="76"/>
      <c r="H49476" s="76"/>
      <c r="I49476" s="76"/>
      <c r="J49476" s="76"/>
      <c r="K49476" s="76"/>
      <c r="M49476" s="76"/>
      <c r="N49476" s="76"/>
    </row>
    <row r="49477" spans="1:14" x14ac:dyDescent="0.25">
      <c r="A49477" s="76"/>
      <c r="B49477" s="76"/>
      <c r="C49477" s="76"/>
      <c r="D49477" s="76"/>
      <c r="E49477" s="76"/>
      <c r="F49477" s="76"/>
      <c r="G49477" s="76"/>
      <c r="H49477" s="76"/>
      <c r="I49477" s="76"/>
      <c r="J49477" s="76"/>
      <c r="K49477" s="76"/>
      <c r="M49477" s="76"/>
      <c r="N49477" s="76"/>
    </row>
    <row r="49478" spans="1:14" x14ac:dyDescent="0.25">
      <c r="A49478" s="76"/>
      <c r="B49478" s="76"/>
      <c r="C49478" s="76"/>
      <c r="D49478" s="76"/>
      <c r="E49478" s="76"/>
      <c r="F49478" s="76"/>
      <c r="G49478" s="76"/>
      <c r="H49478" s="76"/>
      <c r="I49478" s="76"/>
      <c r="J49478" s="76"/>
      <c r="K49478" s="76"/>
      <c r="M49478" s="76"/>
      <c r="N49478" s="76"/>
    </row>
    <row r="49479" spans="1:14" x14ac:dyDescent="0.25">
      <c r="C49479" s="76"/>
      <c r="D49479" s="76"/>
      <c r="E49479" s="76"/>
      <c r="F49479" s="76"/>
      <c r="G49479" s="76"/>
      <c r="H49479" s="76"/>
      <c r="I49479" s="76"/>
      <c r="J49479" s="76"/>
      <c r="K49479" s="76"/>
      <c r="M49479" s="76"/>
      <c r="N49479" s="76"/>
    </row>
    <row r="49480" spans="1:14" x14ac:dyDescent="0.25">
      <c r="A49480" s="76"/>
      <c r="C49480" s="76"/>
      <c r="D49480" s="76"/>
      <c r="E49480" s="76"/>
      <c r="F49480" s="76"/>
      <c r="G49480" s="76"/>
      <c r="H49480" s="76"/>
      <c r="I49480" s="76"/>
      <c r="J49480" s="76"/>
      <c r="K49480" s="76"/>
      <c r="M49480" s="76"/>
      <c r="N49480" s="76"/>
    </row>
    <row r="49481" spans="1:14" x14ac:dyDescent="0.25">
      <c r="A49481" s="76"/>
      <c r="C49481" s="76"/>
      <c r="D49481" s="76"/>
      <c r="E49481" s="76"/>
      <c r="F49481" s="76"/>
      <c r="G49481" s="76"/>
      <c r="H49481" s="76"/>
      <c r="I49481" s="76"/>
      <c r="J49481" s="76"/>
      <c r="K49481" s="76"/>
      <c r="M49481" s="76"/>
      <c r="N49481" s="76"/>
    </row>
    <row r="49482" spans="1:14" x14ac:dyDescent="0.25">
      <c r="A49482" s="76"/>
      <c r="C49482" s="76"/>
      <c r="D49482" s="76"/>
      <c r="E49482" s="76"/>
      <c r="F49482" s="76"/>
      <c r="G49482" s="76"/>
      <c r="H49482" s="76"/>
      <c r="I49482" s="76"/>
      <c r="J49482" s="76"/>
      <c r="K49482" s="76"/>
      <c r="M49482" s="76"/>
      <c r="N49482" s="76"/>
    </row>
    <row r="49483" spans="1:14" x14ac:dyDescent="0.25">
      <c r="C49483" s="76"/>
      <c r="D49483" s="76"/>
      <c r="E49483" s="76"/>
      <c r="F49483" s="76"/>
      <c r="G49483" s="76"/>
      <c r="H49483" s="76"/>
      <c r="I49483" s="76"/>
      <c r="J49483" s="76"/>
      <c r="K49483" s="76"/>
      <c r="M49483" s="76"/>
      <c r="N49483" s="76"/>
    </row>
    <row r="49484" spans="1:14" x14ac:dyDescent="0.25">
      <c r="A49484" s="76"/>
      <c r="B49484" s="76"/>
      <c r="C49484" s="76"/>
      <c r="D49484" s="76"/>
      <c r="E49484" s="76"/>
      <c r="F49484" s="76"/>
      <c r="G49484" s="76"/>
      <c r="H49484" s="76"/>
      <c r="I49484" s="76"/>
      <c r="J49484" s="76"/>
      <c r="K49484" s="76"/>
      <c r="M49484" s="76"/>
      <c r="N49484" s="76"/>
    </row>
    <row r="49485" spans="1:14" x14ac:dyDescent="0.25">
      <c r="A49485" s="76"/>
      <c r="B49485" s="76"/>
      <c r="C49485" s="76"/>
      <c r="D49485" s="76"/>
      <c r="E49485" s="76"/>
      <c r="F49485" s="76"/>
      <c r="G49485" s="76"/>
      <c r="H49485" s="76"/>
      <c r="I49485" s="76"/>
      <c r="J49485" s="76"/>
      <c r="K49485" s="76"/>
      <c r="M49485" s="76"/>
      <c r="N49485" s="76"/>
    </row>
    <row r="49486" spans="1:14" x14ac:dyDescent="0.25">
      <c r="A49486" s="76"/>
      <c r="C49486" s="76"/>
      <c r="D49486" s="76"/>
      <c r="E49486" s="76"/>
      <c r="F49486" s="76"/>
      <c r="G49486" s="76"/>
      <c r="H49486" s="76"/>
      <c r="I49486" s="76"/>
      <c r="J49486" s="76"/>
      <c r="K49486" s="76"/>
      <c r="M49486" s="76"/>
      <c r="N49486" s="76"/>
    </row>
    <row r="49487" spans="1:14" x14ac:dyDescent="0.25">
      <c r="A49487" s="76"/>
      <c r="C49487" s="76"/>
      <c r="D49487" s="76"/>
      <c r="E49487" s="76"/>
      <c r="F49487" s="76"/>
      <c r="G49487" s="76"/>
      <c r="H49487" s="76"/>
      <c r="I49487" s="76"/>
      <c r="J49487" s="76"/>
      <c r="K49487" s="76"/>
      <c r="M49487" s="76"/>
      <c r="N49487" s="76"/>
    </row>
    <row r="49488" spans="1:14" x14ac:dyDescent="0.25">
      <c r="B49488" s="76"/>
      <c r="C49488" s="76"/>
      <c r="D49488" s="76"/>
      <c r="E49488" s="76"/>
      <c r="F49488" s="76"/>
      <c r="G49488" s="76"/>
      <c r="H49488" s="76"/>
      <c r="I49488" s="76"/>
      <c r="J49488" s="76"/>
      <c r="K49488" s="76"/>
      <c r="M49488" s="76"/>
      <c r="N49488" s="76"/>
    </row>
    <row r="49489" spans="1:14" x14ac:dyDescent="0.25">
      <c r="A49489" s="76"/>
      <c r="B49489" s="76"/>
      <c r="C49489" s="76"/>
      <c r="D49489" s="76"/>
      <c r="E49489" s="76"/>
      <c r="F49489" s="76"/>
      <c r="G49489" s="76"/>
      <c r="H49489" s="76"/>
      <c r="I49489" s="76"/>
      <c r="J49489" s="76"/>
      <c r="K49489" s="76"/>
      <c r="M49489" s="76"/>
      <c r="N49489" s="76"/>
    </row>
    <row r="49490" spans="1:14" x14ac:dyDescent="0.25">
      <c r="A49490" s="76"/>
      <c r="C49490" s="76"/>
      <c r="D49490" s="76"/>
      <c r="E49490" s="76"/>
      <c r="F49490" s="76"/>
      <c r="G49490" s="76"/>
      <c r="H49490" s="76"/>
      <c r="I49490" s="76"/>
      <c r="J49490" s="76"/>
      <c r="K49490" s="76"/>
      <c r="M49490" s="76"/>
      <c r="N49490" s="76"/>
    </row>
    <row r="49491" spans="1:14" x14ac:dyDescent="0.25">
      <c r="B49491" s="76"/>
      <c r="C49491" s="76"/>
      <c r="D49491" s="76"/>
      <c r="E49491" s="76"/>
      <c r="F49491" s="76"/>
      <c r="G49491" s="76"/>
      <c r="H49491" s="76"/>
      <c r="I49491" s="76"/>
      <c r="J49491" s="76"/>
      <c r="K49491" s="76"/>
      <c r="M49491" s="76"/>
      <c r="N49491" s="76"/>
    </row>
    <row r="49492" spans="1:14" x14ac:dyDescent="0.25">
      <c r="A49492" s="76"/>
      <c r="C49492" s="76"/>
      <c r="D49492" s="76"/>
      <c r="E49492" s="76"/>
      <c r="F49492" s="76"/>
      <c r="G49492" s="76"/>
      <c r="H49492" s="76"/>
      <c r="I49492" s="76"/>
      <c r="J49492" s="76"/>
      <c r="K49492" s="76"/>
      <c r="M49492" s="76"/>
      <c r="N49492" s="76"/>
    </row>
    <row r="49493" spans="1:14" x14ac:dyDescent="0.25">
      <c r="C49493" s="76"/>
      <c r="D49493" s="76"/>
      <c r="E49493" s="76"/>
      <c r="F49493" s="76"/>
      <c r="G49493" s="76"/>
      <c r="H49493" s="76"/>
      <c r="I49493" s="76"/>
      <c r="J49493" s="76"/>
      <c r="K49493" s="76"/>
      <c r="M49493" s="76"/>
      <c r="N49493" s="76"/>
    </row>
    <row r="49494" spans="1:14" x14ac:dyDescent="0.25">
      <c r="A49494" s="76"/>
      <c r="C49494" s="76"/>
      <c r="D49494" s="76"/>
      <c r="E49494" s="76"/>
      <c r="F49494" s="76"/>
      <c r="G49494" s="76"/>
      <c r="H49494" s="76"/>
      <c r="I49494" s="76"/>
      <c r="J49494" s="76"/>
      <c r="K49494" s="76"/>
      <c r="M49494" s="76"/>
      <c r="N49494" s="76"/>
    </row>
    <row r="49495" spans="1:14" x14ac:dyDescent="0.25">
      <c r="C49495" s="76"/>
      <c r="D49495" s="76"/>
      <c r="E49495" s="76"/>
      <c r="F49495" s="76"/>
      <c r="G49495" s="76"/>
      <c r="H49495" s="76"/>
      <c r="I49495" s="76"/>
      <c r="J49495" s="76"/>
      <c r="K49495" s="76"/>
      <c r="M49495" s="76"/>
      <c r="N49495" s="76"/>
    </row>
    <row r="49496" spans="1:14" x14ac:dyDescent="0.25">
      <c r="B49496" s="80"/>
      <c r="C49496" s="76"/>
      <c r="D49496" s="76"/>
      <c r="E49496" s="76"/>
      <c r="F49496" s="76"/>
      <c r="G49496" s="76"/>
      <c r="H49496" s="76"/>
      <c r="I49496" s="76"/>
      <c r="J49496" s="76"/>
      <c r="K49496" s="76"/>
      <c r="M49496" s="76"/>
      <c r="N49496" s="76"/>
    </row>
    <row r="49497" spans="1:14" x14ac:dyDescent="0.25">
      <c r="A49497" s="76"/>
      <c r="C49497" s="76"/>
      <c r="D49497" s="76"/>
      <c r="E49497" s="76"/>
      <c r="F49497" s="76"/>
      <c r="G49497" s="76"/>
      <c r="H49497" s="76"/>
      <c r="I49497" s="76"/>
      <c r="J49497" s="76"/>
      <c r="K49497" s="76"/>
      <c r="M49497" s="76"/>
      <c r="N49497" s="76"/>
    </row>
    <row r="49498" spans="1:14" x14ac:dyDescent="0.25">
      <c r="C49498" s="76"/>
      <c r="D49498" s="76"/>
      <c r="E49498" s="76"/>
      <c r="F49498" s="76"/>
      <c r="G49498" s="76"/>
      <c r="H49498" s="76"/>
      <c r="I49498" s="76"/>
      <c r="J49498" s="76"/>
      <c r="K49498" s="76"/>
      <c r="M49498" s="76"/>
      <c r="N49498" s="76"/>
    </row>
    <row r="49499" spans="1:14" x14ac:dyDescent="0.25">
      <c r="C49499" s="76"/>
      <c r="D49499" s="76"/>
      <c r="E49499" s="76"/>
      <c r="F49499" s="76"/>
      <c r="G49499" s="76"/>
      <c r="H49499" s="76"/>
      <c r="I49499" s="76"/>
      <c r="J49499" s="76"/>
      <c r="K49499" s="76"/>
      <c r="M49499" s="76"/>
      <c r="N49499" s="76"/>
    </row>
    <row r="49500" spans="1:14" x14ac:dyDescent="0.25">
      <c r="A49500" s="76"/>
      <c r="C49500" s="76"/>
      <c r="D49500" s="76"/>
      <c r="E49500" s="76"/>
      <c r="F49500" s="76"/>
      <c r="G49500" s="76"/>
      <c r="H49500" s="76"/>
      <c r="I49500" s="76"/>
      <c r="J49500" s="76"/>
      <c r="K49500" s="76"/>
      <c r="M49500" s="76"/>
      <c r="N49500" s="76"/>
    </row>
    <row r="49501" spans="1:14" x14ac:dyDescent="0.25">
      <c r="C49501" s="76"/>
      <c r="D49501" s="76"/>
      <c r="E49501" s="76"/>
      <c r="F49501" s="76"/>
      <c r="G49501" s="76"/>
      <c r="H49501" s="76"/>
      <c r="I49501" s="76"/>
      <c r="J49501" s="76"/>
      <c r="K49501" s="76"/>
      <c r="M49501" s="76"/>
      <c r="N49501" s="76"/>
    </row>
    <row r="49502" spans="1:14" x14ac:dyDescent="0.25">
      <c r="C49502" s="76"/>
      <c r="D49502" s="76"/>
      <c r="E49502" s="76"/>
      <c r="F49502" s="76"/>
      <c r="G49502" s="76"/>
      <c r="H49502" s="76"/>
      <c r="I49502" s="76"/>
      <c r="J49502" s="76"/>
      <c r="K49502" s="76"/>
      <c r="M49502" s="76"/>
      <c r="N49502" s="76"/>
    </row>
    <row r="49503" spans="1:14" x14ac:dyDescent="0.25">
      <c r="A49503" s="76"/>
      <c r="C49503" s="76"/>
      <c r="D49503" s="76"/>
      <c r="E49503" s="76"/>
      <c r="F49503" s="76"/>
      <c r="G49503" s="76"/>
      <c r="H49503" s="76"/>
      <c r="I49503" s="76"/>
      <c r="J49503" s="76"/>
      <c r="K49503" s="76"/>
      <c r="M49503" s="76"/>
      <c r="N49503" s="76"/>
    </row>
    <row r="49504" spans="1:14" x14ac:dyDescent="0.25">
      <c r="A49504" s="76"/>
      <c r="C49504" s="76"/>
      <c r="D49504" s="76"/>
      <c r="E49504" s="76"/>
      <c r="F49504" s="76"/>
      <c r="G49504" s="76"/>
      <c r="H49504" s="76"/>
      <c r="I49504" s="76"/>
      <c r="J49504" s="76"/>
      <c r="K49504" s="76"/>
      <c r="M49504" s="76"/>
      <c r="N49504" s="76"/>
    </row>
    <row r="49505" spans="1:14" x14ac:dyDescent="0.25">
      <c r="C49505" s="76"/>
      <c r="D49505" s="76"/>
      <c r="E49505" s="76"/>
      <c r="F49505" s="76"/>
      <c r="G49505" s="76"/>
      <c r="H49505" s="76"/>
      <c r="I49505" s="76"/>
      <c r="J49505" s="76"/>
      <c r="K49505" s="76"/>
      <c r="M49505" s="76"/>
      <c r="N49505" s="76"/>
    </row>
    <row r="49506" spans="1:14" x14ac:dyDescent="0.25">
      <c r="A49506" s="79"/>
      <c r="B49506" s="76"/>
      <c r="C49506" s="76"/>
      <c r="D49506" s="76"/>
      <c r="E49506" s="76"/>
      <c r="F49506" s="76"/>
      <c r="G49506" s="76"/>
      <c r="H49506" s="76"/>
      <c r="I49506" s="76"/>
      <c r="J49506" s="76"/>
      <c r="K49506" s="76"/>
      <c r="M49506" s="76"/>
      <c r="N49506" s="76"/>
    </row>
    <row r="49507" spans="1:14" x14ac:dyDescent="0.25">
      <c r="A49507" s="76"/>
      <c r="C49507" s="76"/>
      <c r="D49507" s="76"/>
      <c r="E49507" s="76"/>
      <c r="F49507" s="76"/>
      <c r="G49507" s="76"/>
      <c r="H49507" s="76"/>
      <c r="I49507" s="76"/>
      <c r="J49507" s="76"/>
      <c r="K49507" s="76"/>
      <c r="M49507" s="76"/>
      <c r="N49507" s="76"/>
    </row>
    <row r="49508" spans="1:14" x14ac:dyDescent="0.25">
      <c r="A49508" s="76"/>
      <c r="C49508" s="76"/>
      <c r="D49508" s="76"/>
      <c r="E49508" s="76"/>
      <c r="F49508" s="76"/>
      <c r="G49508" s="76"/>
      <c r="H49508" s="76"/>
      <c r="I49508" s="76"/>
      <c r="J49508" s="76"/>
      <c r="K49508" s="76"/>
      <c r="M49508" s="76"/>
      <c r="N49508" s="76"/>
    </row>
    <row r="49509" spans="1:14" x14ac:dyDescent="0.25">
      <c r="B49509" s="76"/>
      <c r="C49509" s="76"/>
      <c r="D49509" s="76"/>
      <c r="E49509" s="76"/>
      <c r="F49509" s="76"/>
      <c r="G49509" s="76"/>
      <c r="H49509" s="76"/>
      <c r="I49509" s="76"/>
      <c r="J49509" s="76"/>
      <c r="K49509" s="76"/>
      <c r="M49509" s="76"/>
      <c r="N49509" s="76"/>
    </row>
    <row r="49510" spans="1:14" x14ac:dyDescent="0.25">
      <c r="C49510" s="76"/>
      <c r="D49510" s="76"/>
      <c r="E49510" s="76"/>
      <c r="F49510" s="76"/>
      <c r="G49510" s="76"/>
      <c r="H49510" s="76"/>
      <c r="I49510" s="76"/>
      <c r="J49510" s="76"/>
      <c r="K49510" s="76"/>
      <c r="M49510" s="76"/>
      <c r="N49510" s="76"/>
    </row>
    <row r="49511" spans="1:14" x14ac:dyDescent="0.25">
      <c r="C49511" s="76"/>
      <c r="D49511" s="76"/>
      <c r="E49511" s="76"/>
      <c r="F49511" s="76"/>
      <c r="G49511" s="76"/>
      <c r="H49511" s="76"/>
      <c r="I49511" s="76"/>
      <c r="J49511" s="76"/>
      <c r="K49511" s="76"/>
      <c r="M49511" s="76"/>
      <c r="N49511" s="76"/>
    </row>
    <row r="49512" spans="1:14" x14ac:dyDescent="0.25">
      <c r="A49512" s="76"/>
      <c r="B49512" s="76"/>
      <c r="C49512" s="76"/>
      <c r="D49512" s="76"/>
      <c r="E49512" s="76"/>
      <c r="F49512" s="76"/>
      <c r="G49512" s="76"/>
      <c r="H49512" s="76"/>
      <c r="I49512" s="76"/>
      <c r="J49512" s="76"/>
      <c r="K49512" s="76"/>
      <c r="M49512" s="76"/>
      <c r="N49512" s="76"/>
    </row>
    <row r="49513" spans="1:14" x14ac:dyDescent="0.25">
      <c r="A49513" s="76"/>
      <c r="C49513" s="76"/>
      <c r="D49513" s="76"/>
      <c r="E49513" s="76"/>
      <c r="F49513" s="76"/>
      <c r="G49513" s="76"/>
      <c r="H49513" s="76"/>
      <c r="I49513" s="76"/>
      <c r="J49513" s="76"/>
      <c r="K49513" s="76"/>
      <c r="M49513" s="76"/>
      <c r="N49513" s="76"/>
    </row>
    <row r="49514" spans="1:14" x14ac:dyDescent="0.25">
      <c r="C49514" s="76"/>
      <c r="D49514" s="76"/>
      <c r="E49514" s="76"/>
      <c r="F49514" s="76"/>
      <c r="G49514" s="76"/>
      <c r="H49514" s="76"/>
      <c r="I49514" s="76"/>
      <c r="J49514" s="76"/>
      <c r="K49514" s="76"/>
      <c r="M49514" s="76"/>
      <c r="N49514" s="76"/>
    </row>
    <row r="49515" spans="1:14" x14ac:dyDescent="0.25">
      <c r="C49515" s="76"/>
      <c r="D49515" s="76"/>
      <c r="E49515" s="76"/>
      <c r="F49515" s="76"/>
      <c r="G49515" s="76"/>
      <c r="H49515" s="76"/>
      <c r="I49515" s="76"/>
      <c r="J49515" s="76"/>
      <c r="K49515" s="76"/>
      <c r="M49515" s="76"/>
      <c r="N49515" s="76"/>
    </row>
    <row r="49516" spans="1:14" x14ac:dyDescent="0.25">
      <c r="A49516" s="76"/>
      <c r="C49516" s="76"/>
      <c r="D49516" s="76"/>
      <c r="E49516" s="76"/>
      <c r="F49516" s="76"/>
      <c r="G49516" s="76"/>
      <c r="H49516" s="76"/>
      <c r="I49516" s="76"/>
      <c r="J49516" s="76"/>
      <c r="K49516" s="76"/>
      <c r="M49516" s="76"/>
      <c r="N49516" s="76"/>
    </row>
    <row r="49517" spans="1:14" x14ac:dyDescent="0.25">
      <c r="A49517" s="76"/>
      <c r="B49517" s="76"/>
      <c r="C49517" s="76"/>
      <c r="D49517" s="76"/>
      <c r="E49517" s="76"/>
      <c r="F49517" s="76"/>
      <c r="G49517" s="76"/>
      <c r="H49517" s="76"/>
      <c r="I49517" s="76"/>
      <c r="J49517" s="76"/>
      <c r="K49517" s="76"/>
      <c r="M49517" s="76"/>
      <c r="N49517" s="76"/>
    </row>
    <row r="49518" spans="1:14" x14ac:dyDescent="0.25">
      <c r="B49518" s="76"/>
      <c r="C49518" s="76"/>
      <c r="D49518" s="76"/>
      <c r="E49518" s="76"/>
      <c r="F49518" s="76"/>
      <c r="G49518" s="76"/>
      <c r="H49518" s="76"/>
      <c r="I49518" s="76"/>
      <c r="J49518" s="76"/>
      <c r="K49518" s="76"/>
      <c r="M49518" s="76"/>
      <c r="N49518" s="76"/>
    </row>
    <row r="49519" spans="1:14" x14ac:dyDescent="0.25">
      <c r="B49519" s="76"/>
      <c r="C49519" s="76"/>
      <c r="D49519" s="76"/>
      <c r="E49519" s="76"/>
      <c r="F49519" s="76"/>
      <c r="G49519" s="76"/>
      <c r="H49519" s="76"/>
      <c r="I49519" s="76"/>
      <c r="J49519" s="76"/>
      <c r="K49519" s="76"/>
      <c r="M49519" s="76"/>
      <c r="N49519" s="76"/>
    </row>
    <row r="49520" spans="1:14" x14ac:dyDescent="0.25">
      <c r="A49520" s="76"/>
      <c r="B49520" s="76"/>
      <c r="C49520" s="76"/>
      <c r="D49520" s="76"/>
      <c r="E49520" s="76"/>
      <c r="F49520" s="76"/>
      <c r="G49520" s="76"/>
      <c r="H49520" s="76"/>
      <c r="I49520" s="76"/>
      <c r="J49520" s="76"/>
      <c r="K49520" s="76"/>
      <c r="M49520" s="76"/>
      <c r="N49520" s="76"/>
    </row>
    <row r="49521" spans="1:14" x14ac:dyDescent="0.25">
      <c r="A49521" s="76"/>
      <c r="C49521" s="76"/>
      <c r="D49521" s="76"/>
      <c r="E49521" s="76"/>
      <c r="F49521" s="76"/>
      <c r="G49521" s="76"/>
      <c r="H49521" s="76"/>
      <c r="I49521" s="76"/>
      <c r="J49521" s="76"/>
      <c r="K49521" s="76"/>
      <c r="M49521" s="76"/>
      <c r="N49521" s="76"/>
    </row>
    <row r="49522" spans="1:14" x14ac:dyDescent="0.25">
      <c r="A49522" s="76"/>
      <c r="C49522" s="76"/>
      <c r="D49522" s="76"/>
      <c r="E49522" s="76"/>
      <c r="F49522" s="76"/>
      <c r="G49522" s="76"/>
      <c r="H49522" s="76"/>
      <c r="I49522" s="76"/>
      <c r="J49522" s="76"/>
      <c r="K49522" s="76"/>
      <c r="M49522" s="76"/>
      <c r="N49522" s="76"/>
    </row>
    <row r="49523" spans="1:14" x14ac:dyDescent="0.25">
      <c r="A49523" s="76"/>
      <c r="C49523" s="76"/>
      <c r="D49523" s="76"/>
      <c r="E49523" s="76"/>
      <c r="F49523" s="76"/>
      <c r="G49523" s="76"/>
      <c r="H49523" s="76"/>
      <c r="I49523" s="76"/>
      <c r="J49523" s="76"/>
      <c r="K49523" s="76"/>
      <c r="M49523" s="76"/>
      <c r="N49523" s="76"/>
    </row>
    <row r="49524" spans="1:14" x14ac:dyDescent="0.25">
      <c r="C49524" s="76"/>
      <c r="D49524" s="76"/>
      <c r="E49524" s="76"/>
      <c r="F49524" s="76"/>
      <c r="G49524" s="76"/>
      <c r="H49524" s="76"/>
      <c r="I49524" s="76"/>
      <c r="J49524" s="76"/>
      <c r="K49524" s="76"/>
      <c r="M49524" s="76"/>
      <c r="N49524" s="76"/>
    </row>
    <row r="49525" spans="1:14" x14ac:dyDescent="0.25">
      <c r="C49525" s="76"/>
      <c r="D49525" s="76"/>
      <c r="E49525" s="76"/>
      <c r="F49525" s="76"/>
      <c r="G49525" s="76"/>
      <c r="H49525" s="76"/>
      <c r="I49525" s="76"/>
      <c r="J49525" s="76"/>
      <c r="K49525" s="76"/>
      <c r="M49525" s="76"/>
      <c r="N49525" s="76"/>
    </row>
    <row r="49526" spans="1:14" x14ac:dyDescent="0.25">
      <c r="C49526" s="76"/>
      <c r="D49526" s="76"/>
      <c r="E49526" s="76"/>
      <c r="F49526" s="76"/>
      <c r="G49526" s="76"/>
      <c r="H49526" s="76"/>
      <c r="I49526" s="76"/>
      <c r="J49526" s="76"/>
      <c r="K49526" s="76"/>
      <c r="M49526" s="76"/>
      <c r="N49526" s="76"/>
    </row>
    <row r="49527" spans="1:14" x14ac:dyDescent="0.25">
      <c r="A49527" s="76"/>
      <c r="C49527" s="76"/>
      <c r="D49527" s="76"/>
      <c r="E49527" s="76"/>
      <c r="F49527" s="76"/>
      <c r="G49527" s="76"/>
      <c r="H49527" s="76"/>
      <c r="I49527" s="76"/>
      <c r="J49527" s="76"/>
      <c r="K49527" s="76"/>
      <c r="M49527" s="76"/>
      <c r="N49527" s="76"/>
    </row>
    <row r="49528" spans="1:14" x14ac:dyDescent="0.25">
      <c r="A49528" s="76"/>
      <c r="C49528" s="76"/>
      <c r="D49528" s="76"/>
      <c r="E49528" s="76"/>
      <c r="F49528" s="76"/>
      <c r="G49528" s="76"/>
      <c r="H49528" s="76"/>
      <c r="I49528" s="76"/>
      <c r="J49528" s="76"/>
      <c r="K49528" s="76"/>
      <c r="M49528" s="76"/>
      <c r="N49528" s="76"/>
    </row>
    <row r="49529" spans="1:14" x14ac:dyDescent="0.25">
      <c r="A49529" s="76"/>
      <c r="C49529" s="76"/>
      <c r="D49529" s="76"/>
      <c r="E49529" s="76"/>
      <c r="F49529" s="76"/>
      <c r="G49529" s="76"/>
      <c r="H49529" s="76"/>
      <c r="I49529" s="76"/>
      <c r="J49529" s="76"/>
      <c r="K49529" s="76"/>
      <c r="M49529" s="76"/>
      <c r="N49529" s="76"/>
    </row>
    <row r="49530" spans="1:14" x14ac:dyDescent="0.25">
      <c r="A49530" s="76"/>
      <c r="B49530" s="76"/>
      <c r="C49530" s="76"/>
      <c r="D49530" s="76"/>
      <c r="E49530" s="76"/>
      <c r="F49530" s="76"/>
      <c r="G49530" s="76"/>
      <c r="H49530" s="76"/>
      <c r="I49530" s="76"/>
      <c r="J49530" s="76"/>
      <c r="K49530" s="76"/>
      <c r="M49530" s="76"/>
      <c r="N49530" s="76"/>
    </row>
    <row r="49531" spans="1:14" x14ac:dyDescent="0.25">
      <c r="A49531" s="76"/>
      <c r="B49531" s="76"/>
      <c r="C49531" s="76"/>
      <c r="D49531" s="76"/>
      <c r="E49531" s="76"/>
      <c r="F49531" s="76"/>
      <c r="G49531" s="76"/>
      <c r="H49531" s="76"/>
      <c r="I49531" s="76"/>
      <c r="J49531" s="76"/>
      <c r="K49531" s="76"/>
      <c r="M49531" s="76"/>
      <c r="N49531" s="76"/>
    </row>
    <row r="49532" spans="1:14" x14ac:dyDescent="0.25">
      <c r="A49532" s="76"/>
      <c r="B49532" s="76"/>
      <c r="C49532" s="76"/>
      <c r="D49532" s="76"/>
      <c r="E49532" s="76"/>
      <c r="F49532" s="76"/>
      <c r="G49532" s="76"/>
      <c r="H49532" s="76"/>
      <c r="I49532" s="76"/>
      <c r="J49532" s="76"/>
      <c r="K49532" s="76"/>
      <c r="M49532" s="76"/>
      <c r="N49532" s="76"/>
    </row>
    <row r="49533" spans="1:14" x14ac:dyDescent="0.25">
      <c r="A49533" s="76"/>
      <c r="C49533" s="76"/>
      <c r="D49533" s="76"/>
      <c r="E49533" s="76"/>
      <c r="F49533" s="76"/>
      <c r="G49533" s="76"/>
      <c r="H49533" s="76"/>
      <c r="I49533" s="76"/>
      <c r="J49533" s="76"/>
      <c r="K49533" s="76"/>
      <c r="M49533" s="76"/>
      <c r="N49533" s="76"/>
    </row>
    <row r="49534" spans="1:14" x14ac:dyDescent="0.25">
      <c r="A49534" s="76"/>
      <c r="C49534" s="76"/>
      <c r="D49534" s="76"/>
      <c r="E49534" s="76"/>
      <c r="F49534" s="76"/>
      <c r="G49534" s="76"/>
      <c r="H49534" s="76"/>
      <c r="I49534" s="76"/>
      <c r="J49534" s="76"/>
      <c r="K49534" s="76"/>
      <c r="M49534" s="76"/>
      <c r="N49534" s="76"/>
    </row>
    <row r="49535" spans="1:14" x14ac:dyDescent="0.25">
      <c r="C49535" s="76"/>
      <c r="D49535" s="76"/>
      <c r="E49535" s="76"/>
      <c r="F49535" s="76"/>
      <c r="G49535" s="76"/>
      <c r="H49535" s="76"/>
      <c r="I49535" s="76"/>
      <c r="J49535" s="76"/>
      <c r="K49535" s="76"/>
      <c r="M49535" s="76"/>
      <c r="N49535" s="76"/>
    </row>
    <row r="49536" spans="1:14" x14ac:dyDescent="0.25">
      <c r="B49536" s="76"/>
      <c r="C49536" s="76"/>
      <c r="D49536" s="76"/>
      <c r="E49536" s="76"/>
      <c r="F49536" s="76"/>
      <c r="G49536" s="76"/>
      <c r="H49536" s="76"/>
      <c r="I49536" s="76"/>
      <c r="J49536" s="76"/>
      <c r="K49536" s="76"/>
      <c r="M49536" s="76"/>
      <c r="N49536" s="76"/>
    </row>
    <row r="49537" spans="1:14" x14ac:dyDescent="0.25">
      <c r="B49537" s="76"/>
      <c r="C49537" s="76"/>
      <c r="D49537" s="76"/>
      <c r="E49537" s="76"/>
      <c r="F49537" s="76"/>
      <c r="G49537" s="76"/>
      <c r="H49537" s="76"/>
      <c r="I49537" s="76"/>
      <c r="J49537" s="76"/>
      <c r="K49537" s="76"/>
      <c r="M49537" s="76"/>
      <c r="N49537" s="76"/>
    </row>
    <row r="49538" spans="1:14" x14ac:dyDescent="0.25">
      <c r="C49538" s="76"/>
      <c r="D49538" s="76"/>
      <c r="E49538" s="76"/>
      <c r="F49538" s="76"/>
      <c r="G49538" s="76"/>
      <c r="H49538" s="76"/>
      <c r="I49538" s="76"/>
      <c r="J49538" s="76"/>
      <c r="K49538" s="76"/>
      <c r="M49538" s="76"/>
      <c r="N49538" s="76"/>
    </row>
    <row r="49539" spans="1:14" x14ac:dyDescent="0.25">
      <c r="C49539" s="76"/>
      <c r="D49539" s="76"/>
      <c r="E49539" s="76"/>
      <c r="F49539" s="76"/>
      <c r="G49539" s="76"/>
      <c r="H49539" s="76"/>
      <c r="I49539" s="76"/>
      <c r="J49539" s="76"/>
      <c r="K49539" s="76"/>
      <c r="M49539" s="76"/>
      <c r="N49539" s="76"/>
    </row>
    <row r="49540" spans="1:14" x14ac:dyDescent="0.25">
      <c r="A49540" s="76"/>
      <c r="B49540" s="76"/>
      <c r="C49540" s="76"/>
      <c r="D49540" s="76"/>
      <c r="E49540" s="76"/>
      <c r="F49540" s="76"/>
      <c r="G49540" s="76"/>
      <c r="H49540" s="76"/>
      <c r="I49540" s="76"/>
      <c r="J49540" s="76"/>
      <c r="K49540" s="76"/>
      <c r="M49540" s="76"/>
      <c r="N49540" s="76"/>
    </row>
    <row r="49541" spans="1:14" x14ac:dyDescent="0.25">
      <c r="B49541" s="76"/>
      <c r="C49541" s="76"/>
      <c r="D49541" s="76"/>
      <c r="E49541" s="76"/>
      <c r="F49541" s="76"/>
      <c r="G49541" s="76"/>
      <c r="H49541" s="76"/>
      <c r="I49541" s="76"/>
      <c r="J49541" s="76"/>
      <c r="K49541" s="76"/>
      <c r="M49541" s="76"/>
      <c r="N49541" s="76"/>
    </row>
    <row r="49542" spans="1:14" x14ac:dyDescent="0.25">
      <c r="A49542" s="76"/>
      <c r="C49542" s="76"/>
      <c r="D49542" s="76"/>
      <c r="E49542" s="76"/>
      <c r="F49542" s="76"/>
      <c r="G49542" s="76"/>
      <c r="H49542" s="76"/>
      <c r="I49542" s="76"/>
      <c r="J49542" s="76"/>
      <c r="K49542" s="76"/>
      <c r="M49542" s="76"/>
      <c r="N49542" s="76"/>
    </row>
    <row r="49543" spans="1:14" x14ac:dyDescent="0.25">
      <c r="A49543" s="76"/>
      <c r="C49543" s="76"/>
      <c r="D49543" s="76"/>
      <c r="E49543" s="76"/>
      <c r="F49543" s="76"/>
      <c r="G49543" s="76"/>
      <c r="H49543" s="76"/>
      <c r="I49543" s="76"/>
      <c r="J49543" s="76"/>
      <c r="K49543" s="76"/>
      <c r="M49543" s="76"/>
      <c r="N49543" s="76"/>
    </row>
    <row r="49544" spans="1:14" x14ac:dyDescent="0.25">
      <c r="A49544" s="76"/>
      <c r="C49544" s="76"/>
      <c r="D49544" s="76"/>
      <c r="E49544" s="76"/>
      <c r="F49544" s="76"/>
      <c r="G49544" s="76"/>
      <c r="H49544" s="76"/>
      <c r="I49544" s="76"/>
      <c r="J49544" s="76"/>
      <c r="K49544" s="76"/>
      <c r="M49544" s="76"/>
      <c r="N49544" s="76"/>
    </row>
    <row r="49545" spans="1:14" x14ac:dyDescent="0.25">
      <c r="C49545" s="76"/>
      <c r="D49545" s="76"/>
      <c r="E49545" s="76"/>
      <c r="F49545" s="76"/>
      <c r="G49545" s="76"/>
      <c r="H49545" s="76"/>
      <c r="I49545" s="76"/>
      <c r="J49545" s="76"/>
      <c r="K49545" s="76"/>
      <c r="M49545" s="76"/>
      <c r="N49545" s="76"/>
    </row>
    <row r="49546" spans="1:14" x14ac:dyDescent="0.25">
      <c r="C49546" s="76"/>
      <c r="D49546" s="76"/>
      <c r="E49546" s="76"/>
      <c r="F49546" s="76"/>
      <c r="G49546" s="76"/>
      <c r="H49546" s="76"/>
      <c r="I49546" s="76"/>
      <c r="J49546" s="76"/>
      <c r="K49546" s="76"/>
      <c r="M49546" s="76"/>
      <c r="N49546" s="76"/>
    </row>
    <row r="49547" spans="1:14" x14ac:dyDescent="0.25">
      <c r="A49547" s="76"/>
      <c r="B49547" s="76"/>
      <c r="C49547" s="76"/>
      <c r="D49547" s="76"/>
      <c r="E49547" s="76"/>
      <c r="F49547" s="76"/>
      <c r="G49547" s="76"/>
      <c r="H49547" s="76"/>
      <c r="I49547" s="76"/>
      <c r="J49547" s="76"/>
      <c r="K49547" s="76"/>
      <c r="M49547" s="76"/>
      <c r="N49547" s="76"/>
    </row>
    <row r="49548" spans="1:14" x14ac:dyDescent="0.25">
      <c r="B49548" s="76"/>
      <c r="C49548" s="76"/>
      <c r="D49548" s="76"/>
      <c r="E49548" s="76"/>
      <c r="F49548" s="76"/>
      <c r="G49548" s="76"/>
      <c r="H49548" s="76"/>
      <c r="I49548" s="76"/>
      <c r="J49548" s="76"/>
      <c r="K49548" s="76"/>
      <c r="M49548" s="76"/>
      <c r="N49548" s="76"/>
    </row>
    <row r="49549" spans="1:14" x14ac:dyDescent="0.25">
      <c r="A49549" s="76"/>
      <c r="B49549" s="76"/>
      <c r="C49549" s="76"/>
      <c r="D49549" s="76"/>
      <c r="E49549" s="76"/>
      <c r="F49549" s="76"/>
      <c r="G49549" s="76"/>
      <c r="H49549" s="76"/>
      <c r="I49549" s="76"/>
      <c r="J49549" s="76"/>
      <c r="K49549" s="76"/>
      <c r="M49549" s="76"/>
      <c r="N49549" s="76"/>
    </row>
    <row r="49550" spans="1:14" x14ac:dyDescent="0.25">
      <c r="B49550" s="76"/>
      <c r="C49550" s="76"/>
      <c r="D49550" s="76"/>
      <c r="E49550" s="76"/>
      <c r="F49550" s="76"/>
      <c r="G49550" s="76"/>
      <c r="H49550" s="76"/>
      <c r="I49550" s="76"/>
      <c r="J49550" s="76"/>
      <c r="K49550" s="76"/>
      <c r="M49550" s="76"/>
      <c r="N49550" s="76"/>
    </row>
    <row r="49551" spans="1:14" x14ac:dyDescent="0.25">
      <c r="A49551" s="76"/>
      <c r="B49551" s="76"/>
      <c r="C49551" s="76"/>
      <c r="D49551" s="76"/>
      <c r="E49551" s="76"/>
      <c r="F49551" s="76"/>
      <c r="G49551" s="76"/>
      <c r="H49551" s="76"/>
      <c r="I49551" s="76"/>
      <c r="J49551" s="76"/>
      <c r="K49551" s="76"/>
      <c r="M49551" s="76"/>
      <c r="N49551" s="76"/>
    </row>
    <row r="49552" spans="1:14" x14ac:dyDescent="0.25">
      <c r="B49552" s="76"/>
      <c r="C49552" s="76"/>
      <c r="D49552" s="76"/>
      <c r="E49552" s="76"/>
      <c r="F49552" s="76"/>
      <c r="G49552" s="76"/>
      <c r="H49552" s="76"/>
      <c r="I49552" s="76"/>
      <c r="J49552" s="76"/>
      <c r="K49552" s="76"/>
      <c r="M49552" s="76"/>
      <c r="N49552" s="76"/>
    </row>
    <row r="49553" spans="1:14" x14ac:dyDescent="0.25">
      <c r="A49553" s="76"/>
      <c r="B49553" s="76"/>
      <c r="C49553" s="76"/>
      <c r="D49553" s="76"/>
      <c r="E49553" s="76"/>
      <c r="F49553" s="76"/>
      <c r="G49553" s="76"/>
      <c r="H49553" s="76"/>
      <c r="I49553" s="76"/>
      <c r="J49553" s="76"/>
      <c r="K49553" s="76"/>
      <c r="M49553" s="76"/>
      <c r="N49553" s="76"/>
    </row>
    <row r="49554" spans="1:14" x14ac:dyDescent="0.25">
      <c r="A49554" s="76"/>
      <c r="B49554" s="76"/>
      <c r="C49554" s="76"/>
      <c r="D49554" s="76"/>
      <c r="E49554" s="76"/>
      <c r="F49554" s="76"/>
      <c r="G49554" s="76"/>
      <c r="H49554" s="76"/>
      <c r="I49554" s="76"/>
      <c r="J49554" s="76"/>
      <c r="K49554" s="76"/>
      <c r="M49554" s="76"/>
      <c r="N49554" s="76"/>
    </row>
    <row r="49555" spans="1:14" x14ac:dyDescent="0.25">
      <c r="A49555" s="76"/>
      <c r="B49555" s="76"/>
      <c r="C49555" s="76"/>
      <c r="D49555" s="76"/>
      <c r="E49555" s="76"/>
      <c r="F49555" s="76"/>
      <c r="G49555" s="76"/>
      <c r="H49555" s="76"/>
      <c r="I49555" s="76"/>
      <c r="J49555" s="76"/>
      <c r="K49555" s="76"/>
      <c r="M49555" s="76"/>
      <c r="N49555" s="76"/>
    </row>
    <row r="49556" spans="1:14" x14ac:dyDescent="0.25">
      <c r="A49556" s="76"/>
      <c r="B49556" s="76"/>
      <c r="C49556" s="76"/>
      <c r="D49556" s="76"/>
      <c r="E49556" s="76"/>
      <c r="F49556" s="76"/>
      <c r="G49556" s="76"/>
      <c r="H49556" s="76"/>
      <c r="I49556" s="76"/>
      <c r="J49556" s="76"/>
      <c r="K49556" s="76"/>
      <c r="M49556" s="76"/>
      <c r="N49556" s="76"/>
    </row>
    <row r="49557" spans="1:14" x14ac:dyDescent="0.25">
      <c r="A49557" s="76"/>
      <c r="B49557" s="76"/>
      <c r="C49557" s="76"/>
      <c r="D49557" s="76"/>
      <c r="E49557" s="76"/>
      <c r="F49557" s="76"/>
      <c r="G49557" s="76"/>
      <c r="H49557" s="76"/>
      <c r="I49557" s="76"/>
      <c r="J49557" s="76"/>
      <c r="K49557" s="76"/>
      <c r="M49557" s="76"/>
      <c r="N49557" s="76"/>
    </row>
    <row r="49558" spans="1:14" x14ac:dyDescent="0.25">
      <c r="B49558" s="76"/>
      <c r="C49558" s="76"/>
      <c r="D49558" s="76"/>
      <c r="E49558" s="76"/>
      <c r="F49558" s="76"/>
      <c r="G49558" s="76"/>
      <c r="H49558" s="76"/>
      <c r="I49558" s="76"/>
      <c r="J49558" s="76"/>
      <c r="K49558" s="76"/>
      <c r="M49558" s="76"/>
      <c r="N49558" s="76"/>
    </row>
    <row r="49559" spans="1:14" x14ac:dyDescent="0.25">
      <c r="B49559" s="76"/>
      <c r="C49559" s="76"/>
      <c r="D49559" s="76"/>
      <c r="E49559" s="76"/>
      <c r="F49559" s="76"/>
      <c r="G49559" s="76"/>
      <c r="H49559" s="76"/>
      <c r="I49559" s="76"/>
      <c r="J49559" s="76"/>
      <c r="K49559" s="76"/>
      <c r="M49559" s="76"/>
      <c r="N49559" s="76"/>
    </row>
    <row r="49560" spans="1:14" x14ac:dyDescent="0.25">
      <c r="A49560" s="76"/>
      <c r="B49560" s="76"/>
      <c r="C49560" s="76"/>
      <c r="D49560" s="76"/>
      <c r="E49560" s="76"/>
      <c r="F49560" s="76"/>
      <c r="G49560" s="76"/>
      <c r="H49560" s="76"/>
      <c r="I49560" s="76"/>
      <c r="J49560" s="76"/>
      <c r="K49560" s="76"/>
      <c r="M49560" s="76"/>
      <c r="N49560" s="76"/>
    </row>
    <row r="49561" spans="1:14" x14ac:dyDescent="0.25">
      <c r="B49561" s="76"/>
      <c r="C49561" s="76"/>
      <c r="D49561" s="76"/>
      <c r="E49561" s="76"/>
      <c r="F49561" s="76"/>
      <c r="G49561" s="76"/>
      <c r="H49561" s="76"/>
      <c r="I49561" s="76"/>
      <c r="J49561" s="76"/>
      <c r="K49561" s="76"/>
      <c r="M49561" s="76"/>
      <c r="N49561" s="76"/>
    </row>
    <row r="49562" spans="1:14" x14ac:dyDescent="0.25">
      <c r="C49562" s="76"/>
      <c r="D49562" s="76"/>
      <c r="E49562" s="76"/>
      <c r="F49562" s="76"/>
      <c r="G49562" s="76"/>
      <c r="H49562" s="76"/>
      <c r="I49562" s="76"/>
      <c r="J49562" s="76"/>
      <c r="K49562" s="76"/>
      <c r="M49562" s="76"/>
      <c r="N49562" s="76"/>
    </row>
    <row r="49563" spans="1:14" x14ac:dyDescent="0.25">
      <c r="C49563" s="76"/>
      <c r="D49563" s="76"/>
      <c r="E49563" s="76"/>
      <c r="F49563" s="76"/>
      <c r="G49563" s="76"/>
      <c r="H49563" s="76"/>
      <c r="I49563" s="76"/>
      <c r="J49563" s="76"/>
      <c r="K49563" s="76"/>
      <c r="M49563" s="76"/>
      <c r="N49563" s="76"/>
    </row>
    <row r="49564" spans="1:14" x14ac:dyDescent="0.25">
      <c r="C49564" s="76"/>
      <c r="D49564" s="76"/>
      <c r="E49564" s="76"/>
      <c r="F49564" s="76"/>
      <c r="G49564" s="76"/>
      <c r="H49564" s="76"/>
      <c r="I49564" s="76"/>
      <c r="J49564" s="76"/>
      <c r="K49564" s="76"/>
      <c r="M49564" s="76"/>
      <c r="N49564" s="76"/>
    </row>
    <row r="49565" spans="1:14" x14ac:dyDescent="0.25">
      <c r="C49565" s="76"/>
      <c r="D49565" s="76"/>
      <c r="E49565" s="76"/>
      <c r="F49565" s="76"/>
      <c r="G49565" s="76"/>
      <c r="H49565" s="76"/>
      <c r="I49565" s="76"/>
      <c r="J49565" s="76"/>
      <c r="K49565" s="76"/>
      <c r="M49565" s="76"/>
      <c r="N49565" s="76"/>
    </row>
    <row r="49566" spans="1:14" x14ac:dyDescent="0.25">
      <c r="C49566" s="76"/>
      <c r="D49566" s="76"/>
      <c r="E49566" s="76"/>
      <c r="F49566" s="76"/>
      <c r="G49566" s="76"/>
      <c r="H49566" s="76"/>
      <c r="I49566" s="76"/>
      <c r="J49566" s="76"/>
      <c r="K49566" s="76"/>
      <c r="M49566" s="76"/>
      <c r="N49566" s="76"/>
    </row>
    <row r="49567" spans="1:14" x14ac:dyDescent="0.25">
      <c r="A49567" s="76"/>
      <c r="C49567" s="76"/>
      <c r="D49567" s="76"/>
      <c r="E49567" s="76"/>
      <c r="F49567" s="76"/>
      <c r="G49567" s="76"/>
      <c r="H49567" s="76"/>
      <c r="I49567" s="76"/>
      <c r="J49567" s="76"/>
      <c r="K49567" s="76"/>
      <c r="M49567" s="76"/>
      <c r="N49567" s="76"/>
    </row>
    <row r="49568" spans="1:14" x14ac:dyDescent="0.25">
      <c r="A49568" s="76"/>
      <c r="C49568" s="76"/>
      <c r="D49568" s="76"/>
      <c r="E49568" s="76"/>
      <c r="F49568" s="76"/>
      <c r="G49568" s="76"/>
      <c r="H49568" s="76"/>
      <c r="I49568" s="76"/>
      <c r="J49568" s="76"/>
      <c r="K49568" s="76"/>
      <c r="M49568" s="76"/>
      <c r="N49568" s="76"/>
    </row>
    <row r="49569" spans="1:14" x14ac:dyDescent="0.25">
      <c r="A49569" s="76"/>
      <c r="C49569" s="76"/>
      <c r="D49569" s="76"/>
      <c r="E49569" s="76"/>
      <c r="F49569" s="76"/>
      <c r="G49569" s="76"/>
      <c r="H49569" s="76"/>
      <c r="I49569" s="76"/>
      <c r="J49569" s="76"/>
      <c r="K49569" s="76"/>
      <c r="M49569" s="76"/>
      <c r="N49569" s="76"/>
    </row>
    <row r="49570" spans="1:14" x14ac:dyDescent="0.25">
      <c r="A49570" s="76"/>
      <c r="C49570" s="76"/>
      <c r="D49570" s="76"/>
      <c r="E49570" s="76"/>
      <c r="F49570" s="76"/>
      <c r="G49570" s="76"/>
      <c r="H49570" s="76"/>
      <c r="I49570" s="76"/>
      <c r="J49570" s="76"/>
      <c r="K49570" s="76"/>
      <c r="M49570" s="76"/>
      <c r="N49570" s="76"/>
    </row>
    <row r="49571" spans="1:14" x14ac:dyDescent="0.25">
      <c r="A49571" s="76"/>
      <c r="C49571" s="76"/>
      <c r="D49571" s="76"/>
      <c r="E49571" s="76"/>
      <c r="F49571" s="76"/>
      <c r="G49571" s="76"/>
      <c r="H49571" s="76"/>
      <c r="I49571" s="76"/>
      <c r="J49571" s="76"/>
      <c r="K49571" s="76"/>
      <c r="M49571" s="76"/>
      <c r="N49571" s="76"/>
    </row>
    <row r="49572" spans="1:14" x14ac:dyDescent="0.25">
      <c r="A49572" s="76"/>
      <c r="C49572" s="76"/>
      <c r="D49572" s="76"/>
      <c r="E49572" s="76"/>
      <c r="F49572" s="76"/>
      <c r="G49572" s="76"/>
      <c r="H49572" s="76"/>
      <c r="I49572" s="76"/>
      <c r="J49572" s="76"/>
      <c r="K49572" s="76"/>
      <c r="M49572" s="76"/>
      <c r="N49572" s="76"/>
    </row>
    <row r="49573" spans="1:14" x14ac:dyDescent="0.25">
      <c r="C49573" s="76"/>
      <c r="D49573" s="76"/>
      <c r="E49573" s="76"/>
      <c r="F49573" s="76"/>
      <c r="G49573" s="76"/>
      <c r="H49573" s="76"/>
      <c r="I49573" s="76"/>
      <c r="J49573" s="76"/>
      <c r="K49573" s="76"/>
      <c r="M49573" s="76"/>
      <c r="N49573" s="76"/>
    </row>
    <row r="49574" spans="1:14" x14ac:dyDescent="0.25">
      <c r="C49574" s="76"/>
      <c r="D49574" s="76"/>
      <c r="E49574" s="76"/>
      <c r="F49574" s="76"/>
      <c r="G49574" s="76"/>
      <c r="H49574" s="76"/>
      <c r="I49574" s="76"/>
      <c r="J49574" s="76"/>
      <c r="K49574" s="76"/>
      <c r="M49574" s="76"/>
      <c r="N49574" s="76"/>
    </row>
    <row r="49575" spans="1:14" x14ac:dyDescent="0.25">
      <c r="C49575" s="76"/>
      <c r="D49575" s="76"/>
      <c r="E49575" s="76"/>
      <c r="F49575" s="76"/>
      <c r="G49575" s="76"/>
      <c r="H49575" s="76"/>
      <c r="I49575" s="76"/>
      <c r="J49575" s="76"/>
      <c r="K49575" s="76"/>
      <c r="M49575" s="76"/>
      <c r="N49575" s="76"/>
    </row>
    <row r="49576" spans="1:14" x14ac:dyDescent="0.25">
      <c r="C49576" s="76"/>
      <c r="D49576" s="76"/>
      <c r="E49576" s="76"/>
      <c r="F49576" s="76"/>
      <c r="G49576" s="76"/>
      <c r="H49576" s="76"/>
      <c r="I49576" s="76"/>
      <c r="J49576" s="76"/>
      <c r="K49576" s="76"/>
      <c r="M49576" s="76"/>
      <c r="N49576" s="76"/>
    </row>
    <row r="49577" spans="1:14" x14ac:dyDescent="0.25">
      <c r="A49577" s="76"/>
      <c r="C49577" s="76"/>
      <c r="D49577" s="76"/>
      <c r="E49577" s="76"/>
      <c r="F49577" s="76"/>
      <c r="G49577" s="76"/>
      <c r="H49577" s="76"/>
      <c r="I49577" s="76"/>
      <c r="J49577" s="76"/>
      <c r="K49577" s="76"/>
      <c r="M49577" s="76"/>
      <c r="N49577" s="76"/>
    </row>
    <row r="49578" spans="1:14" x14ac:dyDescent="0.25">
      <c r="C49578" s="76"/>
      <c r="D49578" s="76"/>
      <c r="E49578" s="76"/>
      <c r="F49578" s="76"/>
      <c r="G49578" s="76"/>
      <c r="H49578" s="76"/>
      <c r="I49578" s="76"/>
      <c r="J49578" s="76"/>
      <c r="K49578" s="76"/>
      <c r="M49578" s="76"/>
      <c r="N49578" s="76"/>
    </row>
    <row r="49579" spans="1:14" x14ac:dyDescent="0.25">
      <c r="A49579" s="76"/>
      <c r="B49579" s="76"/>
      <c r="C49579" s="76"/>
      <c r="D49579" s="76"/>
      <c r="E49579" s="76"/>
      <c r="F49579" s="76"/>
      <c r="G49579" s="76"/>
      <c r="H49579" s="76"/>
      <c r="I49579" s="76"/>
      <c r="J49579" s="76"/>
      <c r="K49579" s="76"/>
      <c r="M49579" s="76"/>
      <c r="N49579" s="76"/>
    </row>
    <row r="49580" spans="1:14" x14ac:dyDescent="0.25">
      <c r="A49580" s="76"/>
      <c r="B49580" s="76"/>
      <c r="C49580" s="76"/>
      <c r="D49580" s="76"/>
      <c r="E49580" s="76"/>
      <c r="F49580" s="76"/>
      <c r="G49580" s="76"/>
      <c r="H49580" s="76"/>
      <c r="I49580" s="76"/>
      <c r="J49580" s="76"/>
      <c r="K49580" s="76"/>
      <c r="M49580" s="76"/>
      <c r="N49580" s="76"/>
    </row>
    <row r="49581" spans="1:14" x14ac:dyDescent="0.25">
      <c r="A49581" s="76"/>
      <c r="B49581" s="76"/>
      <c r="C49581" s="76"/>
      <c r="D49581" s="76"/>
      <c r="E49581" s="76"/>
      <c r="F49581" s="76"/>
      <c r="G49581" s="76"/>
      <c r="H49581" s="76"/>
      <c r="I49581" s="76"/>
      <c r="J49581" s="76"/>
      <c r="K49581" s="76"/>
      <c r="M49581" s="76"/>
      <c r="N49581" s="76"/>
    </row>
    <row r="49582" spans="1:14" x14ac:dyDescent="0.25">
      <c r="B49582" s="76"/>
      <c r="C49582" s="76"/>
      <c r="D49582" s="76"/>
      <c r="E49582" s="76"/>
      <c r="F49582" s="76"/>
      <c r="G49582" s="76"/>
      <c r="H49582" s="76"/>
      <c r="I49582" s="76"/>
      <c r="J49582" s="76"/>
      <c r="K49582" s="76"/>
      <c r="M49582" s="76"/>
      <c r="N49582" s="76"/>
    </row>
    <row r="49583" spans="1:14" x14ac:dyDescent="0.25">
      <c r="A49583" s="76"/>
      <c r="B49583" s="76"/>
      <c r="C49583" s="76"/>
      <c r="D49583" s="76"/>
      <c r="E49583" s="76"/>
      <c r="F49583" s="76"/>
      <c r="G49583" s="76"/>
      <c r="H49583" s="76"/>
      <c r="I49583" s="76"/>
      <c r="J49583" s="76"/>
      <c r="K49583" s="76"/>
      <c r="M49583" s="76"/>
      <c r="N49583" s="76"/>
    </row>
    <row r="49584" spans="1:14" x14ac:dyDescent="0.25">
      <c r="B49584" s="76"/>
      <c r="C49584" s="76"/>
      <c r="D49584" s="76"/>
      <c r="E49584" s="76"/>
      <c r="F49584" s="76"/>
      <c r="G49584" s="76"/>
      <c r="H49584" s="76"/>
      <c r="I49584" s="76"/>
      <c r="J49584" s="76"/>
      <c r="K49584" s="76"/>
      <c r="M49584" s="76"/>
      <c r="N49584" s="76"/>
    </row>
    <row r="49585" spans="1:14" x14ac:dyDescent="0.25">
      <c r="B49585" s="76"/>
      <c r="C49585" s="76"/>
      <c r="D49585" s="76"/>
      <c r="E49585" s="76"/>
      <c r="F49585" s="76"/>
      <c r="G49585" s="76"/>
      <c r="H49585" s="76"/>
      <c r="I49585" s="76"/>
      <c r="J49585" s="76"/>
      <c r="K49585" s="76"/>
      <c r="M49585" s="76"/>
      <c r="N49585" s="76"/>
    </row>
    <row r="49586" spans="1:14" x14ac:dyDescent="0.25">
      <c r="B49586" s="76"/>
      <c r="C49586" s="76"/>
      <c r="D49586" s="76"/>
      <c r="E49586" s="76"/>
      <c r="F49586" s="76"/>
      <c r="G49586" s="76"/>
      <c r="H49586" s="76"/>
      <c r="I49586" s="76"/>
      <c r="J49586" s="76"/>
      <c r="K49586" s="76"/>
      <c r="M49586" s="76"/>
      <c r="N49586" s="76"/>
    </row>
    <row r="49587" spans="1:14" x14ac:dyDescent="0.25">
      <c r="A49587" s="76"/>
      <c r="C49587" s="76"/>
      <c r="D49587" s="76"/>
      <c r="E49587" s="76"/>
      <c r="F49587" s="76"/>
      <c r="G49587" s="76"/>
      <c r="H49587" s="76"/>
      <c r="I49587" s="76"/>
      <c r="J49587" s="76"/>
      <c r="K49587" s="76"/>
      <c r="M49587" s="76"/>
      <c r="N49587" s="76"/>
    </row>
    <row r="49588" spans="1:14" x14ac:dyDescent="0.25">
      <c r="A49588" s="76"/>
      <c r="C49588" s="76"/>
      <c r="D49588" s="76"/>
      <c r="E49588" s="76"/>
      <c r="F49588" s="76"/>
      <c r="G49588" s="76"/>
      <c r="H49588" s="76"/>
      <c r="I49588" s="76"/>
      <c r="J49588" s="76"/>
      <c r="K49588" s="76"/>
      <c r="M49588" s="76"/>
      <c r="N49588" s="76"/>
    </row>
    <row r="49589" spans="1:14" x14ac:dyDescent="0.25">
      <c r="A49589" s="76"/>
      <c r="C49589" s="76"/>
      <c r="D49589" s="76"/>
      <c r="E49589" s="76"/>
      <c r="F49589" s="76"/>
      <c r="G49589" s="76"/>
      <c r="H49589" s="76"/>
      <c r="I49589" s="76"/>
      <c r="J49589" s="76"/>
      <c r="K49589" s="76"/>
      <c r="M49589" s="76"/>
      <c r="N49589" s="76"/>
    </row>
    <row r="49590" spans="1:14" x14ac:dyDescent="0.25">
      <c r="C49590" s="76"/>
      <c r="D49590" s="76"/>
      <c r="E49590" s="76"/>
      <c r="F49590" s="76"/>
      <c r="G49590" s="76"/>
      <c r="H49590" s="76"/>
      <c r="I49590" s="76"/>
      <c r="J49590" s="76"/>
      <c r="K49590" s="76"/>
      <c r="M49590" s="76"/>
      <c r="N49590" s="76"/>
    </row>
    <row r="49591" spans="1:14" x14ac:dyDescent="0.25">
      <c r="C49591" s="76"/>
      <c r="D49591" s="76"/>
      <c r="E49591" s="76"/>
      <c r="F49591" s="76"/>
      <c r="G49591" s="76"/>
      <c r="H49591" s="76"/>
      <c r="I49591" s="76"/>
      <c r="J49591" s="76"/>
      <c r="K49591" s="76"/>
      <c r="M49591" s="76"/>
      <c r="N49591" s="76"/>
    </row>
    <row r="49592" spans="1:14" x14ac:dyDescent="0.25">
      <c r="C49592" s="76"/>
      <c r="D49592" s="76"/>
      <c r="E49592" s="76"/>
      <c r="F49592" s="76"/>
      <c r="G49592" s="76"/>
      <c r="H49592" s="76"/>
      <c r="I49592" s="76"/>
      <c r="J49592" s="76"/>
      <c r="K49592" s="76"/>
      <c r="M49592" s="76"/>
      <c r="N49592" s="76"/>
    </row>
    <row r="49593" spans="1:14" x14ac:dyDescent="0.25">
      <c r="A49593" s="76"/>
      <c r="B49593" s="76"/>
      <c r="C49593" s="76"/>
      <c r="D49593" s="76"/>
      <c r="E49593" s="76"/>
      <c r="F49593" s="76"/>
      <c r="G49593" s="76"/>
      <c r="H49593" s="76"/>
      <c r="I49593" s="76"/>
      <c r="J49593" s="76"/>
      <c r="K49593" s="76"/>
      <c r="M49593" s="76"/>
      <c r="N49593" s="76"/>
    </row>
    <row r="49594" spans="1:14" x14ac:dyDescent="0.25">
      <c r="A49594" s="76"/>
      <c r="C49594" s="76"/>
      <c r="D49594" s="76"/>
      <c r="E49594" s="76"/>
      <c r="F49594" s="76"/>
      <c r="G49594" s="76"/>
      <c r="H49594" s="76"/>
      <c r="I49594" s="76"/>
      <c r="J49594" s="76"/>
      <c r="K49594" s="76"/>
      <c r="M49594" s="76"/>
      <c r="N49594" s="76"/>
    </row>
    <row r="49595" spans="1:14" x14ac:dyDescent="0.25">
      <c r="C49595" s="76"/>
      <c r="D49595" s="76"/>
      <c r="E49595" s="76"/>
      <c r="F49595" s="76"/>
      <c r="G49595" s="76"/>
      <c r="H49595" s="76"/>
      <c r="I49595" s="76"/>
      <c r="J49595" s="76"/>
      <c r="K49595" s="76"/>
      <c r="M49595" s="76"/>
      <c r="N49595" s="76"/>
    </row>
    <row r="49596" spans="1:14" x14ac:dyDescent="0.25">
      <c r="C49596" s="76"/>
      <c r="D49596" s="76"/>
      <c r="E49596" s="76"/>
      <c r="F49596" s="76"/>
      <c r="G49596" s="76"/>
      <c r="H49596" s="76"/>
      <c r="I49596" s="76"/>
      <c r="J49596" s="76"/>
      <c r="K49596" s="76"/>
      <c r="M49596" s="76"/>
      <c r="N49596" s="76"/>
    </row>
    <row r="49597" spans="1:14" x14ac:dyDescent="0.25">
      <c r="A49597" s="76"/>
      <c r="B49597" s="76"/>
      <c r="C49597" s="76"/>
      <c r="D49597" s="76"/>
      <c r="E49597" s="76"/>
      <c r="F49597" s="76"/>
      <c r="G49597" s="76"/>
      <c r="H49597" s="76"/>
      <c r="I49597" s="76"/>
      <c r="J49597" s="76"/>
      <c r="K49597" s="76"/>
      <c r="M49597" s="76"/>
      <c r="N49597" s="76"/>
    </row>
    <row r="49598" spans="1:14" x14ac:dyDescent="0.25">
      <c r="C49598" s="76"/>
      <c r="D49598" s="76"/>
      <c r="E49598" s="76"/>
      <c r="F49598" s="76"/>
      <c r="G49598" s="76"/>
      <c r="H49598" s="76"/>
      <c r="I49598" s="76"/>
      <c r="J49598" s="76"/>
      <c r="K49598" s="76"/>
      <c r="M49598" s="76"/>
      <c r="N49598" s="76"/>
    </row>
    <row r="49599" spans="1:14" x14ac:dyDescent="0.25">
      <c r="C49599" s="76"/>
      <c r="D49599" s="76"/>
      <c r="E49599" s="76"/>
      <c r="F49599" s="76"/>
      <c r="G49599" s="76"/>
      <c r="H49599" s="76"/>
      <c r="I49599" s="76"/>
      <c r="J49599" s="76"/>
      <c r="K49599" s="76"/>
      <c r="M49599" s="76"/>
      <c r="N49599" s="76"/>
    </row>
    <row r="49600" spans="1:14" x14ac:dyDescent="0.25">
      <c r="A49600" s="76"/>
      <c r="C49600" s="76"/>
      <c r="D49600" s="76"/>
      <c r="E49600" s="76"/>
      <c r="F49600" s="76"/>
      <c r="G49600" s="76"/>
      <c r="H49600" s="76"/>
      <c r="I49600" s="76"/>
      <c r="J49600" s="76"/>
      <c r="K49600" s="76"/>
      <c r="M49600" s="76"/>
      <c r="N49600" s="76"/>
    </row>
    <row r="49601" spans="1:14" x14ac:dyDescent="0.25">
      <c r="B49601" s="76"/>
      <c r="C49601" s="76"/>
      <c r="D49601" s="76"/>
      <c r="E49601" s="76"/>
      <c r="F49601" s="76"/>
      <c r="G49601" s="76"/>
      <c r="H49601" s="76"/>
      <c r="I49601" s="76"/>
      <c r="J49601" s="76"/>
      <c r="K49601" s="76"/>
      <c r="M49601" s="76"/>
      <c r="N49601" s="76"/>
    </row>
    <row r="49602" spans="1:14" x14ac:dyDescent="0.25">
      <c r="A49602" s="76"/>
      <c r="C49602" s="76"/>
      <c r="D49602" s="76"/>
      <c r="E49602" s="76"/>
      <c r="F49602" s="76"/>
      <c r="G49602" s="76"/>
      <c r="H49602" s="76"/>
      <c r="I49602" s="76"/>
      <c r="J49602" s="76"/>
      <c r="K49602" s="76"/>
      <c r="M49602" s="76"/>
      <c r="N49602" s="76"/>
    </row>
    <row r="49603" spans="1:14" x14ac:dyDescent="0.25">
      <c r="C49603" s="76"/>
      <c r="D49603" s="76"/>
      <c r="E49603" s="76"/>
      <c r="F49603" s="76"/>
      <c r="G49603" s="76"/>
      <c r="H49603" s="76"/>
      <c r="I49603" s="76"/>
      <c r="J49603" s="76"/>
      <c r="K49603" s="76"/>
      <c r="M49603" s="76"/>
      <c r="N49603" s="76"/>
    </row>
    <row r="49604" spans="1:14" x14ac:dyDescent="0.25">
      <c r="A49604" s="76"/>
      <c r="C49604" s="76"/>
      <c r="D49604" s="76"/>
      <c r="E49604" s="76"/>
      <c r="F49604" s="76"/>
      <c r="G49604" s="76"/>
      <c r="H49604" s="76"/>
      <c r="I49604" s="76"/>
      <c r="J49604" s="76"/>
      <c r="K49604" s="76"/>
      <c r="M49604" s="76"/>
      <c r="N49604" s="76"/>
    </row>
    <row r="49605" spans="1:14" x14ac:dyDescent="0.25">
      <c r="C49605" s="76"/>
      <c r="D49605" s="76"/>
      <c r="E49605" s="76"/>
      <c r="F49605" s="76"/>
      <c r="G49605" s="76"/>
      <c r="H49605" s="76"/>
      <c r="I49605" s="76"/>
      <c r="J49605" s="76"/>
      <c r="K49605" s="76"/>
      <c r="M49605" s="76"/>
      <c r="N49605" s="76"/>
    </row>
    <row r="49606" spans="1:14" x14ac:dyDescent="0.25">
      <c r="B49606" s="76"/>
      <c r="C49606" s="76"/>
      <c r="D49606" s="76"/>
      <c r="E49606" s="76"/>
      <c r="F49606" s="76"/>
      <c r="G49606" s="76"/>
      <c r="H49606" s="76"/>
      <c r="I49606" s="76"/>
      <c r="J49606" s="76"/>
      <c r="K49606" s="76"/>
      <c r="M49606" s="76"/>
      <c r="N49606" s="76"/>
    </row>
    <row r="49607" spans="1:14" x14ac:dyDescent="0.25">
      <c r="A49607" s="76"/>
      <c r="B49607" s="76"/>
      <c r="C49607" s="76"/>
      <c r="D49607" s="76"/>
      <c r="E49607" s="76"/>
      <c r="F49607" s="76"/>
      <c r="G49607" s="76"/>
      <c r="H49607" s="76"/>
      <c r="I49607" s="76"/>
      <c r="J49607" s="76"/>
      <c r="K49607" s="76"/>
      <c r="M49607" s="76"/>
      <c r="N49607" s="76"/>
    </row>
    <row r="49608" spans="1:14" x14ac:dyDescent="0.25">
      <c r="C49608" s="76"/>
      <c r="D49608" s="76"/>
      <c r="E49608" s="76"/>
      <c r="F49608" s="76"/>
      <c r="G49608" s="76"/>
      <c r="H49608" s="76"/>
      <c r="I49608" s="76"/>
      <c r="J49608" s="76"/>
      <c r="K49608" s="76"/>
      <c r="M49608" s="76"/>
      <c r="N49608" s="76"/>
    </row>
    <row r="49609" spans="1:14" x14ac:dyDescent="0.25">
      <c r="C49609" s="76"/>
      <c r="D49609" s="76"/>
      <c r="E49609" s="76"/>
      <c r="F49609" s="76"/>
      <c r="G49609" s="76"/>
      <c r="H49609" s="76"/>
      <c r="I49609" s="76"/>
      <c r="J49609" s="76"/>
      <c r="K49609" s="76"/>
      <c r="M49609" s="76"/>
      <c r="N49609" s="76"/>
    </row>
    <row r="49610" spans="1:14" x14ac:dyDescent="0.25">
      <c r="B49610" s="76"/>
      <c r="C49610" s="76"/>
      <c r="D49610" s="76"/>
      <c r="E49610" s="76"/>
      <c r="F49610" s="76"/>
      <c r="G49610" s="76"/>
      <c r="H49610" s="76"/>
      <c r="I49610" s="76"/>
      <c r="J49610" s="76"/>
      <c r="K49610" s="76"/>
      <c r="M49610" s="76"/>
      <c r="N49610" s="76"/>
    </row>
    <row r="49611" spans="1:14" x14ac:dyDescent="0.25">
      <c r="B49611" s="76"/>
      <c r="C49611" s="76"/>
      <c r="D49611" s="76"/>
      <c r="E49611" s="76"/>
      <c r="F49611" s="76"/>
      <c r="G49611" s="76"/>
      <c r="H49611" s="76"/>
      <c r="I49611" s="76"/>
      <c r="J49611" s="76"/>
      <c r="K49611" s="76"/>
      <c r="M49611" s="76"/>
      <c r="N49611" s="76"/>
    </row>
    <row r="49612" spans="1:14" x14ac:dyDescent="0.25">
      <c r="C49612" s="76"/>
      <c r="D49612" s="76"/>
      <c r="E49612" s="76"/>
      <c r="F49612" s="76"/>
      <c r="G49612" s="76"/>
      <c r="H49612" s="76"/>
      <c r="I49612" s="76"/>
      <c r="J49612" s="76"/>
      <c r="K49612" s="76"/>
      <c r="M49612" s="76"/>
      <c r="N49612" s="76"/>
    </row>
    <row r="49613" spans="1:14" x14ac:dyDescent="0.25">
      <c r="A49613" s="76"/>
      <c r="C49613" s="76"/>
      <c r="D49613" s="76"/>
      <c r="E49613" s="76"/>
      <c r="F49613" s="76"/>
      <c r="G49613" s="76"/>
      <c r="H49613" s="76"/>
      <c r="I49613" s="76"/>
      <c r="J49613" s="76"/>
      <c r="K49613" s="76"/>
      <c r="M49613" s="76"/>
      <c r="N49613" s="76"/>
    </row>
    <row r="49614" spans="1:14" x14ac:dyDescent="0.25">
      <c r="B49614" s="76"/>
      <c r="C49614" s="76"/>
      <c r="D49614" s="76"/>
      <c r="E49614" s="76"/>
      <c r="F49614" s="76"/>
      <c r="G49614" s="76"/>
      <c r="H49614" s="76"/>
      <c r="I49614" s="76"/>
      <c r="J49614" s="76"/>
      <c r="K49614" s="76"/>
      <c r="M49614" s="76"/>
      <c r="N49614" s="76"/>
    </row>
    <row r="49615" spans="1:14" x14ac:dyDescent="0.25">
      <c r="A49615" s="76"/>
      <c r="B49615" s="76"/>
      <c r="C49615" s="76"/>
      <c r="D49615" s="76"/>
      <c r="E49615" s="76"/>
      <c r="F49615" s="76"/>
      <c r="G49615" s="76"/>
      <c r="H49615" s="76"/>
      <c r="I49615" s="76"/>
      <c r="J49615" s="76"/>
      <c r="K49615" s="76"/>
      <c r="M49615" s="76"/>
      <c r="N49615" s="76"/>
    </row>
    <row r="49616" spans="1:14" x14ac:dyDescent="0.25">
      <c r="B49616" s="76"/>
      <c r="C49616" s="76"/>
      <c r="D49616" s="76"/>
      <c r="E49616" s="76"/>
      <c r="F49616" s="76"/>
      <c r="G49616" s="76"/>
      <c r="H49616" s="76"/>
      <c r="I49616" s="76"/>
      <c r="J49616" s="76"/>
      <c r="K49616" s="76"/>
      <c r="M49616" s="76"/>
      <c r="N49616" s="76"/>
    </row>
    <row r="49617" spans="1:14" x14ac:dyDescent="0.25">
      <c r="A49617" s="76"/>
      <c r="B49617" s="76"/>
      <c r="C49617" s="76"/>
      <c r="D49617" s="76"/>
      <c r="E49617" s="76"/>
      <c r="F49617" s="76"/>
      <c r="G49617" s="76"/>
      <c r="H49617" s="76"/>
      <c r="I49617" s="76"/>
      <c r="J49617" s="76"/>
      <c r="K49617" s="76"/>
      <c r="M49617" s="76"/>
      <c r="N49617" s="76"/>
    </row>
    <row r="49618" spans="1:14" x14ac:dyDescent="0.25">
      <c r="C49618" s="76"/>
      <c r="D49618" s="76"/>
      <c r="E49618" s="76"/>
      <c r="F49618" s="76"/>
      <c r="G49618" s="76"/>
      <c r="H49618" s="76"/>
      <c r="I49618" s="76"/>
      <c r="J49618" s="76"/>
      <c r="K49618" s="76"/>
      <c r="M49618" s="76"/>
      <c r="N49618" s="76"/>
    </row>
    <row r="49619" spans="1:14" x14ac:dyDescent="0.25">
      <c r="A49619" s="76"/>
      <c r="C49619" s="76"/>
      <c r="D49619" s="76"/>
      <c r="E49619" s="76"/>
      <c r="F49619" s="76"/>
      <c r="G49619" s="76"/>
      <c r="H49619" s="76"/>
      <c r="I49619" s="76"/>
      <c r="J49619" s="76"/>
      <c r="K49619" s="76"/>
      <c r="M49619" s="76"/>
      <c r="N49619" s="76"/>
    </row>
    <row r="49620" spans="1:14" x14ac:dyDescent="0.25">
      <c r="C49620" s="76"/>
      <c r="D49620" s="76"/>
      <c r="E49620" s="76"/>
      <c r="F49620" s="76"/>
      <c r="G49620" s="76"/>
      <c r="H49620" s="76"/>
      <c r="I49620" s="76"/>
      <c r="J49620" s="76"/>
      <c r="K49620" s="76"/>
      <c r="M49620" s="76"/>
      <c r="N49620" s="76"/>
    </row>
    <row r="49621" spans="1:14" x14ac:dyDescent="0.25">
      <c r="C49621" s="76"/>
      <c r="D49621" s="76"/>
      <c r="E49621" s="76"/>
      <c r="F49621" s="76"/>
      <c r="G49621" s="76"/>
      <c r="H49621" s="76"/>
      <c r="I49621" s="76"/>
      <c r="J49621" s="76"/>
      <c r="K49621" s="76"/>
      <c r="L49621" s="76"/>
      <c r="M49621" s="76"/>
      <c r="N49621" s="76"/>
    </row>
    <row r="49622" spans="1:14" x14ac:dyDescent="0.25">
      <c r="C49622" s="76"/>
      <c r="D49622" s="76"/>
      <c r="E49622" s="76"/>
      <c r="F49622" s="76"/>
      <c r="G49622" s="76"/>
      <c r="H49622" s="76"/>
      <c r="I49622" s="76"/>
      <c r="J49622" s="76"/>
      <c r="K49622" s="76"/>
      <c r="L49622" s="76"/>
      <c r="M49622" s="76"/>
      <c r="N49622" s="76"/>
    </row>
    <row r="49623" spans="1:14" x14ac:dyDescent="0.25">
      <c r="C49623" s="76"/>
      <c r="D49623" s="76"/>
      <c r="E49623" s="76"/>
      <c r="F49623" s="76"/>
      <c r="G49623" s="76"/>
      <c r="H49623" s="76"/>
      <c r="I49623" s="76"/>
      <c r="J49623" s="76"/>
      <c r="K49623" s="76"/>
      <c r="L49623" s="76"/>
      <c r="M49623" s="76"/>
      <c r="N49623" s="76"/>
    </row>
    <row r="49624" spans="1:14" x14ac:dyDescent="0.25">
      <c r="C49624" s="76"/>
      <c r="D49624" s="76"/>
      <c r="E49624" s="76"/>
      <c r="F49624" s="76"/>
      <c r="G49624" s="76"/>
      <c r="H49624" s="76"/>
      <c r="I49624" s="76"/>
      <c r="J49624" s="76"/>
      <c r="K49624" s="76"/>
      <c r="L49624" s="76"/>
      <c r="M49624" s="76"/>
      <c r="N49624" s="76"/>
    </row>
    <row r="49625" spans="1:14" x14ac:dyDescent="0.25">
      <c r="C49625" s="76"/>
      <c r="D49625" s="76"/>
      <c r="E49625" s="76"/>
      <c r="F49625" s="76"/>
      <c r="G49625" s="76"/>
      <c r="H49625" s="76"/>
      <c r="I49625" s="76"/>
      <c r="J49625" s="76"/>
      <c r="K49625" s="76"/>
      <c r="L49625" s="76"/>
      <c r="M49625" s="76"/>
      <c r="N49625" s="76"/>
    </row>
    <row r="49626" spans="1:14" x14ac:dyDescent="0.25">
      <c r="A49626" s="76"/>
      <c r="C49626" s="76"/>
      <c r="D49626" s="76"/>
      <c r="E49626" s="76"/>
      <c r="F49626" s="76"/>
      <c r="G49626" s="76"/>
      <c r="H49626" s="76"/>
      <c r="I49626" s="76"/>
      <c r="J49626" s="76"/>
      <c r="K49626" s="76"/>
      <c r="L49626" s="76"/>
      <c r="M49626" s="76"/>
      <c r="N49626" s="76"/>
    </row>
    <row r="49627" spans="1:14" x14ac:dyDescent="0.25">
      <c r="A49627" s="76"/>
      <c r="B49627" s="76"/>
      <c r="C49627" s="76"/>
      <c r="D49627" s="76"/>
      <c r="E49627" s="76"/>
      <c r="F49627" s="76"/>
      <c r="G49627" s="76"/>
      <c r="H49627" s="76"/>
      <c r="I49627" s="76"/>
      <c r="J49627" s="76"/>
      <c r="K49627" s="76"/>
      <c r="L49627" s="76"/>
      <c r="M49627" s="76"/>
      <c r="N49627" s="76"/>
    </row>
    <row r="49628" spans="1:14" x14ac:dyDescent="0.25">
      <c r="C49628" s="76"/>
      <c r="D49628" s="76"/>
      <c r="E49628" s="76"/>
      <c r="F49628" s="76"/>
      <c r="G49628" s="76"/>
      <c r="H49628" s="76"/>
      <c r="I49628" s="76"/>
      <c r="J49628" s="76"/>
      <c r="K49628" s="76"/>
      <c r="L49628" s="76"/>
      <c r="M49628" s="76"/>
      <c r="N49628" s="76"/>
    </row>
    <row r="49629" spans="1:14" x14ac:dyDescent="0.25">
      <c r="A49629" s="76"/>
      <c r="B49629" s="76"/>
      <c r="C49629" s="76"/>
      <c r="D49629" s="76"/>
      <c r="E49629" s="76"/>
      <c r="F49629" s="76"/>
      <c r="G49629" s="76"/>
      <c r="H49629" s="76"/>
      <c r="I49629" s="76"/>
      <c r="J49629" s="76"/>
      <c r="K49629" s="76"/>
      <c r="L49629" s="76"/>
      <c r="M49629" s="76"/>
      <c r="N49629" s="76"/>
    </row>
    <row r="49630" spans="1:14" x14ac:dyDescent="0.25">
      <c r="A49630" s="76"/>
      <c r="B49630" s="76"/>
      <c r="C49630" s="76"/>
      <c r="D49630" s="76"/>
      <c r="E49630" s="76"/>
      <c r="F49630" s="76"/>
      <c r="G49630" s="76"/>
      <c r="H49630" s="76"/>
      <c r="I49630" s="76"/>
      <c r="J49630" s="76"/>
      <c r="K49630" s="76"/>
      <c r="L49630" s="76"/>
      <c r="M49630" s="76"/>
      <c r="N49630" s="76"/>
    </row>
    <row r="49631" spans="1:14" x14ac:dyDescent="0.25">
      <c r="A49631" s="76"/>
      <c r="C49631" s="76"/>
      <c r="D49631" s="76"/>
      <c r="E49631" s="76"/>
      <c r="F49631" s="76"/>
      <c r="G49631" s="76"/>
      <c r="H49631" s="76"/>
      <c r="I49631" s="76"/>
      <c r="J49631" s="76"/>
      <c r="K49631" s="76"/>
      <c r="L49631" s="76"/>
      <c r="M49631" s="76"/>
      <c r="N49631" s="76"/>
    </row>
    <row r="49632" spans="1:14" x14ac:dyDescent="0.25">
      <c r="A49632" s="76"/>
      <c r="C49632" s="76"/>
      <c r="D49632" s="76"/>
      <c r="E49632" s="76"/>
      <c r="F49632" s="76"/>
      <c r="G49632" s="76"/>
      <c r="H49632" s="76"/>
      <c r="I49632" s="76"/>
      <c r="J49632" s="76"/>
      <c r="K49632" s="76"/>
      <c r="L49632" s="76"/>
      <c r="M49632" s="76"/>
      <c r="N49632" s="76"/>
    </row>
    <row r="49633" spans="1:14" x14ac:dyDescent="0.25">
      <c r="C49633" s="76"/>
      <c r="D49633" s="76"/>
      <c r="E49633" s="76"/>
      <c r="F49633" s="76"/>
      <c r="G49633" s="76"/>
      <c r="H49633" s="76"/>
      <c r="I49633" s="76"/>
      <c r="J49633" s="76"/>
      <c r="K49633" s="76"/>
      <c r="L49633" s="76"/>
      <c r="M49633" s="76"/>
      <c r="N49633" s="76"/>
    </row>
    <row r="49634" spans="1:14" x14ac:dyDescent="0.25">
      <c r="C49634" s="76"/>
      <c r="D49634" s="76"/>
      <c r="E49634" s="76"/>
      <c r="F49634" s="76"/>
      <c r="G49634" s="76"/>
      <c r="H49634" s="76"/>
      <c r="I49634" s="76"/>
      <c r="J49634" s="76"/>
      <c r="K49634" s="76"/>
      <c r="L49634" s="76"/>
      <c r="M49634" s="76"/>
      <c r="N49634" s="76"/>
    </row>
    <row r="49635" spans="1:14" x14ac:dyDescent="0.25">
      <c r="B49635" s="76"/>
      <c r="C49635" s="76"/>
      <c r="D49635" s="76"/>
      <c r="E49635" s="76"/>
      <c r="F49635" s="76"/>
      <c r="G49635" s="76"/>
      <c r="H49635" s="76"/>
      <c r="I49635" s="76"/>
      <c r="J49635" s="76"/>
      <c r="K49635" s="76"/>
      <c r="L49635" s="76"/>
      <c r="M49635" s="76"/>
      <c r="N49635" s="76"/>
    </row>
    <row r="49636" spans="1:14" x14ac:dyDescent="0.25">
      <c r="B49636" s="76"/>
      <c r="C49636" s="76"/>
      <c r="D49636" s="76"/>
      <c r="E49636" s="76"/>
      <c r="F49636" s="76"/>
      <c r="G49636" s="76"/>
      <c r="H49636" s="76"/>
      <c r="I49636" s="76"/>
      <c r="J49636" s="76"/>
      <c r="K49636" s="76"/>
      <c r="L49636" s="76"/>
      <c r="M49636" s="76"/>
      <c r="N49636" s="76"/>
    </row>
    <row r="49637" spans="1:14" x14ac:dyDescent="0.25">
      <c r="A49637" s="76"/>
      <c r="B49637" s="76"/>
      <c r="C49637" s="76"/>
      <c r="D49637" s="76"/>
      <c r="E49637" s="76"/>
      <c r="F49637" s="76"/>
      <c r="G49637" s="76"/>
      <c r="H49637" s="76"/>
      <c r="I49637" s="76"/>
      <c r="J49637" s="76"/>
      <c r="K49637" s="76"/>
      <c r="L49637" s="76"/>
      <c r="M49637" s="76"/>
      <c r="N49637" s="76"/>
    </row>
    <row r="49638" spans="1:14" x14ac:dyDescent="0.25">
      <c r="B49638" s="76"/>
      <c r="C49638" s="76"/>
      <c r="D49638" s="76"/>
      <c r="E49638" s="76"/>
      <c r="F49638" s="76"/>
      <c r="G49638" s="76"/>
      <c r="H49638" s="76"/>
      <c r="I49638" s="76"/>
      <c r="J49638" s="76"/>
      <c r="K49638" s="76"/>
      <c r="L49638" s="76"/>
      <c r="M49638" s="76"/>
      <c r="N49638" s="76"/>
    </row>
    <row r="49639" spans="1:14" x14ac:dyDescent="0.25">
      <c r="C49639" s="76"/>
      <c r="D49639" s="76"/>
      <c r="E49639" s="76"/>
      <c r="F49639" s="76"/>
      <c r="G49639" s="76"/>
      <c r="H49639" s="76"/>
      <c r="I49639" s="76"/>
      <c r="J49639" s="76"/>
      <c r="K49639" s="76"/>
      <c r="L49639" s="76"/>
      <c r="M49639" s="76"/>
      <c r="N49639" s="76"/>
    </row>
    <row r="49640" spans="1:14" x14ac:dyDescent="0.25">
      <c r="B49640" s="76"/>
      <c r="C49640" s="76"/>
      <c r="D49640" s="76"/>
      <c r="E49640" s="76"/>
      <c r="F49640" s="76"/>
      <c r="G49640" s="76"/>
      <c r="H49640" s="76"/>
      <c r="I49640" s="76"/>
      <c r="J49640" s="76"/>
      <c r="K49640" s="76"/>
      <c r="L49640" s="76"/>
      <c r="M49640" s="76"/>
      <c r="N49640" s="76"/>
    </row>
    <row r="49641" spans="1:14" x14ac:dyDescent="0.25">
      <c r="A49641" s="76"/>
      <c r="C49641" s="76"/>
      <c r="D49641" s="76"/>
      <c r="E49641" s="76"/>
      <c r="F49641" s="76"/>
      <c r="G49641" s="76"/>
      <c r="H49641" s="76"/>
      <c r="I49641" s="76"/>
      <c r="J49641" s="76"/>
      <c r="K49641" s="76"/>
      <c r="L49641" s="76"/>
      <c r="M49641" s="76"/>
      <c r="N49641" s="76"/>
    </row>
    <row r="49642" spans="1:14" x14ac:dyDescent="0.25">
      <c r="C49642" s="76"/>
      <c r="D49642" s="76"/>
      <c r="E49642" s="76"/>
      <c r="F49642" s="76"/>
      <c r="G49642" s="76"/>
      <c r="H49642" s="76"/>
      <c r="I49642" s="76"/>
      <c r="J49642" s="76"/>
      <c r="K49642" s="76"/>
      <c r="L49642" s="76"/>
      <c r="M49642" s="76"/>
      <c r="N49642" s="76"/>
    </row>
    <row r="49643" spans="1:14" x14ac:dyDescent="0.25">
      <c r="C49643" s="76"/>
      <c r="D49643" s="76"/>
      <c r="E49643" s="76"/>
      <c r="F49643" s="76"/>
      <c r="G49643" s="76"/>
      <c r="H49643" s="76"/>
      <c r="I49643" s="76"/>
      <c r="J49643" s="76"/>
      <c r="K49643" s="76"/>
      <c r="L49643" s="76"/>
      <c r="M49643" s="76"/>
      <c r="N49643" s="76"/>
    </row>
    <row r="49644" spans="1:14" x14ac:dyDescent="0.25">
      <c r="B49644" s="76"/>
      <c r="C49644" s="76"/>
      <c r="D49644" s="76"/>
      <c r="E49644" s="76"/>
      <c r="F49644" s="76"/>
      <c r="G49644" s="76"/>
      <c r="H49644" s="76"/>
      <c r="I49644" s="76"/>
      <c r="J49644" s="76"/>
      <c r="K49644" s="76"/>
      <c r="L49644" s="76"/>
      <c r="M49644" s="76"/>
      <c r="N49644" s="76"/>
    </row>
    <row r="49645" spans="1:14" x14ac:dyDescent="0.25">
      <c r="C49645" s="76"/>
      <c r="D49645" s="76"/>
      <c r="E49645" s="76"/>
      <c r="F49645" s="76"/>
      <c r="G49645" s="76"/>
      <c r="H49645" s="76"/>
      <c r="I49645" s="76"/>
      <c r="J49645" s="76"/>
      <c r="K49645" s="76"/>
      <c r="L49645" s="76"/>
      <c r="M49645" s="76"/>
      <c r="N49645" s="76"/>
    </row>
    <row r="49646" spans="1:14" x14ac:dyDescent="0.25">
      <c r="C49646" s="76"/>
      <c r="D49646" s="76"/>
      <c r="E49646" s="76"/>
      <c r="F49646" s="76"/>
      <c r="G49646" s="76"/>
      <c r="H49646" s="76"/>
      <c r="I49646" s="76"/>
      <c r="J49646" s="76"/>
      <c r="K49646" s="76"/>
      <c r="L49646" s="76"/>
      <c r="M49646" s="76"/>
      <c r="N49646" s="76"/>
    </row>
    <row r="49647" spans="1:14" x14ac:dyDescent="0.25">
      <c r="A49647" s="76"/>
      <c r="C49647" s="76"/>
      <c r="D49647" s="76"/>
      <c r="E49647" s="76"/>
      <c r="F49647" s="76"/>
      <c r="G49647" s="76"/>
      <c r="H49647" s="76"/>
      <c r="I49647" s="76"/>
      <c r="J49647" s="76"/>
      <c r="K49647" s="76"/>
      <c r="L49647" s="76"/>
      <c r="M49647" s="76"/>
      <c r="N49647" s="76"/>
    </row>
    <row r="49648" spans="1:14" x14ac:dyDescent="0.25">
      <c r="A49648" s="76"/>
      <c r="C49648" s="76"/>
      <c r="D49648" s="76"/>
      <c r="E49648" s="76"/>
      <c r="F49648" s="76"/>
      <c r="G49648" s="76"/>
      <c r="H49648" s="76"/>
      <c r="I49648" s="76"/>
      <c r="J49648" s="76"/>
      <c r="K49648" s="76"/>
      <c r="L49648" s="76"/>
      <c r="M49648" s="76"/>
      <c r="N49648" s="76"/>
    </row>
    <row r="49649" spans="1:14" x14ac:dyDescent="0.25">
      <c r="C49649" s="76"/>
      <c r="D49649" s="76"/>
      <c r="E49649" s="76"/>
      <c r="F49649" s="76"/>
      <c r="G49649" s="76"/>
      <c r="H49649" s="76"/>
      <c r="I49649" s="76"/>
      <c r="J49649" s="76"/>
      <c r="K49649" s="76"/>
      <c r="L49649" s="76"/>
      <c r="M49649" s="76"/>
      <c r="N49649" s="76"/>
    </row>
    <row r="49650" spans="1:14" x14ac:dyDescent="0.25">
      <c r="A49650" s="76"/>
      <c r="C49650" s="76"/>
      <c r="D49650" s="76"/>
      <c r="E49650" s="76"/>
      <c r="F49650" s="76"/>
      <c r="G49650" s="76"/>
      <c r="H49650" s="76"/>
      <c r="I49650" s="76"/>
      <c r="J49650" s="76"/>
      <c r="K49650" s="76"/>
      <c r="M49650" s="76"/>
      <c r="N49650" s="76"/>
    </row>
    <row r="49651" spans="1:14" x14ac:dyDescent="0.25">
      <c r="A49651" s="76"/>
      <c r="B49651" s="76"/>
      <c r="C49651" s="76"/>
      <c r="D49651" s="76"/>
      <c r="E49651" s="76"/>
      <c r="F49651" s="76"/>
      <c r="G49651" s="76"/>
      <c r="H49651" s="76"/>
      <c r="I49651" s="76"/>
      <c r="J49651" s="76"/>
      <c r="K49651" s="76"/>
      <c r="M49651" s="76"/>
      <c r="N49651" s="76"/>
    </row>
    <row r="49652" spans="1:14" x14ac:dyDescent="0.25">
      <c r="B49652" s="76"/>
      <c r="C49652" s="76"/>
      <c r="D49652" s="76"/>
      <c r="E49652" s="76"/>
      <c r="F49652" s="76"/>
      <c r="G49652" s="76"/>
      <c r="H49652" s="76"/>
      <c r="I49652" s="76"/>
      <c r="J49652" s="76"/>
      <c r="K49652" s="76"/>
      <c r="M49652" s="76"/>
      <c r="N49652" s="76"/>
    </row>
    <row r="49653" spans="1:14" x14ac:dyDescent="0.25">
      <c r="A49653" s="76"/>
      <c r="B49653" s="76"/>
      <c r="C49653" s="76"/>
      <c r="D49653" s="76"/>
      <c r="E49653" s="76"/>
      <c r="F49653" s="76"/>
      <c r="G49653" s="76"/>
      <c r="H49653" s="76"/>
      <c r="I49653" s="76"/>
      <c r="J49653" s="76"/>
      <c r="K49653" s="76"/>
      <c r="M49653" s="76"/>
      <c r="N49653" s="76"/>
    </row>
    <row r="49654" spans="1:14" x14ac:dyDescent="0.25">
      <c r="B49654" s="76"/>
      <c r="C49654" s="76"/>
      <c r="D49654" s="76"/>
      <c r="E49654" s="76"/>
      <c r="F49654" s="76"/>
      <c r="G49654" s="76"/>
      <c r="H49654" s="76"/>
      <c r="I49654" s="76"/>
      <c r="J49654" s="76"/>
      <c r="K49654" s="76"/>
      <c r="M49654" s="76"/>
      <c r="N49654" s="76"/>
    </row>
    <row r="49655" spans="1:14" x14ac:dyDescent="0.25">
      <c r="B49655" s="76"/>
      <c r="C49655" s="76"/>
      <c r="D49655" s="76"/>
      <c r="E49655" s="76"/>
      <c r="F49655" s="76"/>
      <c r="G49655" s="76"/>
      <c r="H49655" s="76"/>
      <c r="I49655" s="76"/>
      <c r="J49655" s="76"/>
      <c r="K49655" s="76"/>
      <c r="M49655" s="76"/>
      <c r="N49655" s="76"/>
    </row>
    <row r="49656" spans="1:14" x14ac:dyDescent="0.25">
      <c r="C49656" s="76"/>
      <c r="D49656" s="76"/>
      <c r="E49656" s="76"/>
      <c r="F49656" s="76"/>
      <c r="G49656" s="76"/>
      <c r="H49656" s="76"/>
      <c r="I49656" s="76"/>
      <c r="J49656" s="76"/>
      <c r="K49656" s="76"/>
      <c r="M49656" s="76"/>
      <c r="N49656" s="76"/>
    </row>
    <row r="49657" spans="1:14" x14ac:dyDescent="0.25">
      <c r="A49657" s="76"/>
      <c r="C49657" s="76"/>
      <c r="D49657" s="76"/>
      <c r="E49657" s="76"/>
      <c r="F49657" s="76"/>
      <c r="G49657" s="76"/>
      <c r="H49657" s="76"/>
      <c r="I49657" s="76"/>
      <c r="J49657" s="76"/>
      <c r="K49657" s="76"/>
      <c r="M49657" s="76"/>
      <c r="N49657" s="76"/>
    </row>
    <row r="49658" spans="1:14" x14ac:dyDescent="0.25">
      <c r="A49658" s="76"/>
      <c r="B49658" s="76"/>
      <c r="C49658" s="76"/>
      <c r="D49658" s="76"/>
      <c r="E49658" s="76"/>
      <c r="F49658" s="76"/>
      <c r="G49658" s="76"/>
      <c r="H49658" s="76"/>
      <c r="I49658" s="76"/>
      <c r="J49658" s="76"/>
      <c r="K49658" s="76"/>
      <c r="M49658" s="76"/>
      <c r="N49658" s="76"/>
    </row>
    <row r="49659" spans="1:14" x14ac:dyDescent="0.25">
      <c r="C49659" s="76"/>
      <c r="D49659" s="76"/>
      <c r="E49659" s="76"/>
      <c r="F49659" s="76"/>
      <c r="G49659" s="76"/>
      <c r="H49659" s="76"/>
      <c r="I49659" s="76"/>
      <c r="J49659" s="76"/>
      <c r="K49659" s="76"/>
      <c r="M49659" s="76"/>
      <c r="N49659" s="76"/>
    </row>
    <row r="49660" spans="1:14" x14ac:dyDescent="0.25">
      <c r="A49660" s="79"/>
      <c r="C49660" s="76"/>
      <c r="D49660" s="76"/>
      <c r="E49660" s="76"/>
      <c r="F49660" s="76"/>
      <c r="G49660" s="76"/>
      <c r="H49660" s="76"/>
      <c r="I49660" s="76"/>
      <c r="J49660" s="76"/>
      <c r="K49660" s="76"/>
      <c r="M49660" s="76"/>
      <c r="N49660" s="76"/>
    </row>
    <row r="49661" spans="1:14" x14ac:dyDescent="0.25">
      <c r="B49661" s="76"/>
      <c r="C49661" s="76"/>
      <c r="D49661" s="76"/>
      <c r="E49661" s="76"/>
      <c r="F49661" s="76"/>
      <c r="G49661" s="76"/>
      <c r="H49661" s="76"/>
      <c r="I49661" s="76"/>
      <c r="J49661" s="76"/>
      <c r="K49661" s="76"/>
      <c r="M49661" s="76"/>
      <c r="N49661" s="76"/>
    </row>
    <row r="49662" spans="1:14" x14ac:dyDescent="0.25">
      <c r="A49662" s="76"/>
      <c r="C49662" s="76"/>
      <c r="D49662" s="76"/>
      <c r="E49662" s="76"/>
      <c r="F49662" s="76"/>
      <c r="G49662" s="76"/>
      <c r="H49662" s="76"/>
      <c r="I49662" s="76"/>
      <c r="J49662" s="76"/>
      <c r="K49662" s="76"/>
      <c r="M49662" s="76"/>
      <c r="N49662" s="76"/>
    </row>
    <row r="49663" spans="1:14" x14ac:dyDescent="0.25">
      <c r="C49663" s="76"/>
      <c r="D49663" s="76"/>
      <c r="E49663" s="76"/>
      <c r="F49663" s="76"/>
      <c r="G49663" s="76"/>
      <c r="H49663" s="76"/>
      <c r="I49663" s="76"/>
      <c r="J49663" s="76"/>
      <c r="K49663" s="76"/>
      <c r="M49663" s="76"/>
      <c r="N49663" s="76"/>
    </row>
    <row r="49664" spans="1:14" x14ac:dyDescent="0.25">
      <c r="C49664" s="76"/>
      <c r="D49664" s="76"/>
      <c r="E49664" s="76"/>
      <c r="F49664" s="76"/>
      <c r="G49664" s="76"/>
      <c r="H49664" s="76"/>
      <c r="I49664" s="76"/>
      <c r="J49664" s="76"/>
      <c r="K49664" s="76"/>
      <c r="M49664" s="76"/>
      <c r="N49664" s="76"/>
    </row>
    <row r="49665" spans="1:14" x14ac:dyDescent="0.25">
      <c r="C49665" s="76"/>
      <c r="D49665" s="76"/>
      <c r="E49665" s="76"/>
      <c r="F49665" s="76"/>
      <c r="G49665" s="76"/>
      <c r="H49665" s="76"/>
      <c r="I49665" s="76"/>
      <c r="J49665" s="76"/>
      <c r="K49665" s="76"/>
      <c r="M49665" s="76"/>
      <c r="N49665" s="76"/>
    </row>
    <row r="49666" spans="1:14" x14ac:dyDescent="0.25">
      <c r="A49666" s="76"/>
      <c r="C49666" s="76"/>
      <c r="D49666" s="76"/>
      <c r="E49666" s="76"/>
      <c r="F49666" s="76"/>
      <c r="G49666" s="76"/>
      <c r="H49666" s="76"/>
      <c r="I49666" s="76"/>
      <c r="J49666" s="76"/>
      <c r="K49666" s="76"/>
      <c r="M49666" s="76"/>
      <c r="N49666" s="76"/>
    </row>
    <row r="49667" spans="1:14" x14ac:dyDescent="0.25">
      <c r="C49667" s="76"/>
      <c r="D49667" s="76"/>
      <c r="E49667" s="76"/>
      <c r="F49667" s="76"/>
      <c r="G49667" s="76"/>
      <c r="H49667" s="76"/>
      <c r="I49667" s="76"/>
      <c r="J49667" s="76"/>
      <c r="K49667" s="76"/>
      <c r="M49667" s="76"/>
      <c r="N49667" s="76"/>
    </row>
    <row r="49668" spans="1:14" x14ac:dyDescent="0.25">
      <c r="C49668" s="76"/>
      <c r="D49668" s="76"/>
      <c r="E49668" s="76"/>
      <c r="F49668" s="76"/>
      <c r="G49668" s="76"/>
      <c r="H49668" s="76"/>
      <c r="I49668" s="76"/>
      <c r="J49668" s="76"/>
      <c r="K49668" s="76"/>
      <c r="M49668" s="76"/>
      <c r="N49668" s="76"/>
    </row>
    <row r="49669" spans="1:14" x14ac:dyDescent="0.25">
      <c r="B49669" s="76"/>
      <c r="C49669" s="76"/>
      <c r="D49669" s="76"/>
      <c r="E49669" s="76"/>
      <c r="F49669" s="76"/>
      <c r="G49669" s="76"/>
      <c r="H49669" s="76"/>
      <c r="I49669" s="76"/>
      <c r="J49669" s="76"/>
      <c r="K49669" s="76"/>
      <c r="M49669" s="76"/>
      <c r="N49669" s="76"/>
    </row>
    <row r="49670" spans="1:14" x14ac:dyDescent="0.25">
      <c r="A49670" s="76"/>
      <c r="C49670" s="76"/>
      <c r="D49670" s="76"/>
      <c r="E49670" s="76"/>
      <c r="F49670" s="76"/>
      <c r="G49670" s="76"/>
      <c r="H49670" s="76"/>
      <c r="I49670" s="76"/>
      <c r="J49670" s="76"/>
      <c r="K49670" s="76"/>
      <c r="M49670" s="76"/>
      <c r="N49670" s="76"/>
    </row>
    <row r="49671" spans="1:14" x14ac:dyDescent="0.25">
      <c r="A49671" s="76"/>
      <c r="C49671" s="76"/>
      <c r="D49671" s="76"/>
      <c r="E49671" s="76"/>
      <c r="F49671" s="76"/>
      <c r="G49671" s="76"/>
      <c r="H49671" s="76"/>
      <c r="I49671" s="76"/>
      <c r="J49671" s="76"/>
      <c r="K49671" s="76"/>
      <c r="M49671" s="76"/>
      <c r="N49671" s="76"/>
    </row>
    <row r="49672" spans="1:14" x14ac:dyDescent="0.25">
      <c r="A49672" s="76"/>
      <c r="B49672" s="76"/>
      <c r="C49672" s="76"/>
      <c r="D49672" s="76"/>
      <c r="E49672" s="76"/>
      <c r="F49672" s="76"/>
      <c r="G49672" s="76"/>
      <c r="H49672" s="76"/>
      <c r="I49672" s="76"/>
      <c r="J49672" s="76"/>
      <c r="K49672" s="76"/>
      <c r="M49672" s="76"/>
      <c r="N49672" s="76"/>
    </row>
    <row r="49673" spans="1:14" x14ac:dyDescent="0.25">
      <c r="A49673" s="76"/>
      <c r="C49673" s="76"/>
      <c r="D49673" s="76"/>
      <c r="E49673" s="76"/>
      <c r="F49673" s="76"/>
      <c r="G49673" s="76"/>
      <c r="H49673" s="76"/>
      <c r="I49673" s="76"/>
      <c r="J49673" s="76"/>
      <c r="K49673" s="76"/>
      <c r="M49673" s="76"/>
      <c r="N49673" s="76"/>
    </row>
    <row r="49674" spans="1:14" x14ac:dyDescent="0.25">
      <c r="B49674" s="76"/>
      <c r="C49674" s="76"/>
      <c r="D49674" s="76"/>
      <c r="E49674" s="76"/>
      <c r="F49674" s="76"/>
      <c r="G49674" s="76"/>
      <c r="H49674" s="76"/>
      <c r="I49674" s="76"/>
      <c r="J49674" s="76"/>
      <c r="K49674" s="76"/>
      <c r="M49674" s="76"/>
      <c r="N49674" s="76"/>
    </row>
    <row r="49675" spans="1:14" x14ac:dyDescent="0.25">
      <c r="B49675" s="76"/>
      <c r="C49675" s="76"/>
      <c r="D49675" s="76"/>
      <c r="E49675" s="76"/>
      <c r="F49675" s="76"/>
      <c r="G49675" s="76"/>
      <c r="H49675" s="76"/>
      <c r="I49675" s="76"/>
      <c r="J49675" s="76"/>
      <c r="K49675" s="76"/>
      <c r="M49675" s="76"/>
      <c r="N49675" s="76"/>
    </row>
    <row r="49676" spans="1:14" x14ac:dyDescent="0.25">
      <c r="A49676" s="76"/>
      <c r="C49676" s="76"/>
      <c r="D49676" s="76"/>
      <c r="E49676" s="76"/>
      <c r="F49676" s="76"/>
      <c r="G49676" s="76"/>
      <c r="H49676" s="76"/>
      <c r="I49676" s="76"/>
      <c r="J49676" s="76"/>
      <c r="K49676" s="76"/>
      <c r="M49676" s="76"/>
      <c r="N49676" s="76"/>
    </row>
    <row r="49677" spans="1:14" x14ac:dyDescent="0.25">
      <c r="A49677" s="76"/>
      <c r="C49677" s="76"/>
      <c r="D49677" s="76"/>
      <c r="E49677" s="76"/>
      <c r="F49677" s="76"/>
      <c r="G49677" s="76"/>
      <c r="H49677" s="76"/>
      <c r="I49677" s="76"/>
      <c r="J49677" s="76"/>
      <c r="K49677" s="76"/>
      <c r="M49677" s="76"/>
      <c r="N49677" s="76"/>
    </row>
    <row r="49678" spans="1:14" x14ac:dyDescent="0.25">
      <c r="C49678" s="76"/>
      <c r="D49678" s="76"/>
      <c r="E49678" s="76"/>
      <c r="F49678" s="76"/>
      <c r="G49678" s="76"/>
      <c r="H49678" s="76"/>
      <c r="I49678" s="76"/>
      <c r="J49678" s="76"/>
      <c r="K49678" s="76"/>
      <c r="M49678" s="76"/>
      <c r="N49678" s="76"/>
    </row>
    <row r="49679" spans="1:14" x14ac:dyDescent="0.25">
      <c r="B49679" s="76"/>
      <c r="C49679" s="76"/>
      <c r="D49679" s="76"/>
      <c r="E49679" s="76"/>
      <c r="F49679" s="76"/>
      <c r="G49679" s="76"/>
      <c r="H49679" s="76"/>
      <c r="I49679" s="76"/>
      <c r="J49679" s="76"/>
      <c r="K49679" s="76"/>
      <c r="M49679" s="76"/>
      <c r="N49679" s="76"/>
    </row>
    <row r="49680" spans="1:14" x14ac:dyDescent="0.25">
      <c r="A49680" s="76"/>
      <c r="B49680" s="76"/>
      <c r="C49680" s="76"/>
      <c r="D49680" s="76"/>
      <c r="E49680" s="76"/>
      <c r="F49680" s="76"/>
      <c r="G49680" s="76"/>
      <c r="H49680" s="76"/>
      <c r="I49680" s="76"/>
      <c r="J49680" s="76"/>
      <c r="K49680" s="76"/>
      <c r="M49680" s="76"/>
      <c r="N49680" s="76"/>
    </row>
    <row r="49681" spans="1:14" x14ac:dyDescent="0.25">
      <c r="A49681" s="76"/>
      <c r="C49681" s="76"/>
      <c r="D49681" s="76"/>
      <c r="E49681" s="76"/>
      <c r="F49681" s="76"/>
      <c r="G49681" s="76"/>
      <c r="H49681" s="76"/>
      <c r="I49681" s="76"/>
      <c r="J49681" s="76"/>
      <c r="K49681" s="76"/>
      <c r="M49681" s="76"/>
      <c r="N49681" s="76"/>
    </row>
    <row r="49682" spans="1:14" x14ac:dyDescent="0.25">
      <c r="C49682" s="76"/>
      <c r="D49682" s="76"/>
      <c r="E49682" s="76"/>
      <c r="F49682" s="76"/>
      <c r="G49682" s="76"/>
      <c r="H49682" s="76"/>
      <c r="I49682" s="76"/>
      <c r="J49682" s="76"/>
      <c r="K49682" s="76"/>
      <c r="M49682" s="76"/>
      <c r="N49682" s="76"/>
    </row>
    <row r="49683" spans="1:14" x14ac:dyDescent="0.25">
      <c r="C49683" s="76"/>
      <c r="D49683" s="76"/>
      <c r="E49683" s="76"/>
      <c r="F49683" s="76"/>
      <c r="G49683" s="76"/>
      <c r="H49683" s="76"/>
      <c r="I49683" s="76"/>
      <c r="J49683" s="76"/>
      <c r="K49683" s="76"/>
      <c r="M49683" s="76"/>
      <c r="N49683" s="76"/>
    </row>
    <row r="49684" spans="1:14" x14ac:dyDescent="0.25">
      <c r="C49684" s="76"/>
      <c r="D49684" s="76"/>
      <c r="E49684" s="76"/>
      <c r="F49684" s="76"/>
      <c r="G49684" s="76"/>
      <c r="H49684" s="76"/>
      <c r="I49684" s="76"/>
      <c r="J49684" s="76"/>
      <c r="K49684" s="76"/>
      <c r="M49684" s="76"/>
      <c r="N49684" s="76"/>
    </row>
    <row r="49685" spans="1:14" x14ac:dyDescent="0.25">
      <c r="C49685" s="76"/>
      <c r="D49685" s="76"/>
      <c r="E49685" s="76"/>
      <c r="F49685" s="76"/>
      <c r="G49685" s="76"/>
      <c r="H49685" s="76"/>
      <c r="I49685" s="76"/>
      <c r="J49685" s="76"/>
      <c r="K49685" s="76"/>
      <c r="M49685" s="76"/>
      <c r="N49685" s="76"/>
    </row>
    <row r="49686" spans="1:14" x14ac:dyDescent="0.25">
      <c r="B49686" s="76"/>
      <c r="C49686" s="76"/>
      <c r="D49686" s="76"/>
      <c r="E49686" s="76"/>
      <c r="F49686" s="76"/>
      <c r="G49686" s="76"/>
      <c r="H49686" s="76"/>
      <c r="I49686" s="76"/>
      <c r="J49686" s="76"/>
      <c r="K49686" s="76"/>
      <c r="M49686" s="76"/>
      <c r="N49686" s="76"/>
    </row>
    <row r="49687" spans="1:14" x14ac:dyDescent="0.25">
      <c r="C49687" s="76"/>
      <c r="D49687" s="76"/>
      <c r="E49687" s="76"/>
      <c r="F49687" s="76"/>
      <c r="G49687" s="76"/>
      <c r="H49687" s="76"/>
      <c r="I49687" s="76"/>
      <c r="J49687" s="76"/>
      <c r="K49687" s="76"/>
      <c r="M49687" s="76"/>
      <c r="N49687" s="76"/>
    </row>
    <row r="49688" spans="1:14" x14ac:dyDescent="0.25">
      <c r="C49688" s="76"/>
      <c r="D49688" s="76"/>
      <c r="E49688" s="76"/>
      <c r="F49688" s="76"/>
      <c r="G49688" s="76"/>
      <c r="H49688" s="76"/>
      <c r="I49688" s="76"/>
      <c r="J49688" s="76"/>
      <c r="K49688" s="76"/>
      <c r="M49688" s="76"/>
      <c r="N49688" s="76"/>
    </row>
    <row r="49689" spans="1:14" x14ac:dyDescent="0.25">
      <c r="B49689" s="76"/>
      <c r="C49689" s="76"/>
      <c r="D49689" s="76"/>
      <c r="E49689" s="76"/>
      <c r="F49689" s="76"/>
      <c r="G49689" s="76"/>
      <c r="H49689" s="76"/>
      <c r="I49689" s="76"/>
      <c r="J49689" s="76"/>
      <c r="K49689" s="76"/>
      <c r="M49689" s="76"/>
      <c r="N49689" s="76"/>
    </row>
    <row r="49690" spans="1:14" x14ac:dyDescent="0.25">
      <c r="A49690" s="76"/>
      <c r="C49690" s="76"/>
      <c r="D49690" s="76"/>
      <c r="E49690" s="76"/>
      <c r="F49690" s="76"/>
      <c r="G49690" s="76"/>
      <c r="H49690" s="76"/>
      <c r="I49690" s="76"/>
      <c r="J49690" s="76"/>
      <c r="K49690" s="76"/>
      <c r="M49690" s="76"/>
      <c r="N49690" s="76"/>
    </row>
    <row r="49691" spans="1:14" x14ac:dyDescent="0.25">
      <c r="C49691" s="76"/>
      <c r="D49691" s="76"/>
      <c r="E49691" s="76"/>
      <c r="F49691" s="76"/>
      <c r="G49691" s="76"/>
      <c r="H49691" s="76"/>
      <c r="I49691" s="76"/>
      <c r="J49691" s="76"/>
      <c r="K49691" s="76"/>
      <c r="M49691" s="76"/>
      <c r="N49691" s="76"/>
    </row>
    <row r="49692" spans="1:14" x14ac:dyDescent="0.25">
      <c r="A49692" s="76"/>
      <c r="C49692" s="76"/>
      <c r="D49692" s="76"/>
      <c r="E49692" s="76"/>
      <c r="F49692" s="76"/>
      <c r="G49692" s="76"/>
      <c r="H49692" s="76"/>
      <c r="I49692" s="76"/>
      <c r="J49692" s="76"/>
      <c r="K49692" s="76"/>
      <c r="M49692" s="76"/>
      <c r="N49692" s="76"/>
    </row>
    <row r="49693" spans="1:14" x14ac:dyDescent="0.25">
      <c r="B49693" s="76"/>
      <c r="C49693" s="76"/>
      <c r="D49693" s="76"/>
      <c r="E49693" s="76"/>
      <c r="F49693" s="76"/>
      <c r="G49693" s="76"/>
      <c r="H49693" s="76"/>
      <c r="I49693" s="76"/>
      <c r="J49693" s="76"/>
      <c r="K49693" s="76"/>
      <c r="M49693" s="76"/>
      <c r="N49693" s="76"/>
    </row>
    <row r="49694" spans="1:14" x14ac:dyDescent="0.25">
      <c r="A49694" s="76"/>
      <c r="C49694" s="76"/>
      <c r="D49694" s="76"/>
      <c r="E49694" s="76"/>
      <c r="F49694" s="76"/>
      <c r="G49694" s="76"/>
      <c r="H49694" s="76"/>
      <c r="I49694" s="76"/>
      <c r="J49694" s="76"/>
      <c r="K49694" s="76"/>
      <c r="M49694" s="76"/>
      <c r="N49694" s="76"/>
    </row>
    <row r="49695" spans="1:14" x14ac:dyDescent="0.25">
      <c r="C49695" s="76"/>
      <c r="D49695" s="76"/>
      <c r="E49695" s="76"/>
      <c r="F49695" s="76"/>
      <c r="G49695" s="76"/>
      <c r="H49695" s="76"/>
      <c r="I49695" s="76"/>
      <c r="J49695" s="76"/>
      <c r="K49695" s="76"/>
      <c r="M49695" s="76"/>
      <c r="N49695" s="76"/>
    </row>
    <row r="49696" spans="1:14" x14ac:dyDescent="0.25">
      <c r="A49696" s="76"/>
      <c r="B49696" s="76"/>
      <c r="C49696" s="76"/>
      <c r="D49696" s="76"/>
      <c r="E49696" s="76"/>
      <c r="F49696" s="76"/>
      <c r="G49696" s="76"/>
      <c r="H49696" s="76"/>
      <c r="I49696" s="76"/>
      <c r="J49696" s="76"/>
      <c r="K49696" s="76"/>
      <c r="M49696" s="76"/>
      <c r="N49696" s="76"/>
    </row>
    <row r="49697" spans="1:14" x14ac:dyDescent="0.25">
      <c r="B49697" s="76"/>
      <c r="C49697" s="76"/>
      <c r="D49697" s="76"/>
      <c r="E49697" s="76"/>
      <c r="F49697" s="76"/>
      <c r="G49697" s="76"/>
      <c r="H49697" s="76"/>
      <c r="I49697" s="76"/>
      <c r="J49697" s="76"/>
      <c r="K49697" s="76"/>
      <c r="M49697" s="76"/>
      <c r="N49697" s="76"/>
    </row>
    <row r="49698" spans="1:14" x14ac:dyDescent="0.25">
      <c r="C49698" s="76"/>
      <c r="D49698" s="76"/>
      <c r="E49698" s="76"/>
      <c r="F49698" s="76"/>
      <c r="G49698" s="76"/>
      <c r="H49698" s="76"/>
      <c r="I49698" s="76"/>
      <c r="J49698" s="76"/>
      <c r="K49698" s="76"/>
      <c r="M49698" s="76"/>
      <c r="N49698" s="76"/>
    </row>
    <row r="49699" spans="1:14" x14ac:dyDescent="0.25">
      <c r="B49699" s="76"/>
      <c r="C49699" s="76"/>
      <c r="D49699" s="76"/>
      <c r="E49699" s="76"/>
      <c r="F49699" s="76"/>
      <c r="G49699" s="76"/>
      <c r="H49699" s="76"/>
      <c r="I49699" s="76"/>
      <c r="J49699" s="76"/>
      <c r="K49699" s="76"/>
      <c r="M49699" s="76"/>
      <c r="N49699" s="76"/>
    </row>
    <row r="49700" spans="1:14" x14ac:dyDescent="0.25">
      <c r="A49700" s="76"/>
      <c r="C49700" s="76"/>
      <c r="D49700" s="76"/>
      <c r="E49700" s="76"/>
      <c r="F49700" s="76"/>
      <c r="G49700" s="76"/>
      <c r="H49700" s="76"/>
      <c r="I49700" s="76"/>
      <c r="J49700" s="76"/>
      <c r="K49700" s="76"/>
      <c r="M49700" s="76"/>
      <c r="N49700" s="76"/>
    </row>
    <row r="49701" spans="1:14" x14ac:dyDescent="0.25">
      <c r="A49701" s="76"/>
      <c r="C49701" s="76"/>
      <c r="D49701" s="76"/>
      <c r="E49701" s="76"/>
      <c r="F49701" s="76"/>
      <c r="G49701" s="76"/>
      <c r="H49701" s="76"/>
      <c r="I49701" s="76"/>
      <c r="J49701" s="76"/>
      <c r="K49701" s="76"/>
      <c r="M49701" s="76"/>
      <c r="N49701" s="76"/>
    </row>
    <row r="49702" spans="1:14" x14ac:dyDescent="0.25">
      <c r="C49702" s="76"/>
      <c r="D49702" s="76"/>
      <c r="E49702" s="76"/>
      <c r="F49702" s="76"/>
      <c r="G49702" s="76"/>
      <c r="H49702" s="76"/>
      <c r="I49702" s="76"/>
      <c r="J49702" s="76"/>
      <c r="K49702" s="76"/>
      <c r="M49702" s="76"/>
      <c r="N49702" s="76"/>
    </row>
    <row r="49703" spans="1:14" x14ac:dyDescent="0.25">
      <c r="B49703" s="76"/>
      <c r="C49703" s="76"/>
      <c r="D49703" s="76"/>
      <c r="E49703" s="76"/>
      <c r="F49703" s="76"/>
      <c r="G49703" s="76"/>
      <c r="H49703" s="76"/>
      <c r="I49703" s="76"/>
      <c r="J49703" s="76"/>
      <c r="K49703" s="76"/>
      <c r="M49703" s="76"/>
      <c r="N49703" s="76"/>
    </row>
    <row r="49704" spans="1:14" x14ac:dyDescent="0.25">
      <c r="A49704" s="76"/>
      <c r="B49704" s="76"/>
      <c r="C49704" s="76"/>
      <c r="D49704" s="76"/>
      <c r="E49704" s="76"/>
      <c r="F49704" s="76"/>
      <c r="G49704" s="76"/>
      <c r="H49704" s="76"/>
      <c r="I49704" s="76"/>
      <c r="J49704" s="76"/>
      <c r="K49704" s="76"/>
      <c r="M49704" s="76"/>
      <c r="N49704" s="76"/>
    </row>
    <row r="49705" spans="1:14" x14ac:dyDescent="0.25">
      <c r="B49705" s="76"/>
      <c r="C49705" s="76"/>
      <c r="D49705" s="76"/>
      <c r="E49705" s="76"/>
      <c r="F49705" s="76"/>
      <c r="G49705" s="76"/>
      <c r="H49705" s="76"/>
      <c r="I49705" s="76"/>
      <c r="J49705" s="76"/>
      <c r="K49705" s="76"/>
      <c r="M49705" s="76"/>
      <c r="N49705" s="76"/>
    </row>
    <row r="49706" spans="1:14" x14ac:dyDescent="0.25">
      <c r="B49706" s="76"/>
      <c r="C49706" s="76"/>
      <c r="D49706" s="76"/>
      <c r="E49706" s="76"/>
      <c r="F49706" s="76"/>
      <c r="G49706" s="76"/>
      <c r="H49706" s="76"/>
      <c r="I49706" s="76"/>
      <c r="J49706" s="76"/>
      <c r="K49706" s="76"/>
      <c r="M49706" s="76"/>
      <c r="N49706" s="76"/>
    </row>
    <row r="49707" spans="1:14" x14ac:dyDescent="0.25">
      <c r="A49707" s="76"/>
      <c r="B49707" s="76"/>
      <c r="C49707" s="76"/>
      <c r="D49707" s="76"/>
      <c r="E49707" s="76"/>
      <c r="F49707" s="76"/>
      <c r="G49707" s="76"/>
      <c r="H49707" s="76"/>
      <c r="I49707" s="76"/>
      <c r="J49707" s="76"/>
      <c r="K49707" s="76"/>
      <c r="M49707" s="76"/>
      <c r="N49707" s="76"/>
    </row>
    <row r="49708" spans="1:14" x14ac:dyDescent="0.25">
      <c r="B49708" s="76"/>
      <c r="C49708" s="76"/>
      <c r="D49708" s="76"/>
      <c r="E49708" s="76"/>
      <c r="F49708" s="76"/>
      <c r="G49708" s="76"/>
      <c r="H49708" s="76"/>
      <c r="I49708" s="76"/>
      <c r="J49708" s="76"/>
      <c r="K49708" s="76"/>
      <c r="M49708" s="76"/>
      <c r="N49708" s="76"/>
    </row>
    <row r="49709" spans="1:14" x14ac:dyDescent="0.25">
      <c r="B49709" s="76"/>
      <c r="C49709" s="76"/>
      <c r="D49709" s="76"/>
      <c r="E49709" s="76"/>
      <c r="F49709" s="76"/>
      <c r="G49709" s="76"/>
      <c r="H49709" s="76"/>
      <c r="I49709" s="76"/>
      <c r="J49709" s="76"/>
      <c r="K49709" s="76"/>
      <c r="M49709" s="76"/>
      <c r="N49709" s="76"/>
    </row>
    <row r="49710" spans="1:14" x14ac:dyDescent="0.25">
      <c r="A49710" s="76"/>
      <c r="B49710" s="76"/>
      <c r="C49710" s="76"/>
      <c r="D49710" s="76"/>
      <c r="E49710" s="76"/>
      <c r="F49710" s="76"/>
      <c r="G49710" s="76"/>
      <c r="H49710" s="76"/>
      <c r="I49710" s="76"/>
      <c r="J49710" s="76"/>
      <c r="K49710" s="76"/>
      <c r="M49710" s="76"/>
      <c r="N49710" s="76"/>
    </row>
    <row r="49711" spans="1:14" x14ac:dyDescent="0.25">
      <c r="B49711" s="76"/>
      <c r="C49711" s="76"/>
      <c r="D49711" s="76"/>
      <c r="E49711" s="76"/>
      <c r="F49711" s="76"/>
      <c r="G49711" s="76"/>
      <c r="H49711" s="76"/>
      <c r="I49711" s="76"/>
      <c r="J49711" s="76"/>
      <c r="K49711" s="76"/>
      <c r="M49711" s="76"/>
      <c r="N49711" s="76"/>
    </row>
    <row r="49712" spans="1:14" x14ac:dyDescent="0.25">
      <c r="A49712" s="76"/>
      <c r="B49712" s="76"/>
      <c r="C49712" s="76"/>
      <c r="D49712" s="76"/>
      <c r="E49712" s="76"/>
      <c r="F49712" s="76"/>
      <c r="G49712" s="76"/>
      <c r="H49712" s="76"/>
      <c r="I49712" s="76"/>
      <c r="J49712" s="76"/>
      <c r="K49712" s="76"/>
      <c r="M49712" s="76"/>
      <c r="N49712" s="76"/>
    </row>
    <row r="49713" spans="1:14" x14ac:dyDescent="0.25">
      <c r="C49713" s="76"/>
      <c r="D49713" s="76"/>
      <c r="E49713" s="76"/>
      <c r="F49713" s="76"/>
      <c r="G49713" s="76"/>
      <c r="H49713" s="76"/>
      <c r="I49713" s="76"/>
      <c r="J49713" s="76"/>
      <c r="K49713" s="76"/>
      <c r="M49713" s="76"/>
      <c r="N49713" s="76"/>
    </row>
    <row r="49714" spans="1:14" x14ac:dyDescent="0.25">
      <c r="C49714" s="76"/>
      <c r="D49714" s="76"/>
      <c r="E49714" s="76"/>
      <c r="F49714" s="76"/>
      <c r="G49714" s="76"/>
      <c r="H49714" s="76"/>
      <c r="I49714" s="76"/>
      <c r="J49714" s="76"/>
      <c r="K49714" s="76"/>
      <c r="M49714" s="76"/>
      <c r="N49714" s="76"/>
    </row>
    <row r="49715" spans="1:14" x14ac:dyDescent="0.25">
      <c r="A49715" s="76"/>
      <c r="C49715" s="76"/>
      <c r="D49715" s="76"/>
      <c r="E49715" s="76"/>
      <c r="F49715" s="76"/>
      <c r="G49715" s="76"/>
      <c r="H49715" s="76"/>
      <c r="I49715" s="76"/>
      <c r="J49715" s="76"/>
      <c r="K49715" s="76"/>
      <c r="M49715" s="76"/>
      <c r="N49715" s="76"/>
    </row>
    <row r="49716" spans="1:14" x14ac:dyDescent="0.25">
      <c r="C49716" s="76"/>
      <c r="D49716" s="76"/>
      <c r="E49716" s="76"/>
      <c r="F49716" s="76"/>
      <c r="G49716" s="76"/>
      <c r="H49716" s="76"/>
      <c r="I49716" s="76"/>
      <c r="J49716" s="76"/>
      <c r="K49716" s="76"/>
      <c r="M49716" s="76"/>
      <c r="N49716" s="76"/>
    </row>
    <row r="49717" spans="1:14" x14ac:dyDescent="0.25">
      <c r="C49717" s="76"/>
      <c r="D49717" s="76"/>
      <c r="E49717" s="76"/>
      <c r="F49717" s="76"/>
      <c r="G49717" s="76"/>
      <c r="H49717" s="76"/>
      <c r="I49717" s="76"/>
      <c r="J49717" s="76"/>
      <c r="K49717" s="76"/>
      <c r="M49717" s="76"/>
      <c r="N49717" s="76"/>
    </row>
    <row r="49718" spans="1:14" x14ac:dyDescent="0.25">
      <c r="C49718" s="76"/>
      <c r="D49718" s="76"/>
      <c r="E49718" s="76"/>
      <c r="F49718" s="76"/>
      <c r="G49718" s="76"/>
      <c r="H49718" s="76"/>
      <c r="I49718" s="76"/>
      <c r="J49718" s="76"/>
      <c r="K49718" s="76"/>
      <c r="M49718" s="76"/>
      <c r="N49718" s="76"/>
    </row>
    <row r="49719" spans="1:14" x14ac:dyDescent="0.25">
      <c r="C49719" s="76"/>
      <c r="D49719" s="76"/>
      <c r="E49719" s="76"/>
      <c r="F49719" s="76"/>
      <c r="G49719" s="76"/>
      <c r="H49719" s="76"/>
      <c r="I49719" s="76"/>
      <c r="J49719" s="76"/>
      <c r="K49719" s="76"/>
      <c r="M49719" s="76"/>
      <c r="N49719" s="76"/>
    </row>
    <row r="49720" spans="1:14" x14ac:dyDescent="0.25">
      <c r="A49720" s="76"/>
      <c r="C49720" s="76"/>
      <c r="D49720" s="76"/>
      <c r="E49720" s="76"/>
      <c r="F49720" s="76"/>
      <c r="G49720" s="76"/>
      <c r="H49720" s="76"/>
      <c r="I49720" s="76"/>
      <c r="J49720" s="76"/>
      <c r="K49720" s="76"/>
      <c r="M49720" s="76"/>
      <c r="N49720" s="76"/>
    </row>
    <row r="49721" spans="1:14" x14ac:dyDescent="0.25">
      <c r="C49721" s="76"/>
      <c r="D49721" s="76"/>
      <c r="E49721" s="76"/>
      <c r="F49721" s="76"/>
      <c r="G49721" s="76"/>
      <c r="H49721" s="76"/>
      <c r="I49721" s="76"/>
      <c r="J49721" s="76"/>
      <c r="K49721" s="76"/>
      <c r="M49721" s="76"/>
      <c r="N49721" s="76"/>
    </row>
    <row r="49722" spans="1:14" x14ac:dyDescent="0.25">
      <c r="C49722" s="76"/>
      <c r="D49722" s="76"/>
      <c r="E49722" s="76"/>
      <c r="F49722" s="76"/>
      <c r="G49722" s="76"/>
      <c r="H49722" s="76"/>
      <c r="I49722" s="76"/>
      <c r="J49722" s="76"/>
      <c r="K49722" s="76"/>
      <c r="M49722" s="76"/>
      <c r="N49722" s="76"/>
    </row>
    <row r="49723" spans="1:14" x14ac:dyDescent="0.25">
      <c r="C49723" s="76"/>
      <c r="D49723" s="76"/>
      <c r="E49723" s="76"/>
      <c r="F49723" s="76"/>
      <c r="G49723" s="76"/>
      <c r="H49723" s="76"/>
      <c r="I49723" s="76"/>
      <c r="J49723" s="76"/>
      <c r="K49723" s="76"/>
      <c r="M49723" s="76"/>
      <c r="N49723" s="76"/>
    </row>
    <row r="49724" spans="1:14" x14ac:dyDescent="0.25">
      <c r="B49724" s="76"/>
      <c r="C49724" s="76"/>
      <c r="D49724" s="76"/>
      <c r="E49724" s="76"/>
      <c r="F49724" s="76"/>
      <c r="G49724" s="76"/>
      <c r="H49724" s="76"/>
      <c r="I49724" s="76"/>
      <c r="J49724" s="76"/>
      <c r="K49724" s="76"/>
      <c r="M49724" s="76"/>
      <c r="N49724" s="76"/>
    </row>
    <row r="49725" spans="1:14" x14ac:dyDescent="0.25">
      <c r="A49725" s="76"/>
      <c r="B49725" s="76"/>
      <c r="C49725" s="76"/>
      <c r="D49725" s="76"/>
      <c r="E49725" s="76"/>
      <c r="F49725" s="76"/>
      <c r="G49725" s="76"/>
      <c r="H49725" s="76"/>
      <c r="I49725" s="76"/>
      <c r="J49725" s="76"/>
      <c r="K49725" s="76"/>
      <c r="M49725" s="76"/>
      <c r="N49725" s="76"/>
    </row>
    <row r="49726" spans="1:14" x14ac:dyDescent="0.25">
      <c r="B49726" s="76"/>
      <c r="C49726" s="76"/>
      <c r="D49726" s="76"/>
      <c r="E49726" s="76"/>
      <c r="F49726" s="76"/>
      <c r="G49726" s="76"/>
      <c r="H49726" s="76"/>
      <c r="I49726" s="76"/>
      <c r="J49726" s="76"/>
      <c r="K49726" s="76"/>
      <c r="M49726" s="76"/>
      <c r="N49726" s="76"/>
    </row>
    <row r="49727" spans="1:14" x14ac:dyDescent="0.25">
      <c r="B49727" s="76"/>
      <c r="C49727" s="76"/>
      <c r="D49727" s="76"/>
      <c r="E49727" s="76"/>
      <c r="F49727" s="76"/>
      <c r="G49727" s="76"/>
      <c r="H49727" s="76"/>
      <c r="I49727" s="76"/>
      <c r="J49727" s="76"/>
      <c r="K49727" s="76"/>
      <c r="M49727" s="76"/>
      <c r="N49727" s="76"/>
    </row>
    <row r="49728" spans="1:14" x14ac:dyDescent="0.25">
      <c r="C49728" s="76"/>
      <c r="D49728" s="76"/>
      <c r="E49728" s="76"/>
      <c r="F49728" s="76"/>
      <c r="G49728" s="76"/>
      <c r="H49728" s="76"/>
      <c r="I49728" s="76"/>
      <c r="J49728" s="76"/>
      <c r="K49728" s="76"/>
      <c r="M49728" s="76"/>
      <c r="N49728" s="76"/>
    </row>
    <row r="49729" spans="1:14" x14ac:dyDescent="0.25">
      <c r="A49729" s="76"/>
      <c r="C49729" s="76"/>
      <c r="D49729" s="76"/>
      <c r="E49729" s="76"/>
      <c r="F49729" s="76"/>
      <c r="G49729" s="76"/>
      <c r="H49729" s="76"/>
      <c r="I49729" s="76"/>
      <c r="J49729" s="76"/>
      <c r="K49729" s="76"/>
      <c r="M49729" s="76"/>
      <c r="N49729" s="76"/>
    </row>
    <row r="49730" spans="1:14" x14ac:dyDescent="0.25">
      <c r="C49730" s="76"/>
      <c r="D49730" s="76"/>
      <c r="E49730" s="76"/>
      <c r="F49730" s="76"/>
      <c r="G49730" s="76"/>
      <c r="H49730" s="76"/>
      <c r="I49730" s="76"/>
      <c r="J49730" s="76"/>
      <c r="K49730" s="76"/>
      <c r="M49730" s="76"/>
      <c r="N49730" s="76"/>
    </row>
    <row r="49731" spans="1:14" x14ac:dyDescent="0.25">
      <c r="C49731" s="76"/>
      <c r="D49731" s="76"/>
      <c r="E49731" s="76"/>
      <c r="F49731" s="76"/>
      <c r="G49731" s="76"/>
      <c r="H49731" s="76"/>
      <c r="I49731" s="76"/>
      <c r="J49731" s="76"/>
      <c r="K49731" s="76"/>
      <c r="M49731" s="76"/>
      <c r="N49731" s="76"/>
    </row>
    <row r="49732" spans="1:14" x14ac:dyDescent="0.25">
      <c r="C49732" s="76"/>
      <c r="D49732" s="76"/>
      <c r="E49732" s="76"/>
      <c r="F49732" s="76"/>
      <c r="G49732" s="76"/>
      <c r="H49732" s="76"/>
      <c r="I49732" s="76"/>
      <c r="J49732" s="76"/>
      <c r="K49732" s="76"/>
      <c r="M49732" s="76"/>
      <c r="N49732" s="76"/>
    </row>
    <row r="49733" spans="1:14" x14ac:dyDescent="0.25">
      <c r="A49733" s="76"/>
      <c r="C49733" s="76"/>
      <c r="D49733" s="76"/>
      <c r="E49733" s="76"/>
      <c r="F49733" s="76"/>
      <c r="G49733" s="76"/>
      <c r="H49733" s="76"/>
      <c r="I49733" s="76"/>
      <c r="J49733" s="76"/>
      <c r="K49733" s="76"/>
      <c r="M49733" s="76"/>
      <c r="N49733" s="76"/>
    </row>
    <row r="49734" spans="1:14" x14ac:dyDescent="0.25">
      <c r="B49734" s="76"/>
      <c r="C49734" s="76"/>
      <c r="D49734" s="76"/>
      <c r="E49734" s="76"/>
      <c r="F49734" s="76"/>
      <c r="G49734" s="76"/>
      <c r="H49734" s="76"/>
      <c r="I49734" s="76"/>
      <c r="J49734" s="76"/>
      <c r="K49734" s="76"/>
      <c r="M49734" s="76"/>
      <c r="N49734" s="76"/>
    </row>
    <row r="49735" spans="1:14" x14ac:dyDescent="0.25">
      <c r="C49735" s="76"/>
      <c r="D49735" s="76"/>
      <c r="E49735" s="76"/>
      <c r="F49735" s="76"/>
      <c r="G49735" s="76"/>
      <c r="H49735" s="76"/>
      <c r="I49735" s="76"/>
      <c r="J49735" s="76"/>
      <c r="K49735" s="76"/>
      <c r="M49735" s="76"/>
      <c r="N49735" s="76"/>
    </row>
    <row r="49736" spans="1:14" x14ac:dyDescent="0.25">
      <c r="C49736" s="76"/>
      <c r="D49736" s="76"/>
      <c r="E49736" s="76"/>
      <c r="F49736" s="76"/>
      <c r="G49736" s="76"/>
      <c r="H49736" s="76"/>
      <c r="I49736" s="76"/>
      <c r="J49736" s="76"/>
      <c r="K49736" s="76"/>
      <c r="M49736" s="76"/>
      <c r="N49736" s="76"/>
    </row>
    <row r="49737" spans="1:14" x14ac:dyDescent="0.25">
      <c r="C49737" s="76"/>
      <c r="D49737" s="76"/>
      <c r="E49737" s="76"/>
      <c r="F49737" s="76"/>
      <c r="G49737" s="76"/>
      <c r="H49737" s="76"/>
      <c r="I49737" s="76"/>
      <c r="J49737" s="76"/>
      <c r="K49737" s="76"/>
      <c r="M49737" s="76"/>
      <c r="N49737" s="76"/>
    </row>
    <row r="49738" spans="1:14" x14ac:dyDescent="0.25">
      <c r="A49738" s="76"/>
      <c r="B49738" s="76"/>
      <c r="C49738" s="76"/>
      <c r="D49738" s="76"/>
      <c r="E49738" s="76"/>
      <c r="F49738" s="76"/>
      <c r="G49738" s="76"/>
      <c r="H49738" s="76"/>
      <c r="I49738" s="76"/>
      <c r="J49738" s="76"/>
      <c r="K49738" s="76"/>
      <c r="M49738" s="76"/>
      <c r="N49738" s="76"/>
    </row>
    <row r="49739" spans="1:14" x14ac:dyDescent="0.25">
      <c r="B49739" s="76"/>
      <c r="C49739" s="76"/>
      <c r="D49739" s="76"/>
      <c r="E49739" s="76"/>
      <c r="F49739" s="76"/>
      <c r="G49739" s="76"/>
      <c r="H49739" s="76"/>
      <c r="I49739" s="76"/>
      <c r="J49739" s="76"/>
      <c r="K49739" s="76"/>
      <c r="M49739" s="76"/>
      <c r="N49739" s="76"/>
    </row>
    <row r="49740" spans="1:14" x14ac:dyDescent="0.25">
      <c r="C49740" s="76"/>
      <c r="D49740" s="76"/>
      <c r="E49740" s="76"/>
      <c r="F49740" s="76"/>
      <c r="G49740" s="76"/>
      <c r="H49740" s="76"/>
      <c r="I49740" s="76"/>
      <c r="J49740" s="76"/>
      <c r="K49740" s="76"/>
      <c r="M49740" s="76"/>
      <c r="N49740" s="76"/>
    </row>
    <row r="49741" spans="1:14" x14ac:dyDescent="0.25">
      <c r="C49741" s="76"/>
      <c r="D49741" s="76"/>
      <c r="E49741" s="76"/>
      <c r="F49741" s="76"/>
      <c r="G49741" s="76"/>
      <c r="H49741" s="76"/>
      <c r="I49741" s="76"/>
      <c r="J49741" s="76"/>
      <c r="K49741" s="76"/>
      <c r="M49741" s="76"/>
      <c r="N49741" s="76"/>
    </row>
    <row r="49742" spans="1:14" x14ac:dyDescent="0.25">
      <c r="C49742" s="76"/>
      <c r="D49742" s="76"/>
      <c r="E49742" s="76"/>
      <c r="F49742" s="76"/>
      <c r="G49742" s="76"/>
      <c r="H49742" s="76"/>
      <c r="I49742" s="76"/>
      <c r="J49742" s="76"/>
      <c r="K49742" s="76"/>
      <c r="M49742" s="76"/>
      <c r="N49742" s="76"/>
    </row>
    <row r="49743" spans="1:14" x14ac:dyDescent="0.25">
      <c r="B49743" s="76"/>
      <c r="C49743" s="76"/>
      <c r="D49743" s="76"/>
      <c r="E49743" s="76"/>
      <c r="F49743" s="76"/>
      <c r="G49743" s="76"/>
      <c r="H49743" s="76"/>
      <c r="I49743" s="76"/>
      <c r="J49743" s="76"/>
      <c r="K49743" s="76"/>
      <c r="M49743" s="76"/>
      <c r="N49743" s="76"/>
    </row>
    <row r="49744" spans="1:14" x14ac:dyDescent="0.25">
      <c r="A49744" s="76"/>
      <c r="B49744" s="76"/>
      <c r="C49744" s="76"/>
      <c r="D49744" s="76"/>
      <c r="E49744" s="76"/>
      <c r="F49744" s="76"/>
      <c r="G49744" s="76"/>
      <c r="H49744" s="76"/>
      <c r="I49744" s="76"/>
      <c r="J49744" s="76"/>
      <c r="K49744" s="76"/>
      <c r="M49744" s="76"/>
      <c r="N49744" s="76"/>
    </row>
    <row r="49745" spans="1:14" x14ac:dyDescent="0.25">
      <c r="C49745" s="76"/>
      <c r="D49745" s="76"/>
      <c r="E49745" s="76"/>
      <c r="F49745" s="76"/>
      <c r="G49745" s="76"/>
      <c r="H49745" s="76"/>
      <c r="I49745" s="76"/>
      <c r="J49745" s="76"/>
      <c r="K49745" s="76"/>
      <c r="M49745" s="76"/>
      <c r="N49745" s="76"/>
    </row>
    <row r="49746" spans="1:14" x14ac:dyDescent="0.25">
      <c r="C49746" s="76"/>
      <c r="D49746" s="76"/>
      <c r="E49746" s="76"/>
      <c r="F49746" s="76"/>
      <c r="G49746" s="76"/>
      <c r="H49746" s="76"/>
      <c r="I49746" s="76"/>
      <c r="J49746" s="76"/>
      <c r="K49746" s="76"/>
      <c r="M49746" s="76"/>
      <c r="N49746" s="76"/>
    </row>
    <row r="49747" spans="1:14" x14ac:dyDescent="0.25">
      <c r="C49747" s="76"/>
      <c r="D49747" s="76"/>
      <c r="E49747" s="76"/>
      <c r="F49747" s="76"/>
      <c r="G49747" s="76"/>
      <c r="H49747" s="76"/>
      <c r="I49747" s="76"/>
      <c r="J49747" s="76"/>
      <c r="K49747" s="76"/>
      <c r="M49747" s="76"/>
      <c r="N49747" s="76"/>
    </row>
    <row r="49748" spans="1:14" x14ac:dyDescent="0.25">
      <c r="B49748" s="76"/>
      <c r="C49748" s="76"/>
      <c r="D49748" s="76"/>
      <c r="E49748" s="76"/>
      <c r="F49748" s="76"/>
      <c r="G49748" s="76"/>
      <c r="H49748" s="76"/>
      <c r="I49748" s="76"/>
      <c r="J49748" s="76"/>
      <c r="K49748" s="76"/>
      <c r="M49748" s="76"/>
      <c r="N49748" s="76"/>
    </row>
    <row r="49749" spans="1:14" x14ac:dyDescent="0.25">
      <c r="A49749" s="76"/>
      <c r="B49749" s="76"/>
      <c r="C49749" s="76"/>
      <c r="D49749" s="76"/>
      <c r="E49749" s="76"/>
      <c r="F49749" s="76"/>
      <c r="G49749" s="76"/>
      <c r="H49749" s="76"/>
      <c r="I49749" s="76"/>
      <c r="J49749" s="76"/>
      <c r="K49749" s="76"/>
      <c r="M49749" s="76"/>
      <c r="N49749" s="76"/>
    </row>
    <row r="49750" spans="1:14" x14ac:dyDescent="0.25">
      <c r="B49750" s="76"/>
      <c r="C49750" s="76"/>
      <c r="D49750" s="76"/>
      <c r="E49750" s="76"/>
      <c r="F49750" s="76"/>
      <c r="G49750" s="76"/>
      <c r="H49750" s="76"/>
      <c r="I49750" s="76"/>
      <c r="J49750" s="76"/>
      <c r="K49750" s="76"/>
      <c r="M49750" s="76"/>
      <c r="N49750" s="76"/>
    </row>
    <row r="49751" spans="1:14" x14ac:dyDescent="0.25">
      <c r="B49751" s="76"/>
      <c r="C49751" s="76"/>
      <c r="D49751" s="76"/>
      <c r="E49751" s="76"/>
      <c r="F49751" s="76"/>
      <c r="G49751" s="76"/>
      <c r="H49751" s="76"/>
      <c r="I49751" s="76"/>
      <c r="J49751" s="76"/>
      <c r="K49751" s="76"/>
      <c r="M49751" s="76"/>
      <c r="N49751" s="76"/>
    </row>
    <row r="49752" spans="1:14" x14ac:dyDescent="0.25">
      <c r="C49752" s="76"/>
      <c r="D49752" s="76"/>
      <c r="E49752" s="76"/>
      <c r="F49752" s="76"/>
      <c r="G49752" s="76"/>
      <c r="H49752" s="76"/>
      <c r="I49752" s="76"/>
      <c r="J49752" s="76"/>
      <c r="K49752" s="76"/>
      <c r="M49752" s="76"/>
      <c r="N49752" s="76"/>
    </row>
    <row r="49753" spans="1:14" x14ac:dyDescent="0.25">
      <c r="C49753" s="76"/>
      <c r="D49753" s="76"/>
      <c r="E49753" s="76"/>
      <c r="F49753" s="76"/>
      <c r="G49753" s="76"/>
      <c r="H49753" s="76"/>
      <c r="I49753" s="76"/>
      <c r="J49753" s="76"/>
      <c r="K49753" s="76"/>
      <c r="M49753" s="76"/>
      <c r="N49753" s="76"/>
    </row>
    <row r="49754" spans="1:14" x14ac:dyDescent="0.25">
      <c r="A49754" s="76"/>
      <c r="C49754" s="76"/>
      <c r="D49754" s="76"/>
      <c r="E49754" s="76"/>
      <c r="F49754" s="76"/>
      <c r="G49754" s="76"/>
      <c r="H49754" s="76"/>
      <c r="I49754" s="76"/>
      <c r="J49754" s="76"/>
      <c r="K49754" s="76"/>
      <c r="M49754" s="76"/>
      <c r="N49754" s="76"/>
    </row>
    <row r="49755" spans="1:14" x14ac:dyDescent="0.25">
      <c r="A49755" s="76"/>
      <c r="C49755" s="76"/>
      <c r="D49755" s="76"/>
      <c r="E49755" s="76"/>
      <c r="F49755" s="76"/>
      <c r="G49755" s="76"/>
      <c r="H49755" s="76"/>
      <c r="I49755" s="76"/>
      <c r="J49755" s="76"/>
      <c r="K49755" s="76"/>
      <c r="M49755" s="76"/>
      <c r="N49755" s="76"/>
    </row>
    <row r="49756" spans="1:14" x14ac:dyDescent="0.25">
      <c r="A49756" s="76"/>
      <c r="C49756" s="76"/>
      <c r="D49756" s="76"/>
      <c r="E49756" s="76"/>
      <c r="F49756" s="76"/>
      <c r="G49756" s="76"/>
      <c r="H49756" s="76"/>
      <c r="I49756" s="76"/>
      <c r="J49756" s="76"/>
      <c r="K49756" s="76"/>
      <c r="M49756" s="76"/>
      <c r="N49756" s="76"/>
    </row>
    <row r="49757" spans="1:14" x14ac:dyDescent="0.25">
      <c r="A49757" s="76"/>
      <c r="C49757" s="76"/>
      <c r="D49757" s="76"/>
      <c r="E49757" s="76"/>
      <c r="F49757" s="76"/>
      <c r="G49757" s="76"/>
      <c r="H49757" s="76"/>
      <c r="I49757" s="76"/>
      <c r="J49757" s="76"/>
      <c r="K49757" s="76"/>
      <c r="M49757" s="76"/>
      <c r="N49757" s="76"/>
    </row>
    <row r="49758" spans="1:14" x14ac:dyDescent="0.25">
      <c r="C49758" s="76"/>
      <c r="D49758" s="76"/>
      <c r="E49758" s="76"/>
      <c r="F49758" s="76"/>
      <c r="G49758" s="76"/>
      <c r="H49758" s="76"/>
      <c r="I49758" s="76"/>
      <c r="J49758" s="76"/>
      <c r="K49758" s="76"/>
      <c r="M49758" s="76"/>
      <c r="N49758" s="76"/>
    </row>
    <row r="49759" spans="1:14" x14ac:dyDescent="0.25">
      <c r="C49759" s="76"/>
      <c r="D49759" s="76"/>
      <c r="E49759" s="76"/>
      <c r="F49759" s="76"/>
      <c r="G49759" s="76"/>
      <c r="H49759" s="76"/>
      <c r="I49759" s="76"/>
      <c r="J49759" s="76"/>
      <c r="K49759" s="76"/>
      <c r="M49759" s="76"/>
      <c r="N49759" s="76"/>
    </row>
    <row r="49760" spans="1:14" x14ac:dyDescent="0.25">
      <c r="C49760" s="76"/>
      <c r="D49760" s="76"/>
      <c r="E49760" s="76"/>
      <c r="F49760" s="76"/>
      <c r="G49760" s="76"/>
      <c r="H49760" s="76"/>
      <c r="I49760" s="76"/>
      <c r="J49760" s="76"/>
      <c r="K49760" s="76"/>
      <c r="M49760" s="76"/>
      <c r="N49760" s="76"/>
    </row>
    <row r="49761" spans="1:14" x14ac:dyDescent="0.25">
      <c r="A49761" s="76"/>
      <c r="B49761" s="76"/>
      <c r="C49761" s="76"/>
      <c r="D49761" s="76"/>
      <c r="E49761" s="76"/>
      <c r="F49761" s="76"/>
      <c r="G49761" s="76"/>
      <c r="H49761" s="76"/>
      <c r="I49761" s="76"/>
      <c r="J49761" s="76"/>
      <c r="K49761" s="76"/>
      <c r="M49761" s="76"/>
      <c r="N49761" s="76"/>
    </row>
    <row r="49762" spans="1:14" x14ac:dyDescent="0.25">
      <c r="B49762" s="76"/>
      <c r="C49762" s="76"/>
      <c r="D49762" s="76"/>
      <c r="E49762" s="76"/>
      <c r="F49762" s="76"/>
      <c r="G49762" s="76"/>
      <c r="H49762" s="76"/>
      <c r="I49762" s="76"/>
      <c r="J49762" s="76"/>
      <c r="K49762" s="76"/>
      <c r="M49762" s="76"/>
      <c r="N49762" s="76"/>
    </row>
    <row r="49763" spans="1:14" x14ac:dyDescent="0.25">
      <c r="B49763" s="76"/>
      <c r="C49763" s="76"/>
      <c r="D49763" s="76"/>
      <c r="E49763" s="76"/>
      <c r="F49763" s="76"/>
      <c r="G49763" s="76"/>
      <c r="H49763" s="76"/>
      <c r="I49763" s="76"/>
      <c r="J49763" s="76"/>
      <c r="K49763" s="76"/>
      <c r="M49763" s="76"/>
      <c r="N49763" s="76"/>
    </row>
    <row r="49764" spans="1:14" x14ac:dyDescent="0.25">
      <c r="B49764" s="76"/>
      <c r="C49764" s="76"/>
      <c r="D49764" s="76"/>
      <c r="E49764" s="76"/>
      <c r="F49764" s="76"/>
      <c r="G49764" s="76"/>
      <c r="H49764" s="76"/>
      <c r="I49764" s="76"/>
      <c r="J49764" s="76"/>
      <c r="K49764" s="76"/>
      <c r="M49764" s="76"/>
      <c r="N49764" s="76"/>
    </row>
    <row r="49765" spans="1:14" x14ac:dyDescent="0.25">
      <c r="C49765" s="76"/>
      <c r="D49765" s="76"/>
      <c r="E49765" s="76"/>
      <c r="F49765" s="76"/>
      <c r="G49765" s="76"/>
      <c r="H49765" s="76"/>
      <c r="I49765" s="76"/>
      <c r="J49765" s="76"/>
      <c r="K49765" s="76"/>
      <c r="M49765" s="76"/>
      <c r="N49765" s="76"/>
    </row>
    <row r="49766" spans="1:14" x14ac:dyDescent="0.25">
      <c r="B49766" s="76"/>
      <c r="C49766" s="76"/>
      <c r="D49766" s="76"/>
      <c r="E49766" s="76"/>
      <c r="F49766" s="76"/>
      <c r="G49766" s="76"/>
      <c r="H49766" s="76"/>
      <c r="I49766" s="76"/>
      <c r="J49766" s="76"/>
      <c r="K49766" s="76"/>
      <c r="M49766" s="76"/>
      <c r="N49766" s="76"/>
    </row>
    <row r="49767" spans="1:14" x14ac:dyDescent="0.25">
      <c r="C49767" s="76"/>
      <c r="D49767" s="76"/>
      <c r="E49767" s="76"/>
      <c r="F49767" s="76"/>
      <c r="G49767" s="76"/>
      <c r="H49767" s="76"/>
      <c r="I49767" s="76"/>
      <c r="J49767" s="76"/>
      <c r="K49767" s="76"/>
      <c r="M49767" s="76"/>
      <c r="N49767" s="76"/>
    </row>
    <row r="49768" spans="1:14" x14ac:dyDescent="0.25">
      <c r="B49768" s="76"/>
      <c r="C49768" s="76"/>
      <c r="D49768" s="76"/>
      <c r="E49768" s="76"/>
      <c r="F49768" s="76"/>
      <c r="G49768" s="76"/>
      <c r="H49768" s="76"/>
      <c r="I49768" s="76"/>
      <c r="J49768" s="76"/>
      <c r="K49768" s="76"/>
      <c r="M49768" s="76"/>
      <c r="N49768" s="76"/>
    </row>
    <row r="49769" spans="1:14" x14ac:dyDescent="0.25">
      <c r="B49769" s="76"/>
      <c r="C49769" s="76"/>
      <c r="D49769" s="76"/>
      <c r="E49769" s="76"/>
      <c r="F49769" s="76"/>
      <c r="G49769" s="76"/>
      <c r="H49769" s="76"/>
      <c r="I49769" s="76"/>
      <c r="J49769" s="76"/>
      <c r="K49769" s="76"/>
      <c r="M49769" s="76"/>
      <c r="N49769" s="76"/>
    </row>
    <row r="49770" spans="1:14" x14ac:dyDescent="0.25">
      <c r="A49770" s="76"/>
      <c r="C49770" s="76"/>
      <c r="D49770" s="76"/>
      <c r="E49770" s="76"/>
      <c r="F49770" s="76"/>
      <c r="G49770" s="76"/>
      <c r="H49770" s="76"/>
      <c r="I49770" s="76"/>
      <c r="J49770" s="76"/>
      <c r="K49770" s="76"/>
      <c r="M49770" s="76"/>
      <c r="N49770" s="76"/>
    </row>
    <row r="49771" spans="1:14" x14ac:dyDescent="0.25">
      <c r="C49771" s="76"/>
      <c r="D49771" s="76"/>
      <c r="E49771" s="76"/>
      <c r="F49771" s="76"/>
      <c r="G49771" s="76"/>
      <c r="H49771" s="76"/>
      <c r="I49771" s="76"/>
      <c r="J49771" s="76"/>
      <c r="K49771" s="76"/>
      <c r="M49771" s="76"/>
      <c r="N49771" s="76"/>
    </row>
    <row r="49772" spans="1:14" x14ac:dyDescent="0.25">
      <c r="A49772" s="76"/>
      <c r="C49772" s="76"/>
      <c r="D49772" s="76"/>
      <c r="E49772" s="76"/>
      <c r="F49772" s="76"/>
      <c r="G49772" s="76"/>
      <c r="H49772" s="76"/>
      <c r="I49772" s="76"/>
      <c r="J49772" s="76"/>
      <c r="K49772" s="76"/>
      <c r="M49772" s="76"/>
      <c r="N49772" s="76"/>
    </row>
    <row r="49773" spans="1:14" x14ac:dyDescent="0.25">
      <c r="B49773" s="76"/>
      <c r="C49773" s="76"/>
      <c r="D49773" s="76"/>
      <c r="E49773" s="76"/>
      <c r="F49773" s="76"/>
      <c r="G49773" s="76"/>
      <c r="H49773" s="76"/>
      <c r="I49773" s="76"/>
      <c r="J49773" s="76"/>
      <c r="K49773" s="76"/>
      <c r="M49773" s="76"/>
      <c r="N49773" s="76"/>
    </row>
    <row r="49774" spans="1:14" x14ac:dyDescent="0.25">
      <c r="B49774" s="76"/>
      <c r="C49774" s="76"/>
      <c r="D49774" s="76"/>
      <c r="E49774" s="76"/>
      <c r="F49774" s="76"/>
      <c r="G49774" s="76"/>
      <c r="H49774" s="76"/>
      <c r="I49774" s="76"/>
      <c r="J49774" s="76"/>
      <c r="K49774" s="76"/>
      <c r="M49774" s="76"/>
      <c r="N49774" s="76"/>
    </row>
    <row r="49775" spans="1:14" x14ac:dyDescent="0.25">
      <c r="B49775" s="76"/>
      <c r="C49775" s="76"/>
      <c r="D49775" s="76"/>
      <c r="E49775" s="76"/>
      <c r="F49775" s="76"/>
      <c r="G49775" s="76"/>
      <c r="H49775" s="76"/>
      <c r="I49775" s="76"/>
      <c r="J49775" s="76"/>
      <c r="K49775" s="76"/>
      <c r="M49775" s="76"/>
      <c r="N49775" s="76"/>
    </row>
    <row r="49776" spans="1:14" x14ac:dyDescent="0.25">
      <c r="C49776" s="76"/>
      <c r="D49776" s="76"/>
      <c r="E49776" s="76"/>
      <c r="F49776" s="76"/>
      <c r="G49776" s="76"/>
      <c r="H49776" s="76"/>
      <c r="I49776" s="76"/>
      <c r="J49776" s="76"/>
      <c r="K49776" s="76"/>
      <c r="M49776" s="76"/>
      <c r="N49776" s="76"/>
    </row>
    <row r="49777" spans="1:14" x14ac:dyDescent="0.25">
      <c r="B49777" s="76"/>
      <c r="C49777" s="76"/>
      <c r="D49777" s="76"/>
      <c r="E49777" s="76"/>
      <c r="F49777" s="76"/>
      <c r="G49777" s="76"/>
      <c r="H49777" s="76"/>
      <c r="I49777" s="76"/>
      <c r="J49777" s="76"/>
      <c r="K49777" s="76"/>
      <c r="M49777" s="76"/>
      <c r="N49777" s="76"/>
    </row>
    <row r="49778" spans="1:14" x14ac:dyDescent="0.25">
      <c r="B49778" s="76"/>
      <c r="C49778" s="76"/>
      <c r="D49778" s="76"/>
      <c r="E49778" s="76"/>
      <c r="F49778" s="76"/>
      <c r="G49778" s="76"/>
      <c r="H49778" s="76"/>
      <c r="I49778" s="76"/>
      <c r="J49778" s="76"/>
      <c r="K49778" s="76"/>
      <c r="M49778" s="76"/>
      <c r="N49778" s="76"/>
    </row>
    <row r="49779" spans="1:14" x14ac:dyDescent="0.25">
      <c r="A49779" s="76"/>
      <c r="B49779" s="76"/>
      <c r="C49779" s="76"/>
      <c r="D49779" s="76"/>
      <c r="E49779" s="76"/>
      <c r="F49779" s="76"/>
      <c r="G49779" s="76"/>
      <c r="H49779" s="76"/>
      <c r="I49779" s="76"/>
      <c r="J49779" s="76"/>
      <c r="K49779" s="76"/>
      <c r="M49779" s="76"/>
      <c r="N49779" s="76"/>
    </row>
    <row r="49780" spans="1:14" x14ac:dyDescent="0.25">
      <c r="B49780" s="76"/>
      <c r="C49780" s="76"/>
      <c r="D49780" s="76"/>
      <c r="E49780" s="76"/>
      <c r="F49780" s="76"/>
      <c r="G49780" s="76"/>
      <c r="H49780" s="76"/>
      <c r="I49780" s="76"/>
      <c r="J49780" s="76"/>
      <c r="K49780" s="76"/>
      <c r="M49780" s="76"/>
      <c r="N49780" s="76"/>
    </row>
    <row r="49781" spans="1:14" x14ac:dyDescent="0.25">
      <c r="A49781" s="76"/>
      <c r="B49781" s="76"/>
      <c r="C49781" s="76"/>
      <c r="D49781" s="76"/>
      <c r="E49781" s="76"/>
      <c r="F49781" s="76"/>
      <c r="G49781" s="76"/>
      <c r="H49781" s="76"/>
      <c r="I49781" s="76"/>
      <c r="J49781" s="76"/>
      <c r="K49781" s="76"/>
      <c r="M49781" s="76"/>
      <c r="N49781" s="76"/>
    </row>
    <row r="49782" spans="1:14" x14ac:dyDescent="0.25">
      <c r="A49782" s="76"/>
      <c r="B49782" s="76"/>
      <c r="C49782" s="76"/>
      <c r="D49782" s="76"/>
      <c r="E49782" s="76"/>
      <c r="F49782" s="76"/>
      <c r="G49782" s="76"/>
      <c r="H49782" s="76"/>
      <c r="I49782" s="76"/>
      <c r="J49782" s="76"/>
      <c r="K49782" s="76"/>
      <c r="M49782" s="76"/>
      <c r="N49782" s="76"/>
    </row>
    <row r="49783" spans="1:14" x14ac:dyDescent="0.25">
      <c r="C49783" s="76"/>
      <c r="D49783" s="76"/>
      <c r="E49783" s="76"/>
      <c r="F49783" s="76"/>
      <c r="G49783" s="76"/>
      <c r="H49783" s="76"/>
      <c r="I49783" s="76"/>
      <c r="J49783" s="76"/>
      <c r="K49783" s="76"/>
      <c r="M49783" s="76"/>
      <c r="N49783" s="76"/>
    </row>
    <row r="49784" spans="1:14" x14ac:dyDescent="0.25">
      <c r="B49784" s="76"/>
      <c r="C49784" s="76"/>
      <c r="D49784" s="76"/>
      <c r="E49784" s="76"/>
      <c r="F49784" s="76"/>
      <c r="G49784" s="76"/>
      <c r="H49784" s="76"/>
      <c r="I49784" s="76"/>
      <c r="J49784" s="76"/>
      <c r="K49784" s="76"/>
      <c r="M49784" s="76"/>
      <c r="N49784" s="76"/>
    </row>
    <row r="49785" spans="1:14" x14ac:dyDescent="0.25">
      <c r="A49785" s="76"/>
      <c r="C49785" s="76"/>
      <c r="D49785" s="76"/>
      <c r="E49785" s="76"/>
      <c r="F49785" s="76"/>
      <c r="G49785" s="76"/>
      <c r="H49785" s="76"/>
      <c r="I49785" s="76"/>
      <c r="J49785" s="76"/>
      <c r="K49785" s="76"/>
      <c r="M49785" s="76"/>
      <c r="N49785" s="76"/>
    </row>
    <row r="49786" spans="1:14" x14ac:dyDescent="0.25">
      <c r="C49786" s="76"/>
      <c r="D49786" s="76"/>
      <c r="E49786" s="76"/>
      <c r="F49786" s="76"/>
      <c r="G49786" s="76"/>
      <c r="H49786" s="76"/>
      <c r="I49786" s="76"/>
      <c r="J49786" s="76"/>
      <c r="K49786" s="76"/>
      <c r="M49786" s="76"/>
      <c r="N49786" s="76"/>
    </row>
    <row r="49787" spans="1:14" x14ac:dyDescent="0.25">
      <c r="A49787" s="76"/>
      <c r="B49787" s="76"/>
      <c r="C49787" s="76"/>
      <c r="D49787" s="76"/>
      <c r="E49787" s="76"/>
      <c r="F49787" s="76"/>
      <c r="G49787" s="76"/>
      <c r="H49787" s="76"/>
      <c r="I49787" s="76"/>
      <c r="J49787" s="76"/>
      <c r="K49787" s="76"/>
      <c r="M49787" s="76"/>
      <c r="N49787" s="76"/>
    </row>
    <row r="49788" spans="1:14" x14ac:dyDescent="0.25">
      <c r="B49788" s="76"/>
      <c r="C49788" s="76"/>
      <c r="D49788" s="76"/>
      <c r="E49788" s="76"/>
      <c r="F49788" s="76"/>
      <c r="G49788" s="76"/>
      <c r="H49788" s="76"/>
      <c r="I49788" s="76"/>
      <c r="J49788" s="76"/>
      <c r="K49788" s="76"/>
      <c r="M49788" s="76"/>
      <c r="N49788" s="76"/>
    </row>
    <row r="49789" spans="1:14" x14ac:dyDescent="0.25">
      <c r="C49789" s="76"/>
      <c r="D49789" s="76"/>
      <c r="E49789" s="76"/>
      <c r="F49789" s="76"/>
      <c r="G49789" s="76"/>
      <c r="H49789" s="76"/>
      <c r="I49789" s="76"/>
      <c r="J49789" s="76"/>
      <c r="K49789" s="76"/>
      <c r="M49789" s="76"/>
      <c r="N49789" s="76"/>
    </row>
    <row r="49790" spans="1:14" x14ac:dyDescent="0.25">
      <c r="A49790" s="76"/>
      <c r="C49790" s="76"/>
      <c r="D49790" s="76"/>
      <c r="E49790" s="76"/>
      <c r="F49790" s="76"/>
      <c r="G49790" s="76"/>
      <c r="H49790" s="76"/>
      <c r="I49790" s="76"/>
      <c r="J49790" s="76"/>
      <c r="K49790" s="76"/>
      <c r="M49790" s="76"/>
      <c r="N49790" s="76"/>
    </row>
    <row r="49791" spans="1:14" x14ac:dyDescent="0.25">
      <c r="C49791" s="76"/>
      <c r="D49791" s="76"/>
      <c r="E49791" s="76"/>
      <c r="F49791" s="76"/>
      <c r="G49791" s="76"/>
      <c r="H49791" s="76"/>
      <c r="I49791" s="76"/>
      <c r="J49791" s="76"/>
      <c r="K49791" s="76"/>
      <c r="M49791" s="76"/>
      <c r="N49791" s="76"/>
    </row>
    <row r="49792" spans="1:14" x14ac:dyDescent="0.25">
      <c r="A49792" s="76"/>
      <c r="C49792" s="76"/>
      <c r="D49792" s="76"/>
      <c r="E49792" s="76"/>
      <c r="F49792" s="76"/>
      <c r="G49792" s="76"/>
      <c r="H49792" s="76"/>
      <c r="I49792" s="76"/>
      <c r="J49792" s="76"/>
      <c r="K49792" s="76"/>
      <c r="M49792" s="76"/>
      <c r="N49792" s="76"/>
    </row>
    <row r="49793" spans="1:14" x14ac:dyDescent="0.25">
      <c r="A49793" s="76"/>
      <c r="C49793" s="76"/>
      <c r="D49793" s="76"/>
      <c r="E49793" s="76"/>
      <c r="F49793" s="76"/>
      <c r="G49793" s="76"/>
      <c r="H49793" s="76"/>
      <c r="I49793" s="76"/>
      <c r="J49793" s="76"/>
      <c r="K49793" s="76"/>
      <c r="M49793" s="76"/>
      <c r="N49793" s="76"/>
    </row>
    <row r="49794" spans="1:14" x14ac:dyDescent="0.25">
      <c r="B49794" s="76"/>
      <c r="C49794" s="76"/>
      <c r="D49794" s="76"/>
      <c r="E49794" s="76"/>
      <c r="F49794" s="76"/>
      <c r="G49794" s="76"/>
      <c r="H49794" s="76"/>
      <c r="I49794" s="76"/>
      <c r="J49794" s="76"/>
      <c r="K49794" s="76"/>
      <c r="M49794" s="76"/>
      <c r="N49794" s="76"/>
    </row>
    <row r="49795" spans="1:14" x14ac:dyDescent="0.25">
      <c r="B49795" s="76"/>
      <c r="C49795" s="76"/>
      <c r="D49795" s="76"/>
      <c r="E49795" s="76"/>
      <c r="F49795" s="76"/>
      <c r="G49795" s="76"/>
      <c r="H49795" s="76"/>
      <c r="I49795" s="76"/>
      <c r="J49795" s="76"/>
      <c r="K49795" s="76"/>
      <c r="M49795" s="76"/>
      <c r="N49795" s="76"/>
    </row>
    <row r="49796" spans="1:14" x14ac:dyDescent="0.25">
      <c r="C49796" s="76"/>
      <c r="D49796" s="76"/>
      <c r="E49796" s="76"/>
      <c r="F49796" s="76"/>
      <c r="G49796" s="76"/>
      <c r="H49796" s="76"/>
      <c r="I49796" s="76"/>
      <c r="J49796" s="76"/>
      <c r="K49796" s="76"/>
      <c r="M49796" s="76"/>
      <c r="N49796" s="76"/>
    </row>
    <row r="49797" spans="1:14" x14ac:dyDescent="0.25">
      <c r="C49797" s="76"/>
      <c r="D49797" s="76"/>
      <c r="E49797" s="76"/>
      <c r="F49797" s="76"/>
      <c r="G49797" s="76"/>
      <c r="H49797" s="76"/>
      <c r="I49797" s="76"/>
      <c r="J49797" s="76"/>
      <c r="K49797" s="76"/>
      <c r="M49797" s="76"/>
      <c r="N49797" s="76"/>
    </row>
    <row r="49798" spans="1:14" x14ac:dyDescent="0.25">
      <c r="A49798" s="76"/>
      <c r="C49798" s="76"/>
      <c r="D49798" s="76"/>
      <c r="E49798" s="76"/>
      <c r="F49798" s="76"/>
      <c r="G49798" s="76"/>
      <c r="H49798" s="76"/>
      <c r="I49798" s="76"/>
      <c r="J49798" s="76"/>
      <c r="K49798" s="76"/>
      <c r="M49798" s="76"/>
      <c r="N49798" s="76"/>
    </row>
    <row r="49799" spans="1:14" x14ac:dyDescent="0.25">
      <c r="C49799" s="76"/>
      <c r="D49799" s="76"/>
      <c r="E49799" s="76"/>
      <c r="F49799" s="76"/>
      <c r="G49799" s="76"/>
      <c r="H49799" s="76"/>
      <c r="I49799" s="76"/>
      <c r="J49799" s="76"/>
      <c r="K49799" s="76"/>
      <c r="M49799" s="76"/>
      <c r="N49799" s="76"/>
    </row>
    <row r="49800" spans="1:14" x14ac:dyDescent="0.25">
      <c r="B49800" s="80"/>
      <c r="C49800" s="76"/>
      <c r="D49800" s="76"/>
      <c r="E49800" s="76"/>
      <c r="F49800" s="76"/>
      <c r="G49800" s="76"/>
      <c r="H49800" s="76"/>
      <c r="I49800" s="76"/>
      <c r="J49800" s="76"/>
      <c r="K49800" s="76"/>
      <c r="M49800" s="76"/>
      <c r="N49800" s="76"/>
    </row>
    <row r="49801" spans="1:14" x14ac:dyDescent="0.25">
      <c r="A49801" s="76"/>
      <c r="B49801" s="76"/>
      <c r="C49801" s="76"/>
      <c r="D49801" s="76"/>
      <c r="E49801" s="76"/>
      <c r="F49801" s="76"/>
      <c r="G49801" s="76"/>
      <c r="H49801" s="76"/>
      <c r="I49801" s="76"/>
      <c r="J49801" s="76"/>
      <c r="K49801" s="76"/>
      <c r="M49801" s="76"/>
      <c r="N49801" s="76"/>
    </row>
    <row r="49802" spans="1:14" x14ac:dyDescent="0.25">
      <c r="A49802" s="76"/>
      <c r="B49802" s="76"/>
      <c r="C49802" s="76"/>
      <c r="D49802" s="76"/>
      <c r="E49802" s="76"/>
      <c r="F49802" s="76"/>
      <c r="G49802" s="76"/>
      <c r="H49802" s="76"/>
      <c r="I49802" s="76"/>
      <c r="J49802" s="76"/>
      <c r="K49802" s="76"/>
      <c r="M49802" s="76"/>
      <c r="N49802" s="76"/>
    </row>
    <row r="49803" spans="1:14" x14ac:dyDescent="0.25">
      <c r="A49803" s="76"/>
      <c r="C49803" s="76"/>
      <c r="D49803" s="76"/>
      <c r="E49803" s="76"/>
      <c r="F49803" s="76"/>
      <c r="G49803" s="76"/>
      <c r="H49803" s="76"/>
      <c r="I49803" s="76"/>
      <c r="J49803" s="76"/>
      <c r="K49803" s="76"/>
      <c r="M49803" s="76"/>
      <c r="N49803" s="76"/>
    </row>
    <row r="49804" spans="1:14" x14ac:dyDescent="0.25">
      <c r="C49804" s="76"/>
      <c r="D49804" s="76"/>
      <c r="E49804" s="76"/>
      <c r="F49804" s="76"/>
      <c r="G49804" s="76"/>
      <c r="H49804" s="76"/>
      <c r="I49804" s="76"/>
      <c r="J49804" s="76"/>
      <c r="K49804" s="76"/>
      <c r="M49804" s="76"/>
      <c r="N49804" s="76"/>
    </row>
    <row r="49805" spans="1:14" x14ac:dyDescent="0.25">
      <c r="C49805" s="76"/>
      <c r="D49805" s="76"/>
      <c r="E49805" s="76"/>
      <c r="F49805" s="76"/>
      <c r="G49805" s="76"/>
      <c r="H49805" s="76"/>
      <c r="I49805" s="76"/>
      <c r="J49805" s="76"/>
      <c r="K49805" s="76"/>
      <c r="M49805" s="76"/>
      <c r="N49805" s="76"/>
    </row>
    <row r="49806" spans="1:14" x14ac:dyDescent="0.25">
      <c r="C49806" s="76"/>
      <c r="D49806" s="76"/>
      <c r="E49806" s="76"/>
      <c r="F49806" s="76"/>
      <c r="G49806" s="76"/>
      <c r="H49806" s="76"/>
      <c r="I49806" s="76"/>
      <c r="J49806" s="76"/>
      <c r="K49806" s="76"/>
      <c r="M49806" s="76"/>
      <c r="N49806" s="76"/>
    </row>
    <row r="49807" spans="1:14" x14ac:dyDescent="0.25">
      <c r="C49807" s="76"/>
      <c r="D49807" s="76"/>
      <c r="E49807" s="76"/>
      <c r="F49807" s="76"/>
      <c r="G49807" s="76"/>
      <c r="H49807" s="76"/>
      <c r="I49807" s="76"/>
      <c r="J49807" s="76"/>
      <c r="K49807" s="76"/>
      <c r="M49807" s="76"/>
      <c r="N49807" s="76"/>
    </row>
    <row r="49808" spans="1:14" x14ac:dyDescent="0.25">
      <c r="C49808" s="76"/>
      <c r="D49808" s="76"/>
      <c r="E49808" s="76"/>
      <c r="F49808" s="76"/>
      <c r="G49808" s="76"/>
      <c r="H49808" s="76"/>
      <c r="I49808" s="76"/>
      <c r="J49808" s="76"/>
      <c r="K49808" s="76"/>
      <c r="M49808" s="76"/>
      <c r="N49808" s="76"/>
    </row>
    <row r="49809" spans="1:14" x14ac:dyDescent="0.25">
      <c r="C49809" s="76"/>
      <c r="D49809" s="76"/>
      <c r="E49809" s="76"/>
      <c r="F49809" s="76"/>
      <c r="G49809" s="76"/>
      <c r="H49809" s="76"/>
      <c r="I49809" s="76"/>
      <c r="J49809" s="76"/>
      <c r="K49809" s="76"/>
      <c r="M49809" s="76"/>
      <c r="N49809" s="76"/>
    </row>
    <row r="49810" spans="1:14" x14ac:dyDescent="0.25">
      <c r="C49810" s="76"/>
      <c r="D49810" s="76"/>
      <c r="E49810" s="76"/>
      <c r="F49810" s="76"/>
      <c r="G49810" s="76"/>
      <c r="H49810" s="76"/>
      <c r="I49810" s="76"/>
      <c r="J49810" s="76"/>
      <c r="K49810" s="76"/>
      <c r="M49810" s="76"/>
      <c r="N49810" s="76"/>
    </row>
    <row r="49811" spans="1:14" x14ac:dyDescent="0.25">
      <c r="C49811" s="76"/>
      <c r="D49811" s="76"/>
      <c r="E49811" s="76"/>
      <c r="F49811" s="76"/>
      <c r="G49811" s="76"/>
      <c r="H49811" s="76"/>
      <c r="I49811" s="76"/>
      <c r="J49811" s="76"/>
      <c r="K49811" s="76"/>
      <c r="M49811" s="76"/>
      <c r="N49811" s="76"/>
    </row>
    <row r="49812" spans="1:14" x14ac:dyDescent="0.25">
      <c r="C49812" s="76"/>
      <c r="D49812" s="76"/>
      <c r="E49812" s="76"/>
      <c r="F49812" s="76"/>
      <c r="G49812" s="76"/>
      <c r="H49812" s="76"/>
      <c r="I49812" s="76"/>
      <c r="J49812" s="76"/>
      <c r="K49812" s="76"/>
      <c r="M49812" s="76"/>
      <c r="N49812" s="76"/>
    </row>
    <row r="49813" spans="1:14" x14ac:dyDescent="0.25">
      <c r="C49813" s="76"/>
      <c r="D49813" s="76"/>
      <c r="E49813" s="76"/>
      <c r="F49813" s="76"/>
      <c r="G49813" s="76"/>
      <c r="H49813" s="76"/>
      <c r="I49813" s="76"/>
      <c r="J49813" s="76"/>
      <c r="K49813" s="76"/>
      <c r="M49813" s="76"/>
      <c r="N49813" s="76"/>
    </row>
    <row r="49814" spans="1:14" x14ac:dyDescent="0.25">
      <c r="A49814" s="76"/>
      <c r="C49814" s="76"/>
      <c r="D49814" s="76"/>
      <c r="E49814" s="76"/>
      <c r="F49814" s="76"/>
      <c r="G49814" s="76"/>
      <c r="H49814" s="76"/>
      <c r="I49814" s="76"/>
      <c r="J49814" s="76"/>
      <c r="K49814" s="76"/>
      <c r="M49814" s="76"/>
      <c r="N49814" s="76"/>
    </row>
    <row r="49815" spans="1:14" x14ac:dyDescent="0.25">
      <c r="A49815" s="76"/>
      <c r="C49815" s="76"/>
      <c r="D49815" s="76"/>
      <c r="E49815" s="76"/>
      <c r="F49815" s="76"/>
      <c r="G49815" s="76"/>
      <c r="H49815" s="76"/>
      <c r="I49815" s="76"/>
      <c r="J49815" s="76"/>
      <c r="K49815" s="76"/>
      <c r="M49815" s="76"/>
      <c r="N49815" s="76"/>
    </row>
    <row r="49816" spans="1:14" x14ac:dyDescent="0.25">
      <c r="A49816" s="76"/>
      <c r="C49816" s="76"/>
      <c r="D49816" s="76"/>
      <c r="E49816" s="76"/>
      <c r="F49816" s="76"/>
      <c r="G49816" s="76"/>
      <c r="H49816" s="76"/>
      <c r="I49816" s="76"/>
      <c r="J49816" s="76"/>
      <c r="K49816" s="76"/>
      <c r="M49816" s="76"/>
      <c r="N49816" s="76"/>
    </row>
    <row r="49817" spans="1:14" x14ac:dyDescent="0.25">
      <c r="A49817" s="76"/>
      <c r="C49817" s="76"/>
      <c r="D49817" s="76"/>
      <c r="E49817" s="76"/>
      <c r="F49817" s="76"/>
      <c r="G49817" s="76"/>
      <c r="H49817" s="76"/>
      <c r="I49817" s="76"/>
      <c r="J49817" s="76"/>
      <c r="K49817" s="76"/>
      <c r="M49817" s="76"/>
      <c r="N49817" s="76"/>
    </row>
    <row r="49818" spans="1:14" x14ac:dyDescent="0.25">
      <c r="C49818" s="76"/>
      <c r="D49818" s="76"/>
      <c r="E49818" s="76"/>
      <c r="F49818" s="76"/>
      <c r="G49818" s="76"/>
      <c r="H49818" s="76"/>
      <c r="I49818" s="76"/>
      <c r="J49818" s="76"/>
      <c r="K49818" s="76"/>
      <c r="M49818" s="76"/>
      <c r="N49818" s="76"/>
    </row>
    <row r="49819" spans="1:14" x14ac:dyDescent="0.25">
      <c r="A49819" s="76"/>
      <c r="C49819" s="76"/>
      <c r="D49819" s="76"/>
      <c r="E49819" s="76"/>
      <c r="F49819" s="76"/>
      <c r="G49819" s="76"/>
      <c r="H49819" s="76"/>
      <c r="I49819" s="76"/>
      <c r="J49819" s="76"/>
      <c r="K49819" s="76"/>
      <c r="M49819" s="76"/>
      <c r="N49819" s="76"/>
    </row>
    <row r="49820" spans="1:14" x14ac:dyDescent="0.25">
      <c r="C49820" s="76"/>
      <c r="D49820" s="76"/>
      <c r="E49820" s="76"/>
      <c r="F49820" s="76"/>
      <c r="G49820" s="76"/>
      <c r="H49820" s="76"/>
      <c r="I49820" s="76"/>
      <c r="J49820" s="76"/>
      <c r="K49820" s="76"/>
      <c r="M49820" s="76"/>
      <c r="N49820" s="76"/>
    </row>
    <row r="49821" spans="1:14" x14ac:dyDescent="0.25">
      <c r="C49821" s="76"/>
      <c r="D49821" s="76"/>
      <c r="E49821" s="76"/>
      <c r="F49821" s="76"/>
      <c r="G49821" s="76"/>
      <c r="H49821" s="76"/>
      <c r="I49821" s="76"/>
      <c r="J49821" s="76"/>
      <c r="K49821" s="76"/>
      <c r="M49821" s="76"/>
      <c r="N49821" s="76"/>
    </row>
    <row r="49822" spans="1:14" x14ac:dyDescent="0.25">
      <c r="C49822" s="76"/>
      <c r="D49822" s="76"/>
      <c r="E49822" s="76"/>
      <c r="F49822" s="76"/>
      <c r="G49822" s="76"/>
      <c r="H49822" s="76"/>
      <c r="I49822" s="76"/>
      <c r="J49822" s="76"/>
      <c r="K49822" s="76"/>
      <c r="M49822" s="76"/>
      <c r="N49822" s="76"/>
    </row>
    <row r="49823" spans="1:14" x14ac:dyDescent="0.25">
      <c r="A49823" s="76"/>
      <c r="C49823" s="76"/>
      <c r="D49823" s="76"/>
      <c r="E49823" s="76"/>
      <c r="F49823" s="76"/>
      <c r="G49823" s="76"/>
      <c r="H49823" s="76"/>
      <c r="I49823" s="76"/>
      <c r="J49823" s="76"/>
      <c r="K49823" s="76"/>
      <c r="M49823" s="76"/>
      <c r="N49823" s="76"/>
    </row>
    <row r="49824" spans="1:14" x14ac:dyDescent="0.25">
      <c r="C49824" s="76"/>
      <c r="D49824" s="76"/>
      <c r="E49824" s="76"/>
      <c r="F49824" s="76"/>
      <c r="G49824" s="76"/>
      <c r="H49824" s="76"/>
      <c r="I49824" s="76"/>
      <c r="J49824" s="76"/>
      <c r="K49824" s="76"/>
      <c r="M49824" s="76"/>
      <c r="N49824" s="76"/>
    </row>
    <row r="49825" spans="1:14" x14ac:dyDescent="0.25">
      <c r="C49825" s="76"/>
      <c r="D49825" s="76"/>
      <c r="E49825" s="76"/>
      <c r="F49825" s="76"/>
      <c r="G49825" s="76"/>
      <c r="H49825" s="76"/>
      <c r="I49825" s="76"/>
      <c r="J49825" s="76"/>
      <c r="K49825" s="76"/>
      <c r="M49825" s="76"/>
      <c r="N49825" s="76"/>
    </row>
    <row r="49826" spans="1:14" x14ac:dyDescent="0.25">
      <c r="B49826" s="76"/>
      <c r="C49826" s="76"/>
      <c r="D49826" s="76"/>
      <c r="E49826" s="76"/>
      <c r="F49826" s="76"/>
      <c r="G49826" s="76"/>
      <c r="H49826" s="76"/>
      <c r="I49826" s="76"/>
      <c r="J49826" s="76"/>
      <c r="K49826" s="76"/>
      <c r="M49826" s="76"/>
      <c r="N49826" s="76"/>
    </row>
    <row r="49827" spans="1:14" x14ac:dyDescent="0.25">
      <c r="B49827" s="76"/>
      <c r="C49827" s="76"/>
      <c r="D49827" s="76"/>
      <c r="E49827" s="76"/>
      <c r="F49827" s="76"/>
      <c r="G49827" s="76"/>
      <c r="H49827" s="76"/>
      <c r="I49827" s="76"/>
      <c r="J49827" s="76"/>
      <c r="K49827" s="76"/>
      <c r="M49827" s="76"/>
      <c r="N49827" s="76"/>
    </row>
    <row r="49828" spans="1:14" x14ac:dyDescent="0.25">
      <c r="B49828" s="76"/>
      <c r="C49828" s="76"/>
      <c r="D49828" s="76"/>
      <c r="E49828" s="76"/>
      <c r="F49828" s="76"/>
      <c r="G49828" s="76"/>
      <c r="H49828" s="76"/>
      <c r="I49828" s="76"/>
      <c r="J49828" s="76"/>
      <c r="K49828" s="76"/>
      <c r="M49828" s="76"/>
      <c r="N49828" s="76"/>
    </row>
    <row r="49829" spans="1:14" x14ac:dyDescent="0.25">
      <c r="B49829" s="76"/>
      <c r="C49829" s="76"/>
      <c r="D49829" s="76"/>
      <c r="E49829" s="76"/>
      <c r="F49829" s="76"/>
      <c r="G49829" s="76"/>
      <c r="H49829" s="76"/>
      <c r="I49829" s="76"/>
      <c r="J49829" s="76"/>
      <c r="K49829" s="76"/>
      <c r="M49829" s="76"/>
      <c r="N49829" s="76"/>
    </row>
    <row r="49830" spans="1:14" x14ac:dyDescent="0.25">
      <c r="B49830" s="76"/>
      <c r="C49830" s="76"/>
      <c r="D49830" s="76"/>
      <c r="E49830" s="76"/>
      <c r="F49830" s="76"/>
      <c r="G49830" s="76"/>
      <c r="H49830" s="76"/>
      <c r="I49830" s="76"/>
      <c r="J49830" s="76"/>
      <c r="K49830" s="76"/>
      <c r="M49830" s="76"/>
      <c r="N49830" s="76"/>
    </row>
    <row r="49831" spans="1:14" x14ac:dyDescent="0.25">
      <c r="C49831" s="76"/>
      <c r="D49831" s="76"/>
      <c r="E49831" s="76"/>
      <c r="F49831" s="76"/>
      <c r="G49831" s="76"/>
      <c r="H49831" s="76"/>
      <c r="I49831" s="76"/>
      <c r="J49831" s="76"/>
      <c r="K49831" s="76"/>
      <c r="M49831" s="76"/>
      <c r="N49831" s="76"/>
    </row>
    <row r="49832" spans="1:14" x14ac:dyDescent="0.25">
      <c r="A49832" s="76"/>
      <c r="C49832" s="76"/>
      <c r="D49832" s="76"/>
      <c r="E49832" s="76"/>
      <c r="F49832" s="76"/>
      <c r="G49832" s="76"/>
      <c r="H49832" s="76"/>
      <c r="I49832" s="76"/>
      <c r="J49832" s="76"/>
      <c r="K49832" s="76"/>
      <c r="M49832" s="76"/>
      <c r="N49832" s="76"/>
    </row>
    <row r="49833" spans="1:14" x14ac:dyDescent="0.25">
      <c r="C49833" s="76"/>
      <c r="D49833" s="76"/>
      <c r="E49833" s="76"/>
      <c r="F49833" s="76"/>
      <c r="G49833" s="76"/>
      <c r="H49833" s="76"/>
      <c r="I49833" s="76"/>
      <c r="J49833" s="76"/>
      <c r="K49833" s="76"/>
      <c r="M49833" s="76"/>
      <c r="N49833" s="76"/>
    </row>
    <row r="49834" spans="1:14" x14ac:dyDescent="0.25">
      <c r="A49834" s="76"/>
      <c r="C49834" s="76"/>
      <c r="D49834" s="76"/>
      <c r="E49834" s="76"/>
      <c r="F49834" s="76"/>
      <c r="G49834" s="76"/>
      <c r="H49834" s="76"/>
      <c r="I49834" s="76"/>
      <c r="J49834" s="76"/>
      <c r="K49834" s="76"/>
      <c r="M49834" s="76"/>
      <c r="N49834" s="76"/>
    </row>
    <row r="49835" spans="1:14" x14ac:dyDescent="0.25">
      <c r="A49835" s="76"/>
      <c r="C49835" s="76"/>
      <c r="D49835" s="76"/>
      <c r="E49835" s="76"/>
      <c r="F49835" s="76"/>
      <c r="G49835" s="76"/>
      <c r="H49835" s="76"/>
      <c r="I49835" s="76"/>
      <c r="J49835" s="76"/>
      <c r="K49835" s="76"/>
      <c r="M49835" s="76"/>
      <c r="N49835" s="76"/>
    </row>
    <row r="49836" spans="1:14" x14ac:dyDescent="0.25">
      <c r="C49836" s="76"/>
      <c r="D49836" s="76"/>
      <c r="E49836" s="76"/>
      <c r="F49836" s="76"/>
      <c r="G49836" s="76"/>
      <c r="H49836" s="76"/>
      <c r="I49836" s="76"/>
      <c r="J49836" s="76"/>
      <c r="K49836" s="76"/>
      <c r="M49836" s="76"/>
      <c r="N49836" s="76"/>
    </row>
    <row r="49837" spans="1:14" x14ac:dyDescent="0.25">
      <c r="A49837" s="76"/>
      <c r="C49837" s="76"/>
      <c r="D49837" s="76"/>
      <c r="E49837" s="76"/>
      <c r="F49837" s="76"/>
      <c r="G49837" s="76"/>
      <c r="H49837" s="76"/>
      <c r="I49837" s="76"/>
      <c r="J49837" s="76"/>
      <c r="K49837" s="76"/>
      <c r="M49837" s="76"/>
      <c r="N49837" s="76"/>
    </row>
    <row r="49838" spans="1:14" x14ac:dyDescent="0.25">
      <c r="C49838" s="76"/>
      <c r="D49838" s="76"/>
      <c r="E49838" s="76"/>
      <c r="F49838" s="76"/>
      <c r="G49838" s="76"/>
      <c r="H49838" s="76"/>
      <c r="I49838" s="76"/>
      <c r="J49838" s="76"/>
      <c r="K49838" s="76"/>
      <c r="M49838" s="76"/>
      <c r="N49838" s="76"/>
    </row>
    <row r="49839" spans="1:14" x14ac:dyDescent="0.25">
      <c r="A49839" s="76"/>
      <c r="B49839" s="76"/>
      <c r="C49839" s="76"/>
      <c r="D49839" s="76"/>
      <c r="E49839" s="76"/>
      <c r="F49839" s="76"/>
      <c r="G49839" s="76"/>
      <c r="H49839" s="76"/>
      <c r="I49839" s="76"/>
      <c r="J49839" s="76"/>
      <c r="K49839" s="76"/>
      <c r="M49839" s="76"/>
      <c r="N49839" s="76"/>
    </row>
    <row r="49840" spans="1:14" x14ac:dyDescent="0.25">
      <c r="C49840" s="76"/>
      <c r="D49840" s="76"/>
      <c r="E49840" s="76"/>
      <c r="F49840" s="76"/>
      <c r="G49840" s="76"/>
      <c r="H49840" s="76"/>
      <c r="I49840" s="76"/>
      <c r="J49840" s="76"/>
      <c r="K49840" s="76"/>
      <c r="M49840" s="76"/>
      <c r="N49840" s="76"/>
    </row>
    <row r="49841" spans="1:14" x14ac:dyDescent="0.25">
      <c r="B49841" s="76"/>
      <c r="C49841" s="76"/>
      <c r="D49841" s="76"/>
      <c r="E49841" s="76"/>
      <c r="F49841" s="76"/>
      <c r="G49841" s="76"/>
      <c r="H49841" s="76"/>
      <c r="I49841" s="76"/>
      <c r="J49841" s="76"/>
      <c r="K49841" s="76"/>
      <c r="M49841" s="76"/>
      <c r="N49841" s="76"/>
    </row>
    <row r="49842" spans="1:14" x14ac:dyDescent="0.25">
      <c r="B49842" s="76"/>
      <c r="C49842" s="76"/>
      <c r="D49842" s="76"/>
      <c r="E49842" s="76"/>
      <c r="F49842" s="76"/>
      <c r="G49842" s="76"/>
      <c r="H49842" s="76"/>
      <c r="I49842" s="76"/>
      <c r="J49842" s="76"/>
      <c r="K49842" s="76"/>
      <c r="M49842" s="76"/>
      <c r="N49842" s="76"/>
    </row>
    <row r="49843" spans="1:14" x14ac:dyDescent="0.25">
      <c r="A49843" s="76"/>
      <c r="C49843" s="76"/>
      <c r="D49843" s="76"/>
      <c r="E49843" s="76"/>
      <c r="F49843" s="76"/>
      <c r="G49843" s="76"/>
      <c r="H49843" s="76"/>
      <c r="I49843" s="76"/>
      <c r="J49843" s="76"/>
      <c r="K49843" s="76"/>
      <c r="M49843" s="76"/>
      <c r="N49843" s="76"/>
    </row>
    <row r="49844" spans="1:14" x14ac:dyDescent="0.25">
      <c r="C49844" s="76"/>
      <c r="D49844" s="76"/>
      <c r="E49844" s="76"/>
      <c r="F49844" s="76"/>
      <c r="G49844" s="76"/>
      <c r="H49844" s="76"/>
      <c r="I49844" s="76"/>
      <c r="J49844" s="76"/>
      <c r="K49844" s="76"/>
      <c r="M49844" s="76"/>
      <c r="N49844" s="76"/>
    </row>
    <row r="49845" spans="1:14" x14ac:dyDescent="0.25">
      <c r="B49845" s="76"/>
      <c r="C49845" s="76"/>
      <c r="D49845" s="76"/>
      <c r="E49845" s="76"/>
      <c r="F49845" s="76"/>
      <c r="G49845" s="76"/>
      <c r="H49845" s="76"/>
      <c r="I49845" s="76"/>
      <c r="J49845" s="76"/>
      <c r="K49845" s="76"/>
      <c r="M49845" s="76"/>
      <c r="N49845" s="76"/>
    </row>
    <row r="49846" spans="1:14" x14ac:dyDescent="0.25">
      <c r="A49846" s="76"/>
      <c r="C49846" s="76"/>
      <c r="D49846" s="76"/>
      <c r="E49846" s="76"/>
      <c r="F49846" s="76"/>
      <c r="G49846" s="76"/>
      <c r="H49846" s="76"/>
      <c r="I49846" s="76"/>
      <c r="J49846" s="76"/>
      <c r="K49846" s="76"/>
      <c r="M49846" s="76"/>
      <c r="N49846" s="76"/>
    </row>
    <row r="49847" spans="1:14" x14ac:dyDescent="0.25">
      <c r="A49847" s="76"/>
      <c r="C49847" s="76"/>
      <c r="D49847" s="76"/>
      <c r="E49847" s="76"/>
      <c r="F49847" s="76"/>
      <c r="G49847" s="76"/>
      <c r="H49847" s="76"/>
      <c r="I49847" s="76"/>
      <c r="J49847" s="76"/>
      <c r="K49847" s="76"/>
      <c r="M49847" s="76"/>
      <c r="N49847" s="76"/>
    </row>
    <row r="49848" spans="1:14" x14ac:dyDescent="0.25">
      <c r="A49848" s="76"/>
      <c r="C49848" s="76"/>
      <c r="D49848" s="76"/>
      <c r="E49848" s="76"/>
      <c r="F49848" s="76"/>
      <c r="G49848" s="76"/>
      <c r="H49848" s="76"/>
      <c r="I49848" s="76"/>
      <c r="J49848" s="76"/>
      <c r="K49848" s="76"/>
      <c r="M49848" s="76"/>
      <c r="N49848" s="76"/>
    </row>
    <row r="49849" spans="1:14" x14ac:dyDescent="0.25">
      <c r="C49849" s="76"/>
      <c r="D49849" s="76"/>
      <c r="E49849" s="76"/>
      <c r="F49849" s="76"/>
      <c r="G49849" s="76"/>
      <c r="H49849" s="76"/>
      <c r="I49849" s="76"/>
      <c r="J49849" s="76"/>
      <c r="K49849" s="76"/>
      <c r="M49849" s="76"/>
      <c r="N49849" s="76"/>
    </row>
    <row r="49850" spans="1:14" x14ac:dyDescent="0.25">
      <c r="A49850" s="76"/>
      <c r="B49850" s="76"/>
      <c r="C49850" s="76"/>
      <c r="D49850" s="76"/>
      <c r="E49850" s="76"/>
      <c r="F49850" s="76"/>
      <c r="G49850" s="76"/>
      <c r="H49850" s="76"/>
      <c r="I49850" s="76"/>
      <c r="J49850" s="76"/>
      <c r="K49850" s="76"/>
      <c r="M49850" s="76"/>
      <c r="N49850" s="76"/>
    </row>
    <row r="49851" spans="1:14" x14ac:dyDescent="0.25">
      <c r="A49851" s="76"/>
      <c r="C49851" s="76"/>
      <c r="D49851" s="76"/>
      <c r="E49851" s="76"/>
      <c r="F49851" s="76"/>
      <c r="G49851" s="76"/>
      <c r="H49851" s="76"/>
      <c r="I49851" s="76"/>
      <c r="J49851" s="76"/>
      <c r="K49851" s="76"/>
      <c r="M49851" s="76"/>
      <c r="N49851" s="76"/>
    </row>
    <row r="49852" spans="1:14" x14ac:dyDescent="0.25">
      <c r="C49852" s="76"/>
      <c r="D49852" s="76"/>
      <c r="E49852" s="76"/>
      <c r="F49852" s="76"/>
      <c r="G49852" s="76"/>
      <c r="H49852" s="76"/>
      <c r="I49852" s="76"/>
      <c r="J49852" s="76"/>
      <c r="K49852" s="76"/>
      <c r="M49852" s="76"/>
      <c r="N49852" s="76"/>
    </row>
    <row r="49853" spans="1:14" x14ac:dyDescent="0.25">
      <c r="A49853" s="76"/>
      <c r="C49853" s="76"/>
      <c r="D49853" s="76"/>
      <c r="E49853" s="76"/>
      <c r="F49853" s="76"/>
      <c r="G49853" s="76"/>
      <c r="H49853" s="76"/>
      <c r="I49853" s="76"/>
      <c r="J49853" s="76"/>
      <c r="K49853" s="76"/>
      <c r="M49853" s="76"/>
      <c r="N49853" s="76"/>
    </row>
    <row r="49854" spans="1:14" x14ac:dyDescent="0.25">
      <c r="C49854" s="76"/>
      <c r="D49854" s="76"/>
      <c r="E49854" s="76"/>
      <c r="F49854" s="76"/>
      <c r="G49854" s="76"/>
      <c r="H49854" s="76"/>
      <c r="I49854" s="76"/>
      <c r="J49854" s="76"/>
      <c r="K49854" s="76"/>
      <c r="M49854" s="76"/>
      <c r="N49854" s="76"/>
    </row>
    <row r="49855" spans="1:14" x14ac:dyDescent="0.25">
      <c r="A49855" s="76"/>
      <c r="C49855" s="76"/>
      <c r="D49855" s="76"/>
      <c r="E49855" s="76"/>
      <c r="F49855" s="76"/>
      <c r="G49855" s="76"/>
      <c r="H49855" s="76"/>
      <c r="I49855" s="76"/>
      <c r="J49855" s="76"/>
      <c r="K49855" s="76"/>
      <c r="M49855" s="76"/>
      <c r="N49855" s="76"/>
    </row>
    <row r="49856" spans="1:14" x14ac:dyDescent="0.25">
      <c r="C49856" s="76"/>
      <c r="D49856" s="76"/>
      <c r="E49856" s="76"/>
      <c r="F49856" s="76"/>
      <c r="G49856" s="76"/>
      <c r="H49856" s="76"/>
      <c r="I49856" s="76"/>
      <c r="J49856" s="76"/>
      <c r="K49856" s="76"/>
      <c r="M49856" s="76"/>
      <c r="N49856" s="76"/>
    </row>
    <row r="49857" spans="1:14" x14ac:dyDescent="0.25">
      <c r="A49857" s="76"/>
      <c r="C49857" s="76"/>
      <c r="D49857" s="76"/>
      <c r="E49857" s="76"/>
      <c r="F49857" s="76"/>
      <c r="G49857" s="76"/>
      <c r="H49857" s="76"/>
      <c r="I49857" s="76"/>
      <c r="J49857" s="76"/>
      <c r="K49857" s="76"/>
      <c r="M49857" s="76"/>
      <c r="N49857" s="76"/>
    </row>
    <row r="49858" spans="1:14" x14ac:dyDescent="0.25">
      <c r="C49858" s="76"/>
      <c r="D49858" s="76"/>
      <c r="E49858" s="76"/>
      <c r="F49858" s="76"/>
      <c r="G49858" s="76"/>
      <c r="H49858" s="76"/>
      <c r="I49858" s="76"/>
      <c r="J49858" s="76"/>
      <c r="K49858" s="76"/>
      <c r="M49858" s="76"/>
      <c r="N49858" s="76"/>
    </row>
    <row r="49859" spans="1:14" x14ac:dyDescent="0.25">
      <c r="A49859" s="76"/>
      <c r="C49859" s="76"/>
      <c r="D49859" s="76"/>
      <c r="E49859" s="76"/>
      <c r="F49859" s="76"/>
      <c r="G49859" s="76"/>
      <c r="H49859" s="76"/>
      <c r="I49859" s="76"/>
      <c r="J49859" s="76"/>
      <c r="K49859" s="76"/>
      <c r="M49859" s="76"/>
      <c r="N49859" s="76"/>
    </row>
    <row r="49860" spans="1:14" x14ac:dyDescent="0.25">
      <c r="A49860" s="76"/>
      <c r="C49860" s="76"/>
      <c r="D49860" s="76"/>
      <c r="E49860" s="76"/>
      <c r="F49860" s="76"/>
      <c r="G49860" s="76"/>
      <c r="H49860" s="76"/>
      <c r="I49860" s="76"/>
      <c r="J49860" s="76"/>
      <c r="K49860" s="76"/>
      <c r="M49860" s="76"/>
      <c r="N49860" s="76"/>
    </row>
    <row r="49861" spans="1:14" x14ac:dyDescent="0.25">
      <c r="A49861" s="76"/>
      <c r="C49861" s="76"/>
      <c r="D49861" s="76"/>
      <c r="E49861" s="76"/>
      <c r="F49861" s="76"/>
      <c r="G49861" s="76"/>
      <c r="H49861" s="76"/>
      <c r="I49861" s="76"/>
      <c r="J49861" s="76"/>
      <c r="K49861" s="76"/>
      <c r="M49861" s="76"/>
      <c r="N49861" s="76"/>
    </row>
    <row r="49862" spans="1:14" x14ac:dyDescent="0.25">
      <c r="A49862" s="76"/>
      <c r="C49862" s="76"/>
      <c r="D49862" s="76"/>
      <c r="E49862" s="76"/>
      <c r="F49862" s="76"/>
      <c r="G49862" s="76"/>
      <c r="H49862" s="76"/>
      <c r="I49862" s="76"/>
      <c r="J49862" s="76"/>
      <c r="K49862" s="76"/>
      <c r="M49862" s="76"/>
      <c r="N49862" s="76"/>
    </row>
    <row r="49863" spans="1:14" x14ac:dyDescent="0.25">
      <c r="A49863" s="76"/>
      <c r="C49863" s="76"/>
      <c r="D49863" s="76"/>
      <c r="E49863" s="76"/>
      <c r="F49863" s="76"/>
      <c r="G49863" s="76"/>
      <c r="H49863" s="76"/>
      <c r="I49863" s="76"/>
      <c r="J49863" s="76"/>
      <c r="K49863" s="76"/>
      <c r="M49863" s="76"/>
      <c r="N49863" s="76"/>
    </row>
    <row r="49864" spans="1:14" x14ac:dyDescent="0.25">
      <c r="C49864" s="76"/>
      <c r="D49864" s="76"/>
      <c r="E49864" s="76"/>
      <c r="F49864" s="76"/>
      <c r="G49864" s="76"/>
      <c r="H49864" s="76"/>
      <c r="I49864" s="76"/>
      <c r="J49864" s="76"/>
      <c r="K49864" s="76"/>
      <c r="M49864" s="76"/>
      <c r="N49864" s="76"/>
    </row>
    <row r="49865" spans="1:14" x14ac:dyDescent="0.25">
      <c r="A49865" s="76"/>
      <c r="C49865" s="76"/>
      <c r="D49865" s="76"/>
      <c r="E49865" s="76"/>
      <c r="F49865" s="76"/>
      <c r="G49865" s="76"/>
      <c r="H49865" s="76"/>
      <c r="I49865" s="76"/>
      <c r="J49865" s="76"/>
      <c r="K49865" s="76"/>
      <c r="M49865" s="76"/>
      <c r="N49865" s="76"/>
    </row>
    <row r="49866" spans="1:14" x14ac:dyDescent="0.25">
      <c r="A49866" s="76"/>
      <c r="C49866" s="76"/>
      <c r="D49866" s="76"/>
      <c r="E49866" s="76"/>
      <c r="F49866" s="76"/>
      <c r="G49866" s="76"/>
      <c r="H49866" s="76"/>
      <c r="I49866" s="76"/>
      <c r="J49866" s="76"/>
      <c r="K49866" s="76"/>
      <c r="M49866" s="76"/>
      <c r="N49866" s="76"/>
    </row>
    <row r="49867" spans="1:14" x14ac:dyDescent="0.25">
      <c r="C49867" s="76"/>
      <c r="D49867" s="76"/>
      <c r="E49867" s="76"/>
      <c r="F49867" s="76"/>
      <c r="G49867" s="76"/>
      <c r="H49867" s="76"/>
      <c r="I49867" s="76"/>
      <c r="J49867" s="76"/>
      <c r="K49867" s="76"/>
      <c r="M49867" s="76"/>
      <c r="N49867" s="76"/>
    </row>
    <row r="49868" spans="1:14" x14ac:dyDescent="0.25">
      <c r="C49868" s="76"/>
      <c r="D49868" s="76"/>
      <c r="E49868" s="76"/>
      <c r="F49868" s="76"/>
      <c r="G49868" s="76"/>
      <c r="H49868" s="76"/>
      <c r="I49868" s="76"/>
      <c r="J49868" s="76"/>
      <c r="K49868" s="76"/>
      <c r="M49868" s="76"/>
      <c r="N49868" s="76"/>
    </row>
    <row r="49869" spans="1:14" x14ac:dyDescent="0.25">
      <c r="A49869" s="76"/>
      <c r="C49869" s="76"/>
      <c r="D49869" s="76"/>
      <c r="E49869" s="76"/>
      <c r="F49869" s="76"/>
      <c r="G49869" s="76"/>
      <c r="H49869" s="76"/>
      <c r="I49869" s="76"/>
      <c r="J49869" s="76"/>
      <c r="K49869" s="76"/>
      <c r="M49869" s="76"/>
      <c r="N49869" s="76"/>
    </row>
    <row r="49870" spans="1:14" x14ac:dyDescent="0.25">
      <c r="A49870" s="76"/>
      <c r="C49870" s="76"/>
      <c r="D49870" s="76"/>
      <c r="E49870" s="76"/>
      <c r="F49870" s="76"/>
      <c r="G49870" s="76"/>
      <c r="H49870" s="76"/>
      <c r="I49870" s="76"/>
      <c r="J49870" s="76"/>
      <c r="K49870" s="76"/>
      <c r="M49870" s="76"/>
      <c r="N49870" s="76"/>
    </row>
    <row r="49871" spans="1:14" x14ac:dyDescent="0.25">
      <c r="C49871" s="76"/>
      <c r="D49871" s="76"/>
      <c r="E49871" s="76"/>
      <c r="F49871" s="76"/>
      <c r="G49871" s="76"/>
      <c r="H49871" s="76"/>
      <c r="I49871" s="76"/>
      <c r="J49871" s="76"/>
      <c r="K49871" s="76"/>
      <c r="M49871" s="76"/>
      <c r="N49871" s="76"/>
    </row>
    <row r="49872" spans="1:14" x14ac:dyDescent="0.25">
      <c r="C49872" s="76"/>
      <c r="D49872" s="76"/>
      <c r="E49872" s="76"/>
      <c r="F49872" s="76"/>
      <c r="G49872" s="76"/>
      <c r="H49872" s="76"/>
      <c r="I49872" s="76"/>
      <c r="J49872" s="76"/>
      <c r="K49872" s="76"/>
      <c r="M49872" s="76"/>
      <c r="N49872" s="76"/>
    </row>
    <row r="49873" spans="1:14" x14ac:dyDescent="0.25">
      <c r="B49873" s="76"/>
      <c r="C49873" s="76"/>
      <c r="D49873" s="76"/>
      <c r="E49873" s="76"/>
      <c r="F49873" s="76"/>
      <c r="G49873" s="76"/>
      <c r="H49873" s="76"/>
      <c r="I49873" s="76"/>
      <c r="J49873" s="76"/>
      <c r="K49873" s="76"/>
      <c r="M49873" s="76"/>
      <c r="N49873" s="76"/>
    </row>
    <row r="49874" spans="1:14" x14ac:dyDescent="0.25">
      <c r="B49874" s="76"/>
      <c r="C49874" s="76"/>
      <c r="D49874" s="76"/>
      <c r="E49874" s="76"/>
      <c r="F49874" s="76"/>
      <c r="G49874" s="76"/>
      <c r="H49874" s="76"/>
      <c r="I49874" s="76"/>
      <c r="J49874" s="76"/>
      <c r="K49874" s="76"/>
      <c r="M49874" s="76"/>
      <c r="N49874" s="76"/>
    </row>
    <row r="49875" spans="1:14" x14ac:dyDescent="0.25">
      <c r="C49875" s="76"/>
      <c r="D49875" s="76"/>
      <c r="E49875" s="76"/>
      <c r="F49875" s="76"/>
      <c r="G49875" s="76"/>
      <c r="H49875" s="76"/>
      <c r="I49875" s="76"/>
      <c r="J49875" s="76"/>
      <c r="K49875" s="76"/>
      <c r="M49875" s="76"/>
      <c r="N49875" s="76"/>
    </row>
    <row r="49876" spans="1:14" x14ac:dyDescent="0.25">
      <c r="A49876" s="76"/>
      <c r="C49876" s="76"/>
      <c r="D49876" s="76"/>
      <c r="E49876" s="76"/>
      <c r="F49876" s="76"/>
      <c r="G49876" s="76"/>
      <c r="H49876" s="76"/>
      <c r="I49876" s="76"/>
      <c r="J49876" s="76"/>
      <c r="K49876" s="76"/>
      <c r="M49876" s="76"/>
      <c r="N49876" s="76"/>
    </row>
    <row r="49877" spans="1:14" x14ac:dyDescent="0.25">
      <c r="A49877" s="76"/>
      <c r="C49877" s="76"/>
      <c r="D49877" s="76"/>
      <c r="E49877" s="76"/>
      <c r="F49877" s="76"/>
      <c r="G49877" s="76"/>
      <c r="H49877" s="76"/>
      <c r="I49877" s="76"/>
      <c r="J49877" s="76"/>
      <c r="K49877" s="76"/>
      <c r="M49877" s="76"/>
      <c r="N49877" s="76"/>
    </row>
    <row r="49878" spans="1:14" x14ac:dyDescent="0.25">
      <c r="A49878" s="76"/>
      <c r="B49878" s="76"/>
      <c r="C49878" s="76"/>
      <c r="D49878" s="76"/>
      <c r="E49878" s="76"/>
      <c r="F49878" s="76"/>
      <c r="G49878" s="76"/>
      <c r="H49878" s="76"/>
      <c r="I49878" s="76"/>
      <c r="J49878" s="76"/>
      <c r="K49878" s="76"/>
      <c r="M49878" s="76"/>
      <c r="N49878" s="76"/>
    </row>
    <row r="49879" spans="1:14" x14ac:dyDescent="0.25">
      <c r="A49879" s="76"/>
      <c r="C49879" s="76"/>
      <c r="D49879" s="76"/>
      <c r="E49879" s="76"/>
      <c r="F49879" s="76"/>
      <c r="G49879" s="76"/>
      <c r="H49879" s="76"/>
      <c r="I49879" s="76"/>
      <c r="J49879" s="76"/>
      <c r="K49879" s="76"/>
      <c r="M49879" s="76"/>
      <c r="N49879" s="76"/>
    </row>
    <row r="49880" spans="1:14" x14ac:dyDescent="0.25">
      <c r="C49880" s="76"/>
      <c r="D49880" s="76"/>
      <c r="E49880" s="76"/>
      <c r="F49880" s="76"/>
      <c r="G49880" s="76"/>
      <c r="H49880" s="76"/>
      <c r="I49880" s="76"/>
      <c r="J49880" s="76"/>
      <c r="K49880" s="76"/>
      <c r="M49880" s="76"/>
      <c r="N49880" s="76"/>
    </row>
    <row r="49881" spans="1:14" x14ac:dyDescent="0.25">
      <c r="A49881" s="76"/>
      <c r="C49881" s="76"/>
      <c r="D49881" s="76"/>
      <c r="E49881" s="76"/>
      <c r="F49881" s="76"/>
      <c r="G49881" s="76"/>
      <c r="H49881" s="76"/>
      <c r="I49881" s="76"/>
      <c r="J49881" s="76"/>
      <c r="K49881" s="76"/>
      <c r="M49881" s="76"/>
      <c r="N49881" s="76"/>
    </row>
    <row r="49882" spans="1:14" x14ac:dyDescent="0.25">
      <c r="A49882" s="76"/>
      <c r="C49882" s="76"/>
      <c r="D49882" s="76"/>
      <c r="E49882" s="76"/>
      <c r="F49882" s="76"/>
      <c r="G49882" s="76"/>
      <c r="H49882" s="76"/>
      <c r="I49882" s="76"/>
      <c r="J49882" s="76"/>
      <c r="K49882" s="76"/>
      <c r="M49882" s="76"/>
      <c r="N49882" s="76"/>
    </row>
    <row r="49883" spans="1:14" x14ac:dyDescent="0.25">
      <c r="A49883" s="76"/>
      <c r="C49883" s="76"/>
      <c r="D49883" s="76"/>
      <c r="E49883" s="76"/>
      <c r="F49883" s="76"/>
      <c r="G49883" s="76"/>
      <c r="H49883" s="76"/>
      <c r="I49883" s="76"/>
      <c r="J49883" s="76"/>
      <c r="K49883" s="76"/>
      <c r="M49883" s="76"/>
      <c r="N49883" s="76"/>
    </row>
    <row r="49884" spans="1:14" x14ac:dyDescent="0.25">
      <c r="C49884" s="76"/>
      <c r="D49884" s="76"/>
      <c r="E49884" s="76"/>
      <c r="F49884" s="76"/>
      <c r="G49884" s="76"/>
      <c r="H49884" s="76"/>
      <c r="I49884" s="76"/>
      <c r="J49884" s="76"/>
      <c r="K49884" s="76"/>
      <c r="M49884" s="76"/>
      <c r="N49884" s="76"/>
    </row>
    <row r="49885" spans="1:14" x14ac:dyDescent="0.25">
      <c r="A49885" s="76"/>
      <c r="B49885" s="76"/>
      <c r="C49885" s="76"/>
      <c r="D49885" s="76"/>
      <c r="E49885" s="76"/>
      <c r="F49885" s="76"/>
      <c r="G49885" s="76"/>
      <c r="H49885" s="76"/>
      <c r="I49885" s="76"/>
      <c r="J49885" s="76"/>
      <c r="K49885" s="76"/>
      <c r="M49885" s="76"/>
      <c r="N49885" s="76"/>
    </row>
    <row r="49886" spans="1:14" x14ac:dyDescent="0.25">
      <c r="B49886" s="76"/>
      <c r="C49886" s="76"/>
      <c r="D49886" s="76"/>
      <c r="E49886" s="76"/>
      <c r="F49886" s="76"/>
      <c r="G49886" s="76"/>
      <c r="H49886" s="76"/>
      <c r="I49886" s="76"/>
      <c r="J49886" s="76"/>
      <c r="K49886" s="76"/>
      <c r="M49886" s="76"/>
      <c r="N49886" s="76"/>
    </row>
    <row r="49887" spans="1:14" x14ac:dyDescent="0.25">
      <c r="B49887" s="76"/>
      <c r="C49887" s="76"/>
      <c r="D49887" s="76"/>
      <c r="E49887" s="76"/>
      <c r="F49887" s="76"/>
      <c r="G49887" s="76"/>
      <c r="H49887" s="76"/>
      <c r="I49887" s="76"/>
      <c r="J49887" s="76"/>
      <c r="K49887" s="76"/>
      <c r="M49887" s="76"/>
      <c r="N49887" s="76"/>
    </row>
    <row r="49888" spans="1:14" x14ac:dyDescent="0.25">
      <c r="B49888" s="76"/>
      <c r="C49888" s="76"/>
      <c r="D49888" s="76"/>
      <c r="E49888" s="76"/>
      <c r="F49888" s="76"/>
      <c r="G49888" s="76"/>
      <c r="H49888" s="76"/>
      <c r="I49888" s="76"/>
      <c r="J49888" s="76"/>
      <c r="K49888" s="76"/>
      <c r="M49888" s="76"/>
      <c r="N49888" s="76"/>
    </row>
    <row r="49889" spans="1:14" x14ac:dyDescent="0.25">
      <c r="A49889" s="76"/>
      <c r="C49889" s="76"/>
      <c r="D49889" s="76"/>
      <c r="E49889" s="76"/>
      <c r="F49889" s="76"/>
      <c r="G49889" s="76"/>
      <c r="H49889" s="76"/>
      <c r="I49889" s="76"/>
      <c r="J49889" s="76"/>
      <c r="K49889" s="76"/>
      <c r="M49889" s="76"/>
      <c r="N49889" s="76"/>
    </row>
    <row r="49890" spans="1:14" x14ac:dyDescent="0.25">
      <c r="A49890" s="76"/>
      <c r="C49890" s="76"/>
      <c r="D49890" s="76"/>
      <c r="E49890" s="76"/>
      <c r="F49890" s="76"/>
      <c r="G49890" s="76"/>
      <c r="H49890" s="76"/>
      <c r="I49890" s="76"/>
      <c r="J49890" s="76"/>
      <c r="K49890" s="76"/>
      <c r="M49890" s="76"/>
      <c r="N49890" s="76"/>
    </row>
    <row r="49891" spans="1:14" x14ac:dyDescent="0.25">
      <c r="C49891" s="76"/>
      <c r="D49891" s="76"/>
      <c r="E49891" s="76"/>
      <c r="F49891" s="76"/>
      <c r="G49891" s="76"/>
      <c r="H49891" s="76"/>
      <c r="I49891" s="76"/>
      <c r="J49891" s="76"/>
      <c r="K49891" s="76"/>
      <c r="M49891" s="76"/>
      <c r="N49891" s="76"/>
    </row>
    <row r="49892" spans="1:14" x14ac:dyDescent="0.25">
      <c r="C49892" s="76"/>
      <c r="D49892" s="76"/>
      <c r="E49892" s="76"/>
      <c r="F49892" s="76"/>
      <c r="G49892" s="76"/>
      <c r="H49892" s="76"/>
      <c r="I49892" s="76"/>
      <c r="J49892" s="76"/>
      <c r="K49892" s="76"/>
      <c r="M49892" s="76"/>
      <c r="N49892" s="76"/>
    </row>
    <row r="49893" spans="1:14" x14ac:dyDescent="0.25">
      <c r="A49893" s="76"/>
      <c r="C49893" s="76"/>
      <c r="D49893" s="76"/>
      <c r="E49893" s="76"/>
      <c r="F49893" s="76"/>
      <c r="G49893" s="76"/>
      <c r="H49893" s="76"/>
      <c r="I49893" s="76"/>
      <c r="J49893" s="76"/>
      <c r="K49893" s="76"/>
      <c r="M49893" s="76"/>
      <c r="N49893" s="76"/>
    </row>
    <row r="49894" spans="1:14" x14ac:dyDescent="0.25">
      <c r="A49894" s="76"/>
      <c r="C49894" s="76"/>
      <c r="D49894" s="76"/>
      <c r="E49894" s="76"/>
      <c r="F49894" s="76"/>
      <c r="G49894" s="76"/>
      <c r="H49894" s="76"/>
      <c r="I49894" s="76"/>
      <c r="J49894" s="76"/>
      <c r="K49894" s="76"/>
      <c r="M49894" s="76"/>
      <c r="N49894" s="76"/>
    </row>
    <row r="49895" spans="1:14" x14ac:dyDescent="0.25">
      <c r="C49895" s="76"/>
      <c r="D49895" s="76"/>
      <c r="E49895" s="76"/>
      <c r="F49895" s="76"/>
      <c r="G49895" s="76"/>
      <c r="H49895" s="76"/>
      <c r="I49895" s="76"/>
      <c r="J49895" s="76"/>
      <c r="K49895" s="76"/>
      <c r="M49895" s="76"/>
      <c r="N49895" s="76"/>
    </row>
    <row r="49896" spans="1:14" x14ac:dyDescent="0.25">
      <c r="C49896" s="76"/>
      <c r="D49896" s="76"/>
      <c r="E49896" s="76"/>
      <c r="F49896" s="76"/>
      <c r="G49896" s="76"/>
      <c r="H49896" s="76"/>
      <c r="I49896" s="76"/>
      <c r="J49896" s="76"/>
      <c r="K49896" s="76"/>
      <c r="M49896" s="76"/>
      <c r="N49896" s="76"/>
    </row>
    <row r="49897" spans="1:14" x14ac:dyDescent="0.25">
      <c r="A49897" s="76"/>
      <c r="C49897" s="76"/>
      <c r="D49897" s="76"/>
      <c r="E49897" s="76"/>
      <c r="F49897" s="76"/>
      <c r="G49897" s="76"/>
      <c r="H49897" s="76"/>
      <c r="I49897" s="76"/>
      <c r="J49897" s="76"/>
      <c r="K49897" s="76"/>
      <c r="M49897" s="76"/>
      <c r="N49897" s="76"/>
    </row>
    <row r="49898" spans="1:14" x14ac:dyDescent="0.25">
      <c r="A49898" s="76"/>
      <c r="C49898" s="76"/>
      <c r="D49898" s="76"/>
      <c r="E49898" s="76"/>
      <c r="F49898" s="76"/>
      <c r="G49898" s="76"/>
      <c r="H49898" s="76"/>
      <c r="I49898" s="76"/>
      <c r="J49898" s="76"/>
      <c r="K49898" s="76"/>
      <c r="M49898" s="76"/>
      <c r="N49898" s="76"/>
    </row>
    <row r="49899" spans="1:14" x14ac:dyDescent="0.25">
      <c r="A49899" s="76"/>
      <c r="C49899" s="76"/>
      <c r="D49899" s="76"/>
      <c r="E49899" s="76"/>
      <c r="F49899" s="76"/>
      <c r="G49899" s="76"/>
      <c r="H49899" s="76"/>
      <c r="I49899" s="76"/>
      <c r="J49899" s="76"/>
      <c r="K49899" s="76"/>
      <c r="M49899" s="76"/>
      <c r="N49899" s="76"/>
    </row>
    <row r="49900" spans="1:14" x14ac:dyDescent="0.25">
      <c r="A49900" s="76"/>
      <c r="C49900" s="76"/>
      <c r="D49900" s="76"/>
      <c r="E49900" s="76"/>
      <c r="F49900" s="76"/>
      <c r="G49900" s="76"/>
      <c r="H49900" s="76"/>
      <c r="I49900" s="76"/>
      <c r="J49900" s="76"/>
      <c r="K49900" s="76"/>
      <c r="M49900" s="76"/>
      <c r="N49900" s="76"/>
    </row>
    <row r="49901" spans="1:14" x14ac:dyDescent="0.25">
      <c r="C49901" s="76"/>
      <c r="D49901" s="76"/>
      <c r="E49901" s="76"/>
      <c r="F49901" s="76"/>
      <c r="G49901" s="76"/>
      <c r="H49901" s="76"/>
      <c r="I49901" s="76"/>
      <c r="J49901" s="76"/>
      <c r="K49901" s="76"/>
      <c r="M49901" s="76"/>
      <c r="N49901" s="76"/>
    </row>
    <row r="49902" spans="1:14" x14ac:dyDescent="0.25">
      <c r="C49902" s="76"/>
      <c r="D49902" s="76"/>
      <c r="E49902" s="76"/>
      <c r="F49902" s="76"/>
      <c r="G49902" s="76"/>
      <c r="H49902" s="76"/>
      <c r="I49902" s="76"/>
      <c r="J49902" s="76"/>
      <c r="K49902" s="76"/>
      <c r="M49902" s="76"/>
      <c r="N49902" s="76"/>
    </row>
    <row r="49903" spans="1:14" x14ac:dyDescent="0.25">
      <c r="C49903" s="76"/>
      <c r="D49903" s="76"/>
      <c r="E49903" s="76"/>
      <c r="F49903" s="76"/>
      <c r="G49903" s="76"/>
      <c r="H49903" s="76"/>
      <c r="I49903" s="76"/>
      <c r="J49903" s="76"/>
      <c r="K49903" s="76"/>
      <c r="M49903" s="76"/>
      <c r="N49903" s="76"/>
    </row>
    <row r="49904" spans="1:14" x14ac:dyDescent="0.25">
      <c r="B49904" s="76"/>
      <c r="C49904" s="76"/>
      <c r="D49904" s="76"/>
      <c r="E49904" s="76"/>
      <c r="F49904" s="76"/>
      <c r="G49904" s="76"/>
      <c r="H49904" s="76"/>
      <c r="I49904" s="76"/>
      <c r="J49904" s="76"/>
      <c r="K49904" s="76"/>
      <c r="M49904" s="76"/>
      <c r="N49904" s="76"/>
    </row>
    <row r="49905" spans="1:14" x14ac:dyDescent="0.25">
      <c r="B49905" s="76"/>
      <c r="C49905" s="76"/>
      <c r="D49905" s="76"/>
      <c r="E49905" s="76"/>
      <c r="F49905" s="76"/>
      <c r="G49905" s="76"/>
      <c r="H49905" s="76"/>
      <c r="I49905" s="76"/>
      <c r="J49905" s="76"/>
      <c r="K49905" s="76"/>
      <c r="M49905" s="76"/>
      <c r="N49905" s="76"/>
    </row>
    <row r="49906" spans="1:14" x14ac:dyDescent="0.25">
      <c r="A49906" s="76"/>
      <c r="B49906" s="76"/>
      <c r="C49906" s="76"/>
      <c r="D49906" s="76"/>
      <c r="E49906" s="76"/>
      <c r="F49906" s="76"/>
      <c r="G49906" s="76"/>
      <c r="H49906" s="76"/>
      <c r="I49906" s="76"/>
      <c r="J49906" s="76"/>
      <c r="K49906" s="76"/>
      <c r="M49906" s="76"/>
      <c r="N49906" s="76"/>
    </row>
    <row r="49907" spans="1:14" x14ac:dyDescent="0.25">
      <c r="B49907" s="76"/>
      <c r="C49907" s="76"/>
      <c r="D49907" s="76"/>
      <c r="E49907" s="76"/>
      <c r="F49907" s="76"/>
      <c r="G49907" s="76"/>
      <c r="H49907" s="76"/>
      <c r="I49907" s="76"/>
      <c r="J49907" s="76"/>
      <c r="K49907" s="76"/>
      <c r="M49907" s="76"/>
      <c r="N49907" s="76"/>
    </row>
    <row r="49908" spans="1:14" x14ac:dyDescent="0.25">
      <c r="C49908" s="76"/>
      <c r="D49908" s="76"/>
      <c r="E49908" s="76"/>
      <c r="F49908" s="76"/>
      <c r="G49908" s="76"/>
      <c r="H49908" s="76"/>
      <c r="I49908" s="76"/>
      <c r="J49908" s="76"/>
      <c r="K49908" s="76"/>
      <c r="M49908" s="76"/>
      <c r="N49908" s="76"/>
    </row>
    <row r="49909" spans="1:14" x14ac:dyDescent="0.25">
      <c r="B49909" s="76"/>
      <c r="C49909" s="76"/>
      <c r="D49909" s="76"/>
      <c r="E49909" s="76"/>
      <c r="F49909" s="76"/>
      <c r="G49909" s="76"/>
      <c r="H49909" s="76"/>
      <c r="I49909" s="76"/>
      <c r="J49909" s="76"/>
      <c r="K49909" s="76"/>
      <c r="M49909" s="76"/>
      <c r="N49909" s="76"/>
    </row>
    <row r="49910" spans="1:14" x14ac:dyDescent="0.25">
      <c r="B49910" s="76"/>
      <c r="C49910" s="76"/>
      <c r="D49910" s="76"/>
      <c r="E49910" s="76"/>
      <c r="F49910" s="76"/>
      <c r="G49910" s="76"/>
      <c r="H49910" s="76"/>
      <c r="I49910" s="76"/>
      <c r="J49910" s="76"/>
      <c r="K49910" s="76"/>
      <c r="M49910" s="76"/>
      <c r="N49910" s="76"/>
    </row>
    <row r="49911" spans="1:14" x14ac:dyDescent="0.25">
      <c r="C49911" s="76"/>
      <c r="D49911" s="76"/>
      <c r="E49911" s="76"/>
      <c r="F49911" s="76"/>
      <c r="G49911" s="76"/>
      <c r="H49911" s="76"/>
      <c r="I49911" s="76"/>
      <c r="J49911" s="76"/>
      <c r="K49911" s="76"/>
      <c r="M49911" s="76"/>
      <c r="N49911" s="76"/>
    </row>
    <row r="49912" spans="1:14" x14ac:dyDescent="0.25">
      <c r="A49912" s="76"/>
      <c r="C49912" s="76"/>
      <c r="D49912" s="76"/>
      <c r="E49912" s="76"/>
      <c r="F49912" s="76"/>
      <c r="G49912" s="76"/>
      <c r="H49912" s="76"/>
      <c r="I49912" s="76"/>
      <c r="J49912" s="76"/>
      <c r="K49912" s="76"/>
      <c r="M49912" s="76"/>
      <c r="N49912" s="76"/>
    </row>
    <row r="49913" spans="1:14" x14ac:dyDescent="0.25">
      <c r="B49913" s="76"/>
      <c r="C49913" s="76"/>
      <c r="D49913" s="76"/>
      <c r="E49913" s="76"/>
      <c r="F49913" s="76"/>
      <c r="G49913" s="76"/>
      <c r="H49913" s="76"/>
      <c r="I49913" s="76"/>
      <c r="J49913" s="76"/>
      <c r="K49913" s="76"/>
      <c r="M49913" s="76"/>
      <c r="N49913" s="76"/>
    </row>
    <row r="49914" spans="1:14" x14ac:dyDescent="0.25">
      <c r="A49914" s="76"/>
      <c r="C49914" s="76"/>
      <c r="D49914" s="76"/>
      <c r="E49914" s="76"/>
      <c r="F49914" s="76"/>
      <c r="G49914" s="76"/>
      <c r="H49914" s="76"/>
      <c r="I49914" s="76"/>
      <c r="J49914" s="76"/>
      <c r="K49914" s="76"/>
      <c r="M49914" s="76"/>
      <c r="N49914" s="76"/>
    </row>
    <row r="49915" spans="1:14" x14ac:dyDescent="0.25">
      <c r="A49915" s="76"/>
      <c r="C49915" s="76"/>
      <c r="D49915" s="76"/>
      <c r="E49915" s="76"/>
      <c r="F49915" s="76"/>
      <c r="G49915" s="76"/>
      <c r="H49915" s="76"/>
      <c r="I49915" s="76"/>
      <c r="J49915" s="76"/>
      <c r="K49915" s="76"/>
      <c r="M49915" s="76"/>
      <c r="N49915" s="76"/>
    </row>
    <row r="49916" spans="1:14" x14ac:dyDescent="0.25">
      <c r="A49916" s="76"/>
      <c r="B49916" s="76"/>
      <c r="C49916" s="76"/>
      <c r="D49916" s="76"/>
      <c r="E49916" s="76"/>
      <c r="F49916" s="76"/>
      <c r="G49916" s="76"/>
      <c r="H49916" s="76"/>
      <c r="I49916" s="76"/>
      <c r="J49916" s="76"/>
      <c r="K49916" s="76"/>
      <c r="M49916" s="76"/>
      <c r="N49916" s="76"/>
    </row>
    <row r="49917" spans="1:14" x14ac:dyDescent="0.25">
      <c r="C49917" s="76"/>
      <c r="D49917" s="76"/>
      <c r="E49917" s="76"/>
      <c r="F49917" s="76"/>
      <c r="G49917" s="76"/>
      <c r="H49917" s="76"/>
      <c r="I49917" s="76"/>
      <c r="J49917" s="76"/>
      <c r="K49917" s="76"/>
      <c r="M49917" s="76"/>
      <c r="N49917" s="76"/>
    </row>
    <row r="49918" spans="1:14" x14ac:dyDescent="0.25">
      <c r="B49918" s="76"/>
      <c r="C49918" s="76"/>
      <c r="D49918" s="76"/>
      <c r="E49918" s="76"/>
      <c r="F49918" s="76"/>
      <c r="G49918" s="76"/>
      <c r="H49918" s="76"/>
      <c r="I49918" s="76"/>
      <c r="J49918" s="76"/>
      <c r="K49918" s="76"/>
      <c r="M49918" s="76"/>
      <c r="N49918" s="76"/>
    </row>
    <row r="49919" spans="1:14" x14ac:dyDescent="0.25">
      <c r="B49919" s="76"/>
      <c r="C49919" s="76"/>
      <c r="D49919" s="76"/>
      <c r="E49919" s="76"/>
      <c r="F49919" s="76"/>
      <c r="G49919" s="76"/>
      <c r="H49919" s="76"/>
      <c r="I49919" s="76"/>
      <c r="J49919" s="76"/>
      <c r="K49919" s="76"/>
      <c r="M49919" s="76"/>
      <c r="N49919" s="76"/>
    </row>
    <row r="49920" spans="1:14" x14ac:dyDescent="0.25">
      <c r="B49920" s="76"/>
      <c r="C49920" s="76"/>
      <c r="D49920" s="76"/>
      <c r="E49920" s="76"/>
      <c r="F49920" s="76"/>
      <c r="G49920" s="76"/>
      <c r="H49920" s="76"/>
      <c r="I49920" s="76"/>
      <c r="J49920" s="76"/>
      <c r="K49920" s="76"/>
      <c r="M49920" s="76"/>
      <c r="N49920" s="76"/>
    </row>
    <row r="49921" spans="1:14" x14ac:dyDescent="0.25">
      <c r="A49921" s="76"/>
      <c r="B49921" s="76"/>
      <c r="C49921" s="76"/>
      <c r="D49921" s="76"/>
      <c r="E49921" s="76"/>
      <c r="F49921" s="76"/>
      <c r="G49921" s="76"/>
      <c r="H49921" s="76"/>
      <c r="I49921" s="76"/>
      <c r="J49921" s="76"/>
      <c r="K49921" s="76"/>
      <c r="M49921" s="76"/>
      <c r="N49921" s="76"/>
    </row>
    <row r="49922" spans="1:14" x14ac:dyDescent="0.25">
      <c r="B49922" s="76"/>
      <c r="C49922" s="76"/>
      <c r="D49922" s="76"/>
      <c r="E49922" s="76"/>
      <c r="F49922" s="76"/>
      <c r="G49922" s="76"/>
      <c r="H49922" s="76"/>
      <c r="I49922" s="76"/>
      <c r="J49922" s="76"/>
      <c r="K49922" s="76"/>
      <c r="M49922" s="76"/>
      <c r="N49922" s="76"/>
    </row>
    <row r="49923" spans="1:14" x14ac:dyDescent="0.25">
      <c r="A49923" s="76"/>
      <c r="B49923" s="76"/>
      <c r="C49923" s="76"/>
      <c r="D49923" s="76"/>
      <c r="E49923" s="76"/>
      <c r="F49923" s="76"/>
      <c r="G49923" s="76"/>
      <c r="H49923" s="76"/>
      <c r="I49923" s="76"/>
      <c r="J49923" s="76"/>
      <c r="K49923" s="76"/>
      <c r="M49923" s="76"/>
      <c r="N49923" s="76"/>
    </row>
    <row r="49924" spans="1:14" x14ac:dyDescent="0.25">
      <c r="A49924" s="76"/>
      <c r="B49924" s="76"/>
      <c r="C49924" s="76"/>
      <c r="D49924" s="76"/>
      <c r="E49924" s="76"/>
      <c r="F49924" s="76"/>
      <c r="G49924" s="76"/>
      <c r="H49924" s="76"/>
      <c r="I49924" s="76"/>
      <c r="J49924" s="76"/>
      <c r="K49924" s="76"/>
      <c r="M49924" s="76"/>
      <c r="N49924" s="76"/>
    </row>
    <row r="49925" spans="1:14" x14ac:dyDescent="0.25">
      <c r="A49925" s="76"/>
      <c r="C49925" s="76"/>
      <c r="D49925" s="76"/>
      <c r="E49925" s="76"/>
      <c r="F49925" s="76"/>
      <c r="G49925" s="76"/>
      <c r="H49925" s="76"/>
      <c r="I49925" s="76"/>
      <c r="J49925" s="76"/>
      <c r="K49925" s="76"/>
      <c r="M49925" s="76"/>
      <c r="N49925" s="76"/>
    </row>
    <row r="49926" spans="1:14" x14ac:dyDescent="0.25">
      <c r="C49926" s="76"/>
      <c r="D49926" s="76"/>
      <c r="E49926" s="76"/>
      <c r="F49926" s="76"/>
      <c r="G49926" s="76"/>
      <c r="H49926" s="76"/>
      <c r="I49926" s="76"/>
      <c r="J49926" s="76"/>
      <c r="K49926" s="76"/>
      <c r="M49926" s="76"/>
      <c r="N49926" s="76"/>
    </row>
    <row r="49927" spans="1:14" x14ac:dyDescent="0.25">
      <c r="A49927" s="79"/>
      <c r="B49927" s="76"/>
      <c r="C49927" s="76"/>
      <c r="D49927" s="76"/>
      <c r="E49927" s="76"/>
      <c r="F49927" s="76"/>
      <c r="G49927" s="76"/>
      <c r="H49927" s="76"/>
      <c r="I49927" s="76"/>
      <c r="J49927" s="76"/>
      <c r="K49927" s="76"/>
      <c r="M49927" s="76"/>
      <c r="N49927" s="76"/>
    </row>
    <row r="49928" spans="1:14" x14ac:dyDescent="0.25">
      <c r="B49928" s="76"/>
      <c r="C49928" s="76"/>
      <c r="D49928" s="76"/>
      <c r="E49928" s="76"/>
      <c r="F49928" s="76"/>
      <c r="G49928" s="76"/>
      <c r="H49928" s="76"/>
      <c r="I49928" s="76"/>
      <c r="J49928" s="76"/>
      <c r="K49928" s="76"/>
      <c r="M49928" s="76"/>
      <c r="N49928" s="76"/>
    </row>
    <row r="49929" spans="1:14" x14ac:dyDescent="0.25">
      <c r="A49929" s="76"/>
      <c r="B49929" s="76"/>
      <c r="C49929" s="76"/>
      <c r="D49929" s="76"/>
      <c r="E49929" s="76"/>
      <c r="F49929" s="76"/>
      <c r="G49929" s="76"/>
      <c r="H49929" s="76"/>
      <c r="I49929" s="76"/>
      <c r="J49929" s="76"/>
      <c r="K49929" s="76"/>
      <c r="M49929" s="76"/>
      <c r="N49929" s="76"/>
    </row>
    <row r="49930" spans="1:14" x14ac:dyDescent="0.25">
      <c r="A49930" s="76"/>
      <c r="B49930" s="76"/>
      <c r="C49930" s="76"/>
      <c r="D49930" s="76"/>
      <c r="E49930" s="76"/>
      <c r="F49930" s="76"/>
      <c r="G49930" s="76"/>
      <c r="H49930" s="76"/>
      <c r="I49930" s="76"/>
      <c r="J49930" s="76"/>
      <c r="K49930" s="76"/>
      <c r="M49930" s="76"/>
      <c r="N49930" s="76"/>
    </row>
    <row r="49931" spans="1:14" x14ac:dyDescent="0.25">
      <c r="A49931" s="76"/>
      <c r="B49931" s="76"/>
      <c r="C49931" s="76"/>
      <c r="D49931" s="76"/>
      <c r="E49931" s="76"/>
      <c r="F49931" s="76"/>
      <c r="G49931" s="76"/>
      <c r="H49931" s="76"/>
      <c r="I49931" s="76"/>
      <c r="J49931" s="76"/>
      <c r="K49931" s="76"/>
      <c r="M49931" s="76"/>
      <c r="N49931" s="76"/>
    </row>
    <row r="49932" spans="1:14" x14ac:dyDescent="0.25">
      <c r="A49932" s="76"/>
      <c r="B49932" s="76"/>
      <c r="C49932" s="76"/>
      <c r="D49932" s="76"/>
      <c r="E49932" s="76"/>
      <c r="F49932" s="76"/>
      <c r="G49932" s="76"/>
      <c r="H49932" s="76"/>
      <c r="I49932" s="76"/>
      <c r="J49932" s="76"/>
      <c r="K49932" s="76"/>
      <c r="M49932" s="76"/>
      <c r="N49932" s="76"/>
    </row>
    <row r="49933" spans="1:14" x14ac:dyDescent="0.25">
      <c r="A49933" s="76"/>
      <c r="B49933" s="76"/>
      <c r="C49933" s="76"/>
      <c r="D49933" s="76"/>
      <c r="E49933" s="76"/>
      <c r="F49933" s="76"/>
      <c r="G49933" s="76"/>
      <c r="H49933" s="76"/>
      <c r="I49933" s="76"/>
      <c r="J49933" s="76"/>
      <c r="K49933" s="76"/>
      <c r="M49933" s="76"/>
      <c r="N49933" s="76"/>
    </row>
    <row r="49934" spans="1:14" x14ac:dyDescent="0.25">
      <c r="A49934" s="76"/>
      <c r="C49934" s="76"/>
      <c r="D49934" s="76"/>
      <c r="E49934" s="76"/>
      <c r="F49934" s="76"/>
      <c r="G49934" s="76"/>
      <c r="H49934" s="76"/>
      <c r="I49934" s="76"/>
      <c r="J49934" s="76"/>
      <c r="K49934" s="76"/>
      <c r="M49934" s="76"/>
      <c r="N49934" s="76"/>
    </row>
    <row r="49935" spans="1:14" x14ac:dyDescent="0.25">
      <c r="C49935" s="76"/>
      <c r="D49935" s="76"/>
      <c r="E49935" s="76"/>
      <c r="F49935" s="76"/>
      <c r="G49935" s="76"/>
      <c r="H49935" s="76"/>
      <c r="I49935" s="76"/>
      <c r="J49935" s="76"/>
      <c r="K49935" s="76"/>
      <c r="M49935" s="76"/>
      <c r="N49935" s="76"/>
    </row>
    <row r="49936" spans="1:14" x14ac:dyDescent="0.25">
      <c r="A49936" s="76"/>
      <c r="C49936" s="76"/>
      <c r="D49936" s="76"/>
      <c r="E49936" s="76"/>
      <c r="F49936" s="76"/>
      <c r="G49936" s="76"/>
      <c r="H49936" s="76"/>
      <c r="I49936" s="76"/>
      <c r="J49936" s="76"/>
      <c r="K49936" s="76"/>
      <c r="M49936" s="76"/>
      <c r="N49936" s="76"/>
    </row>
    <row r="49937" spans="1:14" x14ac:dyDescent="0.25">
      <c r="B49937" s="76"/>
      <c r="C49937" s="76"/>
      <c r="D49937" s="76"/>
      <c r="E49937" s="76"/>
      <c r="F49937" s="76"/>
      <c r="G49937" s="76"/>
      <c r="H49937" s="76"/>
      <c r="I49937" s="76"/>
      <c r="J49937" s="76"/>
      <c r="K49937" s="76"/>
      <c r="M49937" s="76"/>
      <c r="N49937" s="76"/>
    </row>
    <row r="49938" spans="1:14" x14ac:dyDescent="0.25">
      <c r="A49938" s="76"/>
      <c r="B49938" s="76"/>
      <c r="C49938" s="76"/>
      <c r="D49938" s="76"/>
      <c r="E49938" s="76"/>
      <c r="F49938" s="76"/>
      <c r="G49938" s="76"/>
      <c r="H49938" s="76"/>
      <c r="I49938" s="76"/>
      <c r="J49938" s="76"/>
      <c r="K49938" s="76"/>
      <c r="M49938" s="76"/>
      <c r="N49938" s="76"/>
    </row>
    <row r="49939" spans="1:14" x14ac:dyDescent="0.25">
      <c r="C49939" s="76"/>
      <c r="D49939" s="76"/>
      <c r="E49939" s="76"/>
      <c r="F49939" s="76"/>
      <c r="G49939" s="76"/>
      <c r="H49939" s="76"/>
      <c r="I49939" s="76"/>
      <c r="J49939" s="76"/>
      <c r="K49939" s="76"/>
      <c r="M49939" s="76"/>
      <c r="N49939" s="76"/>
    </row>
    <row r="49940" spans="1:14" x14ac:dyDescent="0.25">
      <c r="A49940" s="76"/>
      <c r="C49940" s="76"/>
      <c r="D49940" s="76"/>
      <c r="E49940" s="76"/>
      <c r="F49940" s="76"/>
      <c r="G49940" s="76"/>
      <c r="H49940" s="76"/>
      <c r="I49940" s="76"/>
      <c r="J49940" s="76"/>
      <c r="K49940" s="76"/>
      <c r="M49940" s="76"/>
      <c r="N49940" s="76"/>
    </row>
    <row r="49941" spans="1:14" x14ac:dyDescent="0.25">
      <c r="C49941" s="76"/>
      <c r="D49941" s="76"/>
      <c r="E49941" s="76"/>
      <c r="F49941" s="76"/>
      <c r="G49941" s="76"/>
      <c r="H49941" s="76"/>
      <c r="I49941" s="76"/>
      <c r="J49941" s="76"/>
      <c r="K49941" s="76"/>
      <c r="M49941" s="76"/>
      <c r="N49941" s="76"/>
    </row>
    <row r="49942" spans="1:14" x14ac:dyDescent="0.25">
      <c r="A49942" s="76"/>
      <c r="C49942" s="76"/>
      <c r="D49942" s="76"/>
      <c r="E49942" s="76"/>
      <c r="F49942" s="76"/>
      <c r="G49942" s="76"/>
      <c r="H49942" s="76"/>
      <c r="I49942" s="76"/>
      <c r="J49942" s="76"/>
      <c r="K49942" s="76"/>
      <c r="M49942" s="76"/>
      <c r="N49942" s="76"/>
    </row>
    <row r="49943" spans="1:14" x14ac:dyDescent="0.25">
      <c r="C49943" s="76"/>
      <c r="D49943" s="76"/>
      <c r="E49943" s="76"/>
      <c r="F49943" s="76"/>
      <c r="G49943" s="76"/>
      <c r="H49943" s="76"/>
      <c r="I49943" s="76"/>
      <c r="J49943" s="76"/>
      <c r="K49943" s="76"/>
      <c r="M49943" s="76"/>
      <c r="N49943" s="76"/>
    </row>
    <row r="49944" spans="1:14" x14ac:dyDescent="0.25">
      <c r="A49944" s="76"/>
      <c r="C49944" s="76"/>
      <c r="D49944" s="76"/>
      <c r="E49944" s="76"/>
      <c r="F49944" s="76"/>
      <c r="G49944" s="76"/>
      <c r="H49944" s="76"/>
      <c r="I49944" s="76"/>
      <c r="J49944" s="76"/>
      <c r="K49944" s="76"/>
      <c r="M49944" s="76"/>
      <c r="N49944" s="76"/>
    </row>
    <row r="49945" spans="1:14" x14ac:dyDescent="0.25">
      <c r="C49945" s="76"/>
      <c r="D49945" s="76"/>
      <c r="E49945" s="76"/>
      <c r="F49945" s="76"/>
      <c r="G49945" s="76"/>
      <c r="H49945" s="76"/>
      <c r="I49945" s="76"/>
      <c r="J49945" s="76"/>
      <c r="K49945" s="76"/>
      <c r="M49945" s="76"/>
      <c r="N49945" s="76"/>
    </row>
    <row r="49946" spans="1:14" x14ac:dyDescent="0.25">
      <c r="B49946" s="76"/>
      <c r="C49946" s="76"/>
      <c r="D49946" s="76"/>
      <c r="E49946" s="76"/>
      <c r="F49946" s="76"/>
      <c r="G49946" s="76"/>
      <c r="H49946" s="76"/>
      <c r="I49946" s="76"/>
      <c r="J49946" s="76"/>
      <c r="K49946" s="76"/>
      <c r="M49946" s="76"/>
      <c r="N49946" s="76"/>
    </row>
    <row r="49947" spans="1:14" x14ac:dyDescent="0.25">
      <c r="A49947" s="76"/>
      <c r="B49947" s="76"/>
      <c r="C49947" s="76"/>
      <c r="D49947" s="76"/>
      <c r="E49947" s="76"/>
      <c r="F49947" s="76"/>
      <c r="G49947" s="76"/>
      <c r="H49947" s="76"/>
      <c r="I49947" s="76"/>
      <c r="J49947" s="76"/>
      <c r="K49947" s="76"/>
      <c r="M49947" s="76"/>
      <c r="N49947" s="76"/>
    </row>
    <row r="49948" spans="1:14" x14ac:dyDescent="0.25">
      <c r="B49948" s="76"/>
      <c r="C49948" s="76"/>
      <c r="D49948" s="76"/>
      <c r="E49948" s="76"/>
      <c r="F49948" s="76"/>
      <c r="G49948" s="76"/>
      <c r="H49948" s="76"/>
      <c r="I49948" s="76"/>
      <c r="J49948" s="76"/>
      <c r="K49948" s="76"/>
      <c r="M49948" s="76"/>
      <c r="N49948" s="76"/>
    </row>
    <row r="49949" spans="1:14" x14ac:dyDescent="0.25">
      <c r="B49949" s="76"/>
      <c r="C49949" s="76"/>
      <c r="D49949" s="76"/>
      <c r="E49949" s="76"/>
      <c r="F49949" s="76"/>
      <c r="G49949" s="76"/>
      <c r="H49949" s="76"/>
      <c r="I49949" s="76"/>
      <c r="J49949" s="76"/>
      <c r="K49949" s="76"/>
      <c r="M49949" s="76"/>
      <c r="N49949" s="76"/>
    </row>
    <row r="49950" spans="1:14" x14ac:dyDescent="0.25">
      <c r="A49950" s="76"/>
      <c r="B49950" s="76"/>
      <c r="C49950" s="76"/>
      <c r="D49950" s="76"/>
      <c r="E49950" s="76"/>
      <c r="F49950" s="76"/>
      <c r="G49950" s="76"/>
      <c r="H49950" s="76"/>
      <c r="I49950" s="76"/>
      <c r="J49950" s="76"/>
      <c r="K49950" s="76"/>
      <c r="L49950" s="76"/>
      <c r="M49950" s="76"/>
      <c r="N49950" s="76"/>
    </row>
    <row r="49951" spans="1:14" x14ac:dyDescent="0.25">
      <c r="B49951" s="76"/>
      <c r="C49951" s="76"/>
      <c r="D49951" s="76"/>
      <c r="E49951" s="76"/>
      <c r="F49951" s="76"/>
      <c r="G49951" s="76"/>
      <c r="H49951" s="76"/>
      <c r="I49951" s="76"/>
      <c r="J49951" s="76"/>
      <c r="K49951" s="76"/>
      <c r="L49951" s="76"/>
      <c r="M49951" s="76"/>
      <c r="N49951" s="76"/>
    </row>
    <row r="49952" spans="1:14" x14ac:dyDescent="0.25">
      <c r="A49952" s="76"/>
      <c r="B49952" s="76"/>
      <c r="C49952" s="76"/>
      <c r="D49952" s="76"/>
      <c r="E49952" s="76"/>
      <c r="F49952" s="76"/>
      <c r="G49952" s="76"/>
      <c r="H49952" s="76"/>
      <c r="I49952" s="76"/>
      <c r="J49952" s="76"/>
      <c r="K49952" s="76"/>
      <c r="L49952" s="76"/>
      <c r="M49952" s="76"/>
      <c r="N49952" s="76"/>
    </row>
    <row r="49953" spans="1:14" x14ac:dyDescent="0.25">
      <c r="A49953" s="76"/>
      <c r="B49953" s="76"/>
      <c r="C49953" s="76"/>
      <c r="D49953" s="76"/>
      <c r="E49953" s="76"/>
      <c r="F49953" s="76"/>
      <c r="G49953" s="76"/>
      <c r="H49953" s="76"/>
      <c r="I49953" s="76"/>
      <c r="J49953" s="76"/>
      <c r="K49953" s="76"/>
      <c r="L49953" s="76"/>
      <c r="M49953" s="76"/>
      <c r="N49953" s="76"/>
    </row>
    <row r="49954" spans="1:14" x14ac:dyDescent="0.25">
      <c r="A49954" s="76"/>
      <c r="B49954" s="76"/>
      <c r="C49954" s="76"/>
      <c r="D49954" s="76"/>
      <c r="E49954" s="76"/>
      <c r="F49954" s="76"/>
      <c r="G49954" s="76"/>
      <c r="H49954" s="76"/>
      <c r="I49954" s="76"/>
      <c r="J49954" s="76"/>
      <c r="K49954" s="76"/>
      <c r="L49954" s="76"/>
      <c r="M49954" s="76"/>
      <c r="N49954" s="76"/>
    </row>
    <row r="49955" spans="1:14" x14ac:dyDescent="0.25">
      <c r="B49955" s="76"/>
      <c r="C49955" s="76"/>
      <c r="D49955" s="76"/>
      <c r="E49955" s="76"/>
      <c r="F49955" s="76"/>
      <c r="G49955" s="76"/>
      <c r="H49955" s="76"/>
      <c r="I49955" s="76"/>
      <c r="J49955" s="76"/>
      <c r="K49955" s="76"/>
      <c r="L49955" s="76"/>
      <c r="M49955" s="76"/>
      <c r="N49955" s="76"/>
    </row>
    <row r="49956" spans="1:14" x14ac:dyDescent="0.25">
      <c r="A49956" s="76"/>
      <c r="B49956" s="76"/>
      <c r="C49956" s="76"/>
      <c r="D49956" s="76"/>
      <c r="E49956" s="76"/>
      <c r="F49956" s="76"/>
      <c r="G49956" s="76"/>
      <c r="H49956" s="76"/>
      <c r="I49956" s="76"/>
      <c r="J49956" s="76"/>
      <c r="K49956" s="76"/>
      <c r="L49956" s="76"/>
      <c r="M49956" s="76"/>
      <c r="N49956" s="76"/>
    </row>
    <row r="49957" spans="1:14" x14ac:dyDescent="0.25">
      <c r="A49957" s="76"/>
      <c r="B49957" s="76"/>
      <c r="C49957" s="76"/>
      <c r="D49957" s="76"/>
      <c r="E49957" s="76"/>
      <c r="F49957" s="76"/>
      <c r="G49957" s="76"/>
      <c r="H49957" s="76"/>
      <c r="I49957" s="76"/>
      <c r="J49957" s="76"/>
      <c r="K49957" s="76"/>
      <c r="L49957" s="76"/>
      <c r="M49957" s="76"/>
      <c r="N49957" s="76"/>
    </row>
    <row r="49958" spans="1:14" x14ac:dyDescent="0.25">
      <c r="B49958" s="76"/>
      <c r="C49958" s="76"/>
      <c r="D49958" s="76"/>
      <c r="E49958" s="76"/>
      <c r="F49958" s="76"/>
      <c r="G49958" s="76"/>
      <c r="H49958" s="76"/>
      <c r="I49958" s="76"/>
      <c r="J49958" s="76"/>
      <c r="K49958" s="76"/>
      <c r="L49958" s="76"/>
      <c r="M49958" s="76"/>
      <c r="N49958" s="76"/>
    </row>
    <row r="49959" spans="1:14" x14ac:dyDescent="0.25">
      <c r="B49959" s="76"/>
      <c r="C49959" s="76"/>
      <c r="D49959" s="76"/>
      <c r="E49959" s="76"/>
      <c r="F49959" s="76"/>
      <c r="G49959" s="76"/>
      <c r="H49959" s="76"/>
      <c r="I49959" s="76"/>
      <c r="J49959" s="76"/>
      <c r="K49959" s="76"/>
      <c r="L49959" s="76"/>
      <c r="M49959" s="76"/>
      <c r="N49959" s="76"/>
    </row>
    <row r="49960" spans="1:14" x14ac:dyDescent="0.25">
      <c r="B49960" s="76"/>
      <c r="C49960" s="76"/>
      <c r="D49960" s="76"/>
      <c r="E49960" s="76"/>
      <c r="F49960" s="76"/>
      <c r="G49960" s="76"/>
      <c r="H49960" s="76"/>
      <c r="I49960" s="76"/>
      <c r="J49960" s="76"/>
      <c r="K49960" s="76"/>
      <c r="L49960" s="76"/>
      <c r="M49960" s="76"/>
      <c r="N49960" s="76"/>
    </row>
    <row r="49961" spans="1:14" x14ac:dyDescent="0.25">
      <c r="B49961" s="76"/>
      <c r="C49961" s="76"/>
      <c r="D49961" s="76"/>
      <c r="E49961" s="76"/>
      <c r="F49961" s="76"/>
      <c r="G49961" s="76"/>
      <c r="H49961" s="76"/>
      <c r="I49961" s="76"/>
      <c r="J49961" s="76"/>
      <c r="K49961" s="76"/>
      <c r="L49961" s="76"/>
      <c r="M49961" s="76"/>
      <c r="N49961" s="76"/>
    </row>
    <row r="49962" spans="1:14" x14ac:dyDescent="0.25">
      <c r="B49962" s="76"/>
      <c r="C49962" s="76"/>
      <c r="D49962" s="76"/>
      <c r="E49962" s="76"/>
      <c r="F49962" s="76"/>
      <c r="G49962" s="76"/>
      <c r="H49962" s="76"/>
      <c r="I49962" s="76"/>
      <c r="J49962" s="76"/>
      <c r="K49962" s="76"/>
      <c r="L49962" s="76"/>
      <c r="M49962" s="76"/>
      <c r="N49962" s="76"/>
    </row>
    <row r="49963" spans="1:14" x14ac:dyDescent="0.25">
      <c r="B49963" s="76"/>
      <c r="C49963" s="76"/>
      <c r="D49963" s="76"/>
      <c r="E49963" s="76"/>
      <c r="F49963" s="76"/>
      <c r="G49963" s="76"/>
      <c r="H49963" s="76"/>
      <c r="I49963" s="76"/>
      <c r="J49963" s="76"/>
      <c r="K49963" s="76"/>
      <c r="L49963" s="76"/>
      <c r="M49963" s="76"/>
      <c r="N49963" s="76"/>
    </row>
    <row r="49964" spans="1:14" x14ac:dyDescent="0.25">
      <c r="B49964" s="76"/>
      <c r="C49964" s="76"/>
      <c r="D49964" s="76"/>
      <c r="E49964" s="76"/>
      <c r="F49964" s="76"/>
      <c r="G49964" s="76"/>
      <c r="H49964" s="76"/>
      <c r="I49964" s="76"/>
      <c r="J49964" s="76"/>
      <c r="K49964" s="76"/>
      <c r="L49964" s="76"/>
      <c r="M49964" s="76"/>
      <c r="N49964" s="76"/>
    </row>
    <row r="49965" spans="1:14" x14ac:dyDescent="0.25">
      <c r="B49965" s="76"/>
      <c r="C49965" s="76"/>
      <c r="D49965" s="76"/>
      <c r="E49965" s="76"/>
      <c r="F49965" s="76"/>
      <c r="G49965" s="76"/>
      <c r="H49965" s="76"/>
      <c r="I49965" s="76"/>
      <c r="J49965" s="76"/>
      <c r="K49965" s="76"/>
      <c r="L49965" s="76"/>
      <c r="M49965" s="76"/>
      <c r="N49965" s="76"/>
    </row>
    <row r="49966" spans="1:14" x14ac:dyDescent="0.25">
      <c r="B49966" s="76"/>
      <c r="C49966" s="76"/>
      <c r="D49966" s="76"/>
      <c r="E49966" s="76"/>
      <c r="F49966" s="76"/>
      <c r="G49966" s="76"/>
      <c r="H49966" s="76"/>
      <c r="I49966" s="76"/>
      <c r="J49966" s="76"/>
      <c r="K49966" s="76"/>
      <c r="L49966" s="76"/>
      <c r="M49966" s="76"/>
      <c r="N49966" s="76"/>
    </row>
    <row r="49967" spans="1:14" x14ac:dyDescent="0.25">
      <c r="B49967" s="76"/>
      <c r="C49967" s="76"/>
      <c r="D49967" s="76"/>
      <c r="E49967" s="76"/>
      <c r="F49967" s="76"/>
      <c r="G49967" s="76"/>
      <c r="H49967" s="76"/>
      <c r="I49967" s="76"/>
      <c r="J49967" s="76"/>
      <c r="K49967" s="76"/>
      <c r="L49967" s="76"/>
      <c r="M49967" s="76"/>
      <c r="N49967" s="76"/>
    </row>
    <row r="49968" spans="1:14" x14ac:dyDescent="0.25">
      <c r="B49968" s="76"/>
      <c r="C49968" s="76"/>
      <c r="D49968" s="76"/>
      <c r="E49968" s="76"/>
      <c r="F49968" s="76"/>
      <c r="G49968" s="76"/>
      <c r="H49968" s="76"/>
      <c r="I49968" s="76"/>
      <c r="J49968" s="76"/>
      <c r="K49968" s="76"/>
      <c r="L49968" s="76"/>
      <c r="M49968" s="76"/>
      <c r="N49968" s="76"/>
    </row>
    <row r="49969" spans="1:14" x14ac:dyDescent="0.25">
      <c r="A49969" s="76"/>
      <c r="B49969" s="76"/>
      <c r="C49969" s="76"/>
      <c r="D49969" s="76"/>
      <c r="E49969" s="76"/>
      <c r="F49969" s="76"/>
      <c r="G49969" s="76"/>
      <c r="H49969" s="76"/>
      <c r="I49969" s="76"/>
      <c r="J49969" s="76"/>
      <c r="K49969" s="76"/>
      <c r="L49969" s="76"/>
      <c r="M49969" s="76"/>
      <c r="N49969" s="76"/>
    </row>
    <row r="49970" spans="1:14" x14ac:dyDescent="0.25">
      <c r="B49970" s="76"/>
      <c r="C49970" s="76"/>
      <c r="D49970" s="76"/>
      <c r="E49970" s="76"/>
      <c r="F49970" s="76"/>
      <c r="G49970" s="76"/>
      <c r="H49970" s="76"/>
      <c r="I49970" s="76"/>
      <c r="J49970" s="76"/>
      <c r="K49970" s="76"/>
      <c r="L49970" s="76"/>
      <c r="M49970" s="76"/>
      <c r="N49970" s="76"/>
    </row>
    <row r="49971" spans="1:14" x14ac:dyDescent="0.25">
      <c r="B49971" s="76"/>
      <c r="C49971" s="76"/>
      <c r="D49971" s="76"/>
      <c r="E49971" s="76"/>
      <c r="F49971" s="76"/>
      <c r="G49971" s="76"/>
      <c r="H49971" s="76"/>
      <c r="I49971" s="76"/>
      <c r="J49971" s="76"/>
      <c r="K49971" s="76"/>
      <c r="L49971" s="76"/>
      <c r="M49971" s="76"/>
      <c r="N49971" s="76"/>
    </row>
    <row r="49972" spans="1:14" x14ac:dyDescent="0.25">
      <c r="A49972" s="76"/>
      <c r="B49972" s="76"/>
      <c r="C49972" s="76"/>
      <c r="D49972" s="76"/>
      <c r="E49972" s="76"/>
      <c r="F49972" s="76"/>
      <c r="G49972" s="76"/>
      <c r="H49972" s="76"/>
      <c r="I49972" s="76"/>
      <c r="J49972" s="76"/>
      <c r="K49972" s="76"/>
      <c r="L49972" s="76"/>
      <c r="M49972" s="76"/>
      <c r="N49972" s="76"/>
    </row>
    <row r="49973" spans="1:14" x14ac:dyDescent="0.25">
      <c r="A49973" s="76"/>
      <c r="B49973" s="76"/>
      <c r="C49973" s="76"/>
      <c r="D49973" s="76"/>
      <c r="E49973" s="76"/>
      <c r="F49973" s="76"/>
      <c r="G49973" s="76"/>
      <c r="H49973" s="76"/>
      <c r="I49973" s="76"/>
      <c r="J49973" s="76"/>
      <c r="K49973" s="76"/>
      <c r="L49973" s="76"/>
      <c r="M49973" s="76"/>
      <c r="N49973" s="76"/>
    </row>
    <row r="49974" spans="1:14" x14ac:dyDescent="0.25">
      <c r="B49974" s="76"/>
      <c r="C49974" s="76"/>
      <c r="D49974" s="76"/>
      <c r="E49974" s="76"/>
      <c r="F49974" s="76"/>
      <c r="G49974" s="76"/>
      <c r="H49974" s="76"/>
      <c r="I49974" s="76"/>
      <c r="J49974" s="76"/>
      <c r="K49974" s="76"/>
      <c r="L49974" s="76"/>
      <c r="M49974" s="76"/>
      <c r="N49974" s="76"/>
    </row>
    <row r="49975" spans="1:14" x14ac:dyDescent="0.25">
      <c r="A49975" s="76"/>
      <c r="B49975" s="76"/>
      <c r="C49975" s="76"/>
      <c r="D49975" s="76"/>
      <c r="E49975" s="76"/>
      <c r="F49975" s="76"/>
      <c r="G49975" s="76"/>
      <c r="H49975" s="76"/>
      <c r="I49975" s="76"/>
      <c r="J49975" s="76"/>
      <c r="K49975" s="76"/>
      <c r="L49975" s="76"/>
      <c r="M49975" s="76"/>
      <c r="N49975" s="76"/>
    </row>
    <row r="49976" spans="1:14" x14ac:dyDescent="0.25">
      <c r="B49976" s="76"/>
      <c r="C49976" s="76"/>
      <c r="D49976" s="76"/>
      <c r="E49976" s="76"/>
      <c r="F49976" s="76"/>
      <c r="G49976" s="76"/>
      <c r="H49976" s="76"/>
      <c r="I49976" s="76"/>
      <c r="J49976" s="76"/>
      <c r="K49976" s="76"/>
      <c r="L49976" s="76"/>
      <c r="M49976" s="76"/>
      <c r="N49976" s="76"/>
    </row>
    <row r="49977" spans="1:14" x14ac:dyDescent="0.25">
      <c r="B49977" s="76"/>
      <c r="C49977" s="76"/>
      <c r="D49977" s="76"/>
      <c r="E49977" s="76"/>
      <c r="F49977" s="76"/>
      <c r="G49977" s="76"/>
      <c r="H49977" s="76"/>
      <c r="I49977" s="76"/>
      <c r="J49977" s="76"/>
      <c r="K49977" s="76"/>
      <c r="L49977" s="76"/>
      <c r="M49977" s="76"/>
      <c r="N49977" s="76"/>
    </row>
    <row r="49978" spans="1:14" x14ac:dyDescent="0.25">
      <c r="A49978" s="76"/>
      <c r="B49978" s="76"/>
      <c r="C49978" s="76"/>
      <c r="D49978" s="76"/>
      <c r="E49978" s="76"/>
      <c r="F49978" s="76"/>
      <c r="G49978" s="76"/>
      <c r="H49978" s="76"/>
      <c r="I49978" s="76"/>
      <c r="J49978" s="76"/>
      <c r="K49978" s="76"/>
      <c r="L49978" s="76"/>
      <c r="M49978" s="76"/>
      <c r="N49978" s="76"/>
    </row>
    <row r="49979" spans="1:14" x14ac:dyDescent="0.25">
      <c r="B49979" s="76"/>
      <c r="C49979" s="76"/>
      <c r="D49979" s="76"/>
      <c r="E49979" s="76"/>
      <c r="F49979" s="76"/>
      <c r="G49979" s="76"/>
      <c r="H49979" s="76"/>
      <c r="I49979" s="76"/>
      <c r="J49979" s="76"/>
      <c r="K49979" s="76"/>
      <c r="L49979" s="76"/>
      <c r="M49979" s="76"/>
      <c r="N49979" s="76"/>
    </row>
    <row r="49980" spans="1:14" x14ac:dyDescent="0.25">
      <c r="A49980" s="76"/>
      <c r="B49980" s="76"/>
      <c r="C49980" s="76"/>
      <c r="D49980" s="76"/>
      <c r="E49980" s="76"/>
      <c r="F49980" s="76"/>
      <c r="G49980" s="76"/>
      <c r="H49980" s="76"/>
      <c r="I49980" s="76"/>
      <c r="J49980" s="76"/>
      <c r="K49980" s="76"/>
      <c r="L49980" s="76"/>
      <c r="M49980" s="76"/>
      <c r="N49980" s="76"/>
    </row>
    <row r="49981" spans="1:14" x14ac:dyDescent="0.25">
      <c r="A49981" s="76"/>
      <c r="B49981" s="76"/>
      <c r="C49981" s="76"/>
      <c r="D49981" s="76"/>
      <c r="E49981" s="76"/>
      <c r="F49981" s="76"/>
      <c r="G49981" s="76"/>
      <c r="H49981" s="76"/>
      <c r="I49981" s="76"/>
      <c r="J49981" s="76"/>
      <c r="K49981" s="76"/>
      <c r="L49981" s="76"/>
      <c r="M49981" s="76"/>
      <c r="N49981" s="76"/>
    </row>
    <row r="49982" spans="1:14" x14ac:dyDescent="0.25">
      <c r="B49982" s="76"/>
      <c r="C49982" s="76"/>
      <c r="D49982" s="76"/>
      <c r="E49982" s="76"/>
      <c r="F49982" s="76"/>
      <c r="G49982" s="76"/>
      <c r="H49982" s="76"/>
      <c r="I49982" s="76"/>
      <c r="J49982" s="76"/>
      <c r="K49982" s="76"/>
      <c r="L49982" s="76"/>
      <c r="M49982" s="76"/>
      <c r="N49982" s="76"/>
    </row>
    <row r="49983" spans="1:14" x14ac:dyDescent="0.25">
      <c r="A49983" s="76"/>
      <c r="C49983" s="76"/>
      <c r="D49983" s="76"/>
      <c r="E49983" s="76"/>
      <c r="F49983" s="76"/>
      <c r="G49983" s="76"/>
      <c r="H49983" s="76"/>
      <c r="I49983" s="76"/>
      <c r="J49983" s="76"/>
      <c r="K49983" s="76"/>
      <c r="L49983" s="76"/>
      <c r="M49983" s="76"/>
      <c r="N49983" s="76"/>
    </row>
    <row r="49984" spans="1:14" x14ac:dyDescent="0.25">
      <c r="C49984" s="76"/>
      <c r="D49984" s="76"/>
      <c r="E49984" s="76"/>
      <c r="F49984" s="76"/>
      <c r="G49984" s="76"/>
      <c r="H49984" s="76"/>
      <c r="I49984" s="76"/>
      <c r="J49984" s="76"/>
      <c r="K49984" s="76"/>
      <c r="L49984" s="76"/>
      <c r="M49984" s="76"/>
      <c r="N49984" s="76"/>
    </row>
    <row r="49985" spans="1:14" x14ac:dyDescent="0.25">
      <c r="C49985" s="76"/>
      <c r="D49985" s="76"/>
      <c r="E49985" s="76"/>
      <c r="F49985" s="76"/>
      <c r="G49985" s="76"/>
      <c r="H49985" s="76"/>
      <c r="I49985" s="76"/>
      <c r="J49985" s="76"/>
      <c r="K49985" s="76"/>
      <c r="L49985" s="76"/>
      <c r="M49985" s="76"/>
      <c r="N49985" s="76"/>
    </row>
    <row r="49986" spans="1:14" x14ac:dyDescent="0.25">
      <c r="C49986" s="76"/>
      <c r="D49986" s="76"/>
      <c r="E49986" s="76"/>
      <c r="F49986" s="76"/>
      <c r="G49986" s="76"/>
      <c r="H49986" s="76"/>
      <c r="I49986" s="76"/>
      <c r="J49986" s="76"/>
      <c r="K49986" s="76"/>
      <c r="M49986" s="76"/>
      <c r="N49986" s="76"/>
    </row>
    <row r="49987" spans="1:14" x14ac:dyDescent="0.25">
      <c r="A49987" s="76"/>
      <c r="C49987" s="76"/>
      <c r="D49987" s="76"/>
      <c r="E49987" s="76"/>
      <c r="F49987" s="76"/>
      <c r="G49987" s="76"/>
      <c r="H49987" s="76"/>
      <c r="I49987" s="76"/>
      <c r="J49987" s="76"/>
      <c r="K49987" s="76"/>
      <c r="M49987" s="76"/>
      <c r="N49987" s="76"/>
    </row>
    <row r="49988" spans="1:14" x14ac:dyDescent="0.25">
      <c r="A49988" s="76"/>
      <c r="C49988" s="76"/>
      <c r="D49988" s="76"/>
      <c r="E49988" s="76"/>
      <c r="F49988" s="76"/>
      <c r="G49988" s="76"/>
      <c r="H49988" s="76"/>
      <c r="I49988" s="76"/>
      <c r="J49988" s="76"/>
      <c r="K49988" s="76"/>
      <c r="M49988" s="76"/>
      <c r="N49988" s="76"/>
    </row>
    <row r="49989" spans="1:14" x14ac:dyDescent="0.25">
      <c r="A49989" s="76"/>
      <c r="C49989" s="76"/>
      <c r="D49989" s="76"/>
      <c r="E49989" s="76"/>
      <c r="F49989" s="76"/>
      <c r="G49989" s="76"/>
      <c r="H49989" s="76"/>
      <c r="I49989" s="76"/>
      <c r="J49989" s="76"/>
      <c r="K49989" s="76"/>
      <c r="M49989" s="76"/>
      <c r="N49989" s="76"/>
    </row>
    <row r="49990" spans="1:14" x14ac:dyDescent="0.25">
      <c r="C49990" s="76"/>
      <c r="D49990" s="76"/>
      <c r="E49990" s="76"/>
      <c r="F49990" s="76"/>
      <c r="G49990" s="76"/>
      <c r="H49990" s="76"/>
      <c r="I49990" s="76"/>
      <c r="J49990" s="76"/>
      <c r="K49990" s="76"/>
      <c r="M49990" s="76"/>
      <c r="N49990" s="76"/>
    </row>
    <row r="49991" spans="1:14" x14ac:dyDescent="0.25">
      <c r="A49991" s="76"/>
      <c r="C49991" s="76"/>
      <c r="D49991" s="76"/>
      <c r="E49991" s="76"/>
      <c r="F49991" s="76"/>
      <c r="G49991" s="76"/>
      <c r="H49991" s="76"/>
      <c r="I49991" s="76"/>
      <c r="J49991" s="76"/>
      <c r="K49991" s="76"/>
      <c r="M49991" s="76"/>
      <c r="N49991" s="76"/>
    </row>
    <row r="49992" spans="1:14" x14ac:dyDescent="0.25">
      <c r="A49992" s="76"/>
      <c r="C49992" s="76"/>
      <c r="D49992" s="76"/>
      <c r="E49992" s="76"/>
      <c r="F49992" s="76"/>
      <c r="G49992" s="76"/>
      <c r="H49992" s="76"/>
      <c r="I49992" s="76"/>
      <c r="J49992" s="76"/>
      <c r="K49992" s="76"/>
      <c r="M49992" s="76"/>
      <c r="N49992" s="76"/>
    </row>
    <row r="49993" spans="1:14" x14ac:dyDescent="0.25">
      <c r="A49993" s="76"/>
      <c r="C49993" s="76"/>
      <c r="D49993" s="76"/>
      <c r="E49993" s="76"/>
      <c r="F49993" s="76"/>
      <c r="G49993" s="76"/>
      <c r="H49993" s="76"/>
      <c r="I49993" s="76"/>
      <c r="J49993" s="76"/>
      <c r="K49993" s="76"/>
      <c r="M49993" s="76"/>
      <c r="N49993" s="76"/>
    </row>
    <row r="49994" spans="1:14" x14ac:dyDescent="0.25">
      <c r="A49994" s="76"/>
      <c r="C49994" s="76"/>
      <c r="D49994" s="76"/>
      <c r="E49994" s="76"/>
      <c r="F49994" s="76"/>
      <c r="G49994" s="76"/>
      <c r="H49994" s="76"/>
      <c r="I49994" s="76"/>
      <c r="J49994" s="76"/>
      <c r="K49994" s="76"/>
      <c r="M49994" s="76"/>
      <c r="N49994" s="76"/>
    </row>
    <row r="49995" spans="1:14" x14ac:dyDescent="0.25">
      <c r="C49995" s="76"/>
      <c r="D49995" s="76"/>
      <c r="E49995" s="76"/>
      <c r="F49995" s="76"/>
      <c r="G49995" s="76"/>
      <c r="H49995" s="76"/>
      <c r="I49995" s="76"/>
      <c r="J49995" s="76"/>
      <c r="K49995" s="76"/>
      <c r="M49995" s="76"/>
      <c r="N49995" s="76"/>
    </row>
    <row r="49996" spans="1:14" x14ac:dyDescent="0.25">
      <c r="C49996" s="76"/>
      <c r="D49996" s="76"/>
      <c r="E49996" s="76"/>
      <c r="F49996" s="76"/>
      <c r="G49996" s="76"/>
      <c r="H49996" s="76"/>
      <c r="I49996" s="76"/>
      <c r="J49996" s="76"/>
      <c r="K49996" s="76"/>
      <c r="M49996" s="76"/>
      <c r="N49996" s="76"/>
    </row>
    <row r="49997" spans="1:14" x14ac:dyDescent="0.25">
      <c r="C49997" s="76"/>
      <c r="D49997" s="76"/>
      <c r="E49997" s="76"/>
      <c r="F49997" s="76"/>
      <c r="G49997" s="76"/>
      <c r="H49997" s="76"/>
      <c r="I49997" s="76"/>
      <c r="J49997" s="76"/>
      <c r="K49997" s="76"/>
      <c r="M49997" s="76"/>
      <c r="N49997" s="76"/>
    </row>
    <row r="49998" spans="1:14" x14ac:dyDescent="0.25">
      <c r="C49998" s="76"/>
      <c r="D49998" s="76"/>
      <c r="E49998" s="76"/>
      <c r="F49998" s="76"/>
      <c r="G49998" s="76"/>
      <c r="H49998" s="76"/>
      <c r="I49998" s="76"/>
      <c r="J49998" s="76"/>
      <c r="K49998" s="76"/>
      <c r="M49998" s="76"/>
      <c r="N49998" s="76"/>
    </row>
    <row r="49999" spans="1:14" x14ac:dyDescent="0.25">
      <c r="C49999" s="76"/>
      <c r="D49999" s="76"/>
      <c r="E49999" s="76"/>
      <c r="F49999" s="76"/>
      <c r="G49999" s="76"/>
      <c r="H49999" s="76"/>
      <c r="I49999" s="76"/>
      <c r="J49999" s="76"/>
      <c r="K49999" s="76"/>
      <c r="M49999" s="76"/>
      <c r="N49999" s="76"/>
    </row>
    <row r="50000" spans="1:14" x14ac:dyDescent="0.25">
      <c r="C50000" s="76"/>
      <c r="D50000" s="76"/>
      <c r="E50000" s="76"/>
      <c r="F50000" s="76"/>
      <c r="G50000" s="76"/>
      <c r="H50000" s="76"/>
      <c r="I50000" s="76"/>
      <c r="J50000" s="76"/>
      <c r="K50000" s="76"/>
      <c r="M50000" s="76"/>
      <c r="N50000" s="76"/>
    </row>
    <row r="50001" spans="1:14" x14ac:dyDescent="0.25">
      <c r="C50001" s="76"/>
      <c r="D50001" s="76"/>
      <c r="E50001" s="76"/>
      <c r="F50001" s="76"/>
      <c r="G50001" s="76"/>
      <c r="H50001" s="76"/>
      <c r="I50001" s="76"/>
      <c r="J50001" s="76"/>
      <c r="K50001" s="76"/>
      <c r="M50001" s="76"/>
      <c r="N50001" s="76"/>
    </row>
    <row r="50002" spans="1:14" x14ac:dyDescent="0.25">
      <c r="C50002" s="76"/>
      <c r="D50002" s="76"/>
      <c r="E50002" s="76"/>
      <c r="F50002" s="76"/>
      <c r="G50002" s="76"/>
      <c r="H50002" s="76"/>
      <c r="I50002" s="76"/>
      <c r="J50002" s="76"/>
      <c r="K50002" s="76"/>
      <c r="M50002" s="76"/>
      <c r="N50002" s="76"/>
    </row>
    <row r="50003" spans="1:14" x14ac:dyDescent="0.25">
      <c r="A50003" s="76"/>
      <c r="C50003" s="76"/>
      <c r="D50003" s="76"/>
      <c r="E50003" s="76"/>
      <c r="F50003" s="76"/>
      <c r="G50003" s="76"/>
      <c r="H50003" s="76"/>
      <c r="I50003" s="76"/>
      <c r="J50003" s="76"/>
      <c r="K50003" s="76"/>
      <c r="M50003" s="76"/>
      <c r="N50003" s="76"/>
    </row>
    <row r="50004" spans="1:14" x14ac:dyDescent="0.25">
      <c r="A50004" s="76"/>
      <c r="C50004" s="76"/>
      <c r="D50004" s="76"/>
      <c r="E50004" s="76"/>
      <c r="F50004" s="76"/>
      <c r="G50004" s="76"/>
      <c r="H50004" s="76"/>
      <c r="I50004" s="76"/>
      <c r="J50004" s="76"/>
      <c r="K50004" s="76"/>
      <c r="M50004" s="76"/>
      <c r="N50004" s="76"/>
    </row>
    <row r="50005" spans="1:14" x14ac:dyDescent="0.25">
      <c r="C50005" s="76"/>
      <c r="D50005" s="76"/>
      <c r="E50005" s="76"/>
      <c r="F50005" s="76"/>
      <c r="G50005" s="76"/>
      <c r="H50005" s="76"/>
      <c r="I50005" s="76"/>
      <c r="J50005" s="76"/>
      <c r="K50005" s="76"/>
      <c r="M50005" s="76"/>
      <c r="N50005" s="76"/>
    </row>
    <row r="50006" spans="1:14" x14ac:dyDescent="0.25">
      <c r="A50006" s="76"/>
      <c r="C50006" s="76"/>
      <c r="D50006" s="76"/>
      <c r="E50006" s="76"/>
      <c r="F50006" s="76"/>
      <c r="G50006" s="76"/>
      <c r="H50006" s="76"/>
      <c r="I50006" s="76"/>
      <c r="J50006" s="76"/>
      <c r="K50006" s="76"/>
      <c r="M50006" s="76"/>
      <c r="N50006" s="76"/>
    </row>
    <row r="50007" spans="1:14" x14ac:dyDescent="0.25">
      <c r="A50007" s="76"/>
      <c r="C50007" s="76"/>
      <c r="D50007" s="76"/>
      <c r="E50007" s="76"/>
      <c r="F50007" s="76"/>
      <c r="G50007" s="76"/>
      <c r="H50007" s="76"/>
      <c r="I50007" s="76"/>
      <c r="J50007" s="76"/>
      <c r="K50007" s="76"/>
      <c r="M50007" s="76"/>
      <c r="N50007" s="76"/>
    </row>
    <row r="50008" spans="1:14" x14ac:dyDescent="0.25">
      <c r="C50008" s="76"/>
      <c r="D50008" s="76"/>
      <c r="E50008" s="76"/>
      <c r="F50008" s="76"/>
      <c r="G50008" s="76"/>
      <c r="H50008" s="76"/>
      <c r="I50008" s="76"/>
      <c r="J50008" s="76"/>
      <c r="K50008" s="76"/>
      <c r="M50008" s="76"/>
      <c r="N50008" s="76"/>
    </row>
    <row r="50009" spans="1:14" x14ac:dyDescent="0.25">
      <c r="A50009" s="76"/>
      <c r="C50009" s="76"/>
      <c r="D50009" s="76"/>
      <c r="E50009" s="76"/>
      <c r="F50009" s="76"/>
      <c r="G50009" s="76"/>
      <c r="H50009" s="76"/>
      <c r="I50009" s="76"/>
      <c r="J50009" s="76"/>
      <c r="K50009" s="76"/>
      <c r="M50009" s="76"/>
      <c r="N50009" s="76"/>
    </row>
    <row r="50010" spans="1:14" x14ac:dyDescent="0.25">
      <c r="C50010" s="76"/>
      <c r="D50010" s="76"/>
      <c r="E50010" s="76"/>
      <c r="F50010" s="76"/>
      <c r="G50010" s="76"/>
      <c r="H50010" s="76"/>
      <c r="I50010" s="76"/>
      <c r="J50010" s="76"/>
      <c r="K50010" s="76"/>
      <c r="M50010" s="76"/>
      <c r="N50010" s="76"/>
    </row>
    <row r="50011" spans="1:14" x14ac:dyDescent="0.25">
      <c r="A50011" s="76"/>
      <c r="C50011" s="76"/>
      <c r="D50011" s="76"/>
      <c r="E50011" s="76"/>
      <c r="F50011" s="76"/>
      <c r="G50011" s="76"/>
      <c r="H50011" s="76"/>
      <c r="I50011" s="76"/>
      <c r="J50011" s="76"/>
      <c r="K50011" s="76"/>
      <c r="M50011" s="76"/>
      <c r="N50011" s="76"/>
    </row>
    <row r="50012" spans="1:14" x14ac:dyDescent="0.25">
      <c r="A50012" s="76"/>
      <c r="C50012" s="76"/>
      <c r="D50012" s="76"/>
      <c r="E50012" s="76"/>
      <c r="F50012" s="76"/>
      <c r="G50012" s="76"/>
      <c r="H50012" s="76"/>
      <c r="I50012" s="76"/>
      <c r="J50012" s="76"/>
      <c r="K50012" s="76"/>
      <c r="M50012" s="76"/>
      <c r="N50012" s="76"/>
    </row>
    <row r="50013" spans="1:14" x14ac:dyDescent="0.25">
      <c r="A50013" s="76"/>
      <c r="C50013" s="76"/>
      <c r="D50013" s="76"/>
      <c r="E50013" s="76"/>
      <c r="F50013" s="76"/>
      <c r="G50013" s="76"/>
      <c r="H50013" s="76"/>
      <c r="I50013" s="76"/>
      <c r="J50013" s="76"/>
      <c r="K50013" s="76"/>
      <c r="M50013" s="76"/>
      <c r="N50013" s="76"/>
    </row>
    <row r="50014" spans="1:14" x14ac:dyDescent="0.25">
      <c r="A50014" s="76"/>
      <c r="C50014" s="76"/>
      <c r="D50014" s="76"/>
      <c r="E50014" s="76"/>
      <c r="F50014" s="76"/>
      <c r="G50014" s="76"/>
      <c r="H50014" s="76"/>
      <c r="I50014" s="76"/>
      <c r="J50014" s="76"/>
      <c r="K50014" s="76"/>
      <c r="M50014" s="76"/>
      <c r="N50014" s="76"/>
    </row>
    <row r="50015" spans="1:14" x14ac:dyDescent="0.25">
      <c r="C50015" s="76"/>
      <c r="D50015" s="76"/>
      <c r="E50015" s="76"/>
      <c r="F50015" s="76"/>
      <c r="G50015" s="76"/>
      <c r="H50015" s="76"/>
      <c r="I50015" s="76"/>
      <c r="J50015" s="76"/>
      <c r="K50015" s="76"/>
      <c r="M50015" s="76"/>
      <c r="N50015" s="76"/>
    </row>
    <row r="50016" spans="1:14" x14ac:dyDescent="0.25">
      <c r="A50016" s="76"/>
      <c r="C50016" s="76"/>
      <c r="D50016" s="76"/>
      <c r="E50016" s="76"/>
      <c r="F50016" s="76"/>
      <c r="G50016" s="76"/>
      <c r="H50016" s="76"/>
      <c r="I50016" s="76"/>
      <c r="J50016" s="76"/>
      <c r="K50016" s="76"/>
      <c r="M50016" s="76"/>
      <c r="N50016" s="76"/>
    </row>
    <row r="50017" spans="1:14" x14ac:dyDescent="0.25">
      <c r="A50017" s="76"/>
      <c r="C50017" s="76"/>
      <c r="D50017" s="76"/>
      <c r="E50017" s="76"/>
      <c r="F50017" s="76"/>
      <c r="G50017" s="76"/>
      <c r="H50017" s="76"/>
      <c r="I50017" s="76"/>
      <c r="J50017" s="76"/>
      <c r="K50017" s="76"/>
      <c r="M50017" s="76"/>
      <c r="N50017" s="76"/>
    </row>
    <row r="50018" spans="1:14" x14ac:dyDescent="0.25">
      <c r="A50018" s="76"/>
      <c r="C50018" s="76"/>
      <c r="D50018" s="76"/>
      <c r="E50018" s="76"/>
      <c r="F50018" s="76"/>
      <c r="G50018" s="76"/>
      <c r="H50018" s="76"/>
      <c r="I50018" s="76"/>
      <c r="J50018" s="76"/>
      <c r="K50018" s="76"/>
      <c r="M50018" s="76"/>
      <c r="N50018" s="76"/>
    </row>
    <row r="50019" spans="1:14" x14ac:dyDescent="0.25">
      <c r="C50019" s="76"/>
      <c r="D50019" s="76"/>
      <c r="E50019" s="76"/>
      <c r="F50019" s="76"/>
      <c r="G50019" s="76"/>
      <c r="H50019" s="76"/>
      <c r="I50019" s="76"/>
      <c r="J50019" s="76"/>
      <c r="K50019" s="76"/>
      <c r="M50019" s="76"/>
      <c r="N50019" s="76"/>
    </row>
    <row r="50020" spans="1:14" x14ac:dyDescent="0.25">
      <c r="C50020" s="76"/>
      <c r="D50020" s="76"/>
      <c r="E50020" s="76"/>
      <c r="F50020" s="76"/>
      <c r="G50020" s="76"/>
      <c r="H50020" s="76"/>
      <c r="I50020" s="76"/>
      <c r="J50020" s="76"/>
      <c r="K50020" s="76"/>
      <c r="M50020" s="76"/>
      <c r="N50020" s="76"/>
    </row>
    <row r="50021" spans="1:14" x14ac:dyDescent="0.25">
      <c r="C50021" s="76"/>
      <c r="D50021" s="76"/>
      <c r="E50021" s="76"/>
      <c r="F50021" s="76"/>
      <c r="G50021" s="76"/>
      <c r="H50021" s="76"/>
      <c r="I50021" s="76"/>
      <c r="J50021" s="76"/>
      <c r="K50021" s="76"/>
      <c r="M50021" s="76"/>
      <c r="N50021" s="76"/>
    </row>
    <row r="50022" spans="1:14" x14ac:dyDescent="0.25">
      <c r="C50022" s="76"/>
      <c r="D50022" s="76"/>
      <c r="E50022" s="76"/>
      <c r="F50022" s="76"/>
      <c r="G50022" s="76"/>
      <c r="H50022" s="76"/>
      <c r="I50022" s="76"/>
      <c r="J50022" s="76"/>
      <c r="K50022" s="76"/>
      <c r="M50022" s="76"/>
      <c r="N50022" s="76"/>
    </row>
    <row r="50023" spans="1:14" x14ac:dyDescent="0.25">
      <c r="B50023" s="76"/>
      <c r="C50023" s="76"/>
      <c r="D50023" s="76"/>
      <c r="E50023" s="76"/>
      <c r="F50023" s="76"/>
      <c r="G50023" s="76"/>
      <c r="H50023" s="76"/>
      <c r="I50023" s="76"/>
      <c r="J50023" s="76"/>
      <c r="K50023" s="76"/>
      <c r="M50023" s="76"/>
      <c r="N50023" s="76"/>
    </row>
    <row r="50024" spans="1:14" x14ac:dyDescent="0.25">
      <c r="B50024" s="76"/>
      <c r="C50024" s="76"/>
      <c r="D50024" s="76"/>
      <c r="E50024" s="76"/>
      <c r="F50024" s="76"/>
      <c r="G50024" s="76"/>
      <c r="H50024" s="76"/>
      <c r="I50024" s="76"/>
      <c r="J50024" s="76"/>
      <c r="K50024" s="76"/>
      <c r="M50024" s="76"/>
      <c r="N50024" s="76"/>
    </row>
    <row r="50025" spans="1:14" x14ac:dyDescent="0.25">
      <c r="B50025" s="76"/>
      <c r="C50025" s="76"/>
      <c r="D50025" s="76"/>
      <c r="E50025" s="76"/>
      <c r="F50025" s="76"/>
      <c r="G50025" s="76"/>
      <c r="H50025" s="76"/>
      <c r="I50025" s="76"/>
      <c r="J50025" s="76"/>
      <c r="K50025" s="76"/>
      <c r="M50025" s="76"/>
      <c r="N50025" s="76"/>
    </row>
    <row r="50026" spans="1:14" x14ac:dyDescent="0.25">
      <c r="A50026" s="79"/>
      <c r="B50026" s="76"/>
      <c r="C50026" s="76"/>
      <c r="D50026" s="76"/>
      <c r="E50026" s="76"/>
      <c r="F50026" s="76"/>
      <c r="G50026" s="76"/>
      <c r="H50026" s="76"/>
      <c r="I50026" s="76"/>
      <c r="J50026" s="76"/>
      <c r="K50026" s="76"/>
      <c r="M50026" s="76"/>
      <c r="N50026" s="76"/>
    </row>
    <row r="50027" spans="1:14" x14ac:dyDescent="0.25">
      <c r="A50027" s="79"/>
      <c r="C50027" s="76"/>
      <c r="D50027" s="76"/>
      <c r="E50027" s="76"/>
      <c r="F50027" s="76"/>
      <c r="G50027" s="76"/>
      <c r="H50027" s="76"/>
      <c r="I50027" s="76"/>
      <c r="J50027" s="76"/>
      <c r="K50027" s="76"/>
      <c r="M50027" s="76"/>
      <c r="N50027" s="76"/>
    </row>
    <row r="50028" spans="1:14" x14ac:dyDescent="0.25">
      <c r="A50028" s="79"/>
      <c r="C50028" s="76"/>
      <c r="D50028" s="76"/>
      <c r="E50028" s="76"/>
      <c r="F50028" s="76"/>
      <c r="G50028" s="76"/>
      <c r="H50028" s="76"/>
      <c r="I50028" s="76"/>
      <c r="J50028" s="76"/>
      <c r="K50028" s="76"/>
      <c r="M50028" s="76"/>
      <c r="N50028" s="76"/>
    </row>
    <row r="50029" spans="1:14" x14ac:dyDescent="0.25">
      <c r="A50029" s="79"/>
      <c r="B50029" s="76"/>
      <c r="C50029" s="76"/>
      <c r="D50029" s="76"/>
      <c r="E50029" s="76"/>
      <c r="F50029" s="76"/>
      <c r="G50029" s="76"/>
      <c r="H50029" s="76"/>
      <c r="I50029" s="76"/>
      <c r="J50029" s="76"/>
      <c r="K50029" s="76"/>
      <c r="M50029" s="76"/>
      <c r="N50029" s="76"/>
    </row>
    <row r="50030" spans="1:14" x14ac:dyDescent="0.25">
      <c r="A50030" s="79"/>
      <c r="B50030" s="76"/>
      <c r="C50030" s="76"/>
      <c r="D50030" s="76"/>
      <c r="E50030" s="76"/>
      <c r="F50030" s="76"/>
      <c r="G50030" s="76"/>
      <c r="H50030" s="76"/>
      <c r="I50030" s="76"/>
      <c r="J50030" s="76"/>
      <c r="K50030" s="76"/>
      <c r="M50030" s="76"/>
      <c r="N50030" s="76"/>
    </row>
    <row r="50031" spans="1:14" x14ac:dyDescent="0.25">
      <c r="A50031" s="76"/>
      <c r="B50031" s="76"/>
      <c r="C50031" s="76"/>
      <c r="D50031" s="76"/>
      <c r="E50031" s="76"/>
      <c r="F50031" s="76"/>
      <c r="G50031" s="76"/>
      <c r="H50031" s="76"/>
      <c r="I50031" s="76"/>
      <c r="J50031" s="76"/>
      <c r="K50031" s="76"/>
      <c r="M50031" s="76"/>
      <c r="N50031" s="76"/>
    </row>
    <row r="50032" spans="1:14" x14ac:dyDescent="0.25">
      <c r="A50032" s="76"/>
      <c r="B50032" s="76"/>
      <c r="C50032" s="76"/>
      <c r="D50032" s="76"/>
      <c r="E50032" s="76"/>
      <c r="F50032" s="76"/>
      <c r="G50032" s="76"/>
      <c r="H50032" s="76"/>
      <c r="I50032" s="76"/>
      <c r="J50032" s="76"/>
      <c r="K50032" s="76"/>
      <c r="M50032" s="76"/>
      <c r="N50032" s="76"/>
    </row>
    <row r="50033" spans="1:14" x14ac:dyDescent="0.25">
      <c r="A50033" s="76"/>
      <c r="B50033" s="76"/>
      <c r="C50033" s="76"/>
      <c r="D50033" s="76"/>
      <c r="E50033" s="76"/>
      <c r="F50033" s="76"/>
      <c r="G50033" s="76"/>
      <c r="H50033" s="76"/>
      <c r="I50033" s="76"/>
      <c r="J50033" s="76"/>
      <c r="K50033" s="76"/>
      <c r="M50033" s="76"/>
      <c r="N50033" s="76"/>
    </row>
    <row r="50034" spans="1:14" x14ac:dyDescent="0.25">
      <c r="A50034" s="76"/>
      <c r="B50034" s="76"/>
      <c r="C50034" s="76"/>
      <c r="D50034" s="76"/>
      <c r="E50034" s="76"/>
      <c r="F50034" s="76"/>
      <c r="G50034" s="76"/>
      <c r="H50034" s="76"/>
      <c r="I50034" s="76"/>
      <c r="J50034" s="76"/>
      <c r="K50034" s="76"/>
      <c r="M50034" s="76"/>
      <c r="N50034" s="76"/>
    </row>
    <row r="50035" spans="1:14" x14ac:dyDescent="0.25">
      <c r="A50035" s="76"/>
      <c r="B50035" s="76"/>
      <c r="C50035" s="76"/>
      <c r="D50035" s="76"/>
      <c r="E50035" s="76"/>
      <c r="F50035" s="76"/>
      <c r="G50035" s="76"/>
      <c r="H50035" s="76"/>
      <c r="I50035" s="76"/>
      <c r="J50035" s="76"/>
      <c r="K50035" s="76"/>
      <c r="M50035" s="76"/>
      <c r="N50035" s="76"/>
    </row>
    <row r="50036" spans="1:14" x14ac:dyDescent="0.25">
      <c r="A50036" s="76"/>
      <c r="B50036" s="76"/>
      <c r="C50036" s="76"/>
      <c r="D50036" s="76"/>
      <c r="E50036" s="76"/>
      <c r="F50036" s="76"/>
      <c r="G50036" s="76"/>
      <c r="H50036" s="76"/>
      <c r="I50036" s="76"/>
      <c r="J50036" s="76"/>
      <c r="K50036" s="76"/>
      <c r="M50036" s="76"/>
      <c r="N50036" s="76"/>
    </row>
    <row r="50037" spans="1:14" x14ac:dyDescent="0.25">
      <c r="A50037" s="76"/>
      <c r="B50037" s="76"/>
      <c r="C50037" s="76"/>
      <c r="D50037" s="76"/>
      <c r="E50037" s="76"/>
      <c r="F50037" s="76"/>
      <c r="G50037" s="76"/>
      <c r="H50037" s="76"/>
      <c r="I50037" s="76"/>
      <c r="J50037" s="76"/>
      <c r="K50037" s="76"/>
      <c r="M50037" s="76"/>
      <c r="N50037" s="76"/>
    </row>
    <row r="50038" spans="1:14" x14ac:dyDescent="0.25">
      <c r="A50038" s="76"/>
      <c r="B50038" s="76"/>
      <c r="C50038" s="76"/>
      <c r="D50038" s="76"/>
      <c r="E50038" s="76"/>
      <c r="F50038" s="76"/>
      <c r="G50038" s="76"/>
      <c r="H50038" s="76"/>
      <c r="I50038" s="76"/>
      <c r="J50038" s="76"/>
      <c r="K50038" s="76"/>
      <c r="M50038" s="76"/>
      <c r="N50038" s="76"/>
    </row>
    <row r="50039" spans="1:14" x14ac:dyDescent="0.25">
      <c r="A50039" s="76"/>
      <c r="B50039" s="76"/>
      <c r="C50039" s="76"/>
      <c r="D50039" s="76"/>
      <c r="E50039" s="76"/>
      <c r="F50039" s="76"/>
      <c r="G50039" s="76"/>
      <c r="H50039" s="76"/>
      <c r="I50039" s="76"/>
      <c r="J50039" s="76"/>
      <c r="K50039" s="76"/>
      <c r="M50039" s="76"/>
      <c r="N50039" s="76"/>
    </row>
    <row r="50040" spans="1:14" x14ac:dyDescent="0.25">
      <c r="B50040" s="76"/>
      <c r="C50040" s="76"/>
      <c r="D50040" s="76"/>
      <c r="E50040" s="76"/>
      <c r="F50040" s="76"/>
      <c r="G50040" s="76"/>
      <c r="H50040" s="76"/>
      <c r="I50040" s="76"/>
      <c r="J50040" s="76"/>
      <c r="K50040" s="76"/>
      <c r="M50040" s="76"/>
      <c r="N50040" s="76"/>
    </row>
    <row r="50041" spans="1:14" x14ac:dyDescent="0.25">
      <c r="A50041" s="76"/>
      <c r="B50041" s="76"/>
      <c r="C50041" s="76"/>
      <c r="D50041" s="76"/>
      <c r="E50041" s="76"/>
      <c r="F50041" s="76"/>
      <c r="G50041" s="76"/>
      <c r="H50041" s="76"/>
      <c r="I50041" s="76"/>
      <c r="J50041" s="76"/>
      <c r="K50041" s="76"/>
      <c r="M50041" s="76"/>
      <c r="N50041" s="76"/>
    </row>
    <row r="50042" spans="1:14" x14ac:dyDescent="0.25">
      <c r="A50042" s="76"/>
      <c r="B50042" s="76"/>
      <c r="C50042" s="76"/>
      <c r="D50042" s="76"/>
      <c r="E50042" s="76"/>
      <c r="F50042" s="76"/>
      <c r="G50042" s="76"/>
      <c r="H50042" s="76"/>
      <c r="I50042" s="76"/>
      <c r="J50042" s="76"/>
      <c r="K50042" s="76"/>
      <c r="M50042" s="76"/>
      <c r="N50042" s="76"/>
    </row>
    <row r="50043" spans="1:14" x14ac:dyDescent="0.25">
      <c r="A50043" s="76"/>
      <c r="B50043" s="76"/>
      <c r="C50043" s="76"/>
      <c r="D50043" s="76"/>
      <c r="E50043" s="76"/>
      <c r="F50043" s="76"/>
      <c r="G50043" s="76"/>
      <c r="H50043" s="76"/>
      <c r="I50043" s="76"/>
      <c r="J50043" s="76"/>
      <c r="K50043" s="76"/>
      <c r="M50043" s="76"/>
      <c r="N50043" s="76"/>
    </row>
    <row r="50044" spans="1:14" x14ac:dyDescent="0.25">
      <c r="A50044" s="76"/>
      <c r="B50044" s="76"/>
      <c r="C50044" s="76"/>
      <c r="D50044" s="76"/>
      <c r="E50044" s="76"/>
      <c r="F50044" s="76"/>
      <c r="G50044" s="76"/>
      <c r="H50044" s="76"/>
      <c r="I50044" s="76"/>
      <c r="J50044" s="76"/>
      <c r="K50044" s="76"/>
      <c r="M50044" s="76"/>
      <c r="N50044" s="76"/>
    </row>
    <row r="50045" spans="1:14" x14ac:dyDescent="0.25">
      <c r="A50045" s="76"/>
      <c r="B50045" s="76"/>
      <c r="C50045" s="76"/>
      <c r="D50045" s="76"/>
      <c r="E50045" s="76"/>
      <c r="F50045" s="76"/>
      <c r="G50045" s="76"/>
      <c r="H50045" s="76"/>
      <c r="I50045" s="76"/>
      <c r="J50045" s="76"/>
      <c r="K50045" s="76"/>
      <c r="M50045" s="76"/>
      <c r="N50045" s="76"/>
    </row>
    <row r="50046" spans="1:14" x14ac:dyDescent="0.25">
      <c r="A50046" s="76"/>
      <c r="B50046" s="76"/>
      <c r="C50046" s="76"/>
      <c r="D50046" s="76"/>
      <c r="E50046" s="76"/>
      <c r="F50046" s="76"/>
      <c r="G50046" s="76"/>
      <c r="H50046" s="76"/>
      <c r="I50046" s="76"/>
      <c r="J50046" s="76"/>
      <c r="K50046" s="76"/>
      <c r="M50046" s="76"/>
      <c r="N50046" s="76"/>
    </row>
    <row r="50047" spans="1:14" x14ac:dyDescent="0.25">
      <c r="A50047" s="76"/>
      <c r="C50047" s="76"/>
      <c r="D50047" s="76"/>
      <c r="E50047" s="76"/>
      <c r="F50047" s="76"/>
      <c r="G50047" s="76"/>
      <c r="H50047" s="76"/>
      <c r="I50047" s="76"/>
      <c r="J50047" s="76"/>
      <c r="K50047" s="76"/>
      <c r="M50047" s="76"/>
      <c r="N50047" s="76"/>
    </row>
    <row r="50048" spans="1:14" x14ac:dyDescent="0.25">
      <c r="A50048" s="76"/>
      <c r="C50048" s="76"/>
      <c r="D50048" s="76"/>
      <c r="E50048" s="76"/>
      <c r="F50048" s="76"/>
      <c r="G50048" s="76"/>
      <c r="H50048" s="76"/>
      <c r="I50048" s="76"/>
      <c r="J50048" s="76"/>
      <c r="K50048" s="76"/>
      <c r="M50048" s="76"/>
      <c r="N50048" s="76"/>
    </row>
    <row r="50049" spans="3:14" x14ac:dyDescent="0.25">
      <c r="C50049" s="76"/>
      <c r="D50049" s="76"/>
      <c r="E50049" s="76"/>
      <c r="F50049" s="76"/>
      <c r="G50049" s="76"/>
      <c r="H50049" s="76"/>
      <c r="I50049" s="76"/>
      <c r="J50049" s="76"/>
      <c r="K50049" s="76"/>
      <c r="M50049" s="76"/>
      <c r="N50049" s="76"/>
    </row>
    <row r="50050" spans="3:14" x14ac:dyDescent="0.25">
      <c r="C50050" s="76"/>
      <c r="D50050" s="76"/>
      <c r="E50050" s="76"/>
      <c r="F50050" s="76"/>
      <c r="G50050" s="76"/>
      <c r="H50050" s="76"/>
      <c r="I50050" s="76"/>
      <c r="J50050" s="76"/>
      <c r="K50050" s="76"/>
      <c r="M50050" s="76"/>
      <c r="N50050" s="76"/>
    </row>
    <row r="50051" spans="3:14" x14ac:dyDescent="0.25">
      <c r="C50051" s="76"/>
      <c r="D50051" s="76"/>
      <c r="E50051" s="76"/>
      <c r="F50051" s="76"/>
      <c r="G50051" s="76"/>
      <c r="H50051" s="76"/>
      <c r="I50051" s="76"/>
      <c r="J50051" s="76"/>
      <c r="K50051" s="76"/>
      <c r="M50051" s="76"/>
      <c r="N50051" s="76"/>
    </row>
    <row r="50052" spans="3:14" x14ac:dyDescent="0.25">
      <c r="C50052" s="76"/>
      <c r="D50052" s="76"/>
      <c r="E50052" s="76"/>
      <c r="F50052" s="76"/>
      <c r="G50052" s="76"/>
      <c r="H50052" s="76"/>
      <c r="I50052" s="76"/>
      <c r="J50052" s="76"/>
      <c r="K50052" s="76"/>
      <c r="M50052" s="76"/>
      <c r="N50052" s="76"/>
    </row>
    <row r="50053" spans="3:14" x14ac:dyDescent="0.25">
      <c r="C50053" s="76"/>
      <c r="D50053" s="76"/>
      <c r="E50053" s="76"/>
      <c r="F50053" s="76"/>
      <c r="G50053" s="76"/>
      <c r="H50053" s="76"/>
      <c r="I50053" s="76"/>
      <c r="J50053" s="76"/>
      <c r="K50053" s="76"/>
      <c r="M50053" s="76"/>
      <c r="N50053" s="76"/>
    </row>
    <row r="50054" spans="3:14" x14ac:dyDescent="0.25">
      <c r="C50054" s="76"/>
      <c r="D50054" s="76"/>
      <c r="E50054" s="76"/>
      <c r="F50054" s="76"/>
      <c r="G50054" s="76"/>
      <c r="H50054" s="76"/>
      <c r="I50054" s="76"/>
      <c r="J50054" s="76"/>
      <c r="K50054" s="76"/>
      <c r="M50054" s="76"/>
      <c r="N50054" s="76"/>
    </row>
    <row r="50055" spans="3:14" x14ac:dyDescent="0.25">
      <c r="C50055" s="76"/>
      <c r="D50055" s="76"/>
      <c r="E50055" s="76"/>
      <c r="F50055" s="76"/>
      <c r="G50055" s="76"/>
      <c r="H50055" s="76"/>
      <c r="I50055" s="76"/>
      <c r="J50055" s="76"/>
      <c r="K50055" s="76"/>
      <c r="M50055" s="76"/>
      <c r="N50055" s="76"/>
    </row>
    <row r="50056" spans="3:14" x14ac:dyDescent="0.25">
      <c r="C50056" s="76"/>
      <c r="D50056" s="76"/>
      <c r="E50056" s="76"/>
      <c r="F50056" s="76"/>
      <c r="G50056" s="76"/>
      <c r="H50056" s="76"/>
      <c r="I50056" s="76"/>
      <c r="J50056" s="76"/>
      <c r="K50056" s="76"/>
      <c r="M50056" s="76"/>
      <c r="N50056" s="76"/>
    </row>
    <row r="50057" spans="3:14" x14ac:dyDescent="0.25">
      <c r="C50057" s="76"/>
      <c r="D50057" s="76"/>
      <c r="E50057" s="76"/>
      <c r="F50057" s="76"/>
      <c r="G50057" s="76"/>
      <c r="H50057" s="76"/>
      <c r="I50057" s="76"/>
      <c r="J50057" s="76"/>
      <c r="K50057" s="76"/>
      <c r="M50057" s="76"/>
      <c r="N50057" s="76"/>
    </row>
    <row r="50058" spans="3:14" x14ac:dyDescent="0.25">
      <c r="C50058" s="76"/>
      <c r="D50058" s="76"/>
      <c r="E50058" s="76"/>
      <c r="F50058" s="76"/>
      <c r="G50058" s="76"/>
      <c r="H50058" s="76"/>
      <c r="I50058" s="76"/>
      <c r="J50058" s="76"/>
      <c r="K50058" s="76"/>
      <c r="M50058" s="76"/>
      <c r="N50058" s="76"/>
    </row>
    <row r="50059" spans="3:14" x14ac:dyDescent="0.25">
      <c r="C50059" s="76"/>
      <c r="D50059" s="76"/>
      <c r="E50059" s="76"/>
      <c r="F50059" s="76"/>
      <c r="G50059" s="76"/>
      <c r="H50059" s="76"/>
      <c r="I50059" s="76"/>
      <c r="J50059" s="76"/>
      <c r="K50059" s="76"/>
      <c r="M50059" s="76"/>
      <c r="N50059" s="76"/>
    </row>
    <row r="50060" spans="3:14" x14ac:dyDescent="0.25">
      <c r="C50060" s="76"/>
      <c r="D50060" s="76"/>
      <c r="E50060" s="76"/>
      <c r="F50060" s="76"/>
      <c r="G50060" s="76"/>
      <c r="H50060" s="76"/>
      <c r="I50060" s="76"/>
      <c r="J50060" s="76"/>
      <c r="K50060" s="76"/>
      <c r="M50060" s="76"/>
      <c r="N50060" s="76"/>
    </row>
    <row r="50061" spans="3:14" x14ac:dyDescent="0.25">
      <c r="C50061" s="76"/>
      <c r="D50061" s="76"/>
      <c r="E50061" s="76"/>
      <c r="F50061" s="76"/>
      <c r="G50061" s="76"/>
      <c r="H50061" s="76"/>
      <c r="I50061" s="76"/>
      <c r="J50061" s="76"/>
      <c r="K50061" s="76"/>
      <c r="M50061" s="76"/>
      <c r="N50061" s="76"/>
    </row>
    <row r="50062" spans="3:14" x14ac:dyDescent="0.25">
      <c r="C50062" s="76"/>
      <c r="D50062" s="76"/>
      <c r="E50062" s="76"/>
      <c r="F50062" s="76"/>
      <c r="G50062" s="76"/>
      <c r="H50062" s="76"/>
      <c r="I50062" s="76"/>
      <c r="J50062" s="76"/>
      <c r="K50062" s="76"/>
      <c r="M50062" s="76"/>
      <c r="N50062" s="76"/>
    </row>
    <row r="50063" spans="3:14" x14ac:dyDescent="0.25">
      <c r="C50063" s="76"/>
      <c r="D50063" s="76"/>
      <c r="E50063" s="76"/>
      <c r="F50063" s="76"/>
      <c r="G50063" s="76"/>
      <c r="H50063" s="76"/>
      <c r="I50063" s="76"/>
      <c r="J50063" s="76"/>
      <c r="K50063" s="76"/>
      <c r="M50063" s="76"/>
      <c r="N50063" s="76"/>
    </row>
    <row r="50064" spans="3:14" x14ac:dyDescent="0.25">
      <c r="C50064" s="76"/>
      <c r="D50064" s="76"/>
      <c r="E50064" s="76"/>
      <c r="F50064" s="76"/>
      <c r="G50064" s="76"/>
      <c r="H50064" s="76"/>
      <c r="I50064" s="76"/>
      <c r="J50064" s="76"/>
      <c r="K50064" s="76"/>
      <c r="M50064" s="76"/>
      <c r="N50064" s="76"/>
    </row>
    <row r="50065" spans="1:14" x14ac:dyDescent="0.25">
      <c r="C50065" s="76"/>
      <c r="D50065" s="76"/>
      <c r="E50065" s="76"/>
      <c r="F50065" s="76"/>
      <c r="G50065" s="76"/>
      <c r="H50065" s="76"/>
      <c r="I50065" s="76"/>
      <c r="J50065" s="76"/>
      <c r="K50065" s="76"/>
      <c r="M50065" s="76"/>
      <c r="N50065" s="76"/>
    </row>
    <row r="50066" spans="1:14" x14ac:dyDescent="0.25">
      <c r="C50066" s="76"/>
      <c r="D50066" s="76"/>
      <c r="E50066" s="76"/>
      <c r="F50066" s="76"/>
      <c r="G50066" s="76"/>
      <c r="H50066" s="76"/>
      <c r="I50066" s="76"/>
      <c r="J50066" s="76"/>
      <c r="K50066" s="76"/>
      <c r="M50066" s="76"/>
      <c r="N50066" s="76"/>
    </row>
    <row r="50067" spans="1:14" x14ac:dyDescent="0.25">
      <c r="C50067" s="76"/>
      <c r="D50067" s="76"/>
      <c r="E50067" s="76"/>
      <c r="F50067" s="76"/>
      <c r="G50067" s="76"/>
      <c r="H50067" s="76"/>
      <c r="I50067" s="76"/>
      <c r="J50067" s="76"/>
      <c r="K50067" s="76"/>
      <c r="M50067" s="76"/>
      <c r="N50067" s="76"/>
    </row>
    <row r="50068" spans="1:14" x14ac:dyDescent="0.25">
      <c r="A50068" s="76"/>
      <c r="C50068" s="76"/>
      <c r="D50068" s="76"/>
      <c r="E50068" s="76"/>
      <c r="F50068" s="76"/>
      <c r="G50068" s="76"/>
      <c r="H50068" s="76"/>
      <c r="I50068" s="76"/>
      <c r="J50068" s="76"/>
      <c r="K50068" s="76"/>
      <c r="M50068" s="76"/>
      <c r="N50068" s="76"/>
    </row>
    <row r="50069" spans="1:14" x14ac:dyDescent="0.25">
      <c r="A50069" s="76"/>
      <c r="B50069" s="76"/>
      <c r="C50069" s="76"/>
      <c r="D50069" s="76"/>
      <c r="E50069" s="76"/>
      <c r="F50069" s="76"/>
      <c r="G50069" s="76"/>
      <c r="H50069" s="76"/>
      <c r="I50069" s="76"/>
      <c r="J50069" s="76"/>
      <c r="K50069" s="76"/>
      <c r="M50069" s="76"/>
      <c r="N50069" s="76"/>
    </row>
    <row r="50070" spans="1:14" x14ac:dyDescent="0.25">
      <c r="A50070" s="76"/>
      <c r="C50070" s="76"/>
      <c r="D50070" s="76"/>
      <c r="E50070" s="76"/>
      <c r="F50070" s="76"/>
      <c r="G50070" s="76"/>
      <c r="H50070" s="76"/>
      <c r="I50070" s="76"/>
      <c r="J50070" s="76"/>
      <c r="K50070" s="76"/>
      <c r="M50070" s="76"/>
      <c r="N50070" s="76"/>
    </row>
    <row r="50071" spans="1:14" x14ac:dyDescent="0.25">
      <c r="A50071" s="76"/>
      <c r="B50071" s="76"/>
      <c r="C50071" s="76"/>
      <c r="D50071" s="76"/>
      <c r="E50071" s="76"/>
      <c r="F50071" s="76"/>
      <c r="G50071" s="76"/>
      <c r="H50071" s="76"/>
      <c r="I50071" s="76"/>
      <c r="J50071" s="76"/>
      <c r="K50071" s="76"/>
      <c r="M50071" s="76"/>
      <c r="N50071" s="76"/>
    </row>
    <row r="50072" spans="1:14" x14ac:dyDescent="0.25">
      <c r="A50072" s="76"/>
      <c r="B50072" s="76"/>
      <c r="C50072" s="76"/>
      <c r="D50072" s="76"/>
      <c r="E50072" s="76"/>
      <c r="F50072" s="76"/>
      <c r="G50072" s="76"/>
      <c r="H50072" s="76"/>
      <c r="I50072" s="76"/>
      <c r="J50072" s="76"/>
      <c r="K50072" s="76"/>
      <c r="M50072" s="76"/>
      <c r="N50072" s="76"/>
    </row>
    <row r="50073" spans="1:14" x14ac:dyDescent="0.25">
      <c r="A50073" s="76"/>
      <c r="C50073" s="76"/>
      <c r="D50073" s="76"/>
      <c r="E50073" s="76"/>
      <c r="F50073" s="76"/>
      <c r="G50073" s="76"/>
      <c r="H50073" s="76"/>
      <c r="I50073" s="76"/>
      <c r="J50073" s="76"/>
      <c r="K50073" s="76"/>
      <c r="M50073" s="76"/>
      <c r="N50073" s="76"/>
    </row>
    <row r="50074" spans="1:14" x14ac:dyDescent="0.25">
      <c r="A50074" s="76"/>
      <c r="C50074" s="76"/>
      <c r="D50074" s="76"/>
      <c r="E50074" s="76"/>
      <c r="F50074" s="76"/>
      <c r="G50074" s="76"/>
      <c r="H50074" s="76"/>
      <c r="I50074" s="76"/>
      <c r="J50074" s="76"/>
      <c r="K50074" s="76"/>
      <c r="M50074" s="76"/>
      <c r="N50074" s="76"/>
    </row>
    <row r="50075" spans="1:14" x14ac:dyDescent="0.25">
      <c r="A50075" s="76"/>
      <c r="C50075" s="76"/>
      <c r="D50075" s="76"/>
      <c r="E50075" s="76"/>
      <c r="F50075" s="76"/>
      <c r="G50075" s="76"/>
      <c r="H50075" s="76"/>
      <c r="I50075" s="76"/>
      <c r="J50075" s="76"/>
      <c r="K50075" s="76"/>
      <c r="M50075" s="76"/>
      <c r="N50075" s="76"/>
    </row>
    <row r="50076" spans="1:14" x14ac:dyDescent="0.25">
      <c r="A50076" s="76"/>
      <c r="B50076" s="76"/>
      <c r="C50076" s="76"/>
      <c r="D50076" s="76"/>
      <c r="E50076" s="76"/>
      <c r="F50076" s="76"/>
      <c r="G50076" s="76"/>
      <c r="H50076" s="76"/>
      <c r="I50076" s="76"/>
      <c r="J50076" s="76"/>
      <c r="K50076" s="76"/>
      <c r="M50076" s="76"/>
      <c r="N50076" s="76"/>
    </row>
    <row r="50077" spans="1:14" x14ac:dyDescent="0.25">
      <c r="A50077" s="76"/>
      <c r="C50077" s="76"/>
      <c r="D50077" s="76"/>
      <c r="E50077" s="76"/>
      <c r="F50077" s="76"/>
      <c r="G50077" s="76"/>
      <c r="H50077" s="76"/>
      <c r="I50077" s="76"/>
      <c r="J50077" s="76"/>
      <c r="K50077" s="76"/>
      <c r="M50077" s="76"/>
      <c r="N50077" s="76"/>
    </row>
    <row r="50078" spans="1:14" x14ac:dyDescent="0.25">
      <c r="A50078" s="76"/>
      <c r="B50078" s="76"/>
      <c r="C50078" s="76"/>
      <c r="D50078" s="76"/>
      <c r="E50078" s="76"/>
      <c r="F50078" s="76"/>
      <c r="G50078" s="76"/>
      <c r="H50078" s="76"/>
      <c r="I50078" s="76"/>
      <c r="J50078" s="76"/>
      <c r="K50078" s="76"/>
      <c r="M50078" s="76"/>
      <c r="N50078" s="76"/>
    </row>
    <row r="50079" spans="1:14" x14ac:dyDescent="0.25">
      <c r="A50079" s="76"/>
      <c r="B50079" s="76"/>
      <c r="C50079" s="76"/>
      <c r="D50079" s="76"/>
      <c r="E50079" s="76"/>
      <c r="F50079" s="76"/>
      <c r="G50079" s="76"/>
      <c r="H50079" s="76"/>
      <c r="I50079" s="76"/>
      <c r="J50079" s="76"/>
      <c r="K50079" s="76"/>
      <c r="M50079" s="76"/>
      <c r="N50079" s="76"/>
    </row>
    <row r="50080" spans="1:14" x14ac:dyDescent="0.25">
      <c r="A50080" s="76"/>
      <c r="C50080" s="76"/>
      <c r="D50080" s="76"/>
      <c r="E50080" s="76"/>
      <c r="F50080" s="76"/>
      <c r="G50080" s="76"/>
      <c r="H50080" s="76"/>
      <c r="I50080" s="76"/>
      <c r="J50080" s="76"/>
      <c r="K50080" s="76"/>
      <c r="M50080" s="76"/>
      <c r="N50080" s="76"/>
    </row>
    <row r="50081" spans="1:14" x14ac:dyDescent="0.25">
      <c r="A50081" s="76"/>
      <c r="C50081" s="76"/>
      <c r="D50081" s="76"/>
      <c r="E50081" s="76"/>
      <c r="F50081" s="76"/>
      <c r="G50081" s="76"/>
      <c r="H50081" s="76"/>
      <c r="I50081" s="76"/>
      <c r="J50081" s="76"/>
      <c r="K50081" s="76"/>
      <c r="M50081" s="76"/>
      <c r="N50081" s="76"/>
    </row>
    <row r="50082" spans="1:14" x14ac:dyDescent="0.25">
      <c r="A50082" s="76"/>
      <c r="C50082" s="76"/>
      <c r="D50082" s="76"/>
      <c r="E50082" s="76"/>
      <c r="F50082" s="76"/>
      <c r="G50082" s="76"/>
      <c r="H50082" s="76"/>
      <c r="I50082" s="76"/>
      <c r="J50082" s="76"/>
      <c r="K50082" s="76"/>
      <c r="M50082" s="76"/>
      <c r="N50082" s="76"/>
    </row>
    <row r="50083" spans="1:14" x14ac:dyDescent="0.25">
      <c r="A50083" s="76"/>
      <c r="B50083" s="76"/>
      <c r="C50083" s="76"/>
      <c r="D50083" s="76"/>
      <c r="E50083" s="76"/>
      <c r="F50083" s="76"/>
      <c r="G50083" s="76"/>
      <c r="H50083" s="76"/>
      <c r="I50083" s="76"/>
      <c r="J50083" s="76"/>
      <c r="K50083" s="76"/>
      <c r="M50083" s="76"/>
      <c r="N50083" s="76"/>
    </row>
    <row r="50084" spans="1:14" x14ac:dyDescent="0.25">
      <c r="A50084" s="76"/>
      <c r="C50084" s="76"/>
      <c r="D50084" s="76"/>
      <c r="E50084" s="76"/>
      <c r="F50084" s="76"/>
      <c r="G50084" s="76"/>
      <c r="H50084" s="76"/>
      <c r="I50084" s="76"/>
      <c r="J50084" s="76"/>
      <c r="K50084" s="76"/>
      <c r="M50084" s="76"/>
      <c r="N50084" s="76"/>
    </row>
    <row r="50085" spans="1:14" x14ac:dyDescent="0.25">
      <c r="A50085" s="76"/>
      <c r="C50085" s="76"/>
      <c r="D50085" s="76"/>
      <c r="E50085" s="76"/>
      <c r="F50085" s="76"/>
      <c r="G50085" s="76"/>
      <c r="H50085" s="76"/>
      <c r="I50085" s="76"/>
      <c r="J50085" s="76"/>
      <c r="K50085" s="76"/>
      <c r="M50085" s="76"/>
      <c r="N50085" s="76"/>
    </row>
    <row r="50086" spans="1:14" x14ac:dyDescent="0.25">
      <c r="A50086" s="76"/>
      <c r="C50086" s="76"/>
      <c r="D50086" s="76"/>
      <c r="E50086" s="76"/>
      <c r="F50086" s="76"/>
      <c r="G50086" s="76"/>
      <c r="H50086" s="76"/>
      <c r="I50086" s="76"/>
      <c r="J50086" s="76"/>
      <c r="K50086" s="76"/>
      <c r="M50086" s="76"/>
      <c r="N50086" s="76"/>
    </row>
    <row r="50087" spans="1:14" x14ac:dyDescent="0.25">
      <c r="A50087" s="76"/>
      <c r="B50087" s="76"/>
      <c r="C50087" s="76"/>
      <c r="D50087" s="76"/>
      <c r="E50087" s="76"/>
      <c r="F50087" s="76"/>
      <c r="G50087" s="76"/>
      <c r="H50087" s="76"/>
      <c r="I50087" s="76"/>
      <c r="J50087" s="76"/>
      <c r="K50087" s="76"/>
      <c r="M50087" s="76"/>
      <c r="N50087" s="76"/>
    </row>
    <row r="50088" spans="1:14" x14ac:dyDescent="0.25">
      <c r="A50088" s="76"/>
      <c r="B50088" s="76"/>
      <c r="C50088" s="76"/>
      <c r="D50088" s="76"/>
      <c r="E50088" s="76"/>
      <c r="F50088" s="76"/>
      <c r="G50088" s="76"/>
      <c r="H50088" s="76"/>
      <c r="I50088" s="76"/>
      <c r="J50088" s="76"/>
      <c r="K50088" s="76"/>
      <c r="M50088" s="76"/>
      <c r="N50088" s="76"/>
    </row>
    <row r="50089" spans="1:14" x14ac:dyDescent="0.25">
      <c r="A50089" s="76"/>
      <c r="C50089" s="76"/>
      <c r="D50089" s="76"/>
      <c r="E50089" s="76"/>
      <c r="F50089" s="76"/>
      <c r="G50089" s="76"/>
      <c r="H50089" s="76"/>
      <c r="I50089" s="76"/>
      <c r="J50089" s="76"/>
      <c r="K50089" s="76"/>
      <c r="M50089" s="76"/>
      <c r="N50089" s="76"/>
    </row>
    <row r="50090" spans="1:14" x14ac:dyDescent="0.25">
      <c r="C50090" s="76"/>
      <c r="D50090" s="76"/>
      <c r="E50090" s="76"/>
      <c r="F50090" s="76"/>
      <c r="G50090" s="76"/>
      <c r="H50090" s="76"/>
      <c r="I50090" s="76"/>
      <c r="J50090" s="76"/>
      <c r="K50090" s="76"/>
      <c r="M50090" s="76"/>
      <c r="N50090" s="76"/>
    </row>
    <row r="50091" spans="1:14" x14ac:dyDescent="0.25">
      <c r="B50091" s="76"/>
      <c r="C50091" s="76"/>
      <c r="D50091" s="76"/>
      <c r="E50091" s="76"/>
      <c r="F50091" s="76"/>
      <c r="G50091" s="76"/>
      <c r="H50091" s="76"/>
      <c r="I50091" s="76"/>
      <c r="J50091" s="76"/>
      <c r="K50091" s="76"/>
      <c r="M50091" s="76"/>
      <c r="N50091" s="76"/>
    </row>
    <row r="50092" spans="1:14" x14ac:dyDescent="0.25">
      <c r="C50092" s="76"/>
      <c r="D50092" s="76"/>
      <c r="E50092" s="76"/>
      <c r="F50092" s="76"/>
      <c r="G50092" s="76"/>
      <c r="H50092" s="76"/>
      <c r="I50092" s="76"/>
      <c r="J50092" s="76"/>
      <c r="K50092" s="76"/>
      <c r="M50092" s="76"/>
      <c r="N50092" s="76"/>
    </row>
    <row r="50093" spans="1:14" x14ac:dyDescent="0.25">
      <c r="B50093" s="76"/>
      <c r="C50093" s="76"/>
      <c r="D50093" s="76"/>
      <c r="E50093" s="76"/>
      <c r="F50093" s="76"/>
      <c r="G50093" s="76"/>
      <c r="H50093" s="76"/>
      <c r="I50093" s="76"/>
      <c r="J50093" s="76"/>
      <c r="K50093" s="76"/>
      <c r="M50093" s="76"/>
      <c r="N50093" s="76"/>
    </row>
    <row r="50094" spans="1:14" x14ac:dyDescent="0.25">
      <c r="A50094" s="76"/>
      <c r="C50094" s="76"/>
      <c r="D50094" s="76"/>
      <c r="E50094" s="76"/>
      <c r="F50094" s="76"/>
      <c r="G50094" s="76"/>
      <c r="H50094" s="76"/>
      <c r="I50094" s="76"/>
      <c r="J50094" s="76"/>
      <c r="K50094" s="76"/>
      <c r="M50094" s="76"/>
      <c r="N50094" s="76"/>
    </row>
    <row r="50095" spans="1:14" x14ac:dyDescent="0.25">
      <c r="A50095" s="76"/>
      <c r="C50095" s="76"/>
      <c r="D50095" s="76"/>
      <c r="E50095" s="76"/>
      <c r="F50095" s="76"/>
      <c r="G50095" s="76"/>
      <c r="H50095" s="76"/>
      <c r="I50095" s="76"/>
      <c r="J50095" s="76"/>
      <c r="K50095" s="76"/>
      <c r="M50095" s="76"/>
      <c r="N50095" s="76"/>
    </row>
    <row r="50096" spans="1:14" x14ac:dyDescent="0.25">
      <c r="A50096" s="76"/>
      <c r="C50096" s="76"/>
      <c r="D50096" s="76"/>
      <c r="E50096" s="76"/>
      <c r="F50096" s="76"/>
      <c r="G50096" s="76"/>
      <c r="H50096" s="76"/>
      <c r="I50096" s="76"/>
      <c r="J50096" s="76"/>
      <c r="K50096" s="76"/>
      <c r="M50096" s="76"/>
      <c r="N50096" s="76"/>
    </row>
    <row r="50097" spans="1:14" x14ac:dyDescent="0.25">
      <c r="A50097" s="76"/>
      <c r="C50097" s="76"/>
      <c r="D50097" s="76"/>
      <c r="E50097" s="76"/>
      <c r="F50097" s="76"/>
      <c r="G50097" s="76"/>
      <c r="H50097" s="76"/>
      <c r="I50097" s="76"/>
      <c r="J50097" s="76"/>
      <c r="K50097" s="76"/>
      <c r="M50097" s="76"/>
      <c r="N50097" s="76"/>
    </row>
    <row r="50098" spans="1:14" x14ac:dyDescent="0.25">
      <c r="C50098" s="76"/>
      <c r="D50098" s="76"/>
      <c r="E50098" s="76"/>
      <c r="F50098" s="76"/>
      <c r="G50098" s="76"/>
      <c r="H50098" s="76"/>
      <c r="I50098" s="76"/>
      <c r="J50098" s="76"/>
      <c r="K50098" s="76"/>
      <c r="M50098" s="76"/>
      <c r="N50098" s="76"/>
    </row>
    <row r="50099" spans="1:14" x14ac:dyDescent="0.25">
      <c r="C50099" s="76"/>
      <c r="D50099" s="76"/>
      <c r="E50099" s="76"/>
      <c r="F50099" s="76"/>
      <c r="G50099" s="76"/>
      <c r="H50099" s="76"/>
      <c r="I50099" s="76"/>
      <c r="J50099" s="76"/>
      <c r="K50099" s="76"/>
      <c r="M50099" s="76"/>
      <c r="N50099" s="76"/>
    </row>
    <row r="50100" spans="1:14" x14ac:dyDescent="0.25">
      <c r="C50100" s="76"/>
      <c r="D50100" s="76"/>
      <c r="E50100" s="76"/>
      <c r="F50100" s="76"/>
      <c r="G50100" s="76"/>
      <c r="H50100" s="76"/>
      <c r="I50100" s="76"/>
      <c r="J50100" s="76"/>
      <c r="K50100" s="76"/>
      <c r="M50100" s="76"/>
      <c r="N50100" s="76"/>
    </row>
    <row r="50101" spans="1:14" x14ac:dyDescent="0.25">
      <c r="C50101" s="76"/>
      <c r="D50101" s="76"/>
      <c r="E50101" s="76"/>
      <c r="F50101" s="76"/>
      <c r="G50101" s="76"/>
      <c r="H50101" s="76"/>
      <c r="I50101" s="76"/>
      <c r="J50101" s="76"/>
      <c r="K50101" s="76"/>
      <c r="M50101" s="76"/>
      <c r="N50101" s="76"/>
    </row>
    <row r="50102" spans="1:14" x14ac:dyDescent="0.25">
      <c r="C50102" s="76"/>
      <c r="D50102" s="76"/>
      <c r="E50102" s="76"/>
      <c r="F50102" s="76"/>
      <c r="G50102" s="76"/>
      <c r="H50102" s="76"/>
      <c r="I50102" s="76"/>
      <c r="J50102" s="76"/>
      <c r="K50102" s="76"/>
      <c r="M50102" s="76"/>
      <c r="N50102" s="76"/>
    </row>
    <row r="50103" spans="1:14" x14ac:dyDescent="0.25">
      <c r="C50103" s="76"/>
      <c r="D50103" s="76"/>
      <c r="E50103" s="76"/>
      <c r="F50103" s="76"/>
      <c r="G50103" s="76"/>
      <c r="H50103" s="76"/>
      <c r="I50103" s="76"/>
      <c r="J50103" s="76"/>
      <c r="K50103" s="76"/>
      <c r="M50103" s="76"/>
      <c r="N50103" s="76"/>
    </row>
    <row r="50104" spans="1:14" x14ac:dyDescent="0.25">
      <c r="C50104" s="76"/>
      <c r="D50104" s="76"/>
      <c r="E50104" s="76"/>
      <c r="F50104" s="76"/>
      <c r="G50104" s="76"/>
      <c r="H50104" s="76"/>
      <c r="I50104" s="76"/>
      <c r="J50104" s="76"/>
      <c r="K50104" s="76"/>
      <c r="M50104" s="76"/>
      <c r="N50104" s="76"/>
    </row>
    <row r="50105" spans="1:14" x14ac:dyDescent="0.25">
      <c r="B50105" s="76"/>
      <c r="C50105" s="76"/>
      <c r="D50105" s="76"/>
      <c r="E50105" s="76"/>
      <c r="F50105" s="76"/>
      <c r="G50105" s="76"/>
      <c r="H50105" s="76"/>
      <c r="I50105" s="76"/>
      <c r="J50105" s="76"/>
      <c r="K50105" s="76"/>
      <c r="M50105" s="76"/>
      <c r="N50105" s="76"/>
    </row>
    <row r="50106" spans="1:14" x14ac:dyDescent="0.25">
      <c r="C50106" s="76"/>
      <c r="D50106" s="76"/>
      <c r="E50106" s="76"/>
      <c r="F50106" s="76"/>
      <c r="G50106" s="76"/>
      <c r="H50106" s="76"/>
      <c r="I50106" s="76"/>
      <c r="J50106" s="76"/>
      <c r="K50106" s="76"/>
      <c r="M50106" s="76"/>
      <c r="N50106" s="76"/>
    </row>
    <row r="50107" spans="1:14" x14ac:dyDescent="0.25">
      <c r="C50107" s="76"/>
      <c r="D50107" s="76"/>
      <c r="E50107" s="76"/>
      <c r="F50107" s="76"/>
      <c r="G50107" s="76"/>
      <c r="H50107" s="76"/>
      <c r="I50107" s="76"/>
      <c r="J50107" s="76"/>
      <c r="K50107" s="76"/>
      <c r="M50107" s="76"/>
      <c r="N50107" s="76"/>
    </row>
    <row r="50108" spans="1:14" x14ac:dyDescent="0.25">
      <c r="C50108" s="76"/>
      <c r="D50108" s="76"/>
      <c r="E50108" s="76"/>
      <c r="F50108" s="76"/>
      <c r="G50108" s="76"/>
      <c r="H50108" s="76"/>
      <c r="I50108" s="76"/>
      <c r="J50108" s="76"/>
      <c r="K50108" s="76"/>
      <c r="M50108" s="76"/>
      <c r="N50108" s="76"/>
    </row>
    <row r="50109" spans="1:14" x14ac:dyDescent="0.25">
      <c r="B50109" s="76"/>
      <c r="C50109" s="76"/>
      <c r="D50109" s="76"/>
      <c r="E50109" s="76"/>
      <c r="F50109" s="76"/>
      <c r="G50109" s="76"/>
      <c r="H50109" s="76"/>
      <c r="I50109" s="76"/>
      <c r="J50109" s="76"/>
      <c r="K50109" s="76"/>
      <c r="M50109" s="76"/>
      <c r="N50109" s="76"/>
    </row>
    <row r="50110" spans="1:14" x14ac:dyDescent="0.25">
      <c r="C50110" s="76"/>
      <c r="D50110" s="76"/>
      <c r="E50110" s="76"/>
      <c r="F50110" s="76"/>
      <c r="G50110" s="76"/>
      <c r="H50110" s="76"/>
      <c r="I50110" s="76"/>
      <c r="J50110" s="76"/>
      <c r="K50110" s="76"/>
      <c r="M50110" s="76"/>
      <c r="N50110" s="76"/>
    </row>
    <row r="50111" spans="1:14" x14ac:dyDescent="0.25">
      <c r="C50111" s="76"/>
      <c r="D50111" s="76"/>
      <c r="E50111" s="76"/>
      <c r="F50111" s="76"/>
      <c r="G50111" s="76"/>
      <c r="H50111" s="76"/>
      <c r="I50111" s="76"/>
      <c r="J50111" s="76"/>
      <c r="K50111" s="76"/>
      <c r="M50111" s="76"/>
      <c r="N50111" s="76"/>
    </row>
    <row r="50112" spans="1:14" x14ac:dyDescent="0.25">
      <c r="B50112" s="76"/>
      <c r="C50112" s="76"/>
      <c r="D50112" s="76"/>
      <c r="E50112" s="76"/>
      <c r="F50112" s="76"/>
      <c r="G50112" s="76"/>
      <c r="H50112" s="76"/>
      <c r="I50112" s="76"/>
      <c r="J50112" s="76"/>
      <c r="K50112" s="76"/>
      <c r="M50112" s="76"/>
      <c r="N50112" s="76"/>
    </row>
    <row r="50113" spans="2:14" x14ac:dyDescent="0.25">
      <c r="B50113" s="76"/>
      <c r="C50113" s="76"/>
      <c r="D50113" s="76"/>
      <c r="E50113" s="76"/>
      <c r="F50113" s="76"/>
      <c r="G50113" s="76"/>
      <c r="H50113" s="76"/>
      <c r="I50113" s="76"/>
      <c r="J50113" s="76"/>
      <c r="K50113" s="76"/>
      <c r="M50113" s="76"/>
      <c r="N50113" s="76"/>
    </row>
    <row r="50114" spans="2:14" x14ac:dyDescent="0.25">
      <c r="C50114" s="76"/>
      <c r="D50114" s="76"/>
      <c r="E50114" s="76"/>
      <c r="F50114" s="76"/>
      <c r="G50114" s="76"/>
      <c r="H50114" s="76"/>
      <c r="I50114" s="76"/>
      <c r="J50114" s="76"/>
      <c r="K50114" s="76"/>
      <c r="M50114" s="76"/>
      <c r="N50114" s="76"/>
    </row>
    <row r="50115" spans="2:14" x14ac:dyDescent="0.25">
      <c r="B50115" s="76"/>
      <c r="C50115" s="76"/>
      <c r="D50115" s="76"/>
      <c r="E50115" s="76"/>
      <c r="F50115" s="76"/>
      <c r="G50115" s="76"/>
      <c r="H50115" s="76"/>
      <c r="I50115" s="76"/>
      <c r="J50115" s="76"/>
      <c r="K50115" s="76"/>
      <c r="M50115" s="76"/>
      <c r="N50115" s="76"/>
    </row>
    <row r="50116" spans="2:14" x14ac:dyDescent="0.25">
      <c r="B50116" s="76"/>
      <c r="C50116" s="76"/>
      <c r="D50116" s="76"/>
      <c r="E50116" s="76"/>
      <c r="F50116" s="76"/>
      <c r="G50116" s="76"/>
      <c r="H50116" s="76"/>
      <c r="I50116" s="76"/>
      <c r="J50116" s="76"/>
      <c r="K50116" s="76"/>
      <c r="M50116" s="76"/>
      <c r="N50116" s="76"/>
    </row>
    <row r="50117" spans="2:14" x14ac:dyDescent="0.25">
      <c r="C50117" s="76"/>
      <c r="D50117" s="76"/>
      <c r="E50117" s="76"/>
      <c r="F50117" s="76"/>
      <c r="G50117" s="76"/>
      <c r="H50117" s="76"/>
      <c r="I50117" s="76"/>
      <c r="J50117" s="76"/>
      <c r="K50117" s="76"/>
      <c r="M50117" s="76"/>
      <c r="N50117" s="76"/>
    </row>
    <row r="50118" spans="2:14" x14ac:dyDescent="0.25">
      <c r="C50118" s="76"/>
      <c r="D50118" s="76"/>
      <c r="E50118" s="76"/>
      <c r="F50118" s="76"/>
      <c r="G50118" s="76"/>
      <c r="H50118" s="76"/>
      <c r="I50118" s="76"/>
      <c r="J50118" s="76"/>
      <c r="K50118" s="76"/>
      <c r="M50118" s="76"/>
      <c r="N50118" s="76"/>
    </row>
    <row r="50119" spans="2:14" x14ac:dyDescent="0.25">
      <c r="B50119" s="76"/>
      <c r="C50119" s="76"/>
      <c r="D50119" s="76"/>
      <c r="E50119" s="76"/>
      <c r="F50119" s="76"/>
      <c r="G50119" s="76"/>
      <c r="H50119" s="76"/>
      <c r="I50119" s="76"/>
      <c r="J50119" s="76"/>
      <c r="K50119" s="76"/>
      <c r="M50119" s="76"/>
      <c r="N50119" s="76"/>
    </row>
    <row r="50120" spans="2:14" x14ac:dyDescent="0.25">
      <c r="C50120" s="76"/>
      <c r="D50120" s="76"/>
      <c r="E50120" s="76"/>
      <c r="F50120" s="76"/>
      <c r="G50120" s="76"/>
      <c r="H50120" s="76"/>
      <c r="I50120" s="76"/>
      <c r="J50120" s="76"/>
      <c r="K50120" s="76"/>
      <c r="M50120" s="76"/>
      <c r="N50120" s="76"/>
    </row>
    <row r="50121" spans="2:14" x14ac:dyDescent="0.25">
      <c r="C50121" s="76"/>
      <c r="D50121" s="76"/>
      <c r="E50121" s="76"/>
      <c r="F50121" s="76"/>
      <c r="G50121" s="76"/>
      <c r="H50121" s="76"/>
      <c r="I50121" s="76"/>
      <c r="J50121" s="76"/>
      <c r="K50121" s="76"/>
      <c r="M50121" s="76"/>
      <c r="N50121" s="76"/>
    </row>
    <row r="50122" spans="2:14" x14ac:dyDescent="0.25">
      <c r="C50122" s="76"/>
      <c r="D50122" s="76"/>
      <c r="E50122" s="76"/>
      <c r="F50122" s="76"/>
      <c r="G50122" s="76"/>
      <c r="H50122" s="76"/>
      <c r="I50122" s="76"/>
      <c r="J50122" s="76"/>
      <c r="K50122" s="76"/>
      <c r="M50122" s="76"/>
      <c r="N50122" s="76"/>
    </row>
    <row r="50123" spans="2:14" x14ac:dyDescent="0.25">
      <c r="B50123" s="76"/>
      <c r="C50123" s="76"/>
      <c r="D50123" s="76"/>
      <c r="E50123" s="76"/>
      <c r="F50123" s="76"/>
      <c r="G50123" s="76"/>
      <c r="H50123" s="76"/>
      <c r="I50123" s="76"/>
      <c r="J50123" s="76"/>
      <c r="K50123" s="76"/>
      <c r="M50123" s="76"/>
      <c r="N50123" s="76"/>
    </row>
    <row r="50124" spans="2:14" x14ac:dyDescent="0.25">
      <c r="C50124" s="76"/>
      <c r="D50124" s="76"/>
      <c r="E50124" s="76"/>
      <c r="F50124" s="76"/>
      <c r="G50124" s="76"/>
      <c r="H50124" s="76"/>
      <c r="I50124" s="76"/>
      <c r="J50124" s="76"/>
      <c r="K50124" s="76"/>
      <c r="M50124" s="76"/>
      <c r="N50124" s="76"/>
    </row>
    <row r="50125" spans="2:14" x14ac:dyDescent="0.25">
      <c r="C50125" s="76"/>
      <c r="D50125" s="76"/>
      <c r="E50125" s="76"/>
      <c r="F50125" s="76"/>
      <c r="G50125" s="76"/>
      <c r="H50125" s="76"/>
      <c r="I50125" s="76"/>
      <c r="J50125" s="76"/>
      <c r="K50125" s="76"/>
      <c r="M50125" s="76"/>
      <c r="N50125" s="76"/>
    </row>
    <row r="50126" spans="2:14" x14ac:dyDescent="0.25">
      <c r="B50126" s="76"/>
      <c r="C50126" s="76"/>
      <c r="D50126" s="76"/>
      <c r="E50126" s="76"/>
      <c r="F50126" s="76"/>
      <c r="G50126" s="76"/>
      <c r="H50126" s="76"/>
      <c r="I50126" s="76"/>
      <c r="J50126" s="76"/>
      <c r="K50126" s="76"/>
      <c r="M50126" s="76"/>
      <c r="N50126" s="76"/>
    </row>
    <row r="50127" spans="2:14" x14ac:dyDescent="0.25">
      <c r="C50127" s="76"/>
      <c r="D50127" s="76"/>
      <c r="E50127" s="76"/>
      <c r="F50127" s="76"/>
      <c r="G50127" s="76"/>
      <c r="H50127" s="76"/>
      <c r="I50127" s="76"/>
      <c r="J50127" s="76"/>
      <c r="K50127" s="76"/>
      <c r="M50127" s="76"/>
      <c r="N50127" s="76"/>
    </row>
    <row r="50128" spans="2:14" x14ac:dyDescent="0.25">
      <c r="C50128" s="76"/>
      <c r="D50128" s="76"/>
      <c r="E50128" s="76"/>
      <c r="F50128" s="76"/>
      <c r="G50128" s="76"/>
      <c r="H50128" s="76"/>
      <c r="I50128" s="76"/>
      <c r="J50128" s="76"/>
      <c r="K50128" s="76"/>
      <c r="M50128" s="76"/>
      <c r="N50128" s="76"/>
    </row>
    <row r="50129" spans="2:14" x14ac:dyDescent="0.25">
      <c r="B50129" s="76"/>
      <c r="C50129" s="76"/>
      <c r="D50129" s="76"/>
      <c r="E50129" s="76"/>
      <c r="F50129" s="76"/>
      <c r="G50129" s="76"/>
      <c r="H50129" s="76"/>
      <c r="I50129" s="76"/>
      <c r="J50129" s="76"/>
      <c r="K50129" s="76"/>
      <c r="M50129" s="76"/>
      <c r="N50129" s="76"/>
    </row>
    <row r="50130" spans="2:14" x14ac:dyDescent="0.25">
      <c r="B50130" s="76"/>
      <c r="C50130" s="76"/>
      <c r="D50130" s="76"/>
      <c r="E50130" s="76"/>
      <c r="F50130" s="76"/>
      <c r="G50130" s="76"/>
      <c r="H50130" s="76"/>
      <c r="I50130" s="76"/>
      <c r="J50130" s="76"/>
      <c r="K50130" s="76"/>
      <c r="M50130" s="76"/>
      <c r="N50130" s="76"/>
    </row>
    <row r="50131" spans="2:14" x14ac:dyDescent="0.25">
      <c r="C50131" s="76"/>
      <c r="D50131" s="76"/>
      <c r="E50131" s="76"/>
      <c r="F50131" s="76"/>
      <c r="G50131" s="76"/>
      <c r="H50131" s="76"/>
      <c r="I50131" s="76"/>
      <c r="J50131" s="76"/>
      <c r="K50131" s="76"/>
      <c r="M50131" s="76"/>
      <c r="N50131" s="76"/>
    </row>
    <row r="50132" spans="2:14" x14ac:dyDescent="0.25">
      <c r="C50132" s="76"/>
      <c r="D50132" s="76"/>
      <c r="E50132" s="76"/>
      <c r="F50132" s="76"/>
      <c r="G50132" s="76"/>
      <c r="H50132" s="76"/>
      <c r="I50132" s="76"/>
      <c r="J50132" s="76"/>
      <c r="K50132" s="76"/>
      <c r="M50132" s="76"/>
      <c r="N50132" s="76"/>
    </row>
    <row r="50133" spans="2:14" x14ac:dyDescent="0.25">
      <c r="C50133" s="76"/>
      <c r="D50133" s="76"/>
      <c r="E50133" s="76"/>
      <c r="F50133" s="76"/>
      <c r="G50133" s="76"/>
      <c r="H50133" s="76"/>
      <c r="I50133" s="76"/>
      <c r="J50133" s="76"/>
      <c r="K50133" s="76"/>
      <c r="M50133" s="76"/>
      <c r="N50133" s="76"/>
    </row>
    <row r="50134" spans="2:14" x14ac:dyDescent="0.25">
      <c r="B50134" s="76"/>
      <c r="C50134" s="76"/>
      <c r="D50134" s="76"/>
      <c r="E50134" s="76"/>
      <c r="F50134" s="76"/>
      <c r="G50134" s="76"/>
      <c r="H50134" s="76"/>
      <c r="I50134" s="76"/>
      <c r="J50134" s="76"/>
      <c r="K50134" s="76"/>
      <c r="M50134" s="76"/>
      <c r="N50134" s="76"/>
    </row>
    <row r="50135" spans="2:14" x14ac:dyDescent="0.25">
      <c r="C50135" s="76"/>
      <c r="D50135" s="76"/>
      <c r="E50135" s="76"/>
      <c r="F50135" s="76"/>
      <c r="G50135" s="76"/>
      <c r="H50135" s="76"/>
      <c r="I50135" s="76"/>
      <c r="J50135" s="76"/>
      <c r="K50135" s="76"/>
      <c r="M50135" s="76"/>
      <c r="N50135" s="76"/>
    </row>
    <row r="50136" spans="2:14" x14ac:dyDescent="0.25">
      <c r="C50136" s="76"/>
      <c r="D50136" s="76"/>
      <c r="E50136" s="76"/>
      <c r="F50136" s="76"/>
      <c r="G50136" s="76"/>
      <c r="H50136" s="76"/>
      <c r="I50136" s="76"/>
      <c r="J50136" s="76"/>
      <c r="K50136" s="76"/>
      <c r="M50136" s="76"/>
      <c r="N50136" s="76"/>
    </row>
    <row r="50137" spans="2:14" x14ac:dyDescent="0.25">
      <c r="C50137" s="76"/>
      <c r="D50137" s="76"/>
      <c r="E50137" s="76"/>
      <c r="F50137" s="76"/>
      <c r="G50137" s="76"/>
      <c r="H50137" s="76"/>
      <c r="I50137" s="76"/>
      <c r="J50137" s="76"/>
      <c r="K50137" s="76"/>
      <c r="M50137" s="76"/>
      <c r="N50137" s="76"/>
    </row>
    <row r="50138" spans="2:14" x14ac:dyDescent="0.25">
      <c r="C50138" s="76"/>
      <c r="D50138" s="76"/>
      <c r="E50138" s="76"/>
      <c r="F50138" s="76"/>
      <c r="G50138" s="76"/>
      <c r="H50138" s="76"/>
      <c r="I50138" s="76"/>
      <c r="J50138" s="76"/>
      <c r="K50138" s="76"/>
      <c r="M50138" s="76"/>
      <c r="N50138" s="76"/>
    </row>
    <row r="50139" spans="2:14" x14ac:dyDescent="0.25">
      <c r="C50139" s="76"/>
      <c r="D50139" s="76"/>
      <c r="E50139" s="76"/>
      <c r="F50139" s="76"/>
      <c r="G50139" s="76"/>
      <c r="H50139" s="76"/>
      <c r="I50139" s="76"/>
      <c r="J50139" s="76"/>
      <c r="K50139" s="76"/>
      <c r="M50139" s="76"/>
      <c r="N50139" s="76"/>
    </row>
    <row r="50140" spans="2:14" x14ac:dyDescent="0.25">
      <c r="C50140" s="76"/>
      <c r="D50140" s="76"/>
      <c r="E50140" s="76"/>
      <c r="F50140" s="76"/>
      <c r="G50140" s="76"/>
      <c r="H50140" s="76"/>
      <c r="I50140" s="76"/>
      <c r="J50140" s="76"/>
      <c r="K50140" s="76"/>
      <c r="M50140" s="76"/>
      <c r="N50140" s="76"/>
    </row>
    <row r="50141" spans="2:14" x14ac:dyDescent="0.25">
      <c r="B50141" s="76"/>
      <c r="C50141" s="76"/>
      <c r="D50141" s="76"/>
      <c r="E50141" s="76"/>
      <c r="F50141" s="76"/>
      <c r="G50141" s="76"/>
      <c r="H50141" s="76"/>
      <c r="I50141" s="76"/>
      <c r="J50141" s="76"/>
      <c r="K50141" s="76"/>
      <c r="M50141" s="76"/>
      <c r="N50141" s="76"/>
    </row>
    <row r="50142" spans="2:14" x14ac:dyDescent="0.25">
      <c r="B50142" s="76"/>
      <c r="C50142" s="76"/>
      <c r="D50142" s="76"/>
      <c r="E50142" s="76"/>
      <c r="F50142" s="76"/>
      <c r="G50142" s="76"/>
      <c r="H50142" s="76"/>
      <c r="I50142" s="76"/>
      <c r="J50142" s="76"/>
      <c r="K50142" s="76"/>
      <c r="M50142" s="76"/>
      <c r="N50142" s="76"/>
    </row>
    <row r="50143" spans="2:14" x14ac:dyDescent="0.25">
      <c r="B50143" s="76"/>
      <c r="C50143" s="76"/>
      <c r="D50143" s="76"/>
      <c r="E50143" s="76"/>
      <c r="F50143" s="76"/>
      <c r="G50143" s="76"/>
      <c r="H50143" s="76"/>
      <c r="I50143" s="76"/>
      <c r="J50143" s="76"/>
      <c r="K50143" s="76"/>
      <c r="M50143" s="76"/>
      <c r="N50143" s="76"/>
    </row>
    <row r="50144" spans="2:14" x14ac:dyDescent="0.25">
      <c r="B50144" s="76"/>
      <c r="C50144" s="76"/>
      <c r="D50144" s="76"/>
      <c r="E50144" s="76"/>
      <c r="F50144" s="76"/>
      <c r="G50144" s="76"/>
      <c r="H50144" s="76"/>
      <c r="I50144" s="76"/>
      <c r="J50144" s="76"/>
      <c r="K50144" s="76"/>
      <c r="M50144" s="76"/>
      <c r="N50144" s="76"/>
    </row>
    <row r="50145" spans="1:14" x14ac:dyDescent="0.25">
      <c r="C50145" s="76"/>
      <c r="D50145" s="76"/>
      <c r="E50145" s="76"/>
      <c r="F50145" s="76"/>
      <c r="G50145" s="76"/>
      <c r="H50145" s="76"/>
      <c r="I50145" s="76"/>
      <c r="J50145" s="76"/>
      <c r="K50145" s="76"/>
      <c r="M50145" s="76"/>
      <c r="N50145" s="76"/>
    </row>
    <row r="50146" spans="1:14" x14ac:dyDescent="0.25">
      <c r="C50146" s="76"/>
      <c r="D50146" s="76"/>
      <c r="E50146" s="76"/>
      <c r="F50146" s="76"/>
      <c r="G50146" s="76"/>
      <c r="H50146" s="76"/>
      <c r="I50146" s="76"/>
      <c r="J50146" s="76"/>
      <c r="K50146" s="76"/>
      <c r="M50146" s="76"/>
      <c r="N50146" s="76"/>
    </row>
    <row r="50147" spans="1:14" x14ac:dyDescent="0.25">
      <c r="A50147" s="76"/>
      <c r="C50147" s="76"/>
      <c r="D50147" s="76"/>
      <c r="E50147" s="76"/>
      <c r="F50147" s="76"/>
      <c r="G50147" s="76"/>
      <c r="H50147" s="76"/>
      <c r="I50147" s="76"/>
      <c r="J50147" s="76"/>
      <c r="K50147" s="76"/>
      <c r="M50147" s="76"/>
      <c r="N50147" s="76"/>
    </row>
    <row r="50148" spans="1:14" x14ac:dyDescent="0.25">
      <c r="A50148" s="76"/>
      <c r="B50148" s="76"/>
      <c r="C50148" s="76"/>
      <c r="D50148" s="76"/>
      <c r="E50148" s="76"/>
      <c r="F50148" s="76"/>
      <c r="G50148" s="76"/>
      <c r="H50148" s="76"/>
      <c r="I50148" s="76"/>
      <c r="J50148" s="76"/>
      <c r="K50148" s="76"/>
      <c r="M50148" s="76"/>
      <c r="N50148" s="76"/>
    </row>
    <row r="50149" spans="1:14" x14ac:dyDescent="0.25">
      <c r="A50149" s="76"/>
      <c r="C50149" s="76"/>
      <c r="D50149" s="76"/>
      <c r="E50149" s="76"/>
      <c r="F50149" s="76"/>
      <c r="G50149" s="76"/>
      <c r="H50149" s="76"/>
      <c r="I50149" s="76"/>
      <c r="J50149" s="76"/>
      <c r="K50149" s="76"/>
      <c r="M50149" s="76"/>
      <c r="N50149" s="76"/>
    </row>
    <row r="50150" spans="1:14" x14ac:dyDescent="0.25">
      <c r="A50150" s="76"/>
      <c r="B50150" s="76"/>
      <c r="C50150" s="76"/>
      <c r="D50150" s="76"/>
      <c r="E50150" s="76"/>
      <c r="F50150" s="76"/>
      <c r="G50150" s="76"/>
      <c r="H50150" s="76"/>
      <c r="I50150" s="76"/>
      <c r="J50150" s="76"/>
      <c r="K50150" s="76"/>
      <c r="M50150" s="76"/>
      <c r="N50150" s="76"/>
    </row>
    <row r="50151" spans="1:14" x14ac:dyDescent="0.25">
      <c r="A50151" s="76"/>
      <c r="B50151" s="76"/>
      <c r="C50151" s="76"/>
      <c r="D50151" s="76"/>
      <c r="E50151" s="76"/>
      <c r="F50151" s="76"/>
      <c r="G50151" s="76"/>
      <c r="H50151" s="76"/>
      <c r="I50151" s="76"/>
      <c r="J50151" s="76"/>
      <c r="K50151" s="76"/>
      <c r="M50151" s="76"/>
      <c r="N50151" s="76"/>
    </row>
    <row r="50152" spans="1:14" x14ac:dyDescent="0.25">
      <c r="B50152" s="76"/>
      <c r="C50152" s="76"/>
      <c r="D50152" s="76"/>
      <c r="E50152" s="76"/>
      <c r="F50152" s="76"/>
      <c r="G50152" s="76"/>
      <c r="H50152" s="76"/>
      <c r="I50152" s="76"/>
      <c r="J50152" s="76"/>
      <c r="K50152" s="76"/>
      <c r="M50152" s="76"/>
      <c r="N50152" s="76"/>
    </row>
    <row r="50153" spans="1:14" x14ac:dyDescent="0.25">
      <c r="B50153" s="76"/>
      <c r="C50153" s="76"/>
      <c r="D50153" s="76"/>
      <c r="E50153" s="76"/>
      <c r="F50153" s="76"/>
      <c r="G50153" s="76"/>
      <c r="H50153" s="76"/>
      <c r="I50153" s="76"/>
      <c r="J50153" s="76"/>
      <c r="K50153" s="76"/>
      <c r="M50153" s="76"/>
      <c r="N50153" s="76"/>
    </row>
    <row r="50154" spans="1:14" x14ac:dyDescent="0.25">
      <c r="B50154" s="76"/>
      <c r="C50154" s="76"/>
      <c r="D50154" s="76"/>
      <c r="E50154" s="76"/>
      <c r="F50154" s="76"/>
      <c r="G50154" s="76"/>
      <c r="H50154" s="76"/>
      <c r="I50154" s="76"/>
      <c r="J50154" s="76"/>
      <c r="K50154" s="76"/>
      <c r="M50154" s="76"/>
      <c r="N50154" s="76"/>
    </row>
    <row r="50155" spans="1:14" x14ac:dyDescent="0.25">
      <c r="C50155" s="76"/>
      <c r="D50155" s="76"/>
      <c r="E50155" s="76"/>
      <c r="F50155" s="76"/>
      <c r="G50155" s="76"/>
      <c r="H50155" s="76"/>
      <c r="I50155" s="76"/>
      <c r="J50155" s="76"/>
      <c r="K50155" s="76"/>
      <c r="M50155" s="76"/>
      <c r="N50155" s="76"/>
    </row>
    <row r="50156" spans="1:14" x14ac:dyDescent="0.25">
      <c r="C50156" s="76"/>
      <c r="D50156" s="76"/>
      <c r="E50156" s="76"/>
      <c r="F50156" s="76"/>
      <c r="G50156" s="76"/>
      <c r="H50156" s="76"/>
      <c r="I50156" s="76"/>
      <c r="J50156" s="76"/>
      <c r="K50156" s="76"/>
      <c r="M50156" s="76"/>
      <c r="N50156" s="76"/>
    </row>
    <row r="50157" spans="1:14" x14ac:dyDescent="0.25">
      <c r="C50157" s="76"/>
      <c r="D50157" s="76"/>
      <c r="E50157" s="76"/>
      <c r="F50157" s="76"/>
      <c r="G50157" s="76"/>
      <c r="H50157" s="76"/>
      <c r="I50157" s="76"/>
      <c r="J50157" s="76"/>
      <c r="K50157" s="76"/>
      <c r="M50157" s="76"/>
      <c r="N50157" s="76"/>
    </row>
    <row r="50158" spans="1:14" x14ac:dyDescent="0.25">
      <c r="A50158" s="76"/>
      <c r="C50158" s="76"/>
      <c r="D50158" s="76"/>
      <c r="E50158" s="76"/>
      <c r="F50158" s="76"/>
      <c r="G50158" s="76"/>
      <c r="H50158" s="76"/>
      <c r="I50158" s="76"/>
      <c r="J50158" s="76"/>
      <c r="K50158" s="76"/>
      <c r="M50158" s="76"/>
      <c r="N50158" s="76"/>
    </row>
    <row r="50159" spans="1:14" x14ac:dyDescent="0.25">
      <c r="A50159" s="76"/>
      <c r="C50159" s="76"/>
      <c r="D50159" s="76"/>
      <c r="E50159" s="76"/>
      <c r="F50159" s="76"/>
      <c r="G50159" s="76"/>
      <c r="H50159" s="76"/>
      <c r="I50159" s="76"/>
      <c r="J50159" s="76"/>
      <c r="K50159" s="76"/>
      <c r="M50159" s="76"/>
      <c r="N50159" s="76"/>
    </row>
    <row r="50160" spans="1:14" x14ac:dyDescent="0.25">
      <c r="A50160" s="76"/>
      <c r="C50160" s="76"/>
      <c r="D50160" s="76"/>
      <c r="E50160" s="76"/>
      <c r="F50160" s="76"/>
      <c r="G50160" s="76"/>
      <c r="H50160" s="76"/>
      <c r="I50160" s="76"/>
      <c r="J50160" s="76"/>
      <c r="K50160" s="76"/>
      <c r="M50160" s="76"/>
      <c r="N50160" s="76"/>
    </row>
    <row r="50161" spans="1:14" x14ac:dyDescent="0.25">
      <c r="A50161" s="76"/>
      <c r="C50161" s="76"/>
      <c r="D50161" s="76"/>
      <c r="E50161" s="76"/>
      <c r="F50161" s="76"/>
      <c r="G50161" s="76"/>
      <c r="H50161" s="76"/>
      <c r="I50161" s="76"/>
      <c r="J50161" s="76"/>
      <c r="K50161" s="76"/>
      <c r="M50161" s="76"/>
      <c r="N50161" s="76"/>
    </row>
    <row r="50162" spans="1:14" x14ac:dyDescent="0.25">
      <c r="A50162" s="76"/>
      <c r="C50162" s="76"/>
      <c r="D50162" s="76"/>
      <c r="E50162" s="76"/>
      <c r="F50162" s="76"/>
      <c r="G50162" s="76"/>
      <c r="H50162" s="76"/>
      <c r="I50162" s="76"/>
      <c r="J50162" s="76"/>
      <c r="K50162" s="76"/>
      <c r="M50162" s="76"/>
      <c r="N50162" s="76"/>
    </row>
    <row r="50163" spans="1:14" x14ac:dyDescent="0.25">
      <c r="A50163" s="76"/>
      <c r="C50163" s="76"/>
      <c r="D50163" s="76"/>
      <c r="E50163" s="76"/>
      <c r="F50163" s="76"/>
      <c r="G50163" s="76"/>
      <c r="H50163" s="76"/>
      <c r="I50163" s="76"/>
      <c r="J50163" s="76"/>
      <c r="K50163" s="76"/>
      <c r="M50163" s="76"/>
      <c r="N50163" s="76"/>
    </row>
    <row r="50164" spans="1:14" x14ac:dyDescent="0.25">
      <c r="B50164" s="76"/>
      <c r="C50164" s="76"/>
      <c r="D50164" s="76"/>
      <c r="E50164" s="76"/>
      <c r="F50164" s="76"/>
      <c r="G50164" s="76"/>
      <c r="H50164" s="76"/>
      <c r="I50164" s="76"/>
      <c r="J50164" s="76"/>
      <c r="K50164" s="76"/>
      <c r="M50164" s="76"/>
      <c r="N50164" s="76"/>
    </row>
    <row r="50165" spans="1:14" x14ac:dyDescent="0.25">
      <c r="C50165" s="76"/>
      <c r="D50165" s="76"/>
      <c r="E50165" s="76"/>
      <c r="F50165" s="76"/>
      <c r="G50165" s="76"/>
      <c r="H50165" s="76"/>
      <c r="I50165" s="76"/>
      <c r="J50165" s="76"/>
      <c r="K50165" s="76"/>
      <c r="M50165" s="76"/>
      <c r="N50165" s="76"/>
    </row>
    <row r="50166" spans="1:14" x14ac:dyDescent="0.25">
      <c r="B50166" s="76"/>
      <c r="C50166" s="76"/>
      <c r="D50166" s="76"/>
      <c r="E50166" s="76"/>
      <c r="F50166" s="76"/>
      <c r="G50166" s="76"/>
      <c r="H50166" s="76"/>
      <c r="I50166" s="76"/>
      <c r="J50166" s="76"/>
      <c r="K50166" s="76"/>
      <c r="M50166" s="76"/>
      <c r="N50166" s="76"/>
    </row>
    <row r="50167" spans="1:14" x14ac:dyDescent="0.25">
      <c r="C50167" s="76"/>
      <c r="D50167" s="76"/>
      <c r="E50167" s="76"/>
      <c r="F50167" s="76"/>
      <c r="G50167" s="76"/>
      <c r="H50167" s="76"/>
      <c r="I50167" s="76"/>
      <c r="J50167" s="76"/>
      <c r="K50167" s="76"/>
      <c r="M50167" s="76"/>
      <c r="N50167" s="76"/>
    </row>
    <row r="50168" spans="1:14" x14ac:dyDescent="0.25">
      <c r="C50168" s="76"/>
      <c r="D50168" s="76"/>
      <c r="E50168" s="76"/>
      <c r="F50168" s="76"/>
      <c r="G50168" s="76"/>
      <c r="H50168" s="76"/>
      <c r="I50168" s="76"/>
      <c r="J50168" s="76"/>
      <c r="K50168" s="76"/>
      <c r="M50168" s="76"/>
      <c r="N50168" s="76"/>
    </row>
    <row r="50169" spans="1:14" x14ac:dyDescent="0.25">
      <c r="C50169" s="76"/>
      <c r="D50169" s="76"/>
      <c r="E50169" s="76"/>
      <c r="F50169" s="76"/>
      <c r="G50169" s="76"/>
      <c r="H50169" s="76"/>
      <c r="I50169" s="76"/>
      <c r="J50169" s="76"/>
      <c r="K50169" s="76"/>
      <c r="M50169" s="76"/>
      <c r="N50169" s="76"/>
    </row>
    <row r="50170" spans="1:14" x14ac:dyDescent="0.25">
      <c r="C50170" s="76"/>
      <c r="D50170" s="76"/>
      <c r="E50170" s="76"/>
      <c r="F50170" s="76"/>
      <c r="G50170" s="76"/>
      <c r="H50170" s="76"/>
      <c r="I50170" s="76"/>
      <c r="J50170" s="76"/>
      <c r="K50170" s="76"/>
      <c r="M50170" s="76"/>
      <c r="N50170" s="76"/>
    </row>
    <row r="50171" spans="1:14" x14ac:dyDescent="0.25">
      <c r="C50171" s="76"/>
      <c r="D50171" s="76"/>
      <c r="E50171" s="76"/>
      <c r="F50171" s="76"/>
      <c r="G50171" s="76"/>
      <c r="H50171" s="76"/>
      <c r="I50171" s="76"/>
      <c r="J50171" s="76"/>
      <c r="K50171" s="76"/>
      <c r="M50171" s="76"/>
      <c r="N50171" s="76"/>
    </row>
    <row r="50172" spans="1:14" x14ac:dyDescent="0.25">
      <c r="C50172" s="76"/>
      <c r="D50172" s="76"/>
      <c r="E50172" s="76"/>
      <c r="F50172" s="76"/>
      <c r="G50172" s="76"/>
      <c r="H50172" s="76"/>
      <c r="I50172" s="76"/>
      <c r="J50172" s="76"/>
      <c r="K50172" s="76"/>
      <c r="M50172" s="76"/>
      <c r="N50172" s="76"/>
    </row>
    <row r="50173" spans="1:14" x14ac:dyDescent="0.25">
      <c r="B50173" s="76"/>
      <c r="C50173" s="76"/>
      <c r="D50173" s="76"/>
      <c r="E50173" s="76"/>
      <c r="F50173" s="76"/>
      <c r="G50173" s="76"/>
      <c r="H50173" s="76"/>
      <c r="I50173" s="76"/>
      <c r="J50173" s="76"/>
      <c r="K50173" s="76"/>
      <c r="M50173" s="76"/>
      <c r="N50173" s="76"/>
    </row>
    <row r="50174" spans="1:14" x14ac:dyDescent="0.25">
      <c r="C50174" s="76"/>
      <c r="D50174" s="76"/>
      <c r="E50174" s="76"/>
      <c r="F50174" s="76"/>
      <c r="G50174" s="76"/>
      <c r="H50174" s="76"/>
      <c r="I50174" s="76"/>
      <c r="J50174" s="76"/>
      <c r="K50174" s="76"/>
      <c r="M50174" s="76"/>
      <c r="N50174" s="76"/>
    </row>
    <row r="50175" spans="1:14" x14ac:dyDescent="0.25">
      <c r="B50175" s="76"/>
      <c r="C50175" s="76"/>
      <c r="D50175" s="76"/>
      <c r="E50175" s="76"/>
      <c r="F50175" s="76"/>
      <c r="G50175" s="76"/>
      <c r="H50175" s="76"/>
      <c r="I50175" s="76"/>
      <c r="J50175" s="76"/>
      <c r="K50175" s="76"/>
      <c r="M50175" s="76"/>
      <c r="N50175" s="76"/>
    </row>
    <row r="50176" spans="1:14" x14ac:dyDescent="0.25">
      <c r="C50176" s="76"/>
      <c r="D50176" s="76"/>
      <c r="E50176" s="76"/>
      <c r="F50176" s="76"/>
      <c r="G50176" s="76"/>
      <c r="H50176" s="76"/>
      <c r="I50176" s="76"/>
      <c r="J50176" s="76"/>
      <c r="K50176" s="76"/>
      <c r="M50176" s="76"/>
      <c r="N50176" s="76"/>
    </row>
    <row r="50177" spans="1:14" x14ac:dyDescent="0.25">
      <c r="C50177" s="76"/>
      <c r="D50177" s="76"/>
      <c r="E50177" s="76"/>
      <c r="F50177" s="76"/>
      <c r="G50177" s="76"/>
      <c r="H50177" s="76"/>
      <c r="I50177" s="76"/>
      <c r="J50177" s="76"/>
      <c r="K50177" s="76"/>
      <c r="M50177" s="76"/>
      <c r="N50177" s="76"/>
    </row>
    <row r="50178" spans="1:14" x14ac:dyDescent="0.25">
      <c r="C50178" s="76"/>
      <c r="D50178" s="76"/>
      <c r="E50178" s="76"/>
      <c r="F50178" s="76"/>
      <c r="G50178" s="76"/>
      <c r="H50178" s="76"/>
      <c r="I50178" s="76"/>
      <c r="J50178" s="76"/>
      <c r="K50178" s="76"/>
      <c r="M50178" s="76"/>
      <c r="N50178" s="76"/>
    </row>
    <row r="50179" spans="1:14" x14ac:dyDescent="0.25">
      <c r="B50179" s="76"/>
      <c r="C50179" s="76"/>
      <c r="D50179" s="76"/>
      <c r="E50179" s="76"/>
      <c r="F50179" s="76"/>
      <c r="G50179" s="76"/>
      <c r="H50179" s="76"/>
      <c r="I50179" s="76"/>
      <c r="J50179" s="76"/>
      <c r="K50179" s="76"/>
      <c r="M50179" s="76"/>
      <c r="N50179" s="76"/>
    </row>
    <row r="50180" spans="1:14" x14ac:dyDescent="0.25">
      <c r="B50180" s="76"/>
      <c r="C50180" s="76"/>
      <c r="D50180" s="76"/>
      <c r="E50180" s="76"/>
      <c r="F50180" s="76"/>
      <c r="G50180" s="76"/>
      <c r="H50180" s="76"/>
      <c r="I50180" s="76"/>
      <c r="J50180" s="76"/>
      <c r="K50180" s="76"/>
      <c r="L50180" s="76"/>
      <c r="M50180" s="76"/>
      <c r="N50180" s="76"/>
    </row>
    <row r="50181" spans="1:14" x14ac:dyDescent="0.25">
      <c r="C50181" s="76"/>
      <c r="D50181" s="76"/>
      <c r="E50181" s="76"/>
      <c r="F50181" s="76"/>
      <c r="G50181" s="76"/>
      <c r="H50181" s="76"/>
      <c r="I50181" s="76"/>
      <c r="J50181" s="76"/>
      <c r="K50181" s="76"/>
      <c r="L50181" s="76"/>
      <c r="M50181" s="76"/>
      <c r="N50181" s="76"/>
    </row>
    <row r="50182" spans="1:14" x14ac:dyDescent="0.25">
      <c r="C50182" s="76"/>
      <c r="D50182" s="76"/>
      <c r="E50182" s="76"/>
      <c r="F50182" s="76"/>
      <c r="G50182" s="76"/>
      <c r="H50182" s="76"/>
      <c r="I50182" s="76"/>
      <c r="J50182" s="76"/>
      <c r="K50182" s="76"/>
      <c r="L50182" s="76"/>
      <c r="M50182" s="76"/>
      <c r="N50182" s="76"/>
    </row>
    <row r="50183" spans="1:14" x14ac:dyDescent="0.25">
      <c r="B50183" s="80"/>
      <c r="C50183" s="76"/>
      <c r="D50183" s="76"/>
      <c r="E50183" s="76"/>
      <c r="F50183" s="76"/>
      <c r="G50183" s="76"/>
      <c r="H50183" s="76"/>
      <c r="I50183" s="76"/>
      <c r="J50183" s="76"/>
      <c r="K50183" s="76"/>
      <c r="L50183" s="76"/>
      <c r="M50183" s="76"/>
      <c r="N50183" s="76"/>
    </row>
    <row r="50184" spans="1:14" x14ac:dyDescent="0.25">
      <c r="C50184" s="76"/>
      <c r="D50184" s="76"/>
      <c r="E50184" s="76"/>
      <c r="F50184" s="76"/>
      <c r="G50184" s="76"/>
      <c r="H50184" s="76"/>
      <c r="I50184" s="76"/>
      <c r="J50184" s="76"/>
      <c r="K50184" s="76"/>
      <c r="L50184" s="76"/>
      <c r="M50184" s="76"/>
      <c r="N50184" s="76"/>
    </row>
    <row r="50185" spans="1:14" x14ac:dyDescent="0.25">
      <c r="A50185" s="76"/>
      <c r="B50185" s="76"/>
      <c r="C50185" s="76"/>
      <c r="D50185" s="76"/>
      <c r="E50185" s="76"/>
      <c r="F50185" s="76"/>
      <c r="G50185" s="76"/>
      <c r="H50185" s="76"/>
      <c r="I50185" s="76"/>
      <c r="J50185" s="76"/>
      <c r="K50185" s="76"/>
      <c r="L50185" s="76"/>
      <c r="M50185" s="76"/>
      <c r="N50185" s="76"/>
    </row>
    <row r="50186" spans="1:14" x14ac:dyDescent="0.25">
      <c r="C50186" s="76"/>
      <c r="D50186" s="76"/>
      <c r="E50186" s="76"/>
      <c r="F50186" s="76"/>
      <c r="G50186" s="76"/>
      <c r="H50186" s="76"/>
      <c r="I50186" s="76"/>
      <c r="J50186" s="76"/>
      <c r="K50186" s="76"/>
      <c r="L50186" s="76"/>
      <c r="M50186" s="76"/>
      <c r="N50186" s="76"/>
    </row>
    <row r="50187" spans="1:14" x14ac:dyDescent="0.25">
      <c r="A50187" s="76"/>
      <c r="B50187" s="76"/>
      <c r="C50187" s="76"/>
      <c r="D50187" s="76"/>
      <c r="E50187" s="76"/>
      <c r="F50187" s="76"/>
      <c r="G50187" s="76"/>
      <c r="H50187" s="76"/>
      <c r="I50187" s="76"/>
      <c r="J50187" s="76"/>
      <c r="K50187" s="76"/>
      <c r="L50187" s="76"/>
      <c r="M50187" s="76"/>
      <c r="N50187" s="76"/>
    </row>
    <row r="50188" spans="1:14" x14ac:dyDescent="0.25">
      <c r="B50188" s="76"/>
      <c r="C50188" s="76"/>
      <c r="D50188" s="76"/>
      <c r="E50188" s="76"/>
      <c r="F50188" s="76"/>
      <c r="G50188" s="76"/>
      <c r="H50188" s="76"/>
      <c r="I50188" s="76"/>
      <c r="J50188" s="76"/>
      <c r="K50188" s="76"/>
      <c r="L50188" s="76"/>
      <c r="M50188" s="76"/>
      <c r="N50188" s="76"/>
    </row>
    <row r="50189" spans="1:14" x14ac:dyDescent="0.25">
      <c r="B50189" s="76"/>
      <c r="C50189" s="76"/>
      <c r="D50189" s="76"/>
      <c r="E50189" s="76"/>
      <c r="F50189" s="76"/>
      <c r="G50189" s="76"/>
      <c r="H50189" s="76"/>
      <c r="I50189" s="76"/>
      <c r="J50189" s="76"/>
      <c r="K50189" s="76"/>
      <c r="L50189" s="76"/>
      <c r="M50189" s="76"/>
      <c r="N50189" s="76"/>
    </row>
    <row r="50190" spans="1:14" x14ac:dyDescent="0.25">
      <c r="A50190" s="76"/>
      <c r="C50190" s="76"/>
      <c r="D50190" s="76"/>
      <c r="E50190" s="76"/>
      <c r="F50190" s="76"/>
      <c r="G50190" s="76"/>
      <c r="H50190" s="76"/>
      <c r="I50190" s="76"/>
      <c r="J50190" s="76"/>
      <c r="K50190" s="76"/>
      <c r="L50190" s="76"/>
      <c r="M50190" s="76"/>
      <c r="N50190" s="76"/>
    </row>
    <row r="50191" spans="1:14" x14ac:dyDescent="0.25">
      <c r="C50191" s="76"/>
      <c r="D50191" s="76"/>
      <c r="E50191" s="76"/>
      <c r="F50191" s="76"/>
      <c r="G50191" s="76"/>
      <c r="H50191" s="76"/>
      <c r="I50191" s="76"/>
      <c r="J50191" s="76"/>
      <c r="K50191" s="76"/>
      <c r="L50191" s="76"/>
      <c r="M50191" s="76"/>
      <c r="N50191" s="76"/>
    </row>
    <row r="50192" spans="1:14" x14ac:dyDescent="0.25">
      <c r="B50192" s="76"/>
      <c r="C50192" s="76"/>
      <c r="D50192" s="76"/>
      <c r="E50192" s="76"/>
      <c r="F50192" s="76"/>
      <c r="G50192" s="76"/>
      <c r="H50192" s="76"/>
      <c r="I50192" s="76"/>
      <c r="J50192" s="76"/>
      <c r="K50192" s="76"/>
      <c r="L50192" s="76"/>
      <c r="M50192" s="76"/>
      <c r="N50192" s="76"/>
    </row>
    <row r="50193" spans="1:14" x14ac:dyDescent="0.25">
      <c r="A50193" s="76"/>
      <c r="C50193" s="76"/>
      <c r="D50193" s="76"/>
      <c r="E50193" s="76"/>
      <c r="F50193" s="76"/>
      <c r="G50193" s="76"/>
      <c r="H50193" s="76"/>
      <c r="I50193" s="76"/>
      <c r="J50193" s="76"/>
      <c r="K50193" s="76"/>
      <c r="L50193" s="76"/>
      <c r="M50193" s="76"/>
      <c r="N50193" s="76"/>
    </row>
    <row r="50194" spans="1:14" x14ac:dyDescent="0.25">
      <c r="A50194" s="76"/>
      <c r="C50194" s="76"/>
      <c r="D50194" s="76"/>
      <c r="E50194" s="76"/>
      <c r="F50194" s="76"/>
      <c r="G50194" s="76"/>
      <c r="H50194" s="76"/>
      <c r="I50194" s="76"/>
      <c r="J50194" s="76"/>
      <c r="K50194" s="76"/>
      <c r="L50194" s="76"/>
      <c r="M50194" s="76"/>
      <c r="N50194" s="76"/>
    </row>
    <row r="50195" spans="1:14" x14ac:dyDescent="0.25">
      <c r="C50195" s="76"/>
      <c r="D50195" s="76"/>
      <c r="E50195" s="76"/>
      <c r="F50195" s="76"/>
      <c r="G50195" s="76"/>
      <c r="H50195" s="76"/>
      <c r="I50195" s="76"/>
      <c r="J50195" s="76"/>
      <c r="K50195" s="76"/>
      <c r="L50195" s="76"/>
      <c r="M50195" s="76"/>
      <c r="N50195" s="76"/>
    </row>
    <row r="50196" spans="1:14" x14ac:dyDescent="0.25">
      <c r="B50196" s="76"/>
      <c r="C50196" s="76"/>
      <c r="D50196" s="76"/>
      <c r="E50196" s="76"/>
      <c r="F50196" s="76"/>
      <c r="G50196" s="76"/>
      <c r="H50196" s="76"/>
      <c r="I50196" s="76"/>
      <c r="J50196" s="76"/>
      <c r="K50196" s="76"/>
      <c r="L50196" s="76"/>
      <c r="M50196" s="76"/>
      <c r="N50196" s="76"/>
    </row>
    <row r="50197" spans="1:14" x14ac:dyDescent="0.25">
      <c r="C50197" s="76"/>
      <c r="D50197" s="76"/>
      <c r="E50197" s="76"/>
      <c r="F50197" s="76"/>
      <c r="G50197" s="76"/>
      <c r="H50197" s="76"/>
      <c r="I50197" s="76"/>
      <c r="J50197" s="76"/>
      <c r="K50197" s="76"/>
      <c r="L50197" s="76"/>
      <c r="M50197" s="76"/>
      <c r="N50197" s="76"/>
    </row>
    <row r="50198" spans="1:14" x14ac:dyDescent="0.25">
      <c r="C50198" s="76"/>
      <c r="D50198" s="76"/>
      <c r="E50198" s="76"/>
      <c r="F50198" s="76"/>
      <c r="G50198" s="76"/>
      <c r="H50198" s="76"/>
      <c r="I50198" s="76"/>
      <c r="J50198" s="76"/>
      <c r="K50198" s="76"/>
      <c r="L50198" s="76"/>
      <c r="M50198" s="76"/>
      <c r="N50198" s="76"/>
    </row>
    <row r="50199" spans="1:14" x14ac:dyDescent="0.25">
      <c r="B50199" s="76"/>
      <c r="C50199" s="76"/>
      <c r="D50199" s="76"/>
      <c r="E50199" s="76"/>
      <c r="F50199" s="76"/>
      <c r="G50199" s="76"/>
      <c r="H50199" s="76"/>
      <c r="I50199" s="76"/>
      <c r="J50199" s="76"/>
      <c r="K50199" s="76"/>
      <c r="L50199" s="76"/>
      <c r="M50199" s="76"/>
      <c r="N50199" s="76"/>
    </row>
    <row r="50200" spans="1:14" x14ac:dyDescent="0.25">
      <c r="B50200" s="76"/>
      <c r="C50200" s="76"/>
      <c r="D50200" s="76"/>
      <c r="E50200" s="76"/>
      <c r="F50200" s="76"/>
      <c r="G50200" s="76"/>
      <c r="H50200" s="76"/>
      <c r="I50200" s="76"/>
      <c r="J50200" s="76"/>
      <c r="K50200" s="76"/>
      <c r="L50200" s="76"/>
      <c r="M50200" s="76"/>
      <c r="N50200" s="76"/>
    </row>
    <row r="50201" spans="1:14" x14ac:dyDescent="0.25">
      <c r="C50201" s="76"/>
      <c r="D50201" s="76"/>
      <c r="E50201" s="76"/>
      <c r="F50201" s="76"/>
      <c r="G50201" s="76"/>
      <c r="H50201" s="76"/>
      <c r="I50201" s="76"/>
      <c r="J50201" s="76"/>
      <c r="K50201" s="76"/>
      <c r="L50201" s="76"/>
      <c r="M50201" s="76"/>
      <c r="N50201" s="76"/>
    </row>
    <row r="50202" spans="1:14" x14ac:dyDescent="0.25">
      <c r="A50202" s="76"/>
      <c r="C50202" s="76"/>
      <c r="D50202" s="76"/>
      <c r="E50202" s="76"/>
      <c r="F50202" s="76"/>
      <c r="G50202" s="76"/>
      <c r="H50202" s="76"/>
      <c r="I50202" s="76"/>
      <c r="J50202" s="76"/>
      <c r="K50202" s="76"/>
      <c r="L50202" s="76"/>
      <c r="M50202" s="76"/>
      <c r="N50202" s="76"/>
    </row>
    <row r="50203" spans="1:14" x14ac:dyDescent="0.25">
      <c r="A50203" s="76"/>
      <c r="C50203" s="76"/>
      <c r="D50203" s="76"/>
      <c r="E50203" s="76"/>
      <c r="F50203" s="76"/>
      <c r="G50203" s="76"/>
      <c r="H50203" s="76"/>
      <c r="I50203" s="76"/>
      <c r="J50203" s="76"/>
      <c r="K50203" s="76"/>
      <c r="L50203" s="76"/>
      <c r="M50203" s="76"/>
      <c r="N50203" s="76"/>
    </row>
    <row r="50204" spans="1:14" x14ac:dyDescent="0.25">
      <c r="A50204" s="76"/>
      <c r="C50204" s="76"/>
      <c r="D50204" s="76"/>
      <c r="E50204" s="76"/>
      <c r="F50204" s="76"/>
      <c r="G50204" s="76"/>
      <c r="H50204" s="76"/>
      <c r="I50204" s="76"/>
      <c r="J50204" s="76"/>
      <c r="K50204" s="76"/>
      <c r="L50204" s="76"/>
      <c r="M50204" s="76"/>
      <c r="N50204" s="76"/>
    </row>
    <row r="50205" spans="1:14" x14ac:dyDescent="0.25">
      <c r="A50205" s="76"/>
      <c r="C50205" s="76"/>
      <c r="D50205" s="76"/>
      <c r="E50205" s="76"/>
      <c r="F50205" s="76"/>
      <c r="G50205" s="76"/>
      <c r="H50205" s="76"/>
      <c r="I50205" s="76"/>
      <c r="J50205" s="76"/>
      <c r="K50205" s="76"/>
      <c r="L50205" s="76"/>
      <c r="M50205" s="76"/>
      <c r="N50205" s="76"/>
    </row>
    <row r="50206" spans="1:14" x14ac:dyDescent="0.25">
      <c r="A50206" s="76"/>
      <c r="B50206" s="76"/>
      <c r="C50206" s="76"/>
      <c r="D50206" s="76"/>
      <c r="E50206" s="76"/>
      <c r="F50206" s="76"/>
      <c r="G50206" s="76"/>
      <c r="H50206" s="76"/>
      <c r="I50206" s="76"/>
      <c r="J50206" s="76"/>
      <c r="K50206" s="76"/>
      <c r="L50206" s="76"/>
      <c r="M50206" s="76"/>
      <c r="N50206" s="76"/>
    </row>
    <row r="50207" spans="1:14" x14ac:dyDescent="0.25">
      <c r="A50207" s="76"/>
      <c r="C50207" s="76"/>
      <c r="D50207" s="76"/>
      <c r="E50207" s="76"/>
      <c r="F50207" s="76"/>
      <c r="G50207" s="76"/>
      <c r="H50207" s="76"/>
      <c r="I50207" s="76"/>
      <c r="J50207" s="76"/>
      <c r="K50207" s="76"/>
      <c r="L50207" s="76"/>
      <c r="M50207" s="76"/>
      <c r="N50207" s="76"/>
    </row>
    <row r="50208" spans="1:14" x14ac:dyDescent="0.25">
      <c r="A50208" s="76"/>
      <c r="C50208" s="76"/>
      <c r="D50208" s="76"/>
      <c r="E50208" s="76"/>
      <c r="F50208" s="76"/>
      <c r="G50208" s="76"/>
      <c r="H50208" s="76"/>
      <c r="I50208" s="76"/>
      <c r="J50208" s="76"/>
      <c r="K50208" s="76"/>
      <c r="L50208" s="76"/>
      <c r="M50208" s="76"/>
      <c r="N50208" s="76"/>
    </row>
    <row r="50209" spans="1:14" x14ac:dyDescent="0.25">
      <c r="A50209" s="76"/>
      <c r="C50209" s="76"/>
      <c r="D50209" s="76"/>
      <c r="E50209" s="76"/>
      <c r="F50209" s="76"/>
      <c r="G50209" s="76"/>
      <c r="H50209" s="76"/>
      <c r="I50209" s="76"/>
      <c r="J50209" s="76"/>
      <c r="K50209" s="76"/>
      <c r="L50209" s="76"/>
      <c r="M50209" s="76"/>
      <c r="N50209" s="76"/>
    </row>
    <row r="50210" spans="1:14" x14ac:dyDescent="0.25">
      <c r="A50210" s="76"/>
      <c r="B50210" s="80"/>
      <c r="C50210" s="76"/>
      <c r="D50210" s="76"/>
      <c r="E50210" s="76"/>
      <c r="F50210" s="76"/>
      <c r="G50210" s="76"/>
      <c r="H50210" s="76"/>
      <c r="I50210" s="76"/>
      <c r="J50210" s="76"/>
      <c r="K50210" s="76"/>
      <c r="L50210" s="76"/>
      <c r="M50210" s="76"/>
      <c r="N50210" s="76"/>
    </row>
    <row r="50211" spans="1:14" x14ac:dyDescent="0.25">
      <c r="A50211" s="76"/>
      <c r="C50211" s="76"/>
      <c r="D50211" s="76"/>
      <c r="E50211" s="76"/>
      <c r="F50211" s="76"/>
      <c r="G50211" s="76"/>
      <c r="H50211" s="76"/>
      <c r="I50211" s="76"/>
      <c r="J50211" s="76"/>
      <c r="K50211" s="76"/>
      <c r="L50211" s="76"/>
      <c r="M50211" s="76"/>
      <c r="N50211" s="76"/>
    </row>
    <row r="50212" spans="1:14" x14ac:dyDescent="0.25">
      <c r="C50212" s="76"/>
      <c r="D50212" s="76"/>
      <c r="E50212" s="76"/>
      <c r="F50212" s="76"/>
      <c r="G50212" s="76"/>
      <c r="H50212" s="76"/>
      <c r="I50212" s="76"/>
      <c r="J50212" s="76"/>
      <c r="K50212" s="76"/>
      <c r="L50212" s="76"/>
      <c r="M50212" s="76"/>
      <c r="N50212" s="76"/>
    </row>
    <row r="50213" spans="1:14" x14ac:dyDescent="0.25">
      <c r="B50213" s="76"/>
      <c r="C50213" s="76"/>
      <c r="D50213" s="76"/>
      <c r="E50213" s="76"/>
      <c r="F50213" s="76"/>
      <c r="G50213" s="76"/>
      <c r="H50213" s="76"/>
      <c r="I50213" s="76"/>
      <c r="J50213" s="76"/>
      <c r="K50213" s="76"/>
      <c r="L50213" s="76"/>
      <c r="M50213" s="76"/>
      <c r="N50213" s="76"/>
    </row>
    <row r="50214" spans="1:14" x14ac:dyDescent="0.25">
      <c r="B50214" s="76"/>
      <c r="C50214" s="76"/>
      <c r="D50214" s="76"/>
      <c r="E50214" s="76"/>
      <c r="F50214" s="76"/>
      <c r="G50214" s="76"/>
      <c r="H50214" s="76"/>
      <c r="I50214" s="76"/>
      <c r="J50214" s="76"/>
      <c r="K50214" s="76"/>
      <c r="L50214" s="76"/>
      <c r="M50214" s="76"/>
      <c r="N50214" s="76"/>
    </row>
    <row r="50215" spans="1:14" x14ac:dyDescent="0.25">
      <c r="B50215" s="76"/>
      <c r="C50215" s="76"/>
      <c r="D50215" s="76"/>
      <c r="E50215" s="76"/>
      <c r="F50215" s="76"/>
      <c r="G50215" s="76"/>
      <c r="H50215" s="76"/>
      <c r="I50215" s="76"/>
      <c r="J50215" s="76"/>
      <c r="K50215" s="76"/>
      <c r="L50215" s="76"/>
      <c r="M50215" s="76"/>
      <c r="N50215" s="76"/>
    </row>
    <row r="50216" spans="1:14" x14ac:dyDescent="0.25">
      <c r="C50216" s="76"/>
      <c r="D50216" s="76"/>
      <c r="E50216" s="76"/>
      <c r="F50216" s="76"/>
      <c r="G50216" s="76"/>
      <c r="H50216" s="76"/>
      <c r="I50216" s="76"/>
      <c r="J50216" s="76"/>
      <c r="K50216" s="76"/>
      <c r="L50216" s="76"/>
      <c r="M50216" s="76"/>
      <c r="N50216" s="76"/>
    </row>
    <row r="50217" spans="1:14" x14ac:dyDescent="0.25">
      <c r="C50217" s="76"/>
      <c r="D50217" s="76"/>
      <c r="E50217" s="76"/>
      <c r="F50217" s="76"/>
      <c r="G50217" s="76"/>
      <c r="H50217" s="76"/>
      <c r="I50217" s="76"/>
      <c r="J50217" s="76"/>
      <c r="K50217" s="76"/>
      <c r="L50217" s="76"/>
      <c r="M50217" s="76"/>
      <c r="N50217" s="76"/>
    </row>
    <row r="50218" spans="1:14" x14ac:dyDescent="0.25">
      <c r="C50218" s="76"/>
      <c r="D50218" s="76"/>
      <c r="E50218" s="76"/>
      <c r="F50218" s="76"/>
      <c r="G50218" s="76"/>
      <c r="H50218" s="76"/>
      <c r="I50218" s="76"/>
      <c r="J50218" s="76"/>
      <c r="K50218" s="76"/>
      <c r="L50218" s="76"/>
      <c r="M50218" s="76"/>
      <c r="N50218" s="76"/>
    </row>
    <row r="50219" spans="1:14" x14ac:dyDescent="0.25">
      <c r="C50219" s="76"/>
      <c r="D50219" s="76"/>
      <c r="E50219" s="76"/>
      <c r="F50219" s="76"/>
      <c r="G50219" s="76"/>
      <c r="H50219" s="76"/>
      <c r="I50219" s="76"/>
      <c r="J50219" s="76"/>
      <c r="K50219" s="76"/>
      <c r="L50219" s="76"/>
      <c r="M50219" s="76"/>
      <c r="N50219" s="76"/>
    </row>
    <row r="50220" spans="1:14" x14ac:dyDescent="0.25">
      <c r="C50220" s="76"/>
      <c r="D50220" s="76"/>
      <c r="E50220" s="76"/>
      <c r="F50220" s="76"/>
      <c r="G50220" s="76"/>
      <c r="H50220" s="76"/>
      <c r="I50220" s="76"/>
      <c r="J50220" s="76"/>
      <c r="K50220" s="76"/>
      <c r="L50220" s="76"/>
      <c r="M50220" s="76"/>
      <c r="N50220" s="76"/>
    </row>
    <row r="50221" spans="1:14" x14ac:dyDescent="0.25">
      <c r="C50221" s="76"/>
      <c r="D50221" s="76"/>
      <c r="E50221" s="76"/>
      <c r="F50221" s="76"/>
      <c r="G50221" s="76"/>
      <c r="H50221" s="76"/>
      <c r="I50221" s="76"/>
      <c r="J50221" s="76"/>
      <c r="K50221" s="76"/>
      <c r="L50221" s="76"/>
      <c r="M50221" s="76"/>
      <c r="N50221" s="76"/>
    </row>
    <row r="50222" spans="1:14" x14ac:dyDescent="0.25">
      <c r="C50222" s="76"/>
      <c r="D50222" s="76"/>
      <c r="E50222" s="76"/>
      <c r="F50222" s="76"/>
      <c r="G50222" s="76"/>
      <c r="H50222" s="76"/>
      <c r="I50222" s="76"/>
      <c r="J50222" s="76"/>
      <c r="K50222" s="76"/>
      <c r="L50222" s="76"/>
      <c r="M50222" s="76"/>
      <c r="N50222" s="76"/>
    </row>
    <row r="50223" spans="1:14" x14ac:dyDescent="0.25">
      <c r="C50223" s="76"/>
      <c r="D50223" s="76"/>
      <c r="E50223" s="76"/>
      <c r="F50223" s="76"/>
      <c r="G50223" s="76"/>
      <c r="H50223" s="76"/>
      <c r="I50223" s="76"/>
      <c r="J50223" s="76"/>
      <c r="K50223" s="76"/>
      <c r="L50223" s="76"/>
      <c r="M50223" s="76"/>
      <c r="N50223" s="76"/>
    </row>
    <row r="50224" spans="1:14" x14ac:dyDescent="0.25">
      <c r="C50224" s="76"/>
      <c r="D50224" s="76"/>
      <c r="E50224" s="76"/>
      <c r="F50224" s="76"/>
      <c r="G50224" s="76"/>
      <c r="H50224" s="76"/>
      <c r="I50224" s="76"/>
      <c r="J50224" s="76"/>
      <c r="K50224" s="76"/>
      <c r="L50224" s="76"/>
      <c r="M50224" s="76"/>
      <c r="N50224" s="76"/>
    </row>
    <row r="50225" spans="1:14" x14ac:dyDescent="0.25">
      <c r="C50225" s="76"/>
      <c r="D50225" s="76"/>
      <c r="E50225" s="76"/>
      <c r="F50225" s="76"/>
      <c r="G50225" s="76"/>
      <c r="H50225" s="76"/>
      <c r="I50225" s="76"/>
      <c r="J50225" s="76"/>
      <c r="K50225" s="76"/>
      <c r="L50225" s="76"/>
      <c r="M50225" s="76"/>
      <c r="N50225" s="76"/>
    </row>
    <row r="50226" spans="1:14" x14ac:dyDescent="0.25">
      <c r="C50226" s="76"/>
      <c r="D50226" s="76"/>
      <c r="E50226" s="76"/>
      <c r="F50226" s="76"/>
      <c r="G50226" s="76"/>
      <c r="H50226" s="76"/>
      <c r="I50226" s="76"/>
      <c r="J50226" s="76"/>
      <c r="K50226" s="76"/>
      <c r="L50226" s="76"/>
      <c r="M50226" s="76"/>
      <c r="N50226" s="76"/>
    </row>
    <row r="50227" spans="1:14" x14ac:dyDescent="0.25">
      <c r="A50227" s="76"/>
      <c r="C50227" s="76"/>
      <c r="D50227" s="76"/>
      <c r="E50227" s="76"/>
      <c r="F50227" s="76"/>
      <c r="G50227" s="76"/>
      <c r="H50227" s="76"/>
      <c r="I50227" s="76"/>
      <c r="J50227" s="76"/>
      <c r="K50227" s="76"/>
      <c r="L50227" s="76"/>
      <c r="M50227" s="76"/>
      <c r="N50227" s="76"/>
    </row>
    <row r="50228" spans="1:14" x14ac:dyDescent="0.25">
      <c r="B50228" s="76"/>
      <c r="C50228" s="76"/>
      <c r="D50228" s="76"/>
      <c r="E50228" s="76"/>
      <c r="F50228" s="76"/>
      <c r="G50228" s="76"/>
      <c r="H50228" s="76"/>
      <c r="I50228" s="76"/>
      <c r="J50228" s="76"/>
      <c r="K50228" s="76"/>
      <c r="L50228" s="76"/>
      <c r="M50228" s="76"/>
      <c r="N50228" s="76"/>
    </row>
    <row r="50229" spans="1:14" x14ac:dyDescent="0.25">
      <c r="C50229" s="76"/>
      <c r="D50229" s="76"/>
      <c r="E50229" s="76"/>
      <c r="F50229" s="76"/>
      <c r="G50229" s="76"/>
      <c r="H50229" s="76"/>
      <c r="I50229" s="76"/>
      <c r="J50229" s="76"/>
      <c r="K50229" s="76"/>
      <c r="L50229" s="76"/>
      <c r="M50229" s="76"/>
      <c r="N50229" s="76"/>
    </row>
    <row r="50230" spans="1:14" x14ac:dyDescent="0.25">
      <c r="C50230" s="76"/>
      <c r="D50230" s="76"/>
      <c r="E50230" s="76"/>
      <c r="F50230" s="76"/>
      <c r="G50230" s="76"/>
      <c r="H50230" s="76"/>
      <c r="I50230" s="76"/>
      <c r="J50230" s="76"/>
      <c r="K50230" s="76"/>
      <c r="L50230" s="76"/>
      <c r="M50230" s="76"/>
      <c r="N50230" s="76"/>
    </row>
    <row r="50231" spans="1:14" x14ac:dyDescent="0.25">
      <c r="C50231" s="76"/>
      <c r="D50231" s="76"/>
      <c r="E50231" s="76"/>
      <c r="F50231" s="76"/>
      <c r="G50231" s="76"/>
      <c r="H50231" s="76"/>
      <c r="I50231" s="76"/>
      <c r="J50231" s="76"/>
      <c r="K50231" s="76"/>
      <c r="L50231" s="76"/>
      <c r="M50231" s="76"/>
      <c r="N50231" s="76"/>
    </row>
    <row r="50232" spans="1:14" x14ac:dyDescent="0.25">
      <c r="C50232" s="76"/>
      <c r="D50232" s="76"/>
      <c r="E50232" s="76"/>
      <c r="F50232" s="76"/>
      <c r="G50232" s="76"/>
      <c r="H50232" s="76"/>
      <c r="I50232" s="76"/>
      <c r="J50232" s="76"/>
      <c r="K50232" s="76"/>
      <c r="L50232" s="76"/>
      <c r="M50232" s="76"/>
      <c r="N50232" s="76"/>
    </row>
    <row r="50233" spans="1:14" x14ac:dyDescent="0.25">
      <c r="C50233" s="76"/>
      <c r="D50233" s="76"/>
      <c r="E50233" s="76"/>
      <c r="F50233" s="76"/>
      <c r="G50233" s="76"/>
      <c r="H50233" s="76"/>
      <c r="I50233" s="76"/>
      <c r="J50233" s="76"/>
      <c r="K50233" s="76"/>
      <c r="L50233" s="76"/>
      <c r="M50233" s="76"/>
      <c r="N50233" s="76"/>
    </row>
    <row r="50234" spans="1:14" x14ac:dyDescent="0.25">
      <c r="B50234" s="76"/>
      <c r="C50234" s="76"/>
      <c r="D50234" s="76"/>
      <c r="E50234" s="76"/>
      <c r="F50234" s="76"/>
      <c r="G50234" s="76"/>
      <c r="H50234" s="76"/>
      <c r="I50234" s="76"/>
      <c r="J50234" s="76"/>
      <c r="K50234" s="76"/>
      <c r="L50234" s="76"/>
      <c r="M50234" s="76"/>
      <c r="N50234" s="76"/>
    </row>
    <row r="50235" spans="1:14" x14ac:dyDescent="0.25">
      <c r="B50235" s="76"/>
      <c r="C50235" s="76"/>
      <c r="D50235" s="76"/>
      <c r="E50235" s="76"/>
      <c r="F50235" s="76"/>
      <c r="G50235" s="76"/>
      <c r="H50235" s="76"/>
      <c r="I50235" s="76"/>
      <c r="J50235" s="76"/>
      <c r="K50235" s="76"/>
      <c r="L50235" s="76"/>
      <c r="M50235" s="76"/>
      <c r="N50235" s="76"/>
    </row>
    <row r="50236" spans="1:14" x14ac:dyDescent="0.25">
      <c r="C50236" s="76"/>
      <c r="D50236" s="76"/>
      <c r="E50236" s="76"/>
      <c r="F50236" s="76"/>
      <c r="G50236" s="76"/>
      <c r="H50236" s="76"/>
      <c r="I50236" s="76"/>
      <c r="J50236" s="76"/>
      <c r="K50236" s="76"/>
      <c r="L50236" s="76"/>
      <c r="M50236" s="76"/>
      <c r="N50236" s="76"/>
    </row>
    <row r="50237" spans="1:14" x14ac:dyDescent="0.25">
      <c r="C50237" s="76"/>
      <c r="D50237" s="76"/>
      <c r="E50237" s="76"/>
      <c r="F50237" s="76"/>
      <c r="G50237" s="76"/>
      <c r="H50237" s="76"/>
      <c r="I50237" s="76"/>
      <c r="J50237" s="76"/>
      <c r="K50237" s="76"/>
      <c r="L50237" s="76"/>
      <c r="M50237" s="76"/>
      <c r="N50237" s="76"/>
    </row>
    <row r="50238" spans="1:14" x14ac:dyDescent="0.25">
      <c r="C50238" s="76"/>
      <c r="D50238" s="76"/>
      <c r="E50238" s="76"/>
      <c r="F50238" s="76"/>
      <c r="G50238" s="76"/>
      <c r="H50238" s="76"/>
      <c r="I50238" s="76"/>
      <c r="J50238" s="76"/>
      <c r="K50238" s="76"/>
      <c r="L50238" s="76"/>
      <c r="M50238" s="76"/>
      <c r="N50238" s="76"/>
    </row>
    <row r="50239" spans="1:14" x14ac:dyDescent="0.25">
      <c r="C50239" s="76"/>
      <c r="D50239" s="76"/>
      <c r="E50239" s="76"/>
      <c r="F50239" s="76"/>
      <c r="G50239" s="76"/>
      <c r="H50239" s="76"/>
      <c r="I50239" s="76"/>
      <c r="J50239" s="76"/>
      <c r="K50239" s="76"/>
      <c r="L50239" s="76"/>
      <c r="M50239" s="76"/>
      <c r="N50239" s="76"/>
    </row>
    <row r="50240" spans="1:14" x14ac:dyDescent="0.25">
      <c r="C50240" s="76"/>
      <c r="D50240" s="76"/>
      <c r="E50240" s="76"/>
      <c r="F50240" s="76"/>
      <c r="G50240" s="76"/>
      <c r="H50240" s="76"/>
      <c r="I50240" s="76"/>
      <c r="J50240" s="76"/>
      <c r="K50240" s="76"/>
      <c r="L50240" s="76"/>
      <c r="M50240" s="76"/>
      <c r="N50240" s="76"/>
    </row>
    <row r="50241" spans="1:14" x14ac:dyDescent="0.25">
      <c r="B50241" s="76"/>
      <c r="C50241" s="76"/>
      <c r="D50241" s="76"/>
      <c r="E50241" s="76"/>
      <c r="F50241" s="76"/>
      <c r="G50241" s="76"/>
      <c r="H50241" s="76"/>
      <c r="I50241" s="76"/>
      <c r="J50241" s="76"/>
      <c r="K50241" s="76"/>
      <c r="L50241" s="76"/>
      <c r="M50241" s="76"/>
      <c r="N50241" s="76"/>
    </row>
    <row r="50242" spans="1:14" x14ac:dyDescent="0.25">
      <c r="B50242" s="76"/>
      <c r="C50242" s="76"/>
      <c r="D50242" s="76"/>
      <c r="E50242" s="76"/>
      <c r="F50242" s="76"/>
      <c r="G50242" s="76"/>
      <c r="H50242" s="76"/>
      <c r="I50242" s="76"/>
      <c r="J50242" s="76"/>
      <c r="K50242" s="76"/>
      <c r="L50242" s="76"/>
      <c r="M50242" s="76"/>
      <c r="N50242" s="76"/>
    </row>
    <row r="50243" spans="1:14" x14ac:dyDescent="0.25">
      <c r="C50243" s="76"/>
      <c r="D50243" s="76"/>
      <c r="E50243" s="76"/>
      <c r="F50243" s="76"/>
      <c r="G50243" s="76"/>
      <c r="H50243" s="76"/>
      <c r="I50243" s="76"/>
      <c r="J50243" s="76"/>
      <c r="K50243" s="76"/>
      <c r="L50243" s="76"/>
      <c r="M50243" s="76"/>
      <c r="N50243" s="76"/>
    </row>
    <row r="50244" spans="1:14" x14ac:dyDescent="0.25">
      <c r="C50244" s="76"/>
      <c r="D50244" s="76"/>
      <c r="E50244" s="76"/>
      <c r="F50244" s="76"/>
      <c r="G50244" s="76"/>
      <c r="H50244" s="76"/>
      <c r="I50244" s="76"/>
      <c r="J50244" s="76"/>
      <c r="K50244" s="76"/>
      <c r="L50244" s="76"/>
      <c r="M50244" s="76"/>
      <c r="N50244" s="76"/>
    </row>
    <row r="50245" spans="1:14" x14ac:dyDescent="0.25">
      <c r="C50245" s="76"/>
      <c r="D50245" s="76"/>
      <c r="E50245" s="76"/>
      <c r="F50245" s="76"/>
      <c r="G50245" s="76"/>
      <c r="H50245" s="76"/>
      <c r="I50245" s="76"/>
      <c r="J50245" s="76"/>
      <c r="K50245" s="76"/>
      <c r="L50245" s="76"/>
      <c r="M50245" s="76"/>
      <c r="N50245" s="76"/>
    </row>
    <row r="50246" spans="1:14" x14ac:dyDescent="0.25">
      <c r="C50246" s="76"/>
      <c r="D50246" s="76"/>
      <c r="E50246" s="76"/>
      <c r="F50246" s="76"/>
      <c r="G50246" s="76"/>
      <c r="H50246" s="76"/>
      <c r="I50246" s="76"/>
      <c r="J50246" s="76"/>
      <c r="K50246" s="76"/>
      <c r="L50246" s="76"/>
      <c r="M50246" s="76"/>
      <c r="N50246" s="76"/>
    </row>
    <row r="50247" spans="1:14" x14ac:dyDescent="0.25">
      <c r="C50247" s="76"/>
      <c r="D50247" s="76"/>
      <c r="E50247" s="76"/>
      <c r="F50247" s="76"/>
      <c r="G50247" s="76"/>
      <c r="H50247" s="76"/>
      <c r="I50247" s="76"/>
      <c r="J50247" s="76"/>
      <c r="K50247" s="76"/>
      <c r="L50247" s="76"/>
      <c r="M50247" s="76"/>
      <c r="N50247" s="76"/>
    </row>
    <row r="50248" spans="1:14" x14ac:dyDescent="0.25">
      <c r="B50248" s="76"/>
      <c r="C50248" s="76"/>
      <c r="D50248" s="76"/>
      <c r="E50248" s="76"/>
      <c r="F50248" s="76"/>
      <c r="G50248" s="76"/>
      <c r="H50248" s="76"/>
      <c r="I50248" s="76"/>
      <c r="J50248" s="76"/>
      <c r="K50248" s="76"/>
      <c r="L50248" s="76"/>
      <c r="M50248" s="76"/>
      <c r="N50248" s="76"/>
    </row>
    <row r="50249" spans="1:14" x14ac:dyDescent="0.25">
      <c r="A50249" s="76"/>
      <c r="C50249" s="76"/>
      <c r="D50249" s="76"/>
      <c r="E50249" s="76"/>
      <c r="F50249" s="76"/>
      <c r="G50249" s="76"/>
      <c r="H50249" s="76"/>
      <c r="I50249" s="76"/>
      <c r="J50249" s="76"/>
      <c r="K50249" s="76"/>
      <c r="L50249" s="76"/>
      <c r="M50249" s="76"/>
      <c r="N50249" s="76"/>
    </row>
    <row r="50250" spans="1:14" x14ac:dyDescent="0.25">
      <c r="A50250" s="76"/>
      <c r="B50250" s="76"/>
      <c r="C50250" s="76"/>
      <c r="D50250" s="76"/>
      <c r="E50250" s="76"/>
      <c r="F50250" s="76"/>
      <c r="G50250" s="76"/>
      <c r="H50250" s="76"/>
      <c r="I50250" s="76"/>
      <c r="J50250" s="76"/>
      <c r="K50250" s="76"/>
      <c r="L50250" s="76"/>
      <c r="M50250" s="76"/>
      <c r="N50250" s="76"/>
    </row>
    <row r="50251" spans="1:14" x14ac:dyDescent="0.25">
      <c r="A50251" s="76"/>
      <c r="C50251" s="76"/>
      <c r="D50251" s="76"/>
      <c r="E50251" s="76"/>
      <c r="F50251" s="76"/>
      <c r="G50251" s="76"/>
      <c r="H50251" s="76"/>
      <c r="I50251" s="76"/>
      <c r="J50251" s="76"/>
      <c r="K50251" s="76"/>
      <c r="L50251" s="76"/>
      <c r="M50251" s="76"/>
      <c r="N50251" s="76"/>
    </row>
    <row r="50252" spans="1:14" x14ac:dyDescent="0.25">
      <c r="A50252" s="76"/>
      <c r="C50252" s="76"/>
      <c r="D50252" s="76"/>
      <c r="E50252" s="76"/>
      <c r="F50252" s="76"/>
      <c r="G50252" s="76"/>
      <c r="H50252" s="76"/>
      <c r="I50252" s="76"/>
      <c r="J50252" s="76"/>
      <c r="K50252" s="76"/>
      <c r="L50252" s="76"/>
      <c r="M50252" s="76"/>
      <c r="N50252" s="76"/>
    </row>
    <row r="50253" spans="1:14" x14ac:dyDescent="0.25">
      <c r="A50253" s="76"/>
      <c r="C50253" s="76"/>
      <c r="D50253" s="76"/>
      <c r="E50253" s="76"/>
      <c r="F50253" s="76"/>
      <c r="G50253" s="76"/>
      <c r="H50253" s="76"/>
      <c r="I50253" s="76"/>
      <c r="J50253" s="76"/>
      <c r="K50253" s="76"/>
      <c r="L50253" s="76"/>
      <c r="M50253" s="76"/>
      <c r="N50253" s="76"/>
    </row>
    <row r="50254" spans="1:14" x14ac:dyDescent="0.25">
      <c r="A50254" s="76"/>
      <c r="B50254" s="76"/>
      <c r="C50254" s="76"/>
      <c r="D50254" s="76"/>
      <c r="E50254" s="76"/>
      <c r="F50254" s="76"/>
      <c r="G50254" s="76"/>
      <c r="H50254" s="76"/>
      <c r="I50254" s="76"/>
      <c r="J50254" s="76"/>
      <c r="K50254" s="76"/>
      <c r="L50254" s="76"/>
      <c r="M50254" s="76"/>
      <c r="N50254" s="76"/>
    </row>
    <row r="50255" spans="1:14" x14ac:dyDescent="0.25">
      <c r="A50255" s="76"/>
      <c r="B50255" s="76"/>
      <c r="C50255" s="76"/>
      <c r="D50255" s="76"/>
      <c r="E50255" s="76"/>
      <c r="F50255" s="76"/>
      <c r="G50255" s="76"/>
      <c r="H50255" s="76"/>
      <c r="I50255" s="76"/>
      <c r="J50255" s="76"/>
      <c r="K50255" s="76"/>
      <c r="L50255" s="76"/>
      <c r="M50255" s="76"/>
      <c r="N50255" s="76"/>
    </row>
    <row r="50256" spans="1:14" x14ac:dyDescent="0.25">
      <c r="A50256" s="76"/>
      <c r="B50256" s="76"/>
      <c r="C50256" s="76"/>
      <c r="D50256" s="76"/>
      <c r="E50256" s="76"/>
      <c r="F50256" s="76"/>
      <c r="G50256" s="76"/>
      <c r="H50256" s="76"/>
      <c r="I50256" s="76"/>
      <c r="J50256" s="76"/>
      <c r="K50256" s="76"/>
      <c r="L50256" s="76"/>
      <c r="M50256" s="76"/>
      <c r="N50256" s="76"/>
    </row>
    <row r="50257" spans="1:14" x14ac:dyDescent="0.25">
      <c r="A50257" s="76"/>
      <c r="B50257" s="76"/>
      <c r="C50257" s="76"/>
      <c r="D50257" s="76"/>
      <c r="E50257" s="76"/>
      <c r="F50257" s="76"/>
      <c r="G50257" s="76"/>
      <c r="H50257" s="76"/>
      <c r="I50257" s="76"/>
      <c r="J50257" s="76"/>
      <c r="K50257" s="76"/>
      <c r="L50257" s="76"/>
      <c r="M50257" s="76"/>
      <c r="N50257" s="76"/>
    </row>
    <row r="50258" spans="1:14" x14ac:dyDescent="0.25">
      <c r="A50258" s="76"/>
      <c r="B50258" s="76"/>
      <c r="C50258" s="76"/>
      <c r="D50258" s="76"/>
      <c r="E50258" s="76"/>
      <c r="F50258" s="76"/>
      <c r="G50258" s="76"/>
      <c r="H50258" s="76"/>
      <c r="I50258" s="76"/>
      <c r="J50258" s="76"/>
      <c r="K50258" s="76"/>
      <c r="L50258" s="76"/>
      <c r="M50258" s="76"/>
      <c r="N50258" s="76"/>
    </row>
    <row r="50259" spans="1:14" x14ac:dyDescent="0.25">
      <c r="A50259" s="76"/>
      <c r="B50259" s="76"/>
      <c r="C50259" s="76"/>
      <c r="D50259" s="76"/>
      <c r="E50259" s="76"/>
      <c r="F50259" s="76"/>
      <c r="G50259" s="76"/>
      <c r="H50259" s="76"/>
      <c r="I50259" s="76"/>
      <c r="J50259" s="76"/>
      <c r="K50259" s="76"/>
      <c r="L50259" s="76"/>
      <c r="M50259" s="76"/>
      <c r="N50259" s="76"/>
    </row>
    <row r="50260" spans="1:14" x14ac:dyDescent="0.25">
      <c r="A50260" s="76"/>
      <c r="B50260" s="76"/>
      <c r="C50260" s="76"/>
      <c r="D50260" s="76"/>
      <c r="E50260" s="76"/>
      <c r="F50260" s="76"/>
      <c r="G50260" s="76"/>
      <c r="H50260" s="76"/>
      <c r="I50260" s="76"/>
      <c r="J50260" s="76"/>
      <c r="K50260" s="76"/>
      <c r="L50260" s="76"/>
      <c r="M50260" s="76"/>
      <c r="N50260" s="76"/>
    </row>
    <row r="50261" spans="1:14" x14ac:dyDescent="0.25">
      <c r="A50261" s="76"/>
      <c r="B50261" s="76"/>
      <c r="C50261" s="76"/>
      <c r="D50261" s="76"/>
      <c r="E50261" s="76"/>
      <c r="F50261" s="76"/>
      <c r="G50261" s="76"/>
      <c r="H50261" s="76"/>
      <c r="I50261" s="76"/>
      <c r="J50261" s="76"/>
      <c r="K50261" s="76"/>
      <c r="L50261" s="76"/>
      <c r="M50261" s="76"/>
      <c r="N50261" s="76"/>
    </row>
    <row r="50262" spans="1:14" x14ac:dyDescent="0.25">
      <c r="B50262" s="76"/>
      <c r="C50262" s="76"/>
      <c r="D50262" s="76"/>
      <c r="E50262" s="76"/>
      <c r="F50262" s="76"/>
      <c r="G50262" s="76"/>
      <c r="H50262" s="76"/>
      <c r="I50262" s="76"/>
      <c r="J50262" s="76"/>
      <c r="K50262" s="76"/>
      <c r="L50262" s="76"/>
      <c r="M50262" s="76"/>
      <c r="N50262" s="76"/>
    </row>
    <row r="50263" spans="1:14" x14ac:dyDescent="0.25">
      <c r="C50263" s="76"/>
      <c r="D50263" s="76"/>
      <c r="E50263" s="76"/>
      <c r="F50263" s="76"/>
      <c r="G50263" s="76"/>
      <c r="H50263" s="76"/>
      <c r="I50263" s="76"/>
      <c r="J50263" s="76"/>
      <c r="K50263" s="76"/>
      <c r="L50263" s="76"/>
      <c r="M50263" s="76"/>
      <c r="N50263" s="76"/>
    </row>
    <row r="50264" spans="1:14" x14ac:dyDescent="0.25">
      <c r="A50264" s="76"/>
      <c r="C50264" s="76"/>
      <c r="D50264" s="76"/>
      <c r="E50264" s="76"/>
      <c r="F50264" s="76"/>
      <c r="G50264" s="76"/>
      <c r="H50264" s="76"/>
      <c r="I50264" s="76"/>
      <c r="J50264" s="76"/>
      <c r="K50264" s="76"/>
      <c r="L50264" s="76"/>
      <c r="M50264" s="76"/>
      <c r="N50264" s="76"/>
    </row>
    <row r="50265" spans="1:14" x14ac:dyDescent="0.25">
      <c r="C50265" s="76"/>
      <c r="D50265" s="76"/>
      <c r="E50265" s="76"/>
      <c r="F50265" s="76"/>
      <c r="G50265" s="76"/>
      <c r="H50265" s="76"/>
      <c r="I50265" s="76"/>
      <c r="J50265" s="76"/>
      <c r="K50265" s="76"/>
      <c r="L50265" s="76"/>
      <c r="M50265" s="76"/>
      <c r="N50265" s="76"/>
    </row>
    <row r="50266" spans="1:14" x14ac:dyDescent="0.25">
      <c r="A50266" s="76"/>
      <c r="C50266" s="76"/>
      <c r="D50266" s="76"/>
      <c r="E50266" s="76"/>
      <c r="F50266" s="76"/>
      <c r="G50266" s="76"/>
      <c r="H50266" s="76"/>
      <c r="I50266" s="76"/>
      <c r="J50266" s="76"/>
      <c r="K50266" s="76"/>
      <c r="L50266" s="76"/>
      <c r="M50266" s="76"/>
      <c r="N50266" s="76"/>
    </row>
    <row r="50267" spans="1:14" x14ac:dyDescent="0.25">
      <c r="C50267" s="76"/>
      <c r="D50267" s="76"/>
      <c r="E50267" s="76"/>
      <c r="F50267" s="76"/>
      <c r="G50267" s="76"/>
      <c r="H50267" s="76"/>
      <c r="I50267" s="76"/>
      <c r="J50267" s="76"/>
      <c r="K50267" s="76"/>
      <c r="L50267" s="76"/>
      <c r="M50267" s="76"/>
      <c r="N50267" s="76"/>
    </row>
    <row r="50268" spans="1:14" x14ac:dyDescent="0.25">
      <c r="A50268" s="76"/>
      <c r="C50268" s="76"/>
      <c r="D50268" s="76"/>
      <c r="E50268" s="76"/>
      <c r="F50268" s="76"/>
      <c r="G50268" s="76"/>
      <c r="H50268" s="76"/>
      <c r="I50268" s="76"/>
      <c r="J50268" s="76"/>
      <c r="K50268" s="76"/>
      <c r="L50268" s="76"/>
      <c r="M50268" s="76"/>
      <c r="N50268" s="76"/>
    </row>
    <row r="50269" spans="1:14" x14ac:dyDescent="0.25">
      <c r="A50269" s="76"/>
      <c r="C50269" s="76"/>
      <c r="D50269" s="76"/>
      <c r="E50269" s="76"/>
      <c r="F50269" s="76"/>
      <c r="G50269" s="76"/>
      <c r="H50269" s="76"/>
      <c r="I50269" s="76"/>
      <c r="J50269" s="76"/>
      <c r="K50269" s="76"/>
      <c r="L50269" s="76"/>
      <c r="M50269" s="76"/>
      <c r="N50269" s="76"/>
    </row>
    <row r="50270" spans="1:14" x14ac:dyDescent="0.25">
      <c r="A50270" s="76"/>
      <c r="C50270" s="76"/>
      <c r="D50270" s="76"/>
      <c r="E50270" s="76"/>
      <c r="F50270" s="76"/>
      <c r="G50270" s="76"/>
      <c r="H50270" s="76"/>
      <c r="I50270" s="76"/>
      <c r="J50270" s="76"/>
      <c r="K50270" s="76"/>
      <c r="L50270" s="76"/>
      <c r="M50270" s="76"/>
      <c r="N50270" s="76"/>
    </row>
    <row r="50271" spans="1:14" x14ac:dyDescent="0.25">
      <c r="A50271" s="76"/>
      <c r="C50271" s="76"/>
      <c r="D50271" s="76"/>
      <c r="E50271" s="76"/>
      <c r="F50271" s="76"/>
      <c r="G50271" s="76"/>
      <c r="H50271" s="76"/>
      <c r="I50271" s="76"/>
      <c r="J50271" s="76"/>
      <c r="K50271" s="76"/>
      <c r="L50271" s="76"/>
      <c r="M50271" s="76"/>
      <c r="N50271" s="76"/>
    </row>
    <row r="50272" spans="1:14" x14ac:dyDescent="0.25">
      <c r="A50272" s="76"/>
      <c r="C50272" s="76"/>
      <c r="D50272" s="76"/>
      <c r="E50272" s="76"/>
      <c r="F50272" s="76"/>
      <c r="G50272" s="76"/>
      <c r="H50272" s="76"/>
      <c r="I50272" s="76"/>
      <c r="J50272" s="76"/>
      <c r="K50272" s="76"/>
      <c r="L50272" s="76"/>
      <c r="M50272" s="76"/>
      <c r="N50272" s="76"/>
    </row>
    <row r="50273" spans="1:14" x14ac:dyDescent="0.25">
      <c r="A50273" s="76"/>
      <c r="C50273" s="76"/>
      <c r="D50273" s="76"/>
      <c r="E50273" s="76"/>
      <c r="F50273" s="76"/>
      <c r="G50273" s="76"/>
      <c r="H50273" s="76"/>
      <c r="I50273" s="76"/>
      <c r="J50273" s="76"/>
      <c r="K50273" s="76"/>
      <c r="L50273" s="76"/>
      <c r="M50273" s="76"/>
      <c r="N50273" s="76"/>
    </row>
    <row r="50274" spans="1:14" x14ac:dyDescent="0.25">
      <c r="A50274" s="76"/>
      <c r="B50274" s="76"/>
      <c r="C50274" s="76"/>
      <c r="D50274" s="76"/>
      <c r="E50274" s="76"/>
      <c r="F50274" s="76"/>
      <c r="G50274" s="76"/>
      <c r="H50274" s="76"/>
      <c r="I50274" s="76"/>
      <c r="J50274" s="76"/>
      <c r="K50274" s="76"/>
      <c r="L50274" s="76"/>
      <c r="M50274" s="76"/>
      <c r="N50274" s="76"/>
    </row>
    <row r="50275" spans="1:14" x14ac:dyDescent="0.25">
      <c r="A50275" s="76"/>
      <c r="B50275" s="76"/>
      <c r="C50275" s="76"/>
      <c r="D50275" s="76"/>
      <c r="E50275" s="76"/>
      <c r="F50275" s="76"/>
      <c r="G50275" s="76"/>
      <c r="H50275" s="76"/>
      <c r="I50275" s="76"/>
      <c r="J50275" s="76"/>
      <c r="K50275" s="76"/>
      <c r="L50275" s="76"/>
      <c r="M50275" s="76"/>
      <c r="N50275" s="76"/>
    </row>
    <row r="50276" spans="1:14" x14ac:dyDescent="0.25">
      <c r="A50276" s="76"/>
      <c r="B50276" s="76"/>
      <c r="C50276" s="76"/>
      <c r="D50276" s="76"/>
      <c r="E50276" s="76"/>
      <c r="F50276" s="76"/>
      <c r="G50276" s="76"/>
      <c r="H50276" s="76"/>
      <c r="I50276" s="76"/>
      <c r="J50276" s="76"/>
      <c r="K50276" s="76"/>
      <c r="L50276" s="76"/>
      <c r="M50276" s="76"/>
      <c r="N50276" s="76"/>
    </row>
    <row r="50277" spans="1:14" x14ac:dyDescent="0.25">
      <c r="B50277" s="76"/>
      <c r="C50277" s="76"/>
      <c r="D50277" s="76"/>
      <c r="E50277" s="76"/>
      <c r="F50277" s="76"/>
      <c r="G50277" s="76"/>
      <c r="H50277" s="76"/>
      <c r="I50277" s="76"/>
      <c r="J50277" s="76"/>
      <c r="K50277" s="76"/>
      <c r="L50277" s="76"/>
      <c r="M50277" s="76"/>
      <c r="N50277" s="76"/>
    </row>
    <row r="50278" spans="1:14" x14ac:dyDescent="0.25">
      <c r="C50278" s="76"/>
      <c r="D50278" s="76"/>
      <c r="E50278" s="76"/>
      <c r="F50278" s="76"/>
      <c r="G50278" s="76"/>
      <c r="H50278" s="76"/>
      <c r="I50278" s="76"/>
      <c r="J50278" s="76"/>
      <c r="K50278" s="76"/>
      <c r="L50278" s="76"/>
      <c r="M50278" s="76"/>
      <c r="N50278" s="76"/>
    </row>
    <row r="50279" spans="1:14" x14ac:dyDescent="0.25">
      <c r="C50279" s="76"/>
      <c r="D50279" s="76"/>
      <c r="E50279" s="76"/>
      <c r="F50279" s="76"/>
      <c r="G50279" s="76"/>
      <c r="H50279" s="76"/>
      <c r="I50279" s="76"/>
      <c r="J50279" s="76"/>
      <c r="K50279" s="76"/>
      <c r="L50279" s="76"/>
      <c r="M50279" s="76"/>
      <c r="N50279" s="76"/>
    </row>
    <row r="50280" spans="1:14" x14ac:dyDescent="0.25">
      <c r="C50280" s="76"/>
      <c r="D50280" s="76"/>
      <c r="E50280" s="76"/>
      <c r="F50280" s="76"/>
      <c r="G50280" s="76"/>
      <c r="H50280" s="76"/>
      <c r="I50280" s="76"/>
      <c r="J50280" s="76"/>
      <c r="K50280" s="76"/>
      <c r="L50280" s="76"/>
      <c r="M50280" s="76"/>
      <c r="N50280" s="76"/>
    </row>
    <row r="50281" spans="1:14" x14ac:dyDescent="0.25">
      <c r="C50281" s="76"/>
      <c r="D50281" s="76"/>
      <c r="E50281" s="76"/>
      <c r="F50281" s="76"/>
      <c r="G50281" s="76"/>
      <c r="H50281" s="76"/>
      <c r="I50281" s="76"/>
      <c r="J50281" s="76"/>
      <c r="K50281" s="76"/>
      <c r="L50281" s="76"/>
      <c r="M50281" s="76"/>
      <c r="N50281" s="76"/>
    </row>
    <row r="50282" spans="1:14" x14ac:dyDescent="0.25">
      <c r="B50282" s="76"/>
      <c r="C50282" s="76"/>
      <c r="D50282" s="76"/>
      <c r="E50282" s="76"/>
      <c r="F50282" s="76"/>
      <c r="G50282" s="76"/>
      <c r="H50282" s="76"/>
      <c r="I50282" s="76"/>
      <c r="J50282" s="76"/>
      <c r="K50282" s="76"/>
      <c r="L50282" s="76"/>
      <c r="M50282" s="76"/>
      <c r="N50282" s="76"/>
    </row>
    <row r="50283" spans="1:14" x14ac:dyDescent="0.25">
      <c r="C50283" s="76"/>
      <c r="D50283" s="76"/>
      <c r="E50283" s="76"/>
      <c r="F50283" s="76"/>
      <c r="G50283" s="76"/>
      <c r="H50283" s="76"/>
      <c r="I50283" s="76"/>
      <c r="J50283" s="76"/>
      <c r="K50283" s="76"/>
      <c r="L50283" s="76"/>
      <c r="M50283" s="76"/>
      <c r="N50283" s="76"/>
    </row>
    <row r="50284" spans="1:14" x14ac:dyDescent="0.25">
      <c r="C50284" s="76"/>
      <c r="D50284" s="76"/>
      <c r="E50284" s="76"/>
      <c r="F50284" s="76"/>
      <c r="G50284" s="76"/>
      <c r="H50284" s="76"/>
      <c r="I50284" s="76"/>
      <c r="J50284" s="76"/>
      <c r="K50284" s="76"/>
      <c r="L50284" s="76"/>
      <c r="M50284" s="76"/>
      <c r="N50284" s="76"/>
    </row>
    <row r="50285" spans="1:14" x14ac:dyDescent="0.25">
      <c r="B50285" s="76"/>
      <c r="C50285" s="76"/>
      <c r="D50285" s="76"/>
      <c r="E50285" s="76"/>
      <c r="F50285" s="76"/>
      <c r="G50285" s="76"/>
      <c r="H50285" s="76"/>
      <c r="I50285" s="76"/>
      <c r="J50285" s="76"/>
      <c r="K50285" s="76"/>
      <c r="L50285" s="76"/>
      <c r="M50285" s="76"/>
      <c r="N50285" s="76"/>
    </row>
    <row r="50286" spans="1:14" x14ac:dyDescent="0.25">
      <c r="A50286" s="76"/>
      <c r="C50286" s="76"/>
      <c r="D50286" s="76"/>
      <c r="E50286" s="76"/>
      <c r="F50286" s="76"/>
      <c r="G50286" s="76"/>
      <c r="H50286" s="76"/>
      <c r="I50286" s="76"/>
      <c r="J50286" s="76"/>
      <c r="K50286" s="76"/>
      <c r="L50286" s="76"/>
      <c r="M50286" s="76"/>
      <c r="N50286" s="76"/>
    </row>
    <row r="50287" spans="1:14" x14ac:dyDescent="0.25">
      <c r="A50287" s="76"/>
      <c r="C50287" s="76"/>
      <c r="D50287" s="76"/>
      <c r="E50287" s="76"/>
      <c r="F50287" s="76"/>
      <c r="G50287" s="76"/>
      <c r="H50287" s="76"/>
      <c r="I50287" s="76"/>
      <c r="J50287" s="76"/>
      <c r="K50287" s="76"/>
      <c r="L50287" s="76"/>
      <c r="M50287" s="76"/>
      <c r="N50287" s="76"/>
    </row>
    <row r="50288" spans="1:14" x14ac:dyDescent="0.25">
      <c r="A50288" s="76"/>
      <c r="C50288" s="76"/>
      <c r="D50288" s="76"/>
      <c r="E50288" s="76"/>
      <c r="F50288" s="76"/>
      <c r="G50288" s="76"/>
      <c r="H50288" s="76"/>
      <c r="I50288" s="76"/>
      <c r="J50288" s="76"/>
      <c r="K50288" s="76"/>
      <c r="L50288" s="76"/>
      <c r="M50288" s="76"/>
      <c r="N50288" s="76"/>
    </row>
    <row r="50289" spans="1:14" x14ac:dyDescent="0.25">
      <c r="A50289" s="76"/>
      <c r="C50289" s="76"/>
      <c r="D50289" s="76"/>
      <c r="E50289" s="76"/>
      <c r="F50289" s="76"/>
      <c r="G50289" s="76"/>
      <c r="H50289" s="76"/>
      <c r="I50289" s="76"/>
      <c r="J50289" s="76"/>
      <c r="K50289" s="76"/>
      <c r="L50289" s="76"/>
      <c r="M50289" s="76"/>
      <c r="N50289" s="76"/>
    </row>
    <row r="50290" spans="1:14" x14ac:dyDescent="0.25">
      <c r="A50290" s="76"/>
      <c r="B50290" s="76"/>
      <c r="C50290" s="76"/>
      <c r="D50290" s="76"/>
      <c r="E50290" s="76"/>
      <c r="F50290" s="76"/>
      <c r="G50290" s="76"/>
      <c r="H50290" s="76"/>
      <c r="I50290" s="76"/>
      <c r="J50290" s="76"/>
      <c r="K50290" s="76"/>
      <c r="L50290" s="76"/>
      <c r="M50290" s="76"/>
      <c r="N50290" s="76"/>
    </row>
    <row r="50291" spans="1:14" x14ac:dyDescent="0.25">
      <c r="A50291" s="76"/>
      <c r="C50291" s="76"/>
      <c r="D50291" s="76"/>
      <c r="E50291" s="76"/>
      <c r="F50291" s="76"/>
      <c r="G50291" s="76"/>
      <c r="H50291" s="76"/>
      <c r="I50291" s="76"/>
      <c r="J50291" s="76"/>
      <c r="K50291" s="76"/>
      <c r="L50291" s="76"/>
      <c r="M50291" s="76"/>
      <c r="N50291" s="76"/>
    </row>
    <row r="50292" spans="1:14" x14ac:dyDescent="0.25">
      <c r="A50292" s="76"/>
      <c r="C50292" s="76"/>
      <c r="D50292" s="76"/>
      <c r="E50292" s="76"/>
      <c r="F50292" s="76"/>
      <c r="G50292" s="76"/>
      <c r="H50292" s="76"/>
      <c r="I50292" s="76"/>
      <c r="J50292" s="76"/>
      <c r="K50292" s="76"/>
      <c r="L50292" s="76"/>
      <c r="M50292" s="76"/>
      <c r="N50292" s="76"/>
    </row>
    <row r="50293" spans="1:14" x14ac:dyDescent="0.25">
      <c r="A50293" s="76"/>
      <c r="C50293" s="76"/>
      <c r="D50293" s="76"/>
      <c r="E50293" s="76"/>
      <c r="F50293" s="76"/>
      <c r="G50293" s="76"/>
      <c r="H50293" s="76"/>
      <c r="I50293" s="76"/>
      <c r="J50293" s="76"/>
      <c r="K50293" s="76"/>
      <c r="L50293" s="76"/>
      <c r="M50293" s="76"/>
      <c r="N50293" s="76"/>
    </row>
    <row r="50294" spans="1:14" x14ac:dyDescent="0.25">
      <c r="A50294" s="76"/>
      <c r="C50294" s="76"/>
      <c r="D50294" s="76"/>
      <c r="E50294" s="76"/>
      <c r="F50294" s="76"/>
      <c r="G50294" s="76"/>
      <c r="H50294" s="76"/>
      <c r="I50294" s="76"/>
      <c r="J50294" s="76"/>
      <c r="K50294" s="76"/>
      <c r="L50294" s="76"/>
      <c r="M50294" s="76"/>
      <c r="N50294" s="76"/>
    </row>
    <row r="50295" spans="1:14" x14ac:dyDescent="0.25">
      <c r="A50295" s="76"/>
      <c r="B50295" s="76"/>
      <c r="C50295" s="76"/>
      <c r="D50295" s="76"/>
      <c r="E50295" s="76"/>
      <c r="F50295" s="76"/>
      <c r="G50295" s="76"/>
      <c r="H50295" s="76"/>
      <c r="I50295" s="76"/>
      <c r="J50295" s="76"/>
      <c r="K50295" s="76"/>
      <c r="L50295" s="76"/>
      <c r="M50295" s="76"/>
      <c r="N50295" s="76"/>
    </row>
    <row r="50296" spans="1:14" x14ac:dyDescent="0.25">
      <c r="C50296" s="76"/>
      <c r="D50296" s="76"/>
      <c r="E50296" s="76"/>
      <c r="F50296" s="76"/>
      <c r="G50296" s="76"/>
      <c r="H50296" s="76"/>
      <c r="I50296" s="76"/>
      <c r="J50296" s="76"/>
      <c r="K50296" s="76"/>
      <c r="L50296" s="76"/>
      <c r="M50296" s="76"/>
      <c r="N50296" s="76"/>
    </row>
    <row r="50297" spans="1:14" x14ac:dyDescent="0.25">
      <c r="B50297" s="76"/>
      <c r="C50297" s="76"/>
      <c r="D50297" s="76"/>
      <c r="E50297" s="76"/>
      <c r="F50297" s="76"/>
      <c r="G50297" s="76"/>
      <c r="H50297" s="76"/>
      <c r="I50297" s="76"/>
      <c r="J50297" s="76"/>
      <c r="K50297" s="76"/>
      <c r="L50297" s="76"/>
      <c r="M50297" s="76"/>
      <c r="N50297" s="76"/>
    </row>
    <row r="50298" spans="1:14" x14ac:dyDescent="0.25">
      <c r="B50298" s="76"/>
      <c r="C50298" s="76"/>
      <c r="D50298" s="76"/>
      <c r="E50298" s="76"/>
      <c r="F50298" s="76"/>
      <c r="G50298" s="76"/>
      <c r="H50298" s="76"/>
      <c r="I50298" s="76"/>
      <c r="J50298" s="76"/>
      <c r="K50298" s="76"/>
      <c r="L50298" s="76"/>
      <c r="M50298" s="76"/>
      <c r="N50298" s="76"/>
    </row>
    <row r="50299" spans="1:14" x14ac:dyDescent="0.25">
      <c r="C50299" s="76"/>
      <c r="D50299" s="76"/>
      <c r="E50299" s="76"/>
      <c r="F50299" s="76"/>
      <c r="G50299" s="76"/>
      <c r="H50299" s="76"/>
      <c r="I50299" s="76"/>
      <c r="J50299" s="76"/>
      <c r="K50299" s="76"/>
      <c r="L50299" s="76"/>
      <c r="M50299" s="76"/>
      <c r="N50299" s="76"/>
    </row>
    <row r="50300" spans="1:14" x14ac:dyDescent="0.25">
      <c r="C50300" s="76"/>
      <c r="D50300" s="76"/>
      <c r="E50300" s="76"/>
      <c r="F50300" s="76"/>
      <c r="G50300" s="76"/>
      <c r="H50300" s="76"/>
      <c r="I50300" s="76"/>
      <c r="J50300" s="76"/>
      <c r="K50300" s="76"/>
      <c r="L50300" s="76"/>
      <c r="M50300" s="76"/>
      <c r="N50300" s="76"/>
    </row>
    <row r="50301" spans="1:14" x14ac:dyDescent="0.25">
      <c r="C50301" s="76"/>
      <c r="D50301" s="76"/>
      <c r="E50301" s="76"/>
      <c r="F50301" s="76"/>
      <c r="G50301" s="76"/>
      <c r="H50301" s="76"/>
      <c r="I50301" s="76"/>
      <c r="J50301" s="76"/>
      <c r="K50301" s="76"/>
      <c r="L50301" s="76"/>
      <c r="M50301" s="76"/>
      <c r="N50301" s="76"/>
    </row>
    <row r="50302" spans="1:14" x14ac:dyDescent="0.25">
      <c r="B50302" s="76"/>
      <c r="C50302" s="76"/>
      <c r="D50302" s="76"/>
      <c r="E50302" s="76"/>
      <c r="F50302" s="76"/>
      <c r="G50302" s="76"/>
      <c r="H50302" s="76"/>
      <c r="I50302" s="76"/>
      <c r="J50302" s="76"/>
      <c r="K50302" s="76"/>
      <c r="L50302" s="76"/>
      <c r="M50302" s="76"/>
      <c r="N50302" s="76"/>
    </row>
    <row r="50303" spans="1:14" x14ac:dyDescent="0.25">
      <c r="B50303" s="76"/>
      <c r="C50303" s="76"/>
      <c r="D50303" s="76"/>
      <c r="E50303" s="76"/>
      <c r="F50303" s="76"/>
      <c r="G50303" s="76"/>
      <c r="H50303" s="76"/>
      <c r="I50303" s="76"/>
      <c r="J50303" s="76"/>
      <c r="K50303" s="76"/>
      <c r="L50303" s="76"/>
      <c r="M50303" s="76"/>
      <c r="N50303" s="76"/>
    </row>
    <row r="50304" spans="1:14" x14ac:dyDescent="0.25">
      <c r="B50304" s="76"/>
      <c r="C50304" s="76"/>
      <c r="D50304" s="76"/>
      <c r="E50304" s="76"/>
      <c r="F50304" s="76"/>
      <c r="G50304" s="76"/>
      <c r="H50304" s="76"/>
      <c r="I50304" s="76"/>
      <c r="J50304" s="76"/>
      <c r="K50304" s="76"/>
      <c r="L50304" s="76"/>
      <c r="M50304" s="76"/>
      <c r="N50304" s="76"/>
    </row>
    <row r="50305" spans="2:14" x14ac:dyDescent="0.25">
      <c r="B50305" s="76"/>
      <c r="C50305" s="76"/>
      <c r="D50305" s="76"/>
      <c r="E50305" s="76"/>
      <c r="F50305" s="76"/>
      <c r="G50305" s="76"/>
      <c r="H50305" s="76"/>
      <c r="I50305" s="76"/>
      <c r="J50305" s="76"/>
      <c r="K50305" s="76"/>
      <c r="L50305" s="76"/>
      <c r="M50305" s="76"/>
      <c r="N50305" s="76"/>
    </row>
    <row r="50306" spans="2:14" x14ac:dyDescent="0.25">
      <c r="B50306" s="76"/>
      <c r="C50306" s="76"/>
      <c r="D50306" s="76"/>
      <c r="E50306" s="76"/>
      <c r="F50306" s="76"/>
      <c r="G50306" s="76"/>
      <c r="H50306" s="76"/>
      <c r="I50306" s="76"/>
      <c r="J50306" s="76"/>
      <c r="K50306" s="76"/>
      <c r="L50306" s="76"/>
      <c r="M50306" s="76"/>
      <c r="N50306" s="76"/>
    </row>
    <row r="50307" spans="2:14" x14ac:dyDescent="0.25">
      <c r="B50307" s="76"/>
      <c r="C50307" s="76"/>
      <c r="D50307" s="76"/>
      <c r="E50307" s="76"/>
      <c r="F50307" s="76"/>
      <c r="G50307" s="76"/>
      <c r="H50307" s="76"/>
      <c r="I50307" s="76"/>
      <c r="J50307" s="76"/>
      <c r="K50307" s="76"/>
      <c r="L50307" s="76"/>
      <c r="M50307" s="76"/>
      <c r="N50307" s="76"/>
    </row>
    <row r="50308" spans="2:14" x14ac:dyDescent="0.25">
      <c r="B50308" s="76"/>
      <c r="C50308" s="76"/>
      <c r="D50308" s="76"/>
      <c r="E50308" s="76"/>
      <c r="F50308" s="76"/>
      <c r="G50308" s="76"/>
      <c r="H50308" s="76"/>
      <c r="I50308" s="76"/>
      <c r="J50308" s="76"/>
      <c r="K50308" s="76"/>
      <c r="L50308" s="76"/>
      <c r="M50308" s="76"/>
      <c r="N50308" s="76"/>
    </row>
    <row r="50309" spans="2:14" x14ac:dyDescent="0.25">
      <c r="B50309" s="76"/>
      <c r="C50309" s="76"/>
      <c r="D50309" s="76"/>
      <c r="E50309" s="76"/>
      <c r="F50309" s="76"/>
      <c r="G50309" s="76"/>
      <c r="H50309" s="76"/>
      <c r="I50309" s="76"/>
      <c r="J50309" s="76"/>
      <c r="K50309" s="76"/>
      <c r="L50309" s="76"/>
      <c r="M50309" s="76"/>
      <c r="N50309" s="76"/>
    </row>
    <row r="50310" spans="2:14" x14ac:dyDescent="0.25">
      <c r="B50310" s="76"/>
      <c r="C50310" s="76"/>
      <c r="D50310" s="76"/>
      <c r="E50310" s="76"/>
      <c r="F50310" s="76"/>
      <c r="G50310" s="76"/>
      <c r="H50310" s="76"/>
      <c r="I50310" s="76"/>
      <c r="J50310" s="76"/>
      <c r="K50310" s="76"/>
      <c r="L50310" s="76"/>
      <c r="M50310" s="76"/>
      <c r="N50310" s="76"/>
    </row>
    <row r="50311" spans="2:14" x14ac:dyDescent="0.25">
      <c r="B50311" s="76"/>
      <c r="C50311" s="76"/>
      <c r="D50311" s="76"/>
      <c r="E50311" s="76"/>
      <c r="F50311" s="76"/>
      <c r="G50311" s="76"/>
      <c r="H50311" s="76"/>
      <c r="I50311" s="76"/>
      <c r="J50311" s="76"/>
      <c r="K50311" s="76"/>
      <c r="L50311" s="76"/>
      <c r="M50311" s="76"/>
      <c r="N50311" s="76"/>
    </row>
    <row r="50312" spans="2:14" x14ac:dyDescent="0.25">
      <c r="C50312" s="76"/>
      <c r="D50312" s="76"/>
      <c r="E50312" s="76"/>
      <c r="F50312" s="76"/>
      <c r="G50312" s="76"/>
      <c r="H50312" s="76"/>
      <c r="I50312" s="76"/>
      <c r="J50312" s="76"/>
      <c r="K50312" s="76"/>
      <c r="L50312" s="76"/>
      <c r="M50312" s="76"/>
      <c r="N50312" s="76"/>
    </row>
    <row r="50313" spans="2:14" x14ac:dyDescent="0.25">
      <c r="C50313" s="76"/>
      <c r="D50313" s="76"/>
      <c r="E50313" s="76"/>
      <c r="F50313" s="76"/>
      <c r="G50313" s="76"/>
      <c r="H50313" s="76"/>
      <c r="I50313" s="76"/>
      <c r="J50313" s="76"/>
      <c r="K50313" s="76"/>
      <c r="L50313" s="76"/>
      <c r="M50313" s="76"/>
      <c r="N50313" s="76"/>
    </row>
    <row r="50314" spans="2:14" x14ac:dyDescent="0.25">
      <c r="C50314" s="76"/>
      <c r="D50314" s="76"/>
      <c r="E50314" s="76"/>
      <c r="F50314" s="76"/>
      <c r="G50314" s="76"/>
      <c r="H50314" s="76"/>
      <c r="I50314" s="76"/>
      <c r="J50314" s="76"/>
      <c r="K50314" s="76"/>
      <c r="L50314" s="76"/>
      <c r="M50314" s="76"/>
      <c r="N50314" s="76"/>
    </row>
    <row r="50315" spans="2:14" x14ac:dyDescent="0.25">
      <c r="C50315" s="76"/>
      <c r="D50315" s="76"/>
      <c r="E50315" s="76"/>
      <c r="F50315" s="76"/>
      <c r="G50315" s="76"/>
      <c r="H50315" s="76"/>
      <c r="I50315" s="76"/>
      <c r="J50315" s="76"/>
      <c r="K50315" s="76"/>
      <c r="L50315" s="76"/>
      <c r="M50315" s="76"/>
      <c r="N50315" s="76"/>
    </row>
    <row r="50316" spans="2:14" x14ac:dyDescent="0.25">
      <c r="B50316" s="76"/>
      <c r="C50316" s="76"/>
      <c r="D50316" s="76"/>
      <c r="E50316" s="76"/>
      <c r="F50316" s="76"/>
      <c r="G50316" s="76"/>
      <c r="H50316" s="76"/>
      <c r="I50316" s="76"/>
      <c r="J50316" s="76"/>
      <c r="K50316" s="76"/>
      <c r="L50316" s="76"/>
      <c r="M50316" s="76"/>
      <c r="N50316" s="76"/>
    </row>
    <row r="50317" spans="2:14" x14ac:dyDescent="0.25">
      <c r="B50317" s="76"/>
      <c r="C50317" s="76"/>
      <c r="D50317" s="76"/>
      <c r="E50317" s="76"/>
      <c r="F50317" s="76"/>
      <c r="G50317" s="76"/>
      <c r="H50317" s="76"/>
      <c r="I50317" s="76"/>
      <c r="J50317" s="76"/>
      <c r="K50317" s="76"/>
      <c r="L50317" s="76"/>
      <c r="M50317" s="76"/>
      <c r="N50317" s="76"/>
    </row>
    <row r="50318" spans="2:14" x14ac:dyDescent="0.25">
      <c r="C50318" s="76"/>
      <c r="D50318" s="76"/>
      <c r="E50318" s="76"/>
      <c r="F50318" s="76"/>
      <c r="G50318" s="76"/>
      <c r="H50318" s="76"/>
      <c r="I50318" s="76"/>
      <c r="J50318" s="76"/>
      <c r="K50318" s="76"/>
      <c r="L50318" s="76"/>
      <c r="M50318" s="76"/>
      <c r="N50318" s="76"/>
    </row>
    <row r="50319" spans="2:14" x14ac:dyDescent="0.25">
      <c r="C50319" s="76"/>
      <c r="D50319" s="76"/>
      <c r="E50319" s="76"/>
      <c r="F50319" s="76"/>
      <c r="G50319" s="76"/>
      <c r="H50319" s="76"/>
      <c r="I50319" s="76"/>
      <c r="J50319" s="76"/>
      <c r="K50319" s="76"/>
      <c r="L50319" s="76"/>
      <c r="M50319" s="76"/>
      <c r="N50319" s="76"/>
    </row>
    <row r="50320" spans="2:14" x14ac:dyDescent="0.25">
      <c r="B50320" s="76"/>
      <c r="C50320" s="76"/>
      <c r="D50320" s="76"/>
      <c r="E50320" s="76"/>
      <c r="F50320" s="76"/>
      <c r="G50320" s="76"/>
      <c r="H50320" s="76"/>
      <c r="I50320" s="76"/>
      <c r="J50320" s="76"/>
      <c r="K50320" s="76"/>
      <c r="L50320" s="76"/>
      <c r="M50320" s="76"/>
      <c r="N50320" s="76"/>
    </row>
    <row r="50321" spans="2:14" x14ac:dyDescent="0.25">
      <c r="C50321" s="76"/>
      <c r="D50321" s="76"/>
      <c r="E50321" s="76"/>
      <c r="F50321" s="76"/>
      <c r="G50321" s="76"/>
      <c r="H50321" s="76"/>
      <c r="I50321" s="76"/>
      <c r="J50321" s="76"/>
      <c r="K50321" s="76"/>
      <c r="L50321" s="76"/>
      <c r="M50321" s="76"/>
      <c r="N50321" s="76"/>
    </row>
    <row r="50322" spans="2:14" x14ac:dyDescent="0.25">
      <c r="C50322" s="76"/>
      <c r="D50322" s="76"/>
      <c r="E50322" s="76"/>
      <c r="F50322" s="76"/>
      <c r="G50322" s="76"/>
      <c r="H50322" s="76"/>
      <c r="I50322" s="76"/>
      <c r="J50322" s="76"/>
      <c r="K50322" s="76"/>
      <c r="L50322" s="76"/>
      <c r="M50322" s="76"/>
      <c r="N50322" s="76"/>
    </row>
    <row r="50323" spans="2:14" x14ac:dyDescent="0.25">
      <c r="C50323" s="76"/>
      <c r="D50323" s="76"/>
      <c r="E50323" s="76"/>
      <c r="F50323" s="76"/>
      <c r="G50323" s="76"/>
      <c r="H50323" s="76"/>
      <c r="I50323" s="76"/>
      <c r="J50323" s="76"/>
      <c r="K50323" s="76"/>
      <c r="L50323" s="76"/>
      <c r="M50323" s="76"/>
      <c r="N50323" s="76"/>
    </row>
    <row r="50324" spans="2:14" x14ac:dyDescent="0.25">
      <c r="C50324" s="76"/>
      <c r="D50324" s="76"/>
      <c r="E50324" s="76"/>
      <c r="F50324" s="76"/>
      <c r="G50324" s="76"/>
      <c r="H50324" s="76"/>
      <c r="I50324" s="76"/>
      <c r="J50324" s="76"/>
      <c r="K50324" s="76"/>
      <c r="L50324" s="76"/>
      <c r="M50324" s="76"/>
      <c r="N50324" s="76"/>
    </row>
    <row r="50325" spans="2:14" x14ac:dyDescent="0.25">
      <c r="C50325" s="76"/>
      <c r="D50325" s="76"/>
      <c r="E50325" s="76"/>
      <c r="F50325" s="76"/>
      <c r="G50325" s="76"/>
      <c r="H50325" s="76"/>
      <c r="I50325" s="76"/>
      <c r="J50325" s="76"/>
      <c r="K50325" s="76"/>
      <c r="L50325" s="76"/>
      <c r="M50325" s="76"/>
      <c r="N50325" s="76"/>
    </row>
    <row r="50326" spans="2:14" x14ac:dyDescent="0.25">
      <c r="C50326" s="76"/>
      <c r="D50326" s="76"/>
      <c r="E50326" s="76"/>
      <c r="F50326" s="76"/>
      <c r="G50326" s="76"/>
      <c r="H50326" s="76"/>
      <c r="I50326" s="76"/>
      <c r="J50326" s="76"/>
      <c r="K50326" s="76"/>
      <c r="L50326" s="76"/>
      <c r="M50326" s="76"/>
      <c r="N50326" s="76"/>
    </row>
    <row r="50327" spans="2:14" x14ac:dyDescent="0.25">
      <c r="C50327" s="76"/>
      <c r="D50327" s="76"/>
      <c r="E50327" s="76"/>
      <c r="F50327" s="76"/>
      <c r="G50327" s="76"/>
      <c r="H50327" s="76"/>
      <c r="I50327" s="76"/>
      <c r="J50327" s="76"/>
      <c r="K50327" s="76"/>
      <c r="L50327" s="76"/>
      <c r="M50327" s="76"/>
      <c r="N50327" s="76"/>
    </row>
    <row r="50328" spans="2:14" x14ac:dyDescent="0.25">
      <c r="B50328" s="76"/>
      <c r="C50328" s="76"/>
      <c r="D50328" s="76"/>
      <c r="E50328" s="76"/>
      <c r="F50328" s="76"/>
      <c r="G50328" s="76"/>
      <c r="H50328" s="76"/>
      <c r="I50328" s="76"/>
      <c r="J50328" s="76"/>
      <c r="K50328" s="76"/>
      <c r="L50328" s="76"/>
      <c r="M50328" s="76"/>
      <c r="N50328" s="76"/>
    </row>
    <row r="50329" spans="2:14" x14ac:dyDescent="0.25">
      <c r="C50329" s="76"/>
      <c r="D50329" s="76"/>
      <c r="E50329" s="76"/>
      <c r="F50329" s="76"/>
      <c r="G50329" s="76"/>
      <c r="H50329" s="76"/>
      <c r="I50329" s="76"/>
      <c r="J50329" s="76"/>
      <c r="K50329" s="76"/>
      <c r="L50329" s="76"/>
      <c r="M50329" s="76"/>
      <c r="N50329" s="76"/>
    </row>
    <row r="50330" spans="2:14" x14ac:dyDescent="0.25">
      <c r="B50330" s="76"/>
      <c r="C50330" s="76"/>
      <c r="D50330" s="76"/>
      <c r="E50330" s="76"/>
      <c r="F50330" s="76"/>
      <c r="G50330" s="76"/>
      <c r="H50330" s="76"/>
      <c r="I50330" s="76"/>
      <c r="J50330" s="76"/>
      <c r="K50330" s="76"/>
      <c r="L50330" s="76"/>
      <c r="M50330" s="76"/>
      <c r="N50330" s="76"/>
    </row>
    <row r="50331" spans="2:14" x14ac:dyDescent="0.25">
      <c r="B50331" s="76"/>
      <c r="C50331" s="76"/>
      <c r="D50331" s="76"/>
      <c r="E50331" s="76"/>
      <c r="F50331" s="76"/>
      <c r="G50331" s="76"/>
      <c r="H50331" s="76"/>
      <c r="I50331" s="76"/>
      <c r="J50331" s="76"/>
      <c r="K50331" s="76"/>
      <c r="L50331" s="76"/>
      <c r="M50331" s="76"/>
      <c r="N50331" s="76"/>
    </row>
    <row r="50332" spans="2:14" x14ac:dyDescent="0.25">
      <c r="B50332" s="76"/>
      <c r="C50332" s="76"/>
      <c r="D50332" s="76"/>
      <c r="E50332" s="76"/>
      <c r="F50332" s="76"/>
      <c r="G50332" s="76"/>
      <c r="H50332" s="76"/>
      <c r="I50332" s="76"/>
      <c r="J50332" s="76"/>
      <c r="K50332" s="76"/>
      <c r="L50332" s="76"/>
      <c r="M50332" s="76"/>
      <c r="N50332" s="76"/>
    </row>
    <row r="50333" spans="2:14" x14ac:dyDescent="0.25">
      <c r="B50333" s="76"/>
      <c r="C50333" s="76"/>
      <c r="D50333" s="76"/>
      <c r="E50333" s="76"/>
      <c r="F50333" s="76"/>
      <c r="G50333" s="76"/>
      <c r="H50333" s="76"/>
      <c r="I50333" s="76"/>
      <c r="J50333" s="76"/>
      <c r="K50333" s="76"/>
      <c r="L50333" s="76"/>
      <c r="M50333" s="76"/>
      <c r="N50333" s="76"/>
    </row>
    <row r="50334" spans="2:14" x14ac:dyDescent="0.25">
      <c r="B50334" s="76"/>
      <c r="C50334" s="76"/>
      <c r="D50334" s="76"/>
      <c r="E50334" s="76"/>
      <c r="F50334" s="76"/>
      <c r="G50334" s="76"/>
      <c r="H50334" s="76"/>
      <c r="I50334" s="76"/>
      <c r="J50334" s="76"/>
      <c r="K50334" s="76"/>
      <c r="L50334" s="76"/>
      <c r="M50334" s="76"/>
      <c r="N50334" s="76"/>
    </row>
    <row r="50335" spans="2:14" x14ac:dyDescent="0.25">
      <c r="B50335" s="76"/>
      <c r="C50335" s="76"/>
      <c r="D50335" s="76"/>
      <c r="E50335" s="76"/>
      <c r="F50335" s="76"/>
      <c r="G50335" s="76"/>
      <c r="H50335" s="76"/>
      <c r="I50335" s="76"/>
      <c r="J50335" s="76"/>
      <c r="K50335" s="76"/>
      <c r="L50335" s="76"/>
      <c r="M50335" s="76"/>
      <c r="N50335" s="76"/>
    </row>
    <row r="50336" spans="2:14" x14ac:dyDescent="0.25">
      <c r="B50336" s="76"/>
      <c r="C50336" s="76"/>
      <c r="D50336" s="76"/>
      <c r="E50336" s="76"/>
      <c r="F50336" s="76"/>
      <c r="G50336" s="76"/>
      <c r="H50336" s="76"/>
      <c r="I50336" s="76"/>
      <c r="J50336" s="76"/>
      <c r="K50336" s="76"/>
      <c r="L50336" s="76"/>
      <c r="M50336" s="76"/>
      <c r="N50336" s="76"/>
    </row>
    <row r="50337" spans="1:14" x14ac:dyDescent="0.25">
      <c r="B50337" s="76"/>
      <c r="C50337" s="76"/>
      <c r="D50337" s="76"/>
      <c r="E50337" s="76"/>
      <c r="F50337" s="76"/>
      <c r="G50337" s="76"/>
      <c r="H50337" s="76"/>
      <c r="I50337" s="76"/>
      <c r="J50337" s="76"/>
      <c r="K50337" s="76"/>
      <c r="L50337" s="76"/>
      <c r="M50337" s="76"/>
      <c r="N50337" s="76"/>
    </row>
    <row r="50338" spans="1:14" x14ac:dyDescent="0.25">
      <c r="C50338" s="76"/>
      <c r="D50338" s="76"/>
      <c r="E50338" s="76"/>
      <c r="F50338" s="76"/>
      <c r="G50338" s="76"/>
      <c r="H50338" s="76"/>
      <c r="I50338" s="76"/>
      <c r="J50338" s="76"/>
      <c r="K50338" s="76"/>
      <c r="L50338" s="76"/>
      <c r="M50338" s="76"/>
      <c r="N50338" s="76"/>
    </row>
    <row r="50339" spans="1:14" x14ac:dyDescent="0.25">
      <c r="B50339" s="76"/>
      <c r="C50339" s="76"/>
      <c r="D50339" s="76"/>
      <c r="E50339" s="76"/>
      <c r="F50339" s="76"/>
      <c r="G50339" s="76"/>
      <c r="H50339" s="76"/>
      <c r="I50339" s="76"/>
      <c r="J50339" s="76"/>
      <c r="K50339" s="76"/>
      <c r="L50339" s="76"/>
      <c r="M50339" s="76"/>
      <c r="N50339" s="76"/>
    </row>
    <row r="50340" spans="1:14" x14ac:dyDescent="0.25">
      <c r="C50340" s="76"/>
      <c r="D50340" s="76"/>
      <c r="E50340" s="76"/>
      <c r="F50340" s="76"/>
      <c r="G50340" s="76"/>
      <c r="H50340" s="76"/>
      <c r="I50340" s="76"/>
      <c r="J50340" s="76"/>
      <c r="K50340" s="76"/>
      <c r="L50340" s="76"/>
      <c r="M50340" s="76"/>
      <c r="N50340" s="76"/>
    </row>
    <row r="50341" spans="1:14" x14ac:dyDescent="0.25">
      <c r="B50341" s="76"/>
      <c r="C50341" s="76"/>
      <c r="D50341" s="76"/>
      <c r="E50341" s="76"/>
      <c r="F50341" s="76"/>
      <c r="G50341" s="76"/>
      <c r="H50341" s="76"/>
      <c r="I50341" s="76"/>
      <c r="J50341" s="76"/>
      <c r="K50341" s="76"/>
      <c r="L50341" s="76"/>
      <c r="M50341" s="76"/>
      <c r="N50341" s="76"/>
    </row>
    <row r="50342" spans="1:14" x14ac:dyDescent="0.25">
      <c r="C50342" s="76"/>
      <c r="D50342" s="76"/>
      <c r="E50342" s="76"/>
      <c r="F50342" s="76"/>
      <c r="G50342" s="76"/>
      <c r="H50342" s="76"/>
      <c r="I50342" s="76"/>
      <c r="J50342" s="76"/>
      <c r="K50342" s="76"/>
      <c r="L50342" s="76"/>
      <c r="M50342" s="76"/>
      <c r="N50342" s="76"/>
    </row>
    <row r="50343" spans="1:14" x14ac:dyDescent="0.25">
      <c r="B50343" s="76"/>
      <c r="C50343" s="76"/>
      <c r="D50343" s="76"/>
      <c r="E50343" s="76"/>
      <c r="F50343" s="76"/>
      <c r="G50343" s="76"/>
      <c r="H50343" s="76"/>
      <c r="I50343" s="76"/>
      <c r="J50343" s="76"/>
      <c r="K50343" s="76"/>
      <c r="L50343" s="76"/>
      <c r="M50343" s="76"/>
      <c r="N50343" s="76"/>
    </row>
    <row r="50344" spans="1:14" x14ac:dyDescent="0.25">
      <c r="B50344" s="76"/>
      <c r="C50344" s="76"/>
      <c r="D50344" s="76"/>
      <c r="E50344" s="76"/>
      <c r="F50344" s="76"/>
      <c r="G50344" s="76"/>
      <c r="H50344" s="76"/>
      <c r="I50344" s="76"/>
      <c r="J50344" s="76"/>
      <c r="K50344" s="76"/>
      <c r="L50344" s="76"/>
      <c r="M50344" s="76"/>
      <c r="N50344" s="76"/>
    </row>
    <row r="50345" spans="1:14" x14ac:dyDescent="0.25">
      <c r="C50345" s="76"/>
      <c r="D50345" s="76"/>
      <c r="E50345" s="76"/>
      <c r="F50345" s="76"/>
      <c r="G50345" s="76"/>
      <c r="H50345" s="76"/>
      <c r="I50345" s="76"/>
      <c r="J50345" s="76"/>
      <c r="K50345" s="76"/>
      <c r="L50345" s="76"/>
      <c r="M50345" s="76"/>
      <c r="N50345" s="76"/>
    </row>
    <row r="50346" spans="1:14" x14ac:dyDescent="0.25">
      <c r="C50346" s="76"/>
      <c r="D50346" s="76"/>
      <c r="E50346" s="76"/>
      <c r="F50346" s="76"/>
      <c r="G50346" s="76"/>
      <c r="H50346" s="76"/>
      <c r="I50346" s="76"/>
      <c r="J50346" s="76"/>
      <c r="K50346" s="76"/>
      <c r="L50346" s="76"/>
      <c r="M50346" s="76"/>
      <c r="N50346" s="76"/>
    </row>
    <row r="50347" spans="1:14" x14ac:dyDescent="0.25">
      <c r="A50347" s="76"/>
      <c r="C50347" s="76"/>
      <c r="D50347" s="76"/>
      <c r="E50347" s="76"/>
      <c r="F50347" s="76"/>
      <c r="G50347" s="76"/>
      <c r="H50347" s="76"/>
      <c r="I50347" s="76"/>
      <c r="J50347" s="76"/>
      <c r="K50347" s="76"/>
      <c r="L50347" s="76"/>
      <c r="M50347" s="76"/>
      <c r="N50347" s="76"/>
    </row>
    <row r="50348" spans="1:14" x14ac:dyDescent="0.25">
      <c r="A50348" s="76"/>
      <c r="C50348" s="76"/>
      <c r="D50348" s="76"/>
      <c r="E50348" s="76"/>
      <c r="F50348" s="76"/>
      <c r="G50348" s="76"/>
      <c r="H50348" s="76"/>
      <c r="I50348" s="76"/>
      <c r="J50348" s="76"/>
      <c r="K50348" s="76"/>
      <c r="L50348" s="76"/>
      <c r="M50348" s="76"/>
      <c r="N50348" s="76"/>
    </row>
    <row r="50349" spans="1:14" x14ac:dyDescent="0.25">
      <c r="A50349" s="76"/>
      <c r="C50349" s="76"/>
      <c r="D50349" s="76"/>
      <c r="E50349" s="76"/>
      <c r="F50349" s="76"/>
      <c r="G50349" s="76"/>
      <c r="H50349" s="76"/>
      <c r="I50349" s="76"/>
      <c r="J50349" s="76"/>
      <c r="K50349" s="76"/>
      <c r="L50349" s="76"/>
      <c r="M50349" s="76"/>
      <c r="N50349" s="76"/>
    </row>
    <row r="50350" spans="1:14" x14ac:dyDescent="0.25">
      <c r="A50350" s="76"/>
      <c r="B50350" s="76"/>
      <c r="C50350" s="76"/>
      <c r="D50350" s="76"/>
      <c r="E50350" s="76"/>
      <c r="F50350" s="76"/>
      <c r="G50350" s="76"/>
      <c r="H50350" s="76"/>
      <c r="I50350" s="76"/>
      <c r="J50350" s="76"/>
      <c r="K50350" s="76"/>
      <c r="L50350" s="76"/>
      <c r="M50350" s="76"/>
      <c r="N50350" s="76"/>
    </row>
    <row r="50351" spans="1:14" x14ac:dyDescent="0.25">
      <c r="A50351" s="76"/>
      <c r="B50351" s="76"/>
      <c r="C50351" s="76"/>
      <c r="D50351" s="76"/>
      <c r="E50351" s="76"/>
      <c r="F50351" s="76"/>
      <c r="G50351" s="76"/>
      <c r="H50351" s="76"/>
      <c r="I50351" s="76"/>
      <c r="J50351" s="76"/>
      <c r="K50351" s="76"/>
      <c r="L50351" s="76"/>
      <c r="M50351" s="76"/>
      <c r="N50351" s="76"/>
    </row>
    <row r="50352" spans="1:14" x14ac:dyDescent="0.25">
      <c r="A50352" s="76"/>
      <c r="B50352" s="76"/>
      <c r="C50352" s="76"/>
      <c r="D50352" s="76"/>
      <c r="E50352" s="76"/>
      <c r="F50352" s="76"/>
      <c r="G50352" s="76"/>
      <c r="H50352" s="76"/>
      <c r="I50352" s="76"/>
      <c r="J50352" s="76"/>
      <c r="K50352" s="76"/>
      <c r="L50352" s="76"/>
      <c r="M50352" s="76"/>
      <c r="N50352" s="76"/>
    </row>
    <row r="50353" spans="1:14" x14ac:dyDescent="0.25">
      <c r="A50353" s="76"/>
      <c r="B50353" s="76"/>
      <c r="C50353" s="76"/>
      <c r="D50353" s="76"/>
      <c r="E50353" s="76"/>
      <c r="F50353" s="76"/>
      <c r="G50353" s="76"/>
      <c r="H50353" s="76"/>
      <c r="I50353" s="76"/>
      <c r="J50353" s="76"/>
      <c r="K50353" s="76"/>
      <c r="L50353" s="76"/>
      <c r="M50353" s="76"/>
      <c r="N50353" s="76"/>
    </row>
    <row r="50354" spans="1:14" x14ac:dyDescent="0.25">
      <c r="A50354" s="76"/>
      <c r="B50354" s="76"/>
      <c r="C50354" s="76"/>
      <c r="D50354" s="76"/>
      <c r="E50354" s="76"/>
      <c r="F50354" s="76"/>
      <c r="G50354" s="76"/>
      <c r="H50354" s="76"/>
      <c r="I50354" s="76"/>
      <c r="J50354" s="76"/>
      <c r="K50354" s="76"/>
      <c r="L50354" s="76"/>
      <c r="M50354" s="76"/>
      <c r="N50354" s="76"/>
    </row>
    <row r="50355" spans="1:14" x14ac:dyDescent="0.25">
      <c r="A50355" s="76"/>
      <c r="B50355" s="76"/>
      <c r="C50355" s="76"/>
      <c r="D50355" s="76"/>
      <c r="E50355" s="76"/>
      <c r="F50355" s="76"/>
      <c r="G50355" s="76"/>
      <c r="H50355" s="76"/>
      <c r="I50355" s="76"/>
      <c r="J50355" s="76"/>
      <c r="K50355" s="76"/>
      <c r="L50355" s="76"/>
      <c r="M50355" s="76"/>
      <c r="N50355" s="76"/>
    </row>
    <row r="50356" spans="1:14" x14ac:dyDescent="0.25">
      <c r="A50356" s="76"/>
      <c r="B50356" s="76"/>
      <c r="C50356" s="76"/>
      <c r="D50356" s="76"/>
      <c r="E50356" s="76"/>
      <c r="F50356" s="76"/>
      <c r="G50356" s="76"/>
      <c r="H50356" s="76"/>
      <c r="I50356" s="76"/>
      <c r="J50356" s="76"/>
      <c r="K50356" s="76"/>
      <c r="L50356" s="76"/>
      <c r="M50356" s="76"/>
      <c r="N50356" s="76"/>
    </row>
    <row r="50357" spans="1:14" x14ac:dyDescent="0.25">
      <c r="A50357" s="76"/>
      <c r="C50357" s="76"/>
      <c r="D50357" s="76"/>
      <c r="E50357" s="76"/>
      <c r="F50357" s="76"/>
      <c r="G50357" s="76"/>
      <c r="H50357" s="76"/>
      <c r="I50357" s="76"/>
      <c r="J50357" s="76"/>
      <c r="K50357" s="76"/>
      <c r="L50357" s="76"/>
      <c r="M50357" s="76"/>
      <c r="N50357" s="76"/>
    </row>
    <row r="50358" spans="1:14" x14ac:dyDescent="0.25">
      <c r="A50358" s="76"/>
      <c r="C50358" s="76"/>
      <c r="D50358" s="76"/>
      <c r="E50358" s="76"/>
      <c r="F50358" s="76"/>
      <c r="G50358" s="76"/>
      <c r="H50358" s="76"/>
      <c r="I50358" s="76"/>
      <c r="J50358" s="76"/>
      <c r="K50358" s="76"/>
      <c r="L50358" s="76"/>
      <c r="M50358" s="76"/>
      <c r="N50358" s="76"/>
    </row>
    <row r="50359" spans="1:14" x14ac:dyDescent="0.25">
      <c r="C50359" s="76"/>
      <c r="D50359" s="76"/>
      <c r="E50359" s="76"/>
      <c r="F50359" s="76"/>
      <c r="G50359" s="76"/>
      <c r="H50359" s="76"/>
      <c r="I50359" s="76"/>
      <c r="J50359" s="76"/>
      <c r="K50359" s="76"/>
      <c r="L50359" s="76"/>
      <c r="M50359" s="76"/>
      <c r="N50359" s="76"/>
    </row>
    <row r="50360" spans="1:14" x14ac:dyDescent="0.25">
      <c r="B50360" s="76"/>
      <c r="C50360" s="76"/>
      <c r="D50360" s="76"/>
      <c r="E50360" s="76"/>
      <c r="F50360" s="76"/>
      <c r="G50360" s="76"/>
      <c r="H50360" s="76"/>
      <c r="I50360" s="76"/>
      <c r="J50360" s="76"/>
      <c r="K50360" s="76"/>
      <c r="L50360" s="76"/>
      <c r="M50360" s="76"/>
      <c r="N50360" s="76"/>
    </row>
    <row r="50361" spans="1:14" x14ac:dyDescent="0.25">
      <c r="B50361" s="76"/>
      <c r="C50361" s="76"/>
      <c r="D50361" s="76"/>
      <c r="E50361" s="76"/>
      <c r="F50361" s="76"/>
      <c r="G50361" s="76"/>
      <c r="H50361" s="76"/>
      <c r="I50361" s="76"/>
      <c r="J50361" s="76"/>
      <c r="K50361" s="76"/>
      <c r="L50361" s="76"/>
      <c r="M50361" s="76"/>
      <c r="N50361" s="76"/>
    </row>
    <row r="50362" spans="1:14" x14ac:dyDescent="0.25">
      <c r="B50362" s="76"/>
      <c r="C50362" s="76"/>
      <c r="D50362" s="76"/>
      <c r="E50362" s="76"/>
      <c r="F50362" s="76"/>
      <c r="G50362" s="76"/>
      <c r="H50362" s="76"/>
      <c r="I50362" s="76"/>
      <c r="J50362" s="76"/>
      <c r="K50362" s="76"/>
      <c r="L50362" s="76"/>
      <c r="M50362" s="76"/>
      <c r="N50362" s="76"/>
    </row>
    <row r="50363" spans="1:14" x14ac:dyDescent="0.25">
      <c r="C50363" s="76"/>
      <c r="D50363" s="76"/>
      <c r="E50363" s="76"/>
      <c r="F50363" s="76"/>
      <c r="G50363" s="76"/>
      <c r="H50363" s="76"/>
      <c r="I50363" s="76"/>
      <c r="J50363" s="76"/>
      <c r="K50363" s="76"/>
      <c r="L50363" s="76"/>
      <c r="M50363" s="76"/>
      <c r="N50363" s="76"/>
    </row>
    <row r="50364" spans="1:14" x14ac:dyDescent="0.25">
      <c r="C50364" s="76"/>
      <c r="D50364" s="76"/>
      <c r="E50364" s="76"/>
      <c r="F50364" s="76"/>
      <c r="G50364" s="76"/>
      <c r="H50364" s="76"/>
      <c r="I50364" s="76"/>
      <c r="J50364" s="76"/>
      <c r="K50364" s="76"/>
      <c r="L50364" s="76"/>
      <c r="M50364" s="76"/>
      <c r="N50364" s="76"/>
    </row>
    <row r="50365" spans="1:14" x14ac:dyDescent="0.25">
      <c r="B50365" s="76"/>
      <c r="C50365" s="76"/>
      <c r="D50365" s="76"/>
      <c r="E50365" s="76"/>
      <c r="F50365" s="76"/>
      <c r="G50365" s="76"/>
      <c r="H50365" s="76"/>
      <c r="I50365" s="76"/>
      <c r="J50365" s="76"/>
      <c r="K50365" s="76"/>
      <c r="L50365" s="76"/>
      <c r="M50365" s="76"/>
      <c r="N50365" s="76"/>
    </row>
    <row r="50366" spans="1:14" x14ac:dyDescent="0.25">
      <c r="B50366" s="80"/>
      <c r="C50366" s="76"/>
      <c r="D50366" s="76"/>
      <c r="E50366" s="76"/>
      <c r="F50366" s="76"/>
      <c r="G50366" s="76"/>
      <c r="H50366" s="76"/>
      <c r="I50366" s="76"/>
      <c r="J50366" s="76"/>
      <c r="K50366" s="76"/>
      <c r="L50366" s="76"/>
      <c r="M50366" s="76"/>
      <c r="N50366" s="76"/>
    </row>
    <row r="50367" spans="1:14" x14ac:dyDescent="0.25">
      <c r="A50367" s="76"/>
      <c r="C50367" s="76"/>
      <c r="D50367" s="76"/>
      <c r="E50367" s="76"/>
      <c r="F50367" s="76"/>
      <c r="G50367" s="76"/>
      <c r="H50367" s="76"/>
      <c r="I50367" s="76"/>
      <c r="J50367" s="76"/>
      <c r="K50367" s="76"/>
      <c r="L50367" s="76"/>
      <c r="M50367" s="76"/>
      <c r="N50367" s="76"/>
    </row>
    <row r="50368" spans="1:14" x14ac:dyDescent="0.25">
      <c r="A50368" s="76"/>
      <c r="B50368" s="76"/>
      <c r="C50368" s="76"/>
      <c r="D50368" s="76"/>
      <c r="E50368" s="76"/>
      <c r="F50368" s="76"/>
      <c r="G50368" s="76"/>
      <c r="H50368" s="76"/>
      <c r="I50368" s="76"/>
      <c r="J50368" s="76"/>
      <c r="K50368" s="76"/>
      <c r="L50368" s="76"/>
      <c r="M50368" s="76"/>
      <c r="N50368" s="76"/>
    </row>
    <row r="50369" spans="1:14" x14ac:dyDescent="0.25">
      <c r="A50369" s="76"/>
      <c r="C50369" s="76"/>
      <c r="D50369" s="76"/>
      <c r="E50369" s="76"/>
      <c r="F50369" s="76"/>
      <c r="G50369" s="76"/>
      <c r="H50369" s="76"/>
      <c r="I50369" s="76"/>
      <c r="J50369" s="76"/>
      <c r="K50369" s="76"/>
      <c r="L50369" s="76"/>
      <c r="M50369" s="76"/>
      <c r="N50369" s="76"/>
    </row>
    <row r="50370" spans="1:14" x14ac:dyDescent="0.25">
      <c r="A50370" s="76"/>
      <c r="B50370" s="76"/>
      <c r="C50370" s="76"/>
      <c r="D50370" s="76"/>
      <c r="E50370" s="76"/>
      <c r="F50370" s="76"/>
      <c r="G50370" s="76"/>
      <c r="H50370" s="76"/>
      <c r="I50370" s="76"/>
      <c r="J50370" s="76"/>
      <c r="K50370" s="76"/>
      <c r="L50370" s="76"/>
      <c r="M50370" s="76"/>
      <c r="N50370" s="76"/>
    </row>
    <row r="50371" spans="1:14" x14ac:dyDescent="0.25">
      <c r="A50371" s="76"/>
      <c r="B50371" s="76"/>
      <c r="C50371" s="76"/>
      <c r="D50371" s="76"/>
      <c r="E50371" s="76"/>
      <c r="F50371" s="76"/>
      <c r="G50371" s="76"/>
      <c r="H50371" s="76"/>
      <c r="I50371" s="76"/>
      <c r="J50371" s="76"/>
      <c r="K50371" s="76"/>
      <c r="L50371" s="76"/>
      <c r="M50371" s="76"/>
      <c r="N50371" s="76"/>
    </row>
    <row r="50372" spans="1:14" x14ac:dyDescent="0.25">
      <c r="A50372" s="76"/>
      <c r="C50372" s="76"/>
      <c r="D50372" s="76"/>
      <c r="E50372" s="76"/>
      <c r="F50372" s="76"/>
      <c r="G50372" s="76"/>
      <c r="H50372" s="76"/>
      <c r="I50372" s="76"/>
      <c r="J50372" s="76"/>
      <c r="K50372" s="76"/>
      <c r="L50372" s="76"/>
      <c r="M50372" s="76"/>
      <c r="N50372" s="76"/>
    </row>
    <row r="50373" spans="1:14" x14ac:dyDescent="0.25">
      <c r="A50373" s="76"/>
      <c r="C50373" s="76"/>
      <c r="D50373" s="76"/>
      <c r="E50373" s="76"/>
      <c r="F50373" s="76"/>
      <c r="G50373" s="76"/>
      <c r="H50373" s="76"/>
      <c r="I50373" s="76"/>
      <c r="J50373" s="76"/>
      <c r="K50373" s="76"/>
      <c r="M50373" s="76"/>
      <c r="N50373" s="76"/>
    </row>
    <row r="50374" spans="1:14" x14ac:dyDescent="0.25">
      <c r="A50374" s="76"/>
      <c r="C50374" s="76"/>
      <c r="D50374" s="76"/>
      <c r="E50374" s="76"/>
      <c r="F50374" s="76"/>
      <c r="G50374" s="76"/>
      <c r="H50374" s="76"/>
      <c r="I50374" s="76"/>
      <c r="J50374" s="76"/>
      <c r="K50374" s="76"/>
      <c r="M50374" s="76"/>
      <c r="N50374" s="76"/>
    </row>
    <row r="50375" spans="1:14" x14ac:dyDescent="0.25">
      <c r="A50375" s="76"/>
      <c r="C50375" s="76"/>
      <c r="D50375" s="76"/>
      <c r="E50375" s="76"/>
      <c r="F50375" s="76"/>
      <c r="G50375" s="76"/>
      <c r="H50375" s="76"/>
      <c r="I50375" s="76"/>
      <c r="J50375" s="76"/>
      <c r="K50375" s="76"/>
      <c r="M50375" s="76"/>
      <c r="N50375" s="76"/>
    </row>
    <row r="50376" spans="1:14" x14ac:dyDescent="0.25">
      <c r="A50376" s="76"/>
      <c r="C50376" s="76"/>
      <c r="D50376" s="76"/>
      <c r="E50376" s="76"/>
      <c r="F50376" s="76"/>
      <c r="G50376" s="76"/>
      <c r="H50376" s="76"/>
      <c r="I50376" s="76"/>
      <c r="J50376" s="76"/>
      <c r="K50376" s="76"/>
      <c r="M50376" s="76"/>
      <c r="N50376" s="76"/>
    </row>
    <row r="50377" spans="1:14" x14ac:dyDescent="0.25">
      <c r="A50377" s="76"/>
      <c r="C50377" s="76"/>
      <c r="D50377" s="76"/>
      <c r="E50377" s="76"/>
      <c r="F50377" s="76"/>
      <c r="G50377" s="76"/>
      <c r="H50377" s="76"/>
      <c r="I50377" s="76"/>
      <c r="J50377" s="76"/>
      <c r="K50377" s="76"/>
      <c r="M50377" s="76"/>
      <c r="N50377" s="76"/>
    </row>
    <row r="50378" spans="1:14" x14ac:dyDescent="0.25">
      <c r="A50378" s="76"/>
      <c r="B50378" s="76"/>
      <c r="C50378" s="76"/>
      <c r="D50378" s="76"/>
      <c r="E50378" s="76"/>
      <c r="F50378" s="76"/>
      <c r="G50378" s="76"/>
      <c r="H50378" s="76"/>
      <c r="I50378" s="76"/>
      <c r="J50378" s="76"/>
      <c r="K50378" s="76"/>
      <c r="M50378" s="76"/>
      <c r="N50378" s="76"/>
    </row>
    <row r="50379" spans="1:14" x14ac:dyDescent="0.25">
      <c r="A50379" s="76"/>
      <c r="C50379" s="76"/>
      <c r="D50379" s="76"/>
      <c r="E50379" s="76"/>
      <c r="F50379" s="76"/>
      <c r="G50379" s="76"/>
      <c r="H50379" s="76"/>
      <c r="I50379" s="76"/>
      <c r="J50379" s="76"/>
      <c r="K50379" s="76"/>
      <c r="M50379" s="76"/>
      <c r="N50379" s="76"/>
    </row>
    <row r="50380" spans="1:14" x14ac:dyDescent="0.25">
      <c r="A50380" s="76"/>
      <c r="B50380" s="76"/>
      <c r="C50380" s="76"/>
      <c r="D50380" s="76"/>
      <c r="E50380" s="76"/>
      <c r="F50380" s="76"/>
      <c r="G50380" s="76"/>
      <c r="H50380" s="76"/>
      <c r="I50380" s="76"/>
      <c r="J50380" s="76"/>
      <c r="K50380" s="76"/>
      <c r="M50380" s="76"/>
      <c r="N50380" s="76"/>
    </row>
    <row r="50381" spans="1:14" x14ac:dyDescent="0.25">
      <c r="A50381" s="76"/>
      <c r="C50381" s="76"/>
      <c r="D50381" s="76"/>
      <c r="E50381" s="76"/>
      <c r="F50381" s="76"/>
      <c r="G50381" s="76"/>
      <c r="H50381" s="76"/>
      <c r="I50381" s="76"/>
      <c r="J50381" s="76"/>
      <c r="K50381" s="76"/>
      <c r="M50381" s="76"/>
      <c r="N50381" s="76"/>
    </row>
    <row r="50382" spans="1:14" x14ac:dyDescent="0.25">
      <c r="A50382" s="76"/>
      <c r="C50382" s="76"/>
      <c r="D50382" s="76"/>
      <c r="E50382" s="76"/>
      <c r="F50382" s="76"/>
      <c r="G50382" s="76"/>
      <c r="H50382" s="76"/>
      <c r="I50382" s="76"/>
      <c r="J50382" s="76"/>
      <c r="K50382" s="76"/>
      <c r="M50382" s="76"/>
      <c r="N50382" s="76"/>
    </row>
    <row r="50383" spans="1:14" x14ac:dyDescent="0.25">
      <c r="A50383" s="76"/>
      <c r="C50383" s="76"/>
      <c r="D50383" s="76"/>
      <c r="E50383" s="76"/>
      <c r="F50383" s="76"/>
      <c r="G50383" s="76"/>
      <c r="H50383" s="76"/>
      <c r="I50383" s="76"/>
      <c r="J50383" s="76"/>
      <c r="K50383" s="76"/>
      <c r="M50383" s="76"/>
      <c r="N50383" s="76"/>
    </row>
    <row r="50384" spans="1:14" x14ac:dyDescent="0.25">
      <c r="A50384" s="76"/>
      <c r="C50384" s="76"/>
      <c r="D50384" s="76"/>
      <c r="E50384" s="76"/>
      <c r="F50384" s="76"/>
      <c r="G50384" s="76"/>
      <c r="H50384" s="76"/>
      <c r="I50384" s="76"/>
      <c r="J50384" s="76"/>
      <c r="K50384" s="76"/>
      <c r="M50384" s="76"/>
      <c r="N50384" s="76"/>
    </row>
    <row r="50385" spans="1:14" x14ac:dyDescent="0.25">
      <c r="A50385" s="76"/>
      <c r="B50385" s="76"/>
      <c r="C50385" s="76"/>
      <c r="D50385" s="76"/>
      <c r="E50385" s="76"/>
      <c r="F50385" s="76"/>
      <c r="G50385" s="76"/>
      <c r="H50385" s="76"/>
      <c r="I50385" s="76"/>
      <c r="J50385" s="76"/>
      <c r="K50385" s="76"/>
      <c r="M50385" s="76"/>
      <c r="N50385" s="76"/>
    </row>
    <row r="50386" spans="1:14" x14ac:dyDescent="0.25">
      <c r="A50386" s="76"/>
      <c r="C50386" s="76"/>
      <c r="D50386" s="76"/>
      <c r="E50386" s="76"/>
      <c r="F50386" s="76"/>
      <c r="G50386" s="76"/>
      <c r="H50386" s="76"/>
      <c r="I50386" s="76"/>
      <c r="J50386" s="76"/>
      <c r="K50386" s="76"/>
      <c r="M50386" s="76"/>
      <c r="N50386" s="76"/>
    </row>
    <row r="50387" spans="1:14" x14ac:dyDescent="0.25">
      <c r="A50387" s="76"/>
      <c r="C50387" s="76"/>
      <c r="D50387" s="76"/>
      <c r="E50387" s="76"/>
      <c r="F50387" s="76"/>
      <c r="G50387" s="76"/>
      <c r="H50387" s="76"/>
      <c r="I50387" s="76"/>
      <c r="J50387" s="76"/>
      <c r="K50387" s="76"/>
      <c r="M50387" s="76"/>
      <c r="N50387" s="76"/>
    </row>
    <row r="50388" spans="1:14" x14ac:dyDescent="0.25">
      <c r="B50388" s="76"/>
      <c r="C50388" s="76"/>
      <c r="D50388" s="76"/>
      <c r="E50388" s="76"/>
      <c r="F50388" s="76"/>
      <c r="G50388" s="76"/>
      <c r="H50388" s="76"/>
      <c r="I50388" s="76"/>
      <c r="J50388" s="76"/>
      <c r="K50388" s="76"/>
      <c r="M50388" s="76"/>
      <c r="N50388" s="76"/>
    </row>
    <row r="50389" spans="1:14" x14ac:dyDescent="0.25">
      <c r="C50389" s="76"/>
      <c r="D50389" s="76"/>
      <c r="E50389" s="76"/>
      <c r="F50389" s="76"/>
      <c r="G50389" s="76"/>
      <c r="H50389" s="76"/>
      <c r="I50389" s="76"/>
      <c r="J50389" s="76"/>
      <c r="K50389" s="76"/>
      <c r="M50389" s="76"/>
      <c r="N50389" s="76"/>
    </row>
    <row r="50390" spans="1:14" x14ac:dyDescent="0.25">
      <c r="C50390" s="76"/>
      <c r="D50390" s="76"/>
      <c r="E50390" s="76"/>
      <c r="F50390" s="76"/>
      <c r="G50390" s="76"/>
      <c r="H50390" s="76"/>
      <c r="I50390" s="76"/>
      <c r="J50390" s="76"/>
      <c r="K50390" s="76"/>
      <c r="M50390" s="76"/>
      <c r="N50390" s="76"/>
    </row>
    <row r="50391" spans="1:14" x14ac:dyDescent="0.25">
      <c r="B50391" s="76"/>
      <c r="C50391" s="76"/>
      <c r="D50391" s="76"/>
      <c r="E50391" s="76"/>
      <c r="F50391" s="76"/>
      <c r="G50391" s="76"/>
      <c r="H50391" s="76"/>
      <c r="I50391" s="76"/>
      <c r="J50391" s="76"/>
      <c r="K50391" s="76"/>
      <c r="M50391" s="76"/>
      <c r="N50391" s="76"/>
    </row>
    <row r="50392" spans="1:14" x14ac:dyDescent="0.25">
      <c r="C50392" s="76"/>
      <c r="D50392" s="76"/>
      <c r="E50392" s="76"/>
      <c r="F50392" s="76"/>
      <c r="G50392" s="76"/>
      <c r="H50392" s="76"/>
      <c r="I50392" s="76"/>
      <c r="J50392" s="76"/>
      <c r="K50392" s="76"/>
      <c r="M50392" s="76"/>
      <c r="N50392" s="76"/>
    </row>
    <row r="50393" spans="1:14" x14ac:dyDescent="0.25">
      <c r="C50393" s="76"/>
      <c r="D50393" s="76"/>
      <c r="E50393" s="76"/>
      <c r="F50393" s="76"/>
      <c r="G50393" s="76"/>
      <c r="H50393" s="76"/>
      <c r="I50393" s="76"/>
      <c r="J50393" s="76"/>
      <c r="K50393" s="76"/>
      <c r="M50393" s="76"/>
      <c r="N50393" s="76"/>
    </row>
    <row r="50394" spans="1:14" x14ac:dyDescent="0.25">
      <c r="B50394" s="76"/>
      <c r="C50394" s="76"/>
      <c r="D50394" s="76"/>
      <c r="E50394" s="76"/>
      <c r="F50394" s="76"/>
      <c r="G50394" s="76"/>
      <c r="H50394" s="76"/>
      <c r="I50394" s="76"/>
      <c r="J50394" s="76"/>
      <c r="K50394" s="76"/>
      <c r="M50394" s="76"/>
      <c r="N50394" s="76"/>
    </row>
    <row r="50395" spans="1:14" x14ac:dyDescent="0.25">
      <c r="B50395" s="76"/>
      <c r="C50395" s="76"/>
      <c r="D50395" s="76"/>
      <c r="E50395" s="76"/>
      <c r="F50395" s="76"/>
      <c r="G50395" s="76"/>
      <c r="H50395" s="76"/>
      <c r="I50395" s="76"/>
      <c r="J50395" s="76"/>
      <c r="K50395" s="76"/>
      <c r="M50395" s="76"/>
      <c r="N50395" s="76"/>
    </row>
    <row r="50396" spans="1:14" x14ac:dyDescent="0.25">
      <c r="C50396" s="76"/>
      <c r="D50396" s="76"/>
      <c r="E50396" s="76"/>
      <c r="F50396" s="76"/>
      <c r="G50396" s="76"/>
      <c r="H50396" s="76"/>
      <c r="I50396" s="76"/>
      <c r="J50396" s="76"/>
      <c r="K50396" s="76"/>
      <c r="M50396" s="76"/>
      <c r="N50396" s="76"/>
    </row>
    <row r="50397" spans="1:14" x14ac:dyDescent="0.25">
      <c r="B50397" s="76"/>
      <c r="C50397" s="76"/>
      <c r="D50397" s="76"/>
      <c r="E50397" s="76"/>
      <c r="F50397" s="76"/>
      <c r="G50397" s="76"/>
      <c r="H50397" s="76"/>
      <c r="I50397" s="76"/>
      <c r="J50397" s="76"/>
      <c r="K50397" s="76"/>
      <c r="M50397" s="76"/>
      <c r="N50397" s="76"/>
    </row>
    <row r="50398" spans="1:14" x14ac:dyDescent="0.25">
      <c r="B50398" s="76"/>
      <c r="C50398" s="76"/>
      <c r="D50398" s="76"/>
      <c r="E50398" s="76"/>
      <c r="F50398" s="76"/>
      <c r="G50398" s="76"/>
      <c r="H50398" s="76"/>
      <c r="I50398" s="76"/>
      <c r="J50398" s="76"/>
      <c r="K50398" s="76"/>
      <c r="M50398" s="76"/>
      <c r="N50398" s="76"/>
    </row>
    <row r="50399" spans="1:14" x14ac:dyDescent="0.25">
      <c r="B50399" s="76"/>
      <c r="C50399" s="76"/>
      <c r="D50399" s="76"/>
      <c r="E50399" s="76"/>
      <c r="F50399" s="76"/>
      <c r="G50399" s="76"/>
      <c r="H50399" s="76"/>
      <c r="I50399" s="76"/>
      <c r="J50399" s="76"/>
      <c r="K50399" s="76"/>
      <c r="M50399" s="76"/>
      <c r="N50399" s="76"/>
    </row>
    <row r="50400" spans="1:14" x14ac:dyDescent="0.25">
      <c r="C50400" s="76"/>
      <c r="D50400" s="76"/>
      <c r="E50400" s="76"/>
      <c r="F50400" s="76"/>
      <c r="G50400" s="76"/>
      <c r="H50400" s="76"/>
      <c r="I50400" s="76"/>
      <c r="J50400" s="76"/>
      <c r="K50400" s="76"/>
      <c r="M50400" s="76"/>
      <c r="N50400" s="76"/>
    </row>
    <row r="50401" spans="2:14" x14ac:dyDescent="0.25">
      <c r="C50401" s="76"/>
      <c r="D50401" s="76"/>
      <c r="E50401" s="76"/>
      <c r="F50401" s="76"/>
      <c r="G50401" s="76"/>
      <c r="H50401" s="76"/>
      <c r="I50401" s="76"/>
      <c r="J50401" s="76"/>
      <c r="K50401" s="76"/>
      <c r="M50401" s="76"/>
      <c r="N50401" s="76"/>
    </row>
    <row r="50402" spans="2:14" x14ac:dyDescent="0.25">
      <c r="C50402" s="76"/>
      <c r="D50402" s="76"/>
      <c r="E50402" s="76"/>
      <c r="F50402" s="76"/>
      <c r="G50402" s="76"/>
      <c r="H50402" s="76"/>
      <c r="I50402" s="76"/>
      <c r="J50402" s="76"/>
      <c r="K50402" s="76"/>
      <c r="M50402" s="76"/>
      <c r="N50402" s="76"/>
    </row>
    <row r="50403" spans="2:14" x14ac:dyDescent="0.25">
      <c r="C50403" s="76"/>
      <c r="D50403" s="76"/>
      <c r="E50403" s="76"/>
      <c r="F50403" s="76"/>
      <c r="G50403" s="76"/>
      <c r="H50403" s="76"/>
      <c r="I50403" s="76"/>
      <c r="J50403" s="76"/>
      <c r="K50403" s="76"/>
      <c r="M50403" s="76"/>
      <c r="N50403" s="76"/>
    </row>
    <row r="50404" spans="2:14" x14ac:dyDescent="0.25">
      <c r="C50404" s="76"/>
      <c r="D50404" s="76"/>
      <c r="E50404" s="76"/>
      <c r="F50404" s="76"/>
      <c r="G50404" s="76"/>
      <c r="H50404" s="76"/>
      <c r="I50404" s="76"/>
      <c r="J50404" s="76"/>
      <c r="K50404" s="76"/>
      <c r="M50404" s="76"/>
      <c r="N50404" s="76"/>
    </row>
    <row r="50405" spans="2:14" x14ac:dyDescent="0.25">
      <c r="C50405" s="76"/>
      <c r="D50405" s="76"/>
      <c r="E50405" s="76"/>
      <c r="F50405" s="76"/>
      <c r="G50405" s="76"/>
      <c r="H50405" s="76"/>
      <c r="I50405" s="76"/>
      <c r="J50405" s="76"/>
      <c r="K50405" s="76"/>
      <c r="M50405" s="76"/>
      <c r="N50405" s="76"/>
    </row>
    <row r="50406" spans="2:14" x14ac:dyDescent="0.25">
      <c r="C50406" s="76"/>
      <c r="D50406" s="76"/>
      <c r="E50406" s="76"/>
      <c r="F50406" s="76"/>
      <c r="G50406" s="76"/>
      <c r="H50406" s="76"/>
      <c r="I50406" s="76"/>
      <c r="J50406" s="76"/>
      <c r="K50406" s="76"/>
      <c r="M50406" s="76"/>
      <c r="N50406" s="76"/>
    </row>
    <row r="50407" spans="2:14" x14ac:dyDescent="0.25">
      <c r="B50407" s="76"/>
      <c r="C50407" s="76"/>
      <c r="D50407" s="76"/>
      <c r="E50407" s="76"/>
      <c r="F50407" s="76"/>
      <c r="G50407" s="76"/>
      <c r="H50407" s="76"/>
      <c r="I50407" s="76"/>
      <c r="J50407" s="76"/>
      <c r="K50407" s="76"/>
      <c r="M50407" s="76"/>
      <c r="N50407" s="76"/>
    </row>
    <row r="50408" spans="2:14" x14ac:dyDescent="0.25">
      <c r="B50408" s="76"/>
      <c r="C50408" s="76"/>
      <c r="D50408" s="76"/>
      <c r="E50408" s="76"/>
      <c r="F50408" s="76"/>
      <c r="G50408" s="76"/>
      <c r="H50408" s="76"/>
      <c r="I50408" s="76"/>
      <c r="J50408" s="76"/>
      <c r="K50408" s="76"/>
      <c r="M50408" s="76"/>
      <c r="N50408" s="76"/>
    </row>
    <row r="50409" spans="2:14" x14ac:dyDescent="0.25">
      <c r="B50409" s="76"/>
      <c r="C50409" s="76"/>
      <c r="D50409" s="76"/>
      <c r="E50409" s="76"/>
      <c r="F50409" s="76"/>
      <c r="G50409" s="76"/>
      <c r="H50409" s="76"/>
      <c r="I50409" s="76"/>
      <c r="J50409" s="76"/>
      <c r="K50409" s="76"/>
      <c r="M50409" s="76"/>
      <c r="N50409" s="76"/>
    </row>
    <row r="50410" spans="2:14" x14ac:dyDescent="0.25">
      <c r="B50410" s="76"/>
      <c r="C50410" s="76"/>
      <c r="D50410" s="76"/>
      <c r="E50410" s="76"/>
      <c r="F50410" s="76"/>
      <c r="G50410" s="76"/>
      <c r="H50410" s="76"/>
      <c r="I50410" s="76"/>
      <c r="J50410" s="76"/>
      <c r="K50410" s="76"/>
      <c r="M50410" s="76"/>
      <c r="N50410" s="76"/>
    </row>
    <row r="50411" spans="2:14" x14ac:dyDescent="0.25">
      <c r="C50411" s="76"/>
      <c r="D50411" s="76"/>
      <c r="E50411" s="76"/>
      <c r="F50411" s="76"/>
      <c r="G50411" s="76"/>
      <c r="H50411" s="76"/>
      <c r="I50411" s="76"/>
      <c r="J50411" s="76"/>
      <c r="K50411" s="76"/>
      <c r="M50411" s="76"/>
      <c r="N50411" s="76"/>
    </row>
    <row r="50412" spans="2:14" x14ac:dyDescent="0.25">
      <c r="C50412" s="76"/>
      <c r="D50412" s="76"/>
      <c r="E50412" s="76"/>
      <c r="F50412" s="76"/>
      <c r="G50412" s="76"/>
      <c r="H50412" s="76"/>
      <c r="I50412" s="76"/>
      <c r="J50412" s="76"/>
      <c r="K50412" s="76"/>
      <c r="M50412" s="76"/>
      <c r="N50412" s="76"/>
    </row>
    <row r="50413" spans="2:14" x14ac:dyDescent="0.25">
      <c r="B50413" s="76"/>
      <c r="C50413" s="76"/>
      <c r="D50413" s="76"/>
      <c r="E50413" s="76"/>
      <c r="F50413" s="76"/>
      <c r="G50413" s="76"/>
      <c r="H50413" s="76"/>
      <c r="I50413" s="76"/>
      <c r="J50413" s="76"/>
      <c r="K50413" s="76"/>
      <c r="M50413" s="76"/>
      <c r="N50413" s="76"/>
    </row>
    <row r="50414" spans="2:14" x14ac:dyDescent="0.25">
      <c r="B50414" s="76"/>
      <c r="C50414" s="76"/>
      <c r="D50414" s="76"/>
      <c r="E50414" s="76"/>
      <c r="F50414" s="76"/>
      <c r="G50414" s="76"/>
      <c r="H50414" s="76"/>
      <c r="I50414" s="76"/>
      <c r="J50414" s="76"/>
      <c r="K50414" s="76"/>
      <c r="M50414" s="76"/>
      <c r="N50414" s="76"/>
    </row>
    <row r="50415" spans="2:14" x14ac:dyDescent="0.25">
      <c r="B50415" s="76"/>
      <c r="C50415" s="76"/>
      <c r="D50415" s="76"/>
      <c r="E50415" s="76"/>
      <c r="F50415" s="76"/>
      <c r="G50415" s="76"/>
      <c r="H50415" s="76"/>
      <c r="I50415" s="76"/>
      <c r="J50415" s="76"/>
      <c r="K50415" s="76"/>
      <c r="M50415" s="76"/>
      <c r="N50415" s="76"/>
    </row>
    <row r="50416" spans="2:14" x14ac:dyDescent="0.25">
      <c r="B50416" s="76"/>
      <c r="C50416" s="76"/>
      <c r="D50416" s="76"/>
      <c r="E50416" s="76"/>
      <c r="F50416" s="76"/>
      <c r="G50416" s="76"/>
      <c r="H50416" s="76"/>
      <c r="I50416" s="76"/>
      <c r="J50416" s="76"/>
      <c r="K50416" s="76"/>
      <c r="M50416" s="76"/>
      <c r="N50416" s="76"/>
    </row>
    <row r="50417" spans="1:14" x14ac:dyDescent="0.25">
      <c r="B50417" s="76"/>
      <c r="C50417" s="76"/>
      <c r="D50417" s="76"/>
      <c r="E50417" s="76"/>
      <c r="F50417" s="76"/>
      <c r="G50417" s="76"/>
      <c r="H50417" s="76"/>
      <c r="I50417" s="76"/>
      <c r="J50417" s="76"/>
      <c r="K50417" s="76"/>
      <c r="M50417" s="76"/>
      <c r="N50417" s="76"/>
    </row>
    <row r="50418" spans="1:14" x14ac:dyDescent="0.25">
      <c r="C50418" s="76"/>
      <c r="D50418" s="76"/>
      <c r="E50418" s="76"/>
      <c r="F50418" s="76"/>
      <c r="G50418" s="76"/>
      <c r="H50418" s="76"/>
      <c r="I50418" s="76"/>
      <c r="J50418" s="76"/>
      <c r="K50418" s="76"/>
      <c r="M50418" s="76"/>
      <c r="N50418" s="76"/>
    </row>
    <row r="50419" spans="1:14" x14ac:dyDescent="0.25">
      <c r="C50419" s="76"/>
      <c r="D50419" s="76"/>
      <c r="E50419" s="76"/>
      <c r="F50419" s="76"/>
      <c r="G50419" s="76"/>
      <c r="H50419" s="76"/>
      <c r="I50419" s="76"/>
      <c r="J50419" s="76"/>
      <c r="K50419" s="76"/>
      <c r="M50419" s="76"/>
      <c r="N50419" s="76"/>
    </row>
    <row r="50420" spans="1:14" x14ac:dyDescent="0.25">
      <c r="B50420" s="76"/>
      <c r="C50420" s="76"/>
      <c r="D50420" s="76"/>
      <c r="E50420" s="76"/>
      <c r="F50420" s="76"/>
      <c r="G50420" s="76"/>
      <c r="H50420" s="76"/>
      <c r="I50420" s="76"/>
      <c r="J50420" s="76"/>
      <c r="K50420" s="76"/>
      <c r="M50420" s="76"/>
      <c r="N50420" s="76"/>
    </row>
    <row r="50421" spans="1:14" x14ac:dyDescent="0.25">
      <c r="C50421" s="76"/>
      <c r="D50421" s="76"/>
      <c r="E50421" s="76"/>
      <c r="F50421" s="76"/>
      <c r="G50421" s="76"/>
      <c r="H50421" s="76"/>
      <c r="I50421" s="76"/>
      <c r="J50421" s="76"/>
      <c r="K50421" s="76"/>
      <c r="M50421" s="76"/>
      <c r="N50421" s="76"/>
    </row>
    <row r="50422" spans="1:14" x14ac:dyDescent="0.25">
      <c r="C50422" s="76"/>
      <c r="D50422" s="76"/>
      <c r="E50422" s="76"/>
      <c r="F50422" s="76"/>
      <c r="G50422" s="76"/>
      <c r="H50422" s="76"/>
      <c r="I50422" s="76"/>
      <c r="J50422" s="76"/>
      <c r="K50422" s="76"/>
      <c r="M50422" s="76"/>
      <c r="N50422" s="76"/>
    </row>
    <row r="50423" spans="1:14" x14ac:dyDescent="0.25">
      <c r="C50423" s="76"/>
      <c r="D50423" s="76"/>
      <c r="E50423" s="76"/>
      <c r="F50423" s="76"/>
      <c r="G50423" s="76"/>
      <c r="H50423" s="76"/>
      <c r="I50423" s="76"/>
      <c r="J50423" s="76"/>
      <c r="K50423" s="76"/>
      <c r="M50423" s="76"/>
      <c r="N50423" s="76"/>
    </row>
    <row r="50424" spans="1:14" x14ac:dyDescent="0.25">
      <c r="C50424" s="76"/>
      <c r="D50424" s="76"/>
      <c r="E50424" s="76"/>
      <c r="F50424" s="76"/>
      <c r="G50424" s="76"/>
      <c r="H50424" s="76"/>
      <c r="I50424" s="76"/>
      <c r="J50424" s="76"/>
      <c r="K50424" s="76"/>
      <c r="M50424" s="76"/>
      <c r="N50424" s="76"/>
    </row>
    <row r="50425" spans="1:14" x14ac:dyDescent="0.25">
      <c r="A50425" s="76"/>
      <c r="C50425" s="76"/>
      <c r="D50425" s="76"/>
      <c r="E50425" s="76"/>
      <c r="F50425" s="76"/>
      <c r="G50425" s="76"/>
      <c r="H50425" s="76"/>
      <c r="I50425" s="76"/>
      <c r="J50425" s="76"/>
      <c r="K50425" s="76"/>
      <c r="M50425" s="76"/>
      <c r="N50425" s="76"/>
    </row>
    <row r="50426" spans="1:14" x14ac:dyDescent="0.25">
      <c r="A50426" s="76"/>
      <c r="C50426" s="76"/>
      <c r="D50426" s="76"/>
      <c r="E50426" s="76"/>
      <c r="F50426" s="76"/>
      <c r="G50426" s="76"/>
      <c r="H50426" s="76"/>
      <c r="I50426" s="76"/>
      <c r="J50426" s="76"/>
      <c r="K50426" s="76"/>
      <c r="M50426" s="76"/>
      <c r="N50426" s="76"/>
    </row>
    <row r="50427" spans="1:14" x14ac:dyDescent="0.25">
      <c r="A50427" s="76"/>
      <c r="C50427" s="76"/>
      <c r="D50427" s="76"/>
      <c r="E50427" s="76"/>
      <c r="F50427" s="76"/>
      <c r="G50427" s="76"/>
      <c r="H50427" s="76"/>
      <c r="I50427" s="76"/>
      <c r="J50427" s="76"/>
      <c r="K50427" s="76"/>
      <c r="M50427" s="76"/>
      <c r="N50427" s="76"/>
    </row>
    <row r="50428" spans="1:14" x14ac:dyDescent="0.25">
      <c r="A50428" s="76"/>
      <c r="B50428" s="76"/>
      <c r="C50428" s="76"/>
      <c r="D50428" s="76"/>
      <c r="E50428" s="76"/>
      <c r="F50428" s="76"/>
      <c r="G50428" s="76"/>
      <c r="H50428" s="76"/>
      <c r="I50428" s="76"/>
      <c r="J50428" s="76"/>
      <c r="K50428" s="76"/>
      <c r="M50428" s="76"/>
      <c r="N50428" s="76"/>
    </row>
    <row r="50429" spans="1:14" x14ac:dyDescent="0.25">
      <c r="A50429" s="76"/>
      <c r="B50429" s="76"/>
      <c r="C50429" s="76"/>
      <c r="D50429" s="76"/>
      <c r="E50429" s="76"/>
      <c r="F50429" s="76"/>
      <c r="G50429" s="76"/>
      <c r="H50429" s="76"/>
      <c r="I50429" s="76"/>
      <c r="J50429" s="76"/>
      <c r="K50429" s="76"/>
      <c r="M50429" s="76"/>
      <c r="N50429" s="76"/>
    </row>
    <row r="50430" spans="1:14" x14ac:dyDescent="0.25">
      <c r="C50430" s="76"/>
      <c r="D50430" s="76"/>
      <c r="E50430" s="76"/>
      <c r="F50430" s="76"/>
      <c r="G50430" s="76"/>
      <c r="H50430" s="76"/>
      <c r="I50430" s="76"/>
      <c r="J50430" s="76"/>
      <c r="K50430" s="76"/>
      <c r="M50430" s="76"/>
      <c r="N50430" s="76"/>
    </row>
    <row r="50431" spans="1:14" x14ac:dyDescent="0.25">
      <c r="C50431" s="76"/>
      <c r="D50431" s="76"/>
      <c r="E50431" s="76"/>
      <c r="F50431" s="76"/>
      <c r="G50431" s="76"/>
      <c r="H50431" s="76"/>
      <c r="I50431" s="76"/>
      <c r="J50431" s="76"/>
      <c r="K50431" s="76"/>
      <c r="M50431" s="76"/>
      <c r="N50431" s="76"/>
    </row>
    <row r="50432" spans="1:14" x14ac:dyDescent="0.25">
      <c r="C50432" s="76"/>
      <c r="D50432" s="76"/>
      <c r="E50432" s="76"/>
      <c r="F50432" s="76"/>
      <c r="G50432" s="76"/>
      <c r="H50432" s="76"/>
      <c r="I50432" s="76"/>
      <c r="J50432" s="76"/>
      <c r="K50432" s="76"/>
      <c r="M50432" s="76"/>
      <c r="N50432" s="76"/>
    </row>
    <row r="50433" spans="2:14" x14ac:dyDescent="0.25">
      <c r="C50433" s="76"/>
      <c r="D50433" s="76"/>
      <c r="E50433" s="76"/>
      <c r="F50433" s="76"/>
      <c r="G50433" s="76"/>
      <c r="H50433" s="76"/>
      <c r="I50433" s="76"/>
      <c r="J50433" s="76"/>
      <c r="K50433" s="76"/>
      <c r="M50433" s="76"/>
      <c r="N50433" s="76"/>
    </row>
    <row r="50434" spans="2:14" x14ac:dyDescent="0.25">
      <c r="C50434" s="76"/>
      <c r="D50434" s="76"/>
      <c r="E50434" s="76"/>
      <c r="F50434" s="76"/>
      <c r="G50434" s="76"/>
      <c r="H50434" s="76"/>
      <c r="I50434" s="76"/>
      <c r="J50434" s="76"/>
      <c r="K50434" s="76"/>
      <c r="M50434" s="76"/>
      <c r="N50434" s="76"/>
    </row>
    <row r="50435" spans="2:14" x14ac:dyDescent="0.25">
      <c r="B50435" s="76"/>
      <c r="C50435" s="76"/>
      <c r="D50435" s="76"/>
      <c r="E50435" s="76"/>
      <c r="F50435" s="76"/>
      <c r="G50435" s="76"/>
      <c r="H50435" s="76"/>
      <c r="I50435" s="76"/>
      <c r="J50435" s="76"/>
      <c r="K50435" s="76"/>
      <c r="M50435" s="76"/>
      <c r="N50435" s="76"/>
    </row>
    <row r="50436" spans="2:14" x14ac:dyDescent="0.25">
      <c r="C50436" s="76"/>
      <c r="D50436" s="76"/>
      <c r="E50436" s="76"/>
      <c r="F50436" s="76"/>
      <c r="G50436" s="76"/>
      <c r="H50436" s="76"/>
      <c r="I50436" s="76"/>
      <c r="J50436" s="76"/>
      <c r="K50436" s="76"/>
      <c r="M50436" s="76"/>
      <c r="N50436" s="76"/>
    </row>
    <row r="50437" spans="2:14" x14ac:dyDescent="0.25">
      <c r="C50437" s="76"/>
      <c r="D50437" s="76"/>
      <c r="E50437" s="76"/>
      <c r="F50437" s="76"/>
      <c r="G50437" s="76"/>
      <c r="H50437" s="76"/>
      <c r="I50437" s="76"/>
      <c r="J50437" s="76"/>
      <c r="K50437" s="76"/>
      <c r="M50437" s="76"/>
      <c r="N50437" s="76"/>
    </row>
    <row r="50438" spans="2:14" x14ac:dyDescent="0.25">
      <c r="C50438" s="76"/>
      <c r="D50438" s="76"/>
      <c r="E50438" s="76"/>
      <c r="F50438" s="76"/>
      <c r="G50438" s="76"/>
      <c r="H50438" s="76"/>
      <c r="I50438" s="76"/>
      <c r="J50438" s="76"/>
      <c r="K50438" s="76"/>
      <c r="M50438" s="76"/>
      <c r="N50438" s="76"/>
    </row>
    <row r="50439" spans="2:14" x14ac:dyDescent="0.25">
      <c r="B50439" s="76"/>
      <c r="C50439" s="76"/>
      <c r="D50439" s="76"/>
      <c r="E50439" s="76"/>
      <c r="F50439" s="76"/>
      <c r="G50439" s="76"/>
      <c r="H50439" s="76"/>
      <c r="I50439" s="76"/>
      <c r="J50439" s="76"/>
      <c r="K50439" s="76"/>
      <c r="M50439" s="76"/>
      <c r="N50439" s="76"/>
    </row>
    <row r="50440" spans="2:14" x14ac:dyDescent="0.25">
      <c r="B50440" s="76"/>
      <c r="C50440" s="76"/>
      <c r="D50440" s="76"/>
      <c r="E50440" s="76"/>
      <c r="F50440" s="76"/>
      <c r="G50440" s="76"/>
      <c r="H50440" s="76"/>
      <c r="I50440" s="76"/>
      <c r="J50440" s="76"/>
      <c r="K50440" s="76"/>
      <c r="M50440" s="76"/>
      <c r="N50440" s="76"/>
    </row>
    <row r="50441" spans="2:14" x14ac:dyDescent="0.25">
      <c r="C50441" s="76"/>
      <c r="D50441" s="76"/>
      <c r="E50441" s="76"/>
      <c r="F50441" s="76"/>
      <c r="G50441" s="76"/>
      <c r="H50441" s="76"/>
      <c r="I50441" s="76"/>
      <c r="J50441" s="76"/>
      <c r="K50441" s="76"/>
      <c r="M50441" s="76"/>
      <c r="N50441" s="76"/>
    </row>
    <row r="50442" spans="2:14" x14ac:dyDescent="0.25">
      <c r="B50442" s="76"/>
      <c r="C50442" s="76"/>
      <c r="D50442" s="76"/>
      <c r="E50442" s="76"/>
      <c r="F50442" s="76"/>
      <c r="G50442" s="76"/>
      <c r="H50442" s="76"/>
      <c r="I50442" s="76"/>
      <c r="J50442" s="76"/>
      <c r="K50442" s="76"/>
      <c r="M50442" s="76"/>
      <c r="N50442" s="76"/>
    </row>
    <row r="50443" spans="2:14" x14ac:dyDescent="0.25">
      <c r="C50443" s="76"/>
      <c r="D50443" s="76"/>
      <c r="E50443" s="76"/>
      <c r="F50443" s="76"/>
      <c r="G50443" s="76"/>
      <c r="H50443" s="76"/>
      <c r="I50443" s="76"/>
      <c r="J50443" s="76"/>
      <c r="K50443" s="76"/>
      <c r="M50443" s="76"/>
      <c r="N50443" s="76"/>
    </row>
    <row r="50444" spans="2:14" x14ac:dyDescent="0.25">
      <c r="C50444" s="76"/>
      <c r="D50444" s="76"/>
      <c r="E50444" s="76"/>
      <c r="F50444" s="76"/>
      <c r="G50444" s="76"/>
      <c r="H50444" s="76"/>
      <c r="I50444" s="76"/>
      <c r="J50444" s="76"/>
      <c r="K50444" s="76"/>
      <c r="M50444" s="76"/>
      <c r="N50444" s="76"/>
    </row>
    <row r="50445" spans="2:14" x14ac:dyDescent="0.25">
      <c r="C50445" s="76"/>
      <c r="D50445" s="76"/>
      <c r="E50445" s="76"/>
      <c r="F50445" s="76"/>
      <c r="G50445" s="76"/>
      <c r="H50445" s="76"/>
      <c r="I50445" s="76"/>
      <c r="J50445" s="76"/>
      <c r="K50445" s="76"/>
      <c r="M50445" s="76"/>
      <c r="N50445" s="76"/>
    </row>
    <row r="50446" spans="2:14" x14ac:dyDescent="0.25">
      <c r="C50446" s="76"/>
      <c r="D50446" s="76"/>
      <c r="E50446" s="76"/>
      <c r="F50446" s="76"/>
      <c r="G50446" s="76"/>
      <c r="H50446" s="76"/>
      <c r="I50446" s="76"/>
      <c r="J50446" s="76"/>
      <c r="K50446" s="76"/>
      <c r="M50446" s="76"/>
      <c r="N50446" s="76"/>
    </row>
    <row r="50447" spans="2:14" x14ac:dyDescent="0.25">
      <c r="B50447" s="76"/>
      <c r="C50447" s="76"/>
      <c r="D50447" s="76"/>
      <c r="E50447" s="76"/>
      <c r="F50447" s="76"/>
      <c r="G50447" s="76"/>
      <c r="H50447" s="76"/>
      <c r="I50447" s="76"/>
      <c r="J50447" s="76"/>
      <c r="K50447" s="76"/>
      <c r="M50447" s="76"/>
      <c r="N50447" s="76"/>
    </row>
    <row r="50448" spans="2:14" x14ac:dyDescent="0.25">
      <c r="B50448" s="76"/>
      <c r="C50448" s="76"/>
      <c r="D50448" s="76"/>
      <c r="E50448" s="76"/>
      <c r="F50448" s="76"/>
      <c r="G50448" s="76"/>
      <c r="H50448" s="76"/>
      <c r="I50448" s="76"/>
      <c r="J50448" s="76"/>
      <c r="K50448" s="76"/>
      <c r="M50448" s="76"/>
      <c r="N50448" s="76"/>
    </row>
    <row r="50449" spans="2:14" x14ac:dyDescent="0.25">
      <c r="B50449" s="76"/>
      <c r="C50449" s="76"/>
      <c r="D50449" s="76"/>
      <c r="E50449" s="76"/>
      <c r="F50449" s="76"/>
      <c r="G50449" s="76"/>
      <c r="H50449" s="76"/>
      <c r="I50449" s="76"/>
      <c r="J50449" s="76"/>
      <c r="K50449" s="76"/>
      <c r="M50449" s="76"/>
      <c r="N50449" s="76"/>
    </row>
    <row r="50450" spans="2:14" x14ac:dyDescent="0.25">
      <c r="B50450" s="76"/>
      <c r="C50450" s="76"/>
      <c r="D50450" s="76"/>
      <c r="E50450" s="76"/>
      <c r="F50450" s="76"/>
      <c r="G50450" s="76"/>
      <c r="H50450" s="76"/>
      <c r="I50450" s="76"/>
      <c r="J50450" s="76"/>
      <c r="K50450" s="76"/>
      <c r="M50450" s="76"/>
      <c r="N50450" s="76"/>
    </row>
    <row r="50451" spans="2:14" x14ac:dyDescent="0.25">
      <c r="C50451" s="76"/>
      <c r="D50451" s="76"/>
      <c r="E50451" s="76"/>
      <c r="F50451" s="76"/>
      <c r="G50451" s="76"/>
      <c r="H50451" s="76"/>
      <c r="I50451" s="76"/>
      <c r="J50451" s="76"/>
      <c r="K50451" s="76"/>
      <c r="M50451" s="76"/>
      <c r="N50451" s="76"/>
    </row>
    <row r="50452" spans="2:14" x14ac:dyDescent="0.25">
      <c r="C50452" s="76"/>
      <c r="D50452" s="76"/>
      <c r="E50452" s="76"/>
      <c r="F50452" s="76"/>
      <c r="G50452" s="76"/>
      <c r="H50452" s="76"/>
      <c r="I50452" s="76"/>
      <c r="J50452" s="76"/>
      <c r="K50452" s="76"/>
      <c r="M50452" s="76"/>
      <c r="N50452" s="76"/>
    </row>
    <row r="50453" spans="2:14" x14ac:dyDescent="0.25">
      <c r="C50453" s="76"/>
      <c r="D50453" s="76"/>
      <c r="E50453" s="76"/>
      <c r="F50453" s="76"/>
      <c r="G50453" s="76"/>
      <c r="H50453" s="76"/>
      <c r="I50453" s="76"/>
      <c r="J50453" s="76"/>
      <c r="K50453" s="76"/>
      <c r="M50453" s="76"/>
      <c r="N50453" s="76"/>
    </row>
    <row r="50454" spans="2:14" x14ac:dyDescent="0.25">
      <c r="B50454" s="76"/>
      <c r="C50454" s="76"/>
      <c r="D50454" s="76"/>
      <c r="E50454" s="76"/>
      <c r="F50454" s="76"/>
      <c r="G50454" s="76"/>
      <c r="H50454" s="76"/>
      <c r="I50454" s="76"/>
      <c r="J50454" s="76"/>
      <c r="K50454" s="76"/>
      <c r="M50454" s="76"/>
      <c r="N50454" s="76"/>
    </row>
    <row r="50455" spans="2:14" x14ac:dyDescent="0.25">
      <c r="B50455" s="76"/>
      <c r="C50455" s="76"/>
      <c r="D50455" s="76"/>
      <c r="E50455" s="76"/>
      <c r="F50455" s="76"/>
      <c r="G50455" s="76"/>
      <c r="H50455" s="76"/>
      <c r="I50455" s="76"/>
      <c r="J50455" s="76"/>
      <c r="K50455" s="76"/>
      <c r="M50455" s="76"/>
      <c r="N50455" s="76"/>
    </row>
    <row r="50456" spans="2:14" x14ac:dyDescent="0.25">
      <c r="B50456" s="76"/>
      <c r="C50456" s="76"/>
      <c r="D50456" s="76"/>
      <c r="E50456" s="76"/>
      <c r="F50456" s="76"/>
      <c r="G50456" s="76"/>
      <c r="H50456" s="76"/>
      <c r="I50456" s="76"/>
      <c r="J50456" s="76"/>
      <c r="K50456" s="76"/>
      <c r="M50456" s="76"/>
      <c r="N50456" s="76"/>
    </row>
    <row r="50457" spans="2:14" x14ac:dyDescent="0.25">
      <c r="C50457" s="76"/>
      <c r="D50457" s="76"/>
      <c r="E50457" s="76"/>
      <c r="F50457" s="76"/>
      <c r="G50457" s="76"/>
      <c r="H50457" s="76"/>
      <c r="I50457" s="76"/>
      <c r="J50457" s="76"/>
      <c r="K50457" s="76"/>
      <c r="M50457" s="76"/>
      <c r="N50457" s="76"/>
    </row>
    <row r="50458" spans="2:14" x14ac:dyDescent="0.25">
      <c r="C50458" s="76"/>
      <c r="D50458" s="76"/>
      <c r="E50458" s="76"/>
      <c r="F50458" s="76"/>
      <c r="G50458" s="76"/>
      <c r="H50458" s="76"/>
      <c r="I50458" s="76"/>
      <c r="J50458" s="76"/>
      <c r="K50458" s="76"/>
      <c r="M50458" s="76"/>
      <c r="N50458" s="76"/>
    </row>
    <row r="50459" spans="2:14" x14ac:dyDescent="0.25">
      <c r="B50459" s="76"/>
      <c r="C50459" s="76"/>
      <c r="D50459" s="76"/>
      <c r="E50459" s="76"/>
      <c r="F50459" s="76"/>
      <c r="G50459" s="76"/>
      <c r="H50459" s="76"/>
      <c r="I50459" s="76"/>
      <c r="J50459" s="76"/>
      <c r="K50459" s="76"/>
      <c r="L50459" s="76"/>
      <c r="M50459" s="76"/>
      <c r="N50459" s="76"/>
    </row>
    <row r="50460" spans="2:14" x14ac:dyDescent="0.25">
      <c r="B50460" s="76"/>
      <c r="C50460" s="76"/>
      <c r="D50460" s="76"/>
      <c r="E50460" s="76"/>
      <c r="F50460" s="76"/>
      <c r="G50460" s="76"/>
      <c r="H50460" s="76"/>
      <c r="I50460" s="76"/>
      <c r="J50460" s="76"/>
      <c r="K50460" s="76"/>
      <c r="L50460" s="76"/>
      <c r="M50460" s="76"/>
      <c r="N50460" s="76"/>
    </row>
    <row r="50461" spans="2:14" x14ac:dyDescent="0.25">
      <c r="C50461" s="76"/>
      <c r="D50461" s="76"/>
      <c r="E50461" s="76"/>
      <c r="F50461" s="76"/>
      <c r="G50461" s="76"/>
      <c r="H50461" s="76"/>
      <c r="I50461" s="76"/>
      <c r="J50461" s="76"/>
      <c r="K50461" s="76"/>
      <c r="L50461" s="76"/>
      <c r="M50461" s="76"/>
      <c r="N50461" s="76"/>
    </row>
    <row r="50462" spans="2:14" x14ac:dyDescent="0.25">
      <c r="C50462" s="76"/>
      <c r="D50462" s="76"/>
      <c r="E50462" s="76"/>
      <c r="F50462" s="76"/>
      <c r="G50462" s="76"/>
      <c r="H50462" s="76"/>
      <c r="I50462" s="76"/>
      <c r="J50462" s="76"/>
      <c r="K50462" s="76"/>
      <c r="L50462" s="76"/>
      <c r="M50462" s="76"/>
      <c r="N50462" s="76"/>
    </row>
    <row r="50463" spans="2:14" x14ac:dyDescent="0.25">
      <c r="B50463" s="76"/>
      <c r="C50463" s="76"/>
      <c r="D50463" s="76"/>
      <c r="E50463" s="76"/>
      <c r="F50463" s="76"/>
      <c r="G50463" s="76"/>
      <c r="H50463" s="76"/>
      <c r="I50463" s="76"/>
      <c r="J50463" s="76"/>
      <c r="K50463" s="76"/>
      <c r="L50463" s="76"/>
      <c r="M50463" s="76"/>
      <c r="N50463" s="76"/>
    </row>
    <row r="50464" spans="2:14" x14ac:dyDescent="0.25">
      <c r="C50464" s="76"/>
      <c r="D50464" s="76"/>
      <c r="E50464" s="76"/>
      <c r="F50464" s="76"/>
      <c r="G50464" s="76"/>
      <c r="H50464" s="76"/>
      <c r="I50464" s="76"/>
      <c r="J50464" s="76"/>
      <c r="K50464" s="76"/>
      <c r="L50464" s="76"/>
      <c r="M50464" s="76"/>
      <c r="N50464" s="76"/>
    </row>
    <row r="50465" spans="1:14" x14ac:dyDescent="0.25">
      <c r="B50465" s="76"/>
      <c r="C50465" s="76"/>
      <c r="D50465" s="76"/>
      <c r="E50465" s="76"/>
      <c r="F50465" s="76"/>
      <c r="G50465" s="76"/>
      <c r="H50465" s="76"/>
      <c r="I50465" s="76"/>
      <c r="J50465" s="76"/>
      <c r="K50465" s="76"/>
      <c r="L50465" s="76"/>
      <c r="M50465" s="76"/>
      <c r="N50465" s="76"/>
    </row>
    <row r="50466" spans="1:14" x14ac:dyDescent="0.25">
      <c r="C50466" s="76"/>
      <c r="D50466" s="76"/>
      <c r="E50466" s="76"/>
      <c r="F50466" s="76"/>
      <c r="G50466" s="76"/>
      <c r="H50466" s="76"/>
      <c r="I50466" s="76"/>
      <c r="J50466" s="76"/>
      <c r="K50466" s="76"/>
      <c r="L50466" s="76"/>
      <c r="M50466" s="76"/>
      <c r="N50466" s="76"/>
    </row>
    <row r="50467" spans="1:14" x14ac:dyDescent="0.25">
      <c r="C50467" s="76"/>
      <c r="D50467" s="76"/>
      <c r="E50467" s="76"/>
      <c r="F50467" s="76"/>
      <c r="G50467" s="76"/>
      <c r="H50467" s="76"/>
      <c r="I50467" s="76"/>
      <c r="J50467" s="76"/>
      <c r="K50467" s="76"/>
      <c r="L50467" s="76"/>
      <c r="M50467" s="76"/>
      <c r="N50467" s="76"/>
    </row>
    <row r="50468" spans="1:14" x14ac:dyDescent="0.25">
      <c r="C50468" s="76"/>
      <c r="D50468" s="76"/>
      <c r="E50468" s="76"/>
      <c r="F50468" s="76"/>
      <c r="G50468" s="76"/>
      <c r="H50468" s="76"/>
      <c r="I50468" s="76"/>
      <c r="J50468" s="76"/>
      <c r="K50468" s="76"/>
      <c r="L50468" s="76"/>
      <c r="M50468" s="76"/>
      <c r="N50468" s="76"/>
    </row>
    <row r="50469" spans="1:14" x14ac:dyDescent="0.25">
      <c r="C50469" s="76"/>
      <c r="D50469" s="76"/>
      <c r="E50469" s="76"/>
      <c r="F50469" s="76"/>
      <c r="G50469" s="76"/>
      <c r="H50469" s="76"/>
      <c r="I50469" s="76"/>
      <c r="J50469" s="76"/>
      <c r="K50469" s="76"/>
      <c r="L50469" s="76"/>
      <c r="M50469" s="76"/>
      <c r="N50469" s="76"/>
    </row>
    <row r="50470" spans="1:14" x14ac:dyDescent="0.25">
      <c r="C50470" s="76"/>
      <c r="D50470" s="76"/>
      <c r="E50470" s="76"/>
      <c r="F50470" s="76"/>
      <c r="G50470" s="76"/>
      <c r="H50470" s="76"/>
      <c r="I50470" s="76"/>
      <c r="J50470" s="76"/>
      <c r="K50470" s="76"/>
      <c r="L50470" s="76"/>
      <c r="M50470" s="76"/>
      <c r="N50470" s="76"/>
    </row>
    <row r="50471" spans="1:14" x14ac:dyDescent="0.25">
      <c r="C50471" s="76"/>
      <c r="D50471" s="76"/>
      <c r="E50471" s="76"/>
      <c r="F50471" s="76"/>
      <c r="G50471" s="76"/>
      <c r="H50471" s="76"/>
      <c r="I50471" s="76"/>
      <c r="J50471" s="76"/>
      <c r="K50471" s="76"/>
      <c r="L50471" s="76"/>
      <c r="M50471" s="76"/>
      <c r="N50471" s="76"/>
    </row>
    <row r="50472" spans="1:14" x14ac:dyDescent="0.25">
      <c r="C50472" s="76"/>
      <c r="D50472" s="76"/>
      <c r="E50472" s="76"/>
      <c r="F50472" s="76"/>
      <c r="G50472" s="76"/>
      <c r="H50472" s="76"/>
      <c r="I50472" s="76"/>
      <c r="J50472" s="76"/>
      <c r="K50472" s="76"/>
      <c r="L50472" s="76"/>
      <c r="M50472" s="76"/>
      <c r="N50472" s="76"/>
    </row>
    <row r="50473" spans="1:14" x14ac:dyDescent="0.25">
      <c r="C50473" s="76"/>
      <c r="D50473" s="76"/>
      <c r="E50473" s="76"/>
      <c r="F50473" s="76"/>
      <c r="G50473" s="76"/>
      <c r="H50473" s="76"/>
      <c r="I50473" s="76"/>
      <c r="J50473" s="76"/>
      <c r="K50473" s="76"/>
      <c r="L50473" s="76"/>
      <c r="M50473" s="76"/>
      <c r="N50473" s="76"/>
    </row>
    <row r="50474" spans="1:14" x14ac:dyDescent="0.25">
      <c r="C50474" s="76"/>
      <c r="D50474" s="76"/>
      <c r="E50474" s="76"/>
      <c r="F50474" s="76"/>
      <c r="G50474" s="76"/>
      <c r="H50474" s="76"/>
      <c r="I50474" s="76"/>
      <c r="J50474" s="76"/>
      <c r="K50474" s="76"/>
      <c r="L50474" s="76"/>
      <c r="M50474" s="76"/>
      <c r="N50474" s="76"/>
    </row>
    <row r="50475" spans="1:14" x14ac:dyDescent="0.25">
      <c r="B50475" s="76"/>
      <c r="C50475" s="76"/>
      <c r="D50475" s="76"/>
      <c r="E50475" s="76"/>
      <c r="F50475" s="76"/>
      <c r="G50475" s="76"/>
      <c r="H50475" s="76"/>
      <c r="I50475" s="76"/>
      <c r="J50475" s="76"/>
      <c r="K50475" s="76"/>
      <c r="L50475" s="76"/>
      <c r="M50475" s="76"/>
      <c r="N50475" s="76"/>
    </row>
    <row r="50476" spans="1:14" x14ac:dyDescent="0.25">
      <c r="C50476" s="76"/>
      <c r="D50476" s="76"/>
      <c r="E50476" s="76"/>
      <c r="F50476" s="76"/>
      <c r="G50476" s="76"/>
      <c r="H50476" s="76"/>
      <c r="I50476" s="76"/>
      <c r="J50476" s="76"/>
      <c r="K50476" s="76"/>
      <c r="L50476" s="76"/>
      <c r="M50476" s="76"/>
      <c r="N50476" s="76"/>
    </row>
    <row r="50477" spans="1:14" x14ac:dyDescent="0.25">
      <c r="C50477" s="76"/>
      <c r="D50477" s="76"/>
      <c r="E50477" s="76"/>
      <c r="F50477" s="76"/>
      <c r="G50477" s="76"/>
      <c r="H50477" s="76"/>
      <c r="I50477" s="76"/>
      <c r="J50477" s="76"/>
      <c r="K50477" s="76"/>
      <c r="L50477" s="76"/>
      <c r="M50477" s="76"/>
      <c r="N50477" s="76"/>
    </row>
    <row r="50478" spans="1:14" x14ac:dyDescent="0.25">
      <c r="A50478" s="76"/>
      <c r="C50478" s="76"/>
      <c r="D50478" s="76"/>
      <c r="E50478" s="76"/>
      <c r="F50478" s="76"/>
      <c r="G50478" s="76"/>
      <c r="H50478" s="76"/>
      <c r="I50478" s="76"/>
      <c r="J50478" s="76"/>
      <c r="K50478" s="76"/>
      <c r="L50478" s="76"/>
      <c r="M50478" s="76"/>
      <c r="N50478" s="76"/>
    </row>
    <row r="50479" spans="1:14" x14ac:dyDescent="0.25">
      <c r="A50479" s="76"/>
      <c r="C50479" s="76"/>
      <c r="D50479" s="76"/>
      <c r="E50479" s="76"/>
      <c r="F50479" s="76"/>
      <c r="G50479" s="76"/>
      <c r="H50479" s="76"/>
      <c r="I50479" s="76"/>
      <c r="J50479" s="76"/>
      <c r="K50479" s="76"/>
      <c r="L50479" s="76"/>
      <c r="M50479" s="76"/>
      <c r="N50479" s="76"/>
    </row>
    <row r="50480" spans="1:14" x14ac:dyDescent="0.25">
      <c r="A50480" s="76"/>
      <c r="C50480" s="76"/>
      <c r="D50480" s="76"/>
      <c r="E50480" s="76"/>
      <c r="F50480" s="76"/>
      <c r="G50480" s="76"/>
      <c r="H50480" s="76"/>
      <c r="I50480" s="76"/>
      <c r="J50480" s="76"/>
      <c r="K50480" s="76"/>
      <c r="L50480" s="76"/>
      <c r="M50480" s="76"/>
      <c r="N50480" s="76"/>
    </row>
    <row r="50481" spans="1:14" x14ac:dyDescent="0.25">
      <c r="A50481" s="76"/>
      <c r="C50481" s="76"/>
      <c r="D50481" s="76"/>
      <c r="E50481" s="76"/>
      <c r="F50481" s="76"/>
      <c r="G50481" s="76"/>
      <c r="H50481" s="76"/>
      <c r="I50481" s="76"/>
      <c r="J50481" s="76"/>
      <c r="K50481" s="76"/>
      <c r="L50481" s="76"/>
      <c r="M50481" s="76"/>
      <c r="N50481" s="76"/>
    </row>
    <row r="50482" spans="1:14" x14ac:dyDescent="0.25">
      <c r="A50482" s="76"/>
      <c r="C50482" s="76"/>
      <c r="D50482" s="76"/>
      <c r="E50482" s="76"/>
      <c r="F50482" s="76"/>
      <c r="G50482" s="76"/>
      <c r="H50482" s="76"/>
      <c r="I50482" s="76"/>
      <c r="J50482" s="76"/>
      <c r="K50482" s="76"/>
      <c r="L50482" s="76"/>
      <c r="M50482" s="76"/>
      <c r="N50482" s="76"/>
    </row>
    <row r="50483" spans="1:14" x14ac:dyDescent="0.25">
      <c r="A50483" s="76"/>
      <c r="C50483" s="76"/>
      <c r="D50483" s="76"/>
      <c r="E50483" s="76"/>
      <c r="F50483" s="76"/>
      <c r="G50483" s="76"/>
      <c r="H50483" s="76"/>
      <c r="I50483" s="76"/>
      <c r="J50483" s="76"/>
      <c r="K50483" s="76"/>
      <c r="L50483" s="76"/>
      <c r="M50483" s="76"/>
      <c r="N50483" s="76"/>
    </row>
    <row r="50484" spans="1:14" x14ac:dyDescent="0.25">
      <c r="A50484" s="76"/>
      <c r="B50484" s="76"/>
      <c r="C50484" s="76"/>
      <c r="D50484" s="76"/>
      <c r="E50484" s="76"/>
      <c r="F50484" s="76"/>
      <c r="G50484" s="76"/>
      <c r="H50484" s="76"/>
      <c r="I50484" s="76"/>
      <c r="J50484" s="76"/>
      <c r="K50484" s="76"/>
      <c r="L50484" s="76"/>
      <c r="M50484" s="76"/>
      <c r="N50484" s="76"/>
    </row>
    <row r="50485" spans="1:14" x14ac:dyDescent="0.25">
      <c r="A50485" s="76"/>
      <c r="B50485" s="76"/>
      <c r="C50485" s="76"/>
      <c r="D50485" s="76"/>
      <c r="E50485" s="76"/>
      <c r="F50485" s="76"/>
      <c r="G50485" s="76"/>
      <c r="H50485" s="76"/>
      <c r="I50485" s="76"/>
      <c r="J50485" s="76"/>
      <c r="K50485" s="76"/>
      <c r="L50485" s="76"/>
      <c r="M50485" s="76"/>
      <c r="N50485" s="76"/>
    </row>
    <row r="50486" spans="1:14" x14ac:dyDescent="0.25">
      <c r="A50486" s="76"/>
      <c r="C50486" s="76"/>
      <c r="D50486" s="76"/>
      <c r="E50486" s="76"/>
      <c r="F50486" s="76"/>
      <c r="G50486" s="76"/>
      <c r="H50486" s="76"/>
      <c r="I50486" s="76"/>
      <c r="J50486" s="76"/>
      <c r="K50486" s="76"/>
      <c r="L50486" s="76"/>
      <c r="M50486" s="76"/>
      <c r="N50486" s="76"/>
    </row>
    <row r="50487" spans="1:14" x14ac:dyDescent="0.25">
      <c r="A50487" s="76"/>
      <c r="C50487" s="76"/>
      <c r="D50487" s="76"/>
      <c r="E50487" s="76"/>
      <c r="F50487" s="76"/>
      <c r="G50487" s="76"/>
      <c r="H50487" s="76"/>
      <c r="I50487" s="76"/>
      <c r="J50487" s="76"/>
      <c r="K50487" s="76"/>
      <c r="L50487" s="76"/>
      <c r="M50487" s="76"/>
      <c r="N50487" s="76"/>
    </row>
    <row r="50488" spans="1:14" x14ac:dyDescent="0.25">
      <c r="A50488" s="76"/>
      <c r="B50488" s="80"/>
      <c r="C50488" s="76"/>
      <c r="D50488" s="76"/>
      <c r="E50488" s="76"/>
      <c r="F50488" s="76"/>
      <c r="G50488" s="76"/>
      <c r="H50488" s="76"/>
      <c r="I50488" s="76"/>
      <c r="J50488" s="76"/>
      <c r="K50488" s="76"/>
      <c r="L50488" s="76"/>
      <c r="M50488" s="76"/>
      <c r="N50488" s="76"/>
    </row>
    <row r="50489" spans="1:14" x14ac:dyDescent="0.25">
      <c r="A50489" s="76"/>
      <c r="C50489" s="76"/>
      <c r="D50489" s="76"/>
      <c r="E50489" s="76"/>
      <c r="F50489" s="76"/>
      <c r="G50489" s="76"/>
      <c r="H50489" s="76"/>
      <c r="I50489" s="76"/>
      <c r="J50489" s="76"/>
      <c r="K50489" s="76"/>
      <c r="L50489" s="76"/>
      <c r="M50489" s="76"/>
      <c r="N50489" s="76"/>
    </row>
    <row r="50490" spans="1:14" x14ac:dyDescent="0.25">
      <c r="A50490" s="76"/>
      <c r="B50490" s="76"/>
      <c r="C50490" s="76"/>
      <c r="D50490" s="76"/>
      <c r="E50490" s="76"/>
      <c r="F50490" s="76"/>
      <c r="G50490" s="76"/>
      <c r="H50490" s="76"/>
      <c r="I50490" s="76"/>
      <c r="J50490" s="76"/>
      <c r="K50490" s="76"/>
      <c r="L50490" s="76"/>
      <c r="M50490" s="76"/>
      <c r="N50490" s="76"/>
    </row>
    <row r="50491" spans="1:14" x14ac:dyDescent="0.25">
      <c r="A50491" s="76"/>
      <c r="C50491" s="76"/>
      <c r="D50491" s="76"/>
      <c r="E50491" s="76"/>
      <c r="F50491" s="76"/>
      <c r="G50491" s="76"/>
      <c r="H50491" s="76"/>
      <c r="I50491" s="76"/>
      <c r="J50491" s="76"/>
      <c r="K50491" s="76"/>
      <c r="L50491" s="76"/>
      <c r="M50491" s="76"/>
      <c r="N50491" s="76"/>
    </row>
    <row r="50492" spans="1:14" x14ac:dyDescent="0.25">
      <c r="A50492" s="76"/>
      <c r="C50492" s="76"/>
      <c r="D50492" s="76"/>
      <c r="E50492" s="76"/>
      <c r="F50492" s="76"/>
      <c r="G50492" s="76"/>
      <c r="H50492" s="76"/>
      <c r="I50492" s="76"/>
      <c r="J50492" s="76"/>
      <c r="K50492" s="76"/>
      <c r="L50492" s="76"/>
      <c r="M50492" s="76"/>
      <c r="N50492" s="76"/>
    </row>
    <row r="50493" spans="1:14" x14ac:dyDescent="0.25">
      <c r="A50493" s="76"/>
      <c r="B50493" s="76"/>
      <c r="C50493" s="76"/>
      <c r="D50493" s="76"/>
      <c r="E50493" s="76"/>
      <c r="F50493" s="76"/>
      <c r="G50493" s="76"/>
      <c r="H50493" s="76"/>
      <c r="I50493" s="76"/>
      <c r="J50493" s="76"/>
      <c r="K50493" s="76"/>
      <c r="L50493" s="76"/>
      <c r="M50493" s="76"/>
      <c r="N50493" s="76"/>
    </row>
    <row r="50494" spans="1:14" x14ac:dyDescent="0.25">
      <c r="A50494" s="76"/>
      <c r="B50494" s="76"/>
      <c r="C50494" s="76"/>
      <c r="D50494" s="76"/>
      <c r="E50494" s="76"/>
      <c r="F50494" s="76"/>
      <c r="G50494" s="76"/>
      <c r="H50494" s="76"/>
      <c r="I50494" s="76"/>
      <c r="J50494" s="76"/>
      <c r="K50494" s="76"/>
      <c r="L50494" s="76"/>
      <c r="M50494" s="76"/>
      <c r="N50494" s="76"/>
    </row>
    <row r="50495" spans="1:14" x14ac:dyDescent="0.25">
      <c r="A50495" s="76"/>
      <c r="B50495" s="76"/>
      <c r="C50495" s="76"/>
      <c r="D50495" s="76"/>
      <c r="E50495" s="76"/>
      <c r="F50495" s="76"/>
      <c r="G50495" s="76"/>
      <c r="H50495" s="76"/>
      <c r="I50495" s="76"/>
      <c r="J50495" s="76"/>
      <c r="K50495" s="76"/>
      <c r="L50495" s="76"/>
      <c r="M50495" s="76"/>
      <c r="N50495" s="76"/>
    </row>
    <row r="50496" spans="1:14" x14ac:dyDescent="0.25">
      <c r="A50496" s="76"/>
      <c r="B50496" s="76"/>
      <c r="C50496" s="76"/>
      <c r="D50496" s="76"/>
      <c r="E50496" s="76"/>
      <c r="F50496" s="76"/>
      <c r="G50496" s="76"/>
      <c r="H50496" s="76"/>
      <c r="I50496" s="76"/>
      <c r="J50496" s="76"/>
      <c r="K50496" s="76"/>
      <c r="L50496" s="76"/>
      <c r="M50496" s="76"/>
      <c r="N50496" s="76"/>
    </row>
    <row r="50497" spans="1:14" x14ac:dyDescent="0.25">
      <c r="C50497" s="76"/>
      <c r="D50497" s="76"/>
      <c r="E50497" s="76"/>
      <c r="F50497" s="76"/>
      <c r="G50497" s="76"/>
      <c r="H50497" s="76"/>
      <c r="I50497" s="76"/>
      <c r="J50497" s="76"/>
      <c r="K50497" s="76"/>
      <c r="L50497" s="76"/>
      <c r="M50497" s="76"/>
      <c r="N50497" s="76"/>
    </row>
    <row r="50498" spans="1:14" x14ac:dyDescent="0.25">
      <c r="B50498" s="76"/>
      <c r="C50498" s="76"/>
      <c r="D50498" s="76"/>
      <c r="E50498" s="76"/>
      <c r="F50498" s="76"/>
      <c r="G50498" s="76"/>
      <c r="H50498" s="76"/>
      <c r="I50498" s="76"/>
      <c r="J50498" s="76"/>
      <c r="K50498" s="76"/>
      <c r="L50498" s="76"/>
      <c r="M50498" s="76"/>
      <c r="N50498" s="76"/>
    </row>
    <row r="50499" spans="1:14" x14ac:dyDescent="0.25">
      <c r="C50499" s="76"/>
      <c r="D50499" s="76"/>
      <c r="E50499" s="76"/>
      <c r="F50499" s="76"/>
      <c r="G50499" s="76"/>
      <c r="H50499" s="76"/>
      <c r="I50499" s="76"/>
      <c r="J50499" s="76"/>
      <c r="K50499" s="76"/>
      <c r="L50499" s="76"/>
      <c r="M50499" s="76"/>
      <c r="N50499" s="76"/>
    </row>
    <row r="50500" spans="1:14" x14ac:dyDescent="0.25">
      <c r="A50500" s="76"/>
      <c r="C50500" s="76"/>
      <c r="D50500" s="76"/>
      <c r="E50500" s="76"/>
      <c r="F50500" s="76"/>
      <c r="G50500" s="76"/>
      <c r="H50500" s="76"/>
      <c r="I50500" s="76"/>
      <c r="J50500" s="76"/>
      <c r="K50500" s="76"/>
      <c r="L50500" s="76"/>
      <c r="M50500" s="76"/>
      <c r="N50500" s="76"/>
    </row>
    <row r="50501" spans="1:14" x14ac:dyDescent="0.25">
      <c r="C50501" s="76"/>
      <c r="D50501" s="76"/>
      <c r="E50501" s="76"/>
      <c r="F50501" s="76"/>
      <c r="G50501" s="76"/>
      <c r="H50501" s="76"/>
      <c r="I50501" s="76"/>
      <c r="J50501" s="76"/>
      <c r="K50501" s="76"/>
      <c r="L50501" s="76"/>
      <c r="M50501" s="76"/>
      <c r="N50501" s="76"/>
    </row>
    <row r="50502" spans="1:14" x14ac:dyDescent="0.25">
      <c r="C50502" s="76"/>
      <c r="D50502" s="76"/>
      <c r="E50502" s="76"/>
      <c r="F50502" s="76"/>
      <c r="G50502" s="76"/>
      <c r="H50502" s="76"/>
      <c r="I50502" s="76"/>
      <c r="J50502" s="76"/>
      <c r="K50502" s="76"/>
      <c r="L50502" s="76"/>
      <c r="M50502" s="76"/>
      <c r="N50502" s="76"/>
    </row>
    <row r="50503" spans="1:14" x14ac:dyDescent="0.25">
      <c r="A50503" s="76"/>
      <c r="C50503" s="76"/>
      <c r="D50503" s="76"/>
      <c r="E50503" s="76"/>
      <c r="F50503" s="76"/>
      <c r="G50503" s="76"/>
      <c r="H50503" s="76"/>
      <c r="I50503" s="76"/>
      <c r="J50503" s="76"/>
      <c r="K50503" s="76"/>
      <c r="L50503" s="76"/>
      <c r="M50503" s="76"/>
      <c r="N50503" s="76"/>
    </row>
    <row r="50504" spans="1:14" x14ac:dyDescent="0.25">
      <c r="A50504" s="76"/>
      <c r="C50504" s="76"/>
      <c r="D50504" s="76"/>
      <c r="E50504" s="76"/>
      <c r="F50504" s="76"/>
      <c r="G50504" s="76"/>
      <c r="H50504" s="76"/>
      <c r="I50504" s="76"/>
      <c r="J50504" s="76"/>
      <c r="K50504" s="76"/>
      <c r="L50504" s="76"/>
      <c r="M50504" s="76"/>
      <c r="N50504" s="76"/>
    </row>
    <row r="50505" spans="1:14" x14ac:dyDescent="0.25">
      <c r="A50505" s="76"/>
      <c r="C50505" s="76"/>
      <c r="D50505" s="76"/>
      <c r="E50505" s="76"/>
      <c r="F50505" s="76"/>
      <c r="G50505" s="76"/>
      <c r="H50505" s="76"/>
      <c r="I50505" s="76"/>
      <c r="J50505" s="76"/>
      <c r="K50505" s="76"/>
      <c r="L50505" s="76"/>
      <c r="M50505" s="76"/>
      <c r="N50505" s="76"/>
    </row>
    <row r="50506" spans="1:14" x14ac:dyDescent="0.25">
      <c r="A50506" s="76"/>
      <c r="C50506" s="76"/>
      <c r="D50506" s="76"/>
      <c r="E50506" s="76"/>
      <c r="F50506" s="76"/>
      <c r="G50506" s="76"/>
      <c r="H50506" s="76"/>
      <c r="I50506" s="76"/>
      <c r="J50506" s="76"/>
      <c r="K50506" s="76"/>
      <c r="L50506" s="76"/>
      <c r="M50506" s="76"/>
      <c r="N50506" s="76"/>
    </row>
    <row r="50507" spans="1:14" x14ac:dyDescent="0.25">
      <c r="A50507" s="76"/>
      <c r="C50507" s="76"/>
      <c r="D50507" s="76"/>
      <c r="E50507" s="76"/>
      <c r="F50507" s="76"/>
      <c r="G50507" s="76"/>
      <c r="H50507" s="76"/>
      <c r="I50507" s="76"/>
      <c r="J50507" s="76"/>
      <c r="K50507" s="76"/>
      <c r="L50507" s="76"/>
      <c r="M50507" s="76"/>
      <c r="N50507" s="76"/>
    </row>
    <row r="50508" spans="1:14" x14ac:dyDescent="0.25">
      <c r="A50508" s="76"/>
      <c r="C50508" s="76"/>
      <c r="D50508" s="76"/>
      <c r="E50508" s="76"/>
      <c r="F50508" s="76"/>
      <c r="G50508" s="76"/>
      <c r="H50508" s="76"/>
      <c r="I50508" s="76"/>
      <c r="J50508" s="76"/>
      <c r="K50508" s="76"/>
      <c r="L50508" s="76"/>
      <c r="M50508" s="76"/>
      <c r="N50508" s="76"/>
    </row>
    <row r="50509" spans="1:14" x14ac:dyDescent="0.25">
      <c r="A50509" s="76"/>
      <c r="C50509" s="76"/>
      <c r="D50509" s="76"/>
      <c r="E50509" s="76"/>
      <c r="F50509" s="76"/>
      <c r="G50509" s="76"/>
      <c r="H50509" s="76"/>
      <c r="I50509" s="76"/>
      <c r="J50509" s="76"/>
      <c r="K50509" s="76"/>
      <c r="L50509" s="76"/>
      <c r="M50509" s="76"/>
      <c r="N50509" s="76"/>
    </row>
    <row r="50510" spans="1:14" x14ac:dyDescent="0.25">
      <c r="A50510" s="76"/>
      <c r="C50510" s="76"/>
      <c r="D50510" s="76"/>
      <c r="E50510" s="76"/>
      <c r="F50510" s="76"/>
      <c r="G50510" s="76"/>
      <c r="H50510" s="76"/>
      <c r="I50510" s="76"/>
      <c r="J50510" s="76"/>
      <c r="K50510" s="76"/>
      <c r="L50510" s="76"/>
      <c r="M50510" s="76"/>
      <c r="N50510" s="76"/>
    </row>
    <row r="50511" spans="1:14" x14ac:dyDescent="0.25">
      <c r="C50511" s="76"/>
      <c r="D50511" s="76"/>
      <c r="E50511" s="76"/>
      <c r="F50511" s="76"/>
      <c r="G50511" s="76"/>
      <c r="H50511" s="76"/>
      <c r="I50511" s="76"/>
      <c r="J50511" s="76"/>
      <c r="K50511" s="76"/>
      <c r="L50511" s="76"/>
      <c r="M50511" s="76"/>
      <c r="N50511" s="76"/>
    </row>
    <row r="50512" spans="1:14" x14ac:dyDescent="0.25">
      <c r="C50512" s="76"/>
      <c r="D50512" s="76"/>
      <c r="E50512" s="76"/>
      <c r="F50512" s="76"/>
      <c r="G50512" s="76"/>
      <c r="H50512" s="76"/>
      <c r="I50512" s="76"/>
      <c r="J50512" s="76"/>
      <c r="K50512" s="76"/>
      <c r="L50512" s="76"/>
      <c r="M50512" s="76"/>
      <c r="N50512" s="76"/>
    </row>
    <row r="50513" spans="1:14" x14ac:dyDescent="0.25">
      <c r="C50513" s="76"/>
      <c r="D50513" s="76"/>
      <c r="E50513" s="76"/>
      <c r="F50513" s="76"/>
      <c r="G50513" s="76"/>
      <c r="H50513" s="76"/>
      <c r="I50513" s="76"/>
      <c r="J50513" s="76"/>
      <c r="K50513" s="76"/>
      <c r="L50513" s="76"/>
      <c r="M50513" s="76"/>
      <c r="N50513" s="76"/>
    </row>
    <row r="50514" spans="1:14" x14ac:dyDescent="0.25">
      <c r="C50514" s="76"/>
      <c r="D50514" s="76"/>
      <c r="E50514" s="76"/>
      <c r="F50514" s="76"/>
      <c r="G50514" s="76"/>
      <c r="H50514" s="76"/>
      <c r="I50514" s="76"/>
      <c r="J50514" s="76"/>
      <c r="K50514" s="76"/>
      <c r="L50514" s="76"/>
      <c r="M50514" s="76"/>
      <c r="N50514" s="76"/>
    </row>
    <row r="50515" spans="1:14" x14ac:dyDescent="0.25">
      <c r="C50515" s="76"/>
      <c r="D50515" s="76"/>
      <c r="E50515" s="76"/>
      <c r="F50515" s="76"/>
      <c r="G50515" s="76"/>
      <c r="H50515" s="76"/>
      <c r="I50515" s="76"/>
      <c r="J50515" s="76"/>
      <c r="K50515" s="76"/>
      <c r="L50515" s="76"/>
      <c r="M50515" s="76"/>
      <c r="N50515" s="76"/>
    </row>
    <row r="50516" spans="1:14" x14ac:dyDescent="0.25">
      <c r="C50516" s="76"/>
      <c r="D50516" s="76"/>
      <c r="E50516" s="76"/>
      <c r="F50516" s="76"/>
      <c r="G50516" s="76"/>
      <c r="H50516" s="76"/>
      <c r="I50516" s="76"/>
      <c r="J50516" s="76"/>
      <c r="K50516" s="76"/>
      <c r="L50516" s="76"/>
      <c r="M50516" s="76"/>
      <c r="N50516" s="76"/>
    </row>
    <row r="50517" spans="1:14" x14ac:dyDescent="0.25">
      <c r="B50517" s="76"/>
      <c r="C50517" s="76"/>
      <c r="D50517" s="76"/>
      <c r="E50517" s="76"/>
      <c r="F50517" s="76"/>
      <c r="G50517" s="76"/>
      <c r="H50517" s="76"/>
      <c r="I50517" s="76"/>
      <c r="J50517" s="76"/>
      <c r="K50517" s="76"/>
      <c r="L50517" s="76"/>
      <c r="M50517" s="76"/>
      <c r="N50517" s="76"/>
    </row>
    <row r="50518" spans="1:14" x14ac:dyDescent="0.25">
      <c r="B50518" s="76"/>
      <c r="C50518" s="76"/>
      <c r="D50518" s="76"/>
      <c r="E50518" s="76"/>
      <c r="F50518" s="76"/>
      <c r="G50518" s="76"/>
      <c r="H50518" s="76"/>
      <c r="I50518" s="76"/>
      <c r="J50518" s="76"/>
      <c r="K50518" s="76"/>
      <c r="L50518" s="76"/>
      <c r="M50518" s="76"/>
      <c r="N50518" s="76"/>
    </row>
    <row r="50519" spans="1:14" x14ac:dyDescent="0.25">
      <c r="C50519" s="76"/>
      <c r="D50519" s="76"/>
      <c r="E50519" s="76"/>
      <c r="F50519" s="76"/>
      <c r="G50519" s="76"/>
      <c r="H50519" s="76"/>
      <c r="I50519" s="76"/>
      <c r="J50519" s="76"/>
      <c r="K50519" s="76"/>
      <c r="L50519" s="76"/>
      <c r="M50519" s="76"/>
      <c r="N50519" s="76"/>
    </row>
    <row r="50520" spans="1:14" x14ac:dyDescent="0.25">
      <c r="C50520" s="76"/>
      <c r="D50520" s="76"/>
      <c r="E50520" s="76"/>
      <c r="F50520" s="76"/>
      <c r="G50520" s="76"/>
      <c r="H50520" s="76"/>
      <c r="I50520" s="76"/>
      <c r="J50520" s="76"/>
      <c r="K50520" s="76"/>
      <c r="L50520" s="76"/>
      <c r="M50520" s="76"/>
      <c r="N50520" s="76"/>
    </row>
    <row r="50521" spans="1:14" x14ac:dyDescent="0.25">
      <c r="C50521" s="76"/>
      <c r="D50521" s="76"/>
      <c r="E50521" s="76"/>
      <c r="F50521" s="76"/>
      <c r="G50521" s="76"/>
      <c r="H50521" s="76"/>
      <c r="I50521" s="76"/>
      <c r="J50521" s="76"/>
      <c r="K50521" s="76"/>
      <c r="L50521" s="76"/>
      <c r="M50521" s="76"/>
      <c r="N50521" s="76"/>
    </row>
    <row r="50522" spans="1:14" x14ac:dyDescent="0.25">
      <c r="C50522" s="76"/>
      <c r="D50522" s="76"/>
      <c r="E50522" s="76"/>
      <c r="F50522" s="76"/>
      <c r="G50522" s="76"/>
      <c r="H50522" s="76"/>
      <c r="I50522" s="76"/>
      <c r="J50522" s="76"/>
      <c r="K50522" s="76"/>
      <c r="L50522" s="76"/>
      <c r="M50522" s="76"/>
      <c r="N50522" s="76"/>
    </row>
    <row r="50523" spans="1:14" x14ac:dyDescent="0.25">
      <c r="B50523" s="76"/>
      <c r="C50523" s="76"/>
      <c r="D50523" s="76"/>
      <c r="E50523" s="76"/>
      <c r="F50523" s="76"/>
      <c r="G50523" s="76"/>
      <c r="H50523" s="76"/>
      <c r="I50523" s="76"/>
      <c r="J50523" s="76"/>
      <c r="K50523" s="76"/>
      <c r="L50523" s="76"/>
      <c r="M50523" s="76"/>
      <c r="N50523" s="76"/>
    </row>
    <row r="50524" spans="1:14" x14ac:dyDescent="0.25">
      <c r="B50524" s="76"/>
      <c r="C50524" s="76"/>
      <c r="D50524" s="76"/>
      <c r="E50524" s="76"/>
      <c r="F50524" s="76"/>
      <c r="G50524" s="76"/>
      <c r="H50524" s="76"/>
      <c r="I50524" s="76"/>
      <c r="J50524" s="76"/>
      <c r="K50524" s="76"/>
      <c r="L50524" s="76"/>
      <c r="M50524" s="76"/>
      <c r="N50524" s="76"/>
    </row>
    <row r="50525" spans="1:14" x14ac:dyDescent="0.25">
      <c r="C50525" s="76"/>
      <c r="D50525" s="76"/>
      <c r="E50525" s="76"/>
      <c r="F50525" s="76"/>
      <c r="G50525" s="76"/>
      <c r="H50525" s="76"/>
      <c r="I50525" s="76"/>
      <c r="J50525" s="76"/>
      <c r="K50525" s="76"/>
      <c r="L50525" s="76"/>
      <c r="M50525" s="76"/>
      <c r="N50525" s="76"/>
    </row>
    <row r="50526" spans="1:14" x14ac:dyDescent="0.25">
      <c r="C50526" s="76"/>
      <c r="D50526" s="76"/>
      <c r="E50526" s="76"/>
      <c r="F50526" s="76"/>
      <c r="G50526" s="76"/>
      <c r="H50526" s="76"/>
      <c r="I50526" s="76"/>
      <c r="J50526" s="76"/>
      <c r="K50526" s="76"/>
      <c r="L50526" s="76"/>
      <c r="M50526" s="76"/>
      <c r="N50526" s="76"/>
    </row>
    <row r="50527" spans="1:14" x14ac:dyDescent="0.25">
      <c r="A50527" s="76"/>
      <c r="C50527" s="76"/>
      <c r="D50527" s="76"/>
      <c r="E50527" s="76"/>
      <c r="F50527" s="76"/>
      <c r="G50527" s="76"/>
      <c r="H50527" s="76"/>
      <c r="I50527" s="76"/>
      <c r="J50527" s="76"/>
      <c r="K50527" s="76"/>
      <c r="L50527" s="76"/>
      <c r="M50527" s="76"/>
      <c r="N50527" s="76"/>
    </row>
    <row r="50528" spans="1:14" x14ac:dyDescent="0.25">
      <c r="A50528" s="76"/>
      <c r="C50528" s="76"/>
      <c r="D50528" s="76"/>
      <c r="E50528" s="76"/>
      <c r="F50528" s="76"/>
      <c r="G50528" s="76"/>
      <c r="H50528" s="76"/>
      <c r="I50528" s="76"/>
      <c r="J50528" s="76"/>
      <c r="K50528" s="76"/>
      <c r="L50528" s="76"/>
      <c r="M50528" s="76"/>
      <c r="N50528" s="76"/>
    </row>
    <row r="50529" spans="1:14" x14ac:dyDescent="0.25">
      <c r="A50529" s="76"/>
      <c r="C50529" s="76"/>
      <c r="D50529" s="76"/>
      <c r="E50529" s="76"/>
      <c r="F50529" s="76"/>
      <c r="G50529" s="76"/>
      <c r="H50529" s="76"/>
      <c r="I50529" s="76"/>
      <c r="J50529" s="76"/>
      <c r="K50529" s="76"/>
      <c r="L50529" s="76"/>
      <c r="M50529" s="76"/>
      <c r="N50529" s="76"/>
    </row>
    <row r="50530" spans="1:14" x14ac:dyDescent="0.25">
      <c r="A50530" s="76"/>
      <c r="C50530" s="76"/>
      <c r="D50530" s="76"/>
      <c r="E50530" s="76"/>
      <c r="F50530" s="76"/>
      <c r="G50530" s="76"/>
      <c r="H50530" s="76"/>
      <c r="I50530" s="76"/>
      <c r="J50530" s="76"/>
      <c r="K50530" s="76"/>
      <c r="L50530" s="76"/>
      <c r="M50530" s="76"/>
      <c r="N50530" s="76"/>
    </row>
    <row r="50531" spans="1:14" x14ac:dyDescent="0.25">
      <c r="C50531" s="76"/>
      <c r="D50531" s="76"/>
      <c r="E50531" s="76"/>
      <c r="F50531" s="76"/>
      <c r="G50531" s="76"/>
      <c r="H50531" s="76"/>
      <c r="I50531" s="76"/>
      <c r="J50531" s="76"/>
      <c r="K50531" s="76"/>
      <c r="L50531" s="76"/>
      <c r="M50531" s="76"/>
      <c r="N50531" s="76"/>
    </row>
    <row r="50532" spans="1:14" x14ac:dyDescent="0.25">
      <c r="B50532" s="76"/>
      <c r="C50532" s="76"/>
      <c r="D50532" s="76"/>
      <c r="E50532" s="76"/>
      <c r="F50532" s="76"/>
      <c r="G50532" s="76"/>
      <c r="H50532" s="76"/>
      <c r="I50532" s="76"/>
      <c r="J50532" s="76"/>
      <c r="K50532" s="76"/>
      <c r="L50532" s="76"/>
      <c r="M50532" s="76"/>
      <c r="N50532" s="76"/>
    </row>
    <row r="50533" spans="1:14" x14ac:dyDescent="0.25">
      <c r="B50533" s="76"/>
      <c r="C50533" s="76"/>
      <c r="D50533" s="76"/>
      <c r="E50533" s="76"/>
      <c r="F50533" s="76"/>
      <c r="G50533" s="76"/>
      <c r="H50533" s="76"/>
      <c r="I50533" s="76"/>
      <c r="J50533" s="76"/>
      <c r="K50533" s="76"/>
      <c r="L50533" s="76"/>
      <c r="M50533" s="76"/>
      <c r="N50533" s="76"/>
    </row>
    <row r="50534" spans="1:14" x14ac:dyDescent="0.25">
      <c r="C50534" s="76"/>
      <c r="D50534" s="76"/>
      <c r="E50534" s="76"/>
      <c r="F50534" s="76"/>
      <c r="G50534" s="76"/>
      <c r="H50534" s="76"/>
      <c r="I50534" s="76"/>
      <c r="J50534" s="76"/>
      <c r="K50534" s="76"/>
      <c r="L50534" s="76"/>
      <c r="M50534" s="76"/>
      <c r="N50534" s="76"/>
    </row>
    <row r="50535" spans="1:14" x14ac:dyDescent="0.25">
      <c r="B50535" s="76"/>
      <c r="C50535" s="76"/>
      <c r="D50535" s="76"/>
      <c r="E50535" s="76"/>
      <c r="F50535" s="76"/>
      <c r="G50535" s="76"/>
      <c r="H50535" s="76"/>
      <c r="I50535" s="76"/>
      <c r="J50535" s="76"/>
      <c r="K50535" s="76"/>
      <c r="L50535" s="76"/>
      <c r="M50535" s="76"/>
      <c r="N50535" s="76"/>
    </row>
    <row r="50536" spans="1:14" x14ac:dyDescent="0.25">
      <c r="A50536" s="76"/>
      <c r="B50536" s="76"/>
      <c r="C50536" s="76"/>
      <c r="D50536" s="76"/>
      <c r="E50536" s="76"/>
      <c r="F50536" s="76"/>
      <c r="G50536" s="76"/>
      <c r="H50536" s="76"/>
      <c r="I50536" s="76"/>
      <c r="J50536" s="76"/>
      <c r="K50536" s="76"/>
      <c r="L50536" s="76"/>
      <c r="M50536" s="76"/>
      <c r="N50536" s="76"/>
    </row>
    <row r="50537" spans="1:14" x14ac:dyDescent="0.25">
      <c r="A50537" s="76"/>
      <c r="B50537" s="76"/>
      <c r="C50537" s="76"/>
      <c r="D50537" s="76"/>
      <c r="E50537" s="76"/>
      <c r="F50537" s="76"/>
      <c r="G50537" s="76"/>
      <c r="H50537" s="76"/>
      <c r="I50537" s="76"/>
      <c r="J50537" s="76"/>
      <c r="K50537" s="76"/>
      <c r="L50537" s="76"/>
      <c r="M50537" s="76"/>
      <c r="N50537" s="76"/>
    </row>
    <row r="50538" spans="1:14" x14ac:dyDescent="0.25">
      <c r="C50538" s="76"/>
      <c r="D50538" s="76"/>
      <c r="E50538" s="76"/>
      <c r="F50538" s="76"/>
      <c r="G50538" s="76"/>
      <c r="H50538" s="76"/>
      <c r="I50538" s="76"/>
      <c r="J50538" s="76"/>
      <c r="K50538" s="76"/>
      <c r="L50538" s="76"/>
      <c r="M50538" s="76"/>
      <c r="N50538" s="76"/>
    </row>
    <row r="50539" spans="1:14" x14ac:dyDescent="0.25">
      <c r="C50539" s="76"/>
      <c r="D50539" s="76"/>
      <c r="E50539" s="76"/>
      <c r="F50539" s="76"/>
      <c r="G50539" s="76"/>
      <c r="H50539" s="76"/>
      <c r="I50539" s="76"/>
      <c r="J50539" s="76"/>
      <c r="K50539" s="76"/>
      <c r="L50539" s="76"/>
      <c r="M50539" s="76"/>
      <c r="N50539" s="76"/>
    </row>
    <row r="50540" spans="1:14" x14ac:dyDescent="0.25">
      <c r="C50540" s="76"/>
      <c r="D50540" s="76"/>
      <c r="E50540" s="76"/>
      <c r="F50540" s="76"/>
      <c r="G50540" s="76"/>
      <c r="H50540" s="76"/>
      <c r="I50540" s="76"/>
      <c r="J50540" s="76"/>
      <c r="K50540" s="76"/>
      <c r="L50540" s="76"/>
      <c r="M50540" s="76"/>
      <c r="N50540" s="76"/>
    </row>
    <row r="50541" spans="1:14" x14ac:dyDescent="0.25">
      <c r="C50541" s="76"/>
      <c r="D50541" s="76"/>
      <c r="E50541" s="76"/>
      <c r="F50541" s="76"/>
      <c r="G50541" s="76"/>
      <c r="H50541" s="76"/>
      <c r="I50541" s="76"/>
      <c r="J50541" s="76"/>
      <c r="K50541" s="76"/>
      <c r="L50541" s="76"/>
      <c r="M50541" s="76"/>
      <c r="N50541" s="76"/>
    </row>
    <row r="50542" spans="1:14" x14ac:dyDescent="0.25">
      <c r="C50542" s="76"/>
      <c r="D50542" s="76"/>
      <c r="E50542" s="76"/>
      <c r="F50542" s="76"/>
      <c r="G50542" s="76"/>
      <c r="H50542" s="76"/>
      <c r="I50542" s="76"/>
      <c r="J50542" s="76"/>
      <c r="K50542" s="76"/>
      <c r="L50542" s="76"/>
      <c r="M50542" s="76"/>
      <c r="N50542" s="76"/>
    </row>
    <row r="50543" spans="1:14" x14ac:dyDescent="0.25">
      <c r="C50543" s="76"/>
      <c r="D50543" s="76"/>
      <c r="E50543" s="76"/>
      <c r="F50543" s="76"/>
      <c r="G50543" s="76"/>
      <c r="H50543" s="76"/>
      <c r="I50543" s="76"/>
      <c r="J50543" s="76"/>
      <c r="K50543" s="76"/>
      <c r="L50543" s="76"/>
      <c r="M50543" s="76"/>
      <c r="N50543" s="76"/>
    </row>
    <row r="50544" spans="1:14" x14ac:dyDescent="0.25">
      <c r="C50544" s="76"/>
      <c r="D50544" s="76"/>
      <c r="E50544" s="76"/>
      <c r="F50544" s="76"/>
      <c r="G50544" s="76"/>
      <c r="H50544" s="76"/>
      <c r="I50544" s="76"/>
      <c r="J50544" s="76"/>
      <c r="K50544" s="76"/>
      <c r="L50544" s="76"/>
      <c r="M50544" s="76"/>
      <c r="N50544" s="76"/>
    </row>
    <row r="50545" spans="1:14" x14ac:dyDescent="0.25">
      <c r="C50545" s="76"/>
      <c r="D50545" s="76"/>
      <c r="E50545" s="76"/>
      <c r="F50545" s="76"/>
      <c r="G50545" s="76"/>
      <c r="H50545" s="76"/>
      <c r="I50545" s="76"/>
      <c r="J50545" s="76"/>
      <c r="K50545" s="76"/>
      <c r="L50545" s="76"/>
      <c r="M50545" s="76"/>
      <c r="N50545" s="76"/>
    </row>
    <row r="50546" spans="1:14" x14ac:dyDescent="0.25">
      <c r="C50546" s="76"/>
      <c r="D50546" s="76"/>
      <c r="E50546" s="76"/>
      <c r="F50546" s="76"/>
      <c r="G50546" s="76"/>
      <c r="H50546" s="76"/>
      <c r="I50546" s="76"/>
      <c r="J50546" s="76"/>
      <c r="K50546" s="76"/>
      <c r="L50546" s="76"/>
      <c r="M50546" s="76"/>
      <c r="N50546" s="76"/>
    </row>
    <row r="50547" spans="1:14" x14ac:dyDescent="0.25">
      <c r="C50547" s="76"/>
      <c r="D50547" s="76"/>
      <c r="E50547" s="76"/>
      <c r="F50547" s="76"/>
      <c r="G50547" s="76"/>
      <c r="H50547" s="76"/>
      <c r="I50547" s="76"/>
      <c r="J50547" s="76"/>
      <c r="K50547" s="76"/>
      <c r="L50547" s="76"/>
      <c r="M50547" s="76"/>
      <c r="N50547" s="76"/>
    </row>
    <row r="50548" spans="1:14" x14ac:dyDescent="0.25">
      <c r="C50548" s="76"/>
      <c r="D50548" s="76"/>
      <c r="E50548" s="76"/>
      <c r="F50548" s="76"/>
      <c r="G50548" s="76"/>
      <c r="H50548" s="76"/>
      <c r="I50548" s="76"/>
      <c r="J50548" s="76"/>
      <c r="K50548" s="76"/>
      <c r="L50548" s="76"/>
      <c r="M50548" s="76"/>
      <c r="N50548" s="76"/>
    </row>
    <row r="50549" spans="1:14" x14ac:dyDescent="0.25">
      <c r="C50549" s="76"/>
      <c r="D50549" s="76"/>
      <c r="E50549" s="76"/>
      <c r="F50549" s="76"/>
      <c r="G50549" s="76"/>
      <c r="H50549" s="76"/>
      <c r="I50549" s="76"/>
      <c r="J50549" s="76"/>
      <c r="K50549" s="76"/>
      <c r="L50549" s="76"/>
      <c r="M50549" s="76"/>
      <c r="N50549" s="76"/>
    </row>
    <row r="50550" spans="1:14" x14ac:dyDescent="0.25">
      <c r="C50550" s="76"/>
      <c r="D50550" s="76"/>
      <c r="E50550" s="76"/>
      <c r="F50550" s="76"/>
      <c r="G50550" s="76"/>
      <c r="H50550" s="76"/>
      <c r="I50550" s="76"/>
      <c r="J50550" s="76"/>
      <c r="K50550" s="76"/>
      <c r="L50550" s="76"/>
      <c r="M50550" s="76"/>
      <c r="N50550" s="76"/>
    </row>
    <row r="50551" spans="1:14" x14ac:dyDescent="0.25">
      <c r="C50551" s="76"/>
      <c r="D50551" s="76"/>
      <c r="E50551" s="76"/>
      <c r="F50551" s="76"/>
      <c r="G50551" s="76"/>
      <c r="H50551" s="76"/>
      <c r="I50551" s="76"/>
      <c r="J50551" s="76"/>
      <c r="K50551" s="76"/>
      <c r="L50551" s="76"/>
      <c r="M50551" s="76"/>
      <c r="N50551" s="76"/>
    </row>
    <row r="50552" spans="1:14" x14ac:dyDescent="0.25">
      <c r="C50552" s="76"/>
      <c r="D50552" s="76"/>
      <c r="E50552" s="76"/>
      <c r="F50552" s="76"/>
      <c r="G50552" s="76"/>
      <c r="H50552" s="76"/>
      <c r="I50552" s="76"/>
      <c r="J50552" s="76"/>
      <c r="K50552" s="76"/>
      <c r="L50552" s="76"/>
      <c r="M50552" s="76"/>
      <c r="N50552" s="76"/>
    </row>
    <row r="50553" spans="1:14" x14ac:dyDescent="0.25">
      <c r="A50553" s="76"/>
      <c r="C50553" s="76"/>
      <c r="D50553" s="76"/>
      <c r="E50553" s="76"/>
      <c r="F50553" s="76"/>
      <c r="G50553" s="76"/>
      <c r="H50553" s="76"/>
      <c r="I50553" s="76"/>
      <c r="J50553" s="76"/>
      <c r="K50553" s="76"/>
      <c r="L50553" s="76"/>
      <c r="M50553" s="76"/>
      <c r="N50553" s="76"/>
    </row>
    <row r="50554" spans="1:14" x14ac:dyDescent="0.25">
      <c r="A50554" s="76"/>
      <c r="B50554" s="76"/>
      <c r="C50554" s="76"/>
      <c r="D50554" s="76"/>
      <c r="E50554" s="76"/>
      <c r="F50554" s="76"/>
      <c r="G50554" s="76"/>
      <c r="H50554" s="76"/>
      <c r="I50554" s="76"/>
      <c r="J50554" s="76"/>
      <c r="K50554" s="76"/>
      <c r="L50554" s="76"/>
      <c r="M50554" s="76"/>
      <c r="N50554" s="76"/>
    </row>
    <row r="50555" spans="1:14" x14ac:dyDescent="0.25">
      <c r="C50555" s="76"/>
      <c r="D50555" s="76"/>
      <c r="E50555" s="76"/>
      <c r="F50555" s="76"/>
      <c r="G50555" s="76"/>
      <c r="H50555" s="76"/>
      <c r="I50555" s="76"/>
      <c r="J50555" s="76"/>
      <c r="K50555" s="76"/>
      <c r="L50555" s="76"/>
      <c r="M50555" s="76"/>
      <c r="N50555" s="76"/>
    </row>
    <row r="50556" spans="1:14" x14ac:dyDescent="0.25">
      <c r="B50556" s="76"/>
      <c r="C50556" s="76"/>
      <c r="D50556" s="76"/>
      <c r="E50556" s="76"/>
      <c r="F50556" s="76"/>
      <c r="G50556" s="76"/>
      <c r="H50556" s="76"/>
      <c r="I50556" s="76"/>
      <c r="J50556" s="76"/>
      <c r="K50556" s="76"/>
      <c r="L50556" s="76"/>
      <c r="M50556" s="76"/>
      <c r="N50556" s="76"/>
    </row>
    <row r="50557" spans="1:14" x14ac:dyDescent="0.25">
      <c r="C50557" s="76"/>
      <c r="D50557" s="76"/>
      <c r="E50557" s="76"/>
      <c r="F50557" s="76"/>
      <c r="G50557" s="76"/>
      <c r="H50557" s="76"/>
      <c r="I50557" s="76"/>
      <c r="J50557" s="76"/>
      <c r="K50557" s="76"/>
      <c r="L50557" s="76"/>
      <c r="M50557" s="76"/>
      <c r="N50557" s="76"/>
    </row>
    <row r="50558" spans="1:14" x14ac:dyDescent="0.25">
      <c r="C50558" s="76"/>
      <c r="D50558" s="76"/>
      <c r="E50558" s="76"/>
      <c r="F50558" s="76"/>
      <c r="G50558" s="76"/>
      <c r="H50558" s="76"/>
      <c r="I50558" s="76"/>
      <c r="J50558" s="76"/>
      <c r="K50558" s="76"/>
      <c r="L50558" s="76"/>
      <c r="M50558" s="76"/>
      <c r="N50558" s="76"/>
    </row>
    <row r="50559" spans="1:14" x14ac:dyDescent="0.25">
      <c r="A50559" s="76"/>
      <c r="B50559" s="76"/>
      <c r="C50559" s="76"/>
      <c r="D50559" s="76"/>
      <c r="E50559" s="76"/>
      <c r="F50559" s="76"/>
      <c r="G50559" s="76"/>
      <c r="H50559" s="76"/>
      <c r="I50559" s="76"/>
      <c r="J50559" s="76"/>
      <c r="K50559" s="76"/>
      <c r="L50559" s="76"/>
      <c r="M50559" s="76"/>
      <c r="N50559" s="76"/>
    </row>
    <row r="50560" spans="1:14" x14ac:dyDescent="0.25">
      <c r="A50560" s="76"/>
      <c r="B50560" s="76"/>
      <c r="C50560" s="76"/>
      <c r="D50560" s="76"/>
      <c r="E50560" s="76"/>
      <c r="F50560" s="76"/>
      <c r="G50560" s="76"/>
      <c r="H50560" s="76"/>
      <c r="I50560" s="76"/>
      <c r="J50560" s="76"/>
      <c r="K50560" s="76"/>
      <c r="L50560" s="76"/>
      <c r="M50560" s="76"/>
      <c r="N50560" s="76"/>
    </row>
    <row r="50561" spans="1:14" x14ac:dyDescent="0.25">
      <c r="A50561" s="76"/>
      <c r="B50561" s="76"/>
      <c r="C50561" s="76"/>
      <c r="D50561" s="76"/>
      <c r="E50561" s="76"/>
      <c r="F50561" s="76"/>
      <c r="G50561" s="76"/>
      <c r="H50561" s="76"/>
      <c r="I50561" s="76"/>
      <c r="J50561" s="76"/>
      <c r="K50561" s="76"/>
      <c r="L50561" s="76"/>
      <c r="M50561" s="76"/>
      <c r="N50561" s="76"/>
    </row>
    <row r="50562" spans="1:14" x14ac:dyDescent="0.25">
      <c r="A50562" s="76"/>
      <c r="B50562" s="76"/>
      <c r="C50562" s="76"/>
      <c r="D50562" s="76"/>
      <c r="E50562" s="76"/>
      <c r="F50562" s="76"/>
      <c r="G50562" s="76"/>
      <c r="H50562" s="76"/>
      <c r="I50562" s="76"/>
      <c r="J50562" s="76"/>
      <c r="K50562" s="76"/>
      <c r="L50562" s="76"/>
      <c r="M50562" s="76"/>
      <c r="N50562" s="76"/>
    </row>
    <row r="50563" spans="1:14" x14ac:dyDescent="0.25">
      <c r="A50563" s="76"/>
      <c r="C50563" s="76"/>
      <c r="D50563" s="76"/>
      <c r="E50563" s="76"/>
      <c r="F50563" s="76"/>
      <c r="G50563" s="76"/>
      <c r="H50563" s="76"/>
      <c r="I50563" s="76"/>
      <c r="J50563" s="76"/>
      <c r="K50563" s="76"/>
      <c r="L50563" s="76"/>
      <c r="M50563" s="76"/>
      <c r="N50563" s="76"/>
    </row>
    <row r="50564" spans="1:14" x14ac:dyDescent="0.25">
      <c r="A50564" s="76"/>
      <c r="B50564" s="76"/>
      <c r="C50564" s="76"/>
      <c r="D50564" s="76"/>
      <c r="E50564" s="76"/>
      <c r="F50564" s="76"/>
      <c r="G50564" s="76"/>
      <c r="H50564" s="76"/>
      <c r="I50564" s="76"/>
      <c r="J50564" s="76"/>
      <c r="K50564" s="76"/>
      <c r="L50564" s="76"/>
      <c r="M50564" s="76"/>
      <c r="N50564" s="76"/>
    </row>
    <row r="50565" spans="1:14" x14ac:dyDescent="0.25">
      <c r="C50565" s="76"/>
      <c r="D50565" s="76"/>
      <c r="E50565" s="76"/>
      <c r="F50565" s="76"/>
      <c r="G50565" s="76"/>
      <c r="H50565" s="76"/>
      <c r="I50565" s="76"/>
      <c r="J50565" s="76"/>
      <c r="K50565" s="76"/>
      <c r="L50565" s="76"/>
      <c r="M50565" s="76"/>
      <c r="N50565" s="76"/>
    </row>
    <row r="50566" spans="1:14" x14ac:dyDescent="0.25">
      <c r="C50566" s="76"/>
      <c r="D50566" s="76"/>
      <c r="E50566" s="76"/>
      <c r="F50566" s="76"/>
      <c r="G50566" s="76"/>
      <c r="H50566" s="76"/>
      <c r="I50566" s="76"/>
      <c r="J50566" s="76"/>
      <c r="K50566" s="76"/>
      <c r="L50566" s="76"/>
      <c r="M50566" s="76"/>
      <c r="N50566" s="76"/>
    </row>
    <row r="50567" spans="1:14" x14ac:dyDescent="0.25">
      <c r="B50567" s="76"/>
      <c r="C50567" s="76"/>
      <c r="D50567" s="76"/>
      <c r="E50567" s="76"/>
      <c r="F50567" s="76"/>
      <c r="G50567" s="76"/>
      <c r="H50567" s="76"/>
      <c r="I50567" s="76"/>
      <c r="J50567" s="76"/>
      <c r="K50567" s="76"/>
      <c r="L50567" s="76"/>
      <c r="M50567" s="76"/>
      <c r="N50567" s="76"/>
    </row>
    <row r="50568" spans="1:14" x14ac:dyDescent="0.25">
      <c r="A50568" s="76"/>
      <c r="B50568" s="76"/>
      <c r="C50568" s="76"/>
      <c r="D50568" s="76"/>
      <c r="E50568" s="76"/>
      <c r="F50568" s="76"/>
      <c r="G50568" s="76"/>
      <c r="H50568" s="76"/>
      <c r="I50568" s="76"/>
      <c r="J50568" s="76"/>
      <c r="K50568" s="76"/>
      <c r="L50568" s="76"/>
      <c r="M50568" s="76"/>
      <c r="N50568" s="76"/>
    </row>
    <row r="50569" spans="1:14" x14ac:dyDescent="0.25">
      <c r="A50569" s="76"/>
      <c r="C50569" s="76"/>
      <c r="D50569" s="76"/>
      <c r="E50569" s="76"/>
      <c r="F50569" s="76"/>
      <c r="G50569" s="76"/>
      <c r="H50569" s="76"/>
      <c r="I50569" s="76"/>
      <c r="J50569" s="76"/>
      <c r="K50569" s="76"/>
      <c r="L50569" s="76"/>
      <c r="M50569" s="76"/>
      <c r="N50569" s="76"/>
    </row>
    <row r="50570" spans="1:14" x14ac:dyDescent="0.25">
      <c r="C50570" s="76"/>
      <c r="D50570" s="76"/>
      <c r="E50570" s="76"/>
      <c r="F50570" s="76"/>
      <c r="G50570" s="76"/>
      <c r="H50570" s="76"/>
      <c r="I50570" s="76"/>
      <c r="J50570" s="76"/>
      <c r="K50570" s="76"/>
      <c r="L50570" s="76"/>
      <c r="M50570" s="76"/>
      <c r="N50570" s="76"/>
    </row>
    <row r="50571" spans="1:14" x14ac:dyDescent="0.25">
      <c r="B50571" s="76"/>
      <c r="C50571" s="76"/>
      <c r="D50571" s="76"/>
      <c r="E50571" s="76"/>
      <c r="F50571" s="76"/>
      <c r="G50571" s="76"/>
      <c r="H50571" s="76"/>
      <c r="I50571" s="76"/>
      <c r="J50571" s="76"/>
      <c r="K50571" s="76"/>
      <c r="L50571" s="76"/>
      <c r="M50571" s="76"/>
      <c r="N50571" s="76"/>
    </row>
    <row r="50572" spans="1:14" x14ac:dyDescent="0.25">
      <c r="B50572" s="76"/>
      <c r="C50572" s="76"/>
      <c r="D50572" s="76"/>
      <c r="E50572" s="76"/>
      <c r="F50572" s="76"/>
      <c r="G50572" s="76"/>
      <c r="H50572" s="76"/>
      <c r="I50572" s="76"/>
      <c r="J50572" s="76"/>
      <c r="K50572" s="76"/>
      <c r="L50572" s="76"/>
      <c r="M50572" s="76"/>
      <c r="N50572" s="76"/>
    </row>
    <row r="50573" spans="1:14" x14ac:dyDescent="0.25">
      <c r="A50573" s="76"/>
      <c r="B50573" s="76"/>
      <c r="C50573" s="76"/>
      <c r="D50573" s="76"/>
      <c r="E50573" s="76"/>
      <c r="F50573" s="76"/>
      <c r="G50573" s="76"/>
      <c r="H50573" s="76"/>
      <c r="I50573" s="76"/>
      <c r="J50573" s="76"/>
      <c r="K50573" s="76"/>
      <c r="L50573" s="76"/>
      <c r="M50573" s="76"/>
      <c r="N50573" s="76"/>
    </row>
    <row r="50574" spans="1:14" x14ac:dyDescent="0.25">
      <c r="A50574" s="76"/>
      <c r="B50574" s="76"/>
      <c r="C50574" s="76"/>
      <c r="D50574" s="76"/>
      <c r="E50574" s="76"/>
      <c r="F50574" s="76"/>
      <c r="G50574" s="76"/>
      <c r="H50574" s="76"/>
      <c r="I50574" s="76"/>
      <c r="J50574" s="76"/>
      <c r="K50574" s="76"/>
      <c r="L50574" s="76"/>
      <c r="M50574" s="76"/>
      <c r="N50574" s="76"/>
    </row>
    <row r="50575" spans="1:14" x14ac:dyDescent="0.25">
      <c r="A50575" s="76"/>
      <c r="B50575" s="76"/>
      <c r="C50575" s="76"/>
      <c r="D50575" s="76"/>
      <c r="E50575" s="76"/>
      <c r="F50575" s="76"/>
      <c r="G50575" s="76"/>
      <c r="H50575" s="76"/>
      <c r="I50575" s="76"/>
      <c r="J50575" s="76"/>
      <c r="K50575" s="76"/>
      <c r="L50575" s="76"/>
      <c r="M50575" s="76"/>
      <c r="N50575" s="76"/>
    </row>
    <row r="50576" spans="1:14" x14ac:dyDescent="0.25">
      <c r="B50576" s="76"/>
      <c r="C50576" s="76"/>
      <c r="D50576" s="76"/>
      <c r="E50576" s="76"/>
      <c r="F50576" s="76"/>
      <c r="G50576" s="76"/>
      <c r="H50576" s="76"/>
      <c r="I50576" s="76"/>
      <c r="J50576" s="76"/>
      <c r="K50576" s="76"/>
      <c r="L50576" s="76"/>
      <c r="M50576" s="76"/>
      <c r="N50576" s="76"/>
    </row>
    <row r="50577" spans="1:14" x14ac:dyDescent="0.25">
      <c r="B50577" s="76"/>
      <c r="C50577" s="76"/>
      <c r="D50577" s="76"/>
      <c r="E50577" s="76"/>
      <c r="F50577" s="76"/>
      <c r="G50577" s="76"/>
      <c r="H50577" s="76"/>
      <c r="I50577" s="76"/>
      <c r="J50577" s="76"/>
      <c r="K50577" s="76"/>
      <c r="L50577" s="76"/>
      <c r="M50577" s="76"/>
      <c r="N50577" s="76"/>
    </row>
    <row r="50578" spans="1:14" x14ac:dyDescent="0.25">
      <c r="B50578" s="76"/>
      <c r="C50578" s="76"/>
      <c r="D50578" s="76"/>
      <c r="E50578" s="76"/>
      <c r="F50578" s="76"/>
      <c r="G50578" s="76"/>
      <c r="H50578" s="76"/>
      <c r="I50578" s="76"/>
      <c r="J50578" s="76"/>
      <c r="K50578" s="76"/>
      <c r="L50578" s="76"/>
      <c r="M50578" s="76"/>
      <c r="N50578" s="76"/>
    </row>
    <row r="50579" spans="1:14" x14ac:dyDescent="0.25">
      <c r="B50579" s="76"/>
      <c r="C50579" s="76"/>
      <c r="D50579" s="76"/>
      <c r="E50579" s="76"/>
      <c r="F50579" s="76"/>
      <c r="G50579" s="76"/>
      <c r="H50579" s="76"/>
      <c r="I50579" s="76"/>
      <c r="J50579" s="76"/>
      <c r="K50579" s="76"/>
      <c r="L50579" s="76"/>
      <c r="M50579" s="76"/>
      <c r="N50579" s="76"/>
    </row>
    <row r="50580" spans="1:14" x14ac:dyDescent="0.25">
      <c r="B50580" s="76"/>
      <c r="C50580" s="76"/>
      <c r="D50580" s="76"/>
      <c r="E50580" s="76"/>
      <c r="F50580" s="76"/>
      <c r="G50580" s="76"/>
      <c r="H50580" s="76"/>
      <c r="I50580" s="76"/>
      <c r="J50580" s="76"/>
      <c r="K50580" s="76"/>
      <c r="L50580" s="76"/>
      <c r="M50580" s="76"/>
      <c r="N50580" s="76"/>
    </row>
    <row r="50581" spans="1:14" x14ac:dyDescent="0.25">
      <c r="B50581" s="76"/>
      <c r="C50581" s="76"/>
      <c r="D50581" s="76"/>
      <c r="E50581" s="76"/>
      <c r="F50581" s="76"/>
      <c r="G50581" s="76"/>
      <c r="H50581" s="76"/>
      <c r="I50581" s="76"/>
      <c r="J50581" s="76"/>
      <c r="K50581" s="76"/>
      <c r="L50581" s="76"/>
      <c r="M50581" s="76"/>
      <c r="N50581" s="76"/>
    </row>
    <row r="50582" spans="1:14" x14ac:dyDescent="0.25">
      <c r="C50582" s="76"/>
      <c r="D50582" s="76"/>
      <c r="E50582" s="76"/>
      <c r="F50582" s="76"/>
      <c r="G50582" s="76"/>
      <c r="H50582" s="76"/>
      <c r="I50582" s="76"/>
      <c r="J50582" s="76"/>
      <c r="K50582" s="76"/>
      <c r="L50582" s="76"/>
      <c r="M50582" s="76"/>
      <c r="N50582" s="76"/>
    </row>
    <row r="50583" spans="1:14" x14ac:dyDescent="0.25">
      <c r="C50583" s="76"/>
      <c r="D50583" s="76"/>
      <c r="E50583" s="76"/>
      <c r="F50583" s="76"/>
      <c r="G50583" s="76"/>
      <c r="H50583" s="76"/>
      <c r="I50583" s="76"/>
      <c r="J50583" s="76"/>
      <c r="K50583" s="76"/>
      <c r="L50583" s="76"/>
      <c r="M50583" s="76"/>
      <c r="N50583" s="76"/>
    </row>
    <row r="50584" spans="1:14" x14ac:dyDescent="0.25">
      <c r="C50584" s="76"/>
      <c r="D50584" s="76"/>
      <c r="E50584" s="76"/>
      <c r="F50584" s="76"/>
      <c r="G50584" s="76"/>
      <c r="H50584" s="76"/>
      <c r="I50584" s="76"/>
      <c r="J50584" s="76"/>
      <c r="K50584" s="76"/>
      <c r="L50584" s="76"/>
      <c r="M50584" s="76"/>
      <c r="N50584" s="76"/>
    </row>
    <row r="50585" spans="1:14" x14ac:dyDescent="0.25">
      <c r="A50585" s="76"/>
      <c r="C50585" s="76"/>
      <c r="D50585" s="76"/>
      <c r="E50585" s="76"/>
      <c r="F50585" s="76"/>
      <c r="G50585" s="76"/>
      <c r="H50585" s="76"/>
      <c r="I50585" s="76"/>
      <c r="J50585" s="76"/>
      <c r="K50585" s="76"/>
      <c r="L50585" s="76"/>
      <c r="M50585" s="76"/>
      <c r="N50585" s="76"/>
    </row>
    <row r="50586" spans="1:14" x14ac:dyDescent="0.25">
      <c r="C50586" s="76"/>
      <c r="D50586" s="76"/>
      <c r="E50586" s="76"/>
      <c r="F50586" s="76"/>
      <c r="G50586" s="76"/>
      <c r="H50586" s="76"/>
      <c r="I50586" s="76"/>
      <c r="J50586" s="76"/>
      <c r="K50586" s="76"/>
      <c r="L50586" s="76"/>
      <c r="M50586" s="76"/>
      <c r="N50586" s="76"/>
    </row>
    <row r="50587" spans="1:14" x14ac:dyDescent="0.25">
      <c r="C50587" s="76"/>
      <c r="D50587" s="76"/>
      <c r="E50587" s="76"/>
      <c r="F50587" s="76"/>
      <c r="G50587" s="76"/>
      <c r="H50587" s="76"/>
      <c r="I50587" s="76"/>
      <c r="J50587" s="76"/>
      <c r="K50587" s="76"/>
      <c r="L50587" s="76"/>
      <c r="M50587" s="76"/>
      <c r="N50587" s="76"/>
    </row>
    <row r="50588" spans="1:14" x14ac:dyDescent="0.25">
      <c r="C50588" s="76"/>
      <c r="D50588" s="76"/>
      <c r="E50588" s="76"/>
      <c r="F50588" s="76"/>
      <c r="G50588" s="76"/>
      <c r="H50588" s="76"/>
      <c r="I50588" s="76"/>
      <c r="J50588" s="76"/>
      <c r="K50588" s="76"/>
      <c r="L50588" s="76"/>
      <c r="M50588" s="76"/>
      <c r="N50588" s="76"/>
    </row>
    <row r="50589" spans="1:14" x14ac:dyDescent="0.25">
      <c r="C50589" s="76"/>
      <c r="D50589" s="76"/>
      <c r="E50589" s="76"/>
      <c r="F50589" s="76"/>
      <c r="G50589" s="76"/>
      <c r="H50589" s="76"/>
      <c r="I50589" s="76"/>
      <c r="J50589" s="76"/>
      <c r="K50589" s="76"/>
      <c r="L50589" s="76"/>
      <c r="M50589" s="76"/>
      <c r="N50589" s="76"/>
    </row>
    <row r="50590" spans="1:14" x14ac:dyDescent="0.25">
      <c r="C50590" s="76"/>
      <c r="D50590" s="76"/>
      <c r="E50590" s="76"/>
      <c r="F50590" s="76"/>
      <c r="G50590" s="76"/>
      <c r="H50590" s="76"/>
      <c r="I50590" s="76"/>
      <c r="J50590" s="76"/>
      <c r="K50590" s="76"/>
      <c r="L50590" s="76"/>
      <c r="M50590" s="76"/>
      <c r="N50590" s="76"/>
    </row>
    <row r="50591" spans="1:14" x14ac:dyDescent="0.25">
      <c r="C50591" s="76"/>
      <c r="D50591" s="76"/>
      <c r="E50591" s="76"/>
      <c r="F50591" s="76"/>
      <c r="G50591" s="76"/>
      <c r="H50591" s="76"/>
      <c r="I50591" s="76"/>
      <c r="J50591" s="76"/>
      <c r="K50591" s="76"/>
      <c r="L50591" s="76"/>
      <c r="M50591" s="76"/>
      <c r="N50591" s="76"/>
    </row>
    <row r="50592" spans="1:14" x14ac:dyDescent="0.25">
      <c r="C50592" s="76"/>
      <c r="D50592" s="76"/>
      <c r="E50592" s="76"/>
      <c r="F50592" s="76"/>
      <c r="G50592" s="76"/>
      <c r="H50592" s="76"/>
      <c r="I50592" s="76"/>
      <c r="J50592" s="76"/>
      <c r="K50592" s="76"/>
      <c r="L50592" s="76"/>
      <c r="M50592" s="76"/>
      <c r="N50592" s="76"/>
    </row>
    <row r="50593" spans="2:14" x14ac:dyDescent="0.25">
      <c r="C50593" s="76"/>
      <c r="D50593" s="76"/>
      <c r="E50593" s="76"/>
      <c r="F50593" s="76"/>
      <c r="G50593" s="76"/>
      <c r="H50593" s="76"/>
      <c r="I50593" s="76"/>
      <c r="J50593" s="76"/>
      <c r="K50593" s="76"/>
      <c r="L50593" s="76"/>
      <c r="M50593" s="76"/>
      <c r="N50593" s="76"/>
    </row>
    <row r="50594" spans="2:14" x14ac:dyDescent="0.25">
      <c r="C50594" s="76"/>
      <c r="D50594" s="76"/>
      <c r="E50594" s="76"/>
      <c r="F50594" s="76"/>
      <c r="G50594" s="76"/>
      <c r="H50594" s="76"/>
      <c r="I50594" s="76"/>
      <c r="J50594" s="76"/>
      <c r="K50594" s="76"/>
      <c r="L50594" s="76"/>
      <c r="M50594" s="76"/>
      <c r="N50594" s="76"/>
    </row>
    <row r="50595" spans="2:14" x14ac:dyDescent="0.25">
      <c r="B50595" s="76"/>
      <c r="C50595" s="76"/>
      <c r="D50595" s="76"/>
      <c r="E50595" s="76"/>
      <c r="F50595" s="76"/>
      <c r="G50595" s="76"/>
      <c r="H50595" s="76"/>
      <c r="I50595" s="76"/>
      <c r="J50595" s="76"/>
      <c r="K50595" s="76"/>
      <c r="L50595" s="76"/>
      <c r="M50595" s="76"/>
      <c r="N50595" s="76"/>
    </row>
    <row r="50596" spans="2:14" x14ac:dyDescent="0.25">
      <c r="B50596" s="76"/>
      <c r="C50596" s="76"/>
      <c r="D50596" s="76"/>
      <c r="E50596" s="76"/>
      <c r="F50596" s="76"/>
      <c r="G50596" s="76"/>
      <c r="H50596" s="76"/>
      <c r="I50596" s="76"/>
      <c r="J50596" s="76"/>
      <c r="K50596" s="76"/>
      <c r="L50596" s="76"/>
      <c r="M50596" s="76"/>
      <c r="N50596" s="76"/>
    </row>
    <row r="50597" spans="2:14" x14ac:dyDescent="0.25">
      <c r="B50597" s="76"/>
      <c r="C50597" s="76"/>
      <c r="D50597" s="76"/>
      <c r="E50597" s="76"/>
      <c r="F50597" s="76"/>
      <c r="G50597" s="76"/>
      <c r="H50597" s="76"/>
      <c r="I50597" s="76"/>
      <c r="J50597" s="76"/>
      <c r="K50597" s="76"/>
      <c r="L50597" s="76"/>
      <c r="M50597" s="76"/>
      <c r="N50597" s="76"/>
    </row>
    <row r="50598" spans="2:14" x14ac:dyDescent="0.25">
      <c r="B50598" s="76"/>
      <c r="C50598" s="76"/>
      <c r="D50598" s="76"/>
      <c r="E50598" s="76"/>
      <c r="F50598" s="76"/>
      <c r="G50598" s="76"/>
      <c r="H50598" s="76"/>
      <c r="I50598" s="76"/>
      <c r="J50598" s="76"/>
      <c r="K50598" s="76"/>
      <c r="L50598" s="76"/>
      <c r="M50598" s="76"/>
      <c r="N50598" s="76"/>
    </row>
    <row r="50599" spans="2:14" x14ac:dyDescent="0.25">
      <c r="B50599" s="76"/>
      <c r="C50599" s="76"/>
      <c r="D50599" s="76"/>
      <c r="E50599" s="76"/>
      <c r="F50599" s="76"/>
      <c r="G50599" s="76"/>
      <c r="H50599" s="76"/>
      <c r="I50599" s="76"/>
      <c r="J50599" s="76"/>
      <c r="K50599" s="76"/>
      <c r="L50599" s="76"/>
      <c r="M50599" s="76"/>
      <c r="N50599" s="76"/>
    </row>
    <row r="50600" spans="2:14" x14ac:dyDescent="0.25">
      <c r="B50600" s="76"/>
      <c r="C50600" s="76"/>
      <c r="D50600" s="76"/>
      <c r="E50600" s="76"/>
      <c r="F50600" s="76"/>
      <c r="G50600" s="76"/>
      <c r="H50600" s="76"/>
      <c r="I50600" s="76"/>
      <c r="J50600" s="76"/>
      <c r="K50600" s="76"/>
      <c r="L50600" s="76"/>
      <c r="M50600" s="76"/>
      <c r="N50600" s="76"/>
    </row>
    <row r="50601" spans="2:14" x14ac:dyDescent="0.25">
      <c r="B50601" s="76"/>
      <c r="C50601" s="76"/>
      <c r="D50601" s="76"/>
      <c r="E50601" s="76"/>
      <c r="F50601" s="76"/>
      <c r="G50601" s="76"/>
      <c r="H50601" s="76"/>
      <c r="I50601" s="76"/>
      <c r="J50601" s="76"/>
      <c r="K50601" s="76"/>
      <c r="L50601" s="76"/>
      <c r="M50601" s="76"/>
      <c r="N50601" s="76"/>
    </row>
    <row r="50602" spans="2:14" x14ac:dyDescent="0.25">
      <c r="B50602" s="76"/>
      <c r="C50602" s="76"/>
      <c r="D50602" s="76"/>
      <c r="E50602" s="76"/>
      <c r="F50602" s="76"/>
      <c r="G50602" s="76"/>
      <c r="H50602" s="76"/>
      <c r="I50602" s="76"/>
      <c r="J50602" s="76"/>
      <c r="K50602" s="76"/>
      <c r="L50602" s="76"/>
      <c r="M50602" s="76"/>
      <c r="N50602" s="76"/>
    </row>
    <row r="50603" spans="2:14" x14ac:dyDescent="0.25">
      <c r="B50603" s="76"/>
      <c r="C50603" s="76"/>
      <c r="D50603" s="76"/>
      <c r="E50603" s="76"/>
      <c r="F50603" s="76"/>
      <c r="G50603" s="76"/>
      <c r="H50603" s="76"/>
      <c r="I50603" s="76"/>
      <c r="J50603" s="76"/>
      <c r="K50603" s="76"/>
      <c r="L50603" s="76"/>
      <c r="M50603" s="76"/>
      <c r="N50603" s="76"/>
    </row>
    <row r="50604" spans="2:14" x14ac:dyDescent="0.25">
      <c r="C50604" s="76"/>
      <c r="D50604" s="76"/>
      <c r="E50604" s="76"/>
      <c r="F50604" s="76"/>
      <c r="G50604" s="76"/>
      <c r="H50604" s="76"/>
      <c r="I50604" s="76"/>
      <c r="J50604" s="76"/>
      <c r="K50604" s="76"/>
      <c r="L50604" s="76"/>
      <c r="M50604" s="76"/>
      <c r="N50604" s="76"/>
    </row>
    <row r="50605" spans="2:14" x14ac:dyDescent="0.25">
      <c r="C50605" s="76"/>
      <c r="D50605" s="76"/>
      <c r="E50605" s="76"/>
      <c r="F50605" s="76"/>
      <c r="G50605" s="76"/>
      <c r="H50605" s="76"/>
      <c r="I50605" s="76"/>
      <c r="J50605" s="76"/>
      <c r="K50605" s="76"/>
      <c r="L50605" s="76"/>
      <c r="M50605" s="76"/>
      <c r="N50605" s="76"/>
    </row>
    <row r="50606" spans="2:14" x14ac:dyDescent="0.25">
      <c r="C50606" s="76"/>
      <c r="D50606" s="76"/>
      <c r="E50606" s="76"/>
      <c r="F50606" s="76"/>
      <c r="G50606" s="76"/>
      <c r="H50606" s="76"/>
      <c r="I50606" s="76"/>
      <c r="J50606" s="76"/>
      <c r="K50606" s="76"/>
      <c r="L50606" s="76"/>
      <c r="M50606" s="76"/>
      <c r="N50606" s="76"/>
    </row>
    <row r="50607" spans="2:14" x14ac:dyDescent="0.25">
      <c r="C50607" s="76"/>
      <c r="D50607" s="76"/>
      <c r="E50607" s="76"/>
      <c r="F50607" s="76"/>
      <c r="G50607" s="76"/>
      <c r="H50607" s="76"/>
      <c r="I50607" s="76"/>
      <c r="J50607" s="76"/>
      <c r="K50607" s="76"/>
      <c r="L50607" s="76"/>
      <c r="M50607" s="76"/>
      <c r="N50607" s="76"/>
    </row>
    <row r="50608" spans="2:14" x14ac:dyDescent="0.25">
      <c r="C50608" s="76"/>
      <c r="D50608" s="76"/>
      <c r="E50608" s="76"/>
      <c r="F50608" s="76"/>
      <c r="G50608" s="76"/>
      <c r="H50608" s="76"/>
      <c r="I50608" s="76"/>
      <c r="J50608" s="76"/>
      <c r="K50608" s="76"/>
      <c r="L50608" s="76"/>
      <c r="M50608" s="76"/>
      <c r="N50608" s="76"/>
    </row>
    <row r="50609" spans="1:14" x14ac:dyDescent="0.25">
      <c r="C50609" s="76"/>
      <c r="D50609" s="76"/>
      <c r="E50609" s="76"/>
      <c r="F50609" s="76"/>
      <c r="G50609" s="76"/>
      <c r="H50609" s="76"/>
      <c r="I50609" s="76"/>
      <c r="J50609" s="76"/>
      <c r="K50609" s="76"/>
      <c r="L50609" s="76"/>
      <c r="M50609" s="76"/>
      <c r="N50609" s="76"/>
    </row>
    <row r="50610" spans="1:14" x14ac:dyDescent="0.25">
      <c r="B50610" s="76"/>
      <c r="C50610" s="76"/>
      <c r="D50610" s="76"/>
      <c r="E50610" s="76"/>
      <c r="F50610" s="76"/>
      <c r="G50610" s="76"/>
      <c r="H50610" s="76"/>
      <c r="I50610" s="76"/>
      <c r="J50610" s="76"/>
      <c r="K50610" s="76"/>
      <c r="L50610" s="76"/>
      <c r="M50610" s="76"/>
      <c r="N50610" s="76"/>
    </row>
    <row r="50611" spans="1:14" x14ac:dyDescent="0.25">
      <c r="B50611" s="76"/>
      <c r="C50611" s="76"/>
      <c r="D50611" s="76"/>
      <c r="E50611" s="76"/>
      <c r="F50611" s="76"/>
      <c r="G50611" s="76"/>
      <c r="H50611" s="76"/>
      <c r="I50611" s="76"/>
      <c r="J50611" s="76"/>
      <c r="K50611" s="76"/>
      <c r="L50611" s="76"/>
      <c r="M50611" s="76"/>
      <c r="N50611" s="76"/>
    </row>
    <row r="50612" spans="1:14" x14ac:dyDescent="0.25">
      <c r="B50612" s="76"/>
      <c r="C50612" s="76"/>
      <c r="D50612" s="76"/>
      <c r="E50612" s="76"/>
      <c r="F50612" s="76"/>
      <c r="G50612" s="76"/>
      <c r="H50612" s="76"/>
      <c r="I50612" s="76"/>
      <c r="J50612" s="76"/>
      <c r="K50612" s="76"/>
      <c r="L50612" s="76"/>
      <c r="M50612" s="76"/>
      <c r="N50612" s="76"/>
    </row>
    <row r="50613" spans="1:14" x14ac:dyDescent="0.25">
      <c r="B50613" s="76"/>
      <c r="C50613" s="76"/>
      <c r="D50613" s="76"/>
      <c r="E50613" s="76"/>
      <c r="F50613" s="76"/>
      <c r="G50613" s="76"/>
      <c r="H50613" s="76"/>
      <c r="I50613" s="76"/>
      <c r="J50613" s="76"/>
      <c r="K50613" s="76"/>
      <c r="L50613" s="76"/>
      <c r="M50613" s="76"/>
      <c r="N50613" s="76"/>
    </row>
    <row r="50614" spans="1:14" x14ac:dyDescent="0.25">
      <c r="B50614" s="76"/>
      <c r="C50614" s="76"/>
      <c r="D50614" s="76"/>
      <c r="E50614" s="76"/>
      <c r="F50614" s="76"/>
      <c r="G50614" s="76"/>
      <c r="H50614" s="76"/>
      <c r="I50614" s="76"/>
      <c r="J50614" s="76"/>
      <c r="K50614" s="76"/>
      <c r="L50614" s="76"/>
      <c r="M50614" s="76"/>
      <c r="N50614" s="76"/>
    </row>
    <row r="50615" spans="1:14" x14ac:dyDescent="0.25">
      <c r="A50615" s="76"/>
      <c r="B50615" s="76"/>
      <c r="C50615" s="76"/>
      <c r="D50615" s="76"/>
      <c r="E50615" s="76"/>
      <c r="F50615" s="76"/>
      <c r="G50615" s="76"/>
      <c r="H50615" s="76"/>
      <c r="I50615" s="76"/>
      <c r="J50615" s="76"/>
      <c r="K50615" s="76"/>
      <c r="L50615" s="76"/>
      <c r="M50615" s="76"/>
      <c r="N50615" s="76"/>
    </row>
    <row r="50616" spans="1:14" x14ac:dyDescent="0.25">
      <c r="A50616" s="76"/>
      <c r="C50616" s="76"/>
      <c r="D50616" s="76"/>
      <c r="E50616" s="76"/>
      <c r="F50616" s="76"/>
      <c r="G50616" s="76"/>
      <c r="H50616" s="76"/>
      <c r="I50616" s="76"/>
      <c r="J50616" s="76"/>
      <c r="K50616" s="76"/>
      <c r="L50616" s="76"/>
      <c r="M50616" s="76"/>
      <c r="N50616" s="76"/>
    </row>
    <row r="50617" spans="1:14" x14ac:dyDescent="0.25">
      <c r="A50617" s="76"/>
      <c r="C50617" s="76"/>
      <c r="D50617" s="76"/>
      <c r="E50617" s="76"/>
      <c r="F50617" s="76"/>
      <c r="G50617" s="76"/>
      <c r="H50617" s="76"/>
      <c r="I50617" s="76"/>
      <c r="J50617" s="76"/>
      <c r="K50617" s="76"/>
      <c r="L50617" s="76"/>
      <c r="M50617" s="76"/>
      <c r="N50617" s="76"/>
    </row>
    <row r="50618" spans="1:14" x14ac:dyDescent="0.25">
      <c r="A50618" s="76"/>
      <c r="C50618" s="76"/>
      <c r="D50618" s="76"/>
      <c r="E50618" s="76"/>
      <c r="F50618" s="76"/>
      <c r="G50618" s="76"/>
      <c r="H50618" s="76"/>
      <c r="I50618" s="76"/>
      <c r="J50618" s="76"/>
      <c r="K50618" s="76"/>
      <c r="L50618" s="76"/>
      <c r="M50618" s="76"/>
      <c r="N50618" s="76"/>
    </row>
    <row r="50619" spans="1:14" x14ac:dyDescent="0.25">
      <c r="A50619" s="76"/>
      <c r="C50619" s="76"/>
      <c r="D50619" s="76"/>
      <c r="E50619" s="76"/>
      <c r="F50619" s="76"/>
      <c r="G50619" s="76"/>
      <c r="H50619" s="76"/>
      <c r="I50619" s="76"/>
      <c r="J50619" s="76"/>
      <c r="K50619" s="76"/>
      <c r="L50619" s="76"/>
      <c r="M50619" s="76"/>
      <c r="N50619" s="76"/>
    </row>
    <row r="50620" spans="1:14" x14ac:dyDescent="0.25">
      <c r="A50620" s="76"/>
      <c r="C50620" s="76"/>
      <c r="D50620" s="76"/>
      <c r="E50620" s="76"/>
      <c r="F50620" s="76"/>
      <c r="G50620" s="76"/>
      <c r="H50620" s="76"/>
      <c r="I50620" s="76"/>
      <c r="J50620" s="76"/>
      <c r="K50620" s="76"/>
      <c r="L50620" s="76"/>
      <c r="M50620" s="76"/>
      <c r="N50620" s="76"/>
    </row>
    <row r="50621" spans="1:14" x14ac:dyDescent="0.25">
      <c r="A50621" s="76"/>
      <c r="C50621" s="76"/>
      <c r="D50621" s="76"/>
      <c r="E50621" s="76"/>
      <c r="F50621" s="76"/>
      <c r="G50621" s="76"/>
      <c r="H50621" s="76"/>
      <c r="I50621" s="76"/>
      <c r="J50621" s="76"/>
      <c r="K50621" s="76"/>
      <c r="L50621" s="76"/>
      <c r="M50621" s="76"/>
      <c r="N50621" s="76"/>
    </row>
    <row r="50622" spans="1:14" x14ac:dyDescent="0.25">
      <c r="A50622" s="76"/>
      <c r="C50622" s="76"/>
      <c r="D50622" s="76"/>
      <c r="E50622" s="76"/>
      <c r="F50622" s="76"/>
      <c r="G50622" s="76"/>
      <c r="H50622" s="76"/>
      <c r="I50622" s="76"/>
      <c r="J50622" s="76"/>
      <c r="K50622" s="76"/>
      <c r="L50622" s="76"/>
      <c r="M50622" s="76"/>
      <c r="N50622" s="76"/>
    </row>
    <row r="50623" spans="1:14" x14ac:dyDescent="0.25">
      <c r="A50623" s="76"/>
      <c r="B50623" s="76"/>
      <c r="C50623" s="76"/>
      <c r="D50623" s="76"/>
      <c r="E50623" s="76"/>
      <c r="F50623" s="76"/>
      <c r="G50623" s="76"/>
      <c r="H50623" s="76"/>
      <c r="I50623" s="76"/>
      <c r="J50623" s="76"/>
      <c r="K50623" s="76"/>
      <c r="L50623" s="76"/>
      <c r="M50623" s="76"/>
      <c r="N50623" s="76"/>
    </row>
    <row r="50624" spans="1:14" x14ac:dyDescent="0.25">
      <c r="A50624" s="76"/>
      <c r="C50624" s="76"/>
      <c r="D50624" s="76"/>
      <c r="E50624" s="76"/>
      <c r="F50624" s="76"/>
      <c r="G50624" s="76"/>
      <c r="H50624" s="76"/>
      <c r="I50624" s="76"/>
      <c r="J50624" s="76"/>
      <c r="K50624" s="76"/>
      <c r="L50624" s="76"/>
      <c r="M50624" s="76"/>
      <c r="N50624" s="76"/>
    </row>
    <row r="50625" spans="1:14" x14ac:dyDescent="0.25">
      <c r="A50625" s="76"/>
      <c r="B50625" s="76"/>
      <c r="C50625" s="76"/>
      <c r="D50625" s="76"/>
      <c r="E50625" s="76"/>
      <c r="F50625" s="76"/>
      <c r="G50625" s="76"/>
      <c r="H50625" s="76"/>
      <c r="I50625" s="76"/>
      <c r="J50625" s="76"/>
      <c r="K50625" s="76"/>
      <c r="L50625" s="76"/>
      <c r="M50625" s="76"/>
      <c r="N50625" s="76"/>
    </row>
    <row r="50626" spans="1:14" x14ac:dyDescent="0.25">
      <c r="A50626" s="76"/>
      <c r="C50626" s="76"/>
      <c r="D50626" s="76"/>
      <c r="E50626" s="76"/>
      <c r="F50626" s="76"/>
      <c r="G50626" s="76"/>
      <c r="H50626" s="76"/>
      <c r="I50626" s="76"/>
      <c r="J50626" s="76"/>
      <c r="K50626" s="76"/>
      <c r="L50626" s="76"/>
      <c r="M50626" s="76"/>
      <c r="N50626" s="76"/>
    </row>
    <row r="50627" spans="1:14" x14ac:dyDescent="0.25">
      <c r="A50627" s="76"/>
      <c r="C50627" s="76"/>
      <c r="D50627" s="76"/>
      <c r="E50627" s="76"/>
      <c r="F50627" s="76"/>
      <c r="G50627" s="76"/>
      <c r="H50627" s="76"/>
      <c r="I50627" s="76"/>
      <c r="J50627" s="76"/>
      <c r="K50627" s="76"/>
      <c r="L50627" s="76"/>
      <c r="M50627" s="76"/>
      <c r="N50627" s="76"/>
    </row>
    <row r="50628" spans="1:14" x14ac:dyDescent="0.25">
      <c r="A50628" s="76"/>
      <c r="C50628" s="76"/>
      <c r="D50628" s="76"/>
      <c r="E50628" s="76"/>
      <c r="F50628" s="76"/>
      <c r="G50628" s="76"/>
      <c r="H50628" s="76"/>
      <c r="I50628" s="76"/>
      <c r="J50628" s="76"/>
      <c r="K50628" s="76"/>
      <c r="L50628" s="76"/>
      <c r="M50628" s="76"/>
      <c r="N50628" s="76"/>
    </row>
    <row r="50629" spans="1:14" x14ac:dyDescent="0.25">
      <c r="A50629" s="76"/>
      <c r="C50629" s="76"/>
      <c r="D50629" s="76"/>
      <c r="E50629" s="76"/>
      <c r="F50629" s="76"/>
      <c r="G50629" s="76"/>
      <c r="H50629" s="76"/>
      <c r="I50629" s="76"/>
      <c r="J50629" s="76"/>
      <c r="K50629" s="76"/>
      <c r="L50629" s="76"/>
      <c r="M50629" s="76"/>
      <c r="N50629" s="76"/>
    </row>
    <row r="50630" spans="1:14" x14ac:dyDescent="0.25">
      <c r="A50630" s="76"/>
      <c r="B50630" s="76"/>
      <c r="C50630" s="76"/>
      <c r="D50630" s="76"/>
      <c r="E50630" s="76"/>
      <c r="F50630" s="76"/>
      <c r="G50630" s="76"/>
      <c r="H50630" s="76"/>
      <c r="I50630" s="76"/>
      <c r="J50630" s="76"/>
      <c r="K50630" s="76"/>
      <c r="L50630" s="76"/>
      <c r="M50630" s="76"/>
      <c r="N50630" s="76"/>
    </row>
    <row r="50631" spans="1:14" x14ac:dyDescent="0.25">
      <c r="A50631" s="76"/>
      <c r="B50631" s="76"/>
      <c r="C50631" s="76"/>
      <c r="D50631" s="76"/>
      <c r="E50631" s="76"/>
      <c r="F50631" s="76"/>
      <c r="G50631" s="76"/>
      <c r="H50631" s="76"/>
      <c r="I50631" s="76"/>
      <c r="J50631" s="76"/>
      <c r="K50631" s="76"/>
      <c r="L50631" s="76"/>
      <c r="M50631" s="76"/>
      <c r="N50631" s="76"/>
    </row>
    <row r="50632" spans="1:14" x14ac:dyDescent="0.25">
      <c r="A50632" s="76"/>
      <c r="B50632" s="76"/>
      <c r="C50632" s="76"/>
      <c r="D50632" s="76"/>
      <c r="E50632" s="76"/>
      <c r="F50632" s="76"/>
      <c r="G50632" s="76"/>
      <c r="H50632" s="76"/>
      <c r="I50632" s="76"/>
      <c r="J50632" s="76"/>
      <c r="K50632" s="76"/>
      <c r="L50632" s="76"/>
      <c r="M50632" s="76"/>
      <c r="N50632" s="76"/>
    </row>
    <row r="50633" spans="1:14" x14ac:dyDescent="0.25">
      <c r="A50633" s="76"/>
      <c r="B50633" s="76"/>
      <c r="C50633" s="76"/>
      <c r="D50633" s="76"/>
      <c r="E50633" s="76"/>
      <c r="F50633" s="76"/>
      <c r="G50633" s="76"/>
      <c r="H50633" s="76"/>
      <c r="I50633" s="76"/>
      <c r="J50633" s="76"/>
      <c r="K50633" s="76"/>
      <c r="L50633" s="76"/>
      <c r="M50633" s="76"/>
      <c r="N50633" s="76"/>
    </row>
    <row r="50634" spans="1:14" x14ac:dyDescent="0.25">
      <c r="A50634" s="76"/>
      <c r="B50634" s="76"/>
      <c r="C50634" s="76"/>
      <c r="D50634" s="76"/>
      <c r="E50634" s="76"/>
      <c r="F50634" s="76"/>
      <c r="G50634" s="76"/>
      <c r="H50634" s="76"/>
      <c r="I50634" s="76"/>
      <c r="J50634" s="76"/>
      <c r="K50634" s="76"/>
      <c r="L50634" s="76"/>
      <c r="M50634" s="76"/>
      <c r="N50634" s="76"/>
    </row>
    <row r="50635" spans="1:14" x14ac:dyDescent="0.25">
      <c r="A50635" s="76"/>
      <c r="B50635" s="76"/>
      <c r="C50635" s="76"/>
      <c r="D50635" s="76"/>
      <c r="E50635" s="76"/>
      <c r="F50635" s="76"/>
      <c r="G50635" s="76"/>
      <c r="H50635" s="76"/>
      <c r="I50635" s="76"/>
      <c r="J50635" s="76"/>
      <c r="K50635" s="76"/>
      <c r="L50635" s="76"/>
      <c r="M50635" s="76"/>
      <c r="N50635" s="76"/>
    </row>
    <row r="50636" spans="1:14" x14ac:dyDescent="0.25">
      <c r="A50636" s="76"/>
      <c r="C50636" s="76"/>
      <c r="D50636" s="76"/>
      <c r="E50636" s="76"/>
      <c r="F50636" s="76"/>
      <c r="G50636" s="76"/>
      <c r="H50636" s="76"/>
      <c r="I50636" s="76"/>
      <c r="J50636" s="76"/>
      <c r="K50636" s="76"/>
      <c r="L50636" s="76"/>
      <c r="M50636" s="76"/>
      <c r="N50636" s="76"/>
    </row>
    <row r="50637" spans="1:14" x14ac:dyDescent="0.25">
      <c r="A50637" s="76"/>
      <c r="C50637" s="76"/>
      <c r="D50637" s="76"/>
      <c r="E50637" s="76"/>
      <c r="F50637" s="76"/>
      <c r="G50637" s="76"/>
      <c r="H50637" s="76"/>
      <c r="I50637" s="76"/>
      <c r="J50637" s="76"/>
      <c r="K50637" s="76"/>
      <c r="L50637" s="76"/>
      <c r="M50637" s="76"/>
      <c r="N50637" s="76"/>
    </row>
    <row r="50638" spans="1:14" x14ac:dyDescent="0.25">
      <c r="A50638" s="76"/>
      <c r="C50638" s="76"/>
      <c r="D50638" s="76"/>
      <c r="E50638" s="76"/>
      <c r="F50638" s="76"/>
      <c r="G50638" s="76"/>
      <c r="H50638" s="76"/>
      <c r="I50638" s="76"/>
      <c r="J50638" s="76"/>
      <c r="K50638" s="76"/>
      <c r="L50638" s="76"/>
      <c r="M50638" s="76"/>
      <c r="N50638" s="76"/>
    </row>
    <row r="50639" spans="1:14" x14ac:dyDescent="0.25">
      <c r="A50639" s="76"/>
      <c r="C50639" s="76"/>
      <c r="D50639" s="76"/>
      <c r="E50639" s="76"/>
      <c r="F50639" s="76"/>
      <c r="G50639" s="76"/>
      <c r="H50639" s="76"/>
      <c r="I50639" s="76"/>
      <c r="J50639" s="76"/>
      <c r="K50639" s="76"/>
      <c r="L50639" s="76"/>
      <c r="M50639" s="76"/>
      <c r="N50639" s="76"/>
    </row>
    <row r="50640" spans="1:14" x14ac:dyDescent="0.25">
      <c r="A50640" s="76"/>
      <c r="C50640" s="76"/>
      <c r="D50640" s="76"/>
      <c r="E50640" s="76"/>
      <c r="F50640" s="76"/>
      <c r="G50640" s="76"/>
      <c r="H50640" s="76"/>
      <c r="I50640" s="76"/>
      <c r="J50640" s="76"/>
      <c r="K50640" s="76"/>
      <c r="L50640" s="76"/>
      <c r="M50640" s="76"/>
      <c r="N50640" s="76"/>
    </row>
    <row r="50641" spans="1:14" x14ac:dyDescent="0.25">
      <c r="A50641" s="76"/>
      <c r="C50641" s="76"/>
      <c r="D50641" s="76"/>
      <c r="E50641" s="76"/>
      <c r="F50641" s="76"/>
      <c r="G50641" s="76"/>
      <c r="H50641" s="76"/>
      <c r="I50641" s="76"/>
      <c r="J50641" s="76"/>
      <c r="K50641" s="76"/>
      <c r="L50641" s="76"/>
      <c r="M50641" s="76"/>
      <c r="N50641" s="76"/>
    </row>
    <row r="50642" spans="1:14" x14ac:dyDescent="0.25">
      <c r="A50642" s="76"/>
      <c r="B50642" s="76"/>
      <c r="C50642" s="76"/>
      <c r="D50642" s="76"/>
      <c r="E50642" s="76"/>
      <c r="F50642" s="76"/>
      <c r="G50642" s="76"/>
      <c r="H50642" s="76"/>
      <c r="I50642" s="76"/>
      <c r="J50642" s="76"/>
      <c r="K50642" s="76"/>
      <c r="L50642" s="76"/>
      <c r="M50642" s="76"/>
      <c r="N50642" s="76"/>
    </row>
    <row r="50643" spans="1:14" x14ac:dyDescent="0.25">
      <c r="A50643" s="76"/>
      <c r="B50643" s="76"/>
      <c r="C50643" s="76"/>
      <c r="D50643" s="76"/>
      <c r="E50643" s="76"/>
      <c r="F50643" s="76"/>
      <c r="G50643" s="76"/>
      <c r="H50643" s="76"/>
      <c r="I50643" s="76"/>
      <c r="J50643" s="76"/>
      <c r="K50643" s="76"/>
      <c r="L50643" s="76"/>
      <c r="M50643" s="76"/>
      <c r="N50643" s="76"/>
    </row>
    <row r="50644" spans="1:14" x14ac:dyDescent="0.25">
      <c r="A50644" s="76"/>
      <c r="C50644" s="76"/>
      <c r="D50644" s="76"/>
      <c r="E50644" s="76"/>
      <c r="F50644" s="76"/>
      <c r="G50644" s="76"/>
      <c r="H50644" s="76"/>
      <c r="I50644" s="76"/>
      <c r="J50644" s="76"/>
      <c r="K50644" s="76"/>
      <c r="L50644" s="76"/>
      <c r="M50644" s="76"/>
      <c r="N50644" s="76"/>
    </row>
    <row r="50645" spans="1:14" x14ac:dyDescent="0.25">
      <c r="A50645" s="76"/>
      <c r="C50645" s="76"/>
      <c r="D50645" s="76"/>
      <c r="E50645" s="76"/>
      <c r="F50645" s="76"/>
      <c r="G50645" s="76"/>
      <c r="H50645" s="76"/>
      <c r="I50645" s="76"/>
      <c r="J50645" s="76"/>
      <c r="K50645" s="76"/>
      <c r="L50645" s="76"/>
      <c r="M50645" s="76"/>
      <c r="N50645" s="76"/>
    </row>
    <row r="50646" spans="1:14" x14ac:dyDescent="0.25">
      <c r="A50646" s="76"/>
      <c r="B50646" s="76"/>
      <c r="C50646" s="76"/>
      <c r="D50646" s="76"/>
      <c r="E50646" s="76"/>
      <c r="F50646" s="76"/>
      <c r="G50646" s="76"/>
      <c r="H50646" s="76"/>
      <c r="I50646" s="76"/>
      <c r="J50646" s="76"/>
      <c r="K50646" s="76"/>
      <c r="L50646" s="76"/>
      <c r="M50646" s="76"/>
      <c r="N50646" s="76"/>
    </row>
    <row r="50647" spans="1:14" x14ac:dyDescent="0.25">
      <c r="A50647" s="76"/>
      <c r="B50647" s="76"/>
      <c r="C50647" s="76"/>
      <c r="D50647" s="76"/>
      <c r="E50647" s="76"/>
      <c r="F50647" s="76"/>
      <c r="G50647" s="76"/>
      <c r="H50647" s="76"/>
      <c r="I50647" s="76"/>
      <c r="J50647" s="76"/>
      <c r="K50647" s="76"/>
      <c r="L50647" s="76"/>
      <c r="M50647" s="76"/>
      <c r="N50647" s="76"/>
    </row>
    <row r="50648" spans="1:14" x14ac:dyDescent="0.25">
      <c r="A50648" s="76"/>
      <c r="C50648" s="76"/>
      <c r="D50648" s="76"/>
      <c r="E50648" s="76"/>
      <c r="F50648" s="76"/>
      <c r="G50648" s="76"/>
      <c r="H50648" s="76"/>
      <c r="I50648" s="76"/>
      <c r="J50648" s="76"/>
      <c r="K50648" s="76"/>
      <c r="L50648" s="76"/>
      <c r="M50648" s="76"/>
      <c r="N50648" s="76"/>
    </row>
    <row r="50649" spans="1:14" x14ac:dyDescent="0.25">
      <c r="A50649" s="76"/>
      <c r="B50649" s="76"/>
      <c r="C50649" s="76"/>
      <c r="D50649" s="76"/>
      <c r="E50649" s="76"/>
      <c r="F50649" s="76"/>
      <c r="G50649" s="76"/>
      <c r="H50649" s="76"/>
      <c r="I50649" s="76"/>
      <c r="J50649" s="76"/>
      <c r="K50649" s="76"/>
      <c r="L50649" s="76"/>
      <c r="M50649" s="76"/>
      <c r="N50649" s="76"/>
    </row>
    <row r="50650" spans="1:14" x14ac:dyDescent="0.25">
      <c r="A50650" s="76"/>
      <c r="C50650" s="76"/>
      <c r="D50650" s="76"/>
      <c r="E50650" s="76"/>
      <c r="F50650" s="76"/>
      <c r="G50650" s="76"/>
      <c r="H50650" s="76"/>
      <c r="I50650" s="76"/>
      <c r="J50650" s="76"/>
      <c r="K50650" s="76"/>
      <c r="L50650" s="76"/>
      <c r="M50650" s="76"/>
      <c r="N50650" s="76"/>
    </row>
    <row r="50651" spans="1:14" x14ac:dyDescent="0.25">
      <c r="A50651" s="76"/>
      <c r="C50651" s="76"/>
      <c r="D50651" s="76"/>
      <c r="E50651" s="76"/>
      <c r="F50651" s="76"/>
      <c r="G50651" s="76"/>
      <c r="H50651" s="76"/>
      <c r="I50651" s="76"/>
      <c r="J50651" s="76"/>
      <c r="K50651" s="76"/>
      <c r="L50651" s="76"/>
      <c r="M50651" s="76"/>
      <c r="N50651" s="76"/>
    </row>
    <row r="50652" spans="1:14" x14ac:dyDescent="0.25">
      <c r="A50652" s="76"/>
      <c r="C50652" s="76"/>
      <c r="D50652" s="76"/>
      <c r="E50652" s="76"/>
      <c r="F50652" s="76"/>
      <c r="G50652" s="76"/>
      <c r="H50652" s="76"/>
      <c r="I50652" s="76"/>
      <c r="J50652" s="76"/>
      <c r="K50652" s="76"/>
      <c r="L50652" s="76"/>
      <c r="M50652" s="76"/>
      <c r="N50652" s="76"/>
    </row>
    <row r="50653" spans="1:14" x14ac:dyDescent="0.25">
      <c r="A50653" s="76"/>
      <c r="C50653" s="76"/>
      <c r="D50653" s="76"/>
      <c r="E50653" s="76"/>
      <c r="F50653" s="76"/>
      <c r="G50653" s="76"/>
      <c r="H50653" s="76"/>
      <c r="I50653" s="76"/>
      <c r="J50653" s="76"/>
      <c r="K50653" s="76"/>
      <c r="L50653" s="76"/>
      <c r="M50653" s="76"/>
      <c r="N50653" s="76"/>
    </row>
    <row r="50654" spans="1:14" x14ac:dyDescent="0.25">
      <c r="A50654" s="76"/>
      <c r="C50654" s="76"/>
      <c r="D50654" s="76"/>
      <c r="E50654" s="76"/>
      <c r="F50654" s="76"/>
      <c r="G50654" s="76"/>
      <c r="H50654" s="76"/>
      <c r="I50654" s="76"/>
      <c r="J50654" s="76"/>
      <c r="K50654" s="76"/>
      <c r="L50654" s="76"/>
      <c r="M50654" s="76"/>
      <c r="N50654" s="76"/>
    </row>
    <row r="50655" spans="1:14" x14ac:dyDescent="0.25">
      <c r="A50655" s="76"/>
      <c r="C50655" s="76"/>
      <c r="D50655" s="76"/>
      <c r="E50655" s="76"/>
      <c r="F50655" s="76"/>
      <c r="G50655" s="76"/>
      <c r="H50655" s="76"/>
      <c r="I50655" s="76"/>
      <c r="J50655" s="76"/>
      <c r="K50655" s="76"/>
      <c r="L50655" s="76"/>
      <c r="M50655" s="76"/>
      <c r="N50655" s="76"/>
    </row>
    <row r="50656" spans="1:14" x14ac:dyDescent="0.25">
      <c r="A50656" s="76"/>
      <c r="C50656" s="76"/>
      <c r="D50656" s="76"/>
      <c r="E50656" s="76"/>
      <c r="F50656" s="76"/>
      <c r="G50656" s="76"/>
      <c r="H50656" s="76"/>
      <c r="I50656" s="76"/>
      <c r="J50656" s="76"/>
      <c r="K50656" s="76"/>
      <c r="L50656" s="76"/>
      <c r="M50656" s="76"/>
      <c r="N50656" s="76"/>
    </row>
    <row r="50657" spans="1:14" x14ac:dyDescent="0.25">
      <c r="A50657" s="76"/>
      <c r="C50657" s="76"/>
      <c r="D50657" s="76"/>
      <c r="E50657" s="76"/>
      <c r="F50657" s="76"/>
      <c r="G50657" s="76"/>
      <c r="H50657" s="76"/>
      <c r="I50657" s="76"/>
      <c r="J50657" s="76"/>
      <c r="K50657" s="76"/>
      <c r="L50657" s="76"/>
      <c r="M50657" s="76"/>
      <c r="N50657" s="76"/>
    </row>
    <row r="50658" spans="1:14" x14ac:dyDescent="0.25">
      <c r="A50658" s="76"/>
      <c r="C50658" s="76"/>
      <c r="D50658" s="76"/>
      <c r="E50658" s="76"/>
      <c r="F50658" s="76"/>
      <c r="G50658" s="76"/>
      <c r="H50658" s="76"/>
      <c r="I50658" s="76"/>
      <c r="J50658" s="76"/>
      <c r="K50658" s="76"/>
      <c r="L50658" s="76"/>
      <c r="M50658" s="76"/>
      <c r="N50658" s="76"/>
    </row>
    <row r="50659" spans="1:14" x14ac:dyDescent="0.25">
      <c r="A50659" s="76"/>
      <c r="C50659" s="76"/>
      <c r="D50659" s="76"/>
      <c r="E50659" s="76"/>
      <c r="F50659" s="76"/>
      <c r="G50659" s="76"/>
      <c r="H50659" s="76"/>
      <c r="I50659" s="76"/>
      <c r="J50659" s="76"/>
      <c r="K50659" s="76"/>
      <c r="L50659" s="76"/>
      <c r="M50659" s="76"/>
      <c r="N50659" s="76"/>
    </row>
    <row r="50660" spans="1:14" x14ac:dyDescent="0.25">
      <c r="A50660" s="76"/>
      <c r="B50660" s="76"/>
      <c r="C50660" s="76"/>
      <c r="D50660" s="76"/>
      <c r="E50660" s="76"/>
      <c r="F50660" s="76"/>
      <c r="G50660" s="76"/>
      <c r="H50660" s="76"/>
      <c r="I50660" s="76"/>
      <c r="J50660" s="76"/>
      <c r="K50660" s="76"/>
      <c r="L50660" s="76"/>
      <c r="M50660" s="76"/>
      <c r="N50660" s="76"/>
    </row>
    <row r="50661" spans="1:14" x14ac:dyDescent="0.25">
      <c r="A50661" s="76"/>
      <c r="C50661" s="76"/>
      <c r="D50661" s="76"/>
      <c r="E50661" s="76"/>
      <c r="F50661" s="76"/>
      <c r="G50661" s="76"/>
      <c r="H50661" s="76"/>
      <c r="I50661" s="76"/>
      <c r="J50661" s="76"/>
      <c r="K50661" s="76"/>
      <c r="L50661" s="76"/>
      <c r="M50661" s="76"/>
      <c r="N50661" s="76"/>
    </row>
    <row r="50662" spans="1:14" x14ac:dyDescent="0.25">
      <c r="A50662" s="76"/>
      <c r="C50662" s="76"/>
      <c r="D50662" s="76"/>
      <c r="E50662" s="76"/>
      <c r="F50662" s="76"/>
      <c r="G50662" s="76"/>
      <c r="H50662" s="76"/>
      <c r="I50662" s="76"/>
      <c r="J50662" s="76"/>
      <c r="K50662" s="76"/>
      <c r="L50662" s="76"/>
      <c r="M50662" s="76"/>
      <c r="N50662" s="76"/>
    </row>
    <row r="50663" spans="1:14" x14ac:dyDescent="0.25">
      <c r="A50663" s="76"/>
      <c r="B50663" s="76"/>
      <c r="C50663" s="76"/>
      <c r="D50663" s="76"/>
      <c r="E50663" s="76"/>
      <c r="F50663" s="76"/>
      <c r="G50663" s="76"/>
      <c r="H50663" s="76"/>
      <c r="I50663" s="76"/>
      <c r="J50663" s="76"/>
      <c r="K50663" s="76"/>
      <c r="L50663" s="76"/>
      <c r="M50663" s="76"/>
      <c r="N50663" s="76"/>
    </row>
    <row r="50664" spans="1:14" x14ac:dyDescent="0.25">
      <c r="A50664" s="76"/>
      <c r="B50664" s="76"/>
      <c r="C50664" s="76"/>
      <c r="D50664" s="76"/>
      <c r="E50664" s="76"/>
      <c r="F50664" s="76"/>
      <c r="G50664" s="76"/>
      <c r="H50664" s="76"/>
      <c r="I50664" s="76"/>
      <c r="J50664" s="76"/>
      <c r="K50664" s="76"/>
      <c r="L50664" s="76"/>
      <c r="M50664" s="76"/>
      <c r="N50664" s="76"/>
    </row>
    <row r="50665" spans="1:14" x14ac:dyDescent="0.25">
      <c r="A50665" s="76"/>
      <c r="B50665" s="76"/>
      <c r="C50665" s="76"/>
      <c r="D50665" s="76"/>
      <c r="E50665" s="76"/>
      <c r="F50665" s="76"/>
      <c r="G50665" s="76"/>
      <c r="H50665" s="76"/>
      <c r="I50665" s="76"/>
      <c r="J50665" s="76"/>
      <c r="K50665" s="76"/>
      <c r="L50665" s="76"/>
      <c r="M50665" s="76"/>
      <c r="N50665" s="76"/>
    </row>
    <row r="50666" spans="1:14" x14ac:dyDescent="0.25">
      <c r="A50666" s="76"/>
      <c r="C50666" s="76"/>
      <c r="D50666" s="76"/>
      <c r="E50666" s="76"/>
      <c r="F50666" s="76"/>
      <c r="G50666" s="76"/>
      <c r="H50666" s="76"/>
      <c r="I50666" s="76"/>
      <c r="J50666" s="76"/>
      <c r="K50666" s="76"/>
      <c r="L50666" s="76"/>
      <c r="M50666" s="76"/>
      <c r="N50666" s="76"/>
    </row>
    <row r="50667" spans="1:14" x14ac:dyDescent="0.25">
      <c r="A50667" s="76"/>
      <c r="C50667" s="76"/>
      <c r="D50667" s="76"/>
      <c r="E50667" s="76"/>
      <c r="F50667" s="76"/>
      <c r="G50667" s="76"/>
      <c r="H50667" s="76"/>
      <c r="I50667" s="76"/>
      <c r="J50667" s="76"/>
      <c r="K50667" s="76"/>
      <c r="L50667" s="76"/>
      <c r="M50667" s="76"/>
      <c r="N50667" s="76"/>
    </row>
    <row r="50668" spans="1:14" x14ac:dyDescent="0.25">
      <c r="A50668" s="76"/>
      <c r="C50668" s="76"/>
      <c r="D50668" s="76"/>
      <c r="E50668" s="76"/>
      <c r="F50668" s="76"/>
      <c r="G50668" s="76"/>
      <c r="H50668" s="76"/>
      <c r="I50668" s="76"/>
      <c r="J50668" s="76"/>
      <c r="K50668" s="76"/>
      <c r="L50668" s="76"/>
      <c r="M50668" s="76"/>
      <c r="N50668" s="76"/>
    </row>
    <row r="50669" spans="1:14" x14ac:dyDescent="0.25">
      <c r="A50669" s="76"/>
      <c r="C50669" s="76"/>
      <c r="D50669" s="76"/>
      <c r="E50669" s="76"/>
      <c r="F50669" s="76"/>
      <c r="G50669" s="76"/>
      <c r="H50669" s="76"/>
      <c r="I50669" s="76"/>
      <c r="J50669" s="76"/>
      <c r="K50669" s="76"/>
      <c r="L50669" s="76"/>
      <c r="M50669" s="76"/>
      <c r="N50669" s="76"/>
    </row>
    <row r="50670" spans="1:14" x14ac:dyDescent="0.25">
      <c r="A50670" s="76"/>
      <c r="C50670" s="76"/>
      <c r="D50670" s="76"/>
      <c r="E50670" s="76"/>
      <c r="F50670" s="76"/>
      <c r="G50670" s="76"/>
      <c r="H50670" s="76"/>
      <c r="I50670" s="76"/>
      <c r="J50670" s="76"/>
      <c r="K50670" s="76"/>
      <c r="L50670" s="76"/>
      <c r="M50670" s="76"/>
      <c r="N50670" s="76"/>
    </row>
    <row r="50671" spans="1:14" x14ac:dyDescent="0.25">
      <c r="A50671" s="76"/>
      <c r="C50671" s="76"/>
      <c r="D50671" s="76"/>
      <c r="E50671" s="76"/>
      <c r="F50671" s="76"/>
      <c r="G50671" s="76"/>
      <c r="H50671" s="76"/>
      <c r="I50671" s="76"/>
      <c r="J50671" s="76"/>
      <c r="K50671" s="76"/>
      <c r="L50671" s="76"/>
      <c r="M50671" s="76"/>
      <c r="N50671" s="76"/>
    </row>
    <row r="50672" spans="1:14" x14ac:dyDescent="0.25">
      <c r="A50672" s="76"/>
      <c r="B50672" s="76"/>
      <c r="C50672" s="76"/>
      <c r="D50672" s="76"/>
      <c r="E50672" s="76"/>
      <c r="F50672" s="76"/>
      <c r="G50672" s="76"/>
      <c r="H50672" s="76"/>
      <c r="I50672" s="76"/>
      <c r="J50672" s="76"/>
      <c r="K50672" s="76"/>
      <c r="L50672" s="76"/>
      <c r="M50672" s="76"/>
      <c r="N50672" s="76"/>
    </row>
    <row r="50673" spans="1:14" x14ac:dyDescent="0.25">
      <c r="A50673" s="76"/>
      <c r="C50673" s="76"/>
      <c r="D50673" s="76"/>
      <c r="E50673" s="76"/>
      <c r="F50673" s="76"/>
      <c r="G50673" s="76"/>
      <c r="H50673" s="76"/>
      <c r="I50673" s="76"/>
      <c r="J50673" s="76"/>
      <c r="K50673" s="76"/>
      <c r="L50673" s="76"/>
      <c r="M50673" s="76"/>
      <c r="N50673" s="76"/>
    </row>
    <row r="50674" spans="1:14" x14ac:dyDescent="0.25">
      <c r="A50674" s="76"/>
      <c r="C50674" s="76"/>
      <c r="D50674" s="76"/>
      <c r="E50674" s="76"/>
      <c r="F50674" s="76"/>
      <c r="G50674" s="76"/>
      <c r="H50674" s="76"/>
      <c r="I50674" s="76"/>
      <c r="J50674" s="76"/>
      <c r="K50674" s="76"/>
      <c r="L50674" s="76"/>
      <c r="M50674" s="76"/>
      <c r="N50674" s="76"/>
    </row>
    <row r="50675" spans="1:14" x14ac:dyDescent="0.25">
      <c r="A50675" s="76"/>
      <c r="C50675" s="76"/>
      <c r="D50675" s="76"/>
      <c r="E50675" s="76"/>
      <c r="F50675" s="76"/>
      <c r="G50675" s="76"/>
      <c r="H50675" s="76"/>
      <c r="I50675" s="76"/>
      <c r="J50675" s="76"/>
      <c r="K50675" s="76"/>
      <c r="L50675" s="76"/>
      <c r="M50675" s="76"/>
      <c r="N50675" s="76"/>
    </row>
    <row r="50676" spans="1:14" x14ac:dyDescent="0.25">
      <c r="A50676" s="76"/>
      <c r="C50676" s="76"/>
      <c r="D50676" s="76"/>
      <c r="E50676" s="76"/>
      <c r="F50676" s="76"/>
      <c r="G50676" s="76"/>
      <c r="H50676" s="76"/>
      <c r="I50676" s="76"/>
      <c r="J50676" s="76"/>
      <c r="K50676" s="76"/>
      <c r="L50676" s="76"/>
      <c r="M50676" s="76"/>
      <c r="N50676" s="76"/>
    </row>
    <row r="50677" spans="1:14" x14ac:dyDescent="0.25">
      <c r="A50677" s="76"/>
      <c r="C50677" s="76"/>
      <c r="D50677" s="76"/>
      <c r="E50677" s="76"/>
      <c r="F50677" s="76"/>
      <c r="G50677" s="76"/>
      <c r="H50677" s="76"/>
      <c r="I50677" s="76"/>
      <c r="J50677" s="76"/>
      <c r="K50677" s="76"/>
      <c r="L50677" s="76"/>
      <c r="M50677" s="76"/>
      <c r="N50677" s="76"/>
    </row>
    <row r="50678" spans="1:14" x14ac:dyDescent="0.25">
      <c r="A50678" s="76"/>
      <c r="C50678" s="76"/>
      <c r="D50678" s="76"/>
      <c r="E50678" s="76"/>
      <c r="F50678" s="76"/>
      <c r="G50678" s="76"/>
      <c r="H50678" s="76"/>
      <c r="I50678" s="76"/>
      <c r="J50678" s="76"/>
      <c r="K50678" s="76"/>
      <c r="L50678" s="76"/>
      <c r="M50678" s="76"/>
      <c r="N50678" s="76"/>
    </row>
    <row r="50679" spans="1:14" x14ac:dyDescent="0.25">
      <c r="A50679" s="76"/>
      <c r="C50679" s="76"/>
      <c r="D50679" s="76"/>
      <c r="E50679" s="76"/>
      <c r="F50679" s="76"/>
      <c r="G50679" s="76"/>
      <c r="H50679" s="76"/>
      <c r="I50679" s="76"/>
      <c r="J50679" s="76"/>
      <c r="K50679" s="76"/>
      <c r="L50679" s="76"/>
      <c r="M50679" s="76"/>
      <c r="N50679" s="76"/>
    </row>
    <row r="50680" spans="1:14" x14ac:dyDescent="0.25">
      <c r="A50680" s="76"/>
      <c r="C50680" s="76"/>
      <c r="D50680" s="76"/>
      <c r="E50680" s="76"/>
      <c r="F50680" s="76"/>
      <c r="G50680" s="76"/>
      <c r="H50680" s="76"/>
      <c r="I50680" s="76"/>
      <c r="J50680" s="76"/>
      <c r="K50680" s="76"/>
      <c r="L50680" s="76"/>
      <c r="M50680" s="76"/>
      <c r="N50680" s="76"/>
    </row>
    <row r="50681" spans="1:14" x14ac:dyDescent="0.25">
      <c r="A50681" s="76"/>
      <c r="C50681" s="76"/>
      <c r="D50681" s="76"/>
      <c r="E50681" s="76"/>
      <c r="F50681" s="76"/>
      <c r="G50681" s="76"/>
      <c r="H50681" s="76"/>
      <c r="I50681" s="76"/>
      <c r="J50681" s="76"/>
      <c r="K50681" s="76"/>
      <c r="L50681" s="76"/>
      <c r="M50681" s="76"/>
      <c r="N50681" s="76"/>
    </row>
    <row r="50682" spans="1:14" x14ac:dyDescent="0.25">
      <c r="A50682" s="76"/>
      <c r="B50682" s="76"/>
      <c r="C50682" s="76"/>
      <c r="D50682" s="76"/>
      <c r="E50682" s="76"/>
      <c r="F50682" s="76"/>
      <c r="G50682" s="76"/>
      <c r="H50682" s="76"/>
      <c r="I50682" s="76"/>
      <c r="J50682" s="76"/>
      <c r="K50682" s="76"/>
      <c r="L50682" s="76"/>
      <c r="M50682" s="76"/>
      <c r="N50682" s="76"/>
    </row>
    <row r="50683" spans="1:14" x14ac:dyDescent="0.25">
      <c r="A50683" s="76"/>
      <c r="C50683" s="76"/>
      <c r="D50683" s="76"/>
      <c r="E50683" s="76"/>
      <c r="F50683" s="76"/>
      <c r="G50683" s="76"/>
      <c r="H50683" s="76"/>
      <c r="I50683" s="76"/>
      <c r="J50683" s="76"/>
      <c r="K50683" s="76"/>
      <c r="L50683" s="76"/>
      <c r="M50683" s="76"/>
      <c r="N50683" s="76"/>
    </row>
    <row r="50684" spans="1:14" x14ac:dyDescent="0.25">
      <c r="A50684" s="76"/>
      <c r="B50684" s="76"/>
      <c r="C50684" s="76"/>
      <c r="D50684" s="76"/>
      <c r="E50684" s="76"/>
      <c r="F50684" s="76"/>
      <c r="G50684" s="76"/>
      <c r="H50684" s="76"/>
      <c r="I50684" s="76"/>
      <c r="J50684" s="76"/>
      <c r="K50684" s="76"/>
      <c r="L50684" s="76"/>
      <c r="M50684" s="76"/>
      <c r="N50684" s="76"/>
    </row>
    <row r="50685" spans="1:14" x14ac:dyDescent="0.25">
      <c r="A50685" s="76"/>
      <c r="C50685" s="76"/>
      <c r="D50685" s="76"/>
      <c r="E50685" s="76"/>
      <c r="F50685" s="76"/>
      <c r="G50685" s="76"/>
      <c r="H50685" s="76"/>
      <c r="I50685" s="76"/>
      <c r="J50685" s="76"/>
      <c r="K50685" s="76"/>
      <c r="L50685" s="76"/>
      <c r="M50685" s="76"/>
      <c r="N50685" s="76"/>
    </row>
    <row r="50686" spans="1:14" x14ac:dyDescent="0.25">
      <c r="A50686" s="76"/>
      <c r="C50686" s="76"/>
      <c r="D50686" s="76"/>
      <c r="E50686" s="76"/>
      <c r="F50686" s="76"/>
      <c r="G50686" s="76"/>
      <c r="H50686" s="76"/>
      <c r="I50686" s="76"/>
      <c r="J50686" s="76"/>
      <c r="K50686" s="76"/>
      <c r="L50686" s="76"/>
      <c r="M50686" s="76"/>
      <c r="N50686" s="76"/>
    </row>
    <row r="50687" spans="1:14" x14ac:dyDescent="0.25">
      <c r="A50687" s="76"/>
      <c r="C50687" s="76"/>
      <c r="D50687" s="76"/>
      <c r="E50687" s="76"/>
      <c r="F50687" s="76"/>
      <c r="G50687" s="76"/>
      <c r="H50687" s="76"/>
      <c r="I50687" s="76"/>
      <c r="J50687" s="76"/>
      <c r="K50687" s="76"/>
      <c r="L50687" s="76"/>
      <c r="M50687" s="76"/>
      <c r="N50687" s="76"/>
    </row>
    <row r="50688" spans="1:14" x14ac:dyDescent="0.25">
      <c r="A50688" s="76"/>
      <c r="B50688" s="76"/>
      <c r="C50688" s="76"/>
      <c r="D50688" s="76"/>
      <c r="E50688" s="76"/>
      <c r="F50688" s="76"/>
      <c r="G50688" s="76"/>
      <c r="H50688" s="76"/>
      <c r="I50688" s="76"/>
      <c r="J50688" s="76"/>
      <c r="K50688" s="76"/>
      <c r="L50688" s="76"/>
      <c r="M50688" s="76"/>
      <c r="N50688" s="76"/>
    </row>
    <row r="50689" spans="1:14" x14ac:dyDescent="0.25">
      <c r="A50689" s="76"/>
      <c r="C50689" s="76"/>
      <c r="D50689" s="76"/>
      <c r="E50689" s="76"/>
      <c r="F50689" s="76"/>
      <c r="G50689" s="76"/>
      <c r="H50689" s="76"/>
      <c r="I50689" s="76"/>
      <c r="J50689" s="76"/>
      <c r="K50689" s="76"/>
      <c r="L50689" s="76"/>
      <c r="M50689" s="76"/>
      <c r="N50689" s="76"/>
    </row>
    <row r="50690" spans="1:14" x14ac:dyDescent="0.25">
      <c r="A50690" s="76"/>
      <c r="B50690" s="76"/>
      <c r="C50690" s="76"/>
      <c r="D50690" s="76"/>
      <c r="E50690" s="76"/>
      <c r="F50690" s="76"/>
      <c r="G50690" s="76"/>
      <c r="H50690" s="76"/>
      <c r="I50690" s="76"/>
      <c r="J50690" s="76"/>
      <c r="K50690" s="76"/>
      <c r="L50690" s="76"/>
      <c r="M50690" s="76"/>
      <c r="N50690" s="76"/>
    </row>
    <row r="50691" spans="1:14" x14ac:dyDescent="0.25">
      <c r="A50691" s="76"/>
      <c r="B50691" s="76"/>
      <c r="C50691" s="76"/>
      <c r="D50691" s="76"/>
      <c r="E50691" s="76"/>
      <c r="F50691" s="76"/>
      <c r="G50691" s="76"/>
      <c r="H50691" s="76"/>
      <c r="I50691" s="76"/>
      <c r="J50691" s="76"/>
      <c r="K50691" s="76"/>
      <c r="L50691" s="76"/>
      <c r="M50691" s="76"/>
      <c r="N50691" s="76"/>
    </row>
    <row r="50692" spans="1:14" x14ac:dyDescent="0.25">
      <c r="A50692" s="76"/>
      <c r="C50692" s="76"/>
      <c r="D50692" s="76"/>
      <c r="E50692" s="76"/>
      <c r="F50692" s="76"/>
      <c r="G50692" s="76"/>
      <c r="H50692" s="76"/>
      <c r="I50692" s="76"/>
      <c r="J50692" s="76"/>
      <c r="K50692" s="76"/>
      <c r="L50692" s="76"/>
      <c r="M50692" s="76"/>
      <c r="N50692" s="76"/>
    </row>
    <row r="50693" spans="1:14" x14ac:dyDescent="0.25">
      <c r="A50693" s="76"/>
      <c r="B50693" s="76"/>
      <c r="C50693" s="76"/>
      <c r="D50693" s="76"/>
      <c r="E50693" s="76"/>
      <c r="F50693" s="76"/>
      <c r="G50693" s="76"/>
      <c r="H50693" s="76"/>
      <c r="I50693" s="76"/>
      <c r="J50693" s="76"/>
      <c r="K50693" s="76"/>
      <c r="L50693" s="76"/>
      <c r="M50693" s="76"/>
      <c r="N50693" s="76"/>
    </row>
    <row r="50694" spans="1:14" x14ac:dyDescent="0.25">
      <c r="A50694" s="76"/>
      <c r="B50694" s="76"/>
      <c r="C50694" s="76"/>
      <c r="D50694" s="76"/>
      <c r="E50694" s="76"/>
      <c r="F50694" s="76"/>
      <c r="G50694" s="76"/>
      <c r="H50694" s="76"/>
      <c r="I50694" s="76"/>
      <c r="J50694" s="76"/>
      <c r="K50694" s="76"/>
      <c r="L50694" s="76"/>
      <c r="M50694" s="76"/>
      <c r="N50694" s="76"/>
    </row>
    <row r="50695" spans="1:14" x14ac:dyDescent="0.25">
      <c r="A50695" s="76"/>
      <c r="C50695" s="76"/>
      <c r="D50695" s="76"/>
      <c r="E50695" s="76"/>
      <c r="F50695" s="76"/>
      <c r="G50695" s="76"/>
      <c r="H50695" s="76"/>
      <c r="I50695" s="76"/>
      <c r="J50695" s="76"/>
      <c r="K50695" s="76"/>
      <c r="L50695" s="76"/>
      <c r="M50695" s="76"/>
      <c r="N50695" s="76"/>
    </row>
    <row r="50696" spans="1:14" x14ac:dyDescent="0.25">
      <c r="A50696" s="76"/>
      <c r="B50696" s="76"/>
      <c r="C50696" s="76"/>
      <c r="D50696" s="76"/>
      <c r="E50696" s="76"/>
      <c r="F50696" s="76"/>
      <c r="G50696" s="76"/>
      <c r="H50696" s="76"/>
      <c r="I50696" s="76"/>
      <c r="J50696" s="76"/>
      <c r="K50696" s="76"/>
      <c r="L50696" s="76"/>
      <c r="M50696" s="76"/>
      <c r="N50696" s="76"/>
    </row>
    <row r="50697" spans="1:14" x14ac:dyDescent="0.25">
      <c r="A50697" s="76"/>
      <c r="B50697" s="76"/>
      <c r="C50697" s="76"/>
      <c r="D50697" s="76"/>
      <c r="E50697" s="76"/>
      <c r="F50697" s="76"/>
      <c r="G50697" s="76"/>
      <c r="H50697" s="76"/>
      <c r="I50697" s="76"/>
      <c r="J50697" s="76"/>
      <c r="K50697" s="76"/>
      <c r="L50697" s="76"/>
      <c r="M50697" s="76"/>
      <c r="N50697" s="76"/>
    </row>
    <row r="50698" spans="1:14" x14ac:dyDescent="0.25">
      <c r="A50698" s="76"/>
      <c r="B50698" s="76"/>
      <c r="C50698" s="76"/>
      <c r="D50698" s="76"/>
      <c r="E50698" s="76"/>
      <c r="F50698" s="76"/>
      <c r="G50698" s="76"/>
      <c r="H50698" s="76"/>
      <c r="I50698" s="76"/>
      <c r="J50698" s="76"/>
      <c r="K50698" s="76"/>
      <c r="L50698" s="76"/>
      <c r="M50698" s="76"/>
      <c r="N50698" s="76"/>
    </row>
    <row r="50699" spans="1:14" x14ac:dyDescent="0.25">
      <c r="C50699" s="76"/>
      <c r="D50699" s="76"/>
      <c r="E50699" s="76"/>
      <c r="F50699" s="76"/>
      <c r="G50699" s="76"/>
      <c r="H50699" s="76"/>
      <c r="I50699" s="76"/>
      <c r="J50699" s="76"/>
      <c r="K50699" s="76"/>
      <c r="L50699" s="76"/>
      <c r="M50699" s="76"/>
      <c r="N50699" s="76"/>
    </row>
    <row r="50700" spans="1:14" x14ac:dyDescent="0.25">
      <c r="C50700" s="76"/>
      <c r="D50700" s="76"/>
      <c r="E50700" s="76"/>
      <c r="F50700" s="76"/>
      <c r="G50700" s="76"/>
      <c r="H50700" s="76"/>
      <c r="I50700" s="76"/>
      <c r="J50700" s="76"/>
      <c r="K50700" s="76"/>
      <c r="L50700" s="76"/>
      <c r="M50700" s="76"/>
      <c r="N50700" s="76"/>
    </row>
    <row r="50701" spans="1:14" x14ac:dyDescent="0.25">
      <c r="B50701" s="76"/>
      <c r="C50701" s="76"/>
      <c r="D50701" s="76"/>
      <c r="E50701" s="76"/>
      <c r="F50701" s="76"/>
      <c r="G50701" s="76"/>
      <c r="H50701" s="76"/>
      <c r="I50701" s="76"/>
      <c r="J50701" s="76"/>
      <c r="K50701" s="76"/>
      <c r="L50701" s="76"/>
      <c r="M50701" s="76"/>
      <c r="N50701" s="76"/>
    </row>
    <row r="50702" spans="1:14" x14ac:dyDescent="0.25">
      <c r="C50702" s="76"/>
      <c r="D50702" s="76"/>
      <c r="E50702" s="76"/>
      <c r="F50702" s="76"/>
      <c r="G50702" s="76"/>
      <c r="H50702" s="76"/>
      <c r="I50702" s="76"/>
      <c r="J50702" s="76"/>
      <c r="K50702" s="76"/>
      <c r="L50702" s="76"/>
      <c r="M50702" s="76"/>
      <c r="N50702" s="76"/>
    </row>
    <row r="50703" spans="1:14" x14ac:dyDescent="0.25">
      <c r="B50703" s="76"/>
      <c r="C50703" s="76"/>
      <c r="D50703" s="76"/>
      <c r="E50703" s="76"/>
      <c r="F50703" s="76"/>
      <c r="G50703" s="76"/>
      <c r="H50703" s="76"/>
      <c r="I50703" s="76"/>
      <c r="J50703" s="76"/>
      <c r="K50703" s="76"/>
      <c r="L50703" s="76"/>
      <c r="M50703" s="76"/>
      <c r="N50703" s="76"/>
    </row>
    <row r="50704" spans="1:14" x14ac:dyDescent="0.25">
      <c r="B50704" s="76"/>
      <c r="C50704" s="76"/>
      <c r="D50704" s="76"/>
      <c r="E50704" s="76"/>
      <c r="F50704" s="76"/>
      <c r="G50704" s="76"/>
      <c r="H50704" s="76"/>
      <c r="I50704" s="76"/>
      <c r="J50704" s="76"/>
      <c r="K50704" s="76"/>
      <c r="L50704" s="76"/>
      <c r="M50704" s="76"/>
      <c r="N50704" s="76"/>
    </row>
    <row r="50705" spans="2:14" x14ac:dyDescent="0.25">
      <c r="B50705" s="80"/>
      <c r="C50705" s="76"/>
      <c r="D50705" s="76"/>
      <c r="E50705" s="76"/>
      <c r="F50705" s="76"/>
      <c r="G50705" s="76"/>
      <c r="H50705" s="76"/>
      <c r="I50705" s="76"/>
      <c r="J50705" s="76"/>
      <c r="K50705" s="76"/>
      <c r="L50705" s="76"/>
      <c r="M50705" s="76"/>
      <c r="N50705" s="76"/>
    </row>
    <row r="50706" spans="2:14" x14ac:dyDescent="0.25">
      <c r="B50706" s="76"/>
      <c r="C50706" s="76"/>
      <c r="D50706" s="76"/>
      <c r="E50706" s="76"/>
      <c r="F50706" s="76"/>
      <c r="G50706" s="76"/>
      <c r="H50706" s="76"/>
      <c r="I50706" s="76"/>
      <c r="J50706" s="76"/>
      <c r="K50706" s="76"/>
      <c r="L50706" s="76"/>
      <c r="M50706" s="76"/>
      <c r="N50706" s="76"/>
    </row>
    <row r="50707" spans="2:14" x14ac:dyDescent="0.25">
      <c r="B50707" s="76"/>
      <c r="C50707" s="76"/>
      <c r="D50707" s="76"/>
      <c r="E50707" s="76"/>
      <c r="F50707" s="76"/>
      <c r="G50707" s="76"/>
      <c r="H50707" s="76"/>
      <c r="I50707" s="76"/>
      <c r="J50707" s="76"/>
      <c r="K50707" s="76"/>
      <c r="L50707" s="76"/>
      <c r="M50707" s="76"/>
      <c r="N50707" s="76"/>
    </row>
    <row r="50708" spans="2:14" x14ac:dyDescent="0.25">
      <c r="C50708" s="76"/>
      <c r="D50708" s="76"/>
      <c r="E50708" s="76"/>
      <c r="F50708" s="76"/>
      <c r="G50708" s="76"/>
      <c r="H50708" s="76"/>
      <c r="I50708" s="76"/>
      <c r="J50708" s="76"/>
      <c r="K50708" s="76"/>
      <c r="L50708" s="76"/>
      <c r="M50708" s="76"/>
      <c r="N50708" s="76"/>
    </row>
    <row r="50709" spans="2:14" x14ac:dyDescent="0.25">
      <c r="C50709" s="76"/>
      <c r="D50709" s="76"/>
      <c r="E50709" s="76"/>
      <c r="F50709" s="76"/>
      <c r="G50709" s="76"/>
      <c r="H50709" s="76"/>
      <c r="I50709" s="76"/>
      <c r="J50709" s="76"/>
      <c r="K50709" s="76"/>
      <c r="L50709" s="76"/>
      <c r="M50709" s="76"/>
      <c r="N50709" s="76"/>
    </row>
    <row r="50710" spans="2:14" x14ac:dyDescent="0.25">
      <c r="C50710" s="76"/>
      <c r="D50710" s="76"/>
      <c r="E50710" s="76"/>
      <c r="F50710" s="76"/>
      <c r="G50710" s="76"/>
      <c r="H50710" s="76"/>
      <c r="I50710" s="76"/>
      <c r="J50710" s="76"/>
      <c r="K50710" s="76"/>
      <c r="L50710" s="76"/>
      <c r="M50710" s="76"/>
      <c r="N50710" s="76"/>
    </row>
    <row r="50711" spans="2:14" x14ac:dyDescent="0.25">
      <c r="C50711" s="76"/>
      <c r="D50711" s="76"/>
      <c r="E50711" s="76"/>
      <c r="F50711" s="76"/>
      <c r="G50711" s="76"/>
      <c r="H50711" s="76"/>
      <c r="I50711" s="76"/>
      <c r="J50711" s="76"/>
      <c r="K50711" s="76"/>
      <c r="L50711" s="76"/>
      <c r="M50711" s="76"/>
      <c r="N50711" s="76"/>
    </row>
    <row r="50712" spans="2:14" x14ac:dyDescent="0.25">
      <c r="C50712" s="76"/>
      <c r="D50712" s="76"/>
      <c r="E50712" s="76"/>
      <c r="F50712" s="76"/>
      <c r="G50712" s="76"/>
      <c r="H50712" s="76"/>
      <c r="I50712" s="76"/>
      <c r="J50712" s="76"/>
      <c r="K50712" s="76"/>
      <c r="L50712" s="76"/>
      <c r="M50712" s="76"/>
      <c r="N50712" s="76"/>
    </row>
    <row r="50713" spans="2:14" x14ac:dyDescent="0.25">
      <c r="B50713" s="76"/>
      <c r="C50713" s="76"/>
      <c r="D50713" s="76"/>
      <c r="E50713" s="76"/>
      <c r="F50713" s="76"/>
      <c r="G50713" s="76"/>
      <c r="H50713" s="76"/>
      <c r="I50713" s="76"/>
      <c r="J50713" s="76"/>
      <c r="K50713" s="76"/>
      <c r="L50713" s="76"/>
      <c r="M50713" s="76"/>
      <c r="N50713" s="76"/>
    </row>
    <row r="50714" spans="2:14" x14ac:dyDescent="0.25">
      <c r="B50714" s="76"/>
      <c r="C50714" s="76"/>
      <c r="D50714" s="76"/>
      <c r="E50714" s="76"/>
      <c r="F50714" s="76"/>
      <c r="G50714" s="76"/>
      <c r="H50714" s="76"/>
      <c r="I50714" s="76"/>
      <c r="J50714" s="76"/>
      <c r="K50714" s="76"/>
      <c r="L50714" s="76"/>
      <c r="M50714" s="76"/>
      <c r="N50714" s="76"/>
    </row>
    <row r="50715" spans="2:14" x14ac:dyDescent="0.25">
      <c r="B50715" s="76"/>
      <c r="C50715" s="76"/>
      <c r="D50715" s="76"/>
      <c r="E50715" s="76"/>
      <c r="F50715" s="76"/>
      <c r="G50715" s="76"/>
      <c r="H50715" s="76"/>
      <c r="I50715" s="76"/>
      <c r="J50715" s="76"/>
      <c r="K50715" s="76"/>
      <c r="L50715" s="76"/>
      <c r="M50715" s="76"/>
      <c r="N50715" s="76"/>
    </row>
    <row r="50716" spans="2:14" x14ac:dyDescent="0.25">
      <c r="C50716" s="76"/>
      <c r="D50716" s="76"/>
      <c r="E50716" s="76"/>
      <c r="F50716" s="76"/>
      <c r="G50716" s="76"/>
      <c r="H50716" s="76"/>
      <c r="I50716" s="76"/>
      <c r="J50716" s="76"/>
      <c r="K50716" s="76"/>
      <c r="L50716" s="76"/>
      <c r="M50716" s="76"/>
      <c r="N50716" s="76"/>
    </row>
    <row r="50717" spans="2:14" x14ac:dyDescent="0.25">
      <c r="B50717" s="76"/>
      <c r="C50717" s="76"/>
      <c r="D50717" s="76"/>
      <c r="E50717" s="76"/>
      <c r="F50717" s="76"/>
      <c r="G50717" s="76"/>
      <c r="H50717" s="76"/>
      <c r="I50717" s="76"/>
      <c r="J50717" s="76"/>
      <c r="K50717" s="76"/>
      <c r="L50717" s="76"/>
      <c r="M50717" s="76"/>
      <c r="N50717" s="76"/>
    </row>
    <row r="50718" spans="2:14" x14ac:dyDescent="0.25">
      <c r="B50718" s="76"/>
      <c r="C50718" s="76"/>
      <c r="D50718" s="76"/>
      <c r="E50718" s="76"/>
      <c r="F50718" s="76"/>
      <c r="G50718" s="76"/>
      <c r="H50718" s="76"/>
      <c r="I50718" s="76"/>
      <c r="J50718" s="76"/>
      <c r="K50718" s="76"/>
      <c r="L50718" s="76"/>
      <c r="M50718" s="76"/>
      <c r="N50718" s="76"/>
    </row>
    <row r="50719" spans="2:14" x14ac:dyDescent="0.25">
      <c r="C50719" s="76"/>
      <c r="D50719" s="76"/>
      <c r="E50719" s="76"/>
      <c r="F50719" s="76"/>
      <c r="G50719" s="76"/>
      <c r="H50719" s="76"/>
      <c r="I50719" s="76"/>
      <c r="J50719" s="76"/>
      <c r="K50719" s="76"/>
      <c r="L50719" s="76"/>
      <c r="M50719" s="76"/>
      <c r="N50719" s="76"/>
    </row>
    <row r="50720" spans="2:14" x14ac:dyDescent="0.25">
      <c r="B50720" s="76"/>
      <c r="C50720" s="76"/>
      <c r="D50720" s="76"/>
      <c r="E50720" s="76"/>
      <c r="F50720" s="76"/>
      <c r="G50720" s="76"/>
      <c r="H50720" s="76"/>
      <c r="I50720" s="76"/>
      <c r="J50720" s="76"/>
      <c r="K50720" s="76"/>
      <c r="L50720" s="76"/>
      <c r="M50720" s="76"/>
      <c r="N50720" s="76"/>
    </row>
    <row r="50721" spans="2:14" x14ac:dyDescent="0.25">
      <c r="C50721" s="76"/>
      <c r="D50721" s="76"/>
      <c r="E50721" s="76"/>
      <c r="F50721" s="76"/>
      <c r="G50721" s="76"/>
      <c r="H50721" s="76"/>
      <c r="I50721" s="76"/>
      <c r="J50721" s="76"/>
      <c r="K50721" s="76"/>
      <c r="L50721" s="76"/>
      <c r="M50721" s="76"/>
      <c r="N50721" s="76"/>
    </row>
    <row r="50722" spans="2:14" x14ac:dyDescent="0.25">
      <c r="C50722" s="76"/>
      <c r="D50722" s="76"/>
      <c r="E50722" s="76"/>
      <c r="F50722" s="76"/>
      <c r="G50722" s="76"/>
      <c r="H50722" s="76"/>
      <c r="I50722" s="76"/>
      <c r="J50722" s="76"/>
      <c r="K50722" s="76"/>
      <c r="L50722" s="76"/>
      <c r="M50722" s="76"/>
      <c r="N50722" s="76"/>
    </row>
    <row r="50723" spans="2:14" x14ac:dyDescent="0.25">
      <c r="C50723" s="76"/>
      <c r="D50723" s="76"/>
      <c r="E50723" s="76"/>
      <c r="F50723" s="76"/>
      <c r="G50723" s="76"/>
      <c r="H50723" s="76"/>
      <c r="I50723" s="76"/>
      <c r="J50723" s="76"/>
      <c r="K50723" s="76"/>
      <c r="L50723" s="76"/>
      <c r="M50723" s="76"/>
      <c r="N50723" s="76"/>
    </row>
    <row r="50724" spans="2:14" x14ac:dyDescent="0.25">
      <c r="B50724" s="76"/>
      <c r="C50724" s="76"/>
      <c r="D50724" s="76"/>
      <c r="E50724" s="76"/>
      <c r="F50724" s="76"/>
      <c r="G50724" s="76"/>
      <c r="H50724" s="76"/>
      <c r="I50724" s="76"/>
      <c r="J50724" s="76"/>
      <c r="K50724" s="76"/>
      <c r="L50724" s="76"/>
      <c r="M50724" s="76"/>
      <c r="N50724" s="76"/>
    </row>
    <row r="50725" spans="2:14" x14ac:dyDescent="0.25">
      <c r="B50725" s="76"/>
      <c r="C50725" s="76"/>
      <c r="D50725" s="76"/>
      <c r="E50725" s="76"/>
      <c r="F50725" s="76"/>
      <c r="G50725" s="76"/>
      <c r="H50725" s="76"/>
      <c r="I50725" s="76"/>
      <c r="J50725" s="76"/>
      <c r="K50725" s="76"/>
      <c r="L50725" s="76"/>
      <c r="M50725" s="76"/>
      <c r="N50725" s="76"/>
    </row>
    <row r="50726" spans="2:14" x14ac:dyDescent="0.25">
      <c r="C50726" s="76"/>
      <c r="D50726" s="76"/>
      <c r="E50726" s="76"/>
      <c r="F50726" s="76"/>
      <c r="G50726" s="76"/>
      <c r="H50726" s="76"/>
      <c r="I50726" s="76"/>
      <c r="J50726" s="76"/>
      <c r="K50726" s="76"/>
      <c r="L50726" s="76"/>
      <c r="M50726" s="76"/>
      <c r="N50726" s="76"/>
    </row>
    <row r="50727" spans="2:14" x14ac:dyDescent="0.25">
      <c r="C50727" s="76"/>
      <c r="D50727" s="76"/>
      <c r="E50727" s="76"/>
      <c r="F50727" s="76"/>
      <c r="G50727" s="76"/>
      <c r="H50727" s="76"/>
      <c r="I50727" s="76"/>
      <c r="J50727" s="76"/>
      <c r="K50727" s="76"/>
      <c r="L50727" s="76"/>
      <c r="M50727" s="76"/>
      <c r="N50727" s="76"/>
    </row>
    <row r="50728" spans="2:14" x14ac:dyDescent="0.25">
      <c r="C50728" s="76"/>
      <c r="D50728" s="76"/>
      <c r="E50728" s="76"/>
      <c r="F50728" s="76"/>
      <c r="G50728" s="76"/>
      <c r="H50728" s="76"/>
      <c r="I50728" s="76"/>
      <c r="J50728" s="76"/>
      <c r="K50728" s="76"/>
      <c r="L50728" s="76"/>
      <c r="M50728" s="76"/>
      <c r="N50728" s="76"/>
    </row>
    <row r="50729" spans="2:14" x14ac:dyDescent="0.25">
      <c r="C50729" s="76"/>
      <c r="D50729" s="76"/>
      <c r="E50729" s="76"/>
      <c r="F50729" s="76"/>
      <c r="G50729" s="76"/>
      <c r="H50729" s="76"/>
      <c r="I50729" s="76"/>
      <c r="J50729" s="76"/>
      <c r="K50729" s="76"/>
      <c r="L50729" s="76"/>
      <c r="M50729" s="76"/>
      <c r="N50729" s="76"/>
    </row>
    <row r="50730" spans="2:14" x14ac:dyDescent="0.25">
      <c r="C50730" s="76"/>
      <c r="D50730" s="76"/>
      <c r="E50730" s="76"/>
      <c r="F50730" s="76"/>
      <c r="G50730" s="76"/>
      <c r="H50730" s="76"/>
      <c r="I50730" s="76"/>
      <c r="J50730" s="76"/>
      <c r="K50730" s="76"/>
      <c r="L50730" s="76"/>
      <c r="M50730" s="76"/>
      <c r="N50730" s="76"/>
    </row>
    <row r="50731" spans="2:14" x14ac:dyDescent="0.25">
      <c r="C50731" s="76"/>
      <c r="D50731" s="76"/>
      <c r="E50731" s="76"/>
      <c r="F50731" s="76"/>
      <c r="G50731" s="76"/>
      <c r="H50731" s="76"/>
      <c r="I50731" s="76"/>
      <c r="J50731" s="76"/>
      <c r="K50731" s="76"/>
      <c r="L50731" s="76"/>
      <c r="M50731" s="76"/>
      <c r="N50731" s="76"/>
    </row>
    <row r="50732" spans="2:14" x14ac:dyDescent="0.25">
      <c r="B50732" s="76"/>
      <c r="C50732" s="76"/>
      <c r="D50732" s="76"/>
      <c r="E50732" s="76"/>
      <c r="F50732" s="76"/>
      <c r="G50732" s="76"/>
      <c r="H50732" s="76"/>
      <c r="I50732" s="76"/>
      <c r="J50732" s="76"/>
      <c r="K50732" s="76"/>
      <c r="L50732" s="76"/>
      <c r="M50732" s="76"/>
      <c r="N50732" s="76"/>
    </row>
    <row r="50733" spans="2:14" x14ac:dyDescent="0.25">
      <c r="B50733" s="76"/>
      <c r="C50733" s="76"/>
      <c r="D50733" s="76"/>
      <c r="E50733" s="76"/>
      <c r="F50733" s="76"/>
      <c r="G50733" s="76"/>
      <c r="H50733" s="76"/>
      <c r="I50733" s="76"/>
      <c r="J50733" s="76"/>
      <c r="K50733" s="76"/>
      <c r="L50733" s="76"/>
      <c r="M50733" s="76"/>
      <c r="N50733" s="76"/>
    </row>
    <row r="50734" spans="2:14" x14ac:dyDescent="0.25">
      <c r="B50734" s="76"/>
      <c r="C50734" s="76"/>
      <c r="D50734" s="76"/>
      <c r="E50734" s="76"/>
      <c r="F50734" s="76"/>
      <c r="G50734" s="76"/>
      <c r="H50734" s="76"/>
      <c r="I50734" s="76"/>
      <c r="J50734" s="76"/>
      <c r="K50734" s="76"/>
      <c r="L50734" s="76"/>
      <c r="M50734" s="76"/>
      <c r="N50734" s="76"/>
    </row>
    <row r="50735" spans="2:14" x14ac:dyDescent="0.25">
      <c r="B50735" s="76"/>
      <c r="C50735" s="76"/>
      <c r="D50735" s="76"/>
      <c r="E50735" s="76"/>
      <c r="F50735" s="76"/>
      <c r="G50735" s="76"/>
      <c r="H50735" s="76"/>
      <c r="I50735" s="76"/>
      <c r="J50735" s="76"/>
      <c r="K50735" s="76"/>
      <c r="L50735" s="76"/>
      <c r="M50735" s="76"/>
      <c r="N50735" s="76"/>
    </row>
    <row r="50736" spans="2:14" x14ac:dyDescent="0.25">
      <c r="C50736" s="76"/>
      <c r="D50736" s="76"/>
      <c r="E50736" s="76"/>
      <c r="F50736" s="76"/>
      <c r="G50736" s="76"/>
      <c r="H50736" s="76"/>
      <c r="I50736" s="76"/>
      <c r="J50736" s="76"/>
      <c r="K50736" s="76"/>
      <c r="L50736" s="76"/>
      <c r="M50736" s="76"/>
      <c r="N50736" s="76"/>
    </row>
    <row r="50737" spans="2:14" x14ac:dyDescent="0.25">
      <c r="C50737" s="76"/>
      <c r="D50737" s="76"/>
      <c r="E50737" s="76"/>
      <c r="F50737" s="76"/>
      <c r="G50737" s="76"/>
      <c r="H50737" s="76"/>
      <c r="I50737" s="76"/>
      <c r="J50737" s="76"/>
      <c r="K50737" s="76"/>
      <c r="L50737" s="76"/>
      <c r="M50737" s="76"/>
      <c r="N50737" s="76"/>
    </row>
    <row r="50738" spans="2:14" x14ac:dyDescent="0.25">
      <c r="C50738" s="76"/>
      <c r="D50738" s="76"/>
      <c r="E50738" s="76"/>
      <c r="F50738" s="76"/>
      <c r="G50738" s="76"/>
      <c r="H50738" s="76"/>
      <c r="I50738" s="76"/>
      <c r="J50738" s="76"/>
      <c r="K50738" s="76"/>
      <c r="L50738" s="76"/>
      <c r="M50738" s="76"/>
      <c r="N50738" s="76"/>
    </row>
    <row r="50739" spans="2:14" x14ac:dyDescent="0.25">
      <c r="C50739" s="76"/>
      <c r="D50739" s="76"/>
      <c r="E50739" s="76"/>
      <c r="F50739" s="76"/>
      <c r="G50739" s="76"/>
      <c r="H50739" s="76"/>
      <c r="I50739" s="76"/>
      <c r="J50739" s="76"/>
      <c r="K50739" s="76"/>
      <c r="L50739" s="76"/>
      <c r="M50739" s="76"/>
      <c r="N50739" s="76"/>
    </row>
    <row r="50740" spans="2:14" x14ac:dyDescent="0.25">
      <c r="C50740" s="76"/>
      <c r="D50740" s="76"/>
      <c r="E50740" s="76"/>
      <c r="F50740" s="76"/>
      <c r="G50740" s="76"/>
      <c r="H50740" s="76"/>
      <c r="I50740" s="76"/>
      <c r="J50740" s="76"/>
      <c r="K50740" s="76"/>
      <c r="L50740" s="76"/>
      <c r="M50740" s="76"/>
      <c r="N50740" s="76"/>
    </row>
    <row r="50741" spans="2:14" x14ac:dyDescent="0.25">
      <c r="C50741" s="76"/>
      <c r="D50741" s="76"/>
      <c r="E50741" s="76"/>
      <c r="F50741" s="76"/>
      <c r="G50741" s="76"/>
      <c r="H50741" s="76"/>
      <c r="I50741" s="76"/>
      <c r="J50741" s="76"/>
      <c r="K50741" s="76"/>
      <c r="L50741" s="76"/>
      <c r="M50741" s="76"/>
      <c r="N50741" s="76"/>
    </row>
    <row r="50742" spans="2:14" x14ac:dyDescent="0.25">
      <c r="B50742" s="76"/>
      <c r="C50742" s="76"/>
      <c r="D50742" s="76"/>
      <c r="E50742" s="76"/>
      <c r="F50742" s="76"/>
      <c r="G50742" s="76"/>
      <c r="H50742" s="76"/>
      <c r="I50742" s="76"/>
      <c r="J50742" s="76"/>
      <c r="K50742" s="76"/>
      <c r="L50742" s="76"/>
      <c r="M50742" s="76"/>
      <c r="N50742" s="76"/>
    </row>
    <row r="50743" spans="2:14" x14ac:dyDescent="0.25">
      <c r="B50743" s="76"/>
      <c r="C50743" s="76"/>
      <c r="D50743" s="76"/>
      <c r="E50743" s="76"/>
      <c r="F50743" s="76"/>
      <c r="G50743" s="76"/>
      <c r="H50743" s="76"/>
      <c r="I50743" s="76"/>
      <c r="J50743" s="76"/>
      <c r="K50743" s="76"/>
      <c r="L50743" s="76"/>
      <c r="M50743" s="76"/>
      <c r="N50743" s="76"/>
    </row>
    <row r="50744" spans="2:14" x14ac:dyDescent="0.25">
      <c r="B50744" s="76"/>
      <c r="C50744" s="76"/>
      <c r="D50744" s="76"/>
      <c r="E50744" s="76"/>
      <c r="F50744" s="76"/>
      <c r="G50744" s="76"/>
      <c r="H50744" s="76"/>
      <c r="I50744" s="76"/>
      <c r="J50744" s="76"/>
      <c r="K50744" s="76"/>
      <c r="L50744" s="76"/>
      <c r="M50744" s="76"/>
      <c r="N50744" s="76"/>
    </row>
    <row r="50745" spans="2:14" x14ac:dyDescent="0.25">
      <c r="C50745" s="76"/>
      <c r="D50745" s="76"/>
      <c r="E50745" s="76"/>
      <c r="F50745" s="76"/>
      <c r="G50745" s="76"/>
      <c r="H50745" s="76"/>
      <c r="I50745" s="76"/>
      <c r="J50745" s="76"/>
      <c r="K50745" s="76"/>
      <c r="L50745" s="76"/>
      <c r="M50745" s="76"/>
      <c r="N50745" s="76"/>
    </row>
    <row r="50746" spans="2:14" x14ac:dyDescent="0.25">
      <c r="B50746" s="76"/>
      <c r="C50746" s="76"/>
      <c r="D50746" s="76"/>
      <c r="E50746" s="76"/>
      <c r="F50746" s="76"/>
      <c r="G50746" s="76"/>
      <c r="H50746" s="76"/>
      <c r="I50746" s="76"/>
      <c r="J50746" s="76"/>
      <c r="K50746" s="76"/>
      <c r="L50746" s="76"/>
      <c r="M50746" s="76"/>
      <c r="N50746" s="76"/>
    </row>
    <row r="50747" spans="2:14" x14ac:dyDescent="0.25">
      <c r="C50747" s="76"/>
      <c r="D50747" s="76"/>
      <c r="E50747" s="76"/>
      <c r="F50747" s="76"/>
      <c r="G50747" s="76"/>
      <c r="H50747" s="76"/>
      <c r="I50747" s="76"/>
      <c r="J50747" s="76"/>
      <c r="K50747" s="76"/>
      <c r="L50747" s="76"/>
      <c r="M50747" s="76"/>
      <c r="N50747" s="76"/>
    </row>
    <row r="50748" spans="2:14" x14ac:dyDescent="0.25">
      <c r="B50748" s="76"/>
      <c r="C50748" s="76"/>
      <c r="D50748" s="76"/>
      <c r="E50748" s="76"/>
      <c r="F50748" s="76"/>
      <c r="G50748" s="76"/>
      <c r="H50748" s="76"/>
      <c r="I50748" s="76"/>
      <c r="J50748" s="76"/>
      <c r="K50748" s="76"/>
      <c r="L50748" s="76"/>
      <c r="M50748" s="76"/>
      <c r="N50748" s="76"/>
    </row>
    <row r="50749" spans="2:14" x14ac:dyDescent="0.25">
      <c r="B50749" s="76"/>
      <c r="C50749" s="76"/>
      <c r="D50749" s="76"/>
      <c r="E50749" s="76"/>
      <c r="F50749" s="76"/>
      <c r="G50749" s="76"/>
      <c r="H50749" s="76"/>
      <c r="I50749" s="76"/>
      <c r="J50749" s="76"/>
      <c r="K50749" s="76"/>
      <c r="L50749" s="76"/>
      <c r="M50749" s="76"/>
      <c r="N50749" s="76"/>
    </row>
    <row r="50750" spans="2:14" x14ac:dyDescent="0.25">
      <c r="B50750" s="76"/>
      <c r="C50750" s="76"/>
      <c r="D50750" s="76"/>
      <c r="E50750" s="76"/>
      <c r="F50750" s="76"/>
      <c r="G50750" s="76"/>
      <c r="H50750" s="76"/>
      <c r="I50750" s="76"/>
      <c r="J50750" s="76"/>
      <c r="K50750" s="76"/>
      <c r="L50750" s="76"/>
      <c r="M50750" s="76"/>
      <c r="N50750" s="76"/>
    </row>
    <row r="50751" spans="2:14" x14ac:dyDescent="0.25">
      <c r="C50751" s="76"/>
      <c r="D50751" s="76"/>
      <c r="E50751" s="76"/>
      <c r="F50751" s="76"/>
      <c r="G50751" s="76"/>
      <c r="H50751" s="76"/>
      <c r="I50751" s="76"/>
      <c r="J50751" s="76"/>
      <c r="K50751" s="76"/>
      <c r="L50751" s="76"/>
      <c r="M50751" s="76"/>
      <c r="N50751" s="76"/>
    </row>
    <row r="50752" spans="2:14" x14ac:dyDescent="0.25">
      <c r="C50752" s="76"/>
      <c r="D50752" s="76"/>
      <c r="E50752" s="76"/>
      <c r="F50752" s="76"/>
      <c r="G50752" s="76"/>
      <c r="H50752" s="76"/>
      <c r="I50752" s="76"/>
      <c r="J50752" s="76"/>
      <c r="K50752" s="76"/>
      <c r="L50752" s="76"/>
      <c r="M50752" s="76"/>
      <c r="N50752" s="76"/>
    </row>
    <row r="50753" spans="2:14" x14ac:dyDescent="0.25">
      <c r="B50753" s="76"/>
      <c r="C50753" s="76"/>
      <c r="D50753" s="76"/>
      <c r="E50753" s="76"/>
      <c r="F50753" s="76"/>
      <c r="G50753" s="76"/>
      <c r="H50753" s="76"/>
      <c r="I50753" s="76"/>
      <c r="J50753" s="76"/>
      <c r="K50753" s="76"/>
      <c r="L50753" s="76"/>
      <c r="M50753" s="76"/>
      <c r="N50753" s="76"/>
    </row>
    <row r="50754" spans="2:14" x14ac:dyDescent="0.25">
      <c r="B50754" s="76"/>
      <c r="C50754" s="76"/>
      <c r="D50754" s="76"/>
      <c r="E50754" s="76"/>
      <c r="F50754" s="76"/>
      <c r="G50754" s="76"/>
      <c r="H50754" s="76"/>
      <c r="I50754" s="76"/>
      <c r="J50754" s="76"/>
      <c r="K50754" s="76"/>
      <c r="L50754" s="76"/>
      <c r="M50754" s="76"/>
      <c r="N50754" s="76"/>
    </row>
    <row r="50755" spans="2:14" x14ac:dyDescent="0.25">
      <c r="C50755" s="76"/>
      <c r="D50755" s="76"/>
      <c r="E50755" s="76"/>
      <c r="F50755" s="76"/>
      <c r="G50755" s="76"/>
      <c r="H50755" s="76"/>
      <c r="I50755" s="76"/>
      <c r="J50755" s="76"/>
      <c r="K50755" s="76"/>
      <c r="L50755" s="76"/>
      <c r="M50755" s="76"/>
      <c r="N50755" s="76"/>
    </row>
    <row r="50756" spans="2:14" x14ac:dyDescent="0.25">
      <c r="C50756" s="76"/>
      <c r="D50756" s="76"/>
      <c r="E50756" s="76"/>
      <c r="F50756" s="76"/>
      <c r="G50756" s="76"/>
      <c r="H50756" s="76"/>
      <c r="I50756" s="76"/>
      <c r="J50756" s="76"/>
      <c r="K50756" s="76"/>
      <c r="L50756" s="76"/>
      <c r="M50756" s="76"/>
      <c r="N50756" s="76"/>
    </row>
    <row r="50757" spans="2:14" x14ac:dyDescent="0.25">
      <c r="C50757" s="76"/>
      <c r="D50757" s="76"/>
      <c r="E50757" s="76"/>
      <c r="F50757" s="76"/>
      <c r="G50757" s="76"/>
      <c r="H50757" s="76"/>
      <c r="I50757" s="76"/>
      <c r="J50757" s="76"/>
      <c r="K50757" s="76"/>
      <c r="L50757" s="76"/>
      <c r="M50757" s="76"/>
      <c r="N50757" s="76"/>
    </row>
    <row r="50758" spans="2:14" x14ac:dyDescent="0.25">
      <c r="C50758" s="76"/>
      <c r="D50758" s="76"/>
      <c r="E50758" s="76"/>
      <c r="F50758" s="76"/>
      <c r="G50758" s="76"/>
      <c r="H50758" s="76"/>
      <c r="I50758" s="76"/>
      <c r="J50758" s="76"/>
      <c r="K50758" s="76"/>
      <c r="L50758" s="76"/>
      <c r="M50758" s="76"/>
      <c r="N50758" s="76"/>
    </row>
    <row r="50759" spans="2:14" x14ac:dyDescent="0.25">
      <c r="C50759" s="76"/>
      <c r="D50759" s="76"/>
      <c r="E50759" s="76"/>
      <c r="F50759" s="76"/>
      <c r="G50759" s="76"/>
      <c r="H50759" s="76"/>
      <c r="I50759" s="76"/>
      <c r="J50759" s="76"/>
      <c r="K50759" s="76"/>
      <c r="L50759" s="76"/>
      <c r="M50759" s="76"/>
      <c r="N50759" s="76"/>
    </row>
    <row r="50760" spans="2:14" x14ac:dyDescent="0.25">
      <c r="C50760" s="76"/>
      <c r="D50760" s="76"/>
      <c r="E50760" s="76"/>
      <c r="F50760" s="76"/>
      <c r="G50760" s="76"/>
      <c r="H50760" s="76"/>
      <c r="I50760" s="76"/>
      <c r="J50760" s="76"/>
      <c r="K50760" s="76"/>
      <c r="L50760" s="76"/>
      <c r="M50760" s="76"/>
      <c r="N50760" s="76"/>
    </row>
    <row r="50761" spans="2:14" x14ac:dyDescent="0.25">
      <c r="B50761" s="76"/>
      <c r="C50761" s="76"/>
      <c r="D50761" s="76"/>
      <c r="E50761" s="76"/>
      <c r="F50761" s="76"/>
      <c r="G50761" s="76"/>
      <c r="H50761" s="76"/>
      <c r="I50761" s="76"/>
      <c r="J50761" s="76"/>
      <c r="K50761" s="76"/>
      <c r="L50761" s="76"/>
      <c r="M50761" s="76"/>
      <c r="N50761" s="76"/>
    </row>
    <row r="50762" spans="2:14" x14ac:dyDescent="0.25">
      <c r="B50762" s="76"/>
      <c r="C50762" s="76"/>
      <c r="D50762" s="76"/>
      <c r="E50762" s="76"/>
      <c r="F50762" s="76"/>
      <c r="G50762" s="76"/>
      <c r="H50762" s="76"/>
      <c r="I50762" s="76"/>
      <c r="J50762" s="76"/>
      <c r="K50762" s="76"/>
      <c r="L50762" s="76"/>
      <c r="M50762" s="76"/>
      <c r="N50762" s="76"/>
    </row>
    <row r="50763" spans="2:14" x14ac:dyDescent="0.25">
      <c r="B50763" s="76"/>
      <c r="C50763" s="76"/>
      <c r="D50763" s="76"/>
      <c r="E50763" s="76"/>
      <c r="F50763" s="76"/>
      <c r="G50763" s="76"/>
      <c r="H50763" s="76"/>
      <c r="I50763" s="76"/>
      <c r="J50763" s="76"/>
      <c r="K50763" s="76"/>
      <c r="L50763" s="76"/>
      <c r="M50763" s="76"/>
      <c r="N50763" s="76"/>
    </row>
    <row r="50764" spans="2:14" x14ac:dyDescent="0.25">
      <c r="B50764" s="76"/>
      <c r="C50764" s="76"/>
      <c r="D50764" s="76"/>
      <c r="E50764" s="76"/>
      <c r="F50764" s="76"/>
      <c r="G50764" s="76"/>
      <c r="H50764" s="76"/>
      <c r="I50764" s="76"/>
      <c r="J50764" s="76"/>
      <c r="K50764" s="76"/>
      <c r="L50764" s="76"/>
      <c r="M50764" s="76"/>
      <c r="N50764" s="76"/>
    </row>
    <row r="50765" spans="2:14" x14ac:dyDescent="0.25">
      <c r="C50765" s="76"/>
      <c r="D50765" s="76"/>
      <c r="E50765" s="76"/>
      <c r="F50765" s="76"/>
      <c r="G50765" s="76"/>
      <c r="H50765" s="76"/>
      <c r="I50765" s="76"/>
      <c r="J50765" s="76"/>
      <c r="K50765" s="76"/>
      <c r="L50765" s="76"/>
      <c r="M50765" s="76"/>
      <c r="N50765" s="76"/>
    </row>
    <row r="50766" spans="2:14" x14ac:dyDescent="0.25">
      <c r="C50766" s="76"/>
      <c r="D50766" s="76"/>
      <c r="E50766" s="76"/>
      <c r="F50766" s="76"/>
      <c r="G50766" s="76"/>
      <c r="H50766" s="76"/>
      <c r="I50766" s="76"/>
      <c r="J50766" s="76"/>
      <c r="K50766" s="76"/>
      <c r="L50766" s="76"/>
      <c r="M50766" s="76"/>
      <c r="N50766" s="76"/>
    </row>
    <row r="50767" spans="2:14" x14ac:dyDescent="0.25">
      <c r="C50767" s="76"/>
      <c r="D50767" s="76"/>
      <c r="E50767" s="76"/>
      <c r="F50767" s="76"/>
      <c r="G50767" s="76"/>
      <c r="H50767" s="76"/>
      <c r="I50767" s="76"/>
      <c r="J50767" s="76"/>
      <c r="K50767" s="76"/>
      <c r="L50767" s="76"/>
      <c r="M50767" s="76"/>
      <c r="N50767" s="76"/>
    </row>
    <row r="50768" spans="2:14" x14ac:dyDescent="0.25">
      <c r="C50768" s="76"/>
      <c r="D50768" s="76"/>
      <c r="E50768" s="76"/>
      <c r="F50768" s="76"/>
      <c r="G50768" s="76"/>
      <c r="H50768" s="76"/>
      <c r="I50768" s="76"/>
      <c r="J50768" s="76"/>
      <c r="K50768" s="76"/>
      <c r="L50768" s="76"/>
      <c r="M50768" s="76"/>
      <c r="N50768" s="76"/>
    </row>
    <row r="50769" spans="2:14" x14ac:dyDescent="0.25">
      <c r="C50769" s="76"/>
      <c r="D50769" s="76"/>
      <c r="E50769" s="76"/>
      <c r="F50769" s="76"/>
      <c r="G50769" s="76"/>
      <c r="H50769" s="76"/>
      <c r="I50769" s="76"/>
      <c r="J50769" s="76"/>
      <c r="K50769" s="76"/>
      <c r="L50769" s="76"/>
      <c r="M50769" s="76"/>
      <c r="N50769" s="76"/>
    </row>
    <row r="50770" spans="2:14" x14ac:dyDescent="0.25">
      <c r="C50770" s="76"/>
      <c r="D50770" s="76"/>
      <c r="E50770" s="76"/>
      <c r="F50770" s="76"/>
      <c r="G50770" s="76"/>
      <c r="H50770" s="76"/>
      <c r="I50770" s="76"/>
      <c r="J50770" s="76"/>
      <c r="K50770" s="76"/>
      <c r="L50770" s="76"/>
      <c r="M50770" s="76"/>
      <c r="N50770" s="76"/>
    </row>
    <row r="50771" spans="2:14" x14ac:dyDescent="0.25">
      <c r="C50771" s="76"/>
      <c r="D50771" s="76"/>
      <c r="E50771" s="76"/>
      <c r="F50771" s="76"/>
      <c r="G50771" s="76"/>
      <c r="H50771" s="76"/>
      <c r="I50771" s="76"/>
      <c r="J50771" s="76"/>
      <c r="K50771" s="76"/>
      <c r="L50771" s="76"/>
      <c r="M50771" s="76"/>
      <c r="N50771" s="76"/>
    </row>
    <row r="50772" spans="2:14" x14ac:dyDescent="0.25">
      <c r="C50772" s="76"/>
      <c r="D50772" s="76"/>
      <c r="E50772" s="76"/>
      <c r="F50772" s="76"/>
      <c r="G50772" s="76"/>
      <c r="H50772" s="76"/>
      <c r="I50772" s="76"/>
      <c r="J50772" s="76"/>
      <c r="K50772" s="76"/>
      <c r="L50772" s="76"/>
      <c r="M50772" s="76"/>
      <c r="N50772" s="76"/>
    </row>
    <row r="50773" spans="2:14" x14ac:dyDescent="0.25">
      <c r="C50773" s="76"/>
      <c r="D50773" s="76"/>
      <c r="E50773" s="76"/>
      <c r="F50773" s="76"/>
      <c r="G50773" s="76"/>
      <c r="H50773" s="76"/>
      <c r="I50773" s="76"/>
      <c r="J50773" s="76"/>
      <c r="K50773" s="76"/>
      <c r="L50773" s="76"/>
      <c r="M50773" s="76"/>
      <c r="N50773" s="76"/>
    </row>
    <row r="50774" spans="2:14" x14ac:dyDescent="0.25">
      <c r="C50774" s="76"/>
      <c r="D50774" s="76"/>
      <c r="E50774" s="76"/>
      <c r="F50774" s="76"/>
      <c r="G50774" s="76"/>
      <c r="H50774" s="76"/>
      <c r="I50774" s="76"/>
      <c r="J50774" s="76"/>
      <c r="K50774" s="76"/>
      <c r="L50774" s="76"/>
      <c r="M50774" s="76"/>
      <c r="N50774" s="76"/>
    </row>
    <row r="50775" spans="2:14" x14ac:dyDescent="0.25">
      <c r="C50775" s="76"/>
      <c r="D50775" s="76"/>
      <c r="E50775" s="76"/>
      <c r="F50775" s="76"/>
      <c r="G50775" s="76"/>
      <c r="H50775" s="76"/>
      <c r="I50775" s="76"/>
      <c r="J50775" s="76"/>
      <c r="K50775" s="76"/>
      <c r="L50775" s="76"/>
      <c r="M50775" s="76"/>
      <c r="N50775" s="76"/>
    </row>
    <row r="50776" spans="2:14" x14ac:dyDescent="0.25">
      <c r="C50776" s="76"/>
      <c r="D50776" s="76"/>
      <c r="E50776" s="76"/>
      <c r="F50776" s="76"/>
      <c r="G50776" s="76"/>
      <c r="H50776" s="76"/>
      <c r="I50776" s="76"/>
      <c r="J50776" s="76"/>
      <c r="K50776" s="76"/>
      <c r="L50776" s="76"/>
      <c r="M50776" s="76"/>
      <c r="N50776" s="76"/>
    </row>
    <row r="50777" spans="2:14" x14ac:dyDescent="0.25">
      <c r="C50777" s="76"/>
      <c r="D50777" s="76"/>
      <c r="E50777" s="76"/>
      <c r="F50777" s="76"/>
      <c r="G50777" s="76"/>
      <c r="H50777" s="76"/>
      <c r="I50777" s="76"/>
      <c r="J50777" s="76"/>
      <c r="K50777" s="76"/>
      <c r="L50777" s="76"/>
      <c r="M50777" s="76"/>
      <c r="N50777" s="76"/>
    </row>
    <row r="50778" spans="2:14" x14ac:dyDescent="0.25">
      <c r="B50778" s="76"/>
      <c r="C50778" s="76"/>
      <c r="D50778" s="76"/>
      <c r="E50778" s="76"/>
      <c r="F50778" s="76"/>
      <c r="G50778" s="76"/>
      <c r="H50778" s="76"/>
      <c r="I50778" s="76"/>
      <c r="J50778" s="76"/>
      <c r="K50778" s="76"/>
      <c r="L50778" s="76"/>
      <c r="M50778" s="76"/>
      <c r="N50778" s="76"/>
    </row>
    <row r="50779" spans="2:14" x14ac:dyDescent="0.25">
      <c r="C50779" s="76"/>
      <c r="D50779" s="76"/>
      <c r="E50779" s="76"/>
      <c r="F50779" s="76"/>
      <c r="G50779" s="76"/>
      <c r="H50779" s="76"/>
      <c r="I50779" s="76"/>
      <c r="J50779" s="76"/>
      <c r="K50779" s="76"/>
      <c r="L50779" s="76"/>
      <c r="M50779" s="76"/>
      <c r="N50779" s="76"/>
    </row>
    <row r="50780" spans="2:14" x14ac:dyDescent="0.25">
      <c r="C50780" s="76"/>
      <c r="D50780" s="76"/>
      <c r="E50780" s="76"/>
      <c r="F50780" s="76"/>
      <c r="G50780" s="76"/>
      <c r="H50780" s="76"/>
      <c r="I50780" s="76"/>
      <c r="J50780" s="76"/>
      <c r="K50780" s="76"/>
      <c r="L50780" s="76"/>
      <c r="M50780" s="76"/>
      <c r="N50780" s="76"/>
    </row>
    <row r="50781" spans="2:14" x14ac:dyDescent="0.25">
      <c r="C50781" s="76"/>
      <c r="D50781" s="76"/>
      <c r="E50781" s="76"/>
      <c r="F50781" s="76"/>
      <c r="G50781" s="76"/>
      <c r="H50781" s="76"/>
      <c r="I50781" s="76"/>
      <c r="J50781" s="76"/>
      <c r="K50781" s="76"/>
      <c r="L50781" s="76"/>
      <c r="M50781" s="76"/>
      <c r="N50781" s="76"/>
    </row>
    <row r="50782" spans="2:14" x14ac:dyDescent="0.25">
      <c r="C50782" s="76"/>
      <c r="D50782" s="76"/>
      <c r="E50782" s="76"/>
      <c r="F50782" s="76"/>
      <c r="G50782" s="76"/>
      <c r="H50782" s="76"/>
      <c r="I50782" s="76"/>
      <c r="J50782" s="76"/>
      <c r="K50782" s="76"/>
      <c r="L50782" s="76"/>
      <c r="M50782" s="76"/>
      <c r="N50782" s="76"/>
    </row>
    <row r="50783" spans="2:14" x14ac:dyDescent="0.25">
      <c r="C50783" s="76"/>
      <c r="D50783" s="76"/>
      <c r="E50783" s="76"/>
      <c r="F50783" s="76"/>
      <c r="G50783" s="76"/>
      <c r="H50783" s="76"/>
      <c r="I50783" s="76"/>
      <c r="J50783" s="76"/>
      <c r="K50783" s="76"/>
      <c r="L50783" s="76"/>
      <c r="M50783" s="76"/>
      <c r="N50783" s="76"/>
    </row>
    <row r="50784" spans="2:14" x14ac:dyDescent="0.25">
      <c r="B50784" s="76"/>
      <c r="C50784" s="76"/>
      <c r="D50784" s="76"/>
      <c r="E50784" s="76"/>
      <c r="F50784" s="76"/>
      <c r="G50784" s="76"/>
      <c r="H50784" s="76"/>
      <c r="I50784" s="76"/>
      <c r="J50784" s="76"/>
      <c r="K50784" s="76"/>
      <c r="L50784" s="76"/>
      <c r="M50784" s="76"/>
      <c r="N50784" s="76"/>
    </row>
    <row r="50785" spans="2:14" x14ac:dyDescent="0.25">
      <c r="C50785" s="76"/>
      <c r="D50785" s="76"/>
      <c r="E50785" s="76"/>
      <c r="F50785" s="76"/>
      <c r="G50785" s="76"/>
      <c r="H50785" s="76"/>
      <c r="I50785" s="76"/>
      <c r="J50785" s="76"/>
      <c r="K50785" s="76"/>
      <c r="L50785" s="76"/>
      <c r="M50785" s="76"/>
      <c r="N50785" s="76"/>
    </row>
    <row r="50786" spans="2:14" x14ac:dyDescent="0.25">
      <c r="C50786" s="76"/>
      <c r="D50786" s="76"/>
      <c r="E50786" s="76"/>
      <c r="F50786" s="76"/>
      <c r="G50786" s="76"/>
      <c r="H50786" s="76"/>
      <c r="I50786" s="76"/>
      <c r="J50786" s="76"/>
      <c r="K50786" s="76"/>
      <c r="L50786" s="76"/>
      <c r="M50786" s="76"/>
      <c r="N50786" s="76"/>
    </row>
    <row r="50787" spans="2:14" x14ac:dyDescent="0.25">
      <c r="C50787" s="76"/>
      <c r="D50787" s="76"/>
      <c r="E50787" s="76"/>
      <c r="F50787" s="76"/>
      <c r="G50787" s="76"/>
      <c r="H50787" s="76"/>
      <c r="I50787" s="76"/>
      <c r="J50787" s="76"/>
      <c r="K50787" s="76"/>
      <c r="L50787" s="76"/>
      <c r="M50787" s="76"/>
      <c r="N50787" s="76"/>
    </row>
    <row r="50788" spans="2:14" x14ac:dyDescent="0.25">
      <c r="B50788" s="76"/>
      <c r="C50788" s="76"/>
      <c r="D50788" s="76"/>
      <c r="E50788" s="76"/>
      <c r="F50788" s="76"/>
      <c r="G50788" s="76"/>
      <c r="H50788" s="76"/>
      <c r="I50788" s="76"/>
      <c r="J50788" s="76"/>
      <c r="K50788" s="76"/>
      <c r="L50788" s="76"/>
      <c r="M50788" s="76"/>
      <c r="N50788" s="76"/>
    </row>
    <row r="50789" spans="2:14" x14ac:dyDescent="0.25">
      <c r="B50789" s="76"/>
      <c r="C50789" s="76"/>
      <c r="D50789" s="76"/>
      <c r="E50789" s="76"/>
      <c r="F50789" s="76"/>
      <c r="G50789" s="76"/>
      <c r="H50789" s="76"/>
      <c r="I50789" s="76"/>
      <c r="J50789" s="76"/>
      <c r="K50789" s="76"/>
      <c r="L50789" s="76"/>
      <c r="M50789" s="76"/>
      <c r="N50789" s="76"/>
    </row>
    <row r="50790" spans="2:14" x14ac:dyDescent="0.25">
      <c r="C50790" s="76"/>
      <c r="D50790" s="76"/>
      <c r="E50790" s="76"/>
      <c r="F50790" s="76"/>
      <c r="G50790" s="76"/>
      <c r="H50790" s="76"/>
      <c r="I50790" s="76"/>
      <c r="J50790" s="76"/>
      <c r="K50790" s="76"/>
      <c r="L50790" s="76"/>
      <c r="M50790" s="76"/>
      <c r="N50790" s="76"/>
    </row>
    <row r="50791" spans="2:14" x14ac:dyDescent="0.25">
      <c r="C50791" s="76"/>
      <c r="D50791" s="76"/>
      <c r="E50791" s="76"/>
      <c r="F50791" s="76"/>
      <c r="G50791" s="76"/>
      <c r="H50791" s="76"/>
      <c r="I50791" s="76"/>
      <c r="J50791" s="76"/>
      <c r="K50791" s="76"/>
      <c r="L50791" s="76"/>
      <c r="M50791" s="76"/>
      <c r="N50791" s="76"/>
    </row>
    <row r="50792" spans="2:14" x14ac:dyDescent="0.25">
      <c r="B50792" s="76"/>
      <c r="C50792" s="76"/>
      <c r="D50792" s="76"/>
      <c r="E50792" s="76"/>
      <c r="F50792" s="76"/>
      <c r="G50792" s="76"/>
      <c r="H50792" s="76"/>
      <c r="I50792" s="76"/>
      <c r="J50792" s="76"/>
      <c r="K50792" s="76"/>
      <c r="L50792" s="76"/>
      <c r="M50792" s="76"/>
      <c r="N50792" s="76"/>
    </row>
    <row r="50793" spans="2:14" x14ac:dyDescent="0.25">
      <c r="B50793" s="76"/>
      <c r="C50793" s="76"/>
      <c r="D50793" s="76"/>
      <c r="E50793" s="76"/>
      <c r="F50793" s="76"/>
      <c r="G50793" s="76"/>
      <c r="H50793" s="76"/>
      <c r="I50793" s="76"/>
      <c r="J50793" s="76"/>
      <c r="K50793" s="76"/>
      <c r="L50793" s="76"/>
      <c r="M50793" s="76"/>
      <c r="N50793" s="76"/>
    </row>
    <row r="50794" spans="2:14" x14ac:dyDescent="0.25">
      <c r="B50794" s="76"/>
      <c r="C50794" s="76"/>
      <c r="D50794" s="76"/>
      <c r="E50794" s="76"/>
      <c r="F50794" s="76"/>
      <c r="G50794" s="76"/>
      <c r="H50794" s="76"/>
      <c r="I50794" s="76"/>
      <c r="J50794" s="76"/>
      <c r="K50794" s="76"/>
      <c r="L50794" s="76"/>
      <c r="M50794" s="76"/>
      <c r="N50794" s="76"/>
    </row>
    <row r="50795" spans="2:14" x14ac:dyDescent="0.25">
      <c r="B50795" s="76"/>
      <c r="C50795" s="76"/>
      <c r="D50795" s="76"/>
      <c r="E50795" s="76"/>
      <c r="F50795" s="76"/>
      <c r="G50795" s="76"/>
      <c r="H50795" s="76"/>
      <c r="I50795" s="76"/>
      <c r="J50795" s="76"/>
      <c r="K50795" s="76"/>
      <c r="L50795" s="76"/>
      <c r="M50795" s="76"/>
      <c r="N50795" s="76"/>
    </row>
    <row r="50796" spans="2:14" x14ac:dyDescent="0.25">
      <c r="B50796" s="76"/>
      <c r="C50796" s="76"/>
      <c r="D50796" s="76"/>
      <c r="E50796" s="76"/>
      <c r="F50796" s="76"/>
      <c r="G50796" s="76"/>
      <c r="H50796" s="76"/>
      <c r="I50796" s="76"/>
      <c r="J50796" s="76"/>
      <c r="K50796" s="76"/>
      <c r="L50796" s="76"/>
      <c r="M50796" s="76"/>
      <c r="N50796" s="76"/>
    </row>
    <row r="50797" spans="2:14" x14ac:dyDescent="0.25">
      <c r="B50797" s="76"/>
      <c r="C50797" s="76"/>
      <c r="D50797" s="76"/>
      <c r="E50797" s="76"/>
      <c r="F50797" s="76"/>
      <c r="G50797" s="76"/>
      <c r="H50797" s="76"/>
      <c r="I50797" s="76"/>
      <c r="J50797" s="76"/>
      <c r="K50797" s="76"/>
      <c r="L50797" s="76"/>
      <c r="M50797" s="76"/>
      <c r="N50797" s="76"/>
    </row>
    <row r="50798" spans="2:14" x14ac:dyDescent="0.25">
      <c r="B50798" s="76"/>
      <c r="C50798" s="76"/>
      <c r="D50798" s="76"/>
      <c r="E50798" s="76"/>
      <c r="F50798" s="76"/>
      <c r="G50798" s="76"/>
      <c r="H50798" s="76"/>
      <c r="I50798" s="76"/>
      <c r="J50798" s="76"/>
      <c r="K50798" s="76"/>
      <c r="L50798" s="76"/>
      <c r="M50798" s="76"/>
      <c r="N50798" s="76"/>
    </row>
    <row r="50799" spans="2:14" x14ac:dyDescent="0.25">
      <c r="B50799" s="76"/>
      <c r="C50799" s="76"/>
      <c r="D50799" s="76"/>
      <c r="E50799" s="76"/>
      <c r="F50799" s="76"/>
      <c r="G50799" s="76"/>
      <c r="H50799" s="76"/>
      <c r="I50799" s="76"/>
      <c r="J50799" s="76"/>
      <c r="K50799" s="76"/>
      <c r="L50799" s="76"/>
      <c r="M50799" s="76"/>
      <c r="N50799" s="76"/>
    </row>
    <row r="50800" spans="2:14" x14ac:dyDescent="0.25">
      <c r="B50800" s="76"/>
      <c r="C50800" s="76"/>
      <c r="D50800" s="76"/>
      <c r="E50800" s="76"/>
      <c r="F50800" s="76"/>
      <c r="G50800" s="76"/>
      <c r="H50800" s="76"/>
      <c r="I50800" s="76"/>
      <c r="J50800" s="76"/>
      <c r="K50800" s="76"/>
      <c r="L50800" s="76"/>
      <c r="M50800" s="76"/>
      <c r="N50800" s="76"/>
    </row>
    <row r="50801" spans="1:14" x14ac:dyDescent="0.25">
      <c r="B50801" s="76"/>
      <c r="C50801" s="76"/>
      <c r="D50801" s="76"/>
      <c r="E50801" s="76"/>
      <c r="F50801" s="76"/>
      <c r="G50801" s="76"/>
      <c r="H50801" s="76"/>
      <c r="I50801" s="76"/>
      <c r="J50801" s="76"/>
      <c r="K50801" s="76"/>
      <c r="L50801" s="76"/>
      <c r="M50801" s="76"/>
      <c r="N50801" s="76"/>
    </row>
    <row r="50802" spans="1:14" x14ac:dyDescent="0.25">
      <c r="B50802" s="76"/>
      <c r="C50802" s="76"/>
      <c r="D50802" s="76"/>
      <c r="E50802" s="76"/>
      <c r="F50802" s="76"/>
      <c r="G50802" s="76"/>
      <c r="H50802" s="76"/>
      <c r="I50802" s="76"/>
      <c r="J50802" s="76"/>
      <c r="K50802" s="76"/>
      <c r="L50802" s="76"/>
      <c r="M50802" s="76"/>
      <c r="N50802" s="76"/>
    </row>
    <row r="50803" spans="1:14" x14ac:dyDescent="0.25">
      <c r="B50803" s="76"/>
      <c r="C50803" s="76"/>
      <c r="D50803" s="76"/>
      <c r="E50803" s="76"/>
      <c r="F50803" s="76"/>
      <c r="G50803" s="76"/>
      <c r="H50803" s="76"/>
      <c r="I50803" s="76"/>
      <c r="J50803" s="76"/>
      <c r="K50803" s="76"/>
      <c r="L50803" s="76"/>
      <c r="M50803" s="76"/>
      <c r="N50803" s="76"/>
    </row>
    <row r="50804" spans="1:14" x14ac:dyDescent="0.25">
      <c r="B50804" s="76"/>
      <c r="C50804" s="76"/>
      <c r="D50804" s="76"/>
      <c r="E50804" s="76"/>
      <c r="F50804" s="76"/>
      <c r="G50804" s="76"/>
      <c r="H50804" s="76"/>
      <c r="I50804" s="76"/>
      <c r="J50804" s="76"/>
      <c r="K50804" s="76"/>
      <c r="L50804" s="76"/>
      <c r="M50804" s="76"/>
      <c r="N50804" s="76"/>
    </row>
    <row r="50805" spans="1:14" x14ac:dyDescent="0.25">
      <c r="B50805" s="76"/>
      <c r="C50805" s="76"/>
      <c r="D50805" s="76"/>
      <c r="E50805" s="76"/>
      <c r="F50805" s="76"/>
      <c r="G50805" s="76"/>
      <c r="H50805" s="76"/>
      <c r="I50805" s="76"/>
      <c r="J50805" s="76"/>
      <c r="K50805" s="76"/>
      <c r="L50805" s="76"/>
      <c r="M50805" s="76"/>
      <c r="N50805" s="76"/>
    </row>
    <row r="50806" spans="1:14" x14ac:dyDescent="0.25">
      <c r="B50806" s="76"/>
      <c r="C50806" s="76"/>
      <c r="D50806" s="76"/>
      <c r="E50806" s="76"/>
      <c r="F50806" s="76"/>
      <c r="G50806" s="76"/>
      <c r="H50806" s="76"/>
      <c r="I50806" s="76"/>
      <c r="J50806" s="76"/>
      <c r="K50806" s="76"/>
      <c r="L50806" s="76"/>
      <c r="M50806" s="76"/>
      <c r="N50806" s="76"/>
    </row>
    <row r="50807" spans="1:14" x14ac:dyDescent="0.25">
      <c r="C50807" s="76"/>
      <c r="D50807" s="76"/>
      <c r="E50807" s="76"/>
      <c r="F50807" s="76"/>
      <c r="G50807" s="76"/>
      <c r="H50807" s="76"/>
      <c r="I50807" s="76"/>
      <c r="J50807" s="76"/>
      <c r="K50807" s="76"/>
      <c r="L50807" s="76"/>
      <c r="M50807" s="76"/>
      <c r="N50807" s="76"/>
    </row>
    <row r="50808" spans="1:14" x14ac:dyDescent="0.25">
      <c r="C50808" s="76"/>
      <c r="D50808" s="76"/>
      <c r="E50808" s="76"/>
      <c r="F50808" s="76"/>
      <c r="G50808" s="76"/>
      <c r="H50808" s="76"/>
      <c r="I50808" s="76"/>
      <c r="J50808" s="76"/>
      <c r="K50808" s="76"/>
      <c r="L50808" s="76"/>
      <c r="M50808" s="76"/>
      <c r="N50808" s="76"/>
    </row>
    <row r="50809" spans="1:14" x14ac:dyDescent="0.25">
      <c r="C50809" s="76"/>
      <c r="D50809" s="76"/>
      <c r="E50809" s="76"/>
      <c r="F50809" s="76"/>
      <c r="G50809" s="76"/>
      <c r="H50809" s="76"/>
      <c r="I50809" s="76"/>
      <c r="J50809" s="76"/>
      <c r="K50809" s="76"/>
      <c r="L50809" s="76"/>
      <c r="M50809" s="76"/>
      <c r="N50809" s="76"/>
    </row>
    <row r="50810" spans="1:14" x14ac:dyDescent="0.25">
      <c r="A50810" s="76"/>
      <c r="C50810" s="76"/>
      <c r="D50810" s="76"/>
      <c r="E50810" s="76"/>
      <c r="F50810" s="76"/>
      <c r="G50810" s="76"/>
      <c r="H50810" s="76"/>
      <c r="I50810" s="76"/>
      <c r="J50810" s="76"/>
      <c r="K50810" s="76"/>
      <c r="L50810" s="76"/>
      <c r="M50810" s="76"/>
      <c r="N50810" s="76"/>
    </row>
    <row r="50811" spans="1:14" x14ac:dyDescent="0.25">
      <c r="A50811" s="76"/>
      <c r="C50811" s="76"/>
      <c r="D50811" s="76"/>
      <c r="E50811" s="76"/>
      <c r="F50811" s="76"/>
      <c r="G50811" s="76"/>
      <c r="H50811" s="76"/>
      <c r="I50811" s="76"/>
      <c r="J50811" s="76"/>
      <c r="K50811" s="76"/>
      <c r="L50811" s="76"/>
      <c r="M50811" s="76"/>
      <c r="N50811" s="76"/>
    </row>
    <row r="50812" spans="1:14" x14ac:dyDescent="0.25">
      <c r="A50812" s="76"/>
      <c r="C50812" s="76"/>
      <c r="D50812" s="76"/>
      <c r="E50812" s="76"/>
      <c r="F50812" s="76"/>
      <c r="G50812" s="76"/>
      <c r="H50812" s="76"/>
      <c r="I50812" s="76"/>
      <c r="J50812" s="76"/>
      <c r="K50812" s="76"/>
      <c r="L50812" s="76"/>
      <c r="M50812" s="76"/>
      <c r="N50812" s="76"/>
    </row>
    <row r="50813" spans="1:14" x14ac:dyDescent="0.25">
      <c r="A50813" s="76"/>
      <c r="C50813" s="76"/>
      <c r="D50813" s="76"/>
      <c r="E50813" s="76"/>
      <c r="F50813" s="76"/>
      <c r="G50813" s="76"/>
      <c r="H50813" s="76"/>
      <c r="I50813" s="76"/>
      <c r="J50813" s="76"/>
      <c r="K50813" s="76"/>
      <c r="L50813" s="76"/>
      <c r="M50813" s="76"/>
      <c r="N50813" s="76"/>
    </row>
    <row r="50814" spans="1:14" x14ac:dyDescent="0.25">
      <c r="A50814" s="76"/>
      <c r="C50814" s="76"/>
      <c r="D50814" s="76"/>
      <c r="E50814" s="76"/>
      <c r="F50814" s="76"/>
      <c r="G50814" s="76"/>
      <c r="H50814" s="76"/>
      <c r="I50814" s="76"/>
      <c r="J50814" s="76"/>
      <c r="K50814" s="76"/>
      <c r="L50814" s="76"/>
      <c r="M50814" s="76"/>
      <c r="N50814" s="76"/>
    </row>
    <row r="50815" spans="1:14" x14ac:dyDescent="0.25">
      <c r="C50815" s="76"/>
      <c r="D50815" s="76"/>
      <c r="E50815" s="76"/>
      <c r="F50815" s="76"/>
      <c r="G50815" s="76"/>
      <c r="H50815" s="76"/>
      <c r="I50815" s="76"/>
      <c r="J50815" s="76"/>
      <c r="K50815" s="76"/>
      <c r="L50815" s="76"/>
      <c r="M50815" s="76"/>
      <c r="N50815" s="76"/>
    </row>
    <row r="50816" spans="1:14" x14ac:dyDescent="0.25">
      <c r="C50816" s="76"/>
      <c r="D50816" s="76"/>
      <c r="E50816" s="76"/>
      <c r="F50816" s="76"/>
      <c r="G50816" s="76"/>
      <c r="H50816" s="76"/>
      <c r="I50816" s="76"/>
      <c r="J50816" s="76"/>
      <c r="K50816" s="76"/>
      <c r="L50816" s="76"/>
      <c r="M50816" s="76"/>
      <c r="N50816" s="76"/>
    </row>
    <row r="50817" spans="1:14" x14ac:dyDescent="0.25">
      <c r="C50817" s="76"/>
      <c r="D50817" s="76"/>
      <c r="E50817" s="76"/>
      <c r="F50817" s="76"/>
      <c r="G50817" s="76"/>
      <c r="H50817" s="76"/>
      <c r="I50817" s="76"/>
      <c r="J50817" s="76"/>
      <c r="K50817" s="76"/>
      <c r="L50817" s="76"/>
      <c r="M50817" s="76"/>
      <c r="N50817" s="76"/>
    </row>
    <row r="50818" spans="1:14" x14ac:dyDescent="0.25">
      <c r="A50818" s="76"/>
      <c r="C50818" s="76"/>
      <c r="D50818" s="76"/>
      <c r="E50818" s="76"/>
      <c r="F50818" s="76"/>
      <c r="G50818" s="76"/>
      <c r="H50818" s="76"/>
      <c r="I50818" s="76"/>
      <c r="J50818" s="76"/>
      <c r="K50818" s="76"/>
      <c r="L50818" s="76"/>
      <c r="M50818" s="76"/>
      <c r="N50818" s="76"/>
    </row>
    <row r="50819" spans="1:14" x14ac:dyDescent="0.25">
      <c r="A50819" s="76"/>
      <c r="C50819" s="76"/>
      <c r="D50819" s="76"/>
      <c r="E50819" s="76"/>
      <c r="F50819" s="76"/>
      <c r="G50819" s="76"/>
      <c r="H50819" s="76"/>
      <c r="I50819" s="76"/>
      <c r="J50819" s="76"/>
      <c r="K50819" s="76"/>
      <c r="L50819" s="76"/>
      <c r="M50819" s="76"/>
      <c r="N50819" s="76"/>
    </row>
    <row r="50820" spans="1:14" x14ac:dyDescent="0.25">
      <c r="A50820" s="76"/>
      <c r="C50820" s="76"/>
      <c r="D50820" s="76"/>
      <c r="E50820" s="76"/>
      <c r="F50820" s="76"/>
      <c r="G50820" s="76"/>
      <c r="H50820" s="76"/>
      <c r="I50820" s="76"/>
      <c r="J50820" s="76"/>
      <c r="K50820" s="76"/>
      <c r="L50820" s="76"/>
      <c r="M50820" s="76"/>
      <c r="N50820" s="76"/>
    </row>
    <row r="50821" spans="1:14" x14ac:dyDescent="0.25">
      <c r="A50821" s="76"/>
      <c r="B50821" s="76"/>
      <c r="C50821" s="76"/>
      <c r="D50821" s="76"/>
      <c r="E50821" s="76"/>
      <c r="F50821" s="76"/>
      <c r="G50821" s="76"/>
      <c r="H50821" s="76"/>
      <c r="I50821" s="76"/>
      <c r="J50821" s="76"/>
      <c r="K50821" s="76"/>
      <c r="L50821" s="76"/>
      <c r="M50821" s="76"/>
      <c r="N50821" s="76"/>
    </row>
    <row r="50822" spans="1:14" x14ac:dyDescent="0.25">
      <c r="A50822" s="76"/>
      <c r="C50822" s="76"/>
      <c r="D50822" s="76"/>
      <c r="E50822" s="76"/>
      <c r="F50822" s="76"/>
      <c r="G50822" s="76"/>
      <c r="H50822" s="76"/>
      <c r="I50822" s="76"/>
      <c r="J50822" s="76"/>
      <c r="K50822" s="76"/>
      <c r="L50822" s="76"/>
      <c r="M50822" s="76"/>
      <c r="N50822" s="76"/>
    </row>
    <row r="50823" spans="1:14" x14ac:dyDescent="0.25">
      <c r="A50823" s="76"/>
      <c r="C50823" s="76"/>
      <c r="D50823" s="76"/>
      <c r="E50823" s="76"/>
      <c r="F50823" s="76"/>
      <c r="G50823" s="76"/>
      <c r="H50823" s="76"/>
      <c r="I50823" s="76"/>
      <c r="J50823" s="76"/>
      <c r="K50823" s="76"/>
      <c r="L50823" s="76"/>
      <c r="M50823" s="76"/>
      <c r="N50823" s="76"/>
    </row>
    <row r="50824" spans="1:14" x14ac:dyDescent="0.25">
      <c r="A50824" s="76"/>
      <c r="B50824" s="76"/>
      <c r="C50824" s="76"/>
      <c r="D50824" s="76"/>
      <c r="E50824" s="76"/>
      <c r="F50824" s="76"/>
      <c r="G50824" s="76"/>
      <c r="H50824" s="76"/>
      <c r="I50824" s="76"/>
      <c r="J50824" s="76"/>
      <c r="K50824" s="76"/>
      <c r="L50824" s="76"/>
      <c r="M50824" s="76"/>
      <c r="N50824" s="76"/>
    </row>
    <row r="50825" spans="1:14" x14ac:dyDescent="0.25">
      <c r="A50825" s="76"/>
      <c r="B50825" s="76"/>
      <c r="C50825" s="76"/>
      <c r="D50825" s="76"/>
      <c r="E50825" s="76"/>
      <c r="F50825" s="76"/>
      <c r="G50825" s="76"/>
      <c r="H50825" s="76"/>
      <c r="I50825" s="76"/>
      <c r="J50825" s="76"/>
      <c r="K50825" s="76"/>
      <c r="L50825" s="76"/>
      <c r="M50825" s="76"/>
      <c r="N50825" s="76"/>
    </row>
    <row r="50826" spans="1:14" x14ac:dyDescent="0.25">
      <c r="A50826" s="76"/>
      <c r="B50826" s="76"/>
      <c r="C50826" s="76"/>
      <c r="D50826" s="76"/>
      <c r="E50826" s="76"/>
      <c r="F50826" s="76"/>
      <c r="G50826" s="76"/>
      <c r="H50826" s="76"/>
      <c r="I50826" s="76"/>
      <c r="J50826" s="76"/>
      <c r="K50826" s="76"/>
      <c r="L50826" s="76"/>
      <c r="M50826" s="76"/>
      <c r="N50826" s="76"/>
    </row>
    <row r="50827" spans="1:14" x14ac:dyDescent="0.25">
      <c r="A50827" s="76"/>
      <c r="B50827" s="76"/>
      <c r="C50827" s="76"/>
      <c r="D50827" s="76"/>
      <c r="E50827" s="76"/>
      <c r="F50827" s="76"/>
      <c r="G50827" s="76"/>
      <c r="H50827" s="76"/>
      <c r="I50827" s="76"/>
      <c r="J50827" s="76"/>
      <c r="K50827" s="76"/>
      <c r="L50827" s="76"/>
      <c r="M50827" s="76"/>
      <c r="N50827" s="76"/>
    </row>
    <row r="50828" spans="1:14" x14ac:dyDescent="0.25">
      <c r="A50828" s="76"/>
      <c r="B50828" s="76"/>
      <c r="C50828" s="76"/>
      <c r="D50828" s="76"/>
      <c r="E50828" s="76"/>
      <c r="F50828" s="76"/>
      <c r="G50828" s="76"/>
      <c r="H50828" s="76"/>
      <c r="I50828" s="76"/>
      <c r="J50828" s="76"/>
      <c r="K50828" s="76"/>
      <c r="L50828" s="76"/>
      <c r="M50828" s="76"/>
      <c r="N50828" s="76"/>
    </row>
    <row r="50829" spans="1:14" x14ac:dyDescent="0.25">
      <c r="A50829" s="76"/>
      <c r="C50829" s="76"/>
      <c r="D50829" s="76"/>
      <c r="E50829" s="76"/>
      <c r="F50829" s="76"/>
      <c r="G50829" s="76"/>
      <c r="H50829" s="76"/>
      <c r="I50829" s="76"/>
      <c r="J50829" s="76"/>
      <c r="K50829" s="76"/>
      <c r="L50829" s="76"/>
      <c r="M50829" s="76"/>
      <c r="N50829" s="76"/>
    </row>
    <row r="50830" spans="1:14" x14ac:dyDescent="0.25">
      <c r="A50830" s="76"/>
      <c r="C50830" s="76"/>
      <c r="D50830" s="76"/>
      <c r="E50830" s="76"/>
      <c r="F50830" s="76"/>
      <c r="G50830" s="76"/>
      <c r="H50830" s="76"/>
      <c r="I50830" s="76"/>
      <c r="J50830" s="76"/>
      <c r="K50830" s="76"/>
      <c r="L50830" s="76"/>
      <c r="M50830" s="76"/>
      <c r="N50830" s="76"/>
    </row>
    <row r="50831" spans="1:14" x14ac:dyDescent="0.25">
      <c r="A50831" s="76"/>
      <c r="C50831" s="76"/>
      <c r="D50831" s="76"/>
      <c r="E50831" s="76"/>
      <c r="F50831" s="76"/>
      <c r="G50831" s="76"/>
      <c r="H50831" s="76"/>
      <c r="I50831" s="76"/>
      <c r="J50831" s="76"/>
      <c r="K50831" s="76"/>
      <c r="L50831" s="76"/>
      <c r="M50831" s="76"/>
      <c r="N50831" s="76"/>
    </row>
    <row r="50832" spans="1:14" x14ac:dyDescent="0.25">
      <c r="A50832" s="76"/>
      <c r="C50832" s="76"/>
      <c r="D50832" s="76"/>
      <c r="E50832" s="76"/>
      <c r="F50832" s="76"/>
      <c r="G50832" s="76"/>
      <c r="H50832" s="76"/>
      <c r="I50832" s="76"/>
      <c r="J50832" s="76"/>
      <c r="K50832" s="76"/>
      <c r="L50832" s="76"/>
      <c r="M50832" s="76"/>
      <c r="N50832" s="76"/>
    </row>
    <row r="50833" spans="1:14" x14ac:dyDescent="0.25">
      <c r="A50833" s="76"/>
      <c r="C50833" s="76"/>
      <c r="D50833" s="76"/>
      <c r="E50833" s="76"/>
      <c r="F50833" s="76"/>
      <c r="G50833" s="76"/>
      <c r="H50833" s="76"/>
      <c r="I50833" s="76"/>
      <c r="J50833" s="76"/>
      <c r="K50833" s="76"/>
      <c r="L50833" s="76"/>
      <c r="M50833" s="76"/>
      <c r="N50833" s="76"/>
    </row>
    <row r="50834" spans="1:14" x14ac:dyDescent="0.25">
      <c r="A50834" s="76"/>
      <c r="C50834" s="76"/>
      <c r="D50834" s="76"/>
      <c r="E50834" s="76"/>
      <c r="F50834" s="76"/>
      <c r="G50834" s="76"/>
      <c r="H50834" s="76"/>
      <c r="I50834" s="76"/>
      <c r="J50834" s="76"/>
      <c r="K50834" s="76"/>
      <c r="L50834" s="76"/>
      <c r="M50834" s="76"/>
      <c r="N50834" s="76"/>
    </row>
    <row r="50835" spans="1:14" x14ac:dyDescent="0.25">
      <c r="A50835" s="76"/>
      <c r="C50835" s="76"/>
      <c r="D50835" s="76"/>
      <c r="E50835" s="76"/>
      <c r="F50835" s="76"/>
      <c r="G50835" s="76"/>
      <c r="H50835" s="76"/>
      <c r="I50835" s="76"/>
      <c r="J50835" s="76"/>
      <c r="K50835" s="76"/>
      <c r="L50835" s="76"/>
      <c r="M50835" s="76"/>
      <c r="N50835" s="76"/>
    </row>
    <row r="50836" spans="1:14" x14ac:dyDescent="0.25">
      <c r="A50836" s="76"/>
      <c r="B50836" s="76"/>
      <c r="C50836" s="76"/>
      <c r="D50836" s="76"/>
      <c r="E50836" s="76"/>
      <c r="F50836" s="76"/>
      <c r="G50836" s="76"/>
      <c r="H50836" s="76"/>
      <c r="I50836" s="76"/>
      <c r="J50836" s="76"/>
      <c r="K50836" s="76"/>
      <c r="L50836" s="76"/>
      <c r="M50836" s="76"/>
      <c r="N50836" s="76"/>
    </row>
    <row r="50837" spans="1:14" x14ac:dyDescent="0.25">
      <c r="A50837" s="76"/>
      <c r="B50837" s="76"/>
      <c r="C50837" s="76"/>
      <c r="D50837" s="76"/>
      <c r="E50837" s="76"/>
      <c r="F50837" s="76"/>
      <c r="G50837" s="76"/>
      <c r="H50837" s="76"/>
      <c r="I50837" s="76"/>
      <c r="J50837" s="76"/>
      <c r="K50837" s="76"/>
      <c r="L50837" s="76"/>
      <c r="M50837" s="76"/>
      <c r="N50837" s="76"/>
    </row>
    <row r="50838" spans="1:14" x14ac:dyDescent="0.25">
      <c r="A50838" s="76"/>
      <c r="B50838" s="76"/>
      <c r="C50838" s="76"/>
      <c r="D50838" s="76"/>
      <c r="E50838" s="76"/>
      <c r="F50838" s="76"/>
      <c r="G50838" s="76"/>
      <c r="H50838" s="76"/>
      <c r="I50838" s="76"/>
      <c r="J50838" s="76"/>
      <c r="K50838" s="76"/>
      <c r="L50838" s="76"/>
      <c r="M50838" s="76"/>
      <c r="N50838" s="76"/>
    </row>
    <row r="50839" spans="1:14" x14ac:dyDescent="0.25">
      <c r="C50839" s="76"/>
      <c r="D50839" s="76"/>
      <c r="E50839" s="76"/>
      <c r="F50839" s="76"/>
      <c r="G50839" s="76"/>
      <c r="H50839" s="76"/>
      <c r="I50839" s="76"/>
      <c r="J50839" s="76"/>
      <c r="K50839" s="76"/>
      <c r="L50839" s="76"/>
      <c r="M50839" s="76"/>
      <c r="N50839" s="76"/>
    </row>
    <row r="50840" spans="1:14" x14ac:dyDescent="0.25">
      <c r="C50840" s="76"/>
      <c r="D50840" s="76"/>
      <c r="E50840" s="76"/>
      <c r="F50840" s="76"/>
      <c r="G50840" s="76"/>
      <c r="H50840" s="76"/>
      <c r="I50840" s="76"/>
      <c r="J50840" s="76"/>
      <c r="K50840" s="76"/>
      <c r="L50840" s="76"/>
      <c r="M50840" s="76"/>
      <c r="N50840" s="76"/>
    </row>
    <row r="50841" spans="1:14" x14ac:dyDescent="0.25">
      <c r="C50841" s="76"/>
      <c r="D50841" s="76"/>
      <c r="E50841" s="76"/>
      <c r="F50841" s="76"/>
      <c r="G50841" s="76"/>
      <c r="H50841" s="76"/>
      <c r="I50841" s="76"/>
      <c r="J50841" s="76"/>
      <c r="K50841" s="76"/>
      <c r="L50841" s="76"/>
      <c r="M50841" s="76"/>
      <c r="N50841" s="76"/>
    </row>
    <row r="50842" spans="1:14" x14ac:dyDescent="0.25">
      <c r="B50842" s="80"/>
      <c r="C50842" s="76"/>
      <c r="D50842" s="76"/>
      <c r="E50842" s="76"/>
      <c r="F50842" s="76"/>
      <c r="G50842" s="76"/>
      <c r="H50842" s="76"/>
      <c r="I50842" s="76"/>
      <c r="J50842" s="76"/>
      <c r="K50842" s="76"/>
      <c r="L50842" s="76"/>
      <c r="M50842" s="76"/>
      <c r="N50842" s="76"/>
    </row>
    <row r="50843" spans="1:14" x14ac:dyDescent="0.25">
      <c r="C50843" s="76"/>
      <c r="D50843" s="76"/>
      <c r="E50843" s="76"/>
      <c r="F50843" s="76"/>
      <c r="G50843" s="76"/>
      <c r="H50843" s="76"/>
      <c r="I50843" s="76"/>
      <c r="J50843" s="76"/>
      <c r="K50843" s="76"/>
      <c r="L50843" s="76"/>
      <c r="M50843" s="76"/>
      <c r="N50843" s="76"/>
    </row>
    <row r="50844" spans="1:14" x14ac:dyDescent="0.25">
      <c r="B50844" s="76"/>
      <c r="C50844" s="76"/>
      <c r="D50844" s="76"/>
      <c r="E50844" s="76"/>
      <c r="F50844" s="76"/>
      <c r="G50844" s="76"/>
      <c r="H50844" s="76"/>
      <c r="I50844" s="76"/>
      <c r="J50844" s="76"/>
      <c r="K50844" s="76"/>
      <c r="L50844" s="76"/>
      <c r="M50844" s="76"/>
      <c r="N50844" s="76"/>
    </row>
    <row r="50845" spans="1:14" x14ac:dyDescent="0.25">
      <c r="A50845" s="76"/>
      <c r="C50845" s="76"/>
      <c r="D50845" s="76"/>
      <c r="E50845" s="76"/>
      <c r="F50845" s="76"/>
      <c r="G50845" s="76"/>
      <c r="H50845" s="76"/>
      <c r="I50845" s="76"/>
      <c r="J50845" s="76"/>
      <c r="K50845" s="76"/>
      <c r="L50845" s="76"/>
      <c r="M50845" s="76"/>
      <c r="N50845" s="76"/>
    </row>
    <row r="50846" spans="1:14" x14ac:dyDescent="0.25">
      <c r="A50846" s="76"/>
      <c r="C50846" s="76"/>
      <c r="D50846" s="76"/>
      <c r="E50846" s="76"/>
      <c r="F50846" s="76"/>
      <c r="G50846" s="76"/>
      <c r="H50846" s="76"/>
      <c r="I50846" s="76"/>
      <c r="J50846" s="76"/>
      <c r="K50846" s="76"/>
      <c r="L50846" s="76"/>
      <c r="M50846" s="76"/>
      <c r="N50846" s="76"/>
    </row>
    <row r="50847" spans="1:14" x14ac:dyDescent="0.25">
      <c r="A50847" s="76"/>
      <c r="C50847" s="76"/>
      <c r="D50847" s="76"/>
      <c r="E50847" s="76"/>
      <c r="F50847" s="76"/>
      <c r="G50847" s="76"/>
      <c r="H50847" s="76"/>
      <c r="I50847" s="76"/>
      <c r="J50847" s="76"/>
      <c r="K50847" s="76"/>
      <c r="L50847" s="76"/>
      <c r="M50847" s="76"/>
      <c r="N50847" s="76"/>
    </row>
    <row r="50848" spans="1:14" x14ac:dyDescent="0.25">
      <c r="A50848" s="76"/>
      <c r="C50848" s="76"/>
      <c r="D50848" s="76"/>
      <c r="E50848" s="76"/>
      <c r="F50848" s="76"/>
      <c r="G50848" s="76"/>
      <c r="H50848" s="76"/>
      <c r="I50848" s="76"/>
      <c r="J50848" s="76"/>
      <c r="K50848" s="76"/>
      <c r="L50848" s="76"/>
      <c r="M50848" s="76"/>
      <c r="N50848" s="76"/>
    </row>
    <row r="50849" spans="1:14" x14ac:dyDescent="0.25">
      <c r="A50849" s="76"/>
      <c r="B50849" s="76"/>
      <c r="C50849" s="76"/>
      <c r="D50849" s="76"/>
      <c r="E50849" s="76"/>
      <c r="F50849" s="76"/>
      <c r="G50849" s="76"/>
      <c r="H50849" s="76"/>
      <c r="I50849" s="76"/>
      <c r="J50849" s="76"/>
      <c r="K50849" s="76"/>
      <c r="L50849" s="76"/>
      <c r="M50849" s="76"/>
      <c r="N50849" s="76"/>
    </row>
    <row r="50850" spans="1:14" x14ac:dyDescent="0.25">
      <c r="A50850" s="76"/>
      <c r="B50850" s="76"/>
      <c r="C50850" s="76"/>
      <c r="D50850" s="76"/>
      <c r="E50850" s="76"/>
      <c r="F50850" s="76"/>
      <c r="G50850" s="76"/>
      <c r="H50850" s="76"/>
      <c r="I50850" s="76"/>
      <c r="J50850" s="76"/>
      <c r="K50850" s="76"/>
      <c r="L50850" s="76"/>
      <c r="M50850" s="76"/>
      <c r="N50850" s="76"/>
    </row>
    <row r="50851" spans="1:14" x14ac:dyDescent="0.25">
      <c r="A50851" s="76"/>
      <c r="B50851" s="76"/>
      <c r="C50851" s="76"/>
      <c r="D50851" s="76"/>
      <c r="E50851" s="76"/>
      <c r="F50851" s="76"/>
      <c r="G50851" s="76"/>
      <c r="H50851" s="76"/>
      <c r="I50851" s="76"/>
      <c r="J50851" s="76"/>
      <c r="K50851" s="76"/>
      <c r="L50851" s="76"/>
      <c r="M50851" s="76"/>
      <c r="N50851" s="76"/>
    </row>
    <row r="50852" spans="1:14" x14ac:dyDescent="0.25">
      <c r="A50852" s="76"/>
      <c r="C50852" s="76"/>
      <c r="D50852" s="76"/>
      <c r="E50852" s="76"/>
      <c r="F50852" s="76"/>
      <c r="G50852" s="76"/>
      <c r="H50852" s="76"/>
      <c r="I50852" s="76"/>
      <c r="J50852" s="76"/>
      <c r="K50852" s="76"/>
      <c r="L50852" s="76"/>
      <c r="M50852" s="76"/>
      <c r="N50852" s="76"/>
    </row>
    <row r="50853" spans="1:14" x14ac:dyDescent="0.25">
      <c r="A50853" s="76"/>
      <c r="C50853" s="76"/>
      <c r="D50853" s="76"/>
      <c r="E50853" s="76"/>
      <c r="F50853" s="76"/>
      <c r="G50853" s="76"/>
      <c r="H50853" s="76"/>
      <c r="I50853" s="76"/>
      <c r="J50853" s="76"/>
      <c r="K50853" s="76"/>
      <c r="L50853" s="76"/>
      <c r="M50853" s="76"/>
      <c r="N50853" s="76"/>
    </row>
    <row r="50854" spans="1:14" x14ac:dyDescent="0.25">
      <c r="A50854" s="76"/>
      <c r="C50854" s="76"/>
      <c r="D50854" s="76"/>
      <c r="E50854" s="76"/>
      <c r="F50854" s="76"/>
      <c r="G50854" s="76"/>
      <c r="H50854" s="76"/>
      <c r="I50854" s="76"/>
      <c r="J50854" s="76"/>
      <c r="K50854" s="76"/>
      <c r="L50854" s="76"/>
      <c r="M50854" s="76"/>
      <c r="N50854" s="76"/>
    </row>
    <row r="50855" spans="1:14" x14ac:dyDescent="0.25">
      <c r="A50855" s="76"/>
      <c r="B50855" s="76"/>
      <c r="C50855" s="76"/>
      <c r="D50855" s="76"/>
      <c r="E50855" s="76"/>
      <c r="F50855" s="76"/>
      <c r="G50855" s="76"/>
      <c r="H50855" s="76"/>
      <c r="I50855" s="76"/>
      <c r="J50855" s="76"/>
      <c r="K50855" s="76"/>
      <c r="L50855" s="76"/>
      <c r="M50855" s="76"/>
      <c r="N50855" s="76"/>
    </row>
    <row r="50856" spans="1:14" x14ac:dyDescent="0.25">
      <c r="A50856" s="76"/>
      <c r="C50856" s="76"/>
      <c r="D50856" s="76"/>
      <c r="E50856" s="76"/>
      <c r="F50856" s="76"/>
      <c r="G50856" s="76"/>
      <c r="H50856" s="76"/>
      <c r="I50856" s="76"/>
      <c r="J50856" s="76"/>
      <c r="K50856" s="76"/>
      <c r="L50856" s="76"/>
      <c r="M50856" s="76"/>
      <c r="N50856" s="76"/>
    </row>
    <row r="50857" spans="1:14" x14ac:dyDescent="0.25">
      <c r="A50857" s="76"/>
      <c r="C50857" s="76"/>
      <c r="D50857" s="76"/>
      <c r="E50857" s="76"/>
      <c r="F50857" s="76"/>
      <c r="G50857" s="76"/>
      <c r="H50857" s="76"/>
      <c r="I50857" s="76"/>
      <c r="J50857" s="76"/>
      <c r="K50857" s="76"/>
      <c r="L50857" s="76"/>
      <c r="M50857" s="76"/>
      <c r="N50857" s="76"/>
    </row>
    <row r="50858" spans="1:14" x14ac:dyDescent="0.25">
      <c r="A50858" s="76"/>
      <c r="C50858" s="76"/>
      <c r="D50858" s="76"/>
      <c r="E50858" s="76"/>
      <c r="F50858" s="76"/>
      <c r="G50858" s="76"/>
      <c r="H50858" s="76"/>
      <c r="I50858" s="76"/>
      <c r="J50858" s="76"/>
      <c r="K50858" s="76"/>
      <c r="L50858" s="76"/>
      <c r="M50858" s="76"/>
      <c r="N50858" s="76"/>
    </row>
    <row r="50859" spans="1:14" x14ac:dyDescent="0.25">
      <c r="A50859" s="76"/>
      <c r="C50859" s="76"/>
      <c r="D50859" s="76"/>
      <c r="E50859" s="76"/>
      <c r="F50859" s="76"/>
      <c r="G50859" s="76"/>
      <c r="H50859" s="76"/>
      <c r="I50859" s="76"/>
      <c r="J50859" s="76"/>
      <c r="K50859" s="76"/>
      <c r="L50859" s="76"/>
      <c r="M50859" s="76"/>
      <c r="N50859" s="76"/>
    </row>
    <row r="50860" spans="1:14" x14ac:dyDescent="0.25">
      <c r="A50860" s="76"/>
      <c r="C50860" s="76"/>
      <c r="D50860" s="76"/>
      <c r="E50860" s="76"/>
      <c r="F50860" s="76"/>
      <c r="G50860" s="76"/>
      <c r="H50860" s="76"/>
      <c r="I50860" s="76"/>
      <c r="J50860" s="76"/>
      <c r="K50860" s="76"/>
      <c r="L50860" s="76"/>
      <c r="M50860" s="76"/>
      <c r="N50860" s="76"/>
    </row>
    <row r="50861" spans="1:14" x14ac:dyDescent="0.25">
      <c r="A50861" s="76"/>
      <c r="C50861" s="76"/>
      <c r="D50861" s="76"/>
      <c r="E50861" s="76"/>
      <c r="F50861" s="76"/>
      <c r="G50861" s="76"/>
      <c r="H50861" s="76"/>
      <c r="I50861" s="76"/>
      <c r="J50861" s="76"/>
      <c r="K50861" s="76"/>
      <c r="L50861" s="76"/>
      <c r="M50861" s="76"/>
      <c r="N50861" s="76"/>
    </row>
    <row r="50862" spans="1:14" x14ac:dyDescent="0.25">
      <c r="A50862" s="76"/>
      <c r="B50862" s="76"/>
      <c r="C50862" s="76"/>
      <c r="D50862" s="76"/>
      <c r="E50862" s="76"/>
      <c r="F50862" s="76"/>
      <c r="G50862" s="76"/>
      <c r="H50862" s="76"/>
      <c r="I50862" s="76"/>
      <c r="J50862" s="76"/>
      <c r="K50862" s="76"/>
      <c r="L50862" s="76"/>
      <c r="M50862" s="76"/>
      <c r="N50862" s="76"/>
    </row>
    <row r="50863" spans="1:14" x14ac:dyDescent="0.25">
      <c r="A50863" s="76"/>
      <c r="B50863" s="76"/>
      <c r="C50863" s="76"/>
      <c r="D50863" s="76"/>
      <c r="E50863" s="76"/>
      <c r="F50863" s="76"/>
      <c r="G50863" s="76"/>
      <c r="H50863" s="76"/>
      <c r="I50863" s="76"/>
      <c r="J50863" s="76"/>
      <c r="K50863" s="76"/>
      <c r="L50863" s="76"/>
      <c r="M50863" s="76"/>
      <c r="N50863" s="76"/>
    </row>
    <row r="50864" spans="1:14" x14ac:dyDescent="0.25">
      <c r="A50864" s="76"/>
      <c r="C50864" s="76"/>
      <c r="D50864" s="76"/>
      <c r="E50864" s="76"/>
      <c r="F50864" s="76"/>
      <c r="G50864" s="76"/>
      <c r="H50864" s="76"/>
      <c r="I50864" s="76"/>
      <c r="J50864" s="76"/>
      <c r="K50864" s="76"/>
      <c r="L50864" s="76"/>
      <c r="M50864" s="76"/>
      <c r="N50864" s="76"/>
    </row>
    <row r="50865" spans="1:14" x14ac:dyDescent="0.25">
      <c r="A50865" s="76"/>
      <c r="C50865" s="76"/>
      <c r="D50865" s="76"/>
      <c r="E50865" s="76"/>
      <c r="F50865" s="76"/>
      <c r="G50865" s="76"/>
      <c r="H50865" s="76"/>
      <c r="I50865" s="76"/>
      <c r="J50865" s="76"/>
      <c r="K50865" s="76"/>
      <c r="L50865" s="76"/>
      <c r="M50865" s="76"/>
      <c r="N50865" s="76"/>
    </row>
    <row r="50866" spans="1:14" x14ac:dyDescent="0.25">
      <c r="A50866" s="76"/>
      <c r="C50866" s="76"/>
      <c r="D50866" s="76"/>
      <c r="E50866" s="76"/>
      <c r="F50866" s="76"/>
      <c r="G50866" s="76"/>
      <c r="H50866" s="76"/>
      <c r="I50866" s="76"/>
      <c r="J50866" s="76"/>
      <c r="K50866" s="76"/>
      <c r="L50866" s="76"/>
      <c r="M50866" s="76"/>
      <c r="N50866" s="76"/>
    </row>
    <row r="50867" spans="1:14" x14ac:dyDescent="0.25">
      <c r="A50867" s="76"/>
      <c r="C50867" s="76"/>
      <c r="D50867" s="76"/>
      <c r="E50867" s="76"/>
      <c r="F50867" s="76"/>
      <c r="G50867" s="76"/>
      <c r="H50867" s="76"/>
      <c r="I50867" s="76"/>
      <c r="J50867" s="76"/>
      <c r="K50867" s="76"/>
      <c r="L50867" s="76"/>
      <c r="M50867" s="76"/>
      <c r="N50867" s="76"/>
    </row>
    <row r="50868" spans="1:14" x14ac:dyDescent="0.25">
      <c r="A50868" s="76"/>
      <c r="C50868" s="76"/>
      <c r="D50868" s="76"/>
      <c r="E50868" s="76"/>
      <c r="F50868" s="76"/>
      <c r="G50868" s="76"/>
      <c r="H50868" s="76"/>
      <c r="I50868" s="76"/>
      <c r="J50868" s="76"/>
      <c r="K50868" s="76"/>
      <c r="L50868" s="76"/>
      <c r="M50868" s="76"/>
      <c r="N50868" s="76"/>
    </row>
    <row r="50869" spans="1:14" x14ac:dyDescent="0.25">
      <c r="A50869" s="76"/>
      <c r="B50869" s="76"/>
      <c r="C50869" s="76"/>
      <c r="D50869" s="76"/>
      <c r="E50869" s="76"/>
      <c r="F50869" s="76"/>
      <c r="G50869" s="76"/>
      <c r="H50869" s="76"/>
      <c r="I50869" s="76"/>
      <c r="J50869" s="76"/>
      <c r="K50869" s="76"/>
      <c r="L50869" s="76"/>
      <c r="M50869" s="76"/>
      <c r="N50869" s="76"/>
    </row>
    <row r="50870" spans="1:14" x14ac:dyDescent="0.25">
      <c r="A50870" s="76"/>
      <c r="B50870" s="76"/>
      <c r="C50870" s="76"/>
      <c r="D50870" s="76"/>
      <c r="E50870" s="76"/>
      <c r="F50870" s="76"/>
      <c r="G50870" s="76"/>
      <c r="H50870" s="76"/>
      <c r="I50870" s="76"/>
      <c r="J50870" s="76"/>
      <c r="K50870" s="76"/>
      <c r="L50870" s="76"/>
      <c r="M50870" s="76"/>
      <c r="N50870" s="76"/>
    </row>
    <row r="50871" spans="1:14" x14ac:dyDescent="0.25">
      <c r="B50871" s="76"/>
      <c r="C50871" s="76"/>
      <c r="D50871" s="76"/>
      <c r="E50871" s="76"/>
      <c r="F50871" s="76"/>
      <c r="G50871" s="76"/>
      <c r="H50871" s="76"/>
      <c r="I50871" s="76"/>
      <c r="J50871" s="76"/>
      <c r="K50871" s="76"/>
      <c r="L50871" s="76"/>
      <c r="M50871" s="76"/>
      <c r="N50871" s="76"/>
    </row>
    <row r="50872" spans="1:14" x14ac:dyDescent="0.25">
      <c r="A50872" s="76"/>
      <c r="B50872" s="76"/>
      <c r="C50872" s="76"/>
      <c r="D50872" s="76"/>
      <c r="E50872" s="76"/>
      <c r="F50872" s="76"/>
      <c r="G50872" s="76"/>
      <c r="H50872" s="76"/>
      <c r="I50872" s="76"/>
      <c r="J50872" s="76"/>
      <c r="K50872" s="76"/>
      <c r="L50872" s="76"/>
      <c r="M50872" s="76"/>
      <c r="N50872" s="76"/>
    </row>
    <row r="50873" spans="1:14" x14ac:dyDescent="0.25">
      <c r="A50873" s="76"/>
      <c r="B50873" s="76"/>
      <c r="C50873" s="76"/>
      <c r="D50873" s="76"/>
      <c r="E50873" s="76"/>
      <c r="F50873" s="76"/>
      <c r="G50873" s="76"/>
      <c r="H50873" s="76"/>
      <c r="I50873" s="76"/>
      <c r="J50873" s="76"/>
      <c r="K50873" s="76"/>
      <c r="L50873" s="76"/>
      <c r="M50873" s="76"/>
      <c r="N50873" s="76"/>
    </row>
    <row r="50874" spans="1:14" x14ac:dyDescent="0.25">
      <c r="A50874" s="76"/>
      <c r="C50874" s="76"/>
      <c r="D50874" s="76"/>
      <c r="E50874" s="76"/>
      <c r="F50874" s="76"/>
      <c r="G50874" s="76"/>
      <c r="H50874" s="76"/>
      <c r="I50874" s="76"/>
      <c r="J50874" s="76"/>
      <c r="K50874" s="76"/>
      <c r="L50874" s="76"/>
      <c r="M50874" s="76"/>
      <c r="N50874" s="76"/>
    </row>
    <row r="50875" spans="1:14" x14ac:dyDescent="0.25">
      <c r="A50875" s="76"/>
      <c r="C50875" s="76"/>
      <c r="D50875" s="76"/>
      <c r="E50875" s="76"/>
      <c r="F50875" s="76"/>
      <c r="G50875" s="76"/>
      <c r="H50875" s="76"/>
      <c r="I50875" s="76"/>
      <c r="J50875" s="76"/>
      <c r="K50875" s="76"/>
      <c r="L50875" s="76"/>
      <c r="M50875" s="76"/>
      <c r="N50875" s="76"/>
    </row>
    <row r="50876" spans="1:14" x14ac:dyDescent="0.25">
      <c r="A50876" s="76"/>
      <c r="C50876" s="76"/>
      <c r="D50876" s="76"/>
      <c r="E50876" s="76"/>
      <c r="F50876" s="76"/>
      <c r="G50876" s="76"/>
      <c r="H50876" s="76"/>
      <c r="I50876" s="76"/>
      <c r="J50876" s="76"/>
      <c r="K50876" s="76"/>
      <c r="L50876" s="76"/>
      <c r="M50876" s="76"/>
      <c r="N50876" s="76"/>
    </row>
    <row r="50877" spans="1:14" x14ac:dyDescent="0.25">
      <c r="A50877" s="76"/>
      <c r="C50877" s="76"/>
      <c r="D50877" s="76"/>
      <c r="E50877" s="76"/>
      <c r="F50877" s="76"/>
      <c r="G50877" s="76"/>
      <c r="H50877" s="76"/>
      <c r="I50877" s="76"/>
      <c r="J50877" s="76"/>
      <c r="K50877" s="76"/>
      <c r="L50877" s="76"/>
      <c r="M50877" s="76"/>
      <c r="N50877" s="76"/>
    </row>
    <row r="50878" spans="1:14" x14ac:dyDescent="0.25">
      <c r="A50878" s="76"/>
      <c r="C50878" s="76"/>
      <c r="D50878" s="76"/>
      <c r="E50878" s="76"/>
      <c r="F50878" s="76"/>
      <c r="G50878" s="76"/>
      <c r="H50878" s="76"/>
      <c r="I50878" s="76"/>
      <c r="J50878" s="76"/>
      <c r="K50878" s="76"/>
      <c r="L50878" s="76"/>
      <c r="M50878" s="76"/>
      <c r="N50878" s="76"/>
    </row>
    <row r="50879" spans="1:14" x14ac:dyDescent="0.25">
      <c r="C50879" s="76"/>
      <c r="D50879" s="76"/>
      <c r="E50879" s="76"/>
      <c r="F50879" s="76"/>
      <c r="G50879" s="76"/>
      <c r="H50879" s="76"/>
      <c r="I50879" s="76"/>
      <c r="J50879" s="76"/>
      <c r="K50879" s="76"/>
      <c r="L50879" s="76"/>
      <c r="M50879" s="76"/>
      <c r="N50879" s="76"/>
    </row>
    <row r="50880" spans="1:14" x14ac:dyDescent="0.25">
      <c r="B50880" s="76"/>
      <c r="C50880" s="76"/>
      <c r="D50880" s="76"/>
      <c r="E50880" s="76"/>
      <c r="F50880" s="76"/>
      <c r="G50880" s="76"/>
      <c r="H50880" s="76"/>
      <c r="I50880" s="76"/>
      <c r="J50880" s="76"/>
      <c r="K50880" s="76"/>
      <c r="L50880" s="76"/>
      <c r="M50880" s="76"/>
      <c r="N50880" s="76"/>
    </row>
    <row r="50881" spans="2:14" x14ac:dyDescent="0.25">
      <c r="B50881" s="76"/>
      <c r="C50881" s="76"/>
      <c r="D50881" s="76"/>
      <c r="E50881" s="76"/>
      <c r="F50881" s="76"/>
      <c r="G50881" s="76"/>
      <c r="H50881" s="76"/>
      <c r="I50881" s="76"/>
      <c r="J50881" s="76"/>
      <c r="K50881" s="76"/>
      <c r="L50881" s="76"/>
      <c r="M50881" s="76"/>
      <c r="N50881" s="76"/>
    </row>
    <row r="50882" spans="2:14" x14ac:dyDescent="0.25">
      <c r="C50882" s="76"/>
      <c r="D50882" s="76"/>
      <c r="E50882" s="76"/>
      <c r="F50882" s="76"/>
      <c r="G50882" s="76"/>
      <c r="H50882" s="76"/>
      <c r="I50882" s="76"/>
      <c r="J50882" s="76"/>
      <c r="K50882" s="76"/>
      <c r="L50882" s="76"/>
      <c r="M50882" s="76"/>
      <c r="N50882" s="76"/>
    </row>
    <row r="50883" spans="2:14" x14ac:dyDescent="0.25">
      <c r="C50883" s="76"/>
      <c r="D50883" s="76"/>
      <c r="E50883" s="76"/>
      <c r="F50883" s="76"/>
      <c r="G50883" s="76"/>
      <c r="H50883" s="76"/>
      <c r="I50883" s="76"/>
      <c r="J50883" s="76"/>
      <c r="K50883" s="76"/>
      <c r="L50883" s="76"/>
      <c r="M50883" s="76"/>
      <c r="N50883" s="76"/>
    </row>
    <row r="50884" spans="2:14" x14ac:dyDescent="0.25">
      <c r="C50884" s="76"/>
      <c r="D50884" s="76"/>
      <c r="E50884" s="76"/>
      <c r="F50884" s="76"/>
      <c r="G50884" s="76"/>
      <c r="H50884" s="76"/>
      <c r="I50884" s="76"/>
      <c r="J50884" s="76"/>
      <c r="K50884" s="76"/>
      <c r="L50884" s="76"/>
      <c r="M50884" s="76"/>
      <c r="N50884" s="76"/>
    </row>
    <row r="50885" spans="2:14" x14ac:dyDescent="0.25">
      <c r="B50885" s="76"/>
      <c r="C50885" s="76"/>
      <c r="D50885" s="76"/>
      <c r="E50885" s="76"/>
      <c r="F50885" s="76"/>
      <c r="G50885" s="76"/>
      <c r="H50885" s="76"/>
      <c r="I50885" s="76"/>
      <c r="J50885" s="76"/>
      <c r="K50885" s="76"/>
      <c r="L50885" s="76"/>
      <c r="M50885" s="76"/>
      <c r="N50885" s="76"/>
    </row>
    <row r="50886" spans="2:14" x14ac:dyDescent="0.25">
      <c r="C50886" s="76"/>
      <c r="D50886" s="76"/>
      <c r="E50886" s="76"/>
      <c r="F50886" s="76"/>
      <c r="G50886" s="76"/>
      <c r="H50886" s="76"/>
      <c r="I50886" s="76"/>
      <c r="J50886" s="76"/>
      <c r="K50886" s="76"/>
      <c r="L50886" s="76"/>
      <c r="M50886" s="76"/>
      <c r="N50886" s="76"/>
    </row>
    <row r="50887" spans="2:14" x14ac:dyDescent="0.25">
      <c r="C50887" s="76"/>
      <c r="D50887" s="76"/>
      <c r="E50887" s="76"/>
      <c r="F50887" s="76"/>
      <c r="G50887" s="76"/>
      <c r="H50887" s="76"/>
      <c r="I50887" s="76"/>
      <c r="J50887" s="76"/>
      <c r="K50887" s="76"/>
      <c r="L50887" s="76"/>
      <c r="M50887" s="76"/>
      <c r="N50887" s="76"/>
    </row>
    <row r="50888" spans="2:14" x14ac:dyDescent="0.25">
      <c r="C50888" s="76"/>
      <c r="D50888" s="76"/>
      <c r="E50888" s="76"/>
      <c r="F50888" s="76"/>
      <c r="G50888" s="76"/>
      <c r="H50888" s="76"/>
      <c r="I50888" s="76"/>
      <c r="J50888" s="76"/>
      <c r="K50888" s="76"/>
      <c r="L50888" s="76"/>
      <c r="M50888" s="76"/>
      <c r="N50888" s="76"/>
    </row>
    <row r="50889" spans="2:14" x14ac:dyDescent="0.25">
      <c r="B50889" s="76"/>
      <c r="C50889" s="76"/>
      <c r="D50889" s="76"/>
      <c r="E50889" s="76"/>
      <c r="F50889" s="76"/>
      <c r="G50889" s="76"/>
      <c r="H50889" s="76"/>
      <c r="I50889" s="76"/>
      <c r="J50889" s="76"/>
      <c r="K50889" s="76"/>
      <c r="L50889" s="76"/>
      <c r="M50889" s="76"/>
      <c r="N50889" s="76"/>
    </row>
    <row r="50890" spans="2:14" x14ac:dyDescent="0.25">
      <c r="B50890" s="76"/>
      <c r="C50890" s="76"/>
      <c r="D50890" s="76"/>
      <c r="E50890" s="76"/>
      <c r="F50890" s="76"/>
      <c r="G50890" s="76"/>
      <c r="H50890" s="76"/>
      <c r="I50890" s="76"/>
      <c r="J50890" s="76"/>
      <c r="K50890" s="76"/>
      <c r="L50890" s="76"/>
      <c r="M50890" s="76"/>
      <c r="N50890" s="76"/>
    </row>
    <row r="50891" spans="2:14" x14ac:dyDescent="0.25">
      <c r="B50891" s="76"/>
      <c r="C50891" s="76"/>
      <c r="D50891" s="76"/>
      <c r="E50891" s="76"/>
      <c r="F50891" s="76"/>
      <c r="G50891" s="76"/>
      <c r="H50891" s="76"/>
      <c r="I50891" s="76"/>
      <c r="J50891" s="76"/>
      <c r="K50891" s="76"/>
      <c r="L50891" s="76"/>
      <c r="M50891" s="76"/>
      <c r="N50891" s="76"/>
    </row>
    <row r="50892" spans="2:14" x14ac:dyDescent="0.25">
      <c r="B50892" s="76"/>
      <c r="C50892" s="76"/>
      <c r="D50892" s="76"/>
      <c r="E50892" s="76"/>
      <c r="F50892" s="76"/>
      <c r="G50892" s="76"/>
      <c r="H50892" s="76"/>
      <c r="I50892" s="76"/>
      <c r="J50892" s="76"/>
      <c r="K50892" s="76"/>
      <c r="L50892" s="76"/>
      <c r="M50892" s="76"/>
      <c r="N50892" s="76"/>
    </row>
    <row r="50893" spans="2:14" x14ac:dyDescent="0.25">
      <c r="B50893" s="76"/>
      <c r="C50893" s="76"/>
      <c r="D50893" s="76"/>
      <c r="E50893" s="76"/>
      <c r="F50893" s="76"/>
      <c r="G50893" s="76"/>
      <c r="H50893" s="76"/>
      <c r="I50893" s="76"/>
      <c r="J50893" s="76"/>
      <c r="K50893" s="76"/>
      <c r="L50893" s="76"/>
      <c r="M50893" s="76"/>
      <c r="N50893" s="76"/>
    </row>
    <row r="50894" spans="2:14" x14ac:dyDescent="0.25">
      <c r="B50894" s="76"/>
      <c r="C50894" s="76"/>
      <c r="D50894" s="76"/>
      <c r="E50894" s="76"/>
      <c r="F50894" s="76"/>
      <c r="G50894" s="76"/>
      <c r="H50894" s="76"/>
      <c r="I50894" s="76"/>
      <c r="J50894" s="76"/>
      <c r="K50894" s="76"/>
      <c r="L50894" s="76"/>
      <c r="M50894" s="76"/>
      <c r="N50894" s="76"/>
    </row>
    <row r="50895" spans="2:14" x14ac:dyDescent="0.25">
      <c r="B50895" s="76"/>
      <c r="C50895" s="76"/>
      <c r="D50895" s="76"/>
      <c r="E50895" s="76"/>
      <c r="F50895" s="76"/>
      <c r="G50895" s="76"/>
      <c r="H50895" s="76"/>
      <c r="I50895" s="76"/>
      <c r="J50895" s="76"/>
      <c r="K50895" s="76"/>
      <c r="L50895" s="76"/>
      <c r="M50895" s="76"/>
      <c r="N50895" s="76"/>
    </row>
    <row r="50896" spans="2:14" x14ac:dyDescent="0.25">
      <c r="B50896" s="76"/>
      <c r="C50896" s="76"/>
      <c r="D50896" s="76"/>
      <c r="E50896" s="76"/>
      <c r="F50896" s="76"/>
      <c r="G50896" s="76"/>
      <c r="H50896" s="76"/>
      <c r="I50896" s="76"/>
      <c r="J50896" s="76"/>
      <c r="K50896" s="76"/>
      <c r="L50896" s="76"/>
      <c r="M50896" s="76"/>
      <c r="N50896" s="76"/>
    </row>
    <row r="50897" spans="2:14" x14ac:dyDescent="0.25">
      <c r="B50897" s="76"/>
      <c r="C50897" s="76"/>
      <c r="D50897" s="76"/>
      <c r="E50897" s="76"/>
      <c r="F50897" s="76"/>
      <c r="G50897" s="76"/>
      <c r="H50897" s="76"/>
      <c r="I50897" s="76"/>
      <c r="J50897" s="76"/>
      <c r="K50897" s="76"/>
      <c r="L50897" s="76"/>
      <c r="M50897" s="76"/>
      <c r="N50897" s="76"/>
    </row>
    <row r="50898" spans="2:14" x14ac:dyDescent="0.25">
      <c r="B50898" s="76"/>
      <c r="C50898" s="76"/>
      <c r="D50898" s="76"/>
      <c r="E50898" s="76"/>
      <c r="F50898" s="76"/>
      <c r="G50898" s="76"/>
      <c r="H50898" s="76"/>
      <c r="I50898" s="76"/>
      <c r="J50898" s="76"/>
      <c r="K50898" s="76"/>
      <c r="L50898" s="76"/>
      <c r="M50898" s="76"/>
      <c r="N50898" s="76"/>
    </row>
    <row r="50899" spans="2:14" x14ac:dyDescent="0.25">
      <c r="C50899" s="76"/>
      <c r="D50899" s="76"/>
      <c r="E50899" s="76"/>
      <c r="F50899" s="76"/>
      <c r="G50899" s="76"/>
      <c r="H50899" s="76"/>
      <c r="I50899" s="76"/>
      <c r="J50899" s="76"/>
      <c r="K50899" s="76"/>
      <c r="L50899" s="76"/>
      <c r="M50899" s="76"/>
      <c r="N50899" s="76"/>
    </row>
    <row r="50900" spans="2:14" x14ac:dyDescent="0.25">
      <c r="C50900" s="76"/>
      <c r="D50900" s="76"/>
      <c r="E50900" s="76"/>
      <c r="F50900" s="76"/>
      <c r="G50900" s="76"/>
      <c r="H50900" s="76"/>
      <c r="I50900" s="76"/>
      <c r="J50900" s="76"/>
      <c r="K50900" s="76"/>
      <c r="L50900" s="76"/>
      <c r="M50900" s="76"/>
      <c r="N50900" s="76"/>
    </row>
    <row r="50901" spans="2:14" x14ac:dyDescent="0.25">
      <c r="C50901" s="76"/>
      <c r="D50901" s="76"/>
      <c r="E50901" s="76"/>
      <c r="F50901" s="76"/>
      <c r="G50901" s="76"/>
      <c r="H50901" s="76"/>
      <c r="I50901" s="76"/>
      <c r="J50901" s="76"/>
      <c r="K50901" s="76"/>
      <c r="L50901" s="76"/>
      <c r="M50901" s="76"/>
      <c r="N50901" s="76"/>
    </row>
    <row r="50902" spans="2:14" x14ac:dyDescent="0.25">
      <c r="C50902" s="76"/>
      <c r="D50902" s="76"/>
      <c r="E50902" s="76"/>
      <c r="F50902" s="76"/>
      <c r="G50902" s="76"/>
      <c r="H50902" s="76"/>
      <c r="I50902" s="76"/>
      <c r="J50902" s="76"/>
      <c r="K50902" s="76"/>
      <c r="L50902" s="76"/>
      <c r="M50902" s="76"/>
      <c r="N50902" s="76"/>
    </row>
    <row r="50903" spans="2:14" x14ac:dyDescent="0.25">
      <c r="C50903" s="76"/>
      <c r="D50903" s="76"/>
      <c r="E50903" s="76"/>
      <c r="F50903" s="76"/>
      <c r="G50903" s="76"/>
      <c r="H50903" s="76"/>
      <c r="I50903" s="76"/>
      <c r="J50903" s="76"/>
      <c r="K50903" s="76"/>
      <c r="L50903" s="76"/>
      <c r="M50903" s="76"/>
      <c r="N50903" s="76"/>
    </row>
    <row r="50904" spans="2:14" x14ac:dyDescent="0.25">
      <c r="B50904" s="76"/>
      <c r="C50904" s="76"/>
      <c r="D50904" s="76"/>
      <c r="E50904" s="76"/>
      <c r="F50904" s="76"/>
      <c r="G50904" s="76"/>
      <c r="H50904" s="76"/>
      <c r="I50904" s="76"/>
      <c r="J50904" s="76"/>
      <c r="K50904" s="76"/>
      <c r="L50904" s="76"/>
      <c r="M50904" s="76"/>
      <c r="N50904" s="76"/>
    </row>
    <row r="50905" spans="2:14" x14ac:dyDescent="0.25">
      <c r="B50905" s="76"/>
      <c r="C50905" s="76"/>
      <c r="D50905" s="76"/>
      <c r="E50905" s="76"/>
      <c r="F50905" s="76"/>
      <c r="G50905" s="76"/>
      <c r="H50905" s="76"/>
      <c r="I50905" s="76"/>
      <c r="J50905" s="76"/>
      <c r="K50905" s="76"/>
      <c r="M50905" s="76"/>
      <c r="N50905" s="76"/>
    </row>
    <row r="50906" spans="2:14" x14ac:dyDescent="0.25">
      <c r="B50906" s="76"/>
      <c r="C50906" s="76"/>
      <c r="D50906" s="76"/>
      <c r="E50906" s="76"/>
      <c r="F50906" s="76"/>
      <c r="G50906" s="76"/>
      <c r="H50906" s="76"/>
      <c r="I50906" s="76"/>
      <c r="J50906" s="76"/>
      <c r="K50906" s="76"/>
      <c r="M50906" s="76"/>
      <c r="N50906" s="76"/>
    </row>
    <row r="50907" spans="2:14" x14ac:dyDescent="0.25">
      <c r="B50907" s="76"/>
      <c r="C50907" s="76"/>
      <c r="D50907" s="76"/>
      <c r="E50907" s="76"/>
      <c r="F50907" s="76"/>
      <c r="G50907" s="76"/>
      <c r="H50907" s="76"/>
      <c r="I50907" s="76"/>
      <c r="J50907" s="76"/>
      <c r="K50907" s="76"/>
      <c r="M50907" s="76"/>
      <c r="N50907" s="76"/>
    </row>
    <row r="50908" spans="2:14" x14ac:dyDescent="0.25">
      <c r="C50908" s="76"/>
      <c r="D50908" s="76"/>
      <c r="E50908" s="76"/>
      <c r="F50908" s="76"/>
      <c r="G50908" s="76"/>
      <c r="H50908" s="76"/>
      <c r="I50908" s="76"/>
      <c r="J50908" s="76"/>
      <c r="K50908" s="76"/>
      <c r="M50908" s="76"/>
      <c r="N50908" s="76"/>
    </row>
    <row r="50909" spans="2:14" x14ac:dyDescent="0.25">
      <c r="B50909" s="76"/>
      <c r="C50909" s="76"/>
      <c r="D50909" s="76"/>
      <c r="E50909" s="76"/>
      <c r="F50909" s="76"/>
      <c r="G50909" s="76"/>
      <c r="H50909" s="76"/>
      <c r="I50909" s="76"/>
      <c r="J50909" s="76"/>
      <c r="K50909" s="76"/>
      <c r="M50909" s="76"/>
      <c r="N50909" s="76"/>
    </row>
    <row r="50910" spans="2:14" x14ac:dyDescent="0.25">
      <c r="C50910" s="76"/>
      <c r="D50910" s="76"/>
      <c r="E50910" s="76"/>
      <c r="F50910" s="76"/>
      <c r="G50910" s="76"/>
      <c r="H50910" s="76"/>
      <c r="I50910" s="76"/>
      <c r="J50910" s="76"/>
      <c r="K50910" s="76"/>
      <c r="M50910" s="76"/>
      <c r="N50910" s="76"/>
    </row>
    <row r="50911" spans="2:14" x14ac:dyDescent="0.25">
      <c r="C50911" s="76"/>
      <c r="D50911" s="76"/>
      <c r="E50911" s="76"/>
      <c r="F50911" s="76"/>
      <c r="G50911" s="76"/>
      <c r="H50911" s="76"/>
      <c r="I50911" s="76"/>
      <c r="J50911" s="76"/>
      <c r="K50911" s="76"/>
      <c r="M50911" s="76"/>
      <c r="N50911" s="76"/>
    </row>
    <row r="50912" spans="2:14" x14ac:dyDescent="0.25">
      <c r="C50912" s="76"/>
      <c r="D50912" s="76"/>
      <c r="E50912" s="76"/>
      <c r="F50912" s="76"/>
      <c r="G50912" s="76"/>
      <c r="H50912" s="76"/>
      <c r="I50912" s="76"/>
      <c r="J50912" s="76"/>
      <c r="K50912" s="76"/>
      <c r="M50912" s="76"/>
      <c r="N50912" s="76"/>
    </row>
    <row r="50913" spans="1:14" x14ac:dyDescent="0.25">
      <c r="C50913" s="76"/>
      <c r="D50913" s="76"/>
      <c r="E50913" s="76"/>
      <c r="F50913" s="76"/>
      <c r="G50913" s="76"/>
      <c r="H50913" s="76"/>
      <c r="I50913" s="76"/>
      <c r="J50913" s="76"/>
      <c r="K50913" s="76"/>
      <c r="M50913" s="76"/>
      <c r="N50913" s="76"/>
    </row>
    <row r="50914" spans="1:14" x14ac:dyDescent="0.25">
      <c r="C50914" s="76"/>
      <c r="D50914" s="76"/>
      <c r="E50914" s="76"/>
      <c r="F50914" s="76"/>
      <c r="G50914" s="76"/>
      <c r="H50914" s="76"/>
      <c r="I50914" s="76"/>
      <c r="J50914" s="76"/>
      <c r="K50914" s="76"/>
      <c r="M50914" s="76"/>
      <c r="N50914" s="76"/>
    </row>
    <row r="50915" spans="1:14" x14ac:dyDescent="0.25">
      <c r="C50915" s="76"/>
      <c r="D50915" s="76"/>
      <c r="E50915" s="76"/>
      <c r="F50915" s="76"/>
      <c r="G50915" s="76"/>
      <c r="H50915" s="76"/>
      <c r="I50915" s="76"/>
      <c r="J50915" s="76"/>
      <c r="K50915" s="76"/>
      <c r="M50915" s="76"/>
      <c r="N50915" s="76"/>
    </row>
    <row r="50916" spans="1:14" x14ac:dyDescent="0.25">
      <c r="C50916" s="76"/>
      <c r="D50916" s="76"/>
      <c r="E50916" s="76"/>
      <c r="F50916" s="76"/>
      <c r="G50916" s="76"/>
      <c r="H50916" s="76"/>
      <c r="I50916" s="76"/>
      <c r="J50916" s="76"/>
      <c r="K50916" s="76"/>
      <c r="M50916" s="76"/>
      <c r="N50916" s="76"/>
    </row>
    <row r="50917" spans="1:14" x14ac:dyDescent="0.25">
      <c r="C50917" s="76"/>
      <c r="D50917" s="76"/>
      <c r="E50917" s="76"/>
      <c r="F50917" s="76"/>
      <c r="G50917" s="76"/>
      <c r="H50917" s="76"/>
      <c r="I50917" s="76"/>
      <c r="J50917" s="76"/>
      <c r="K50917" s="76"/>
      <c r="M50917" s="76"/>
      <c r="N50917" s="76"/>
    </row>
    <row r="50918" spans="1:14" x14ac:dyDescent="0.25">
      <c r="C50918" s="76"/>
      <c r="D50918" s="76"/>
      <c r="E50918" s="76"/>
      <c r="F50918" s="76"/>
      <c r="G50918" s="76"/>
      <c r="H50918" s="76"/>
      <c r="I50918" s="76"/>
      <c r="J50918" s="76"/>
      <c r="K50918" s="76"/>
      <c r="M50918" s="76"/>
      <c r="N50918" s="76"/>
    </row>
    <row r="50919" spans="1:14" x14ac:dyDescent="0.25">
      <c r="A50919" s="76"/>
      <c r="B50919" s="76"/>
      <c r="C50919" s="76"/>
      <c r="D50919" s="76"/>
      <c r="E50919" s="76"/>
      <c r="F50919" s="76"/>
      <c r="G50919" s="76"/>
      <c r="H50919" s="76"/>
      <c r="I50919" s="76"/>
      <c r="J50919" s="76"/>
      <c r="K50919" s="76"/>
      <c r="M50919" s="76"/>
      <c r="N50919" s="76"/>
    </row>
    <row r="50920" spans="1:14" x14ac:dyDescent="0.25">
      <c r="A50920" s="76"/>
      <c r="B50920" s="76"/>
      <c r="C50920" s="76"/>
      <c r="D50920" s="76"/>
      <c r="E50920" s="76"/>
      <c r="F50920" s="76"/>
      <c r="G50920" s="76"/>
      <c r="H50920" s="76"/>
      <c r="I50920" s="76"/>
      <c r="J50920" s="76"/>
      <c r="K50920" s="76"/>
      <c r="M50920" s="76"/>
      <c r="N50920" s="76"/>
    </row>
    <row r="50921" spans="1:14" x14ac:dyDescent="0.25">
      <c r="A50921" s="76"/>
      <c r="C50921" s="76"/>
      <c r="D50921" s="76"/>
      <c r="E50921" s="76"/>
      <c r="F50921" s="76"/>
      <c r="G50921" s="76"/>
      <c r="H50921" s="76"/>
      <c r="I50921" s="76"/>
      <c r="J50921" s="76"/>
      <c r="K50921" s="76"/>
      <c r="M50921" s="76"/>
      <c r="N50921" s="76"/>
    </row>
    <row r="50922" spans="1:14" x14ac:dyDescent="0.25">
      <c r="A50922" s="76"/>
      <c r="C50922" s="76"/>
      <c r="D50922" s="76"/>
      <c r="E50922" s="76"/>
      <c r="F50922" s="76"/>
      <c r="G50922" s="76"/>
      <c r="H50922" s="76"/>
      <c r="I50922" s="76"/>
      <c r="J50922" s="76"/>
      <c r="K50922" s="76"/>
      <c r="M50922" s="76"/>
      <c r="N50922" s="76"/>
    </row>
    <row r="50923" spans="1:14" x14ac:dyDescent="0.25">
      <c r="A50923" s="76"/>
      <c r="B50923" s="76"/>
      <c r="C50923" s="76"/>
      <c r="D50923" s="76"/>
      <c r="E50923" s="76"/>
      <c r="F50923" s="76"/>
      <c r="G50923" s="76"/>
      <c r="H50923" s="76"/>
      <c r="I50923" s="76"/>
      <c r="J50923" s="76"/>
      <c r="K50923" s="76"/>
      <c r="M50923" s="76"/>
      <c r="N50923" s="76"/>
    </row>
    <row r="50924" spans="1:14" x14ac:dyDescent="0.25">
      <c r="A50924" s="76"/>
      <c r="C50924" s="76"/>
      <c r="D50924" s="76"/>
      <c r="E50924" s="76"/>
      <c r="F50924" s="76"/>
      <c r="G50924" s="76"/>
      <c r="H50924" s="76"/>
      <c r="I50924" s="76"/>
      <c r="J50924" s="76"/>
      <c r="K50924" s="76"/>
      <c r="M50924" s="76"/>
      <c r="N50924" s="76"/>
    </row>
    <row r="50925" spans="1:14" x14ac:dyDescent="0.25">
      <c r="A50925" s="76"/>
      <c r="C50925" s="76"/>
      <c r="D50925" s="76"/>
      <c r="E50925" s="76"/>
      <c r="F50925" s="76"/>
      <c r="G50925" s="76"/>
      <c r="H50925" s="76"/>
      <c r="I50925" s="76"/>
      <c r="J50925" s="76"/>
      <c r="K50925" s="76"/>
      <c r="M50925" s="76"/>
      <c r="N50925" s="76"/>
    </row>
    <row r="50926" spans="1:14" x14ac:dyDescent="0.25">
      <c r="A50926" s="76"/>
      <c r="C50926" s="76"/>
      <c r="D50926" s="76"/>
      <c r="E50926" s="76"/>
      <c r="F50926" s="76"/>
      <c r="G50926" s="76"/>
      <c r="H50926" s="76"/>
      <c r="I50926" s="76"/>
      <c r="J50926" s="76"/>
      <c r="K50926" s="76"/>
      <c r="M50926" s="76"/>
      <c r="N50926" s="76"/>
    </row>
    <row r="50927" spans="1:14" x14ac:dyDescent="0.25">
      <c r="A50927" s="76"/>
      <c r="C50927" s="76"/>
      <c r="D50927" s="76"/>
      <c r="E50927" s="76"/>
      <c r="F50927" s="76"/>
      <c r="G50927" s="76"/>
      <c r="H50927" s="76"/>
      <c r="I50927" s="76"/>
      <c r="J50927" s="76"/>
      <c r="K50927" s="76"/>
      <c r="M50927" s="76"/>
      <c r="N50927" s="76"/>
    </row>
    <row r="50928" spans="1:14" x14ac:dyDescent="0.25">
      <c r="A50928" s="76"/>
      <c r="C50928" s="76"/>
      <c r="D50928" s="76"/>
      <c r="E50928" s="76"/>
      <c r="F50928" s="76"/>
      <c r="G50928" s="76"/>
      <c r="H50928" s="76"/>
      <c r="I50928" s="76"/>
      <c r="J50928" s="76"/>
      <c r="K50928" s="76"/>
      <c r="M50928" s="76"/>
      <c r="N50928" s="76"/>
    </row>
    <row r="50929" spans="1:14" x14ac:dyDescent="0.25">
      <c r="A50929" s="76"/>
      <c r="C50929" s="76"/>
      <c r="D50929" s="76"/>
      <c r="E50929" s="76"/>
      <c r="F50929" s="76"/>
      <c r="G50929" s="76"/>
      <c r="H50929" s="76"/>
      <c r="I50929" s="76"/>
      <c r="J50929" s="76"/>
      <c r="K50929" s="76"/>
      <c r="M50929" s="76"/>
      <c r="N50929" s="76"/>
    </row>
    <row r="50930" spans="1:14" x14ac:dyDescent="0.25">
      <c r="A50930" s="76"/>
      <c r="B50930" s="76"/>
      <c r="C50930" s="76"/>
      <c r="D50930" s="76"/>
      <c r="E50930" s="76"/>
      <c r="F50930" s="76"/>
      <c r="G50930" s="76"/>
      <c r="H50930" s="76"/>
      <c r="I50930" s="76"/>
      <c r="J50930" s="76"/>
      <c r="K50930" s="76"/>
      <c r="M50930" s="76"/>
      <c r="N50930" s="76"/>
    </row>
    <row r="50931" spans="1:14" x14ac:dyDescent="0.25">
      <c r="A50931" s="76"/>
      <c r="B50931" s="76"/>
      <c r="C50931" s="76"/>
      <c r="D50931" s="76"/>
      <c r="E50931" s="76"/>
      <c r="F50931" s="76"/>
      <c r="G50931" s="76"/>
      <c r="H50931" s="76"/>
      <c r="I50931" s="76"/>
      <c r="J50931" s="76"/>
      <c r="K50931" s="76"/>
      <c r="M50931" s="76"/>
      <c r="N50931" s="76"/>
    </row>
    <row r="50932" spans="1:14" x14ac:dyDescent="0.25">
      <c r="A50932" s="76"/>
      <c r="C50932" s="76"/>
      <c r="D50932" s="76"/>
      <c r="E50932" s="76"/>
      <c r="F50932" s="76"/>
      <c r="G50932" s="76"/>
      <c r="H50932" s="76"/>
      <c r="I50932" s="76"/>
      <c r="J50932" s="76"/>
      <c r="K50932" s="76"/>
      <c r="M50932" s="76"/>
      <c r="N50932" s="76"/>
    </row>
    <row r="50933" spans="1:14" x14ac:dyDescent="0.25">
      <c r="A50933" s="76"/>
      <c r="C50933" s="76"/>
      <c r="D50933" s="76"/>
      <c r="E50933" s="76"/>
      <c r="F50933" s="76"/>
      <c r="G50933" s="76"/>
      <c r="H50933" s="76"/>
      <c r="I50933" s="76"/>
      <c r="J50933" s="76"/>
      <c r="K50933" s="76"/>
      <c r="M50933" s="76"/>
      <c r="N50933" s="76"/>
    </row>
    <row r="50934" spans="1:14" x14ac:dyDescent="0.25">
      <c r="A50934" s="76"/>
      <c r="C50934" s="76"/>
      <c r="D50934" s="76"/>
      <c r="E50934" s="76"/>
      <c r="F50934" s="76"/>
      <c r="G50934" s="76"/>
      <c r="H50934" s="76"/>
      <c r="I50934" s="76"/>
      <c r="J50934" s="76"/>
      <c r="K50934" s="76"/>
      <c r="M50934" s="76"/>
      <c r="N50934" s="76"/>
    </row>
    <row r="50935" spans="1:14" x14ac:dyDescent="0.25">
      <c r="A50935" s="76"/>
      <c r="C50935" s="76"/>
      <c r="D50935" s="76"/>
      <c r="E50935" s="76"/>
      <c r="F50935" s="76"/>
      <c r="G50935" s="76"/>
      <c r="H50935" s="76"/>
      <c r="I50935" s="76"/>
      <c r="J50935" s="76"/>
      <c r="K50935" s="76"/>
      <c r="M50935" s="76"/>
      <c r="N50935" s="76"/>
    </row>
    <row r="50936" spans="1:14" x14ac:dyDescent="0.25">
      <c r="A50936" s="76"/>
      <c r="C50936" s="76"/>
      <c r="D50936" s="76"/>
      <c r="E50936" s="76"/>
      <c r="F50936" s="76"/>
      <c r="G50936" s="76"/>
      <c r="H50936" s="76"/>
      <c r="I50936" s="76"/>
      <c r="J50936" s="76"/>
      <c r="K50936" s="76"/>
      <c r="M50936" s="76"/>
      <c r="N50936" s="76"/>
    </row>
    <row r="50937" spans="1:14" x14ac:dyDescent="0.25">
      <c r="A50937" s="76"/>
      <c r="C50937" s="76"/>
      <c r="D50937" s="76"/>
      <c r="E50937" s="76"/>
      <c r="F50937" s="76"/>
      <c r="G50937" s="76"/>
      <c r="H50937" s="76"/>
      <c r="I50937" s="76"/>
      <c r="J50937" s="76"/>
      <c r="K50937" s="76"/>
      <c r="M50937" s="76"/>
      <c r="N50937" s="76"/>
    </row>
    <row r="50938" spans="1:14" x14ac:dyDescent="0.25">
      <c r="A50938" s="76"/>
      <c r="C50938" s="76"/>
      <c r="D50938" s="76"/>
      <c r="E50938" s="76"/>
      <c r="F50938" s="76"/>
      <c r="G50938" s="76"/>
      <c r="H50938" s="76"/>
      <c r="I50938" s="76"/>
      <c r="J50938" s="76"/>
      <c r="K50938" s="76"/>
      <c r="M50938" s="76"/>
      <c r="N50938" s="76"/>
    </row>
    <row r="50939" spans="1:14" x14ac:dyDescent="0.25">
      <c r="A50939" s="76"/>
      <c r="C50939" s="76"/>
      <c r="D50939" s="76"/>
      <c r="E50939" s="76"/>
      <c r="F50939" s="76"/>
      <c r="G50939" s="76"/>
      <c r="H50939" s="76"/>
      <c r="I50939" s="76"/>
      <c r="J50939" s="76"/>
      <c r="K50939" s="76"/>
      <c r="M50939" s="76"/>
      <c r="N50939" s="76"/>
    </row>
    <row r="50940" spans="1:14" x14ac:dyDescent="0.25">
      <c r="A50940" s="76"/>
      <c r="B50940" s="76"/>
      <c r="C50940" s="76"/>
      <c r="D50940" s="76"/>
      <c r="E50940" s="76"/>
      <c r="F50940" s="76"/>
      <c r="G50940" s="76"/>
      <c r="H50940" s="76"/>
      <c r="I50940" s="76"/>
      <c r="J50940" s="76"/>
      <c r="K50940" s="76"/>
      <c r="M50940" s="76"/>
      <c r="N50940" s="76"/>
    </row>
    <row r="50941" spans="1:14" x14ac:dyDescent="0.25">
      <c r="A50941" s="76"/>
      <c r="C50941" s="76"/>
      <c r="D50941" s="76"/>
      <c r="E50941" s="76"/>
      <c r="F50941" s="76"/>
      <c r="G50941" s="76"/>
      <c r="H50941" s="76"/>
      <c r="I50941" s="76"/>
      <c r="J50941" s="76"/>
      <c r="K50941" s="76"/>
      <c r="M50941" s="76"/>
      <c r="N50941" s="76"/>
    </row>
    <row r="50942" spans="1:14" x14ac:dyDescent="0.25">
      <c r="A50942" s="76"/>
      <c r="C50942" s="76"/>
      <c r="D50942" s="76"/>
      <c r="E50942" s="76"/>
      <c r="F50942" s="76"/>
      <c r="G50942" s="76"/>
      <c r="H50942" s="76"/>
      <c r="I50942" s="76"/>
      <c r="J50942" s="76"/>
      <c r="K50942" s="76"/>
      <c r="M50942" s="76"/>
      <c r="N50942" s="76"/>
    </row>
    <row r="50943" spans="1:14" x14ac:dyDescent="0.25">
      <c r="A50943" s="76"/>
      <c r="C50943" s="76"/>
      <c r="D50943" s="76"/>
      <c r="E50943" s="76"/>
      <c r="F50943" s="76"/>
      <c r="G50943" s="76"/>
      <c r="H50943" s="76"/>
      <c r="I50943" s="76"/>
      <c r="J50943" s="76"/>
      <c r="K50943" s="76"/>
      <c r="M50943" s="76"/>
      <c r="N50943" s="76"/>
    </row>
    <row r="50944" spans="1:14" x14ac:dyDescent="0.25">
      <c r="A50944" s="76"/>
      <c r="B50944" s="76"/>
      <c r="C50944" s="76"/>
      <c r="D50944" s="76"/>
      <c r="E50944" s="76"/>
      <c r="F50944" s="76"/>
      <c r="G50944" s="76"/>
      <c r="H50944" s="76"/>
      <c r="I50944" s="76"/>
      <c r="J50944" s="76"/>
      <c r="K50944" s="76"/>
      <c r="M50944" s="76"/>
      <c r="N50944" s="76"/>
    </row>
    <row r="50945" spans="1:14" x14ac:dyDescent="0.25">
      <c r="A50945" s="76"/>
      <c r="C50945" s="76"/>
      <c r="D50945" s="76"/>
      <c r="E50945" s="76"/>
      <c r="F50945" s="76"/>
      <c r="G50945" s="76"/>
      <c r="H50945" s="76"/>
      <c r="I50945" s="76"/>
      <c r="J50945" s="76"/>
      <c r="K50945" s="76"/>
      <c r="M50945" s="76"/>
      <c r="N50945" s="76"/>
    </row>
    <row r="50946" spans="1:14" x14ac:dyDescent="0.25">
      <c r="A50946" s="76"/>
      <c r="C50946" s="76"/>
      <c r="D50946" s="76"/>
      <c r="E50946" s="76"/>
      <c r="F50946" s="76"/>
      <c r="G50946" s="76"/>
      <c r="H50946" s="76"/>
      <c r="I50946" s="76"/>
      <c r="J50946" s="76"/>
      <c r="K50946" s="76"/>
      <c r="M50946" s="76"/>
      <c r="N50946" s="76"/>
    </row>
    <row r="50947" spans="1:14" x14ac:dyDescent="0.25">
      <c r="A50947" s="76"/>
      <c r="C50947" s="76"/>
      <c r="D50947" s="76"/>
      <c r="E50947" s="76"/>
      <c r="F50947" s="76"/>
      <c r="G50947" s="76"/>
      <c r="H50947" s="76"/>
      <c r="I50947" s="76"/>
      <c r="J50947" s="76"/>
      <c r="K50947" s="76"/>
      <c r="M50947" s="76"/>
      <c r="N50947" s="76"/>
    </row>
    <row r="50948" spans="1:14" x14ac:dyDescent="0.25">
      <c r="A50948" s="76"/>
      <c r="C50948" s="76"/>
      <c r="D50948" s="76"/>
      <c r="E50948" s="76"/>
      <c r="F50948" s="76"/>
      <c r="G50948" s="76"/>
      <c r="H50948" s="76"/>
      <c r="I50948" s="76"/>
      <c r="J50948" s="76"/>
      <c r="K50948" s="76"/>
      <c r="M50948" s="76"/>
      <c r="N50948" s="76"/>
    </row>
    <row r="50949" spans="1:14" x14ac:dyDescent="0.25">
      <c r="A50949" s="76"/>
      <c r="C50949" s="76"/>
      <c r="D50949" s="76"/>
      <c r="E50949" s="76"/>
      <c r="F50949" s="76"/>
      <c r="G50949" s="76"/>
      <c r="H50949" s="76"/>
      <c r="I50949" s="76"/>
      <c r="J50949" s="76"/>
      <c r="K50949" s="76"/>
      <c r="M50949" s="76"/>
      <c r="N50949" s="76"/>
    </row>
    <row r="50950" spans="1:14" x14ac:dyDescent="0.25">
      <c r="B50950" s="76"/>
      <c r="C50950" s="76"/>
      <c r="D50950" s="76"/>
      <c r="E50950" s="76"/>
      <c r="F50950" s="76"/>
      <c r="G50950" s="76"/>
      <c r="H50950" s="76"/>
      <c r="I50950" s="76"/>
      <c r="J50950" s="76"/>
      <c r="K50950" s="76"/>
      <c r="M50950" s="76"/>
      <c r="N50950" s="76"/>
    </row>
    <row r="50951" spans="1:14" x14ac:dyDescent="0.25">
      <c r="C50951" s="76"/>
      <c r="D50951" s="76"/>
      <c r="E50951" s="76"/>
      <c r="F50951" s="76"/>
      <c r="G50951" s="76"/>
      <c r="H50951" s="76"/>
      <c r="I50951" s="76"/>
      <c r="J50951" s="76"/>
      <c r="K50951" s="76"/>
      <c r="M50951" s="76"/>
      <c r="N50951" s="76"/>
    </row>
    <row r="50952" spans="1:14" x14ac:dyDescent="0.25">
      <c r="C50952" s="76"/>
      <c r="D50952" s="76"/>
      <c r="E50952" s="76"/>
      <c r="F50952" s="76"/>
      <c r="G50952" s="76"/>
      <c r="H50952" s="76"/>
      <c r="I50952" s="76"/>
      <c r="J50952" s="76"/>
      <c r="K50952" s="76"/>
      <c r="M50952" s="76"/>
      <c r="N50952" s="76"/>
    </row>
    <row r="50953" spans="1:14" x14ac:dyDescent="0.25">
      <c r="B50953" s="76"/>
      <c r="C50953" s="76"/>
      <c r="D50953" s="76"/>
      <c r="E50953" s="76"/>
      <c r="F50953" s="76"/>
      <c r="G50953" s="76"/>
      <c r="H50953" s="76"/>
      <c r="I50953" s="76"/>
      <c r="J50953" s="76"/>
      <c r="K50953" s="76"/>
      <c r="M50953" s="76"/>
      <c r="N50953" s="76"/>
    </row>
    <row r="50954" spans="1:14" x14ac:dyDescent="0.25">
      <c r="B50954" s="76"/>
      <c r="C50954" s="76"/>
      <c r="D50954" s="76"/>
      <c r="E50954" s="76"/>
      <c r="F50954" s="76"/>
      <c r="G50954" s="76"/>
      <c r="H50954" s="76"/>
      <c r="I50954" s="76"/>
      <c r="J50954" s="76"/>
      <c r="K50954" s="76"/>
      <c r="M50954" s="76"/>
      <c r="N50954" s="76"/>
    </row>
    <row r="50955" spans="1:14" x14ac:dyDescent="0.25">
      <c r="C50955" s="76"/>
      <c r="D50955" s="76"/>
      <c r="E50955" s="76"/>
      <c r="F50955" s="76"/>
      <c r="G50955" s="76"/>
      <c r="H50955" s="76"/>
      <c r="I50955" s="76"/>
      <c r="J50955" s="76"/>
      <c r="K50955" s="76"/>
      <c r="M50955" s="76"/>
      <c r="N50955" s="76"/>
    </row>
    <row r="50956" spans="1:14" x14ac:dyDescent="0.25">
      <c r="A50956" s="76"/>
      <c r="B50956" s="76"/>
      <c r="C50956" s="76"/>
      <c r="D50956" s="76"/>
      <c r="E50956" s="76"/>
      <c r="F50956" s="76"/>
      <c r="G50956" s="76"/>
      <c r="H50956" s="76"/>
      <c r="I50956" s="76"/>
      <c r="J50956" s="76"/>
      <c r="K50956" s="76"/>
      <c r="M50956" s="76"/>
      <c r="N50956" s="76"/>
    </row>
    <row r="50957" spans="1:14" x14ac:dyDescent="0.25">
      <c r="A50957" s="76"/>
      <c r="B50957" s="76"/>
      <c r="C50957" s="76"/>
      <c r="D50957" s="76"/>
      <c r="E50957" s="76"/>
      <c r="F50957" s="76"/>
      <c r="G50957" s="76"/>
      <c r="H50957" s="76"/>
      <c r="I50957" s="76"/>
      <c r="J50957" s="76"/>
      <c r="K50957" s="76"/>
      <c r="M50957" s="76"/>
      <c r="N50957" s="76"/>
    </row>
    <row r="50958" spans="1:14" x14ac:dyDescent="0.25">
      <c r="A50958" s="76"/>
      <c r="C50958" s="76"/>
      <c r="D50958" s="76"/>
      <c r="E50958" s="76"/>
      <c r="F50958" s="76"/>
      <c r="G50958" s="76"/>
      <c r="H50958" s="76"/>
      <c r="I50958" s="76"/>
      <c r="J50958" s="76"/>
      <c r="K50958" s="76"/>
      <c r="M50958" s="76"/>
      <c r="N50958" s="76"/>
    </row>
    <row r="50959" spans="1:14" x14ac:dyDescent="0.25">
      <c r="C50959" s="76"/>
      <c r="D50959" s="76"/>
      <c r="E50959" s="76"/>
      <c r="F50959" s="76"/>
      <c r="G50959" s="76"/>
      <c r="H50959" s="76"/>
      <c r="I50959" s="76"/>
      <c r="J50959" s="76"/>
      <c r="K50959" s="76"/>
      <c r="M50959" s="76"/>
      <c r="N50959" s="76"/>
    </row>
    <row r="50960" spans="1:14" x14ac:dyDescent="0.25">
      <c r="A50960" s="76"/>
      <c r="B50960" s="76"/>
      <c r="C50960" s="76"/>
      <c r="D50960" s="76"/>
      <c r="E50960" s="76"/>
      <c r="F50960" s="76"/>
      <c r="G50960" s="76"/>
      <c r="H50960" s="76"/>
      <c r="I50960" s="76"/>
      <c r="J50960" s="76"/>
      <c r="K50960" s="76"/>
      <c r="M50960" s="76"/>
      <c r="N50960" s="76"/>
    </row>
    <row r="50961" spans="1:14" x14ac:dyDescent="0.25">
      <c r="A50961" s="76"/>
      <c r="B50961" s="76"/>
      <c r="C50961" s="76"/>
      <c r="D50961" s="76"/>
      <c r="E50961" s="76"/>
      <c r="F50961" s="76"/>
      <c r="G50961" s="76"/>
      <c r="H50961" s="76"/>
      <c r="I50961" s="76"/>
      <c r="J50961" s="76"/>
      <c r="K50961" s="76"/>
      <c r="M50961" s="76"/>
      <c r="N50961" s="76"/>
    </row>
    <row r="50962" spans="1:14" x14ac:dyDescent="0.25">
      <c r="A50962" s="76"/>
      <c r="B50962" s="76"/>
      <c r="C50962" s="76"/>
      <c r="D50962" s="76"/>
      <c r="E50962" s="76"/>
      <c r="F50962" s="76"/>
      <c r="G50962" s="76"/>
      <c r="H50962" s="76"/>
      <c r="I50962" s="76"/>
      <c r="J50962" s="76"/>
      <c r="K50962" s="76"/>
      <c r="M50962" s="76"/>
      <c r="N50962" s="76"/>
    </row>
    <row r="50963" spans="1:14" x14ac:dyDescent="0.25">
      <c r="B50963" s="76"/>
      <c r="C50963" s="76"/>
      <c r="D50963" s="76"/>
      <c r="E50963" s="76"/>
      <c r="F50963" s="76"/>
      <c r="G50963" s="76"/>
      <c r="H50963" s="76"/>
      <c r="I50963" s="76"/>
      <c r="J50963" s="76"/>
      <c r="K50963" s="76"/>
      <c r="M50963" s="76"/>
      <c r="N50963" s="76"/>
    </row>
    <row r="50964" spans="1:14" x14ac:dyDescent="0.25">
      <c r="A50964" s="76"/>
      <c r="B50964" s="76"/>
      <c r="C50964" s="76"/>
      <c r="D50964" s="76"/>
      <c r="E50964" s="76"/>
      <c r="F50964" s="76"/>
      <c r="G50964" s="76"/>
      <c r="H50964" s="76"/>
      <c r="I50964" s="76"/>
      <c r="J50964" s="76"/>
      <c r="K50964" s="76"/>
      <c r="M50964" s="76"/>
      <c r="N50964" s="76"/>
    </row>
    <row r="50965" spans="1:14" x14ac:dyDescent="0.25">
      <c r="B50965" s="76"/>
      <c r="C50965" s="76"/>
      <c r="D50965" s="76"/>
      <c r="E50965" s="76"/>
      <c r="F50965" s="76"/>
      <c r="G50965" s="76"/>
      <c r="H50965" s="76"/>
      <c r="I50965" s="76"/>
      <c r="J50965" s="76"/>
      <c r="K50965" s="76"/>
      <c r="M50965" s="76"/>
      <c r="N50965" s="76"/>
    </row>
    <row r="50966" spans="1:14" x14ac:dyDescent="0.25">
      <c r="C50966" s="76"/>
      <c r="D50966" s="76"/>
      <c r="E50966" s="76"/>
      <c r="F50966" s="76"/>
      <c r="G50966" s="76"/>
      <c r="H50966" s="76"/>
      <c r="I50966" s="76"/>
      <c r="J50966" s="76"/>
      <c r="K50966" s="76"/>
      <c r="M50966" s="76"/>
      <c r="N50966" s="76"/>
    </row>
    <row r="50967" spans="1:14" x14ac:dyDescent="0.25">
      <c r="C50967" s="76"/>
      <c r="D50967" s="76"/>
      <c r="E50967" s="76"/>
      <c r="F50967" s="76"/>
      <c r="G50967" s="76"/>
      <c r="H50967" s="76"/>
      <c r="I50967" s="76"/>
      <c r="J50967" s="76"/>
      <c r="K50967" s="76"/>
      <c r="M50967" s="76"/>
      <c r="N50967" s="76"/>
    </row>
    <row r="50968" spans="1:14" x14ac:dyDescent="0.25">
      <c r="C50968" s="76"/>
      <c r="D50968" s="76"/>
      <c r="E50968" s="76"/>
      <c r="F50968" s="76"/>
      <c r="G50968" s="76"/>
      <c r="H50968" s="76"/>
      <c r="I50968" s="76"/>
      <c r="J50968" s="76"/>
      <c r="K50968" s="76"/>
      <c r="M50968" s="76"/>
      <c r="N50968" s="76"/>
    </row>
    <row r="50969" spans="1:14" x14ac:dyDescent="0.25">
      <c r="C50969" s="76"/>
      <c r="D50969" s="76"/>
      <c r="E50969" s="76"/>
      <c r="F50969" s="76"/>
      <c r="G50969" s="76"/>
      <c r="H50969" s="76"/>
      <c r="I50969" s="76"/>
      <c r="J50969" s="76"/>
      <c r="K50969" s="76"/>
      <c r="M50969" s="76"/>
      <c r="N50969" s="76"/>
    </row>
    <row r="50970" spans="1:14" x14ac:dyDescent="0.25">
      <c r="C50970" s="76"/>
      <c r="D50970" s="76"/>
      <c r="E50970" s="76"/>
      <c r="F50970" s="76"/>
      <c r="G50970" s="76"/>
      <c r="H50970" s="76"/>
      <c r="I50970" s="76"/>
      <c r="J50970" s="76"/>
      <c r="K50970" s="76"/>
      <c r="M50970" s="76"/>
      <c r="N50970" s="76"/>
    </row>
    <row r="50971" spans="1:14" x14ac:dyDescent="0.25">
      <c r="A50971" s="76"/>
      <c r="C50971" s="76"/>
      <c r="D50971" s="76"/>
      <c r="E50971" s="76"/>
      <c r="F50971" s="76"/>
      <c r="G50971" s="76"/>
      <c r="H50971" s="76"/>
      <c r="I50971" s="76"/>
      <c r="J50971" s="76"/>
      <c r="K50971" s="76"/>
      <c r="M50971" s="76"/>
      <c r="N50971" s="76"/>
    </row>
    <row r="50972" spans="1:14" x14ac:dyDescent="0.25">
      <c r="C50972" s="76"/>
      <c r="D50972" s="76"/>
      <c r="E50972" s="76"/>
      <c r="F50972" s="76"/>
      <c r="G50972" s="76"/>
      <c r="H50972" s="76"/>
      <c r="I50972" s="76"/>
      <c r="J50972" s="76"/>
      <c r="K50972" s="76"/>
      <c r="M50972" s="76"/>
      <c r="N50972" s="76"/>
    </row>
    <row r="50973" spans="1:14" x14ac:dyDescent="0.25">
      <c r="A50973" s="76"/>
      <c r="C50973" s="76"/>
      <c r="D50973" s="76"/>
      <c r="E50973" s="76"/>
      <c r="F50973" s="76"/>
      <c r="G50973" s="76"/>
      <c r="H50973" s="76"/>
      <c r="I50973" s="76"/>
      <c r="J50973" s="76"/>
      <c r="K50973" s="76"/>
      <c r="M50973" s="76"/>
      <c r="N50973" s="76"/>
    </row>
    <row r="50974" spans="1:14" x14ac:dyDescent="0.25">
      <c r="A50974" s="76"/>
      <c r="C50974" s="76"/>
      <c r="D50974" s="76"/>
      <c r="E50974" s="76"/>
      <c r="F50974" s="76"/>
      <c r="G50974" s="76"/>
      <c r="H50974" s="76"/>
      <c r="I50974" s="76"/>
      <c r="J50974" s="76"/>
      <c r="K50974" s="76"/>
      <c r="M50974" s="76"/>
      <c r="N50974" s="76"/>
    </row>
    <row r="50975" spans="1:14" x14ac:dyDescent="0.25">
      <c r="C50975" s="76"/>
      <c r="D50975" s="76"/>
      <c r="E50975" s="76"/>
      <c r="F50975" s="76"/>
      <c r="G50975" s="76"/>
      <c r="H50975" s="76"/>
      <c r="I50975" s="76"/>
      <c r="J50975" s="76"/>
      <c r="K50975" s="76"/>
      <c r="M50975" s="76"/>
      <c r="N50975" s="76"/>
    </row>
    <row r="50976" spans="1:14" x14ac:dyDescent="0.25">
      <c r="C50976" s="76"/>
      <c r="D50976" s="76"/>
      <c r="E50976" s="76"/>
      <c r="F50976" s="76"/>
      <c r="G50976" s="76"/>
      <c r="H50976" s="76"/>
      <c r="I50976" s="76"/>
      <c r="J50976" s="76"/>
      <c r="K50976" s="76"/>
      <c r="M50976" s="76"/>
      <c r="N50976" s="76"/>
    </row>
    <row r="50977" spans="1:14" x14ac:dyDescent="0.25">
      <c r="C50977" s="76"/>
      <c r="D50977" s="76"/>
      <c r="E50977" s="76"/>
      <c r="F50977" s="76"/>
      <c r="G50977" s="76"/>
      <c r="H50977" s="76"/>
      <c r="I50977" s="76"/>
      <c r="J50977" s="76"/>
      <c r="K50977" s="76"/>
      <c r="M50977" s="76"/>
      <c r="N50977" s="76"/>
    </row>
    <row r="50978" spans="1:14" x14ac:dyDescent="0.25">
      <c r="A50978" s="76"/>
      <c r="B50978" s="76"/>
      <c r="C50978" s="76"/>
      <c r="D50978" s="76"/>
      <c r="E50978" s="76"/>
      <c r="F50978" s="76"/>
      <c r="G50978" s="76"/>
      <c r="H50978" s="76"/>
      <c r="I50978" s="76"/>
      <c r="J50978" s="76"/>
      <c r="K50978" s="76"/>
      <c r="M50978" s="76"/>
      <c r="N50978" s="76"/>
    </row>
    <row r="50979" spans="1:14" x14ac:dyDescent="0.25">
      <c r="A50979" s="76"/>
      <c r="B50979" s="76"/>
      <c r="C50979" s="76"/>
      <c r="D50979" s="76"/>
      <c r="E50979" s="76"/>
      <c r="F50979" s="76"/>
      <c r="G50979" s="76"/>
      <c r="H50979" s="76"/>
      <c r="I50979" s="76"/>
      <c r="J50979" s="76"/>
      <c r="K50979" s="76"/>
      <c r="M50979" s="76"/>
      <c r="N50979" s="76"/>
    </row>
    <row r="50980" spans="1:14" x14ac:dyDescent="0.25">
      <c r="A50980" s="76"/>
      <c r="B50980" s="76"/>
      <c r="C50980" s="76"/>
      <c r="D50980" s="76"/>
      <c r="E50980" s="76"/>
      <c r="F50980" s="76"/>
      <c r="G50980" s="76"/>
      <c r="H50980" s="76"/>
      <c r="I50980" s="76"/>
      <c r="J50980" s="76"/>
      <c r="K50980" s="76"/>
      <c r="M50980" s="76"/>
      <c r="N50980" s="76"/>
    </row>
    <row r="50981" spans="1:14" x14ac:dyDescent="0.25">
      <c r="B50981" s="76"/>
      <c r="C50981" s="76"/>
      <c r="D50981" s="76"/>
      <c r="E50981" s="76"/>
      <c r="F50981" s="76"/>
      <c r="G50981" s="76"/>
      <c r="H50981" s="76"/>
      <c r="I50981" s="76"/>
      <c r="J50981" s="76"/>
      <c r="K50981" s="76"/>
      <c r="M50981" s="76"/>
      <c r="N50981" s="76"/>
    </row>
    <row r="50982" spans="1:14" x14ac:dyDescent="0.25">
      <c r="B50982" s="76"/>
      <c r="C50982" s="76"/>
      <c r="D50982" s="76"/>
      <c r="E50982" s="76"/>
      <c r="F50982" s="76"/>
      <c r="G50982" s="76"/>
      <c r="H50982" s="76"/>
      <c r="I50982" s="76"/>
      <c r="J50982" s="76"/>
      <c r="K50982" s="76"/>
      <c r="M50982" s="76"/>
      <c r="N50982" s="76"/>
    </row>
    <row r="50983" spans="1:14" x14ac:dyDescent="0.25">
      <c r="A50983" s="76"/>
      <c r="B50983" s="76"/>
      <c r="C50983" s="76"/>
      <c r="D50983" s="76"/>
      <c r="E50983" s="76"/>
      <c r="F50983" s="76"/>
      <c r="G50983" s="76"/>
      <c r="H50983" s="76"/>
      <c r="I50983" s="76"/>
      <c r="J50983" s="76"/>
      <c r="K50983" s="76"/>
      <c r="M50983" s="76"/>
      <c r="N50983" s="76"/>
    </row>
    <row r="50984" spans="1:14" x14ac:dyDescent="0.25">
      <c r="C50984" s="76"/>
      <c r="D50984" s="76"/>
      <c r="E50984" s="76"/>
      <c r="F50984" s="76"/>
      <c r="G50984" s="76"/>
      <c r="H50984" s="76"/>
      <c r="I50984" s="76"/>
      <c r="J50984" s="76"/>
      <c r="K50984" s="76"/>
      <c r="M50984" s="76"/>
      <c r="N50984" s="76"/>
    </row>
    <row r="50985" spans="1:14" x14ac:dyDescent="0.25">
      <c r="C50985" s="76"/>
      <c r="D50985" s="76"/>
      <c r="E50985" s="76"/>
      <c r="F50985" s="76"/>
      <c r="G50985" s="76"/>
      <c r="H50985" s="76"/>
      <c r="I50985" s="76"/>
      <c r="J50985" s="76"/>
      <c r="K50985" s="76"/>
      <c r="M50985" s="76"/>
      <c r="N50985" s="76"/>
    </row>
    <row r="50986" spans="1:14" x14ac:dyDescent="0.25">
      <c r="C50986" s="76"/>
      <c r="D50986" s="76"/>
      <c r="E50986" s="76"/>
      <c r="F50986" s="76"/>
      <c r="G50986" s="76"/>
      <c r="H50986" s="76"/>
      <c r="I50986" s="76"/>
      <c r="J50986" s="76"/>
      <c r="K50986" s="76"/>
      <c r="M50986" s="76"/>
      <c r="N50986" s="76"/>
    </row>
    <row r="50987" spans="1:14" x14ac:dyDescent="0.25">
      <c r="A50987" s="76"/>
      <c r="C50987" s="76"/>
      <c r="D50987" s="76"/>
      <c r="E50987" s="76"/>
      <c r="F50987" s="76"/>
      <c r="G50987" s="76"/>
      <c r="H50987" s="76"/>
      <c r="I50987" s="76"/>
      <c r="J50987" s="76"/>
      <c r="K50987" s="76"/>
      <c r="M50987" s="76"/>
      <c r="N50987" s="76"/>
    </row>
    <row r="50988" spans="1:14" x14ac:dyDescent="0.25">
      <c r="B50988" s="76"/>
      <c r="C50988" s="76"/>
      <c r="D50988" s="76"/>
      <c r="E50988" s="76"/>
      <c r="F50988" s="76"/>
      <c r="G50988" s="76"/>
      <c r="H50988" s="76"/>
      <c r="I50988" s="76"/>
      <c r="J50988" s="76"/>
      <c r="K50988" s="76"/>
      <c r="M50988" s="76"/>
      <c r="N50988" s="76"/>
    </row>
    <row r="50989" spans="1:14" x14ac:dyDescent="0.25">
      <c r="B50989" s="76"/>
      <c r="C50989" s="76"/>
      <c r="D50989" s="76"/>
      <c r="E50989" s="76"/>
      <c r="F50989" s="76"/>
      <c r="G50989" s="76"/>
      <c r="H50989" s="76"/>
      <c r="I50989" s="76"/>
      <c r="J50989" s="76"/>
      <c r="K50989" s="76"/>
      <c r="M50989" s="76"/>
      <c r="N50989" s="76"/>
    </row>
    <row r="50990" spans="1:14" x14ac:dyDescent="0.25">
      <c r="A50990" s="76"/>
      <c r="B50990" s="76"/>
      <c r="C50990" s="76"/>
      <c r="D50990" s="76"/>
      <c r="E50990" s="76"/>
      <c r="F50990" s="76"/>
      <c r="G50990" s="76"/>
      <c r="H50990" s="76"/>
      <c r="I50990" s="76"/>
      <c r="J50990" s="76"/>
      <c r="K50990" s="76"/>
      <c r="M50990" s="76"/>
      <c r="N50990" s="76"/>
    </row>
    <row r="50991" spans="1:14" x14ac:dyDescent="0.25">
      <c r="B50991" s="76"/>
      <c r="C50991" s="76"/>
      <c r="D50991" s="76"/>
      <c r="E50991" s="76"/>
      <c r="F50991" s="76"/>
      <c r="G50991" s="76"/>
      <c r="H50991" s="76"/>
      <c r="I50991" s="76"/>
      <c r="J50991" s="76"/>
      <c r="K50991" s="76"/>
      <c r="M50991" s="76"/>
      <c r="N50991" s="76"/>
    </row>
    <row r="50992" spans="1:14" x14ac:dyDescent="0.25">
      <c r="A50992" s="76"/>
      <c r="C50992" s="76"/>
      <c r="D50992" s="76"/>
      <c r="E50992" s="76"/>
      <c r="F50992" s="76"/>
      <c r="G50992" s="76"/>
      <c r="H50992" s="76"/>
      <c r="I50992" s="76"/>
      <c r="J50992" s="76"/>
      <c r="K50992" s="76"/>
      <c r="M50992" s="76"/>
      <c r="N50992" s="76"/>
    </row>
    <row r="50993" spans="1:14" x14ac:dyDescent="0.25">
      <c r="B50993" s="76"/>
      <c r="C50993" s="76"/>
      <c r="D50993" s="76"/>
      <c r="E50993" s="76"/>
      <c r="F50993" s="76"/>
      <c r="G50993" s="76"/>
      <c r="H50993" s="76"/>
      <c r="I50993" s="76"/>
      <c r="J50993" s="76"/>
      <c r="K50993" s="76"/>
      <c r="M50993" s="76"/>
      <c r="N50993" s="76"/>
    </row>
    <row r="50994" spans="1:14" x14ac:dyDescent="0.25">
      <c r="B50994" s="76"/>
      <c r="C50994" s="76"/>
      <c r="D50994" s="76"/>
      <c r="E50994" s="76"/>
      <c r="F50994" s="76"/>
      <c r="G50994" s="76"/>
      <c r="H50994" s="76"/>
      <c r="I50994" s="76"/>
      <c r="J50994" s="76"/>
      <c r="K50994" s="76"/>
      <c r="M50994" s="76"/>
      <c r="N50994" s="76"/>
    </row>
    <row r="50995" spans="1:14" x14ac:dyDescent="0.25">
      <c r="C50995" s="76"/>
      <c r="D50995" s="76"/>
      <c r="E50995" s="76"/>
      <c r="F50995" s="76"/>
      <c r="G50995" s="76"/>
      <c r="H50995" s="76"/>
      <c r="I50995" s="76"/>
      <c r="J50995" s="76"/>
      <c r="K50995" s="76"/>
      <c r="M50995" s="76"/>
      <c r="N50995" s="76"/>
    </row>
    <row r="50996" spans="1:14" x14ac:dyDescent="0.25">
      <c r="B50996" s="76"/>
      <c r="C50996" s="76"/>
      <c r="D50996" s="76"/>
      <c r="E50996" s="76"/>
      <c r="F50996" s="76"/>
      <c r="G50996" s="76"/>
      <c r="H50996" s="76"/>
      <c r="I50996" s="76"/>
      <c r="J50996" s="76"/>
      <c r="K50996" s="76"/>
      <c r="M50996" s="76"/>
      <c r="N50996" s="76"/>
    </row>
    <row r="50997" spans="1:14" x14ac:dyDescent="0.25">
      <c r="A50997" s="76"/>
      <c r="B50997" s="76"/>
      <c r="C50997" s="76"/>
      <c r="D50997" s="76"/>
      <c r="E50997" s="76"/>
      <c r="F50997" s="76"/>
      <c r="G50997" s="76"/>
      <c r="H50997" s="76"/>
      <c r="I50997" s="76"/>
      <c r="J50997" s="76"/>
      <c r="K50997" s="76"/>
      <c r="M50997" s="76"/>
      <c r="N50997" s="76"/>
    </row>
    <row r="50998" spans="1:14" x14ac:dyDescent="0.25">
      <c r="C50998" s="76"/>
      <c r="D50998" s="76"/>
      <c r="E50998" s="76"/>
      <c r="F50998" s="76"/>
      <c r="G50998" s="76"/>
      <c r="H50998" s="76"/>
      <c r="I50998" s="76"/>
      <c r="J50998" s="76"/>
      <c r="K50998" s="76"/>
      <c r="M50998" s="76"/>
      <c r="N50998" s="76"/>
    </row>
    <row r="50999" spans="1:14" x14ac:dyDescent="0.25">
      <c r="A50999" s="76"/>
      <c r="C50999" s="76"/>
      <c r="D50999" s="76"/>
      <c r="E50999" s="76"/>
      <c r="F50999" s="76"/>
      <c r="G50999" s="76"/>
      <c r="H50999" s="76"/>
      <c r="I50999" s="76"/>
      <c r="J50999" s="76"/>
      <c r="K50999" s="76"/>
      <c r="M50999" s="76"/>
      <c r="N50999" s="76"/>
    </row>
    <row r="51000" spans="1:14" x14ac:dyDescent="0.25">
      <c r="A51000" s="76"/>
      <c r="B51000" s="76"/>
      <c r="C51000" s="76"/>
      <c r="D51000" s="76"/>
      <c r="E51000" s="76"/>
      <c r="F51000" s="76"/>
      <c r="G51000" s="76"/>
      <c r="H51000" s="76"/>
      <c r="I51000" s="76"/>
      <c r="J51000" s="76"/>
      <c r="K51000" s="76"/>
      <c r="M51000" s="76"/>
      <c r="N51000" s="76"/>
    </row>
    <row r="51001" spans="1:14" x14ac:dyDescent="0.25">
      <c r="A51001" s="76"/>
      <c r="C51001" s="76"/>
      <c r="D51001" s="76"/>
      <c r="E51001" s="76"/>
      <c r="F51001" s="76"/>
      <c r="G51001" s="76"/>
      <c r="H51001" s="76"/>
      <c r="I51001" s="76"/>
      <c r="J51001" s="76"/>
      <c r="K51001" s="76"/>
      <c r="M51001" s="76"/>
      <c r="N51001" s="76"/>
    </row>
    <row r="51002" spans="1:14" x14ac:dyDescent="0.25">
      <c r="C51002" s="76"/>
      <c r="D51002" s="76"/>
      <c r="E51002" s="76"/>
      <c r="F51002" s="76"/>
      <c r="G51002" s="76"/>
      <c r="H51002" s="76"/>
      <c r="I51002" s="76"/>
      <c r="J51002" s="76"/>
      <c r="K51002" s="76"/>
      <c r="M51002" s="76"/>
      <c r="N51002" s="76"/>
    </row>
    <row r="51003" spans="1:14" x14ac:dyDescent="0.25">
      <c r="B51003" s="76"/>
      <c r="C51003" s="76"/>
      <c r="D51003" s="76"/>
      <c r="E51003" s="76"/>
      <c r="F51003" s="76"/>
      <c r="G51003" s="76"/>
      <c r="H51003" s="76"/>
      <c r="I51003" s="76"/>
      <c r="J51003" s="76"/>
      <c r="K51003" s="76"/>
      <c r="M51003" s="76"/>
      <c r="N51003" s="76"/>
    </row>
    <row r="51004" spans="1:14" x14ac:dyDescent="0.25">
      <c r="A51004" s="76"/>
      <c r="B51004" s="76"/>
      <c r="C51004" s="76"/>
      <c r="D51004" s="76"/>
      <c r="E51004" s="76"/>
      <c r="F51004" s="76"/>
      <c r="G51004" s="76"/>
      <c r="H51004" s="76"/>
      <c r="I51004" s="76"/>
      <c r="J51004" s="76"/>
      <c r="K51004" s="76"/>
      <c r="M51004" s="76"/>
      <c r="N51004" s="76"/>
    </row>
    <row r="51005" spans="1:14" x14ac:dyDescent="0.25">
      <c r="A51005" s="76"/>
      <c r="C51005" s="76"/>
      <c r="D51005" s="76"/>
      <c r="E51005" s="76"/>
      <c r="F51005" s="76"/>
      <c r="G51005" s="76"/>
      <c r="H51005" s="76"/>
      <c r="I51005" s="76"/>
      <c r="J51005" s="76"/>
      <c r="K51005" s="76"/>
      <c r="M51005" s="76"/>
      <c r="N51005" s="76"/>
    </row>
    <row r="51006" spans="1:14" x14ac:dyDescent="0.25">
      <c r="A51006" s="76"/>
      <c r="C51006" s="76"/>
      <c r="D51006" s="76"/>
      <c r="E51006" s="76"/>
      <c r="F51006" s="76"/>
      <c r="G51006" s="76"/>
      <c r="H51006" s="76"/>
      <c r="I51006" s="76"/>
      <c r="J51006" s="76"/>
      <c r="K51006" s="76"/>
      <c r="M51006" s="76"/>
      <c r="N51006" s="76"/>
    </row>
    <row r="51007" spans="1:14" x14ac:dyDescent="0.25">
      <c r="A51007" s="76"/>
      <c r="C51007" s="76"/>
      <c r="D51007" s="76"/>
      <c r="E51007" s="76"/>
      <c r="F51007" s="76"/>
      <c r="G51007" s="76"/>
      <c r="H51007" s="76"/>
      <c r="I51007" s="76"/>
      <c r="J51007" s="76"/>
      <c r="K51007" s="76"/>
      <c r="M51007" s="76"/>
      <c r="N51007" s="76"/>
    </row>
    <row r="51008" spans="1:14" x14ac:dyDescent="0.25">
      <c r="A51008" s="76"/>
      <c r="C51008" s="76"/>
      <c r="D51008" s="76"/>
      <c r="E51008" s="76"/>
      <c r="F51008" s="76"/>
      <c r="G51008" s="76"/>
      <c r="H51008" s="76"/>
      <c r="I51008" s="76"/>
      <c r="J51008" s="76"/>
      <c r="K51008" s="76"/>
      <c r="M51008" s="76"/>
      <c r="N51008" s="76"/>
    </row>
    <row r="51009" spans="1:14" x14ac:dyDescent="0.25">
      <c r="A51009" s="76"/>
      <c r="C51009" s="76"/>
      <c r="D51009" s="76"/>
      <c r="E51009" s="76"/>
      <c r="F51009" s="76"/>
      <c r="G51009" s="76"/>
      <c r="H51009" s="76"/>
      <c r="I51009" s="76"/>
      <c r="J51009" s="76"/>
      <c r="K51009" s="76"/>
      <c r="M51009" s="76"/>
      <c r="N51009" s="76"/>
    </row>
    <row r="51010" spans="1:14" x14ac:dyDescent="0.25">
      <c r="B51010" s="76"/>
      <c r="C51010" s="76"/>
      <c r="D51010" s="76"/>
      <c r="E51010" s="76"/>
      <c r="F51010" s="76"/>
      <c r="G51010" s="76"/>
      <c r="H51010" s="76"/>
      <c r="I51010" s="76"/>
      <c r="J51010" s="76"/>
      <c r="K51010" s="76"/>
      <c r="M51010" s="76"/>
      <c r="N51010" s="76"/>
    </row>
    <row r="51011" spans="1:14" x14ac:dyDescent="0.25">
      <c r="C51011" s="76"/>
      <c r="D51011" s="76"/>
      <c r="E51011" s="76"/>
      <c r="F51011" s="76"/>
      <c r="G51011" s="76"/>
      <c r="H51011" s="76"/>
      <c r="I51011" s="76"/>
      <c r="J51011" s="76"/>
      <c r="K51011" s="76"/>
      <c r="M51011" s="76"/>
      <c r="N51011" s="76"/>
    </row>
    <row r="51012" spans="1:14" x14ac:dyDescent="0.25">
      <c r="A51012" s="76"/>
      <c r="B51012" s="76"/>
      <c r="C51012" s="76"/>
      <c r="D51012" s="76"/>
      <c r="E51012" s="76"/>
      <c r="F51012" s="76"/>
      <c r="G51012" s="76"/>
      <c r="H51012" s="76"/>
      <c r="I51012" s="76"/>
      <c r="J51012" s="76"/>
      <c r="K51012" s="76"/>
      <c r="M51012" s="76"/>
      <c r="N51012" s="76"/>
    </row>
    <row r="51013" spans="1:14" x14ac:dyDescent="0.25">
      <c r="A51013" s="76"/>
      <c r="C51013" s="76"/>
      <c r="D51013" s="76"/>
      <c r="E51013" s="76"/>
      <c r="F51013" s="76"/>
      <c r="G51013" s="76"/>
      <c r="H51013" s="76"/>
      <c r="I51013" s="76"/>
      <c r="J51013" s="76"/>
      <c r="K51013" s="76"/>
      <c r="M51013" s="76"/>
      <c r="N51013" s="76"/>
    </row>
    <row r="51014" spans="1:14" x14ac:dyDescent="0.25">
      <c r="A51014" s="76"/>
      <c r="B51014" s="76"/>
      <c r="C51014" s="76"/>
      <c r="D51014" s="76"/>
      <c r="E51014" s="76"/>
      <c r="F51014" s="76"/>
      <c r="G51014" s="76"/>
      <c r="H51014" s="76"/>
      <c r="I51014" s="76"/>
      <c r="J51014" s="76"/>
      <c r="K51014" s="76"/>
      <c r="M51014" s="76"/>
      <c r="N51014" s="76"/>
    </row>
    <row r="51015" spans="1:14" x14ac:dyDescent="0.25">
      <c r="B51015" s="76"/>
      <c r="C51015" s="76"/>
      <c r="D51015" s="76"/>
      <c r="E51015" s="76"/>
      <c r="F51015" s="76"/>
      <c r="G51015" s="76"/>
      <c r="H51015" s="76"/>
      <c r="I51015" s="76"/>
      <c r="J51015" s="76"/>
      <c r="K51015" s="76"/>
      <c r="M51015" s="76"/>
      <c r="N51015" s="76"/>
    </row>
    <row r="51016" spans="1:14" x14ac:dyDescent="0.25">
      <c r="A51016" s="76"/>
      <c r="B51016" s="76"/>
      <c r="C51016" s="76"/>
      <c r="D51016" s="76"/>
      <c r="E51016" s="76"/>
      <c r="F51016" s="76"/>
      <c r="G51016" s="76"/>
      <c r="H51016" s="76"/>
      <c r="I51016" s="76"/>
      <c r="J51016" s="76"/>
      <c r="K51016" s="76"/>
      <c r="M51016" s="76"/>
      <c r="N51016" s="76"/>
    </row>
    <row r="51017" spans="1:14" x14ac:dyDescent="0.25">
      <c r="A51017" s="76"/>
      <c r="B51017" s="76"/>
      <c r="C51017" s="76"/>
      <c r="D51017" s="76"/>
      <c r="E51017" s="76"/>
      <c r="F51017" s="76"/>
      <c r="G51017" s="76"/>
      <c r="H51017" s="76"/>
      <c r="I51017" s="76"/>
      <c r="J51017" s="76"/>
      <c r="K51017" s="76"/>
      <c r="M51017" s="76"/>
      <c r="N51017" s="76"/>
    </row>
    <row r="51018" spans="1:14" x14ac:dyDescent="0.25">
      <c r="B51018" s="76"/>
      <c r="C51018" s="76"/>
      <c r="D51018" s="76"/>
      <c r="E51018" s="76"/>
      <c r="F51018" s="76"/>
      <c r="G51018" s="76"/>
      <c r="H51018" s="76"/>
      <c r="I51018" s="76"/>
      <c r="J51018" s="76"/>
      <c r="K51018" s="76"/>
      <c r="M51018" s="76"/>
      <c r="N51018" s="76"/>
    </row>
    <row r="51019" spans="1:14" x14ac:dyDescent="0.25">
      <c r="B51019" s="76"/>
      <c r="C51019" s="76"/>
      <c r="D51019" s="76"/>
      <c r="E51019" s="76"/>
      <c r="F51019" s="76"/>
      <c r="G51019" s="76"/>
      <c r="H51019" s="76"/>
      <c r="I51019" s="76"/>
      <c r="J51019" s="76"/>
      <c r="K51019" s="76"/>
      <c r="M51019" s="76"/>
      <c r="N51019" s="76"/>
    </row>
    <row r="51020" spans="1:14" x14ac:dyDescent="0.25">
      <c r="B51020" s="76"/>
      <c r="C51020" s="76"/>
      <c r="D51020" s="76"/>
      <c r="E51020" s="76"/>
      <c r="F51020" s="76"/>
      <c r="G51020" s="76"/>
      <c r="H51020" s="76"/>
      <c r="I51020" s="76"/>
      <c r="J51020" s="76"/>
      <c r="K51020" s="76"/>
      <c r="M51020" s="76"/>
      <c r="N51020" s="76"/>
    </row>
    <row r="51021" spans="1:14" x14ac:dyDescent="0.25">
      <c r="A51021" s="76"/>
      <c r="B51021" s="76"/>
      <c r="C51021" s="76"/>
      <c r="D51021" s="76"/>
      <c r="E51021" s="76"/>
      <c r="F51021" s="76"/>
      <c r="G51021" s="76"/>
      <c r="H51021" s="76"/>
      <c r="I51021" s="76"/>
      <c r="J51021" s="76"/>
      <c r="K51021" s="76"/>
      <c r="M51021" s="76"/>
      <c r="N51021" s="76"/>
    </row>
    <row r="51022" spans="1:14" x14ac:dyDescent="0.25">
      <c r="A51022" s="76"/>
      <c r="B51022" s="76"/>
      <c r="C51022" s="76"/>
      <c r="D51022" s="76"/>
      <c r="E51022" s="76"/>
      <c r="F51022" s="76"/>
      <c r="G51022" s="76"/>
      <c r="H51022" s="76"/>
      <c r="I51022" s="76"/>
      <c r="J51022" s="76"/>
      <c r="K51022" s="76"/>
      <c r="M51022" s="76"/>
      <c r="N51022" s="76"/>
    </row>
    <row r="51023" spans="1:14" x14ac:dyDescent="0.25">
      <c r="A51023" s="76"/>
      <c r="C51023" s="76"/>
      <c r="D51023" s="76"/>
      <c r="E51023" s="76"/>
      <c r="F51023" s="76"/>
      <c r="G51023" s="76"/>
      <c r="H51023" s="76"/>
      <c r="I51023" s="76"/>
      <c r="J51023" s="76"/>
      <c r="K51023" s="76"/>
      <c r="M51023" s="76"/>
      <c r="N51023" s="76"/>
    </row>
    <row r="51024" spans="1:14" x14ac:dyDescent="0.25">
      <c r="A51024" s="76"/>
      <c r="C51024" s="76"/>
      <c r="D51024" s="76"/>
      <c r="E51024" s="76"/>
      <c r="F51024" s="76"/>
      <c r="G51024" s="76"/>
      <c r="H51024" s="76"/>
      <c r="I51024" s="76"/>
      <c r="J51024" s="76"/>
      <c r="K51024" s="76"/>
      <c r="M51024" s="76"/>
      <c r="N51024" s="76"/>
    </row>
    <row r="51025" spans="1:14" x14ac:dyDescent="0.25">
      <c r="A51025" s="76"/>
      <c r="B51025" s="76"/>
      <c r="C51025" s="76"/>
      <c r="D51025" s="76"/>
      <c r="E51025" s="76"/>
      <c r="F51025" s="76"/>
      <c r="G51025" s="76"/>
      <c r="H51025" s="76"/>
      <c r="I51025" s="76"/>
      <c r="J51025" s="76"/>
      <c r="K51025" s="76"/>
      <c r="M51025" s="76"/>
      <c r="N51025" s="76"/>
    </row>
    <row r="51026" spans="1:14" x14ac:dyDescent="0.25">
      <c r="C51026" s="76"/>
      <c r="D51026" s="76"/>
      <c r="E51026" s="76"/>
      <c r="F51026" s="76"/>
      <c r="G51026" s="76"/>
      <c r="H51026" s="76"/>
      <c r="I51026" s="76"/>
      <c r="J51026" s="76"/>
      <c r="K51026" s="76"/>
      <c r="M51026" s="76"/>
      <c r="N51026" s="76"/>
    </row>
    <row r="51027" spans="1:14" x14ac:dyDescent="0.25">
      <c r="C51027" s="76"/>
      <c r="D51027" s="76"/>
      <c r="E51027" s="76"/>
      <c r="F51027" s="76"/>
      <c r="G51027" s="76"/>
      <c r="H51027" s="76"/>
      <c r="I51027" s="76"/>
      <c r="J51027" s="76"/>
      <c r="K51027" s="76"/>
      <c r="M51027" s="76"/>
      <c r="N51027" s="76"/>
    </row>
    <row r="51028" spans="1:14" x14ac:dyDescent="0.25">
      <c r="B51028" s="76"/>
      <c r="C51028" s="76"/>
      <c r="D51028" s="76"/>
      <c r="E51028" s="76"/>
      <c r="F51028" s="76"/>
      <c r="G51028" s="76"/>
      <c r="H51028" s="76"/>
      <c r="I51028" s="76"/>
      <c r="J51028" s="76"/>
      <c r="K51028" s="76"/>
      <c r="M51028" s="76"/>
      <c r="N51028" s="76"/>
    </row>
    <row r="51029" spans="1:14" x14ac:dyDescent="0.25">
      <c r="A51029" s="76"/>
      <c r="B51029" s="76"/>
      <c r="C51029" s="76"/>
      <c r="D51029" s="76"/>
      <c r="E51029" s="76"/>
      <c r="F51029" s="76"/>
      <c r="G51029" s="76"/>
      <c r="H51029" s="76"/>
      <c r="I51029" s="76"/>
      <c r="J51029" s="76"/>
      <c r="K51029" s="76"/>
      <c r="M51029" s="76"/>
      <c r="N51029" s="76"/>
    </row>
    <row r="51030" spans="1:14" x14ac:dyDescent="0.25">
      <c r="A51030" s="76"/>
      <c r="C51030" s="76"/>
      <c r="D51030" s="76"/>
      <c r="E51030" s="76"/>
      <c r="F51030" s="76"/>
      <c r="G51030" s="76"/>
      <c r="H51030" s="76"/>
      <c r="I51030" s="76"/>
      <c r="J51030" s="76"/>
      <c r="K51030" s="76"/>
      <c r="M51030" s="76"/>
      <c r="N51030" s="76"/>
    </row>
    <row r="51031" spans="1:14" x14ac:dyDescent="0.25">
      <c r="C51031" s="76"/>
      <c r="D51031" s="76"/>
      <c r="E51031" s="76"/>
      <c r="F51031" s="76"/>
      <c r="G51031" s="76"/>
      <c r="H51031" s="76"/>
      <c r="I51031" s="76"/>
      <c r="J51031" s="76"/>
      <c r="K51031" s="76"/>
      <c r="M51031" s="76"/>
      <c r="N51031" s="76"/>
    </row>
    <row r="51032" spans="1:14" x14ac:dyDescent="0.25">
      <c r="A51032" s="76"/>
      <c r="C51032" s="76"/>
      <c r="D51032" s="76"/>
      <c r="E51032" s="76"/>
      <c r="F51032" s="76"/>
      <c r="G51032" s="76"/>
      <c r="H51032" s="76"/>
      <c r="I51032" s="76"/>
      <c r="J51032" s="76"/>
      <c r="K51032" s="76"/>
      <c r="M51032" s="76"/>
      <c r="N51032" s="76"/>
    </row>
    <row r="51033" spans="1:14" x14ac:dyDescent="0.25">
      <c r="C51033" s="76"/>
      <c r="D51033" s="76"/>
      <c r="E51033" s="76"/>
      <c r="F51033" s="76"/>
      <c r="G51033" s="76"/>
      <c r="H51033" s="76"/>
      <c r="I51033" s="76"/>
      <c r="J51033" s="76"/>
      <c r="K51033" s="76"/>
      <c r="M51033" s="76"/>
      <c r="N51033" s="76"/>
    </row>
    <row r="51034" spans="1:14" x14ac:dyDescent="0.25">
      <c r="C51034" s="76"/>
      <c r="D51034" s="76"/>
      <c r="E51034" s="76"/>
      <c r="F51034" s="76"/>
      <c r="G51034" s="76"/>
      <c r="H51034" s="76"/>
      <c r="I51034" s="76"/>
      <c r="J51034" s="76"/>
      <c r="K51034" s="76"/>
      <c r="M51034" s="76"/>
      <c r="N51034" s="76"/>
    </row>
    <row r="51035" spans="1:14" x14ac:dyDescent="0.25">
      <c r="B51035" s="76"/>
      <c r="C51035" s="76"/>
      <c r="D51035" s="76"/>
      <c r="E51035" s="76"/>
      <c r="F51035" s="76"/>
      <c r="G51035" s="76"/>
      <c r="H51035" s="76"/>
      <c r="I51035" s="76"/>
      <c r="J51035" s="76"/>
      <c r="K51035" s="76"/>
      <c r="M51035" s="76"/>
      <c r="N51035" s="76"/>
    </row>
    <row r="51036" spans="1:14" x14ac:dyDescent="0.25">
      <c r="B51036" s="76"/>
      <c r="C51036" s="76"/>
      <c r="D51036" s="76"/>
      <c r="E51036" s="76"/>
      <c r="F51036" s="76"/>
      <c r="G51036" s="76"/>
      <c r="H51036" s="76"/>
      <c r="I51036" s="76"/>
      <c r="J51036" s="76"/>
      <c r="K51036" s="76"/>
      <c r="M51036" s="76"/>
      <c r="N51036" s="76"/>
    </row>
    <row r="51037" spans="1:14" x14ac:dyDescent="0.25">
      <c r="B51037" s="76"/>
      <c r="C51037" s="76"/>
      <c r="D51037" s="76"/>
      <c r="E51037" s="76"/>
      <c r="F51037" s="76"/>
      <c r="G51037" s="76"/>
      <c r="H51037" s="76"/>
      <c r="I51037" s="76"/>
      <c r="J51037" s="76"/>
      <c r="K51037" s="76"/>
      <c r="M51037" s="76"/>
      <c r="N51037" s="76"/>
    </row>
    <row r="51038" spans="1:14" x14ac:dyDescent="0.25">
      <c r="B51038" s="76"/>
      <c r="C51038" s="76"/>
      <c r="D51038" s="76"/>
      <c r="E51038" s="76"/>
      <c r="F51038" s="76"/>
      <c r="G51038" s="76"/>
      <c r="H51038" s="76"/>
      <c r="I51038" s="76"/>
      <c r="J51038" s="76"/>
      <c r="K51038" s="76"/>
      <c r="M51038" s="76"/>
      <c r="N51038" s="76"/>
    </row>
    <row r="51039" spans="1:14" x14ac:dyDescent="0.25">
      <c r="A51039" s="76"/>
      <c r="B51039" s="76"/>
      <c r="C51039" s="76"/>
      <c r="D51039" s="76"/>
      <c r="E51039" s="76"/>
      <c r="F51039" s="76"/>
      <c r="G51039" s="76"/>
      <c r="H51039" s="76"/>
      <c r="I51039" s="76"/>
      <c r="J51039" s="76"/>
      <c r="K51039" s="76"/>
      <c r="M51039" s="76"/>
      <c r="N51039" s="76"/>
    </row>
    <row r="51040" spans="1:14" x14ac:dyDescent="0.25">
      <c r="B51040" s="76"/>
      <c r="C51040" s="76"/>
      <c r="D51040" s="76"/>
      <c r="E51040" s="76"/>
      <c r="F51040" s="76"/>
      <c r="G51040" s="76"/>
      <c r="H51040" s="76"/>
      <c r="I51040" s="76"/>
      <c r="J51040" s="76"/>
      <c r="K51040" s="76"/>
      <c r="M51040" s="76"/>
      <c r="N51040" s="76"/>
    </row>
    <row r="51041" spans="1:14" x14ac:dyDescent="0.25">
      <c r="C51041" s="76"/>
      <c r="D51041" s="76"/>
      <c r="E51041" s="76"/>
      <c r="F51041" s="76"/>
      <c r="G51041" s="76"/>
      <c r="H51041" s="76"/>
      <c r="I51041" s="76"/>
      <c r="J51041" s="76"/>
      <c r="K51041" s="76"/>
      <c r="M51041" s="76"/>
      <c r="N51041" s="76"/>
    </row>
    <row r="51042" spans="1:14" x14ac:dyDescent="0.25">
      <c r="B51042" s="76"/>
      <c r="C51042" s="76"/>
      <c r="D51042" s="76"/>
      <c r="E51042" s="76"/>
      <c r="F51042" s="76"/>
      <c r="G51042" s="76"/>
      <c r="H51042" s="76"/>
      <c r="I51042" s="76"/>
      <c r="J51042" s="76"/>
      <c r="K51042" s="76"/>
      <c r="M51042" s="76"/>
      <c r="N51042" s="76"/>
    </row>
    <row r="51043" spans="1:14" x14ac:dyDescent="0.25">
      <c r="A51043" s="76"/>
      <c r="C51043" s="76"/>
      <c r="D51043" s="76"/>
      <c r="E51043" s="76"/>
      <c r="F51043" s="76"/>
      <c r="G51043" s="76"/>
      <c r="H51043" s="76"/>
      <c r="I51043" s="76"/>
      <c r="J51043" s="76"/>
      <c r="K51043" s="76"/>
      <c r="M51043" s="76"/>
      <c r="N51043" s="76"/>
    </row>
    <row r="51044" spans="1:14" x14ac:dyDescent="0.25">
      <c r="A51044" s="76"/>
      <c r="B51044" s="76"/>
      <c r="C51044" s="76"/>
      <c r="D51044" s="76"/>
      <c r="E51044" s="76"/>
      <c r="F51044" s="76"/>
      <c r="G51044" s="76"/>
      <c r="H51044" s="76"/>
      <c r="I51044" s="76"/>
      <c r="J51044" s="76"/>
      <c r="K51044" s="76"/>
      <c r="M51044" s="76"/>
      <c r="N51044" s="76"/>
    </row>
    <row r="51045" spans="1:14" x14ac:dyDescent="0.25">
      <c r="C51045" s="76"/>
      <c r="D51045" s="76"/>
      <c r="E51045" s="76"/>
      <c r="F51045" s="76"/>
      <c r="G51045" s="76"/>
      <c r="H51045" s="76"/>
      <c r="I51045" s="76"/>
      <c r="J51045" s="76"/>
      <c r="K51045" s="76"/>
      <c r="M51045" s="76"/>
      <c r="N51045" s="76"/>
    </row>
    <row r="51046" spans="1:14" x14ac:dyDescent="0.25">
      <c r="B51046" s="76"/>
      <c r="C51046" s="76"/>
      <c r="D51046" s="76"/>
      <c r="E51046" s="76"/>
      <c r="F51046" s="76"/>
      <c r="G51046" s="76"/>
      <c r="H51046" s="76"/>
      <c r="I51046" s="76"/>
      <c r="J51046" s="76"/>
      <c r="K51046" s="76"/>
      <c r="M51046" s="76"/>
      <c r="N51046" s="76"/>
    </row>
    <row r="51047" spans="1:14" x14ac:dyDescent="0.25">
      <c r="C51047" s="76"/>
      <c r="D51047" s="76"/>
      <c r="E51047" s="76"/>
      <c r="F51047" s="76"/>
      <c r="G51047" s="76"/>
      <c r="H51047" s="76"/>
      <c r="I51047" s="76"/>
      <c r="J51047" s="76"/>
      <c r="K51047" s="76"/>
      <c r="M51047" s="76"/>
      <c r="N51047" s="76"/>
    </row>
    <row r="51048" spans="1:14" x14ac:dyDescent="0.25">
      <c r="B51048" s="76"/>
      <c r="C51048" s="76"/>
      <c r="D51048" s="76"/>
      <c r="E51048" s="76"/>
      <c r="F51048" s="76"/>
      <c r="G51048" s="76"/>
      <c r="H51048" s="76"/>
      <c r="I51048" s="76"/>
      <c r="J51048" s="76"/>
      <c r="K51048" s="76"/>
      <c r="M51048" s="76"/>
      <c r="N51048" s="76"/>
    </row>
    <row r="51049" spans="1:14" x14ac:dyDescent="0.25">
      <c r="A51049" s="79"/>
      <c r="B51049" s="80"/>
      <c r="C51049" s="76"/>
      <c r="D51049" s="76"/>
      <c r="E51049" s="76"/>
      <c r="F51049" s="76"/>
      <c r="G51049" s="76"/>
      <c r="H51049" s="76"/>
      <c r="I51049" s="76"/>
      <c r="J51049" s="76"/>
      <c r="K51049" s="76"/>
      <c r="M51049" s="76"/>
      <c r="N51049" s="76"/>
    </row>
    <row r="51050" spans="1:14" x14ac:dyDescent="0.25">
      <c r="B51050" s="80"/>
      <c r="C51050" s="76"/>
      <c r="D51050" s="76"/>
      <c r="E51050" s="76"/>
      <c r="F51050" s="76"/>
      <c r="G51050" s="76"/>
      <c r="H51050" s="76"/>
      <c r="I51050" s="76"/>
      <c r="J51050" s="76"/>
      <c r="K51050" s="76"/>
      <c r="M51050" s="76"/>
      <c r="N51050" s="76"/>
    </row>
    <row r="51051" spans="1:14" x14ac:dyDescent="0.25">
      <c r="B51051" s="80"/>
      <c r="C51051" s="76"/>
      <c r="D51051" s="76"/>
      <c r="E51051" s="76"/>
      <c r="F51051" s="76"/>
      <c r="G51051" s="76"/>
      <c r="H51051" s="76"/>
      <c r="I51051" s="76"/>
      <c r="J51051" s="76"/>
      <c r="K51051" s="76"/>
      <c r="M51051" s="76"/>
      <c r="N51051" s="76"/>
    </row>
    <row r="51052" spans="1:14" x14ac:dyDescent="0.25">
      <c r="A51052" s="76"/>
      <c r="B51052" s="76"/>
      <c r="C51052" s="76"/>
      <c r="D51052" s="76"/>
      <c r="E51052" s="76"/>
      <c r="F51052" s="76"/>
      <c r="G51052" s="76"/>
      <c r="H51052" s="76"/>
      <c r="I51052" s="76"/>
      <c r="J51052" s="76"/>
      <c r="K51052" s="76"/>
      <c r="M51052" s="76"/>
      <c r="N51052" s="76"/>
    </row>
    <row r="51053" spans="1:14" x14ac:dyDescent="0.25">
      <c r="A51053" s="76"/>
      <c r="B51053" s="76"/>
      <c r="C51053" s="76"/>
      <c r="D51053" s="76"/>
      <c r="E51053" s="76"/>
      <c r="F51053" s="76"/>
      <c r="G51053" s="76"/>
      <c r="H51053" s="76"/>
      <c r="I51053" s="76"/>
      <c r="J51053" s="76"/>
      <c r="K51053" s="76"/>
      <c r="M51053" s="76"/>
      <c r="N51053" s="76"/>
    </row>
    <row r="51054" spans="1:14" x14ac:dyDescent="0.25">
      <c r="C51054" s="76"/>
      <c r="D51054" s="76"/>
      <c r="E51054" s="76"/>
      <c r="F51054" s="76"/>
      <c r="G51054" s="76"/>
      <c r="H51054" s="76"/>
      <c r="I51054" s="76"/>
      <c r="J51054" s="76"/>
      <c r="K51054" s="76"/>
      <c r="M51054" s="76"/>
      <c r="N51054" s="76"/>
    </row>
    <row r="51055" spans="1:14" x14ac:dyDescent="0.25">
      <c r="B51055" s="76"/>
      <c r="C51055" s="76"/>
      <c r="D51055" s="76"/>
      <c r="E51055" s="76"/>
      <c r="F51055" s="76"/>
      <c r="G51055" s="76"/>
      <c r="H51055" s="76"/>
      <c r="I51055" s="76"/>
      <c r="J51055" s="76"/>
      <c r="K51055" s="76"/>
      <c r="M51055" s="76"/>
      <c r="N51055" s="76"/>
    </row>
    <row r="51056" spans="1:14" x14ac:dyDescent="0.25">
      <c r="B51056" s="76"/>
      <c r="C51056" s="76"/>
      <c r="D51056" s="76"/>
      <c r="E51056" s="76"/>
      <c r="F51056" s="76"/>
      <c r="G51056" s="76"/>
      <c r="H51056" s="76"/>
      <c r="I51056" s="76"/>
      <c r="J51056" s="76"/>
      <c r="K51056" s="76"/>
      <c r="M51056" s="76"/>
      <c r="N51056" s="76"/>
    </row>
    <row r="51057" spans="1:14" x14ac:dyDescent="0.25">
      <c r="B51057" s="76"/>
      <c r="C51057" s="76"/>
      <c r="D51057" s="76"/>
      <c r="E51057" s="76"/>
      <c r="F51057" s="76"/>
      <c r="G51057" s="76"/>
      <c r="H51057" s="76"/>
      <c r="I51057" s="76"/>
      <c r="J51057" s="76"/>
      <c r="K51057" s="76"/>
      <c r="M51057" s="76"/>
      <c r="N51057" s="76"/>
    </row>
    <row r="51058" spans="1:14" x14ac:dyDescent="0.25">
      <c r="A51058" s="76"/>
      <c r="B51058" s="76"/>
      <c r="C51058" s="76"/>
      <c r="D51058" s="76"/>
      <c r="E51058" s="76"/>
      <c r="F51058" s="76"/>
      <c r="G51058" s="76"/>
      <c r="H51058" s="76"/>
      <c r="I51058" s="76"/>
      <c r="J51058" s="76"/>
      <c r="K51058" s="76"/>
      <c r="M51058" s="76"/>
      <c r="N51058" s="76"/>
    </row>
    <row r="51059" spans="1:14" x14ac:dyDescent="0.25">
      <c r="A51059" s="76"/>
      <c r="C51059" s="76"/>
      <c r="D51059" s="76"/>
      <c r="E51059" s="76"/>
      <c r="F51059" s="76"/>
      <c r="G51059" s="76"/>
      <c r="H51059" s="76"/>
      <c r="I51059" s="76"/>
      <c r="J51059" s="76"/>
      <c r="K51059" s="76"/>
      <c r="M51059" s="76"/>
      <c r="N51059" s="76"/>
    </row>
    <row r="51060" spans="1:14" x14ac:dyDescent="0.25">
      <c r="A51060" s="76"/>
      <c r="C51060" s="76"/>
      <c r="D51060" s="76"/>
      <c r="E51060" s="76"/>
      <c r="F51060" s="76"/>
      <c r="G51060" s="76"/>
      <c r="H51060" s="76"/>
      <c r="I51060" s="76"/>
      <c r="J51060" s="76"/>
      <c r="K51060" s="76"/>
      <c r="M51060" s="76"/>
      <c r="N51060" s="76"/>
    </row>
    <row r="51061" spans="1:14" x14ac:dyDescent="0.25">
      <c r="A51061" s="76"/>
      <c r="C51061" s="76"/>
      <c r="D51061" s="76"/>
      <c r="E51061" s="76"/>
      <c r="F51061" s="76"/>
      <c r="G51061" s="76"/>
      <c r="H51061" s="76"/>
      <c r="I51061" s="76"/>
      <c r="J51061" s="76"/>
      <c r="K51061" s="76"/>
      <c r="M51061" s="76"/>
      <c r="N51061" s="76"/>
    </row>
    <row r="51062" spans="1:14" x14ac:dyDescent="0.25">
      <c r="A51062" s="76"/>
      <c r="C51062" s="76"/>
      <c r="D51062" s="76"/>
      <c r="E51062" s="76"/>
      <c r="F51062" s="76"/>
      <c r="G51062" s="76"/>
      <c r="H51062" s="76"/>
      <c r="I51062" s="76"/>
      <c r="J51062" s="76"/>
      <c r="K51062" s="76"/>
      <c r="M51062" s="76"/>
      <c r="N51062" s="76"/>
    </row>
    <row r="51063" spans="1:14" x14ac:dyDescent="0.25">
      <c r="C51063" s="76"/>
      <c r="D51063" s="76"/>
      <c r="E51063" s="76"/>
      <c r="F51063" s="76"/>
      <c r="G51063" s="76"/>
      <c r="H51063" s="76"/>
      <c r="I51063" s="76"/>
      <c r="J51063" s="76"/>
      <c r="K51063" s="76"/>
      <c r="M51063" s="76"/>
      <c r="N51063" s="76"/>
    </row>
    <row r="51064" spans="1:14" x14ac:dyDescent="0.25">
      <c r="C51064" s="76"/>
      <c r="D51064" s="76"/>
      <c r="E51064" s="76"/>
      <c r="F51064" s="76"/>
      <c r="G51064" s="76"/>
      <c r="H51064" s="76"/>
      <c r="I51064" s="76"/>
      <c r="J51064" s="76"/>
      <c r="K51064" s="76"/>
      <c r="M51064" s="76"/>
      <c r="N51064" s="76"/>
    </row>
    <row r="51065" spans="1:14" x14ac:dyDescent="0.25">
      <c r="C51065" s="76"/>
      <c r="D51065" s="76"/>
      <c r="E51065" s="76"/>
      <c r="F51065" s="76"/>
      <c r="G51065" s="76"/>
      <c r="H51065" s="76"/>
      <c r="I51065" s="76"/>
      <c r="J51065" s="76"/>
      <c r="K51065" s="76"/>
      <c r="M51065" s="76"/>
      <c r="N51065" s="76"/>
    </row>
    <row r="51066" spans="1:14" x14ac:dyDescent="0.25">
      <c r="A51066" s="76"/>
      <c r="B51066" s="76"/>
      <c r="C51066" s="76"/>
      <c r="D51066" s="76"/>
      <c r="E51066" s="76"/>
      <c r="F51066" s="76"/>
      <c r="G51066" s="76"/>
      <c r="H51066" s="76"/>
      <c r="I51066" s="76"/>
      <c r="J51066" s="76"/>
      <c r="K51066" s="76"/>
      <c r="M51066" s="76"/>
      <c r="N51066" s="76"/>
    </row>
    <row r="51067" spans="1:14" x14ac:dyDescent="0.25">
      <c r="B51067" s="76"/>
      <c r="C51067" s="76"/>
      <c r="D51067" s="76"/>
      <c r="E51067" s="76"/>
      <c r="F51067" s="76"/>
      <c r="G51067" s="76"/>
      <c r="H51067" s="76"/>
      <c r="I51067" s="76"/>
      <c r="J51067" s="76"/>
      <c r="K51067" s="76"/>
      <c r="M51067" s="76"/>
      <c r="N51067" s="76"/>
    </row>
    <row r="51068" spans="1:14" x14ac:dyDescent="0.25">
      <c r="B51068" s="76"/>
      <c r="C51068" s="76"/>
      <c r="D51068" s="76"/>
      <c r="E51068" s="76"/>
      <c r="F51068" s="76"/>
      <c r="G51068" s="76"/>
      <c r="H51068" s="76"/>
      <c r="I51068" s="76"/>
      <c r="J51068" s="76"/>
      <c r="K51068" s="76"/>
      <c r="M51068" s="76"/>
      <c r="N51068" s="76"/>
    </row>
    <row r="51069" spans="1:14" x14ac:dyDescent="0.25">
      <c r="C51069" s="76"/>
      <c r="D51069" s="76"/>
      <c r="E51069" s="76"/>
      <c r="F51069" s="76"/>
      <c r="G51069" s="76"/>
      <c r="H51069" s="76"/>
      <c r="I51069" s="76"/>
      <c r="J51069" s="76"/>
      <c r="K51069" s="76"/>
      <c r="M51069" s="76"/>
      <c r="N51069" s="76"/>
    </row>
    <row r="51070" spans="1:14" x14ac:dyDescent="0.25">
      <c r="A51070" s="76"/>
      <c r="B51070" s="76"/>
      <c r="C51070" s="76"/>
      <c r="D51070" s="76"/>
      <c r="E51070" s="76"/>
      <c r="F51070" s="76"/>
      <c r="G51070" s="76"/>
      <c r="H51070" s="76"/>
      <c r="I51070" s="76"/>
      <c r="J51070" s="76"/>
      <c r="K51070" s="76"/>
      <c r="M51070" s="76"/>
      <c r="N51070" s="76"/>
    </row>
    <row r="51071" spans="1:14" x14ac:dyDescent="0.25">
      <c r="A51071" s="76"/>
      <c r="C51071" s="76"/>
      <c r="D51071" s="76"/>
      <c r="E51071" s="76"/>
      <c r="F51071" s="76"/>
      <c r="G51071" s="76"/>
      <c r="H51071" s="76"/>
      <c r="I51071" s="76"/>
      <c r="J51071" s="76"/>
      <c r="K51071" s="76"/>
      <c r="M51071" s="76"/>
      <c r="N51071" s="76"/>
    </row>
    <row r="51072" spans="1:14" x14ac:dyDescent="0.25">
      <c r="A51072" s="76"/>
      <c r="C51072" s="76"/>
      <c r="D51072" s="76"/>
      <c r="E51072" s="76"/>
      <c r="F51072" s="76"/>
      <c r="G51072" s="76"/>
      <c r="H51072" s="76"/>
      <c r="I51072" s="76"/>
      <c r="J51072" s="76"/>
      <c r="K51072" s="76"/>
      <c r="M51072" s="76"/>
      <c r="N51072" s="76"/>
    </row>
    <row r="51073" spans="1:14" x14ac:dyDescent="0.25">
      <c r="C51073" s="76"/>
      <c r="D51073" s="76"/>
      <c r="E51073" s="76"/>
      <c r="F51073" s="76"/>
      <c r="G51073" s="76"/>
      <c r="H51073" s="76"/>
      <c r="I51073" s="76"/>
      <c r="J51073" s="76"/>
      <c r="K51073" s="76"/>
      <c r="M51073" s="76"/>
      <c r="N51073" s="76"/>
    </row>
    <row r="51074" spans="1:14" x14ac:dyDescent="0.25">
      <c r="C51074" s="76"/>
      <c r="D51074" s="76"/>
      <c r="E51074" s="76"/>
      <c r="F51074" s="76"/>
      <c r="G51074" s="76"/>
      <c r="H51074" s="76"/>
      <c r="I51074" s="76"/>
      <c r="J51074" s="76"/>
      <c r="K51074" s="76"/>
      <c r="M51074" s="76"/>
      <c r="N51074" s="76"/>
    </row>
    <row r="51075" spans="1:14" x14ac:dyDescent="0.25">
      <c r="C51075" s="76"/>
      <c r="D51075" s="76"/>
      <c r="E51075" s="76"/>
      <c r="F51075" s="76"/>
      <c r="G51075" s="76"/>
      <c r="H51075" s="76"/>
      <c r="I51075" s="76"/>
      <c r="J51075" s="76"/>
      <c r="K51075" s="76"/>
      <c r="M51075" s="76"/>
      <c r="N51075" s="76"/>
    </row>
    <row r="51076" spans="1:14" x14ac:dyDescent="0.25">
      <c r="C51076" s="76"/>
      <c r="D51076" s="76"/>
      <c r="E51076" s="76"/>
      <c r="F51076" s="76"/>
      <c r="G51076" s="76"/>
      <c r="H51076" s="76"/>
      <c r="I51076" s="76"/>
      <c r="J51076" s="76"/>
      <c r="K51076" s="76"/>
      <c r="M51076" s="76"/>
      <c r="N51076" s="76"/>
    </row>
    <row r="51077" spans="1:14" x14ac:dyDescent="0.25">
      <c r="C51077" s="76"/>
      <c r="D51077" s="76"/>
      <c r="E51077" s="76"/>
      <c r="F51077" s="76"/>
      <c r="G51077" s="76"/>
      <c r="H51077" s="76"/>
      <c r="I51077" s="76"/>
      <c r="J51077" s="76"/>
      <c r="K51077" s="76"/>
      <c r="M51077" s="76"/>
      <c r="N51077" s="76"/>
    </row>
    <row r="51078" spans="1:14" x14ac:dyDescent="0.25">
      <c r="A51078" s="76"/>
      <c r="C51078" s="76"/>
      <c r="D51078" s="76"/>
      <c r="E51078" s="76"/>
      <c r="F51078" s="76"/>
      <c r="G51078" s="76"/>
      <c r="H51078" s="76"/>
      <c r="I51078" s="76"/>
      <c r="J51078" s="76"/>
      <c r="K51078" s="76"/>
      <c r="M51078" s="76"/>
      <c r="N51078" s="76"/>
    </row>
    <row r="51079" spans="1:14" x14ac:dyDescent="0.25">
      <c r="A51079" s="76"/>
      <c r="C51079" s="76"/>
      <c r="D51079" s="76"/>
      <c r="E51079" s="76"/>
      <c r="F51079" s="76"/>
      <c r="G51079" s="76"/>
      <c r="H51079" s="76"/>
      <c r="I51079" s="76"/>
      <c r="J51079" s="76"/>
      <c r="K51079" s="76"/>
      <c r="M51079" s="76"/>
      <c r="N51079" s="76"/>
    </row>
    <row r="51080" spans="1:14" x14ac:dyDescent="0.25">
      <c r="A51080" s="76"/>
      <c r="B51080" s="76"/>
      <c r="C51080" s="76"/>
      <c r="D51080" s="76"/>
      <c r="E51080" s="76"/>
      <c r="F51080" s="76"/>
      <c r="G51080" s="76"/>
      <c r="H51080" s="76"/>
      <c r="I51080" s="76"/>
      <c r="J51080" s="76"/>
      <c r="K51080" s="76"/>
      <c r="M51080" s="76"/>
      <c r="N51080" s="76"/>
    </row>
    <row r="51081" spans="1:14" x14ac:dyDescent="0.25">
      <c r="A51081" s="76"/>
      <c r="C51081" s="76"/>
      <c r="D51081" s="76"/>
      <c r="E51081" s="76"/>
      <c r="F51081" s="76"/>
      <c r="G51081" s="76"/>
      <c r="H51081" s="76"/>
      <c r="I51081" s="76"/>
      <c r="J51081" s="76"/>
      <c r="K51081" s="76"/>
      <c r="M51081" s="76"/>
      <c r="N51081" s="76"/>
    </row>
    <row r="51082" spans="1:14" x14ac:dyDescent="0.25">
      <c r="A51082" s="76"/>
      <c r="C51082" s="76"/>
      <c r="D51082" s="76"/>
      <c r="E51082" s="76"/>
      <c r="F51082" s="76"/>
      <c r="G51082" s="76"/>
      <c r="H51082" s="76"/>
      <c r="I51082" s="76"/>
      <c r="J51082" s="76"/>
      <c r="K51082" s="76"/>
      <c r="M51082" s="76"/>
      <c r="N51082" s="76"/>
    </row>
    <row r="51083" spans="1:14" x14ac:dyDescent="0.25">
      <c r="B51083" s="76"/>
      <c r="C51083" s="76"/>
      <c r="D51083" s="76"/>
      <c r="E51083" s="76"/>
      <c r="F51083" s="76"/>
      <c r="G51083" s="76"/>
      <c r="H51083" s="76"/>
      <c r="I51083" s="76"/>
      <c r="J51083" s="76"/>
      <c r="K51083" s="76"/>
      <c r="M51083" s="76"/>
      <c r="N51083" s="76"/>
    </row>
    <row r="51084" spans="1:14" x14ac:dyDescent="0.25">
      <c r="B51084" s="76"/>
      <c r="C51084" s="76"/>
      <c r="D51084" s="76"/>
      <c r="E51084" s="76"/>
      <c r="F51084" s="76"/>
      <c r="G51084" s="76"/>
      <c r="H51084" s="76"/>
      <c r="I51084" s="76"/>
      <c r="J51084" s="76"/>
      <c r="K51084" s="76"/>
      <c r="M51084" s="76"/>
      <c r="N51084" s="76"/>
    </row>
    <row r="51085" spans="1:14" x14ac:dyDescent="0.25">
      <c r="B51085" s="76"/>
      <c r="C51085" s="76"/>
      <c r="D51085" s="76"/>
      <c r="E51085" s="76"/>
      <c r="F51085" s="76"/>
      <c r="G51085" s="76"/>
      <c r="H51085" s="76"/>
      <c r="I51085" s="76"/>
      <c r="J51085" s="76"/>
      <c r="K51085" s="76"/>
      <c r="M51085" s="76"/>
      <c r="N51085" s="76"/>
    </row>
    <row r="51086" spans="1:14" x14ac:dyDescent="0.25">
      <c r="B51086" s="76"/>
      <c r="C51086" s="76"/>
      <c r="D51086" s="76"/>
      <c r="E51086" s="76"/>
      <c r="F51086" s="76"/>
      <c r="G51086" s="76"/>
      <c r="H51086" s="76"/>
      <c r="I51086" s="76"/>
      <c r="J51086" s="76"/>
      <c r="K51086" s="76"/>
      <c r="M51086" s="76"/>
      <c r="N51086" s="76"/>
    </row>
    <row r="51087" spans="1:14" x14ac:dyDescent="0.25">
      <c r="B51087" s="76"/>
      <c r="C51087" s="76"/>
      <c r="D51087" s="76"/>
      <c r="E51087" s="76"/>
      <c r="F51087" s="76"/>
      <c r="G51087" s="76"/>
      <c r="H51087" s="76"/>
      <c r="I51087" s="76"/>
      <c r="J51087" s="76"/>
      <c r="K51087" s="76"/>
      <c r="M51087" s="76"/>
      <c r="N51087" s="76"/>
    </row>
    <row r="51088" spans="1:14" x14ac:dyDescent="0.25">
      <c r="A51088" s="76"/>
      <c r="B51088" s="76"/>
      <c r="C51088" s="76"/>
      <c r="D51088" s="76"/>
      <c r="E51088" s="76"/>
      <c r="F51088" s="76"/>
      <c r="G51088" s="76"/>
      <c r="H51088" s="76"/>
      <c r="I51088" s="76"/>
      <c r="J51088" s="76"/>
      <c r="K51088" s="76"/>
      <c r="M51088" s="76"/>
      <c r="N51088" s="76"/>
    </row>
    <row r="51089" spans="1:14" x14ac:dyDescent="0.25">
      <c r="A51089" s="76"/>
      <c r="B51089" s="76"/>
      <c r="C51089" s="76"/>
      <c r="D51089" s="76"/>
      <c r="E51089" s="76"/>
      <c r="F51089" s="76"/>
      <c r="G51089" s="76"/>
      <c r="H51089" s="76"/>
      <c r="I51089" s="76"/>
      <c r="J51089" s="76"/>
      <c r="K51089" s="76"/>
      <c r="M51089" s="76"/>
      <c r="N51089" s="76"/>
    </row>
    <row r="51090" spans="1:14" x14ac:dyDescent="0.25">
      <c r="B51090" s="76"/>
      <c r="C51090" s="76"/>
      <c r="D51090" s="76"/>
      <c r="E51090" s="76"/>
      <c r="F51090" s="76"/>
      <c r="G51090" s="76"/>
      <c r="H51090" s="76"/>
      <c r="I51090" s="76"/>
      <c r="J51090" s="76"/>
      <c r="K51090" s="76"/>
      <c r="M51090" s="76"/>
      <c r="N51090" s="76"/>
    </row>
    <row r="51091" spans="1:14" x14ac:dyDescent="0.25">
      <c r="A51091" s="76"/>
      <c r="B51091" s="76"/>
      <c r="C51091" s="76"/>
      <c r="D51091" s="76"/>
      <c r="E51091" s="76"/>
      <c r="F51091" s="76"/>
      <c r="G51091" s="76"/>
      <c r="H51091" s="76"/>
      <c r="I51091" s="76"/>
      <c r="J51091" s="76"/>
      <c r="K51091" s="76"/>
      <c r="M51091" s="76"/>
      <c r="N51091" s="76"/>
    </row>
    <row r="51092" spans="1:14" x14ac:dyDescent="0.25">
      <c r="A51092" s="76"/>
      <c r="C51092" s="76"/>
      <c r="D51092" s="76"/>
      <c r="E51092" s="76"/>
      <c r="F51092" s="76"/>
      <c r="G51092" s="76"/>
      <c r="H51092" s="76"/>
      <c r="I51092" s="76"/>
      <c r="J51092" s="76"/>
      <c r="K51092" s="76"/>
      <c r="M51092" s="76"/>
      <c r="N51092" s="76"/>
    </row>
    <row r="51093" spans="1:14" x14ac:dyDescent="0.25">
      <c r="C51093" s="76"/>
      <c r="D51093" s="76"/>
      <c r="E51093" s="76"/>
      <c r="F51093" s="76"/>
      <c r="G51093" s="76"/>
      <c r="H51093" s="76"/>
      <c r="I51093" s="76"/>
      <c r="J51093" s="76"/>
      <c r="K51093" s="76"/>
      <c r="M51093" s="76"/>
      <c r="N51093" s="76"/>
    </row>
    <row r="51094" spans="1:14" x14ac:dyDescent="0.25">
      <c r="C51094" s="76"/>
      <c r="D51094" s="76"/>
      <c r="E51094" s="76"/>
      <c r="F51094" s="76"/>
      <c r="G51094" s="76"/>
      <c r="H51094" s="76"/>
      <c r="I51094" s="76"/>
      <c r="J51094" s="76"/>
      <c r="K51094" s="76"/>
      <c r="M51094" s="76"/>
      <c r="N51094" s="76"/>
    </row>
    <row r="51095" spans="1:14" x14ac:dyDescent="0.25">
      <c r="A51095" s="76"/>
      <c r="C51095" s="76"/>
      <c r="D51095" s="76"/>
      <c r="E51095" s="76"/>
      <c r="F51095" s="76"/>
      <c r="G51095" s="76"/>
      <c r="H51095" s="76"/>
      <c r="I51095" s="76"/>
      <c r="J51095" s="76"/>
      <c r="K51095" s="76"/>
      <c r="M51095" s="76"/>
      <c r="N51095" s="76"/>
    </row>
    <row r="51096" spans="1:14" x14ac:dyDescent="0.25">
      <c r="C51096" s="76"/>
      <c r="D51096" s="76"/>
      <c r="E51096" s="76"/>
      <c r="F51096" s="76"/>
      <c r="G51096" s="76"/>
      <c r="H51096" s="76"/>
      <c r="I51096" s="76"/>
      <c r="J51096" s="76"/>
      <c r="K51096" s="76"/>
      <c r="M51096" s="76"/>
      <c r="N51096" s="76"/>
    </row>
    <row r="51097" spans="1:14" x14ac:dyDescent="0.25">
      <c r="A51097" s="76"/>
      <c r="C51097" s="76"/>
      <c r="D51097" s="76"/>
      <c r="E51097" s="76"/>
      <c r="F51097" s="76"/>
      <c r="G51097" s="76"/>
      <c r="H51097" s="76"/>
      <c r="I51097" s="76"/>
      <c r="J51097" s="76"/>
      <c r="K51097" s="76"/>
      <c r="M51097" s="76"/>
      <c r="N51097" s="76"/>
    </row>
    <row r="51098" spans="1:14" x14ac:dyDescent="0.25">
      <c r="C51098" s="76"/>
      <c r="D51098" s="76"/>
      <c r="E51098" s="76"/>
      <c r="F51098" s="76"/>
      <c r="G51098" s="76"/>
      <c r="H51098" s="76"/>
      <c r="I51098" s="76"/>
      <c r="J51098" s="76"/>
      <c r="K51098" s="76"/>
      <c r="M51098" s="76"/>
      <c r="N51098" s="76"/>
    </row>
    <row r="51099" spans="1:14" x14ac:dyDescent="0.25">
      <c r="A51099" s="76"/>
      <c r="C51099" s="76"/>
      <c r="D51099" s="76"/>
      <c r="E51099" s="76"/>
      <c r="F51099" s="76"/>
      <c r="G51099" s="76"/>
      <c r="H51099" s="76"/>
      <c r="I51099" s="76"/>
      <c r="J51099" s="76"/>
      <c r="K51099" s="76"/>
      <c r="M51099" s="76"/>
      <c r="N51099" s="76"/>
    </row>
    <row r="51100" spans="1:14" x14ac:dyDescent="0.25">
      <c r="A51100" s="76"/>
      <c r="B51100" s="76"/>
      <c r="C51100" s="76"/>
      <c r="D51100" s="76"/>
      <c r="E51100" s="76"/>
      <c r="F51100" s="76"/>
      <c r="G51100" s="76"/>
      <c r="H51100" s="76"/>
      <c r="I51100" s="76"/>
      <c r="J51100" s="76"/>
      <c r="K51100" s="76"/>
      <c r="M51100" s="76"/>
      <c r="N51100" s="76"/>
    </row>
    <row r="51101" spans="1:14" x14ac:dyDescent="0.25">
      <c r="B51101" s="76"/>
      <c r="C51101" s="76"/>
      <c r="D51101" s="76"/>
      <c r="E51101" s="76"/>
      <c r="F51101" s="76"/>
      <c r="G51101" s="76"/>
      <c r="H51101" s="76"/>
      <c r="I51101" s="76"/>
      <c r="J51101" s="76"/>
      <c r="K51101" s="76"/>
      <c r="M51101" s="76"/>
      <c r="N51101" s="76"/>
    </row>
    <row r="51102" spans="1:14" x14ac:dyDescent="0.25">
      <c r="C51102" s="76"/>
      <c r="D51102" s="76"/>
      <c r="E51102" s="76"/>
      <c r="F51102" s="76"/>
      <c r="G51102" s="76"/>
      <c r="H51102" s="76"/>
      <c r="I51102" s="76"/>
      <c r="J51102" s="76"/>
      <c r="K51102" s="76"/>
      <c r="M51102" s="76"/>
      <c r="N51102" s="76"/>
    </row>
    <row r="51103" spans="1:14" x14ac:dyDescent="0.25">
      <c r="A51103" s="76"/>
      <c r="C51103" s="76"/>
      <c r="D51103" s="76"/>
      <c r="E51103" s="76"/>
      <c r="F51103" s="76"/>
      <c r="G51103" s="76"/>
      <c r="H51103" s="76"/>
      <c r="I51103" s="76"/>
      <c r="J51103" s="76"/>
      <c r="K51103" s="76"/>
      <c r="M51103" s="76"/>
      <c r="N51103" s="76"/>
    </row>
    <row r="51104" spans="1:14" x14ac:dyDescent="0.25">
      <c r="B51104" s="76"/>
      <c r="C51104" s="76"/>
      <c r="D51104" s="76"/>
      <c r="E51104" s="76"/>
      <c r="F51104" s="76"/>
      <c r="G51104" s="76"/>
      <c r="H51104" s="76"/>
      <c r="I51104" s="76"/>
      <c r="J51104" s="76"/>
      <c r="K51104" s="76"/>
      <c r="M51104" s="76"/>
      <c r="N51104" s="76"/>
    </row>
    <row r="51105" spans="1:14" x14ac:dyDescent="0.25">
      <c r="B51105" s="76"/>
      <c r="C51105" s="76"/>
      <c r="D51105" s="76"/>
      <c r="E51105" s="76"/>
      <c r="F51105" s="76"/>
      <c r="G51105" s="76"/>
      <c r="H51105" s="76"/>
      <c r="I51105" s="76"/>
      <c r="J51105" s="76"/>
      <c r="K51105" s="76"/>
      <c r="M51105" s="76"/>
      <c r="N51105" s="76"/>
    </row>
    <row r="51106" spans="1:14" x14ac:dyDescent="0.25">
      <c r="A51106" s="76"/>
      <c r="B51106" s="76"/>
      <c r="C51106" s="76"/>
      <c r="D51106" s="76"/>
      <c r="E51106" s="76"/>
      <c r="F51106" s="76"/>
      <c r="G51106" s="76"/>
      <c r="H51106" s="76"/>
      <c r="I51106" s="76"/>
      <c r="J51106" s="76"/>
      <c r="K51106" s="76"/>
      <c r="M51106" s="76"/>
      <c r="N51106" s="76"/>
    </row>
    <row r="51107" spans="1:14" x14ac:dyDescent="0.25">
      <c r="B51107" s="76"/>
      <c r="C51107" s="76"/>
      <c r="D51107" s="76"/>
      <c r="E51107" s="76"/>
      <c r="F51107" s="76"/>
      <c r="G51107" s="76"/>
      <c r="H51107" s="76"/>
      <c r="I51107" s="76"/>
      <c r="J51107" s="76"/>
      <c r="K51107" s="76"/>
      <c r="M51107" s="76"/>
      <c r="N51107" s="76"/>
    </row>
    <row r="51108" spans="1:14" x14ac:dyDescent="0.25">
      <c r="C51108" s="76"/>
      <c r="D51108" s="76"/>
      <c r="E51108" s="76"/>
      <c r="F51108" s="76"/>
      <c r="G51108" s="76"/>
      <c r="H51108" s="76"/>
      <c r="I51108" s="76"/>
      <c r="J51108" s="76"/>
      <c r="K51108" s="76"/>
      <c r="M51108" s="76"/>
      <c r="N51108" s="76"/>
    </row>
    <row r="51109" spans="1:14" x14ac:dyDescent="0.25">
      <c r="C51109" s="76"/>
      <c r="D51109" s="76"/>
      <c r="E51109" s="76"/>
      <c r="F51109" s="76"/>
      <c r="G51109" s="76"/>
      <c r="H51109" s="76"/>
      <c r="I51109" s="76"/>
      <c r="J51109" s="76"/>
      <c r="K51109" s="76"/>
      <c r="M51109" s="76"/>
      <c r="N51109" s="76"/>
    </row>
    <row r="51110" spans="1:14" x14ac:dyDescent="0.25">
      <c r="C51110" s="76"/>
      <c r="D51110" s="76"/>
      <c r="E51110" s="76"/>
      <c r="F51110" s="76"/>
      <c r="G51110" s="76"/>
      <c r="H51110" s="76"/>
      <c r="I51110" s="76"/>
      <c r="J51110" s="76"/>
      <c r="K51110" s="76"/>
      <c r="M51110" s="76"/>
      <c r="N51110" s="76"/>
    </row>
    <row r="51111" spans="1:14" x14ac:dyDescent="0.25">
      <c r="A51111" s="76"/>
      <c r="C51111" s="76"/>
      <c r="D51111" s="76"/>
      <c r="E51111" s="76"/>
      <c r="F51111" s="76"/>
      <c r="G51111" s="76"/>
      <c r="H51111" s="76"/>
      <c r="I51111" s="76"/>
      <c r="J51111" s="76"/>
      <c r="K51111" s="76"/>
      <c r="M51111" s="76"/>
      <c r="N51111" s="76"/>
    </row>
    <row r="51112" spans="1:14" x14ac:dyDescent="0.25">
      <c r="A51112" s="76"/>
      <c r="B51112" s="76"/>
      <c r="C51112" s="76"/>
      <c r="D51112" s="76"/>
      <c r="E51112" s="76"/>
      <c r="F51112" s="76"/>
      <c r="G51112" s="76"/>
      <c r="H51112" s="76"/>
      <c r="I51112" s="76"/>
      <c r="J51112" s="76"/>
      <c r="K51112" s="76"/>
      <c r="M51112" s="76"/>
      <c r="N51112" s="76"/>
    </row>
    <row r="51113" spans="1:14" x14ac:dyDescent="0.25">
      <c r="A51113" s="76"/>
      <c r="B51113" s="76"/>
      <c r="C51113" s="76"/>
      <c r="D51113" s="76"/>
      <c r="E51113" s="76"/>
      <c r="F51113" s="76"/>
      <c r="G51113" s="76"/>
      <c r="H51113" s="76"/>
      <c r="I51113" s="76"/>
      <c r="J51113" s="76"/>
      <c r="K51113" s="76"/>
      <c r="M51113" s="76"/>
      <c r="N51113" s="76"/>
    </row>
    <row r="51114" spans="1:14" x14ac:dyDescent="0.25">
      <c r="C51114" s="76"/>
      <c r="D51114" s="76"/>
      <c r="E51114" s="76"/>
      <c r="F51114" s="76"/>
      <c r="G51114" s="76"/>
      <c r="H51114" s="76"/>
      <c r="I51114" s="76"/>
      <c r="J51114" s="76"/>
      <c r="K51114" s="76"/>
      <c r="M51114" s="76"/>
      <c r="N51114" s="76"/>
    </row>
    <row r="51115" spans="1:14" x14ac:dyDescent="0.25">
      <c r="C51115" s="76"/>
      <c r="D51115" s="76"/>
      <c r="E51115" s="76"/>
      <c r="F51115" s="76"/>
      <c r="G51115" s="76"/>
      <c r="H51115" s="76"/>
      <c r="I51115" s="76"/>
      <c r="J51115" s="76"/>
      <c r="K51115" s="76"/>
      <c r="M51115" s="76"/>
      <c r="N51115" s="76"/>
    </row>
    <row r="51116" spans="1:14" x14ac:dyDescent="0.25">
      <c r="C51116" s="76"/>
      <c r="D51116" s="76"/>
      <c r="E51116" s="76"/>
      <c r="F51116" s="76"/>
      <c r="G51116" s="76"/>
      <c r="H51116" s="76"/>
      <c r="I51116" s="76"/>
      <c r="J51116" s="76"/>
      <c r="K51116" s="76"/>
      <c r="M51116" s="76"/>
      <c r="N51116" s="76"/>
    </row>
    <row r="51117" spans="1:14" x14ac:dyDescent="0.25">
      <c r="C51117" s="76"/>
      <c r="D51117" s="76"/>
      <c r="E51117" s="76"/>
      <c r="F51117" s="76"/>
      <c r="G51117" s="76"/>
      <c r="H51117" s="76"/>
      <c r="I51117" s="76"/>
      <c r="J51117" s="76"/>
      <c r="K51117" s="76"/>
      <c r="M51117" s="76"/>
      <c r="N51117" s="76"/>
    </row>
    <row r="51118" spans="1:14" x14ac:dyDescent="0.25">
      <c r="C51118" s="76"/>
      <c r="D51118" s="76"/>
      <c r="E51118" s="76"/>
      <c r="F51118" s="76"/>
      <c r="G51118" s="76"/>
      <c r="H51118" s="76"/>
      <c r="I51118" s="76"/>
      <c r="J51118" s="76"/>
      <c r="K51118" s="76"/>
      <c r="M51118" s="76"/>
      <c r="N51118" s="76"/>
    </row>
    <row r="51119" spans="1:14" x14ac:dyDescent="0.25">
      <c r="A51119" s="76"/>
      <c r="C51119" s="76"/>
      <c r="D51119" s="76"/>
      <c r="E51119" s="76"/>
      <c r="F51119" s="76"/>
      <c r="G51119" s="76"/>
      <c r="H51119" s="76"/>
      <c r="I51119" s="76"/>
      <c r="J51119" s="76"/>
      <c r="K51119" s="76"/>
      <c r="M51119" s="76"/>
      <c r="N51119" s="76"/>
    </row>
    <row r="51120" spans="1:14" x14ac:dyDescent="0.25">
      <c r="A51120" s="76"/>
      <c r="C51120" s="76"/>
      <c r="D51120" s="76"/>
      <c r="E51120" s="76"/>
      <c r="F51120" s="76"/>
      <c r="G51120" s="76"/>
      <c r="H51120" s="76"/>
      <c r="I51120" s="76"/>
      <c r="J51120" s="76"/>
      <c r="K51120" s="76"/>
      <c r="M51120" s="76"/>
      <c r="N51120" s="76"/>
    </row>
    <row r="51121" spans="1:14" x14ac:dyDescent="0.25">
      <c r="C51121" s="76"/>
      <c r="D51121" s="76"/>
      <c r="E51121" s="76"/>
      <c r="F51121" s="76"/>
      <c r="G51121" s="76"/>
      <c r="H51121" s="76"/>
      <c r="I51121" s="76"/>
      <c r="J51121" s="76"/>
      <c r="K51121" s="76"/>
      <c r="M51121" s="76"/>
      <c r="N51121" s="76"/>
    </row>
    <row r="51122" spans="1:14" x14ac:dyDescent="0.25">
      <c r="A51122" s="76"/>
      <c r="C51122" s="76"/>
      <c r="D51122" s="76"/>
      <c r="E51122" s="76"/>
      <c r="F51122" s="76"/>
      <c r="G51122" s="76"/>
      <c r="H51122" s="76"/>
      <c r="I51122" s="76"/>
      <c r="J51122" s="76"/>
      <c r="K51122" s="76"/>
      <c r="M51122" s="76"/>
      <c r="N51122" s="76"/>
    </row>
    <row r="51123" spans="1:14" x14ac:dyDescent="0.25">
      <c r="C51123" s="76"/>
      <c r="D51123" s="76"/>
      <c r="E51123" s="76"/>
      <c r="F51123" s="76"/>
      <c r="G51123" s="76"/>
      <c r="H51123" s="76"/>
      <c r="I51123" s="76"/>
      <c r="J51123" s="76"/>
      <c r="K51123" s="76"/>
      <c r="M51123" s="76"/>
      <c r="N51123" s="76"/>
    </row>
    <row r="51124" spans="1:14" x14ac:dyDescent="0.25">
      <c r="B51124" s="76"/>
      <c r="C51124" s="76"/>
      <c r="D51124" s="76"/>
      <c r="E51124" s="76"/>
      <c r="F51124" s="76"/>
      <c r="G51124" s="76"/>
      <c r="H51124" s="76"/>
      <c r="I51124" s="76"/>
      <c r="J51124" s="76"/>
      <c r="K51124" s="76"/>
      <c r="M51124" s="76"/>
      <c r="N51124" s="76"/>
    </row>
    <row r="51125" spans="1:14" x14ac:dyDescent="0.25">
      <c r="B51125" s="76"/>
      <c r="C51125" s="76"/>
      <c r="D51125" s="76"/>
      <c r="E51125" s="76"/>
      <c r="F51125" s="76"/>
      <c r="G51125" s="76"/>
      <c r="H51125" s="76"/>
      <c r="I51125" s="76"/>
      <c r="J51125" s="76"/>
      <c r="K51125" s="76"/>
      <c r="M51125" s="76"/>
      <c r="N51125" s="76"/>
    </row>
    <row r="51126" spans="1:14" x14ac:dyDescent="0.25">
      <c r="A51126" s="76"/>
      <c r="C51126" s="76"/>
      <c r="D51126" s="76"/>
      <c r="E51126" s="76"/>
      <c r="F51126" s="76"/>
      <c r="G51126" s="76"/>
      <c r="H51126" s="76"/>
      <c r="I51126" s="76"/>
      <c r="J51126" s="76"/>
      <c r="K51126" s="76"/>
      <c r="M51126" s="76"/>
      <c r="N51126" s="76"/>
    </row>
    <row r="51127" spans="1:14" x14ac:dyDescent="0.25">
      <c r="C51127" s="76"/>
      <c r="D51127" s="76"/>
      <c r="E51127" s="76"/>
      <c r="F51127" s="76"/>
      <c r="G51127" s="76"/>
      <c r="H51127" s="76"/>
      <c r="I51127" s="76"/>
      <c r="J51127" s="76"/>
      <c r="K51127" s="76"/>
      <c r="M51127" s="76"/>
      <c r="N51127" s="76"/>
    </row>
    <row r="51128" spans="1:14" x14ac:dyDescent="0.25">
      <c r="C51128" s="76"/>
      <c r="D51128" s="76"/>
      <c r="E51128" s="76"/>
      <c r="F51128" s="76"/>
      <c r="G51128" s="76"/>
      <c r="H51128" s="76"/>
      <c r="I51128" s="76"/>
      <c r="J51128" s="76"/>
      <c r="K51128" s="76"/>
      <c r="M51128" s="76"/>
      <c r="N51128" s="76"/>
    </row>
    <row r="51129" spans="1:14" x14ac:dyDescent="0.25">
      <c r="B51129" s="76"/>
      <c r="C51129" s="76"/>
      <c r="D51129" s="76"/>
      <c r="E51129" s="76"/>
      <c r="F51129" s="76"/>
      <c r="G51129" s="76"/>
      <c r="H51129" s="76"/>
      <c r="I51129" s="76"/>
      <c r="J51129" s="76"/>
      <c r="K51129" s="76"/>
      <c r="M51129" s="76"/>
      <c r="N51129" s="76"/>
    </row>
    <row r="51130" spans="1:14" x14ac:dyDescent="0.25">
      <c r="A51130" s="76"/>
      <c r="B51130" s="76"/>
      <c r="C51130" s="76"/>
      <c r="D51130" s="76"/>
      <c r="E51130" s="76"/>
      <c r="F51130" s="76"/>
      <c r="G51130" s="76"/>
      <c r="H51130" s="76"/>
      <c r="I51130" s="76"/>
      <c r="J51130" s="76"/>
      <c r="K51130" s="76"/>
      <c r="M51130" s="76"/>
      <c r="N51130" s="76"/>
    </row>
    <row r="51131" spans="1:14" x14ac:dyDescent="0.25">
      <c r="C51131" s="76"/>
      <c r="D51131" s="76"/>
      <c r="E51131" s="76"/>
      <c r="F51131" s="76"/>
      <c r="G51131" s="76"/>
      <c r="H51131" s="76"/>
      <c r="I51131" s="76"/>
      <c r="J51131" s="76"/>
      <c r="K51131" s="76"/>
      <c r="M51131" s="76"/>
      <c r="N51131" s="76"/>
    </row>
    <row r="51132" spans="1:14" x14ac:dyDescent="0.25">
      <c r="A51132" s="76"/>
      <c r="C51132" s="76"/>
      <c r="D51132" s="76"/>
      <c r="E51132" s="76"/>
      <c r="F51132" s="76"/>
      <c r="G51132" s="76"/>
      <c r="H51132" s="76"/>
      <c r="I51132" s="76"/>
      <c r="J51132" s="76"/>
      <c r="K51132" s="76"/>
      <c r="M51132" s="76"/>
      <c r="N51132" s="76"/>
    </row>
    <row r="51133" spans="1:14" x14ac:dyDescent="0.25">
      <c r="C51133" s="76"/>
      <c r="D51133" s="76"/>
      <c r="E51133" s="76"/>
      <c r="F51133" s="76"/>
      <c r="G51133" s="76"/>
      <c r="H51133" s="76"/>
      <c r="I51133" s="76"/>
      <c r="J51133" s="76"/>
      <c r="K51133" s="76"/>
      <c r="M51133" s="76"/>
      <c r="N51133" s="76"/>
    </row>
    <row r="51134" spans="1:14" x14ac:dyDescent="0.25">
      <c r="C51134" s="76"/>
      <c r="D51134" s="76"/>
      <c r="E51134" s="76"/>
      <c r="F51134" s="76"/>
      <c r="G51134" s="76"/>
      <c r="H51134" s="76"/>
      <c r="I51134" s="76"/>
      <c r="J51134" s="76"/>
      <c r="K51134" s="76"/>
      <c r="M51134" s="76"/>
      <c r="N51134" s="76"/>
    </row>
    <row r="51135" spans="1:14" x14ac:dyDescent="0.25">
      <c r="C51135" s="76"/>
      <c r="D51135" s="76"/>
      <c r="E51135" s="76"/>
      <c r="F51135" s="76"/>
      <c r="G51135" s="76"/>
      <c r="H51135" s="76"/>
      <c r="I51135" s="76"/>
      <c r="J51135" s="76"/>
      <c r="K51135" s="76"/>
      <c r="M51135" s="76"/>
      <c r="N51135" s="76"/>
    </row>
    <row r="51136" spans="1:14" x14ac:dyDescent="0.25">
      <c r="C51136" s="76"/>
      <c r="D51136" s="76"/>
      <c r="E51136" s="76"/>
      <c r="F51136" s="76"/>
      <c r="G51136" s="76"/>
      <c r="H51136" s="76"/>
      <c r="I51136" s="76"/>
      <c r="J51136" s="76"/>
      <c r="K51136" s="76"/>
      <c r="M51136" s="76"/>
      <c r="N51136" s="76"/>
    </row>
    <row r="51137" spans="1:14" x14ac:dyDescent="0.25">
      <c r="A51137" s="76"/>
      <c r="B51137" s="76"/>
      <c r="C51137" s="76"/>
      <c r="D51137" s="76"/>
      <c r="E51137" s="76"/>
      <c r="F51137" s="76"/>
      <c r="G51137" s="76"/>
      <c r="H51137" s="76"/>
      <c r="I51137" s="76"/>
      <c r="J51137" s="76"/>
      <c r="K51137" s="76"/>
      <c r="M51137" s="76"/>
      <c r="N51137" s="76"/>
    </row>
    <row r="51138" spans="1:14" x14ac:dyDescent="0.25">
      <c r="B51138" s="76"/>
      <c r="C51138" s="76"/>
      <c r="D51138" s="76"/>
      <c r="E51138" s="76"/>
      <c r="F51138" s="76"/>
      <c r="G51138" s="76"/>
      <c r="H51138" s="76"/>
      <c r="I51138" s="76"/>
      <c r="J51138" s="76"/>
      <c r="K51138" s="76"/>
      <c r="M51138" s="76"/>
      <c r="N51138" s="76"/>
    </row>
    <row r="51139" spans="1:14" x14ac:dyDescent="0.25">
      <c r="C51139" s="76"/>
      <c r="D51139" s="76"/>
      <c r="E51139" s="76"/>
      <c r="F51139" s="76"/>
      <c r="G51139" s="76"/>
      <c r="H51139" s="76"/>
      <c r="I51139" s="76"/>
      <c r="J51139" s="76"/>
      <c r="K51139" s="76"/>
      <c r="M51139" s="76"/>
      <c r="N51139" s="76"/>
    </row>
    <row r="51140" spans="1:14" x14ac:dyDescent="0.25">
      <c r="A51140" s="76"/>
      <c r="C51140" s="76"/>
      <c r="D51140" s="76"/>
      <c r="E51140" s="76"/>
      <c r="F51140" s="76"/>
      <c r="G51140" s="76"/>
      <c r="H51140" s="76"/>
      <c r="I51140" s="76"/>
      <c r="J51140" s="76"/>
      <c r="K51140" s="76"/>
      <c r="M51140" s="76"/>
      <c r="N51140" s="76"/>
    </row>
    <row r="51141" spans="1:14" x14ac:dyDescent="0.25">
      <c r="C51141" s="76"/>
      <c r="D51141" s="76"/>
      <c r="E51141" s="76"/>
      <c r="F51141" s="76"/>
      <c r="G51141" s="76"/>
      <c r="H51141" s="76"/>
      <c r="I51141" s="76"/>
      <c r="J51141" s="76"/>
      <c r="K51141" s="76"/>
      <c r="M51141" s="76"/>
      <c r="N51141" s="76"/>
    </row>
    <row r="51142" spans="1:14" x14ac:dyDescent="0.25">
      <c r="A51142" s="76"/>
      <c r="C51142" s="76"/>
      <c r="D51142" s="76"/>
      <c r="E51142" s="76"/>
      <c r="F51142" s="76"/>
      <c r="G51142" s="76"/>
      <c r="H51142" s="76"/>
      <c r="I51142" s="76"/>
      <c r="J51142" s="76"/>
      <c r="K51142" s="76"/>
      <c r="M51142" s="76"/>
      <c r="N51142" s="76"/>
    </row>
    <row r="51143" spans="1:14" x14ac:dyDescent="0.25">
      <c r="A51143" s="76"/>
      <c r="C51143" s="76"/>
      <c r="D51143" s="76"/>
      <c r="E51143" s="76"/>
      <c r="F51143" s="76"/>
      <c r="G51143" s="76"/>
      <c r="H51143" s="76"/>
      <c r="I51143" s="76"/>
      <c r="J51143" s="76"/>
      <c r="K51143" s="76"/>
      <c r="M51143" s="76"/>
      <c r="N51143" s="76"/>
    </row>
    <row r="51144" spans="1:14" x14ac:dyDescent="0.25">
      <c r="C51144" s="76"/>
      <c r="D51144" s="76"/>
      <c r="E51144" s="76"/>
      <c r="F51144" s="76"/>
      <c r="G51144" s="76"/>
      <c r="H51144" s="76"/>
      <c r="I51144" s="76"/>
      <c r="J51144" s="76"/>
      <c r="K51144" s="76"/>
      <c r="M51144" s="76"/>
      <c r="N51144" s="76"/>
    </row>
    <row r="51145" spans="1:14" x14ac:dyDescent="0.25">
      <c r="C51145" s="76"/>
      <c r="D51145" s="76"/>
      <c r="E51145" s="76"/>
      <c r="F51145" s="76"/>
      <c r="G51145" s="76"/>
      <c r="H51145" s="76"/>
      <c r="I51145" s="76"/>
      <c r="J51145" s="76"/>
      <c r="K51145" s="76"/>
      <c r="M51145" s="76"/>
      <c r="N51145" s="76"/>
    </row>
    <row r="51146" spans="1:14" x14ac:dyDescent="0.25">
      <c r="B51146" s="76"/>
      <c r="C51146" s="76"/>
      <c r="D51146" s="76"/>
      <c r="E51146" s="76"/>
      <c r="F51146" s="76"/>
      <c r="G51146" s="76"/>
      <c r="H51146" s="76"/>
      <c r="I51146" s="76"/>
      <c r="J51146" s="76"/>
      <c r="K51146" s="76"/>
      <c r="M51146" s="76"/>
      <c r="N51146" s="76"/>
    </row>
    <row r="51147" spans="1:14" x14ac:dyDescent="0.25">
      <c r="B51147" s="76"/>
      <c r="C51147" s="76"/>
      <c r="D51147" s="76"/>
      <c r="E51147" s="76"/>
      <c r="F51147" s="76"/>
      <c r="G51147" s="76"/>
      <c r="H51147" s="76"/>
      <c r="I51147" s="76"/>
      <c r="J51147" s="76"/>
      <c r="K51147" s="76"/>
      <c r="M51147" s="76"/>
      <c r="N51147" s="76"/>
    </row>
    <row r="51148" spans="1:14" x14ac:dyDescent="0.25">
      <c r="A51148" s="76"/>
      <c r="B51148" s="76"/>
      <c r="C51148" s="76"/>
      <c r="D51148" s="76"/>
      <c r="E51148" s="76"/>
      <c r="F51148" s="76"/>
      <c r="G51148" s="76"/>
      <c r="H51148" s="76"/>
      <c r="I51148" s="76"/>
      <c r="J51148" s="76"/>
      <c r="K51148" s="76"/>
      <c r="M51148" s="76"/>
      <c r="N51148" s="76"/>
    </row>
    <row r="51149" spans="1:14" x14ac:dyDescent="0.25">
      <c r="A51149" s="76"/>
      <c r="B51149" s="76"/>
      <c r="C51149" s="76"/>
      <c r="D51149" s="76"/>
      <c r="E51149" s="76"/>
      <c r="F51149" s="76"/>
      <c r="G51149" s="76"/>
      <c r="H51149" s="76"/>
      <c r="I51149" s="76"/>
      <c r="J51149" s="76"/>
      <c r="K51149" s="76"/>
      <c r="M51149" s="76"/>
      <c r="N51149" s="76"/>
    </row>
    <row r="51150" spans="1:14" x14ac:dyDescent="0.25">
      <c r="A51150" s="76"/>
      <c r="B51150" s="76"/>
      <c r="C51150" s="76"/>
      <c r="D51150" s="76"/>
      <c r="E51150" s="76"/>
      <c r="F51150" s="76"/>
      <c r="G51150" s="76"/>
      <c r="H51150" s="76"/>
      <c r="I51150" s="76"/>
      <c r="J51150" s="76"/>
      <c r="K51150" s="76"/>
      <c r="M51150" s="76"/>
      <c r="N51150" s="76"/>
    </row>
    <row r="51151" spans="1:14" x14ac:dyDescent="0.25">
      <c r="A51151" s="76"/>
      <c r="C51151" s="76"/>
      <c r="D51151" s="76"/>
      <c r="E51151" s="76"/>
      <c r="F51151" s="76"/>
      <c r="G51151" s="76"/>
      <c r="H51151" s="76"/>
      <c r="I51151" s="76"/>
      <c r="J51151" s="76"/>
      <c r="K51151" s="76"/>
      <c r="M51151" s="76"/>
      <c r="N51151" s="76"/>
    </row>
    <row r="51152" spans="1:14" x14ac:dyDescent="0.25">
      <c r="B51152" s="76"/>
      <c r="C51152" s="76"/>
      <c r="D51152" s="76"/>
      <c r="E51152" s="76"/>
      <c r="F51152" s="76"/>
      <c r="G51152" s="76"/>
      <c r="H51152" s="76"/>
      <c r="I51152" s="76"/>
      <c r="J51152" s="76"/>
      <c r="K51152" s="76"/>
      <c r="M51152" s="76"/>
      <c r="N51152" s="76"/>
    </row>
    <row r="51153" spans="1:14" x14ac:dyDescent="0.25">
      <c r="B51153" s="76"/>
      <c r="C51153" s="76"/>
      <c r="D51153" s="76"/>
      <c r="E51153" s="76"/>
      <c r="F51153" s="76"/>
      <c r="G51153" s="76"/>
      <c r="H51153" s="76"/>
      <c r="I51153" s="76"/>
      <c r="J51153" s="76"/>
      <c r="K51153" s="76"/>
      <c r="M51153" s="76"/>
      <c r="N51153" s="76"/>
    </row>
    <row r="51154" spans="1:14" x14ac:dyDescent="0.25">
      <c r="B51154" s="76"/>
      <c r="C51154" s="76"/>
      <c r="D51154" s="76"/>
      <c r="E51154" s="76"/>
      <c r="F51154" s="76"/>
      <c r="G51154" s="76"/>
      <c r="H51154" s="76"/>
      <c r="I51154" s="76"/>
      <c r="J51154" s="76"/>
      <c r="K51154" s="76"/>
      <c r="M51154" s="76"/>
      <c r="N51154" s="76"/>
    </row>
    <row r="51155" spans="1:14" x14ac:dyDescent="0.25">
      <c r="C51155" s="76"/>
      <c r="D51155" s="76"/>
      <c r="E51155" s="76"/>
      <c r="F51155" s="76"/>
      <c r="G51155" s="76"/>
      <c r="H51155" s="76"/>
      <c r="I51155" s="76"/>
      <c r="J51155" s="76"/>
      <c r="K51155" s="76"/>
      <c r="M51155" s="76"/>
      <c r="N51155" s="76"/>
    </row>
    <row r="51156" spans="1:14" x14ac:dyDescent="0.25">
      <c r="C51156" s="76"/>
      <c r="D51156" s="76"/>
      <c r="E51156" s="76"/>
      <c r="F51156" s="76"/>
      <c r="G51156" s="76"/>
      <c r="H51156" s="76"/>
      <c r="I51156" s="76"/>
      <c r="J51156" s="76"/>
      <c r="K51156" s="76"/>
      <c r="M51156" s="76"/>
      <c r="N51156" s="76"/>
    </row>
    <row r="51157" spans="1:14" x14ac:dyDescent="0.25">
      <c r="C51157" s="76"/>
      <c r="D51157" s="76"/>
      <c r="E51157" s="76"/>
      <c r="F51157" s="76"/>
      <c r="G51157" s="76"/>
      <c r="H51157" s="76"/>
      <c r="I51157" s="76"/>
      <c r="J51157" s="76"/>
      <c r="K51157" s="76"/>
      <c r="M51157" s="76"/>
      <c r="N51157" s="76"/>
    </row>
    <row r="51158" spans="1:14" x14ac:dyDescent="0.25">
      <c r="A51158" s="76"/>
      <c r="C51158" s="76"/>
      <c r="D51158" s="76"/>
      <c r="E51158" s="76"/>
      <c r="F51158" s="76"/>
      <c r="G51158" s="76"/>
      <c r="H51158" s="76"/>
      <c r="I51158" s="76"/>
      <c r="J51158" s="76"/>
      <c r="K51158" s="76"/>
      <c r="M51158" s="76"/>
      <c r="N51158" s="76"/>
    </row>
    <row r="51159" spans="1:14" x14ac:dyDescent="0.25">
      <c r="C51159" s="76"/>
      <c r="D51159" s="76"/>
      <c r="E51159" s="76"/>
      <c r="F51159" s="76"/>
      <c r="G51159" s="76"/>
      <c r="H51159" s="76"/>
      <c r="I51159" s="76"/>
      <c r="J51159" s="76"/>
      <c r="K51159" s="76"/>
      <c r="M51159" s="76"/>
      <c r="N51159" s="76"/>
    </row>
    <row r="51160" spans="1:14" x14ac:dyDescent="0.25">
      <c r="C51160" s="76"/>
      <c r="D51160" s="76"/>
      <c r="E51160" s="76"/>
      <c r="F51160" s="76"/>
      <c r="G51160" s="76"/>
      <c r="H51160" s="76"/>
      <c r="I51160" s="76"/>
      <c r="J51160" s="76"/>
      <c r="K51160" s="76"/>
      <c r="M51160" s="76"/>
      <c r="N51160" s="76"/>
    </row>
    <row r="51161" spans="1:14" x14ac:dyDescent="0.25">
      <c r="A51161" s="76"/>
      <c r="C51161" s="76"/>
      <c r="D51161" s="76"/>
      <c r="E51161" s="76"/>
      <c r="F51161" s="76"/>
      <c r="G51161" s="76"/>
      <c r="H51161" s="76"/>
      <c r="I51161" s="76"/>
      <c r="J51161" s="76"/>
      <c r="K51161" s="76"/>
      <c r="M51161" s="76"/>
      <c r="N51161" s="76"/>
    </row>
    <row r="51162" spans="1:14" x14ac:dyDescent="0.25">
      <c r="A51162" s="76"/>
      <c r="C51162" s="76"/>
      <c r="D51162" s="76"/>
      <c r="E51162" s="76"/>
      <c r="F51162" s="76"/>
      <c r="G51162" s="76"/>
      <c r="H51162" s="76"/>
      <c r="I51162" s="76"/>
      <c r="J51162" s="76"/>
      <c r="K51162" s="76"/>
      <c r="M51162" s="76"/>
      <c r="N51162" s="76"/>
    </row>
    <row r="51163" spans="1:14" x14ac:dyDescent="0.25">
      <c r="C51163" s="76"/>
      <c r="D51163" s="76"/>
      <c r="E51163" s="76"/>
      <c r="F51163" s="76"/>
      <c r="G51163" s="76"/>
      <c r="H51163" s="76"/>
      <c r="I51163" s="76"/>
      <c r="J51163" s="76"/>
      <c r="K51163" s="76"/>
      <c r="M51163" s="76"/>
      <c r="N51163" s="76"/>
    </row>
    <row r="51164" spans="1:14" x14ac:dyDescent="0.25">
      <c r="C51164" s="76"/>
      <c r="D51164" s="76"/>
      <c r="E51164" s="76"/>
      <c r="F51164" s="76"/>
      <c r="G51164" s="76"/>
      <c r="H51164" s="76"/>
      <c r="I51164" s="76"/>
      <c r="J51164" s="76"/>
      <c r="K51164" s="76"/>
      <c r="M51164" s="76"/>
      <c r="N51164" s="76"/>
    </row>
    <row r="51165" spans="1:14" x14ac:dyDescent="0.25">
      <c r="B51165" s="76"/>
      <c r="C51165" s="76"/>
      <c r="D51165" s="76"/>
      <c r="E51165" s="76"/>
      <c r="F51165" s="76"/>
      <c r="G51165" s="76"/>
      <c r="H51165" s="76"/>
      <c r="I51165" s="76"/>
      <c r="J51165" s="76"/>
      <c r="K51165" s="76"/>
      <c r="M51165" s="76"/>
      <c r="N51165" s="76"/>
    </row>
    <row r="51166" spans="1:14" x14ac:dyDescent="0.25">
      <c r="A51166" s="76"/>
      <c r="B51166" s="76"/>
      <c r="C51166" s="76"/>
      <c r="D51166" s="76"/>
      <c r="E51166" s="76"/>
      <c r="F51166" s="76"/>
      <c r="G51166" s="76"/>
      <c r="H51166" s="76"/>
      <c r="I51166" s="76"/>
      <c r="J51166" s="76"/>
      <c r="K51166" s="76"/>
      <c r="M51166" s="76"/>
      <c r="N51166" s="76"/>
    </row>
    <row r="51167" spans="1:14" x14ac:dyDescent="0.25">
      <c r="A51167" s="76"/>
      <c r="B51167" s="76"/>
      <c r="C51167" s="76"/>
      <c r="D51167" s="76"/>
      <c r="E51167" s="76"/>
      <c r="F51167" s="76"/>
      <c r="G51167" s="76"/>
      <c r="H51167" s="76"/>
      <c r="I51167" s="76"/>
      <c r="J51167" s="76"/>
      <c r="K51167" s="76"/>
      <c r="M51167" s="76"/>
      <c r="N51167" s="76"/>
    </row>
    <row r="51168" spans="1:14" x14ac:dyDescent="0.25">
      <c r="A51168" s="76"/>
      <c r="C51168" s="76"/>
      <c r="D51168" s="76"/>
      <c r="E51168" s="76"/>
      <c r="F51168" s="76"/>
      <c r="G51168" s="76"/>
      <c r="H51168" s="76"/>
      <c r="I51168" s="76"/>
      <c r="J51168" s="76"/>
      <c r="K51168" s="76"/>
      <c r="M51168" s="76"/>
      <c r="N51168" s="76"/>
    </row>
    <row r="51169" spans="1:14" x14ac:dyDescent="0.25">
      <c r="B51169" s="76"/>
      <c r="C51169" s="76"/>
      <c r="D51169" s="76"/>
      <c r="E51169" s="76"/>
      <c r="F51169" s="76"/>
      <c r="G51169" s="76"/>
      <c r="H51169" s="76"/>
      <c r="I51169" s="76"/>
      <c r="J51169" s="76"/>
      <c r="K51169" s="76"/>
      <c r="M51169" s="76"/>
      <c r="N51169" s="76"/>
    </row>
    <row r="51170" spans="1:14" x14ac:dyDescent="0.25">
      <c r="A51170" s="76"/>
      <c r="B51170" s="76"/>
      <c r="C51170" s="76"/>
      <c r="D51170" s="76"/>
      <c r="E51170" s="76"/>
      <c r="F51170" s="76"/>
      <c r="G51170" s="76"/>
      <c r="H51170" s="76"/>
      <c r="I51170" s="76"/>
      <c r="J51170" s="76"/>
      <c r="K51170" s="76"/>
      <c r="M51170" s="76"/>
      <c r="N51170" s="76"/>
    </row>
    <row r="51171" spans="1:14" x14ac:dyDescent="0.25">
      <c r="A51171" s="76"/>
      <c r="C51171" s="76"/>
      <c r="D51171" s="76"/>
      <c r="E51171" s="76"/>
      <c r="F51171" s="76"/>
      <c r="G51171" s="76"/>
      <c r="H51171" s="76"/>
      <c r="I51171" s="76"/>
      <c r="J51171" s="76"/>
      <c r="K51171" s="76"/>
      <c r="M51171" s="76"/>
      <c r="N51171" s="76"/>
    </row>
    <row r="51172" spans="1:14" x14ac:dyDescent="0.25">
      <c r="B51172" s="76"/>
      <c r="C51172" s="76"/>
      <c r="D51172" s="76"/>
      <c r="E51172" s="76"/>
      <c r="F51172" s="76"/>
      <c r="G51172" s="76"/>
      <c r="H51172" s="76"/>
      <c r="I51172" s="76"/>
      <c r="J51172" s="76"/>
      <c r="K51172" s="76"/>
      <c r="M51172" s="76"/>
      <c r="N51172" s="76"/>
    </row>
    <row r="51173" spans="1:14" x14ac:dyDescent="0.25">
      <c r="B51173" s="76"/>
      <c r="C51173" s="76"/>
      <c r="D51173" s="76"/>
      <c r="E51173" s="76"/>
      <c r="F51173" s="76"/>
      <c r="G51173" s="76"/>
      <c r="H51173" s="76"/>
      <c r="I51173" s="76"/>
      <c r="J51173" s="76"/>
      <c r="K51173" s="76"/>
      <c r="M51173" s="76"/>
      <c r="N51173" s="76"/>
    </row>
    <row r="51174" spans="1:14" x14ac:dyDescent="0.25">
      <c r="A51174" s="76"/>
      <c r="C51174" s="76"/>
      <c r="D51174" s="76"/>
      <c r="E51174" s="76"/>
      <c r="F51174" s="76"/>
      <c r="G51174" s="76"/>
      <c r="H51174" s="76"/>
      <c r="I51174" s="76"/>
      <c r="J51174" s="76"/>
      <c r="K51174" s="76"/>
      <c r="M51174" s="76"/>
      <c r="N51174" s="76"/>
    </row>
    <row r="51175" spans="1:14" x14ac:dyDescent="0.25">
      <c r="A51175" s="76"/>
      <c r="C51175" s="76"/>
      <c r="D51175" s="76"/>
      <c r="E51175" s="76"/>
      <c r="F51175" s="76"/>
      <c r="G51175" s="76"/>
      <c r="H51175" s="76"/>
      <c r="I51175" s="76"/>
      <c r="J51175" s="76"/>
      <c r="K51175" s="76"/>
      <c r="M51175" s="76"/>
      <c r="N51175" s="76"/>
    </row>
    <row r="51176" spans="1:14" x14ac:dyDescent="0.25">
      <c r="C51176" s="76"/>
      <c r="D51176" s="76"/>
      <c r="E51176" s="76"/>
      <c r="F51176" s="76"/>
      <c r="G51176" s="76"/>
      <c r="H51176" s="76"/>
      <c r="I51176" s="76"/>
      <c r="J51176" s="76"/>
      <c r="K51176" s="76"/>
      <c r="M51176" s="76"/>
      <c r="N51176" s="76"/>
    </row>
    <row r="51177" spans="1:14" x14ac:dyDescent="0.25">
      <c r="A51177" s="76"/>
      <c r="C51177" s="76"/>
      <c r="D51177" s="76"/>
      <c r="E51177" s="76"/>
      <c r="F51177" s="76"/>
      <c r="G51177" s="76"/>
      <c r="H51177" s="76"/>
      <c r="I51177" s="76"/>
      <c r="J51177" s="76"/>
      <c r="K51177" s="76"/>
      <c r="M51177" s="76"/>
      <c r="N51177" s="76"/>
    </row>
    <row r="51178" spans="1:14" x14ac:dyDescent="0.25">
      <c r="A51178" s="76"/>
      <c r="C51178" s="76"/>
      <c r="D51178" s="76"/>
      <c r="E51178" s="76"/>
      <c r="F51178" s="76"/>
      <c r="G51178" s="76"/>
      <c r="H51178" s="76"/>
      <c r="I51178" s="76"/>
      <c r="J51178" s="76"/>
      <c r="K51178" s="76"/>
      <c r="M51178" s="76"/>
      <c r="N51178" s="76"/>
    </row>
    <row r="51179" spans="1:14" x14ac:dyDescent="0.25">
      <c r="A51179" s="76"/>
      <c r="C51179" s="76"/>
      <c r="D51179" s="76"/>
      <c r="E51179" s="76"/>
      <c r="F51179" s="76"/>
      <c r="G51179" s="76"/>
      <c r="H51179" s="76"/>
      <c r="I51179" s="76"/>
      <c r="J51179" s="76"/>
      <c r="K51179" s="76"/>
      <c r="M51179" s="76"/>
      <c r="N51179" s="76"/>
    </row>
    <row r="51180" spans="1:14" x14ac:dyDescent="0.25">
      <c r="C51180" s="76"/>
      <c r="D51180" s="76"/>
      <c r="E51180" s="76"/>
      <c r="F51180" s="76"/>
      <c r="G51180" s="76"/>
      <c r="H51180" s="76"/>
      <c r="I51180" s="76"/>
      <c r="J51180" s="76"/>
      <c r="K51180" s="76"/>
      <c r="M51180" s="76"/>
      <c r="N51180" s="76"/>
    </row>
    <row r="51181" spans="1:14" x14ac:dyDescent="0.25">
      <c r="A51181" s="76"/>
      <c r="B51181" s="76"/>
      <c r="C51181" s="76"/>
      <c r="D51181" s="76"/>
      <c r="E51181" s="76"/>
      <c r="F51181" s="76"/>
      <c r="G51181" s="76"/>
      <c r="H51181" s="76"/>
      <c r="I51181" s="76"/>
      <c r="J51181" s="76"/>
      <c r="K51181" s="76"/>
      <c r="M51181" s="76"/>
      <c r="N51181" s="76"/>
    </row>
    <row r="51182" spans="1:14" x14ac:dyDescent="0.25">
      <c r="B51182" s="76"/>
      <c r="C51182" s="76"/>
      <c r="D51182" s="76"/>
      <c r="E51182" s="76"/>
      <c r="F51182" s="76"/>
      <c r="G51182" s="76"/>
      <c r="H51182" s="76"/>
      <c r="I51182" s="76"/>
      <c r="J51182" s="76"/>
      <c r="K51182" s="76"/>
      <c r="M51182" s="76"/>
      <c r="N51182" s="76"/>
    </row>
    <row r="51183" spans="1:14" x14ac:dyDescent="0.25">
      <c r="B51183" s="76"/>
      <c r="C51183" s="76"/>
      <c r="D51183" s="76"/>
      <c r="E51183" s="76"/>
      <c r="F51183" s="76"/>
      <c r="G51183" s="76"/>
      <c r="H51183" s="76"/>
      <c r="I51183" s="76"/>
      <c r="J51183" s="76"/>
      <c r="K51183" s="76"/>
      <c r="M51183" s="76"/>
      <c r="N51183" s="76"/>
    </row>
    <row r="51184" spans="1:14" x14ac:dyDescent="0.25">
      <c r="A51184" s="76"/>
      <c r="B51184" s="76"/>
      <c r="C51184" s="76"/>
      <c r="D51184" s="76"/>
      <c r="E51184" s="76"/>
      <c r="F51184" s="76"/>
      <c r="G51184" s="76"/>
      <c r="H51184" s="76"/>
      <c r="I51184" s="76"/>
      <c r="J51184" s="76"/>
      <c r="K51184" s="76"/>
      <c r="M51184" s="76"/>
      <c r="N51184" s="76"/>
    </row>
    <row r="51185" spans="1:14" x14ac:dyDescent="0.25">
      <c r="A51185" s="76"/>
      <c r="B51185" s="76"/>
      <c r="C51185" s="76"/>
      <c r="D51185" s="76"/>
      <c r="E51185" s="76"/>
      <c r="F51185" s="76"/>
      <c r="G51185" s="76"/>
      <c r="H51185" s="76"/>
      <c r="I51185" s="76"/>
      <c r="J51185" s="76"/>
      <c r="K51185" s="76"/>
      <c r="M51185" s="76"/>
      <c r="N51185" s="76"/>
    </row>
    <row r="51186" spans="1:14" x14ac:dyDescent="0.25">
      <c r="B51186" s="76"/>
      <c r="C51186" s="76"/>
      <c r="D51186" s="76"/>
      <c r="E51186" s="76"/>
      <c r="F51186" s="76"/>
      <c r="G51186" s="76"/>
      <c r="H51186" s="76"/>
      <c r="I51186" s="76"/>
      <c r="J51186" s="76"/>
      <c r="K51186" s="76"/>
      <c r="M51186" s="76"/>
      <c r="N51186" s="76"/>
    </row>
    <row r="51187" spans="1:14" x14ac:dyDescent="0.25">
      <c r="B51187" s="76"/>
      <c r="C51187" s="76"/>
      <c r="D51187" s="76"/>
      <c r="E51187" s="76"/>
      <c r="F51187" s="76"/>
      <c r="G51187" s="76"/>
      <c r="H51187" s="76"/>
      <c r="I51187" s="76"/>
      <c r="J51187" s="76"/>
      <c r="K51187" s="76"/>
      <c r="M51187" s="76"/>
      <c r="N51187" s="76"/>
    </row>
    <row r="51188" spans="1:14" x14ac:dyDescent="0.25">
      <c r="B51188" s="76"/>
      <c r="C51188" s="76"/>
      <c r="D51188" s="76"/>
      <c r="E51188" s="76"/>
      <c r="F51188" s="76"/>
      <c r="G51188" s="76"/>
      <c r="H51188" s="76"/>
      <c r="I51188" s="76"/>
      <c r="J51188" s="76"/>
      <c r="K51188" s="76"/>
      <c r="M51188" s="76"/>
      <c r="N51188" s="76"/>
    </row>
    <row r="51189" spans="1:14" x14ac:dyDescent="0.25">
      <c r="B51189" s="76"/>
      <c r="C51189" s="76"/>
      <c r="D51189" s="76"/>
      <c r="E51189" s="76"/>
      <c r="F51189" s="76"/>
      <c r="G51189" s="76"/>
      <c r="H51189" s="76"/>
      <c r="I51189" s="76"/>
      <c r="J51189" s="76"/>
      <c r="K51189" s="76"/>
      <c r="M51189" s="76"/>
      <c r="N51189" s="76"/>
    </row>
    <row r="51190" spans="1:14" x14ac:dyDescent="0.25">
      <c r="A51190" s="76"/>
      <c r="B51190" s="76"/>
      <c r="C51190" s="76"/>
      <c r="D51190" s="76"/>
      <c r="E51190" s="76"/>
      <c r="F51190" s="76"/>
      <c r="G51190" s="76"/>
      <c r="H51190" s="76"/>
      <c r="I51190" s="76"/>
      <c r="J51190" s="76"/>
      <c r="K51190" s="76"/>
      <c r="M51190" s="76"/>
      <c r="N51190" s="76"/>
    </row>
    <row r="51191" spans="1:14" x14ac:dyDescent="0.25">
      <c r="A51191" s="76"/>
      <c r="B51191" s="76"/>
      <c r="C51191" s="76"/>
      <c r="D51191" s="76"/>
      <c r="E51191" s="76"/>
      <c r="F51191" s="76"/>
      <c r="G51191" s="76"/>
      <c r="H51191" s="76"/>
      <c r="I51191" s="76"/>
      <c r="J51191" s="76"/>
      <c r="K51191" s="76"/>
      <c r="M51191" s="76"/>
      <c r="N51191" s="76"/>
    </row>
    <row r="51192" spans="1:14" x14ac:dyDescent="0.25">
      <c r="A51192" s="76"/>
      <c r="B51192" s="76"/>
      <c r="C51192" s="76"/>
      <c r="D51192" s="76"/>
      <c r="E51192" s="76"/>
      <c r="F51192" s="76"/>
      <c r="G51192" s="76"/>
      <c r="H51192" s="76"/>
      <c r="I51192" s="76"/>
      <c r="J51192" s="76"/>
      <c r="K51192" s="76"/>
      <c r="M51192" s="76"/>
      <c r="N51192" s="76"/>
    </row>
    <row r="51193" spans="1:14" x14ac:dyDescent="0.25">
      <c r="B51193" s="76"/>
      <c r="C51193" s="76"/>
      <c r="D51193" s="76"/>
      <c r="E51193" s="76"/>
      <c r="F51193" s="76"/>
      <c r="G51193" s="76"/>
      <c r="H51193" s="76"/>
      <c r="I51193" s="76"/>
      <c r="J51193" s="76"/>
      <c r="K51193" s="76"/>
      <c r="M51193" s="76"/>
      <c r="N51193" s="76"/>
    </row>
    <row r="51194" spans="1:14" x14ac:dyDescent="0.25">
      <c r="B51194" s="76"/>
      <c r="C51194" s="76"/>
      <c r="D51194" s="76"/>
      <c r="E51194" s="76"/>
      <c r="F51194" s="76"/>
      <c r="G51194" s="76"/>
      <c r="H51194" s="76"/>
      <c r="I51194" s="76"/>
      <c r="J51194" s="76"/>
      <c r="K51194" s="76"/>
      <c r="M51194" s="76"/>
      <c r="N51194" s="76"/>
    </row>
    <row r="51195" spans="1:14" x14ac:dyDescent="0.25">
      <c r="B51195" s="76"/>
      <c r="C51195" s="76"/>
      <c r="D51195" s="76"/>
      <c r="E51195" s="76"/>
      <c r="F51195" s="76"/>
      <c r="G51195" s="76"/>
      <c r="H51195" s="76"/>
      <c r="I51195" s="76"/>
      <c r="J51195" s="76"/>
      <c r="K51195" s="76"/>
      <c r="M51195" s="76"/>
      <c r="N51195" s="76"/>
    </row>
    <row r="51196" spans="1:14" x14ac:dyDescent="0.25">
      <c r="B51196" s="76"/>
      <c r="C51196" s="76"/>
      <c r="D51196" s="76"/>
      <c r="E51196" s="76"/>
      <c r="F51196" s="76"/>
      <c r="G51196" s="76"/>
      <c r="H51196" s="76"/>
      <c r="I51196" s="76"/>
      <c r="J51196" s="76"/>
      <c r="K51196" s="76"/>
      <c r="M51196" s="76"/>
      <c r="N51196" s="76"/>
    </row>
    <row r="51197" spans="1:14" x14ac:dyDescent="0.25">
      <c r="A51197" s="76"/>
      <c r="B51197" s="76"/>
      <c r="C51197" s="76"/>
      <c r="D51197" s="76"/>
      <c r="E51197" s="76"/>
      <c r="F51197" s="76"/>
      <c r="G51197" s="76"/>
      <c r="H51197" s="76"/>
      <c r="I51197" s="76"/>
      <c r="J51197" s="76"/>
      <c r="K51197" s="76"/>
      <c r="M51197" s="76"/>
      <c r="N51197" s="76"/>
    </row>
    <row r="51198" spans="1:14" x14ac:dyDescent="0.25">
      <c r="A51198" s="76"/>
      <c r="B51198" s="76"/>
      <c r="C51198" s="76"/>
      <c r="D51198" s="76"/>
      <c r="E51198" s="76"/>
      <c r="F51198" s="76"/>
      <c r="G51198" s="76"/>
      <c r="H51198" s="76"/>
      <c r="I51198" s="76"/>
      <c r="J51198" s="76"/>
      <c r="K51198" s="76"/>
      <c r="M51198" s="76"/>
      <c r="N51198" s="76"/>
    </row>
    <row r="51199" spans="1:14" x14ac:dyDescent="0.25">
      <c r="A51199" s="76"/>
      <c r="B51199" s="76"/>
      <c r="C51199" s="76"/>
      <c r="D51199" s="76"/>
      <c r="E51199" s="76"/>
      <c r="F51199" s="76"/>
      <c r="G51199" s="76"/>
      <c r="H51199" s="76"/>
      <c r="I51199" s="76"/>
      <c r="J51199" s="76"/>
      <c r="K51199" s="76"/>
      <c r="M51199" s="76"/>
      <c r="N51199" s="76"/>
    </row>
    <row r="51200" spans="1:14" x14ac:dyDescent="0.25">
      <c r="A51200" s="76"/>
      <c r="B51200" s="76"/>
      <c r="C51200" s="76"/>
      <c r="D51200" s="76"/>
      <c r="E51200" s="76"/>
      <c r="F51200" s="76"/>
      <c r="G51200" s="76"/>
      <c r="H51200" s="76"/>
      <c r="I51200" s="76"/>
      <c r="J51200" s="76"/>
      <c r="K51200" s="76"/>
      <c r="M51200" s="76"/>
      <c r="N51200" s="76"/>
    </row>
    <row r="51201" spans="1:14" x14ac:dyDescent="0.25">
      <c r="A51201" s="76"/>
      <c r="B51201" s="76"/>
      <c r="C51201" s="76"/>
      <c r="D51201" s="76"/>
      <c r="E51201" s="76"/>
      <c r="F51201" s="76"/>
      <c r="G51201" s="76"/>
      <c r="H51201" s="76"/>
      <c r="I51201" s="76"/>
      <c r="J51201" s="76"/>
      <c r="K51201" s="76"/>
      <c r="M51201" s="76"/>
      <c r="N51201" s="76"/>
    </row>
    <row r="51202" spans="1:14" x14ac:dyDescent="0.25">
      <c r="A51202" s="76"/>
      <c r="B51202" s="76"/>
      <c r="C51202" s="76"/>
      <c r="D51202" s="76"/>
      <c r="E51202" s="76"/>
      <c r="F51202" s="76"/>
      <c r="G51202" s="76"/>
      <c r="H51202" s="76"/>
      <c r="I51202" s="76"/>
      <c r="J51202" s="76"/>
      <c r="K51202" s="76"/>
      <c r="M51202" s="76"/>
      <c r="N51202" s="76"/>
    </row>
    <row r="51203" spans="1:14" x14ac:dyDescent="0.25">
      <c r="B51203" s="76"/>
      <c r="C51203" s="76"/>
      <c r="D51203" s="76"/>
      <c r="E51203" s="76"/>
      <c r="F51203" s="76"/>
      <c r="G51203" s="76"/>
      <c r="H51203" s="76"/>
      <c r="I51203" s="76"/>
      <c r="J51203" s="76"/>
      <c r="K51203" s="76"/>
      <c r="M51203" s="76"/>
      <c r="N51203" s="76"/>
    </row>
    <row r="51204" spans="1:14" x14ac:dyDescent="0.25">
      <c r="B51204" s="76"/>
      <c r="C51204" s="76"/>
      <c r="D51204" s="76"/>
      <c r="E51204" s="76"/>
      <c r="F51204" s="76"/>
      <c r="G51204" s="76"/>
      <c r="H51204" s="76"/>
      <c r="I51204" s="76"/>
      <c r="J51204" s="76"/>
      <c r="K51204" s="76"/>
      <c r="M51204" s="76"/>
      <c r="N51204" s="76"/>
    </row>
    <row r="51205" spans="1:14" x14ac:dyDescent="0.25">
      <c r="B51205" s="76"/>
      <c r="C51205" s="76"/>
      <c r="D51205" s="76"/>
      <c r="E51205" s="76"/>
      <c r="F51205" s="76"/>
      <c r="G51205" s="76"/>
      <c r="H51205" s="76"/>
      <c r="I51205" s="76"/>
      <c r="J51205" s="76"/>
      <c r="K51205" s="76"/>
      <c r="M51205" s="76"/>
      <c r="N51205" s="76"/>
    </row>
    <row r="51206" spans="1:14" x14ac:dyDescent="0.25">
      <c r="A51206" s="76"/>
      <c r="B51206" s="76"/>
      <c r="C51206" s="76"/>
      <c r="D51206" s="76"/>
      <c r="E51206" s="76"/>
      <c r="F51206" s="76"/>
      <c r="G51206" s="76"/>
      <c r="H51206" s="76"/>
      <c r="I51206" s="76"/>
      <c r="J51206" s="76"/>
      <c r="K51206" s="76"/>
      <c r="M51206" s="76"/>
      <c r="N51206" s="76"/>
    </row>
    <row r="51207" spans="1:14" x14ac:dyDescent="0.25">
      <c r="B51207" s="76"/>
      <c r="C51207" s="76"/>
      <c r="D51207" s="76"/>
      <c r="E51207" s="76"/>
      <c r="F51207" s="76"/>
      <c r="G51207" s="76"/>
      <c r="H51207" s="76"/>
      <c r="I51207" s="76"/>
      <c r="J51207" s="76"/>
      <c r="K51207" s="76"/>
      <c r="M51207" s="76"/>
      <c r="N51207" s="76"/>
    </row>
    <row r="51208" spans="1:14" x14ac:dyDescent="0.25">
      <c r="B51208" s="76"/>
      <c r="C51208" s="76"/>
      <c r="D51208" s="76"/>
      <c r="E51208" s="76"/>
      <c r="F51208" s="76"/>
      <c r="G51208" s="76"/>
      <c r="H51208" s="76"/>
      <c r="I51208" s="76"/>
      <c r="J51208" s="76"/>
      <c r="K51208" s="76"/>
      <c r="M51208" s="76"/>
      <c r="N51208" s="76"/>
    </row>
    <row r="51209" spans="1:14" x14ac:dyDescent="0.25">
      <c r="A51209" s="76"/>
      <c r="B51209" s="76"/>
      <c r="C51209" s="76"/>
      <c r="D51209" s="76"/>
      <c r="E51209" s="76"/>
      <c r="F51209" s="76"/>
      <c r="G51209" s="76"/>
      <c r="H51209" s="76"/>
      <c r="I51209" s="76"/>
      <c r="J51209" s="76"/>
      <c r="K51209" s="76"/>
      <c r="M51209" s="76"/>
      <c r="N51209" s="76"/>
    </row>
    <row r="51210" spans="1:14" x14ac:dyDescent="0.25">
      <c r="B51210" s="76"/>
      <c r="C51210" s="76"/>
      <c r="D51210" s="76"/>
      <c r="E51210" s="76"/>
      <c r="F51210" s="76"/>
      <c r="G51210" s="76"/>
      <c r="H51210" s="76"/>
      <c r="I51210" s="76"/>
      <c r="J51210" s="76"/>
      <c r="K51210" s="76"/>
      <c r="M51210" s="76"/>
      <c r="N51210" s="76"/>
    </row>
    <row r="51211" spans="1:14" x14ac:dyDescent="0.25">
      <c r="C51211" s="76"/>
      <c r="D51211" s="76"/>
      <c r="E51211" s="76"/>
      <c r="F51211" s="76"/>
      <c r="G51211" s="76"/>
      <c r="H51211" s="76"/>
      <c r="I51211" s="76"/>
      <c r="J51211" s="76"/>
      <c r="K51211" s="76"/>
      <c r="M51211" s="76"/>
      <c r="N51211" s="76"/>
    </row>
    <row r="51212" spans="1:14" x14ac:dyDescent="0.25">
      <c r="A51212" s="76"/>
      <c r="C51212" s="76"/>
      <c r="D51212" s="76"/>
      <c r="E51212" s="76"/>
      <c r="F51212" s="76"/>
      <c r="G51212" s="76"/>
      <c r="H51212" s="76"/>
      <c r="I51212" s="76"/>
      <c r="J51212" s="76"/>
      <c r="K51212" s="76"/>
      <c r="M51212" s="76"/>
      <c r="N51212" s="76"/>
    </row>
    <row r="51213" spans="1:14" x14ac:dyDescent="0.25">
      <c r="C51213" s="76"/>
      <c r="D51213" s="76"/>
      <c r="E51213" s="76"/>
      <c r="F51213" s="76"/>
      <c r="G51213" s="76"/>
      <c r="H51213" s="76"/>
      <c r="I51213" s="76"/>
      <c r="J51213" s="76"/>
      <c r="K51213" s="76"/>
      <c r="M51213" s="76"/>
      <c r="N51213" s="76"/>
    </row>
    <row r="51214" spans="1:14" x14ac:dyDescent="0.25">
      <c r="A51214" s="76"/>
      <c r="C51214" s="76"/>
      <c r="D51214" s="76"/>
      <c r="E51214" s="76"/>
      <c r="F51214" s="76"/>
      <c r="G51214" s="76"/>
      <c r="H51214" s="76"/>
      <c r="I51214" s="76"/>
      <c r="J51214" s="76"/>
      <c r="K51214" s="76"/>
      <c r="M51214" s="76"/>
      <c r="N51214" s="76"/>
    </row>
    <row r="51215" spans="1:14" x14ac:dyDescent="0.25">
      <c r="C51215" s="76"/>
      <c r="D51215" s="76"/>
      <c r="E51215" s="76"/>
      <c r="F51215" s="76"/>
      <c r="G51215" s="76"/>
      <c r="H51215" s="76"/>
      <c r="I51215" s="76"/>
      <c r="J51215" s="76"/>
      <c r="K51215" s="76"/>
      <c r="M51215" s="76"/>
      <c r="N51215" s="76"/>
    </row>
    <row r="51216" spans="1:14" x14ac:dyDescent="0.25">
      <c r="C51216" s="76"/>
      <c r="D51216" s="76"/>
      <c r="E51216" s="76"/>
      <c r="F51216" s="76"/>
      <c r="G51216" s="76"/>
      <c r="H51216" s="76"/>
      <c r="I51216" s="76"/>
      <c r="J51216" s="76"/>
      <c r="K51216" s="76"/>
      <c r="M51216" s="76"/>
      <c r="N51216" s="76"/>
    </row>
    <row r="51217" spans="1:14" x14ac:dyDescent="0.25">
      <c r="C51217" s="76"/>
      <c r="D51217" s="76"/>
      <c r="E51217" s="76"/>
      <c r="F51217" s="76"/>
      <c r="G51217" s="76"/>
      <c r="H51217" s="76"/>
      <c r="I51217" s="76"/>
      <c r="J51217" s="76"/>
      <c r="K51217" s="76"/>
      <c r="M51217" s="76"/>
      <c r="N51217" s="76"/>
    </row>
    <row r="51218" spans="1:14" x14ac:dyDescent="0.25">
      <c r="C51218" s="76"/>
      <c r="D51218" s="76"/>
      <c r="E51218" s="76"/>
      <c r="F51218" s="76"/>
      <c r="G51218" s="76"/>
      <c r="H51218" s="76"/>
      <c r="I51218" s="76"/>
      <c r="J51218" s="76"/>
      <c r="K51218" s="76"/>
      <c r="M51218" s="76"/>
      <c r="N51218" s="76"/>
    </row>
    <row r="51219" spans="1:14" x14ac:dyDescent="0.25">
      <c r="C51219" s="76"/>
      <c r="D51219" s="76"/>
      <c r="E51219" s="76"/>
      <c r="F51219" s="76"/>
      <c r="G51219" s="76"/>
      <c r="H51219" s="76"/>
      <c r="I51219" s="76"/>
      <c r="J51219" s="76"/>
      <c r="K51219" s="76"/>
      <c r="M51219" s="76"/>
      <c r="N51219" s="76"/>
    </row>
    <row r="51220" spans="1:14" x14ac:dyDescent="0.25">
      <c r="C51220" s="76"/>
      <c r="D51220" s="76"/>
      <c r="E51220" s="76"/>
      <c r="F51220" s="76"/>
      <c r="G51220" s="76"/>
      <c r="H51220" s="76"/>
      <c r="I51220" s="76"/>
      <c r="J51220" s="76"/>
      <c r="K51220" s="76"/>
      <c r="M51220" s="76"/>
      <c r="N51220" s="76"/>
    </row>
    <row r="51221" spans="1:14" x14ac:dyDescent="0.25">
      <c r="A51221" s="76"/>
      <c r="C51221" s="76"/>
      <c r="D51221" s="76"/>
      <c r="E51221" s="76"/>
      <c r="F51221" s="76"/>
      <c r="G51221" s="76"/>
      <c r="H51221" s="76"/>
      <c r="I51221" s="76"/>
      <c r="J51221" s="76"/>
      <c r="K51221" s="76"/>
      <c r="M51221" s="76"/>
      <c r="N51221" s="76"/>
    </row>
    <row r="51222" spans="1:14" x14ac:dyDescent="0.25">
      <c r="A51222" s="76"/>
      <c r="C51222" s="76"/>
      <c r="D51222" s="76"/>
      <c r="E51222" s="76"/>
      <c r="F51222" s="76"/>
      <c r="G51222" s="76"/>
      <c r="H51222" s="76"/>
      <c r="I51222" s="76"/>
      <c r="J51222" s="76"/>
      <c r="K51222" s="76"/>
      <c r="M51222" s="76"/>
      <c r="N51222" s="76"/>
    </row>
    <row r="51223" spans="1:14" x14ac:dyDescent="0.25">
      <c r="A51223" s="76"/>
      <c r="C51223" s="76"/>
      <c r="D51223" s="76"/>
      <c r="E51223" s="76"/>
      <c r="F51223" s="76"/>
      <c r="G51223" s="76"/>
      <c r="H51223" s="76"/>
      <c r="I51223" s="76"/>
      <c r="J51223" s="76"/>
      <c r="K51223" s="76"/>
      <c r="M51223" s="76"/>
      <c r="N51223" s="76"/>
    </row>
    <row r="51224" spans="1:14" x14ac:dyDescent="0.25">
      <c r="A51224" s="76"/>
      <c r="C51224" s="76"/>
      <c r="D51224" s="76"/>
      <c r="E51224" s="76"/>
      <c r="F51224" s="76"/>
      <c r="G51224" s="76"/>
      <c r="H51224" s="76"/>
      <c r="I51224" s="76"/>
      <c r="J51224" s="76"/>
      <c r="K51224" s="76"/>
      <c r="M51224" s="76"/>
      <c r="N51224" s="76"/>
    </row>
    <row r="51225" spans="1:14" x14ac:dyDescent="0.25">
      <c r="C51225" s="76"/>
      <c r="D51225" s="76"/>
      <c r="E51225" s="76"/>
      <c r="F51225" s="76"/>
      <c r="G51225" s="76"/>
      <c r="H51225" s="76"/>
      <c r="I51225" s="76"/>
      <c r="J51225" s="76"/>
      <c r="K51225" s="76"/>
      <c r="M51225" s="76"/>
      <c r="N51225" s="76"/>
    </row>
    <row r="51226" spans="1:14" x14ac:dyDescent="0.25">
      <c r="C51226" s="76"/>
      <c r="D51226" s="76"/>
      <c r="E51226" s="76"/>
      <c r="F51226" s="76"/>
      <c r="G51226" s="76"/>
      <c r="H51226" s="76"/>
      <c r="I51226" s="76"/>
      <c r="J51226" s="76"/>
      <c r="K51226" s="76"/>
      <c r="M51226" s="76"/>
      <c r="N51226" s="76"/>
    </row>
    <row r="51227" spans="1:14" x14ac:dyDescent="0.25">
      <c r="A51227" s="76"/>
      <c r="C51227" s="76"/>
      <c r="D51227" s="76"/>
      <c r="E51227" s="76"/>
      <c r="F51227" s="76"/>
      <c r="G51227" s="76"/>
      <c r="H51227" s="76"/>
      <c r="I51227" s="76"/>
      <c r="J51227" s="76"/>
      <c r="K51227" s="76"/>
      <c r="M51227" s="76"/>
      <c r="N51227" s="76"/>
    </row>
    <row r="51228" spans="1:14" x14ac:dyDescent="0.25">
      <c r="A51228" s="76"/>
      <c r="C51228" s="76"/>
      <c r="D51228" s="76"/>
      <c r="E51228" s="76"/>
      <c r="F51228" s="76"/>
      <c r="G51228" s="76"/>
      <c r="H51228" s="76"/>
      <c r="I51228" s="76"/>
      <c r="J51228" s="76"/>
      <c r="K51228" s="76"/>
      <c r="M51228" s="76"/>
      <c r="N51228" s="76"/>
    </row>
    <row r="51229" spans="1:14" x14ac:dyDescent="0.25">
      <c r="C51229" s="76"/>
      <c r="D51229" s="76"/>
      <c r="E51229" s="76"/>
      <c r="F51229" s="76"/>
      <c r="G51229" s="76"/>
      <c r="H51229" s="76"/>
      <c r="I51229" s="76"/>
      <c r="J51229" s="76"/>
      <c r="K51229" s="76"/>
      <c r="M51229" s="76"/>
      <c r="N51229" s="76"/>
    </row>
    <row r="51230" spans="1:14" x14ac:dyDescent="0.25">
      <c r="C51230" s="76"/>
      <c r="D51230" s="76"/>
      <c r="E51230" s="76"/>
      <c r="F51230" s="76"/>
      <c r="G51230" s="76"/>
      <c r="H51230" s="76"/>
      <c r="I51230" s="76"/>
      <c r="J51230" s="76"/>
      <c r="K51230" s="76"/>
      <c r="M51230" s="76"/>
      <c r="N51230" s="76"/>
    </row>
    <row r="51231" spans="1:14" x14ac:dyDescent="0.25">
      <c r="B51231" s="76"/>
      <c r="C51231" s="76"/>
      <c r="D51231" s="76"/>
      <c r="E51231" s="76"/>
      <c r="F51231" s="76"/>
      <c r="G51231" s="76"/>
      <c r="H51231" s="76"/>
      <c r="I51231" s="76"/>
      <c r="J51231" s="76"/>
      <c r="K51231" s="76"/>
      <c r="M51231" s="76"/>
      <c r="N51231" s="76"/>
    </row>
    <row r="51232" spans="1:14" x14ac:dyDescent="0.25">
      <c r="B51232" s="76"/>
      <c r="C51232" s="76"/>
      <c r="D51232" s="76"/>
      <c r="E51232" s="76"/>
      <c r="F51232" s="76"/>
      <c r="G51232" s="76"/>
      <c r="H51232" s="76"/>
      <c r="I51232" s="76"/>
      <c r="J51232" s="76"/>
      <c r="K51232" s="76"/>
      <c r="M51232" s="76"/>
      <c r="N51232" s="76"/>
    </row>
    <row r="51233" spans="1:14" x14ac:dyDescent="0.25">
      <c r="B51233" s="76"/>
      <c r="C51233" s="76"/>
      <c r="D51233" s="76"/>
      <c r="E51233" s="76"/>
      <c r="F51233" s="76"/>
      <c r="G51233" s="76"/>
      <c r="H51233" s="76"/>
      <c r="I51233" s="76"/>
      <c r="J51233" s="76"/>
      <c r="K51233" s="76"/>
      <c r="M51233" s="76"/>
      <c r="N51233" s="76"/>
    </row>
    <row r="51234" spans="1:14" x14ac:dyDescent="0.25">
      <c r="B51234" s="76"/>
      <c r="C51234" s="76"/>
      <c r="D51234" s="76"/>
      <c r="E51234" s="76"/>
      <c r="F51234" s="76"/>
      <c r="G51234" s="76"/>
      <c r="H51234" s="76"/>
      <c r="I51234" s="76"/>
      <c r="J51234" s="76"/>
      <c r="K51234" s="76"/>
      <c r="M51234" s="76"/>
      <c r="N51234" s="76"/>
    </row>
    <row r="51235" spans="1:14" x14ac:dyDescent="0.25">
      <c r="B51235" s="76"/>
      <c r="C51235" s="76"/>
      <c r="D51235" s="76"/>
      <c r="E51235" s="76"/>
      <c r="F51235" s="76"/>
      <c r="G51235" s="76"/>
      <c r="H51235" s="76"/>
      <c r="I51235" s="76"/>
      <c r="J51235" s="76"/>
      <c r="K51235" s="76"/>
      <c r="M51235" s="76"/>
      <c r="N51235" s="76"/>
    </row>
    <row r="51236" spans="1:14" x14ac:dyDescent="0.25">
      <c r="B51236" s="76"/>
      <c r="C51236" s="76"/>
      <c r="D51236" s="76"/>
      <c r="E51236" s="76"/>
      <c r="F51236" s="76"/>
      <c r="G51236" s="76"/>
      <c r="H51236" s="76"/>
      <c r="I51236" s="76"/>
      <c r="J51236" s="76"/>
      <c r="K51236" s="76"/>
      <c r="M51236" s="76"/>
      <c r="N51236" s="76"/>
    </row>
    <row r="51237" spans="1:14" x14ac:dyDescent="0.25">
      <c r="B51237" s="76"/>
      <c r="C51237" s="76"/>
      <c r="D51237" s="76"/>
      <c r="E51237" s="76"/>
      <c r="F51237" s="76"/>
      <c r="G51237" s="76"/>
      <c r="H51237" s="76"/>
      <c r="I51237" s="76"/>
      <c r="J51237" s="76"/>
      <c r="K51237" s="76"/>
      <c r="M51237" s="76"/>
      <c r="N51237" s="76"/>
    </row>
    <row r="51238" spans="1:14" x14ac:dyDescent="0.25">
      <c r="C51238" s="76"/>
      <c r="D51238" s="76"/>
      <c r="E51238" s="76"/>
      <c r="F51238" s="76"/>
      <c r="G51238" s="76"/>
      <c r="H51238" s="76"/>
      <c r="I51238" s="76"/>
      <c r="J51238" s="76"/>
      <c r="K51238" s="76"/>
      <c r="M51238" s="76"/>
      <c r="N51238" s="76"/>
    </row>
    <row r="51239" spans="1:14" x14ac:dyDescent="0.25">
      <c r="C51239" s="76"/>
      <c r="D51239" s="76"/>
      <c r="E51239" s="76"/>
      <c r="F51239" s="76"/>
      <c r="G51239" s="76"/>
      <c r="H51239" s="76"/>
      <c r="I51239" s="76"/>
      <c r="J51239" s="76"/>
      <c r="K51239" s="76"/>
      <c r="M51239" s="76"/>
      <c r="N51239" s="76"/>
    </row>
    <row r="51240" spans="1:14" x14ac:dyDescent="0.25">
      <c r="B51240" s="76"/>
      <c r="C51240" s="76"/>
      <c r="D51240" s="76"/>
      <c r="E51240" s="76"/>
      <c r="F51240" s="76"/>
      <c r="G51240" s="76"/>
      <c r="H51240" s="76"/>
      <c r="I51240" s="76"/>
      <c r="J51240" s="76"/>
      <c r="K51240" s="76"/>
      <c r="M51240" s="76"/>
      <c r="N51240" s="76"/>
    </row>
    <row r="51241" spans="1:14" x14ac:dyDescent="0.25">
      <c r="B51241" s="76"/>
      <c r="C51241" s="76"/>
      <c r="D51241" s="76"/>
      <c r="E51241" s="76"/>
      <c r="F51241" s="76"/>
      <c r="G51241" s="76"/>
      <c r="H51241" s="76"/>
      <c r="I51241" s="76"/>
      <c r="J51241" s="76"/>
      <c r="K51241" s="76"/>
      <c r="M51241" s="76"/>
      <c r="N51241" s="76"/>
    </row>
    <row r="51242" spans="1:14" x14ac:dyDescent="0.25">
      <c r="B51242" s="76"/>
      <c r="C51242" s="76"/>
      <c r="D51242" s="76"/>
      <c r="E51242" s="76"/>
      <c r="F51242" s="76"/>
      <c r="G51242" s="76"/>
      <c r="H51242" s="76"/>
      <c r="I51242" s="76"/>
      <c r="J51242" s="76"/>
      <c r="K51242" s="76"/>
      <c r="M51242" s="76"/>
      <c r="N51242" s="76"/>
    </row>
    <row r="51243" spans="1:14" x14ac:dyDescent="0.25">
      <c r="B51243" s="76"/>
      <c r="C51243" s="76"/>
      <c r="D51243" s="76"/>
      <c r="E51243" s="76"/>
      <c r="F51243" s="76"/>
      <c r="G51243" s="76"/>
      <c r="H51243" s="76"/>
      <c r="I51243" s="76"/>
      <c r="J51243" s="76"/>
      <c r="K51243" s="76"/>
      <c r="M51243" s="76"/>
      <c r="N51243" s="76"/>
    </row>
    <row r="51244" spans="1:14" x14ac:dyDescent="0.25">
      <c r="B51244" s="76"/>
      <c r="C51244" s="76"/>
      <c r="D51244" s="76"/>
      <c r="E51244" s="76"/>
      <c r="F51244" s="76"/>
      <c r="G51244" s="76"/>
      <c r="H51244" s="76"/>
      <c r="I51244" s="76"/>
      <c r="J51244" s="76"/>
      <c r="K51244" s="76"/>
      <c r="M51244" s="76"/>
      <c r="N51244" s="76"/>
    </row>
    <row r="51245" spans="1:14" x14ac:dyDescent="0.25">
      <c r="B51245" s="76"/>
      <c r="C51245" s="76"/>
      <c r="D51245" s="76"/>
      <c r="E51245" s="76"/>
      <c r="F51245" s="76"/>
      <c r="G51245" s="76"/>
      <c r="H51245" s="76"/>
      <c r="I51245" s="76"/>
      <c r="J51245" s="76"/>
      <c r="K51245" s="76"/>
      <c r="M51245" s="76"/>
      <c r="N51245" s="76"/>
    </row>
    <row r="51246" spans="1:14" x14ac:dyDescent="0.25">
      <c r="B51246" s="76"/>
      <c r="C51246" s="76"/>
      <c r="D51246" s="76"/>
      <c r="E51246" s="76"/>
      <c r="F51246" s="76"/>
      <c r="G51246" s="76"/>
      <c r="H51246" s="76"/>
      <c r="I51246" s="76"/>
      <c r="J51246" s="76"/>
      <c r="K51246" s="76"/>
      <c r="M51246" s="76"/>
      <c r="N51246" s="76"/>
    </row>
    <row r="51247" spans="1:14" x14ac:dyDescent="0.25">
      <c r="A51247" s="76"/>
      <c r="B51247" s="76"/>
      <c r="C51247" s="76"/>
      <c r="D51247" s="76"/>
      <c r="E51247" s="76"/>
      <c r="F51247" s="76"/>
      <c r="G51247" s="76"/>
      <c r="H51247" s="76"/>
      <c r="I51247" s="76"/>
      <c r="J51247" s="76"/>
      <c r="K51247" s="76"/>
      <c r="M51247" s="76"/>
      <c r="N51247" s="76"/>
    </row>
    <row r="51248" spans="1:14" x14ac:dyDescent="0.25">
      <c r="A51248" s="76"/>
      <c r="B51248" s="76"/>
      <c r="C51248" s="76"/>
      <c r="D51248" s="76"/>
      <c r="E51248" s="76"/>
      <c r="F51248" s="76"/>
      <c r="G51248" s="76"/>
      <c r="H51248" s="76"/>
      <c r="I51248" s="76"/>
      <c r="J51248" s="76"/>
      <c r="K51248" s="76"/>
      <c r="M51248" s="76"/>
      <c r="N51248" s="76"/>
    </row>
    <row r="51249" spans="1:14" x14ac:dyDescent="0.25">
      <c r="A51249" s="76"/>
      <c r="B51249" s="76"/>
      <c r="C51249" s="76"/>
      <c r="D51249" s="76"/>
      <c r="E51249" s="76"/>
      <c r="F51249" s="76"/>
      <c r="G51249" s="76"/>
      <c r="H51249" s="76"/>
      <c r="I51249" s="76"/>
      <c r="J51249" s="76"/>
      <c r="K51249" s="76"/>
      <c r="M51249" s="76"/>
      <c r="N51249" s="76"/>
    </row>
    <row r="51250" spans="1:14" x14ac:dyDescent="0.25">
      <c r="B51250" s="76"/>
      <c r="C51250" s="76"/>
      <c r="D51250" s="76"/>
      <c r="E51250" s="76"/>
      <c r="F51250" s="76"/>
      <c r="G51250" s="76"/>
      <c r="H51250" s="76"/>
      <c r="I51250" s="76"/>
      <c r="J51250" s="76"/>
      <c r="K51250" s="76"/>
      <c r="M51250" s="76"/>
      <c r="N51250" s="76"/>
    </row>
    <row r="51251" spans="1:14" x14ac:dyDescent="0.25">
      <c r="C51251" s="76"/>
      <c r="D51251" s="76"/>
      <c r="E51251" s="76"/>
      <c r="F51251" s="76"/>
      <c r="G51251" s="76"/>
      <c r="H51251" s="76"/>
      <c r="I51251" s="76"/>
      <c r="J51251" s="76"/>
      <c r="K51251" s="76"/>
      <c r="M51251" s="76"/>
      <c r="N51251" s="76"/>
    </row>
    <row r="51252" spans="1:14" x14ac:dyDescent="0.25">
      <c r="C51252" s="76"/>
      <c r="D51252" s="76"/>
      <c r="E51252" s="76"/>
      <c r="F51252" s="76"/>
      <c r="G51252" s="76"/>
      <c r="H51252" s="76"/>
      <c r="I51252" s="76"/>
      <c r="J51252" s="76"/>
      <c r="K51252" s="76"/>
      <c r="M51252" s="76"/>
      <c r="N51252" s="76"/>
    </row>
    <row r="51253" spans="1:14" x14ac:dyDescent="0.25">
      <c r="B51253" s="76"/>
      <c r="C51253" s="76"/>
      <c r="D51253" s="76"/>
      <c r="E51253" s="76"/>
      <c r="F51253" s="76"/>
      <c r="G51253" s="76"/>
      <c r="H51253" s="76"/>
      <c r="I51253" s="76"/>
      <c r="J51253" s="76"/>
      <c r="K51253" s="76"/>
      <c r="M51253" s="76"/>
      <c r="N51253" s="76"/>
    </row>
    <row r="51254" spans="1:14" x14ac:dyDescent="0.25">
      <c r="B51254" s="76"/>
      <c r="C51254" s="76"/>
      <c r="D51254" s="76"/>
      <c r="E51254" s="76"/>
      <c r="F51254" s="76"/>
      <c r="G51254" s="76"/>
      <c r="H51254" s="76"/>
      <c r="I51254" s="76"/>
      <c r="J51254" s="76"/>
      <c r="K51254" s="76"/>
      <c r="M51254" s="76"/>
      <c r="N51254" s="76"/>
    </row>
    <row r="51255" spans="1:14" x14ac:dyDescent="0.25">
      <c r="A51255" s="76"/>
      <c r="B51255" s="76"/>
      <c r="C51255" s="76"/>
      <c r="D51255" s="76"/>
      <c r="E51255" s="76"/>
      <c r="F51255" s="76"/>
      <c r="G51255" s="76"/>
      <c r="H51255" s="76"/>
      <c r="I51255" s="76"/>
      <c r="J51255" s="76"/>
      <c r="K51255" s="76"/>
      <c r="M51255" s="76"/>
      <c r="N51255" s="76"/>
    </row>
    <row r="51256" spans="1:14" x14ac:dyDescent="0.25">
      <c r="C51256" s="76"/>
      <c r="D51256" s="76"/>
      <c r="E51256" s="76"/>
      <c r="F51256" s="76"/>
      <c r="G51256" s="76"/>
      <c r="H51256" s="76"/>
      <c r="I51256" s="76"/>
      <c r="J51256" s="76"/>
      <c r="K51256" s="76"/>
      <c r="M51256" s="76"/>
      <c r="N51256" s="76"/>
    </row>
    <row r="51257" spans="1:14" x14ac:dyDescent="0.25">
      <c r="C51257" s="76"/>
      <c r="D51257" s="76"/>
      <c r="E51257" s="76"/>
      <c r="F51257" s="76"/>
      <c r="G51257" s="76"/>
      <c r="H51257" s="76"/>
      <c r="I51257" s="76"/>
      <c r="J51257" s="76"/>
      <c r="K51257" s="76"/>
      <c r="M51257" s="76"/>
      <c r="N51257" s="76"/>
    </row>
    <row r="51258" spans="1:14" x14ac:dyDescent="0.25">
      <c r="A51258" s="76"/>
      <c r="C51258" s="76"/>
      <c r="D51258" s="76"/>
      <c r="E51258" s="76"/>
      <c r="F51258" s="76"/>
      <c r="G51258" s="76"/>
      <c r="H51258" s="76"/>
      <c r="I51258" s="76"/>
      <c r="J51258" s="76"/>
      <c r="K51258" s="76"/>
      <c r="M51258" s="76"/>
      <c r="N51258" s="76"/>
    </row>
    <row r="51259" spans="1:14" x14ac:dyDescent="0.25">
      <c r="A51259" s="76"/>
      <c r="C51259" s="76"/>
      <c r="D51259" s="76"/>
      <c r="E51259" s="76"/>
      <c r="F51259" s="76"/>
      <c r="G51259" s="76"/>
      <c r="H51259" s="76"/>
      <c r="I51259" s="76"/>
      <c r="J51259" s="76"/>
      <c r="K51259" s="76"/>
      <c r="M51259" s="76"/>
      <c r="N51259" s="76"/>
    </row>
    <row r="51260" spans="1:14" x14ac:dyDescent="0.25">
      <c r="C51260" s="76"/>
      <c r="D51260" s="76"/>
      <c r="E51260" s="76"/>
      <c r="F51260" s="76"/>
      <c r="G51260" s="76"/>
      <c r="H51260" s="76"/>
      <c r="I51260" s="76"/>
      <c r="J51260" s="76"/>
      <c r="K51260" s="76"/>
      <c r="M51260" s="76"/>
      <c r="N51260" s="76"/>
    </row>
    <row r="51261" spans="1:14" x14ac:dyDescent="0.25">
      <c r="A51261" s="76"/>
      <c r="C51261" s="76"/>
      <c r="D51261" s="76"/>
      <c r="E51261" s="76"/>
      <c r="F51261" s="76"/>
      <c r="G51261" s="76"/>
      <c r="H51261" s="76"/>
      <c r="I51261" s="76"/>
      <c r="J51261" s="76"/>
      <c r="K51261" s="76"/>
      <c r="M51261" s="76"/>
      <c r="N51261" s="76"/>
    </row>
    <row r="51262" spans="1:14" x14ac:dyDescent="0.25">
      <c r="C51262" s="76"/>
      <c r="D51262" s="76"/>
      <c r="E51262" s="76"/>
      <c r="F51262" s="76"/>
      <c r="G51262" s="76"/>
      <c r="H51262" s="76"/>
      <c r="I51262" s="76"/>
      <c r="J51262" s="76"/>
      <c r="K51262" s="76"/>
      <c r="M51262" s="76"/>
      <c r="N51262" s="76"/>
    </row>
    <row r="51263" spans="1:14" x14ac:dyDescent="0.25">
      <c r="C51263" s="76"/>
      <c r="D51263" s="76"/>
      <c r="E51263" s="76"/>
      <c r="F51263" s="76"/>
      <c r="G51263" s="76"/>
      <c r="H51263" s="76"/>
      <c r="I51263" s="76"/>
      <c r="J51263" s="76"/>
      <c r="K51263" s="76"/>
      <c r="M51263" s="76"/>
      <c r="N51263" s="76"/>
    </row>
    <row r="51264" spans="1:14" x14ac:dyDescent="0.25">
      <c r="A51264" s="76"/>
      <c r="C51264" s="76"/>
      <c r="D51264" s="76"/>
      <c r="E51264" s="76"/>
      <c r="F51264" s="76"/>
      <c r="G51264" s="76"/>
      <c r="H51264" s="76"/>
      <c r="I51264" s="76"/>
      <c r="J51264" s="76"/>
      <c r="K51264" s="76"/>
      <c r="M51264" s="76"/>
      <c r="N51264" s="76"/>
    </row>
    <row r="51265" spans="1:14" x14ac:dyDescent="0.25">
      <c r="C51265" s="76"/>
      <c r="D51265" s="76"/>
      <c r="E51265" s="76"/>
      <c r="F51265" s="76"/>
      <c r="G51265" s="76"/>
      <c r="H51265" s="76"/>
      <c r="I51265" s="76"/>
      <c r="J51265" s="76"/>
      <c r="K51265" s="76"/>
      <c r="M51265" s="76"/>
      <c r="N51265" s="76"/>
    </row>
    <row r="51266" spans="1:14" x14ac:dyDescent="0.25">
      <c r="A51266" s="76"/>
      <c r="C51266" s="76"/>
      <c r="D51266" s="76"/>
      <c r="E51266" s="76"/>
      <c r="F51266" s="76"/>
      <c r="G51266" s="76"/>
      <c r="H51266" s="76"/>
      <c r="I51266" s="76"/>
      <c r="J51266" s="76"/>
      <c r="K51266" s="76"/>
      <c r="M51266" s="76"/>
      <c r="N51266" s="76"/>
    </row>
    <row r="51267" spans="1:14" x14ac:dyDescent="0.25">
      <c r="A51267" s="76"/>
      <c r="C51267" s="76"/>
      <c r="D51267" s="76"/>
      <c r="E51267" s="76"/>
      <c r="F51267" s="76"/>
      <c r="G51267" s="76"/>
      <c r="H51267" s="76"/>
      <c r="I51267" s="76"/>
      <c r="J51267" s="76"/>
      <c r="K51267" s="76"/>
      <c r="M51267" s="76"/>
      <c r="N51267" s="76"/>
    </row>
    <row r="51268" spans="1:14" x14ac:dyDescent="0.25">
      <c r="A51268" s="76"/>
      <c r="C51268" s="76"/>
      <c r="D51268" s="76"/>
      <c r="E51268" s="76"/>
      <c r="F51268" s="76"/>
      <c r="G51268" s="76"/>
      <c r="H51268" s="76"/>
      <c r="I51268" s="76"/>
      <c r="J51268" s="76"/>
      <c r="K51268" s="76"/>
      <c r="M51268" s="76"/>
      <c r="N51268" s="76"/>
    </row>
    <row r="51269" spans="1:14" x14ac:dyDescent="0.25">
      <c r="A51269" s="76"/>
      <c r="C51269" s="76"/>
      <c r="D51269" s="76"/>
      <c r="E51269" s="76"/>
      <c r="F51269" s="76"/>
      <c r="G51269" s="76"/>
      <c r="H51269" s="76"/>
      <c r="I51269" s="76"/>
      <c r="J51269" s="76"/>
      <c r="K51269" s="76"/>
      <c r="M51269" s="76"/>
      <c r="N51269" s="76"/>
    </row>
    <row r="51270" spans="1:14" x14ac:dyDescent="0.25">
      <c r="C51270" s="76"/>
      <c r="D51270" s="76"/>
      <c r="E51270" s="76"/>
      <c r="F51270" s="76"/>
      <c r="G51270" s="76"/>
      <c r="H51270" s="76"/>
      <c r="I51270" s="76"/>
      <c r="J51270" s="76"/>
      <c r="K51270" s="76"/>
      <c r="M51270" s="76"/>
      <c r="N51270" s="76"/>
    </row>
    <row r="51271" spans="1:14" x14ac:dyDescent="0.25">
      <c r="B51271" s="76"/>
      <c r="C51271" s="76"/>
      <c r="D51271" s="76"/>
      <c r="E51271" s="76"/>
      <c r="F51271" s="76"/>
      <c r="G51271" s="76"/>
      <c r="H51271" s="76"/>
      <c r="I51271" s="76"/>
      <c r="J51271" s="76"/>
      <c r="K51271" s="76"/>
      <c r="M51271" s="76"/>
      <c r="N51271" s="76"/>
    </row>
    <row r="51272" spans="1:14" x14ac:dyDescent="0.25">
      <c r="B51272" s="76"/>
      <c r="C51272" s="76"/>
      <c r="D51272" s="76"/>
      <c r="E51272" s="76"/>
      <c r="F51272" s="76"/>
      <c r="G51272" s="76"/>
      <c r="H51272" s="76"/>
      <c r="I51272" s="76"/>
      <c r="J51272" s="76"/>
      <c r="K51272" s="76"/>
      <c r="M51272" s="76"/>
      <c r="N51272" s="76"/>
    </row>
    <row r="51273" spans="1:14" x14ac:dyDescent="0.25">
      <c r="A51273" s="76"/>
      <c r="B51273" s="76"/>
      <c r="C51273" s="76"/>
      <c r="D51273" s="76"/>
      <c r="E51273" s="76"/>
      <c r="F51273" s="76"/>
      <c r="G51273" s="76"/>
      <c r="H51273" s="76"/>
      <c r="I51273" s="76"/>
      <c r="J51273" s="76"/>
      <c r="K51273" s="76"/>
      <c r="M51273" s="76"/>
      <c r="N51273" s="76"/>
    </row>
    <row r="51274" spans="1:14" x14ac:dyDescent="0.25">
      <c r="C51274" s="76"/>
      <c r="D51274" s="76"/>
      <c r="E51274" s="76"/>
      <c r="F51274" s="76"/>
      <c r="G51274" s="76"/>
      <c r="H51274" s="76"/>
      <c r="I51274" s="76"/>
      <c r="J51274" s="76"/>
      <c r="K51274" s="76"/>
      <c r="M51274" s="76"/>
      <c r="N51274" s="76"/>
    </row>
    <row r="51275" spans="1:14" x14ac:dyDescent="0.25">
      <c r="A51275" s="76"/>
      <c r="C51275" s="76"/>
      <c r="D51275" s="76"/>
      <c r="E51275" s="76"/>
      <c r="F51275" s="76"/>
      <c r="G51275" s="76"/>
      <c r="H51275" s="76"/>
      <c r="I51275" s="76"/>
      <c r="J51275" s="76"/>
      <c r="K51275" s="76"/>
      <c r="M51275" s="76"/>
      <c r="N51275" s="76"/>
    </row>
    <row r="51276" spans="1:14" x14ac:dyDescent="0.25">
      <c r="C51276" s="76"/>
      <c r="D51276" s="76"/>
      <c r="E51276" s="76"/>
      <c r="F51276" s="76"/>
      <c r="G51276" s="76"/>
      <c r="H51276" s="76"/>
      <c r="I51276" s="76"/>
      <c r="J51276" s="76"/>
      <c r="K51276" s="76"/>
      <c r="M51276" s="76"/>
      <c r="N51276" s="76"/>
    </row>
    <row r="51277" spans="1:14" x14ac:dyDescent="0.25">
      <c r="C51277" s="76"/>
      <c r="D51277" s="76"/>
      <c r="E51277" s="76"/>
      <c r="F51277" s="76"/>
      <c r="G51277" s="76"/>
      <c r="H51277" s="76"/>
      <c r="I51277" s="76"/>
      <c r="J51277" s="76"/>
      <c r="K51277" s="76"/>
      <c r="M51277" s="76"/>
      <c r="N51277" s="76"/>
    </row>
    <row r="51278" spans="1:14" x14ac:dyDescent="0.25">
      <c r="B51278" s="76"/>
      <c r="C51278" s="76"/>
      <c r="D51278" s="76"/>
      <c r="E51278" s="76"/>
      <c r="F51278" s="76"/>
      <c r="G51278" s="76"/>
      <c r="H51278" s="76"/>
      <c r="I51278" s="76"/>
      <c r="J51278" s="76"/>
      <c r="K51278" s="76"/>
      <c r="M51278" s="76"/>
      <c r="N51278" s="76"/>
    </row>
    <row r="51279" spans="1:14" x14ac:dyDescent="0.25">
      <c r="A51279" s="76"/>
      <c r="C51279" s="76"/>
      <c r="D51279" s="76"/>
      <c r="E51279" s="76"/>
      <c r="F51279" s="76"/>
      <c r="G51279" s="76"/>
      <c r="H51279" s="76"/>
      <c r="I51279" s="76"/>
      <c r="J51279" s="76"/>
      <c r="K51279" s="76"/>
      <c r="M51279" s="76"/>
      <c r="N51279" s="76"/>
    </row>
    <row r="51280" spans="1:14" x14ac:dyDescent="0.25">
      <c r="A51280" s="76"/>
      <c r="B51280" s="76"/>
      <c r="C51280" s="76"/>
      <c r="D51280" s="76"/>
      <c r="E51280" s="76"/>
      <c r="F51280" s="76"/>
      <c r="G51280" s="76"/>
      <c r="H51280" s="76"/>
      <c r="I51280" s="76"/>
      <c r="J51280" s="76"/>
      <c r="K51280" s="76"/>
      <c r="M51280" s="76"/>
      <c r="N51280" s="76"/>
    </row>
    <row r="51281" spans="1:14" x14ac:dyDescent="0.25">
      <c r="B51281" s="76"/>
      <c r="C51281" s="76"/>
      <c r="D51281" s="76"/>
      <c r="E51281" s="76"/>
      <c r="F51281" s="76"/>
      <c r="G51281" s="76"/>
      <c r="H51281" s="76"/>
      <c r="I51281" s="76"/>
      <c r="J51281" s="76"/>
      <c r="K51281" s="76"/>
      <c r="M51281" s="76"/>
      <c r="N51281" s="76"/>
    </row>
    <row r="51282" spans="1:14" x14ac:dyDescent="0.25">
      <c r="C51282" s="76"/>
      <c r="D51282" s="76"/>
      <c r="E51282" s="76"/>
      <c r="F51282" s="76"/>
      <c r="G51282" s="76"/>
      <c r="H51282" s="76"/>
      <c r="I51282" s="76"/>
      <c r="J51282" s="76"/>
      <c r="K51282" s="76"/>
      <c r="M51282" s="76"/>
      <c r="N51282" s="76"/>
    </row>
    <row r="51283" spans="1:14" x14ac:dyDescent="0.25">
      <c r="C51283" s="76"/>
      <c r="D51283" s="76"/>
      <c r="E51283" s="76"/>
      <c r="F51283" s="76"/>
      <c r="G51283" s="76"/>
      <c r="H51283" s="76"/>
      <c r="I51283" s="76"/>
      <c r="J51283" s="76"/>
      <c r="K51283" s="76"/>
      <c r="M51283" s="76"/>
      <c r="N51283" s="76"/>
    </row>
    <row r="51284" spans="1:14" x14ac:dyDescent="0.25">
      <c r="C51284" s="76"/>
      <c r="D51284" s="76"/>
      <c r="E51284" s="76"/>
      <c r="F51284" s="76"/>
      <c r="G51284" s="76"/>
      <c r="H51284" s="76"/>
      <c r="I51284" s="76"/>
      <c r="J51284" s="76"/>
      <c r="K51284" s="76"/>
      <c r="M51284" s="76"/>
      <c r="N51284" s="76"/>
    </row>
    <row r="51285" spans="1:14" x14ac:dyDescent="0.25">
      <c r="A51285" s="76"/>
      <c r="C51285" s="76"/>
      <c r="D51285" s="76"/>
      <c r="E51285" s="76"/>
      <c r="F51285" s="76"/>
      <c r="G51285" s="76"/>
      <c r="H51285" s="76"/>
      <c r="I51285" s="76"/>
      <c r="J51285" s="76"/>
      <c r="K51285" s="76"/>
      <c r="M51285" s="76"/>
      <c r="N51285" s="76"/>
    </row>
    <row r="51286" spans="1:14" x14ac:dyDescent="0.25">
      <c r="C51286" s="76"/>
      <c r="D51286" s="76"/>
      <c r="E51286" s="76"/>
      <c r="F51286" s="76"/>
      <c r="G51286" s="76"/>
      <c r="H51286" s="76"/>
      <c r="I51286" s="76"/>
      <c r="J51286" s="76"/>
      <c r="K51286" s="76"/>
      <c r="M51286" s="76"/>
      <c r="N51286" s="76"/>
    </row>
    <row r="51287" spans="1:14" x14ac:dyDescent="0.25">
      <c r="A51287" s="76"/>
      <c r="C51287" s="76"/>
      <c r="D51287" s="76"/>
      <c r="E51287" s="76"/>
      <c r="F51287" s="76"/>
      <c r="G51287" s="76"/>
      <c r="H51287" s="76"/>
      <c r="I51287" s="76"/>
      <c r="J51287" s="76"/>
      <c r="K51287" s="76"/>
      <c r="M51287" s="76"/>
      <c r="N51287" s="76"/>
    </row>
    <row r="51288" spans="1:14" x14ac:dyDescent="0.25">
      <c r="A51288" s="76"/>
      <c r="C51288" s="76"/>
      <c r="D51288" s="76"/>
      <c r="E51288" s="76"/>
      <c r="F51288" s="76"/>
      <c r="G51288" s="76"/>
      <c r="H51288" s="76"/>
      <c r="I51288" s="76"/>
      <c r="J51288" s="76"/>
      <c r="K51288" s="76"/>
      <c r="M51288" s="76"/>
      <c r="N51288" s="76"/>
    </row>
    <row r="51289" spans="1:14" x14ac:dyDescent="0.25">
      <c r="A51289" s="76"/>
      <c r="C51289" s="76"/>
      <c r="D51289" s="76"/>
      <c r="E51289" s="76"/>
      <c r="F51289" s="76"/>
      <c r="G51289" s="76"/>
      <c r="H51289" s="76"/>
      <c r="I51289" s="76"/>
      <c r="J51289" s="76"/>
      <c r="K51289" s="76"/>
      <c r="M51289" s="76"/>
      <c r="N51289" s="76"/>
    </row>
    <row r="51290" spans="1:14" x14ac:dyDescent="0.25">
      <c r="A51290" s="76"/>
      <c r="C51290" s="76"/>
      <c r="D51290" s="76"/>
      <c r="E51290" s="76"/>
      <c r="F51290" s="76"/>
      <c r="G51290" s="76"/>
      <c r="H51290" s="76"/>
      <c r="I51290" s="76"/>
      <c r="J51290" s="76"/>
      <c r="K51290" s="76"/>
      <c r="M51290" s="76"/>
      <c r="N51290" s="76"/>
    </row>
    <row r="51291" spans="1:14" x14ac:dyDescent="0.25">
      <c r="A51291" s="76"/>
      <c r="C51291" s="76"/>
      <c r="D51291" s="76"/>
      <c r="E51291" s="76"/>
      <c r="F51291" s="76"/>
      <c r="G51291" s="76"/>
      <c r="H51291" s="76"/>
      <c r="I51291" s="76"/>
      <c r="J51291" s="76"/>
      <c r="K51291" s="76"/>
      <c r="M51291" s="76"/>
      <c r="N51291" s="76"/>
    </row>
    <row r="51292" spans="1:14" x14ac:dyDescent="0.25">
      <c r="A51292" s="76"/>
      <c r="C51292" s="76"/>
      <c r="D51292" s="76"/>
      <c r="E51292" s="76"/>
      <c r="F51292" s="76"/>
      <c r="G51292" s="76"/>
      <c r="H51292" s="76"/>
      <c r="I51292" s="76"/>
      <c r="J51292" s="76"/>
      <c r="K51292" s="76"/>
      <c r="M51292" s="76"/>
      <c r="N51292" s="76"/>
    </row>
    <row r="51293" spans="1:14" x14ac:dyDescent="0.25">
      <c r="A51293" s="76"/>
      <c r="C51293" s="76"/>
      <c r="D51293" s="76"/>
      <c r="E51293" s="76"/>
      <c r="F51293" s="76"/>
      <c r="G51293" s="76"/>
      <c r="H51293" s="76"/>
      <c r="I51293" s="76"/>
      <c r="J51293" s="76"/>
      <c r="K51293" s="76"/>
      <c r="M51293" s="76"/>
      <c r="N51293" s="76"/>
    </row>
    <row r="51294" spans="1:14" x14ac:dyDescent="0.25">
      <c r="A51294" s="76"/>
      <c r="C51294" s="76"/>
      <c r="D51294" s="76"/>
      <c r="E51294" s="76"/>
      <c r="F51294" s="76"/>
      <c r="G51294" s="76"/>
      <c r="H51294" s="76"/>
      <c r="I51294" s="76"/>
      <c r="J51294" s="76"/>
      <c r="K51294" s="76"/>
      <c r="M51294" s="76"/>
      <c r="N51294" s="76"/>
    </row>
    <row r="51295" spans="1:14" x14ac:dyDescent="0.25">
      <c r="A51295" s="76"/>
      <c r="B51295" s="76"/>
      <c r="C51295" s="76"/>
      <c r="D51295" s="76"/>
      <c r="E51295" s="76"/>
      <c r="F51295" s="76"/>
      <c r="G51295" s="76"/>
      <c r="H51295" s="76"/>
      <c r="I51295" s="76"/>
      <c r="J51295" s="76"/>
      <c r="K51295" s="76"/>
      <c r="M51295" s="76"/>
      <c r="N51295" s="76"/>
    </row>
    <row r="51296" spans="1:14" x14ac:dyDescent="0.25">
      <c r="B51296" s="76"/>
      <c r="C51296" s="76"/>
      <c r="D51296" s="76"/>
      <c r="E51296" s="76"/>
      <c r="F51296" s="76"/>
      <c r="G51296" s="76"/>
      <c r="H51296" s="76"/>
      <c r="I51296" s="76"/>
      <c r="J51296" s="76"/>
      <c r="K51296" s="76"/>
      <c r="M51296" s="76"/>
      <c r="N51296" s="76"/>
    </row>
    <row r="51297" spans="1:14" x14ac:dyDescent="0.25">
      <c r="C51297" s="76"/>
      <c r="D51297" s="76"/>
      <c r="E51297" s="76"/>
      <c r="F51297" s="76"/>
      <c r="G51297" s="76"/>
      <c r="H51297" s="76"/>
      <c r="I51297" s="76"/>
      <c r="J51297" s="76"/>
      <c r="K51297" s="76"/>
      <c r="M51297" s="76"/>
      <c r="N51297" s="76"/>
    </row>
    <row r="51298" spans="1:14" x14ac:dyDescent="0.25">
      <c r="B51298" s="76"/>
      <c r="C51298" s="76"/>
      <c r="D51298" s="76"/>
      <c r="E51298" s="76"/>
      <c r="F51298" s="76"/>
      <c r="G51298" s="76"/>
      <c r="H51298" s="76"/>
      <c r="I51298" s="76"/>
      <c r="J51298" s="76"/>
      <c r="K51298" s="76"/>
      <c r="M51298" s="76"/>
      <c r="N51298" s="76"/>
    </row>
    <row r="51299" spans="1:14" x14ac:dyDescent="0.25">
      <c r="C51299" s="76"/>
      <c r="D51299" s="76"/>
      <c r="E51299" s="76"/>
      <c r="F51299" s="76"/>
      <c r="G51299" s="76"/>
      <c r="H51299" s="76"/>
      <c r="I51299" s="76"/>
      <c r="J51299" s="76"/>
      <c r="K51299" s="76"/>
      <c r="M51299" s="76"/>
      <c r="N51299" s="76"/>
    </row>
    <row r="51300" spans="1:14" x14ac:dyDescent="0.25">
      <c r="C51300" s="76"/>
      <c r="D51300" s="76"/>
      <c r="E51300" s="76"/>
      <c r="F51300" s="76"/>
      <c r="G51300" s="76"/>
      <c r="H51300" s="76"/>
      <c r="I51300" s="76"/>
      <c r="J51300" s="76"/>
      <c r="K51300" s="76"/>
      <c r="M51300" s="76"/>
      <c r="N51300" s="76"/>
    </row>
    <row r="51301" spans="1:14" x14ac:dyDescent="0.25">
      <c r="B51301" s="76"/>
      <c r="C51301" s="76"/>
      <c r="D51301" s="76"/>
      <c r="E51301" s="76"/>
      <c r="F51301" s="76"/>
      <c r="G51301" s="76"/>
      <c r="H51301" s="76"/>
      <c r="I51301" s="76"/>
      <c r="J51301" s="76"/>
      <c r="K51301" s="76"/>
      <c r="M51301" s="76"/>
      <c r="N51301" s="76"/>
    </row>
    <row r="51302" spans="1:14" x14ac:dyDescent="0.25">
      <c r="C51302" s="76"/>
      <c r="D51302" s="76"/>
      <c r="E51302" s="76"/>
      <c r="F51302" s="76"/>
      <c r="G51302" s="76"/>
      <c r="H51302" s="76"/>
      <c r="I51302" s="76"/>
      <c r="J51302" s="76"/>
      <c r="K51302" s="76"/>
      <c r="M51302" s="76"/>
      <c r="N51302" s="76"/>
    </row>
    <row r="51303" spans="1:14" x14ac:dyDescent="0.25">
      <c r="C51303" s="76"/>
      <c r="D51303" s="76"/>
      <c r="E51303" s="76"/>
      <c r="F51303" s="76"/>
      <c r="G51303" s="76"/>
      <c r="H51303" s="76"/>
      <c r="I51303" s="76"/>
      <c r="J51303" s="76"/>
      <c r="K51303" s="76"/>
      <c r="M51303" s="76"/>
      <c r="N51303" s="76"/>
    </row>
    <row r="51304" spans="1:14" x14ac:dyDescent="0.25">
      <c r="C51304" s="76"/>
      <c r="D51304" s="76"/>
      <c r="E51304" s="76"/>
      <c r="F51304" s="76"/>
      <c r="G51304" s="76"/>
      <c r="H51304" s="76"/>
      <c r="I51304" s="76"/>
      <c r="J51304" s="76"/>
      <c r="K51304" s="76"/>
      <c r="M51304" s="76"/>
      <c r="N51304" s="76"/>
    </row>
    <row r="51305" spans="1:14" x14ac:dyDescent="0.25">
      <c r="C51305" s="76"/>
      <c r="D51305" s="76"/>
      <c r="E51305" s="76"/>
      <c r="F51305" s="76"/>
      <c r="G51305" s="76"/>
      <c r="H51305" s="76"/>
      <c r="I51305" s="76"/>
      <c r="J51305" s="76"/>
      <c r="K51305" s="76"/>
      <c r="M51305" s="76"/>
      <c r="N51305" s="76"/>
    </row>
    <row r="51306" spans="1:14" x14ac:dyDescent="0.25">
      <c r="C51306" s="76"/>
      <c r="D51306" s="76"/>
      <c r="E51306" s="76"/>
      <c r="F51306" s="76"/>
      <c r="G51306" s="76"/>
      <c r="H51306" s="76"/>
      <c r="I51306" s="76"/>
      <c r="J51306" s="76"/>
      <c r="K51306" s="76"/>
      <c r="M51306" s="76"/>
      <c r="N51306" s="76"/>
    </row>
    <row r="51307" spans="1:14" x14ac:dyDescent="0.25">
      <c r="B51307" s="76"/>
      <c r="C51307" s="76"/>
      <c r="D51307" s="76"/>
      <c r="E51307" s="76"/>
      <c r="F51307" s="76"/>
      <c r="G51307" s="76"/>
      <c r="H51307" s="76"/>
      <c r="I51307" s="76"/>
      <c r="J51307" s="76"/>
      <c r="K51307" s="76"/>
      <c r="M51307" s="76"/>
      <c r="N51307" s="76"/>
    </row>
    <row r="51308" spans="1:14" x14ac:dyDescent="0.25">
      <c r="C51308" s="76"/>
      <c r="D51308" s="76"/>
      <c r="E51308" s="76"/>
      <c r="F51308" s="76"/>
      <c r="G51308" s="76"/>
      <c r="H51308" s="76"/>
      <c r="I51308" s="76"/>
      <c r="J51308" s="76"/>
      <c r="K51308" s="76"/>
      <c r="M51308" s="76"/>
      <c r="N51308" s="76"/>
    </row>
    <row r="51309" spans="1:14" x14ac:dyDescent="0.25">
      <c r="C51309" s="76"/>
      <c r="D51309" s="76"/>
      <c r="E51309" s="76"/>
      <c r="F51309" s="76"/>
      <c r="G51309" s="76"/>
      <c r="H51309" s="76"/>
      <c r="I51309" s="76"/>
      <c r="J51309" s="76"/>
      <c r="K51309" s="76"/>
      <c r="M51309" s="76"/>
      <c r="N51309" s="76"/>
    </row>
    <row r="51310" spans="1:14" x14ac:dyDescent="0.25">
      <c r="A51310" s="76"/>
      <c r="C51310" s="76"/>
      <c r="D51310" s="76"/>
      <c r="E51310" s="76"/>
      <c r="F51310" s="76"/>
      <c r="G51310" s="76"/>
      <c r="H51310" s="76"/>
      <c r="I51310" s="76"/>
      <c r="J51310" s="76"/>
      <c r="K51310" s="76"/>
      <c r="M51310" s="76"/>
      <c r="N51310" s="76"/>
    </row>
    <row r="51311" spans="1:14" x14ac:dyDescent="0.25">
      <c r="A51311" s="76"/>
      <c r="B51311" s="76"/>
      <c r="C51311" s="76"/>
      <c r="D51311" s="76"/>
      <c r="E51311" s="76"/>
      <c r="F51311" s="76"/>
      <c r="G51311" s="76"/>
      <c r="H51311" s="76"/>
      <c r="I51311" s="76"/>
      <c r="J51311" s="76"/>
      <c r="K51311" s="76"/>
      <c r="M51311" s="76"/>
      <c r="N51311" s="76"/>
    </row>
    <row r="51312" spans="1:14" x14ac:dyDescent="0.25">
      <c r="A51312" s="76"/>
      <c r="C51312" s="76"/>
      <c r="D51312" s="76"/>
      <c r="E51312" s="76"/>
      <c r="F51312" s="76"/>
      <c r="G51312" s="76"/>
      <c r="H51312" s="76"/>
      <c r="I51312" s="76"/>
      <c r="J51312" s="76"/>
      <c r="K51312" s="76"/>
      <c r="M51312" s="76"/>
      <c r="N51312" s="76"/>
    </row>
    <row r="51313" spans="1:14" x14ac:dyDescent="0.25">
      <c r="A51313" s="76"/>
      <c r="C51313" s="76"/>
      <c r="D51313" s="76"/>
      <c r="E51313" s="76"/>
      <c r="F51313" s="76"/>
      <c r="G51313" s="76"/>
      <c r="H51313" s="76"/>
      <c r="I51313" s="76"/>
      <c r="J51313" s="76"/>
      <c r="K51313" s="76"/>
      <c r="M51313" s="76"/>
      <c r="N51313" s="76"/>
    </row>
    <row r="51314" spans="1:14" x14ac:dyDescent="0.25">
      <c r="A51314" s="76"/>
      <c r="C51314" s="76"/>
      <c r="D51314" s="76"/>
      <c r="E51314" s="76"/>
      <c r="F51314" s="76"/>
      <c r="G51314" s="76"/>
      <c r="H51314" s="76"/>
      <c r="I51314" s="76"/>
      <c r="J51314" s="76"/>
      <c r="K51314" s="76"/>
      <c r="M51314" s="76"/>
      <c r="N51314" s="76"/>
    </row>
    <row r="51315" spans="1:14" x14ac:dyDescent="0.25">
      <c r="C51315" s="76"/>
      <c r="D51315" s="76"/>
      <c r="E51315" s="76"/>
      <c r="F51315" s="76"/>
      <c r="G51315" s="76"/>
      <c r="H51315" s="76"/>
      <c r="I51315" s="76"/>
      <c r="J51315" s="76"/>
      <c r="K51315" s="76"/>
      <c r="M51315" s="76"/>
      <c r="N51315" s="76"/>
    </row>
    <row r="51316" spans="1:14" x14ac:dyDescent="0.25">
      <c r="C51316" s="76"/>
      <c r="D51316" s="76"/>
      <c r="E51316" s="76"/>
      <c r="F51316" s="76"/>
      <c r="G51316" s="76"/>
      <c r="H51316" s="76"/>
      <c r="I51316" s="76"/>
      <c r="J51316" s="76"/>
      <c r="K51316" s="76"/>
      <c r="M51316" s="76"/>
      <c r="N51316" s="76"/>
    </row>
    <row r="51317" spans="1:14" x14ac:dyDescent="0.25">
      <c r="C51317" s="76"/>
      <c r="D51317" s="76"/>
      <c r="E51317" s="76"/>
      <c r="F51317" s="76"/>
      <c r="G51317" s="76"/>
      <c r="H51317" s="76"/>
      <c r="I51317" s="76"/>
      <c r="J51317" s="76"/>
      <c r="K51317" s="76"/>
      <c r="M51317" s="76"/>
      <c r="N51317" s="76"/>
    </row>
    <row r="51318" spans="1:14" x14ac:dyDescent="0.25">
      <c r="C51318" s="76"/>
      <c r="D51318" s="76"/>
      <c r="E51318" s="76"/>
      <c r="F51318" s="76"/>
      <c r="G51318" s="76"/>
      <c r="H51318" s="76"/>
      <c r="I51318" s="76"/>
      <c r="J51318" s="76"/>
      <c r="K51318" s="76"/>
      <c r="M51318" s="76"/>
      <c r="N51318" s="76"/>
    </row>
    <row r="51319" spans="1:14" x14ac:dyDescent="0.25">
      <c r="C51319" s="76"/>
      <c r="D51319" s="76"/>
      <c r="E51319" s="76"/>
      <c r="F51319" s="76"/>
      <c r="G51319" s="76"/>
      <c r="H51319" s="76"/>
      <c r="I51319" s="76"/>
      <c r="J51319" s="76"/>
      <c r="K51319" s="76"/>
      <c r="M51319" s="76"/>
      <c r="N51319" s="76"/>
    </row>
    <row r="51320" spans="1:14" x14ac:dyDescent="0.25">
      <c r="C51320" s="76"/>
      <c r="D51320" s="76"/>
      <c r="E51320" s="76"/>
      <c r="F51320" s="76"/>
      <c r="G51320" s="76"/>
      <c r="H51320" s="76"/>
      <c r="I51320" s="76"/>
      <c r="J51320" s="76"/>
      <c r="K51320" s="76"/>
      <c r="M51320" s="76"/>
      <c r="N51320" s="76"/>
    </row>
    <row r="51321" spans="1:14" x14ac:dyDescent="0.25">
      <c r="C51321" s="76"/>
      <c r="D51321" s="76"/>
      <c r="E51321" s="76"/>
      <c r="F51321" s="76"/>
      <c r="G51321" s="76"/>
      <c r="H51321" s="76"/>
      <c r="I51321" s="76"/>
      <c r="J51321" s="76"/>
      <c r="K51321" s="76"/>
      <c r="L51321" s="76"/>
      <c r="M51321" s="76"/>
      <c r="N51321" s="76"/>
    </row>
    <row r="51322" spans="1:14" x14ac:dyDescent="0.25">
      <c r="C51322" s="76"/>
      <c r="D51322" s="76"/>
      <c r="E51322" s="76"/>
      <c r="F51322" s="76"/>
      <c r="G51322" s="76"/>
      <c r="H51322" s="76"/>
      <c r="I51322" s="76"/>
      <c r="J51322" s="76"/>
      <c r="K51322" s="76"/>
      <c r="L51322" s="76"/>
      <c r="M51322" s="76"/>
      <c r="N51322" s="76"/>
    </row>
    <row r="51323" spans="1:14" x14ac:dyDescent="0.25">
      <c r="C51323" s="76"/>
      <c r="D51323" s="76"/>
      <c r="E51323" s="76"/>
      <c r="F51323" s="76"/>
      <c r="G51323" s="76"/>
      <c r="H51323" s="76"/>
      <c r="I51323" s="76"/>
      <c r="J51323" s="76"/>
      <c r="K51323" s="76"/>
      <c r="L51323" s="76"/>
      <c r="M51323" s="76"/>
      <c r="N51323" s="76"/>
    </row>
    <row r="51324" spans="1:14" x14ac:dyDescent="0.25">
      <c r="A51324" s="76"/>
      <c r="C51324" s="76"/>
      <c r="D51324" s="76"/>
      <c r="E51324" s="76"/>
      <c r="F51324" s="76"/>
      <c r="G51324" s="76"/>
      <c r="H51324" s="76"/>
      <c r="I51324" s="76"/>
      <c r="J51324" s="76"/>
      <c r="K51324" s="76"/>
      <c r="L51324" s="76"/>
      <c r="M51324" s="76"/>
      <c r="N51324" s="76"/>
    </row>
    <row r="51325" spans="1:14" x14ac:dyDescent="0.25">
      <c r="A51325" s="76"/>
      <c r="C51325" s="76"/>
      <c r="D51325" s="76"/>
      <c r="E51325" s="76"/>
      <c r="F51325" s="76"/>
      <c r="G51325" s="76"/>
      <c r="H51325" s="76"/>
      <c r="I51325" s="76"/>
      <c r="J51325" s="76"/>
      <c r="K51325" s="76"/>
      <c r="L51325" s="76"/>
      <c r="M51325" s="76"/>
      <c r="N51325" s="76"/>
    </row>
    <row r="51326" spans="1:14" x14ac:dyDescent="0.25">
      <c r="A51326" s="76"/>
      <c r="C51326" s="76"/>
      <c r="D51326" s="76"/>
      <c r="E51326" s="76"/>
      <c r="F51326" s="76"/>
      <c r="G51326" s="76"/>
      <c r="H51326" s="76"/>
      <c r="I51326" s="76"/>
      <c r="J51326" s="76"/>
      <c r="K51326" s="76"/>
      <c r="L51326" s="76"/>
      <c r="M51326" s="76"/>
      <c r="N51326" s="76"/>
    </row>
    <row r="51327" spans="1:14" x14ac:dyDescent="0.25">
      <c r="A51327" s="76"/>
      <c r="B51327" s="76"/>
      <c r="C51327" s="76"/>
      <c r="D51327" s="76"/>
      <c r="E51327" s="76"/>
      <c r="F51327" s="76"/>
      <c r="G51327" s="76"/>
      <c r="H51327" s="76"/>
      <c r="I51327" s="76"/>
      <c r="J51327" s="76"/>
      <c r="K51327" s="76"/>
      <c r="L51327" s="76"/>
      <c r="M51327" s="76"/>
      <c r="N51327" s="76"/>
    </row>
    <row r="51328" spans="1:14" x14ac:dyDescent="0.25">
      <c r="B51328" s="76"/>
      <c r="C51328" s="76"/>
      <c r="D51328" s="76"/>
      <c r="E51328" s="76"/>
      <c r="F51328" s="76"/>
      <c r="G51328" s="76"/>
      <c r="H51328" s="76"/>
      <c r="I51328" s="76"/>
      <c r="J51328" s="76"/>
      <c r="K51328" s="76"/>
      <c r="L51328" s="76"/>
      <c r="M51328" s="76"/>
      <c r="N51328" s="76"/>
    </row>
    <row r="51329" spans="1:14" x14ac:dyDescent="0.25">
      <c r="A51329" s="76"/>
      <c r="C51329" s="76"/>
      <c r="D51329" s="76"/>
      <c r="E51329" s="76"/>
      <c r="F51329" s="76"/>
      <c r="G51329" s="76"/>
      <c r="H51329" s="76"/>
      <c r="I51329" s="76"/>
      <c r="J51329" s="76"/>
      <c r="K51329" s="76"/>
      <c r="L51329" s="76"/>
      <c r="M51329" s="76"/>
      <c r="N51329" s="76"/>
    </row>
    <row r="51330" spans="1:14" x14ac:dyDescent="0.25">
      <c r="C51330" s="76"/>
      <c r="D51330" s="76"/>
      <c r="E51330" s="76"/>
      <c r="F51330" s="76"/>
      <c r="G51330" s="76"/>
      <c r="H51330" s="76"/>
      <c r="I51330" s="76"/>
      <c r="J51330" s="76"/>
      <c r="K51330" s="76"/>
      <c r="L51330" s="76"/>
      <c r="M51330" s="76"/>
      <c r="N51330" s="76"/>
    </row>
    <row r="51331" spans="1:14" x14ac:dyDescent="0.25">
      <c r="C51331" s="76"/>
      <c r="D51331" s="76"/>
      <c r="E51331" s="76"/>
      <c r="F51331" s="76"/>
      <c r="G51331" s="76"/>
      <c r="H51331" s="76"/>
      <c r="I51331" s="76"/>
      <c r="J51331" s="76"/>
      <c r="K51331" s="76"/>
      <c r="L51331" s="76"/>
      <c r="M51331" s="76"/>
      <c r="N51331" s="76"/>
    </row>
    <row r="51332" spans="1:14" x14ac:dyDescent="0.25">
      <c r="B51332" s="76"/>
      <c r="C51332" s="76"/>
      <c r="D51332" s="76"/>
      <c r="E51332" s="76"/>
      <c r="F51332" s="76"/>
      <c r="G51332" s="76"/>
      <c r="H51332" s="76"/>
      <c r="I51332" s="76"/>
      <c r="J51332" s="76"/>
      <c r="K51332" s="76"/>
      <c r="L51332" s="76"/>
      <c r="M51332" s="76"/>
      <c r="N51332" s="76"/>
    </row>
    <row r="51333" spans="1:14" x14ac:dyDescent="0.25">
      <c r="B51333" s="76"/>
      <c r="C51333" s="76"/>
      <c r="D51333" s="76"/>
      <c r="E51333" s="76"/>
      <c r="F51333" s="76"/>
      <c r="G51333" s="76"/>
      <c r="H51333" s="76"/>
      <c r="I51333" s="76"/>
      <c r="J51333" s="76"/>
      <c r="K51333" s="76"/>
      <c r="L51333" s="76"/>
      <c r="M51333" s="76"/>
      <c r="N51333" s="76"/>
    </row>
    <row r="51334" spans="1:14" x14ac:dyDescent="0.25">
      <c r="A51334" s="76"/>
      <c r="C51334" s="76"/>
      <c r="D51334" s="76"/>
      <c r="E51334" s="76"/>
      <c r="F51334" s="76"/>
      <c r="G51334" s="76"/>
      <c r="H51334" s="76"/>
      <c r="I51334" s="76"/>
      <c r="J51334" s="76"/>
      <c r="K51334" s="76"/>
      <c r="L51334" s="76"/>
      <c r="M51334" s="76"/>
      <c r="N51334" s="76"/>
    </row>
    <row r="51335" spans="1:14" x14ac:dyDescent="0.25">
      <c r="B51335" s="76"/>
      <c r="C51335" s="76"/>
      <c r="D51335" s="76"/>
      <c r="E51335" s="76"/>
      <c r="F51335" s="76"/>
      <c r="G51335" s="76"/>
      <c r="H51335" s="76"/>
      <c r="I51335" s="76"/>
      <c r="J51335" s="76"/>
      <c r="K51335" s="76"/>
      <c r="L51335" s="76"/>
      <c r="M51335" s="76"/>
      <c r="N51335" s="76"/>
    </row>
    <row r="51336" spans="1:14" x14ac:dyDescent="0.25">
      <c r="A51336" s="76"/>
      <c r="B51336" s="76"/>
      <c r="C51336" s="76"/>
      <c r="D51336" s="76"/>
      <c r="E51336" s="76"/>
      <c r="F51336" s="76"/>
      <c r="G51336" s="76"/>
      <c r="H51336" s="76"/>
      <c r="I51336" s="76"/>
      <c r="J51336" s="76"/>
      <c r="K51336" s="76"/>
      <c r="L51336" s="76"/>
      <c r="M51336" s="76"/>
      <c r="N51336" s="76"/>
    </row>
    <row r="51337" spans="1:14" x14ac:dyDescent="0.25">
      <c r="B51337" s="76"/>
      <c r="C51337" s="76"/>
      <c r="D51337" s="76"/>
      <c r="E51337" s="76"/>
      <c r="F51337" s="76"/>
      <c r="G51337" s="76"/>
      <c r="H51337" s="76"/>
      <c r="I51337" s="76"/>
      <c r="J51337" s="76"/>
      <c r="K51337" s="76"/>
      <c r="L51337" s="76"/>
      <c r="M51337" s="76"/>
      <c r="N51337" s="76"/>
    </row>
    <row r="51338" spans="1:14" x14ac:dyDescent="0.25">
      <c r="A51338" s="76"/>
      <c r="B51338" s="76"/>
      <c r="C51338" s="76"/>
      <c r="D51338" s="76"/>
      <c r="E51338" s="76"/>
      <c r="F51338" s="76"/>
      <c r="G51338" s="76"/>
      <c r="H51338" s="76"/>
      <c r="I51338" s="76"/>
      <c r="J51338" s="76"/>
      <c r="K51338" s="76"/>
      <c r="L51338" s="76"/>
      <c r="M51338" s="76"/>
      <c r="N51338" s="76"/>
    </row>
    <row r="51339" spans="1:14" x14ac:dyDescent="0.25">
      <c r="A51339" s="76"/>
      <c r="B51339" s="76"/>
      <c r="C51339" s="76"/>
      <c r="D51339" s="76"/>
      <c r="E51339" s="76"/>
      <c r="F51339" s="76"/>
      <c r="G51339" s="76"/>
      <c r="H51339" s="76"/>
      <c r="I51339" s="76"/>
      <c r="J51339" s="76"/>
      <c r="K51339" s="76"/>
      <c r="L51339" s="76"/>
      <c r="M51339" s="76"/>
      <c r="N51339" s="76"/>
    </row>
    <row r="51340" spans="1:14" x14ac:dyDescent="0.25">
      <c r="B51340" s="76"/>
      <c r="C51340" s="76"/>
      <c r="D51340" s="76"/>
      <c r="E51340" s="76"/>
      <c r="F51340" s="76"/>
      <c r="G51340" s="76"/>
      <c r="H51340" s="76"/>
      <c r="I51340" s="76"/>
      <c r="J51340" s="76"/>
      <c r="K51340" s="76"/>
      <c r="L51340" s="76"/>
      <c r="M51340" s="76"/>
      <c r="N51340" s="76"/>
    </row>
    <row r="51341" spans="1:14" x14ac:dyDescent="0.25">
      <c r="A51341" s="76"/>
      <c r="B51341" s="76"/>
      <c r="C51341" s="76"/>
      <c r="D51341" s="76"/>
      <c r="E51341" s="76"/>
      <c r="F51341" s="76"/>
      <c r="G51341" s="76"/>
      <c r="H51341" s="76"/>
      <c r="I51341" s="76"/>
      <c r="J51341" s="76"/>
      <c r="K51341" s="76"/>
      <c r="L51341" s="76"/>
      <c r="M51341" s="76"/>
      <c r="N51341" s="76"/>
    </row>
    <row r="51342" spans="1:14" x14ac:dyDescent="0.25">
      <c r="A51342" s="76"/>
      <c r="B51342" s="76"/>
      <c r="C51342" s="76"/>
      <c r="D51342" s="76"/>
      <c r="E51342" s="76"/>
      <c r="F51342" s="76"/>
      <c r="G51342" s="76"/>
      <c r="H51342" s="76"/>
      <c r="I51342" s="76"/>
      <c r="J51342" s="76"/>
      <c r="K51342" s="76"/>
      <c r="L51342" s="76"/>
      <c r="M51342" s="76"/>
      <c r="N51342" s="76"/>
    </row>
    <row r="51343" spans="1:14" x14ac:dyDescent="0.25">
      <c r="A51343" s="76"/>
      <c r="B51343" s="76"/>
      <c r="C51343" s="76"/>
      <c r="D51343" s="76"/>
      <c r="E51343" s="76"/>
      <c r="F51343" s="76"/>
      <c r="G51343" s="76"/>
      <c r="H51343" s="76"/>
      <c r="I51343" s="76"/>
      <c r="J51343" s="76"/>
      <c r="K51343" s="76"/>
      <c r="L51343" s="76"/>
      <c r="M51343" s="76"/>
      <c r="N51343" s="76"/>
    </row>
    <row r="51344" spans="1:14" x14ac:dyDescent="0.25">
      <c r="A51344" s="76"/>
      <c r="B51344" s="76"/>
      <c r="C51344" s="76"/>
      <c r="D51344" s="76"/>
      <c r="E51344" s="76"/>
      <c r="F51344" s="76"/>
      <c r="G51344" s="76"/>
      <c r="H51344" s="76"/>
      <c r="I51344" s="76"/>
      <c r="J51344" s="76"/>
      <c r="K51344" s="76"/>
      <c r="L51344" s="76"/>
      <c r="M51344" s="76"/>
      <c r="N51344" s="76"/>
    </row>
    <row r="51345" spans="1:14" x14ac:dyDescent="0.25">
      <c r="B51345" s="76"/>
      <c r="C51345" s="76"/>
      <c r="D51345" s="76"/>
      <c r="E51345" s="76"/>
      <c r="F51345" s="76"/>
      <c r="G51345" s="76"/>
      <c r="H51345" s="76"/>
      <c r="I51345" s="76"/>
      <c r="J51345" s="76"/>
      <c r="K51345" s="76"/>
      <c r="L51345" s="76"/>
      <c r="M51345" s="76"/>
      <c r="N51345" s="76"/>
    </row>
    <row r="51346" spans="1:14" x14ac:dyDescent="0.25">
      <c r="A51346" s="76"/>
      <c r="B51346" s="76"/>
      <c r="C51346" s="76"/>
      <c r="D51346" s="76"/>
      <c r="E51346" s="76"/>
      <c r="F51346" s="76"/>
      <c r="G51346" s="76"/>
      <c r="H51346" s="76"/>
      <c r="I51346" s="76"/>
      <c r="J51346" s="76"/>
      <c r="K51346" s="76"/>
      <c r="L51346" s="76"/>
      <c r="M51346" s="76"/>
      <c r="N51346" s="76"/>
    </row>
    <row r="51347" spans="1:14" x14ac:dyDescent="0.25">
      <c r="B51347" s="76"/>
      <c r="C51347" s="76"/>
      <c r="D51347" s="76"/>
      <c r="E51347" s="76"/>
      <c r="F51347" s="76"/>
      <c r="G51347" s="76"/>
      <c r="H51347" s="76"/>
      <c r="I51347" s="76"/>
      <c r="J51347" s="76"/>
      <c r="K51347" s="76"/>
      <c r="L51347" s="76"/>
      <c r="M51347" s="76"/>
      <c r="N51347" s="76"/>
    </row>
    <row r="51348" spans="1:14" x14ac:dyDescent="0.25">
      <c r="B51348" s="76"/>
      <c r="C51348" s="76"/>
      <c r="D51348" s="76"/>
      <c r="E51348" s="76"/>
      <c r="F51348" s="76"/>
      <c r="G51348" s="76"/>
      <c r="H51348" s="76"/>
      <c r="I51348" s="76"/>
      <c r="J51348" s="76"/>
      <c r="K51348" s="76"/>
      <c r="L51348" s="76"/>
      <c r="M51348" s="76"/>
      <c r="N51348" s="76"/>
    </row>
    <row r="51349" spans="1:14" x14ac:dyDescent="0.25">
      <c r="C51349" s="76"/>
      <c r="D51349" s="76"/>
      <c r="E51349" s="76"/>
      <c r="F51349" s="76"/>
      <c r="G51349" s="76"/>
      <c r="H51349" s="76"/>
      <c r="I51349" s="76"/>
      <c r="J51349" s="76"/>
      <c r="K51349" s="76"/>
      <c r="L51349" s="76"/>
      <c r="M51349" s="76"/>
      <c r="N51349" s="76"/>
    </row>
    <row r="51350" spans="1:14" x14ac:dyDescent="0.25">
      <c r="C51350" s="76"/>
      <c r="D51350" s="76"/>
      <c r="E51350" s="76"/>
      <c r="F51350" s="76"/>
      <c r="G51350" s="76"/>
      <c r="H51350" s="76"/>
      <c r="I51350" s="76"/>
      <c r="J51350" s="76"/>
      <c r="K51350" s="76"/>
      <c r="L51350" s="76"/>
      <c r="M51350" s="76"/>
      <c r="N51350" s="76"/>
    </row>
    <row r="51351" spans="1:14" x14ac:dyDescent="0.25">
      <c r="C51351" s="76"/>
      <c r="D51351" s="76"/>
      <c r="E51351" s="76"/>
      <c r="F51351" s="76"/>
      <c r="G51351" s="76"/>
      <c r="H51351" s="76"/>
      <c r="I51351" s="76"/>
      <c r="J51351" s="76"/>
      <c r="K51351" s="76"/>
      <c r="L51351" s="76"/>
      <c r="M51351" s="76"/>
      <c r="N51351" s="76"/>
    </row>
    <row r="51352" spans="1:14" x14ac:dyDescent="0.25">
      <c r="A51352" s="76"/>
      <c r="C51352" s="76"/>
      <c r="D51352" s="76"/>
      <c r="E51352" s="76"/>
      <c r="F51352" s="76"/>
      <c r="G51352" s="76"/>
      <c r="H51352" s="76"/>
      <c r="I51352" s="76"/>
      <c r="J51352" s="76"/>
      <c r="K51352" s="76"/>
      <c r="L51352" s="76"/>
      <c r="M51352" s="76"/>
      <c r="N51352" s="76"/>
    </row>
    <row r="51353" spans="1:14" x14ac:dyDescent="0.25">
      <c r="C51353" s="76"/>
      <c r="D51353" s="76"/>
      <c r="E51353" s="76"/>
      <c r="F51353" s="76"/>
      <c r="G51353" s="76"/>
      <c r="H51353" s="76"/>
      <c r="I51353" s="76"/>
      <c r="J51353" s="76"/>
      <c r="K51353" s="76"/>
      <c r="L51353" s="76"/>
      <c r="M51353" s="76"/>
      <c r="N51353" s="76"/>
    </row>
    <row r="51354" spans="1:14" x14ac:dyDescent="0.25">
      <c r="C51354" s="76"/>
      <c r="D51354" s="76"/>
      <c r="E51354" s="76"/>
      <c r="F51354" s="76"/>
      <c r="G51354" s="76"/>
      <c r="H51354" s="76"/>
      <c r="I51354" s="76"/>
      <c r="J51354" s="76"/>
      <c r="K51354" s="76"/>
      <c r="L51354" s="76"/>
      <c r="M51354" s="76"/>
      <c r="N51354" s="76"/>
    </row>
    <row r="51355" spans="1:14" x14ac:dyDescent="0.25">
      <c r="C51355" s="76"/>
      <c r="D51355" s="76"/>
      <c r="E51355" s="76"/>
      <c r="F51355" s="76"/>
      <c r="G51355" s="76"/>
      <c r="H51355" s="76"/>
      <c r="I51355" s="76"/>
      <c r="J51355" s="76"/>
      <c r="K51355" s="76"/>
      <c r="L51355" s="76"/>
      <c r="M51355" s="76"/>
      <c r="N51355" s="76"/>
    </row>
    <row r="51356" spans="1:14" x14ac:dyDescent="0.25">
      <c r="A51356" s="76"/>
      <c r="C51356" s="76"/>
      <c r="D51356" s="76"/>
      <c r="E51356" s="76"/>
      <c r="F51356" s="76"/>
      <c r="G51356" s="76"/>
      <c r="H51356" s="76"/>
      <c r="I51356" s="76"/>
      <c r="J51356" s="76"/>
      <c r="K51356" s="76"/>
      <c r="L51356" s="76"/>
      <c r="M51356" s="76"/>
      <c r="N51356" s="76"/>
    </row>
    <row r="51357" spans="1:14" x14ac:dyDescent="0.25">
      <c r="C51357" s="76"/>
      <c r="D51357" s="76"/>
      <c r="E51357" s="76"/>
      <c r="F51357" s="76"/>
      <c r="G51357" s="76"/>
      <c r="H51357" s="76"/>
      <c r="I51357" s="76"/>
      <c r="J51357" s="76"/>
      <c r="K51357" s="76"/>
      <c r="L51357" s="76"/>
      <c r="M51357" s="76"/>
      <c r="N51357" s="76"/>
    </row>
    <row r="51358" spans="1:14" x14ac:dyDescent="0.25">
      <c r="C51358" s="76"/>
      <c r="D51358" s="76"/>
      <c r="E51358" s="76"/>
      <c r="F51358" s="76"/>
      <c r="G51358" s="76"/>
      <c r="H51358" s="76"/>
      <c r="I51358" s="76"/>
      <c r="J51358" s="76"/>
      <c r="K51358" s="76"/>
      <c r="L51358" s="76"/>
      <c r="M51358" s="76"/>
      <c r="N51358" s="76"/>
    </row>
    <row r="51359" spans="1:14" x14ac:dyDescent="0.25">
      <c r="C51359" s="76"/>
      <c r="D51359" s="76"/>
      <c r="E51359" s="76"/>
      <c r="F51359" s="76"/>
      <c r="G51359" s="76"/>
      <c r="H51359" s="76"/>
      <c r="I51359" s="76"/>
      <c r="J51359" s="76"/>
      <c r="K51359" s="76"/>
      <c r="L51359" s="76"/>
      <c r="M51359" s="76"/>
      <c r="N51359" s="76"/>
    </row>
    <row r="51360" spans="1:14" x14ac:dyDescent="0.25">
      <c r="A51360" s="76"/>
      <c r="C51360" s="76"/>
      <c r="D51360" s="76"/>
      <c r="E51360" s="76"/>
      <c r="F51360" s="76"/>
      <c r="G51360" s="76"/>
      <c r="H51360" s="76"/>
      <c r="I51360" s="76"/>
      <c r="J51360" s="76"/>
      <c r="K51360" s="76"/>
      <c r="L51360" s="76"/>
      <c r="M51360" s="76"/>
      <c r="N51360" s="76"/>
    </row>
    <row r="51361" spans="1:14" x14ac:dyDescent="0.25">
      <c r="A51361" s="76"/>
      <c r="B51361" s="76"/>
      <c r="C51361" s="76"/>
      <c r="D51361" s="76"/>
      <c r="E51361" s="76"/>
      <c r="F51361" s="76"/>
      <c r="G51361" s="76"/>
      <c r="H51361" s="76"/>
      <c r="I51361" s="76"/>
      <c r="J51361" s="76"/>
      <c r="K51361" s="76"/>
      <c r="L51361" s="76"/>
      <c r="M51361" s="76"/>
      <c r="N51361" s="76"/>
    </row>
    <row r="51362" spans="1:14" x14ac:dyDescent="0.25">
      <c r="A51362" s="76"/>
      <c r="B51362" s="76"/>
      <c r="C51362" s="76"/>
      <c r="D51362" s="76"/>
      <c r="E51362" s="76"/>
      <c r="F51362" s="76"/>
      <c r="G51362" s="76"/>
      <c r="H51362" s="76"/>
      <c r="I51362" s="76"/>
      <c r="J51362" s="76"/>
      <c r="K51362" s="76"/>
      <c r="L51362" s="76"/>
      <c r="M51362" s="76"/>
      <c r="N51362" s="76"/>
    </row>
    <row r="51363" spans="1:14" x14ac:dyDescent="0.25">
      <c r="A51363" s="76"/>
      <c r="B51363" s="76"/>
      <c r="C51363" s="76"/>
      <c r="D51363" s="76"/>
      <c r="E51363" s="76"/>
      <c r="F51363" s="76"/>
      <c r="G51363" s="76"/>
      <c r="H51363" s="76"/>
      <c r="I51363" s="76"/>
      <c r="J51363" s="76"/>
      <c r="K51363" s="76"/>
      <c r="L51363" s="76"/>
      <c r="M51363" s="76"/>
      <c r="N51363" s="76"/>
    </row>
    <row r="51364" spans="1:14" x14ac:dyDescent="0.25">
      <c r="B51364" s="76"/>
      <c r="C51364" s="76"/>
      <c r="D51364" s="76"/>
      <c r="E51364" s="76"/>
      <c r="F51364" s="76"/>
      <c r="G51364" s="76"/>
      <c r="H51364" s="76"/>
      <c r="I51364" s="76"/>
      <c r="J51364" s="76"/>
      <c r="K51364" s="76"/>
      <c r="L51364" s="76"/>
      <c r="M51364" s="76"/>
      <c r="N51364" s="76"/>
    </row>
    <row r="51365" spans="1:14" x14ac:dyDescent="0.25">
      <c r="B51365" s="76"/>
      <c r="C51365" s="76"/>
      <c r="D51365" s="76"/>
      <c r="E51365" s="76"/>
      <c r="F51365" s="76"/>
      <c r="G51365" s="76"/>
      <c r="H51365" s="76"/>
      <c r="I51365" s="76"/>
      <c r="J51365" s="76"/>
      <c r="K51365" s="76"/>
      <c r="L51365" s="76"/>
      <c r="M51365" s="76"/>
      <c r="N51365" s="76"/>
    </row>
    <row r="51366" spans="1:14" x14ac:dyDescent="0.25">
      <c r="B51366" s="76"/>
      <c r="C51366" s="76"/>
      <c r="D51366" s="76"/>
      <c r="E51366" s="76"/>
      <c r="F51366" s="76"/>
      <c r="G51366" s="76"/>
      <c r="H51366" s="76"/>
      <c r="I51366" s="76"/>
      <c r="J51366" s="76"/>
      <c r="K51366" s="76"/>
      <c r="L51366" s="76"/>
      <c r="M51366" s="76"/>
      <c r="N51366" s="76"/>
    </row>
    <row r="51367" spans="1:14" x14ac:dyDescent="0.25">
      <c r="B51367" s="76"/>
      <c r="C51367" s="76"/>
      <c r="D51367" s="76"/>
      <c r="E51367" s="76"/>
      <c r="F51367" s="76"/>
      <c r="G51367" s="76"/>
      <c r="H51367" s="76"/>
      <c r="I51367" s="76"/>
      <c r="J51367" s="76"/>
      <c r="K51367" s="76"/>
      <c r="L51367" s="76"/>
      <c r="M51367" s="76"/>
      <c r="N51367" s="76"/>
    </row>
    <row r="51368" spans="1:14" x14ac:dyDescent="0.25">
      <c r="A51368" s="76"/>
      <c r="B51368" s="76"/>
      <c r="C51368" s="76"/>
      <c r="D51368" s="76"/>
      <c r="E51368" s="76"/>
      <c r="F51368" s="76"/>
      <c r="G51368" s="76"/>
      <c r="H51368" s="76"/>
      <c r="I51368" s="76"/>
      <c r="J51368" s="76"/>
      <c r="K51368" s="76"/>
      <c r="L51368" s="76"/>
      <c r="M51368" s="76"/>
      <c r="N51368" s="76"/>
    </row>
    <row r="51369" spans="1:14" x14ac:dyDescent="0.25">
      <c r="B51369" s="76"/>
      <c r="C51369" s="76"/>
      <c r="D51369" s="76"/>
      <c r="E51369" s="76"/>
      <c r="F51369" s="76"/>
      <c r="G51369" s="76"/>
      <c r="H51369" s="76"/>
      <c r="I51369" s="76"/>
      <c r="J51369" s="76"/>
      <c r="K51369" s="76"/>
      <c r="L51369" s="76"/>
      <c r="M51369" s="76"/>
      <c r="N51369" s="76"/>
    </row>
    <row r="51370" spans="1:14" x14ac:dyDescent="0.25">
      <c r="A51370" s="76"/>
      <c r="C51370" s="76"/>
      <c r="D51370" s="76"/>
      <c r="E51370" s="76"/>
      <c r="F51370" s="76"/>
      <c r="G51370" s="76"/>
      <c r="H51370" s="76"/>
      <c r="I51370" s="76"/>
      <c r="J51370" s="76"/>
      <c r="K51370" s="76"/>
      <c r="L51370" s="76"/>
      <c r="M51370" s="76"/>
      <c r="N51370" s="76"/>
    </row>
    <row r="51371" spans="1:14" x14ac:dyDescent="0.25">
      <c r="A51371" s="76"/>
      <c r="C51371" s="76"/>
      <c r="D51371" s="76"/>
      <c r="E51371" s="76"/>
      <c r="F51371" s="76"/>
      <c r="G51371" s="76"/>
      <c r="H51371" s="76"/>
      <c r="I51371" s="76"/>
      <c r="J51371" s="76"/>
      <c r="K51371" s="76"/>
      <c r="L51371" s="76"/>
      <c r="M51371" s="76"/>
      <c r="N51371" s="76"/>
    </row>
    <row r="51372" spans="1:14" x14ac:dyDescent="0.25">
      <c r="B51372" s="76"/>
      <c r="C51372" s="76"/>
      <c r="D51372" s="76"/>
      <c r="E51372" s="76"/>
      <c r="F51372" s="76"/>
      <c r="G51372" s="76"/>
      <c r="H51372" s="76"/>
      <c r="I51372" s="76"/>
      <c r="J51372" s="76"/>
      <c r="K51372" s="76"/>
      <c r="L51372" s="76"/>
      <c r="M51372" s="76"/>
      <c r="N51372" s="76"/>
    </row>
    <row r="51373" spans="1:14" x14ac:dyDescent="0.25">
      <c r="A51373" s="76"/>
      <c r="B51373" s="76"/>
      <c r="C51373" s="76"/>
      <c r="D51373" s="76"/>
      <c r="E51373" s="76"/>
      <c r="F51373" s="76"/>
      <c r="G51373" s="76"/>
      <c r="H51373" s="76"/>
      <c r="I51373" s="76"/>
      <c r="J51373" s="76"/>
      <c r="K51373" s="76"/>
      <c r="L51373" s="76"/>
      <c r="M51373" s="76"/>
      <c r="N51373" s="76"/>
    </row>
    <row r="51374" spans="1:14" x14ac:dyDescent="0.25">
      <c r="B51374" s="76"/>
      <c r="C51374" s="76"/>
      <c r="D51374" s="76"/>
      <c r="E51374" s="76"/>
      <c r="F51374" s="76"/>
      <c r="G51374" s="76"/>
      <c r="H51374" s="76"/>
      <c r="I51374" s="76"/>
      <c r="J51374" s="76"/>
      <c r="K51374" s="76"/>
      <c r="L51374" s="76"/>
      <c r="M51374" s="76"/>
      <c r="N51374" s="76"/>
    </row>
    <row r="51375" spans="1:14" x14ac:dyDescent="0.25">
      <c r="A51375" s="76"/>
      <c r="B51375" s="76"/>
      <c r="C51375" s="76"/>
      <c r="D51375" s="76"/>
      <c r="E51375" s="76"/>
      <c r="F51375" s="76"/>
      <c r="G51375" s="76"/>
      <c r="H51375" s="76"/>
      <c r="I51375" s="76"/>
      <c r="J51375" s="76"/>
      <c r="K51375" s="76"/>
      <c r="L51375" s="76"/>
      <c r="M51375" s="76"/>
      <c r="N51375" s="76"/>
    </row>
    <row r="51376" spans="1:14" x14ac:dyDescent="0.25">
      <c r="B51376" s="76"/>
      <c r="C51376" s="76"/>
      <c r="D51376" s="76"/>
      <c r="E51376" s="76"/>
      <c r="F51376" s="76"/>
      <c r="G51376" s="76"/>
      <c r="H51376" s="76"/>
      <c r="I51376" s="76"/>
      <c r="J51376" s="76"/>
      <c r="K51376" s="76"/>
      <c r="L51376" s="76"/>
      <c r="M51376" s="76"/>
      <c r="N51376" s="76"/>
    </row>
    <row r="51377" spans="1:14" x14ac:dyDescent="0.25">
      <c r="A51377" s="76"/>
      <c r="C51377" s="76"/>
      <c r="D51377" s="76"/>
      <c r="E51377" s="76"/>
      <c r="F51377" s="76"/>
      <c r="G51377" s="76"/>
      <c r="H51377" s="76"/>
      <c r="I51377" s="76"/>
      <c r="J51377" s="76"/>
      <c r="K51377" s="76"/>
      <c r="L51377" s="76"/>
      <c r="M51377" s="76"/>
      <c r="N51377" s="76"/>
    </row>
    <row r="51378" spans="1:14" x14ac:dyDescent="0.25">
      <c r="A51378" s="76"/>
      <c r="C51378" s="76"/>
      <c r="D51378" s="76"/>
      <c r="E51378" s="76"/>
      <c r="F51378" s="76"/>
      <c r="G51378" s="76"/>
      <c r="H51378" s="76"/>
      <c r="I51378" s="76"/>
      <c r="J51378" s="76"/>
      <c r="K51378" s="76"/>
      <c r="L51378" s="76"/>
      <c r="M51378" s="76"/>
      <c r="N51378" s="76"/>
    </row>
    <row r="51379" spans="1:14" x14ac:dyDescent="0.25">
      <c r="B51379" s="76"/>
      <c r="C51379" s="76"/>
      <c r="D51379" s="76"/>
      <c r="E51379" s="76"/>
      <c r="F51379" s="76"/>
      <c r="G51379" s="76"/>
      <c r="H51379" s="76"/>
      <c r="I51379" s="76"/>
      <c r="J51379" s="76"/>
      <c r="K51379" s="76"/>
      <c r="L51379" s="76"/>
      <c r="M51379" s="76"/>
      <c r="N51379" s="76"/>
    </row>
    <row r="51380" spans="1:14" x14ac:dyDescent="0.25">
      <c r="A51380" s="76"/>
      <c r="B51380" s="76"/>
      <c r="C51380" s="76"/>
      <c r="D51380" s="76"/>
      <c r="E51380" s="76"/>
      <c r="F51380" s="76"/>
      <c r="G51380" s="76"/>
      <c r="H51380" s="76"/>
      <c r="I51380" s="76"/>
      <c r="J51380" s="76"/>
      <c r="K51380" s="76"/>
      <c r="L51380" s="76"/>
      <c r="M51380" s="76"/>
      <c r="N51380" s="76"/>
    </row>
    <row r="51381" spans="1:14" x14ac:dyDescent="0.25">
      <c r="A51381" s="76"/>
      <c r="B51381" s="76"/>
      <c r="C51381" s="76"/>
      <c r="D51381" s="76"/>
      <c r="E51381" s="76"/>
      <c r="F51381" s="76"/>
      <c r="G51381" s="76"/>
      <c r="H51381" s="76"/>
      <c r="I51381" s="76"/>
      <c r="J51381" s="76"/>
      <c r="K51381" s="76"/>
      <c r="L51381" s="76"/>
      <c r="M51381" s="76"/>
      <c r="N51381" s="76"/>
    </row>
    <row r="51382" spans="1:14" x14ac:dyDescent="0.25">
      <c r="A51382" s="76"/>
      <c r="C51382" s="76"/>
      <c r="D51382" s="76"/>
      <c r="E51382" s="76"/>
      <c r="F51382" s="76"/>
      <c r="G51382" s="76"/>
      <c r="H51382" s="76"/>
      <c r="I51382" s="76"/>
      <c r="J51382" s="76"/>
      <c r="K51382" s="76"/>
      <c r="L51382" s="76"/>
      <c r="M51382" s="76"/>
      <c r="N51382" s="76"/>
    </row>
    <row r="51383" spans="1:14" x14ac:dyDescent="0.25">
      <c r="B51383" s="76"/>
      <c r="C51383" s="76"/>
      <c r="D51383" s="76"/>
      <c r="E51383" s="76"/>
      <c r="F51383" s="76"/>
      <c r="G51383" s="76"/>
      <c r="H51383" s="76"/>
      <c r="I51383" s="76"/>
      <c r="J51383" s="76"/>
      <c r="K51383" s="76"/>
      <c r="L51383" s="76"/>
      <c r="M51383" s="76"/>
      <c r="N51383" s="76"/>
    </row>
    <row r="51384" spans="1:14" x14ac:dyDescent="0.25">
      <c r="A51384" s="76"/>
      <c r="C51384" s="76"/>
      <c r="D51384" s="76"/>
      <c r="E51384" s="76"/>
      <c r="F51384" s="76"/>
      <c r="G51384" s="76"/>
      <c r="H51384" s="76"/>
      <c r="I51384" s="76"/>
      <c r="J51384" s="76"/>
      <c r="K51384" s="76"/>
      <c r="L51384" s="76"/>
      <c r="M51384" s="76"/>
      <c r="N51384" s="76"/>
    </row>
    <row r="51385" spans="1:14" x14ac:dyDescent="0.25">
      <c r="A51385" s="76"/>
      <c r="B51385" s="76"/>
      <c r="C51385" s="76"/>
      <c r="D51385" s="76"/>
      <c r="E51385" s="76"/>
      <c r="F51385" s="76"/>
      <c r="G51385" s="76"/>
      <c r="H51385" s="76"/>
      <c r="I51385" s="76"/>
      <c r="J51385" s="76"/>
      <c r="K51385" s="76"/>
      <c r="L51385" s="76"/>
      <c r="M51385" s="76"/>
      <c r="N51385" s="76"/>
    </row>
    <row r="51386" spans="1:14" x14ac:dyDescent="0.25">
      <c r="A51386" s="76"/>
      <c r="C51386" s="76"/>
      <c r="D51386" s="76"/>
      <c r="E51386" s="76"/>
      <c r="F51386" s="76"/>
      <c r="G51386" s="76"/>
      <c r="H51386" s="76"/>
      <c r="I51386" s="76"/>
      <c r="J51386" s="76"/>
      <c r="K51386" s="76"/>
      <c r="L51386" s="76"/>
      <c r="M51386" s="76"/>
      <c r="N51386" s="76"/>
    </row>
    <row r="51387" spans="1:14" x14ac:dyDescent="0.25">
      <c r="C51387" s="76"/>
      <c r="D51387" s="76"/>
      <c r="E51387" s="76"/>
      <c r="F51387" s="76"/>
      <c r="G51387" s="76"/>
      <c r="H51387" s="76"/>
      <c r="I51387" s="76"/>
      <c r="J51387" s="76"/>
      <c r="K51387" s="76"/>
      <c r="L51387" s="76"/>
      <c r="M51387" s="76"/>
      <c r="N51387" s="76"/>
    </row>
    <row r="51388" spans="1:14" x14ac:dyDescent="0.25">
      <c r="A51388" s="76"/>
      <c r="C51388" s="76"/>
      <c r="D51388" s="76"/>
      <c r="E51388" s="76"/>
      <c r="F51388" s="76"/>
      <c r="G51388" s="76"/>
      <c r="H51388" s="76"/>
      <c r="I51388" s="76"/>
      <c r="J51388" s="76"/>
      <c r="K51388" s="76"/>
      <c r="L51388" s="76"/>
      <c r="M51388" s="76"/>
      <c r="N51388" s="76"/>
    </row>
    <row r="51389" spans="1:14" x14ac:dyDescent="0.25">
      <c r="C51389" s="76"/>
      <c r="D51389" s="76"/>
      <c r="E51389" s="76"/>
      <c r="F51389" s="76"/>
      <c r="G51389" s="76"/>
      <c r="H51389" s="76"/>
      <c r="I51389" s="76"/>
      <c r="J51389" s="76"/>
      <c r="K51389" s="76"/>
      <c r="L51389" s="76"/>
      <c r="M51389" s="76"/>
      <c r="N51389" s="76"/>
    </row>
    <row r="51390" spans="1:14" x14ac:dyDescent="0.25">
      <c r="A51390" s="76"/>
      <c r="B51390" s="76"/>
      <c r="C51390" s="76"/>
      <c r="D51390" s="76"/>
      <c r="E51390" s="76"/>
      <c r="F51390" s="76"/>
      <c r="G51390" s="76"/>
      <c r="H51390" s="76"/>
      <c r="I51390" s="76"/>
      <c r="J51390" s="76"/>
      <c r="K51390" s="76"/>
      <c r="L51390" s="76"/>
      <c r="M51390" s="76"/>
      <c r="N51390" s="76"/>
    </row>
    <row r="51391" spans="1:14" x14ac:dyDescent="0.25">
      <c r="B51391" s="76"/>
      <c r="C51391" s="76"/>
      <c r="D51391" s="76"/>
      <c r="E51391" s="76"/>
      <c r="F51391" s="76"/>
      <c r="G51391" s="76"/>
      <c r="H51391" s="76"/>
      <c r="I51391" s="76"/>
      <c r="J51391" s="76"/>
      <c r="K51391" s="76"/>
      <c r="L51391" s="76"/>
      <c r="M51391" s="76"/>
      <c r="N51391" s="76"/>
    </row>
    <row r="51392" spans="1:14" x14ac:dyDescent="0.25">
      <c r="A51392" s="76"/>
      <c r="C51392" s="76"/>
      <c r="D51392" s="76"/>
      <c r="E51392" s="76"/>
      <c r="F51392" s="76"/>
      <c r="G51392" s="76"/>
      <c r="H51392" s="76"/>
      <c r="I51392" s="76"/>
      <c r="J51392" s="76"/>
      <c r="K51392" s="76"/>
      <c r="L51392" s="76"/>
      <c r="M51392" s="76"/>
      <c r="N51392" s="76"/>
    </row>
    <row r="51393" spans="1:14" x14ac:dyDescent="0.25">
      <c r="A51393" s="76"/>
      <c r="C51393" s="76"/>
      <c r="D51393" s="76"/>
      <c r="E51393" s="76"/>
      <c r="F51393" s="76"/>
      <c r="G51393" s="76"/>
      <c r="H51393" s="76"/>
      <c r="I51393" s="76"/>
      <c r="J51393" s="76"/>
      <c r="K51393" s="76"/>
      <c r="L51393" s="76"/>
      <c r="M51393" s="76"/>
      <c r="N51393" s="76"/>
    </row>
    <row r="51394" spans="1:14" x14ac:dyDescent="0.25">
      <c r="B51394" s="76"/>
      <c r="C51394" s="76"/>
      <c r="D51394" s="76"/>
      <c r="E51394" s="76"/>
      <c r="F51394" s="76"/>
      <c r="G51394" s="76"/>
      <c r="H51394" s="76"/>
      <c r="I51394" s="76"/>
      <c r="J51394" s="76"/>
      <c r="K51394" s="76"/>
      <c r="L51394" s="76"/>
      <c r="M51394" s="76"/>
      <c r="N51394" s="76"/>
    </row>
    <row r="51395" spans="1:14" x14ac:dyDescent="0.25">
      <c r="C51395" s="76"/>
      <c r="D51395" s="76"/>
      <c r="E51395" s="76"/>
      <c r="F51395" s="76"/>
      <c r="G51395" s="76"/>
      <c r="H51395" s="76"/>
      <c r="I51395" s="76"/>
      <c r="J51395" s="76"/>
      <c r="K51395" s="76"/>
      <c r="L51395" s="76"/>
      <c r="M51395" s="76"/>
      <c r="N51395" s="76"/>
    </row>
    <row r="51396" spans="1:14" x14ac:dyDescent="0.25">
      <c r="B51396" s="76"/>
      <c r="C51396" s="76"/>
      <c r="D51396" s="76"/>
      <c r="E51396" s="76"/>
      <c r="F51396" s="76"/>
      <c r="G51396" s="76"/>
      <c r="H51396" s="76"/>
      <c r="I51396" s="76"/>
      <c r="J51396" s="76"/>
      <c r="K51396" s="76"/>
      <c r="L51396" s="76"/>
      <c r="M51396" s="76"/>
      <c r="N51396" s="76"/>
    </row>
    <row r="51397" spans="1:14" x14ac:dyDescent="0.25">
      <c r="A51397" s="76"/>
      <c r="B51397" s="76"/>
      <c r="C51397" s="76"/>
      <c r="D51397" s="76"/>
      <c r="E51397" s="76"/>
      <c r="F51397" s="76"/>
      <c r="G51397" s="76"/>
      <c r="H51397" s="76"/>
      <c r="I51397" s="76"/>
      <c r="J51397" s="76"/>
      <c r="K51397" s="76"/>
      <c r="L51397" s="76"/>
      <c r="M51397" s="76"/>
      <c r="N51397" s="76"/>
    </row>
    <row r="51398" spans="1:14" x14ac:dyDescent="0.25">
      <c r="A51398" s="76"/>
      <c r="B51398" s="76"/>
      <c r="C51398" s="76"/>
      <c r="D51398" s="76"/>
      <c r="E51398" s="76"/>
      <c r="F51398" s="76"/>
      <c r="G51398" s="76"/>
      <c r="H51398" s="76"/>
      <c r="I51398" s="76"/>
      <c r="J51398" s="76"/>
      <c r="K51398" s="76"/>
      <c r="L51398" s="76"/>
      <c r="M51398" s="76"/>
      <c r="N51398" s="76"/>
    </row>
    <row r="51399" spans="1:14" x14ac:dyDescent="0.25">
      <c r="B51399" s="76"/>
      <c r="C51399" s="76"/>
      <c r="D51399" s="76"/>
      <c r="E51399" s="76"/>
      <c r="F51399" s="76"/>
      <c r="G51399" s="76"/>
      <c r="H51399" s="76"/>
      <c r="I51399" s="76"/>
      <c r="J51399" s="76"/>
      <c r="K51399" s="76"/>
      <c r="L51399" s="76"/>
      <c r="M51399" s="76"/>
      <c r="N51399" s="76"/>
    </row>
    <row r="51400" spans="1:14" x14ac:dyDescent="0.25">
      <c r="B51400" s="76"/>
      <c r="C51400" s="76"/>
      <c r="D51400" s="76"/>
      <c r="E51400" s="76"/>
      <c r="F51400" s="76"/>
      <c r="G51400" s="76"/>
      <c r="H51400" s="76"/>
      <c r="I51400" s="76"/>
      <c r="J51400" s="76"/>
      <c r="K51400" s="76"/>
      <c r="L51400" s="76"/>
      <c r="M51400" s="76"/>
      <c r="N51400" s="76"/>
    </row>
    <row r="51401" spans="1:14" x14ac:dyDescent="0.25">
      <c r="A51401" s="76"/>
      <c r="B51401" s="76"/>
      <c r="C51401" s="76"/>
      <c r="D51401" s="76"/>
      <c r="E51401" s="76"/>
      <c r="F51401" s="76"/>
      <c r="G51401" s="76"/>
      <c r="H51401" s="76"/>
      <c r="I51401" s="76"/>
      <c r="J51401" s="76"/>
      <c r="K51401" s="76"/>
      <c r="L51401" s="76"/>
      <c r="M51401" s="76"/>
      <c r="N51401" s="76"/>
    </row>
    <row r="51402" spans="1:14" x14ac:dyDescent="0.25">
      <c r="C51402" s="76"/>
      <c r="D51402" s="76"/>
      <c r="E51402" s="76"/>
      <c r="F51402" s="76"/>
      <c r="G51402" s="76"/>
      <c r="H51402" s="76"/>
      <c r="I51402" s="76"/>
      <c r="J51402" s="76"/>
      <c r="K51402" s="76"/>
      <c r="L51402" s="76"/>
      <c r="M51402" s="76"/>
      <c r="N51402" s="76"/>
    </row>
    <row r="51403" spans="1:14" x14ac:dyDescent="0.25">
      <c r="B51403" s="76"/>
      <c r="C51403" s="76"/>
      <c r="D51403" s="76"/>
      <c r="E51403" s="76"/>
      <c r="F51403" s="76"/>
      <c r="G51403" s="76"/>
      <c r="H51403" s="76"/>
      <c r="I51403" s="76"/>
      <c r="J51403" s="76"/>
      <c r="K51403" s="76"/>
      <c r="L51403" s="76"/>
      <c r="M51403" s="76"/>
      <c r="N51403" s="76"/>
    </row>
    <row r="51404" spans="1:14" x14ac:dyDescent="0.25">
      <c r="C51404" s="76"/>
      <c r="D51404" s="76"/>
      <c r="E51404" s="76"/>
      <c r="F51404" s="76"/>
      <c r="G51404" s="76"/>
      <c r="H51404" s="76"/>
      <c r="I51404" s="76"/>
      <c r="J51404" s="76"/>
      <c r="K51404" s="76"/>
      <c r="L51404" s="76"/>
      <c r="M51404" s="76"/>
      <c r="N51404" s="76"/>
    </row>
    <row r="51405" spans="1:14" x14ac:dyDescent="0.25">
      <c r="C51405" s="76"/>
      <c r="D51405" s="76"/>
      <c r="E51405" s="76"/>
      <c r="F51405" s="76"/>
      <c r="G51405" s="76"/>
      <c r="H51405" s="76"/>
      <c r="I51405" s="76"/>
      <c r="J51405" s="76"/>
      <c r="K51405" s="76"/>
      <c r="L51405" s="76"/>
      <c r="M51405" s="76"/>
      <c r="N51405" s="76"/>
    </row>
    <row r="51406" spans="1:14" x14ac:dyDescent="0.25">
      <c r="C51406" s="76"/>
      <c r="D51406" s="76"/>
      <c r="E51406" s="76"/>
      <c r="F51406" s="76"/>
      <c r="G51406" s="76"/>
      <c r="H51406" s="76"/>
      <c r="I51406" s="76"/>
      <c r="J51406" s="76"/>
      <c r="K51406" s="76"/>
      <c r="L51406" s="76"/>
      <c r="M51406" s="76"/>
      <c r="N51406" s="76"/>
    </row>
    <row r="51407" spans="1:14" x14ac:dyDescent="0.25">
      <c r="A51407" s="76"/>
      <c r="C51407" s="76"/>
      <c r="D51407" s="76"/>
      <c r="E51407" s="76"/>
      <c r="F51407" s="76"/>
      <c r="G51407" s="76"/>
      <c r="H51407" s="76"/>
      <c r="I51407" s="76"/>
      <c r="J51407" s="76"/>
      <c r="K51407" s="76"/>
      <c r="L51407" s="76"/>
      <c r="M51407" s="76"/>
      <c r="N51407" s="76"/>
    </row>
    <row r="51408" spans="1:14" x14ac:dyDescent="0.25">
      <c r="A51408" s="76"/>
      <c r="C51408" s="76"/>
      <c r="D51408" s="76"/>
      <c r="E51408" s="76"/>
      <c r="F51408" s="76"/>
      <c r="G51408" s="76"/>
      <c r="H51408" s="76"/>
      <c r="I51408" s="76"/>
      <c r="J51408" s="76"/>
      <c r="K51408" s="76"/>
      <c r="L51408" s="76"/>
      <c r="M51408" s="76"/>
      <c r="N51408" s="76"/>
    </row>
    <row r="51409" spans="1:14" x14ac:dyDescent="0.25">
      <c r="A51409" s="76"/>
      <c r="B51409" s="76"/>
      <c r="C51409" s="76"/>
      <c r="D51409" s="76"/>
      <c r="E51409" s="76"/>
      <c r="F51409" s="76"/>
      <c r="G51409" s="76"/>
      <c r="H51409" s="76"/>
      <c r="I51409" s="76"/>
      <c r="J51409" s="76"/>
      <c r="K51409" s="76"/>
      <c r="L51409" s="76"/>
      <c r="M51409" s="76"/>
      <c r="N51409" s="76"/>
    </row>
    <row r="51410" spans="1:14" x14ac:dyDescent="0.25">
      <c r="A51410" s="76"/>
      <c r="C51410" s="76"/>
      <c r="D51410" s="76"/>
      <c r="E51410" s="76"/>
      <c r="F51410" s="76"/>
      <c r="G51410" s="76"/>
      <c r="H51410" s="76"/>
      <c r="I51410" s="76"/>
      <c r="J51410" s="76"/>
      <c r="K51410" s="76"/>
      <c r="L51410" s="76"/>
      <c r="M51410" s="76"/>
      <c r="N51410" s="76"/>
    </row>
    <row r="51411" spans="1:14" x14ac:dyDescent="0.25">
      <c r="B51411" s="76"/>
      <c r="C51411" s="76"/>
      <c r="D51411" s="76"/>
      <c r="E51411" s="76"/>
      <c r="F51411" s="76"/>
      <c r="G51411" s="76"/>
      <c r="H51411" s="76"/>
      <c r="I51411" s="76"/>
      <c r="J51411" s="76"/>
      <c r="K51411" s="76"/>
      <c r="L51411" s="76"/>
      <c r="M51411" s="76"/>
      <c r="N51411" s="76"/>
    </row>
    <row r="51412" spans="1:14" x14ac:dyDescent="0.25">
      <c r="B51412" s="76"/>
      <c r="C51412" s="76"/>
      <c r="D51412" s="76"/>
      <c r="E51412" s="76"/>
      <c r="F51412" s="76"/>
      <c r="G51412" s="76"/>
      <c r="H51412" s="76"/>
      <c r="I51412" s="76"/>
      <c r="J51412" s="76"/>
      <c r="K51412" s="76"/>
      <c r="L51412" s="76"/>
      <c r="M51412" s="76"/>
      <c r="N51412" s="76"/>
    </row>
    <row r="51413" spans="1:14" x14ac:dyDescent="0.25">
      <c r="A51413" s="76"/>
      <c r="C51413" s="76"/>
      <c r="D51413" s="76"/>
      <c r="E51413" s="76"/>
      <c r="F51413" s="76"/>
      <c r="G51413" s="76"/>
      <c r="H51413" s="76"/>
      <c r="I51413" s="76"/>
      <c r="J51413" s="76"/>
      <c r="K51413" s="76"/>
      <c r="L51413" s="76"/>
      <c r="M51413" s="76"/>
      <c r="N51413" s="76"/>
    </row>
    <row r="51414" spans="1:14" x14ac:dyDescent="0.25">
      <c r="C51414" s="76"/>
      <c r="D51414" s="76"/>
      <c r="E51414" s="76"/>
      <c r="F51414" s="76"/>
      <c r="G51414" s="76"/>
      <c r="H51414" s="76"/>
      <c r="I51414" s="76"/>
      <c r="J51414" s="76"/>
      <c r="K51414" s="76"/>
      <c r="L51414" s="76"/>
      <c r="M51414" s="76"/>
      <c r="N51414" s="76"/>
    </row>
    <row r="51415" spans="1:14" x14ac:dyDescent="0.25">
      <c r="A51415" s="76"/>
      <c r="B51415" s="76"/>
      <c r="C51415" s="76"/>
      <c r="D51415" s="76"/>
      <c r="E51415" s="76"/>
      <c r="F51415" s="76"/>
      <c r="G51415" s="76"/>
      <c r="H51415" s="76"/>
      <c r="I51415" s="76"/>
      <c r="J51415" s="76"/>
      <c r="K51415" s="76"/>
      <c r="L51415" s="76"/>
      <c r="M51415" s="76"/>
      <c r="N51415" s="76"/>
    </row>
    <row r="51416" spans="1:14" x14ac:dyDescent="0.25">
      <c r="A51416" s="76"/>
      <c r="B51416" s="76"/>
      <c r="C51416" s="76"/>
      <c r="D51416" s="76"/>
      <c r="E51416" s="76"/>
      <c r="F51416" s="76"/>
      <c r="G51416" s="76"/>
      <c r="H51416" s="76"/>
      <c r="I51416" s="76"/>
      <c r="J51416" s="76"/>
      <c r="K51416" s="76"/>
      <c r="L51416" s="76"/>
      <c r="M51416" s="76"/>
      <c r="N51416" s="76"/>
    </row>
    <row r="51417" spans="1:14" x14ac:dyDescent="0.25">
      <c r="A51417" s="76"/>
      <c r="C51417" s="76"/>
      <c r="D51417" s="76"/>
      <c r="E51417" s="76"/>
      <c r="F51417" s="76"/>
      <c r="G51417" s="76"/>
      <c r="H51417" s="76"/>
      <c r="I51417" s="76"/>
      <c r="J51417" s="76"/>
      <c r="K51417" s="76"/>
      <c r="L51417" s="76"/>
      <c r="M51417" s="76"/>
      <c r="N51417" s="76"/>
    </row>
    <row r="51418" spans="1:14" x14ac:dyDescent="0.25">
      <c r="A51418" s="76"/>
      <c r="B51418" s="76"/>
      <c r="C51418" s="76"/>
      <c r="D51418" s="76"/>
      <c r="E51418" s="76"/>
      <c r="F51418" s="76"/>
      <c r="G51418" s="76"/>
      <c r="H51418" s="76"/>
      <c r="I51418" s="76"/>
      <c r="J51418" s="76"/>
      <c r="K51418" s="76"/>
      <c r="L51418" s="76"/>
      <c r="M51418" s="76"/>
      <c r="N51418" s="76"/>
    </row>
    <row r="51419" spans="1:14" x14ac:dyDescent="0.25">
      <c r="B51419" s="76"/>
      <c r="C51419" s="76"/>
      <c r="D51419" s="76"/>
      <c r="E51419" s="76"/>
      <c r="F51419" s="76"/>
      <c r="G51419" s="76"/>
      <c r="H51419" s="76"/>
      <c r="I51419" s="76"/>
      <c r="J51419" s="76"/>
      <c r="K51419" s="76"/>
      <c r="L51419" s="76"/>
      <c r="M51419" s="76"/>
      <c r="N51419" s="76"/>
    </row>
    <row r="51420" spans="1:14" x14ac:dyDescent="0.25">
      <c r="C51420" s="76"/>
      <c r="D51420" s="76"/>
      <c r="E51420" s="76"/>
      <c r="F51420" s="76"/>
      <c r="G51420" s="76"/>
      <c r="H51420" s="76"/>
      <c r="I51420" s="76"/>
      <c r="J51420" s="76"/>
      <c r="K51420" s="76"/>
      <c r="L51420" s="76"/>
      <c r="M51420" s="76"/>
      <c r="N51420" s="76"/>
    </row>
    <row r="51421" spans="1:14" x14ac:dyDescent="0.25">
      <c r="C51421" s="76"/>
      <c r="D51421" s="76"/>
      <c r="E51421" s="76"/>
      <c r="F51421" s="76"/>
      <c r="G51421" s="76"/>
      <c r="H51421" s="76"/>
      <c r="I51421" s="76"/>
      <c r="J51421" s="76"/>
      <c r="K51421" s="76"/>
      <c r="L51421" s="76"/>
      <c r="M51421" s="76"/>
      <c r="N51421" s="76"/>
    </row>
    <row r="51422" spans="1:14" x14ac:dyDescent="0.25">
      <c r="A51422" s="76"/>
      <c r="C51422" s="76"/>
      <c r="D51422" s="76"/>
      <c r="E51422" s="76"/>
      <c r="F51422" s="76"/>
      <c r="G51422" s="76"/>
      <c r="H51422" s="76"/>
      <c r="I51422" s="76"/>
      <c r="J51422" s="76"/>
      <c r="K51422" s="76"/>
      <c r="L51422" s="76"/>
      <c r="M51422" s="76"/>
      <c r="N51422" s="76"/>
    </row>
    <row r="51423" spans="1:14" x14ac:dyDescent="0.25">
      <c r="A51423" s="76"/>
      <c r="B51423" s="76"/>
      <c r="C51423" s="76"/>
      <c r="D51423" s="76"/>
      <c r="E51423" s="76"/>
      <c r="F51423" s="76"/>
      <c r="G51423" s="76"/>
      <c r="H51423" s="76"/>
      <c r="I51423" s="76"/>
      <c r="J51423" s="76"/>
      <c r="K51423" s="76"/>
      <c r="L51423" s="76"/>
      <c r="M51423" s="76"/>
      <c r="N51423" s="76"/>
    </row>
    <row r="51424" spans="1:14" x14ac:dyDescent="0.25">
      <c r="A51424" s="76"/>
      <c r="B51424" s="76"/>
      <c r="C51424" s="76"/>
      <c r="D51424" s="76"/>
      <c r="E51424" s="76"/>
      <c r="F51424" s="76"/>
      <c r="G51424" s="76"/>
      <c r="H51424" s="76"/>
      <c r="I51424" s="76"/>
      <c r="J51424" s="76"/>
      <c r="K51424" s="76"/>
      <c r="L51424" s="76"/>
      <c r="M51424" s="76"/>
      <c r="N51424" s="76"/>
    </row>
    <row r="51425" spans="1:14" x14ac:dyDescent="0.25">
      <c r="C51425" s="76"/>
      <c r="D51425" s="76"/>
      <c r="E51425" s="76"/>
      <c r="F51425" s="76"/>
      <c r="G51425" s="76"/>
      <c r="H51425" s="76"/>
      <c r="I51425" s="76"/>
      <c r="J51425" s="76"/>
      <c r="K51425" s="76"/>
      <c r="L51425" s="76"/>
      <c r="M51425" s="76"/>
      <c r="N51425" s="76"/>
    </row>
    <row r="51426" spans="1:14" x14ac:dyDescent="0.25">
      <c r="C51426" s="76"/>
      <c r="D51426" s="76"/>
      <c r="E51426" s="76"/>
      <c r="F51426" s="76"/>
      <c r="G51426" s="76"/>
      <c r="H51426" s="76"/>
      <c r="I51426" s="76"/>
      <c r="J51426" s="76"/>
      <c r="K51426" s="76"/>
      <c r="L51426" s="76"/>
      <c r="M51426" s="76"/>
      <c r="N51426" s="76"/>
    </row>
    <row r="51427" spans="1:14" x14ac:dyDescent="0.25">
      <c r="C51427" s="76"/>
      <c r="D51427" s="76"/>
      <c r="E51427" s="76"/>
      <c r="F51427" s="76"/>
      <c r="G51427" s="76"/>
      <c r="H51427" s="76"/>
      <c r="I51427" s="76"/>
      <c r="J51427" s="76"/>
      <c r="K51427" s="76"/>
      <c r="L51427" s="76"/>
      <c r="M51427" s="76"/>
      <c r="N51427" s="76"/>
    </row>
    <row r="51428" spans="1:14" x14ac:dyDescent="0.25">
      <c r="C51428" s="76"/>
      <c r="D51428" s="76"/>
      <c r="E51428" s="76"/>
      <c r="F51428" s="76"/>
      <c r="G51428" s="76"/>
      <c r="H51428" s="76"/>
      <c r="I51428" s="76"/>
      <c r="J51428" s="76"/>
      <c r="K51428" s="76"/>
      <c r="L51428" s="76"/>
      <c r="M51428" s="76"/>
      <c r="N51428" s="76"/>
    </row>
    <row r="51429" spans="1:14" x14ac:dyDescent="0.25">
      <c r="A51429" s="76"/>
      <c r="B51429" s="76"/>
      <c r="C51429" s="76"/>
      <c r="D51429" s="76"/>
      <c r="E51429" s="76"/>
      <c r="F51429" s="76"/>
      <c r="G51429" s="76"/>
      <c r="H51429" s="76"/>
      <c r="I51429" s="76"/>
      <c r="J51429" s="76"/>
      <c r="K51429" s="76"/>
      <c r="L51429" s="76"/>
      <c r="M51429" s="76"/>
      <c r="N51429" s="76"/>
    </row>
    <row r="51430" spans="1:14" x14ac:dyDescent="0.25">
      <c r="B51430" s="76"/>
      <c r="C51430" s="76"/>
      <c r="D51430" s="76"/>
      <c r="E51430" s="76"/>
      <c r="F51430" s="76"/>
      <c r="G51430" s="76"/>
      <c r="H51430" s="76"/>
      <c r="I51430" s="76"/>
      <c r="J51430" s="76"/>
      <c r="K51430" s="76"/>
      <c r="L51430" s="76"/>
      <c r="M51430" s="76"/>
      <c r="N51430" s="76"/>
    </row>
    <row r="51431" spans="1:14" x14ac:dyDescent="0.25">
      <c r="B51431" s="76"/>
      <c r="C51431" s="76"/>
      <c r="D51431" s="76"/>
      <c r="E51431" s="76"/>
      <c r="F51431" s="76"/>
      <c r="G51431" s="76"/>
      <c r="H51431" s="76"/>
      <c r="I51431" s="76"/>
      <c r="J51431" s="76"/>
      <c r="K51431" s="76"/>
      <c r="L51431" s="76"/>
      <c r="M51431" s="76"/>
      <c r="N51431" s="76"/>
    </row>
    <row r="51432" spans="1:14" x14ac:dyDescent="0.25">
      <c r="B51432" s="76"/>
      <c r="C51432" s="76"/>
      <c r="D51432" s="76"/>
      <c r="E51432" s="76"/>
      <c r="F51432" s="76"/>
      <c r="G51432" s="76"/>
      <c r="H51432" s="76"/>
      <c r="I51432" s="76"/>
      <c r="J51432" s="76"/>
      <c r="K51432" s="76"/>
      <c r="L51432" s="76"/>
      <c r="M51432" s="76"/>
      <c r="N51432" s="76"/>
    </row>
    <row r="51433" spans="1:14" x14ac:dyDescent="0.25">
      <c r="B51433" s="76"/>
      <c r="C51433" s="76"/>
      <c r="D51433" s="76"/>
      <c r="E51433" s="76"/>
      <c r="F51433" s="76"/>
      <c r="G51433" s="76"/>
      <c r="H51433" s="76"/>
      <c r="I51433" s="76"/>
      <c r="J51433" s="76"/>
      <c r="K51433" s="76"/>
      <c r="L51433" s="76"/>
      <c r="M51433" s="76"/>
      <c r="N51433" s="76"/>
    </row>
    <row r="51434" spans="1:14" x14ac:dyDescent="0.25">
      <c r="B51434" s="76"/>
      <c r="C51434" s="76"/>
      <c r="D51434" s="76"/>
      <c r="E51434" s="76"/>
      <c r="F51434" s="76"/>
      <c r="G51434" s="76"/>
      <c r="H51434" s="76"/>
      <c r="I51434" s="76"/>
      <c r="J51434" s="76"/>
      <c r="K51434" s="76"/>
      <c r="L51434" s="76"/>
      <c r="M51434" s="76"/>
      <c r="N51434" s="76"/>
    </row>
    <row r="51435" spans="1:14" x14ac:dyDescent="0.25">
      <c r="A51435" s="76"/>
      <c r="C51435" s="76"/>
      <c r="D51435" s="76"/>
      <c r="E51435" s="76"/>
      <c r="F51435" s="76"/>
      <c r="G51435" s="76"/>
      <c r="H51435" s="76"/>
      <c r="I51435" s="76"/>
      <c r="J51435" s="76"/>
      <c r="K51435" s="76"/>
      <c r="L51435" s="76"/>
      <c r="M51435" s="76"/>
      <c r="N51435" s="76"/>
    </row>
    <row r="51436" spans="1:14" x14ac:dyDescent="0.25">
      <c r="C51436" s="76"/>
      <c r="D51436" s="76"/>
      <c r="E51436" s="76"/>
      <c r="F51436" s="76"/>
      <c r="G51436" s="76"/>
      <c r="H51436" s="76"/>
      <c r="I51436" s="76"/>
      <c r="J51436" s="76"/>
      <c r="K51436" s="76"/>
      <c r="L51436" s="76"/>
      <c r="M51436" s="76"/>
      <c r="N51436" s="76"/>
    </row>
    <row r="51437" spans="1:14" x14ac:dyDescent="0.25">
      <c r="C51437" s="76"/>
      <c r="D51437" s="76"/>
      <c r="E51437" s="76"/>
      <c r="F51437" s="76"/>
      <c r="G51437" s="76"/>
      <c r="H51437" s="76"/>
      <c r="I51437" s="76"/>
      <c r="J51437" s="76"/>
      <c r="K51437" s="76"/>
      <c r="L51437" s="76"/>
      <c r="M51437" s="76"/>
      <c r="N51437" s="76"/>
    </row>
    <row r="51438" spans="1:14" x14ac:dyDescent="0.25">
      <c r="C51438" s="76"/>
      <c r="D51438" s="76"/>
      <c r="E51438" s="76"/>
      <c r="F51438" s="76"/>
      <c r="G51438" s="76"/>
      <c r="H51438" s="76"/>
      <c r="I51438" s="76"/>
      <c r="J51438" s="76"/>
      <c r="K51438" s="76"/>
      <c r="L51438" s="76"/>
      <c r="M51438" s="76"/>
      <c r="N51438" s="76"/>
    </row>
    <row r="51439" spans="1:14" x14ac:dyDescent="0.25">
      <c r="A51439" s="76"/>
      <c r="C51439" s="76"/>
      <c r="D51439" s="76"/>
      <c r="E51439" s="76"/>
      <c r="F51439" s="76"/>
      <c r="G51439" s="76"/>
      <c r="H51439" s="76"/>
      <c r="I51439" s="76"/>
      <c r="J51439" s="76"/>
      <c r="K51439" s="76"/>
      <c r="L51439" s="76"/>
      <c r="M51439" s="76"/>
      <c r="N51439" s="76"/>
    </row>
    <row r="51440" spans="1:14" x14ac:dyDescent="0.25">
      <c r="A51440" s="76"/>
      <c r="C51440" s="76"/>
      <c r="D51440" s="76"/>
      <c r="E51440" s="76"/>
      <c r="F51440" s="76"/>
      <c r="G51440" s="76"/>
      <c r="H51440" s="76"/>
      <c r="I51440" s="76"/>
      <c r="J51440" s="76"/>
      <c r="K51440" s="76"/>
      <c r="L51440" s="76"/>
      <c r="M51440" s="76"/>
      <c r="N51440" s="76"/>
    </row>
    <row r="51441" spans="1:14" x14ac:dyDescent="0.25">
      <c r="A51441" s="76"/>
      <c r="C51441" s="76"/>
      <c r="D51441" s="76"/>
      <c r="E51441" s="76"/>
      <c r="F51441" s="76"/>
      <c r="G51441" s="76"/>
      <c r="H51441" s="76"/>
      <c r="I51441" s="76"/>
      <c r="J51441" s="76"/>
      <c r="K51441" s="76"/>
      <c r="L51441" s="76"/>
      <c r="M51441" s="76"/>
      <c r="N51441" s="76"/>
    </row>
    <row r="51442" spans="1:14" x14ac:dyDescent="0.25">
      <c r="A51442" s="76"/>
      <c r="C51442" s="76"/>
      <c r="D51442" s="76"/>
      <c r="E51442" s="76"/>
      <c r="F51442" s="76"/>
      <c r="G51442" s="76"/>
      <c r="H51442" s="76"/>
      <c r="I51442" s="76"/>
      <c r="J51442" s="76"/>
      <c r="K51442" s="76"/>
      <c r="L51442" s="76"/>
      <c r="M51442" s="76"/>
      <c r="N51442" s="76"/>
    </row>
    <row r="51443" spans="1:14" x14ac:dyDescent="0.25">
      <c r="C51443" s="76"/>
      <c r="D51443" s="76"/>
      <c r="E51443" s="76"/>
      <c r="F51443" s="76"/>
      <c r="G51443" s="76"/>
      <c r="H51443" s="76"/>
      <c r="I51443" s="76"/>
      <c r="J51443" s="76"/>
      <c r="K51443" s="76"/>
      <c r="L51443" s="76"/>
      <c r="M51443" s="76"/>
      <c r="N51443" s="76"/>
    </row>
    <row r="51444" spans="1:14" x14ac:dyDescent="0.25">
      <c r="A51444" s="76"/>
      <c r="C51444" s="76"/>
      <c r="D51444" s="76"/>
      <c r="E51444" s="76"/>
      <c r="F51444" s="76"/>
      <c r="G51444" s="76"/>
      <c r="H51444" s="76"/>
      <c r="I51444" s="76"/>
      <c r="J51444" s="76"/>
      <c r="K51444" s="76"/>
      <c r="L51444" s="76"/>
      <c r="M51444" s="76"/>
      <c r="N51444" s="76"/>
    </row>
    <row r="51445" spans="1:14" x14ac:dyDescent="0.25">
      <c r="C51445" s="76"/>
      <c r="D51445" s="76"/>
      <c r="E51445" s="76"/>
      <c r="F51445" s="76"/>
      <c r="G51445" s="76"/>
      <c r="H51445" s="76"/>
      <c r="I51445" s="76"/>
      <c r="J51445" s="76"/>
      <c r="K51445" s="76"/>
      <c r="L51445" s="76"/>
      <c r="M51445" s="76"/>
      <c r="N51445" s="76"/>
    </row>
    <row r="51446" spans="1:14" x14ac:dyDescent="0.25">
      <c r="C51446" s="76"/>
      <c r="D51446" s="76"/>
      <c r="E51446" s="76"/>
      <c r="F51446" s="76"/>
      <c r="G51446" s="76"/>
      <c r="H51446" s="76"/>
      <c r="I51446" s="76"/>
      <c r="J51446" s="76"/>
      <c r="K51446" s="76"/>
      <c r="L51446" s="76"/>
      <c r="M51446" s="76"/>
      <c r="N51446" s="76"/>
    </row>
    <row r="51447" spans="1:14" x14ac:dyDescent="0.25">
      <c r="A51447" s="76"/>
      <c r="C51447" s="76"/>
      <c r="D51447" s="76"/>
      <c r="E51447" s="76"/>
      <c r="F51447" s="76"/>
      <c r="G51447" s="76"/>
      <c r="H51447" s="76"/>
      <c r="I51447" s="76"/>
      <c r="J51447" s="76"/>
      <c r="K51447" s="76"/>
      <c r="L51447" s="76"/>
      <c r="M51447" s="76"/>
      <c r="N51447" s="76"/>
    </row>
    <row r="51448" spans="1:14" x14ac:dyDescent="0.25">
      <c r="A51448" s="76"/>
      <c r="C51448" s="76"/>
      <c r="D51448" s="76"/>
      <c r="E51448" s="76"/>
      <c r="F51448" s="76"/>
      <c r="G51448" s="76"/>
      <c r="H51448" s="76"/>
      <c r="I51448" s="76"/>
      <c r="J51448" s="76"/>
      <c r="K51448" s="76"/>
      <c r="L51448" s="76"/>
      <c r="M51448" s="76"/>
      <c r="N51448" s="76"/>
    </row>
    <row r="51449" spans="1:14" x14ac:dyDescent="0.25">
      <c r="C51449" s="76"/>
      <c r="D51449" s="76"/>
      <c r="E51449" s="76"/>
      <c r="F51449" s="76"/>
      <c r="G51449" s="76"/>
      <c r="H51449" s="76"/>
      <c r="I51449" s="76"/>
      <c r="J51449" s="76"/>
      <c r="K51449" s="76"/>
      <c r="L51449" s="76"/>
      <c r="M51449" s="76"/>
      <c r="N51449" s="76"/>
    </row>
    <row r="51450" spans="1:14" x14ac:dyDescent="0.25">
      <c r="A51450" s="76"/>
      <c r="C51450" s="76"/>
      <c r="D51450" s="76"/>
      <c r="E51450" s="76"/>
      <c r="F51450" s="76"/>
      <c r="G51450" s="76"/>
      <c r="H51450" s="76"/>
      <c r="I51450" s="76"/>
      <c r="J51450" s="76"/>
      <c r="K51450" s="76"/>
      <c r="L51450" s="76"/>
      <c r="M51450" s="76"/>
      <c r="N51450" s="76"/>
    </row>
    <row r="51451" spans="1:14" x14ac:dyDescent="0.25">
      <c r="B51451" s="76"/>
      <c r="C51451" s="76"/>
      <c r="D51451" s="76"/>
      <c r="E51451" s="76"/>
      <c r="F51451" s="76"/>
      <c r="G51451" s="76"/>
      <c r="H51451" s="76"/>
      <c r="I51451" s="76"/>
      <c r="J51451" s="76"/>
      <c r="K51451" s="76"/>
      <c r="L51451" s="76"/>
      <c r="M51451" s="76"/>
      <c r="N51451" s="76"/>
    </row>
    <row r="51452" spans="1:14" x14ac:dyDescent="0.25">
      <c r="A51452" s="76"/>
      <c r="B51452" s="76"/>
      <c r="C51452" s="76"/>
      <c r="D51452" s="76"/>
      <c r="E51452" s="76"/>
      <c r="F51452" s="76"/>
      <c r="G51452" s="76"/>
      <c r="H51452" s="76"/>
      <c r="I51452" s="76"/>
      <c r="J51452" s="76"/>
      <c r="K51452" s="76"/>
      <c r="L51452" s="76"/>
      <c r="M51452" s="76"/>
      <c r="N51452" s="76"/>
    </row>
    <row r="51453" spans="1:14" x14ac:dyDescent="0.25">
      <c r="B51453" s="76"/>
      <c r="C51453" s="76"/>
      <c r="D51453" s="76"/>
      <c r="E51453" s="76"/>
      <c r="F51453" s="76"/>
      <c r="G51453" s="76"/>
      <c r="H51453" s="76"/>
      <c r="I51453" s="76"/>
      <c r="J51453" s="76"/>
      <c r="K51453" s="76"/>
      <c r="L51453" s="76"/>
      <c r="M51453" s="76"/>
      <c r="N51453" s="76"/>
    </row>
    <row r="51454" spans="1:14" x14ac:dyDescent="0.25">
      <c r="B51454" s="76"/>
      <c r="C51454" s="76"/>
      <c r="D51454" s="76"/>
      <c r="E51454" s="76"/>
      <c r="F51454" s="76"/>
      <c r="G51454" s="76"/>
      <c r="H51454" s="76"/>
      <c r="I51454" s="76"/>
      <c r="J51454" s="76"/>
      <c r="K51454" s="76"/>
      <c r="L51454" s="76"/>
      <c r="M51454" s="76"/>
      <c r="N51454" s="76"/>
    </row>
    <row r="51455" spans="1:14" x14ac:dyDescent="0.25">
      <c r="C51455" s="76"/>
      <c r="D51455" s="76"/>
      <c r="E51455" s="76"/>
      <c r="F51455" s="76"/>
      <c r="G51455" s="76"/>
      <c r="H51455" s="76"/>
      <c r="I51455" s="76"/>
      <c r="J51455" s="76"/>
      <c r="K51455" s="76"/>
      <c r="L51455" s="76"/>
      <c r="M51455" s="76"/>
      <c r="N51455" s="76"/>
    </row>
    <row r="51456" spans="1:14" x14ac:dyDescent="0.25">
      <c r="C51456" s="76"/>
      <c r="D51456" s="76"/>
      <c r="E51456" s="76"/>
      <c r="F51456" s="76"/>
      <c r="G51456" s="76"/>
      <c r="H51456" s="76"/>
      <c r="I51456" s="76"/>
      <c r="J51456" s="76"/>
      <c r="K51456" s="76"/>
      <c r="L51456" s="76"/>
      <c r="M51456" s="76"/>
      <c r="N51456" s="76"/>
    </row>
    <row r="51457" spans="1:14" x14ac:dyDescent="0.25">
      <c r="C51457" s="76"/>
      <c r="D51457" s="76"/>
      <c r="E51457" s="76"/>
      <c r="F51457" s="76"/>
      <c r="G51457" s="76"/>
      <c r="H51457" s="76"/>
      <c r="I51457" s="76"/>
      <c r="J51457" s="76"/>
      <c r="K51457" s="76"/>
      <c r="L51457" s="76"/>
      <c r="M51457" s="76"/>
      <c r="N51457" s="76"/>
    </row>
    <row r="51458" spans="1:14" x14ac:dyDescent="0.25">
      <c r="C51458" s="76"/>
      <c r="D51458" s="76"/>
      <c r="E51458" s="76"/>
      <c r="F51458" s="76"/>
      <c r="G51458" s="76"/>
      <c r="H51458" s="76"/>
      <c r="I51458" s="76"/>
      <c r="J51458" s="76"/>
      <c r="K51458" s="76"/>
      <c r="L51458" s="76"/>
      <c r="M51458" s="76"/>
      <c r="N51458" s="76"/>
    </row>
    <row r="51459" spans="1:14" x14ac:dyDescent="0.25">
      <c r="C51459" s="76"/>
      <c r="D51459" s="76"/>
      <c r="E51459" s="76"/>
      <c r="F51459" s="76"/>
      <c r="G51459" s="76"/>
      <c r="H51459" s="76"/>
      <c r="I51459" s="76"/>
      <c r="J51459" s="76"/>
      <c r="K51459" s="76"/>
      <c r="L51459" s="76"/>
      <c r="M51459" s="76"/>
      <c r="N51459" s="76"/>
    </row>
    <row r="51460" spans="1:14" x14ac:dyDescent="0.25">
      <c r="C51460" s="76"/>
      <c r="D51460" s="76"/>
      <c r="E51460" s="76"/>
      <c r="F51460" s="76"/>
      <c r="G51460" s="76"/>
      <c r="H51460" s="76"/>
      <c r="I51460" s="76"/>
      <c r="J51460" s="76"/>
      <c r="K51460" s="76"/>
      <c r="L51460" s="76"/>
      <c r="M51460" s="76"/>
      <c r="N51460" s="76"/>
    </row>
    <row r="51461" spans="1:14" x14ac:dyDescent="0.25">
      <c r="C51461" s="76"/>
      <c r="D51461" s="76"/>
      <c r="E51461" s="76"/>
      <c r="F51461" s="76"/>
      <c r="G51461" s="76"/>
      <c r="H51461" s="76"/>
      <c r="I51461" s="76"/>
      <c r="J51461" s="76"/>
      <c r="K51461" s="76"/>
      <c r="L51461" s="76"/>
      <c r="M51461" s="76"/>
      <c r="N51461" s="76"/>
    </row>
    <row r="51462" spans="1:14" x14ac:dyDescent="0.25">
      <c r="C51462" s="76"/>
      <c r="D51462" s="76"/>
      <c r="E51462" s="76"/>
      <c r="F51462" s="76"/>
      <c r="G51462" s="76"/>
      <c r="H51462" s="76"/>
      <c r="I51462" s="76"/>
      <c r="J51462" s="76"/>
      <c r="K51462" s="76"/>
      <c r="L51462" s="76"/>
      <c r="M51462" s="76"/>
      <c r="N51462" s="76"/>
    </row>
    <row r="51463" spans="1:14" x14ac:dyDescent="0.25">
      <c r="C51463" s="76"/>
      <c r="D51463" s="76"/>
      <c r="E51463" s="76"/>
      <c r="F51463" s="76"/>
      <c r="G51463" s="76"/>
      <c r="H51463" s="76"/>
      <c r="I51463" s="76"/>
      <c r="J51463" s="76"/>
      <c r="K51463" s="76"/>
      <c r="L51463" s="76"/>
      <c r="M51463" s="76"/>
      <c r="N51463" s="76"/>
    </row>
    <row r="51464" spans="1:14" x14ac:dyDescent="0.25">
      <c r="B51464" s="76"/>
      <c r="C51464" s="76"/>
      <c r="D51464" s="76"/>
      <c r="E51464" s="76"/>
      <c r="F51464" s="76"/>
      <c r="G51464" s="76"/>
      <c r="H51464" s="76"/>
      <c r="I51464" s="76"/>
      <c r="J51464" s="76"/>
      <c r="K51464" s="76"/>
      <c r="L51464" s="76"/>
      <c r="M51464" s="76"/>
      <c r="N51464" s="76"/>
    </row>
    <row r="51465" spans="1:14" x14ac:dyDescent="0.25">
      <c r="A51465" s="76"/>
      <c r="B51465" s="76"/>
      <c r="C51465" s="76"/>
      <c r="D51465" s="76"/>
      <c r="E51465" s="76"/>
      <c r="F51465" s="76"/>
      <c r="G51465" s="76"/>
      <c r="H51465" s="76"/>
      <c r="I51465" s="76"/>
      <c r="J51465" s="76"/>
      <c r="K51465" s="76"/>
      <c r="L51465" s="76"/>
      <c r="M51465" s="76"/>
      <c r="N51465" s="76"/>
    </row>
    <row r="51466" spans="1:14" x14ac:dyDescent="0.25">
      <c r="A51466" s="76"/>
      <c r="C51466" s="76"/>
      <c r="D51466" s="76"/>
      <c r="E51466" s="76"/>
      <c r="F51466" s="76"/>
      <c r="G51466" s="76"/>
      <c r="H51466" s="76"/>
      <c r="I51466" s="76"/>
      <c r="J51466" s="76"/>
      <c r="K51466" s="76"/>
      <c r="L51466" s="76"/>
      <c r="M51466" s="76"/>
      <c r="N51466" s="76"/>
    </row>
    <row r="51467" spans="1:14" x14ac:dyDescent="0.25">
      <c r="B51467" s="76"/>
      <c r="C51467" s="76"/>
      <c r="D51467" s="76"/>
      <c r="E51467" s="76"/>
      <c r="F51467" s="76"/>
      <c r="G51467" s="76"/>
      <c r="H51467" s="76"/>
      <c r="I51467" s="76"/>
      <c r="J51467" s="76"/>
      <c r="K51467" s="76"/>
      <c r="L51467" s="76"/>
      <c r="M51467" s="76"/>
      <c r="N51467" s="76"/>
    </row>
    <row r="51468" spans="1:14" x14ac:dyDescent="0.25">
      <c r="B51468" s="76"/>
      <c r="C51468" s="76"/>
      <c r="D51468" s="76"/>
      <c r="E51468" s="76"/>
      <c r="F51468" s="76"/>
      <c r="G51468" s="76"/>
      <c r="H51468" s="76"/>
      <c r="I51468" s="76"/>
      <c r="J51468" s="76"/>
      <c r="K51468" s="76"/>
      <c r="L51468" s="76"/>
      <c r="M51468" s="76"/>
      <c r="N51468" s="76"/>
    </row>
    <row r="51469" spans="1:14" x14ac:dyDescent="0.25">
      <c r="B51469" s="76"/>
      <c r="C51469" s="76"/>
      <c r="D51469" s="76"/>
      <c r="E51469" s="76"/>
      <c r="F51469" s="76"/>
      <c r="G51469" s="76"/>
      <c r="H51469" s="76"/>
      <c r="I51469" s="76"/>
      <c r="J51469" s="76"/>
      <c r="K51469" s="76"/>
      <c r="L51469" s="76"/>
      <c r="M51469" s="76"/>
      <c r="N51469" s="76"/>
    </row>
    <row r="51470" spans="1:14" x14ac:dyDescent="0.25">
      <c r="C51470" s="76"/>
      <c r="D51470" s="76"/>
      <c r="E51470" s="76"/>
      <c r="F51470" s="76"/>
      <c r="G51470" s="76"/>
      <c r="H51470" s="76"/>
      <c r="I51470" s="76"/>
      <c r="J51470" s="76"/>
      <c r="K51470" s="76"/>
      <c r="L51470" s="76"/>
      <c r="M51470" s="76"/>
      <c r="N51470" s="76"/>
    </row>
    <row r="51471" spans="1:14" x14ac:dyDescent="0.25">
      <c r="A51471" s="76"/>
      <c r="B51471" s="76"/>
      <c r="C51471" s="76"/>
      <c r="D51471" s="76"/>
      <c r="E51471" s="76"/>
      <c r="F51471" s="76"/>
      <c r="G51471" s="76"/>
      <c r="H51471" s="76"/>
      <c r="I51471" s="76"/>
      <c r="J51471" s="76"/>
      <c r="K51471" s="76"/>
      <c r="L51471" s="76"/>
      <c r="M51471" s="76"/>
      <c r="N51471" s="76"/>
    </row>
    <row r="51472" spans="1:14" x14ac:dyDescent="0.25">
      <c r="A51472" s="76"/>
      <c r="C51472" s="76"/>
      <c r="D51472" s="76"/>
      <c r="E51472" s="76"/>
      <c r="F51472" s="76"/>
      <c r="G51472" s="76"/>
      <c r="H51472" s="76"/>
      <c r="I51472" s="76"/>
      <c r="J51472" s="76"/>
      <c r="K51472" s="76"/>
      <c r="L51472" s="76"/>
      <c r="M51472" s="76"/>
      <c r="N51472" s="76"/>
    </row>
    <row r="51473" spans="1:14" x14ac:dyDescent="0.25">
      <c r="A51473" s="76"/>
      <c r="B51473" s="80"/>
      <c r="C51473" s="76"/>
      <c r="D51473" s="76"/>
      <c r="E51473" s="76"/>
      <c r="F51473" s="76"/>
      <c r="G51473" s="76"/>
      <c r="H51473" s="76"/>
      <c r="I51473" s="76"/>
      <c r="J51473" s="76"/>
      <c r="K51473" s="76"/>
      <c r="L51473" s="76"/>
      <c r="M51473" s="76"/>
      <c r="N51473" s="76"/>
    </row>
    <row r="51474" spans="1:14" x14ac:dyDescent="0.25">
      <c r="C51474" s="76"/>
      <c r="D51474" s="76"/>
      <c r="E51474" s="76"/>
      <c r="F51474" s="76"/>
      <c r="G51474" s="76"/>
      <c r="H51474" s="76"/>
      <c r="I51474" s="76"/>
      <c r="J51474" s="76"/>
      <c r="K51474" s="76"/>
      <c r="L51474" s="76"/>
      <c r="M51474" s="76"/>
      <c r="N51474" s="76"/>
    </row>
    <row r="51475" spans="1:14" x14ac:dyDescent="0.25">
      <c r="A51475" s="76"/>
      <c r="C51475" s="76"/>
      <c r="D51475" s="76"/>
      <c r="E51475" s="76"/>
      <c r="F51475" s="76"/>
      <c r="G51475" s="76"/>
      <c r="H51475" s="76"/>
      <c r="I51475" s="76"/>
      <c r="J51475" s="76"/>
      <c r="K51475" s="76"/>
      <c r="L51475" s="76"/>
      <c r="M51475" s="76"/>
      <c r="N51475" s="76"/>
    </row>
    <row r="51476" spans="1:14" x14ac:dyDescent="0.25">
      <c r="A51476" s="76"/>
      <c r="C51476" s="76"/>
      <c r="D51476" s="76"/>
      <c r="E51476" s="76"/>
      <c r="F51476" s="76"/>
      <c r="G51476" s="76"/>
      <c r="H51476" s="76"/>
      <c r="I51476" s="76"/>
      <c r="J51476" s="76"/>
      <c r="K51476" s="76"/>
      <c r="L51476" s="76"/>
      <c r="M51476" s="76"/>
      <c r="N51476" s="76"/>
    </row>
    <row r="51477" spans="1:14" x14ac:dyDescent="0.25">
      <c r="A51477" s="76"/>
      <c r="B51477" s="76"/>
      <c r="C51477" s="76"/>
      <c r="D51477" s="76"/>
      <c r="E51477" s="76"/>
      <c r="F51477" s="76"/>
      <c r="G51477" s="76"/>
      <c r="H51477" s="76"/>
      <c r="I51477" s="76"/>
      <c r="J51477" s="76"/>
      <c r="K51477" s="76"/>
      <c r="L51477" s="76"/>
      <c r="M51477" s="76"/>
      <c r="N51477" s="76"/>
    </row>
    <row r="51478" spans="1:14" x14ac:dyDescent="0.25">
      <c r="C51478" s="76"/>
      <c r="D51478" s="76"/>
      <c r="E51478" s="76"/>
      <c r="F51478" s="76"/>
      <c r="G51478" s="76"/>
      <c r="H51478" s="76"/>
      <c r="I51478" s="76"/>
      <c r="J51478" s="76"/>
      <c r="K51478" s="76"/>
      <c r="L51478" s="76"/>
      <c r="M51478" s="76"/>
      <c r="N51478" s="76"/>
    </row>
    <row r="51479" spans="1:14" x14ac:dyDescent="0.25">
      <c r="C51479" s="76"/>
      <c r="D51479" s="76"/>
      <c r="E51479" s="76"/>
      <c r="F51479" s="76"/>
      <c r="G51479" s="76"/>
      <c r="H51479" s="76"/>
      <c r="I51479" s="76"/>
      <c r="J51479" s="76"/>
      <c r="K51479" s="76"/>
      <c r="L51479" s="76"/>
      <c r="M51479" s="76"/>
      <c r="N51479" s="76"/>
    </row>
    <row r="51480" spans="1:14" x14ac:dyDescent="0.25">
      <c r="C51480" s="76"/>
      <c r="D51480" s="76"/>
      <c r="E51480" s="76"/>
      <c r="F51480" s="76"/>
      <c r="G51480" s="76"/>
      <c r="H51480" s="76"/>
      <c r="I51480" s="76"/>
      <c r="J51480" s="76"/>
      <c r="K51480" s="76"/>
      <c r="L51480" s="76"/>
      <c r="M51480" s="76"/>
      <c r="N51480" s="76"/>
    </row>
    <row r="51481" spans="1:14" x14ac:dyDescent="0.25">
      <c r="C51481" s="76"/>
      <c r="D51481" s="76"/>
      <c r="E51481" s="76"/>
      <c r="F51481" s="76"/>
      <c r="G51481" s="76"/>
      <c r="H51481" s="76"/>
      <c r="I51481" s="76"/>
      <c r="J51481" s="76"/>
      <c r="K51481" s="76"/>
      <c r="L51481" s="76"/>
      <c r="M51481" s="76"/>
      <c r="N51481" s="76"/>
    </row>
    <row r="51482" spans="1:14" x14ac:dyDescent="0.25">
      <c r="C51482" s="76"/>
      <c r="D51482" s="76"/>
      <c r="E51482" s="76"/>
      <c r="F51482" s="76"/>
      <c r="G51482" s="76"/>
      <c r="H51482" s="76"/>
      <c r="I51482" s="76"/>
      <c r="J51482" s="76"/>
      <c r="K51482" s="76"/>
      <c r="L51482" s="76"/>
      <c r="M51482" s="76"/>
      <c r="N51482" s="76"/>
    </row>
    <row r="51483" spans="1:14" x14ac:dyDescent="0.25">
      <c r="C51483" s="76"/>
      <c r="D51483" s="76"/>
      <c r="E51483" s="76"/>
      <c r="F51483" s="76"/>
      <c r="G51483" s="76"/>
      <c r="H51483" s="76"/>
      <c r="I51483" s="76"/>
      <c r="J51483" s="76"/>
      <c r="K51483" s="76"/>
      <c r="L51483" s="76"/>
      <c r="M51483" s="76"/>
      <c r="N51483" s="76"/>
    </row>
    <row r="51484" spans="1:14" x14ac:dyDescent="0.25">
      <c r="A51484" s="76"/>
      <c r="B51484" s="76"/>
      <c r="C51484" s="76"/>
      <c r="D51484" s="76"/>
      <c r="E51484" s="76"/>
      <c r="F51484" s="76"/>
      <c r="G51484" s="76"/>
      <c r="H51484" s="76"/>
      <c r="I51484" s="76"/>
      <c r="J51484" s="76"/>
      <c r="K51484" s="76"/>
      <c r="L51484" s="76"/>
      <c r="M51484" s="76"/>
      <c r="N51484" s="76"/>
    </row>
    <row r="51485" spans="1:14" x14ac:dyDescent="0.25">
      <c r="A51485" s="76"/>
      <c r="C51485" s="76"/>
      <c r="D51485" s="76"/>
      <c r="E51485" s="76"/>
      <c r="F51485" s="76"/>
      <c r="G51485" s="76"/>
      <c r="H51485" s="76"/>
      <c r="I51485" s="76"/>
      <c r="J51485" s="76"/>
      <c r="K51485" s="76"/>
      <c r="L51485" s="76"/>
      <c r="M51485" s="76"/>
      <c r="N51485" s="76"/>
    </row>
    <row r="51486" spans="1:14" x14ac:dyDescent="0.25">
      <c r="C51486" s="76"/>
      <c r="D51486" s="76"/>
      <c r="E51486" s="76"/>
      <c r="F51486" s="76"/>
      <c r="G51486" s="76"/>
      <c r="H51486" s="76"/>
      <c r="I51486" s="76"/>
      <c r="J51486" s="76"/>
      <c r="K51486" s="76"/>
      <c r="L51486" s="76"/>
      <c r="M51486" s="76"/>
      <c r="N51486" s="76"/>
    </row>
    <row r="51487" spans="1:14" x14ac:dyDescent="0.25">
      <c r="A51487" s="76"/>
      <c r="C51487" s="76"/>
      <c r="D51487" s="76"/>
      <c r="E51487" s="76"/>
      <c r="F51487" s="76"/>
      <c r="G51487" s="76"/>
      <c r="H51487" s="76"/>
      <c r="I51487" s="76"/>
      <c r="J51487" s="76"/>
      <c r="K51487" s="76"/>
      <c r="L51487" s="76"/>
      <c r="M51487" s="76"/>
      <c r="N51487" s="76"/>
    </row>
    <row r="51488" spans="1:14" x14ac:dyDescent="0.25">
      <c r="B51488" s="76"/>
      <c r="C51488" s="76"/>
      <c r="D51488" s="76"/>
      <c r="E51488" s="76"/>
      <c r="F51488" s="76"/>
      <c r="G51488" s="76"/>
      <c r="H51488" s="76"/>
      <c r="I51488" s="76"/>
      <c r="J51488" s="76"/>
      <c r="K51488" s="76"/>
      <c r="L51488" s="76"/>
      <c r="M51488" s="76"/>
      <c r="N51488" s="76"/>
    </row>
    <row r="51489" spans="1:14" x14ac:dyDescent="0.25">
      <c r="A51489" s="76"/>
      <c r="B51489" s="76"/>
      <c r="C51489" s="76"/>
      <c r="D51489" s="76"/>
      <c r="E51489" s="76"/>
      <c r="F51489" s="76"/>
      <c r="G51489" s="76"/>
      <c r="H51489" s="76"/>
      <c r="I51489" s="76"/>
      <c r="J51489" s="76"/>
      <c r="K51489" s="76"/>
      <c r="L51489" s="76"/>
      <c r="M51489" s="76"/>
      <c r="N51489" s="76"/>
    </row>
    <row r="51490" spans="1:14" x14ac:dyDescent="0.25">
      <c r="A51490" s="76"/>
      <c r="C51490" s="76"/>
      <c r="D51490" s="76"/>
      <c r="E51490" s="76"/>
      <c r="F51490" s="76"/>
      <c r="G51490" s="76"/>
      <c r="H51490" s="76"/>
      <c r="I51490" s="76"/>
      <c r="J51490" s="76"/>
      <c r="K51490" s="76"/>
      <c r="L51490" s="76"/>
      <c r="M51490" s="76"/>
      <c r="N51490" s="76"/>
    </row>
    <row r="51491" spans="1:14" x14ac:dyDescent="0.25">
      <c r="C51491" s="76"/>
      <c r="D51491" s="76"/>
      <c r="E51491" s="76"/>
      <c r="F51491" s="76"/>
      <c r="G51491" s="76"/>
      <c r="H51491" s="76"/>
      <c r="I51491" s="76"/>
      <c r="J51491" s="76"/>
      <c r="K51491" s="76"/>
      <c r="L51491" s="76"/>
      <c r="M51491" s="76"/>
      <c r="N51491" s="76"/>
    </row>
    <row r="51492" spans="1:14" x14ac:dyDescent="0.25">
      <c r="A51492" s="76"/>
      <c r="C51492" s="76"/>
      <c r="D51492" s="76"/>
      <c r="E51492" s="76"/>
      <c r="F51492" s="76"/>
      <c r="G51492" s="76"/>
      <c r="H51492" s="76"/>
      <c r="I51492" s="76"/>
      <c r="J51492" s="76"/>
      <c r="K51492" s="76"/>
      <c r="L51492" s="76"/>
      <c r="M51492" s="76"/>
      <c r="N51492" s="76"/>
    </row>
    <row r="51493" spans="1:14" x14ac:dyDescent="0.25">
      <c r="C51493" s="76"/>
      <c r="D51493" s="76"/>
      <c r="E51493" s="76"/>
      <c r="F51493" s="76"/>
      <c r="G51493" s="76"/>
      <c r="H51493" s="76"/>
      <c r="I51493" s="76"/>
      <c r="J51493" s="76"/>
      <c r="K51493" s="76"/>
      <c r="L51493" s="76"/>
      <c r="M51493" s="76"/>
      <c r="N51493" s="76"/>
    </row>
    <row r="51494" spans="1:14" x14ac:dyDescent="0.25">
      <c r="A51494" s="76"/>
      <c r="B51494" s="76"/>
      <c r="C51494" s="76"/>
      <c r="D51494" s="76"/>
      <c r="E51494" s="76"/>
      <c r="F51494" s="76"/>
      <c r="G51494" s="76"/>
      <c r="H51494" s="76"/>
      <c r="I51494" s="76"/>
      <c r="J51494" s="76"/>
      <c r="K51494" s="76"/>
      <c r="L51494" s="76"/>
      <c r="M51494" s="76"/>
      <c r="N51494" s="76"/>
    </row>
    <row r="51495" spans="1:14" x14ac:dyDescent="0.25">
      <c r="B51495" s="76"/>
      <c r="C51495" s="76"/>
      <c r="D51495" s="76"/>
      <c r="E51495" s="76"/>
      <c r="F51495" s="76"/>
      <c r="G51495" s="76"/>
      <c r="H51495" s="76"/>
      <c r="I51495" s="76"/>
      <c r="J51495" s="76"/>
      <c r="K51495" s="76"/>
      <c r="L51495" s="76"/>
      <c r="M51495" s="76"/>
      <c r="N51495" s="76"/>
    </row>
    <row r="51496" spans="1:14" x14ac:dyDescent="0.25">
      <c r="C51496" s="76"/>
      <c r="D51496" s="76"/>
      <c r="E51496" s="76"/>
      <c r="F51496" s="76"/>
      <c r="G51496" s="76"/>
      <c r="H51496" s="76"/>
      <c r="I51496" s="76"/>
      <c r="J51496" s="76"/>
      <c r="K51496" s="76"/>
      <c r="L51496" s="76"/>
      <c r="M51496" s="76"/>
      <c r="N51496" s="76"/>
    </row>
    <row r="51497" spans="1:14" x14ac:dyDescent="0.25">
      <c r="C51497" s="76"/>
      <c r="D51497" s="76"/>
      <c r="E51497" s="76"/>
      <c r="F51497" s="76"/>
      <c r="G51497" s="76"/>
      <c r="H51497" s="76"/>
      <c r="I51497" s="76"/>
      <c r="J51497" s="76"/>
      <c r="K51497" s="76"/>
      <c r="L51497" s="76"/>
      <c r="M51497" s="76"/>
      <c r="N51497" s="76"/>
    </row>
    <row r="51498" spans="1:14" x14ac:dyDescent="0.25">
      <c r="C51498" s="76"/>
      <c r="D51498" s="76"/>
      <c r="E51498" s="76"/>
      <c r="F51498" s="76"/>
      <c r="G51498" s="76"/>
      <c r="H51498" s="76"/>
      <c r="I51498" s="76"/>
      <c r="J51498" s="76"/>
      <c r="K51498" s="76"/>
      <c r="L51498" s="76"/>
      <c r="M51498" s="76"/>
      <c r="N51498" s="76"/>
    </row>
    <row r="51499" spans="1:14" x14ac:dyDescent="0.25">
      <c r="A51499" s="76"/>
      <c r="B51499" s="76"/>
      <c r="C51499" s="76"/>
      <c r="D51499" s="76"/>
      <c r="E51499" s="76"/>
      <c r="F51499" s="76"/>
      <c r="G51499" s="76"/>
      <c r="H51499" s="76"/>
      <c r="I51499" s="76"/>
      <c r="J51499" s="76"/>
      <c r="K51499" s="76"/>
      <c r="L51499" s="76"/>
      <c r="M51499" s="76"/>
      <c r="N51499" s="76"/>
    </row>
    <row r="51500" spans="1:14" x14ac:dyDescent="0.25">
      <c r="B51500" s="76"/>
      <c r="C51500" s="76"/>
      <c r="D51500" s="76"/>
      <c r="E51500" s="76"/>
      <c r="F51500" s="76"/>
      <c r="G51500" s="76"/>
      <c r="H51500" s="76"/>
      <c r="I51500" s="76"/>
      <c r="J51500" s="76"/>
      <c r="K51500" s="76"/>
      <c r="L51500" s="76"/>
      <c r="M51500" s="76"/>
      <c r="N51500" s="76"/>
    </row>
    <row r="51501" spans="1:14" x14ac:dyDescent="0.25">
      <c r="A51501" s="76"/>
      <c r="B51501" s="76"/>
      <c r="C51501" s="76"/>
      <c r="D51501" s="76"/>
      <c r="E51501" s="76"/>
      <c r="F51501" s="76"/>
      <c r="G51501" s="76"/>
      <c r="H51501" s="76"/>
      <c r="I51501" s="76"/>
      <c r="J51501" s="76"/>
      <c r="K51501" s="76"/>
      <c r="L51501" s="76"/>
      <c r="M51501" s="76"/>
      <c r="N51501" s="76"/>
    </row>
    <row r="51502" spans="1:14" x14ac:dyDescent="0.25">
      <c r="C51502" s="76"/>
      <c r="D51502" s="76"/>
      <c r="E51502" s="76"/>
      <c r="F51502" s="76"/>
      <c r="G51502" s="76"/>
      <c r="H51502" s="76"/>
      <c r="I51502" s="76"/>
      <c r="J51502" s="76"/>
      <c r="K51502" s="76"/>
      <c r="L51502" s="76"/>
      <c r="M51502" s="76"/>
      <c r="N51502" s="76"/>
    </row>
    <row r="51503" spans="1:14" x14ac:dyDescent="0.25">
      <c r="B51503" s="76"/>
      <c r="C51503" s="76"/>
      <c r="D51503" s="76"/>
      <c r="E51503" s="76"/>
      <c r="F51503" s="76"/>
      <c r="G51503" s="76"/>
      <c r="H51503" s="76"/>
      <c r="I51503" s="76"/>
      <c r="J51503" s="76"/>
      <c r="K51503" s="76"/>
      <c r="L51503" s="76"/>
      <c r="M51503" s="76"/>
      <c r="N51503" s="76"/>
    </row>
    <row r="51504" spans="1:14" x14ac:dyDescent="0.25">
      <c r="C51504" s="76"/>
      <c r="D51504" s="76"/>
      <c r="E51504" s="76"/>
      <c r="F51504" s="76"/>
      <c r="G51504" s="76"/>
      <c r="H51504" s="76"/>
      <c r="I51504" s="76"/>
      <c r="J51504" s="76"/>
      <c r="K51504" s="76"/>
      <c r="L51504" s="76"/>
      <c r="M51504" s="76"/>
      <c r="N51504" s="76"/>
    </row>
    <row r="51505" spans="1:14" x14ac:dyDescent="0.25">
      <c r="B51505" s="76"/>
      <c r="C51505" s="76"/>
      <c r="D51505" s="76"/>
      <c r="E51505" s="76"/>
      <c r="F51505" s="76"/>
      <c r="G51505" s="76"/>
      <c r="H51505" s="76"/>
      <c r="I51505" s="76"/>
      <c r="J51505" s="76"/>
      <c r="K51505" s="76"/>
      <c r="L51505" s="76"/>
      <c r="M51505" s="76"/>
      <c r="N51505" s="76"/>
    </row>
    <row r="51506" spans="1:14" x14ac:dyDescent="0.25">
      <c r="C51506" s="76"/>
      <c r="D51506" s="76"/>
      <c r="E51506" s="76"/>
      <c r="F51506" s="76"/>
      <c r="G51506" s="76"/>
      <c r="H51506" s="76"/>
      <c r="I51506" s="76"/>
      <c r="J51506" s="76"/>
      <c r="K51506" s="76"/>
      <c r="L51506" s="76"/>
      <c r="M51506" s="76"/>
      <c r="N51506" s="76"/>
    </row>
    <row r="51507" spans="1:14" x14ac:dyDescent="0.25">
      <c r="B51507" s="76"/>
      <c r="C51507" s="76"/>
      <c r="D51507" s="76"/>
      <c r="E51507" s="76"/>
      <c r="F51507" s="76"/>
      <c r="G51507" s="76"/>
      <c r="H51507" s="76"/>
      <c r="I51507" s="76"/>
      <c r="J51507" s="76"/>
      <c r="K51507" s="76"/>
      <c r="L51507" s="76"/>
      <c r="M51507" s="76"/>
      <c r="N51507" s="76"/>
    </row>
    <row r="51508" spans="1:14" x14ac:dyDescent="0.25">
      <c r="A51508" s="76"/>
      <c r="B51508" s="76"/>
      <c r="C51508" s="76"/>
      <c r="D51508" s="76"/>
      <c r="E51508" s="76"/>
      <c r="F51508" s="76"/>
      <c r="G51508" s="76"/>
      <c r="H51508" s="76"/>
      <c r="I51508" s="76"/>
      <c r="J51508" s="76"/>
      <c r="K51508" s="76"/>
      <c r="L51508" s="76"/>
      <c r="M51508" s="76"/>
      <c r="N51508" s="76"/>
    </row>
    <row r="51509" spans="1:14" x14ac:dyDescent="0.25">
      <c r="A51509" s="76"/>
      <c r="C51509" s="76"/>
      <c r="D51509" s="76"/>
      <c r="E51509" s="76"/>
      <c r="F51509" s="76"/>
      <c r="G51509" s="76"/>
      <c r="H51509" s="76"/>
      <c r="I51509" s="76"/>
      <c r="J51509" s="76"/>
      <c r="K51509" s="76"/>
      <c r="L51509" s="76"/>
      <c r="M51509" s="76"/>
      <c r="N51509" s="76"/>
    </row>
    <row r="51510" spans="1:14" x14ac:dyDescent="0.25">
      <c r="A51510" s="76"/>
      <c r="B51510" s="76"/>
      <c r="C51510" s="76"/>
      <c r="D51510" s="76"/>
      <c r="E51510" s="76"/>
      <c r="F51510" s="76"/>
      <c r="G51510" s="76"/>
      <c r="H51510" s="76"/>
      <c r="I51510" s="76"/>
      <c r="J51510" s="76"/>
      <c r="K51510" s="76"/>
      <c r="L51510" s="76"/>
      <c r="M51510" s="76"/>
      <c r="N51510" s="76"/>
    </row>
    <row r="51511" spans="1:14" x14ac:dyDescent="0.25">
      <c r="B51511" s="76"/>
      <c r="C51511" s="76"/>
      <c r="D51511" s="76"/>
      <c r="E51511" s="76"/>
      <c r="F51511" s="76"/>
      <c r="G51511" s="76"/>
      <c r="H51511" s="76"/>
      <c r="I51511" s="76"/>
      <c r="J51511" s="76"/>
      <c r="K51511" s="76"/>
      <c r="L51511" s="76"/>
      <c r="M51511" s="76"/>
      <c r="N51511" s="76"/>
    </row>
    <row r="51512" spans="1:14" x14ac:dyDescent="0.25">
      <c r="A51512" s="76"/>
      <c r="B51512" s="76"/>
      <c r="C51512" s="76"/>
      <c r="D51512" s="76"/>
      <c r="E51512" s="76"/>
      <c r="F51512" s="76"/>
      <c r="G51512" s="76"/>
      <c r="H51512" s="76"/>
      <c r="I51512" s="76"/>
      <c r="J51512" s="76"/>
      <c r="K51512" s="76"/>
      <c r="L51512" s="76"/>
      <c r="M51512" s="76"/>
      <c r="N51512" s="76"/>
    </row>
    <row r="51513" spans="1:14" x14ac:dyDescent="0.25">
      <c r="C51513" s="76"/>
      <c r="D51513" s="76"/>
      <c r="E51513" s="76"/>
      <c r="F51513" s="76"/>
      <c r="G51513" s="76"/>
      <c r="H51513" s="76"/>
      <c r="I51513" s="76"/>
      <c r="J51513" s="76"/>
      <c r="K51513" s="76"/>
      <c r="L51513" s="76"/>
      <c r="M51513" s="76"/>
      <c r="N51513" s="76"/>
    </row>
    <row r="51514" spans="1:14" x14ac:dyDescent="0.25">
      <c r="B51514" s="76"/>
      <c r="C51514" s="76"/>
      <c r="D51514" s="76"/>
      <c r="E51514" s="76"/>
      <c r="F51514" s="76"/>
      <c r="G51514" s="76"/>
      <c r="H51514" s="76"/>
      <c r="I51514" s="76"/>
      <c r="J51514" s="76"/>
      <c r="K51514" s="76"/>
      <c r="L51514" s="76"/>
      <c r="M51514" s="76"/>
      <c r="N51514" s="76"/>
    </row>
    <row r="51515" spans="1:14" x14ac:dyDescent="0.25">
      <c r="B51515" s="76"/>
      <c r="C51515" s="76"/>
      <c r="D51515" s="76"/>
      <c r="E51515" s="76"/>
      <c r="F51515" s="76"/>
      <c r="G51515" s="76"/>
      <c r="H51515" s="76"/>
      <c r="I51515" s="76"/>
      <c r="J51515" s="76"/>
      <c r="K51515" s="76"/>
      <c r="L51515" s="76"/>
      <c r="M51515" s="76"/>
      <c r="N51515" s="76"/>
    </row>
    <row r="51516" spans="1:14" x14ac:dyDescent="0.25">
      <c r="C51516" s="76"/>
      <c r="D51516" s="76"/>
      <c r="E51516" s="76"/>
      <c r="F51516" s="76"/>
      <c r="G51516" s="76"/>
      <c r="H51516" s="76"/>
      <c r="I51516" s="76"/>
      <c r="J51516" s="76"/>
      <c r="K51516" s="76"/>
      <c r="L51516" s="76"/>
      <c r="M51516" s="76"/>
      <c r="N51516" s="76"/>
    </row>
    <row r="51517" spans="1:14" x14ac:dyDescent="0.25">
      <c r="C51517" s="76"/>
      <c r="D51517" s="76"/>
      <c r="E51517" s="76"/>
      <c r="F51517" s="76"/>
      <c r="G51517" s="76"/>
      <c r="H51517" s="76"/>
      <c r="I51517" s="76"/>
      <c r="J51517" s="76"/>
      <c r="K51517" s="76"/>
      <c r="L51517" s="76"/>
      <c r="M51517" s="76"/>
      <c r="N51517" s="76"/>
    </row>
    <row r="51518" spans="1:14" x14ac:dyDescent="0.25">
      <c r="A51518" s="76"/>
      <c r="C51518" s="76"/>
      <c r="D51518" s="76"/>
      <c r="E51518" s="76"/>
      <c r="F51518" s="76"/>
      <c r="G51518" s="76"/>
      <c r="H51518" s="76"/>
      <c r="I51518" s="76"/>
      <c r="J51518" s="76"/>
      <c r="K51518" s="76"/>
      <c r="L51518" s="76"/>
      <c r="M51518" s="76"/>
      <c r="N51518" s="76"/>
    </row>
    <row r="51519" spans="1:14" x14ac:dyDescent="0.25">
      <c r="A51519" s="76"/>
      <c r="C51519" s="76"/>
      <c r="D51519" s="76"/>
      <c r="E51519" s="76"/>
      <c r="F51519" s="76"/>
      <c r="G51519" s="76"/>
      <c r="H51519" s="76"/>
      <c r="I51519" s="76"/>
      <c r="J51519" s="76"/>
      <c r="K51519" s="76"/>
      <c r="L51519" s="76"/>
      <c r="M51519" s="76"/>
      <c r="N51519" s="76"/>
    </row>
    <row r="51520" spans="1:14" x14ac:dyDescent="0.25">
      <c r="C51520" s="76"/>
      <c r="D51520" s="76"/>
      <c r="E51520" s="76"/>
      <c r="F51520" s="76"/>
      <c r="G51520" s="76"/>
      <c r="H51520" s="76"/>
      <c r="I51520" s="76"/>
      <c r="J51520" s="76"/>
      <c r="K51520" s="76"/>
      <c r="L51520" s="76"/>
      <c r="M51520" s="76"/>
      <c r="N51520" s="76"/>
    </row>
    <row r="51521" spans="1:14" x14ac:dyDescent="0.25">
      <c r="C51521" s="76"/>
      <c r="D51521" s="76"/>
      <c r="E51521" s="76"/>
      <c r="F51521" s="76"/>
      <c r="G51521" s="76"/>
      <c r="H51521" s="76"/>
      <c r="I51521" s="76"/>
      <c r="J51521" s="76"/>
      <c r="K51521" s="76"/>
      <c r="L51521" s="76"/>
      <c r="M51521" s="76"/>
      <c r="N51521" s="76"/>
    </row>
    <row r="51522" spans="1:14" x14ac:dyDescent="0.25">
      <c r="A51522" s="76"/>
      <c r="C51522" s="76"/>
      <c r="D51522" s="76"/>
      <c r="E51522" s="76"/>
      <c r="F51522" s="76"/>
      <c r="G51522" s="76"/>
      <c r="H51522" s="76"/>
      <c r="I51522" s="76"/>
      <c r="J51522" s="76"/>
      <c r="K51522" s="76"/>
      <c r="L51522" s="76"/>
      <c r="M51522" s="76"/>
      <c r="N51522" s="76"/>
    </row>
    <row r="51523" spans="1:14" x14ac:dyDescent="0.25">
      <c r="B51523" s="76"/>
      <c r="C51523" s="76"/>
      <c r="D51523" s="76"/>
      <c r="E51523" s="76"/>
      <c r="F51523" s="76"/>
      <c r="G51523" s="76"/>
      <c r="H51523" s="76"/>
      <c r="I51523" s="76"/>
      <c r="J51523" s="76"/>
      <c r="K51523" s="76"/>
      <c r="L51523" s="76"/>
      <c r="M51523" s="76"/>
      <c r="N51523" s="76"/>
    </row>
    <row r="51524" spans="1:14" x14ac:dyDescent="0.25">
      <c r="B51524" s="76"/>
      <c r="C51524" s="76"/>
      <c r="D51524" s="76"/>
      <c r="E51524" s="76"/>
      <c r="F51524" s="76"/>
      <c r="G51524" s="76"/>
      <c r="H51524" s="76"/>
      <c r="I51524" s="76"/>
      <c r="J51524" s="76"/>
      <c r="K51524" s="76"/>
      <c r="L51524" s="76"/>
      <c r="M51524" s="76"/>
      <c r="N51524" s="76"/>
    </row>
    <row r="51525" spans="1:14" x14ac:dyDescent="0.25">
      <c r="B51525" s="76"/>
      <c r="C51525" s="76"/>
      <c r="D51525" s="76"/>
      <c r="E51525" s="76"/>
      <c r="F51525" s="76"/>
      <c r="G51525" s="76"/>
      <c r="H51525" s="76"/>
      <c r="I51525" s="76"/>
      <c r="J51525" s="76"/>
      <c r="K51525" s="76"/>
      <c r="L51525" s="76"/>
      <c r="M51525" s="76"/>
      <c r="N51525" s="76"/>
    </row>
    <row r="51526" spans="1:14" x14ac:dyDescent="0.25">
      <c r="B51526" s="76"/>
      <c r="C51526" s="76"/>
      <c r="D51526" s="76"/>
      <c r="E51526" s="76"/>
      <c r="F51526" s="76"/>
      <c r="G51526" s="76"/>
      <c r="H51526" s="76"/>
      <c r="I51526" s="76"/>
      <c r="J51526" s="76"/>
      <c r="K51526" s="76"/>
      <c r="L51526" s="76"/>
      <c r="M51526" s="76"/>
      <c r="N51526" s="76"/>
    </row>
    <row r="51527" spans="1:14" x14ac:dyDescent="0.25">
      <c r="C51527" s="76"/>
      <c r="D51527" s="76"/>
      <c r="E51527" s="76"/>
      <c r="F51527" s="76"/>
      <c r="G51527" s="76"/>
      <c r="H51527" s="76"/>
      <c r="I51527" s="76"/>
      <c r="J51527" s="76"/>
      <c r="K51527" s="76"/>
      <c r="L51527" s="76"/>
      <c r="M51527" s="76"/>
      <c r="N51527" s="76"/>
    </row>
    <row r="51528" spans="1:14" x14ac:dyDescent="0.25">
      <c r="A51528" s="76"/>
      <c r="C51528" s="76"/>
      <c r="D51528" s="76"/>
      <c r="E51528" s="76"/>
      <c r="F51528" s="76"/>
      <c r="G51528" s="76"/>
      <c r="H51528" s="76"/>
      <c r="I51528" s="76"/>
      <c r="J51528" s="76"/>
      <c r="K51528" s="76"/>
      <c r="L51528" s="76"/>
      <c r="M51528" s="76"/>
      <c r="N51528" s="76"/>
    </row>
    <row r="51529" spans="1:14" x14ac:dyDescent="0.25">
      <c r="A51529" s="76"/>
      <c r="B51529" s="76"/>
      <c r="C51529" s="76"/>
      <c r="D51529" s="76"/>
      <c r="E51529" s="76"/>
      <c r="F51529" s="76"/>
      <c r="G51529" s="76"/>
      <c r="H51529" s="76"/>
      <c r="I51529" s="76"/>
      <c r="J51529" s="76"/>
      <c r="K51529" s="76"/>
      <c r="L51529" s="76"/>
      <c r="M51529" s="76"/>
      <c r="N51529" s="76"/>
    </row>
    <row r="51530" spans="1:14" x14ac:dyDescent="0.25">
      <c r="A51530" s="76"/>
      <c r="B51530" s="76"/>
      <c r="C51530" s="76"/>
      <c r="D51530" s="76"/>
      <c r="E51530" s="76"/>
      <c r="F51530" s="76"/>
      <c r="G51530" s="76"/>
      <c r="H51530" s="76"/>
      <c r="I51530" s="76"/>
      <c r="J51530" s="76"/>
      <c r="K51530" s="76"/>
      <c r="L51530" s="76"/>
      <c r="M51530" s="76"/>
      <c r="N51530" s="76"/>
    </row>
    <row r="51531" spans="1:14" x14ac:dyDescent="0.25">
      <c r="A51531" s="76"/>
      <c r="C51531" s="76"/>
      <c r="D51531" s="76"/>
      <c r="E51531" s="76"/>
      <c r="F51531" s="76"/>
      <c r="G51531" s="76"/>
      <c r="H51531" s="76"/>
      <c r="I51531" s="76"/>
      <c r="J51531" s="76"/>
      <c r="K51531" s="76"/>
      <c r="L51531" s="76"/>
      <c r="M51531" s="76"/>
      <c r="N51531" s="76"/>
    </row>
    <row r="51532" spans="1:14" x14ac:dyDescent="0.25">
      <c r="C51532" s="76"/>
      <c r="D51532" s="76"/>
      <c r="E51532" s="76"/>
      <c r="F51532" s="76"/>
      <c r="G51532" s="76"/>
      <c r="H51532" s="76"/>
      <c r="I51532" s="76"/>
      <c r="J51532" s="76"/>
      <c r="K51532" s="76"/>
      <c r="L51532" s="76"/>
      <c r="M51532" s="76"/>
      <c r="N51532" s="76"/>
    </row>
    <row r="51533" spans="1:14" x14ac:dyDescent="0.25">
      <c r="C51533" s="76"/>
      <c r="D51533" s="76"/>
      <c r="E51533" s="76"/>
      <c r="F51533" s="76"/>
      <c r="G51533" s="76"/>
      <c r="H51533" s="76"/>
      <c r="I51533" s="76"/>
      <c r="J51533" s="76"/>
      <c r="K51533" s="76"/>
      <c r="L51533" s="76"/>
      <c r="M51533" s="76"/>
      <c r="N51533" s="76"/>
    </row>
    <row r="51534" spans="1:14" x14ac:dyDescent="0.25">
      <c r="B51534" s="76"/>
      <c r="C51534" s="76"/>
      <c r="D51534" s="76"/>
      <c r="E51534" s="76"/>
      <c r="F51534" s="76"/>
      <c r="G51534" s="76"/>
      <c r="H51534" s="76"/>
      <c r="I51534" s="76"/>
      <c r="J51534" s="76"/>
      <c r="K51534" s="76"/>
      <c r="L51534" s="76"/>
      <c r="M51534" s="76"/>
      <c r="N51534" s="76"/>
    </row>
    <row r="51535" spans="1:14" x14ac:dyDescent="0.25">
      <c r="A51535" s="76"/>
      <c r="C51535" s="76"/>
      <c r="D51535" s="76"/>
      <c r="E51535" s="76"/>
      <c r="F51535" s="76"/>
      <c r="G51535" s="76"/>
      <c r="H51535" s="76"/>
      <c r="I51535" s="76"/>
      <c r="J51535" s="76"/>
      <c r="K51535" s="76"/>
      <c r="L51535" s="76"/>
      <c r="M51535" s="76"/>
      <c r="N51535" s="76"/>
    </row>
    <row r="51536" spans="1:14" x14ac:dyDescent="0.25">
      <c r="C51536" s="76"/>
      <c r="D51536" s="76"/>
      <c r="E51536" s="76"/>
      <c r="F51536" s="76"/>
      <c r="G51536" s="76"/>
      <c r="H51536" s="76"/>
      <c r="I51536" s="76"/>
      <c r="J51536" s="76"/>
      <c r="K51536" s="76"/>
      <c r="L51536" s="76"/>
      <c r="M51536" s="76"/>
      <c r="N51536" s="76"/>
    </row>
    <row r="51537" spans="1:14" x14ac:dyDescent="0.25">
      <c r="C51537" s="76"/>
      <c r="D51537" s="76"/>
      <c r="E51537" s="76"/>
      <c r="F51537" s="76"/>
      <c r="G51537" s="76"/>
      <c r="H51537" s="76"/>
      <c r="I51537" s="76"/>
      <c r="J51537" s="76"/>
      <c r="K51537" s="76"/>
      <c r="L51537" s="76"/>
      <c r="M51537" s="76"/>
      <c r="N51537" s="76"/>
    </row>
    <row r="51538" spans="1:14" x14ac:dyDescent="0.25">
      <c r="B51538" s="76"/>
      <c r="C51538" s="76"/>
      <c r="D51538" s="76"/>
      <c r="E51538" s="76"/>
      <c r="F51538" s="76"/>
      <c r="G51538" s="76"/>
      <c r="H51538" s="76"/>
      <c r="I51538" s="76"/>
      <c r="J51538" s="76"/>
      <c r="K51538" s="76"/>
      <c r="L51538" s="76"/>
      <c r="M51538" s="76"/>
      <c r="N51538" s="76"/>
    </row>
    <row r="51539" spans="1:14" x14ac:dyDescent="0.25">
      <c r="C51539" s="76"/>
      <c r="D51539" s="76"/>
      <c r="E51539" s="76"/>
      <c r="F51539" s="76"/>
      <c r="G51539" s="76"/>
      <c r="H51539" s="76"/>
      <c r="I51539" s="76"/>
      <c r="J51539" s="76"/>
      <c r="K51539" s="76"/>
      <c r="L51539" s="76"/>
      <c r="M51539" s="76"/>
      <c r="N51539" s="76"/>
    </row>
    <row r="51540" spans="1:14" x14ac:dyDescent="0.25">
      <c r="C51540" s="76"/>
      <c r="D51540" s="76"/>
      <c r="E51540" s="76"/>
      <c r="F51540" s="76"/>
      <c r="G51540" s="76"/>
      <c r="H51540" s="76"/>
      <c r="I51540" s="76"/>
      <c r="J51540" s="76"/>
      <c r="K51540" s="76"/>
      <c r="L51540" s="76"/>
      <c r="M51540" s="76"/>
      <c r="N51540" s="76"/>
    </row>
    <row r="51541" spans="1:14" x14ac:dyDescent="0.25">
      <c r="C51541" s="76"/>
      <c r="D51541" s="76"/>
      <c r="E51541" s="76"/>
      <c r="F51541" s="76"/>
      <c r="G51541" s="76"/>
      <c r="H51541" s="76"/>
      <c r="I51541" s="76"/>
      <c r="J51541" s="76"/>
      <c r="K51541" s="76"/>
      <c r="L51541" s="76"/>
      <c r="M51541" s="76"/>
      <c r="N51541" s="76"/>
    </row>
    <row r="51542" spans="1:14" x14ac:dyDescent="0.25">
      <c r="C51542" s="76"/>
      <c r="D51542" s="76"/>
      <c r="E51542" s="76"/>
      <c r="F51542" s="76"/>
      <c r="G51542" s="76"/>
      <c r="H51542" s="76"/>
      <c r="I51542" s="76"/>
      <c r="J51542" s="76"/>
      <c r="K51542" s="76"/>
      <c r="L51542" s="76"/>
      <c r="M51542" s="76"/>
      <c r="N51542" s="76"/>
    </row>
    <row r="51543" spans="1:14" x14ac:dyDescent="0.25">
      <c r="C51543" s="76"/>
      <c r="D51543" s="76"/>
      <c r="E51543" s="76"/>
      <c r="F51543" s="76"/>
      <c r="G51543" s="76"/>
      <c r="H51543" s="76"/>
      <c r="I51543" s="76"/>
      <c r="J51543" s="76"/>
      <c r="K51543" s="76"/>
      <c r="L51543" s="76"/>
      <c r="M51543" s="76"/>
      <c r="N51543" s="76"/>
    </row>
    <row r="51544" spans="1:14" x14ac:dyDescent="0.25">
      <c r="B51544" s="76"/>
      <c r="C51544" s="76"/>
      <c r="D51544" s="76"/>
      <c r="E51544" s="76"/>
      <c r="F51544" s="76"/>
      <c r="G51544" s="76"/>
      <c r="H51544" s="76"/>
      <c r="I51544" s="76"/>
      <c r="J51544" s="76"/>
      <c r="K51544" s="76"/>
      <c r="L51544" s="76"/>
      <c r="M51544" s="76"/>
      <c r="N51544" s="76"/>
    </row>
    <row r="51545" spans="1:14" x14ac:dyDescent="0.25">
      <c r="A51545" s="76"/>
      <c r="C51545" s="76"/>
      <c r="D51545" s="76"/>
      <c r="E51545" s="76"/>
      <c r="F51545" s="76"/>
      <c r="G51545" s="76"/>
      <c r="H51545" s="76"/>
      <c r="I51545" s="76"/>
      <c r="J51545" s="76"/>
      <c r="K51545" s="76"/>
      <c r="L51545" s="76"/>
      <c r="M51545" s="76"/>
      <c r="N51545" s="76"/>
    </row>
    <row r="51546" spans="1:14" x14ac:dyDescent="0.25">
      <c r="B51546" s="76"/>
      <c r="C51546" s="76"/>
      <c r="D51546" s="76"/>
      <c r="E51546" s="76"/>
      <c r="F51546" s="76"/>
      <c r="G51546" s="76"/>
      <c r="H51546" s="76"/>
      <c r="I51546" s="76"/>
      <c r="J51546" s="76"/>
      <c r="K51546" s="76"/>
      <c r="L51546" s="76"/>
      <c r="M51546" s="76"/>
      <c r="N51546" s="76"/>
    </row>
    <row r="51547" spans="1:14" x14ac:dyDescent="0.25">
      <c r="B51547" s="80"/>
      <c r="C51547" s="76"/>
      <c r="D51547" s="76"/>
      <c r="E51547" s="76"/>
      <c r="F51547" s="76"/>
      <c r="G51547" s="76"/>
      <c r="H51547" s="76"/>
      <c r="I51547" s="76"/>
      <c r="J51547" s="76"/>
      <c r="K51547" s="76"/>
      <c r="L51547" s="76"/>
      <c r="M51547" s="76"/>
      <c r="N51547" s="76"/>
    </row>
    <row r="51548" spans="1:14" x14ac:dyDescent="0.25">
      <c r="C51548" s="76"/>
      <c r="D51548" s="76"/>
      <c r="E51548" s="76"/>
      <c r="F51548" s="76"/>
      <c r="G51548" s="76"/>
      <c r="H51548" s="76"/>
      <c r="I51548" s="76"/>
      <c r="J51548" s="76"/>
      <c r="K51548" s="76"/>
      <c r="L51548" s="76"/>
      <c r="M51548" s="76"/>
      <c r="N51548" s="76"/>
    </row>
    <row r="51549" spans="1:14" x14ac:dyDescent="0.25">
      <c r="C51549" s="76"/>
      <c r="D51549" s="76"/>
      <c r="E51549" s="76"/>
      <c r="F51549" s="76"/>
      <c r="G51549" s="76"/>
      <c r="H51549" s="76"/>
      <c r="I51549" s="76"/>
      <c r="J51549" s="76"/>
      <c r="K51549" s="76"/>
      <c r="L51549" s="76"/>
      <c r="M51549" s="76"/>
      <c r="N51549" s="76"/>
    </row>
    <row r="51550" spans="1:14" x14ac:dyDescent="0.25">
      <c r="A51550" s="76"/>
      <c r="B51550" s="76"/>
      <c r="C51550" s="76"/>
      <c r="D51550" s="76"/>
      <c r="E51550" s="76"/>
      <c r="F51550" s="76"/>
      <c r="G51550" s="76"/>
      <c r="H51550" s="76"/>
      <c r="I51550" s="76"/>
      <c r="J51550" s="76"/>
      <c r="K51550" s="76"/>
      <c r="L51550" s="76"/>
      <c r="M51550" s="76"/>
      <c r="N51550" s="76"/>
    </row>
    <row r="51551" spans="1:14" x14ac:dyDescent="0.25">
      <c r="A51551" s="76"/>
      <c r="C51551" s="76"/>
      <c r="D51551" s="76"/>
      <c r="E51551" s="76"/>
      <c r="F51551" s="76"/>
      <c r="G51551" s="76"/>
      <c r="H51551" s="76"/>
      <c r="I51551" s="76"/>
      <c r="J51551" s="76"/>
      <c r="K51551" s="76"/>
      <c r="L51551" s="76"/>
      <c r="M51551" s="76"/>
      <c r="N51551" s="76"/>
    </row>
    <row r="51552" spans="1:14" x14ac:dyDescent="0.25">
      <c r="A51552" s="76"/>
      <c r="C51552" s="76"/>
      <c r="D51552" s="76"/>
      <c r="E51552" s="76"/>
      <c r="F51552" s="76"/>
      <c r="G51552" s="76"/>
      <c r="H51552" s="76"/>
      <c r="I51552" s="76"/>
      <c r="J51552" s="76"/>
      <c r="K51552" s="76"/>
      <c r="L51552" s="76"/>
      <c r="M51552" s="76"/>
      <c r="N51552" s="76"/>
    </row>
    <row r="51553" spans="1:14" x14ac:dyDescent="0.25">
      <c r="A51553" s="76"/>
      <c r="C51553" s="76"/>
      <c r="D51553" s="76"/>
      <c r="E51553" s="76"/>
      <c r="F51553" s="76"/>
      <c r="G51553" s="76"/>
      <c r="H51553" s="76"/>
      <c r="I51553" s="76"/>
      <c r="J51553" s="76"/>
      <c r="K51553" s="76"/>
      <c r="L51553" s="76"/>
      <c r="M51553" s="76"/>
      <c r="N51553" s="76"/>
    </row>
    <row r="51554" spans="1:14" x14ac:dyDescent="0.25">
      <c r="C51554" s="76"/>
      <c r="D51554" s="76"/>
      <c r="E51554" s="76"/>
      <c r="F51554" s="76"/>
      <c r="G51554" s="76"/>
      <c r="H51554" s="76"/>
      <c r="I51554" s="76"/>
      <c r="J51554" s="76"/>
      <c r="K51554" s="76"/>
      <c r="L51554" s="76"/>
      <c r="M51554" s="76"/>
      <c r="N51554" s="76"/>
    </row>
    <row r="51555" spans="1:14" x14ac:dyDescent="0.25">
      <c r="C51555" s="76"/>
      <c r="D51555" s="76"/>
      <c r="E51555" s="76"/>
      <c r="F51555" s="76"/>
      <c r="G51555" s="76"/>
      <c r="H51555" s="76"/>
      <c r="I51555" s="76"/>
      <c r="J51555" s="76"/>
      <c r="K51555" s="76"/>
      <c r="L51555" s="76"/>
      <c r="M51555" s="76"/>
      <c r="N51555" s="76"/>
    </row>
    <row r="51556" spans="1:14" x14ac:dyDescent="0.25">
      <c r="B51556" s="76"/>
      <c r="C51556" s="76"/>
      <c r="D51556" s="76"/>
      <c r="E51556" s="76"/>
      <c r="F51556" s="76"/>
      <c r="G51556" s="76"/>
      <c r="H51556" s="76"/>
      <c r="I51556" s="76"/>
      <c r="J51556" s="76"/>
      <c r="K51556" s="76"/>
      <c r="L51556" s="76"/>
      <c r="M51556" s="76"/>
      <c r="N51556" s="76"/>
    </row>
    <row r="51557" spans="1:14" x14ac:dyDescent="0.25">
      <c r="B51557" s="76"/>
      <c r="C51557" s="76"/>
      <c r="D51557" s="76"/>
      <c r="E51557" s="76"/>
      <c r="F51557" s="76"/>
      <c r="G51557" s="76"/>
      <c r="H51557" s="76"/>
      <c r="I51557" s="76"/>
      <c r="J51557" s="76"/>
      <c r="K51557" s="76"/>
      <c r="L51557" s="76"/>
      <c r="M51557" s="76"/>
      <c r="N51557" s="76"/>
    </row>
    <row r="51558" spans="1:14" x14ac:dyDescent="0.25">
      <c r="C51558" s="76"/>
      <c r="D51558" s="76"/>
      <c r="E51558" s="76"/>
      <c r="F51558" s="76"/>
      <c r="G51558" s="76"/>
      <c r="H51558" s="76"/>
      <c r="I51558" s="76"/>
      <c r="J51558" s="76"/>
      <c r="K51558" s="76"/>
      <c r="L51558" s="76"/>
      <c r="M51558" s="76"/>
      <c r="N51558" s="76"/>
    </row>
    <row r="51559" spans="1:14" x14ac:dyDescent="0.25">
      <c r="C51559" s="76"/>
      <c r="D51559" s="76"/>
      <c r="E51559" s="76"/>
      <c r="F51559" s="76"/>
      <c r="G51559" s="76"/>
      <c r="H51559" s="76"/>
      <c r="I51559" s="76"/>
      <c r="J51559" s="76"/>
      <c r="K51559" s="76"/>
      <c r="L51559" s="76"/>
      <c r="M51559" s="76"/>
      <c r="N51559" s="76"/>
    </row>
    <row r="51560" spans="1:14" x14ac:dyDescent="0.25">
      <c r="A51560" s="76"/>
      <c r="B51560" s="76"/>
      <c r="C51560" s="76"/>
      <c r="D51560" s="76"/>
      <c r="E51560" s="76"/>
      <c r="F51560" s="76"/>
      <c r="G51560" s="76"/>
      <c r="H51560" s="76"/>
      <c r="I51560" s="76"/>
      <c r="J51560" s="76"/>
      <c r="K51560" s="76"/>
      <c r="L51560" s="76"/>
      <c r="M51560" s="76"/>
      <c r="N51560" s="76"/>
    </row>
    <row r="51561" spans="1:14" x14ac:dyDescent="0.25">
      <c r="B51561" s="76"/>
      <c r="C51561" s="76"/>
      <c r="D51561" s="76"/>
      <c r="E51561" s="76"/>
      <c r="F51561" s="76"/>
      <c r="G51561" s="76"/>
      <c r="H51561" s="76"/>
      <c r="I51561" s="76"/>
      <c r="J51561" s="76"/>
      <c r="K51561" s="76"/>
      <c r="L51561" s="76"/>
      <c r="M51561" s="76"/>
      <c r="N51561" s="76"/>
    </row>
    <row r="51562" spans="1:14" x14ac:dyDescent="0.25">
      <c r="C51562" s="76"/>
      <c r="D51562" s="76"/>
      <c r="E51562" s="76"/>
      <c r="F51562" s="76"/>
      <c r="G51562" s="76"/>
      <c r="H51562" s="76"/>
      <c r="I51562" s="76"/>
      <c r="J51562" s="76"/>
      <c r="K51562" s="76"/>
      <c r="L51562" s="76"/>
      <c r="M51562" s="76"/>
      <c r="N51562" s="76"/>
    </row>
    <row r="51563" spans="1:14" x14ac:dyDescent="0.25">
      <c r="C51563" s="76"/>
      <c r="D51563" s="76"/>
      <c r="E51563" s="76"/>
      <c r="F51563" s="76"/>
      <c r="G51563" s="76"/>
      <c r="H51563" s="76"/>
      <c r="I51563" s="76"/>
      <c r="J51563" s="76"/>
      <c r="K51563" s="76"/>
      <c r="L51563" s="76"/>
      <c r="M51563" s="76"/>
      <c r="N51563" s="76"/>
    </row>
    <row r="51564" spans="1:14" x14ac:dyDescent="0.25">
      <c r="A51564" s="76"/>
      <c r="C51564" s="76"/>
      <c r="D51564" s="76"/>
      <c r="E51564" s="76"/>
      <c r="F51564" s="76"/>
      <c r="G51564" s="76"/>
      <c r="H51564" s="76"/>
      <c r="I51564" s="76"/>
      <c r="J51564" s="76"/>
      <c r="K51564" s="76"/>
      <c r="L51564" s="76"/>
      <c r="M51564" s="76"/>
      <c r="N51564" s="76"/>
    </row>
    <row r="51565" spans="1:14" x14ac:dyDescent="0.25">
      <c r="A51565" s="76"/>
      <c r="C51565" s="76"/>
      <c r="D51565" s="76"/>
      <c r="E51565" s="76"/>
      <c r="F51565" s="76"/>
      <c r="G51565" s="76"/>
      <c r="H51565" s="76"/>
      <c r="I51565" s="76"/>
      <c r="J51565" s="76"/>
      <c r="K51565" s="76"/>
      <c r="L51565" s="76"/>
      <c r="M51565" s="76"/>
      <c r="N51565" s="76"/>
    </row>
    <row r="51566" spans="1:14" x14ac:dyDescent="0.25">
      <c r="B51566" s="76"/>
      <c r="C51566" s="76"/>
      <c r="D51566" s="76"/>
      <c r="E51566" s="76"/>
      <c r="F51566" s="76"/>
      <c r="G51566" s="76"/>
      <c r="H51566" s="76"/>
      <c r="I51566" s="76"/>
      <c r="J51566" s="76"/>
      <c r="K51566" s="76"/>
      <c r="L51566" s="76"/>
      <c r="M51566" s="76"/>
      <c r="N51566" s="76"/>
    </row>
    <row r="51567" spans="1:14" x14ac:dyDescent="0.25">
      <c r="A51567" s="76"/>
      <c r="B51567" s="76"/>
      <c r="C51567" s="76"/>
      <c r="D51567" s="76"/>
      <c r="E51567" s="76"/>
      <c r="F51567" s="76"/>
      <c r="G51567" s="76"/>
      <c r="H51567" s="76"/>
      <c r="I51567" s="76"/>
      <c r="J51567" s="76"/>
      <c r="K51567" s="76"/>
      <c r="L51567" s="76"/>
      <c r="M51567" s="76"/>
      <c r="N51567" s="76"/>
    </row>
    <row r="51568" spans="1:14" x14ac:dyDescent="0.25">
      <c r="C51568" s="76"/>
      <c r="D51568" s="76"/>
      <c r="E51568" s="76"/>
      <c r="F51568" s="76"/>
      <c r="G51568" s="76"/>
      <c r="H51568" s="76"/>
      <c r="I51568" s="76"/>
      <c r="J51568" s="76"/>
      <c r="K51568" s="76"/>
      <c r="L51568" s="76"/>
      <c r="M51568" s="76"/>
      <c r="N51568" s="76"/>
    </row>
    <row r="51569" spans="1:14" x14ac:dyDescent="0.25">
      <c r="A51569" s="76"/>
      <c r="B51569" s="76"/>
      <c r="C51569" s="76"/>
      <c r="D51569" s="76"/>
      <c r="E51569" s="76"/>
      <c r="F51569" s="76"/>
      <c r="G51569" s="76"/>
      <c r="H51569" s="76"/>
      <c r="I51569" s="76"/>
      <c r="J51569" s="76"/>
      <c r="K51569" s="76"/>
      <c r="L51569" s="76"/>
      <c r="M51569" s="76"/>
      <c r="N51569" s="76"/>
    </row>
    <row r="51570" spans="1:14" x14ac:dyDescent="0.25">
      <c r="C51570" s="76"/>
      <c r="D51570" s="76"/>
      <c r="E51570" s="76"/>
      <c r="F51570" s="76"/>
      <c r="G51570" s="76"/>
      <c r="H51570" s="76"/>
      <c r="I51570" s="76"/>
      <c r="J51570" s="76"/>
      <c r="K51570" s="76"/>
      <c r="L51570" s="76"/>
      <c r="M51570" s="76"/>
      <c r="N51570" s="76"/>
    </row>
    <row r="51571" spans="1:14" x14ac:dyDescent="0.25">
      <c r="C51571" s="76"/>
      <c r="D51571" s="76"/>
      <c r="E51571" s="76"/>
      <c r="F51571" s="76"/>
      <c r="G51571" s="76"/>
      <c r="H51571" s="76"/>
      <c r="I51571" s="76"/>
      <c r="J51571" s="76"/>
      <c r="K51571" s="76"/>
      <c r="L51571" s="76"/>
      <c r="M51571" s="76"/>
      <c r="N51571" s="76"/>
    </row>
    <row r="51572" spans="1:14" x14ac:dyDescent="0.25">
      <c r="C51572" s="76"/>
      <c r="D51572" s="76"/>
      <c r="E51572" s="76"/>
      <c r="F51572" s="76"/>
      <c r="G51572" s="76"/>
      <c r="H51572" s="76"/>
      <c r="I51572" s="76"/>
      <c r="J51572" s="76"/>
      <c r="K51572" s="76"/>
      <c r="L51572" s="76"/>
      <c r="M51572" s="76"/>
      <c r="N51572" s="76"/>
    </row>
    <row r="51573" spans="1:14" x14ac:dyDescent="0.25">
      <c r="B51573" s="76"/>
      <c r="C51573" s="76"/>
      <c r="D51573" s="76"/>
      <c r="E51573" s="76"/>
      <c r="F51573" s="76"/>
      <c r="G51573" s="76"/>
      <c r="H51573" s="76"/>
      <c r="I51573" s="76"/>
      <c r="J51573" s="76"/>
      <c r="K51573" s="76"/>
      <c r="L51573" s="76"/>
      <c r="M51573" s="76"/>
      <c r="N51573" s="76"/>
    </row>
    <row r="51574" spans="1:14" x14ac:dyDescent="0.25">
      <c r="C51574" s="76"/>
      <c r="D51574" s="76"/>
      <c r="E51574" s="76"/>
      <c r="F51574" s="76"/>
      <c r="G51574" s="76"/>
      <c r="H51574" s="76"/>
      <c r="I51574" s="76"/>
      <c r="J51574" s="76"/>
      <c r="K51574" s="76"/>
      <c r="L51574" s="76"/>
      <c r="M51574" s="76"/>
      <c r="N51574" s="76"/>
    </row>
    <row r="51575" spans="1:14" x14ac:dyDescent="0.25">
      <c r="A51575" s="76"/>
      <c r="C51575" s="76"/>
      <c r="D51575" s="76"/>
      <c r="E51575" s="76"/>
      <c r="F51575" s="76"/>
      <c r="G51575" s="76"/>
      <c r="H51575" s="76"/>
      <c r="I51575" s="76"/>
      <c r="J51575" s="76"/>
      <c r="K51575" s="76"/>
      <c r="L51575" s="76"/>
      <c r="M51575" s="76"/>
      <c r="N51575" s="76"/>
    </row>
    <row r="51576" spans="1:14" x14ac:dyDescent="0.25">
      <c r="A51576" s="76"/>
      <c r="C51576" s="76"/>
      <c r="D51576" s="76"/>
      <c r="E51576" s="76"/>
      <c r="F51576" s="76"/>
      <c r="G51576" s="76"/>
      <c r="H51576" s="76"/>
      <c r="I51576" s="76"/>
      <c r="J51576" s="76"/>
      <c r="K51576" s="76"/>
      <c r="L51576" s="76"/>
      <c r="M51576" s="76"/>
      <c r="N51576" s="76"/>
    </row>
    <row r="51577" spans="1:14" x14ac:dyDescent="0.25">
      <c r="C51577" s="76"/>
      <c r="D51577" s="76"/>
      <c r="E51577" s="76"/>
      <c r="F51577" s="76"/>
      <c r="G51577" s="76"/>
      <c r="H51577" s="76"/>
      <c r="I51577" s="76"/>
      <c r="J51577" s="76"/>
      <c r="K51577" s="76"/>
      <c r="L51577" s="76"/>
      <c r="M51577" s="76"/>
      <c r="N51577" s="76"/>
    </row>
    <row r="51578" spans="1:14" x14ac:dyDescent="0.25">
      <c r="C51578" s="76"/>
      <c r="D51578" s="76"/>
      <c r="E51578" s="76"/>
      <c r="F51578" s="76"/>
      <c r="G51578" s="76"/>
      <c r="H51578" s="76"/>
      <c r="I51578" s="76"/>
      <c r="J51578" s="76"/>
      <c r="K51578" s="76"/>
      <c r="L51578" s="76"/>
      <c r="M51578" s="76"/>
      <c r="N51578" s="76"/>
    </row>
    <row r="51579" spans="1:14" x14ac:dyDescent="0.25">
      <c r="C51579" s="76"/>
      <c r="D51579" s="76"/>
      <c r="E51579" s="76"/>
      <c r="F51579" s="76"/>
      <c r="G51579" s="76"/>
      <c r="H51579" s="76"/>
      <c r="I51579" s="76"/>
      <c r="J51579" s="76"/>
      <c r="K51579" s="76"/>
      <c r="L51579" s="76"/>
      <c r="M51579" s="76"/>
      <c r="N51579" s="76"/>
    </row>
    <row r="51580" spans="1:14" x14ac:dyDescent="0.25">
      <c r="C51580" s="76"/>
      <c r="D51580" s="76"/>
      <c r="E51580" s="76"/>
      <c r="F51580" s="76"/>
      <c r="G51580" s="76"/>
      <c r="H51580" s="76"/>
      <c r="I51580" s="76"/>
      <c r="J51580" s="76"/>
      <c r="K51580" s="76"/>
      <c r="L51580" s="76"/>
      <c r="M51580" s="76"/>
      <c r="N51580" s="76"/>
    </row>
    <row r="51581" spans="1:14" x14ac:dyDescent="0.25">
      <c r="C51581" s="76"/>
      <c r="D51581" s="76"/>
      <c r="E51581" s="76"/>
      <c r="F51581" s="76"/>
      <c r="G51581" s="76"/>
      <c r="H51581" s="76"/>
      <c r="I51581" s="76"/>
      <c r="J51581" s="76"/>
      <c r="K51581" s="76"/>
      <c r="L51581" s="76"/>
      <c r="M51581" s="76"/>
      <c r="N51581" s="76"/>
    </row>
    <row r="51582" spans="1:14" x14ac:dyDescent="0.25">
      <c r="B51582" s="76"/>
      <c r="C51582" s="76"/>
      <c r="D51582" s="76"/>
      <c r="E51582" s="76"/>
      <c r="F51582" s="76"/>
      <c r="G51582" s="76"/>
      <c r="H51582" s="76"/>
      <c r="I51582" s="76"/>
      <c r="J51582" s="76"/>
      <c r="K51582" s="76"/>
      <c r="L51582" s="76"/>
      <c r="M51582" s="76"/>
      <c r="N51582" s="76"/>
    </row>
    <row r="51583" spans="1:14" x14ac:dyDescent="0.25">
      <c r="B51583" s="76"/>
      <c r="C51583" s="76"/>
      <c r="D51583" s="76"/>
      <c r="E51583" s="76"/>
      <c r="F51583" s="76"/>
      <c r="G51583" s="76"/>
      <c r="H51583" s="76"/>
      <c r="I51583" s="76"/>
      <c r="J51583" s="76"/>
      <c r="K51583" s="76"/>
      <c r="L51583" s="76"/>
      <c r="M51583" s="76"/>
      <c r="N51583" s="76"/>
    </row>
    <row r="51584" spans="1:14" x14ac:dyDescent="0.25">
      <c r="B51584" s="76"/>
      <c r="C51584" s="76"/>
      <c r="D51584" s="76"/>
      <c r="E51584" s="76"/>
      <c r="F51584" s="76"/>
      <c r="G51584" s="76"/>
      <c r="H51584" s="76"/>
      <c r="I51584" s="76"/>
      <c r="J51584" s="76"/>
      <c r="K51584" s="76"/>
      <c r="L51584" s="76"/>
      <c r="M51584" s="76"/>
      <c r="N51584" s="76"/>
    </row>
    <row r="51585" spans="1:14" x14ac:dyDescent="0.25">
      <c r="B51585" s="76"/>
      <c r="C51585" s="76"/>
      <c r="D51585" s="76"/>
      <c r="E51585" s="76"/>
      <c r="F51585" s="76"/>
      <c r="G51585" s="76"/>
      <c r="H51585" s="76"/>
      <c r="I51585" s="76"/>
      <c r="J51585" s="76"/>
      <c r="K51585" s="76"/>
      <c r="L51585" s="76"/>
      <c r="M51585" s="76"/>
      <c r="N51585" s="76"/>
    </row>
    <row r="51586" spans="1:14" x14ac:dyDescent="0.25">
      <c r="A51586" s="76"/>
      <c r="C51586" s="76"/>
      <c r="D51586" s="76"/>
      <c r="E51586" s="76"/>
      <c r="F51586" s="76"/>
      <c r="G51586" s="76"/>
      <c r="H51586" s="76"/>
      <c r="I51586" s="76"/>
      <c r="J51586" s="76"/>
      <c r="K51586" s="76"/>
      <c r="L51586" s="76"/>
      <c r="M51586" s="76"/>
      <c r="N51586" s="76"/>
    </row>
    <row r="51587" spans="1:14" x14ac:dyDescent="0.25">
      <c r="B51587" s="76"/>
      <c r="C51587" s="76"/>
      <c r="D51587" s="76"/>
      <c r="E51587" s="76"/>
      <c r="F51587" s="76"/>
      <c r="G51587" s="76"/>
      <c r="H51587" s="76"/>
      <c r="I51587" s="76"/>
      <c r="J51587" s="76"/>
      <c r="K51587" s="76"/>
      <c r="L51587" s="76"/>
      <c r="M51587" s="76"/>
      <c r="N51587" s="76"/>
    </row>
    <row r="51588" spans="1:14" x14ac:dyDescent="0.25">
      <c r="A51588" s="76"/>
      <c r="C51588" s="76"/>
      <c r="D51588" s="76"/>
      <c r="E51588" s="76"/>
      <c r="F51588" s="76"/>
      <c r="G51588" s="76"/>
      <c r="H51588" s="76"/>
      <c r="I51588" s="76"/>
      <c r="J51588" s="76"/>
      <c r="K51588" s="76"/>
      <c r="L51588" s="76"/>
      <c r="M51588" s="76"/>
      <c r="N51588" s="76"/>
    </row>
    <row r="51589" spans="1:14" x14ac:dyDescent="0.25">
      <c r="A51589" s="76"/>
      <c r="B51589" s="76"/>
      <c r="C51589" s="76"/>
      <c r="D51589" s="76"/>
      <c r="E51589" s="76"/>
      <c r="F51589" s="76"/>
      <c r="G51589" s="76"/>
      <c r="H51589" s="76"/>
      <c r="I51589" s="76"/>
      <c r="J51589" s="76"/>
      <c r="K51589" s="76"/>
      <c r="L51589" s="76"/>
      <c r="M51589" s="76"/>
      <c r="N51589" s="76"/>
    </row>
    <row r="51590" spans="1:14" x14ac:dyDescent="0.25">
      <c r="C51590" s="76"/>
      <c r="D51590" s="76"/>
      <c r="E51590" s="76"/>
      <c r="F51590" s="76"/>
      <c r="G51590" s="76"/>
      <c r="H51590" s="76"/>
      <c r="I51590" s="76"/>
      <c r="J51590" s="76"/>
      <c r="K51590" s="76"/>
      <c r="L51590" s="76"/>
      <c r="M51590" s="76"/>
      <c r="N51590" s="76"/>
    </row>
    <row r="51591" spans="1:14" x14ac:dyDescent="0.25">
      <c r="C51591" s="76"/>
      <c r="D51591" s="76"/>
      <c r="E51591" s="76"/>
      <c r="F51591" s="76"/>
      <c r="G51591" s="76"/>
      <c r="H51591" s="76"/>
      <c r="I51591" s="76"/>
      <c r="J51591" s="76"/>
      <c r="K51591" s="76"/>
      <c r="L51591" s="76"/>
      <c r="M51591" s="76"/>
      <c r="N51591" s="76"/>
    </row>
    <row r="51592" spans="1:14" x14ac:dyDescent="0.25">
      <c r="C51592" s="76"/>
      <c r="D51592" s="76"/>
      <c r="E51592" s="76"/>
      <c r="F51592" s="76"/>
      <c r="G51592" s="76"/>
      <c r="H51592" s="76"/>
      <c r="I51592" s="76"/>
      <c r="J51592" s="76"/>
      <c r="K51592" s="76"/>
      <c r="L51592" s="76"/>
      <c r="M51592" s="76"/>
      <c r="N51592" s="76"/>
    </row>
    <row r="51593" spans="1:14" x14ac:dyDescent="0.25">
      <c r="A51593" s="76"/>
      <c r="B51593" s="76"/>
      <c r="C51593" s="76"/>
      <c r="D51593" s="76"/>
      <c r="E51593" s="76"/>
      <c r="F51593" s="76"/>
      <c r="G51593" s="76"/>
      <c r="H51593" s="76"/>
      <c r="I51593" s="76"/>
      <c r="J51593" s="76"/>
      <c r="K51593" s="76"/>
      <c r="L51593" s="76"/>
      <c r="M51593" s="76"/>
      <c r="N51593" s="76"/>
    </row>
    <row r="51594" spans="1:14" x14ac:dyDescent="0.25">
      <c r="B51594" s="80"/>
      <c r="C51594" s="76"/>
      <c r="D51594" s="76"/>
      <c r="E51594" s="76"/>
      <c r="F51594" s="76"/>
      <c r="G51594" s="76"/>
      <c r="H51594" s="76"/>
      <c r="I51594" s="76"/>
      <c r="J51594" s="76"/>
      <c r="K51594" s="76"/>
      <c r="L51594" s="76"/>
      <c r="M51594" s="76"/>
      <c r="N51594" s="76"/>
    </row>
    <row r="51595" spans="1:14" x14ac:dyDescent="0.25">
      <c r="A51595" s="76"/>
      <c r="B51595" s="80"/>
      <c r="C51595" s="76"/>
      <c r="D51595" s="76"/>
      <c r="E51595" s="76"/>
      <c r="F51595" s="76"/>
      <c r="G51595" s="76"/>
      <c r="H51595" s="76"/>
      <c r="I51595" s="76"/>
      <c r="J51595" s="76"/>
      <c r="K51595" s="76"/>
      <c r="L51595" s="76"/>
      <c r="M51595" s="76"/>
      <c r="N51595" s="76"/>
    </row>
    <row r="51596" spans="1:14" x14ac:dyDescent="0.25">
      <c r="A51596" s="76"/>
      <c r="B51596" s="76"/>
      <c r="C51596" s="76"/>
      <c r="D51596" s="76"/>
      <c r="E51596" s="76"/>
      <c r="F51596" s="76"/>
      <c r="G51596" s="76"/>
      <c r="H51596" s="76"/>
      <c r="I51596" s="76"/>
      <c r="J51596" s="76"/>
      <c r="K51596" s="76"/>
      <c r="L51596" s="76"/>
      <c r="M51596" s="76"/>
      <c r="N51596" s="76"/>
    </row>
    <row r="51597" spans="1:14" x14ac:dyDescent="0.25">
      <c r="A51597" s="76"/>
      <c r="B51597" s="76"/>
      <c r="C51597" s="76"/>
      <c r="D51597" s="76"/>
      <c r="E51597" s="76"/>
      <c r="F51597" s="76"/>
      <c r="G51597" s="76"/>
      <c r="H51597" s="76"/>
      <c r="I51597" s="76"/>
      <c r="J51597" s="76"/>
      <c r="K51597" s="76"/>
      <c r="L51597" s="76"/>
      <c r="M51597" s="76"/>
      <c r="N51597" s="76"/>
    </row>
    <row r="51598" spans="1:14" x14ac:dyDescent="0.25">
      <c r="A51598" s="76"/>
      <c r="C51598" s="76"/>
      <c r="D51598" s="76"/>
      <c r="E51598" s="76"/>
      <c r="F51598" s="76"/>
      <c r="G51598" s="76"/>
      <c r="H51598" s="76"/>
      <c r="I51598" s="76"/>
      <c r="J51598" s="76"/>
      <c r="K51598" s="76"/>
      <c r="L51598" s="76"/>
      <c r="M51598" s="76"/>
      <c r="N51598" s="76"/>
    </row>
    <row r="51599" spans="1:14" x14ac:dyDescent="0.25">
      <c r="C51599" s="76"/>
      <c r="D51599" s="76"/>
      <c r="E51599" s="76"/>
      <c r="F51599" s="76"/>
      <c r="G51599" s="76"/>
      <c r="H51599" s="76"/>
      <c r="I51599" s="76"/>
      <c r="J51599" s="76"/>
      <c r="K51599" s="76"/>
      <c r="L51599" s="76"/>
      <c r="M51599" s="76"/>
      <c r="N51599" s="76"/>
    </row>
    <row r="51600" spans="1:14" x14ac:dyDescent="0.25">
      <c r="C51600" s="76"/>
      <c r="D51600" s="76"/>
      <c r="E51600" s="76"/>
      <c r="F51600" s="76"/>
      <c r="G51600" s="76"/>
      <c r="H51600" s="76"/>
      <c r="I51600" s="76"/>
      <c r="J51600" s="76"/>
      <c r="K51600" s="76"/>
      <c r="L51600" s="76"/>
      <c r="M51600" s="76"/>
      <c r="N51600" s="76"/>
    </row>
    <row r="51601" spans="1:14" x14ac:dyDescent="0.25">
      <c r="C51601" s="76"/>
      <c r="D51601" s="76"/>
      <c r="E51601" s="76"/>
      <c r="F51601" s="76"/>
      <c r="G51601" s="76"/>
      <c r="H51601" s="76"/>
      <c r="I51601" s="76"/>
      <c r="J51601" s="76"/>
      <c r="K51601" s="76"/>
      <c r="L51601" s="76"/>
      <c r="M51601" s="76"/>
      <c r="N51601" s="76"/>
    </row>
    <row r="51602" spans="1:14" x14ac:dyDescent="0.25">
      <c r="A51602" s="76"/>
      <c r="C51602" s="76"/>
      <c r="D51602" s="76"/>
      <c r="E51602" s="76"/>
      <c r="F51602" s="76"/>
      <c r="G51602" s="76"/>
      <c r="H51602" s="76"/>
      <c r="I51602" s="76"/>
      <c r="J51602" s="76"/>
      <c r="K51602" s="76"/>
      <c r="L51602" s="76"/>
      <c r="M51602" s="76"/>
      <c r="N51602" s="76"/>
    </row>
    <row r="51603" spans="1:14" x14ac:dyDescent="0.25">
      <c r="A51603" s="76"/>
      <c r="B51603" s="76"/>
      <c r="C51603" s="76"/>
      <c r="D51603" s="76"/>
      <c r="E51603" s="76"/>
      <c r="F51603" s="76"/>
      <c r="G51603" s="76"/>
      <c r="H51603" s="76"/>
      <c r="I51603" s="76"/>
      <c r="J51603" s="76"/>
      <c r="K51603" s="76"/>
      <c r="L51603" s="76"/>
      <c r="M51603" s="76"/>
      <c r="N51603" s="76"/>
    </row>
    <row r="51604" spans="1:14" x14ac:dyDescent="0.25">
      <c r="C51604" s="76"/>
      <c r="D51604" s="76"/>
      <c r="E51604" s="76"/>
      <c r="F51604" s="76"/>
      <c r="G51604" s="76"/>
      <c r="H51604" s="76"/>
      <c r="I51604" s="76"/>
      <c r="J51604" s="76"/>
      <c r="K51604" s="76"/>
      <c r="L51604" s="76"/>
      <c r="M51604" s="76"/>
      <c r="N51604" s="76"/>
    </row>
    <row r="51605" spans="1:14" x14ac:dyDescent="0.25">
      <c r="C51605" s="76"/>
      <c r="D51605" s="76"/>
      <c r="E51605" s="76"/>
      <c r="F51605" s="76"/>
      <c r="G51605" s="76"/>
      <c r="H51605" s="76"/>
      <c r="I51605" s="76"/>
      <c r="J51605" s="76"/>
      <c r="K51605" s="76"/>
      <c r="L51605" s="76"/>
      <c r="M51605" s="76"/>
      <c r="N51605" s="76"/>
    </row>
    <row r="51606" spans="1:14" x14ac:dyDescent="0.25">
      <c r="B51606" s="76"/>
      <c r="C51606" s="76"/>
      <c r="D51606" s="76"/>
      <c r="E51606" s="76"/>
      <c r="F51606" s="76"/>
      <c r="G51606" s="76"/>
      <c r="H51606" s="76"/>
      <c r="I51606" s="76"/>
      <c r="J51606" s="76"/>
      <c r="K51606" s="76"/>
      <c r="L51606" s="76"/>
      <c r="M51606" s="76"/>
      <c r="N51606" s="76"/>
    </row>
    <row r="51607" spans="1:14" x14ac:dyDescent="0.25">
      <c r="A51607" s="76"/>
      <c r="C51607" s="76"/>
      <c r="D51607" s="76"/>
      <c r="E51607" s="76"/>
      <c r="F51607" s="76"/>
      <c r="G51607" s="76"/>
      <c r="H51607" s="76"/>
      <c r="I51607" s="76"/>
      <c r="J51607" s="76"/>
      <c r="K51607" s="76"/>
      <c r="L51607" s="76"/>
      <c r="M51607" s="76"/>
      <c r="N51607" s="76"/>
    </row>
    <row r="51608" spans="1:14" x14ac:dyDescent="0.25">
      <c r="A51608" s="76"/>
      <c r="B51608" s="76"/>
      <c r="C51608" s="76"/>
      <c r="D51608" s="76"/>
      <c r="E51608" s="76"/>
      <c r="F51608" s="76"/>
      <c r="G51608" s="76"/>
      <c r="H51608" s="76"/>
      <c r="I51608" s="76"/>
      <c r="J51608" s="76"/>
      <c r="K51608" s="76"/>
      <c r="L51608" s="76"/>
      <c r="M51608" s="76"/>
      <c r="N51608" s="76"/>
    </row>
    <row r="51609" spans="1:14" x14ac:dyDescent="0.25">
      <c r="A51609" s="76"/>
      <c r="B51609" s="76"/>
      <c r="C51609" s="76"/>
      <c r="D51609" s="76"/>
      <c r="E51609" s="76"/>
      <c r="F51609" s="76"/>
      <c r="G51609" s="76"/>
      <c r="H51609" s="76"/>
      <c r="I51609" s="76"/>
      <c r="J51609" s="76"/>
      <c r="K51609" s="76"/>
      <c r="L51609" s="76"/>
      <c r="M51609" s="76"/>
      <c r="N51609" s="76"/>
    </row>
    <row r="51610" spans="1:14" x14ac:dyDescent="0.25">
      <c r="C51610" s="76"/>
      <c r="D51610" s="76"/>
      <c r="E51610" s="76"/>
      <c r="F51610" s="76"/>
      <c r="G51610" s="76"/>
      <c r="H51610" s="76"/>
      <c r="I51610" s="76"/>
      <c r="J51610" s="76"/>
      <c r="K51610" s="76"/>
      <c r="L51610" s="76"/>
      <c r="M51610" s="76"/>
      <c r="N51610" s="76"/>
    </row>
    <row r="51611" spans="1:14" x14ac:dyDescent="0.25">
      <c r="C51611" s="76"/>
      <c r="D51611" s="76"/>
      <c r="E51611" s="76"/>
      <c r="F51611" s="76"/>
      <c r="G51611" s="76"/>
      <c r="H51611" s="76"/>
      <c r="I51611" s="76"/>
      <c r="J51611" s="76"/>
      <c r="K51611" s="76"/>
      <c r="L51611" s="76"/>
      <c r="M51611" s="76"/>
      <c r="N51611" s="76"/>
    </row>
    <row r="51612" spans="1:14" x14ac:dyDescent="0.25">
      <c r="C51612" s="76"/>
      <c r="D51612" s="76"/>
      <c r="E51612" s="76"/>
      <c r="F51612" s="76"/>
      <c r="G51612" s="76"/>
      <c r="H51612" s="76"/>
      <c r="I51612" s="76"/>
      <c r="J51612" s="76"/>
      <c r="K51612" s="76"/>
      <c r="L51612" s="76"/>
      <c r="M51612" s="76"/>
      <c r="N51612" s="76"/>
    </row>
    <row r="51613" spans="1:14" x14ac:dyDescent="0.25">
      <c r="C51613" s="76"/>
      <c r="D51613" s="76"/>
      <c r="E51613" s="76"/>
      <c r="F51613" s="76"/>
      <c r="G51613" s="76"/>
      <c r="H51613" s="76"/>
      <c r="I51613" s="76"/>
      <c r="J51613" s="76"/>
      <c r="K51613" s="76"/>
      <c r="L51613" s="76"/>
      <c r="M51613" s="76"/>
      <c r="N51613" s="76"/>
    </row>
    <row r="51614" spans="1:14" x14ac:dyDescent="0.25">
      <c r="A51614" s="76"/>
      <c r="C51614" s="76"/>
      <c r="D51614" s="76"/>
      <c r="E51614" s="76"/>
      <c r="F51614" s="76"/>
      <c r="G51614" s="76"/>
      <c r="H51614" s="76"/>
      <c r="I51614" s="76"/>
      <c r="J51614" s="76"/>
      <c r="K51614" s="76"/>
      <c r="L51614" s="76"/>
      <c r="M51614" s="76"/>
      <c r="N51614" s="76"/>
    </row>
    <row r="51615" spans="1:14" x14ac:dyDescent="0.25">
      <c r="C51615" s="76"/>
      <c r="D51615" s="76"/>
      <c r="E51615" s="76"/>
      <c r="F51615" s="76"/>
      <c r="G51615" s="76"/>
      <c r="H51615" s="76"/>
      <c r="I51615" s="76"/>
      <c r="J51615" s="76"/>
      <c r="K51615" s="76"/>
      <c r="L51615" s="76"/>
      <c r="M51615" s="76"/>
      <c r="N51615" s="76"/>
    </row>
    <row r="51616" spans="1:14" x14ac:dyDescent="0.25">
      <c r="B51616" s="76"/>
      <c r="L51616" s="76"/>
    </row>
    <row r="51617" spans="1:12" x14ac:dyDescent="0.25">
      <c r="L51617" s="76"/>
    </row>
    <row r="51618" spans="1:12" x14ac:dyDescent="0.25">
      <c r="B51618" s="76"/>
      <c r="L51618" s="76"/>
    </row>
    <row r="51619" spans="1:12" x14ac:dyDescent="0.25">
      <c r="B51619" s="76"/>
      <c r="L51619" s="76"/>
    </row>
    <row r="51620" spans="1:12" x14ac:dyDescent="0.25">
      <c r="B51620" s="76"/>
      <c r="L51620" s="76"/>
    </row>
    <row r="51621" spans="1:12" x14ac:dyDescent="0.25">
      <c r="L51621" s="76"/>
    </row>
    <row r="51622" spans="1:12" x14ac:dyDescent="0.25">
      <c r="L51622" s="76"/>
    </row>
    <row r="51623" spans="1:12" x14ac:dyDescent="0.25">
      <c r="L51623" s="76"/>
    </row>
    <row r="51624" spans="1:12" x14ac:dyDescent="0.25">
      <c r="A51624" s="79"/>
      <c r="L51624" s="76"/>
    </row>
    <row r="51625" spans="1:12" x14ac:dyDescent="0.25">
      <c r="A51625" s="76"/>
      <c r="L51625" s="76"/>
    </row>
    <row r="51626" spans="1:12" x14ac:dyDescent="0.25">
      <c r="A51626" s="76"/>
      <c r="L51626" s="76"/>
    </row>
    <row r="51627" spans="1:12" x14ac:dyDescent="0.25">
      <c r="A51627" s="76"/>
      <c r="L51627" s="76"/>
    </row>
    <row r="51628" spans="1:12" x14ac:dyDescent="0.25">
      <c r="B51628" s="76"/>
      <c r="L51628" s="76"/>
    </row>
    <row r="51629" spans="1:12" x14ac:dyDescent="0.25">
      <c r="A51629" s="76"/>
      <c r="B51629" s="76"/>
      <c r="L51629" s="76"/>
    </row>
    <row r="51630" spans="1:12" x14ac:dyDescent="0.25">
      <c r="A51630" s="76"/>
      <c r="L51630" s="76"/>
    </row>
    <row r="51631" spans="1:12" x14ac:dyDescent="0.25">
      <c r="L51631" s="76"/>
    </row>
    <row r="51632" spans="1:12" x14ac:dyDescent="0.25">
      <c r="L51632" s="76"/>
    </row>
    <row r="51633" spans="1:12" x14ac:dyDescent="0.25">
      <c r="A51633" s="76"/>
      <c r="B51633" s="76"/>
      <c r="L51633" s="76"/>
    </row>
    <row r="51634" spans="1:12" x14ac:dyDescent="0.25">
      <c r="A51634" s="79"/>
      <c r="B51634" s="76"/>
      <c r="L51634" s="76"/>
    </row>
    <row r="51635" spans="1:12" x14ac:dyDescent="0.25">
      <c r="A51635" s="76"/>
      <c r="B51635" s="76"/>
      <c r="L51635" s="76"/>
    </row>
    <row r="51636" spans="1:12" x14ac:dyDescent="0.25">
      <c r="A51636" s="76"/>
      <c r="B51636" s="76"/>
      <c r="L51636" s="76"/>
    </row>
    <row r="51637" spans="1:12" x14ac:dyDescent="0.25">
      <c r="L51637" s="76"/>
    </row>
    <row r="51638" spans="1:12" x14ac:dyDescent="0.25">
      <c r="A51638" s="76"/>
      <c r="L51638" s="76"/>
    </row>
    <row r="51639" spans="1:12" x14ac:dyDescent="0.25">
      <c r="L51639" s="76"/>
    </row>
    <row r="51640" spans="1:12" x14ac:dyDescent="0.25">
      <c r="L51640" s="76"/>
    </row>
    <row r="51641" spans="1:12" x14ac:dyDescent="0.25">
      <c r="B51641" s="76"/>
      <c r="L51641" s="76"/>
    </row>
    <row r="51642" spans="1:12" x14ac:dyDescent="0.25">
      <c r="L51642" s="76"/>
    </row>
    <row r="51643" spans="1:12" x14ac:dyDescent="0.25">
      <c r="L51643" s="76"/>
    </row>
    <row r="51644" spans="1:12" x14ac:dyDescent="0.25">
      <c r="L51644" s="76"/>
    </row>
    <row r="51645" spans="1:12" x14ac:dyDescent="0.25">
      <c r="L51645" s="76"/>
    </row>
    <row r="51646" spans="1:12" x14ac:dyDescent="0.25">
      <c r="A51646" s="76"/>
      <c r="L51646" s="76"/>
    </row>
    <row r="51647" spans="1:12" x14ac:dyDescent="0.25">
      <c r="A51647" s="76"/>
      <c r="L51647" s="76"/>
    </row>
    <row r="51648" spans="1:12" x14ac:dyDescent="0.25">
      <c r="A51648" s="76"/>
      <c r="L51648" s="76"/>
    </row>
    <row r="51649" spans="1:12" x14ac:dyDescent="0.25">
      <c r="L51649" s="76"/>
    </row>
    <row r="51650" spans="1:12" x14ac:dyDescent="0.25">
      <c r="B51650" s="76"/>
      <c r="L51650" s="76"/>
    </row>
    <row r="51651" spans="1:12" x14ac:dyDescent="0.25">
      <c r="L51651" s="76"/>
    </row>
    <row r="51652" spans="1:12" x14ac:dyDescent="0.25">
      <c r="L51652" s="76"/>
    </row>
    <row r="51653" spans="1:12" x14ac:dyDescent="0.25">
      <c r="A51653" s="76"/>
      <c r="B51653" s="76"/>
      <c r="L51653" s="76"/>
    </row>
    <row r="51654" spans="1:12" x14ac:dyDescent="0.25">
      <c r="A51654" s="76"/>
      <c r="L51654" s="76"/>
    </row>
    <row r="51656" spans="1:12" x14ac:dyDescent="0.25">
      <c r="B51656" s="76"/>
    </row>
    <row r="51657" spans="1:12" x14ac:dyDescent="0.25">
      <c r="B51657" s="76"/>
    </row>
    <row r="51658" spans="1:12" x14ac:dyDescent="0.25">
      <c r="B51658" s="76"/>
    </row>
    <row r="51659" spans="1:12" x14ac:dyDescent="0.25">
      <c r="B51659" s="76"/>
    </row>
    <row r="51660" spans="1:12" x14ac:dyDescent="0.25">
      <c r="A51660" s="76"/>
    </row>
    <row r="51661" spans="1:12" x14ac:dyDescent="0.25">
      <c r="A51661" s="76"/>
    </row>
    <row r="51666" spans="1:2" x14ac:dyDescent="0.25">
      <c r="B51666" s="76"/>
    </row>
    <row r="51667" spans="1:2" x14ac:dyDescent="0.25">
      <c r="A51667" s="76"/>
      <c r="B51667" s="76"/>
    </row>
    <row r="51668" spans="1:2" x14ac:dyDescent="0.25">
      <c r="B51668" s="76"/>
    </row>
    <row r="51669" spans="1:2" x14ac:dyDescent="0.25">
      <c r="B51669" s="76"/>
    </row>
    <row r="51670" spans="1:2" x14ac:dyDescent="0.25">
      <c r="A51670" s="76"/>
    </row>
    <row r="51671" spans="1:2" x14ac:dyDescent="0.25">
      <c r="A51671" s="76"/>
      <c r="B51671" s="76"/>
    </row>
    <row r="51672" spans="1:2" x14ac:dyDescent="0.25">
      <c r="B51672" s="76"/>
    </row>
    <row r="51673" spans="1:2" x14ac:dyDescent="0.25">
      <c r="A51673" s="76"/>
      <c r="B51673" s="76"/>
    </row>
    <row r="51677" spans="1:2" x14ac:dyDescent="0.25">
      <c r="A51677" s="76"/>
    </row>
    <row r="51679" spans="1:2" x14ac:dyDescent="0.25">
      <c r="A51679" s="76"/>
    </row>
    <row r="51680" spans="1:2" x14ac:dyDescent="0.25">
      <c r="A51680" s="76"/>
    </row>
    <row r="51683" spans="1:2" x14ac:dyDescent="0.25">
      <c r="A51683" s="76"/>
    </row>
    <row r="51685" spans="1:2" x14ac:dyDescent="0.25">
      <c r="B51685" s="76"/>
    </row>
    <row r="51686" spans="1:2" x14ac:dyDescent="0.25">
      <c r="B51686" s="76"/>
    </row>
    <row r="51687" spans="1:2" x14ac:dyDescent="0.25">
      <c r="B51687" s="76"/>
    </row>
    <row r="51689" spans="1:2" x14ac:dyDescent="0.25">
      <c r="B51689" s="76"/>
    </row>
    <row r="51690" spans="1:2" x14ac:dyDescent="0.25">
      <c r="B51690" s="76"/>
    </row>
    <row r="51692" spans="1:2" x14ac:dyDescent="0.25">
      <c r="A51692" s="76"/>
    </row>
    <row r="51693" spans="1:2" x14ac:dyDescent="0.25">
      <c r="A51693" s="76"/>
    </row>
    <row r="51695" spans="1:2" x14ac:dyDescent="0.25">
      <c r="A51695" s="76"/>
    </row>
    <row r="51696" spans="1:2" x14ac:dyDescent="0.25">
      <c r="A51696" s="76"/>
    </row>
    <row r="51697" spans="1:2" x14ac:dyDescent="0.25">
      <c r="A51697" s="76"/>
    </row>
    <row r="51698" spans="1:2" x14ac:dyDescent="0.25">
      <c r="A51698" s="76"/>
    </row>
    <row r="51699" spans="1:2" x14ac:dyDescent="0.25">
      <c r="A51699" s="76"/>
      <c r="B51699" s="76"/>
    </row>
    <row r="51700" spans="1:2" x14ac:dyDescent="0.25">
      <c r="A51700" s="76"/>
      <c r="B51700" s="76"/>
    </row>
    <row r="51701" spans="1:2" x14ac:dyDescent="0.25">
      <c r="A51701" s="76"/>
      <c r="B51701" s="76"/>
    </row>
    <row r="51702" spans="1:2" x14ac:dyDescent="0.25">
      <c r="A51702" s="76"/>
      <c r="B51702" s="76"/>
    </row>
    <row r="51703" spans="1:2" x14ac:dyDescent="0.25">
      <c r="A51703" s="76"/>
      <c r="B51703" s="76"/>
    </row>
    <row r="51704" spans="1:2" x14ac:dyDescent="0.25">
      <c r="A51704" s="76"/>
      <c r="B51704" s="76"/>
    </row>
    <row r="51705" spans="1:2" x14ac:dyDescent="0.25">
      <c r="A51705" s="76"/>
      <c r="B51705" s="76"/>
    </row>
    <row r="51706" spans="1:2" x14ac:dyDescent="0.25">
      <c r="B51706" s="76"/>
    </row>
    <row r="51710" spans="1:2" x14ac:dyDescent="0.25">
      <c r="A51710" s="76"/>
    </row>
    <row r="51711" spans="1:2" x14ac:dyDescent="0.25">
      <c r="A51711" s="76"/>
    </row>
    <row r="51712" spans="1:2" x14ac:dyDescent="0.25">
      <c r="A51712" s="76"/>
    </row>
    <row r="51713" spans="1:2" x14ac:dyDescent="0.25">
      <c r="A51713" s="76"/>
    </row>
    <row r="51714" spans="1:2" x14ac:dyDescent="0.25">
      <c r="A51714" s="76"/>
      <c r="B51714" s="76"/>
    </row>
    <row r="51715" spans="1:2" x14ac:dyDescent="0.25">
      <c r="A51715" s="76"/>
      <c r="B51715" s="76"/>
    </row>
    <row r="51716" spans="1:2" x14ac:dyDescent="0.25">
      <c r="B51716" s="76"/>
    </row>
    <row r="51717" spans="1:2" x14ac:dyDescent="0.25">
      <c r="B51717" s="76"/>
    </row>
    <row r="51718" spans="1:2" x14ac:dyDescent="0.25">
      <c r="A51718" s="76"/>
      <c r="B51718" s="76"/>
    </row>
    <row r="51719" spans="1:2" x14ac:dyDescent="0.25">
      <c r="A51719" s="76"/>
      <c r="B51719" s="76"/>
    </row>
    <row r="51720" spans="1:2" x14ac:dyDescent="0.25">
      <c r="A51720" s="76"/>
      <c r="B51720" s="76"/>
    </row>
    <row r="51721" spans="1:2" x14ac:dyDescent="0.25">
      <c r="A51721" s="76"/>
      <c r="B51721" s="76"/>
    </row>
    <row r="51722" spans="1:2" x14ac:dyDescent="0.25">
      <c r="B51722" s="76"/>
    </row>
    <row r="51723" spans="1:2" x14ac:dyDescent="0.25">
      <c r="B51723" s="76"/>
    </row>
    <row r="51724" spans="1:2" x14ac:dyDescent="0.25">
      <c r="A51724" s="76"/>
    </row>
    <row r="51725" spans="1:2" x14ac:dyDescent="0.25">
      <c r="A51725" s="76"/>
    </row>
    <row r="51726" spans="1:2" x14ac:dyDescent="0.25">
      <c r="A51726" s="76"/>
    </row>
    <row r="51729" spans="1:2" x14ac:dyDescent="0.25">
      <c r="A51729" s="76"/>
    </row>
    <row r="51730" spans="1:2" x14ac:dyDescent="0.25">
      <c r="B51730" s="76"/>
    </row>
    <row r="51731" spans="1:2" x14ac:dyDescent="0.25">
      <c r="A51731" s="76"/>
      <c r="B51731" s="76"/>
    </row>
    <row r="51733" spans="1:2" x14ac:dyDescent="0.25">
      <c r="A51733" s="76"/>
    </row>
    <row r="51734" spans="1:2" x14ac:dyDescent="0.25">
      <c r="A51734" s="76"/>
    </row>
    <row r="51735" spans="1:2" x14ac:dyDescent="0.25">
      <c r="A51735" s="76"/>
    </row>
    <row r="51738" spans="1:2" x14ac:dyDescent="0.25">
      <c r="A51738" s="76"/>
    </row>
    <row r="51739" spans="1:2" x14ac:dyDescent="0.25">
      <c r="A51739" s="76"/>
    </row>
    <row r="51740" spans="1:2" x14ac:dyDescent="0.25">
      <c r="A51740" s="76"/>
    </row>
    <row r="51741" spans="1:2" x14ac:dyDescent="0.25">
      <c r="A51741" s="76"/>
    </row>
    <row r="51743" spans="1:2" x14ac:dyDescent="0.25">
      <c r="A51743" s="76"/>
    </row>
    <row r="51745" spans="1:2" x14ac:dyDescent="0.25">
      <c r="A51745" s="76"/>
      <c r="B51745" s="76"/>
    </row>
    <row r="51746" spans="1:2" x14ac:dyDescent="0.25">
      <c r="B51746" s="76"/>
    </row>
    <row r="51747" spans="1:2" x14ac:dyDescent="0.25">
      <c r="A51747" s="76"/>
      <c r="B51747" s="76"/>
    </row>
    <row r="51748" spans="1:2" x14ac:dyDescent="0.25">
      <c r="A51748" s="76"/>
      <c r="B51748" s="76"/>
    </row>
    <row r="51752" spans="1:2" x14ac:dyDescent="0.25">
      <c r="A51752" s="76"/>
    </row>
    <row r="51753" spans="1:2" x14ac:dyDescent="0.25">
      <c r="A51753" s="76"/>
    </row>
    <row r="51756" spans="1:2" x14ac:dyDescent="0.25">
      <c r="A51756" s="76"/>
    </row>
    <row r="51761" spans="1:2" x14ac:dyDescent="0.25">
      <c r="A51761" s="76"/>
      <c r="B51761" s="76"/>
    </row>
    <row r="51762" spans="1:2" x14ac:dyDescent="0.25">
      <c r="B51762" s="76"/>
    </row>
    <row r="51763" spans="1:2" x14ac:dyDescent="0.25">
      <c r="A51763" s="76"/>
      <c r="B51763" s="76"/>
    </row>
    <row r="51765" spans="1:2" x14ac:dyDescent="0.25">
      <c r="B51765" s="76"/>
    </row>
    <row r="51766" spans="1:2" x14ac:dyDescent="0.25">
      <c r="A51766" s="76"/>
      <c r="B51766" s="76"/>
    </row>
    <row r="51767" spans="1:2" x14ac:dyDescent="0.25">
      <c r="B51767" s="76"/>
    </row>
    <row r="51769" spans="1:2" x14ac:dyDescent="0.25">
      <c r="A51769" s="76"/>
    </row>
    <row r="51772" spans="1:2" x14ac:dyDescent="0.25">
      <c r="B51772" s="76"/>
    </row>
    <row r="51773" spans="1:2" x14ac:dyDescent="0.25">
      <c r="B51773" s="76"/>
    </row>
    <row r="51774" spans="1:2" x14ac:dyDescent="0.25">
      <c r="B51774" s="76"/>
    </row>
    <row r="51775" spans="1:2" x14ac:dyDescent="0.25">
      <c r="B51775" s="76"/>
    </row>
    <row r="51776" spans="1:2" x14ac:dyDescent="0.25">
      <c r="A51776" s="76"/>
    </row>
    <row r="51777" spans="1:2" x14ac:dyDescent="0.25">
      <c r="B51777" s="80"/>
    </row>
    <row r="51780" spans="1:2" x14ac:dyDescent="0.25">
      <c r="A51780" s="76"/>
      <c r="B51780" s="76"/>
    </row>
    <row r="51781" spans="1:2" x14ac:dyDescent="0.25">
      <c r="B51781" s="76"/>
    </row>
    <row r="51783" spans="1:2" x14ac:dyDescent="0.25">
      <c r="A51783" s="76"/>
      <c r="B51783" s="76"/>
    </row>
    <row r="51784" spans="1:2" x14ac:dyDescent="0.25">
      <c r="A51784" s="76"/>
    </row>
    <row r="51790" spans="1:2" x14ac:dyDescent="0.25">
      <c r="A51790" s="76"/>
      <c r="B51790" s="76"/>
    </row>
    <row r="51791" spans="1:2" x14ac:dyDescent="0.25">
      <c r="B51791" s="76"/>
    </row>
    <row r="51792" spans="1:2" x14ac:dyDescent="0.25">
      <c r="A51792" s="76"/>
      <c r="B51792" s="76"/>
    </row>
    <row r="51793" spans="1:2" x14ac:dyDescent="0.25">
      <c r="B51793" s="76"/>
    </row>
    <row r="51794" spans="1:2" x14ac:dyDescent="0.25">
      <c r="A51794" s="76"/>
    </row>
    <row r="51795" spans="1:2" x14ac:dyDescent="0.25">
      <c r="A51795" s="76"/>
      <c r="B51795" s="76"/>
    </row>
    <row r="51797" spans="1:2" x14ac:dyDescent="0.25">
      <c r="A51797" s="76"/>
      <c r="B51797" s="76"/>
    </row>
    <row r="51798" spans="1:2" x14ac:dyDescent="0.25">
      <c r="A51798" s="76"/>
      <c r="B51798" s="76"/>
    </row>
    <row r="51799" spans="1:2" x14ac:dyDescent="0.25">
      <c r="B51799" s="76"/>
    </row>
    <row r="51800" spans="1:2" x14ac:dyDescent="0.25">
      <c r="B51800" s="76"/>
    </row>
    <row r="51801" spans="1:2" x14ac:dyDescent="0.25">
      <c r="A51801" s="76"/>
      <c r="B51801" s="76"/>
    </row>
    <row r="51802" spans="1:2" x14ac:dyDescent="0.25">
      <c r="A51802" s="76"/>
    </row>
    <row r="51803" spans="1:2" x14ac:dyDescent="0.25">
      <c r="A51803" s="76"/>
    </row>
    <row r="51804" spans="1:2" x14ac:dyDescent="0.25">
      <c r="A51804" s="76"/>
    </row>
    <row r="51805" spans="1:2" x14ac:dyDescent="0.25">
      <c r="A51805" s="76"/>
    </row>
    <row r="51807" spans="1:2" x14ac:dyDescent="0.25">
      <c r="B51807" s="80"/>
    </row>
    <row r="51808" spans="1:2" x14ac:dyDescent="0.25">
      <c r="B51808" s="76"/>
    </row>
    <row r="51809" spans="1:2" x14ac:dyDescent="0.25">
      <c r="A51809" s="76"/>
    </row>
    <row r="51813" spans="1:2" x14ac:dyDescent="0.25">
      <c r="B51813" s="76"/>
    </row>
    <row r="51814" spans="1:2" x14ac:dyDescent="0.25">
      <c r="B51814" s="76"/>
    </row>
    <row r="51815" spans="1:2" x14ac:dyDescent="0.25">
      <c r="A51815" s="76"/>
    </row>
    <row r="51817" spans="1:2" x14ac:dyDescent="0.25">
      <c r="A51817" s="76"/>
    </row>
    <row r="51819" spans="1:2" x14ac:dyDescent="0.25">
      <c r="A51819" s="76"/>
    </row>
    <row r="51820" spans="1:2" x14ac:dyDescent="0.25">
      <c r="A51820" s="76"/>
    </row>
    <row r="51823" spans="1:2" x14ac:dyDescent="0.25">
      <c r="A51823" s="76"/>
    </row>
    <row r="51824" spans="1:2" x14ac:dyDescent="0.25">
      <c r="A51824" s="76"/>
    </row>
    <row r="51825" spans="1:2" x14ac:dyDescent="0.25">
      <c r="A51825" s="76"/>
    </row>
    <row r="51826" spans="1:2" x14ac:dyDescent="0.25">
      <c r="A51826" s="76"/>
    </row>
    <row r="51827" spans="1:2" x14ac:dyDescent="0.25">
      <c r="A51827" s="76"/>
    </row>
    <row r="51829" spans="1:2" x14ac:dyDescent="0.25">
      <c r="A51829" s="76"/>
    </row>
    <row r="51835" spans="1:2" x14ac:dyDescent="0.25">
      <c r="B51835" s="76"/>
    </row>
    <row r="51836" spans="1:2" x14ac:dyDescent="0.25">
      <c r="A51836" s="76"/>
      <c r="B51836" s="76"/>
    </row>
    <row r="51837" spans="1:2" x14ac:dyDescent="0.25">
      <c r="A51837" s="76"/>
    </row>
    <row r="51838" spans="1:2" x14ac:dyDescent="0.25">
      <c r="A51838" s="79"/>
    </row>
    <row r="51839" spans="1:2" x14ac:dyDescent="0.25">
      <c r="A51839" s="76"/>
    </row>
    <row r="51840" spans="1:2" x14ac:dyDescent="0.25">
      <c r="B51840" s="76"/>
    </row>
    <row r="51841" spans="1:2" x14ac:dyDescent="0.25">
      <c r="A51841" s="76"/>
    </row>
    <row r="51842" spans="1:2" x14ac:dyDescent="0.25">
      <c r="A51842" s="76"/>
    </row>
    <row r="51843" spans="1:2" x14ac:dyDescent="0.25">
      <c r="A51843" s="76"/>
    </row>
    <row r="51844" spans="1:2" x14ac:dyDescent="0.25">
      <c r="A51844" s="76"/>
      <c r="B51844" s="76"/>
    </row>
    <row r="51846" spans="1:2" x14ac:dyDescent="0.25">
      <c r="A51846" s="76"/>
    </row>
    <row r="51847" spans="1:2" x14ac:dyDescent="0.25">
      <c r="A51847" s="76"/>
      <c r="B51847" s="76"/>
    </row>
    <row r="51850" spans="1:2" x14ac:dyDescent="0.25">
      <c r="A51850" s="76"/>
    </row>
    <row r="51851" spans="1:2" x14ac:dyDescent="0.25">
      <c r="A51851" s="76"/>
      <c r="B51851" s="76"/>
    </row>
    <row r="51852" spans="1:2" x14ac:dyDescent="0.25">
      <c r="B51852" s="76"/>
    </row>
    <row r="51853" spans="1:2" x14ac:dyDescent="0.25">
      <c r="B51853" s="76"/>
    </row>
    <row r="51854" spans="1:2" x14ac:dyDescent="0.25">
      <c r="A51854" s="76"/>
      <c r="B51854" s="76"/>
    </row>
    <row r="51855" spans="1:2" x14ac:dyDescent="0.25">
      <c r="B51855" s="76"/>
    </row>
    <row r="51856" spans="1:2" x14ac:dyDescent="0.25">
      <c r="B51856" s="76"/>
    </row>
    <row r="51857" spans="1:2" x14ac:dyDescent="0.25">
      <c r="A51857" s="79"/>
      <c r="B51857" s="76"/>
    </row>
    <row r="51858" spans="1:2" x14ac:dyDescent="0.25">
      <c r="B51858" s="76"/>
    </row>
    <row r="51859" spans="1:2" x14ac:dyDescent="0.25">
      <c r="A51859" s="76"/>
      <c r="B51859" s="76"/>
    </row>
    <row r="51860" spans="1:2" x14ac:dyDescent="0.25">
      <c r="B51860" s="76"/>
    </row>
    <row r="51861" spans="1:2" x14ac:dyDescent="0.25">
      <c r="B51861" s="76"/>
    </row>
    <row r="51862" spans="1:2" x14ac:dyDescent="0.25">
      <c r="B51862" s="76"/>
    </row>
    <row r="51863" spans="1:2" x14ac:dyDescent="0.25">
      <c r="A51863" s="76"/>
      <c r="B51863" s="76"/>
    </row>
    <row r="51864" spans="1:2" x14ac:dyDescent="0.25">
      <c r="B51864" s="76"/>
    </row>
    <row r="51865" spans="1:2" x14ac:dyDescent="0.25">
      <c r="B51865" s="76"/>
    </row>
    <row r="51866" spans="1:2" x14ac:dyDescent="0.25">
      <c r="A51866" s="76"/>
      <c r="B51866" s="76"/>
    </row>
    <row r="51868" spans="1:2" x14ac:dyDescent="0.25">
      <c r="A51868" s="76"/>
    </row>
    <row r="51872" spans="1:2" x14ac:dyDescent="0.25">
      <c r="A51872" s="76"/>
    </row>
    <row r="51873" spans="1:2" x14ac:dyDescent="0.25">
      <c r="A51873" s="76"/>
    </row>
    <row r="51875" spans="1:2" x14ac:dyDescent="0.25">
      <c r="A51875" s="76"/>
    </row>
    <row r="51880" spans="1:2" x14ac:dyDescent="0.25">
      <c r="A51880" s="76"/>
    </row>
    <row r="51881" spans="1:2" x14ac:dyDescent="0.25">
      <c r="A51881" s="76"/>
    </row>
    <row r="51882" spans="1:2" x14ac:dyDescent="0.25">
      <c r="A51882" s="76"/>
    </row>
    <row r="51883" spans="1:2" x14ac:dyDescent="0.25">
      <c r="A51883" s="76"/>
    </row>
    <row r="51887" spans="1:2" x14ac:dyDescent="0.25">
      <c r="A51887" s="76"/>
      <c r="B51887" s="76"/>
    </row>
    <row r="51888" spans="1:2" x14ac:dyDescent="0.25">
      <c r="A51888" s="76"/>
      <c r="B51888" s="76"/>
    </row>
    <row r="51889" spans="1:2" x14ac:dyDescent="0.25">
      <c r="A51889" s="76"/>
      <c r="B51889" s="76"/>
    </row>
    <row r="51890" spans="1:2" x14ac:dyDescent="0.25">
      <c r="A51890" s="76"/>
      <c r="B51890" s="76"/>
    </row>
    <row r="51891" spans="1:2" x14ac:dyDescent="0.25">
      <c r="A51891" s="76"/>
      <c r="B51891" s="76"/>
    </row>
    <row r="51892" spans="1:2" x14ac:dyDescent="0.25">
      <c r="B51892" s="76"/>
    </row>
    <row r="51893" spans="1:2" x14ac:dyDescent="0.25">
      <c r="A51893" s="76"/>
    </row>
    <row r="51894" spans="1:2" x14ac:dyDescent="0.25">
      <c r="B51894" s="76"/>
    </row>
    <row r="51895" spans="1:2" x14ac:dyDescent="0.25">
      <c r="B51895" s="76"/>
    </row>
    <row r="51896" spans="1:2" x14ac:dyDescent="0.25">
      <c r="B51896" s="76"/>
    </row>
    <row r="51897" spans="1:2" x14ac:dyDescent="0.25">
      <c r="B51897" s="76"/>
    </row>
    <row r="51898" spans="1:2" x14ac:dyDescent="0.25">
      <c r="A51898" s="76"/>
      <c r="B51898" s="76"/>
    </row>
    <row r="51899" spans="1:2" x14ac:dyDescent="0.25">
      <c r="B51899" s="76"/>
    </row>
    <row r="51900" spans="1:2" x14ac:dyDescent="0.25">
      <c r="B51900" s="76"/>
    </row>
    <row r="51903" spans="1:2" x14ac:dyDescent="0.25">
      <c r="A51903" s="76"/>
    </row>
    <row r="51908" spans="1:2" x14ac:dyDescent="0.25">
      <c r="A51908" s="76"/>
    </row>
    <row r="51911" spans="1:2" x14ac:dyDescent="0.25">
      <c r="A51911" s="76"/>
    </row>
    <row r="51912" spans="1:2" x14ac:dyDescent="0.25">
      <c r="A51912" s="76"/>
      <c r="B51912" s="76"/>
    </row>
    <row r="51915" spans="1:2" x14ac:dyDescent="0.25">
      <c r="B51915" s="76"/>
    </row>
    <row r="51916" spans="1:2" x14ac:dyDescent="0.25">
      <c r="A51916" s="76"/>
    </row>
    <row r="51917" spans="1:2" x14ac:dyDescent="0.25">
      <c r="A51917" s="76"/>
    </row>
    <row r="51920" spans="1:2" x14ac:dyDescent="0.25">
      <c r="B51920" s="76"/>
    </row>
    <row r="51921" spans="1:2" x14ac:dyDescent="0.25">
      <c r="B51921" s="76"/>
    </row>
    <row r="51922" spans="1:2" x14ac:dyDescent="0.25">
      <c r="B51922" s="76"/>
    </row>
    <row r="51923" spans="1:2" x14ac:dyDescent="0.25">
      <c r="B51923" s="76"/>
    </row>
    <row r="51926" spans="1:2" x14ac:dyDescent="0.25">
      <c r="B51926" s="76"/>
    </row>
    <row r="51927" spans="1:2" x14ac:dyDescent="0.25">
      <c r="A51927" s="76"/>
      <c r="B51927" s="76"/>
    </row>
    <row r="51928" spans="1:2" x14ac:dyDescent="0.25">
      <c r="A51928" s="76"/>
    </row>
    <row r="51929" spans="1:2" x14ac:dyDescent="0.25">
      <c r="A51929" s="76"/>
    </row>
    <row r="51930" spans="1:2" x14ac:dyDescent="0.25">
      <c r="B51930" s="76"/>
    </row>
    <row r="51931" spans="1:2" x14ac:dyDescent="0.25">
      <c r="A51931" s="76"/>
    </row>
    <row r="51933" spans="1:2" x14ac:dyDescent="0.25">
      <c r="A51933" s="76"/>
    </row>
    <row r="51934" spans="1:2" x14ac:dyDescent="0.25">
      <c r="A51934" s="76"/>
      <c r="B51934" s="76"/>
    </row>
    <row r="51935" spans="1:2" x14ac:dyDescent="0.25">
      <c r="B51935" s="76"/>
    </row>
    <row r="51936" spans="1:2" x14ac:dyDescent="0.25">
      <c r="A51936" s="76"/>
    </row>
    <row r="51938" spans="1:2" x14ac:dyDescent="0.25">
      <c r="A51938" s="76"/>
      <c r="B51938" s="76"/>
    </row>
    <row r="51940" spans="1:2" x14ac:dyDescent="0.25">
      <c r="A51940" s="76"/>
    </row>
    <row r="51941" spans="1:2" x14ac:dyDescent="0.25">
      <c r="A51941" s="76"/>
      <c r="B51941" s="76"/>
    </row>
    <row r="51943" spans="1:2" x14ac:dyDescent="0.25">
      <c r="B51943" s="80"/>
    </row>
    <row r="51945" spans="1:2" x14ac:dyDescent="0.25">
      <c r="B51945" s="76"/>
    </row>
    <row r="51947" spans="1:2" x14ac:dyDescent="0.25">
      <c r="B51947" s="76"/>
    </row>
    <row r="51948" spans="1:2" x14ac:dyDescent="0.25">
      <c r="B51948" s="76"/>
    </row>
    <row r="51949" spans="1:2" x14ac:dyDescent="0.25">
      <c r="B51949" s="76"/>
    </row>
    <row r="51950" spans="1:2" x14ac:dyDescent="0.25">
      <c r="A51950" s="76"/>
    </row>
    <row r="51952" spans="1:2" x14ac:dyDescent="0.25">
      <c r="A51952" s="76"/>
    </row>
    <row r="51955" spans="1:2" x14ac:dyDescent="0.25">
      <c r="B51955" s="76"/>
    </row>
    <row r="51957" spans="1:2" x14ac:dyDescent="0.25">
      <c r="A51957" s="76"/>
      <c r="B51957" s="76"/>
    </row>
    <row r="51958" spans="1:2" x14ac:dyDescent="0.25">
      <c r="B51958" s="76"/>
    </row>
    <row r="51959" spans="1:2" x14ac:dyDescent="0.25">
      <c r="A51959" s="76"/>
      <c r="B51959" s="76"/>
    </row>
    <row r="51960" spans="1:2" x14ac:dyDescent="0.25">
      <c r="B51960" s="76"/>
    </row>
    <row r="51961" spans="1:2" x14ac:dyDescent="0.25">
      <c r="B51961" s="76"/>
    </row>
    <row r="51968" spans="1:2" x14ac:dyDescent="0.25">
      <c r="A51968" s="76"/>
    </row>
    <row r="51969" spans="1:2" x14ac:dyDescent="0.25">
      <c r="A51969" s="76"/>
      <c r="B51969" s="76"/>
    </row>
    <row r="51970" spans="1:2" x14ac:dyDescent="0.25">
      <c r="A51970" s="76"/>
      <c r="B51970" s="76"/>
    </row>
    <row r="51972" spans="1:2" x14ac:dyDescent="0.25">
      <c r="B51972" s="76"/>
    </row>
    <row r="51975" spans="1:2" x14ac:dyDescent="0.25">
      <c r="A51975" s="76"/>
    </row>
    <row r="51976" spans="1:2" x14ac:dyDescent="0.25">
      <c r="A51976" s="76"/>
    </row>
    <row r="51979" spans="1:2" x14ac:dyDescent="0.25">
      <c r="A51979" s="76"/>
    </row>
    <row r="51983" spans="1:2" x14ac:dyDescent="0.25">
      <c r="B51983" s="76"/>
    </row>
    <row r="51984" spans="1:2" x14ac:dyDescent="0.25">
      <c r="A51984" s="76"/>
    </row>
    <row r="51985" spans="1:2" x14ac:dyDescent="0.25">
      <c r="A51985" s="76"/>
    </row>
    <row r="51988" spans="1:2" x14ac:dyDescent="0.25">
      <c r="B51988" s="76"/>
    </row>
    <row r="51989" spans="1:2" x14ac:dyDescent="0.25">
      <c r="A51989" s="76"/>
      <c r="B51989" s="76"/>
    </row>
    <row r="51990" spans="1:2" x14ac:dyDescent="0.25">
      <c r="A51990" s="76"/>
      <c r="B51990" s="76"/>
    </row>
    <row r="51991" spans="1:2" x14ac:dyDescent="0.25">
      <c r="B51991" s="76"/>
    </row>
    <row r="51992" spans="1:2" x14ac:dyDescent="0.25">
      <c r="B51992" s="76"/>
    </row>
    <row r="51993" spans="1:2" x14ac:dyDescent="0.25">
      <c r="B51993" s="76"/>
    </row>
    <row r="51994" spans="1:2" x14ac:dyDescent="0.25">
      <c r="A51994" s="76"/>
      <c r="B51994" s="76"/>
    </row>
    <row r="51995" spans="1:2" x14ac:dyDescent="0.25">
      <c r="B51995" s="76"/>
    </row>
    <row r="51996" spans="1:2" x14ac:dyDescent="0.25">
      <c r="A51996" s="76"/>
      <c r="B51996" s="76"/>
    </row>
    <row r="51997" spans="1:2" x14ac:dyDescent="0.25">
      <c r="B51997" s="76"/>
    </row>
    <row r="51998" spans="1:2" x14ac:dyDescent="0.25">
      <c r="B51998" s="76"/>
    </row>
    <row r="51999" spans="1:2" x14ac:dyDescent="0.25">
      <c r="A51999" s="76"/>
      <c r="B51999" s="76"/>
    </row>
    <row r="52000" spans="1:2" x14ac:dyDescent="0.25">
      <c r="A52000" s="76"/>
      <c r="B52000" s="76"/>
    </row>
    <row r="52001" spans="1:2" x14ac:dyDescent="0.25">
      <c r="A52001" s="76"/>
    </row>
    <row r="52004" spans="1:2" x14ac:dyDescent="0.25">
      <c r="A52004" s="76"/>
    </row>
    <row r="52005" spans="1:2" x14ac:dyDescent="0.25">
      <c r="A52005" s="76"/>
    </row>
    <row r="52006" spans="1:2" x14ac:dyDescent="0.25">
      <c r="A52006" s="76"/>
    </row>
    <row r="52010" spans="1:2" x14ac:dyDescent="0.25">
      <c r="B52010" s="76"/>
    </row>
    <row r="52011" spans="1:2" x14ac:dyDescent="0.25">
      <c r="B52011" s="76"/>
    </row>
    <row r="52012" spans="1:2" x14ac:dyDescent="0.25">
      <c r="A52012" s="76"/>
      <c r="B52012" s="76"/>
    </row>
    <row r="52014" spans="1:2" x14ac:dyDescent="0.25">
      <c r="A52014" s="76"/>
      <c r="B52014" s="76"/>
    </row>
    <row r="52015" spans="1:2" x14ac:dyDescent="0.25">
      <c r="A52015" s="76"/>
      <c r="B52015" s="76"/>
    </row>
    <row r="52016" spans="1:2" x14ac:dyDescent="0.25">
      <c r="A52016" s="76"/>
      <c r="B52016" s="76"/>
    </row>
    <row r="52027" spans="1:1" x14ac:dyDescent="0.25">
      <c r="A52027" s="76"/>
    </row>
    <row r="52032" spans="1:1" x14ac:dyDescent="0.25">
      <c r="A52032" s="76"/>
    </row>
    <row r="52033" spans="1:2" x14ac:dyDescent="0.25">
      <c r="A52033" s="76"/>
    </row>
    <row r="52034" spans="1:2" x14ac:dyDescent="0.25">
      <c r="A52034" s="76"/>
    </row>
    <row r="52035" spans="1:2" x14ac:dyDescent="0.25">
      <c r="A52035" s="76"/>
    </row>
    <row r="52036" spans="1:2" x14ac:dyDescent="0.25">
      <c r="A52036" s="76"/>
    </row>
    <row r="52037" spans="1:2" x14ac:dyDescent="0.25">
      <c r="A52037" s="76"/>
      <c r="B52037" s="76"/>
    </row>
    <row r="52038" spans="1:2" x14ac:dyDescent="0.25">
      <c r="B52038" s="76"/>
    </row>
    <row r="52040" spans="1:2" x14ac:dyDescent="0.25">
      <c r="B52040" s="76"/>
    </row>
    <row r="52042" spans="1:2" x14ac:dyDescent="0.25">
      <c r="B52042" s="76"/>
    </row>
    <row r="52043" spans="1:2" x14ac:dyDescent="0.25">
      <c r="B52043" s="76"/>
    </row>
    <row r="52044" spans="1:2" x14ac:dyDescent="0.25">
      <c r="A52044" s="76"/>
    </row>
    <row r="52045" spans="1:2" x14ac:dyDescent="0.25">
      <c r="A52045" s="76"/>
    </row>
    <row r="52046" spans="1:2" x14ac:dyDescent="0.25">
      <c r="A52046" s="76"/>
    </row>
    <row r="52047" spans="1:2" x14ac:dyDescent="0.25">
      <c r="A52047" s="76"/>
    </row>
    <row r="52048" spans="1:2" x14ac:dyDescent="0.25">
      <c r="A52048" s="76"/>
    </row>
    <row r="52050" spans="1:2" x14ac:dyDescent="0.25">
      <c r="B52050" s="76"/>
    </row>
    <row r="52051" spans="1:2" x14ac:dyDescent="0.25">
      <c r="A52051" s="76"/>
      <c r="B52051" s="76"/>
    </row>
    <row r="52052" spans="1:2" x14ac:dyDescent="0.25">
      <c r="A52052" s="76"/>
    </row>
    <row r="52053" spans="1:2" x14ac:dyDescent="0.25">
      <c r="A52053" s="76"/>
      <c r="B52053" s="76"/>
    </row>
    <row r="52056" spans="1:2" x14ac:dyDescent="0.25">
      <c r="B52056" s="76"/>
    </row>
    <row r="52061" spans="1:2" x14ac:dyDescent="0.25">
      <c r="A52061" s="76"/>
      <c r="B52061" s="76"/>
    </row>
    <row r="52063" spans="1:2" x14ac:dyDescent="0.25">
      <c r="B52063" s="76"/>
    </row>
    <row r="52065" spans="1:2" x14ac:dyDescent="0.25">
      <c r="B52065" s="76"/>
    </row>
    <row r="52066" spans="1:2" x14ac:dyDescent="0.25">
      <c r="B52066" s="76"/>
    </row>
    <row r="52067" spans="1:2" x14ac:dyDescent="0.25">
      <c r="A52067" s="76"/>
    </row>
    <row r="52068" spans="1:2" x14ac:dyDescent="0.25">
      <c r="A52068" s="76"/>
    </row>
    <row r="52069" spans="1:2" x14ac:dyDescent="0.25">
      <c r="A52069" s="76"/>
      <c r="B52069" s="76"/>
    </row>
    <row r="52070" spans="1:2" x14ac:dyDescent="0.25">
      <c r="A52070" s="76"/>
    </row>
    <row r="52071" spans="1:2" x14ac:dyDescent="0.25">
      <c r="B52071" s="76"/>
    </row>
    <row r="52072" spans="1:2" x14ac:dyDescent="0.25">
      <c r="B52072" s="76"/>
    </row>
    <row r="52073" spans="1:2" x14ac:dyDescent="0.25">
      <c r="B52073" s="76"/>
    </row>
    <row r="52075" spans="1:2" x14ac:dyDescent="0.25">
      <c r="A52075" s="76"/>
    </row>
    <row r="52077" spans="1:2" x14ac:dyDescent="0.25">
      <c r="B52077" s="76"/>
    </row>
    <row r="52080" spans="1:2" x14ac:dyDescent="0.25">
      <c r="B52080" s="76"/>
    </row>
    <row r="52081" spans="1:2" x14ac:dyDescent="0.25">
      <c r="A52081" s="76"/>
    </row>
    <row r="52082" spans="1:2" x14ac:dyDescent="0.25">
      <c r="A52082" s="76"/>
    </row>
    <row r="52083" spans="1:2" x14ac:dyDescent="0.25">
      <c r="B52083" s="76"/>
    </row>
    <row r="52084" spans="1:2" x14ac:dyDescent="0.25">
      <c r="A52084" s="76"/>
      <c r="B52084" s="76"/>
    </row>
    <row r="52085" spans="1:2" x14ac:dyDescent="0.25">
      <c r="A52085" s="76"/>
      <c r="B52085" s="76"/>
    </row>
    <row r="52086" spans="1:2" x14ac:dyDescent="0.25">
      <c r="A52086" s="76"/>
    </row>
    <row r="52088" spans="1:2" x14ac:dyDescent="0.25">
      <c r="A52088" s="76"/>
    </row>
    <row r="52090" spans="1:2" x14ac:dyDescent="0.25">
      <c r="B52090" s="76"/>
    </row>
    <row r="52091" spans="1:2" x14ac:dyDescent="0.25">
      <c r="B52091" s="76"/>
    </row>
    <row r="52092" spans="1:2" x14ac:dyDescent="0.25">
      <c r="B52092" s="76"/>
    </row>
    <row r="52093" spans="1:2" x14ac:dyDescent="0.25">
      <c r="B52093" s="76"/>
    </row>
    <row r="52095" spans="1:2" x14ac:dyDescent="0.25">
      <c r="B52095" s="76"/>
    </row>
    <row r="52097" spans="1:2" x14ac:dyDescent="0.25">
      <c r="B52097" s="76"/>
    </row>
    <row r="52101" spans="1:2" x14ac:dyDescent="0.25">
      <c r="A52101" s="76"/>
    </row>
    <row r="52103" spans="1:2" x14ac:dyDescent="0.25">
      <c r="A52103" s="76"/>
    </row>
    <row r="52104" spans="1:2" x14ac:dyDescent="0.25">
      <c r="A52104" s="76"/>
    </row>
    <row r="52105" spans="1:2" x14ac:dyDescent="0.25">
      <c r="A52105" s="76"/>
    </row>
    <row r="52107" spans="1:2" x14ac:dyDescent="0.25">
      <c r="A52107" s="76"/>
      <c r="B52107" s="76"/>
    </row>
    <row r="52108" spans="1:2" x14ac:dyDescent="0.25">
      <c r="A52108" s="76"/>
      <c r="B52108" s="76"/>
    </row>
    <row r="52109" spans="1:2" x14ac:dyDescent="0.25">
      <c r="A52109" s="76"/>
      <c r="B52109" s="76"/>
    </row>
    <row r="52110" spans="1:2" x14ac:dyDescent="0.25">
      <c r="A52110" s="76"/>
      <c r="B52110" s="76"/>
    </row>
    <row r="52112" spans="1:2" x14ac:dyDescent="0.25">
      <c r="A52112" s="76"/>
      <c r="B52112" s="76"/>
    </row>
    <row r="52116" spans="1:2" x14ac:dyDescent="0.25">
      <c r="A52116" s="76"/>
      <c r="B52116" s="76"/>
    </row>
    <row r="52117" spans="1:2" x14ac:dyDescent="0.25">
      <c r="B52117" s="76"/>
    </row>
    <row r="52118" spans="1:2" x14ac:dyDescent="0.25">
      <c r="B52118" s="76"/>
    </row>
    <row r="52120" spans="1:2" x14ac:dyDescent="0.25">
      <c r="B52120" s="76"/>
    </row>
    <row r="52122" spans="1:2" x14ac:dyDescent="0.25">
      <c r="A52122" s="76"/>
      <c r="B52122" s="76"/>
    </row>
    <row r="52124" spans="1:2" x14ac:dyDescent="0.25">
      <c r="A52124" s="76"/>
    </row>
    <row r="52125" spans="1:2" x14ac:dyDescent="0.25">
      <c r="A52125" s="76"/>
    </row>
    <row r="52126" spans="1:2" x14ac:dyDescent="0.25">
      <c r="A52126" s="76"/>
    </row>
    <row r="52127" spans="1:2" x14ac:dyDescent="0.25">
      <c r="B52127" s="76"/>
    </row>
    <row r="52128" spans="1:2" x14ac:dyDescent="0.25">
      <c r="B52128" s="76"/>
    </row>
    <row r="52130" spans="1:2" x14ac:dyDescent="0.25">
      <c r="B52130" s="76"/>
    </row>
    <row r="52131" spans="1:2" x14ac:dyDescent="0.25">
      <c r="B52131" s="76"/>
    </row>
    <row r="52132" spans="1:2" x14ac:dyDescent="0.25">
      <c r="A52132" s="76"/>
    </row>
    <row r="52134" spans="1:2" x14ac:dyDescent="0.25">
      <c r="A52134" s="76"/>
      <c r="B52134" s="76"/>
    </row>
    <row r="52135" spans="1:2" x14ac:dyDescent="0.25">
      <c r="A52135" s="76"/>
      <c r="B52135" s="76"/>
    </row>
    <row r="52136" spans="1:2" x14ac:dyDescent="0.25">
      <c r="B52136" s="76"/>
    </row>
    <row r="52139" spans="1:2" x14ac:dyDescent="0.25">
      <c r="B52139" s="76"/>
    </row>
    <row r="52141" spans="1:2" x14ac:dyDescent="0.25">
      <c r="B52141" s="76"/>
    </row>
    <row r="52142" spans="1:2" x14ac:dyDescent="0.25">
      <c r="B52142" s="76"/>
    </row>
    <row r="52144" spans="1:2" x14ac:dyDescent="0.25">
      <c r="A52144" s="76"/>
    </row>
    <row r="52145" spans="1:2" x14ac:dyDescent="0.25">
      <c r="A52145" s="76"/>
    </row>
    <row r="52147" spans="1:2" x14ac:dyDescent="0.25">
      <c r="B52147" s="76"/>
    </row>
    <row r="52148" spans="1:2" x14ac:dyDescent="0.25">
      <c r="B52148" s="76"/>
    </row>
    <row r="52150" spans="1:2" x14ac:dyDescent="0.25">
      <c r="A52150" s="76"/>
    </row>
    <row r="52151" spans="1:2" x14ac:dyDescent="0.25">
      <c r="A52151" s="76"/>
    </row>
    <row r="52157" spans="1:2" x14ac:dyDescent="0.25">
      <c r="A52157" s="76"/>
      <c r="B52157" s="76"/>
    </row>
    <row r="52158" spans="1:2" x14ac:dyDescent="0.25">
      <c r="A52158" s="76"/>
      <c r="B52158" s="76"/>
    </row>
    <row r="52160" spans="1:2" x14ac:dyDescent="0.25">
      <c r="A52160" s="76"/>
    </row>
    <row r="52162" spans="1:2" x14ac:dyDescent="0.25">
      <c r="A52162" s="79"/>
    </row>
    <row r="52163" spans="1:2" x14ac:dyDescent="0.25">
      <c r="A52163" s="76"/>
      <c r="B52163" s="76"/>
    </row>
    <row r="52164" spans="1:2" x14ac:dyDescent="0.25">
      <c r="B52164" s="76"/>
    </row>
    <row r="52165" spans="1:2" x14ac:dyDescent="0.25">
      <c r="B52165" s="76"/>
    </row>
    <row r="52168" spans="1:2" x14ac:dyDescent="0.25">
      <c r="A52168" s="76"/>
    </row>
    <row r="52169" spans="1:2" x14ac:dyDescent="0.25">
      <c r="B52169" s="76"/>
    </row>
    <row r="52171" spans="1:2" x14ac:dyDescent="0.25">
      <c r="B52171" s="76"/>
    </row>
    <row r="52172" spans="1:2" x14ac:dyDescent="0.25">
      <c r="B52172" s="76"/>
    </row>
    <row r="52173" spans="1:2" x14ac:dyDescent="0.25">
      <c r="A52173" s="76"/>
    </row>
    <row r="52176" spans="1:2" x14ac:dyDescent="0.25">
      <c r="B52176" s="76"/>
    </row>
    <row r="52178" spans="1:2" x14ac:dyDescent="0.25">
      <c r="B52178" s="76"/>
    </row>
    <row r="52179" spans="1:2" x14ac:dyDescent="0.25">
      <c r="B52179" s="76"/>
    </row>
    <row r="52180" spans="1:2" x14ac:dyDescent="0.25">
      <c r="B52180" s="76"/>
    </row>
    <row r="52182" spans="1:2" x14ac:dyDescent="0.25">
      <c r="A52182" s="76"/>
    </row>
    <row r="52183" spans="1:2" x14ac:dyDescent="0.25">
      <c r="A52183" s="76"/>
      <c r="B52183" s="76"/>
    </row>
    <row r="52184" spans="1:2" x14ac:dyDescent="0.25">
      <c r="A52184" s="76"/>
      <c r="B52184" s="76"/>
    </row>
    <row r="52185" spans="1:2" x14ac:dyDescent="0.25">
      <c r="A52185" s="76"/>
      <c r="B52185" s="76"/>
    </row>
    <row r="52186" spans="1:2" x14ac:dyDescent="0.25">
      <c r="A52186" s="76"/>
    </row>
    <row r="52187" spans="1:2" x14ac:dyDescent="0.25">
      <c r="A52187" s="76"/>
    </row>
    <row r="52188" spans="1:2" x14ac:dyDescent="0.25">
      <c r="A52188" s="76"/>
    </row>
    <row r="52191" spans="1:2" x14ac:dyDescent="0.25">
      <c r="B52191" s="76"/>
    </row>
    <row r="52194" spans="1:2" x14ac:dyDescent="0.25">
      <c r="A52194" s="76"/>
    </row>
    <row r="52195" spans="1:2" x14ac:dyDescent="0.25">
      <c r="B52195" s="76"/>
    </row>
    <row r="52196" spans="1:2" x14ac:dyDescent="0.25">
      <c r="A52196" s="76"/>
    </row>
    <row r="52197" spans="1:2" x14ac:dyDescent="0.25">
      <c r="A52197" s="76"/>
    </row>
    <row r="52203" spans="1:2" x14ac:dyDescent="0.25">
      <c r="B52203" s="76"/>
    </row>
    <row r="52204" spans="1:2" x14ac:dyDescent="0.25">
      <c r="B52204" s="76"/>
    </row>
    <row r="52206" spans="1:2" x14ac:dyDescent="0.25">
      <c r="A52206" s="76"/>
      <c r="B52206" s="76"/>
    </row>
    <row r="52209" spans="1:2" x14ac:dyDescent="0.25">
      <c r="B52209" s="76"/>
    </row>
    <row r="52210" spans="1:2" x14ac:dyDescent="0.25">
      <c r="A52210" s="76"/>
      <c r="B52210" s="76"/>
    </row>
    <row r="52212" spans="1:2" x14ac:dyDescent="0.25">
      <c r="A52212" s="79"/>
    </row>
    <row r="52213" spans="1:2" x14ac:dyDescent="0.25">
      <c r="B52213" s="76"/>
    </row>
    <row r="52216" spans="1:2" x14ac:dyDescent="0.25">
      <c r="A52216" s="76"/>
    </row>
    <row r="52217" spans="1:2" x14ac:dyDescent="0.25">
      <c r="A52217" s="76"/>
    </row>
    <row r="52219" spans="1:2" x14ac:dyDescent="0.25">
      <c r="A52219" s="76"/>
      <c r="B52219" s="76"/>
    </row>
    <row r="52220" spans="1:2" x14ac:dyDescent="0.25">
      <c r="B52220" s="76"/>
    </row>
    <row r="52221" spans="1:2" x14ac:dyDescent="0.25">
      <c r="A52221" s="76"/>
      <c r="B52221" s="76"/>
    </row>
    <row r="52222" spans="1:2" x14ac:dyDescent="0.25">
      <c r="A52222" s="76"/>
      <c r="B52222" s="76"/>
    </row>
    <row r="52224" spans="1:2" x14ac:dyDescent="0.25">
      <c r="A52224" s="76"/>
      <c r="B52224" s="76"/>
    </row>
    <row r="52225" spans="1:2" x14ac:dyDescent="0.25">
      <c r="A52225" s="76"/>
      <c r="B52225" s="76"/>
    </row>
    <row r="52226" spans="1:2" x14ac:dyDescent="0.25">
      <c r="B52226" s="76"/>
    </row>
    <row r="52227" spans="1:2" x14ac:dyDescent="0.25">
      <c r="B52227" s="76"/>
    </row>
    <row r="52228" spans="1:2" x14ac:dyDescent="0.25">
      <c r="B52228" s="76"/>
    </row>
    <row r="52229" spans="1:2" x14ac:dyDescent="0.25">
      <c r="B52229" s="76"/>
    </row>
    <row r="52230" spans="1:2" x14ac:dyDescent="0.25">
      <c r="B52230" s="76"/>
    </row>
    <row r="52232" spans="1:2" x14ac:dyDescent="0.25">
      <c r="A52232" s="76"/>
    </row>
    <row r="52233" spans="1:2" x14ac:dyDescent="0.25">
      <c r="A52233" s="76"/>
    </row>
    <row r="52235" spans="1:2" x14ac:dyDescent="0.25">
      <c r="A52235" s="76"/>
    </row>
    <row r="52237" spans="1:2" x14ac:dyDescent="0.25">
      <c r="B52237" s="76"/>
    </row>
    <row r="52238" spans="1:2" x14ac:dyDescent="0.25">
      <c r="B52238" s="76"/>
    </row>
    <row r="52239" spans="1:2" x14ac:dyDescent="0.25">
      <c r="A52239" s="76"/>
      <c r="B52239" s="76"/>
    </row>
    <row r="52241" spans="1:2" x14ac:dyDescent="0.25">
      <c r="A52241" s="79"/>
    </row>
    <row r="52242" spans="1:2" x14ac:dyDescent="0.25">
      <c r="A52242" s="76"/>
    </row>
    <row r="52243" spans="1:2" x14ac:dyDescent="0.25">
      <c r="A52243" s="76"/>
    </row>
    <row r="52244" spans="1:2" x14ac:dyDescent="0.25">
      <c r="B52244" s="76"/>
    </row>
    <row r="52245" spans="1:2" x14ac:dyDescent="0.25">
      <c r="A52245" s="76"/>
    </row>
    <row r="52246" spans="1:2" x14ac:dyDescent="0.25">
      <c r="A52246" s="76"/>
    </row>
    <row r="52247" spans="1:2" x14ac:dyDescent="0.25">
      <c r="A52247" s="76"/>
    </row>
    <row r="52248" spans="1:2" x14ac:dyDescent="0.25">
      <c r="A52248" s="76"/>
    </row>
    <row r="52250" spans="1:2" x14ac:dyDescent="0.25">
      <c r="A52250" s="76"/>
      <c r="B52250" s="76"/>
    </row>
    <row r="52253" spans="1:2" x14ac:dyDescent="0.25">
      <c r="A52253" s="76"/>
      <c r="B52253" s="76"/>
    </row>
    <row r="52256" spans="1:2" x14ac:dyDescent="0.25">
      <c r="A52256" s="76"/>
      <c r="B52256" s="76"/>
    </row>
    <row r="52258" spans="1:2" x14ac:dyDescent="0.25">
      <c r="B52258" s="76"/>
    </row>
    <row r="52264" spans="1:2" x14ac:dyDescent="0.25">
      <c r="B52264" s="76"/>
    </row>
    <row r="52265" spans="1:2" x14ac:dyDescent="0.25">
      <c r="A52265" s="76"/>
    </row>
    <row r="52266" spans="1:2" x14ac:dyDescent="0.25">
      <c r="A52266" s="76"/>
    </row>
    <row r="52268" spans="1:2" x14ac:dyDescent="0.25">
      <c r="B52268" s="76"/>
    </row>
    <row r="52269" spans="1:2" x14ac:dyDescent="0.25">
      <c r="B52269" s="76"/>
    </row>
    <row r="52270" spans="1:2" x14ac:dyDescent="0.25">
      <c r="A52270" s="76"/>
      <c r="B52270" s="76"/>
    </row>
    <row r="52272" spans="1:2" x14ac:dyDescent="0.25">
      <c r="A52272" s="76"/>
      <c r="B52272" s="76"/>
    </row>
    <row r="52273" spans="1:2" x14ac:dyDescent="0.25">
      <c r="A52273" s="76"/>
      <c r="B52273" s="76"/>
    </row>
    <row r="52274" spans="1:2" x14ac:dyDescent="0.25">
      <c r="B52274" s="76"/>
    </row>
    <row r="52277" spans="1:2" x14ac:dyDescent="0.25">
      <c r="B52277" s="76"/>
    </row>
    <row r="52278" spans="1:2" x14ac:dyDescent="0.25">
      <c r="A52278" s="76"/>
    </row>
    <row r="52279" spans="1:2" x14ac:dyDescent="0.25">
      <c r="A52279" s="76"/>
    </row>
    <row r="52280" spans="1:2" x14ac:dyDescent="0.25">
      <c r="A52280" s="76"/>
    </row>
    <row r="52281" spans="1:2" x14ac:dyDescent="0.25">
      <c r="A52281" s="76"/>
    </row>
    <row r="52282" spans="1:2" x14ac:dyDescent="0.25">
      <c r="B52282" s="76"/>
    </row>
    <row r="52283" spans="1:2" x14ac:dyDescent="0.25">
      <c r="B52283" s="76"/>
    </row>
    <row r="52286" spans="1:2" x14ac:dyDescent="0.25">
      <c r="A52286" s="76"/>
    </row>
    <row r="52287" spans="1:2" x14ac:dyDescent="0.25">
      <c r="A52287" s="76"/>
      <c r="B52287" s="76"/>
    </row>
    <row r="52288" spans="1:2" x14ac:dyDescent="0.25">
      <c r="A52288" s="76"/>
      <c r="B52288" s="76"/>
    </row>
    <row r="52289" spans="1:2" x14ac:dyDescent="0.25">
      <c r="A52289" s="76"/>
      <c r="B52289" s="76"/>
    </row>
    <row r="52291" spans="1:2" x14ac:dyDescent="0.25">
      <c r="A52291" s="76"/>
    </row>
    <row r="52292" spans="1:2" x14ac:dyDescent="0.25">
      <c r="B52292" s="76"/>
    </row>
    <row r="52293" spans="1:2" x14ac:dyDescent="0.25">
      <c r="B52293" s="76"/>
    </row>
    <row r="52298" spans="1:2" x14ac:dyDescent="0.25">
      <c r="B52298" s="76"/>
    </row>
    <row r="52303" spans="1:2" x14ac:dyDescent="0.25">
      <c r="A52303" s="76"/>
    </row>
    <row r="52305" spans="1:2" x14ac:dyDescent="0.25">
      <c r="A52305" s="76"/>
    </row>
    <row r="52308" spans="1:2" x14ac:dyDescent="0.25">
      <c r="A52308" s="76"/>
      <c r="B52308" s="76"/>
    </row>
    <row r="52309" spans="1:2" x14ac:dyDescent="0.25">
      <c r="B52309" s="76"/>
    </row>
    <row r="52310" spans="1:2" x14ac:dyDescent="0.25">
      <c r="B52310" s="76"/>
    </row>
    <row r="52311" spans="1:2" x14ac:dyDescent="0.25">
      <c r="B52311" s="76"/>
    </row>
    <row r="52312" spans="1:2" x14ac:dyDescent="0.25">
      <c r="B52312" s="76"/>
    </row>
    <row r="52313" spans="1:2" x14ac:dyDescent="0.25">
      <c r="A52313" s="76"/>
      <c r="B52313" s="76"/>
    </row>
    <row r="52314" spans="1:2" x14ac:dyDescent="0.25">
      <c r="B52314" s="76"/>
    </row>
    <row r="52315" spans="1:2" x14ac:dyDescent="0.25">
      <c r="A52315" s="76"/>
      <c r="B52315" s="76"/>
    </row>
    <row r="52316" spans="1:2" x14ac:dyDescent="0.25">
      <c r="B52316" s="76"/>
    </row>
    <row r="52317" spans="1:2" x14ac:dyDescent="0.25">
      <c r="B52317" s="76"/>
    </row>
    <row r="52318" spans="1:2" x14ac:dyDescent="0.25">
      <c r="A52318" s="76"/>
      <c r="B52318" s="76"/>
    </row>
    <row r="52319" spans="1:2" x14ac:dyDescent="0.25">
      <c r="B52319" s="76"/>
    </row>
    <row r="52322" spans="1:2" x14ac:dyDescent="0.25">
      <c r="A52322" s="76"/>
    </row>
    <row r="52325" spans="1:2" x14ac:dyDescent="0.25">
      <c r="A52325" s="76"/>
    </row>
    <row r="52326" spans="1:2" x14ac:dyDescent="0.25">
      <c r="B52326" s="76"/>
    </row>
    <row r="52327" spans="1:2" x14ac:dyDescent="0.25">
      <c r="A52327" s="76"/>
      <c r="B52327" s="76"/>
    </row>
    <row r="52328" spans="1:2" x14ac:dyDescent="0.25">
      <c r="A52328" s="76"/>
      <c r="B52328" s="76"/>
    </row>
    <row r="52329" spans="1:2" x14ac:dyDescent="0.25">
      <c r="A52329" s="76"/>
      <c r="B52329" s="76"/>
    </row>
    <row r="52330" spans="1:2" x14ac:dyDescent="0.25">
      <c r="A52330" s="76"/>
      <c r="B52330" s="76"/>
    </row>
    <row r="52331" spans="1:2" x14ac:dyDescent="0.25">
      <c r="A52331" s="76"/>
      <c r="B52331" s="76"/>
    </row>
    <row r="52332" spans="1:2" x14ac:dyDescent="0.25">
      <c r="A52332" s="76"/>
      <c r="B52332" s="76"/>
    </row>
    <row r="52333" spans="1:2" x14ac:dyDescent="0.25">
      <c r="A52333" s="76"/>
    </row>
    <row r="52334" spans="1:2" x14ac:dyDescent="0.25">
      <c r="A52334" s="76"/>
    </row>
    <row r="52335" spans="1:2" x14ac:dyDescent="0.25">
      <c r="A52335" s="76"/>
      <c r="B52335" s="76"/>
    </row>
    <row r="52336" spans="1:2" x14ac:dyDescent="0.25">
      <c r="A52336" s="76"/>
    </row>
    <row r="52337" spans="1:2" x14ac:dyDescent="0.25">
      <c r="A52337" s="76"/>
    </row>
    <row r="52338" spans="1:2" x14ac:dyDescent="0.25">
      <c r="A52338" s="76"/>
    </row>
    <row r="52340" spans="1:2" x14ac:dyDescent="0.25">
      <c r="A52340" s="76"/>
    </row>
    <row r="52343" spans="1:2" x14ac:dyDescent="0.25">
      <c r="A52343" s="76"/>
    </row>
    <row r="52345" spans="1:2" x14ac:dyDescent="0.25">
      <c r="A52345" s="76"/>
    </row>
    <row r="52346" spans="1:2" x14ac:dyDescent="0.25">
      <c r="A52346" s="76"/>
      <c r="B52346" s="76"/>
    </row>
    <row r="52347" spans="1:2" x14ac:dyDescent="0.25">
      <c r="A52347" s="76"/>
    </row>
    <row r="52348" spans="1:2" x14ac:dyDescent="0.25">
      <c r="B52348" s="76"/>
    </row>
    <row r="52349" spans="1:2" x14ac:dyDescent="0.25">
      <c r="B52349" s="76"/>
    </row>
    <row r="52350" spans="1:2" x14ac:dyDescent="0.25">
      <c r="B52350" s="76"/>
    </row>
    <row r="52351" spans="1:2" x14ac:dyDescent="0.25">
      <c r="B52351" s="76"/>
    </row>
    <row r="52352" spans="1:2" x14ac:dyDescent="0.25">
      <c r="B52352" s="76"/>
    </row>
    <row r="52353" spans="1:2" x14ac:dyDescent="0.25">
      <c r="A52353" s="76"/>
      <c r="B52353" s="76"/>
    </row>
    <row r="52354" spans="1:2" x14ac:dyDescent="0.25">
      <c r="B52354" s="76"/>
    </row>
    <row r="52355" spans="1:2" x14ac:dyDescent="0.25">
      <c r="A52355" s="76"/>
      <c r="B52355" s="76"/>
    </row>
    <row r="52357" spans="1:2" x14ac:dyDescent="0.25">
      <c r="A52357" s="76"/>
      <c r="B52357" s="76"/>
    </row>
    <row r="52358" spans="1:2" x14ac:dyDescent="0.25">
      <c r="A52358" s="76"/>
    </row>
    <row r="52360" spans="1:2" x14ac:dyDescent="0.25">
      <c r="B52360" s="76"/>
    </row>
    <row r="52362" spans="1:2" x14ac:dyDescent="0.25">
      <c r="A52362" s="76"/>
    </row>
    <row r="52365" spans="1:2" x14ac:dyDescent="0.25">
      <c r="A52365" s="76"/>
      <c r="B52365" s="76"/>
    </row>
    <row r="52366" spans="1:2" x14ac:dyDescent="0.25">
      <c r="B52366" s="76"/>
    </row>
    <row r="52367" spans="1:2" x14ac:dyDescent="0.25">
      <c r="A52367" s="76"/>
    </row>
    <row r="52368" spans="1:2" x14ac:dyDescent="0.25">
      <c r="A52368" s="76"/>
    </row>
    <row r="52371" spans="1:2" x14ac:dyDescent="0.25">
      <c r="B52371" s="76"/>
    </row>
    <row r="52373" spans="1:2" x14ac:dyDescent="0.25">
      <c r="A52373" s="76"/>
    </row>
    <row r="52374" spans="1:2" x14ac:dyDescent="0.25">
      <c r="A52374" s="76"/>
    </row>
    <row r="52375" spans="1:2" x14ac:dyDescent="0.25">
      <c r="B52375" s="76"/>
    </row>
    <row r="52376" spans="1:2" x14ac:dyDescent="0.25">
      <c r="B52376" s="76"/>
    </row>
    <row r="52381" spans="1:2" x14ac:dyDescent="0.25">
      <c r="A52381" s="76"/>
    </row>
    <row r="52382" spans="1:2" x14ac:dyDescent="0.25">
      <c r="B52382" s="76"/>
    </row>
    <row r="52384" spans="1:2" x14ac:dyDescent="0.25">
      <c r="A52384" s="76"/>
    </row>
    <row r="52385" spans="1:2" x14ac:dyDescent="0.25">
      <c r="A52385" s="76"/>
    </row>
    <row r="52387" spans="1:2" x14ac:dyDescent="0.25">
      <c r="A52387" s="76"/>
      <c r="B52387" s="76"/>
    </row>
    <row r="52388" spans="1:2" x14ac:dyDescent="0.25">
      <c r="B52388" s="76"/>
    </row>
    <row r="52389" spans="1:2" x14ac:dyDescent="0.25">
      <c r="A52389" s="76"/>
    </row>
    <row r="52390" spans="1:2" x14ac:dyDescent="0.25">
      <c r="A52390" s="76"/>
      <c r="B52390" s="76"/>
    </row>
    <row r="52391" spans="1:2" x14ac:dyDescent="0.25">
      <c r="B52391" s="76"/>
    </row>
    <row r="52395" spans="1:2" x14ac:dyDescent="0.25">
      <c r="A52395" s="76"/>
    </row>
    <row r="52397" spans="1:2" x14ac:dyDescent="0.25">
      <c r="B52397" s="76"/>
    </row>
    <row r="52399" spans="1:2" x14ac:dyDescent="0.25">
      <c r="A52399" s="76"/>
    </row>
    <row r="52401" spans="1:2" x14ac:dyDescent="0.25">
      <c r="A52401" s="76"/>
    </row>
    <row r="52402" spans="1:2" x14ac:dyDescent="0.25">
      <c r="A52402" s="76"/>
    </row>
    <row r="52403" spans="1:2" x14ac:dyDescent="0.25">
      <c r="A52403" s="76"/>
    </row>
    <row r="52404" spans="1:2" x14ac:dyDescent="0.25">
      <c r="A52404" s="76"/>
    </row>
    <row r="52405" spans="1:2" x14ac:dyDescent="0.25">
      <c r="A52405" s="76"/>
    </row>
    <row r="52408" spans="1:2" x14ac:dyDescent="0.25">
      <c r="A52408" s="79"/>
    </row>
    <row r="52409" spans="1:2" x14ac:dyDescent="0.25">
      <c r="A52409" s="76"/>
    </row>
    <row r="52410" spans="1:2" x14ac:dyDescent="0.25">
      <c r="A52410" s="76"/>
    </row>
    <row r="52411" spans="1:2" x14ac:dyDescent="0.25">
      <c r="A52411" s="76"/>
    </row>
    <row r="52412" spans="1:2" x14ac:dyDescent="0.25">
      <c r="A52412" s="76"/>
    </row>
    <row r="52413" spans="1:2" x14ac:dyDescent="0.25">
      <c r="B52413" s="76"/>
    </row>
    <row r="52416" spans="1:2" x14ac:dyDescent="0.25">
      <c r="B52416" s="76"/>
    </row>
    <row r="52417" spans="1:2" x14ac:dyDescent="0.25">
      <c r="B52417" s="76"/>
    </row>
    <row r="52418" spans="1:2" x14ac:dyDescent="0.25">
      <c r="B52418" s="76"/>
    </row>
    <row r="52419" spans="1:2" x14ac:dyDescent="0.25">
      <c r="B52419" s="76"/>
    </row>
    <row r="52423" spans="1:2" x14ac:dyDescent="0.25">
      <c r="A52423" s="76"/>
    </row>
    <row r="52424" spans="1:2" x14ac:dyDescent="0.25">
      <c r="A52424" s="76"/>
      <c r="B52424" s="76"/>
    </row>
    <row r="52425" spans="1:2" x14ac:dyDescent="0.25">
      <c r="A52425" s="76"/>
    </row>
    <row r="52426" spans="1:2" x14ac:dyDescent="0.25">
      <c r="A52426" s="76"/>
    </row>
    <row r="52427" spans="1:2" x14ac:dyDescent="0.25">
      <c r="A52427" s="76"/>
    </row>
    <row r="52428" spans="1:2" x14ac:dyDescent="0.25">
      <c r="A52428" s="76"/>
      <c r="B52428" s="76"/>
    </row>
    <row r="52429" spans="1:2" x14ac:dyDescent="0.25">
      <c r="A52429" s="76"/>
    </row>
    <row r="52430" spans="1:2" x14ac:dyDescent="0.25">
      <c r="A52430" s="76"/>
    </row>
    <row r="52431" spans="1:2" x14ac:dyDescent="0.25">
      <c r="A52431" s="76"/>
    </row>
    <row r="52432" spans="1:2" x14ac:dyDescent="0.25">
      <c r="A52432" s="76"/>
      <c r="B52432" s="76"/>
    </row>
    <row r="52433" spans="2:2" x14ac:dyDescent="0.25">
      <c r="B52433" s="76"/>
    </row>
    <row r="52434" spans="2:2" x14ac:dyDescent="0.25">
      <c r="B52434" s="76"/>
    </row>
    <row r="52435" spans="2:2" x14ac:dyDescent="0.25">
      <c r="B52435" s="76"/>
    </row>
    <row r="52436" spans="2:2" x14ac:dyDescent="0.25">
      <c r="B52436" s="76"/>
    </row>
    <row r="52437" spans="2:2" x14ac:dyDescent="0.25">
      <c r="B52437" s="76"/>
    </row>
    <row r="52438" spans="2:2" x14ac:dyDescent="0.25">
      <c r="B52438" s="76"/>
    </row>
    <row r="52439" spans="2:2" x14ac:dyDescent="0.25">
      <c r="B52439" s="76"/>
    </row>
    <row r="52440" spans="2:2" x14ac:dyDescent="0.25">
      <c r="B52440" s="76"/>
    </row>
    <row r="52441" spans="2:2" x14ac:dyDescent="0.25">
      <c r="B52441" s="76"/>
    </row>
    <row r="52442" spans="2:2" x14ac:dyDescent="0.25">
      <c r="B52442" s="76"/>
    </row>
    <row r="52443" spans="2:2" x14ac:dyDescent="0.25">
      <c r="B52443" s="76"/>
    </row>
    <row r="52444" spans="2:2" x14ac:dyDescent="0.25">
      <c r="B52444" s="76"/>
    </row>
    <row r="52445" spans="2:2" x14ac:dyDescent="0.25">
      <c r="B52445" s="76"/>
    </row>
    <row r="52446" spans="2:2" x14ac:dyDescent="0.25">
      <c r="B52446" s="76"/>
    </row>
    <row r="52447" spans="2:2" x14ac:dyDescent="0.25">
      <c r="B52447" s="76"/>
    </row>
    <row r="52448" spans="2:2" x14ac:dyDescent="0.25">
      <c r="B52448" s="76"/>
    </row>
    <row r="52449" spans="1:2" x14ac:dyDescent="0.25">
      <c r="A52449" s="76"/>
      <c r="B52449" s="76"/>
    </row>
    <row r="52450" spans="1:2" x14ac:dyDescent="0.25">
      <c r="A52450" s="76"/>
      <c r="B52450" s="76"/>
    </row>
    <row r="52451" spans="1:2" x14ac:dyDescent="0.25">
      <c r="A52451" s="76"/>
    </row>
    <row r="52452" spans="1:2" x14ac:dyDescent="0.25">
      <c r="A52452" s="76"/>
    </row>
    <row r="52456" spans="1:2" x14ac:dyDescent="0.25">
      <c r="A52456" s="76"/>
    </row>
    <row r="52464" spans="1:2" x14ac:dyDescent="0.25">
      <c r="A52464" s="76"/>
      <c r="B52464" s="76"/>
    </row>
    <row r="52465" spans="1:2" x14ac:dyDescent="0.25">
      <c r="B52465" s="76"/>
    </row>
    <row r="52466" spans="1:2" x14ac:dyDescent="0.25">
      <c r="A52466" s="76"/>
      <c r="B52466" s="76"/>
    </row>
    <row r="52467" spans="1:2" x14ac:dyDescent="0.25">
      <c r="A52467" s="76"/>
      <c r="B52467" s="76"/>
    </row>
    <row r="52468" spans="1:2" x14ac:dyDescent="0.25">
      <c r="A52468" s="76"/>
      <c r="B52468" s="76"/>
    </row>
    <row r="52469" spans="1:2" x14ac:dyDescent="0.25">
      <c r="A52469" s="76"/>
    </row>
    <row r="52470" spans="1:2" x14ac:dyDescent="0.25">
      <c r="A52470" s="76"/>
    </row>
    <row r="52471" spans="1:2" x14ac:dyDescent="0.25">
      <c r="A52471" s="76"/>
    </row>
    <row r="52472" spans="1:2" x14ac:dyDescent="0.25">
      <c r="A52472" s="76"/>
    </row>
    <row r="52473" spans="1:2" x14ac:dyDescent="0.25">
      <c r="A52473" s="76"/>
    </row>
    <row r="52474" spans="1:2" x14ac:dyDescent="0.25">
      <c r="A52474" s="76"/>
      <c r="B52474" s="76"/>
    </row>
    <row r="52475" spans="1:2" x14ac:dyDescent="0.25">
      <c r="A52475" s="76"/>
    </row>
    <row r="52476" spans="1:2" x14ac:dyDescent="0.25">
      <c r="A52476" s="76"/>
    </row>
    <row r="52478" spans="1:2" x14ac:dyDescent="0.25">
      <c r="B52478" s="76"/>
    </row>
    <row r="52482" spans="1:2" x14ac:dyDescent="0.25">
      <c r="B52482" s="76"/>
    </row>
    <row r="52490" spans="1:2" x14ac:dyDescent="0.25">
      <c r="B52490" s="76"/>
    </row>
    <row r="52494" spans="1:2" x14ac:dyDescent="0.25">
      <c r="A52494" s="76"/>
    </row>
    <row r="52495" spans="1:2" x14ac:dyDescent="0.25">
      <c r="A52495" s="76"/>
    </row>
    <row r="52496" spans="1:2" x14ac:dyDescent="0.25">
      <c r="A52496" s="76"/>
    </row>
    <row r="52497" spans="1:2" x14ac:dyDescent="0.25">
      <c r="A52497" s="76"/>
    </row>
    <row r="52498" spans="1:2" x14ac:dyDescent="0.25">
      <c r="A52498" s="76"/>
    </row>
    <row r="52500" spans="1:2" x14ac:dyDescent="0.25">
      <c r="B52500" s="76"/>
    </row>
    <row r="52501" spans="1:2" x14ac:dyDescent="0.25">
      <c r="A52501" s="76"/>
    </row>
    <row r="52502" spans="1:2" x14ac:dyDescent="0.25">
      <c r="A52502" s="76"/>
      <c r="B52502" s="76"/>
    </row>
    <row r="52503" spans="1:2" x14ac:dyDescent="0.25">
      <c r="A52503" s="76"/>
    </row>
    <row r="52506" spans="1:2" x14ac:dyDescent="0.25">
      <c r="A52506" s="76"/>
    </row>
    <row r="52507" spans="1:2" x14ac:dyDescent="0.25">
      <c r="A52507" s="76"/>
    </row>
    <row r="52508" spans="1:2" x14ac:dyDescent="0.25">
      <c r="A52508" s="76"/>
      <c r="B52508" s="76"/>
    </row>
    <row r="52509" spans="1:2" x14ac:dyDescent="0.25">
      <c r="A52509" s="76"/>
    </row>
    <row r="52510" spans="1:2" x14ac:dyDescent="0.25">
      <c r="A52510" s="76"/>
    </row>
    <row r="52511" spans="1:2" x14ac:dyDescent="0.25">
      <c r="A52511" s="76"/>
    </row>
    <row r="52516" spans="2:2" x14ac:dyDescent="0.25">
      <c r="B52516" s="76"/>
    </row>
    <row r="52517" spans="2:2" x14ac:dyDescent="0.25">
      <c r="B52517" s="76"/>
    </row>
    <row r="52518" spans="2:2" x14ac:dyDescent="0.25">
      <c r="B52518" s="76"/>
    </row>
    <row r="52519" spans="2:2" x14ac:dyDescent="0.25">
      <c r="B52519" s="76"/>
    </row>
    <row r="52520" spans="2:2" x14ac:dyDescent="0.25">
      <c r="B52520" s="76"/>
    </row>
    <row r="52522" spans="2:2" x14ac:dyDescent="0.25">
      <c r="B52522" s="76"/>
    </row>
    <row r="52526" spans="2:2" x14ac:dyDescent="0.25">
      <c r="B52526" s="76"/>
    </row>
    <row r="52528" spans="2:2" x14ac:dyDescent="0.25">
      <c r="B52528" s="76"/>
    </row>
    <row r="52530" spans="1:2" x14ac:dyDescent="0.25">
      <c r="B52530" s="76"/>
    </row>
    <row r="52533" spans="1:2" x14ac:dyDescent="0.25">
      <c r="B52533" s="76"/>
    </row>
    <row r="52535" spans="1:2" x14ac:dyDescent="0.25">
      <c r="B52535" s="76"/>
    </row>
    <row r="52536" spans="1:2" x14ac:dyDescent="0.25">
      <c r="B52536" s="76"/>
    </row>
    <row r="52537" spans="1:2" x14ac:dyDescent="0.25">
      <c r="B52537" s="76"/>
    </row>
    <row r="52541" spans="1:2" x14ac:dyDescent="0.25">
      <c r="A52541" s="76"/>
      <c r="B52541" s="76"/>
    </row>
    <row r="52542" spans="1:2" x14ac:dyDescent="0.25">
      <c r="A52542" s="76"/>
    </row>
    <row r="52543" spans="1:2" x14ac:dyDescent="0.25">
      <c r="A52543" s="76"/>
    </row>
    <row r="52544" spans="1:2" x14ac:dyDescent="0.25">
      <c r="A52544" s="76"/>
    </row>
    <row r="52545" spans="1:2" x14ac:dyDescent="0.25">
      <c r="A52545" s="76"/>
    </row>
    <row r="52546" spans="1:2" x14ac:dyDescent="0.25">
      <c r="A52546" s="76"/>
    </row>
    <row r="52547" spans="1:2" x14ac:dyDescent="0.25">
      <c r="A52547" s="76"/>
    </row>
    <row r="52548" spans="1:2" x14ac:dyDescent="0.25">
      <c r="A52548" s="76"/>
    </row>
    <row r="52550" spans="1:2" x14ac:dyDescent="0.25">
      <c r="A52550" s="76"/>
    </row>
    <row r="52551" spans="1:2" x14ac:dyDescent="0.25">
      <c r="A52551" s="76"/>
      <c r="B52551" s="76"/>
    </row>
    <row r="52552" spans="1:2" x14ac:dyDescent="0.25">
      <c r="A52552" s="76"/>
      <c r="B52552" s="76"/>
    </row>
    <row r="52553" spans="1:2" x14ac:dyDescent="0.25">
      <c r="A52553" s="76"/>
    </row>
    <row r="52554" spans="1:2" x14ac:dyDescent="0.25">
      <c r="A52554" s="76"/>
    </row>
    <row r="52555" spans="1:2" x14ac:dyDescent="0.25">
      <c r="A52555" s="76"/>
      <c r="B52555" s="76"/>
    </row>
    <row r="52556" spans="1:2" x14ac:dyDescent="0.25">
      <c r="A52556" s="76"/>
      <c r="B52556" s="76"/>
    </row>
    <row r="52557" spans="1:2" x14ac:dyDescent="0.25">
      <c r="A52557" s="76"/>
      <c r="B52557" s="76"/>
    </row>
    <row r="52558" spans="1:2" x14ac:dyDescent="0.25">
      <c r="A52558" s="76"/>
      <c r="B52558" s="76"/>
    </row>
    <row r="52559" spans="1:2" x14ac:dyDescent="0.25">
      <c r="A52559" s="76"/>
    </row>
    <row r="52560" spans="1:2" x14ac:dyDescent="0.25">
      <c r="A52560" s="76"/>
    </row>
    <row r="52561" spans="1:2" x14ac:dyDescent="0.25">
      <c r="A52561" s="76"/>
    </row>
    <row r="52573" spans="1:2" x14ac:dyDescent="0.25">
      <c r="A52573" s="76"/>
    </row>
    <row r="52574" spans="1:2" x14ac:dyDescent="0.25">
      <c r="A52574" s="76"/>
    </row>
    <row r="52576" spans="1:2" x14ac:dyDescent="0.25">
      <c r="B52576" s="76"/>
    </row>
    <row r="52577" spans="2:2" x14ac:dyDescent="0.25">
      <c r="B52577" s="76"/>
    </row>
    <row r="52578" spans="2:2" x14ac:dyDescent="0.25">
      <c r="B52578" s="76"/>
    </row>
    <row r="52579" spans="2:2" x14ac:dyDescent="0.25">
      <c r="B52579" s="76"/>
    </row>
    <row r="52580" spans="2:2" x14ac:dyDescent="0.25">
      <c r="B52580" s="76"/>
    </row>
    <row r="52584" spans="2:2" x14ac:dyDescent="0.25">
      <c r="B52584" s="76"/>
    </row>
    <row r="52585" spans="2:2" x14ac:dyDescent="0.25">
      <c r="B52585" s="76"/>
    </row>
    <row r="52586" spans="2:2" x14ac:dyDescent="0.25">
      <c r="B52586" s="76"/>
    </row>
    <row r="52587" spans="2:2" x14ac:dyDescent="0.25">
      <c r="B52587" s="76"/>
    </row>
    <row r="52588" spans="2:2" x14ac:dyDescent="0.25">
      <c r="B52588" s="76"/>
    </row>
    <row r="52592" spans="2:2" x14ac:dyDescent="0.25">
      <c r="B52592" s="76"/>
    </row>
    <row r="52593" spans="1:2" x14ac:dyDescent="0.25">
      <c r="A52593" s="76"/>
    </row>
    <row r="52594" spans="1:2" x14ac:dyDescent="0.25">
      <c r="A52594" s="76"/>
      <c r="B52594" s="76"/>
    </row>
    <row r="52595" spans="1:2" x14ac:dyDescent="0.25">
      <c r="A52595" s="76"/>
    </row>
    <row r="52596" spans="1:2" x14ac:dyDescent="0.25">
      <c r="A52596" s="76"/>
      <c r="B52596" s="76"/>
    </row>
    <row r="52597" spans="1:2" x14ac:dyDescent="0.25">
      <c r="A52597" s="76"/>
      <c r="B52597" s="76"/>
    </row>
    <row r="52598" spans="1:2" x14ac:dyDescent="0.25">
      <c r="A52598" s="76"/>
      <c r="B52598" s="76"/>
    </row>
    <row r="52599" spans="1:2" x14ac:dyDescent="0.25">
      <c r="B52599" s="76"/>
    </row>
    <row r="52600" spans="1:2" x14ac:dyDescent="0.25">
      <c r="A52600" s="76"/>
    </row>
    <row r="52601" spans="1:2" x14ac:dyDescent="0.25">
      <c r="A52601" s="76"/>
    </row>
    <row r="52602" spans="1:2" x14ac:dyDescent="0.25">
      <c r="A52602" s="76"/>
    </row>
    <row r="52603" spans="1:2" x14ac:dyDescent="0.25">
      <c r="A52603" s="76"/>
    </row>
    <row r="52610" spans="1:2" x14ac:dyDescent="0.25">
      <c r="B52610" s="76"/>
    </row>
    <row r="52612" spans="1:2" x14ac:dyDescent="0.25">
      <c r="B52612" s="76"/>
    </row>
    <row r="52613" spans="1:2" x14ac:dyDescent="0.25">
      <c r="B52613" s="76"/>
    </row>
    <row r="52614" spans="1:2" x14ac:dyDescent="0.25">
      <c r="A52614" s="76"/>
      <c r="B52614" s="76"/>
    </row>
    <row r="52615" spans="1:2" x14ac:dyDescent="0.25">
      <c r="B52615" s="76"/>
    </row>
    <row r="52617" spans="1:2" x14ac:dyDescent="0.25">
      <c r="A52617" s="76"/>
    </row>
    <row r="52618" spans="1:2" x14ac:dyDescent="0.25">
      <c r="A52618" s="76"/>
    </row>
    <row r="52619" spans="1:2" x14ac:dyDescent="0.25">
      <c r="A52619" s="76"/>
    </row>
    <row r="52623" spans="1:2" x14ac:dyDescent="0.25">
      <c r="A52623" s="76"/>
    </row>
    <row r="52627" spans="1:2" x14ac:dyDescent="0.25">
      <c r="A52627" s="76"/>
    </row>
    <row r="52630" spans="1:2" x14ac:dyDescent="0.25">
      <c r="A52630" s="76"/>
    </row>
    <row r="52631" spans="1:2" x14ac:dyDescent="0.25">
      <c r="B52631" s="76"/>
    </row>
    <row r="52632" spans="1:2" x14ac:dyDescent="0.25">
      <c r="B52632" s="76"/>
    </row>
    <row r="52633" spans="1:2" x14ac:dyDescent="0.25">
      <c r="B52633" s="76"/>
    </row>
    <row r="52634" spans="1:2" x14ac:dyDescent="0.25">
      <c r="B52634" s="76"/>
    </row>
    <row r="52637" spans="1:2" x14ac:dyDescent="0.25">
      <c r="B52637" s="76"/>
    </row>
    <row r="52638" spans="1:2" x14ac:dyDescent="0.25">
      <c r="B52638" s="76"/>
    </row>
    <row r="52639" spans="1:2" x14ac:dyDescent="0.25">
      <c r="B52639" s="76"/>
    </row>
    <row r="52643" spans="1:1" x14ac:dyDescent="0.25">
      <c r="A52643" s="76"/>
    </row>
    <row r="52644" spans="1:1" x14ac:dyDescent="0.25">
      <c r="A52644" s="76"/>
    </row>
    <row r="52645" spans="1:1" x14ac:dyDescent="0.25">
      <c r="A52645" s="76"/>
    </row>
    <row r="52646" spans="1:1" x14ac:dyDescent="0.25">
      <c r="A52646" s="76"/>
    </row>
    <row r="52647" spans="1:1" x14ac:dyDescent="0.25">
      <c r="A52647" s="76"/>
    </row>
    <row r="52648" spans="1:1" x14ac:dyDescent="0.25">
      <c r="A52648" s="76"/>
    </row>
    <row r="52649" spans="1:1" x14ac:dyDescent="0.25">
      <c r="A52649" s="76"/>
    </row>
    <row r="52650" spans="1:1" x14ac:dyDescent="0.25">
      <c r="A52650" s="76"/>
    </row>
    <row r="52651" spans="1:1" x14ac:dyDescent="0.25">
      <c r="A52651" s="76"/>
    </row>
    <row r="52652" spans="1:1" x14ac:dyDescent="0.25">
      <c r="A52652" s="76"/>
    </row>
    <row r="52653" spans="1:1" x14ac:dyDescent="0.25">
      <c r="A52653" s="76"/>
    </row>
    <row r="52654" spans="1:1" x14ac:dyDescent="0.25">
      <c r="A52654" s="76"/>
    </row>
    <row r="52655" spans="1:1" x14ac:dyDescent="0.25">
      <c r="A52655" s="76"/>
    </row>
    <row r="52656" spans="1:1" x14ac:dyDescent="0.25">
      <c r="A52656" s="76"/>
    </row>
    <row r="52657" spans="1:2" x14ac:dyDescent="0.25">
      <c r="A52657" s="76"/>
    </row>
    <row r="52658" spans="1:2" x14ac:dyDescent="0.25">
      <c r="A52658" s="76"/>
    </row>
    <row r="52659" spans="1:2" x14ac:dyDescent="0.25">
      <c r="A52659" s="76"/>
    </row>
    <row r="52660" spans="1:2" x14ac:dyDescent="0.25">
      <c r="A52660" s="76"/>
    </row>
    <row r="52661" spans="1:2" x14ac:dyDescent="0.25">
      <c r="A52661" s="76"/>
    </row>
    <row r="52662" spans="1:2" x14ac:dyDescent="0.25">
      <c r="A52662" s="76"/>
    </row>
    <row r="52663" spans="1:2" x14ac:dyDescent="0.25">
      <c r="A52663" s="76"/>
    </row>
    <row r="52664" spans="1:2" x14ac:dyDescent="0.25">
      <c r="A52664" s="76"/>
    </row>
    <row r="52665" spans="1:2" x14ac:dyDescent="0.25">
      <c r="A52665" s="76"/>
    </row>
    <row r="52666" spans="1:2" x14ac:dyDescent="0.25">
      <c r="A52666" s="76"/>
    </row>
    <row r="52667" spans="1:2" x14ac:dyDescent="0.25">
      <c r="A52667" s="76"/>
    </row>
    <row r="52668" spans="1:2" x14ac:dyDescent="0.25">
      <c r="A52668" s="76"/>
      <c r="B52668" s="76"/>
    </row>
    <row r="52669" spans="1:2" x14ac:dyDescent="0.25">
      <c r="A52669" s="76"/>
      <c r="B52669" s="76"/>
    </row>
    <row r="52670" spans="1:2" x14ac:dyDescent="0.25">
      <c r="B52670" s="76"/>
    </row>
    <row r="52685" spans="2:2" x14ac:dyDescent="0.25">
      <c r="B52685" s="76"/>
    </row>
    <row r="52686" spans="2:2" x14ac:dyDescent="0.25">
      <c r="B52686" s="76"/>
    </row>
    <row r="52690" spans="2:2" x14ac:dyDescent="0.25">
      <c r="B52690" s="76"/>
    </row>
    <row r="52691" spans="2:2" x14ac:dyDescent="0.25">
      <c r="B52691" s="76"/>
    </row>
    <row r="52692" spans="2:2" x14ac:dyDescent="0.25">
      <c r="B52692" s="76"/>
    </row>
    <row r="52716" spans="1:2" x14ac:dyDescent="0.25">
      <c r="A52716" s="76"/>
    </row>
    <row r="52717" spans="1:2" x14ac:dyDescent="0.25">
      <c r="A52717" s="76"/>
      <c r="B52717" s="76"/>
    </row>
    <row r="52718" spans="1:2" x14ac:dyDescent="0.25">
      <c r="A52718" s="76"/>
      <c r="B52718" s="76"/>
    </row>
    <row r="52719" spans="1:2" x14ac:dyDescent="0.25">
      <c r="A52719" s="76"/>
      <c r="B52719" s="76"/>
    </row>
    <row r="52720" spans="1:2" x14ac:dyDescent="0.25">
      <c r="A52720" s="76"/>
      <c r="B52720" s="76"/>
    </row>
    <row r="52721" spans="1:2" x14ac:dyDescent="0.25">
      <c r="A52721" s="76"/>
      <c r="B52721" s="76"/>
    </row>
    <row r="52722" spans="1:2" x14ac:dyDescent="0.25">
      <c r="A52722" s="76"/>
    </row>
    <row r="52723" spans="1:2" x14ac:dyDescent="0.25">
      <c r="A52723" s="76"/>
    </row>
    <row r="52724" spans="1:2" x14ac:dyDescent="0.25">
      <c r="A52724" s="76"/>
    </row>
    <row r="52730" spans="1:2" x14ac:dyDescent="0.25">
      <c r="A52730" s="76"/>
      <c r="B52730" s="76"/>
    </row>
    <row r="52731" spans="1:2" x14ac:dyDescent="0.25">
      <c r="A52731" s="76"/>
    </row>
    <row r="52732" spans="1:2" x14ac:dyDescent="0.25">
      <c r="A52732" s="76"/>
    </row>
    <row r="52733" spans="1:2" x14ac:dyDescent="0.25">
      <c r="A52733" s="76"/>
    </row>
    <row r="52734" spans="1:2" x14ac:dyDescent="0.25">
      <c r="A52734" s="76"/>
    </row>
    <row r="52735" spans="1:2" x14ac:dyDescent="0.25">
      <c r="A52735" s="76"/>
    </row>
    <row r="52736" spans="1:2" x14ac:dyDescent="0.25">
      <c r="A52736" s="76"/>
    </row>
    <row r="52737" spans="1:2" x14ac:dyDescent="0.25">
      <c r="A52737" s="76"/>
    </row>
    <row r="52738" spans="1:2" x14ac:dyDescent="0.25">
      <c r="A52738" s="76"/>
    </row>
    <row r="52739" spans="1:2" x14ac:dyDescent="0.25">
      <c r="A52739" s="76"/>
    </row>
    <row r="52740" spans="1:2" x14ac:dyDescent="0.25">
      <c r="A52740" s="76"/>
    </row>
    <row r="52741" spans="1:2" x14ac:dyDescent="0.25">
      <c r="A52741" s="76"/>
    </row>
    <row r="52742" spans="1:2" x14ac:dyDescent="0.25">
      <c r="A52742" s="76"/>
    </row>
    <row r="52743" spans="1:2" x14ac:dyDescent="0.25">
      <c r="A52743" s="76"/>
    </row>
    <row r="52744" spans="1:2" x14ac:dyDescent="0.25">
      <c r="A52744" s="76"/>
    </row>
    <row r="52747" spans="1:2" x14ac:dyDescent="0.25">
      <c r="B52747" s="76"/>
    </row>
    <row r="52748" spans="1:2" x14ac:dyDescent="0.25">
      <c r="B52748" s="76"/>
    </row>
    <row r="52752" spans="1:2" x14ac:dyDescent="0.25">
      <c r="B52752" s="76"/>
    </row>
    <row r="52753" spans="1:2" x14ac:dyDescent="0.25">
      <c r="B52753" s="76"/>
    </row>
    <row r="52756" spans="1:2" x14ac:dyDescent="0.25">
      <c r="A52756" s="76"/>
    </row>
    <row r="52757" spans="1:2" x14ac:dyDescent="0.25">
      <c r="A52757" s="76"/>
    </row>
    <row r="52758" spans="1:2" x14ac:dyDescent="0.25">
      <c r="A52758" s="76"/>
    </row>
    <row r="52759" spans="1:2" x14ac:dyDescent="0.25">
      <c r="A52759" s="76"/>
      <c r="B52759" s="76"/>
    </row>
    <row r="52760" spans="1:2" x14ac:dyDescent="0.25">
      <c r="A52760" s="76"/>
      <c r="B52760" s="76"/>
    </row>
    <row r="52761" spans="1:2" x14ac:dyDescent="0.25">
      <c r="A52761" s="76"/>
    </row>
    <row r="52762" spans="1:2" x14ac:dyDescent="0.25">
      <c r="A52762" s="76"/>
    </row>
    <row r="52763" spans="1:2" x14ac:dyDescent="0.25">
      <c r="A52763" s="76"/>
      <c r="B52763" s="76"/>
    </row>
    <row r="52764" spans="1:2" x14ac:dyDescent="0.25">
      <c r="A52764" s="76"/>
      <c r="B52764" s="76"/>
    </row>
    <row r="52765" spans="1:2" x14ac:dyDescent="0.25">
      <c r="A52765" s="76"/>
      <c r="B52765" s="76"/>
    </row>
    <row r="52766" spans="1:2" x14ac:dyDescent="0.25">
      <c r="A52766" s="76"/>
      <c r="B52766" s="76"/>
    </row>
    <row r="52767" spans="1:2" x14ac:dyDescent="0.25">
      <c r="B52767" s="76"/>
    </row>
    <row r="52768" spans="1:2" x14ac:dyDescent="0.25">
      <c r="B52768" s="76"/>
    </row>
    <row r="52769" spans="1:2" x14ac:dyDescent="0.25">
      <c r="B52769" s="76"/>
    </row>
    <row r="52770" spans="1:2" x14ac:dyDescent="0.25">
      <c r="B52770" s="76"/>
    </row>
    <row r="52771" spans="1:2" x14ac:dyDescent="0.25">
      <c r="B52771" s="76"/>
    </row>
    <row r="52772" spans="1:2" x14ac:dyDescent="0.25">
      <c r="B52772" s="76"/>
    </row>
    <row r="52773" spans="1:2" x14ac:dyDescent="0.25">
      <c r="A52773" s="76"/>
      <c r="B52773" s="76"/>
    </row>
    <row r="52774" spans="1:2" x14ac:dyDescent="0.25">
      <c r="B52774" s="76"/>
    </row>
    <row r="52775" spans="1:2" x14ac:dyDescent="0.25">
      <c r="A52775" s="76"/>
      <c r="B52775" s="76"/>
    </row>
    <row r="52776" spans="1:2" x14ac:dyDescent="0.25">
      <c r="B52776" s="76"/>
    </row>
    <row r="52777" spans="1:2" x14ac:dyDescent="0.25">
      <c r="A52777" s="76"/>
      <c r="B52777" s="76"/>
    </row>
    <row r="52778" spans="1:2" x14ac:dyDescent="0.25">
      <c r="B52778" s="76"/>
    </row>
    <row r="52779" spans="1:2" x14ac:dyDescent="0.25">
      <c r="B52779" s="76"/>
    </row>
    <row r="52780" spans="1:2" x14ac:dyDescent="0.25">
      <c r="A52780" s="76"/>
      <c r="B52780" s="76"/>
    </row>
    <row r="52781" spans="1:2" x14ac:dyDescent="0.25">
      <c r="A52781" s="76"/>
      <c r="B52781" s="76"/>
    </row>
    <row r="52782" spans="1:2" x14ac:dyDescent="0.25">
      <c r="A52782" s="76"/>
      <c r="B52782" s="76"/>
    </row>
    <row r="52783" spans="1:2" x14ac:dyDescent="0.25">
      <c r="B52783" s="76"/>
    </row>
    <row r="52784" spans="1:2" x14ac:dyDescent="0.25">
      <c r="B52784" s="76"/>
    </row>
    <row r="52785" spans="1:2" x14ac:dyDescent="0.25">
      <c r="B52785" s="76"/>
    </row>
    <row r="52786" spans="1:2" x14ac:dyDescent="0.25">
      <c r="B52786" s="76"/>
    </row>
    <row r="52787" spans="1:2" x14ac:dyDescent="0.25">
      <c r="B52787" s="76"/>
    </row>
    <row r="52788" spans="1:2" x14ac:dyDescent="0.25">
      <c r="A52788" s="76"/>
      <c r="B52788" s="76"/>
    </row>
    <row r="52789" spans="1:2" x14ac:dyDescent="0.25">
      <c r="B52789" s="76"/>
    </row>
    <row r="52790" spans="1:2" x14ac:dyDescent="0.25">
      <c r="A52790" s="76"/>
      <c r="B52790" s="76"/>
    </row>
    <row r="52791" spans="1:2" x14ac:dyDescent="0.25">
      <c r="B52791" s="76"/>
    </row>
    <row r="52792" spans="1:2" x14ac:dyDescent="0.25">
      <c r="B52792" s="76"/>
    </row>
    <row r="52793" spans="1:2" x14ac:dyDescent="0.25">
      <c r="B52793" s="76"/>
    </row>
    <row r="52794" spans="1:2" x14ac:dyDescent="0.25">
      <c r="A52794" s="76"/>
      <c r="B52794" s="76"/>
    </row>
    <row r="52795" spans="1:2" x14ac:dyDescent="0.25">
      <c r="A52795" s="76"/>
      <c r="B52795" s="76"/>
    </row>
    <row r="52796" spans="1:2" x14ac:dyDescent="0.25">
      <c r="A52796" s="76"/>
      <c r="B52796" s="76"/>
    </row>
    <row r="52797" spans="1:2" x14ac:dyDescent="0.25">
      <c r="A52797" s="76"/>
      <c r="B52797" s="76"/>
    </row>
    <row r="52798" spans="1:2" x14ac:dyDescent="0.25">
      <c r="B52798" s="76"/>
    </row>
    <row r="52799" spans="1:2" x14ac:dyDescent="0.25">
      <c r="A52799" s="76"/>
      <c r="B52799" s="76"/>
    </row>
    <row r="52800" spans="1:2" x14ac:dyDescent="0.25">
      <c r="B52800" s="76"/>
    </row>
    <row r="52801" spans="1:2" x14ac:dyDescent="0.25">
      <c r="B52801" s="76"/>
    </row>
    <row r="52802" spans="1:2" x14ac:dyDescent="0.25">
      <c r="B52802" s="76"/>
    </row>
    <row r="52803" spans="1:2" x14ac:dyDescent="0.25">
      <c r="B52803" s="76"/>
    </row>
    <row r="52804" spans="1:2" x14ac:dyDescent="0.25">
      <c r="B52804" s="76"/>
    </row>
    <row r="52805" spans="1:2" x14ac:dyDescent="0.25">
      <c r="B52805" s="76"/>
    </row>
    <row r="52806" spans="1:2" x14ac:dyDescent="0.25">
      <c r="B52806" s="76"/>
    </row>
    <row r="52807" spans="1:2" x14ac:dyDescent="0.25">
      <c r="A52807" s="76"/>
      <c r="B52807" s="76"/>
    </row>
    <row r="52808" spans="1:2" x14ac:dyDescent="0.25">
      <c r="B52808" s="76"/>
    </row>
    <row r="52809" spans="1:2" x14ac:dyDescent="0.25">
      <c r="B52809" s="76"/>
    </row>
    <row r="52810" spans="1:2" x14ac:dyDescent="0.25">
      <c r="B52810" s="76"/>
    </row>
    <row r="52811" spans="1:2" x14ac:dyDescent="0.25">
      <c r="A52811" s="76"/>
      <c r="B52811" s="76"/>
    </row>
    <row r="52812" spans="1:2" x14ac:dyDescent="0.25">
      <c r="A52812" s="76"/>
      <c r="B52812" s="76"/>
    </row>
    <row r="52813" spans="1:2" x14ac:dyDescent="0.25">
      <c r="B52813" s="76"/>
    </row>
    <row r="52814" spans="1:2" x14ac:dyDescent="0.25">
      <c r="B52814" s="76"/>
    </row>
    <row r="52815" spans="1:2" x14ac:dyDescent="0.25">
      <c r="B52815" s="76"/>
    </row>
    <row r="52816" spans="1:2" x14ac:dyDescent="0.25">
      <c r="A52816" s="76"/>
      <c r="B52816" s="76"/>
    </row>
    <row r="52817" spans="1:2" x14ac:dyDescent="0.25">
      <c r="A52817" s="76"/>
      <c r="B52817" s="76"/>
    </row>
    <row r="52818" spans="1:2" x14ac:dyDescent="0.25">
      <c r="A52818" s="76"/>
      <c r="B52818" s="76"/>
    </row>
    <row r="52819" spans="1:2" x14ac:dyDescent="0.25">
      <c r="B52819" s="76"/>
    </row>
    <row r="52822" spans="1:2" x14ac:dyDescent="0.25">
      <c r="A52822" s="76"/>
    </row>
    <row r="52824" spans="1:2" x14ac:dyDescent="0.25">
      <c r="A52824" s="76"/>
    </row>
    <row r="52828" spans="1:2" x14ac:dyDescent="0.25">
      <c r="A52828" s="76"/>
    </row>
    <row r="52829" spans="1:2" x14ac:dyDescent="0.25">
      <c r="A52829" s="76"/>
    </row>
    <row r="52831" spans="1:2" x14ac:dyDescent="0.25">
      <c r="A52831" s="76"/>
    </row>
    <row r="52832" spans="1:2" x14ac:dyDescent="0.25">
      <c r="A52832" s="76"/>
    </row>
    <row r="52833" spans="1:12" x14ac:dyDescent="0.25">
      <c r="A52833" s="76"/>
    </row>
    <row r="52836" spans="1:12" x14ac:dyDescent="0.25">
      <c r="L52836" s="76"/>
    </row>
    <row r="52837" spans="1:12" x14ac:dyDescent="0.25">
      <c r="L52837" s="76"/>
    </row>
    <row r="52838" spans="1:12" x14ac:dyDescent="0.25">
      <c r="L52838" s="76"/>
    </row>
    <row r="52839" spans="1:12" x14ac:dyDescent="0.25">
      <c r="A52839" s="76"/>
      <c r="L52839" s="76"/>
    </row>
    <row r="52840" spans="1:12" x14ac:dyDescent="0.25">
      <c r="L52840" s="76"/>
    </row>
    <row r="52841" spans="1:12" x14ac:dyDescent="0.25">
      <c r="L52841" s="76"/>
    </row>
    <row r="52842" spans="1:12" x14ac:dyDescent="0.25">
      <c r="L52842" s="76"/>
    </row>
    <row r="52843" spans="1:12" x14ac:dyDescent="0.25">
      <c r="L52843" s="76"/>
    </row>
    <row r="52844" spans="1:12" x14ac:dyDescent="0.25">
      <c r="A52844" s="76"/>
      <c r="L52844" s="76"/>
    </row>
    <row r="52845" spans="1:12" x14ac:dyDescent="0.25">
      <c r="L52845" s="76"/>
    </row>
    <row r="52846" spans="1:12" x14ac:dyDescent="0.25">
      <c r="A52846" s="76"/>
      <c r="L52846" s="76"/>
    </row>
    <row r="52847" spans="1:12" x14ac:dyDescent="0.25">
      <c r="A52847" s="76"/>
      <c r="L52847" s="76"/>
    </row>
    <row r="52848" spans="1:12" x14ac:dyDescent="0.25">
      <c r="L52848" s="76"/>
    </row>
    <row r="52849" spans="1:12" x14ac:dyDescent="0.25">
      <c r="L52849" s="76"/>
    </row>
    <row r="52850" spans="1:12" x14ac:dyDescent="0.25">
      <c r="A52850" s="76"/>
      <c r="L52850" s="76"/>
    </row>
    <row r="52851" spans="1:12" x14ac:dyDescent="0.25">
      <c r="L52851" s="76"/>
    </row>
    <row r="52852" spans="1:12" x14ac:dyDescent="0.25">
      <c r="A52852" s="76"/>
      <c r="L52852" s="76"/>
    </row>
    <row r="52853" spans="1:12" x14ac:dyDescent="0.25">
      <c r="A52853" s="76"/>
      <c r="L52853" s="76"/>
    </row>
    <row r="52854" spans="1:12" x14ac:dyDescent="0.25">
      <c r="L52854" s="76"/>
    </row>
    <row r="52855" spans="1:12" x14ac:dyDescent="0.25">
      <c r="A52855" s="76"/>
      <c r="L52855" s="76"/>
    </row>
    <row r="52856" spans="1:12" x14ac:dyDescent="0.25">
      <c r="L52856" s="76"/>
    </row>
    <row r="52857" spans="1:12" x14ac:dyDescent="0.25">
      <c r="A52857" s="76"/>
      <c r="L52857" s="76"/>
    </row>
    <row r="52858" spans="1:12" x14ac:dyDescent="0.25">
      <c r="A52858" s="76"/>
      <c r="L52858" s="76"/>
    </row>
    <row r="52859" spans="1:12" x14ac:dyDescent="0.25">
      <c r="L52859" s="76"/>
    </row>
    <row r="52860" spans="1:12" x14ac:dyDescent="0.25">
      <c r="L52860" s="76"/>
    </row>
    <row r="52861" spans="1:12" x14ac:dyDescent="0.25">
      <c r="L52861" s="76"/>
    </row>
    <row r="52862" spans="1:12" x14ac:dyDescent="0.25">
      <c r="L52862" s="76"/>
    </row>
    <row r="52863" spans="1:12" x14ac:dyDescent="0.25">
      <c r="L52863" s="76"/>
    </row>
    <row r="52864" spans="1:12" x14ac:dyDescent="0.25">
      <c r="L52864" s="76"/>
    </row>
    <row r="52865" spans="1:12" x14ac:dyDescent="0.25">
      <c r="L52865" s="76"/>
    </row>
    <row r="52866" spans="1:12" x14ac:dyDescent="0.25">
      <c r="L52866" s="76"/>
    </row>
    <row r="52867" spans="1:12" x14ac:dyDescent="0.25">
      <c r="L52867" s="76"/>
    </row>
    <row r="52868" spans="1:12" x14ac:dyDescent="0.25">
      <c r="L52868" s="76"/>
    </row>
    <row r="52869" spans="1:12" x14ac:dyDescent="0.25">
      <c r="A52869" s="76"/>
      <c r="L52869" s="76"/>
    </row>
    <row r="52870" spans="1:12" x14ac:dyDescent="0.25">
      <c r="L52870" s="76"/>
    </row>
    <row r="52871" spans="1:12" x14ac:dyDescent="0.25">
      <c r="A52871" s="76"/>
      <c r="L52871" s="76"/>
    </row>
    <row r="52872" spans="1:12" x14ac:dyDescent="0.25">
      <c r="L52872" s="76"/>
    </row>
    <row r="52873" spans="1:12" x14ac:dyDescent="0.25">
      <c r="L52873" s="76"/>
    </row>
    <row r="52874" spans="1:12" x14ac:dyDescent="0.25">
      <c r="L52874" s="76"/>
    </row>
    <row r="52875" spans="1:12" x14ac:dyDescent="0.25">
      <c r="L52875" s="76"/>
    </row>
    <row r="52876" spans="1:12" x14ac:dyDescent="0.25">
      <c r="A52876" s="76"/>
      <c r="L52876" s="76"/>
    </row>
    <row r="52877" spans="1:12" x14ac:dyDescent="0.25">
      <c r="A52877" s="76"/>
      <c r="L52877" s="76"/>
    </row>
    <row r="52878" spans="1:12" x14ac:dyDescent="0.25">
      <c r="A52878" s="76"/>
      <c r="L52878" s="76"/>
    </row>
    <row r="52879" spans="1:12" x14ac:dyDescent="0.25">
      <c r="L52879" s="76"/>
    </row>
    <row r="52880" spans="1:12" x14ac:dyDescent="0.25">
      <c r="L52880" s="76"/>
    </row>
    <row r="52881" spans="1:12" x14ac:dyDescent="0.25">
      <c r="L52881" s="76"/>
    </row>
    <row r="52882" spans="1:12" x14ac:dyDescent="0.25">
      <c r="A52882" s="76"/>
      <c r="L52882" s="76"/>
    </row>
    <row r="52883" spans="1:12" x14ac:dyDescent="0.25">
      <c r="L52883" s="76"/>
    </row>
    <row r="52884" spans="1:12" x14ac:dyDescent="0.25">
      <c r="L52884" s="76"/>
    </row>
    <row r="52885" spans="1:12" x14ac:dyDescent="0.25">
      <c r="L52885" s="76"/>
    </row>
    <row r="52886" spans="1:12" x14ac:dyDescent="0.25">
      <c r="L52886" s="76"/>
    </row>
    <row r="52887" spans="1:12" x14ac:dyDescent="0.25">
      <c r="A52887" s="76"/>
      <c r="B52887" s="76"/>
      <c r="L52887" s="76"/>
    </row>
    <row r="52888" spans="1:12" x14ac:dyDescent="0.25">
      <c r="A52888" s="76"/>
      <c r="B52888" s="76"/>
      <c r="L52888" s="76"/>
    </row>
    <row r="52889" spans="1:12" x14ac:dyDescent="0.25">
      <c r="B52889" s="76"/>
      <c r="L52889" s="76"/>
    </row>
    <row r="52890" spans="1:12" x14ac:dyDescent="0.25">
      <c r="L52890" s="76"/>
    </row>
    <row r="52891" spans="1:12" x14ac:dyDescent="0.25">
      <c r="A52891" s="76"/>
      <c r="L52891" s="76"/>
    </row>
    <row r="52892" spans="1:12" x14ac:dyDescent="0.25">
      <c r="B52892" s="76"/>
      <c r="L52892" s="76"/>
    </row>
    <row r="52893" spans="1:12" x14ac:dyDescent="0.25">
      <c r="B52893" s="76"/>
      <c r="L52893" s="76"/>
    </row>
    <row r="52894" spans="1:12" x14ac:dyDescent="0.25">
      <c r="B52894" s="76"/>
      <c r="L52894" s="76"/>
    </row>
    <row r="52895" spans="1:12" x14ac:dyDescent="0.25">
      <c r="B52895" s="76"/>
      <c r="L52895" s="76"/>
    </row>
    <row r="52896" spans="1:12" x14ac:dyDescent="0.25">
      <c r="B52896" s="76"/>
      <c r="L52896" s="76"/>
    </row>
    <row r="52897" spans="1:12" x14ac:dyDescent="0.25">
      <c r="B52897" s="76"/>
      <c r="L52897" s="76"/>
    </row>
    <row r="52898" spans="1:12" x14ac:dyDescent="0.25">
      <c r="A52898" s="76"/>
      <c r="B52898" s="76"/>
      <c r="L52898" s="76"/>
    </row>
    <row r="52899" spans="1:12" x14ac:dyDescent="0.25">
      <c r="B52899" s="76"/>
      <c r="L52899" s="76"/>
    </row>
    <row r="52900" spans="1:12" x14ac:dyDescent="0.25">
      <c r="B52900" s="76"/>
      <c r="L52900" s="76"/>
    </row>
    <row r="52901" spans="1:12" x14ac:dyDescent="0.25">
      <c r="B52901" s="76"/>
      <c r="L52901" s="76"/>
    </row>
    <row r="52902" spans="1:12" x14ac:dyDescent="0.25">
      <c r="A52902" s="76"/>
      <c r="B52902" s="76"/>
      <c r="L52902" s="76"/>
    </row>
    <row r="52903" spans="1:12" x14ac:dyDescent="0.25">
      <c r="B52903" s="76"/>
      <c r="L52903" s="76"/>
    </row>
    <row r="52904" spans="1:12" x14ac:dyDescent="0.25">
      <c r="A52904" s="76"/>
      <c r="B52904" s="76"/>
      <c r="L52904" s="76"/>
    </row>
    <row r="52905" spans="1:12" x14ac:dyDescent="0.25">
      <c r="L52905" s="76"/>
    </row>
    <row r="52906" spans="1:12" x14ac:dyDescent="0.25">
      <c r="B52906" s="76"/>
      <c r="L52906" s="76"/>
    </row>
    <row r="52907" spans="1:12" x14ac:dyDescent="0.25">
      <c r="B52907" s="76"/>
      <c r="L52907" s="76"/>
    </row>
    <row r="52908" spans="1:12" x14ac:dyDescent="0.25">
      <c r="B52908" s="76"/>
      <c r="L52908" s="76"/>
    </row>
    <row r="52909" spans="1:12" x14ac:dyDescent="0.25">
      <c r="A52909" s="76"/>
      <c r="B52909" s="76"/>
      <c r="L52909" s="76"/>
    </row>
    <row r="52910" spans="1:12" x14ac:dyDescent="0.25">
      <c r="B52910" s="76"/>
      <c r="L52910" s="76"/>
    </row>
    <row r="52911" spans="1:12" x14ac:dyDescent="0.25">
      <c r="B52911" s="76"/>
      <c r="L52911" s="76"/>
    </row>
    <row r="52912" spans="1:12" x14ac:dyDescent="0.25">
      <c r="A52912" s="76"/>
      <c r="B52912" s="76"/>
      <c r="L52912" s="76"/>
    </row>
    <row r="52913" spans="1:12" x14ac:dyDescent="0.25">
      <c r="A52913" s="76"/>
      <c r="B52913" s="76"/>
      <c r="L52913" s="76"/>
    </row>
    <row r="52914" spans="1:12" x14ac:dyDescent="0.25">
      <c r="B52914" s="76"/>
      <c r="L52914" s="76"/>
    </row>
    <row r="52915" spans="1:12" x14ac:dyDescent="0.25">
      <c r="B52915" s="76"/>
      <c r="L52915" s="76"/>
    </row>
    <row r="52916" spans="1:12" x14ac:dyDescent="0.25">
      <c r="B52916" s="76"/>
      <c r="L52916" s="76"/>
    </row>
    <row r="52917" spans="1:12" x14ac:dyDescent="0.25">
      <c r="B52917" s="76"/>
      <c r="L52917" s="76"/>
    </row>
    <row r="52918" spans="1:12" x14ac:dyDescent="0.25">
      <c r="A52918" s="76"/>
      <c r="B52918" s="76"/>
      <c r="L52918" s="76"/>
    </row>
    <row r="52919" spans="1:12" x14ac:dyDescent="0.25">
      <c r="A52919" s="76"/>
      <c r="B52919" s="76"/>
      <c r="L52919" s="76"/>
    </row>
    <row r="52920" spans="1:12" x14ac:dyDescent="0.25">
      <c r="A52920" s="76"/>
      <c r="B52920" s="76"/>
      <c r="L52920" s="76"/>
    </row>
    <row r="52921" spans="1:12" x14ac:dyDescent="0.25">
      <c r="A52921" s="76"/>
      <c r="B52921" s="76"/>
      <c r="L52921" s="76"/>
    </row>
    <row r="52922" spans="1:12" x14ac:dyDescent="0.25">
      <c r="A52922" s="76"/>
      <c r="B52922" s="76"/>
      <c r="L52922" s="76"/>
    </row>
    <row r="52923" spans="1:12" x14ac:dyDescent="0.25">
      <c r="B52923" s="76"/>
      <c r="L52923" s="76"/>
    </row>
    <row r="52924" spans="1:12" x14ac:dyDescent="0.25">
      <c r="L52924" s="76"/>
    </row>
    <row r="52925" spans="1:12" x14ac:dyDescent="0.25">
      <c r="L52925" s="76"/>
    </row>
    <row r="52926" spans="1:12" x14ac:dyDescent="0.25">
      <c r="B52926" s="76"/>
      <c r="L52926" s="76"/>
    </row>
    <row r="52927" spans="1:12" x14ac:dyDescent="0.25">
      <c r="B52927" s="76"/>
      <c r="L52927" s="76"/>
    </row>
    <row r="52928" spans="1:12" x14ac:dyDescent="0.25">
      <c r="B52928" s="76"/>
      <c r="L52928" s="76"/>
    </row>
    <row r="52929" spans="1:12" x14ac:dyDescent="0.25">
      <c r="B52929" s="76"/>
      <c r="L52929" s="76"/>
    </row>
    <row r="52930" spans="1:12" x14ac:dyDescent="0.25">
      <c r="B52930" s="76"/>
      <c r="L52930" s="76"/>
    </row>
    <row r="52931" spans="1:12" x14ac:dyDescent="0.25">
      <c r="B52931" s="76"/>
      <c r="L52931" s="76"/>
    </row>
    <row r="52932" spans="1:12" x14ac:dyDescent="0.25">
      <c r="A52932" s="76"/>
      <c r="L52932" s="76"/>
    </row>
    <row r="52933" spans="1:12" x14ac:dyDescent="0.25">
      <c r="A52933" s="76"/>
      <c r="L52933" s="76"/>
    </row>
    <row r="52934" spans="1:12" x14ac:dyDescent="0.25">
      <c r="A52934" s="76"/>
      <c r="L52934" s="76"/>
    </row>
    <row r="52935" spans="1:12" x14ac:dyDescent="0.25">
      <c r="A52935" s="76"/>
      <c r="L52935" s="76"/>
    </row>
    <row r="52936" spans="1:12" x14ac:dyDescent="0.25">
      <c r="L52936" s="76"/>
    </row>
    <row r="52937" spans="1:12" x14ac:dyDescent="0.25">
      <c r="L52937" s="76"/>
    </row>
    <row r="52938" spans="1:12" x14ac:dyDescent="0.25">
      <c r="L52938" s="76"/>
    </row>
    <row r="52939" spans="1:12" x14ac:dyDescent="0.25">
      <c r="A52939" s="76"/>
      <c r="L52939" s="76"/>
    </row>
    <row r="52940" spans="1:12" x14ac:dyDescent="0.25">
      <c r="L52940" s="76"/>
    </row>
    <row r="52941" spans="1:12" x14ac:dyDescent="0.25">
      <c r="A52941" s="76"/>
      <c r="L52941" s="76"/>
    </row>
    <row r="52942" spans="1:12" x14ac:dyDescent="0.25">
      <c r="A52942" s="76"/>
      <c r="L52942" s="76"/>
    </row>
    <row r="52943" spans="1:12" x14ac:dyDescent="0.25">
      <c r="L52943" s="76"/>
    </row>
    <row r="52944" spans="1:12" x14ac:dyDescent="0.25">
      <c r="L52944" s="76"/>
    </row>
    <row r="52945" spans="1:12" x14ac:dyDescent="0.25">
      <c r="L52945" s="76"/>
    </row>
    <row r="52946" spans="1:12" x14ac:dyDescent="0.25">
      <c r="L52946" s="76"/>
    </row>
    <row r="52947" spans="1:12" x14ac:dyDescent="0.25">
      <c r="L52947" s="76"/>
    </row>
    <row r="52948" spans="1:12" x14ac:dyDescent="0.25">
      <c r="L52948" s="76"/>
    </row>
    <row r="52949" spans="1:12" x14ac:dyDescent="0.25">
      <c r="A52949" s="76"/>
      <c r="L52949" s="76"/>
    </row>
    <row r="52950" spans="1:12" x14ac:dyDescent="0.25">
      <c r="L52950" s="76"/>
    </row>
    <row r="52951" spans="1:12" x14ac:dyDescent="0.25">
      <c r="A52951" s="76"/>
      <c r="L52951" s="76"/>
    </row>
    <row r="52952" spans="1:12" x14ac:dyDescent="0.25">
      <c r="A52952" s="76"/>
      <c r="L52952" s="76"/>
    </row>
    <row r="52953" spans="1:12" x14ac:dyDescent="0.25">
      <c r="A52953" s="76"/>
      <c r="L52953" s="76"/>
    </row>
    <row r="52954" spans="1:12" x14ac:dyDescent="0.25">
      <c r="L52954" s="76"/>
    </row>
    <row r="52955" spans="1:12" x14ac:dyDescent="0.25">
      <c r="L52955" s="76"/>
    </row>
    <row r="52956" spans="1:12" x14ac:dyDescent="0.25">
      <c r="L52956" s="76"/>
    </row>
    <row r="52957" spans="1:12" x14ac:dyDescent="0.25">
      <c r="B52957" s="76"/>
      <c r="L52957" s="76"/>
    </row>
    <row r="52958" spans="1:12" x14ac:dyDescent="0.25">
      <c r="B52958" s="76"/>
      <c r="L52958" s="76"/>
    </row>
    <row r="52959" spans="1:12" x14ac:dyDescent="0.25">
      <c r="A52959" s="76"/>
      <c r="B52959" s="76"/>
      <c r="L52959" s="76"/>
    </row>
    <row r="52960" spans="1:12" x14ac:dyDescent="0.25">
      <c r="L52960" s="76"/>
    </row>
    <row r="52961" spans="1:12" x14ac:dyDescent="0.25">
      <c r="A52961" s="76"/>
      <c r="L52961" s="76"/>
    </row>
    <row r="52962" spans="1:12" x14ac:dyDescent="0.25">
      <c r="A52962" s="76"/>
      <c r="L52962" s="76"/>
    </row>
    <row r="52963" spans="1:12" x14ac:dyDescent="0.25">
      <c r="L52963" s="76"/>
    </row>
    <row r="52964" spans="1:12" x14ac:dyDescent="0.25">
      <c r="A52964" s="76"/>
      <c r="L52964" s="76"/>
    </row>
    <row r="52965" spans="1:12" x14ac:dyDescent="0.25">
      <c r="L52965" s="76"/>
    </row>
    <row r="52966" spans="1:12" x14ac:dyDescent="0.25">
      <c r="L52966" s="76"/>
    </row>
    <row r="52967" spans="1:12" x14ac:dyDescent="0.25">
      <c r="B52967" s="76"/>
      <c r="L52967" s="76"/>
    </row>
    <row r="52968" spans="1:12" x14ac:dyDescent="0.25">
      <c r="A52968" s="76"/>
      <c r="L52968" s="76"/>
    </row>
    <row r="52969" spans="1:12" x14ac:dyDescent="0.25">
      <c r="B52969" s="76"/>
      <c r="L52969" s="76"/>
    </row>
    <row r="52970" spans="1:12" x14ac:dyDescent="0.25">
      <c r="A52970" s="76"/>
      <c r="B52970" s="76"/>
      <c r="L52970" s="76"/>
    </row>
    <row r="52971" spans="1:12" x14ac:dyDescent="0.25">
      <c r="A52971" s="76"/>
      <c r="L52971" s="76"/>
    </row>
    <row r="52972" spans="1:12" x14ac:dyDescent="0.25">
      <c r="L52972" s="76"/>
    </row>
    <row r="52973" spans="1:12" x14ac:dyDescent="0.25">
      <c r="L52973" s="76"/>
    </row>
    <row r="52974" spans="1:12" x14ac:dyDescent="0.25">
      <c r="A52974" s="76"/>
      <c r="B52974" s="76"/>
      <c r="L52974" s="76"/>
    </row>
    <row r="52975" spans="1:12" x14ac:dyDescent="0.25">
      <c r="A52975" s="76"/>
      <c r="B52975" s="76"/>
      <c r="L52975" s="76"/>
    </row>
    <row r="52976" spans="1:12" x14ac:dyDescent="0.25">
      <c r="A52976" s="76"/>
      <c r="B52976" s="76"/>
      <c r="L52976" s="76"/>
    </row>
    <row r="52977" spans="1:12" x14ac:dyDescent="0.25">
      <c r="B52977" s="76"/>
      <c r="L52977" s="76"/>
    </row>
    <row r="52978" spans="1:12" x14ac:dyDescent="0.25">
      <c r="L52978" s="76"/>
    </row>
    <row r="52979" spans="1:12" x14ac:dyDescent="0.25">
      <c r="B52979" s="76"/>
      <c r="L52979" s="76"/>
    </row>
    <row r="52980" spans="1:12" x14ac:dyDescent="0.25">
      <c r="L52980" s="76"/>
    </row>
    <row r="52981" spans="1:12" x14ac:dyDescent="0.25">
      <c r="A52981" s="76"/>
      <c r="L52981" s="76"/>
    </row>
    <row r="52982" spans="1:12" x14ac:dyDescent="0.25">
      <c r="A52982" s="76"/>
      <c r="B52982" s="76"/>
      <c r="L52982" s="76"/>
    </row>
    <row r="52983" spans="1:12" x14ac:dyDescent="0.25">
      <c r="L52983" s="76"/>
    </row>
    <row r="52984" spans="1:12" x14ac:dyDescent="0.25">
      <c r="L52984" s="76"/>
    </row>
    <row r="52985" spans="1:12" x14ac:dyDescent="0.25">
      <c r="A52985" s="76"/>
      <c r="B52985" s="76"/>
      <c r="L52985" s="76"/>
    </row>
    <row r="52986" spans="1:12" x14ac:dyDescent="0.25">
      <c r="A52986" s="79"/>
      <c r="B52986" s="76"/>
      <c r="L52986" s="76"/>
    </row>
    <row r="52987" spans="1:12" x14ac:dyDescent="0.25">
      <c r="A52987" s="76"/>
      <c r="B52987" s="76"/>
      <c r="L52987" s="76"/>
    </row>
    <row r="52988" spans="1:12" x14ac:dyDescent="0.25">
      <c r="B52988" s="76"/>
      <c r="L52988" s="76"/>
    </row>
    <row r="52989" spans="1:12" x14ac:dyDescent="0.25">
      <c r="L52989" s="76"/>
    </row>
    <row r="52990" spans="1:12" x14ac:dyDescent="0.25">
      <c r="L52990" s="76"/>
    </row>
    <row r="52991" spans="1:12" x14ac:dyDescent="0.25">
      <c r="B52991" s="76"/>
      <c r="L52991" s="76"/>
    </row>
    <row r="52992" spans="1:12" x14ac:dyDescent="0.25">
      <c r="A52992" s="76"/>
      <c r="L52992" s="76"/>
    </row>
    <row r="52993" spans="1:12" x14ac:dyDescent="0.25">
      <c r="B52993" s="76"/>
      <c r="L52993" s="76"/>
    </row>
    <row r="52994" spans="1:12" x14ac:dyDescent="0.25">
      <c r="L52994" s="76"/>
    </row>
    <row r="52995" spans="1:12" x14ac:dyDescent="0.25">
      <c r="L52995" s="76"/>
    </row>
    <row r="52996" spans="1:12" x14ac:dyDescent="0.25">
      <c r="B52996" s="76"/>
      <c r="L52996" s="76"/>
    </row>
    <row r="52997" spans="1:12" x14ac:dyDescent="0.25">
      <c r="A52997" s="76"/>
      <c r="L52997" s="76"/>
    </row>
    <row r="52998" spans="1:12" x14ac:dyDescent="0.25">
      <c r="A52998" s="76"/>
      <c r="L52998" s="76"/>
    </row>
    <row r="52999" spans="1:12" x14ac:dyDescent="0.25">
      <c r="B52999" s="76"/>
      <c r="L52999" s="76"/>
    </row>
    <row r="53000" spans="1:12" x14ac:dyDescent="0.25">
      <c r="B53000" s="76"/>
      <c r="L53000" s="76"/>
    </row>
    <row r="53001" spans="1:12" x14ac:dyDescent="0.25">
      <c r="B53001" s="76"/>
      <c r="L53001" s="76"/>
    </row>
    <row r="53002" spans="1:12" x14ac:dyDescent="0.25">
      <c r="A53002" s="76"/>
      <c r="L53002" s="76"/>
    </row>
    <row r="53003" spans="1:12" x14ac:dyDescent="0.25">
      <c r="A53003" s="76"/>
      <c r="L53003" s="76"/>
    </row>
    <row r="53004" spans="1:12" x14ac:dyDescent="0.25">
      <c r="A53004" s="76"/>
      <c r="L53004" s="76"/>
    </row>
    <row r="53005" spans="1:12" x14ac:dyDescent="0.25">
      <c r="L53005" s="76"/>
    </row>
    <row r="53006" spans="1:12" x14ac:dyDescent="0.25">
      <c r="L53006" s="76"/>
    </row>
    <row r="53007" spans="1:12" x14ac:dyDescent="0.25">
      <c r="B53007" s="76"/>
      <c r="L53007" s="76"/>
    </row>
    <row r="53008" spans="1:12" x14ac:dyDescent="0.25">
      <c r="B53008" s="76"/>
      <c r="L53008" s="76"/>
    </row>
    <row r="53009" spans="1:12" x14ac:dyDescent="0.25">
      <c r="B53009" s="76"/>
      <c r="L53009" s="76"/>
    </row>
    <row r="53010" spans="1:12" x14ac:dyDescent="0.25">
      <c r="L53010" s="76"/>
    </row>
    <row r="53011" spans="1:12" x14ac:dyDescent="0.25">
      <c r="L53011" s="76"/>
    </row>
    <row r="53012" spans="1:12" x14ac:dyDescent="0.25">
      <c r="L53012" s="76"/>
    </row>
    <row r="53013" spans="1:12" x14ac:dyDescent="0.25">
      <c r="A53013" s="76"/>
      <c r="B53013" s="76"/>
      <c r="L53013" s="76"/>
    </row>
    <row r="53014" spans="1:12" x14ac:dyDescent="0.25">
      <c r="A53014" s="76"/>
      <c r="B53014" s="76"/>
      <c r="L53014" s="76"/>
    </row>
    <row r="53015" spans="1:12" x14ac:dyDescent="0.25">
      <c r="A53015" s="76"/>
      <c r="B53015" s="76"/>
      <c r="L53015" s="76"/>
    </row>
    <row r="53016" spans="1:12" x14ac:dyDescent="0.25">
      <c r="A53016" s="76"/>
      <c r="B53016" s="76"/>
      <c r="L53016" s="76"/>
    </row>
    <row r="53017" spans="1:12" x14ac:dyDescent="0.25">
      <c r="B53017" s="76"/>
      <c r="L53017" s="76"/>
    </row>
    <row r="53018" spans="1:12" x14ac:dyDescent="0.25">
      <c r="A53018" s="76"/>
      <c r="B53018" s="76"/>
      <c r="L53018" s="76"/>
    </row>
    <row r="53019" spans="1:12" x14ac:dyDescent="0.25">
      <c r="B53019" s="76"/>
      <c r="L53019" s="76"/>
    </row>
    <row r="53020" spans="1:12" x14ac:dyDescent="0.25">
      <c r="L53020" s="76"/>
    </row>
    <row r="53021" spans="1:12" x14ac:dyDescent="0.25">
      <c r="L53021" s="76"/>
    </row>
    <row r="53022" spans="1:12" x14ac:dyDescent="0.25">
      <c r="A53022" s="76"/>
      <c r="L53022" s="76"/>
    </row>
    <row r="53023" spans="1:12" x14ac:dyDescent="0.25">
      <c r="A53023" s="76"/>
      <c r="L53023" s="76"/>
    </row>
    <row r="53024" spans="1:12" x14ac:dyDescent="0.25">
      <c r="A53024" s="76"/>
      <c r="L53024" s="76"/>
    </row>
    <row r="53025" spans="1:12" x14ac:dyDescent="0.25">
      <c r="B53025" s="76"/>
      <c r="L53025" s="76"/>
    </row>
    <row r="53026" spans="1:12" x14ac:dyDescent="0.25">
      <c r="B53026" s="76"/>
      <c r="L53026" s="76"/>
    </row>
    <row r="53027" spans="1:12" x14ac:dyDescent="0.25">
      <c r="B53027" s="76"/>
      <c r="L53027" s="76"/>
    </row>
    <row r="53028" spans="1:12" x14ac:dyDescent="0.25">
      <c r="L53028" s="76"/>
    </row>
    <row r="53029" spans="1:12" x14ac:dyDescent="0.25">
      <c r="L53029" s="76"/>
    </row>
    <row r="53030" spans="1:12" x14ac:dyDescent="0.25">
      <c r="B53030" s="76"/>
      <c r="L53030" s="76"/>
    </row>
    <row r="53031" spans="1:12" x14ac:dyDescent="0.25">
      <c r="B53031" s="76"/>
      <c r="L53031" s="76"/>
    </row>
    <row r="53032" spans="1:12" x14ac:dyDescent="0.25">
      <c r="A53032" s="76"/>
      <c r="L53032" s="76"/>
    </row>
    <row r="53033" spans="1:12" x14ac:dyDescent="0.25">
      <c r="A53033" s="76"/>
      <c r="L53033" s="76"/>
    </row>
    <row r="53034" spans="1:12" x14ac:dyDescent="0.25">
      <c r="L53034" s="76"/>
    </row>
    <row r="53035" spans="1:12" x14ac:dyDescent="0.25">
      <c r="L53035" s="76"/>
    </row>
    <row r="53036" spans="1:12" x14ac:dyDescent="0.25">
      <c r="B53036" s="76"/>
      <c r="L53036" s="76"/>
    </row>
    <row r="53037" spans="1:12" x14ac:dyDescent="0.25">
      <c r="B53037" s="76"/>
      <c r="L53037" s="76"/>
    </row>
    <row r="53038" spans="1:12" x14ac:dyDescent="0.25">
      <c r="B53038" s="76"/>
      <c r="L53038" s="76"/>
    </row>
    <row r="53039" spans="1:12" x14ac:dyDescent="0.25">
      <c r="A53039" s="76"/>
      <c r="B53039" s="76"/>
      <c r="L53039" s="76"/>
    </row>
    <row r="53040" spans="1:12" x14ac:dyDescent="0.25">
      <c r="A53040" s="79"/>
      <c r="B53040" s="76"/>
      <c r="L53040" s="76"/>
    </row>
    <row r="53041" spans="1:12" x14ac:dyDescent="0.25">
      <c r="A53041" s="76"/>
      <c r="B53041" s="76"/>
      <c r="L53041" s="76"/>
    </row>
    <row r="53042" spans="1:12" x14ac:dyDescent="0.25">
      <c r="B53042" s="76"/>
      <c r="L53042" s="76"/>
    </row>
    <row r="53043" spans="1:12" x14ac:dyDescent="0.25">
      <c r="L53043" s="76"/>
    </row>
    <row r="53044" spans="1:12" x14ac:dyDescent="0.25">
      <c r="L53044" s="76"/>
    </row>
    <row r="53045" spans="1:12" x14ac:dyDescent="0.25">
      <c r="B53045" s="76"/>
      <c r="L53045" s="76"/>
    </row>
    <row r="53046" spans="1:12" x14ac:dyDescent="0.25">
      <c r="A53046" s="76"/>
      <c r="L53046" s="76"/>
    </row>
    <row r="53047" spans="1:12" x14ac:dyDescent="0.25">
      <c r="A53047" s="76"/>
      <c r="B53047" s="76"/>
      <c r="L53047" s="76"/>
    </row>
    <row r="53048" spans="1:12" x14ac:dyDescent="0.25">
      <c r="L53048" s="76"/>
    </row>
    <row r="53049" spans="1:12" x14ac:dyDescent="0.25">
      <c r="L53049" s="76"/>
    </row>
    <row r="53050" spans="1:12" x14ac:dyDescent="0.25">
      <c r="L53050" s="76"/>
    </row>
    <row r="53051" spans="1:12" x14ac:dyDescent="0.25">
      <c r="L53051" s="76"/>
    </row>
    <row r="53052" spans="1:12" x14ac:dyDescent="0.25">
      <c r="L53052" s="76"/>
    </row>
    <row r="53053" spans="1:12" x14ac:dyDescent="0.25">
      <c r="A53053" s="76"/>
      <c r="B53053" s="76"/>
      <c r="L53053" s="76"/>
    </row>
    <row r="53054" spans="1:12" x14ac:dyDescent="0.25">
      <c r="A53054" s="76"/>
      <c r="B53054" s="76"/>
      <c r="L53054" s="76"/>
    </row>
    <row r="53055" spans="1:12" x14ac:dyDescent="0.25">
      <c r="B53055" s="76"/>
      <c r="L53055" s="76"/>
    </row>
    <row r="53056" spans="1:12" x14ac:dyDescent="0.25">
      <c r="L53056" s="76"/>
    </row>
    <row r="53057" spans="1:12" x14ac:dyDescent="0.25">
      <c r="A53057" s="76"/>
      <c r="L53057" s="76"/>
    </row>
    <row r="53058" spans="1:12" x14ac:dyDescent="0.25">
      <c r="B53058" s="76"/>
      <c r="L53058" s="76"/>
    </row>
    <row r="53059" spans="1:12" x14ac:dyDescent="0.25">
      <c r="B53059" s="76"/>
      <c r="L53059" s="76"/>
    </row>
    <row r="53060" spans="1:12" x14ac:dyDescent="0.25">
      <c r="B53060" s="76"/>
      <c r="L53060" s="76"/>
    </row>
    <row r="53061" spans="1:12" x14ac:dyDescent="0.25">
      <c r="L53061" s="76"/>
    </row>
    <row r="53062" spans="1:12" x14ac:dyDescent="0.25">
      <c r="B53062" s="76"/>
      <c r="L53062" s="76"/>
    </row>
    <row r="53063" spans="1:12" x14ac:dyDescent="0.25">
      <c r="B53063" s="76"/>
      <c r="L53063" s="76"/>
    </row>
    <row r="53064" spans="1:12" x14ac:dyDescent="0.25">
      <c r="B53064" s="76"/>
      <c r="L53064" s="76"/>
    </row>
    <row r="53065" spans="1:12" x14ac:dyDescent="0.25">
      <c r="B53065" s="76"/>
      <c r="L53065" s="76"/>
    </row>
    <row r="53066" spans="1:12" x14ac:dyDescent="0.25">
      <c r="B53066" s="76"/>
      <c r="L53066" s="76"/>
    </row>
    <row r="53067" spans="1:12" x14ac:dyDescent="0.25">
      <c r="B53067" s="76"/>
      <c r="L53067" s="76"/>
    </row>
    <row r="53068" spans="1:12" x14ac:dyDescent="0.25">
      <c r="A53068" s="76"/>
      <c r="L53068" s="76"/>
    </row>
    <row r="53069" spans="1:12" x14ac:dyDescent="0.25">
      <c r="A53069" s="76"/>
      <c r="L53069" s="76"/>
    </row>
    <row r="53070" spans="1:12" x14ac:dyDescent="0.25">
      <c r="L53070" s="76"/>
    </row>
    <row r="53071" spans="1:12" x14ac:dyDescent="0.25">
      <c r="L53071" s="76"/>
    </row>
    <row r="53072" spans="1:12" x14ac:dyDescent="0.25">
      <c r="L53072" s="76"/>
    </row>
    <row r="53073" spans="1:12" x14ac:dyDescent="0.25">
      <c r="L53073" s="76"/>
    </row>
    <row r="53074" spans="1:12" x14ac:dyDescent="0.25">
      <c r="L53074" s="76"/>
    </row>
    <row r="53075" spans="1:12" x14ac:dyDescent="0.25">
      <c r="L53075" s="76"/>
    </row>
    <row r="53076" spans="1:12" x14ac:dyDescent="0.25">
      <c r="A53076" s="76"/>
      <c r="L53076" s="76"/>
    </row>
    <row r="53077" spans="1:12" x14ac:dyDescent="0.25">
      <c r="A53077" s="76"/>
      <c r="B53077" s="76"/>
      <c r="L53077" s="76"/>
    </row>
    <row r="53078" spans="1:12" x14ac:dyDescent="0.25">
      <c r="B53078" s="76"/>
      <c r="L53078" s="76"/>
    </row>
    <row r="53079" spans="1:12" x14ac:dyDescent="0.25">
      <c r="L53079" s="76"/>
    </row>
    <row r="53080" spans="1:12" x14ac:dyDescent="0.25">
      <c r="A53080" s="76"/>
      <c r="L53080" s="76"/>
    </row>
    <row r="53081" spans="1:12" x14ac:dyDescent="0.25">
      <c r="B53081" s="76"/>
      <c r="L53081" s="76"/>
    </row>
    <row r="53082" spans="1:12" x14ac:dyDescent="0.25">
      <c r="B53082" s="76"/>
      <c r="L53082" s="76"/>
    </row>
    <row r="53083" spans="1:12" x14ac:dyDescent="0.25">
      <c r="B53083" s="76"/>
      <c r="L53083" s="76"/>
    </row>
    <row r="53084" spans="1:12" x14ac:dyDescent="0.25">
      <c r="A53084" s="76"/>
      <c r="L53084" s="76"/>
    </row>
    <row r="53085" spans="1:12" x14ac:dyDescent="0.25">
      <c r="L53085" s="76"/>
    </row>
    <row r="53086" spans="1:12" x14ac:dyDescent="0.25">
      <c r="L53086" s="76"/>
    </row>
    <row r="53087" spans="1:12" x14ac:dyDescent="0.25">
      <c r="A53087" s="76"/>
      <c r="L53087" s="76"/>
    </row>
    <row r="53088" spans="1:12" x14ac:dyDescent="0.25">
      <c r="A53088" s="76"/>
      <c r="B53088" s="76"/>
      <c r="L53088" s="76"/>
    </row>
    <row r="53089" spans="1:12" x14ac:dyDescent="0.25">
      <c r="A53089" s="76"/>
      <c r="L53089" s="76"/>
    </row>
    <row r="53090" spans="1:12" x14ac:dyDescent="0.25">
      <c r="A53090" s="76"/>
      <c r="B53090" s="76"/>
      <c r="L53090" s="76"/>
    </row>
    <row r="53091" spans="1:12" x14ac:dyDescent="0.25">
      <c r="A53091" s="76"/>
      <c r="L53091" s="76"/>
    </row>
    <row r="53092" spans="1:12" x14ac:dyDescent="0.25">
      <c r="L53092" s="76"/>
    </row>
    <row r="53093" spans="1:12" x14ac:dyDescent="0.25">
      <c r="B53093" s="76"/>
      <c r="L53093" s="76"/>
    </row>
    <row r="53094" spans="1:12" x14ac:dyDescent="0.25">
      <c r="B53094" s="76"/>
      <c r="L53094" s="76"/>
    </row>
    <row r="53095" spans="1:12" x14ac:dyDescent="0.25">
      <c r="L53095" s="76"/>
    </row>
    <row r="53096" spans="1:12" x14ac:dyDescent="0.25">
      <c r="L53096" s="76"/>
    </row>
    <row r="53097" spans="1:12" x14ac:dyDescent="0.25">
      <c r="B53097" s="76"/>
      <c r="L53097" s="76"/>
    </row>
    <row r="53098" spans="1:12" x14ac:dyDescent="0.25">
      <c r="B53098" s="76"/>
      <c r="L53098" s="76"/>
    </row>
    <row r="53099" spans="1:12" x14ac:dyDescent="0.25">
      <c r="L53099" s="76"/>
    </row>
    <row r="53100" spans="1:12" x14ac:dyDescent="0.25">
      <c r="A53100" s="76"/>
      <c r="L53100" s="76"/>
    </row>
    <row r="53101" spans="1:12" x14ac:dyDescent="0.25">
      <c r="A53101" s="76"/>
      <c r="L53101" s="76"/>
    </row>
    <row r="53102" spans="1:12" x14ac:dyDescent="0.25">
      <c r="A53102" s="76"/>
      <c r="L53102" s="76"/>
    </row>
    <row r="53103" spans="1:12" x14ac:dyDescent="0.25">
      <c r="A53103" s="76"/>
      <c r="L53103" s="76"/>
    </row>
    <row r="53104" spans="1:12" x14ac:dyDescent="0.25">
      <c r="L53104" s="76"/>
    </row>
    <row r="53105" spans="1:12" x14ac:dyDescent="0.25">
      <c r="B53105" s="76"/>
      <c r="L53105" s="76"/>
    </row>
    <row r="53106" spans="1:12" x14ac:dyDescent="0.25">
      <c r="B53106" s="76"/>
      <c r="L53106" s="76"/>
    </row>
    <row r="53107" spans="1:12" x14ac:dyDescent="0.25">
      <c r="L53107" s="76"/>
    </row>
    <row r="53108" spans="1:12" x14ac:dyDescent="0.25">
      <c r="B53108" s="76"/>
      <c r="L53108" s="76"/>
    </row>
    <row r="53109" spans="1:12" x14ac:dyDescent="0.25">
      <c r="A53109" s="76"/>
      <c r="L53109" s="76"/>
    </row>
    <row r="53110" spans="1:12" x14ac:dyDescent="0.25">
      <c r="L53110" s="76"/>
    </row>
    <row r="53111" spans="1:12" x14ac:dyDescent="0.25">
      <c r="A53111" s="76"/>
      <c r="L53111" s="76"/>
    </row>
    <row r="53112" spans="1:12" x14ac:dyDescent="0.25">
      <c r="L53112" s="76"/>
    </row>
    <row r="53113" spans="1:12" x14ac:dyDescent="0.25">
      <c r="L53113" s="76"/>
    </row>
    <row r="53114" spans="1:12" x14ac:dyDescent="0.25">
      <c r="B53114" s="76"/>
      <c r="L53114" s="76"/>
    </row>
    <row r="53115" spans="1:12" x14ac:dyDescent="0.25">
      <c r="L53115" s="76"/>
    </row>
    <row r="53116" spans="1:12" x14ac:dyDescent="0.25">
      <c r="A53116" s="76"/>
      <c r="L53116" s="76"/>
    </row>
    <row r="53117" spans="1:12" x14ac:dyDescent="0.25">
      <c r="L53117" s="76"/>
    </row>
    <row r="53118" spans="1:12" x14ac:dyDescent="0.25">
      <c r="A53118" s="76"/>
      <c r="L53118" s="76"/>
    </row>
    <row r="53119" spans="1:12" x14ac:dyDescent="0.25">
      <c r="B53119" s="76"/>
      <c r="L53119" s="76"/>
    </row>
    <row r="53120" spans="1:12" x14ac:dyDescent="0.25">
      <c r="B53120" s="76"/>
      <c r="L53120" s="76"/>
    </row>
    <row r="53121" spans="1:12" x14ac:dyDescent="0.25">
      <c r="L53121" s="76"/>
    </row>
    <row r="53122" spans="1:12" x14ac:dyDescent="0.25">
      <c r="A53122" s="76"/>
      <c r="L53122" s="76"/>
    </row>
    <row r="53123" spans="1:12" x14ac:dyDescent="0.25">
      <c r="A53123" s="76"/>
      <c r="B53123" s="76"/>
      <c r="L53123" s="76"/>
    </row>
    <row r="53124" spans="1:12" x14ac:dyDescent="0.25">
      <c r="A53124" s="76"/>
      <c r="B53124" s="76"/>
      <c r="L53124" s="76"/>
    </row>
    <row r="53125" spans="1:12" x14ac:dyDescent="0.25">
      <c r="A53125" s="76"/>
      <c r="B53125" s="76"/>
      <c r="L53125" s="76"/>
    </row>
    <row r="53126" spans="1:12" x14ac:dyDescent="0.25">
      <c r="L53126" s="76"/>
    </row>
    <row r="53127" spans="1:12" x14ac:dyDescent="0.25">
      <c r="A53127" s="76"/>
      <c r="L53127" s="76"/>
    </row>
    <row r="53128" spans="1:12" x14ac:dyDescent="0.25">
      <c r="L53128" s="76"/>
    </row>
    <row r="53129" spans="1:12" x14ac:dyDescent="0.25">
      <c r="B53129" s="76"/>
      <c r="L53129" s="76"/>
    </row>
    <row r="53130" spans="1:12" x14ac:dyDescent="0.25">
      <c r="A53130" s="76"/>
      <c r="L53130" s="76"/>
    </row>
    <row r="53131" spans="1:12" x14ac:dyDescent="0.25">
      <c r="L53131" s="76"/>
    </row>
    <row r="53132" spans="1:12" x14ac:dyDescent="0.25">
      <c r="L53132" s="76"/>
    </row>
    <row r="53133" spans="1:12" x14ac:dyDescent="0.25">
      <c r="L53133" s="76"/>
    </row>
    <row r="53134" spans="1:12" x14ac:dyDescent="0.25">
      <c r="A53134" s="76"/>
      <c r="B53134" s="76"/>
      <c r="L53134" s="76"/>
    </row>
    <row r="53135" spans="1:12" x14ac:dyDescent="0.25">
      <c r="L53135" s="76"/>
    </row>
    <row r="53136" spans="1:12" x14ac:dyDescent="0.25">
      <c r="B53136" s="76"/>
      <c r="L53136" s="76"/>
    </row>
    <row r="53137" spans="1:12" x14ac:dyDescent="0.25">
      <c r="L53137" s="76"/>
    </row>
    <row r="53138" spans="1:12" x14ac:dyDescent="0.25">
      <c r="A53138" s="76"/>
      <c r="L53138" s="76"/>
    </row>
    <row r="53139" spans="1:12" x14ac:dyDescent="0.25">
      <c r="A53139" s="76"/>
      <c r="L53139" s="76"/>
    </row>
    <row r="53140" spans="1:12" x14ac:dyDescent="0.25">
      <c r="A53140" s="76"/>
      <c r="L53140" s="76"/>
    </row>
    <row r="53141" spans="1:12" x14ac:dyDescent="0.25">
      <c r="B53141" s="76"/>
      <c r="L53141" s="76"/>
    </row>
    <row r="53142" spans="1:12" x14ac:dyDescent="0.25">
      <c r="A53142" s="76"/>
      <c r="L53142" s="76"/>
    </row>
    <row r="53143" spans="1:12" x14ac:dyDescent="0.25">
      <c r="B53143" s="76"/>
      <c r="L53143" s="76"/>
    </row>
    <row r="53144" spans="1:12" x14ac:dyDescent="0.25">
      <c r="B53144" s="76"/>
      <c r="L53144" s="76"/>
    </row>
    <row r="53145" spans="1:12" x14ac:dyDescent="0.25">
      <c r="B53145" s="76"/>
      <c r="L53145" s="76"/>
    </row>
    <row r="53146" spans="1:12" x14ac:dyDescent="0.25">
      <c r="L53146" s="76"/>
    </row>
    <row r="53147" spans="1:12" x14ac:dyDescent="0.25">
      <c r="L53147" s="76"/>
    </row>
    <row r="53148" spans="1:12" x14ac:dyDescent="0.25">
      <c r="A53148" s="76"/>
      <c r="B53148" s="76"/>
      <c r="L53148" s="76"/>
    </row>
    <row r="53149" spans="1:12" x14ac:dyDescent="0.25">
      <c r="A53149" s="76"/>
      <c r="B53149" s="76"/>
      <c r="L53149" s="76"/>
    </row>
    <row r="53150" spans="1:12" x14ac:dyDescent="0.25">
      <c r="B53150" s="76"/>
      <c r="L53150" s="76"/>
    </row>
    <row r="53151" spans="1:12" x14ac:dyDescent="0.25">
      <c r="B53151" s="76"/>
      <c r="L53151" s="76"/>
    </row>
    <row r="53152" spans="1:12" x14ac:dyDescent="0.25">
      <c r="B53152" s="76"/>
      <c r="L53152" s="76"/>
    </row>
    <row r="53153" spans="1:12" x14ac:dyDescent="0.25">
      <c r="B53153" s="76"/>
      <c r="L53153" s="76"/>
    </row>
    <row r="53154" spans="1:12" x14ac:dyDescent="0.25">
      <c r="A53154" s="76"/>
      <c r="B53154" s="76"/>
      <c r="L53154" s="76"/>
    </row>
    <row r="53155" spans="1:12" x14ac:dyDescent="0.25">
      <c r="B53155" s="76"/>
      <c r="L53155" s="76"/>
    </row>
    <row r="53156" spans="1:12" x14ac:dyDescent="0.25">
      <c r="B53156" s="76"/>
      <c r="L53156" s="76"/>
    </row>
    <row r="53157" spans="1:12" x14ac:dyDescent="0.25">
      <c r="A53157" s="76"/>
      <c r="B53157" s="76"/>
      <c r="L53157" s="76"/>
    </row>
    <row r="53158" spans="1:12" x14ac:dyDescent="0.25">
      <c r="B53158" s="76"/>
      <c r="L53158" s="76"/>
    </row>
    <row r="53159" spans="1:12" x14ac:dyDescent="0.25">
      <c r="B53159" s="76"/>
      <c r="L53159" s="76"/>
    </row>
    <row r="53160" spans="1:12" x14ac:dyDescent="0.25">
      <c r="B53160" s="76"/>
      <c r="L53160" s="76"/>
    </row>
    <row r="53161" spans="1:12" x14ac:dyDescent="0.25">
      <c r="L53161" s="76"/>
    </row>
    <row r="53162" spans="1:12" x14ac:dyDescent="0.25">
      <c r="L53162" s="76"/>
    </row>
    <row r="53163" spans="1:12" x14ac:dyDescent="0.25">
      <c r="A53163" s="76"/>
      <c r="L53163" s="76"/>
    </row>
    <row r="53164" spans="1:12" x14ac:dyDescent="0.25">
      <c r="A53164" s="76"/>
      <c r="L53164" s="76"/>
    </row>
    <row r="53165" spans="1:12" x14ac:dyDescent="0.25">
      <c r="A53165" s="76"/>
      <c r="L53165" s="76"/>
    </row>
    <row r="53166" spans="1:12" x14ac:dyDescent="0.25">
      <c r="A53166" s="76"/>
      <c r="L53166" s="76"/>
    </row>
    <row r="53167" spans="1:12" x14ac:dyDescent="0.25">
      <c r="B53167" s="76"/>
      <c r="L53167" s="76"/>
    </row>
    <row r="53168" spans="1:12" x14ac:dyDescent="0.25">
      <c r="A53168" s="76"/>
      <c r="L53168" s="76"/>
    </row>
    <row r="53169" spans="1:12" x14ac:dyDescent="0.25">
      <c r="L53169" s="76"/>
    </row>
    <row r="53170" spans="1:12" x14ac:dyDescent="0.25">
      <c r="A53170" s="76"/>
      <c r="B53170" s="76"/>
      <c r="L53170" s="76"/>
    </row>
    <row r="53171" spans="1:12" x14ac:dyDescent="0.25">
      <c r="L53171" s="76"/>
    </row>
    <row r="53172" spans="1:12" x14ac:dyDescent="0.25">
      <c r="L53172" s="76"/>
    </row>
    <row r="53173" spans="1:12" x14ac:dyDescent="0.25">
      <c r="A53173" s="76"/>
      <c r="B53173" s="76"/>
      <c r="L53173" s="76"/>
    </row>
    <row r="53174" spans="1:12" x14ac:dyDescent="0.25">
      <c r="B53174" s="76"/>
      <c r="L53174" s="76"/>
    </row>
    <row r="53175" spans="1:12" x14ac:dyDescent="0.25">
      <c r="L53175" s="76"/>
    </row>
    <row r="53176" spans="1:12" x14ac:dyDescent="0.25">
      <c r="A53176" s="76"/>
      <c r="L53176" s="76"/>
    </row>
    <row r="53177" spans="1:12" x14ac:dyDescent="0.25">
      <c r="L53177" s="76"/>
    </row>
    <row r="53178" spans="1:12" x14ac:dyDescent="0.25">
      <c r="L53178" s="76"/>
    </row>
    <row r="53179" spans="1:12" x14ac:dyDescent="0.25">
      <c r="A53179" s="76"/>
      <c r="L53179" s="76"/>
    </row>
    <row r="53180" spans="1:12" x14ac:dyDescent="0.25">
      <c r="A53180" s="76"/>
      <c r="L53180" s="76"/>
    </row>
    <row r="53181" spans="1:12" x14ac:dyDescent="0.25">
      <c r="B53181" s="76"/>
      <c r="L53181" s="76"/>
    </row>
    <row r="53182" spans="1:12" x14ac:dyDescent="0.25">
      <c r="L53182" s="76"/>
    </row>
    <row r="53183" spans="1:12" x14ac:dyDescent="0.25">
      <c r="L53183" s="76"/>
    </row>
    <row r="53184" spans="1:12" x14ac:dyDescent="0.25">
      <c r="A53184" s="79"/>
      <c r="B53184" s="76"/>
      <c r="L53184" s="76"/>
    </row>
    <row r="53185" spans="1:12" x14ac:dyDescent="0.25">
      <c r="A53185" s="76"/>
      <c r="B53185" s="76"/>
      <c r="L53185" s="76"/>
    </row>
    <row r="53186" spans="1:12" x14ac:dyDescent="0.25">
      <c r="B53186" s="76"/>
      <c r="L53186" s="76"/>
    </row>
    <row r="53187" spans="1:12" x14ac:dyDescent="0.25">
      <c r="L53187" s="76"/>
    </row>
    <row r="53188" spans="1:12" x14ac:dyDescent="0.25">
      <c r="A53188" s="76"/>
      <c r="L53188" s="76"/>
    </row>
    <row r="53189" spans="1:12" x14ac:dyDescent="0.25">
      <c r="A53189" s="76"/>
      <c r="L53189" s="76"/>
    </row>
    <row r="53190" spans="1:12" x14ac:dyDescent="0.25">
      <c r="A53190" s="76"/>
      <c r="B53190" s="76"/>
      <c r="L53190" s="76"/>
    </row>
    <row r="53191" spans="1:12" x14ac:dyDescent="0.25">
      <c r="A53191" s="76"/>
      <c r="L53191" s="76"/>
    </row>
    <row r="53192" spans="1:12" x14ac:dyDescent="0.25">
      <c r="A53192" s="76"/>
      <c r="L53192" s="76"/>
    </row>
    <row r="53193" spans="1:12" x14ac:dyDescent="0.25">
      <c r="A53193" s="76"/>
      <c r="L53193" s="76"/>
    </row>
    <row r="53194" spans="1:12" x14ac:dyDescent="0.25">
      <c r="L53194" s="76"/>
    </row>
    <row r="53195" spans="1:12" x14ac:dyDescent="0.25">
      <c r="A53195" s="76"/>
      <c r="L53195" s="76"/>
    </row>
    <row r="53196" spans="1:12" x14ac:dyDescent="0.25">
      <c r="L53196" s="76"/>
    </row>
    <row r="53197" spans="1:12" x14ac:dyDescent="0.25">
      <c r="A53197" s="76"/>
      <c r="L53197" s="76"/>
    </row>
    <row r="53198" spans="1:12" x14ac:dyDescent="0.25">
      <c r="A53198" s="76"/>
      <c r="B53198" s="76"/>
      <c r="L53198" s="76"/>
    </row>
    <row r="53199" spans="1:12" x14ac:dyDescent="0.25">
      <c r="L53199" s="76"/>
    </row>
    <row r="53200" spans="1:12" x14ac:dyDescent="0.25">
      <c r="L53200" s="76"/>
    </row>
    <row r="53201" spans="1:12" x14ac:dyDescent="0.25">
      <c r="A53201" s="76"/>
      <c r="B53201" s="76"/>
      <c r="L53201" s="76"/>
    </row>
    <row r="53202" spans="1:12" x14ac:dyDescent="0.25">
      <c r="B53202" s="76"/>
      <c r="L53202" s="76"/>
    </row>
    <row r="53203" spans="1:12" x14ac:dyDescent="0.25">
      <c r="L53203" s="76"/>
    </row>
    <row r="53204" spans="1:12" x14ac:dyDescent="0.25">
      <c r="L53204" s="76"/>
    </row>
    <row r="53205" spans="1:12" x14ac:dyDescent="0.25">
      <c r="A53205" s="76"/>
      <c r="B53205" s="76"/>
      <c r="L53205" s="76"/>
    </row>
    <row r="53206" spans="1:12" x14ac:dyDescent="0.25">
      <c r="A53206" s="76"/>
      <c r="B53206" s="76"/>
      <c r="L53206" s="76"/>
    </row>
    <row r="53207" spans="1:12" x14ac:dyDescent="0.25">
      <c r="B53207" s="76"/>
      <c r="L53207" s="76"/>
    </row>
    <row r="53208" spans="1:12" x14ac:dyDescent="0.25">
      <c r="B53208" s="76"/>
      <c r="L53208" s="76"/>
    </row>
    <row r="53209" spans="1:12" x14ac:dyDescent="0.25">
      <c r="B53209" s="76"/>
      <c r="L53209" s="76"/>
    </row>
    <row r="53210" spans="1:12" x14ac:dyDescent="0.25">
      <c r="B53210" s="76"/>
      <c r="L53210" s="76"/>
    </row>
    <row r="53211" spans="1:12" x14ac:dyDescent="0.25">
      <c r="B53211" s="76"/>
      <c r="L53211" s="76"/>
    </row>
    <row r="53212" spans="1:12" x14ac:dyDescent="0.25">
      <c r="A53212" s="76"/>
      <c r="B53212" s="76"/>
      <c r="L53212" s="76"/>
    </row>
    <row r="53213" spans="1:12" x14ac:dyDescent="0.25">
      <c r="B53213" s="76"/>
      <c r="L53213" s="76"/>
    </row>
    <row r="53214" spans="1:12" x14ac:dyDescent="0.25">
      <c r="B53214" s="76"/>
      <c r="L53214" s="76"/>
    </row>
    <row r="53215" spans="1:12" x14ac:dyDescent="0.25">
      <c r="B53215" s="76"/>
      <c r="L53215" s="76"/>
    </row>
    <row r="53216" spans="1:12" x14ac:dyDescent="0.25">
      <c r="B53216" s="76"/>
      <c r="L53216" s="76"/>
    </row>
    <row r="53217" spans="1:12" x14ac:dyDescent="0.25">
      <c r="A53217" s="76"/>
      <c r="B53217" s="76"/>
      <c r="L53217" s="76"/>
    </row>
    <row r="53218" spans="1:12" x14ac:dyDescent="0.25">
      <c r="A53218" s="76"/>
      <c r="L53218" s="76"/>
    </row>
    <row r="53219" spans="1:12" x14ac:dyDescent="0.25">
      <c r="L53219" s="76"/>
    </row>
    <row r="53220" spans="1:12" x14ac:dyDescent="0.25">
      <c r="A53220" s="76"/>
      <c r="L53220" s="76"/>
    </row>
    <row r="53221" spans="1:12" x14ac:dyDescent="0.25">
      <c r="L53221" s="76"/>
    </row>
    <row r="53222" spans="1:12" x14ac:dyDescent="0.25">
      <c r="A53222" s="76"/>
      <c r="B53222" s="76"/>
      <c r="L53222" s="76"/>
    </row>
    <row r="53223" spans="1:12" x14ac:dyDescent="0.25">
      <c r="B53223" s="76"/>
      <c r="L53223" s="76"/>
    </row>
    <row r="53224" spans="1:12" x14ac:dyDescent="0.25">
      <c r="A53224" s="76"/>
      <c r="B53224" s="76"/>
      <c r="L53224" s="76"/>
    </row>
    <row r="53225" spans="1:12" x14ac:dyDescent="0.25">
      <c r="L53225" s="76"/>
    </row>
    <row r="53226" spans="1:12" x14ac:dyDescent="0.25">
      <c r="L53226" s="76"/>
    </row>
    <row r="53227" spans="1:12" x14ac:dyDescent="0.25">
      <c r="A53227" s="76"/>
      <c r="L53227" s="76"/>
    </row>
    <row r="53228" spans="1:12" x14ac:dyDescent="0.25">
      <c r="L53228" s="76"/>
    </row>
    <row r="53229" spans="1:12" x14ac:dyDescent="0.25">
      <c r="A53229" s="76"/>
      <c r="B53229" s="76"/>
      <c r="L53229" s="76"/>
    </row>
    <row r="53230" spans="1:12" x14ac:dyDescent="0.25">
      <c r="L53230" s="76"/>
    </row>
    <row r="53231" spans="1:12" x14ac:dyDescent="0.25">
      <c r="A53231" s="76"/>
      <c r="B53231" s="76"/>
      <c r="L53231" s="76"/>
    </row>
    <row r="53232" spans="1:12" x14ac:dyDescent="0.25">
      <c r="B53232" s="76"/>
      <c r="L53232" s="76"/>
    </row>
    <row r="53233" spans="1:12" x14ac:dyDescent="0.25">
      <c r="A53233" s="76"/>
      <c r="B53233" s="76"/>
      <c r="L53233" s="76"/>
    </row>
    <row r="53234" spans="1:12" x14ac:dyDescent="0.25">
      <c r="A53234" s="76"/>
      <c r="L53234" s="76"/>
    </row>
    <row r="53235" spans="1:12" x14ac:dyDescent="0.25">
      <c r="A53235" s="76"/>
      <c r="B53235" s="76"/>
      <c r="L53235" s="76"/>
    </row>
    <row r="53236" spans="1:12" x14ac:dyDescent="0.25">
      <c r="A53236" s="76"/>
      <c r="B53236" s="76"/>
      <c r="L53236" s="76"/>
    </row>
    <row r="53237" spans="1:12" x14ac:dyDescent="0.25">
      <c r="A53237" s="76"/>
      <c r="L53237" s="76"/>
    </row>
    <row r="53238" spans="1:12" x14ac:dyDescent="0.25">
      <c r="A53238" s="79"/>
      <c r="L53238" s="76"/>
    </row>
    <row r="53239" spans="1:12" x14ac:dyDescent="0.25">
      <c r="A53239" s="79"/>
      <c r="L53239" s="76"/>
    </row>
    <row r="53240" spans="1:12" x14ac:dyDescent="0.25">
      <c r="A53240" s="76"/>
      <c r="L53240" s="76"/>
    </row>
    <row r="53241" spans="1:12" x14ac:dyDescent="0.25">
      <c r="B53241" s="76"/>
      <c r="L53241" s="76"/>
    </row>
    <row r="53242" spans="1:12" x14ac:dyDescent="0.25">
      <c r="B53242" s="76"/>
      <c r="L53242" s="76"/>
    </row>
    <row r="53243" spans="1:12" x14ac:dyDescent="0.25">
      <c r="B53243" s="76"/>
      <c r="L53243" s="76"/>
    </row>
    <row r="53244" spans="1:12" x14ac:dyDescent="0.25">
      <c r="B53244" s="76"/>
      <c r="L53244" s="76"/>
    </row>
    <row r="53245" spans="1:12" x14ac:dyDescent="0.25">
      <c r="L53245" s="76"/>
    </row>
    <row r="53246" spans="1:12" x14ac:dyDescent="0.25">
      <c r="L53246" s="76"/>
    </row>
    <row r="53247" spans="1:12" x14ac:dyDescent="0.25">
      <c r="L53247" s="76"/>
    </row>
    <row r="53248" spans="1:12" x14ac:dyDescent="0.25">
      <c r="B53248" s="76"/>
      <c r="L53248" s="76"/>
    </row>
    <row r="53249" spans="1:12" x14ac:dyDescent="0.25">
      <c r="L53249" s="76"/>
    </row>
    <row r="53250" spans="1:12" x14ac:dyDescent="0.25">
      <c r="L53250" s="76"/>
    </row>
    <row r="53251" spans="1:12" x14ac:dyDescent="0.25">
      <c r="B53251" s="76"/>
      <c r="L53251" s="76"/>
    </row>
    <row r="53252" spans="1:12" x14ac:dyDescent="0.25">
      <c r="A53252" s="76"/>
      <c r="L53252" s="76"/>
    </row>
    <row r="53253" spans="1:12" x14ac:dyDescent="0.25">
      <c r="L53253" s="76"/>
    </row>
    <row r="53254" spans="1:12" x14ac:dyDescent="0.25">
      <c r="L53254" s="76"/>
    </row>
    <row r="53255" spans="1:12" x14ac:dyDescent="0.25">
      <c r="A53255" s="76"/>
      <c r="B53255" s="76"/>
      <c r="L53255" s="76"/>
    </row>
    <row r="53256" spans="1:12" x14ac:dyDescent="0.25">
      <c r="A53256" s="76"/>
      <c r="L53256" s="76"/>
    </row>
    <row r="53257" spans="1:12" x14ac:dyDescent="0.25">
      <c r="B53257" s="76"/>
      <c r="L53257" s="76"/>
    </row>
    <row r="53258" spans="1:12" x14ac:dyDescent="0.25">
      <c r="L53258" s="76"/>
    </row>
    <row r="53259" spans="1:12" x14ac:dyDescent="0.25">
      <c r="B53259" s="76"/>
      <c r="L53259" s="76"/>
    </row>
    <row r="53260" spans="1:12" x14ac:dyDescent="0.25">
      <c r="B53260" s="76"/>
      <c r="L53260" s="76"/>
    </row>
    <row r="53261" spans="1:12" x14ac:dyDescent="0.25">
      <c r="L53261" s="76"/>
    </row>
    <row r="53262" spans="1:12" x14ac:dyDescent="0.25">
      <c r="B53262" s="76"/>
      <c r="L53262" s="76"/>
    </row>
    <row r="53263" spans="1:12" x14ac:dyDescent="0.25">
      <c r="L53263" s="76"/>
    </row>
    <row r="53264" spans="1:12" x14ac:dyDescent="0.25">
      <c r="L53264" s="76"/>
    </row>
    <row r="53265" spans="1:12" x14ac:dyDescent="0.25">
      <c r="A53265" s="76"/>
      <c r="L53265" s="76"/>
    </row>
    <row r="53266" spans="1:12" x14ac:dyDescent="0.25">
      <c r="A53266" s="76"/>
      <c r="B53266" s="76"/>
      <c r="L53266" s="76"/>
    </row>
    <row r="53267" spans="1:12" x14ac:dyDescent="0.25">
      <c r="A53267" s="76"/>
      <c r="B53267" s="76"/>
      <c r="L53267" s="76"/>
    </row>
    <row r="53268" spans="1:12" x14ac:dyDescent="0.25">
      <c r="A53268" s="76"/>
      <c r="L53268" s="76"/>
    </row>
    <row r="53269" spans="1:12" x14ac:dyDescent="0.25">
      <c r="A53269" s="76"/>
      <c r="L53269" s="76"/>
    </row>
    <row r="53270" spans="1:12" x14ac:dyDescent="0.25">
      <c r="A53270" s="76"/>
      <c r="B53270" s="76"/>
      <c r="L53270" s="76"/>
    </row>
    <row r="53271" spans="1:12" x14ac:dyDescent="0.25">
      <c r="A53271" s="76"/>
      <c r="L53271" s="76"/>
    </row>
    <row r="53272" spans="1:12" x14ac:dyDescent="0.25">
      <c r="L53272" s="76"/>
    </row>
    <row r="53273" spans="1:12" x14ac:dyDescent="0.25">
      <c r="A53273" s="76"/>
      <c r="L53273" s="76"/>
    </row>
    <row r="53274" spans="1:12" x14ac:dyDescent="0.25">
      <c r="A53274" s="76"/>
      <c r="B53274" s="76"/>
      <c r="L53274" s="76"/>
    </row>
    <row r="53275" spans="1:12" x14ac:dyDescent="0.25">
      <c r="A53275" s="76"/>
      <c r="B53275" s="76"/>
      <c r="L53275" s="76"/>
    </row>
    <row r="53276" spans="1:12" x14ac:dyDescent="0.25">
      <c r="B53276" s="76"/>
      <c r="L53276" s="76"/>
    </row>
    <row r="53277" spans="1:12" x14ac:dyDescent="0.25">
      <c r="B53277" s="76"/>
      <c r="L53277" s="76"/>
    </row>
    <row r="53278" spans="1:12" x14ac:dyDescent="0.25">
      <c r="B53278" s="76"/>
      <c r="L53278" s="76"/>
    </row>
    <row r="53279" spans="1:12" x14ac:dyDescent="0.25">
      <c r="A53279" s="76"/>
      <c r="B53279" s="76"/>
      <c r="L53279" s="76"/>
    </row>
    <row r="53280" spans="1:12" x14ac:dyDescent="0.25">
      <c r="A53280" s="76"/>
      <c r="L53280" s="76"/>
    </row>
    <row r="53281" spans="1:12" x14ac:dyDescent="0.25">
      <c r="L53281" s="76"/>
    </row>
    <row r="53282" spans="1:12" x14ac:dyDescent="0.25">
      <c r="A53282" s="76"/>
      <c r="L53282" s="76"/>
    </row>
    <row r="53283" spans="1:12" x14ac:dyDescent="0.25">
      <c r="A53283" s="76"/>
      <c r="B53283" s="76"/>
      <c r="L53283" s="76"/>
    </row>
    <row r="53284" spans="1:12" x14ac:dyDescent="0.25">
      <c r="A53284" s="76"/>
      <c r="L53284" s="76"/>
    </row>
    <row r="53285" spans="1:12" x14ac:dyDescent="0.25">
      <c r="A53285" s="76"/>
      <c r="L53285" s="76"/>
    </row>
    <row r="53286" spans="1:12" x14ac:dyDescent="0.25">
      <c r="L53286" s="76"/>
    </row>
    <row r="53287" spans="1:12" x14ac:dyDescent="0.25">
      <c r="L53287" s="76"/>
    </row>
    <row r="53288" spans="1:12" x14ac:dyDescent="0.25">
      <c r="A53288" s="76"/>
      <c r="B53288" s="76"/>
      <c r="L53288" s="76"/>
    </row>
    <row r="53289" spans="1:12" x14ac:dyDescent="0.25">
      <c r="L53289" s="76"/>
    </row>
    <row r="53290" spans="1:12" x14ac:dyDescent="0.25">
      <c r="L53290" s="76"/>
    </row>
    <row r="53291" spans="1:12" x14ac:dyDescent="0.25">
      <c r="L53291" s="76"/>
    </row>
    <row r="53292" spans="1:12" x14ac:dyDescent="0.25">
      <c r="L53292" s="76"/>
    </row>
    <row r="53293" spans="1:12" x14ac:dyDescent="0.25">
      <c r="A53293" s="76"/>
      <c r="L53293" s="76"/>
    </row>
    <row r="53294" spans="1:12" x14ac:dyDescent="0.25">
      <c r="A53294" s="76"/>
      <c r="B53294" s="76"/>
      <c r="L53294" s="76"/>
    </row>
    <row r="53295" spans="1:12" x14ac:dyDescent="0.25">
      <c r="A53295" s="76"/>
      <c r="L53295" s="76"/>
    </row>
    <row r="53296" spans="1:12" x14ac:dyDescent="0.25">
      <c r="L53296" s="76"/>
    </row>
    <row r="53297" spans="1:12" x14ac:dyDescent="0.25">
      <c r="L53297" s="76"/>
    </row>
    <row r="53298" spans="1:12" x14ac:dyDescent="0.25">
      <c r="L53298" s="76"/>
    </row>
    <row r="53299" spans="1:12" x14ac:dyDescent="0.25">
      <c r="A53299" s="76"/>
      <c r="B53299" s="76"/>
      <c r="L53299" s="76"/>
    </row>
    <row r="53300" spans="1:12" x14ac:dyDescent="0.25">
      <c r="L53300" s="76"/>
    </row>
    <row r="53301" spans="1:12" x14ac:dyDescent="0.25">
      <c r="B53301" s="76"/>
      <c r="L53301" s="76"/>
    </row>
    <row r="53302" spans="1:12" x14ac:dyDescent="0.25">
      <c r="L53302" s="76"/>
    </row>
    <row r="53303" spans="1:12" x14ac:dyDescent="0.25">
      <c r="L53303" s="76"/>
    </row>
    <row r="53304" spans="1:12" x14ac:dyDescent="0.25">
      <c r="B53304" s="76"/>
      <c r="L53304" s="76"/>
    </row>
    <row r="53305" spans="1:12" x14ac:dyDescent="0.25">
      <c r="L53305" s="76"/>
    </row>
    <row r="53306" spans="1:12" x14ac:dyDescent="0.25">
      <c r="L53306" s="76"/>
    </row>
    <row r="53307" spans="1:12" x14ac:dyDescent="0.25">
      <c r="L53307" s="76"/>
    </row>
    <row r="53308" spans="1:12" x14ac:dyDescent="0.25">
      <c r="A53308" s="76"/>
      <c r="B53308" s="76"/>
      <c r="L53308" s="76"/>
    </row>
    <row r="53309" spans="1:12" x14ac:dyDescent="0.25">
      <c r="B53309" s="76"/>
      <c r="L53309" s="76"/>
    </row>
    <row r="53310" spans="1:12" x14ac:dyDescent="0.25">
      <c r="A53310" s="76"/>
      <c r="B53310" s="76"/>
      <c r="L53310" s="76"/>
    </row>
    <row r="53311" spans="1:12" x14ac:dyDescent="0.25">
      <c r="L53311" s="76"/>
    </row>
    <row r="53312" spans="1:12" x14ac:dyDescent="0.25">
      <c r="L53312" s="76"/>
    </row>
    <row r="53313" spans="1:12" x14ac:dyDescent="0.25">
      <c r="B53313" s="76"/>
      <c r="L53313" s="76"/>
    </row>
    <row r="53314" spans="1:12" x14ac:dyDescent="0.25">
      <c r="B53314" s="76"/>
      <c r="L53314" s="76"/>
    </row>
    <row r="53315" spans="1:12" x14ac:dyDescent="0.25">
      <c r="B53315" s="76"/>
      <c r="L53315" s="76"/>
    </row>
    <row r="53316" spans="1:12" x14ac:dyDescent="0.25">
      <c r="A53316" s="76"/>
      <c r="L53316" s="76"/>
    </row>
    <row r="53317" spans="1:12" x14ac:dyDescent="0.25">
      <c r="A53317" s="76"/>
      <c r="B53317" s="76"/>
      <c r="L53317" s="76"/>
    </row>
    <row r="53318" spans="1:12" x14ac:dyDescent="0.25">
      <c r="A53318" s="76"/>
      <c r="L53318" s="76"/>
    </row>
    <row r="53319" spans="1:12" x14ac:dyDescent="0.25">
      <c r="A53319" s="76"/>
      <c r="L53319" s="76"/>
    </row>
    <row r="53320" spans="1:12" x14ac:dyDescent="0.25">
      <c r="A53320" s="76"/>
      <c r="L53320" s="76"/>
    </row>
    <row r="53321" spans="1:12" x14ac:dyDescent="0.25">
      <c r="A53321" s="76"/>
      <c r="L53321" s="76"/>
    </row>
    <row r="53322" spans="1:12" x14ac:dyDescent="0.25">
      <c r="A53322" s="76"/>
      <c r="L53322" s="76"/>
    </row>
    <row r="53323" spans="1:12" x14ac:dyDescent="0.25">
      <c r="A53323" s="76"/>
      <c r="B53323" s="76"/>
      <c r="L53323" s="76"/>
    </row>
    <row r="53324" spans="1:12" x14ac:dyDescent="0.25">
      <c r="A53324" s="76"/>
      <c r="L53324" s="76"/>
    </row>
    <row r="53325" spans="1:12" x14ac:dyDescent="0.25">
      <c r="A53325" s="76"/>
      <c r="L53325" s="76"/>
    </row>
    <row r="53326" spans="1:12" x14ac:dyDescent="0.25">
      <c r="A53326" s="76"/>
      <c r="L53326" s="76"/>
    </row>
    <row r="53327" spans="1:12" x14ac:dyDescent="0.25">
      <c r="A53327" s="76"/>
      <c r="L53327" s="76"/>
    </row>
    <row r="53328" spans="1:12" x14ac:dyDescent="0.25">
      <c r="A53328" s="76"/>
      <c r="L53328" s="76"/>
    </row>
    <row r="53329" spans="1:12" x14ac:dyDescent="0.25">
      <c r="A53329" s="76"/>
      <c r="L53329" s="76"/>
    </row>
    <row r="53330" spans="1:12" x14ac:dyDescent="0.25">
      <c r="A53330" s="76"/>
      <c r="L53330" s="76"/>
    </row>
    <row r="53331" spans="1:12" x14ac:dyDescent="0.25">
      <c r="A53331" s="76"/>
      <c r="L53331" s="76"/>
    </row>
    <row r="53332" spans="1:12" x14ac:dyDescent="0.25">
      <c r="A53332" s="76"/>
      <c r="L53332" s="76"/>
    </row>
    <row r="53333" spans="1:12" x14ac:dyDescent="0.25">
      <c r="L53333" s="76"/>
    </row>
    <row r="53334" spans="1:12" x14ac:dyDescent="0.25">
      <c r="B53334" s="76"/>
      <c r="L53334" s="76"/>
    </row>
    <row r="53335" spans="1:12" x14ac:dyDescent="0.25">
      <c r="B53335" s="76"/>
      <c r="L53335" s="76"/>
    </row>
    <row r="53336" spans="1:12" x14ac:dyDescent="0.25">
      <c r="L53336" s="76"/>
    </row>
    <row r="53337" spans="1:12" x14ac:dyDescent="0.25">
      <c r="L53337" s="76"/>
    </row>
    <row r="53338" spans="1:12" x14ac:dyDescent="0.25">
      <c r="L53338" s="76"/>
    </row>
    <row r="53339" spans="1:12" x14ac:dyDescent="0.25">
      <c r="B53339" s="76"/>
      <c r="L53339" s="76"/>
    </row>
    <row r="53340" spans="1:12" x14ac:dyDescent="0.25">
      <c r="A53340" s="76"/>
      <c r="B53340" s="76"/>
      <c r="L53340" s="76"/>
    </row>
    <row r="53341" spans="1:12" x14ac:dyDescent="0.25">
      <c r="A53341" s="76"/>
      <c r="B53341" s="76"/>
      <c r="L53341" s="76"/>
    </row>
    <row r="53342" spans="1:12" x14ac:dyDescent="0.25">
      <c r="A53342" s="76"/>
      <c r="L53342" s="76"/>
    </row>
    <row r="53343" spans="1:12" x14ac:dyDescent="0.25">
      <c r="B53343" s="76"/>
      <c r="L53343" s="76"/>
    </row>
    <row r="53344" spans="1:12" x14ac:dyDescent="0.25">
      <c r="B53344" s="76"/>
      <c r="L53344" s="76"/>
    </row>
    <row r="53345" spans="1:12" x14ac:dyDescent="0.25">
      <c r="A53345" s="76"/>
      <c r="B53345" s="76"/>
      <c r="L53345" s="76"/>
    </row>
    <row r="53346" spans="1:12" x14ac:dyDescent="0.25">
      <c r="A53346" s="76"/>
      <c r="L53346" s="76"/>
    </row>
    <row r="53347" spans="1:12" x14ac:dyDescent="0.25">
      <c r="A53347" s="76"/>
      <c r="L53347" s="76"/>
    </row>
    <row r="53348" spans="1:12" x14ac:dyDescent="0.25">
      <c r="L53348" s="76"/>
    </row>
    <row r="53349" spans="1:12" x14ac:dyDescent="0.25">
      <c r="B53349" s="76"/>
      <c r="L53349" s="76"/>
    </row>
    <row r="53350" spans="1:12" x14ac:dyDescent="0.25">
      <c r="B53350" s="80"/>
      <c r="L53350" s="76"/>
    </row>
    <row r="53351" spans="1:12" x14ac:dyDescent="0.25">
      <c r="L53351" s="76"/>
    </row>
    <row r="53352" spans="1:12" x14ac:dyDescent="0.25">
      <c r="L53352" s="76"/>
    </row>
    <row r="53353" spans="1:12" x14ac:dyDescent="0.25">
      <c r="L53353" s="76"/>
    </row>
    <row r="53354" spans="1:12" x14ac:dyDescent="0.25">
      <c r="L53354" s="76"/>
    </row>
    <row r="53355" spans="1:12" x14ac:dyDescent="0.25">
      <c r="A53355" s="76"/>
      <c r="B53355" s="76"/>
      <c r="L53355" s="76"/>
    </row>
    <row r="53356" spans="1:12" x14ac:dyDescent="0.25">
      <c r="A53356" s="76"/>
      <c r="L53356" s="76"/>
    </row>
    <row r="53357" spans="1:12" x14ac:dyDescent="0.25">
      <c r="A53357" s="76"/>
    </row>
    <row r="53358" spans="1:12" x14ac:dyDescent="0.25">
      <c r="A53358" s="76"/>
    </row>
    <row r="53359" spans="1:12" x14ac:dyDescent="0.25">
      <c r="B53359" s="76"/>
    </row>
    <row r="53361" spans="1:2" x14ac:dyDescent="0.25">
      <c r="A53361" s="76"/>
      <c r="B53361" s="76"/>
    </row>
    <row r="53362" spans="1:2" x14ac:dyDescent="0.25">
      <c r="A53362" s="76"/>
      <c r="B53362" s="76"/>
    </row>
    <row r="53363" spans="1:2" x14ac:dyDescent="0.25">
      <c r="A53363" s="76"/>
      <c r="B53363" s="76"/>
    </row>
    <row r="53369" spans="1:2" x14ac:dyDescent="0.25">
      <c r="B53369" s="76"/>
    </row>
    <row r="53371" spans="1:2" x14ac:dyDescent="0.25">
      <c r="B53371" s="76"/>
    </row>
    <row r="53373" spans="1:2" x14ac:dyDescent="0.25">
      <c r="A53373" s="76"/>
    </row>
    <row r="53374" spans="1:2" x14ac:dyDescent="0.25">
      <c r="A53374" s="76"/>
    </row>
    <row r="53375" spans="1:2" x14ac:dyDescent="0.25">
      <c r="A53375" s="76"/>
    </row>
    <row r="53376" spans="1:2" x14ac:dyDescent="0.25">
      <c r="A53376" s="76"/>
      <c r="B53376" s="76"/>
    </row>
    <row r="53377" spans="1:2" x14ac:dyDescent="0.25">
      <c r="A53377" s="76"/>
    </row>
    <row r="53378" spans="1:2" x14ac:dyDescent="0.25">
      <c r="A53378" s="76"/>
    </row>
    <row r="53379" spans="1:2" x14ac:dyDescent="0.25">
      <c r="B53379" s="76"/>
    </row>
    <row r="53380" spans="1:2" x14ac:dyDescent="0.25">
      <c r="B53380" s="76"/>
    </row>
    <row r="53381" spans="1:2" x14ac:dyDescent="0.25">
      <c r="A53381" s="76"/>
    </row>
    <row r="53382" spans="1:2" x14ac:dyDescent="0.25">
      <c r="A53382" s="76"/>
      <c r="B53382" s="76"/>
    </row>
    <row r="53383" spans="1:2" x14ac:dyDescent="0.25">
      <c r="A53383" s="76"/>
      <c r="B53383" s="76"/>
    </row>
    <row r="53386" spans="1:2" x14ac:dyDescent="0.25">
      <c r="B53386" s="76"/>
    </row>
    <row r="53387" spans="1:2" x14ac:dyDescent="0.25">
      <c r="A53387" s="76"/>
    </row>
    <row r="53388" spans="1:2" x14ac:dyDescent="0.25">
      <c r="A53388" s="76"/>
    </row>
    <row r="53389" spans="1:2" x14ac:dyDescent="0.25">
      <c r="B53389" s="76"/>
    </row>
    <row r="53390" spans="1:2" x14ac:dyDescent="0.25">
      <c r="B53390" s="76"/>
    </row>
    <row r="53394" spans="1:2" x14ac:dyDescent="0.25">
      <c r="B53394" s="76"/>
    </row>
    <row r="53395" spans="1:2" x14ac:dyDescent="0.25">
      <c r="B53395" s="76"/>
    </row>
    <row r="53396" spans="1:2" x14ac:dyDescent="0.25">
      <c r="B53396" s="76"/>
    </row>
    <row r="53397" spans="1:2" x14ac:dyDescent="0.25">
      <c r="B53397" s="76"/>
    </row>
    <row r="53398" spans="1:2" x14ac:dyDescent="0.25">
      <c r="B53398" s="76"/>
    </row>
    <row r="53399" spans="1:2" x14ac:dyDescent="0.25">
      <c r="A53399" s="76"/>
      <c r="B53399" s="76"/>
    </row>
    <row r="53400" spans="1:2" x14ac:dyDescent="0.25">
      <c r="A53400" s="76"/>
    </row>
    <row r="53403" spans="1:2" x14ac:dyDescent="0.25">
      <c r="A53403" s="76"/>
      <c r="B53403" s="76"/>
    </row>
    <row r="53404" spans="1:2" x14ac:dyDescent="0.25">
      <c r="B53404" s="76"/>
    </row>
    <row r="53406" spans="1:2" x14ac:dyDescent="0.25">
      <c r="A53406" s="76"/>
    </row>
    <row r="53407" spans="1:2" x14ac:dyDescent="0.25">
      <c r="B53407" s="76"/>
    </row>
    <row r="53408" spans="1:2" x14ac:dyDescent="0.25">
      <c r="A53408" s="76"/>
    </row>
    <row r="53410" spans="1:12" x14ac:dyDescent="0.25">
      <c r="A53410" s="76"/>
    </row>
    <row r="53411" spans="1:12" x14ac:dyDescent="0.25">
      <c r="B53411" s="76"/>
    </row>
    <row r="53412" spans="1:12" x14ac:dyDescent="0.25">
      <c r="B53412" s="76"/>
    </row>
    <row r="53413" spans="1:12" x14ac:dyDescent="0.25">
      <c r="B53413" s="80"/>
    </row>
    <row r="53414" spans="1:12" x14ac:dyDescent="0.25">
      <c r="A53414" s="76"/>
      <c r="B53414" s="80"/>
    </row>
    <row r="53415" spans="1:12" x14ac:dyDescent="0.25">
      <c r="B53415" s="76"/>
    </row>
    <row r="53416" spans="1:12" x14ac:dyDescent="0.25">
      <c r="A53416" s="76"/>
    </row>
    <row r="53418" spans="1:12" x14ac:dyDescent="0.25">
      <c r="A53418" s="76"/>
    </row>
    <row r="53419" spans="1:12" x14ac:dyDescent="0.25">
      <c r="A53419" s="76"/>
    </row>
    <row r="53420" spans="1:12" x14ac:dyDescent="0.25">
      <c r="A53420" s="76"/>
    </row>
    <row r="53421" spans="1:12" x14ac:dyDescent="0.25">
      <c r="A53421" s="79"/>
      <c r="L53421" s="76"/>
    </row>
    <row r="53422" spans="1:12" x14ac:dyDescent="0.25">
      <c r="A53422" s="76"/>
      <c r="L53422" s="76"/>
    </row>
    <row r="53423" spans="1:12" x14ac:dyDescent="0.25">
      <c r="A53423" s="76"/>
      <c r="L53423" s="76"/>
    </row>
    <row r="53424" spans="1:12" x14ac:dyDescent="0.25">
      <c r="L53424" s="76"/>
    </row>
    <row r="53425" spans="1:12" x14ac:dyDescent="0.25">
      <c r="A53425" s="76"/>
      <c r="L53425" s="76"/>
    </row>
    <row r="53426" spans="1:12" x14ac:dyDescent="0.25">
      <c r="A53426" s="76"/>
      <c r="L53426" s="76"/>
    </row>
    <row r="53427" spans="1:12" x14ac:dyDescent="0.25">
      <c r="A53427" s="76"/>
      <c r="L53427" s="76"/>
    </row>
    <row r="53428" spans="1:12" x14ac:dyDescent="0.25">
      <c r="L53428" s="76"/>
    </row>
    <row r="53429" spans="1:12" x14ac:dyDescent="0.25">
      <c r="L53429" s="76"/>
    </row>
    <row r="53430" spans="1:12" x14ac:dyDescent="0.25">
      <c r="A53430" s="76"/>
      <c r="L53430" s="76"/>
    </row>
    <row r="53431" spans="1:12" x14ac:dyDescent="0.25">
      <c r="L53431" s="76"/>
    </row>
    <row r="53432" spans="1:12" x14ac:dyDescent="0.25">
      <c r="A53432" s="76"/>
      <c r="B53432" s="76"/>
      <c r="L53432" s="76"/>
    </row>
    <row r="53433" spans="1:12" x14ac:dyDescent="0.25">
      <c r="B53433" s="76"/>
      <c r="L53433" s="76"/>
    </row>
    <row r="53434" spans="1:12" x14ac:dyDescent="0.25">
      <c r="L53434" s="76"/>
    </row>
    <row r="53435" spans="1:12" x14ac:dyDescent="0.25">
      <c r="L53435" s="76"/>
    </row>
    <row r="53436" spans="1:12" x14ac:dyDescent="0.25">
      <c r="A53436" s="76"/>
      <c r="B53436" s="76"/>
      <c r="L53436" s="76"/>
    </row>
    <row r="53437" spans="1:12" x14ac:dyDescent="0.25">
      <c r="A53437" s="76"/>
      <c r="L53437" s="76"/>
    </row>
    <row r="53438" spans="1:12" x14ac:dyDescent="0.25">
      <c r="A53438" s="76"/>
      <c r="L53438" s="76"/>
    </row>
    <row r="53439" spans="1:12" x14ac:dyDescent="0.25">
      <c r="L53439" s="76"/>
    </row>
    <row r="53440" spans="1:12" x14ac:dyDescent="0.25">
      <c r="L53440" s="76"/>
    </row>
    <row r="53441" spans="1:12" x14ac:dyDescent="0.25">
      <c r="A53441" s="76"/>
      <c r="L53441" s="76"/>
    </row>
    <row r="53442" spans="1:12" x14ac:dyDescent="0.25">
      <c r="A53442" s="76"/>
      <c r="B53442" s="76"/>
      <c r="L53442" s="76"/>
    </row>
    <row r="53443" spans="1:12" x14ac:dyDescent="0.25">
      <c r="L53443" s="76"/>
    </row>
    <row r="53444" spans="1:12" x14ac:dyDescent="0.25">
      <c r="A53444" s="76"/>
      <c r="L53444" s="76"/>
    </row>
    <row r="53445" spans="1:12" x14ac:dyDescent="0.25">
      <c r="L53445" s="76"/>
    </row>
    <row r="53446" spans="1:12" x14ac:dyDescent="0.25">
      <c r="L53446" s="76"/>
    </row>
    <row r="53447" spans="1:12" x14ac:dyDescent="0.25">
      <c r="L53447" s="76"/>
    </row>
    <row r="53448" spans="1:12" x14ac:dyDescent="0.25">
      <c r="L53448" s="76"/>
    </row>
    <row r="53449" spans="1:12" x14ac:dyDescent="0.25">
      <c r="L53449" s="76"/>
    </row>
    <row r="53450" spans="1:12" x14ac:dyDescent="0.25">
      <c r="L53450" s="76"/>
    </row>
    <row r="53451" spans="1:12" x14ac:dyDescent="0.25">
      <c r="L53451" s="76"/>
    </row>
    <row r="53452" spans="1:12" x14ac:dyDescent="0.25">
      <c r="L53452" s="76"/>
    </row>
    <row r="53453" spans="1:12" x14ac:dyDescent="0.25">
      <c r="L53453" s="76"/>
    </row>
    <row r="53454" spans="1:12" x14ac:dyDescent="0.25">
      <c r="B53454" s="76"/>
      <c r="L53454" s="76"/>
    </row>
    <row r="53455" spans="1:12" x14ac:dyDescent="0.25">
      <c r="L53455" s="76"/>
    </row>
    <row r="53456" spans="1:12" x14ac:dyDescent="0.25">
      <c r="L53456" s="76"/>
    </row>
    <row r="53457" spans="1:12" x14ac:dyDescent="0.25">
      <c r="A53457" s="76"/>
      <c r="L53457" s="76"/>
    </row>
    <row r="53458" spans="1:12" x14ac:dyDescent="0.25">
      <c r="L53458" s="76"/>
    </row>
    <row r="53459" spans="1:12" x14ac:dyDescent="0.25">
      <c r="L53459" s="76"/>
    </row>
    <row r="53460" spans="1:12" x14ac:dyDescent="0.25">
      <c r="B53460" s="76"/>
      <c r="L53460" s="76"/>
    </row>
    <row r="53461" spans="1:12" x14ac:dyDescent="0.25">
      <c r="B53461" s="76"/>
      <c r="L53461" s="76"/>
    </row>
    <row r="53462" spans="1:12" x14ac:dyDescent="0.25">
      <c r="B53462" s="76"/>
      <c r="L53462" s="76"/>
    </row>
    <row r="53463" spans="1:12" x14ac:dyDescent="0.25">
      <c r="B53463" s="76"/>
      <c r="L53463" s="76"/>
    </row>
    <row r="53464" spans="1:12" x14ac:dyDescent="0.25">
      <c r="L53464" s="76"/>
    </row>
    <row r="53465" spans="1:12" x14ac:dyDescent="0.25">
      <c r="L53465" s="76"/>
    </row>
    <row r="53466" spans="1:12" x14ac:dyDescent="0.25">
      <c r="L53466" s="76"/>
    </row>
    <row r="53467" spans="1:12" x14ac:dyDescent="0.25">
      <c r="L53467" s="76"/>
    </row>
    <row r="53468" spans="1:12" x14ac:dyDescent="0.25">
      <c r="L53468" s="76"/>
    </row>
    <row r="53469" spans="1:12" x14ac:dyDescent="0.25">
      <c r="A53469" s="76"/>
      <c r="L53469" s="76"/>
    </row>
    <row r="53470" spans="1:12" x14ac:dyDescent="0.25">
      <c r="A53470" s="76"/>
    </row>
    <row r="53471" spans="1:12" x14ac:dyDescent="0.25">
      <c r="A53471" s="76"/>
    </row>
    <row r="53472" spans="1:12" x14ac:dyDescent="0.25">
      <c r="A53472" s="76"/>
    </row>
    <row r="53473" spans="1:2" x14ac:dyDescent="0.25">
      <c r="A53473" s="76"/>
    </row>
    <row r="53474" spans="1:2" x14ac:dyDescent="0.25">
      <c r="A53474" s="76"/>
    </row>
    <row r="53475" spans="1:2" x14ac:dyDescent="0.25">
      <c r="A53475" s="76"/>
    </row>
    <row r="53476" spans="1:2" x14ac:dyDescent="0.25">
      <c r="A53476" s="76"/>
    </row>
    <row r="53477" spans="1:2" x14ac:dyDescent="0.25">
      <c r="A53477" s="76"/>
    </row>
    <row r="53478" spans="1:2" x14ac:dyDescent="0.25">
      <c r="A53478" s="76"/>
      <c r="B53478" s="76"/>
    </row>
    <row r="53482" spans="1:2" x14ac:dyDescent="0.25">
      <c r="B53482" s="76"/>
    </row>
    <row r="53484" spans="1:2" x14ac:dyDescent="0.25">
      <c r="B53484" s="76"/>
    </row>
    <row r="53485" spans="1:2" x14ac:dyDescent="0.25">
      <c r="B53485" s="76"/>
    </row>
    <row r="53486" spans="1:2" x14ac:dyDescent="0.25">
      <c r="B53486" s="76"/>
    </row>
    <row r="53487" spans="1:2" x14ac:dyDescent="0.25">
      <c r="B53487" s="76"/>
    </row>
    <row r="53488" spans="1:2" x14ac:dyDescent="0.25">
      <c r="A53488" s="76"/>
    </row>
    <row r="53489" spans="1:2" x14ac:dyDescent="0.25">
      <c r="A53489" s="76"/>
      <c r="B53489" s="76"/>
    </row>
    <row r="53490" spans="1:2" x14ac:dyDescent="0.25">
      <c r="A53490" s="76"/>
      <c r="B53490" s="76"/>
    </row>
    <row r="53491" spans="1:2" x14ac:dyDescent="0.25">
      <c r="A53491" s="76"/>
      <c r="B53491" s="76"/>
    </row>
    <row r="53492" spans="1:2" x14ac:dyDescent="0.25">
      <c r="A53492" s="76"/>
      <c r="B53492" s="76"/>
    </row>
    <row r="53493" spans="1:2" x14ac:dyDescent="0.25">
      <c r="A53493" s="76"/>
      <c r="B53493" s="76"/>
    </row>
    <row r="53494" spans="1:2" x14ac:dyDescent="0.25">
      <c r="A53494" s="76"/>
      <c r="B53494" s="76"/>
    </row>
    <row r="53495" spans="1:2" x14ac:dyDescent="0.25">
      <c r="A53495" s="76"/>
      <c r="B53495" s="76"/>
    </row>
    <row r="53496" spans="1:2" x14ac:dyDescent="0.25">
      <c r="B53496" s="76"/>
    </row>
    <row r="53497" spans="1:2" x14ac:dyDescent="0.25">
      <c r="B53497" s="76"/>
    </row>
    <row r="53498" spans="1:2" x14ac:dyDescent="0.25">
      <c r="B53498" s="76"/>
    </row>
    <row r="53499" spans="1:2" x14ac:dyDescent="0.25">
      <c r="B53499" s="76"/>
    </row>
    <row r="53500" spans="1:2" x14ac:dyDescent="0.25">
      <c r="B53500" s="76"/>
    </row>
    <row r="53501" spans="1:2" x14ac:dyDescent="0.25">
      <c r="A53501" s="76"/>
      <c r="B53501" s="76"/>
    </row>
    <row r="53502" spans="1:2" x14ac:dyDescent="0.25">
      <c r="B53502" s="76"/>
    </row>
    <row r="53503" spans="1:2" x14ac:dyDescent="0.25">
      <c r="B53503" s="76"/>
    </row>
    <row r="53504" spans="1:2" x14ac:dyDescent="0.25">
      <c r="A53504" s="76"/>
      <c r="B53504" s="76"/>
    </row>
    <row r="53505" spans="1:2" x14ac:dyDescent="0.25">
      <c r="B53505" s="76"/>
    </row>
    <row r="53506" spans="1:2" x14ac:dyDescent="0.25">
      <c r="A53506" s="76"/>
      <c r="B53506" s="76"/>
    </row>
    <row r="53507" spans="1:2" x14ac:dyDescent="0.25">
      <c r="A53507" s="76"/>
      <c r="B53507" s="76"/>
    </row>
    <row r="53508" spans="1:2" x14ac:dyDescent="0.25">
      <c r="B53508" s="76"/>
    </row>
    <row r="53509" spans="1:2" x14ac:dyDescent="0.25">
      <c r="A53509" s="76"/>
      <c r="B53509" s="76"/>
    </row>
    <row r="53510" spans="1:2" x14ac:dyDescent="0.25">
      <c r="B53510" s="76"/>
    </row>
    <row r="53511" spans="1:2" x14ac:dyDescent="0.25">
      <c r="A53511" s="76"/>
      <c r="B53511" s="76"/>
    </row>
    <row r="53512" spans="1:2" x14ac:dyDescent="0.25">
      <c r="B53512" s="76"/>
    </row>
    <row r="53513" spans="1:2" x14ac:dyDescent="0.25">
      <c r="B53513" s="76"/>
    </row>
    <row r="53514" spans="1:2" x14ac:dyDescent="0.25">
      <c r="B53514" s="76"/>
    </row>
    <row r="53515" spans="1:2" x14ac:dyDescent="0.25">
      <c r="B53515" s="76"/>
    </row>
    <row r="53516" spans="1:2" x14ac:dyDescent="0.25">
      <c r="A53516" s="76"/>
      <c r="B53516" s="76"/>
    </row>
    <row r="53517" spans="1:2" x14ac:dyDescent="0.25">
      <c r="B53517" s="76"/>
    </row>
    <row r="53518" spans="1:2" x14ac:dyDescent="0.25">
      <c r="A53518" s="76"/>
      <c r="B53518" s="76"/>
    </row>
    <row r="53519" spans="1:2" x14ac:dyDescent="0.25">
      <c r="A53519" s="76"/>
      <c r="B53519" s="76"/>
    </row>
    <row r="53520" spans="1:2" x14ac:dyDescent="0.25">
      <c r="A53520" s="76"/>
      <c r="B53520" s="76"/>
    </row>
    <row r="53521" spans="1:2" x14ac:dyDescent="0.25">
      <c r="B53521" s="76"/>
    </row>
    <row r="53522" spans="1:2" x14ac:dyDescent="0.25">
      <c r="A53522" s="76"/>
      <c r="B53522" s="76"/>
    </row>
    <row r="53523" spans="1:2" x14ac:dyDescent="0.25">
      <c r="B53523" s="76"/>
    </row>
    <row r="53524" spans="1:2" x14ac:dyDescent="0.25">
      <c r="B53524" s="76"/>
    </row>
    <row r="53525" spans="1:2" x14ac:dyDescent="0.25">
      <c r="B53525" s="76"/>
    </row>
    <row r="53526" spans="1:2" x14ac:dyDescent="0.25">
      <c r="A53526" s="76"/>
    </row>
    <row r="53527" spans="1:2" x14ac:dyDescent="0.25">
      <c r="A53527" s="76"/>
    </row>
    <row r="53528" spans="1:2" x14ac:dyDescent="0.25">
      <c r="A53528" s="76"/>
    </row>
    <row r="53530" spans="1:2" x14ac:dyDescent="0.25">
      <c r="A53530" s="79"/>
    </row>
    <row r="53536" spans="1:2" x14ac:dyDescent="0.25">
      <c r="A53536" s="76"/>
    </row>
    <row r="53539" spans="1:1" x14ac:dyDescent="0.25">
      <c r="A53539" s="76"/>
    </row>
    <row r="53541" spans="1:1" x14ac:dyDescent="0.25">
      <c r="A53541" s="76"/>
    </row>
    <row r="53542" spans="1:1" x14ac:dyDescent="0.25">
      <c r="A53542" s="76"/>
    </row>
    <row r="53545" spans="1:1" x14ac:dyDescent="0.25">
      <c r="A53545" s="76"/>
    </row>
    <row r="53547" spans="1:1" x14ac:dyDescent="0.25">
      <c r="A53547" s="79"/>
    </row>
    <row r="53548" spans="1:1" x14ac:dyDescent="0.25">
      <c r="A53548" s="76"/>
    </row>
    <row r="53551" spans="1:1" x14ac:dyDescent="0.25">
      <c r="A53551" s="79"/>
    </row>
    <row r="53553" spans="1:2" x14ac:dyDescent="0.25">
      <c r="A53553" s="76"/>
      <c r="B53553" s="76"/>
    </row>
    <row r="53554" spans="1:2" x14ac:dyDescent="0.25">
      <c r="A53554" s="76"/>
      <c r="B53554" s="76"/>
    </row>
    <row r="53555" spans="1:2" x14ac:dyDescent="0.25">
      <c r="B53555" s="76"/>
    </row>
    <row r="53556" spans="1:2" x14ac:dyDescent="0.25">
      <c r="B53556" s="76"/>
    </row>
    <row r="53557" spans="1:2" x14ac:dyDescent="0.25">
      <c r="B53557" s="76"/>
    </row>
    <row r="53558" spans="1:2" x14ac:dyDescent="0.25">
      <c r="B53558" s="76"/>
    </row>
    <row r="53559" spans="1:2" x14ac:dyDescent="0.25">
      <c r="B53559" s="76"/>
    </row>
    <row r="53560" spans="1:2" x14ac:dyDescent="0.25">
      <c r="B53560" s="76"/>
    </row>
    <row r="53561" spans="1:2" x14ac:dyDescent="0.25">
      <c r="B53561" s="76"/>
    </row>
    <row r="53562" spans="1:2" x14ac:dyDescent="0.25">
      <c r="A53562" s="76"/>
      <c r="B53562" s="76"/>
    </row>
    <row r="53563" spans="1:2" x14ac:dyDescent="0.25">
      <c r="B53563" s="76"/>
    </row>
    <row r="53564" spans="1:2" x14ac:dyDescent="0.25">
      <c r="A53564" s="76"/>
      <c r="B53564" s="76"/>
    </row>
    <row r="53565" spans="1:2" x14ac:dyDescent="0.25">
      <c r="A53565" s="76"/>
    </row>
    <row r="53567" spans="1:2" x14ac:dyDescent="0.25">
      <c r="A53567" s="76"/>
    </row>
    <row r="53568" spans="1:2" x14ac:dyDescent="0.25">
      <c r="A53568" s="76"/>
    </row>
    <row r="53572" spans="1:2" x14ac:dyDescent="0.25">
      <c r="A53572" s="76"/>
    </row>
    <row r="53574" spans="1:2" x14ac:dyDescent="0.25">
      <c r="A53574" s="76"/>
    </row>
    <row r="53575" spans="1:2" x14ac:dyDescent="0.25">
      <c r="A53575" s="76"/>
    </row>
    <row r="53579" spans="1:2" x14ac:dyDescent="0.25">
      <c r="A53579" s="76"/>
      <c r="B53579" s="76"/>
    </row>
    <row r="53581" spans="1:2" x14ac:dyDescent="0.25">
      <c r="A53581" s="79"/>
    </row>
    <row r="53583" spans="1:2" x14ac:dyDescent="0.25">
      <c r="A53583" s="76"/>
    </row>
    <row r="53585" spans="1:2" x14ac:dyDescent="0.25">
      <c r="A53585" s="76"/>
    </row>
    <row r="53586" spans="1:2" x14ac:dyDescent="0.25">
      <c r="B53586" s="76"/>
    </row>
    <row r="53587" spans="1:2" x14ac:dyDescent="0.25">
      <c r="B53587" s="76"/>
    </row>
    <row r="53588" spans="1:2" x14ac:dyDescent="0.25">
      <c r="A53588" s="76"/>
    </row>
    <row r="53590" spans="1:2" x14ac:dyDescent="0.25">
      <c r="A53590" s="76"/>
      <c r="B53590" s="76"/>
    </row>
    <row r="53591" spans="1:2" x14ac:dyDescent="0.25">
      <c r="B53591" s="76"/>
    </row>
    <row r="53592" spans="1:2" x14ac:dyDescent="0.25">
      <c r="B53592" s="76"/>
    </row>
    <row r="53593" spans="1:2" x14ac:dyDescent="0.25">
      <c r="B53593" s="76"/>
    </row>
    <row r="53594" spans="1:2" x14ac:dyDescent="0.25">
      <c r="B53594" s="76"/>
    </row>
    <row r="53595" spans="1:2" x14ac:dyDescent="0.25">
      <c r="A53595" s="76"/>
    </row>
    <row r="53596" spans="1:2" x14ac:dyDescent="0.25">
      <c r="A53596" s="76"/>
    </row>
    <row r="53597" spans="1:2" x14ac:dyDescent="0.25">
      <c r="A53597" s="76"/>
    </row>
    <row r="53598" spans="1:2" x14ac:dyDescent="0.25">
      <c r="A53598" s="76"/>
    </row>
    <row r="53599" spans="1:2" x14ac:dyDescent="0.25">
      <c r="A53599" s="79"/>
    </row>
    <row r="53600" spans="1:2" x14ac:dyDescent="0.25">
      <c r="A53600" s="76"/>
    </row>
    <row r="53601" spans="1:12" x14ac:dyDescent="0.25">
      <c r="A53601" s="76"/>
      <c r="B53601" s="76"/>
    </row>
    <row r="53603" spans="1:12" x14ac:dyDescent="0.25">
      <c r="A53603" s="76"/>
      <c r="B53603" s="76"/>
    </row>
    <row r="53604" spans="1:12" x14ac:dyDescent="0.25">
      <c r="B53604" s="76"/>
    </row>
    <row r="53605" spans="1:12" x14ac:dyDescent="0.25">
      <c r="A53605" s="76"/>
    </row>
    <row r="53606" spans="1:12" x14ac:dyDescent="0.25">
      <c r="A53606" s="76"/>
      <c r="L53606" s="76"/>
    </row>
    <row r="53607" spans="1:12" x14ac:dyDescent="0.25">
      <c r="A53607" s="76"/>
      <c r="B53607" s="76"/>
      <c r="L53607" s="76"/>
    </row>
    <row r="53608" spans="1:12" x14ac:dyDescent="0.25">
      <c r="A53608" s="76"/>
      <c r="L53608" s="76"/>
    </row>
    <row r="53609" spans="1:12" x14ac:dyDescent="0.25">
      <c r="A53609" s="76"/>
      <c r="L53609" s="76"/>
    </row>
    <row r="53610" spans="1:12" x14ac:dyDescent="0.25">
      <c r="L53610" s="76"/>
    </row>
    <row r="53611" spans="1:12" x14ac:dyDescent="0.25">
      <c r="A53611" s="76"/>
      <c r="L53611" s="76"/>
    </row>
    <row r="53612" spans="1:12" x14ac:dyDescent="0.25">
      <c r="A53612" s="76"/>
      <c r="L53612" s="76"/>
    </row>
    <row r="53613" spans="1:12" x14ac:dyDescent="0.25">
      <c r="L53613" s="76"/>
    </row>
    <row r="53614" spans="1:12" x14ac:dyDescent="0.25">
      <c r="L53614" s="76"/>
    </row>
    <row r="53615" spans="1:12" x14ac:dyDescent="0.25">
      <c r="B53615" s="76"/>
      <c r="L53615" s="76"/>
    </row>
    <row r="53616" spans="1:12" x14ac:dyDescent="0.25">
      <c r="A53616" s="76"/>
      <c r="L53616" s="76"/>
    </row>
    <row r="53617" spans="1:12" x14ac:dyDescent="0.25">
      <c r="B53617" s="76"/>
      <c r="L53617" s="76"/>
    </row>
    <row r="53618" spans="1:12" x14ac:dyDescent="0.25">
      <c r="B53618" s="76"/>
      <c r="L53618" s="76"/>
    </row>
    <row r="53619" spans="1:12" x14ac:dyDescent="0.25">
      <c r="B53619" s="76"/>
      <c r="L53619" s="76"/>
    </row>
    <row r="53620" spans="1:12" x14ac:dyDescent="0.25">
      <c r="L53620" s="76"/>
    </row>
    <row r="53621" spans="1:12" x14ac:dyDescent="0.25">
      <c r="L53621" s="76"/>
    </row>
    <row r="53622" spans="1:12" x14ac:dyDescent="0.25">
      <c r="L53622" s="76"/>
    </row>
    <row r="53623" spans="1:12" x14ac:dyDescent="0.25">
      <c r="B53623" s="76"/>
      <c r="L53623" s="76"/>
    </row>
    <row r="53624" spans="1:12" x14ac:dyDescent="0.25">
      <c r="A53624" s="76"/>
      <c r="L53624" s="76"/>
    </row>
    <row r="53625" spans="1:12" x14ac:dyDescent="0.25">
      <c r="L53625" s="76"/>
    </row>
    <row r="53626" spans="1:12" x14ac:dyDescent="0.25">
      <c r="L53626" s="76"/>
    </row>
    <row r="53627" spans="1:12" x14ac:dyDescent="0.25">
      <c r="B53627" s="76"/>
      <c r="L53627" s="76"/>
    </row>
    <row r="53628" spans="1:12" x14ac:dyDescent="0.25">
      <c r="A53628" s="76"/>
      <c r="L53628" s="76"/>
    </row>
    <row r="53629" spans="1:12" x14ac:dyDescent="0.25">
      <c r="A53629" s="76"/>
      <c r="L53629" s="76"/>
    </row>
    <row r="53630" spans="1:12" x14ac:dyDescent="0.25">
      <c r="L53630" s="76"/>
    </row>
    <row r="53631" spans="1:12" x14ac:dyDescent="0.25">
      <c r="A53631" s="76"/>
      <c r="L53631" s="76"/>
    </row>
    <row r="53632" spans="1:12" x14ac:dyDescent="0.25">
      <c r="L53632" s="76"/>
    </row>
    <row r="53633" spans="1:12" x14ac:dyDescent="0.25">
      <c r="B53633" s="76"/>
      <c r="L53633" s="76"/>
    </row>
    <row r="53634" spans="1:12" x14ac:dyDescent="0.25">
      <c r="L53634" s="76"/>
    </row>
    <row r="53635" spans="1:12" x14ac:dyDescent="0.25">
      <c r="A53635" s="76"/>
      <c r="L53635" s="76"/>
    </row>
    <row r="53636" spans="1:12" x14ac:dyDescent="0.25">
      <c r="L53636" s="76"/>
    </row>
    <row r="53637" spans="1:12" x14ac:dyDescent="0.25">
      <c r="B53637" s="76"/>
    </row>
    <row r="53638" spans="1:12" x14ac:dyDescent="0.25">
      <c r="A53638" s="76"/>
      <c r="B53638" s="76"/>
    </row>
    <row r="53640" spans="1:12" x14ac:dyDescent="0.25">
      <c r="A53640" s="76"/>
      <c r="B53640" s="76"/>
    </row>
    <row r="53641" spans="1:12" x14ac:dyDescent="0.25">
      <c r="A53641" s="76"/>
    </row>
    <row r="53642" spans="1:12" x14ac:dyDescent="0.25">
      <c r="B53642" s="76"/>
    </row>
    <row r="53643" spans="1:12" x14ac:dyDescent="0.25">
      <c r="A53643" s="76"/>
      <c r="B53643" s="76"/>
    </row>
    <row r="53644" spans="1:12" x14ac:dyDescent="0.25">
      <c r="B53644" s="76"/>
    </row>
    <row r="53645" spans="1:12" x14ac:dyDescent="0.25">
      <c r="A53645" s="76"/>
    </row>
    <row r="53646" spans="1:12" x14ac:dyDescent="0.25">
      <c r="A53646" s="76"/>
    </row>
    <row r="53648" spans="1:12" x14ac:dyDescent="0.25">
      <c r="B53648" s="76"/>
    </row>
    <row r="53649" spans="1:2" x14ac:dyDescent="0.25">
      <c r="A53649" s="76"/>
    </row>
    <row r="53650" spans="1:2" x14ac:dyDescent="0.25">
      <c r="A53650" s="76"/>
    </row>
    <row r="53653" spans="1:2" x14ac:dyDescent="0.25">
      <c r="A53653" s="76"/>
      <c r="B53653" s="76"/>
    </row>
    <row r="53654" spans="1:2" x14ac:dyDescent="0.25">
      <c r="A53654" s="76"/>
      <c r="B53654" s="76"/>
    </row>
    <row r="53655" spans="1:2" x14ac:dyDescent="0.25">
      <c r="A53655" s="76"/>
      <c r="B53655" s="76"/>
    </row>
    <row r="53659" spans="1:2" x14ac:dyDescent="0.25">
      <c r="A53659" s="76"/>
      <c r="B53659" s="76"/>
    </row>
    <row r="53660" spans="1:2" x14ac:dyDescent="0.25">
      <c r="B53660" s="76"/>
    </row>
    <row r="53662" spans="1:2" x14ac:dyDescent="0.25">
      <c r="A53662" s="76"/>
    </row>
    <row r="53665" spans="1:2" x14ac:dyDescent="0.25">
      <c r="A53665" s="76"/>
    </row>
    <row r="53668" spans="1:2" x14ac:dyDescent="0.25">
      <c r="B53668" s="76"/>
    </row>
    <row r="53669" spans="1:2" x14ac:dyDescent="0.25">
      <c r="B53669" s="76"/>
    </row>
    <row r="53670" spans="1:2" x14ac:dyDescent="0.25">
      <c r="A53670" s="76"/>
      <c r="B53670" s="76"/>
    </row>
    <row r="53671" spans="1:2" x14ac:dyDescent="0.25">
      <c r="A53671" s="76"/>
      <c r="B53671" s="76"/>
    </row>
    <row r="53672" spans="1:2" x14ac:dyDescent="0.25">
      <c r="A53672" s="76"/>
      <c r="B53672" s="76"/>
    </row>
    <row r="53673" spans="1:2" x14ac:dyDescent="0.25">
      <c r="A53673" s="76"/>
      <c r="B53673" s="76"/>
    </row>
    <row r="53674" spans="1:2" x14ac:dyDescent="0.25">
      <c r="A53674" s="76"/>
      <c r="B53674" s="76"/>
    </row>
    <row r="53675" spans="1:2" x14ac:dyDescent="0.25">
      <c r="A53675" s="76"/>
      <c r="B53675" s="76"/>
    </row>
    <row r="53676" spans="1:2" x14ac:dyDescent="0.25">
      <c r="B53676" s="76"/>
    </row>
    <row r="53677" spans="1:2" x14ac:dyDescent="0.25">
      <c r="A53677" s="76"/>
      <c r="B53677" s="76"/>
    </row>
    <row r="53678" spans="1:2" x14ac:dyDescent="0.25">
      <c r="A53678" s="76"/>
    </row>
    <row r="53681" spans="1:2" x14ac:dyDescent="0.25">
      <c r="A53681" s="76"/>
    </row>
    <row r="53682" spans="1:2" x14ac:dyDescent="0.25">
      <c r="A53682" s="76"/>
    </row>
    <row r="53683" spans="1:2" x14ac:dyDescent="0.25">
      <c r="A53683" s="76"/>
    </row>
    <row r="53684" spans="1:2" x14ac:dyDescent="0.25">
      <c r="A53684" s="76"/>
    </row>
    <row r="53686" spans="1:2" x14ac:dyDescent="0.25">
      <c r="A53686" s="76"/>
      <c r="B53686" s="76"/>
    </row>
    <row r="53687" spans="1:2" x14ac:dyDescent="0.25">
      <c r="A53687" s="76"/>
      <c r="B53687" s="76"/>
    </row>
    <row r="53688" spans="1:2" x14ac:dyDescent="0.25">
      <c r="A53688" s="76"/>
      <c r="B53688" s="76"/>
    </row>
    <row r="53689" spans="1:2" x14ac:dyDescent="0.25">
      <c r="B53689" s="76"/>
    </row>
    <row r="53692" spans="1:2" x14ac:dyDescent="0.25">
      <c r="A53692" s="76"/>
    </row>
    <row r="53693" spans="1:2" x14ac:dyDescent="0.25">
      <c r="A53693" s="76"/>
    </row>
    <row r="53694" spans="1:2" x14ac:dyDescent="0.25">
      <c r="B53694" s="76"/>
    </row>
    <row r="53695" spans="1:2" x14ac:dyDescent="0.25">
      <c r="A53695" s="76"/>
      <c r="B53695" s="76"/>
    </row>
    <row r="53697" spans="1:2" x14ac:dyDescent="0.25">
      <c r="A53697" s="76"/>
    </row>
    <row r="53698" spans="1:2" x14ac:dyDescent="0.25">
      <c r="B53698" s="76"/>
    </row>
    <row r="53699" spans="1:2" x14ac:dyDescent="0.25">
      <c r="A53699" s="76"/>
      <c r="B53699" s="76"/>
    </row>
    <row r="53700" spans="1:2" x14ac:dyDescent="0.25">
      <c r="A53700" s="76"/>
    </row>
    <row r="53701" spans="1:2" x14ac:dyDescent="0.25">
      <c r="B53701" s="76"/>
    </row>
    <row r="53702" spans="1:2" x14ac:dyDescent="0.25">
      <c r="A53702" s="76"/>
    </row>
    <row r="53704" spans="1:2" x14ac:dyDescent="0.25">
      <c r="A53704" s="76"/>
      <c r="B53704" s="76"/>
    </row>
    <row r="53705" spans="1:2" x14ac:dyDescent="0.25">
      <c r="B53705" s="76"/>
    </row>
    <row r="53706" spans="1:2" x14ac:dyDescent="0.25">
      <c r="B53706" s="76"/>
    </row>
    <row r="53712" spans="1:2" x14ac:dyDescent="0.25">
      <c r="A53712" s="76"/>
      <c r="B53712" s="76"/>
    </row>
    <row r="53713" spans="1:2" x14ac:dyDescent="0.25">
      <c r="A53713" s="76"/>
      <c r="B53713" s="76"/>
    </row>
    <row r="53715" spans="1:2" x14ac:dyDescent="0.25">
      <c r="B53715" s="76"/>
    </row>
    <row r="53716" spans="1:2" x14ac:dyDescent="0.25">
      <c r="B53716" s="76"/>
    </row>
    <row r="53717" spans="1:2" x14ac:dyDescent="0.25">
      <c r="A53717" s="76"/>
      <c r="B53717" s="80"/>
    </row>
    <row r="53719" spans="1:2" x14ac:dyDescent="0.25">
      <c r="B53719" s="76"/>
    </row>
    <row r="53720" spans="1:2" x14ac:dyDescent="0.25">
      <c r="A53720" s="76"/>
    </row>
    <row r="53722" spans="1:2" x14ac:dyDescent="0.25">
      <c r="A53722" s="76"/>
    </row>
    <row r="53726" spans="1:2" x14ac:dyDescent="0.25">
      <c r="B53726" s="76"/>
    </row>
    <row r="53727" spans="1:2" x14ac:dyDescent="0.25">
      <c r="A53727" s="76"/>
      <c r="B53727" s="76"/>
    </row>
    <row r="53732" spans="1:2" x14ac:dyDescent="0.25">
      <c r="B53732" s="76"/>
    </row>
    <row r="53733" spans="1:2" x14ac:dyDescent="0.25">
      <c r="A53733" s="76"/>
      <c r="B53733" s="76"/>
    </row>
    <row r="53734" spans="1:2" x14ac:dyDescent="0.25">
      <c r="A53734" s="76"/>
      <c r="B53734" s="76"/>
    </row>
    <row r="53735" spans="1:2" x14ac:dyDescent="0.25">
      <c r="A53735" s="76"/>
      <c r="B53735" s="76"/>
    </row>
    <row r="53738" spans="1:2" x14ac:dyDescent="0.25">
      <c r="B53738" s="76"/>
    </row>
    <row r="53739" spans="1:2" x14ac:dyDescent="0.25">
      <c r="A53739" s="76"/>
      <c r="B53739" s="76"/>
    </row>
    <row r="53741" spans="1:2" x14ac:dyDescent="0.25">
      <c r="B53741" s="76"/>
    </row>
    <row r="53742" spans="1:2" x14ac:dyDescent="0.25">
      <c r="A53742" s="76"/>
    </row>
    <row r="53744" spans="1:2" x14ac:dyDescent="0.25">
      <c r="A53744" s="76"/>
      <c r="B53744" s="76"/>
    </row>
    <row r="53747" spans="1:2" x14ac:dyDescent="0.25">
      <c r="A53747" s="76"/>
    </row>
    <row r="53752" spans="1:2" x14ac:dyDescent="0.25">
      <c r="A53752" s="76"/>
      <c r="B53752" s="76"/>
    </row>
    <row r="53754" spans="1:2" x14ac:dyDescent="0.25">
      <c r="A53754" s="76"/>
    </row>
    <row r="53756" spans="1:2" x14ac:dyDescent="0.25">
      <c r="A53756" s="76"/>
    </row>
    <row r="53757" spans="1:2" x14ac:dyDescent="0.25">
      <c r="A53757" s="76"/>
    </row>
    <row r="53758" spans="1:2" x14ac:dyDescent="0.25">
      <c r="A53758" s="76"/>
    </row>
    <row r="53761" spans="1:2" x14ac:dyDescent="0.25">
      <c r="A53761" s="76"/>
    </row>
    <row r="53762" spans="1:2" x14ac:dyDescent="0.25">
      <c r="B53762" s="76"/>
    </row>
    <row r="53763" spans="1:2" x14ac:dyDescent="0.25">
      <c r="B53763" s="76"/>
    </row>
    <row r="53764" spans="1:2" x14ac:dyDescent="0.25">
      <c r="B53764" s="76"/>
    </row>
    <row r="53765" spans="1:2" x14ac:dyDescent="0.25">
      <c r="B53765" s="76"/>
    </row>
    <row r="53766" spans="1:2" x14ac:dyDescent="0.25">
      <c r="B53766" s="76"/>
    </row>
    <row r="53769" spans="1:2" x14ac:dyDescent="0.25">
      <c r="A53769" s="76"/>
      <c r="B53769" s="76"/>
    </row>
    <row r="53770" spans="1:2" x14ac:dyDescent="0.25">
      <c r="A53770" s="76"/>
    </row>
    <row r="53771" spans="1:2" x14ac:dyDescent="0.25">
      <c r="A53771" s="76"/>
    </row>
    <row r="53772" spans="1:2" x14ac:dyDescent="0.25">
      <c r="A53772" s="76"/>
    </row>
    <row r="53773" spans="1:2" x14ac:dyDescent="0.25">
      <c r="B53773" s="76"/>
    </row>
    <row r="53774" spans="1:2" x14ac:dyDescent="0.25">
      <c r="A53774" s="76"/>
      <c r="B53774" s="76"/>
    </row>
    <row r="53775" spans="1:2" x14ac:dyDescent="0.25">
      <c r="B53775" s="76"/>
    </row>
    <row r="53776" spans="1:2" x14ac:dyDescent="0.25">
      <c r="A53776" s="76"/>
    </row>
    <row r="53777" spans="1:2" x14ac:dyDescent="0.25">
      <c r="A53777" s="76"/>
      <c r="B53777" s="76"/>
    </row>
    <row r="53778" spans="1:2" x14ac:dyDescent="0.25">
      <c r="A53778" s="76"/>
      <c r="B53778" s="76"/>
    </row>
    <row r="53779" spans="1:2" x14ac:dyDescent="0.25">
      <c r="A53779" s="76"/>
      <c r="B53779" s="76"/>
    </row>
    <row r="53782" spans="1:2" x14ac:dyDescent="0.25">
      <c r="B53782" s="76"/>
    </row>
    <row r="53787" spans="1:2" x14ac:dyDescent="0.25">
      <c r="A53787" s="76"/>
    </row>
    <row r="53788" spans="1:2" x14ac:dyDescent="0.25">
      <c r="A53788" s="76"/>
    </row>
    <row r="53789" spans="1:2" x14ac:dyDescent="0.25">
      <c r="B53789" s="76"/>
    </row>
    <row r="53790" spans="1:2" x14ac:dyDescent="0.25">
      <c r="A53790" s="76"/>
      <c r="B53790" s="76"/>
    </row>
    <row r="53792" spans="1:2" x14ac:dyDescent="0.25">
      <c r="A53792" s="76"/>
      <c r="B53792" s="76"/>
    </row>
    <row r="53793" spans="1:2" x14ac:dyDescent="0.25">
      <c r="A53793" s="76"/>
    </row>
    <row r="53794" spans="1:2" x14ac:dyDescent="0.25">
      <c r="A53794" s="76"/>
    </row>
    <row r="53795" spans="1:2" x14ac:dyDescent="0.25">
      <c r="A53795" s="76"/>
    </row>
    <row r="53797" spans="1:2" x14ac:dyDescent="0.25">
      <c r="A53797" s="76"/>
      <c r="B53797" s="76"/>
    </row>
    <row r="53799" spans="1:2" x14ac:dyDescent="0.25">
      <c r="A53799" s="76"/>
      <c r="B53799" s="76"/>
    </row>
    <row r="53800" spans="1:2" x14ac:dyDescent="0.25">
      <c r="A53800" s="76"/>
      <c r="B53800" s="76"/>
    </row>
    <row r="53804" spans="1:2" x14ac:dyDescent="0.25">
      <c r="B53804" s="76"/>
    </row>
    <row r="53805" spans="1:2" x14ac:dyDescent="0.25">
      <c r="A53805" s="76"/>
    </row>
    <row r="53809" spans="1:2" x14ac:dyDescent="0.25">
      <c r="A53809" s="76"/>
    </row>
    <row r="53810" spans="1:2" x14ac:dyDescent="0.25">
      <c r="A53810" s="76"/>
    </row>
    <row r="53811" spans="1:2" x14ac:dyDescent="0.25">
      <c r="A53811" s="76"/>
      <c r="B53811" s="76"/>
    </row>
    <row r="53812" spans="1:2" x14ac:dyDescent="0.25">
      <c r="A53812" s="76"/>
      <c r="B53812" s="76"/>
    </row>
    <row r="53813" spans="1:2" x14ac:dyDescent="0.25">
      <c r="A53813" s="76"/>
      <c r="B53813" s="76"/>
    </row>
    <row r="53814" spans="1:2" x14ac:dyDescent="0.25">
      <c r="B53814" s="76"/>
    </row>
    <row r="53815" spans="1:2" x14ac:dyDescent="0.25">
      <c r="A53815" s="76"/>
      <c r="B53815" s="76"/>
    </row>
    <row r="53816" spans="1:2" x14ac:dyDescent="0.25">
      <c r="A53816" s="76"/>
      <c r="B53816" s="76"/>
    </row>
    <row r="53817" spans="1:2" x14ac:dyDescent="0.25">
      <c r="B53817" s="76"/>
    </row>
    <row r="53818" spans="1:2" x14ac:dyDescent="0.25">
      <c r="B53818" s="76"/>
    </row>
    <row r="53819" spans="1:2" x14ac:dyDescent="0.25">
      <c r="A53819" s="76"/>
      <c r="B53819" s="76"/>
    </row>
    <row r="53820" spans="1:2" x14ac:dyDescent="0.25">
      <c r="A53820" s="76"/>
      <c r="B53820" s="76"/>
    </row>
    <row r="53821" spans="1:2" x14ac:dyDescent="0.25">
      <c r="A53821" s="76"/>
      <c r="B53821" s="76"/>
    </row>
    <row r="53822" spans="1:2" x14ac:dyDescent="0.25">
      <c r="B53822" s="76"/>
    </row>
    <row r="53823" spans="1:2" x14ac:dyDescent="0.25">
      <c r="A53823" s="76"/>
      <c r="B53823" s="76"/>
    </row>
    <row r="53824" spans="1:2" x14ac:dyDescent="0.25">
      <c r="B53824" s="76"/>
    </row>
    <row r="53825" spans="1:2" x14ac:dyDescent="0.25">
      <c r="A53825" s="76"/>
      <c r="B53825" s="76"/>
    </row>
    <row r="53826" spans="1:2" x14ac:dyDescent="0.25">
      <c r="A53826" s="76"/>
      <c r="B53826" s="76"/>
    </row>
    <row r="53827" spans="1:2" x14ac:dyDescent="0.25">
      <c r="A53827" s="76"/>
      <c r="B53827" s="76"/>
    </row>
    <row r="53830" spans="1:2" x14ac:dyDescent="0.25">
      <c r="A53830" s="76"/>
    </row>
    <row r="53834" spans="1:2" x14ac:dyDescent="0.25">
      <c r="A53834" s="76"/>
    </row>
    <row r="53836" spans="1:2" x14ac:dyDescent="0.25">
      <c r="A53836" s="76"/>
    </row>
    <row r="53839" spans="1:2" x14ac:dyDescent="0.25">
      <c r="B53839" s="76"/>
    </row>
    <row r="53840" spans="1:2" x14ac:dyDescent="0.25">
      <c r="B53840" s="76"/>
    </row>
    <row r="53841" spans="1:2" x14ac:dyDescent="0.25">
      <c r="A53841" s="76"/>
      <c r="B53841" s="76"/>
    </row>
    <row r="53842" spans="1:2" x14ac:dyDescent="0.25">
      <c r="A53842" s="76"/>
      <c r="B53842" s="76"/>
    </row>
    <row r="53843" spans="1:2" x14ac:dyDescent="0.25">
      <c r="B53843" s="76"/>
    </row>
    <row r="53844" spans="1:2" x14ac:dyDescent="0.25">
      <c r="A53844" s="76"/>
      <c r="B53844" s="76"/>
    </row>
    <row r="53845" spans="1:2" x14ac:dyDescent="0.25">
      <c r="B53845" s="76"/>
    </row>
    <row r="53849" spans="1:2" x14ac:dyDescent="0.25">
      <c r="A53849" s="76"/>
    </row>
    <row r="53850" spans="1:2" x14ac:dyDescent="0.25">
      <c r="A53850" s="76"/>
    </row>
    <row r="53851" spans="1:2" x14ac:dyDescent="0.25">
      <c r="B53851" s="76"/>
    </row>
    <row r="53853" spans="1:2" x14ac:dyDescent="0.25">
      <c r="A53853" s="76"/>
    </row>
    <row r="53855" spans="1:2" x14ac:dyDescent="0.25">
      <c r="B53855" s="76"/>
    </row>
    <row r="53856" spans="1:2" x14ac:dyDescent="0.25">
      <c r="B53856" s="76"/>
    </row>
    <row r="53857" spans="1:2" x14ac:dyDescent="0.25">
      <c r="A53857" s="76"/>
    </row>
    <row r="53858" spans="1:2" x14ac:dyDescent="0.25">
      <c r="A53858" s="76"/>
    </row>
    <row r="53859" spans="1:2" x14ac:dyDescent="0.25">
      <c r="A53859" s="76"/>
    </row>
    <row r="53860" spans="1:2" x14ac:dyDescent="0.25">
      <c r="A53860" s="76"/>
    </row>
    <row r="53861" spans="1:2" x14ac:dyDescent="0.25">
      <c r="A53861" s="76"/>
    </row>
    <row r="53862" spans="1:2" x14ac:dyDescent="0.25">
      <c r="A53862" s="76"/>
      <c r="B53862" s="76"/>
    </row>
    <row r="53863" spans="1:2" x14ac:dyDescent="0.25">
      <c r="A53863" s="76"/>
    </row>
    <row r="53864" spans="1:2" x14ac:dyDescent="0.25">
      <c r="B53864" s="76"/>
    </row>
    <row r="53865" spans="1:2" x14ac:dyDescent="0.25">
      <c r="B53865" s="76"/>
    </row>
    <row r="53867" spans="1:2" x14ac:dyDescent="0.25">
      <c r="B53867" s="76"/>
    </row>
    <row r="53870" spans="1:2" x14ac:dyDescent="0.25">
      <c r="B53870" s="76"/>
    </row>
    <row r="53871" spans="1:2" x14ac:dyDescent="0.25">
      <c r="B53871" s="76"/>
    </row>
    <row r="53872" spans="1:2" x14ac:dyDescent="0.25">
      <c r="B53872" s="76"/>
    </row>
    <row r="53873" spans="1:2" x14ac:dyDescent="0.25">
      <c r="B53873" s="76"/>
    </row>
    <row r="53874" spans="1:2" x14ac:dyDescent="0.25">
      <c r="B53874" s="76"/>
    </row>
    <row r="53878" spans="1:2" x14ac:dyDescent="0.25">
      <c r="A53878" s="76"/>
    </row>
    <row r="53879" spans="1:2" x14ac:dyDescent="0.25">
      <c r="A53879" s="76"/>
    </row>
    <row r="53880" spans="1:2" x14ac:dyDescent="0.25">
      <c r="A53880" s="76"/>
    </row>
    <row r="53881" spans="1:2" x14ac:dyDescent="0.25">
      <c r="A53881" s="76"/>
      <c r="B53881" s="76"/>
    </row>
    <row r="53882" spans="1:2" x14ac:dyDescent="0.25">
      <c r="B53882" s="76"/>
    </row>
    <row r="53883" spans="1:2" x14ac:dyDescent="0.25">
      <c r="B53883" s="76"/>
    </row>
    <row r="53885" spans="1:2" x14ac:dyDescent="0.25">
      <c r="B53885" s="76"/>
    </row>
    <row r="53886" spans="1:2" x14ac:dyDescent="0.25">
      <c r="B53886" s="76"/>
    </row>
    <row r="53888" spans="1:2" x14ac:dyDescent="0.25">
      <c r="B53888" s="76"/>
    </row>
    <row r="53894" spans="1:2" x14ac:dyDescent="0.25">
      <c r="B53894" s="76"/>
    </row>
    <row r="53896" spans="1:2" x14ac:dyDescent="0.25">
      <c r="A53896" s="76"/>
    </row>
    <row r="53897" spans="1:2" x14ac:dyDescent="0.25">
      <c r="A53897" s="76"/>
    </row>
    <row r="53899" spans="1:2" x14ac:dyDescent="0.25">
      <c r="B53899" s="76"/>
    </row>
    <row r="53902" spans="1:2" x14ac:dyDescent="0.25">
      <c r="A53902" s="76"/>
    </row>
    <row r="53905" spans="1:2" x14ac:dyDescent="0.25">
      <c r="A53905" s="76"/>
    </row>
    <row r="53906" spans="1:2" x14ac:dyDescent="0.25">
      <c r="A53906" s="76"/>
    </row>
    <row r="53907" spans="1:2" x14ac:dyDescent="0.25">
      <c r="A53907" s="76"/>
    </row>
    <row r="53908" spans="1:2" x14ac:dyDescent="0.25">
      <c r="A53908" s="76"/>
      <c r="B53908" s="76"/>
    </row>
    <row r="53913" spans="1:2" x14ac:dyDescent="0.25">
      <c r="A53913" s="76"/>
    </row>
    <row r="53914" spans="1:2" x14ac:dyDescent="0.25">
      <c r="A53914" s="76"/>
    </row>
    <row r="53915" spans="1:2" x14ac:dyDescent="0.25">
      <c r="A53915" s="76"/>
      <c r="B53915" s="76"/>
    </row>
    <row r="53916" spans="1:2" x14ac:dyDescent="0.25">
      <c r="A53916" s="76"/>
    </row>
    <row r="53917" spans="1:2" x14ac:dyDescent="0.25">
      <c r="A53917" s="76"/>
      <c r="B53917" s="76"/>
    </row>
    <row r="53920" spans="1:2" x14ac:dyDescent="0.25">
      <c r="B53920" s="76"/>
    </row>
    <row r="53922" spans="1:2" x14ac:dyDescent="0.25">
      <c r="A53922" s="76"/>
    </row>
    <row r="53923" spans="1:2" x14ac:dyDescent="0.25">
      <c r="A53923" s="76"/>
    </row>
    <row r="53924" spans="1:2" x14ac:dyDescent="0.25">
      <c r="A53924" s="76"/>
    </row>
    <row r="53925" spans="1:2" x14ac:dyDescent="0.25">
      <c r="A53925" s="76"/>
    </row>
    <row r="53926" spans="1:2" x14ac:dyDescent="0.25">
      <c r="A53926" s="76"/>
    </row>
    <row r="53928" spans="1:2" x14ac:dyDescent="0.25">
      <c r="A53928" s="79"/>
      <c r="B53928" s="76"/>
    </row>
    <row r="53929" spans="1:2" x14ac:dyDescent="0.25">
      <c r="A53929" s="79"/>
    </row>
    <row r="53932" spans="1:2" x14ac:dyDescent="0.25">
      <c r="A53932" s="76"/>
    </row>
    <row r="53933" spans="1:2" x14ac:dyDescent="0.25">
      <c r="B53933" s="76"/>
    </row>
    <row r="53934" spans="1:2" x14ac:dyDescent="0.25">
      <c r="A53934" s="76"/>
      <c r="B53934" s="76"/>
    </row>
    <row r="53935" spans="1:2" x14ac:dyDescent="0.25">
      <c r="A53935" s="76"/>
      <c r="B53935" s="76"/>
    </row>
    <row r="53936" spans="1:2" x14ac:dyDescent="0.25">
      <c r="B53936" s="76"/>
    </row>
    <row r="53937" spans="1:2" x14ac:dyDescent="0.25">
      <c r="B53937" s="76"/>
    </row>
    <row r="53938" spans="1:2" x14ac:dyDescent="0.25">
      <c r="A53938" s="76"/>
    </row>
    <row r="53941" spans="1:2" x14ac:dyDescent="0.25">
      <c r="A53941" s="76"/>
    </row>
    <row r="53942" spans="1:2" x14ac:dyDescent="0.25">
      <c r="B53942" s="76"/>
    </row>
    <row r="53943" spans="1:2" x14ac:dyDescent="0.25">
      <c r="A53943" s="76"/>
      <c r="B53943" s="76"/>
    </row>
    <row r="53944" spans="1:2" x14ac:dyDescent="0.25">
      <c r="B53944" s="76"/>
    </row>
    <row r="53945" spans="1:2" x14ac:dyDescent="0.25">
      <c r="A53945" s="76"/>
      <c r="B53945" s="76"/>
    </row>
    <row r="53946" spans="1:2" x14ac:dyDescent="0.25">
      <c r="B53946" s="76"/>
    </row>
    <row r="53947" spans="1:2" x14ac:dyDescent="0.25">
      <c r="B53947" s="76"/>
    </row>
    <row r="53948" spans="1:2" x14ac:dyDescent="0.25">
      <c r="A53948" s="76"/>
    </row>
    <row r="53949" spans="1:2" x14ac:dyDescent="0.25">
      <c r="A53949" s="76"/>
      <c r="B53949" s="76"/>
    </row>
    <row r="53951" spans="1:2" x14ac:dyDescent="0.25">
      <c r="B53951" s="76"/>
    </row>
    <row r="53952" spans="1:2" x14ac:dyDescent="0.25">
      <c r="B53952" s="76"/>
    </row>
    <row r="53954" spans="1:2" x14ac:dyDescent="0.25">
      <c r="B53954" s="76"/>
    </row>
    <row r="53956" spans="1:2" x14ac:dyDescent="0.25">
      <c r="A53956" s="76"/>
      <c r="B53956" s="76"/>
    </row>
    <row r="53957" spans="1:2" x14ac:dyDescent="0.25">
      <c r="B53957" s="76"/>
    </row>
    <row r="53958" spans="1:2" x14ac:dyDescent="0.25">
      <c r="A53958" s="76"/>
    </row>
    <row r="53959" spans="1:2" x14ac:dyDescent="0.25">
      <c r="A53959" s="76"/>
    </row>
    <row r="53962" spans="1:2" x14ac:dyDescent="0.25">
      <c r="B53962" s="76"/>
    </row>
    <row r="53969" spans="1:12" x14ac:dyDescent="0.25">
      <c r="A53969" s="76"/>
    </row>
    <row r="53970" spans="1:12" x14ac:dyDescent="0.25">
      <c r="A53970" s="76"/>
    </row>
    <row r="53975" spans="1:12" x14ac:dyDescent="0.25">
      <c r="B53975" s="76"/>
    </row>
    <row r="53976" spans="1:12" x14ac:dyDescent="0.25">
      <c r="A53976" s="76"/>
    </row>
    <row r="53977" spans="1:12" x14ac:dyDescent="0.25">
      <c r="A53977" s="76"/>
      <c r="B53977" s="76"/>
    </row>
    <row r="53978" spans="1:12" x14ac:dyDescent="0.25">
      <c r="A53978" s="76"/>
    </row>
    <row r="53979" spans="1:12" x14ac:dyDescent="0.25">
      <c r="B53979" s="76"/>
    </row>
    <row r="53980" spans="1:12" x14ac:dyDescent="0.25">
      <c r="L53980" s="76"/>
    </row>
    <row r="53981" spans="1:12" x14ac:dyDescent="0.25">
      <c r="L53981" s="76"/>
    </row>
    <row r="53982" spans="1:12" x14ac:dyDescent="0.25">
      <c r="A53982" s="76"/>
      <c r="B53982" s="76"/>
      <c r="L53982" s="76"/>
    </row>
    <row r="53983" spans="1:12" x14ac:dyDescent="0.25">
      <c r="A53983" s="76"/>
      <c r="L53983" s="76"/>
    </row>
    <row r="53984" spans="1:12" x14ac:dyDescent="0.25">
      <c r="A53984" s="76"/>
      <c r="L53984" s="76"/>
    </row>
    <row r="53985" spans="1:12" x14ac:dyDescent="0.25">
      <c r="L53985" s="76"/>
    </row>
    <row r="53986" spans="1:12" x14ac:dyDescent="0.25">
      <c r="L53986" s="76"/>
    </row>
    <row r="53987" spans="1:12" x14ac:dyDescent="0.25">
      <c r="L53987" s="76"/>
    </row>
    <row r="53988" spans="1:12" x14ac:dyDescent="0.25">
      <c r="L53988" s="76"/>
    </row>
    <row r="53989" spans="1:12" x14ac:dyDescent="0.25">
      <c r="L53989" s="76"/>
    </row>
    <row r="53990" spans="1:12" x14ac:dyDescent="0.25">
      <c r="L53990" s="76"/>
    </row>
    <row r="53991" spans="1:12" x14ac:dyDescent="0.25">
      <c r="A53991" s="76"/>
      <c r="L53991" s="76"/>
    </row>
    <row r="53992" spans="1:12" x14ac:dyDescent="0.25">
      <c r="A53992" s="76"/>
      <c r="L53992" s="76"/>
    </row>
    <row r="53993" spans="1:12" x14ac:dyDescent="0.25">
      <c r="A53993" s="76"/>
      <c r="L53993" s="76"/>
    </row>
    <row r="53994" spans="1:12" x14ac:dyDescent="0.25">
      <c r="A53994" s="76"/>
      <c r="B53994" s="80"/>
      <c r="L53994" s="76"/>
    </row>
    <row r="53995" spans="1:12" x14ac:dyDescent="0.25">
      <c r="A53995" s="76"/>
      <c r="L53995" s="76"/>
    </row>
    <row r="53996" spans="1:12" x14ac:dyDescent="0.25">
      <c r="B53996" s="76"/>
      <c r="L53996" s="76"/>
    </row>
    <row r="53997" spans="1:12" x14ac:dyDescent="0.25">
      <c r="L53997" s="76"/>
    </row>
    <row r="53998" spans="1:12" x14ac:dyDescent="0.25">
      <c r="A53998" s="76"/>
      <c r="B53998" s="76"/>
      <c r="L53998" s="76"/>
    </row>
    <row r="53999" spans="1:12" x14ac:dyDescent="0.25">
      <c r="A53999" s="76"/>
      <c r="B53999" s="76"/>
      <c r="L53999" s="76"/>
    </row>
    <row r="54000" spans="1:12" x14ac:dyDescent="0.25">
      <c r="A54000" s="76"/>
      <c r="B54000" s="76"/>
      <c r="L54000" s="76"/>
    </row>
    <row r="54001" spans="1:12" x14ac:dyDescent="0.25">
      <c r="A54001" s="76"/>
      <c r="B54001" s="76"/>
      <c r="L54001" s="76"/>
    </row>
    <row r="54002" spans="1:12" x14ac:dyDescent="0.25">
      <c r="A54002" s="76"/>
      <c r="B54002" s="76"/>
      <c r="L54002" s="76"/>
    </row>
    <row r="54003" spans="1:12" x14ac:dyDescent="0.25">
      <c r="L54003" s="76"/>
    </row>
    <row r="54004" spans="1:12" x14ac:dyDescent="0.25">
      <c r="L54004" s="76"/>
    </row>
    <row r="54005" spans="1:12" x14ac:dyDescent="0.25">
      <c r="L54005" s="76"/>
    </row>
    <row r="54006" spans="1:12" x14ac:dyDescent="0.25">
      <c r="L54006" s="76"/>
    </row>
    <row r="54007" spans="1:12" x14ac:dyDescent="0.25">
      <c r="A54007" s="76"/>
      <c r="B54007" s="76"/>
      <c r="L54007" s="76"/>
    </row>
    <row r="54008" spans="1:12" x14ac:dyDescent="0.25">
      <c r="B54008" s="76"/>
      <c r="L54008" s="76"/>
    </row>
    <row r="54009" spans="1:12" x14ac:dyDescent="0.25">
      <c r="B54009" s="76"/>
      <c r="L54009" s="76"/>
    </row>
    <row r="54010" spans="1:12" x14ac:dyDescent="0.25">
      <c r="L54010" s="76"/>
    </row>
    <row r="54011" spans="1:12" x14ac:dyDescent="0.25">
      <c r="L54011" s="76"/>
    </row>
    <row r="54012" spans="1:12" x14ac:dyDescent="0.25">
      <c r="B54012" s="76"/>
      <c r="L54012" s="76"/>
    </row>
    <row r="54013" spans="1:12" x14ac:dyDescent="0.25">
      <c r="A54013" s="76"/>
      <c r="B54013" s="76"/>
      <c r="L54013" s="76"/>
    </row>
    <row r="54014" spans="1:12" x14ac:dyDescent="0.25">
      <c r="A54014" s="76"/>
      <c r="L54014" s="76"/>
    </row>
    <row r="54015" spans="1:12" x14ac:dyDescent="0.25">
      <c r="L54015" s="76"/>
    </row>
    <row r="54016" spans="1:12" x14ac:dyDescent="0.25">
      <c r="L54016" s="76"/>
    </row>
    <row r="54017" spans="1:12" x14ac:dyDescent="0.25">
      <c r="A54017" s="76"/>
      <c r="L54017" s="76"/>
    </row>
    <row r="54018" spans="1:12" x14ac:dyDescent="0.25">
      <c r="A54018" s="76"/>
      <c r="L54018" s="76"/>
    </row>
    <row r="54019" spans="1:12" x14ac:dyDescent="0.25">
      <c r="L54019" s="76"/>
    </row>
    <row r="54020" spans="1:12" x14ac:dyDescent="0.25">
      <c r="L54020" s="76"/>
    </row>
    <row r="54021" spans="1:12" x14ac:dyDescent="0.25">
      <c r="L54021" s="76"/>
    </row>
    <row r="54022" spans="1:12" x14ac:dyDescent="0.25">
      <c r="L54022" s="76"/>
    </row>
    <row r="54023" spans="1:12" x14ac:dyDescent="0.25">
      <c r="L54023" s="76"/>
    </row>
    <row r="54024" spans="1:12" x14ac:dyDescent="0.25">
      <c r="B54024" s="76"/>
      <c r="L54024" s="76"/>
    </row>
    <row r="54025" spans="1:12" x14ac:dyDescent="0.25">
      <c r="A54025" s="76"/>
      <c r="L54025" s="76"/>
    </row>
    <row r="54026" spans="1:12" x14ac:dyDescent="0.25">
      <c r="B54026" s="76"/>
      <c r="L54026" s="76"/>
    </row>
    <row r="54027" spans="1:12" x14ac:dyDescent="0.25">
      <c r="B54027" s="76"/>
      <c r="L54027" s="76"/>
    </row>
    <row r="54028" spans="1:12" x14ac:dyDescent="0.25">
      <c r="B54028" s="76"/>
      <c r="L54028" s="76"/>
    </row>
    <row r="54029" spans="1:12" x14ac:dyDescent="0.25">
      <c r="A54029" s="76"/>
      <c r="L54029" s="76"/>
    </row>
    <row r="54030" spans="1:12" x14ac:dyDescent="0.25">
      <c r="L54030" s="76"/>
    </row>
    <row r="54031" spans="1:12" x14ac:dyDescent="0.25">
      <c r="A54031" s="76"/>
      <c r="L54031" s="76"/>
    </row>
    <row r="54032" spans="1:12" x14ac:dyDescent="0.25">
      <c r="L54032" s="76"/>
    </row>
    <row r="54033" spans="1:12" x14ac:dyDescent="0.25">
      <c r="B54033" s="76"/>
      <c r="L54033" s="76"/>
    </row>
    <row r="54034" spans="1:12" x14ac:dyDescent="0.25">
      <c r="B54034" s="76"/>
      <c r="L54034" s="76"/>
    </row>
    <row r="54035" spans="1:12" x14ac:dyDescent="0.25">
      <c r="B54035" s="76"/>
      <c r="L54035" s="76"/>
    </row>
    <row r="54036" spans="1:12" x14ac:dyDescent="0.25">
      <c r="B54036" s="76"/>
      <c r="L54036" s="76"/>
    </row>
    <row r="54037" spans="1:12" x14ac:dyDescent="0.25">
      <c r="L54037" s="76"/>
    </row>
    <row r="54038" spans="1:12" x14ac:dyDescent="0.25">
      <c r="A54038" s="76"/>
      <c r="L54038" s="76"/>
    </row>
    <row r="54039" spans="1:12" x14ac:dyDescent="0.25">
      <c r="A54039" s="76"/>
      <c r="L54039" s="76"/>
    </row>
    <row r="54040" spans="1:12" x14ac:dyDescent="0.25">
      <c r="A54040" s="76"/>
      <c r="L54040" s="76"/>
    </row>
    <row r="54041" spans="1:12" x14ac:dyDescent="0.25">
      <c r="A54041" s="76"/>
      <c r="L54041" s="76"/>
    </row>
    <row r="54042" spans="1:12" x14ac:dyDescent="0.25">
      <c r="A54042" s="76"/>
      <c r="B54042" s="76"/>
      <c r="L54042" s="76"/>
    </row>
    <row r="54043" spans="1:12" x14ac:dyDescent="0.25">
      <c r="A54043" s="76"/>
      <c r="B54043" s="76"/>
      <c r="L54043" s="76"/>
    </row>
    <row r="54044" spans="1:12" x14ac:dyDescent="0.25">
      <c r="A54044" s="76"/>
      <c r="B54044" s="76"/>
      <c r="L54044" s="76"/>
    </row>
    <row r="54045" spans="1:12" x14ac:dyDescent="0.25">
      <c r="B54045" s="76"/>
      <c r="L54045" s="76"/>
    </row>
    <row r="54046" spans="1:12" x14ac:dyDescent="0.25">
      <c r="B54046" s="76"/>
      <c r="L54046" s="76"/>
    </row>
    <row r="54047" spans="1:12" x14ac:dyDescent="0.25">
      <c r="B54047" s="76"/>
      <c r="L54047" s="76"/>
    </row>
    <row r="54048" spans="1:12" x14ac:dyDescent="0.25">
      <c r="B54048" s="76"/>
      <c r="L54048" s="76"/>
    </row>
    <row r="54049" spans="1:12" x14ac:dyDescent="0.25">
      <c r="B54049" s="76"/>
      <c r="L54049" s="76"/>
    </row>
    <row r="54050" spans="1:12" x14ac:dyDescent="0.25">
      <c r="B54050" s="76"/>
      <c r="L54050" s="76"/>
    </row>
    <row r="54051" spans="1:12" x14ac:dyDescent="0.25">
      <c r="B54051" s="76"/>
      <c r="L54051" s="76"/>
    </row>
    <row r="54052" spans="1:12" x14ac:dyDescent="0.25">
      <c r="B54052" s="76"/>
      <c r="L54052" s="76"/>
    </row>
    <row r="54053" spans="1:12" x14ac:dyDescent="0.25">
      <c r="B54053" s="76"/>
      <c r="L54053" s="76"/>
    </row>
    <row r="54054" spans="1:12" x14ac:dyDescent="0.25">
      <c r="L54054" s="76"/>
    </row>
    <row r="54055" spans="1:12" x14ac:dyDescent="0.25">
      <c r="L54055" s="76"/>
    </row>
    <row r="54056" spans="1:12" x14ac:dyDescent="0.25">
      <c r="L54056" s="76"/>
    </row>
    <row r="54057" spans="1:12" x14ac:dyDescent="0.25">
      <c r="L54057" s="76"/>
    </row>
    <row r="54058" spans="1:12" x14ac:dyDescent="0.25">
      <c r="L54058" s="76"/>
    </row>
    <row r="54059" spans="1:12" x14ac:dyDescent="0.25">
      <c r="L54059" s="76"/>
    </row>
    <row r="54060" spans="1:12" x14ac:dyDescent="0.25">
      <c r="A54060" s="76"/>
      <c r="L54060" s="76"/>
    </row>
    <row r="54061" spans="1:12" x14ac:dyDescent="0.25">
      <c r="A54061" s="76"/>
      <c r="L54061" s="76"/>
    </row>
    <row r="54062" spans="1:12" x14ac:dyDescent="0.25">
      <c r="A54062" s="76"/>
      <c r="L54062" s="76"/>
    </row>
    <row r="54063" spans="1:12" x14ac:dyDescent="0.25">
      <c r="A54063" s="76"/>
      <c r="L54063" s="76"/>
    </row>
    <row r="54064" spans="1:12" x14ac:dyDescent="0.25">
      <c r="A54064" s="76"/>
      <c r="L54064" s="76"/>
    </row>
    <row r="54065" spans="1:12" x14ac:dyDescent="0.25">
      <c r="A54065" s="76"/>
      <c r="L54065" s="76"/>
    </row>
    <row r="54066" spans="1:12" x14ac:dyDescent="0.25">
      <c r="L54066" s="76"/>
    </row>
    <row r="54067" spans="1:12" x14ac:dyDescent="0.25">
      <c r="L54067" s="76"/>
    </row>
    <row r="54068" spans="1:12" x14ac:dyDescent="0.25">
      <c r="L54068" s="76"/>
    </row>
    <row r="54069" spans="1:12" x14ac:dyDescent="0.25">
      <c r="L54069" s="76"/>
    </row>
    <row r="54070" spans="1:12" x14ac:dyDescent="0.25">
      <c r="B54070" s="76"/>
      <c r="L54070" s="76"/>
    </row>
    <row r="54071" spans="1:12" x14ac:dyDescent="0.25">
      <c r="B54071" s="76"/>
      <c r="L54071" s="76"/>
    </row>
    <row r="54072" spans="1:12" x14ac:dyDescent="0.25">
      <c r="L54072" s="76"/>
    </row>
    <row r="54073" spans="1:12" x14ac:dyDescent="0.25">
      <c r="B54073" s="76"/>
      <c r="L54073" s="76"/>
    </row>
    <row r="54074" spans="1:12" x14ac:dyDescent="0.25">
      <c r="B54074" s="76"/>
      <c r="L54074" s="76"/>
    </row>
    <row r="54075" spans="1:12" x14ac:dyDescent="0.25">
      <c r="A54075" s="76"/>
      <c r="B54075" s="76"/>
      <c r="L54075" s="76"/>
    </row>
    <row r="54076" spans="1:12" x14ac:dyDescent="0.25">
      <c r="A54076" s="76"/>
      <c r="B54076" s="76"/>
      <c r="L54076" s="76"/>
    </row>
    <row r="54077" spans="1:12" x14ac:dyDescent="0.25">
      <c r="A54077" s="76"/>
      <c r="L54077" s="76"/>
    </row>
    <row r="54078" spans="1:12" x14ac:dyDescent="0.25">
      <c r="A54078" s="76"/>
      <c r="L54078" s="76"/>
    </row>
    <row r="54079" spans="1:12" x14ac:dyDescent="0.25">
      <c r="L54079" s="76"/>
    </row>
    <row r="54080" spans="1:12" x14ac:dyDescent="0.25">
      <c r="L54080" s="76"/>
    </row>
    <row r="54081" spans="1:12" x14ac:dyDescent="0.25">
      <c r="L54081" s="76"/>
    </row>
    <row r="54082" spans="1:12" x14ac:dyDescent="0.25">
      <c r="L54082" s="76"/>
    </row>
    <row r="54083" spans="1:12" x14ac:dyDescent="0.25">
      <c r="L54083" s="76"/>
    </row>
    <row r="54084" spans="1:12" x14ac:dyDescent="0.25">
      <c r="L54084" s="76"/>
    </row>
    <row r="54085" spans="1:12" x14ac:dyDescent="0.25">
      <c r="L54085" s="76"/>
    </row>
    <row r="54086" spans="1:12" x14ac:dyDescent="0.25">
      <c r="A54086" s="76"/>
      <c r="L54086" s="76"/>
    </row>
    <row r="54087" spans="1:12" x14ac:dyDescent="0.25">
      <c r="L54087" s="76"/>
    </row>
    <row r="54088" spans="1:12" x14ac:dyDescent="0.25">
      <c r="L54088" s="76"/>
    </row>
    <row r="54089" spans="1:12" x14ac:dyDescent="0.25">
      <c r="B54089" s="76"/>
      <c r="L54089" s="76"/>
    </row>
    <row r="54090" spans="1:12" x14ac:dyDescent="0.25">
      <c r="B54090" s="76"/>
      <c r="L54090" s="76"/>
    </row>
    <row r="54091" spans="1:12" x14ac:dyDescent="0.25">
      <c r="B54091" s="76"/>
      <c r="L54091" s="76"/>
    </row>
    <row r="54092" spans="1:12" x14ac:dyDescent="0.25">
      <c r="B54092" s="80"/>
      <c r="L54092" s="76"/>
    </row>
    <row r="54093" spans="1:12" x14ac:dyDescent="0.25">
      <c r="A54093" s="76"/>
      <c r="L54093" s="76"/>
    </row>
    <row r="54094" spans="1:12" x14ac:dyDescent="0.25">
      <c r="B54094" s="76"/>
      <c r="L54094" s="76"/>
    </row>
    <row r="54095" spans="1:12" x14ac:dyDescent="0.25">
      <c r="L54095" s="76"/>
    </row>
    <row r="54096" spans="1:12" x14ac:dyDescent="0.25">
      <c r="A54096" s="76"/>
      <c r="L54096" s="76"/>
    </row>
    <row r="54097" spans="1:12" x14ac:dyDescent="0.25">
      <c r="A54097" s="76"/>
      <c r="B54097" s="76"/>
      <c r="L54097" s="76"/>
    </row>
    <row r="54098" spans="1:12" x14ac:dyDescent="0.25">
      <c r="A54098" s="76"/>
      <c r="L54098" s="76"/>
    </row>
    <row r="54099" spans="1:12" x14ac:dyDescent="0.25">
      <c r="L54099" s="76"/>
    </row>
    <row r="54100" spans="1:12" x14ac:dyDescent="0.25">
      <c r="L54100" s="76"/>
    </row>
    <row r="54101" spans="1:12" x14ac:dyDescent="0.25">
      <c r="L54101" s="76"/>
    </row>
    <row r="54102" spans="1:12" x14ac:dyDescent="0.25">
      <c r="B54102" s="76"/>
      <c r="L54102" s="76"/>
    </row>
    <row r="54103" spans="1:12" x14ac:dyDescent="0.25">
      <c r="B54103" s="76"/>
      <c r="L54103" s="76"/>
    </row>
    <row r="54104" spans="1:12" x14ac:dyDescent="0.25">
      <c r="B54104" s="76"/>
      <c r="L54104" s="76"/>
    </row>
    <row r="54105" spans="1:12" x14ac:dyDescent="0.25">
      <c r="A54105" s="76"/>
      <c r="B54105" s="76"/>
      <c r="L54105" s="76"/>
    </row>
    <row r="54106" spans="1:12" x14ac:dyDescent="0.25">
      <c r="L54106" s="76"/>
    </row>
    <row r="54107" spans="1:12" x14ac:dyDescent="0.25">
      <c r="A54107" s="76"/>
      <c r="B54107" s="76"/>
      <c r="L54107" s="76"/>
    </row>
    <row r="54108" spans="1:12" x14ac:dyDescent="0.25">
      <c r="L54108" s="76"/>
    </row>
    <row r="54109" spans="1:12" x14ac:dyDescent="0.25">
      <c r="L54109" s="76"/>
    </row>
    <row r="54110" spans="1:12" x14ac:dyDescent="0.25">
      <c r="B54110" s="76"/>
      <c r="L54110" s="76"/>
    </row>
    <row r="54111" spans="1:12" x14ac:dyDescent="0.25">
      <c r="B54111" s="76"/>
      <c r="L54111" s="76"/>
    </row>
    <row r="54112" spans="1:12" x14ac:dyDescent="0.25">
      <c r="A54112" s="79"/>
      <c r="L54112" s="76"/>
    </row>
    <row r="54113" spans="1:12" x14ac:dyDescent="0.25">
      <c r="A54113" s="76"/>
      <c r="L54113" s="76"/>
    </row>
    <row r="54114" spans="1:12" x14ac:dyDescent="0.25">
      <c r="A54114" s="76"/>
      <c r="B54114" s="76"/>
      <c r="L54114" s="76"/>
    </row>
    <row r="54115" spans="1:12" x14ac:dyDescent="0.25">
      <c r="A54115" s="76"/>
      <c r="L54115" s="76"/>
    </row>
    <row r="54116" spans="1:12" x14ac:dyDescent="0.25">
      <c r="L54116" s="76"/>
    </row>
    <row r="54117" spans="1:12" x14ac:dyDescent="0.25">
      <c r="A54117" s="76"/>
      <c r="L54117" s="76"/>
    </row>
    <row r="54118" spans="1:12" x14ac:dyDescent="0.25">
      <c r="A54118" s="76"/>
      <c r="B54118" s="76"/>
      <c r="L54118" s="76"/>
    </row>
    <row r="54119" spans="1:12" x14ac:dyDescent="0.25">
      <c r="L54119" s="76"/>
    </row>
    <row r="54120" spans="1:12" x14ac:dyDescent="0.25">
      <c r="L54120" s="76"/>
    </row>
    <row r="54121" spans="1:12" x14ac:dyDescent="0.25">
      <c r="L54121" s="76"/>
    </row>
    <row r="54122" spans="1:12" x14ac:dyDescent="0.25">
      <c r="L54122" s="76"/>
    </row>
    <row r="54123" spans="1:12" x14ac:dyDescent="0.25">
      <c r="A54123" s="76"/>
      <c r="B54123" s="76"/>
      <c r="L54123" s="76"/>
    </row>
    <row r="54124" spans="1:12" x14ac:dyDescent="0.25">
      <c r="B54124" s="76"/>
      <c r="L54124" s="76"/>
    </row>
    <row r="54125" spans="1:12" x14ac:dyDescent="0.25">
      <c r="A54125" s="76"/>
      <c r="B54125" s="76"/>
      <c r="L54125" s="76"/>
    </row>
    <row r="54126" spans="1:12" x14ac:dyDescent="0.25">
      <c r="B54126" s="76"/>
      <c r="L54126" s="76"/>
    </row>
    <row r="54127" spans="1:12" x14ac:dyDescent="0.25">
      <c r="B54127" s="76"/>
      <c r="L54127" s="76"/>
    </row>
    <row r="54128" spans="1:12" x14ac:dyDescent="0.25">
      <c r="A54128" s="76"/>
      <c r="L54128" s="76"/>
    </row>
    <row r="54129" spans="1:12" x14ac:dyDescent="0.25">
      <c r="A54129" s="76"/>
      <c r="L54129" s="76"/>
    </row>
    <row r="54130" spans="1:12" x14ac:dyDescent="0.25">
      <c r="A54130" s="76"/>
      <c r="L54130" s="76"/>
    </row>
    <row r="54131" spans="1:12" x14ac:dyDescent="0.25">
      <c r="L54131" s="76"/>
    </row>
    <row r="54132" spans="1:12" x14ac:dyDescent="0.25">
      <c r="A54132" s="76"/>
      <c r="L54132" s="76"/>
    </row>
    <row r="54133" spans="1:12" x14ac:dyDescent="0.25">
      <c r="A54133" s="76"/>
      <c r="B54133" s="76"/>
      <c r="L54133" s="76"/>
    </row>
    <row r="54134" spans="1:12" x14ac:dyDescent="0.25">
      <c r="A54134" s="76"/>
      <c r="L54134" s="76"/>
    </row>
    <row r="54135" spans="1:12" x14ac:dyDescent="0.25">
      <c r="L54135" s="76"/>
    </row>
    <row r="54136" spans="1:12" x14ac:dyDescent="0.25">
      <c r="B54136" s="76"/>
      <c r="L54136" s="76"/>
    </row>
    <row r="54137" spans="1:12" x14ac:dyDescent="0.25">
      <c r="B54137" s="76"/>
      <c r="L54137" s="76"/>
    </row>
    <row r="54138" spans="1:12" x14ac:dyDescent="0.25">
      <c r="A54138" s="76"/>
      <c r="B54138" s="76"/>
      <c r="L54138" s="76"/>
    </row>
    <row r="54139" spans="1:12" x14ac:dyDescent="0.25">
      <c r="L54139" s="76"/>
    </row>
    <row r="54140" spans="1:12" x14ac:dyDescent="0.25">
      <c r="B54140" s="80"/>
      <c r="L54140" s="76"/>
    </row>
    <row r="54141" spans="1:12" x14ac:dyDescent="0.25">
      <c r="B54141" s="80"/>
      <c r="L54141" s="76"/>
    </row>
    <row r="54142" spans="1:12" x14ac:dyDescent="0.25">
      <c r="B54142" s="80"/>
      <c r="L54142" s="76"/>
    </row>
    <row r="54143" spans="1:12" x14ac:dyDescent="0.25">
      <c r="A54143" s="76"/>
      <c r="B54143" s="80"/>
      <c r="L54143" s="76"/>
    </row>
    <row r="54144" spans="1:12" x14ac:dyDescent="0.25">
      <c r="L54144" s="76"/>
    </row>
    <row r="54145" spans="1:12" x14ac:dyDescent="0.25">
      <c r="L54145" s="76"/>
    </row>
    <row r="54146" spans="1:12" x14ac:dyDescent="0.25">
      <c r="A54146" s="76"/>
      <c r="L54146" s="76"/>
    </row>
    <row r="54147" spans="1:12" x14ac:dyDescent="0.25">
      <c r="A54147" s="76"/>
      <c r="B54147" s="76"/>
      <c r="L54147" s="76"/>
    </row>
    <row r="54148" spans="1:12" x14ac:dyDescent="0.25">
      <c r="B54148" s="76"/>
      <c r="L54148" s="76"/>
    </row>
    <row r="54149" spans="1:12" x14ac:dyDescent="0.25">
      <c r="A54149" s="76"/>
      <c r="L54149" s="76"/>
    </row>
    <row r="54150" spans="1:12" x14ac:dyDescent="0.25">
      <c r="A54150" s="76"/>
      <c r="L54150" s="76"/>
    </row>
    <row r="54151" spans="1:12" x14ac:dyDescent="0.25">
      <c r="L54151" s="76"/>
    </row>
    <row r="54152" spans="1:12" x14ac:dyDescent="0.25">
      <c r="L54152" s="76"/>
    </row>
    <row r="54153" spans="1:12" x14ac:dyDescent="0.25">
      <c r="A54153" s="76"/>
      <c r="L54153" s="76"/>
    </row>
    <row r="54154" spans="1:12" x14ac:dyDescent="0.25">
      <c r="B54154" s="76"/>
      <c r="L54154" s="76"/>
    </row>
    <row r="54155" spans="1:12" x14ac:dyDescent="0.25">
      <c r="B54155" s="76"/>
      <c r="L54155" s="76"/>
    </row>
    <row r="54156" spans="1:12" x14ac:dyDescent="0.25">
      <c r="A54156" s="76"/>
      <c r="B54156" s="76"/>
      <c r="L54156" s="76"/>
    </row>
    <row r="54157" spans="1:12" x14ac:dyDescent="0.25">
      <c r="L54157" s="76"/>
    </row>
    <row r="54158" spans="1:12" x14ac:dyDescent="0.25">
      <c r="L54158" s="76"/>
    </row>
    <row r="54159" spans="1:12" x14ac:dyDescent="0.25">
      <c r="L54159" s="76"/>
    </row>
    <row r="54160" spans="1:12" x14ac:dyDescent="0.25">
      <c r="L54160" s="76"/>
    </row>
    <row r="54161" spans="1:12" x14ac:dyDescent="0.25">
      <c r="L54161" s="76"/>
    </row>
    <row r="54162" spans="1:12" x14ac:dyDescent="0.25">
      <c r="A54162" s="76"/>
      <c r="L54162" s="76"/>
    </row>
    <row r="54163" spans="1:12" x14ac:dyDescent="0.25">
      <c r="L54163" s="76"/>
    </row>
    <row r="54164" spans="1:12" x14ac:dyDescent="0.25">
      <c r="L54164" s="76"/>
    </row>
    <row r="54165" spans="1:12" x14ac:dyDescent="0.25">
      <c r="L54165" s="76"/>
    </row>
    <row r="54166" spans="1:12" x14ac:dyDescent="0.25">
      <c r="L54166" s="76"/>
    </row>
    <row r="54167" spans="1:12" x14ac:dyDescent="0.25">
      <c r="A54167" s="76"/>
      <c r="L54167" s="76"/>
    </row>
    <row r="54168" spans="1:12" x14ac:dyDescent="0.25">
      <c r="A54168" s="76"/>
      <c r="L54168" s="76"/>
    </row>
    <row r="54169" spans="1:12" x14ac:dyDescent="0.25">
      <c r="A54169" s="76"/>
      <c r="L54169" s="76"/>
    </row>
    <row r="54170" spans="1:12" x14ac:dyDescent="0.25">
      <c r="A54170" s="76"/>
      <c r="L54170" s="76"/>
    </row>
    <row r="54171" spans="1:12" x14ac:dyDescent="0.25">
      <c r="A54171" s="76"/>
      <c r="L54171" s="76"/>
    </row>
    <row r="54172" spans="1:12" x14ac:dyDescent="0.25">
      <c r="L54172" s="76"/>
    </row>
    <row r="54173" spans="1:12" x14ac:dyDescent="0.25">
      <c r="L54173" s="76"/>
    </row>
    <row r="54174" spans="1:12" x14ac:dyDescent="0.25">
      <c r="L54174" s="76"/>
    </row>
    <row r="54175" spans="1:12" x14ac:dyDescent="0.25">
      <c r="L54175" s="76"/>
    </row>
    <row r="54176" spans="1:12" x14ac:dyDescent="0.25">
      <c r="A54176" s="76"/>
      <c r="B54176" s="76"/>
      <c r="L54176" s="76"/>
    </row>
    <row r="54177" spans="1:12" x14ac:dyDescent="0.25">
      <c r="B54177" s="76"/>
      <c r="L54177" s="76"/>
    </row>
    <row r="54178" spans="1:12" x14ac:dyDescent="0.25">
      <c r="B54178" s="76"/>
      <c r="L54178" s="76"/>
    </row>
    <row r="54179" spans="1:12" x14ac:dyDescent="0.25">
      <c r="A54179" s="76"/>
      <c r="B54179" s="76"/>
      <c r="L54179" s="76"/>
    </row>
    <row r="54180" spans="1:12" x14ac:dyDescent="0.25">
      <c r="B54180" s="76"/>
      <c r="L54180" s="76"/>
    </row>
    <row r="54181" spans="1:12" x14ac:dyDescent="0.25">
      <c r="B54181" s="76"/>
      <c r="L54181" s="76"/>
    </row>
    <row r="54182" spans="1:12" x14ac:dyDescent="0.25">
      <c r="A54182" s="76"/>
      <c r="B54182" s="76"/>
      <c r="L54182" s="76"/>
    </row>
    <row r="54183" spans="1:12" x14ac:dyDescent="0.25">
      <c r="A54183" s="76"/>
      <c r="B54183" s="76"/>
      <c r="L54183" s="76"/>
    </row>
    <row r="54184" spans="1:12" x14ac:dyDescent="0.25">
      <c r="L54184" s="76"/>
    </row>
    <row r="54185" spans="1:12" x14ac:dyDescent="0.25">
      <c r="L54185" s="76"/>
    </row>
    <row r="54186" spans="1:12" x14ac:dyDescent="0.25">
      <c r="A54186" s="79"/>
      <c r="L54186" s="76"/>
    </row>
    <row r="54187" spans="1:12" x14ac:dyDescent="0.25">
      <c r="A54187" s="79"/>
      <c r="L54187" s="76"/>
    </row>
    <row r="54188" spans="1:12" x14ac:dyDescent="0.25">
      <c r="A54188" s="79"/>
      <c r="L54188" s="76"/>
    </row>
    <row r="54189" spans="1:12" x14ac:dyDescent="0.25">
      <c r="L54189" s="76"/>
    </row>
    <row r="54190" spans="1:12" x14ac:dyDescent="0.25">
      <c r="L54190" s="76"/>
    </row>
    <row r="54191" spans="1:12" x14ac:dyDescent="0.25">
      <c r="L54191" s="76"/>
    </row>
    <row r="54192" spans="1:12" x14ac:dyDescent="0.25">
      <c r="A54192" s="76"/>
      <c r="B54192" s="76"/>
      <c r="L54192" s="76"/>
    </row>
    <row r="54193" spans="1:12" x14ac:dyDescent="0.25">
      <c r="A54193" s="76"/>
      <c r="B54193" s="76"/>
      <c r="L54193" s="76"/>
    </row>
    <row r="54194" spans="1:12" x14ac:dyDescent="0.25">
      <c r="A54194" s="76"/>
      <c r="B54194" s="76"/>
      <c r="L54194" s="76"/>
    </row>
    <row r="54195" spans="1:12" x14ac:dyDescent="0.25">
      <c r="A54195" s="76"/>
      <c r="L54195" s="76"/>
    </row>
    <row r="54196" spans="1:12" x14ac:dyDescent="0.25">
      <c r="A54196" s="76"/>
      <c r="L54196" s="76"/>
    </row>
    <row r="54197" spans="1:12" x14ac:dyDescent="0.25">
      <c r="A54197" s="76"/>
      <c r="L54197" s="76"/>
    </row>
    <row r="54198" spans="1:12" x14ac:dyDescent="0.25">
      <c r="A54198" s="76"/>
      <c r="L54198" s="76"/>
    </row>
    <row r="54199" spans="1:12" x14ac:dyDescent="0.25">
      <c r="L54199" s="76"/>
    </row>
    <row r="54200" spans="1:12" x14ac:dyDescent="0.25">
      <c r="L54200" s="76"/>
    </row>
    <row r="54201" spans="1:12" x14ac:dyDescent="0.25">
      <c r="L54201" s="76"/>
    </row>
    <row r="54202" spans="1:12" x14ac:dyDescent="0.25">
      <c r="L54202" s="76"/>
    </row>
    <row r="54203" spans="1:12" x14ac:dyDescent="0.25">
      <c r="L54203" s="76"/>
    </row>
    <row r="54204" spans="1:12" x14ac:dyDescent="0.25">
      <c r="B54204" s="76"/>
      <c r="L54204" s="76"/>
    </row>
    <row r="54205" spans="1:12" x14ac:dyDescent="0.25">
      <c r="B54205" s="76"/>
      <c r="L54205" s="76"/>
    </row>
    <row r="54206" spans="1:12" x14ac:dyDescent="0.25">
      <c r="A54206" s="76"/>
      <c r="B54206" s="76"/>
      <c r="L54206" s="76"/>
    </row>
    <row r="54207" spans="1:12" x14ac:dyDescent="0.25">
      <c r="A54207" s="76"/>
      <c r="L54207" s="76"/>
    </row>
    <row r="54208" spans="1:12" x14ac:dyDescent="0.25">
      <c r="L54208" s="76"/>
    </row>
    <row r="54209" spans="1:12" x14ac:dyDescent="0.25">
      <c r="L54209" s="76"/>
    </row>
    <row r="54210" spans="1:12" x14ac:dyDescent="0.25">
      <c r="L54210" s="76"/>
    </row>
    <row r="54211" spans="1:12" x14ac:dyDescent="0.25">
      <c r="L54211" s="76"/>
    </row>
    <row r="54212" spans="1:12" x14ac:dyDescent="0.25">
      <c r="L54212" s="76"/>
    </row>
    <row r="54213" spans="1:12" x14ac:dyDescent="0.25">
      <c r="A54213" s="76"/>
      <c r="L54213" s="76"/>
    </row>
    <row r="54214" spans="1:12" x14ac:dyDescent="0.25">
      <c r="A54214" s="76"/>
      <c r="L54214" s="76"/>
    </row>
    <row r="54215" spans="1:12" x14ac:dyDescent="0.25">
      <c r="A54215" s="76"/>
      <c r="L54215" s="76"/>
    </row>
    <row r="54216" spans="1:12" x14ac:dyDescent="0.25">
      <c r="A54216" s="76"/>
      <c r="B54216" s="76"/>
      <c r="L54216" s="76"/>
    </row>
    <row r="54217" spans="1:12" x14ac:dyDescent="0.25">
      <c r="A54217" s="76"/>
      <c r="B54217" s="76"/>
      <c r="L54217" s="76"/>
    </row>
    <row r="54218" spans="1:12" x14ac:dyDescent="0.25">
      <c r="A54218" s="76"/>
      <c r="B54218" s="76"/>
      <c r="L54218" s="76"/>
    </row>
    <row r="54219" spans="1:12" x14ac:dyDescent="0.25">
      <c r="A54219" s="76"/>
      <c r="B54219" s="76"/>
      <c r="L54219" s="76"/>
    </row>
    <row r="54220" spans="1:12" x14ac:dyDescent="0.25">
      <c r="A54220" s="76"/>
      <c r="B54220" s="76"/>
      <c r="L54220" s="76"/>
    </row>
    <row r="54221" spans="1:12" x14ac:dyDescent="0.25">
      <c r="B54221" s="76"/>
      <c r="L54221" s="76"/>
    </row>
    <row r="54222" spans="1:12" x14ac:dyDescent="0.25">
      <c r="L54222" s="76"/>
    </row>
    <row r="54223" spans="1:12" x14ac:dyDescent="0.25">
      <c r="A54223" s="76"/>
      <c r="B54223" s="76"/>
      <c r="L54223" s="76"/>
    </row>
    <row r="54224" spans="1:12" x14ac:dyDescent="0.25">
      <c r="B54224" s="76"/>
      <c r="L54224" s="76"/>
    </row>
    <row r="54225" spans="1:12" x14ac:dyDescent="0.25">
      <c r="L54225" s="76"/>
    </row>
    <row r="54226" spans="1:12" x14ac:dyDescent="0.25">
      <c r="L54226" s="76"/>
    </row>
    <row r="54227" spans="1:12" x14ac:dyDescent="0.25">
      <c r="L54227" s="76"/>
    </row>
    <row r="54228" spans="1:12" x14ac:dyDescent="0.25">
      <c r="L54228" s="76"/>
    </row>
    <row r="54229" spans="1:12" x14ac:dyDescent="0.25">
      <c r="L54229" s="76"/>
    </row>
    <row r="54230" spans="1:12" x14ac:dyDescent="0.25">
      <c r="B54230" s="76"/>
      <c r="L54230" s="76"/>
    </row>
    <row r="54231" spans="1:12" x14ac:dyDescent="0.25">
      <c r="L54231" s="76"/>
    </row>
    <row r="54232" spans="1:12" x14ac:dyDescent="0.25">
      <c r="L54232" s="76"/>
    </row>
    <row r="54233" spans="1:12" x14ac:dyDescent="0.25">
      <c r="A54233" s="76"/>
      <c r="L54233" s="76"/>
    </row>
    <row r="54234" spans="1:12" x14ac:dyDescent="0.25">
      <c r="L54234" s="76"/>
    </row>
    <row r="54235" spans="1:12" x14ac:dyDescent="0.25">
      <c r="A54235" s="76"/>
      <c r="L54235" s="76"/>
    </row>
    <row r="54236" spans="1:12" x14ac:dyDescent="0.25">
      <c r="L54236" s="76"/>
    </row>
    <row r="54237" spans="1:12" x14ac:dyDescent="0.25">
      <c r="A54237" s="76"/>
      <c r="L54237" s="76"/>
    </row>
    <row r="54238" spans="1:12" x14ac:dyDescent="0.25">
      <c r="L54238" s="76"/>
    </row>
    <row r="54239" spans="1:12" x14ac:dyDescent="0.25">
      <c r="L54239" s="76"/>
    </row>
    <row r="54240" spans="1:12" x14ac:dyDescent="0.25">
      <c r="L54240" s="76"/>
    </row>
    <row r="54242" spans="1:2" x14ac:dyDescent="0.25">
      <c r="A54242" s="76"/>
    </row>
    <row r="54243" spans="1:2" x14ac:dyDescent="0.25">
      <c r="A54243" s="76"/>
    </row>
    <row r="54245" spans="1:2" x14ac:dyDescent="0.25">
      <c r="A54245" s="76"/>
    </row>
    <row r="54247" spans="1:2" x14ac:dyDescent="0.25">
      <c r="B54247" s="76"/>
    </row>
    <row r="54248" spans="1:2" x14ac:dyDescent="0.25">
      <c r="B54248" s="76"/>
    </row>
    <row r="54249" spans="1:2" x14ac:dyDescent="0.25">
      <c r="B54249" s="76"/>
    </row>
    <row r="54250" spans="1:2" x14ac:dyDescent="0.25">
      <c r="B54250" s="76"/>
    </row>
    <row r="54252" spans="1:2" x14ac:dyDescent="0.25">
      <c r="A54252" s="76"/>
      <c r="B54252" s="76"/>
    </row>
    <row r="54253" spans="1:2" x14ac:dyDescent="0.25">
      <c r="A54253" s="76"/>
      <c r="B54253" s="76"/>
    </row>
    <row r="54254" spans="1:2" x14ac:dyDescent="0.25">
      <c r="A54254" s="76"/>
      <c r="B54254" s="76"/>
    </row>
    <row r="54255" spans="1:2" x14ac:dyDescent="0.25">
      <c r="A54255" s="76"/>
      <c r="B54255" s="76"/>
    </row>
    <row r="54256" spans="1:2" x14ac:dyDescent="0.25">
      <c r="A54256" s="76"/>
    </row>
    <row r="54257" spans="1:1" x14ac:dyDescent="0.25">
      <c r="A54257" s="76"/>
    </row>
    <row r="54258" spans="1:1" x14ac:dyDescent="0.25">
      <c r="A54258" s="76"/>
    </row>
    <row r="54259" spans="1:1" x14ac:dyDescent="0.25">
      <c r="A54259" s="76"/>
    </row>
    <row r="54260" spans="1:1" x14ac:dyDescent="0.25">
      <c r="A54260" s="76"/>
    </row>
    <row r="54261" spans="1:1" x14ac:dyDescent="0.25">
      <c r="A54261" s="76"/>
    </row>
    <row r="54262" spans="1:1" x14ac:dyDescent="0.25">
      <c r="A54262" s="76"/>
    </row>
    <row r="54263" spans="1:1" x14ac:dyDescent="0.25">
      <c r="A54263" s="76"/>
    </row>
    <row r="54264" spans="1:1" x14ac:dyDescent="0.25">
      <c r="A54264" s="76"/>
    </row>
    <row r="54265" spans="1:1" x14ac:dyDescent="0.25">
      <c r="A54265" s="76"/>
    </row>
    <row r="54266" spans="1:1" x14ac:dyDescent="0.25">
      <c r="A54266" s="76"/>
    </row>
    <row r="54267" spans="1:1" x14ac:dyDescent="0.25">
      <c r="A54267" s="76"/>
    </row>
    <row r="54268" spans="1:1" x14ac:dyDescent="0.25">
      <c r="A54268" s="76"/>
    </row>
    <row r="54269" spans="1:1" x14ac:dyDescent="0.25">
      <c r="A54269" s="76"/>
    </row>
    <row r="54270" spans="1:1" x14ac:dyDescent="0.25">
      <c r="A54270" s="76"/>
    </row>
    <row r="54283" spans="1:2" x14ac:dyDescent="0.25">
      <c r="B54283" s="76"/>
    </row>
    <row r="54284" spans="1:2" x14ac:dyDescent="0.25">
      <c r="B54284" s="76"/>
    </row>
    <row r="54285" spans="1:2" x14ac:dyDescent="0.25">
      <c r="B54285" s="76"/>
    </row>
    <row r="54286" spans="1:2" x14ac:dyDescent="0.25">
      <c r="A54286" s="76"/>
      <c r="B54286" s="76"/>
    </row>
    <row r="54287" spans="1:2" x14ac:dyDescent="0.25">
      <c r="A54287" s="76"/>
    </row>
    <row r="54288" spans="1:2" x14ac:dyDescent="0.25">
      <c r="A54288" s="76"/>
    </row>
    <row r="54289" spans="1:2" x14ac:dyDescent="0.25">
      <c r="A54289" s="76"/>
    </row>
    <row r="54290" spans="1:2" x14ac:dyDescent="0.25">
      <c r="A54290" s="76"/>
    </row>
    <row r="54291" spans="1:2" x14ac:dyDescent="0.25">
      <c r="A54291" s="76"/>
    </row>
    <row r="54292" spans="1:2" x14ac:dyDescent="0.25">
      <c r="A54292" s="76"/>
    </row>
    <row r="54293" spans="1:2" x14ac:dyDescent="0.25">
      <c r="A54293" s="76"/>
    </row>
    <row r="54294" spans="1:2" x14ac:dyDescent="0.25">
      <c r="A54294" s="76"/>
    </row>
    <row r="54295" spans="1:2" x14ac:dyDescent="0.25">
      <c r="A54295" s="76"/>
    </row>
    <row r="54296" spans="1:2" x14ac:dyDescent="0.25">
      <c r="A54296" s="76"/>
    </row>
    <row r="54297" spans="1:2" x14ac:dyDescent="0.25">
      <c r="A54297" s="76"/>
    </row>
    <row r="54298" spans="1:2" x14ac:dyDescent="0.25">
      <c r="A54298" s="76"/>
    </row>
    <row r="54304" spans="1:2" x14ac:dyDescent="0.25">
      <c r="B54304" s="76"/>
    </row>
    <row r="54305" spans="1:2" x14ac:dyDescent="0.25">
      <c r="B54305" s="76"/>
    </row>
    <row r="54306" spans="1:2" x14ac:dyDescent="0.25">
      <c r="A54306" s="76"/>
      <c r="B54306" s="76"/>
    </row>
    <row r="54307" spans="1:2" x14ac:dyDescent="0.25">
      <c r="A54307" s="76"/>
      <c r="B54307" s="76"/>
    </row>
    <row r="54308" spans="1:2" x14ac:dyDescent="0.25">
      <c r="B54308" s="76"/>
    </row>
    <row r="54311" spans="1:2" x14ac:dyDescent="0.25">
      <c r="A54311" s="76"/>
    </row>
    <row r="54314" spans="1:2" x14ac:dyDescent="0.25">
      <c r="A54314" s="76"/>
    </row>
    <row r="54316" spans="1:2" x14ac:dyDescent="0.25">
      <c r="A54316" s="76"/>
    </row>
    <row r="54318" spans="1:2" x14ac:dyDescent="0.25">
      <c r="A54318" s="76"/>
      <c r="B54318" s="76"/>
    </row>
    <row r="54319" spans="1:2" x14ac:dyDescent="0.25">
      <c r="A54319" s="76"/>
      <c r="B54319" s="76"/>
    </row>
    <row r="54320" spans="1:2" x14ac:dyDescent="0.25">
      <c r="A54320" s="76"/>
    </row>
    <row r="54321" spans="1:2" x14ac:dyDescent="0.25">
      <c r="A54321" s="76"/>
      <c r="B54321" s="76"/>
    </row>
    <row r="54322" spans="1:2" x14ac:dyDescent="0.25">
      <c r="B54322" s="76"/>
    </row>
    <row r="54323" spans="1:2" x14ac:dyDescent="0.25">
      <c r="B54323" s="76"/>
    </row>
    <row r="54324" spans="1:2" x14ac:dyDescent="0.25">
      <c r="B54324" s="76"/>
    </row>
    <row r="54325" spans="1:2" x14ac:dyDescent="0.25">
      <c r="A54325" s="76"/>
    </row>
    <row r="54333" spans="1:2" x14ac:dyDescent="0.25">
      <c r="A54333" s="76"/>
    </row>
    <row r="54335" spans="1:2" x14ac:dyDescent="0.25">
      <c r="A54335" s="76"/>
    </row>
    <row r="54336" spans="1:2" x14ac:dyDescent="0.25">
      <c r="A54336" s="76"/>
      <c r="B54336" s="76"/>
    </row>
    <row r="54337" spans="1:2" x14ac:dyDescent="0.25">
      <c r="A54337" s="76"/>
      <c r="B54337" s="76"/>
    </row>
    <row r="54338" spans="1:2" x14ac:dyDescent="0.25">
      <c r="A54338" s="76"/>
    </row>
    <row r="54339" spans="1:2" x14ac:dyDescent="0.25">
      <c r="A54339" s="76"/>
    </row>
    <row r="54341" spans="1:2" x14ac:dyDescent="0.25">
      <c r="A54341" s="76"/>
      <c r="B54341" s="76"/>
    </row>
    <row r="54342" spans="1:2" x14ac:dyDescent="0.25">
      <c r="A54342" s="76"/>
    </row>
    <row r="54343" spans="1:2" x14ac:dyDescent="0.25">
      <c r="A54343" s="76"/>
    </row>
    <row r="54344" spans="1:2" x14ac:dyDescent="0.25">
      <c r="A54344" s="76"/>
    </row>
    <row r="54345" spans="1:2" x14ac:dyDescent="0.25">
      <c r="A54345" s="76"/>
    </row>
    <row r="54346" spans="1:2" x14ac:dyDescent="0.25">
      <c r="A54346" s="76"/>
    </row>
    <row r="54347" spans="1:2" x14ac:dyDescent="0.25">
      <c r="A54347" s="76"/>
    </row>
    <row r="54348" spans="1:2" x14ac:dyDescent="0.25">
      <c r="A54348" s="76"/>
    </row>
    <row r="54349" spans="1:2" x14ac:dyDescent="0.25">
      <c r="A54349" s="76"/>
    </row>
    <row r="54350" spans="1:2" x14ac:dyDescent="0.25">
      <c r="B54350" s="76"/>
    </row>
    <row r="54351" spans="1:2" x14ac:dyDescent="0.25">
      <c r="A54351" s="76"/>
      <c r="B54351" s="76"/>
    </row>
    <row r="54352" spans="1:2" x14ac:dyDescent="0.25">
      <c r="A54352" s="76"/>
      <c r="B54352" s="76"/>
    </row>
    <row r="54353" spans="1:2" x14ac:dyDescent="0.25">
      <c r="B54353" s="76"/>
    </row>
    <row r="54354" spans="1:2" x14ac:dyDescent="0.25">
      <c r="A54354" s="76"/>
    </row>
    <row r="54356" spans="1:2" x14ac:dyDescent="0.25">
      <c r="A54356" s="76"/>
    </row>
    <row r="54359" spans="1:2" x14ac:dyDescent="0.25">
      <c r="A54359" s="76"/>
      <c r="B54359" s="76"/>
    </row>
    <row r="54360" spans="1:2" x14ac:dyDescent="0.25">
      <c r="A54360" s="76"/>
      <c r="B54360" s="76"/>
    </row>
    <row r="54361" spans="1:2" x14ac:dyDescent="0.25">
      <c r="A54361" s="79"/>
      <c r="B54361" s="76"/>
    </row>
    <row r="54362" spans="1:2" x14ac:dyDescent="0.25">
      <c r="B54362" s="76"/>
    </row>
    <row r="54363" spans="1:2" x14ac:dyDescent="0.25">
      <c r="B54363" s="76"/>
    </row>
    <row r="54364" spans="1:2" x14ac:dyDescent="0.25">
      <c r="B54364" s="76"/>
    </row>
    <row r="54365" spans="1:2" x14ac:dyDescent="0.25">
      <c r="A54365" s="76"/>
      <c r="B54365" s="76"/>
    </row>
    <row r="54366" spans="1:2" x14ac:dyDescent="0.25">
      <c r="B54366" s="76"/>
    </row>
    <row r="54367" spans="1:2" x14ac:dyDescent="0.25">
      <c r="B54367" s="76"/>
    </row>
    <row r="54368" spans="1:2" x14ac:dyDescent="0.25">
      <c r="B54368" s="76"/>
    </row>
    <row r="54369" spans="1:2" x14ac:dyDescent="0.25">
      <c r="A54369" s="76"/>
      <c r="B54369" s="76"/>
    </row>
    <row r="54371" spans="1:2" x14ac:dyDescent="0.25">
      <c r="B54371" s="76"/>
    </row>
    <row r="54372" spans="1:2" x14ac:dyDescent="0.25">
      <c r="B54372" s="76"/>
    </row>
    <row r="54373" spans="1:2" x14ac:dyDescent="0.25">
      <c r="B54373" s="76"/>
    </row>
    <row r="54374" spans="1:2" x14ac:dyDescent="0.25">
      <c r="A54374" s="76"/>
      <c r="B54374" s="76"/>
    </row>
    <row r="54375" spans="1:2" x14ac:dyDescent="0.25">
      <c r="B54375" s="76"/>
    </row>
    <row r="54376" spans="1:2" x14ac:dyDescent="0.25">
      <c r="A54376" s="76"/>
    </row>
    <row r="54378" spans="1:2" x14ac:dyDescent="0.25">
      <c r="B54378" s="76"/>
    </row>
    <row r="54381" spans="1:2" x14ac:dyDescent="0.25">
      <c r="A54381" s="76"/>
    </row>
    <row r="54382" spans="1:2" x14ac:dyDescent="0.25">
      <c r="A54382" s="76"/>
    </row>
    <row r="54383" spans="1:2" x14ac:dyDescent="0.25">
      <c r="B54383" s="76"/>
    </row>
    <row r="54384" spans="1:2" x14ac:dyDescent="0.25">
      <c r="A54384" s="76"/>
      <c r="B54384" s="76"/>
    </row>
    <row r="54385" spans="1:2" x14ac:dyDescent="0.25">
      <c r="A54385" s="76"/>
    </row>
    <row r="54386" spans="1:2" x14ac:dyDescent="0.25">
      <c r="A54386" s="76"/>
    </row>
    <row r="54387" spans="1:2" x14ac:dyDescent="0.25">
      <c r="A54387" s="76"/>
    </row>
    <row r="54393" spans="1:2" x14ac:dyDescent="0.25">
      <c r="A54393" s="76"/>
    </row>
    <row r="54394" spans="1:2" x14ac:dyDescent="0.25">
      <c r="A54394" s="76"/>
    </row>
    <row r="54395" spans="1:2" x14ac:dyDescent="0.25">
      <c r="A54395" s="76"/>
    </row>
    <row r="54396" spans="1:2" x14ac:dyDescent="0.25">
      <c r="A54396" s="76"/>
    </row>
    <row r="54397" spans="1:2" x14ac:dyDescent="0.25">
      <c r="A54397" s="76"/>
    </row>
    <row r="54399" spans="1:2" x14ac:dyDescent="0.25">
      <c r="B54399" s="76"/>
    </row>
    <row r="54400" spans="1:2" x14ac:dyDescent="0.25">
      <c r="B54400" s="76"/>
    </row>
    <row r="54401" spans="1:2" x14ac:dyDescent="0.25">
      <c r="A54401" s="76"/>
      <c r="B54401" s="76"/>
    </row>
    <row r="54402" spans="1:2" x14ac:dyDescent="0.25">
      <c r="A54402" s="76"/>
      <c r="B54402" s="76"/>
    </row>
    <row r="54403" spans="1:2" x14ac:dyDescent="0.25">
      <c r="A54403" s="76"/>
      <c r="B54403" s="76"/>
    </row>
    <row r="54404" spans="1:2" x14ac:dyDescent="0.25">
      <c r="B54404" s="76"/>
    </row>
    <row r="54405" spans="1:2" x14ac:dyDescent="0.25">
      <c r="B54405" s="76"/>
    </row>
    <row r="54406" spans="1:2" x14ac:dyDescent="0.25">
      <c r="A54406" s="76"/>
      <c r="B54406" s="76"/>
    </row>
    <row r="54407" spans="1:2" x14ac:dyDescent="0.25">
      <c r="A54407" s="76"/>
      <c r="B54407" s="76"/>
    </row>
    <row r="54408" spans="1:2" x14ac:dyDescent="0.25">
      <c r="A54408" s="76"/>
      <c r="B54408" s="76"/>
    </row>
    <row r="54409" spans="1:2" x14ac:dyDescent="0.25">
      <c r="A54409" s="76"/>
      <c r="B54409" s="76"/>
    </row>
    <row r="54410" spans="1:2" x14ac:dyDescent="0.25">
      <c r="B54410" s="76"/>
    </row>
    <row r="54411" spans="1:2" x14ac:dyDescent="0.25">
      <c r="B54411" s="76"/>
    </row>
    <row r="54412" spans="1:2" x14ac:dyDescent="0.25">
      <c r="B54412" s="76"/>
    </row>
    <row r="54413" spans="1:2" x14ac:dyDescent="0.25">
      <c r="B54413" s="76"/>
    </row>
    <row r="54414" spans="1:2" x14ac:dyDescent="0.25">
      <c r="A54414" s="76"/>
      <c r="B54414" s="76"/>
    </row>
    <row r="54415" spans="1:2" x14ac:dyDescent="0.25">
      <c r="A54415" s="76"/>
      <c r="B54415" s="76"/>
    </row>
    <row r="54416" spans="1:2" x14ac:dyDescent="0.25">
      <c r="B54416" s="76"/>
    </row>
    <row r="54417" spans="1:2" x14ac:dyDescent="0.25">
      <c r="B54417" s="76"/>
    </row>
    <row r="54418" spans="1:2" x14ac:dyDescent="0.25">
      <c r="A54418" s="76"/>
      <c r="B54418" s="76"/>
    </row>
    <row r="54419" spans="1:2" x14ac:dyDescent="0.25">
      <c r="B54419" s="76"/>
    </row>
    <row r="54420" spans="1:2" x14ac:dyDescent="0.25">
      <c r="B54420" s="76"/>
    </row>
    <row r="54421" spans="1:2" x14ac:dyDescent="0.25">
      <c r="B54421" s="76"/>
    </row>
    <row r="54422" spans="1:2" x14ac:dyDescent="0.25">
      <c r="A54422" s="76"/>
      <c r="B54422" s="76"/>
    </row>
    <row r="54423" spans="1:2" x14ac:dyDescent="0.25">
      <c r="B54423" s="76"/>
    </row>
    <row r="54424" spans="1:2" x14ac:dyDescent="0.25">
      <c r="B54424" s="76"/>
    </row>
    <row r="54425" spans="1:2" x14ac:dyDescent="0.25">
      <c r="B54425" s="76"/>
    </row>
    <row r="54426" spans="1:2" x14ac:dyDescent="0.25">
      <c r="A54426" s="76"/>
      <c r="B54426" s="76"/>
    </row>
    <row r="54427" spans="1:2" x14ac:dyDescent="0.25">
      <c r="B54427" s="76"/>
    </row>
    <row r="54428" spans="1:2" x14ac:dyDescent="0.25">
      <c r="A54428" s="76"/>
      <c r="B54428" s="76"/>
    </row>
    <row r="54429" spans="1:2" x14ac:dyDescent="0.25">
      <c r="B54429" s="76"/>
    </row>
    <row r="54430" spans="1:2" x14ac:dyDescent="0.25">
      <c r="A54430" s="76"/>
      <c r="B54430" s="76"/>
    </row>
    <row r="54431" spans="1:2" x14ac:dyDescent="0.25">
      <c r="A54431" s="76"/>
      <c r="B54431" s="76"/>
    </row>
    <row r="54432" spans="1:2" x14ac:dyDescent="0.25">
      <c r="A54432" s="76"/>
      <c r="B54432" s="76"/>
    </row>
    <row r="54433" spans="1:2" x14ac:dyDescent="0.25">
      <c r="B54433" s="76"/>
    </row>
    <row r="54434" spans="1:2" x14ac:dyDescent="0.25">
      <c r="B54434" s="76"/>
    </row>
    <row r="54435" spans="1:2" x14ac:dyDescent="0.25">
      <c r="A54435" s="76"/>
      <c r="B54435" s="76"/>
    </row>
    <row r="54436" spans="1:2" x14ac:dyDescent="0.25">
      <c r="B54436" s="76"/>
    </row>
    <row r="54437" spans="1:2" x14ac:dyDescent="0.25">
      <c r="B54437" s="76"/>
    </row>
    <row r="54438" spans="1:2" x14ac:dyDescent="0.25">
      <c r="B54438" s="76"/>
    </row>
    <row r="54439" spans="1:2" x14ac:dyDescent="0.25">
      <c r="B54439" s="76"/>
    </row>
    <row r="54440" spans="1:2" x14ac:dyDescent="0.25">
      <c r="B54440" s="76"/>
    </row>
    <row r="54441" spans="1:2" x14ac:dyDescent="0.25">
      <c r="B54441" s="76"/>
    </row>
    <row r="54442" spans="1:2" x14ac:dyDescent="0.25">
      <c r="B54442" s="76"/>
    </row>
    <row r="54443" spans="1:2" x14ac:dyDescent="0.25">
      <c r="B54443" s="76"/>
    </row>
    <row r="54444" spans="1:2" x14ac:dyDescent="0.25">
      <c r="B54444" s="76"/>
    </row>
    <row r="54445" spans="1:2" x14ac:dyDescent="0.25">
      <c r="A54445" s="76"/>
      <c r="B54445" s="76"/>
    </row>
    <row r="54446" spans="1:2" x14ac:dyDescent="0.25">
      <c r="B54446" s="76"/>
    </row>
    <row r="54447" spans="1:2" x14ac:dyDescent="0.25">
      <c r="A54447" s="76"/>
      <c r="B54447" s="76"/>
    </row>
    <row r="54448" spans="1:2" x14ac:dyDescent="0.25">
      <c r="B54448" s="76"/>
    </row>
    <row r="54449" spans="1:2" x14ac:dyDescent="0.25">
      <c r="B54449" s="76"/>
    </row>
    <row r="54450" spans="1:2" x14ac:dyDescent="0.25">
      <c r="B54450" s="76"/>
    </row>
    <row r="54451" spans="1:2" x14ac:dyDescent="0.25">
      <c r="A54451" s="76"/>
      <c r="B54451" s="76"/>
    </row>
    <row r="54452" spans="1:2" x14ac:dyDescent="0.25">
      <c r="A54452" s="76"/>
      <c r="B54452" s="76"/>
    </row>
    <row r="54453" spans="1:2" x14ac:dyDescent="0.25">
      <c r="B54453" s="76"/>
    </row>
    <row r="54454" spans="1:2" x14ac:dyDescent="0.25">
      <c r="B54454" s="76"/>
    </row>
    <row r="54455" spans="1:2" x14ac:dyDescent="0.25">
      <c r="B54455" s="76"/>
    </row>
    <row r="54456" spans="1:2" x14ac:dyDescent="0.25">
      <c r="B54456" s="76"/>
    </row>
    <row r="54457" spans="1:2" x14ac:dyDescent="0.25">
      <c r="B54457" s="76"/>
    </row>
    <row r="54458" spans="1:2" x14ac:dyDescent="0.25">
      <c r="A54458" s="76"/>
      <c r="B54458" s="76"/>
    </row>
    <row r="54459" spans="1:2" x14ac:dyDescent="0.25">
      <c r="A54459" s="76"/>
      <c r="B54459" s="76"/>
    </row>
    <row r="54460" spans="1:2" x14ac:dyDescent="0.25">
      <c r="A54460" s="76"/>
      <c r="B54460" s="76"/>
    </row>
    <row r="54461" spans="1:2" x14ac:dyDescent="0.25">
      <c r="A54461" s="76"/>
      <c r="B54461" s="76"/>
    </row>
    <row r="54462" spans="1:2" x14ac:dyDescent="0.25">
      <c r="B54462" s="76"/>
    </row>
    <row r="54463" spans="1:2" x14ac:dyDescent="0.25">
      <c r="B54463" s="76"/>
    </row>
    <row r="54464" spans="1:2" x14ac:dyDescent="0.25">
      <c r="B54464" s="76"/>
    </row>
    <row r="54465" spans="1:2" x14ac:dyDescent="0.25">
      <c r="A54465" s="76"/>
      <c r="B54465" s="76"/>
    </row>
    <row r="54466" spans="1:2" x14ac:dyDescent="0.25">
      <c r="B54466" s="76"/>
    </row>
    <row r="54467" spans="1:2" x14ac:dyDescent="0.25">
      <c r="B54467" s="76"/>
    </row>
    <row r="54469" spans="1:2" x14ac:dyDescent="0.25">
      <c r="A54469" s="76"/>
    </row>
    <row r="54470" spans="1:2" x14ac:dyDescent="0.25">
      <c r="A54470" s="76"/>
    </row>
    <row r="54475" spans="1:2" x14ac:dyDescent="0.25">
      <c r="A54475" s="76"/>
    </row>
    <row r="54481" spans="1:1" x14ac:dyDescent="0.25">
      <c r="A54481" s="76"/>
    </row>
    <row r="54482" spans="1:1" x14ac:dyDescent="0.25">
      <c r="A54482" s="76"/>
    </row>
    <row r="54483" spans="1:1" x14ac:dyDescent="0.25">
      <c r="A54483" s="76"/>
    </row>
    <row r="54485" spans="1:1" x14ac:dyDescent="0.25">
      <c r="A54485" s="76"/>
    </row>
    <row r="54486" spans="1:1" x14ac:dyDescent="0.25">
      <c r="A54486" s="76"/>
    </row>
    <row r="54487" spans="1:1" x14ac:dyDescent="0.25">
      <c r="A54487" s="76"/>
    </row>
    <row r="54488" spans="1:1" x14ac:dyDescent="0.25">
      <c r="A54488" s="76"/>
    </row>
    <row r="54494" spans="1:1" x14ac:dyDescent="0.25">
      <c r="A54494" s="76"/>
    </row>
    <row r="54495" spans="1:1" x14ac:dyDescent="0.25">
      <c r="A54495" s="76"/>
    </row>
    <row r="54496" spans="1:1" x14ac:dyDescent="0.25">
      <c r="A54496" s="76"/>
    </row>
    <row r="54499" spans="1:1" x14ac:dyDescent="0.25">
      <c r="A54499" s="76"/>
    </row>
    <row r="54500" spans="1:1" x14ac:dyDescent="0.25">
      <c r="A54500" s="76"/>
    </row>
    <row r="54501" spans="1:1" x14ac:dyDescent="0.25">
      <c r="A54501" s="76"/>
    </row>
    <row r="54503" spans="1:1" x14ac:dyDescent="0.25">
      <c r="A54503" s="76"/>
    </row>
    <row r="54505" spans="1:1" x14ac:dyDescent="0.25">
      <c r="A54505" s="76"/>
    </row>
    <row r="54506" spans="1:1" x14ac:dyDescent="0.25">
      <c r="A54506" s="79"/>
    </row>
    <row r="54512" spans="1:1" x14ac:dyDescent="0.25">
      <c r="A54512" s="76"/>
    </row>
    <row r="54513" spans="1:1" x14ac:dyDescent="0.25">
      <c r="A54513" s="76"/>
    </row>
    <row r="54516" spans="1:1" x14ac:dyDescent="0.25">
      <c r="A54516" s="79"/>
    </row>
    <row r="54518" spans="1:1" x14ac:dyDescent="0.25">
      <c r="A54518" s="76"/>
    </row>
    <row r="54531" spans="1:2" x14ac:dyDescent="0.25">
      <c r="A54531" s="76"/>
    </row>
    <row r="54532" spans="1:2" x14ac:dyDescent="0.25">
      <c r="A54532" s="76"/>
    </row>
    <row r="54533" spans="1:2" x14ac:dyDescent="0.25">
      <c r="A54533" s="76"/>
    </row>
    <row r="54534" spans="1:2" x14ac:dyDescent="0.25">
      <c r="A54534" s="76"/>
    </row>
    <row r="54535" spans="1:2" x14ac:dyDescent="0.25">
      <c r="A54535" s="76"/>
    </row>
    <row r="54536" spans="1:2" x14ac:dyDescent="0.25">
      <c r="B54536" s="76"/>
    </row>
    <row r="54537" spans="1:2" x14ac:dyDescent="0.25">
      <c r="B54537" s="76"/>
    </row>
    <row r="54538" spans="1:2" x14ac:dyDescent="0.25">
      <c r="B54538" s="76"/>
    </row>
    <row r="54539" spans="1:2" x14ac:dyDescent="0.25">
      <c r="B54539" s="76"/>
    </row>
    <row r="54540" spans="1:2" x14ac:dyDescent="0.25">
      <c r="A54540" s="76"/>
      <c r="B54540" s="76"/>
    </row>
    <row r="54541" spans="1:2" x14ac:dyDescent="0.25">
      <c r="B54541" s="76"/>
    </row>
    <row r="54542" spans="1:2" x14ac:dyDescent="0.25">
      <c r="A54542" s="76"/>
      <c r="B54542" s="76"/>
    </row>
    <row r="54543" spans="1:2" x14ac:dyDescent="0.25">
      <c r="A54543" s="76"/>
      <c r="B54543" s="76"/>
    </row>
    <row r="54544" spans="1:2" x14ac:dyDescent="0.25">
      <c r="A54544" s="76"/>
      <c r="B54544" s="76"/>
    </row>
    <row r="54545" spans="1:2" x14ac:dyDescent="0.25">
      <c r="A54545" s="76"/>
      <c r="B54545" s="76"/>
    </row>
    <row r="54546" spans="1:2" x14ac:dyDescent="0.25">
      <c r="B54546" s="76"/>
    </row>
    <row r="54547" spans="1:2" x14ac:dyDescent="0.25">
      <c r="B54547" s="76"/>
    </row>
    <row r="54548" spans="1:2" x14ac:dyDescent="0.25">
      <c r="B54548" s="76"/>
    </row>
    <row r="54549" spans="1:2" x14ac:dyDescent="0.25">
      <c r="B54549" s="76"/>
    </row>
    <row r="54550" spans="1:2" x14ac:dyDescent="0.25">
      <c r="A54550" s="76"/>
    </row>
    <row r="54553" spans="1:2" x14ac:dyDescent="0.25">
      <c r="A54553" s="76"/>
      <c r="B54553" s="76"/>
    </row>
    <row r="54554" spans="1:2" x14ac:dyDescent="0.25">
      <c r="B54554" s="76"/>
    </row>
    <row r="54555" spans="1:2" x14ac:dyDescent="0.25">
      <c r="A54555" s="79"/>
      <c r="B54555" s="76"/>
    </row>
    <row r="54556" spans="1:2" x14ac:dyDescent="0.25">
      <c r="A54556" s="76"/>
      <c r="B54556" s="76"/>
    </row>
    <row r="54557" spans="1:2" x14ac:dyDescent="0.25">
      <c r="A54557" s="76"/>
      <c r="B54557" s="76"/>
    </row>
    <row r="54558" spans="1:2" x14ac:dyDescent="0.25">
      <c r="B54558" s="76"/>
    </row>
    <row r="54559" spans="1:2" x14ac:dyDescent="0.25">
      <c r="B54559" s="76"/>
    </row>
    <row r="54560" spans="1:2" x14ac:dyDescent="0.25">
      <c r="B54560" s="76"/>
    </row>
    <row r="54561" spans="1:2" x14ac:dyDescent="0.25">
      <c r="B54561" s="76"/>
    </row>
    <row r="54562" spans="1:2" x14ac:dyDescent="0.25">
      <c r="A54562" s="76"/>
      <c r="B54562" s="76"/>
    </row>
    <row r="54563" spans="1:2" x14ac:dyDescent="0.25">
      <c r="A54563" s="76"/>
      <c r="B54563" s="76"/>
    </row>
    <row r="54564" spans="1:2" x14ac:dyDescent="0.25">
      <c r="B54564" s="76"/>
    </row>
    <row r="54565" spans="1:2" x14ac:dyDescent="0.25">
      <c r="B54565" s="76"/>
    </row>
    <row r="54566" spans="1:2" x14ac:dyDescent="0.25">
      <c r="B54566" s="76"/>
    </row>
    <row r="54570" spans="1:2" x14ac:dyDescent="0.25">
      <c r="B54570" s="76"/>
    </row>
    <row r="54571" spans="1:2" x14ac:dyDescent="0.25">
      <c r="B54571" s="76"/>
    </row>
    <row r="54572" spans="1:2" x14ac:dyDescent="0.25">
      <c r="B54572" s="76"/>
    </row>
    <row r="54573" spans="1:2" x14ac:dyDescent="0.25">
      <c r="A54573" s="76"/>
    </row>
    <row r="54574" spans="1:2" x14ac:dyDescent="0.25">
      <c r="A54574" s="76"/>
    </row>
    <row r="54576" spans="1:2" x14ac:dyDescent="0.25">
      <c r="A54576" s="76"/>
    </row>
    <row r="54583" spans="1:1" x14ac:dyDescent="0.25">
      <c r="A54583" s="76"/>
    </row>
    <row r="54584" spans="1:1" x14ac:dyDescent="0.25">
      <c r="A54584" s="76"/>
    </row>
    <row r="54587" spans="1:1" x14ac:dyDescent="0.25">
      <c r="A54587" s="76"/>
    </row>
    <row r="54590" spans="1:1" x14ac:dyDescent="0.25">
      <c r="A54590" s="76"/>
    </row>
    <row r="54591" spans="1:1" x14ac:dyDescent="0.25">
      <c r="A54591" s="76"/>
    </row>
    <row r="54596" spans="1:2" x14ac:dyDescent="0.25">
      <c r="A54596" s="76"/>
    </row>
    <row r="54597" spans="1:2" x14ac:dyDescent="0.25">
      <c r="B54597" s="76"/>
    </row>
    <row r="54605" spans="1:2" x14ac:dyDescent="0.25">
      <c r="A54605" s="76"/>
    </row>
    <row r="54606" spans="1:2" x14ac:dyDescent="0.25">
      <c r="A54606" s="76"/>
    </row>
    <row r="54607" spans="1:2" x14ac:dyDescent="0.25">
      <c r="A54607" s="76"/>
    </row>
    <row r="54608" spans="1:2" x14ac:dyDescent="0.25">
      <c r="A54608" s="76"/>
    </row>
    <row r="54609" spans="1:2" x14ac:dyDescent="0.25">
      <c r="B54609" s="76"/>
    </row>
    <row r="54610" spans="1:2" x14ac:dyDescent="0.25">
      <c r="A54610" s="76"/>
      <c r="B54610" s="76"/>
    </row>
    <row r="54611" spans="1:2" x14ac:dyDescent="0.25">
      <c r="B54611" s="76"/>
    </row>
    <row r="54612" spans="1:2" x14ac:dyDescent="0.25">
      <c r="A54612" s="76"/>
      <c r="B54612" s="76"/>
    </row>
    <row r="54615" spans="1:2" x14ac:dyDescent="0.25">
      <c r="A54615" s="76"/>
    </row>
    <row r="54616" spans="1:2" x14ac:dyDescent="0.25">
      <c r="A54616" s="76"/>
      <c r="B54616" s="76"/>
    </row>
    <row r="54617" spans="1:2" x14ac:dyDescent="0.25">
      <c r="A54617" s="76"/>
      <c r="B54617" s="76"/>
    </row>
    <row r="54618" spans="1:2" x14ac:dyDescent="0.25">
      <c r="A54618" s="76"/>
      <c r="B54618" s="76"/>
    </row>
    <row r="54622" spans="1:2" x14ac:dyDescent="0.25">
      <c r="B54622" s="76"/>
    </row>
    <row r="54623" spans="1:2" x14ac:dyDescent="0.25">
      <c r="B54623" s="76"/>
    </row>
    <row r="54624" spans="1:2" x14ac:dyDescent="0.25">
      <c r="B54624" s="76"/>
    </row>
    <row r="54626" spans="1:2" x14ac:dyDescent="0.25">
      <c r="A54626" s="76"/>
      <c r="B54626" s="76"/>
    </row>
    <row r="54630" spans="1:2" x14ac:dyDescent="0.25">
      <c r="B54630" s="76"/>
    </row>
    <row r="54631" spans="1:2" x14ac:dyDescent="0.25">
      <c r="A54631" s="76"/>
    </row>
    <row r="54633" spans="1:2" x14ac:dyDescent="0.25">
      <c r="A54633" s="76"/>
    </row>
    <row r="54634" spans="1:2" x14ac:dyDescent="0.25">
      <c r="A54634" s="76"/>
    </row>
    <row r="54635" spans="1:2" x14ac:dyDescent="0.25">
      <c r="A54635" s="76"/>
    </row>
    <row r="54636" spans="1:2" x14ac:dyDescent="0.25">
      <c r="A54636" s="76"/>
      <c r="B54636" s="76"/>
    </row>
    <row r="54637" spans="1:2" x14ac:dyDescent="0.25">
      <c r="A54637" s="76"/>
    </row>
    <row r="54638" spans="1:2" x14ac:dyDescent="0.25">
      <c r="B54638" s="76"/>
    </row>
    <row r="54639" spans="1:2" x14ac:dyDescent="0.25">
      <c r="B54639" s="76"/>
    </row>
    <row r="54640" spans="1:2" x14ac:dyDescent="0.25">
      <c r="B54640" s="76"/>
    </row>
    <row r="54641" spans="1:2" x14ac:dyDescent="0.25">
      <c r="B54641" s="76"/>
    </row>
    <row r="54642" spans="1:2" x14ac:dyDescent="0.25">
      <c r="B54642" s="76"/>
    </row>
    <row r="54646" spans="1:2" x14ac:dyDescent="0.25">
      <c r="A54646" s="76"/>
    </row>
    <row r="54649" spans="1:2" x14ac:dyDescent="0.25">
      <c r="B54649" s="76"/>
    </row>
    <row r="54654" spans="1:2" x14ac:dyDescent="0.25">
      <c r="B54654" s="76"/>
    </row>
    <row r="54655" spans="1:2" x14ac:dyDescent="0.25">
      <c r="A54655" s="76"/>
    </row>
    <row r="54656" spans="1:2" x14ac:dyDescent="0.25">
      <c r="A54656" s="76"/>
    </row>
    <row r="54658" spans="1:2" x14ac:dyDescent="0.25">
      <c r="A54658" s="76"/>
    </row>
    <row r="54659" spans="1:2" x14ac:dyDescent="0.25">
      <c r="B54659" s="76"/>
    </row>
    <row r="54661" spans="1:2" x14ac:dyDescent="0.25">
      <c r="A54661" s="76"/>
      <c r="B54661" s="76"/>
    </row>
    <row r="54662" spans="1:2" x14ac:dyDescent="0.25">
      <c r="B54662" s="80"/>
    </row>
    <row r="54663" spans="1:2" x14ac:dyDescent="0.25">
      <c r="A54663" s="76"/>
    </row>
    <row r="54664" spans="1:2" x14ac:dyDescent="0.25">
      <c r="B54664" s="76"/>
    </row>
    <row r="54665" spans="1:2" x14ac:dyDescent="0.25">
      <c r="A54665" s="76"/>
    </row>
    <row r="54666" spans="1:2" x14ac:dyDescent="0.25">
      <c r="A54666" s="76"/>
    </row>
    <row r="54667" spans="1:2" x14ac:dyDescent="0.25">
      <c r="A54667" s="76"/>
    </row>
    <row r="54669" spans="1:2" x14ac:dyDescent="0.25">
      <c r="A54669" s="76"/>
      <c r="B54669" s="76"/>
    </row>
    <row r="54670" spans="1:2" x14ac:dyDescent="0.25">
      <c r="A54670" s="76"/>
      <c r="B54670" s="76"/>
    </row>
    <row r="54671" spans="1:2" x14ac:dyDescent="0.25">
      <c r="B54671" s="76"/>
    </row>
    <row r="54676" spans="1:2" x14ac:dyDescent="0.25">
      <c r="A54676" s="76"/>
    </row>
    <row r="54681" spans="1:2" x14ac:dyDescent="0.25">
      <c r="A54681" s="76"/>
    </row>
    <row r="54684" spans="1:2" x14ac:dyDescent="0.25">
      <c r="A54684" s="76"/>
    </row>
    <row r="54685" spans="1:2" x14ac:dyDescent="0.25">
      <c r="A54685" s="76"/>
    </row>
    <row r="54686" spans="1:2" x14ac:dyDescent="0.25">
      <c r="A54686" s="76"/>
      <c r="B54686" s="76"/>
    </row>
    <row r="54687" spans="1:2" x14ac:dyDescent="0.25">
      <c r="A54687" s="76"/>
      <c r="B54687" s="76"/>
    </row>
    <row r="54688" spans="1:2" x14ac:dyDescent="0.25">
      <c r="A54688" s="76"/>
    </row>
    <row r="54690" spans="1:2" x14ac:dyDescent="0.25">
      <c r="A54690" s="76"/>
      <c r="B54690" s="76"/>
    </row>
    <row r="54691" spans="1:2" x14ac:dyDescent="0.25">
      <c r="A54691" s="76"/>
      <c r="B54691" s="76"/>
    </row>
    <row r="54692" spans="1:2" x14ac:dyDescent="0.25">
      <c r="A54692" s="76"/>
      <c r="B54692" s="76"/>
    </row>
    <row r="54698" spans="1:2" x14ac:dyDescent="0.25">
      <c r="A54698" s="76"/>
      <c r="B54698" s="76"/>
    </row>
    <row r="54699" spans="1:2" x14ac:dyDescent="0.25">
      <c r="A54699" s="76"/>
      <c r="B54699" s="76"/>
    </row>
    <row r="54700" spans="1:2" x14ac:dyDescent="0.25">
      <c r="A54700" s="76"/>
      <c r="B54700" s="76"/>
    </row>
    <row r="54701" spans="1:2" x14ac:dyDescent="0.25">
      <c r="A54701" s="76"/>
      <c r="B54701" s="76"/>
    </row>
    <row r="54702" spans="1:2" x14ac:dyDescent="0.25">
      <c r="A54702" s="76"/>
      <c r="B54702" s="76"/>
    </row>
    <row r="54703" spans="1:2" x14ac:dyDescent="0.25">
      <c r="A54703" s="76"/>
      <c r="B54703" s="76"/>
    </row>
    <row r="54704" spans="1:2" x14ac:dyDescent="0.25">
      <c r="A54704" s="76"/>
    </row>
    <row r="54705" spans="1:2" x14ac:dyDescent="0.25">
      <c r="A54705" s="76"/>
    </row>
    <row r="54706" spans="1:2" x14ac:dyDescent="0.25">
      <c r="B54706" s="76"/>
    </row>
    <row r="54707" spans="1:2" x14ac:dyDescent="0.25">
      <c r="B54707" s="76"/>
    </row>
    <row r="54716" spans="1:2" x14ac:dyDescent="0.25">
      <c r="A54716" s="76"/>
      <c r="B54716" s="76"/>
    </row>
    <row r="54717" spans="1:2" x14ac:dyDescent="0.25">
      <c r="B54717" s="76"/>
    </row>
    <row r="54718" spans="1:2" x14ac:dyDescent="0.25">
      <c r="B54718" s="76"/>
    </row>
    <row r="54719" spans="1:2" x14ac:dyDescent="0.25">
      <c r="B54719" s="76"/>
    </row>
    <row r="54720" spans="1:2" x14ac:dyDescent="0.25">
      <c r="B54720" s="76"/>
    </row>
    <row r="54721" spans="1:2" x14ac:dyDescent="0.25">
      <c r="B54721" s="76"/>
    </row>
    <row r="54722" spans="1:2" x14ac:dyDescent="0.25">
      <c r="A54722" s="76"/>
      <c r="B54722" s="76"/>
    </row>
    <row r="54725" spans="1:2" x14ac:dyDescent="0.25">
      <c r="A54725" s="76"/>
    </row>
    <row r="54726" spans="1:2" x14ac:dyDescent="0.25">
      <c r="A54726" s="76"/>
    </row>
    <row r="54727" spans="1:2" x14ac:dyDescent="0.25">
      <c r="A54727" s="76"/>
      <c r="B54727" s="76"/>
    </row>
    <row r="54728" spans="1:2" x14ac:dyDescent="0.25">
      <c r="A54728" s="76"/>
    </row>
    <row r="54729" spans="1:2" x14ac:dyDescent="0.25">
      <c r="A54729" s="76"/>
    </row>
    <row r="54730" spans="1:2" x14ac:dyDescent="0.25">
      <c r="A54730" s="76"/>
    </row>
    <row r="54731" spans="1:2" x14ac:dyDescent="0.25">
      <c r="A54731" s="76"/>
    </row>
    <row r="54732" spans="1:2" x14ac:dyDescent="0.25">
      <c r="A54732" s="76"/>
    </row>
    <row r="54733" spans="1:2" x14ac:dyDescent="0.25">
      <c r="A54733" s="76"/>
    </row>
    <row r="54739" spans="1:2" x14ac:dyDescent="0.25">
      <c r="B54739" s="76"/>
    </row>
    <row r="54741" spans="1:2" x14ac:dyDescent="0.25">
      <c r="A54741" s="76"/>
    </row>
    <row r="54742" spans="1:2" x14ac:dyDescent="0.25">
      <c r="A54742" s="76"/>
    </row>
    <row r="54743" spans="1:2" x14ac:dyDescent="0.25">
      <c r="B54743" s="76"/>
    </row>
    <row r="54748" spans="1:2" x14ac:dyDescent="0.25">
      <c r="A54748" s="76"/>
    </row>
    <row r="54749" spans="1:2" x14ac:dyDescent="0.25">
      <c r="B54749" s="76"/>
    </row>
    <row r="54751" spans="1:2" x14ac:dyDescent="0.25">
      <c r="A54751" s="79"/>
    </row>
    <row r="54752" spans="1:2" x14ac:dyDescent="0.25">
      <c r="A54752" s="79"/>
    </row>
    <row r="54754" spans="1:2" x14ac:dyDescent="0.25">
      <c r="B54754" s="76"/>
    </row>
    <row r="54755" spans="1:2" x14ac:dyDescent="0.25">
      <c r="A54755" s="76"/>
      <c r="B54755" s="76"/>
    </row>
    <row r="54756" spans="1:2" x14ac:dyDescent="0.25">
      <c r="B54756" s="76"/>
    </row>
    <row r="54758" spans="1:2" x14ac:dyDescent="0.25">
      <c r="B54758" s="76"/>
    </row>
    <row r="54760" spans="1:2" x14ac:dyDescent="0.25">
      <c r="A54760" s="76"/>
    </row>
    <row r="54762" spans="1:2" x14ac:dyDescent="0.25">
      <c r="A54762" s="76"/>
    </row>
    <row r="54763" spans="1:2" x14ac:dyDescent="0.25">
      <c r="A54763" s="76"/>
    </row>
    <row r="54764" spans="1:2" x14ac:dyDescent="0.25">
      <c r="A54764" s="76"/>
      <c r="B54764" s="76"/>
    </row>
    <row r="54765" spans="1:2" x14ac:dyDescent="0.25">
      <c r="B54765" s="76"/>
    </row>
    <row r="54766" spans="1:2" x14ac:dyDescent="0.25">
      <c r="B54766" s="76"/>
    </row>
    <row r="54767" spans="1:2" x14ac:dyDescent="0.25">
      <c r="A54767" s="76"/>
      <c r="B54767" s="76"/>
    </row>
    <row r="54768" spans="1:2" x14ac:dyDescent="0.25">
      <c r="A54768" s="76"/>
      <c r="B54768" s="76"/>
    </row>
    <row r="54769" spans="1:2" x14ac:dyDescent="0.25">
      <c r="A54769" s="76"/>
      <c r="B54769" s="76"/>
    </row>
    <row r="54770" spans="1:2" x14ac:dyDescent="0.25">
      <c r="B54770" s="76"/>
    </row>
    <row r="54771" spans="1:2" x14ac:dyDescent="0.25">
      <c r="B54771" s="76"/>
    </row>
    <row r="54772" spans="1:2" x14ac:dyDescent="0.25">
      <c r="B54772" s="76"/>
    </row>
    <row r="54773" spans="1:2" x14ac:dyDescent="0.25">
      <c r="B54773" s="76"/>
    </row>
    <row r="54774" spans="1:2" x14ac:dyDescent="0.25">
      <c r="A54774" s="76"/>
      <c r="B54774" s="76"/>
    </row>
    <row r="54775" spans="1:2" x14ac:dyDescent="0.25">
      <c r="A54775" s="76"/>
      <c r="B54775" s="76"/>
    </row>
    <row r="54776" spans="1:2" x14ac:dyDescent="0.25">
      <c r="A54776" s="76"/>
    </row>
    <row r="54777" spans="1:2" x14ac:dyDescent="0.25">
      <c r="A54777" s="76"/>
    </row>
    <row r="54779" spans="1:2" x14ac:dyDescent="0.25">
      <c r="A54779" s="76"/>
    </row>
    <row r="54788" spans="1:2" x14ac:dyDescent="0.25">
      <c r="A54788" s="76"/>
    </row>
    <row r="54789" spans="1:2" x14ac:dyDescent="0.25">
      <c r="A54789" s="76"/>
    </row>
    <row r="54791" spans="1:2" x14ac:dyDescent="0.25">
      <c r="A54791" s="76"/>
    </row>
    <row r="54793" spans="1:2" x14ac:dyDescent="0.25">
      <c r="A54793" s="76"/>
      <c r="B54793" s="76"/>
    </row>
    <row r="54794" spans="1:2" x14ac:dyDescent="0.25">
      <c r="B54794" s="76"/>
    </row>
    <row r="54795" spans="1:2" x14ac:dyDescent="0.25">
      <c r="B54795" s="76"/>
    </row>
    <row r="54796" spans="1:2" x14ac:dyDescent="0.25">
      <c r="B54796" s="76"/>
    </row>
    <row r="54798" spans="1:2" x14ac:dyDescent="0.25">
      <c r="B54798" s="76"/>
    </row>
    <row r="54799" spans="1:2" x14ac:dyDescent="0.25">
      <c r="B54799" s="76"/>
    </row>
    <row r="54800" spans="1:2" x14ac:dyDescent="0.25">
      <c r="B54800" s="76"/>
    </row>
    <row r="54801" spans="1:12" x14ac:dyDescent="0.25">
      <c r="B54801" s="76"/>
    </row>
    <row r="54803" spans="1:12" x14ac:dyDescent="0.25">
      <c r="A54803" s="76"/>
    </row>
    <row r="54805" spans="1:12" x14ac:dyDescent="0.25">
      <c r="A54805" s="76"/>
    </row>
    <row r="54808" spans="1:12" x14ac:dyDescent="0.25">
      <c r="B54808" s="76"/>
    </row>
    <row r="54809" spans="1:12" x14ac:dyDescent="0.25">
      <c r="B54809" s="76"/>
    </row>
    <row r="54811" spans="1:12" x14ac:dyDescent="0.25">
      <c r="A54811" s="76"/>
    </row>
    <row r="54813" spans="1:12" x14ac:dyDescent="0.25">
      <c r="B54813" s="76"/>
      <c r="L54813" s="76"/>
    </row>
    <row r="54814" spans="1:12" x14ac:dyDescent="0.25">
      <c r="B54814" s="76"/>
      <c r="L54814" s="76"/>
    </row>
    <row r="54815" spans="1:12" x14ac:dyDescent="0.25">
      <c r="A54815" s="79"/>
      <c r="L54815" s="76"/>
    </row>
    <row r="54816" spans="1:12" x14ac:dyDescent="0.25">
      <c r="B54816" s="76"/>
      <c r="L54816" s="76"/>
    </row>
    <row r="54817" spans="1:12" x14ac:dyDescent="0.25">
      <c r="L54817" s="76"/>
    </row>
    <row r="54818" spans="1:12" x14ac:dyDescent="0.25">
      <c r="L54818" s="76"/>
    </row>
    <row r="54819" spans="1:12" x14ac:dyDescent="0.25">
      <c r="L54819" s="76"/>
    </row>
    <row r="54820" spans="1:12" x14ac:dyDescent="0.25">
      <c r="B54820" s="76"/>
      <c r="L54820" s="76"/>
    </row>
    <row r="54821" spans="1:12" x14ac:dyDescent="0.25">
      <c r="B54821" s="76"/>
      <c r="L54821" s="76"/>
    </row>
    <row r="54822" spans="1:12" x14ac:dyDescent="0.25">
      <c r="L54822" s="76"/>
    </row>
    <row r="54823" spans="1:12" x14ac:dyDescent="0.25">
      <c r="L54823" s="76"/>
    </row>
    <row r="54824" spans="1:12" x14ac:dyDescent="0.25">
      <c r="L54824" s="76"/>
    </row>
    <row r="54825" spans="1:12" x14ac:dyDescent="0.25">
      <c r="A54825" s="76"/>
      <c r="L54825" s="76"/>
    </row>
    <row r="54826" spans="1:12" x14ac:dyDescent="0.25">
      <c r="B54826" s="76"/>
      <c r="L54826" s="76"/>
    </row>
    <row r="54827" spans="1:12" x14ac:dyDescent="0.25">
      <c r="B54827" s="76"/>
      <c r="L54827" s="76"/>
    </row>
    <row r="54828" spans="1:12" x14ac:dyDescent="0.25">
      <c r="A54828" s="76"/>
      <c r="L54828" s="76"/>
    </row>
    <row r="54829" spans="1:12" x14ac:dyDescent="0.25">
      <c r="A54829" s="76"/>
      <c r="L54829" s="76"/>
    </row>
    <row r="54830" spans="1:12" x14ac:dyDescent="0.25">
      <c r="A54830" s="76"/>
      <c r="B54830" s="76"/>
      <c r="L54830" s="76"/>
    </row>
    <row r="54831" spans="1:12" x14ac:dyDescent="0.25">
      <c r="A54831" s="76"/>
      <c r="B54831" s="76"/>
      <c r="L54831" s="76"/>
    </row>
    <row r="54832" spans="1:12" x14ac:dyDescent="0.25">
      <c r="A54832" s="76"/>
      <c r="B54832" s="76"/>
      <c r="L54832" s="76"/>
    </row>
    <row r="54833" spans="1:12" x14ac:dyDescent="0.25">
      <c r="B54833" s="76"/>
      <c r="L54833" s="76"/>
    </row>
    <row r="54834" spans="1:12" x14ac:dyDescent="0.25">
      <c r="B54834" s="76"/>
      <c r="L54834" s="76"/>
    </row>
    <row r="54835" spans="1:12" x14ac:dyDescent="0.25">
      <c r="B54835" s="76"/>
      <c r="L54835" s="76"/>
    </row>
    <row r="54836" spans="1:12" x14ac:dyDescent="0.25">
      <c r="L54836" s="76"/>
    </row>
    <row r="54837" spans="1:12" x14ac:dyDescent="0.25">
      <c r="L54837" s="76"/>
    </row>
    <row r="54838" spans="1:12" x14ac:dyDescent="0.25">
      <c r="L54838" s="76"/>
    </row>
    <row r="54839" spans="1:12" x14ac:dyDescent="0.25">
      <c r="A54839" s="76"/>
      <c r="L54839" s="76"/>
    </row>
    <row r="54840" spans="1:12" x14ac:dyDescent="0.25">
      <c r="A54840" s="76"/>
      <c r="L54840" s="76"/>
    </row>
    <row r="54841" spans="1:12" x14ac:dyDescent="0.25">
      <c r="L54841" s="76"/>
    </row>
    <row r="54842" spans="1:12" x14ac:dyDescent="0.25">
      <c r="L54842" s="76"/>
    </row>
    <row r="54843" spans="1:12" x14ac:dyDescent="0.25">
      <c r="B54843" s="76"/>
      <c r="L54843" s="76"/>
    </row>
    <row r="54844" spans="1:12" x14ac:dyDescent="0.25">
      <c r="B54844" s="76"/>
      <c r="L54844" s="76"/>
    </row>
    <row r="54845" spans="1:12" x14ac:dyDescent="0.25">
      <c r="L54845" s="76"/>
    </row>
    <row r="54846" spans="1:12" x14ac:dyDescent="0.25">
      <c r="L54846" s="76"/>
    </row>
    <row r="54847" spans="1:12" x14ac:dyDescent="0.25">
      <c r="B54847" s="76"/>
      <c r="L54847" s="76"/>
    </row>
    <row r="54848" spans="1:12" x14ac:dyDescent="0.25">
      <c r="B54848" s="76"/>
      <c r="L54848" s="76"/>
    </row>
    <row r="54849" spans="1:12" x14ac:dyDescent="0.25">
      <c r="B54849" s="76"/>
      <c r="L54849" s="76"/>
    </row>
    <row r="54850" spans="1:12" x14ac:dyDescent="0.25">
      <c r="L54850" s="76"/>
    </row>
    <row r="54851" spans="1:12" x14ac:dyDescent="0.25">
      <c r="A54851" s="76"/>
      <c r="L54851" s="76"/>
    </row>
    <row r="54852" spans="1:12" x14ac:dyDescent="0.25">
      <c r="L54852" s="76"/>
    </row>
    <row r="54853" spans="1:12" x14ac:dyDescent="0.25">
      <c r="L54853" s="76"/>
    </row>
    <row r="54854" spans="1:12" x14ac:dyDescent="0.25">
      <c r="A54854" s="76"/>
      <c r="L54854" s="76"/>
    </row>
    <row r="54855" spans="1:12" x14ac:dyDescent="0.25">
      <c r="A54855" s="76"/>
      <c r="B54855" s="76"/>
      <c r="L54855" s="76"/>
    </row>
    <row r="54856" spans="1:12" x14ac:dyDescent="0.25">
      <c r="B54856" s="76"/>
      <c r="L54856" s="76"/>
    </row>
    <row r="54857" spans="1:12" x14ac:dyDescent="0.25">
      <c r="B54857" s="76"/>
      <c r="L54857" s="76"/>
    </row>
    <row r="54858" spans="1:12" x14ac:dyDescent="0.25">
      <c r="L54858" s="76"/>
    </row>
    <row r="54859" spans="1:12" x14ac:dyDescent="0.25">
      <c r="L54859" s="76"/>
    </row>
    <row r="54860" spans="1:12" x14ac:dyDescent="0.25">
      <c r="A54860" s="76"/>
      <c r="L54860" s="76"/>
    </row>
    <row r="54861" spans="1:12" x14ac:dyDescent="0.25">
      <c r="L54861" s="76"/>
    </row>
    <row r="54862" spans="1:12" x14ac:dyDescent="0.25">
      <c r="L54862" s="76"/>
    </row>
    <row r="54863" spans="1:12" x14ac:dyDescent="0.25">
      <c r="A54863" s="76"/>
      <c r="L54863" s="76"/>
    </row>
    <row r="54864" spans="1:12" x14ac:dyDescent="0.25">
      <c r="L54864" s="76"/>
    </row>
    <row r="54865" spans="1:12" x14ac:dyDescent="0.25">
      <c r="L54865" s="76"/>
    </row>
    <row r="54866" spans="1:12" x14ac:dyDescent="0.25">
      <c r="A54866" s="76"/>
      <c r="B54866" s="76"/>
      <c r="L54866" s="76"/>
    </row>
    <row r="54867" spans="1:12" x14ac:dyDescent="0.25">
      <c r="A54867" s="76"/>
      <c r="B54867" s="76"/>
      <c r="L54867" s="76"/>
    </row>
    <row r="54868" spans="1:12" x14ac:dyDescent="0.25">
      <c r="B54868" s="76"/>
      <c r="L54868" s="76"/>
    </row>
    <row r="54869" spans="1:12" x14ac:dyDescent="0.25">
      <c r="B54869" s="76"/>
      <c r="L54869" s="76"/>
    </row>
    <row r="54870" spans="1:12" x14ac:dyDescent="0.25">
      <c r="L54870" s="76"/>
    </row>
    <row r="54871" spans="1:12" x14ac:dyDescent="0.25">
      <c r="B54871" s="76"/>
      <c r="L54871" s="76"/>
    </row>
    <row r="54872" spans="1:12" x14ac:dyDescent="0.25">
      <c r="B54872" s="76"/>
      <c r="L54872" s="76"/>
    </row>
    <row r="54873" spans="1:12" x14ac:dyDescent="0.25">
      <c r="B54873" s="76"/>
      <c r="L54873" s="76"/>
    </row>
    <row r="54874" spans="1:12" x14ac:dyDescent="0.25">
      <c r="L54874" s="76"/>
    </row>
    <row r="54875" spans="1:12" x14ac:dyDescent="0.25">
      <c r="A54875" s="76"/>
      <c r="L54875" s="76"/>
    </row>
    <row r="54876" spans="1:12" x14ac:dyDescent="0.25">
      <c r="B54876" s="76"/>
      <c r="L54876" s="76"/>
    </row>
    <row r="54877" spans="1:12" x14ac:dyDescent="0.25">
      <c r="A54877" s="76"/>
      <c r="L54877" s="76"/>
    </row>
    <row r="54878" spans="1:12" x14ac:dyDescent="0.25">
      <c r="L54878" s="76"/>
    </row>
    <row r="54879" spans="1:12" x14ac:dyDescent="0.25">
      <c r="A54879" s="76"/>
      <c r="L54879" s="76"/>
    </row>
    <row r="54880" spans="1:12" x14ac:dyDescent="0.25">
      <c r="L54880" s="76"/>
    </row>
    <row r="54881" spans="1:12" x14ac:dyDescent="0.25">
      <c r="L54881" s="76"/>
    </row>
    <row r="54882" spans="1:12" x14ac:dyDescent="0.25">
      <c r="A54882" s="76"/>
      <c r="L54882" s="76"/>
    </row>
    <row r="54883" spans="1:12" x14ac:dyDescent="0.25">
      <c r="L54883" s="76"/>
    </row>
    <row r="54884" spans="1:12" x14ac:dyDescent="0.25">
      <c r="L54884" s="76"/>
    </row>
    <row r="54885" spans="1:12" x14ac:dyDescent="0.25">
      <c r="L54885" s="76"/>
    </row>
    <row r="54886" spans="1:12" x14ac:dyDescent="0.25">
      <c r="A54886" s="76"/>
      <c r="L54886" s="76"/>
    </row>
    <row r="54887" spans="1:12" x14ac:dyDescent="0.25">
      <c r="A54887" s="76"/>
      <c r="L54887" s="76"/>
    </row>
    <row r="54888" spans="1:12" x14ac:dyDescent="0.25">
      <c r="B54888" s="76"/>
      <c r="L54888" s="76"/>
    </row>
    <row r="54889" spans="1:12" x14ac:dyDescent="0.25">
      <c r="B54889" s="76"/>
      <c r="L54889" s="76"/>
    </row>
    <row r="54890" spans="1:12" x14ac:dyDescent="0.25">
      <c r="A54890" s="76"/>
      <c r="B54890" s="76"/>
      <c r="L54890" s="76"/>
    </row>
    <row r="54891" spans="1:12" x14ac:dyDescent="0.25">
      <c r="B54891" s="76"/>
      <c r="L54891" s="76"/>
    </row>
    <row r="54892" spans="1:12" x14ac:dyDescent="0.25">
      <c r="B54892" s="76"/>
      <c r="L54892" s="76"/>
    </row>
    <row r="54893" spans="1:12" x14ac:dyDescent="0.25">
      <c r="B54893" s="76"/>
      <c r="L54893" s="76"/>
    </row>
    <row r="54894" spans="1:12" x14ac:dyDescent="0.25">
      <c r="B54894" s="76"/>
      <c r="L54894" s="76"/>
    </row>
    <row r="54895" spans="1:12" x14ac:dyDescent="0.25">
      <c r="A54895" s="76"/>
      <c r="B54895" s="76"/>
      <c r="L54895" s="76"/>
    </row>
    <row r="54896" spans="1:12" x14ac:dyDescent="0.25">
      <c r="A54896" s="76"/>
      <c r="B54896" s="76"/>
      <c r="L54896" s="76"/>
    </row>
    <row r="54897" spans="1:12" x14ac:dyDescent="0.25">
      <c r="A54897" s="76"/>
      <c r="B54897" s="76"/>
      <c r="L54897" s="76"/>
    </row>
    <row r="54898" spans="1:12" x14ac:dyDescent="0.25">
      <c r="B54898" s="76"/>
      <c r="L54898" s="76"/>
    </row>
    <row r="54899" spans="1:12" x14ac:dyDescent="0.25">
      <c r="B54899" s="76"/>
      <c r="L54899" s="76"/>
    </row>
    <row r="54900" spans="1:12" x14ac:dyDescent="0.25">
      <c r="L54900" s="76"/>
    </row>
    <row r="54901" spans="1:12" x14ac:dyDescent="0.25">
      <c r="A54901" s="76"/>
      <c r="L54901" s="76"/>
    </row>
    <row r="54902" spans="1:12" x14ac:dyDescent="0.25">
      <c r="L54902" s="76"/>
    </row>
    <row r="54903" spans="1:12" x14ac:dyDescent="0.25">
      <c r="A54903" s="76"/>
      <c r="L54903" s="76"/>
    </row>
    <row r="54904" spans="1:12" x14ac:dyDescent="0.25">
      <c r="A54904" s="76"/>
      <c r="L54904" s="76"/>
    </row>
    <row r="54905" spans="1:12" x14ac:dyDescent="0.25">
      <c r="L54905" s="76"/>
    </row>
    <row r="54906" spans="1:12" x14ac:dyDescent="0.25">
      <c r="L54906" s="76"/>
    </row>
    <row r="54907" spans="1:12" x14ac:dyDescent="0.25">
      <c r="B54907" s="76"/>
      <c r="L54907" s="76"/>
    </row>
    <row r="54908" spans="1:12" x14ac:dyDescent="0.25">
      <c r="A54908" s="76"/>
      <c r="B54908" s="76"/>
      <c r="L54908" s="76"/>
    </row>
    <row r="54909" spans="1:12" x14ac:dyDescent="0.25">
      <c r="A54909" s="76"/>
      <c r="L54909" s="76"/>
    </row>
    <row r="54910" spans="1:12" x14ac:dyDescent="0.25">
      <c r="L54910" s="76"/>
    </row>
    <row r="54911" spans="1:12" x14ac:dyDescent="0.25">
      <c r="A54911" s="76"/>
      <c r="L54911" s="76"/>
    </row>
    <row r="54912" spans="1:12" x14ac:dyDescent="0.25">
      <c r="L54912" s="76"/>
    </row>
    <row r="54913" spans="1:12" x14ac:dyDescent="0.25">
      <c r="L54913" s="76"/>
    </row>
    <row r="54914" spans="1:12" x14ac:dyDescent="0.25">
      <c r="L54914" s="76"/>
    </row>
    <row r="54915" spans="1:12" x14ac:dyDescent="0.25">
      <c r="L54915" s="76"/>
    </row>
    <row r="54916" spans="1:12" x14ac:dyDescent="0.25">
      <c r="L54916" s="76"/>
    </row>
    <row r="54917" spans="1:12" x14ac:dyDescent="0.25">
      <c r="A54917" s="76"/>
      <c r="L54917" s="76"/>
    </row>
    <row r="54918" spans="1:12" x14ac:dyDescent="0.25">
      <c r="L54918" s="76"/>
    </row>
    <row r="54919" spans="1:12" x14ac:dyDescent="0.25">
      <c r="A54919" s="76"/>
      <c r="L54919" s="76"/>
    </row>
    <row r="54920" spans="1:12" x14ac:dyDescent="0.25">
      <c r="A54920" s="76"/>
      <c r="B54920" s="76"/>
      <c r="L54920" s="76"/>
    </row>
    <row r="54921" spans="1:12" x14ac:dyDescent="0.25">
      <c r="B54921" s="76"/>
      <c r="L54921" s="76"/>
    </row>
    <row r="54922" spans="1:12" x14ac:dyDescent="0.25">
      <c r="B54922" s="76"/>
      <c r="L54922" s="76"/>
    </row>
    <row r="54923" spans="1:12" x14ac:dyDescent="0.25">
      <c r="A54923" s="76"/>
      <c r="B54923" s="76"/>
      <c r="L54923" s="76"/>
    </row>
    <row r="54924" spans="1:12" x14ac:dyDescent="0.25">
      <c r="L54924" s="76"/>
    </row>
    <row r="54925" spans="1:12" x14ac:dyDescent="0.25">
      <c r="A54925" s="79"/>
      <c r="L54925" s="76"/>
    </row>
    <row r="54926" spans="1:12" x14ac:dyDescent="0.25">
      <c r="L54926" s="76"/>
    </row>
    <row r="54927" spans="1:12" x14ac:dyDescent="0.25">
      <c r="A54927" s="76"/>
      <c r="L54927" s="76"/>
    </row>
    <row r="54928" spans="1:12" x14ac:dyDescent="0.25">
      <c r="L54928" s="76"/>
    </row>
    <row r="54929" spans="1:12" x14ac:dyDescent="0.25">
      <c r="L54929" s="76"/>
    </row>
    <row r="54930" spans="1:12" x14ac:dyDescent="0.25">
      <c r="L54930" s="76"/>
    </row>
    <row r="54931" spans="1:12" x14ac:dyDescent="0.25">
      <c r="L54931" s="76"/>
    </row>
    <row r="54932" spans="1:12" x14ac:dyDescent="0.25">
      <c r="L54932" s="76"/>
    </row>
    <row r="54933" spans="1:12" x14ac:dyDescent="0.25">
      <c r="B54933" s="76"/>
      <c r="L54933" s="76"/>
    </row>
    <row r="54934" spans="1:12" x14ac:dyDescent="0.25">
      <c r="B54934" s="76"/>
      <c r="L54934" s="76"/>
    </row>
    <row r="54935" spans="1:12" x14ac:dyDescent="0.25">
      <c r="L54935" s="76"/>
    </row>
    <row r="54936" spans="1:12" x14ac:dyDescent="0.25">
      <c r="A54936" s="76"/>
      <c r="L54936" s="76"/>
    </row>
    <row r="54937" spans="1:12" x14ac:dyDescent="0.25">
      <c r="A54937" s="76"/>
      <c r="L54937" s="76"/>
    </row>
    <row r="54938" spans="1:12" x14ac:dyDescent="0.25">
      <c r="A54938" s="76"/>
      <c r="B54938" s="76"/>
      <c r="L54938" s="76"/>
    </row>
    <row r="54939" spans="1:12" x14ac:dyDescent="0.25">
      <c r="A54939" s="76"/>
      <c r="L54939" s="76"/>
    </row>
    <row r="54940" spans="1:12" x14ac:dyDescent="0.25">
      <c r="A54940" s="76"/>
      <c r="L54940" s="76"/>
    </row>
    <row r="54941" spans="1:12" x14ac:dyDescent="0.25">
      <c r="L54941" s="76"/>
    </row>
    <row r="54942" spans="1:12" x14ac:dyDescent="0.25">
      <c r="L54942" s="76"/>
    </row>
    <row r="54943" spans="1:12" x14ac:dyDescent="0.25">
      <c r="B54943" s="76"/>
      <c r="L54943" s="76"/>
    </row>
    <row r="54944" spans="1:12" x14ac:dyDescent="0.25">
      <c r="B54944" s="76"/>
      <c r="L54944" s="76"/>
    </row>
    <row r="54945" spans="1:12" x14ac:dyDescent="0.25">
      <c r="B54945" s="76"/>
      <c r="L54945" s="76"/>
    </row>
    <row r="54946" spans="1:12" x14ac:dyDescent="0.25">
      <c r="B54946" s="76"/>
      <c r="L54946" s="76"/>
    </row>
    <row r="54947" spans="1:12" x14ac:dyDescent="0.25">
      <c r="B54947" s="76"/>
      <c r="L54947" s="76"/>
    </row>
    <row r="54948" spans="1:12" x14ac:dyDescent="0.25">
      <c r="A54948" s="76"/>
      <c r="B54948" s="76"/>
      <c r="L54948" s="76"/>
    </row>
    <row r="54949" spans="1:12" x14ac:dyDescent="0.25">
      <c r="B54949" s="76"/>
      <c r="L54949" s="76"/>
    </row>
    <row r="54950" spans="1:12" x14ac:dyDescent="0.25">
      <c r="A54950" s="79"/>
      <c r="B54950" s="76"/>
      <c r="L54950" s="76"/>
    </row>
    <row r="54951" spans="1:12" x14ac:dyDescent="0.25">
      <c r="A54951" s="79"/>
      <c r="B54951" s="76"/>
      <c r="L54951" s="76"/>
    </row>
    <row r="54952" spans="1:12" x14ac:dyDescent="0.25">
      <c r="L54952" s="76"/>
    </row>
    <row r="54953" spans="1:12" x14ac:dyDescent="0.25">
      <c r="L54953" s="76"/>
    </row>
    <row r="54954" spans="1:12" x14ac:dyDescent="0.25">
      <c r="L54954" s="76"/>
    </row>
    <row r="54955" spans="1:12" x14ac:dyDescent="0.25">
      <c r="A54955" s="76"/>
      <c r="L54955" s="76"/>
    </row>
    <row r="54956" spans="1:12" x14ac:dyDescent="0.25">
      <c r="A54956" s="76"/>
      <c r="L54956" s="76"/>
    </row>
    <row r="54957" spans="1:12" x14ac:dyDescent="0.25">
      <c r="A54957" s="76"/>
      <c r="L54957" s="76"/>
    </row>
    <row r="54958" spans="1:12" x14ac:dyDescent="0.25">
      <c r="L54958" s="76"/>
    </row>
    <row r="54959" spans="1:12" x14ac:dyDescent="0.25">
      <c r="L54959" s="76"/>
    </row>
    <row r="54960" spans="1:12" x14ac:dyDescent="0.25">
      <c r="L54960" s="76"/>
    </row>
    <row r="54961" spans="1:12" x14ac:dyDescent="0.25">
      <c r="A54961" s="76"/>
      <c r="L54961" s="76"/>
    </row>
    <row r="54962" spans="1:12" x14ac:dyDescent="0.25">
      <c r="L54962" s="76"/>
    </row>
    <row r="54963" spans="1:12" x14ac:dyDescent="0.25">
      <c r="L54963" s="76"/>
    </row>
    <row r="54964" spans="1:12" x14ac:dyDescent="0.25">
      <c r="A54964" s="76"/>
      <c r="L54964" s="76"/>
    </row>
    <row r="54965" spans="1:12" x14ac:dyDescent="0.25">
      <c r="A54965" s="76"/>
      <c r="L54965" s="76"/>
    </row>
    <row r="54966" spans="1:12" x14ac:dyDescent="0.25">
      <c r="A54966" s="76"/>
      <c r="L54966" s="76"/>
    </row>
    <row r="54967" spans="1:12" x14ac:dyDescent="0.25">
      <c r="A54967" s="76"/>
      <c r="L54967" s="76"/>
    </row>
    <row r="54968" spans="1:12" x14ac:dyDescent="0.25">
      <c r="A54968" s="76"/>
      <c r="B54968" s="76"/>
      <c r="L54968" s="76"/>
    </row>
    <row r="54969" spans="1:12" x14ac:dyDescent="0.25">
      <c r="B54969" s="76"/>
      <c r="L54969" s="76"/>
    </row>
    <row r="54970" spans="1:12" x14ac:dyDescent="0.25">
      <c r="A54970" s="76"/>
      <c r="B54970" s="76"/>
      <c r="L54970" s="76"/>
    </row>
    <row r="54971" spans="1:12" x14ac:dyDescent="0.25">
      <c r="B54971" s="76"/>
      <c r="L54971" s="76"/>
    </row>
    <row r="54972" spans="1:12" x14ac:dyDescent="0.25">
      <c r="B54972" s="76"/>
      <c r="L54972" s="76"/>
    </row>
    <row r="54973" spans="1:12" x14ac:dyDescent="0.25">
      <c r="A54973" s="76"/>
      <c r="B54973" s="76"/>
      <c r="L54973" s="76"/>
    </row>
    <row r="54974" spans="1:12" x14ac:dyDescent="0.25">
      <c r="B54974" s="76"/>
      <c r="L54974" s="76"/>
    </row>
    <row r="54975" spans="1:12" x14ac:dyDescent="0.25">
      <c r="B54975" s="76"/>
      <c r="L54975" s="76"/>
    </row>
    <row r="54976" spans="1:12" x14ac:dyDescent="0.25">
      <c r="B54976" s="76"/>
      <c r="L54976" s="76"/>
    </row>
    <row r="54977" spans="1:12" x14ac:dyDescent="0.25">
      <c r="B54977" s="76"/>
      <c r="L54977" s="76"/>
    </row>
    <row r="54978" spans="1:12" x14ac:dyDescent="0.25">
      <c r="B54978" s="76"/>
      <c r="L54978" s="76"/>
    </row>
    <row r="54979" spans="1:12" x14ac:dyDescent="0.25">
      <c r="A54979" s="76"/>
      <c r="B54979" s="76"/>
      <c r="L54979" s="76"/>
    </row>
    <row r="54980" spans="1:12" x14ac:dyDescent="0.25">
      <c r="B54980" s="76"/>
      <c r="L54980" s="76"/>
    </row>
    <row r="54981" spans="1:12" x14ac:dyDescent="0.25">
      <c r="A54981" s="76"/>
      <c r="B54981" s="76"/>
      <c r="L54981" s="76"/>
    </row>
    <row r="54982" spans="1:12" x14ac:dyDescent="0.25">
      <c r="A54982" s="76"/>
      <c r="B54982" s="76"/>
      <c r="L54982" s="76"/>
    </row>
    <row r="54983" spans="1:12" x14ac:dyDescent="0.25">
      <c r="A54983" s="76"/>
      <c r="B54983" s="76"/>
      <c r="L54983" s="76"/>
    </row>
    <row r="54984" spans="1:12" x14ac:dyDescent="0.25">
      <c r="L54984" s="76"/>
    </row>
    <row r="54985" spans="1:12" x14ac:dyDescent="0.25">
      <c r="L54985" s="76"/>
    </row>
    <row r="54986" spans="1:12" x14ac:dyDescent="0.25">
      <c r="A54986" s="76"/>
      <c r="L54986" s="76"/>
    </row>
    <row r="54987" spans="1:12" x14ac:dyDescent="0.25">
      <c r="L54987" s="76"/>
    </row>
    <row r="54988" spans="1:12" x14ac:dyDescent="0.25">
      <c r="L54988" s="76"/>
    </row>
    <row r="54989" spans="1:12" x14ac:dyDescent="0.25">
      <c r="L54989" s="76"/>
    </row>
    <row r="54990" spans="1:12" x14ac:dyDescent="0.25">
      <c r="A54990" s="76"/>
      <c r="L54990" s="76"/>
    </row>
    <row r="54991" spans="1:12" x14ac:dyDescent="0.25">
      <c r="A54991" s="76"/>
      <c r="L54991" s="76"/>
    </row>
    <row r="54992" spans="1:12" x14ac:dyDescent="0.25">
      <c r="L54992" s="76"/>
    </row>
    <row r="54993" spans="1:12" x14ac:dyDescent="0.25">
      <c r="L54993" s="76"/>
    </row>
    <row r="54994" spans="1:12" x14ac:dyDescent="0.25">
      <c r="L54994" s="76"/>
    </row>
    <row r="54995" spans="1:12" x14ac:dyDescent="0.25">
      <c r="L54995" s="76"/>
    </row>
    <row r="54996" spans="1:12" x14ac:dyDescent="0.25">
      <c r="A54996" s="76"/>
      <c r="L54996" s="76"/>
    </row>
    <row r="54997" spans="1:12" x14ac:dyDescent="0.25">
      <c r="L54997" s="76"/>
    </row>
    <row r="54998" spans="1:12" x14ac:dyDescent="0.25">
      <c r="A54998" s="76"/>
      <c r="L54998" s="76"/>
    </row>
    <row r="54999" spans="1:12" x14ac:dyDescent="0.25">
      <c r="B54999" s="76"/>
      <c r="L54999" s="76"/>
    </row>
    <row r="55000" spans="1:12" x14ac:dyDescent="0.25">
      <c r="L55000" s="76"/>
    </row>
    <row r="55001" spans="1:12" x14ac:dyDescent="0.25">
      <c r="A55001" s="76"/>
      <c r="L55001" s="76"/>
    </row>
    <row r="55002" spans="1:12" x14ac:dyDescent="0.25">
      <c r="A55002" s="76"/>
      <c r="L55002" s="76"/>
    </row>
    <row r="55003" spans="1:12" x14ac:dyDescent="0.25">
      <c r="A55003" s="76"/>
      <c r="L55003" s="76"/>
    </row>
    <row r="55004" spans="1:12" x14ac:dyDescent="0.25">
      <c r="A55004" s="79"/>
      <c r="B55004" s="76"/>
      <c r="L55004" s="76"/>
    </row>
    <row r="55005" spans="1:12" x14ac:dyDescent="0.25">
      <c r="B55005" s="76"/>
      <c r="L55005" s="76"/>
    </row>
    <row r="55006" spans="1:12" x14ac:dyDescent="0.25">
      <c r="L55006" s="76"/>
    </row>
    <row r="55007" spans="1:12" x14ac:dyDescent="0.25">
      <c r="B55007" s="76"/>
      <c r="L55007" s="76"/>
    </row>
    <row r="55008" spans="1:12" x14ac:dyDescent="0.25">
      <c r="L55008" s="76"/>
    </row>
    <row r="55009" spans="1:12" x14ac:dyDescent="0.25">
      <c r="A55009" s="76"/>
      <c r="L55009" s="76"/>
    </row>
    <row r="55010" spans="1:12" x14ac:dyDescent="0.25">
      <c r="B55010" s="80"/>
      <c r="L55010" s="76"/>
    </row>
    <row r="55011" spans="1:12" x14ac:dyDescent="0.25">
      <c r="A55011" s="76"/>
      <c r="L55011" s="76"/>
    </row>
    <row r="55012" spans="1:12" x14ac:dyDescent="0.25">
      <c r="L55012" s="76"/>
    </row>
    <row r="55013" spans="1:12" x14ac:dyDescent="0.25">
      <c r="B55013" s="76"/>
      <c r="L55013" s="76"/>
    </row>
    <row r="55014" spans="1:12" x14ac:dyDescent="0.25">
      <c r="B55014" s="76"/>
      <c r="L55014" s="76"/>
    </row>
    <row r="55015" spans="1:12" x14ac:dyDescent="0.25">
      <c r="A55015" s="76"/>
      <c r="B55015" s="76"/>
      <c r="L55015" s="76"/>
    </row>
    <row r="55016" spans="1:12" x14ac:dyDescent="0.25">
      <c r="L55016" s="76"/>
    </row>
    <row r="55017" spans="1:12" x14ac:dyDescent="0.25">
      <c r="B55017" s="76"/>
      <c r="L55017" s="76"/>
    </row>
    <row r="55018" spans="1:12" x14ac:dyDescent="0.25">
      <c r="B55018" s="76"/>
      <c r="L55018" s="76"/>
    </row>
    <row r="55019" spans="1:12" x14ac:dyDescent="0.25">
      <c r="B55019" s="76"/>
      <c r="L55019" s="76"/>
    </row>
    <row r="55020" spans="1:12" x14ac:dyDescent="0.25">
      <c r="L55020" s="76"/>
    </row>
    <row r="55021" spans="1:12" x14ac:dyDescent="0.25">
      <c r="A55021" s="76"/>
      <c r="L55021" s="76"/>
    </row>
    <row r="55022" spans="1:12" x14ac:dyDescent="0.25">
      <c r="A55022" s="76"/>
      <c r="L55022" s="76"/>
    </row>
    <row r="55023" spans="1:12" x14ac:dyDescent="0.25">
      <c r="A55023" s="76"/>
      <c r="L55023" s="76"/>
    </row>
    <row r="55024" spans="1:12" x14ac:dyDescent="0.25">
      <c r="L55024" s="76"/>
    </row>
    <row r="55025" spans="1:12" x14ac:dyDescent="0.25">
      <c r="B55025" s="76"/>
      <c r="L55025" s="76"/>
    </row>
    <row r="55026" spans="1:12" x14ac:dyDescent="0.25">
      <c r="L55026" s="76"/>
    </row>
    <row r="55027" spans="1:12" x14ac:dyDescent="0.25">
      <c r="L55027" s="76"/>
    </row>
    <row r="55028" spans="1:12" x14ac:dyDescent="0.25">
      <c r="L55028" s="76"/>
    </row>
    <row r="55029" spans="1:12" x14ac:dyDescent="0.25">
      <c r="B55029" s="76"/>
      <c r="L55029" s="76"/>
    </row>
    <row r="55030" spans="1:12" x14ac:dyDescent="0.25">
      <c r="B55030" s="76"/>
      <c r="L55030" s="76"/>
    </row>
    <row r="55031" spans="1:12" x14ac:dyDescent="0.25">
      <c r="L55031" s="76"/>
    </row>
    <row r="55032" spans="1:12" x14ac:dyDescent="0.25">
      <c r="L55032" s="76"/>
    </row>
    <row r="55033" spans="1:12" x14ac:dyDescent="0.25">
      <c r="L55033" s="76"/>
    </row>
    <row r="55034" spans="1:12" x14ac:dyDescent="0.25">
      <c r="A55034" s="76"/>
      <c r="L55034" s="76"/>
    </row>
    <row r="55035" spans="1:12" x14ac:dyDescent="0.25">
      <c r="A55035" s="76"/>
      <c r="B55035" s="76"/>
      <c r="L55035" s="76"/>
    </row>
    <row r="55036" spans="1:12" x14ac:dyDescent="0.25">
      <c r="L55036" s="76"/>
    </row>
    <row r="55037" spans="1:12" x14ac:dyDescent="0.25">
      <c r="A55037" s="76"/>
      <c r="B55037" s="76"/>
      <c r="L55037" s="76"/>
    </row>
    <row r="55038" spans="1:12" x14ac:dyDescent="0.25">
      <c r="B55038" s="76"/>
      <c r="L55038" s="76"/>
    </row>
    <row r="55039" spans="1:12" x14ac:dyDescent="0.25">
      <c r="A55039" s="76"/>
      <c r="L55039" s="76"/>
    </row>
    <row r="55040" spans="1:12" x14ac:dyDescent="0.25">
      <c r="A55040" s="76"/>
      <c r="L55040" s="76"/>
    </row>
    <row r="55041" spans="1:12" x14ac:dyDescent="0.25">
      <c r="L55041" s="76"/>
    </row>
    <row r="55042" spans="1:12" x14ac:dyDescent="0.25">
      <c r="A55042" s="76"/>
      <c r="B55042" s="76"/>
      <c r="L55042" s="76"/>
    </row>
    <row r="55043" spans="1:12" x14ac:dyDescent="0.25">
      <c r="B55043" s="76"/>
      <c r="L55043" s="76"/>
    </row>
    <row r="55044" spans="1:12" x14ac:dyDescent="0.25">
      <c r="L55044" s="76"/>
    </row>
    <row r="55045" spans="1:12" x14ac:dyDescent="0.25">
      <c r="L55045" s="76"/>
    </row>
    <row r="55046" spans="1:12" x14ac:dyDescent="0.25">
      <c r="A55046" s="79"/>
      <c r="B55046" s="76"/>
      <c r="L55046" s="76"/>
    </row>
    <row r="55047" spans="1:12" x14ac:dyDescent="0.25">
      <c r="L55047" s="76"/>
    </row>
    <row r="55048" spans="1:12" x14ac:dyDescent="0.25">
      <c r="A55048" s="76"/>
      <c r="L55048" s="76"/>
    </row>
    <row r="55049" spans="1:12" x14ac:dyDescent="0.25">
      <c r="L55049" s="76"/>
    </row>
    <row r="55050" spans="1:12" x14ac:dyDescent="0.25">
      <c r="A55050" s="76"/>
      <c r="B55050" s="76"/>
      <c r="L55050" s="76"/>
    </row>
    <row r="55051" spans="1:12" x14ac:dyDescent="0.25">
      <c r="A55051" s="76"/>
      <c r="L55051" s="76"/>
    </row>
    <row r="55052" spans="1:12" x14ac:dyDescent="0.25">
      <c r="L55052" s="76"/>
    </row>
    <row r="55053" spans="1:12" x14ac:dyDescent="0.25">
      <c r="L55053" s="76"/>
    </row>
    <row r="55054" spans="1:12" x14ac:dyDescent="0.25">
      <c r="A55054" s="76"/>
      <c r="L55054" s="76"/>
    </row>
    <row r="55055" spans="1:12" x14ac:dyDescent="0.25">
      <c r="A55055" s="76"/>
      <c r="L55055" s="76"/>
    </row>
    <row r="55056" spans="1:12" x14ac:dyDescent="0.25">
      <c r="A55056" s="76"/>
      <c r="L55056" s="76"/>
    </row>
    <row r="55057" spans="1:12" x14ac:dyDescent="0.25">
      <c r="L55057" s="76"/>
    </row>
    <row r="55058" spans="1:12" x14ac:dyDescent="0.25">
      <c r="A55058" s="76"/>
      <c r="L55058" s="76"/>
    </row>
    <row r="55059" spans="1:12" x14ac:dyDescent="0.25">
      <c r="L55059" s="76"/>
    </row>
    <row r="55060" spans="1:12" x14ac:dyDescent="0.25">
      <c r="A55060" s="76"/>
      <c r="L55060" s="76"/>
    </row>
    <row r="55061" spans="1:12" x14ac:dyDescent="0.25">
      <c r="B55061" s="76"/>
      <c r="L55061" s="76"/>
    </row>
    <row r="55062" spans="1:12" x14ac:dyDescent="0.25">
      <c r="B55062" s="76"/>
      <c r="L55062" s="76"/>
    </row>
    <row r="55063" spans="1:12" x14ac:dyDescent="0.25">
      <c r="L55063" s="76"/>
    </row>
    <row r="55064" spans="1:12" x14ac:dyDescent="0.25">
      <c r="A55064" s="76"/>
      <c r="B55064" s="76"/>
      <c r="L55064" s="76"/>
    </row>
    <row r="55065" spans="1:12" x14ac:dyDescent="0.25">
      <c r="B55065" s="76"/>
      <c r="L55065" s="76"/>
    </row>
    <row r="55066" spans="1:12" x14ac:dyDescent="0.25">
      <c r="A55066" s="76"/>
      <c r="B55066" s="76"/>
      <c r="L55066" s="76"/>
    </row>
    <row r="55067" spans="1:12" x14ac:dyDescent="0.25">
      <c r="A55067" s="76"/>
      <c r="B55067" s="76"/>
      <c r="L55067" s="76"/>
    </row>
    <row r="55068" spans="1:12" x14ac:dyDescent="0.25">
      <c r="A55068" s="76"/>
      <c r="B55068" s="76"/>
      <c r="L55068" s="76"/>
    </row>
    <row r="55069" spans="1:12" x14ac:dyDescent="0.25">
      <c r="A55069" s="76"/>
      <c r="B55069" s="76"/>
      <c r="L55069" s="76"/>
    </row>
    <row r="55070" spans="1:12" x14ac:dyDescent="0.25">
      <c r="B55070" s="76"/>
      <c r="L55070" s="76"/>
    </row>
    <row r="55071" spans="1:12" x14ac:dyDescent="0.25">
      <c r="L55071" s="76"/>
    </row>
    <row r="55072" spans="1:12" x14ac:dyDescent="0.25">
      <c r="L55072" s="76"/>
    </row>
    <row r="55073" spans="1:12" x14ac:dyDescent="0.25">
      <c r="L55073" s="76"/>
    </row>
    <row r="55074" spans="1:12" x14ac:dyDescent="0.25">
      <c r="L55074" s="76"/>
    </row>
    <row r="55075" spans="1:12" x14ac:dyDescent="0.25">
      <c r="A55075" s="76"/>
      <c r="L55075" s="76"/>
    </row>
    <row r="55076" spans="1:12" x14ac:dyDescent="0.25">
      <c r="A55076" s="76"/>
      <c r="L55076" s="76"/>
    </row>
    <row r="55077" spans="1:12" x14ac:dyDescent="0.25">
      <c r="L55077" s="76"/>
    </row>
    <row r="55078" spans="1:12" x14ac:dyDescent="0.25">
      <c r="L55078" s="76"/>
    </row>
    <row r="55079" spans="1:12" x14ac:dyDescent="0.25">
      <c r="A55079" s="76"/>
      <c r="L55079" s="76"/>
    </row>
    <row r="55080" spans="1:12" x14ac:dyDescent="0.25">
      <c r="B55080" s="76"/>
      <c r="L55080" s="76"/>
    </row>
    <row r="55081" spans="1:12" x14ac:dyDescent="0.25">
      <c r="B55081" s="76"/>
      <c r="L55081" s="76"/>
    </row>
    <row r="55082" spans="1:12" x14ac:dyDescent="0.25">
      <c r="A55082" s="76"/>
      <c r="B55082" s="76"/>
      <c r="L55082" s="76"/>
    </row>
    <row r="55083" spans="1:12" x14ac:dyDescent="0.25">
      <c r="B55083" s="76"/>
      <c r="L55083" s="76"/>
    </row>
    <row r="55084" spans="1:12" x14ac:dyDescent="0.25">
      <c r="L55084" s="76"/>
    </row>
    <row r="55085" spans="1:12" x14ac:dyDescent="0.25">
      <c r="A55085" s="76"/>
      <c r="B55085" s="76"/>
      <c r="L55085" s="76"/>
    </row>
    <row r="55086" spans="1:12" x14ac:dyDescent="0.25">
      <c r="L55086" s="76"/>
    </row>
    <row r="55087" spans="1:12" x14ac:dyDescent="0.25">
      <c r="B55087" s="76"/>
      <c r="L55087" s="76"/>
    </row>
    <row r="55088" spans="1:12" x14ac:dyDescent="0.25">
      <c r="A55088" s="76"/>
      <c r="B55088" s="76"/>
      <c r="L55088" s="76"/>
    </row>
    <row r="55089" spans="1:12" x14ac:dyDescent="0.25">
      <c r="B55089" s="76"/>
      <c r="L55089" s="76"/>
    </row>
    <row r="55090" spans="1:12" x14ac:dyDescent="0.25">
      <c r="A55090" s="76"/>
      <c r="L55090" s="76"/>
    </row>
    <row r="55091" spans="1:12" x14ac:dyDescent="0.25">
      <c r="L55091" s="76"/>
    </row>
    <row r="55092" spans="1:12" x14ac:dyDescent="0.25">
      <c r="L55092" s="76"/>
    </row>
    <row r="55093" spans="1:12" x14ac:dyDescent="0.25">
      <c r="L55093" s="76"/>
    </row>
    <row r="55094" spans="1:12" x14ac:dyDescent="0.25">
      <c r="A55094" s="76"/>
      <c r="L55094" s="76"/>
    </row>
    <row r="55095" spans="1:12" x14ac:dyDescent="0.25">
      <c r="L55095" s="76"/>
    </row>
    <row r="55096" spans="1:12" x14ac:dyDescent="0.25">
      <c r="A55096" s="76"/>
      <c r="L55096" s="76"/>
    </row>
    <row r="55097" spans="1:12" x14ac:dyDescent="0.25">
      <c r="B55097" s="76"/>
      <c r="L55097" s="76"/>
    </row>
    <row r="55098" spans="1:12" x14ac:dyDescent="0.25">
      <c r="L55098" s="76"/>
    </row>
    <row r="55099" spans="1:12" x14ac:dyDescent="0.25">
      <c r="L55099" s="76"/>
    </row>
    <row r="55100" spans="1:12" x14ac:dyDescent="0.25">
      <c r="L55100" s="76"/>
    </row>
    <row r="55101" spans="1:12" x14ac:dyDescent="0.25">
      <c r="B55101" s="76"/>
      <c r="L55101" s="76"/>
    </row>
    <row r="55102" spans="1:12" x14ac:dyDescent="0.25">
      <c r="A55102" s="76"/>
      <c r="B55102" s="76"/>
      <c r="L55102" s="76"/>
    </row>
    <row r="55103" spans="1:12" x14ac:dyDescent="0.25">
      <c r="A55103" s="76"/>
      <c r="B55103" s="76"/>
      <c r="L55103" s="76"/>
    </row>
    <row r="55104" spans="1:12" x14ac:dyDescent="0.25">
      <c r="A55104" s="76"/>
      <c r="L55104" s="76"/>
    </row>
    <row r="55105" spans="1:12" x14ac:dyDescent="0.25">
      <c r="L55105" s="76"/>
    </row>
    <row r="55108" spans="1:12" x14ac:dyDescent="0.25">
      <c r="B55108" s="76"/>
    </row>
    <row r="55109" spans="1:12" x14ac:dyDescent="0.25">
      <c r="B55109" s="76"/>
    </row>
    <row r="55110" spans="1:12" x14ac:dyDescent="0.25">
      <c r="A55110" s="76"/>
    </row>
    <row r="55115" spans="1:12" x14ac:dyDescent="0.25">
      <c r="A55115" s="76"/>
    </row>
    <row r="55116" spans="1:12" x14ac:dyDescent="0.25">
      <c r="B55116" s="76"/>
    </row>
    <row r="55118" spans="1:12" x14ac:dyDescent="0.25">
      <c r="B55118" s="76"/>
    </row>
    <row r="55119" spans="1:12" x14ac:dyDescent="0.25">
      <c r="A55119" s="76"/>
    </row>
    <row r="55120" spans="1:12" x14ac:dyDescent="0.25">
      <c r="A55120" s="76"/>
    </row>
    <row r="55121" spans="1:2" x14ac:dyDescent="0.25">
      <c r="A55121" s="76"/>
    </row>
    <row r="55122" spans="1:2" x14ac:dyDescent="0.25">
      <c r="A55122" s="76"/>
    </row>
    <row r="55123" spans="1:2" x14ac:dyDescent="0.25">
      <c r="A55123" s="76"/>
      <c r="B55123" s="76"/>
    </row>
    <row r="55124" spans="1:2" x14ac:dyDescent="0.25">
      <c r="A55124" s="76"/>
    </row>
    <row r="55126" spans="1:2" x14ac:dyDescent="0.25">
      <c r="B55126" s="76"/>
    </row>
    <row r="55127" spans="1:2" x14ac:dyDescent="0.25">
      <c r="B55127" s="76"/>
    </row>
    <row r="55131" spans="1:2" x14ac:dyDescent="0.25">
      <c r="A55131" s="76"/>
      <c r="B55131" s="76"/>
    </row>
    <row r="55132" spans="1:2" x14ac:dyDescent="0.25">
      <c r="B55132" s="76"/>
    </row>
    <row r="55133" spans="1:2" x14ac:dyDescent="0.25">
      <c r="A55133" s="79"/>
    </row>
    <row r="55134" spans="1:2" x14ac:dyDescent="0.25">
      <c r="B55134" s="76"/>
    </row>
    <row r="55135" spans="1:2" x14ac:dyDescent="0.25">
      <c r="B55135" s="76"/>
    </row>
    <row r="55137" spans="1:2" x14ac:dyDescent="0.25">
      <c r="A55137" s="76"/>
    </row>
    <row r="55141" spans="1:2" x14ac:dyDescent="0.25">
      <c r="B55141" s="76"/>
    </row>
    <row r="55142" spans="1:2" x14ac:dyDescent="0.25">
      <c r="B55142" s="76"/>
    </row>
    <row r="55143" spans="1:2" x14ac:dyDescent="0.25">
      <c r="B55143" s="76"/>
    </row>
    <row r="55144" spans="1:2" x14ac:dyDescent="0.25">
      <c r="B55144" s="76"/>
    </row>
    <row r="55145" spans="1:2" x14ac:dyDescent="0.25">
      <c r="B55145" s="76"/>
    </row>
    <row r="55146" spans="1:2" x14ac:dyDescent="0.25">
      <c r="B55146" s="76"/>
    </row>
    <row r="55148" spans="1:2" x14ac:dyDescent="0.25">
      <c r="B55148" s="76"/>
    </row>
    <row r="55153" spans="1:2" x14ac:dyDescent="0.25">
      <c r="A55153" s="76"/>
      <c r="B55153" s="76"/>
    </row>
    <row r="55154" spans="1:2" x14ac:dyDescent="0.25">
      <c r="A55154" s="76"/>
      <c r="B55154" s="76"/>
    </row>
    <row r="55155" spans="1:2" x14ac:dyDescent="0.25">
      <c r="B55155" s="76"/>
    </row>
    <row r="55156" spans="1:2" x14ac:dyDescent="0.25">
      <c r="A55156" s="76"/>
    </row>
    <row r="55159" spans="1:2" x14ac:dyDescent="0.25">
      <c r="A55159" s="76"/>
    </row>
    <row r="55160" spans="1:2" x14ac:dyDescent="0.25">
      <c r="A55160" s="76"/>
      <c r="B55160" s="76"/>
    </row>
    <row r="55161" spans="1:2" x14ac:dyDescent="0.25">
      <c r="A55161" s="76"/>
      <c r="B55161" s="76"/>
    </row>
    <row r="55162" spans="1:2" x14ac:dyDescent="0.25">
      <c r="A55162" s="76"/>
    </row>
    <row r="55163" spans="1:2" x14ac:dyDescent="0.25">
      <c r="A55163" s="76"/>
    </row>
    <row r="55164" spans="1:2" x14ac:dyDescent="0.25">
      <c r="A55164" s="76"/>
    </row>
    <row r="55165" spans="1:2" x14ac:dyDescent="0.25">
      <c r="A55165" s="76"/>
    </row>
    <row r="55166" spans="1:2" x14ac:dyDescent="0.25">
      <c r="A55166" s="76"/>
      <c r="B55166" s="76"/>
    </row>
    <row r="55167" spans="1:2" x14ac:dyDescent="0.25">
      <c r="A55167" s="76"/>
      <c r="B55167" s="76"/>
    </row>
    <row r="55169" spans="1:2" x14ac:dyDescent="0.25">
      <c r="B55169" s="76"/>
    </row>
    <row r="55174" spans="1:2" x14ac:dyDescent="0.25">
      <c r="B55174" s="76"/>
    </row>
    <row r="55175" spans="1:2" x14ac:dyDescent="0.25">
      <c r="A55175" s="76"/>
      <c r="B55175" s="76"/>
    </row>
    <row r="55176" spans="1:2" x14ac:dyDescent="0.25">
      <c r="A55176" s="76"/>
    </row>
    <row r="55178" spans="1:2" x14ac:dyDescent="0.25">
      <c r="A55178" s="76"/>
    </row>
    <row r="55179" spans="1:2" x14ac:dyDescent="0.25">
      <c r="A55179" s="76"/>
    </row>
    <row r="55182" spans="1:2" x14ac:dyDescent="0.25">
      <c r="B55182" s="76"/>
    </row>
    <row r="55183" spans="1:2" x14ac:dyDescent="0.25">
      <c r="A55183" s="76"/>
      <c r="B55183" s="76"/>
    </row>
    <row r="55190" spans="1:2" x14ac:dyDescent="0.25">
      <c r="A55190" s="76"/>
    </row>
    <row r="55193" spans="1:2" x14ac:dyDescent="0.25">
      <c r="A55193" s="76"/>
    </row>
    <row r="55195" spans="1:2" x14ac:dyDescent="0.25">
      <c r="A55195" s="76"/>
    </row>
    <row r="55196" spans="1:2" x14ac:dyDescent="0.25">
      <c r="A55196" s="76"/>
    </row>
    <row r="55197" spans="1:2" x14ac:dyDescent="0.25">
      <c r="A55197" s="76"/>
    </row>
    <row r="55199" spans="1:2" x14ac:dyDescent="0.25">
      <c r="A55199" s="76"/>
      <c r="B55199" s="76"/>
    </row>
    <row r="55200" spans="1:2" x14ac:dyDescent="0.25">
      <c r="B55200" s="76"/>
    </row>
    <row r="55203" spans="1:2" x14ac:dyDescent="0.25">
      <c r="A55203" s="76"/>
    </row>
    <row r="55205" spans="1:2" x14ac:dyDescent="0.25">
      <c r="B55205" s="76"/>
    </row>
    <row r="55206" spans="1:2" x14ac:dyDescent="0.25">
      <c r="B55206" s="76"/>
    </row>
    <row r="55207" spans="1:2" x14ac:dyDescent="0.25">
      <c r="B55207" s="76"/>
    </row>
    <row r="55208" spans="1:2" x14ac:dyDescent="0.25">
      <c r="B55208" s="76"/>
    </row>
    <row r="55209" spans="1:2" x14ac:dyDescent="0.25">
      <c r="A55209" s="76"/>
    </row>
    <row r="55210" spans="1:2" x14ac:dyDescent="0.25">
      <c r="A55210" s="76"/>
    </row>
    <row r="55213" spans="1:2" x14ac:dyDescent="0.25">
      <c r="A55213" s="76"/>
      <c r="B55213" s="80"/>
    </row>
    <row r="55214" spans="1:2" x14ac:dyDescent="0.25">
      <c r="B55214" s="80"/>
    </row>
    <row r="55215" spans="1:2" x14ac:dyDescent="0.25">
      <c r="A55215" s="76"/>
    </row>
    <row r="55216" spans="1:2" x14ac:dyDescent="0.25">
      <c r="A55216" s="76"/>
    </row>
    <row r="55217" spans="1:2" x14ac:dyDescent="0.25">
      <c r="A55217" s="76"/>
    </row>
    <row r="55218" spans="1:2" x14ac:dyDescent="0.25">
      <c r="A55218" s="76"/>
    </row>
    <row r="55219" spans="1:2" x14ac:dyDescent="0.25">
      <c r="A55219" s="76"/>
    </row>
    <row r="55220" spans="1:2" x14ac:dyDescent="0.25">
      <c r="A55220" s="79"/>
    </row>
    <row r="55221" spans="1:2" x14ac:dyDescent="0.25">
      <c r="A55221" s="76"/>
      <c r="B55221" s="76"/>
    </row>
    <row r="55222" spans="1:2" x14ac:dyDescent="0.25">
      <c r="A55222" s="76"/>
    </row>
    <row r="55224" spans="1:2" x14ac:dyDescent="0.25">
      <c r="A55224" s="76"/>
    </row>
    <row r="55225" spans="1:2" x14ac:dyDescent="0.25">
      <c r="A55225" s="76"/>
    </row>
    <row r="55227" spans="1:2" x14ac:dyDescent="0.25">
      <c r="B55227" s="76"/>
    </row>
    <row r="55228" spans="1:2" x14ac:dyDescent="0.25">
      <c r="B55228" s="76"/>
    </row>
    <row r="55230" spans="1:2" x14ac:dyDescent="0.25">
      <c r="A55230" s="76"/>
    </row>
    <row r="55232" spans="1:2" x14ac:dyDescent="0.25">
      <c r="A55232" s="76"/>
    </row>
    <row r="55236" spans="1:2" x14ac:dyDescent="0.25">
      <c r="A55236" s="76"/>
    </row>
    <row r="55237" spans="1:2" x14ac:dyDescent="0.25">
      <c r="A55237" s="76"/>
    </row>
    <row r="55238" spans="1:2" x14ac:dyDescent="0.25">
      <c r="A55238" s="76"/>
    </row>
    <row r="55239" spans="1:2" x14ac:dyDescent="0.25">
      <c r="B55239" s="76"/>
    </row>
    <row r="55241" spans="1:2" x14ac:dyDescent="0.25">
      <c r="B55241" s="76"/>
    </row>
    <row r="55242" spans="1:2" x14ac:dyDescent="0.25">
      <c r="A55242" s="76"/>
      <c r="B55242" s="76"/>
    </row>
    <row r="55243" spans="1:2" x14ac:dyDescent="0.25">
      <c r="A55243" s="76"/>
    </row>
    <row r="55244" spans="1:2" x14ac:dyDescent="0.25">
      <c r="A55244" s="76"/>
    </row>
    <row r="55245" spans="1:2" x14ac:dyDescent="0.25">
      <c r="B55245" s="76"/>
    </row>
    <row r="55246" spans="1:2" x14ac:dyDescent="0.25">
      <c r="B55246" s="76"/>
    </row>
    <row r="55247" spans="1:2" x14ac:dyDescent="0.25">
      <c r="B55247" s="76"/>
    </row>
    <row r="55248" spans="1:2" x14ac:dyDescent="0.25">
      <c r="A55248" s="76"/>
    </row>
    <row r="55249" spans="1:2" x14ac:dyDescent="0.25">
      <c r="A55249" s="76"/>
    </row>
    <row r="55250" spans="1:2" x14ac:dyDescent="0.25">
      <c r="A55250" s="76"/>
    </row>
    <row r="55254" spans="1:2" x14ac:dyDescent="0.25">
      <c r="A55254" s="76"/>
    </row>
    <row r="55255" spans="1:2" x14ac:dyDescent="0.25">
      <c r="A55255" s="76"/>
      <c r="B55255" s="76"/>
    </row>
    <row r="55256" spans="1:2" x14ac:dyDescent="0.25">
      <c r="A55256" s="76"/>
    </row>
    <row r="55257" spans="1:2" x14ac:dyDescent="0.25">
      <c r="A55257" s="76"/>
      <c r="B55257" s="76"/>
    </row>
    <row r="55258" spans="1:2" x14ac:dyDescent="0.25">
      <c r="A55258" s="76"/>
      <c r="B55258" s="76"/>
    </row>
    <row r="55264" spans="1:2" x14ac:dyDescent="0.25">
      <c r="B55264" s="76"/>
    </row>
    <row r="55265" spans="1:2" x14ac:dyDescent="0.25">
      <c r="A55265" s="76"/>
      <c r="B55265" s="76"/>
    </row>
    <row r="55266" spans="1:2" x14ac:dyDescent="0.25">
      <c r="A55266" s="76"/>
      <c r="B55266" s="76"/>
    </row>
    <row r="55269" spans="1:2" x14ac:dyDescent="0.25">
      <c r="A55269" s="76"/>
    </row>
    <row r="55271" spans="1:2" x14ac:dyDescent="0.25">
      <c r="A55271" s="76"/>
    </row>
    <row r="55273" spans="1:2" x14ac:dyDescent="0.25">
      <c r="A55273" s="76"/>
    </row>
    <row r="55274" spans="1:2" x14ac:dyDescent="0.25">
      <c r="A55274" s="76"/>
      <c r="B55274" s="76"/>
    </row>
    <row r="55275" spans="1:2" x14ac:dyDescent="0.25">
      <c r="B55275" s="76"/>
    </row>
    <row r="55276" spans="1:2" x14ac:dyDescent="0.25">
      <c r="A55276" s="76"/>
      <c r="B55276" s="80"/>
    </row>
    <row r="55277" spans="1:2" x14ac:dyDescent="0.25">
      <c r="B55277" s="80"/>
    </row>
    <row r="55279" spans="1:2" x14ac:dyDescent="0.25">
      <c r="A55279" s="76"/>
      <c r="B55279" s="76"/>
    </row>
    <row r="55280" spans="1:2" x14ac:dyDescent="0.25">
      <c r="A55280" s="76"/>
    </row>
    <row r="55281" spans="1:2" x14ac:dyDescent="0.25">
      <c r="A55281" s="76"/>
    </row>
    <row r="55283" spans="1:2" x14ac:dyDescent="0.25">
      <c r="B55283" s="76"/>
    </row>
    <row r="55284" spans="1:2" x14ac:dyDescent="0.25">
      <c r="B55284" s="76"/>
    </row>
    <row r="55286" spans="1:2" x14ac:dyDescent="0.25">
      <c r="A55286" s="76"/>
    </row>
    <row r="55287" spans="1:2" x14ac:dyDescent="0.25">
      <c r="A55287" s="76"/>
      <c r="B55287" s="76"/>
    </row>
    <row r="55288" spans="1:2" x14ac:dyDescent="0.25">
      <c r="A55288" s="76"/>
      <c r="B55288" s="76"/>
    </row>
    <row r="55289" spans="1:2" x14ac:dyDescent="0.25">
      <c r="B55289" s="76"/>
    </row>
    <row r="55290" spans="1:2" x14ac:dyDescent="0.25">
      <c r="B55290" s="76"/>
    </row>
    <row r="55291" spans="1:2" x14ac:dyDescent="0.25">
      <c r="A55291" s="76"/>
      <c r="B55291" s="76"/>
    </row>
    <row r="55293" spans="1:2" x14ac:dyDescent="0.25">
      <c r="A55293" s="76"/>
    </row>
    <row r="55295" spans="1:2" x14ac:dyDescent="0.25">
      <c r="A55295" s="76"/>
    </row>
    <row r="55296" spans="1:2" x14ac:dyDescent="0.25">
      <c r="A55296" s="76"/>
    </row>
    <row r="55298" spans="1:2" x14ac:dyDescent="0.25">
      <c r="A55298" s="76"/>
    </row>
    <row r="55299" spans="1:2" x14ac:dyDescent="0.25">
      <c r="B55299" s="76"/>
    </row>
    <row r="55300" spans="1:2" x14ac:dyDescent="0.25">
      <c r="A55300" s="76"/>
      <c r="B55300" s="76"/>
    </row>
    <row r="55301" spans="1:2" x14ac:dyDescent="0.25">
      <c r="B55301" s="76"/>
    </row>
    <row r="55302" spans="1:2" x14ac:dyDescent="0.25">
      <c r="B55302" s="76"/>
    </row>
    <row r="55303" spans="1:2" x14ac:dyDescent="0.25">
      <c r="A55303" s="76"/>
      <c r="B55303" s="76"/>
    </row>
    <row r="55304" spans="1:2" x14ac:dyDescent="0.25">
      <c r="A55304" s="76"/>
    </row>
    <row r="55305" spans="1:2" x14ac:dyDescent="0.25">
      <c r="B55305" s="76"/>
    </row>
    <row r="55306" spans="1:2" x14ac:dyDescent="0.25">
      <c r="A55306" s="76"/>
      <c r="B55306" s="76"/>
    </row>
    <row r="55309" spans="1:2" x14ac:dyDescent="0.25">
      <c r="A55309" s="76"/>
    </row>
    <row r="55311" spans="1:2" x14ac:dyDescent="0.25">
      <c r="A55311" s="76"/>
      <c r="B55311" s="76"/>
    </row>
    <row r="55312" spans="1:2" x14ac:dyDescent="0.25">
      <c r="A55312" s="76"/>
    </row>
    <row r="55313" spans="1:2" x14ac:dyDescent="0.25">
      <c r="B55313" s="76"/>
    </row>
    <row r="55316" spans="1:2" x14ac:dyDescent="0.25">
      <c r="A55316" s="76"/>
    </row>
    <row r="55317" spans="1:2" x14ac:dyDescent="0.25">
      <c r="B55317" s="76"/>
    </row>
    <row r="55319" spans="1:2" x14ac:dyDescent="0.25">
      <c r="B55319" s="76"/>
    </row>
    <row r="55322" spans="1:2" x14ac:dyDescent="0.25">
      <c r="B55322" s="80"/>
    </row>
    <row r="55323" spans="1:2" x14ac:dyDescent="0.25">
      <c r="A55323" s="76"/>
      <c r="B55323" s="76"/>
    </row>
    <row r="55326" spans="1:2" x14ac:dyDescent="0.25">
      <c r="A55326" s="76"/>
      <c r="B55326" s="76"/>
    </row>
    <row r="55327" spans="1:2" x14ac:dyDescent="0.25">
      <c r="B55327" s="76"/>
    </row>
    <row r="55328" spans="1:2" x14ac:dyDescent="0.25">
      <c r="A55328" s="76"/>
      <c r="B55328" s="76"/>
    </row>
    <row r="55329" spans="1:2" x14ac:dyDescent="0.25">
      <c r="A55329" s="76"/>
      <c r="B55329" s="76"/>
    </row>
    <row r="55330" spans="1:2" x14ac:dyDescent="0.25">
      <c r="A55330" s="76"/>
      <c r="B55330" s="76"/>
    </row>
    <row r="55331" spans="1:2" x14ac:dyDescent="0.25">
      <c r="A55331" s="76"/>
    </row>
    <row r="55333" spans="1:2" x14ac:dyDescent="0.25">
      <c r="B55333" s="76"/>
    </row>
    <row r="55335" spans="1:2" x14ac:dyDescent="0.25">
      <c r="A55335" s="76"/>
    </row>
    <row r="55337" spans="1:2" x14ac:dyDescent="0.25">
      <c r="A55337" s="76"/>
      <c r="B55337" s="76"/>
    </row>
    <row r="55338" spans="1:2" x14ac:dyDescent="0.25">
      <c r="A55338" s="76"/>
      <c r="B55338" s="76"/>
    </row>
    <row r="55339" spans="1:2" x14ac:dyDescent="0.25">
      <c r="A55339" s="76"/>
    </row>
    <row r="55341" spans="1:2" x14ac:dyDescent="0.25">
      <c r="A55341" s="76"/>
      <c r="B55341" s="76"/>
    </row>
    <row r="55342" spans="1:2" x14ac:dyDescent="0.25">
      <c r="B55342" s="76"/>
    </row>
    <row r="55343" spans="1:2" x14ac:dyDescent="0.25">
      <c r="B55343" s="76"/>
    </row>
    <row r="55346" spans="1:2" x14ac:dyDescent="0.25">
      <c r="B55346" s="76"/>
    </row>
    <row r="55350" spans="1:2" x14ac:dyDescent="0.25">
      <c r="B55350" s="76"/>
    </row>
    <row r="55353" spans="1:2" x14ac:dyDescent="0.25">
      <c r="B55353" s="76"/>
    </row>
    <row r="55354" spans="1:2" x14ac:dyDescent="0.25">
      <c r="B55354" s="76"/>
    </row>
    <row r="55355" spans="1:2" x14ac:dyDescent="0.25">
      <c r="B55355" s="76"/>
    </row>
    <row r="55358" spans="1:2" x14ac:dyDescent="0.25">
      <c r="B55358" s="76"/>
    </row>
    <row r="55360" spans="1:2" x14ac:dyDescent="0.25">
      <c r="A55360" s="76"/>
      <c r="B55360" s="76"/>
    </row>
    <row r="55363" spans="1:2" x14ac:dyDescent="0.25">
      <c r="B55363" s="76"/>
    </row>
    <row r="55365" spans="1:2" x14ac:dyDescent="0.25">
      <c r="B55365" s="76"/>
    </row>
    <row r="55366" spans="1:2" x14ac:dyDescent="0.25">
      <c r="A55366" s="76"/>
    </row>
    <row r="55367" spans="1:2" x14ac:dyDescent="0.25">
      <c r="B55367" s="76"/>
    </row>
    <row r="55368" spans="1:2" x14ac:dyDescent="0.25">
      <c r="A55368" s="76"/>
      <c r="B55368" s="76"/>
    </row>
    <row r="55370" spans="1:2" x14ac:dyDescent="0.25">
      <c r="A55370" s="76"/>
    </row>
    <row r="55372" spans="1:2" x14ac:dyDescent="0.25">
      <c r="A55372" s="76"/>
      <c r="B55372" s="76"/>
    </row>
    <row r="55374" spans="1:2" x14ac:dyDescent="0.25">
      <c r="A55374" s="76"/>
    </row>
    <row r="55376" spans="1:2" x14ac:dyDescent="0.25">
      <c r="A55376" s="79"/>
    </row>
    <row r="55377" spans="1:2" x14ac:dyDescent="0.25">
      <c r="A55377" s="79"/>
    </row>
    <row r="55378" spans="1:2" x14ac:dyDescent="0.25">
      <c r="A55378" s="76"/>
    </row>
    <row r="55381" spans="1:2" x14ac:dyDescent="0.25">
      <c r="A55381" s="76"/>
    </row>
    <row r="55382" spans="1:2" x14ac:dyDescent="0.25">
      <c r="A55382" s="76"/>
      <c r="B55382" s="76"/>
    </row>
    <row r="55383" spans="1:2" x14ac:dyDescent="0.25">
      <c r="A55383" s="76"/>
    </row>
    <row r="55384" spans="1:2" x14ac:dyDescent="0.25">
      <c r="A55384" s="76"/>
    </row>
    <row r="55385" spans="1:2" x14ac:dyDescent="0.25">
      <c r="B55385" s="76"/>
    </row>
    <row r="55386" spans="1:2" x14ac:dyDescent="0.25">
      <c r="B55386" s="76"/>
    </row>
    <row r="55388" spans="1:2" x14ac:dyDescent="0.25">
      <c r="A55388" s="76"/>
      <c r="B55388" s="76"/>
    </row>
    <row r="55389" spans="1:2" x14ac:dyDescent="0.25">
      <c r="B55389" s="76"/>
    </row>
    <row r="55392" spans="1:2" x14ac:dyDescent="0.25">
      <c r="A55392" s="76"/>
      <c r="B55392" s="76"/>
    </row>
    <row r="55394" spans="1:2" x14ac:dyDescent="0.25">
      <c r="A55394" s="79"/>
    </row>
    <row r="55396" spans="1:2" x14ac:dyDescent="0.25">
      <c r="B55396" s="76"/>
    </row>
    <row r="55397" spans="1:2" x14ac:dyDescent="0.25">
      <c r="B55397" s="76"/>
    </row>
    <row r="55398" spans="1:2" x14ac:dyDescent="0.25">
      <c r="A55398" s="76"/>
      <c r="B55398" s="76"/>
    </row>
    <row r="55400" spans="1:2" x14ac:dyDescent="0.25">
      <c r="A55400" s="76"/>
    </row>
    <row r="55401" spans="1:2" x14ac:dyDescent="0.25">
      <c r="A55401" s="76"/>
      <c r="B55401" s="76"/>
    </row>
    <row r="55405" spans="1:2" x14ac:dyDescent="0.25">
      <c r="A55405" s="76"/>
      <c r="B55405" s="76"/>
    </row>
    <row r="55406" spans="1:2" x14ac:dyDescent="0.25">
      <c r="A55406" s="76"/>
      <c r="B55406" s="76"/>
    </row>
    <row r="55409" spans="1:2" x14ac:dyDescent="0.25">
      <c r="B55409" s="76"/>
    </row>
    <row r="55411" spans="1:2" x14ac:dyDescent="0.25">
      <c r="B55411" s="76"/>
    </row>
    <row r="55417" spans="1:2" x14ac:dyDescent="0.25">
      <c r="A55417" s="76"/>
      <c r="B55417" s="76"/>
    </row>
    <row r="55418" spans="1:2" x14ac:dyDescent="0.25">
      <c r="A55418" s="76"/>
      <c r="B55418" s="76"/>
    </row>
    <row r="55419" spans="1:2" x14ac:dyDescent="0.25">
      <c r="B55419" s="76"/>
    </row>
    <row r="55421" spans="1:2" x14ac:dyDescent="0.25">
      <c r="B55421" s="76"/>
    </row>
    <row r="55422" spans="1:2" x14ac:dyDescent="0.25">
      <c r="B55422" s="76"/>
    </row>
    <row r="55423" spans="1:2" x14ac:dyDescent="0.25">
      <c r="B55423" s="76"/>
    </row>
    <row r="55424" spans="1:2" x14ac:dyDescent="0.25">
      <c r="B55424" s="76"/>
    </row>
    <row r="55427" spans="1:2" x14ac:dyDescent="0.25">
      <c r="A55427" s="76"/>
    </row>
    <row r="55429" spans="1:2" x14ac:dyDescent="0.25">
      <c r="A55429" s="76"/>
    </row>
    <row r="55430" spans="1:2" x14ac:dyDescent="0.25">
      <c r="A55430" s="76"/>
      <c r="B55430" s="76"/>
    </row>
    <row r="55432" spans="1:2" x14ac:dyDescent="0.25">
      <c r="A55432" s="76"/>
    </row>
    <row r="55434" spans="1:2" x14ac:dyDescent="0.25">
      <c r="A55434" s="76"/>
      <c r="B55434" s="76"/>
    </row>
    <row r="55437" spans="1:2" x14ac:dyDescent="0.25">
      <c r="A55437" s="79"/>
      <c r="B55437" s="76"/>
    </row>
    <row r="55438" spans="1:2" x14ac:dyDescent="0.25">
      <c r="B55438" s="76"/>
    </row>
    <row r="55439" spans="1:2" x14ac:dyDescent="0.25">
      <c r="B55439" s="76"/>
    </row>
    <row r="55440" spans="1:2" x14ac:dyDescent="0.25">
      <c r="A55440" s="76"/>
    </row>
    <row r="55441" spans="1:2" x14ac:dyDescent="0.25">
      <c r="A55441" s="76"/>
      <c r="B55441" s="76"/>
    </row>
    <row r="55442" spans="1:2" x14ac:dyDescent="0.25">
      <c r="A55442" s="76"/>
    </row>
    <row r="55443" spans="1:2" x14ac:dyDescent="0.25">
      <c r="A55443" s="76"/>
      <c r="B55443" s="76"/>
    </row>
    <row r="55444" spans="1:2" x14ac:dyDescent="0.25">
      <c r="B55444" s="76"/>
    </row>
    <row r="55445" spans="1:2" x14ac:dyDescent="0.25">
      <c r="B55445" s="76"/>
    </row>
    <row r="55449" spans="1:2" x14ac:dyDescent="0.25">
      <c r="B55449" s="76"/>
    </row>
    <row r="55450" spans="1:2" x14ac:dyDescent="0.25">
      <c r="B55450" s="76"/>
    </row>
    <row r="55451" spans="1:2" x14ac:dyDescent="0.25">
      <c r="B55451" s="76"/>
    </row>
    <row r="55452" spans="1:2" x14ac:dyDescent="0.25">
      <c r="A55452" s="76"/>
      <c r="B55452" s="76"/>
    </row>
    <row r="55462" spans="1:2" x14ac:dyDescent="0.25">
      <c r="B55462" s="76"/>
    </row>
    <row r="55463" spans="1:2" x14ac:dyDescent="0.25">
      <c r="B55463" s="76"/>
    </row>
    <row r="55464" spans="1:2" x14ac:dyDescent="0.25">
      <c r="B55464" s="76"/>
    </row>
    <row r="55466" spans="1:2" x14ac:dyDescent="0.25">
      <c r="A55466" s="76"/>
      <c r="B55466" s="76"/>
    </row>
    <row r="55467" spans="1:2" x14ac:dyDescent="0.25">
      <c r="B55467" s="76"/>
    </row>
    <row r="55470" spans="1:2" x14ac:dyDescent="0.25">
      <c r="B55470" s="76"/>
    </row>
    <row r="55476" spans="1:2" x14ac:dyDescent="0.25">
      <c r="A55476" s="76"/>
      <c r="B55476" s="76"/>
    </row>
    <row r="55477" spans="1:2" x14ac:dyDescent="0.25">
      <c r="B55477" s="76"/>
    </row>
    <row r="55478" spans="1:2" x14ac:dyDescent="0.25">
      <c r="A55478" s="76"/>
    </row>
    <row r="55479" spans="1:2" x14ac:dyDescent="0.25">
      <c r="A55479" s="76"/>
    </row>
    <row r="55481" spans="1:2" x14ac:dyDescent="0.25">
      <c r="A55481" s="76"/>
    </row>
    <row r="55484" spans="1:2" x14ac:dyDescent="0.25">
      <c r="A55484" s="76"/>
    </row>
    <row r="55485" spans="1:2" x14ac:dyDescent="0.25">
      <c r="A55485" s="76"/>
      <c r="B55485" s="76"/>
    </row>
    <row r="55486" spans="1:2" x14ac:dyDescent="0.25">
      <c r="B55486" s="76"/>
    </row>
    <row r="55487" spans="1:2" x14ac:dyDescent="0.25">
      <c r="B55487" s="76"/>
    </row>
    <row r="55488" spans="1:2" x14ac:dyDescent="0.25">
      <c r="B55488" s="76"/>
    </row>
    <row r="55490" spans="1:2" x14ac:dyDescent="0.25">
      <c r="A55490" s="76"/>
    </row>
    <row r="55494" spans="1:2" x14ac:dyDescent="0.25">
      <c r="A55494" s="76"/>
      <c r="B55494" s="76"/>
    </row>
    <row r="55495" spans="1:2" x14ac:dyDescent="0.25">
      <c r="A55495" s="76"/>
    </row>
    <row r="55497" spans="1:2" x14ac:dyDescent="0.25">
      <c r="A55497" s="76"/>
    </row>
    <row r="55498" spans="1:2" x14ac:dyDescent="0.25">
      <c r="A55498" s="76"/>
    </row>
    <row r="55499" spans="1:2" x14ac:dyDescent="0.25">
      <c r="B55499" s="76"/>
    </row>
    <row r="55500" spans="1:2" x14ac:dyDescent="0.25">
      <c r="A55500" s="76"/>
      <c r="B55500" s="76"/>
    </row>
    <row r="55505" spans="1:2" x14ac:dyDescent="0.25">
      <c r="B55505" s="76"/>
    </row>
    <row r="55506" spans="1:2" x14ac:dyDescent="0.25">
      <c r="A55506" s="76"/>
    </row>
    <row r="55507" spans="1:2" x14ac:dyDescent="0.25">
      <c r="A55507" s="76"/>
      <c r="B55507" s="76"/>
    </row>
    <row r="55508" spans="1:2" x14ac:dyDescent="0.25">
      <c r="A55508" s="76"/>
      <c r="B55508" s="76"/>
    </row>
    <row r="55509" spans="1:2" x14ac:dyDescent="0.25">
      <c r="A55509" s="76"/>
    </row>
    <row r="55510" spans="1:2" x14ac:dyDescent="0.25">
      <c r="A55510" s="76"/>
    </row>
    <row r="55511" spans="1:2" x14ac:dyDescent="0.25">
      <c r="A55511" s="76"/>
      <c r="B55511" s="76"/>
    </row>
    <row r="55512" spans="1:2" x14ac:dyDescent="0.25">
      <c r="A55512" s="76"/>
    </row>
    <row r="55513" spans="1:2" x14ac:dyDescent="0.25">
      <c r="A55513" s="76"/>
      <c r="B55513" s="76"/>
    </row>
    <row r="55514" spans="1:2" x14ac:dyDescent="0.25">
      <c r="A55514" s="76"/>
    </row>
    <row r="55515" spans="1:2" x14ac:dyDescent="0.25">
      <c r="A55515" s="76"/>
    </row>
    <row r="55516" spans="1:2" x14ac:dyDescent="0.25">
      <c r="A55516" s="76"/>
      <c r="B55516" s="76"/>
    </row>
    <row r="55518" spans="1:2" x14ac:dyDescent="0.25">
      <c r="B55518" s="76"/>
    </row>
    <row r="55525" spans="1:2" x14ac:dyDescent="0.25">
      <c r="B55525" s="76"/>
    </row>
    <row r="55528" spans="1:2" x14ac:dyDescent="0.25">
      <c r="B55528" s="76"/>
    </row>
    <row r="55529" spans="1:2" x14ac:dyDescent="0.25">
      <c r="A55529" s="76"/>
      <c r="B55529" s="76"/>
    </row>
    <row r="55530" spans="1:2" x14ac:dyDescent="0.25">
      <c r="A55530" s="76"/>
      <c r="B55530" s="76"/>
    </row>
    <row r="55531" spans="1:2" x14ac:dyDescent="0.25">
      <c r="A55531" s="76"/>
      <c r="B55531" s="76"/>
    </row>
    <row r="55532" spans="1:2" x14ac:dyDescent="0.25">
      <c r="A55532" s="76"/>
    </row>
    <row r="55536" spans="1:2" x14ac:dyDescent="0.25">
      <c r="A55536" s="76"/>
    </row>
    <row r="55537" spans="1:2" x14ac:dyDescent="0.25">
      <c r="A55537" s="76"/>
    </row>
    <row r="55538" spans="1:2" x14ac:dyDescent="0.25">
      <c r="B55538" s="76"/>
    </row>
    <row r="55541" spans="1:2" x14ac:dyDescent="0.25">
      <c r="B55541" s="76"/>
    </row>
    <row r="55545" spans="1:2" x14ac:dyDescent="0.25">
      <c r="A55545" s="76"/>
    </row>
    <row r="55546" spans="1:2" x14ac:dyDescent="0.25">
      <c r="A55546" s="76"/>
      <c r="B55546" s="76"/>
    </row>
    <row r="55547" spans="1:2" x14ac:dyDescent="0.25">
      <c r="A55547" s="76"/>
    </row>
    <row r="55548" spans="1:2" x14ac:dyDescent="0.25">
      <c r="A55548" s="76"/>
    </row>
    <row r="55549" spans="1:2" x14ac:dyDescent="0.25">
      <c r="B55549" s="76"/>
    </row>
    <row r="55550" spans="1:2" x14ac:dyDescent="0.25">
      <c r="A55550" s="76"/>
      <c r="B55550" s="76"/>
    </row>
    <row r="55551" spans="1:2" x14ac:dyDescent="0.25">
      <c r="B55551" s="76"/>
    </row>
    <row r="55552" spans="1:2" x14ac:dyDescent="0.25">
      <c r="B55552" s="76"/>
    </row>
    <row r="55553" spans="1:2" x14ac:dyDescent="0.25">
      <c r="B55553" s="76"/>
    </row>
    <row r="55554" spans="1:2" x14ac:dyDescent="0.25">
      <c r="B55554" s="76"/>
    </row>
    <row r="55555" spans="1:2" x14ac:dyDescent="0.25">
      <c r="A55555" s="76"/>
      <c r="B55555" s="76"/>
    </row>
    <row r="55556" spans="1:2" x14ac:dyDescent="0.25">
      <c r="A55556" s="76"/>
    </row>
    <row r="55557" spans="1:2" x14ac:dyDescent="0.25">
      <c r="A55557" s="76"/>
    </row>
    <row r="55558" spans="1:2" x14ac:dyDescent="0.25">
      <c r="A55558" s="76"/>
    </row>
    <row r="55559" spans="1:2" x14ac:dyDescent="0.25">
      <c r="A55559" s="76"/>
    </row>
    <row r="55561" spans="1:2" x14ac:dyDescent="0.25">
      <c r="B55561" s="76"/>
    </row>
    <row r="55562" spans="1:2" x14ac:dyDescent="0.25">
      <c r="A55562" s="76"/>
      <c r="B55562" s="76"/>
    </row>
    <row r="55564" spans="1:2" x14ac:dyDescent="0.25">
      <c r="A55564" s="76"/>
      <c r="B55564" s="76"/>
    </row>
    <row r="55565" spans="1:2" x14ac:dyDescent="0.25">
      <c r="B55565" s="76"/>
    </row>
    <row r="55568" spans="1:2" x14ac:dyDescent="0.25">
      <c r="B55568" s="76"/>
    </row>
    <row r="55569" spans="1:2" x14ac:dyDescent="0.25">
      <c r="A55569" s="76"/>
    </row>
    <row r="55570" spans="1:2" x14ac:dyDescent="0.25">
      <c r="A55570" s="76"/>
      <c r="B55570" s="76"/>
    </row>
    <row r="55571" spans="1:2" x14ac:dyDescent="0.25">
      <c r="A55571" s="76"/>
      <c r="B55571" s="76"/>
    </row>
    <row r="55572" spans="1:2" x14ac:dyDescent="0.25">
      <c r="B55572" s="76"/>
    </row>
    <row r="55578" spans="1:2" x14ac:dyDescent="0.25">
      <c r="A55578" s="76"/>
    </row>
    <row r="55583" spans="1:2" x14ac:dyDescent="0.25">
      <c r="B55583" s="76"/>
    </row>
    <row r="55584" spans="1:2" x14ac:dyDescent="0.25">
      <c r="A55584" s="76"/>
    </row>
    <row r="55585" spans="1:2" x14ac:dyDescent="0.25">
      <c r="A55585" s="76"/>
    </row>
    <row r="55589" spans="1:2" x14ac:dyDescent="0.25">
      <c r="A55589" s="76"/>
    </row>
    <row r="55590" spans="1:2" x14ac:dyDescent="0.25">
      <c r="A55590" s="76"/>
    </row>
    <row r="55591" spans="1:2" x14ac:dyDescent="0.25">
      <c r="A55591" s="76"/>
    </row>
    <row r="55592" spans="1:2" x14ac:dyDescent="0.25">
      <c r="A55592" s="76"/>
    </row>
    <row r="55594" spans="1:2" x14ac:dyDescent="0.25">
      <c r="A55594" s="76"/>
    </row>
    <row r="55597" spans="1:2" x14ac:dyDescent="0.25">
      <c r="A55597" s="76"/>
      <c r="B55597" s="76"/>
    </row>
    <row r="55598" spans="1:2" x14ac:dyDescent="0.25">
      <c r="A55598" s="76"/>
      <c r="B55598" s="76"/>
    </row>
    <row r="55599" spans="1:2" x14ac:dyDescent="0.25">
      <c r="B55599" s="76"/>
    </row>
    <row r="55601" spans="1:12" x14ac:dyDescent="0.25">
      <c r="A55601" s="76"/>
    </row>
    <row r="55603" spans="1:12" x14ac:dyDescent="0.25">
      <c r="A55603" s="76"/>
    </row>
    <row r="55604" spans="1:12" x14ac:dyDescent="0.25">
      <c r="A55604" s="76"/>
    </row>
    <row r="55609" spans="1:12" x14ac:dyDescent="0.25">
      <c r="A55609" s="76"/>
    </row>
    <row r="55610" spans="1:12" x14ac:dyDescent="0.25">
      <c r="A55610" s="79"/>
    </row>
    <row r="55611" spans="1:12" x14ac:dyDescent="0.25">
      <c r="A55611" s="76"/>
    </row>
    <row r="55612" spans="1:12" x14ac:dyDescent="0.25">
      <c r="B55612" s="76"/>
    </row>
    <row r="55614" spans="1:12" x14ac:dyDescent="0.25">
      <c r="A55614" s="76"/>
      <c r="L55614" s="76"/>
    </row>
    <row r="55615" spans="1:12" x14ac:dyDescent="0.25">
      <c r="A55615" s="76"/>
      <c r="L55615" s="76"/>
    </row>
    <row r="55616" spans="1:12" x14ac:dyDescent="0.25">
      <c r="A55616" s="76"/>
      <c r="L55616" s="76"/>
    </row>
    <row r="55617" spans="1:12" x14ac:dyDescent="0.25">
      <c r="B55617" s="76"/>
      <c r="L55617" s="76"/>
    </row>
    <row r="55618" spans="1:12" x14ac:dyDescent="0.25">
      <c r="A55618" s="76"/>
      <c r="L55618" s="76"/>
    </row>
    <row r="55619" spans="1:12" x14ac:dyDescent="0.25">
      <c r="A55619" s="76"/>
      <c r="L55619" s="76"/>
    </row>
    <row r="55620" spans="1:12" x14ac:dyDescent="0.25">
      <c r="A55620" s="76"/>
      <c r="B55620" s="76"/>
      <c r="L55620" s="76"/>
    </row>
    <row r="55621" spans="1:12" x14ac:dyDescent="0.25">
      <c r="B55621" s="76"/>
      <c r="L55621" s="76"/>
    </row>
    <row r="55622" spans="1:12" x14ac:dyDescent="0.25">
      <c r="L55622" s="76"/>
    </row>
    <row r="55623" spans="1:12" x14ac:dyDescent="0.25">
      <c r="L55623" s="76"/>
    </row>
    <row r="55624" spans="1:12" x14ac:dyDescent="0.25">
      <c r="A55624" s="76"/>
      <c r="L55624" s="76"/>
    </row>
    <row r="55625" spans="1:12" x14ac:dyDescent="0.25">
      <c r="B55625" s="76"/>
      <c r="L55625" s="76"/>
    </row>
    <row r="55626" spans="1:12" x14ac:dyDescent="0.25">
      <c r="L55626" s="76"/>
    </row>
    <row r="55627" spans="1:12" x14ac:dyDescent="0.25">
      <c r="L55627" s="76"/>
    </row>
    <row r="55628" spans="1:12" x14ac:dyDescent="0.25">
      <c r="L55628" s="76"/>
    </row>
    <row r="55629" spans="1:12" x14ac:dyDescent="0.25">
      <c r="L55629" s="76"/>
    </row>
    <row r="55630" spans="1:12" x14ac:dyDescent="0.25">
      <c r="B55630" s="76"/>
      <c r="L55630" s="76"/>
    </row>
    <row r="55631" spans="1:12" x14ac:dyDescent="0.25">
      <c r="A55631" s="76"/>
      <c r="B55631" s="76"/>
      <c r="L55631" s="76"/>
    </row>
    <row r="55632" spans="1:12" x14ac:dyDescent="0.25">
      <c r="L55632" s="76"/>
    </row>
    <row r="55633" spans="1:12" x14ac:dyDescent="0.25">
      <c r="B55633" s="76"/>
      <c r="L55633" s="76"/>
    </row>
    <row r="55634" spans="1:12" x14ac:dyDescent="0.25">
      <c r="A55634" s="76"/>
      <c r="B55634" s="76"/>
      <c r="L55634" s="76"/>
    </row>
    <row r="55635" spans="1:12" x14ac:dyDescent="0.25">
      <c r="A55635" s="76"/>
      <c r="B55635" s="76"/>
      <c r="L55635" s="76"/>
    </row>
    <row r="55636" spans="1:12" x14ac:dyDescent="0.25">
      <c r="A55636" s="76"/>
      <c r="L55636" s="76"/>
    </row>
    <row r="55637" spans="1:12" x14ac:dyDescent="0.25">
      <c r="A55637" s="76"/>
      <c r="L55637" s="76"/>
    </row>
    <row r="55638" spans="1:12" x14ac:dyDescent="0.25">
      <c r="L55638" s="76"/>
    </row>
    <row r="55639" spans="1:12" x14ac:dyDescent="0.25">
      <c r="L55639" s="76"/>
    </row>
    <row r="55640" spans="1:12" x14ac:dyDescent="0.25">
      <c r="L55640" s="76"/>
    </row>
    <row r="55641" spans="1:12" x14ac:dyDescent="0.25">
      <c r="A55641" s="76"/>
      <c r="L55641" s="76"/>
    </row>
    <row r="55642" spans="1:12" x14ac:dyDescent="0.25">
      <c r="A55642" s="76"/>
      <c r="B55642" s="76"/>
      <c r="L55642" s="76"/>
    </row>
    <row r="55643" spans="1:12" x14ac:dyDescent="0.25">
      <c r="A55643" s="76"/>
      <c r="B55643" s="76"/>
      <c r="L55643" s="76"/>
    </row>
    <row r="55644" spans="1:12" x14ac:dyDescent="0.25">
      <c r="A55644" s="76"/>
      <c r="L55644" s="76"/>
    </row>
    <row r="55645" spans="1:12" x14ac:dyDescent="0.25">
      <c r="A55645" s="76"/>
      <c r="L55645" s="76"/>
    </row>
    <row r="55646" spans="1:12" x14ac:dyDescent="0.25">
      <c r="A55646" s="76"/>
      <c r="B55646" s="76"/>
      <c r="L55646" s="76"/>
    </row>
    <row r="55647" spans="1:12" x14ac:dyDescent="0.25">
      <c r="L55647" s="76"/>
    </row>
    <row r="55648" spans="1:12" x14ac:dyDescent="0.25">
      <c r="L55648" s="76"/>
    </row>
    <row r="55649" spans="1:12" x14ac:dyDescent="0.25">
      <c r="L55649" s="76"/>
    </row>
    <row r="55650" spans="1:12" x14ac:dyDescent="0.25">
      <c r="L55650" s="76"/>
    </row>
    <row r="55651" spans="1:12" x14ac:dyDescent="0.25">
      <c r="A55651" s="76"/>
      <c r="B55651" s="76"/>
      <c r="L55651" s="76"/>
    </row>
    <row r="55652" spans="1:12" x14ac:dyDescent="0.25">
      <c r="A55652" s="76"/>
      <c r="L55652" s="76"/>
    </row>
    <row r="55653" spans="1:12" x14ac:dyDescent="0.25">
      <c r="L55653" s="76"/>
    </row>
    <row r="55654" spans="1:12" x14ac:dyDescent="0.25">
      <c r="A55654" s="76"/>
      <c r="L55654" s="76"/>
    </row>
    <row r="55655" spans="1:12" x14ac:dyDescent="0.25">
      <c r="A55655" s="76"/>
      <c r="B55655" s="76"/>
      <c r="L55655" s="76"/>
    </row>
    <row r="55656" spans="1:12" x14ac:dyDescent="0.25">
      <c r="B55656" s="76"/>
      <c r="L55656" s="76"/>
    </row>
    <row r="55657" spans="1:12" x14ac:dyDescent="0.25">
      <c r="B55657" s="76"/>
      <c r="L55657" s="76"/>
    </row>
    <row r="55658" spans="1:12" x14ac:dyDescent="0.25">
      <c r="B55658" s="76"/>
      <c r="L55658" s="76"/>
    </row>
    <row r="55659" spans="1:12" x14ac:dyDescent="0.25">
      <c r="A55659" s="76"/>
      <c r="B55659" s="76"/>
      <c r="L55659" s="76"/>
    </row>
    <row r="55660" spans="1:12" x14ac:dyDescent="0.25">
      <c r="A55660" s="76"/>
      <c r="B55660" s="76"/>
      <c r="L55660" s="76"/>
    </row>
    <row r="55661" spans="1:12" x14ac:dyDescent="0.25">
      <c r="L55661" s="76"/>
    </row>
    <row r="55662" spans="1:12" x14ac:dyDescent="0.25">
      <c r="B55662" s="76"/>
      <c r="L55662" s="76"/>
    </row>
    <row r="55663" spans="1:12" x14ac:dyDescent="0.25">
      <c r="B55663" s="76"/>
      <c r="L55663" s="76"/>
    </row>
    <row r="55664" spans="1:12" x14ac:dyDescent="0.25">
      <c r="L55664" s="76"/>
    </row>
    <row r="55665" spans="1:12" x14ac:dyDescent="0.25">
      <c r="L55665" s="76"/>
    </row>
    <row r="55666" spans="1:12" x14ac:dyDescent="0.25">
      <c r="A55666" s="76"/>
      <c r="B55666" s="76"/>
      <c r="L55666" s="76"/>
    </row>
    <row r="55667" spans="1:12" x14ac:dyDescent="0.25">
      <c r="A55667" s="76"/>
      <c r="L55667" s="76"/>
    </row>
    <row r="55668" spans="1:12" x14ac:dyDescent="0.25">
      <c r="A55668" s="76"/>
      <c r="B55668" s="76"/>
      <c r="L55668" s="76"/>
    </row>
    <row r="55669" spans="1:12" x14ac:dyDescent="0.25">
      <c r="A55669" s="76"/>
      <c r="B55669" s="76"/>
      <c r="L55669" s="76"/>
    </row>
    <row r="55670" spans="1:12" x14ac:dyDescent="0.25">
      <c r="A55670" s="76"/>
      <c r="L55670" s="76"/>
    </row>
    <row r="55671" spans="1:12" x14ac:dyDescent="0.25">
      <c r="L55671" s="76"/>
    </row>
    <row r="55672" spans="1:12" x14ac:dyDescent="0.25">
      <c r="A55672" s="76"/>
      <c r="B55672" s="76"/>
      <c r="L55672" s="76"/>
    </row>
    <row r="55673" spans="1:12" x14ac:dyDescent="0.25">
      <c r="B55673" s="76"/>
      <c r="L55673" s="76"/>
    </row>
    <row r="55674" spans="1:12" x14ac:dyDescent="0.25">
      <c r="A55674" s="76"/>
      <c r="B55674" s="76"/>
      <c r="L55674" s="76"/>
    </row>
    <row r="55675" spans="1:12" x14ac:dyDescent="0.25">
      <c r="L55675" s="76"/>
    </row>
    <row r="55676" spans="1:12" x14ac:dyDescent="0.25">
      <c r="A55676" s="76"/>
      <c r="B55676" s="76"/>
      <c r="L55676" s="76"/>
    </row>
    <row r="55677" spans="1:12" x14ac:dyDescent="0.25">
      <c r="L55677" s="76"/>
    </row>
    <row r="55678" spans="1:12" x14ac:dyDescent="0.25">
      <c r="L55678" s="76"/>
    </row>
    <row r="55679" spans="1:12" x14ac:dyDescent="0.25">
      <c r="L55679" s="76"/>
    </row>
    <row r="55680" spans="1:12" x14ac:dyDescent="0.25">
      <c r="A55680" s="76"/>
      <c r="L55680" s="76"/>
    </row>
    <row r="55681" spans="1:12" x14ac:dyDescent="0.25">
      <c r="L55681" s="76"/>
    </row>
    <row r="55682" spans="1:12" x14ac:dyDescent="0.25">
      <c r="L55682" s="76"/>
    </row>
    <row r="55683" spans="1:12" x14ac:dyDescent="0.25">
      <c r="L55683" s="76"/>
    </row>
    <row r="55684" spans="1:12" x14ac:dyDescent="0.25">
      <c r="L55684" s="76"/>
    </row>
    <row r="55685" spans="1:12" x14ac:dyDescent="0.25">
      <c r="A55685" s="76"/>
      <c r="L55685" s="76"/>
    </row>
    <row r="55686" spans="1:12" x14ac:dyDescent="0.25">
      <c r="A55686" s="76"/>
      <c r="L55686" s="76"/>
    </row>
    <row r="55687" spans="1:12" x14ac:dyDescent="0.25">
      <c r="A55687" s="79"/>
      <c r="L55687" s="76"/>
    </row>
    <row r="55688" spans="1:12" x14ac:dyDescent="0.25">
      <c r="L55688" s="76"/>
    </row>
    <row r="55689" spans="1:12" x14ac:dyDescent="0.25">
      <c r="A55689" s="76"/>
      <c r="B55689" s="76"/>
      <c r="L55689" s="76"/>
    </row>
    <row r="55690" spans="1:12" x14ac:dyDescent="0.25">
      <c r="A55690" s="76"/>
      <c r="B55690" s="76"/>
      <c r="L55690" s="76"/>
    </row>
    <row r="55691" spans="1:12" x14ac:dyDescent="0.25">
      <c r="L55691" s="76"/>
    </row>
    <row r="55692" spans="1:12" x14ac:dyDescent="0.25">
      <c r="L55692" s="76"/>
    </row>
    <row r="55693" spans="1:12" x14ac:dyDescent="0.25">
      <c r="L55693" s="76"/>
    </row>
    <row r="55694" spans="1:12" x14ac:dyDescent="0.25">
      <c r="L55694" s="76"/>
    </row>
    <row r="55695" spans="1:12" x14ac:dyDescent="0.25">
      <c r="L55695" s="76"/>
    </row>
    <row r="55696" spans="1:12" x14ac:dyDescent="0.25">
      <c r="L55696" s="76"/>
    </row>
    <row r="55697" spans="1:12" x14ac:dyDescent="0.25">
      <c r="A55697" s="76"/>
      <c r="L55697" s="76"/>
    </row>
    <row r="55698" spans="1:12" x14ac:dyDescent="0.25">
      <c r="L55698" s="76"/>
    </row>
    <row r="55699" spans="1:12" x14ac:dyDescent="0.25">
      <c r="A55699" s="76"/>
      <c r="B55699" s="76"/>
      <c r="L55699" s="76"/>
    </row>
    <row r="55700" spans="1:12" x14ac:dyDescent="0.25">
      <c r="L55700" s="76"/>
    </row>
    <row r="55701" spans="1:12" x14ac:dyDescent="0.25">
      <c r="L55701" s="76"/>
    </row>
    <row r="55702" spans="1:12" x14ac:dyDescent="0.25">
      <c r="L55702" s="76"/>
    </row>
    <row r="55703" spans="1:12" x14ac:dyDescent="0.25">
      <c r="L55703" s="76"/>
    </row>
    <row r="55704" spans="1:12" x14ac:dyDescent="0.25">
      <c r="L55704" s="76"/>
    </row>
    <row r="55705" spans="1:12" x14ac:dyDescent="0.25">
      <c r="A55705" s="76"/>
      <c r="B55705" s="76"/>
      <c r="L55705" s="76"/>
    </row>
    <row r="55706" spans="1:12" x14ac:dyDescent="0.25">
      <c r="A55706" s="76"/>
      <c r="L55706" s="76"/>
    </row>
    <row r="55707" spans="1:12" x14ac:dyDescent="0.25">
      <c r="A55707" s="76"/>
      <c r="B55707" s="76"/>
      <c r="L55707" s="76"/>
    </row>
    <row r="55708" spans="1:12" x14ac:dyDescent="0.25">
      <c r="L55708" s="76"/>
    </row>
    <row r="55709" spans="1:12" x14ac:dyDescent="0.25">
      <c r="A55709" s="76"/>
      <c r="L55709" s="76"/>
    </row>
    <row r="55710" spans="1:12" x14ac:dyDescent="0.25">
      <c r="L55710" s="76"/>
    </row>
    <row r="55711" spans="1:12" x14ac:dyDescent="0.25">
      <c r="L55711" s="76"/>
    </row>
    <row r="55712" spans="1:12" x14ac:dyDescent="0.25">
      <c r="L55712" s="76"/>
    </row>
    <row r="55713" spans="1:12" x14ac:dyDescent="0.25">
      <c r="L55713" s="76"/>
    </row>
    <row r="55714" spans="1:12" x14ac:dyDescent="0.25">
      <c r="A55714" s="76"/>
      <c r="L55714" s="76"/>
    </row>
    <row r="55715" spans="1:12" x14ac:dyDescent="0.25">
      <c r="B55715" s="76"/>
      <c r="L55715" s="76"/>
    </row>
    <row r="55716" spans="1:12" x14ac:dyDescent="0.25">
      <c r="B55716" s="76"/>
      <c r="L55716" s="76"/>
    </row>
    <row r="55717" spans="1:12" x14ac:dyDescent="0.25">
      <c r="L55717" s="76"/>
    </row>
    <row r="55718" spans="1:12" x14ac:dyDescent="0.25">
      <c r="A55718" s="76"/>
      <c r="L55718" s="76"/>
    </row>
    <row r="55719" spans="1:12" x14ac:dyDescent="0.25">
      <c r="A55719" s="76"/>
      <c r="B55719" s="76"/>
      <c r="L55719" s="76"/>
    </row>
    <row r="55720" spans="1:12" x14ac:dyDescent="0.25">
      <c r="B55720" s="76"/>
      <c r="L55720" s="76"/>
    </row>
    <row r="55721" spans="1:12" x14ac:dyDescent="0.25">
      <c r="A55721" s="76"/>
      <c r="L55721" s="76"/>
    </row>
    <row r="55722" spans="1:12" x14ac:dyDescent="0.25">
      <c r="L55722" s="76"/>
    </row>
    <row r="55723" spans="1:12" x14ac:dyDescent="0.25">
      <c r="A55723" s="76"/>
      <c r="B55723" s="76"/>
      <c r="L55723" s="76"/>
    </row>
    <row r="55724" spans="1:12" x14ac:dyDescent="0.25">
      <c r="A55724" s="76"/>
      <c r="B55724" s="76"/>
      <c r="L55724" s="76"/>
    </row>
    <row r="55725" spans="1:12" x14ac:dyDescent="0.25">
      <c r="L55725" s="76"/>
    </row>
    <row r="55726" spans="1:12" x14ac:dyDescent="0.25">
      <c r="A55726" s="76"/>
      <c r="L55726" s="76"/>
    </row>
    <row r="55727" spans="1:12" x14ac:dyDescent="0.25">
      <c r="B55727" s="76"/>
      <c r="L55727" s="76"/>
    </row>
    <row r="55728" spans="1:12" x14ac:dyDescent="0.25">
      <c r="B55728" s="76"/>
      <c r="L55728" s="76"/>
    </row>
    <row r="55729" spans="1:12" x14ac:dyDescent="0.25">
      <c r="A55729" s="76"/>
      <c r="B55729" s="76"/>
      <c r="L55729" s="76"/>
    </row>
    <row r="55730" spans="1:12" x14ac:dyDescent="0.25">
      <c r="B55730" s="76"/>
      <c r="L55730" s="76"/>
    </row>
    <row r="55731" spans="1:12" x14ac:dyDescent="0.25">
      <c r="A55731" s="76"/>
      <c r="B55731" s="76"/>
      <c r="L55731" s="76"/>
    </row>
    <row r="55732" spans="1:12" x14ac:dyDescent="0.25">
      <c r="A55732" s="76"/>
      <c r="B55732" s="76"/>
      <c r="L55732" s="76"/>
    </row>
    <row r="55733" spans="1:12" x14ac:dyDescent="0.25">
      <c r="A55733" s="76"/>
      <c r="B55733" s="76"/>
      <c r="L55733" s="76"/>
    </row>
    <row r="55734" spans="1:12" x14ac:dyDescent="0.25">
      <c r="B55734" s="76"/>
      <c r="L55734" s="76"/>
    </row>
    <row r="55735" spans="1:12" x14ac:dyDescent="0.25">
      <c r="A55735" s="76"/>
      <c r="B55735" s="76"/>
      <c r="L55735" s="76"/>
    </row>
    <row r="55736" spans="1:12" x14ac:dyDescent="0.25">
      <c r="A55736" s="76"/>
      <c r="B55736" s="76"/>
      <c r="L55736" s="76"/>
    </row>
    <row r="55737" spans="1:12" x14ac:dyDescent="0.25">
      <c r="A55737" s="76"/>
      <c r="B55737" s="76"/>
      <c r="L55737" s="76"/>
    </row>
    <row r="55738" spans="1:12" x14ac:dyDescent="0.25">
      <c r="A55738" s="76"/>
      <c r="B55738" s="76"/>
      <c r="L55738" s="76"/>
    </row>
    <row r="55739" spans="1:12" x14ac:dyDescent="0.25">
      <c r="B55739" s="76"/>
      <c r="L55739" s="76"/>
    </row>
    <row r="55740" spans="1:12" x14ac:dyDescent="0.25">
      <c r="B55740" s="76"/>
      <c r="L55740" s="76"/>
    </row>
    <row r="55741" spans="1:12" x14ac:dyDescent="0.25">
      <c r="B55741" s="76"/>
      <c r="L55741" s="76"/>
    </row>
    <row r="55742" spans="1:12" x14ac:dyDescent="0.25">
      <c r="B55742" s="76"/>
      <c r="L55742" s="76"/>
    </row>
    <row r="55743" spans="1:12" x14ac:dyDescent="0.25">
      <c r="B55743" s="76"/>
      <c r="L55743" s="76"/>
    </row>
    <row r="55744" spans="1:12" x14ac:dyDescent="0.25">
      <c r="A55744" s="76"/>
      <c r="B55744" s="76"/>
      <c r="L55744" s="76"/>
    </row>
    <row r="55745" spans="1:12" x14ac:dyDescent="0.25">
      <c r="A55745" s="76"/>
      <c r="B55745" s="76"/>
      <c r="L55745" s="76"/>
    </row>
    <row r="55746" spans="1:12" x14ac:dyDescent="0.25">
      <c r="A55746" s="76"/>
      <c r="B55746" s="76"/>
      <c r="L55746" s="76"/>
    </row>
    <row r="55747" spans="1:12" x14ac:dyDescent="0.25">
      <c r="B55747" s="76"/>
      <c r="L55747" s="76"/>
    </row>
    <row r="55748" spans="1:12" x14ac:dyDescent="0.25">
      <c r="B55748" s="76"/>
      <c r="L55748" s="76"/>
    </row>
    <row r="55749" spans="1:12" x14ac:dyDescent="0.25">
      <c r="B55749" s="76"/>
      <c r="L55749" s="76"/>
    </row>
    <row r="55750" spans="1:12" x14ac:dyDescent="0.25">
      <c r="A55750" s="76"/>
      <c r="B55750" s="76"/>
      <c r="L55750" s="76"/>
    </row>
    <row r="55751" spans="1:12" x14ac:dyDescent="0.25">
      <c r="L55751" s="76"/>
    </row>
    <row r="55752" spans="1:12" x14ac:dyDescent="0.25">
      <c r="A55752" s="76"/>
      <c r="L55752" s="76"/>
    </row>
    <row r="55753" spans="1:12" x14ac:dyDescent="0.25">
      <c r="A55753" s="76"/>
      <c r="L55753" s="76"/>
    </row>
    <row r="55754" spans="1:12" x14ac:dyDescent="0.25">
      <c r="A55754" s="76"/>
      <c r="L55754" s="76"/>
    </row>
    <row r="55755" spans="1:12" x14ac:dyDescent="0.25">
      <c r="A55755" s="76"/>
      <c r="L55755" s="76"/>
    </row>
    <row r="55756" spans="1:12" x14ac:dyDescent="0.25">
      <c r="A55756" s="76"/>
      <c r="L55756" s="76"/>
    </row>
    <row r="55757" spans="1:12" x14ac:dyDescent="0.25">
      <c r="A55757" s="76"/>
      <c r="L55757" s="76"/>
    </row>
    <row r="55758" spans="1:12" x14ac:dyDescent="0.25">
      <c r="L55758" s="76"/>
    </row>
    <row r="55759" spans="1:12" x14ac:dyDescent="0.25">
      <c r="L55759" s="76"/>
    </row>
    <row r="55760" spans="1:12" x14ac:dyDescent="0.25">
      <c r="B55760" s="76"/>
      <c r="L55760" s="76"/>
    </row>
    <row r="55761" spans="1:12" x14ac:dyDescent="0.25">
      <c r="A55761" s="76"/>
      <c r="L55761" s="76"/>
    </row>
    <row r="55762" spans="1:12" x14ac:dyDescent="0.25">
      <c r="A55762" s="76"/>
      <c r="B55762" s="76"/>
      <c r="L55762" s="76"/>
    </row>
    <row r="55763" spans="1:12" x14ac:dyDescent="0.25">
      <c r="B55763" s="76"/>
      <c r="L55763" s="76"/>
    </row>
    <row r="55764" spans="1:12" x14ac:dyDescent="0.25">
      <c r="B55764" s="76"/>
      <c r="L55764" s="76"/>
    </row>
    <row r="55765" spans="1:12" x14ac:dyDescent="0.25">
      <c r="B55765" s="76"/>
      <c r="L55765" s="76"/>
    </row>
    <row r="55766" spans="1:12" x14ac:dyDescent="0.25">
      <c r="A55766" s="76"/>
      <c r="B55766" s="76"/>
      <c r="L55766" s="76"/>
    </row>
    <row r="55767" spans="1:12" x14ac:dyDescent="0.25">
      <c r="B55767" s="76"/>
      <c r="L55767" s="76"/>
    </row>
    <row r="55768" spans="1:12" x14ac:dyDescent="0.25">
      <c r="A55768" s="76"/>
      <c r="B55768" s="76"/>
      <c r="L55768" s="76"/>
    </row>
    <row r="55769" spans="1:12" x14ac:dyDescent="0.25">
      <c r="A55769" s="76"/>
      <c r="B55769" s="76"/>
      <c r="L55769" s="76"/>
    </row>
    <row r="55770" spans="1:12" x14ac:dyDescent="0.25">
      <c r="B55770" s="76"/>
      <c r="L55770" s="76"/>
    </row>
    <row r="55771" spans="1:12" x14ac:dyDescent="0.25">
      <c r="A55771" s="76"/>
      <c r="B55771" s="76"/>
      <c r="L55771" s="76"/>
    </row>
    <row r="55772" spans="1:12" x14ac:dyDescent="0.25">
      <c r="L55772" s="76"/>
    </row>
    <row r="55773" spans="1:12" x14ac:dyDescent="0.25">
      <c r="A55773" s="76"/>
      <c r="L55773" s="76"/>
    </row>
    <row r="55774" spans="1:12" x14ac:dyDescent="0.25">
      <c r="L55774" s="76"/>
    </row>
    <row r="55775" spans="1:12" x14ac:dyDescent="0.25">
      <c r="L55775" s="76"/>
    </row>
    <row r="55776" spans="1:12" x14ac:dyDescent="0.25">
      <c r="A55776" s="76"/>
      <c r="L55776" s="76"/>
    </row>
    <row r="55777" spans="1:12" x14ac:dyDescent="0.25">
      <c r="A55777" s="76"/>
      <c r="L55777" s="76"/>
    </row>
    <row r="55778" spans="1:12" x14ac:dyDescent="0.25">
      <c r="L55778" s="76"/>
    </row>
    <row r="55779" spans="1:12" x14ac:dyDescent="0.25">
      <c r="A55779" s="76"/>
      <c r="L55779" s="76"/>
    </row>
    <row r="55780" spans="1:12" x14ac:dyDescent="0.25">
      <c r="A55780" s="76"/>
      <c r="L55780" s="76"/>
    </row>
    <row r="55781" spans="1:12" x14ac:dyDescent="0.25">
      <c r="L55781" s="76"/>
    </row>
    <row r="55782" spans="1:12" x14ac:dyDescent="0.25">
      <c r="L55782" s="76"/>
    </row>
    <row r="55783" spans="1:12" x14ac:dyDescent="0.25">
      <c r="L55783" s="76"/>
    </row>
    <row r="55784" spans="1:12" x14ac:dyDescent="0.25">
      <c r="A55784" s="76"/>
      <c r="L55784" s="76"/>
    </row>
    <row r="55785" spans="1:12" x14ac:dyDescent="0.25">
      <c r="A55785" s="76"/>
      <c r="B55785" s="76"/>
      <c r="L55785" s="76"/>
    </row>
    <row r="55786" spans="1:12" x14ac:dyDescent="0.25">
      <c r="A55786" s="76"/>
      <c r="B55786" s="76"/>
      <c r="L55786" s="76"/>
    </row>
    <row r="55787" spans="1:12" x14ac:dyDescent="0.25">
      <c r="A55787" s="76"/>
      <c r="B55787" s="76"/>
      <c r="L55787" s="76"/>
    </row>
    <row r="55788" spans="1:12" x14ac:dyDescent="0.25">
      <c r="A55788" s="76"/>
      <c r="L55788" s="76"/>
    </row>
    <row r="55789" spans="1:12" x14ac:dyDescent="0.25">
      <c r="B55789" s="76"/>
      <c r="L55789" s="76"/>
    </row>
    <row r="55790" spans="1:12" x14ac:dyDescent="0.25">
      <c r="L55790" s="76"/>
    </row>
    <row r="55791" spans="1:12" x14ac:dyDescent="0.25">
      <c r="L55791" s="76"/>
    </row>
    <row r="55792" spans="1:12" x14ac:dyDescent="0.25">
      <c r="A55792" s="76"/>
      <c r="L55792" s="76"/>
    </row>
    <row r="55793" spans="1:12" x14ac:dyDescent="0.25">
      <c r="A55793" s="76"/>
      <c r="L55793" s="76"/>
    </row>
    <row r="55794" spans="1:12" x14ac:dyDescent="0.25">
      <c r="L55794" s="76"/>
    </row>
    <row r="55795" spans="1:12" x14ac:dyDescent="0.25">
      <c r="L55795" s="76"/>
    </row>
    <row r="55796" spans="1:12" x14ac:dyDescent="0.25">
      <c r="A55796" s="76"/>
      <c r="L55796" s="76"/>
    </row>
    <row r="55797" spans="1:12" x14ac:dyDescent="0.25">
      <c r="L55797" s="76"/>
    </row>
    <row r="55798" spans="1:12" x14ac:dyDescent="0.25">
      <c r="L55798" s="76"/>
    </row>
    <row r="55799" spans="1:12" x14ac:dyDescent="0.25">
      <c r="B55799" s="76"/>
      <c r="L55799" s="76"/>
    </row>
    <row r="55800" spans="1:12" x14ac:dyDescent="0.25">
      <c r="L55800" s="76"/>
    </row>
    <row r="55801" spans="1:12" x14ac:dyDescent="0.25">
      <c r="B55801" s="76"/>
      <c r="L55801" s="76"/>
    </row>
    <row r="55802" spans="1:12" x14ac:dyDescent="0.25">
      <c r="A55802" s="76"/>
      <c r="L55802" s="76"/>
    </row>
    <row r="55803" spans="1:12" x14ac:dyDescent="0.25">
      <c r="A55803" s="76"/>
      <c r="L55803" s="76"/>
    </row>
    <row r="55804" spans="1:12" x14ac:dyDescent="0.25">
      <c r="L55804" s="76"/>
    </row>
    <row r="55805" spans="1:12" x14ac:dyDescent="0.25">
      <c r="B55805" s="76"/>
      <c r="L55805" s="76"/>
    </row>
    <row r="55806" spans="1:12" x14ac:dyDescent="0.25">
      <c r="B55806" s="76"/>
      <c r="L55806" s="76"/>
    </row>
    <row r="55807" spans="1:12" x14ac:dyDescent="0.25">
      <c r="B55807" s="76"/>
      <c r="L55807" s="76"/>
    </row>
    <row r="55808" spans="1:12" x14ac:dyDescent="0.25">
      <c r="B55808" s="76"/>
      <c r="L55808" s="76"/>
    </row>
    <row r="55809" spans="1:12" x14ac:dyDescent="0.25">
      <c r="L55809" s="76"/>
    </row>
    <row r="55810" spans="1:12" x14ac:dyDescent="0.25">
      <c r="A55810" s="76"/>
      <c r="L55810" s="76"/>
    </row>
    <row r="55811" spans="1:12" x14ac:dyDescent="0.25">
      <c r="A55811" s="76"/>
      <c r="B55811" s="76"/>
      <c r="L55811" s="76"/>
    </row>
    <row r="55812" spans="1:12" x14ac:dyDescent="0.25">
      <c r="A55812" s="76"/>
      <c r="L55812" s="76"/>
    </row>
    <row r="55813" spans="1:12" x14ac:dyDescent="0.25">
      <c r="A55813" s="76"/>
      <c r="L55813" s="76"/>
    </row>
    <row r="55814" spans="1:12" x14ac:dyDescent="0.25">
      <c r="A55814" s="76"/>
      <c r="L55814" s="76"/>
    </row>
    <row r="55815" spans="1:12" x14ac:dyDescent="0.25">
      <c r="A55815" s="76"/>
      <c r="L55815" s="76"/>
    </row>
    <row r="55816" spans="1:12" x14ac:dyDescent="0.25">
      <c r="B55816" s="76"/>
      <c r="L55816" s="76"/>
    </row>
    <row r="55817" spans="1:12" x14ac:dyDescent="0.25">
      <c r="A55817" s="76"/>
      <c r="L55817" s="76"/>
    </row>
    <row r="55818" spans="1:12" x14ac:dyDescent="0.25">
      <c r="L55818" s="76"/>
    </row>
    <row r="55819" spans="1:12" x14ac:dyDescent="0.25">
      <c r="L55819" s="76"/>
    </row>
    <row r="55820" spans="1:12" x14ac:dyDescent="0.25">
      <c r="L55820" s="76"/>
    </row>
    <row r="55821" spans="1:12" x14ac:dyDescent="0.25">
      <c r="L55821" s="76"/>
    </row>
    <row r="55822" spans="1:12" x14ac:dyDescent="0.25">
      <c r="A55822" s="76"/>
      <c r="B55822" s="76"/>
      <c r="L55822" s="76"/>
    </row>
    <row r="55823" spans="1:12" x14ac:dyDescent="0.25">
      <c r="L55823" s="76"/>
    </row>
    <row r="55824" spans="1:12" x14ac:dyDescent="0.25">
      <c r="L55824" s="76"/>
    </row>
    <row r="55825" spans="1:12" x14ac:dyDescent="0.25">
      <c r="L55825" s="76"/>
    </row>
    <row r="55826" spans="1:12" x14ac:dyDescent="0.25">
      <c r="L55826" s="76"/>
    </row>
    <row r="55827" spans="1:12" x14ac:dyDescent="0.25">
      <c r="L55827" s="76"/>
    </row>
    <row r="55828" spans="1:12" x14ac:dyDescent="0.25">
      <c r="A55828" s="76"/>
      <c r="L55828" s="76"/>
    </row>
    <row r="55829" spans="1:12" x14ac:dyDescent="0.25">
      <c r="A55829" s="76"/>
      <c r="B55829" s="76"/>
      <c r="L55829" s="76"/>
    </row>
    <row r="55830" spans="1:12" x14ac:dyDescent="0.25">
      <c r="L55830" s="76"/>
    </row>
    <row r="55831" spans="1:12" x14ac:dyDescent="0.25">
      <c r="L55831" s="76"/>
    </row>
    <row r="55832" spans="1:12" x14ac:dyDescent="0.25">
      <c r="L55832" s="76"/>
    </row>
    <row r="55833" spans="1:12" x14ac:dyDescent="0.25">
      <c r="B55833" s="76"/>
      <c r="L55833" s="76"/>
    </row>
    <row r="55834" spans="1:12" x14ac:dyDescent="0.25">
      <c r="B55834" s="76"/>
      <c r="L55834" s="76"/>
    </row>
    <row r="55835" spans="1:12" x14ac:dyDescent="0.25">
      <c r="B55835" s="76"/>
      <c r="L55835" s="76"/>
    </row>
    <row r="55836" spans="1:12" x14ac:dyDescent="0.25">
      <c r="A55836" s="76"/>
      <c r="B55836" s="76"/>
      <c r="L55836" s="76"/>
    </row>
    <row r="55837" spans="1:12" x14ac:dyDescent="0.25">
      <c r="A55837" s="76"/>
      <c r="B55837" s="76"/>
      <c r="L55837" s="76"/>
    </row>
    <row r="55838" spans="1:12" x14ac:dyDescent="0.25">
      <c r="L55838" s="76"/>
    </row>
    <row r="55839" spans="1:12" x14ac:dyDescent="0.25">
      <c r="L55839" s="76"/>
    </row>
    <row r="55840" spans="1:12" x14ac:dyDescent="0.25">
      <c r="B55840" s="76"/>
      <c r="L55840" s="76"/>
    </row>
    <row r="55841" spans="1:12" x14ac:dyDescent="0.25">
      <c r="B55841" s="76"/>
      <c r="L55841" s="76"/>
    </row>
    <row r="55842" spans="1:12" x14ac:dyDescent="0.25">
      <c r="B55842" s="76"/>
      <c r="L55842" s="76"/>
    </row>
    <row r="55843" spans="1:12" x14ac:dyDescent="0.25">
      <c r="A55843" s="76"/>
      <c r="B55843" s="76"/>
      <c r="L55843" s="76"/>
    </row>
    <row r="55844" spans="1:12" x14ac:dyDescent="0.25">
      <c r="B55844" s="76"/>
      <c r="L55844" s="76"/>
    </row>
    <row r="55845" spans="1:12" x14ac:dyDescent="0.25">
      <c r="B55845" s="76"/>
      <c r="L55845" s="76"/>
    </row>
    <row r="55846" spans="1:12" x14ac:dyDescent="0.25">
      <c r="A55846" s="76"/>
      <c r="B55846" s="76"/>
      <c r="L55846" s="76"/>
    </row>
    <row r="55847" spans="1:12" x14ac:dyDescent="0.25">
      <c r="B55847" s="76"/>
      <c r="L55847" s="76"/>
    </row>
    <row r="55848" spans="1:12" x14ac:dyDescent="0.25">
      <c r="B55848" s="76"/>
      <c r="L55848" s="76"/>
    </row>
    <row r="55849" spans="1:12" x14ac:dyDescent="0.25">
      <c r="L55849" s="76"/>
    </row>
    <row r="55850" spans="1:12" x14ac:dyDescent="0.25">
      <c r="A55850" s="76"/>
      <c r="L55850" s="76"/>
    </row>
    <row r="55851" spans="1:12" x14ac:dyDescent="0.25">
      <c r="B55851" s="76"/>
      <c r="L55851" s="76"/>
    </row>
    <row r="55852" spans="1:12" x14ac:dyDescent="0.25">
      <c r="A55852" s="76"/>
      <c r="L55852" s="76"/>
    </row>
    <row r="55853" spans="1:12" x14ac:dyDescent="0.25">
      <c r="B55853" s="76"/>
      <c r="L55853" s="76"/>
    </row>
    <row r="55854" spans="1:12" x14ac:dyDescent="0.25">
      <c r="B55854" s="76"/>
      <c r="L55854" s="76"/>
    </row>
    <row r="55855" spans="1:12" x14ac:dyDescent="0.25">
      <c r="L55855" s="76"/>
    </row>
    <row r="55856" spans="1:12" x14ac:dyDescent="0.25">
      <c r="A55856" s="76"/>
      <c r="B55856" s="80"/>
      <c r="L55856" s="76"/>
    </row>
    <row r="55857" spans="1:12" x14ac:dyDescent="0.25">
      <c r="A55857" s="76"/>
      <c r="L55857" s="76"/>
    </row>
    <row r="55858" spans="1:12" x14ac:dyDescent="0.25">
      <c r="L55858" s="76"/>
    </row>
    <row r="55859" spans="1:12" x14ac:dyDescent="0.25">
      <c r="A55859" s="76"/>
      <c r="B55859" s="76"/>
      <c r="L55859" s="76"/>
    </row>
    <row r="55860" spans="1:12" x14ac:dyDescent="0.25">
      <c r="A55860" s="76"/>
      <c r="L55860" s="76"/>
    </row>
    <row r="55861" spans="1:12" x14ac:dyDescent="0.25">
      <c r="L55861" s="76"/>
    </row>
    <row r="55862" spans="1:12" x14ac:dyDescent="0.25">
      <c r="L55862" s="76"/>
    </row>
    <row r="55863" spans="1:12" x14ac:dyDescent="0.25">
      <c r="A55863" s="76"/>
      <c r="L55863" s="76"/>
    </row>
    <row r="55864" spans="1:12" x14ac:dyDescent="0.25">
      <c r="B55864" s="76"/>
      <c r="L55864" s="76"/>
    </row>
    <row r="55865" spans="1:12" x14ac:dyDescent="0.25">
      <c r="A55865" s="76"/>
      <c r="B55865" s="76"/>
      <c r="L55865" s="76"/>
    </row>
    <row r="55866" spans="1:12" x14ac:dyDescent="0.25">
      <c r="L55866" s="76"/>
    </row>
    <row r="55867" spans="1:12" x14ac:dyDescent="0.25">
      <c r="L55867" s="76"/>
    </row>
    <row r="55868" spans="1:12" x14ac:dyDescent="0.25">
      <c r="L55868" s="76"/>
    </row>
    <row r="55869" spans="1:12" x14ac:dyDescent="0.25">
      <c r="L55869" s="76"/>
    </row>
    <row r="55870" spans="1:12" x14ac:dyDescent="0.25">
      <c r="L55870" s="76"/>
    </row>
    <row r="55871" spans="1:12" x14ac:dyDescent="0.25">
      <c r="L55871" s="76"/>
    </row>
    <row r="55872" spans="1:12" x14ac:dyDescent="0.25">
      <c r="A55872" s="76"/>
      <c r="L55872" s="76"/>
    </row>
    <row r="55873" spans="1:12" x14ac:dyDescent="0.25">
      <c r="B55873" s="76"/>
      <c r="L55873" s="76"/>
    </row>
    <row r="55874" spans="1:12" x14ac:dyDescent="0.25">
      <c r="A55874" s="76"/>
      <c r="L55874" s="76"/>
    </row>
    <row r="55875" spans="1:12" x14ac:dyDescent="0.25">
      <c r="A55875" s="76"/>
      <c r="L55875" s="76"/>
    </row>
    <row r="55876" spans="1:12" x14ac:dyDescent="0.25">
      <c r="A55876" s="76"/>
      <c r="L55876" s="76"/>
    </row>
    <row r="55877" spans="1:12" x14ac:dyDescent="0.25">
      <c r="A55877" s="76"/>
      <c r="L55877" s="76"/>
    </row>
    <row r="55878" spans="1:12" x14ac:dyDescent="0.25">
      <c r="A55878" s="76"/>
      <c r="L55878" s="76"/>
    </row>
    <row r="55879" spans="1:12" x14ac:dyDescent="0.25">
      <c r="L55879" s="76"/>
    </row>
    <row r="55880" spans="1:12" x14ac:dyDescent="0.25">
      <c r="B55880" s="76"/>
      <c r="L55880" s="76"/>
    </row>
    <row r="55881" spans="1:12" x14ac:dyDescent="0.25">
      <c r="B55881" s="76"/>
      <c r="L55881" s="76"/>
    </row>
    <row r="55882" spans="1:12" x14ac:dyDescent="0.25">
      <c r="B55882" s="76"/>
      <c r="L55882" s="76"/>
    </row>
    <row r="55883" spans="1:12" x14ac:dyDescent="0.25">
      <c r="A55883" s="76"/>
      <c r="B55883" s="76"/>
      <c r="L55883" s="76"/>
    </row>
    <row r="55884" spans="1:12" x14ac:dyDescent="0.25">
      <c r="A55884" s="76"/>
      <c r="L55884" s="76"/>
    </row>
    <row r="55885" spans="1:12" x14ac:dyDescent="0.25">
      <c r="A55885" s="76"/>
      <c r="L55885" s="76"/>
    </row>
    <row r="55886" spans="1:12" x14ac:dyDescent="0.25">
      <c r="L55886" s="76"/>
    </row>
    <row r="55887" spans="1:12" x14ac:dyDescent="0.25">
      <c r="L55887" s="76"/>
    </row>
    <row r="55888" spans="1:12" x14ac:dyDescent="0.25">
      <c r="L55888" s="76"/>
    </row>
    <row r="55889" spans="1:12" x14ac:dyDescent="0.25">
      <c r="A55889" s="76"/>
      <c r="L55889" s="76"/>
    </row>
    <row r="55890" spans="1:12" x14ac:dyDescent="0.25">
      <c r="L55890" s="76"/>
    </row>
    <row r="55891" spans="1:12" x14ac:dyDescent="0.25">
      <c r="A55891" s="76"/>
      <c r="B55891" s="76"/>
      <c r="L55891" s="76"/>
    </row>
    <row r="55892" spans="1:12" x14ac:dyDescent="0.25">
      <c r="L55892" s="76"/>
    </row>
    <row r="55893" spans="1:12" x14ac:dyDescent="0.25">
      <c r="L55893" s="76"/>
    </row>
    <row r="55894" spans="1:12" x14ac:dyDescent="0.25">
      <c r="L55894" s="76"/>
    </row>
    <row r="55895" spans="1:12" x14ac:dyDescent="0.25">
      <c r="A55895" s="76"/>
      <c r="B55895" s="76"/>
      <c r="L55895" s="76"/>
    </row>
    <row r="55896" spans="1:12" x14ac:dyDescent="0.25">
      <c r="L55896" s="76"/>
    </row>
    <row r="55897" spans="1:12" x14ac:dyDescent="0.25">
      <c r="A55897" s="76"/>
      <c r="L55897" s="76"/>
    </row>
    <row r="55898" spans="1:12" x14ac:dyDescent="0.25">
      <c r="A55898" s="76"/>
      <c r="L55898" s="76"/>
    </row>
    <row r="55899" spans="1:12" x14ac:dyDescent="0.25">
      <c r="L55899" s="76"/>
    </row>
    <row r="55900" spans="1:12" x14ac:dyDescent="0.25">
      <c r="L55900" s="76"/>
    </row>
    <row r="55901" spans="1:12" x14ac:dyDescent="0.25">
      <c r="L55901" s="76"/>
    </row>
    <row r="55902" spans="1:12" x14ac:dyDescent="0.25">
      <c r="L55902" s="76"/>
    </row>
    <row r="55903" spans="1:12" x14ac:dyDescent="0.25">
      <c r="L55903" s="76"/>
    </row>
    <row r="55904" spans="1:12" x14ac:dyDescent="0.25">
      <c r="A55904" s="76"/>
      <c r="L55904" s="76"/>
    </row>
    <row r="55905" spans="1:12" x14ac:dyDescent="0.25">
      <c r="A55905" s="76"/>
      <c r="L55905" s="76"/>
    </row>
    <row r="55906" spans="1:12" x14ac:dyDescent="0.25">
      <c r="B55906" s="76"/>
      <c r="L55906" s="76"/>
    </row>
    <row r="55907" spans="1:12" x14ac:dyDescent="0.25">
      <c r="B55907" s="76"/>
      <c r="L55907" s="76"/>
    </row>
    <row r="55908" spans="1:12" x14ac:dyDescent="0.25">
      <c r="A55908" s="76"/>
      <c r="L55908" s="76"/>
    </row>
    <row r="55909" spans="1:12" x14ac:dyDescent="0.25">
      <c r="L55909" s="76"/>
    </row>
    <row r="55910" spans="1:12" x14ac:dyDescent="0.25">
      <c r="A55910" s="76"/>
      <c r="L55910" s="76"/>
    </row>
    <row r="55911" spans="1:12" x14ac:dyDescent="0.25">
      <c r="B55911" s="76"/>
      <c r="L55911" s="76"/>
    </row>
    <row r="55912" spans="1:12" x14ac:dyDescent="0.25">
      <c r="L55912" s="76"/>
    </row>
    <row r="55913" spans="1:12" x14ac:dyDescent="0.25">
      <c r="B55913" s="76"/>
      <c r="L55913" s="76"/>
    </row>
    <row r="55914" spans="1:12" x14ac:dyDescent="0.25">
      <c r="A55914" s="76"/>
      <c r="L55914" s="76"/>
    </row>
    <row r="55915" spans="1:12" x14ac:dyDescent="0.25">
      <c r="L55915" s="76"/>
    </row>
    <row r="55916" spans="1:12" x14ac:dyDescent="0.25">
      <c r="B55916" s="76"/>
      <c r="L55916" s="76"/>
    </row>
    <row r="55917" spans="1:12" x14ac:dyDescent="0.25">
      <c r="A55917" s="76"/>
      <c r="L55917" s="76"/>
    </row>
    <row r="55918" spans="1:12" x14ac:dyDescent="0.25">
      <c r="L55918" s="76"/>
    </row>
    <row r="55919" spans="1:12" x14ac:dyDescent="0.25">
      <c r="L55919" s="76"/>
    </row>
    <row r="55920" spans="1:12" x14ac:dyDescent="0.25">
      <c r="B55920" s="76"/>
      <c r="L55920" s="76"/>
    </row>
    <row r="55921" spans="1:12" x14ac:dyDescent="0.25">
      <c r="L55921" s="76"/>
    </row>
    <row r="55922" spans="1:12" x14ac:dyDescent="0.25">
      <c r="L55922" s="76"/>
    </row>
    <row r="55923" spans="1:12" x14ac:dyDescent="0.25">
      <c r="B55923" s="76"/>
      <c r="L55923" s="76"/>
    </row>
    <row r="55924" spans="1:12" x14ac:dyDescent="0.25">
      <c r="A55924" s="76"/>
      <c r="L55924" s="76"/>
    </row>
    <row r="55925" spans="1:12" x14ac:dyDescent="0.25">
      <c r="A55925" s="76"/>
      <c r="L55925" s="76"/>
    </row>
    <row r="55926" spans="1:12" x14ac:dyDescent="0.25">
      <c r="A55926" s="76"/>
      <c r="L55926" s="76"/>
    </row>
    <row r="55927" spans="1:12" x14ac:dyDescent="0.25">
      <c r="A55927" s="76"/>
      <c r="L55927" s="76"/>
    </row>
    <row r="55928" spans="1:12" x14ac:dyDescent="0.25">
      <c r="A55928" s="76"/>
      <c r="B55928" s="76"/>
      <c r="L55928" s="76"/>
    </row>
    <row r="55929" spans="1:12" x14ac:dyDescent="0.25">
      <c r="A55929" s="76"/>
      <c r="L55929" s="76"/>
    </row>
    <row r="55930" spans="1:12" x14ac:dyDescent="0.25">
      <c r="L55930" s="76"/>
    </row>
    <row r="55931" spans="1:12" x14ac:dyDescent="0.25">
      <c r="B55931" s="76"/>
      <c r="L55931" s="76"/>
    </row>
    <row r="55932" spans="1:12" x14ac:dyDescent="0.25">
      <c r="A55932" s="76"/>
      <c r="B55932" s="76"/>
      <c r="L55932" s="76"/>
    </row>
    <row r="55933" spans="1:12" x14ac:dyDescent="0.25">
      <c r="B55933" s="76"/>
      <c r="L55933" s="76"/>
    </row>
    <row r="55934" spans="1:12" x14ac:dyDescent="0.25">
      <c r="L55934" s="76"/>
    </row>
    <row r="55935" spans="1:12" x14ac:dyDescent="0.25">
      <c r="A55935" s="79"/>
      <c r="L55935" s="76"/>
    </row>
    <row r="55936" spans="1:12" x14ac:dyDescent="0.25">
      <c r="L55936" s="76"/>
    </row>
    <row r="55937" spans="1:12" x14ac:dyDescent="0.25">
      <c r="A55937" s="76"/>
      <c r="B55937" s="76"/>
      <c r="L55937" s="76"/>
    </row>
    <row r="55938" spans="1:12" x14ac:dyDescent="0.25">
      <c r="A55938" s="76"/>
      <c r="B55938" s="76"/>
      <c r="L55938" s="76"/>
    </row>
    <row r="55939" spans="1:12" x14ac:dyDescent="0.25">
      <c r="A55939" s="76"/>
      <c r="L55939" s="76"/>
    </row>
    <row r="55940" spans="1:12" x14ac:dyDescent="0.25">
      <c r="A55940" s="76"/>
      <c r="L55940" s="76"/>
    </row>
    <row r="55941" spans="1:12" x14ac:dyDescent="0.25">
      <c r="L55941" s="76"/>
    </row>
    <row r="55942" spans="1:12" x14ac:dyDescent="0.25">
      <c r="L55942" s="76"/>
    </row>
    <row r="55943" spans="1:12" x14ac:dyDescent="0.25">
      <c r="B55943" s="76"/>
      <c r="L55943" s="76"/>
    </row>
    <row r="55944" spans="1:12" x14ac:dyDescent="0.25">
      <c r="A55944" s="76"/>
      <c r="L55944" s="76"/>
    </row>
    <row r="55945" spans="1:12" x14ac:dyDescent="0.25">
      <c r="L55945" s="76"/>
    </row>
    <row r="55946" spans="1:12" x14ac:dyDescent="0.25">
      <c r="A55946" s="76"/>
      <c r="L55946" s="76"/>
    </row>
    <row r="55947" spans="1:12" x14ac:dyDescent="0.25">
      <c r="B55947" s="76"/>
      <c r="L55947" s="76"/>
    </row>
    <row r="55948" spans="1:12" x14ac:dyDescent="0.25">
      <c r="L55948" s="76"/>
    </row>
    <row r="55949" spans="1:12" x14ac:dyDescent="0.25">
      <c r="A55949" s="76"/>
      <c r="B55949" s="80"/>
      <c r="L55949" s="76"/>
    </row>
    <row r="55950" spans="1:12" x14ac:dyDescent="0.25">
      <c r="A55950" s="76"/>
      <c r="L55950" s="76"/>
    </row>
    <row r="55951" spans="1:12" x14ac:dyDescent="0.25">
      <c r="B55951" s="76"/>
      <c r="L55951" s="76"/>
    </row>
    <row r="55952" spans="1:12" x14ac:dyDescent="0.25">
      <c r="A55952" s="76"/>
      <c r="B55952" s="76"/>
      <c r="L55952" s="76"/>
    </row>
    <row r="55953" spans="1:12" x14ac:dyDescent="0.25">
      <c r="B55953" s="76"/>
      <c r="L55953" s="76"/>
    </row>
    <row r="55954" spans="1:12" x14ac:dyDescent="0.25">
      <c r="A55954" s="79"/>
      <c r="B55954" s="76"/>
      <c r="L55954" s="76"/>
    </row>
    <row r="55955" spans="1:12" x14ac:dyDescent="0.25">
      <c r="B55955" s="76"/>
      <c r="L55955" s="76"/>
    </row>
    <row r="55956" spans="1:12" x14ac:dyDescent="0.25">
      <c r="B55956" s="76"/>
      <c r="L55956" s="76"/>
    </row>
    <row r="55957" spans="1:12" x14ac:dyDescent="0.25">
      <c r="B55957" s="76"/>
      <c r="L55957" s="76"/>
    </row>
    <row r="55958" spans="1:12" x14ac:dyDescent="0.25">
      <c r="A55958" s="76"/>
      <c r="L55958" s="76"/>
    </row>
    <row r="55959" spans="1:12" x14ac:dyDescent="0.25">
      <c r="L55959" s="76"/>
    </row>
    <row r="55960" spans="1:12" x14ac:dyDescent="0.25">
      <c r="A55960" s="76"/>
      <c r="L55960" s="76"/>
    </row>
    <row r="55961" spans="1:12" x14ac:dyDescent="0.25">
      <c r="A55961" s="76"/>
      <c r="L55961" s="76"/>
    </row>
    <row r="55962" spans="1:12" x14ac:dyDescent="0.25">
      <c r="A55962" s="76"/>
      <c r="B55962" s="76"/>
      <c r="L55962" s="76"/>
    </row>
    <row r="55963" spans="1:12" x14ac:dyDescent="0.25">
      <c r="B55963" s="76"/>
      <c r="L55963" s="76"/>
    </row>
    <row r="55964" spans="1:12" x14ac:dyDescent="0.25">
      <c r="A55964" s="76"/>
      <c r="L55964" s="76"/>
    </row>
    <row r="55965" spans="1:12" x14ac:dyDescent="0.25">
      <c r="A55965" s="76"/>
      <c r="L55965" s="76"/>
    </row>
    <row r="55966" spans="1:12" x14ac:dyDescent="0.25">
      <c r="L55966" s="76"/>
    </row>
    <row r="55967" spans="1:12" x14ac:dyDescent="0.25">
      <c r="L55967" s="76"/>
    </row>
    <row r="55968" spans="1:12" x14ac:dyDescent="0.25">
      <c r="A55968" s="79"/>
      <c r="L55968" s="76"/>
    </row>
    <row r="55969" spans="1:12" x14ac:dyDescent="0.25">
      <c r="A55969" s="76"/>
      <c r="L55969" s="76"/>
    </row>
    <row r="55970" spans="1:12" x14ac:dyDescent="0.25">
      <c r="A55970" s="76"/>
      <c r="L55970" s="76"/>
    </row>
    <row r="55971" spans="1:12" x14ac:dyDescent="0.25">
      <c r="L55971" s="76"/>
    </row>
    <row r="55972" spans="1:12" x14ac:dyDescent="0.25">
      <c r="A55972" s="76"/>
      <c r="L55972" s="76"/>
    </row>
    <row r="55973" spans="1:12" x14ac:dyDescent="0.25">
      <c r="A55973" s="76"/>
      <c r="L55973" s="76"/>
    </row>
    <row r="55974" spans="1:12" x14ac:dyDescent="0.25">
      <c r="A55974" s="76"/>
      <c r="L55974" s="76"/>
    </row>
    <row r="55975" spans="1:12" x14ac:dyDescent="0.25">
      <c r="B55975" s="76"/>
      <c r="L55975" s="76"/>
    </row>
    <row r="55976" spans="1:12" x14ac:dyDescent="0.25">
      <c r="B55976" s="76"/>
      <c r="L55976" s="76"/>
    </row>
    <row r="55977" spans="1:12" x14ac:dyDescent="0.25">
      <c r="B55977" s="76"/>
      <c r="L55977" s="76"/>
    </row>
    <row r="55978" spans="1:12" x14ac:dyDescent="0.25">
      <c r="A55978" s="76"/>
      <c r="L55978" s="76"/>
    </row>
    <row r="55979" spans="1:12" x14ac:dyDescent="0.25">
      <c r="B55979" s="76"/>
      <c r="L55979" s="76"/>
    </row>
    <row r="55980" spans="1:12" x14ac:dyDescent="0.25">
      <c r="L55980" s="76"/>
    </row>
    <row r="55981" spans="1:12" x14ac:dyDescent="0.25">
      <c r="A55981" s="76"/>
      <c r="L55981" s="76"/>
    </row>
    <row r="55982" spans="1:12" x14ac:dyDescent="0.25">
      <c r="A55982" s="76"/>
      <c r="L55982" s="76"/>
    </row>
    <row r="55983" spans="1:12" x14ac:dyDescent="0.25">
      <c r="L55983" s="76"/>
    </row>
    <row r="55984" spans="1:12" x14ac:dyDescent="0.25">
      <c r="L55984" s="76"/>
    </row>
    <row r="55985" spans="1:12" x14ac:dyDescent="0.25">
      <c r="A55985" s="76"/>
      <c r="L55985" s="76"/>
    </row>
    <row r="55986" spans="1:12" x14ac:dyDescent="0.25">
      <c r="A55986" s="76"/>
      <c r="L55986" s="76"/>
    </row>
    <row r="55987" spans="1:12" x14ac:dyDescent="0.25">
      <c r="A55987" s="76"/>
      <c r="L55987" s="76"/>
    </row>
    <row r="55988" spans="1:12" x14ac:dyDescent="0.25">
      <c r="B55988" s="76"/>
      <c r="L55988" s="76"/>
    </row>
    <row r="55989" spans="1:12" x14ac:dyDescent="0.25">
      <c r="B55989" s="76"/>
      <c r="L55989" s="76"/>
    </row>
    <row r="55990" spans="1:12" x14ac:dyDescent="0.25">
      <c r="L55990" s="76"/>
    </row>
    <row r="55991" spans="1:12" x14ac:dyDescent="0.25">
      <c r="L55991" s="76"/>
    </row>
    <row r="55992" spans="1:12" x14ac:dyDescent="0.25">
      <c r="A55992" s="76"/>
      <c r="L55992" s="76"/>
    </row>
    <row r="55993" spans="1:12" x14ac:dyDescent="0.25">
      <c r="A55993" s="76"/>
      <c r="B55993" s="76"/>
      <c r="L55993" s="76"/>
    </row>
    <row r="55994" spans="1:12" x14ac:dyDescent="0.25">
      <c r="B55994" s="76"/>
      <c r="L55994" s="76"/>
    </row>
    <row r="55995" spans="1:12" x14ac:dyDescent="0.25">
      <c r="B55995" s="76"/>
      <c r="L55995" s="76"/>
    </row>
    <row r="55996" spans="1:12" x14ac:dyDescent="0.25">
      <c r="B55996" s="76"/>
      <c r="L55996" s="76"/>
    </row>
    <row r="55997" spans="1:12" x14ac:dyDescent="0.25">
      <c r="A55997" s="76"/>
      <c r="L55997" s="76"/>
    </row>
    <row r="55998" spans="1:12" x14ac:dyDescent="0.25">
      <c r="L55998" s="76"/>
    </row>
    <row r="55999" spans="1:12" x14ac:dyDescent="0.25">
      <c r="L55999" s="76"/>
    </row>
    <row r="56000" spans="1:12" x14ac:dyDescent="0.25">
      <c r="L56000" s="76"/>
    </row>
    <row r="56001" spans="1:12" x14ac:dyDescent="0.25">
      <c r="A56001" s="76"/>
      <c r="B56001" s="76"/>
      <c r="L56001" s="76"/>
    </row>
    <row r="56002" spans="1:12" x14ac:dyDescent="0.25">
      <c r="L56002" s="76"/>
    </row>
    <row r="56003" spans="1:12" x14ac:dyDescent="0.25">
      <c r="L56003" s="76"/>
    </row>
    <row r="56004" spans="1:12" x14ac:dyDescent="0.25">
      <c r="B56004" s="76"/>
      <c r="L56004" s="76"/>
    </row>
    <row r="56005" spans="1:12" x14ac:dyDescent="0.25">
      <c r="A56005" s="76"/>
      <c r="L56005" s="76"/>
    </row>
    <row r="56006" spans="1:12" x14ac:dyDescent="0.25">
      <c r="B56006" s="76"/>
      <c r="L56006" s="76"/>
    </row>
    <row r="56007" spans="1:12" x14ac:dyDescent="0.25">
      <c r="A56007" s="76"/>
      <c r="B56007" s="76"/>
      <c r="L56007" s="76"/>
    </row>
    <row r="56008" spans="1:12" x14ac:dyDescent="0.25">
      <c r="L56008" s="76"/>
    </row>
    <row r="56009" spans="1:12" x14ac:dyDescent="0.25">
      <c r="L56009" s="76"/>
    </row>
    <row r="56010" spans="1:12" x14ac:dyDescent="0.25">
      <c r="L56010" s="76"/>
    </row>
    <row r="56011" spans="1:12" x14ac:dyDescent="0.25">
      <c r="L56011" s="76"/>
    </row>
    <row r="56012" spans="1:12" x14ac:dyDescent="0.25">
      <c r="L56012" s="76"/>
    </row>
    <row r="56013" spans="1:12" x14ac:dyDescent="0.25">
      <c r="A56013" s="76"/>
      <c r="L56013" s="76"/>
    </row>
    <row r="56014" spans="1:12" x14ac:dyDescent="0.25">
      <c r="L56014" s="76"/>
    </row>
    <row r="56015" spans="1:12" x14ac:dyDescent="0.25">
      <c r="A56015" s="79"/>
      <c r="L56015" s="76"/>
    </row>
    <row r="56016" spans="1:12" x14ac:dyDescent="0.25">
      <c r="B56016" s="76"/>
      <c r="L56016" s="76"/>
    </row>
    <row r="56017" spans="1:12" x14ac:dyDescent="0.25">
      <c r="B56017" s="76"/>
      <c r="L56017" s="76"/>
    </row>
    <row r="56018" spans="1:12" x14ac:dyDescent="0.25">
      <c r="L56018" s="76"/>
    </row>
    <row r="56019" spans="1:12" x14ac:dyDescent="0.25">
      <c r="A56019" s="76"/>
      <c r="L56019" s="76"/>
    </row>
    <row r="56020" spans="1:12" x14ac:dyDescent="0.25">
      <c r="A56020" s="76"/>
      <c r="L56020" s="76"/>
    </row>
    <row r="56021" spans="1:12" x14ac:dyDescent="0.25">
      <c r="L56021" s="76"/>
    </row>
    <row r="56022" spans="1:12" x14ac:dyDescent="0.25">
      <c r="L56022" s="76"/>
    </row>
    <row r="56023" spans="1:12" x14ac:dyDescent="0.25">
      <c r="L56023" s="76"/>
    </row>
    <row r="56024" spans="1:12" x14ac:dyDescent="0.25">
      <c r="L56024" s="76"/>
    </row>
    <row r="56025" spans="1:12" x14ac:dyDescent="0.25">
      <c r="A56025" s="76"/>
      <c r="B56025" s="76"/>
      <c r="L56025" s="76"/>
    </row>
    <row r="56026" spans="1:12" x14ac:dyDescent="0.25">
      <c r="A56026" s="76"/>
      <c r="L56026" s="76"/>
    </row>
    <row r="56027" spans="1:12" x14ac:dyDescent="0.25">
      <c r="B56027" s="76"/>
      <c r="L56027" s="76"/>
    </row>
    <row r="56028" spans="1:12" x14ac:dyDescent="0.25">
      <c r="A56028" s="76"/>
      <c r="B56028" s="76"/>
      <c r="L56028" s="76"/>
    </row>
    <row r="56029" spans="1:12" x14ac:dyDescent="0.25">
      <c r="L56029" s="76"/>
    </row>
    <row r="56030" spans="1:12" x14ac:dyDescent="0.25">
      <c r="L56030" s="76"/>
    </row>
    <row r="56031" spans="1:12" x14ac:dyDescent="0.25">
      <c r="L56031" s="76"/>
    </row>
    <row r="56032" spans="1:12" x14ac:dyDescent="0.25">
      <c r="A56032" s="76"/>
      <c r="L56032" s="76"/>
    </row>
    <row r="56033" spans="1:12" x14ac:dyDescent="0.25">
      <c r="A56033" s="76"/>
      <c r="B56033" s="76"/>
      <c r="L56033" s="76"/>
    </row>
    <row r="56034" spans="1:12" x14ac:dyDescent="0.25">
      <c r="B56034" s="76"/>
      <c r="L56034" s="76"/>
    </row>
    <row r="56035" spans="1:12" x14ac:dyDescent="0.25">
      <c r="L56035" s="76"/>
    </row>
    <row r="56036" spans="1:12" x14ac:dyDescent="0.25">
      <c r="L56036" s="76"/>
    </row>
    <row r="56037" spans="1:12" x14ac:dyDescent="0.25">
      <c r="B56037" s="76"/>
      <c r="L56037" s="76"/>
    </row>
    <row r="56038" spans="1:12" x14ac:dyDescent="0.25">
      <c r="L56038" s="76"/>
    </row>
    <row r="56039" spans="1:12" x14ac:dyDescent="0.25">
      <c r="A56039" s="76"/>
      <c r="L56039" s="76"/>
    </row>
    <row r="56040" spans="1:12" x14ac:dyDescent="0.25">
      <c r="A56040" s="76"/>
      <c r="L56040" s="76"/>
    </row>
    <row r="56041" spans="1:12" x14ac:dyDescent="0.25">
      <c r="B56041" s="76"/>
      <c r="L56041" s="76"/>
    </row>
    <row r="56042" spans="1:12" x14ac:dyDescent="0.25">
      <c r="L56042" s="76"/>
    </row>
    <row r="56043" spans="1:12" x14ac:dyDescent="0.25">
      <c r="A56043" s="76"/>
      <c r="L56043" s="76"/>
    </row>
    <row r="56044" spans="1:12" x14ac:dyDescent="0.25">
      <c r="L56044" s="76"/>
    </row>
    <row r="56045" spans="1:12" x14ac:dyDescent="0.25">
      <c r="L56045" s="76"/>
    </row>
    <row r="56050" spans="1:2" x14ac:dyDescent="0.25">
      <c r="A56050" s="76"/>
    </row>
    <row r="56052" spans="1:2" x14ac:dyDescent="0.25">
      <c r="B56052" s="76"/>
    </row>
    <row r="56053" spans="1:2" x14ac:dyDescent="0.25">
      <c r="A56053" s="76"/>
    </row>
    <row r="56055" spans="1:2" x14ac:dyDescent="0.25">
      <c r="A56055" s="76"/>
    </row>
    <row r="56057" spans="1:2" x14ac:dyDescent="0.25">
      <c r="A56057" s="76"/>
    </row>
    <row r="56058" spans="1:2" x14ac:dyDescent="0.25">
      <c r="A56058" s="76"/>
      <c r="B56058" s="76"/>
    </row>
    <row r="56059" spans="1:2" x14ac:dyDescent="0.25">
      <c r="A56059" s="76"/>
      <c r="B56059" s="76"/>
    </row>
    <row r="56061" spans="1:2" x14ac:dyDescent="0.25">
      <c r="A56061" s="76"/>
    </row>
    <row r="56062" spans="1:2" x14ac:dyDescent="0.25">
      <c r="A56062" s="76"/>
      <c r="B56062" s="76"/>
    </row>
    <row r="56063" spans="1:2" x14ac:dyDescent="0.25">
      <c r="A56063" s="76"/>
    </row>
    <row r="56064" spans="1:2" x14ac:dyDescent="0.25">
      <c r="A56064" s="76"/>
    </row>
    <row r="56066" spans="1:2" x14ac:dyDescent="0.25">
      <c r="B56066" s="76"/>
    </row>
    <row r="56067" spans="1:2" x14ac:dyDescent="0.25">
      <c r="A56067" s="76"/>
      <c r="B56067" s="76"/>
    </row>
    <row r="56068" spans="1:2" x14ac:dyDescent="0.25">
      <c r="A56068" s="76"/>
    </row>
    <row r="56069" spans="1:2" x14ac:dyDescent="0.25">
      <c r="A56069" s="76"/>
      <c r="B56069" s="76"/>
    </row>
    <row r="56070" spans="1:2" x14ac:dyDescent="0.25">
      <c r="B56070" s="76"/>
    </row>
    <row r="56072" spans="1:2" x14ac:dyDescent="0.25">
      <c r="B56072" s="76"/>
    </row>
    <row r="56073" spans="1:2" x14ac:dyDescent="0.25">
      <c r="B56073" s="76"/>
    </row>
    <row r="56074" spans="1:2" x14ac:dyDescent="0.25">
      <c r="A56074" s="76"/>
    </row>
    <row r="56075" spans="1:2" x14ac:dyDescent="0.25">
      <c r="B56075" s="76"/>
    </row>
    <row r="56078" spans="1:2" x14ac:dyDescent="0.25">
      <c r="A56078" s="76"/>
      <c r="B56078" s="76"/>
    </row>
    <row r="56079" spans="1:2" x14ac:dyDescent="0.25">
      <c r="A56079" s="76"/>
    </row>
    <row r="56081" spans="1:2" x14ac:dyDescent="0.25">
      <c r="B56081" s="76"/>
    </row>
    <row r="56082" spans="1:2" x14ac:dyDescent="0.25">
      <c r="B56082" s="76"/>
    </row>
    <row r="56083" spans="1:2" x14ac:dyDescent="0.25">
      <c r="B56083" s="76"/>
    </row>
    <row r="56084" spans="1:2" x14ac:dyDescent="0.25">
      <c r="A56084" s="76"/>
      <c r="B56084" s="76"/>
    </row>
    <row r="56087" spans="1:2" x14ac:dyDescent="0.25">
      <c r="B56087" s="76"/>
    </row>
    <row r="56088" spans="1:2" x14ac:dyDescent="0.25">
      <c r="A56088" s="76"/>
    </row>
    <row r="56089" spans="1:2" x14ac:dyDescent="0.25">
      <c r="A56089" s="76"/>
      <c r="B56089" s="76"/>
    </row>
    <row r="56090" spans="1:2" x14ac:dyDescent="0.25">
      <c r="A56090" s="76"/>
    </row>
    <row r="56096" spans="1:2" x14ac:dyDescent="0.25">
      <c r="A56096" s="76"/>
    </row>
    <row r="56097" spans="1:2" x14ac:dyDescent="0.25">
      <c r="A56097" s="76"/>
    </row>
    <row r="56098" spans="1:2" x14ac:dyDescent="0.25">
      <c r="B56098" s="76"/>
    </row>
    <row r="56099" spans="1:2" x14ac:dyDescent="0.25">
      <c r="A56099" s="76"/>
      <c r="B56099" s="76"/>
    </row>
    <row r="56100" spans="1:2" x14ac:dyDescent="0.25">
      <c r="B56100" s="76"/>
    </row>
    <row r="56101" spans="1:2" x14ac:dyDescent="0.25">
      <c r="A56101" s="76"/>
      <c r="B56101" s="76"/>
    </row>
    <row r="56102" spans="1:2" x14ac:dyDescent="0.25">
      <c r="B56102" s="76"/>
    </row>
    <row r="56104" spans="1:2" x14ac:dyDescent="0.25">
      <c r="B56104" s="80"/>
    </row>
    <row r="56105" spans="1:2" x14ac:dyDescent="0.25">
      <c r="B56105" s="76"/>
    </row>
    <row r="56108" spans="1:2" x14ac:dyDescent="0.25">
      <c r="A56108" s="76"/>
    </row>
    <row r="56109" spans="1:2" x14ac:dyDescent="0.25">
      <c r="A56109" s="76"/>
      <c r="B56109" s="76"/>
    </row>
    <row r="56110" spans="1:2" x14ac:dyDescent="0.25">
      <c r="B56110" s="76"/>
    </row>
    <row r="56111" spans="1:2" x14ac:dyDescent="0.25">
      <c r="B56111" s="76"/>
    </row>
    <row r="56112" spans="1:2" x14ac:dyDescent="0.25">
      <c r="B56112" s="76"/>
    </row>
    <row r="56113" spans="1:2" x14ac:dyDescent="0.25">
      <c r="B56113" s="76"/>
    </row>
    <row r="56116" spans="1:2" x14ac:dyDescent="0.25">
      <c r="A56116" s="76"/>
    </row>
    <row r="56117" spans="1:2" x14ac:dyDescent="0.25">
      <c r="A56117" s="76"/>
    </row>
    <row r="56119" spans="1:2" x14ac:dyDescent="0.25">
      <c r="B56119" s="76"/>
    </row>
    <row r="56120" spans="1:2" x14ac:dyDescent="0.25">
      <c r="A56120" s="76"/>
      <c r="B56120" s="76"/>
    </row>
    <row r="56121" spans="1:2" x14ac:dyDescent="0.25">
      <c r="A56121" s="76"/>
    </row>
    <row r="56122" spans="1:2" x14ac:dyDescent="0.25">
      <c r="B56122" s="80"/>
    </row>
    <row r="56124" spans="1:2" x14ac:dyDescent="0.25">
      <c r="B56124" s="76"/>
    </row>
    <row r="56125" spans="1:2" x14ac:dyDescent="0.25">
      <c r="A56125" s="76"/>
    </row>
    <row r="56126" spans="1:2" x14ac:dyDescent="0.25">
      <c r="A56126" s="76"/>
    </row>
    <row r="56128" spans="1:2" x14ac:dyDescent="0.25">
      <c r="B56128" s="76"/>
    </row>
    <row r="56129" spans="1:2" x14ac:dyDescent="0.25">
      <c r="A56129" s="76"/>
    </row>
    <row r="56133" spans="1:2" x14ac:dyDescent="0.25">
      <c r="B56133" s="76"/>
    </row>
    <row r="56134" spans="1:2" x14ac:dyDescent="0.25">
      <c r="A56134" s="76"/>
    </row>
    <row r="56136" spans="1:2" x14ac:dyDescent="0.25">
      <c r="A56136" s="76"/>
      <c r="B56136" s="76"/>
    </row>
    <row r="56138" spans="1:2" x14ac:dyDescent="0.25">
      <c r="A56138" s="76"/>
      <c r="B56138" s="76"/>
    </row>
    <row r="56144" spans="1:2" x14ac:dyDescent="0.25">
      <c r="A56144" s="79"/>
      <c r="B56144" s="76"/>
    </row>
    <row r="56145" spans="1:2" x14ac:dyDescent="0.25">
      <c r="B56145" s="76"/>
    </row>
    <row r="56146" spans="1:2" x14ac:dyDescent="0.25">
      <c r="B56146" s="76"/>
    </row>
    <row r="56147" spans="1:2" x14ac:dyDescent="0.25">
      <c r="A56147" s="76"/>
      <c r="B56147" s="76"/>
    </row>
    <row r="56148" spans="1:2" x14ac:dyDescent="0.25">
      <c r="A56148" s="76"/>
    </row>
    <row r="56152" spans="1:2" x14ac:dyDescent="0.25">
      <c r="A56152" s="76"/>
      <c r="B56152" s="76"/>
    </row>
    <row r="56153" spans="1:2" x14ac:dyDescent="0.25">
      <c r="B56153" s="76"/>
    </row>
    <row r="56154" spans="1:2" x14ac:dyDescent="0.25">
      <c r="B56154" s="76"/>
    </row>
    <row r="56155" spans="1:2" x14ac:dyDescent="0.25">
      <c r="A56155" s="76"/>
    </row>
    <row r="56157" spans="1:2" x14ac:dyDescent="0.25">
      <c r="B56157" s="76"/>
    </row>
    <row r="56158" spans="1:2" x14ac:dyDescent="0.25">
      <c r="A56158" s="76"/>
    </row>
    <row r="56159" spans="1:2" x14ac:dyDescent="0.25">
      <c r="A56159" s="79"/>
    </row>
    <row r="56160" spans="1:2" x14ac:dyDescent="0.25">
      <c r="B56160" s="76"/>
    </row>
    <row r="56162" spans="1:2" x14ac:dyDescent="0.25">
      <c r="A56162" s="76"/>
    </row>
    <row r="56165" spans="1:2" x14ac:dyDescent="0.25">
      <c r="B56165" s="76"/>
    </row>
    <row r="56166" spans="1:2" x14ac:dyDescent="0.25">
      <c r="B56166" s="76"/>
    </row>
    <row r="56167" spans="1:2" x14ac:dyDescent="0.25">
      <c r="A56167" s="79"/>
    </row>
    <row r="56168" spans="1:2" x14ac:dyDescent="0.25">
      <c r="A56168" s="79"/>
    </row>
    <row r="56170" spans="1:2" x14ac:dyDescent="0.25">
      <c r="A56170" s="76"/>
      <c r="B56170" s="76"/>
    </row>
    <row r="56171" spans="1:2" x14ac:dyDescent="0.25">
      <c r="B56171" s="76"/>
    </row>
    <row r="56174" spans="1:2" x14ac:dyDescent="0.25">
      <c r="B56174" s="76"/>
    </row>
    <row r="56175" spans="1:2" x14ac:dyDescent="0.25">
      <c r="A56175" s="76"/>
    </row>
    <row r="56176" spans="1:2" x14ac:dyDescent="0.25">
      <c r="A56176" s="76"/>
    </row>
    <row r="56177" spans="1:2" x14ac:dyDescent="0.25">
      <c r="A56177" s="76"/>
    </row>
    <row r="56178" spans="1:2" x14ac:dyDescent="0.25">
      <c r="A56178" s="76"/>
    </row>
    <row r="56185" spans="1:2" x14ac:dyDescent="0.25">
      <c r="B56185" s="76"/>
    </row>
    <row r="56188" spans="1:2" x14ac:dyDescent="0.25">
      <c r="A56188" s="76"/>
    </row>
    <row r="56190" spans="1:2" x14ac:dyDescent="0.25">
      <c r="B56190" s="76"/>
    </row>
    <row r="56194" spans="1:2" x14ac:dyDescent="0.25">
      <c r="B56194" s="76"/>
    </row>
    <row r="56195" spans="1:2" x14ac:dyDescent="0.25">
      <c r="A56195" s="76"/>
      <c r="B56195" s="76"/>
    </row>
    <row r="56196" spans="1:2" x14ac:dyDescent="0.25">
      <c r="A56196" s="76"/>
    </row>
    <row r="56197" spans="1:2" x14ac:dyDescent="0.25">
      <c r="A56197" s="76"/>
      <c r="B56197" s="76"/>
    </row>
    <row r="56198" spans="1:2" x14ac:dyDescent="0.25">
      <c r="A56198" s="76"/>
    </row>
    <row r="56199" spans="1:2" x14ac:dyDescent="0.25">
      <c r="A56199" s="76"/>
      <c r="B56199" s="76"/>
    </row>
    <row r="56200" spans="1:2" x14ac:dyDescent="0.25">
      <c r="A56200" s="76"/>
      <c r="B56200" s="76"/>
    </row>
    <row r="56207" spans="1:2" x14ac:dyDescent="0.25">
      <c r="B56207" s="76"/>
    </row>
    <row r="56209" spans="1:2" x14ac:dyDescent="0.25">
      <c r="B56209" s="76"/>
    </row>
    <row r="56211" spans="1:2" x14ac:dyDescent="0.25">
      <c r="A56211" s="76"/>
      <c r="B56211" s="76"/>
    </row>
    <row r="56212" spans="1:2" x14ac:dyDescent="0.25">
      <c r="A56212" s="76"/>
    </row>
    <row r="56213" spans="1:2" x14ac:dyDescent="0.25">
      <c r="A56213" s="76"/>
      <c r="B56213" s="76"/>
    </row>
    <row r="56214" spans="1:2" x14ac:dyDescent="0.25">
      <c r="A56214" s="76"/>
      <c r="B56214" s="76"/>
    </row>
    <row r="56215" spans="1:2" x14ac:dyDescent="0.25">
      <c r="A56215" s="76"/>
    </row>
    <row r="56216" spans="1:2" x14ac:dyDescent="0.25">
      <c r="A56216" s="76"/>
    </row>
    <row r="56217" spans="1:2" x14ac:dyDescent="0.25">
      <c r="A56217" s="76"/>
    </row>
    <row r="56218" spans="1:2" x14ac:dyDescent="0.25">
      <c r="A56218" s="76"/>
    </row>
    <row r="56219" spans="1:2" x14ac:dyDescent="0.25">
      <c r="A56219" s="76"/>
    </row>
    <row r="56220" spans="1:2" x14ac:dyDescent="0.25">
      <c r="A56220" s="76"/>
    </row>
    <row r="56221" spans="1:2" x14ac:dyDescent="0.25">
      <c r="A56221" s="76"/>
    </row>
    <row r="56222" spans="1:2" x14ac:dyDescent="0.25">
      <c r="A56222" s="76"/>
      <c r="B56222" s="76"/>
    </row>
    <row r="56223" spans="1:2" x14ac:dyDescent="0.25">
      <c r="A56223" s="76"/>
    </row>
    <row r="56227" spans="1:2" x14ac:dyDescent="0.25">
      <c r="B56227" s="76"/>
    </row>
    <row r="56228" spans="1:2" x14ac:dyDescent="0.25">
      <c r="B56228" s="76"/>
    </row>
    <row r="56234" spans="1:2" x14ac:dyDescent="0.25">
      <c r="B56234" s="76"/>
    </row>
    <row r="56235" spans="1:2" x14ac:dyDescent="0.25">
      <c r="B56235" s="76"/>
    </row>
    <row r="56237" spans="1:2" x14ac:dyDescent="0.25">
      <c r="A56237" s="76"/>
    </row>
    <row r="56238" spans="1:2" x14ac:dyDescent="0.25">
      <c r="A56238" s="76"/>
    </row>
    <row r="56239" spans="1:2" x14ac:dyDescent="0.25">
      <c r="A56239" s="76"/>
    </row>
    <row r="56240" spans="1:2" x14ac:dyDescent="0.25">
      <c r="A56240" s="76"/>
    </row>
    <row r="56241" spans="1:2" x14ac:dyDescent="0.25">
      <c r="A56241" s="76"/>
      <c r="B56241" s="76"/>
    </row>
    <row r="56242" spans="1:2" x14ac:dyDescent="0.25">
      <c r="A56242" s="76"/>
      <c r="B56242" s="76"/>
    </row>
    <row r="56243" spans="1:2" x14ac:dyDescent="0.25">
      <c r="A56243" s="76"/>
      <c r="B56243" s="76"/>
    </row>
    <row r="56244" spans="1:2" x14ac:dyDescent="0.25">
      <c r="A56244" s="76"/>
    </row>
    <row r="56245" spans="1:2" x14ac:dyDescent="0.25">
      <c r="A56245" s="76"/>
    </row>
    <row r="56246" spans="1:2" x14ac:dyDescent="0.25">
      <c r="B56246" s="76"/>
    </row>
    <row r="56247" spans="1:2" x14ac:dyDescent="0.25">
      <c r="B56247" s="80"/>
    </row>
    <row r="56248" spans="1:2" x14ac:dyDescent="0.25">
      <c r="B56248" s="80"/>
    </row>
    <row r="56255" spans="1:2" x14ac:dyDescent="0.25">
      <c r="B56255" s="76"/>
    </row>
    <row r="56258" spans="1:2" x14ac:dyDescent="0.25">
      <c r="B56258" s="76"/>
    </row>
    <row r="56260" spans="1:2" x14ac:dyDescent="0.25">
      <c r="B56260" s="76"/>
    </row>
    <row r="56261" spans="1:2" x14ac:dyDescent="0.25">
      <c r="B56261" s="76"/>
    </row>
    <row r="56262" spans="1:2" x14ac:dyDescent="0.25">
      <c r="A56262" s="76"/>
      <c r="B56262" s="76"/>
    </row>
    <row r="56263" spans="1:2" x14ac:dyDescent="0.25">
      <c r="A56263" s="76"/>
      <c r="B56263" s="76"/>
    </row>
    <row r="56264" spans="1:2" x14ac:dyDescent="0.25">
      <c r="A56264" s="76"/>
      <c r="B56264" s="76"/>
    </row>
    <row r="56265" spans="1:2" x14ac:dyDescent="0.25">
      <c r="A56265" s="76"/>
    </row>
    <row r="56266" spans="1:2" x14ac:dyDescent="0.25">
      <c r="A56266" s="76"/>
    </row>
    <row r="56267" spans="1:2" x14ac:dyDescent="0.25">
      <c r="A56267" s="76"/>
      <c r="B56267" s="76"/>
    </row>
    <row r="56268" spans="1:2" x14ac:dyDescent="0.25">
      <c r="A56268" s="76"/>
    </row>
    <row r="56269" spans="1:2" x14ac:dyDescent="0.25">
      <c r="A56269" s="76"/>
    </row>
    <row r="56276" spans="1:2" x14ac:dyDescent="0.25">
      <c r="B56276" s="76"/>
    </row>
    <row r="56277" spans="1:2" x14ac:dyDescent="0.25">
      <c r="B56277" s="76"/>
    </row>
    <row r="56278" spans="1:2" x14ac:dyDescent="0.25">
      <c r="A56278" s="76"/>
      <c r="B56278" s="76"/>
    </row>
    <row r="56279" spans="1:2" x14ac:dyDescent="0.25">
      <c r="A56279" s="76"/>
    </row>
    <row r="56280" spans="1:2" x14ac:dyDescent="0.25">
      <c r="A56280" s="76"/>
    </row>
    <row r="56281" spans="1:2" x14ac:dyDescent="0.25">
      <c r="A56281" s="76"/>
    </row>
    <row r="56282" spans="1:2" x14ac:dyDescent="0.25">
      <c r="A56282" s="76"/>
    </row>
    <row r="56283" spans="1:2" x14ac:dyDescent="0.25">
      <c r="A56283" s="76"/>
    </row>
    <row r="56284" spans="1:2" x14ac:dyDescent="0.25">
      <c r="A56284" s="76"/>
      <c r="B56284" s="76"/>
    </row>
    <row r="56285" spans="1:2" x14ac:dyDescent="0.25">
      <c r="A56285" s="76"/>
      <c r="B56285" s="76"/>
    </row>
    <row r="56286" spans="1:2" x14ac:dyDescent="0.25">
      <c r="A56286" s="76"/>
      <c r="B56286" s="76"/>
    </row>
    <row r="56287" spans="1:2" x14ac:dyDescent="0.25">
      <c r="A56287" s="76"/>
    </row>
    <row r="56288" spans="1:2" x14ac:dyDescent="0.25">
      <c r="A56288" s="76"/>
    </row>
    <row r="56289" spans="1:2" x14ac:dyDescent="0.25">
      <c r="A56289" s="76"/>
      <c r="B56289" s="76"/>
    </row>
    <row r="56290" spans="1:2" x14ac:dyDescent="0.25">
      <c r="A56290" s="76"/>
      <c r="B56290" s="76"/>
    </row>
    <row r="56291" spans="1:2" x14ac:dyDescent="0.25">
      <c r="A56291" s="76"/>
      <c r="B56291" s="76"/>
    </row>
    <row r="56292" spans="1:2" x14ac:dyDescent="0.25">
      <c r="A56292" s="76"/>
      <c r="B56292" s="76"/>
    </row>
    <row r="56293" spans="1:2" x14ac:dyDescent="0.25">
      <c r="A56293" s="76"/>
      <c r="B56293" s="76"/>
    </row>
    <row r="56294" spans="1:2" x14ac:dyDescent="0.25">
      <c r="A56294" s="76"/>
    </row>
    <row r="56295" spans="1:2" x14ac:dyDescent="0.25">
      <c r="A56295" s="76"/>
    </row>
    <row r="56299" spans="1:2" x14ac:dyDescent="0.25">
      <c r="B56299" s="76"/>
    </row>
    <row r="56300" spans="1:2" x14ac:dyDescent="0.25">
      <c r="B56300" s="76"/>
    </row>
    <row r="56301" spans="1:2" x14ac:dyDescent="0.25">
      <c r="B56301" s="76"/>
    </row>
    <row r="56308" spans="1:2" x14ac:dyDescent="0.25">
      <c r="B56308" s="80"/>
    </row>
    <row r="56309" spans="1:2" x14ac:dyDescent="0.25">
      <c r="B56309" s="80"/>
    </row>
    <row r="56310" spans="1:2" x14ac:dyDescent="0.25">
      <c r="B56310" s="80"/>
    </row>
    <row r="56312" spans="1:2" x14ac:dyDescent="0.25">
      <c r="B56312" s="76"/>
    </row>
    <row r="56315" spans="1:2" x14ac:dyDescent="0.25">
      <c r="A56315" s="76"/>
    </row>
    <row r="56316" spans="1:2" x14ac:dyDescent="0.25">
      <c r="A56316" s="76"/>
    </row>
    <row r="56317" spans="1:2" x14ac:dyDescent="0.25">
      <c r="A56317" s="76"/>
    </row>
    <row r="56318" spans="1:2" x14ac:dyDescent="0.25">
      <c r="A56318" s="76"/>
    </row>
    <row r="56319" spans="1:2" x14ac:dyDescent="0.25">
      <c r="A56319" s="76"/>
    </row>
    <row r="56320" spans="1:2" x14ac:dyDescent="0.25">
      <c r="A56320" s="76"/>
    </row>
    <row r="56321" spans="1:2" x14ac:dyDescent="0.25">
      <c r="A56321" s="76"/>
    </row>
    <row r="56322" spans="1:2" x14ac:dyDescent="0.25">
      <c r="A56322" s="76"/>
      <c r="B56322" s="76"/>
    </row>
    <row r="56323" spans="1:2" x14ac:dyDescent="0.25">
      <c r="B56323" s="76"/>
    </row>
    <row r="56328" spans="1:2" x14ac:dyDescent="0.25">
      <c r="B56328" s="76"/>
    </row>
    <row r="56329" spans="1:2" x14ac:dyDescent="0.25">
      <c r="B56329" s="76"/>
    </row>
    <row r="56332" spans="1:2" x14ac:dyDescent="0.25">
      <c r="B56332" s="76"/>
    </row>
    <row r="56335" spans="1:2" x14ac:dyDescent="0.25">
      <c r="A56335" s="76"/>
      <c r="B56335" s="76"/>
    </row>
    <row r="56336" spans="1:2" x14ac:dyDescent="0.25">
      <c r="A56336" s="76"/>
      <c r="B56336" s="76"/>
    </row>
    <row r="56337" spans="1:2" x14ac:dyDescent="0.25">
      <c r="A56337" s="76"/>
      <c r="B56337" s="76"/>
    </row>
    <row r="56338" spans="1:2" x14ac:dyDescent="0.25">
      <c r="A56338" s="76"/>
      <c r="B56338" s="76"/>
    </row>
    <row r="56339" spans="1:2" x14ac:dyDescent="0.25">
      <c r="A56339" s="76"/>
    </row>
    <row r="56340" spans="1:2" x14ac:dyDescent="0.25">
      <c r="B56340" s="76"/>
    </row>
    <row r="56344" spans="1:2" x14ac:dyDescent="0.25">
      <c r="A56344" s="76"/>
      <c r="B56344" s="76"/>
    </row>
    <row r="56345" spans="1:2" x14ac:dyDescent="0.25">
      <c r="B56345" s="76"/>
    </row>
    <row r="56346" spans="1:2" x14ac:dyDescent="0.25">
      <c r="B56346" s="76"/>
    </row>
    <row r="56347" spans="1:2" x14ac:dyDescent="0.25">
      <c r="A56347" s="76"/>
      <c r="B56347" s="76"/>
    </row>
    <row r="56348" spans="1:2" x14ac:dyDescent="0.25">
      <c r="A56348" s="76"/>
      <c r="B56348" s="76"/>
    </row>
    <row r="56349" spans="1:2" x14ac:dyDescent="0.25">
      <c r="A56349" s="76"/>
      <c r="B56349" s="76"/>
    </row>
    <row r="56350" spans="1:2" x14ac:dyDescent="0.25">
      <c r="B56350" s="76"/>
    </row>
    <row r="56351" spans="1:2" x14ac:dyDescent="0.25">
      <c r="B56351" s="76"/>
    </row>
    <row r="56352" spans="1:2" x14ac:dyDescent="0.25">
      <c r="B56352" s="76"/>
    </row>
    <row r="56353" spans="1:2" x14ac:dyDescent="0.25">
      <c r="A56353" s="76"/>
      <c r="B56353" s="76"/>
    </row>
    <row r="56354" spans="1:2" x14ac:dyDescent="0.25">
      <c r="A56354" s="76"/>
      <c r="B56354" s="76"/>
    </row>
    <row r="56356" spans="1:2" x14ac:dyDescent="0.25">
      <c r="A56356" s="76"/>
    </row>
    <row r="56358" spans="1:2" x14ac:dyDescent="0.25">
      <c r="B56358" s="76"/>
    </row>
    <row r="56361" spans="1:2" x14ac:dyDescent="0.25">
      <c r="B56361" s="76"/>
    </row>
    <row r="56363" spans="1:2" x14ac:dyDescent="0.25">
      <c r="A56363" s="76"/>
    </row>
    <row r="56364" spans="1:2" x14ac:dyDescent="0.25">
      <c r="A56364" s="76"/>
    </row>
    <row r="56367" spans="1:2" x14ac:dyDescent="0.25">
      <c r="B56367" s="76"/>
    </row>
    <row r="56368" spans="1:2" x14ac:dyDescent="0.25">
      <c r="A56368" s="76"/>
    </row>
    <row r="56369" spans="1:2" x14ac:dyDescent="0.25">
      <c r="A56369" s="76"/>
    </row>
    <row r="56371" spans="1:2" x14ac:dyDescent="0.25">
      <c r="A56371" s="76"/>
    </row>
    <row r="56375" spans="1:2" x14ac:dyDescent="0.25">
      <c r="A56375" s="76"/>
      <c r="B56375" s="76"/>
    </row>
    <row r="56376" spans="1:2" x14ac:dyDescent="0.25">
      <c r="A56376" s="76"/>
      <c r="B56376" s="76"/>
    </row>
    <row r="56377" spans="1:2" x14ac:dyDescent="0.25">
      <c r="B56377" s="76"/>
    </row>
    <row r="56380" spans="1:2" x14ac:dyDescent="0.25">
      <c r="A56380" s="76"/>
    </row>
    <row r="56383" spans="1:2" x14ac:dyDescent="0.25">
      <c r="B56383" s="76"/>
    </row>
    <row r="56384" spans="1:2" x14ac:dyDescent="0.25">
      <c r="A56384" s="76"/>
      <c r="B56384" s="76"/>
    </row>
    <row r="56385" spans="1:2" x14ac:dyDescent="0.25">
      <c r="B56385" s="76"/>
    </row>
    <row r="56386" spans="1:2" x14ac:dyDescent="0.25">
      <c r="B56386" s="76"/>
    </row>
    <row r="56387" spans="1:2" x14ac:dyDescent="0.25">
      <c r="B56387" s="76"/>
    </row>
    <row r="56388" spans="1:2" x14ac:dyDescent="0.25">
      <c r="B56388" s="76"/>
    </row>
    <row r="56389" spans="1:2" x14ac:dyDescent="0.25">
      <c r="B56389" s="76"/>
    </row>
    <row r="56394" spans="1:2" x14ac:dyDescent="0.25">
      <c r="A56394" s="76"/>
    </row>
    <row r="56395" spans="1:2" x14ac:dyDescent="0.25">
      <c r="A56395" s="76"/>
      <c r="B56395" s="76"/>
    </row>
    <row r="56396" spans="1:2" x14ac:dyDescent="0.25">
      <c r="A56396" s="76"/>
      <c r="B56396" s="76"/>
    </row>
    <row r="56397" spans="1:2" x14ac:dyDescent="0.25">
      <c r="A56397" s="76"/>
      <c r="B56397" s="76"/>
    </row>
    <row r="56398" spans="1:2" x14ac:dyDescent="0.25">
      <c r="B56398" s="76"/>
    </row>
    <row r="56399" spans="1:2" x14ac:dyDescent="0.25">
      <c r="B56399" s="76"/>
    </row>
    <row r="56400" spans="1:2" x14ac:dyDescent="0.25">
      <c r="A56400" s="76"/>
      <c r="B56400" s="76"/>
    </row>
    <row r="56401" spans="1:2" x14ac:dyDescent="0.25">
      <c r="A56401" s="76"/>
      <c r="B56401" s="76"/>
    </row>
    <row r="56402" spans="1:2" x14ac:dyDescent="0.25">
      <c r="A56402" s="76"/>
      <c r="B56402" s="76"/>
    </row>
    <row r="56403" spans="1:2" x14ac:dyDescent="0.25">
      <c r="A56403" s="76"/>
      <c r="B56403" s="76"/>
    </row>
    <row r="56404" spans="1:2" x14ac:dyDescent="0.25">
      <c r="B56404" s="76"/>
    </row>
    <row r="56405" spans="1:2" x14ac:dyDescent="0.25">
      <c r="B56405" s="76"/>
    </row>
    <row r="56406" spans="1:2" x14ac:dyDescent="0.25">
      <c r="B56406" s="76"/>
    </row>
    <row r="56407" spans="1:2" x14ac:dyDescent="0.25">
      <c r="B56407" s="76"/>
    </row>
    <row r="56408" spans="1:2" x14ac:dyDescent="0.25">
      <c r="B56408" s="76"/>
    </row>
    <row r="56409" spans="1:2" x14ac:dyDescent="0.25">
      <c r="A56409" s="76"/>
      <c r="B56409" s="76"/>
    </row>
    <row r="56410" spans="1:2" x14ac:dyDescent="0.25">
      <c r="B56410" s="76"/>
    </row>
    <row r="56411" spans="1:2" x14ac:dyDescent="0.25">
      <c r="B56411" s="76"/>
    </row>
    <row r="56413" spans="1:2" x14ac:dyDescent="0.25">
      <c r="A56413" s="76"/>
    </row>
    <row r="56414" spans="1:2" x14ac:dyDescent="0.25">
      <c r="A56414" s="76"/>
    </row>
    <row r="56419" spans="1:12" x14ac:dyDescent="0.25">
      <c r="A56419" s="76"/>
    </row>
    <row r="56420" spans="1:12" x14ac:dyDescent="0.25">
      <c r="A56420" s="76"/>
    </row>
    <row r="56423" spans="1:12" x14ac:dyDescent="0.25">
      <c r="A56423" s="76"/>
    </row>
    <row r="56426" spans="1:12" x14ac:dyDescent="0.25">
      <c r="A56426" s="76"/>
      <c r="L56426" s="76"/>
    </row>
    <row r="56427" spans="1:12" x14ac:dyDescent="0.25">
      <c r="L56427" s="76"/>
    </row>
    <row r="56428" spans="1:12" x14ac:dyDescent="0.25">
      <c r="A56428" s="76"/>
      <c r="L56428" s="76"/>
    </row>
    <row r="56429" spans="1:12" x14ac:dyDescent="0.25">
      <c r="L56429" s="76"/>
    </row>
    <row r="56430" spans="1:12" x14ac:dyDescent="0.25">
      <c r="L56430" s="76"/>
    </row>
    <row r="56431" spans="1:12" x14ac:dyDescent="0.25">
      <c r="A56431" s="76"/>
      <c r="L56431" s="76"/>
    </row>
    <row r="56432" spans="1:12" x14ac:dyDescent="0.25">
      <c r="A56432" s="76"/>
      <c r="L56432" s="76"/>
    </row>
    <row r="56433" spans="1:12" x14ac:dyDescent="0.25">
      <c r="A56433" s="76"/>
      <c r="B56433" s="76"/>
      <c r="L56433" s="76"/>
    </row>
    <row r="56434" spans="1:12" x14ac:dyDescent="0.25">
      <c r="B56434" s="76"/>
      <c r="L56434" s="76"/>
    </row>
    <row r="56435" spans="1:12" x14ac:dyDescent="0.25">
      <c r="B56435" s="76"/>
      <c r="L56435" s="76"/>
    </row>
    <row r="56436" spans="1:12" x14ac:dyDescent="0.25">
      <c r="A56436" s="76"/>
      <c r="B56436" s="76"/>
      <c r="L56436" s="76"/>
    </row>
    <row r="56437" spans="1:12" x14ac:dyDescent="0.25">
      <c r="A56437" s="76"/>
      <c r="B56437" s="76"/>
      <c r="L56437" s="76"/>
    </row>
    <row r="56438" spans="1:12" x14ac:dyDescent="0.25">
      <c r="A56438" s="76"/>
      <c r="B56438" s="76"/>
      <c r="L56438" s="76"/>
    </row>
    <row r="56439" spans="1:12" x14ac:dyDescent="0.25">
      <c r="B56439" s="76"/>
      <c r="L56439" s="76"/>
    </row>
    <row r="56440" spans="1:12" x14ac:dyDescent="0.25">
      <c r="A56440" s="76"/>
      <c r="B56440" s="76"/>
      <c r="L56440" s="76"/>
    </row>
    <row r="56441" spans="1:12" x14ac:dyDescent="0.25">
      <c r="B56441" s="76"/>
      <c r="L56441" s="76"/>
    </row>
    <row r="56442" spans="1:12" x14ac:dyDescent="0.25">
      <c r="B56442" s="76"/>
      <c r="L56442" s="76"/>
    </row>
    <row r="56443" spans="1:12" x14ac:dyDescent="0.25">
      <c r="A56443" s="76"/>
      <c r="B56443" s="76"/>
      <c r="L56443" s="76"/>
    </row>
    <row r="56444" spans="1:12" x14ac:dyDescent="0.25">
      <c r="L56444" s="76"/>
    </row>
    <row r="56445" spans="1:12" x14ac:dyDescent="0.25">
      <c r="L56445" s="76"/>
    </row>
    <row r="56446" spans="1:12" x14ac:dyDescent="0.25">
      <c r="A56446" s="76"/>
      <c r="L56446" s="76"/>
    </row>
    <row r="56447" spans="1:12" x14ac:dyDescent="0.25">
      <c r="A56447" s="76"/>
      <c r="L56447" s="76"/>
    </row>
    <row r="56448" spans="1:12" x14ac:dyDescent="0.25">
      <c r="L56448" s="76"/>
    </row>
    <row r="56449" spans="1:12" x14ac:dyDescent="0.25">
      <c r="A56449" s="76"/>
      <c r="L56449" s="76"/>
    </row>
    <row r="56450" spans="1:12" x14ac:dyDescent="0.25">
      <c r="L56450" s="76"/>
    </row>
    <row r="56451" spans="1:12" x14ac:dyDescent="0.25">
      <c r="L56451" s="76"/>
    </row>
    <row r="56452" spans="1:12" x14ac:dyDescent="0.25">
      <c r="A56452" s="76"/>
      <c r="B56452" s="76"/>
      <c r="L56452" s="76"/>
    </row>
    <row r="56453" spans="1:12" x14ac:dyDescent="0.25">
      <c r="A56453" s="76"/>
      <c r="L56453" s="76"/>
    </row>
    <row r="56454" spans="1:12" x14ac:dyDescent="0.25">
      <c r="L56454" s="76"/>
    </row>
    <row r="56455" spans="1:12" x14ac:dyDescent="0.25">
      <c r="L56455" s="76"/>
    </row>
    <row r="56456" spans="1:12" x14ac:dyDescent="0.25">
      <c r="L56456" s="76"/>
    </row>
    <row r="56457" spans="1:12" x14ac:dyDescent="0.25">
      <c r="B56457" s="76"/>
      <c r="L56457" s="76"/>
    </row>
    <row r="56458" spans="1:12" x14ac:dyDescent="0.25">
      <c r="A56458" s="76"/>
      <c r="L56458" s="76"/>
    </row>
    <row r="56459" spans="1:12" x14ac:dyDescent="0.25">
      <c r="L56459" s="76"/>
    </row>
    <row r="56460" spans="1:12" x14ac:dyDescent="0.25">
      <c r="B56460" s="76"/>
      <c r="L56460" s="76"/>
    </row>
    <row r="56461" spans="1:12" x14ac:dyDescent="0.25">
      <c r="L56461" s="76"/>
    </row>
    <row r="56462" spans="1:12" x14ac:dyDescent="0.25">
      <c r="L56462" s="76"/>
    </row>
    <row r="56463" spans="1:12" x14ac:dyDescent="0.25">
      <c r="L56463" s="76"/>
    </row>
    <row r="56464" spans="1:12" x14ac:dyDescent="0.25">
      <c r="L56464" s="76"/>
    </row>
    <row r="56465" spans="1:12" x14ac:dyDescent="0.25">
      <c r="L56465" s="76"/>
    </row>
    <row r="56466" spans="1:12" x14ac:dyDescent="0.25">
      <c r="B56466" s="76"/>
      <c r="L56466" s="76"/>
    </row>
    <row r="56467" spans="1:12" x14ac:dyDescent="0.25">
      <c r="B56467" s="76"/>
      <c r="L56467" s="76"/>
    </row>
    <row r="56468" spans="1:12" x14ac:dyDescent="0.25">
      <c r="B56468" s="76"/>
      <c r="L56468" s="76"/>
    </row>
    <row r="56469" spans="1:12" x14ac:dyDescent="0.25">
      <c r="B56469" s="76"/>
      <c r="L56469" s="76"/>
    </row>
    <row r="56470" spans="1:12" x14ac:dyDescent="0.25">
      <c r="L56470" s="76"/>
    </row>
    <row r="56471" spans="1:12" x14ac:dyDescent="0.25">
      <c r="L56471" s="76"/>
    </row>
    <row r="56472" spans="1:12" x14ac:dyDescent="0.25">
      <c r="B56472" s="76"/>
      <c r="L56472" s="76"/>
    </row>
    <row r="56473" spans="1:12" x14ac:dyDescent="0.25">
      <c r="B56473" s="76"/>
      <c r="L56473" s="76"/>
    </row>
    <row r="56474" spans="1:12" x14ac:dyDescent="0.25">
      <c r="L56474" s="76"/>
    </row>
    <row r="56475" spans="1:12" x14ac:dyDescent="0.25">
      <c r="L56475" s="76"/>
    </row>
    <row r="56476" spans="1:12" x14ac:dyDescent="0.25">
      <c r="L56476" s="76"/>
    </row>
    <row r="56477" spans="1:12" x14ac:dyDescent="0.25">
      <c r="A56477" s="76"/>
      <c r="L56477" s="76"/>
    </row>
    <row r="56478" spans="1:12" x14ac:dyDescent="0.25">
      <c r="L56478" s="76"/>
    </row>
    <row r="56479" spans="1:12" x14ac:dyDescent="0.25">
      <c r="A56479" s="76"/>
      <c r="L56479" s="76"/>
    </row>
    <row r="56480" spans="1:12" x14ac:dyDescent="0.25">
      <c r="A56480" s="76"/>
      <c r="L56480" s="76"/>
    </row>
    <row r="56481" spans="1:12" x14ac:dyDescent="0.25">
      <c r="A56481" s="76"/>
      <c r="B56481" s="76"/>
      <c r="L56481" s="76"/>
    </row>
    <row r="56482" spans="1:12" x14ac:dyDescent="0.25">
      <c r="L56482" s="76"/>
    </row>
    <row r="56483" spans="1:12" x14ac:dyDescent="0.25">
      <c r="A56483" s="76"/>
      <c r="L56483" s="76"/>
    </row>
    <row r="56484" spans="1:12" x14ac:dyDescent="0.25">
      <c r="A56484" s="76"/>
      <c r="L56484" s="76"/>
    </row>
    <row r="56485" spans="1:12" x14ac:dyDescent="0.25">
      <c r="L56485" s="76"/>
    </row>
    <row r="56486" spans="1:12" x14ac:dyDescent="0.25">
      <c r="L56486" s="76"/>
    </row>
    <row r="56487" spans="1:12" x14ac:dyDescent="0.25">
      <c r="B56487" s="76"/>
      <c r="L56487" s="76"/>
    </row>
    <row r="56488" spans="1:12" x14ac:dyDescent="0.25">
      <c r="L56488" s="76"/>
    </row>
    <row r="56489" spans="1:12" x14ac:dyDescent="0.25">
      <c r="L56489" s="76"/>
    </row>
    <row r="56490" spans="1:12" x14ac:dyDescent="0.25">
      <c r="L56490" s="76"/>
    </row>
    <row r="56491" spans="1:12" x14ac:dyDescent="0.25">
      <c r="A56491" s="76"/>
    </row>
    <row r="56492" spans="1:12" x14ac:dyDescent="0.25">
      <c r="B56492" s="76"/>
    </row>
    <row r="56494" spans="1:12" x14ac:dyDescent="0.25">
      <c r="A56494" s="76"/>
    </row>
    <row r="56495" spans="1:12" x14ac:dyDescent="0.25">
      <c r="A56495" s="76"/>
    </row>
    <row r="56498" spans="1:2" x14ac:dyDescent="0.25">
      <c r="A56498" s="76"/>
      <c r="B56498" s="76"/>
    </row>
    <row r="56499" spans="1:2" x14ac:dyDescent="0.25">
      <c r="A56499" s="76"/>
    </row>
    <row r="56504" spans="1:2" x14ac:dyDescent="0.25">
      <c r="B56504" s="76"/>
    </row>
    <row r="56505" spans="1:2" x14ac:dyDescent="0.25">
      <c r="A56505" s="76"/>
      <c r="B56505" s="76"/>
    </row>
    <row r="56507" spans="1:2" x14ac:dyDescent="0.25">
      <c r="A56507" s="76"/>
    </row>
    <row r="56508" spans="1:2" x14ac:dyDescent="0.25">
      <c r="B56508" s="76"/>
    </row>
    <row r="56510" spans="1:2" x14ac:dyDescent="0.25">
      <c r="B56510" s="76"/>
    </row>
    <row r="56511" spans="1:2" x14ac:dyDescent="0.25">
      <c r="A56511" s="76"/>
    </row>
    <row r="56513" spans="1:2" x14ac:dyDescent="0.25">
      <c r="A56513" s="76"/>
      <c r="B56513" s="76"/>
    </row>
    <row r="56520" spans="1:2" x14ac:dyDescent="0.25">
      <c r="B56520" s="76"/>
    </row>
    <row r="56523" spans="1:2" x14ac:dyDescent="0.25">
      <c r="A56523" s="76"/>
    </row>
    <row r="56524" spans="1:2" x14ac:dyDescent="0.25">
      <c r="A56524" s="76"/>
    </row>
    <row r="56525" spans="1:2" x14ac:dyDescent="0.25">
      <c r="A56525" s="76"/>
    </row>
    <row r="56526" spans="1:2" x14ac:dyDescent="0.25">
      <c r="A56526" s="76"/>
      <c r="B56526" s="76"/>
    </row>
    <row r="56527" spans="1:2" x14ac:dyDescent="0.25">
      <c r="B56527" s="76"/>
    </row>
    <row r="56528" spans="1:2" x14ac:dyDescent="0.25">
      <c r="B56528" s="76"/>
    </row>
    <row r="56529" spans="1:2" x14ac:dyDescent="0.25">
      <c r="B56529" s="76"/>
    </row>
    <row r="56530" spans="1:2" x14ac:dyDescent="0.25">
      <c r="B56530" s="76"/>
    </row>
    <row r="56532" spans="1:2" x14ac:dyDescent="0.25">
      <c r="B56532" s="76"/>
    </row>
    <row r="56533" spans="1:2" x14ac:dyDescent="0.25">
      <c r="A56533" s="76"/>
      <c r="B56533" s="76"/>
    </row>
    <row r="56534" spans="1:2" x14ac:dyDescent="0.25">
      <c r="A56534" s="76"/>
    </row>
    <row r="56537" spans="1:2" x14ac:dyDescent="0.25">
      <c r="B56537" s="76"/>
    </row>
    <row r="56540" spans="1:2" x14ac:dyDescent="0.25">
      <c r="A56540" s="76"/>
    </row>
    <row r="56541" spans="1:2" x14ac:dyDescent="0.25">
      <c r="A56541" s="76"/>
    </row>
    <row r="56542" spans="1:2" x14ac:dyDescent="0.25">
      <c r="A56542" s="76"/>
    </row>
    <row r="56543" spans="1:2" x14ac:dyDescent="0.25">
      <c r="A56543" s="76"/>
    </row>
    <row r="56544" spans="1:2" x14ac:dyDescent="0.25">
      <c r="A56544" s="76"/>
    </row>
    <row r="56545" spans="1:2" x14ac:dyDescent="0.25">
      <c r="A56545" s="76"/>
    </row>
    <row r="56547" spans="1:2" x14ac:dyDescent="0.25">
      <c r="A56547" s="76"/>
      <c r="B56547" s="76"/>
    </row>
    <row r="56548" spans="1:2" x14ac:dyDescent="0.25">
      <c r="A56548" s="76"/>
    </row>
    <row r="56550" spans="1:2" x14ac:dyDescent="0.25">
      <c r="A56550" s="76"/>
    </row>
    <row r="56551" spans="1:2" x14ac:dyDescent="0.25">
      <c r="B56551" s="76"/>
    </row>
    <row r="56552" spans="1:2" x14ac:dyDescent="0.25">
      <c r="A56552" s="76"/>
      <c r="B56552" s="76"/>
    </row>
    <row r="56553" spans="1:2" x14ac:dyDescent="0.25">
      <c r="A56553" s="76"/>
    </row>
    <row r="56557" spans="1:2" x14ac:dyDescent="0.25">
      <c r="B56557" s="76"/>
    </row>
    <row r="56558" spans="1:2" x14ac:dyDescent="0.25">
      <c r="A56558" s="79"/>
      <c r="B56558" s="76"/>
    </row>
    <row r="56559" spans="1:2" x14ac:dyDescent="0.25">
      <c r="A56559" s="76"/>
      <c r="B56559" s="76"/>
    </row>
    <row r="56561" spans="1:2" x14ac:dyDescent="0.25">
      <c r="A56561" s="76"/>
    </row>
    <row r="56562" spans="1:2" x14ac:dyDescent="0.25">
      <c r="A56562" s="76"/>
    </row>
    <row r="56564" spans="1:2" x14ac:dyDescent="0.25">
      <c r="A56564" s="76"/>
      <c r="B56564" s="76"/>
    </row>
    <row r="56565" spans="1:2" x14ac:dyDescent="0.25">
      <c r="B56565" s="76"/>
    </row>
    <row r="56566" spans="1:2" x14ac:dyDescent="0.25">
      <c r="A56566" s="76"/>
      <c r="B56566" s="76"/>
    </row>
    <row r="56567" spans="1:2" x14ac:dyDescent="0.25">
      <c r="B56567" s="76"/>
    </row>
    <row r="56569" spans="1:2" x14ac:dyDescent="0.25">
      <c r="A56569" s="76"/>
    </row>
    <row r="56573" spans="1:2" x14ac:dyDescent="0.25">
      <c r="A56573" s="76"/>
    </row>
    <row r="56574" spans="1:2" x14ac:dyDescent="0.25">
      <c r="A56574" s="76"/>
      <c r="B56574" s="76"/>
    </row>
    <row r="56576" spans="1:2" x14ac:dyDescent="0.25">
      <c r="A56576" s="76"/>
      <c r="B56576" s="76"/>
    </row>
    <row r="56577" spans="1:2" x14ac:dyDescent="0.25">
      <c r="B56577" s="76"/>
    </row>
    <row r="56578" spans="1:2" x14ac:dyDescent="0.25">
      <c r="A56578" s="76"/>
      <c r="B56578" s="76"/>
    </row>
    <row r="56579" spans="1:2" x14ac:dyDescent="0.25">
      <c r="A56579" s="76"/>
      <c r="B56579" s="76"/>
    </row>
    <row r="56580" spans="1:2" x14ac:dyDescent="0.25">
      <c r="A56580" s="79"/>
    </row>
    <row r="56583" spans="1:2" x14ac:dyDescent="0.25">
      <c r="A56583" s="76"/>
    </row>
    <row r="56584" spans="1:2" x14ac:dyDescent="0.25">
      <c r="A56584" s="76"/>
    </row>
    <row r="56586" spans="1:2" x14ac:dyDescent="0.25">
      <c r="A56586" s="76"/>
    </row>
    <row r="56587" spans="1:2" x14ac:dyDescent="0.25">
      <c r="A56587" s="76"/>
      <c r="B56587" s="76"/>
    </row>
    <row r="56588" spans="1:2" x14ac:dyDescent="0.25">
      <c r="B56588" s="76"/>
    </row>
    <row r="56589" spans="1:2" x14ac:dyDescent="0.25">
      <c r="A56589" s="76"/>
      <c r="B56589" s="76"/>
    </row>
    <row r="56590" spans="1:2" x14ac:dyDescent="0.25">
      <c r="B56590" s="76"/>
    </row>
    <row r="56591" spans="1:2" x14ac:dyDescent="0.25">
      <c r="B56591" s="76"/>
    </row>
    <row r="56593" spans="1:2" x14ac:dyDescent="0.25">
      <c r="A56593" s="76"/>
    </row>
    <row r="56594" spans="1:2" x14ac:dyDescent="0.25">
      <c r="A56594" s="76"/>
    </row>
    <row r="56595" spans="1:2" x14ac:dyDescent="0.25">
      <c r="A56595" s="76"/>
    </row>
    <row r="56598" spans="1:2" x14ac:dyDescent="0.25">
      <c r="A56598" s="76"/>
      <c r="B56598" s="76"/>
    </row>
    <row r="56599" spans="1:2" x14ac:dyDescent="0.25">
      <c r="A56599" s="76"/>
    </row>
    <row r="56604" spans="1:2" x14ac:dyDescent="0.25">
      <c r="A56604" s="76"/>
      <c r="B56604" s="76"/>
    </row>
    <row r="56605" spans="1:2" x14ac:dyDescent="0.25">
      <c r="B56605" s="76"/>
    </row>
    <row r="56611" spans="1:2" x14ac:dyDescent="0.25">
      <c r="A56611" s="76"/>
    </row>
    <row r="56612" spans="1:2" x14ac:dyDescent="0.25">
      <c r="A56612" s="76"/>
    </row>
    <row r="56613" spans="1:2" x14ac:dyDescent="0.25">
      <c r="A56613" s="76"/>
    </row>
    <row r="56617" spans="1:2" x14ac:dyDescent="0.25">
      <c r="A56617" s="76"/>
      <c r="B56617" s="76"/>
    </row>
    <row r="56623" spans="1:2" x14ac:dyDescent="0.25">
      <c r="A56623" s="76"/>
    </row>
    <row r="56624" spans="1:2" x14ac:dyDescent="0.25">
      <c r="A56624" s="76"/>
    </row>
    <row r="56626" spans="1:2" x14ac:dyDescent="0.25">
      <c r="A56626" s="76"/>
    </row>
    <row r="56629" spans="1:2" x14ac:dyDescent="0.25">
      <c r="A56629" s="76"/>
      <c r="B56629" s="76"/>
    </row>
    <row r="56630" spans="1:2" x14ac:dyDescent="0.25">
      <c r="A56630" s="76"/>
    </row>
    <row r="56631" spans="1:2" x14ac:dyDescent="0.25">
      <c r="B56631" s="76"/>
    </row>
    <row r="56632" spans="1:2" x14ac:dyDescent="0.25">
      <c r="B56632" s="76"/>
    </row>
    <row r="56638" spans="1:2" x14ac:dyDescent="0.25">
      <c r="A56638" s="76"/>
    </row>
    <row r="56640" spans="1:2" x14ac:dyDescent="0.25">
      <c r="A56640" s="76"/>
      <c r="B56640" s="76"/>
    </row>
    <row r="56641" spans="1:2" x14ac:dyDescent="0.25">
      <c r="A56641" s="76"/>
    </row>
    <row r="56642" spans="1:2" x14ac:dyDescent="0.25">
      <c r="A56642" s="76"/>
    </row>
    <row r="56643" spans="1:2" x14ac:dyDescent="0.25">
      <c r="A56643" s="76"/>
    </row>
    <row r="56644" spans="1:2" x14ac:dyDescent="0.25">
      <c r="A56644" s="76"/>
      <c r="B56644" s="76"/>
    </row>
    <row r="56645" spans="1:2" x14ac:dyDescent="0.25">
      <c r="B56645" s="76"/>
    </row>
    <row r="56646" spans="1:2" x14ac:dyDescent="0.25">
      <c r="A56646" s="76"/>
    </row>
    <row r="56647" spans="1:2" x14ac:dyDescent="0.25">
      <c r="A56647" s="76"/>
      <c r="B56647" s="76"/>
    </row>
    <row r="56648" spans="1:2" x14ac:dyDescent="0.25">
      <c r="B56648" s="76"/>
    </row>
    <row r="56649" spans="1:2" x14ac:dyDescent="0.25">
      <c r="A56649" s="76"/>
      <c r="B56649" s="76"/>
    </row>
    <row r="56653" spans="1:2" x14ac:dyDescent="0.25">
      <c r="A56653" s="76"/>
      <c r="B56653" s="76"/>
    </row>
    <row r="56657" spans="1:2" x14ac:dyDescent="0.25">
      <c r="B56657" s="76"/>
    </row>
    <row r="56658" spans="1:2" x14ac:dyDescent="0.25">
      <c r="A56658" s="76"/>
      <c r="B56658" s="76"/>
    </row>
    <row r="56659" spans="1:2" x14ac:dyDescent="0.25">
      <c r="B56659" s="76"/>
    </row>
    <row r="56660" spans="1:2" x14ac:dyDescent="0.25">
      <c r="A56660" s="76"/>
      <c r="B56660" s="76"/>
    </row>
    <row r="56661" spans="1:2" x14ac:dyDescent="0.25">
      <c r="B56661" s="76"/>
    </row>
    <row r="56662" spans="1:2" x14ac:dyDescent="0.25">
      <c r="B56662" s="76"/>
    </row>
    <row r="56663" spans="1:2" x14ac:dyDescent="0.25">
      <c r="B56663" s="76"/>
    </row>
    <row r="56664" spans="1:2" x14ac:dyDescent="0.25">
      <c r="A56664" s="76"/>
      <c r="B56664" s="76"/>
    </row>
    <row r="56665" spans="1:2" x14ac:dyDescent="0.25">
      <c r="A56665" s="76"/>
      <c r="B56665" s="76"/>
    </row>
    <row r="56666" spans="1:2" x14ac:dyDescent="0.25">
      <c r="B56666" s="76"/>
    </row>
    <row r="56667" spans="1:2" x14ac:dyDescent="0.25">
      <c r="B56667" s="76"/>
    </row>
    <row r="56668" spans="1:2" x14ac:dyDescent="0.25">
      <c r="B56668" s="76"/>
    </row>
    <row r="56669" spans="1:2" x14ac:dyDescent="0.25">
      <c r="B56669" s="76"/>
    </row>
    <row r="56670" spans="1:2" x14ac:dyDescent="0.25">
      <c r="A56670" s="76"/>
      <c r="B56670" s="76"/>
    </row>
    <row r="56671" spans="1:2" x14ac:dyDescent="0.25">
      <c r="B56671" s="76"/>
    </row>
    <row r="56672" spans="1:2" x14ac:dyDescent="0.25">
      <c r="B56672" s="76"/>
    </row>
    <row r="56673" spans="1:2" x14ac:dyDescent="0.25">
      <c r="B56673" s="76"/>
    </row>
    <row r="56674" spans="1:2" x14ac:dyDescent="0.25">
      <c r="B56674" s="76"/>
    </row>
    <row r="56675" spans="1:2" x14ac:dyDescent="0.25">
      <c r="B56675" s="76"/>
    </row>
    <row r="56676" spans="1:2" x14ac:dyDescent="0.25">
      <c r="B56676" s="76"/>
    </row>
    <row r="56677" spans="1:2" x14ac:dyDescent="0.25">
      <c r="A56677" s="76"/>
      <c r="B56677" s="76"/>
    </row>
    <row r="56678" spans="1:2" x14ac:dyDescent="0.25">
      <c r="A56678" s="76"/>
      <c r="B56678" s="76"/>
    </row>
    <row r="56679" spans="1:2" x14ac:dyDescent="0.25">
      <c r="A56679" s="76"/>
      <c r="B56679" s="76"/>
    </row>
    <row r="56680" spans="1:2" x14ac:dyDescent="0.25">
      <c r="B56680" s="76"/>
    </row>
    <row r="56682" spans="1:2" x14ac:dyDescent="0.25">
      <c r="A56682" s="79"/>
    </row>
    <row r="56683" spans="1:2" x14ac:dyDescent="0.25">
      <c r="A56683" s="79"/>
    </row>
    <row r="56684" spans="1:2" x14ac:dyDescent="0.25">
      <c r="A56684" s="79"/>
    </row>
    <row r="56686" spans="1:2" x14ac:dyDescent="0.25">
      <c r="A56686" s="76"/>
    </row>
    <row r="56687" spans="1:2" x14ac:dyDescent="0.25">
      <c r="A56687" s="76"/>
    </row>
    <row r="56688" spans="1:2" x14ac:dyDescent="0.25">
      <c r="A56688" s="76"/>
    </row>
    <row r="56689" spans="1:12" x14ac:dyDescent="0.25">
      <c r="A56689" s="76"/>
    </row>
    <row r="56690" spans="1:12" x14ac:dyDescent="0.25">
      <c r="A56690" s="76"/>
    </row>
    <row r="56695" spans="1:12" x14ac:dyDescent="0.25">
      <c r="A56695" s="76"/>
    </row>
    <row r="56696" spans="1:12" x14ac:dyDescent="0.25">
      <c r="A56696" s="76"/>
    </row>
    <row r="56697" spans="1:12" x14ac:dyDescent="0.25">
      <c r="A56697" s="76"/>
    </row>
    <row r="56698" spans="1:12" x14ac:dyDescent="0.25">
      <c r="A56698" s="76"/>
    </row>
    <row r="56699" spans="1:12" x14ac:dyDescent="0.25">
      <c r="A56699" s="76"/>
    </row>
    <row r="56700" spans="1:12" x14ac:dyDescent="0.25">
      <c r="A56700" s="76"/>
      <c r="L56700" s="76"/>
    </row>
    <row r="56701" spans="1:12" x14ac:dyDescent="0.25">
      <c r="A56701" s="76"/>
      <c r="L56701" s="76"/>
    </row>
    <row r="56702" spans="1:12" x14ac:dyDescent="0.25">
      <c r="A56702" s="76"/>
      <c r="L56702" s="76"/>
    </row>
    <row r="56703" spans="1:12" x14ac:dyDescent="0.25">
      <c r="A56703" s="76"/>
      <c r="L56703" s="76"/>
    </row>
    <row r="56704" spans="1:12" x14ac:dyDescent="0.25">
      <c r="A56704" s="76"/>
      <c r="L56704" s="76"/>
    </row>
    <row r="56705" spans="1:12" x14ac:dyDescent="0.25">
      <c r="L56705" s="76"/>
    </row>
    <row r="56706" spans="1:12" x14ac:dyDescent="0.25">
      <c r="L56706" s="76"/>
    </row>
    <row r="56707" spans="1:12" x14ac:dyDescent="0.25">
      <c r="L56707" s="76"/>
    </row>
    <row r="56708" spans="1:12" x14ac:dyDescent="0.25">
      <c r="L56708" s="76"/>
    </row>
    <row r="56709" spans="1:12" x14ac:dyDescent="0.25">
      <c r="L56709" s="76"/>
    </row>
    <row r="56710" spans="1:12" x14ac:dyDescent="0.25">
      <c r="L56710" s="76"/>
    </row>
    <row r="56711" spans="1:12" x14ac:dyDescent="0.25">
      <c r="L56711" s="76"/>
    </row>
    <row r="56712" spans="1:12" x14ac:dyDescent="0.25">
      <c r="L56712" s="76"/>
    </row>
    <row r="56713" spans="1:12" x14ac:dyDescent="0.25">
      <c r="L56713" s="76"/>
    </row>
    <row r="56714" spans="1:12" x14ac:dyDescent="0.25">
      <c r="A56714" s="76"/>
      <c r="B56714" s="76"/>
      <c r="L56714" s="76"/>
    </row>
    <row r="56715" spans="1:12" x14ac:dyDescent="0.25">
      <c r="A56715" s="76"/>
      <c r="B56715" s="76"/>
      <c r="L56715" s="76"/>
    </row>
    <row r="56716" spans="1:12" x14ac:dyDescent="0.25">
      <c r="A56716" s="76"/>
      <c r="B56716" s="76"/>
      <c r="L56716" s="76"/>
    </row>
    <row r="56717" spans="1:12" x14ac:dyDescent="0.25">
      <c r="A56717" s="76"/>
      <c r="L56717" s="76"/>
    </row>
    <row r="56718" spans="1:12" x14ac:dyDescent="0.25">
      <c r="L56718" s="76"/>
    </row>
    <row r="56719" spans="1:12" x14ac:dyDescent="0.25">
      <c r="B56719" s="76"/>
      <c r="L56719" s="76"/>
    </row>
    <row r="56720" spans="1:12" x14ac:dyDescent="0.25">
      <c r="B56720" s="76"/>
      <c r="L56720" s="76"/>
    </row>
    <row r="56721" spans="1:12" x14ac:dyDescent="0.25">
      <c r="B56721" s="76"/>
      <c r="L56721" s="76"/>
    </row>
    <row r="56722" spans="1:12" x14ac:dyDescent="0.25">
      <c r="B56722" s="76"/>
      <c r="L56722" s="76"/>
    </row>
    <row r="56723" spans="1:12" x14ac:dyDescent="0.25">
      <c r="B56723" s="76"/>
      <c r="L56723" s="76"/>
    </row>
    <row r="56724" spans="1:12" x14ac:dyDescent="0.25">
      <c r="A56724" s="76"/>
      <c r="L56724" s="76"/>
    </row>
    <row r="56725" spans="1:12" x14ac:dyDescent="0.25">
      <c r="A56725" s="76"/>
      <c r="B56725" s="76"/>
      <c r="L56725" s="76"/>
    </row>
    <row r="56726" spans="1:12" x14ac:dyDescent="0.25">
      <c r="A56726" s="76"/>
      <c r="B56726" s="76"/>
      <c r="L56726" s="76"/>
    </row>
    <row r="56727" spans="1:12" x14ac:dyDescent="0.25">
      <c r="A56727" s="76"/>
      <c r="L56727" s="76"/>
    </row>
    <row r="56728" spans="1:12" x14ac:dyDescent="0.25">
      <c r="L56728" s="76"/>
    </row>
    <row r="56729" spans="1:12" x14ac:dyDescent="0.25">
      <c r="A56729" s="76"/>
      <c r="B56729" s="76"/>
      <c r="L56729" s="76"/>
    </row>
    <row r="56730" spans="1:12" x14ac:dyDescent="0.25">
      <c r="A56730" s="76"/>
      <c r="B56730" s="76"/>
      <c r="L56730" s="76"/>
    </row>
    <row r="56731" spans="1:12" x14ac:dyDescent="0.25">
      <c r="A56731" s="76"/>
      <c r="L56731" s="76"/>
    </row>
    <row r="56732" spans="1:12" x14ac:dyDescent="0.25">
      <c r="L56732" s="76"/>
    </row>
    <row r="56733" spans="1:12" x14ac:dyDescent="0.25">
      <c r="L56733" s="76"/>
    </row>
    <row r="56734" spans="1:12" x14ac:dyDescent="0.25">
      <c r="L56734" s="76"/>
    </row>
    <row r="56735" spans="1:12" x14ac:dyDescent="0.25">
      <c r="A56735" s="76"/>
      <c r="L56735" s="76"/>
    </row>
    <row r="56736" spans="1:12" x14ac:dyDescent="0.25">
      <c r="L56736" s="76"/>
    </row>
    <row r="56737" spans="1:12" x14ac:dyDescent="0.25">
      <c r="L56737" s="76"/>
    </row>
    <row r="56738" spans="1:12" x14ac:dyDescent="0.25">
      <c r="L56738" s="76"/>
    </row>
    <row r="56739" spans="1:12" x14ac:dyDescent="0.25">
      <c r="L56739" s="76"/>
    </row>
    <row r="56740" spans="1:12" x14ac:dyDescent="0.25">
      <c r="B56740" s="76"/>
      <c r="L56740" s="76"/>
    </row>
    <row r="56741" spans="1:12" x14ac:dyDescent="0.25">
      <c r="L56741" s="76"/>
    </row>
    <row r="56742" spans="1:12" x14ac:dyDescent="0.25">
      <c r="L56742" s="76"/>
    </row>
    <row r="56743" spans="1:12" x14ac:dyDescent="0.25">
      <c r="L56743" s="76"/>
    </row>
    <row r="56744" spans="1:12" x14ac:dyDescent="0.25">
      <c r="L56744" s="76"/>
    </row>
    <row r="56745" spans="1:12" x14ac:dyDescent="0.25">
      <c r="B56745" s="76"/>
      <c r="L56745" s="76"/>
    </row>
    <row r="56746" spans="1:12" x14ac:dyDescent="0.25">
      <c r="L56746" s="76"/>
    </row>
    <row r="56747" spans="1:12" x14ac:dyDescent="0.25">
      <c r="L56747" s="76"/>
    </row>
    <row r="56748" spans="1:12" x14ac:dyDescent="0.25">
      <c r="B56748" s="76"/>
      <c r="L56748" s="76"/>
    </row>
    <row r="56749" spans="1:12" x14ac:dyDescent="0.25">
      <c r="L56749" s="76"/>
    </row>
    <row r="56750" spans="1:12" x14ac:dyDescent="0.25">
      <c r="L56750" s="76"/>
    </row>
    <row r="56751" spans="1:12" x14ac:dyDescent="0.25">
      <c r="L56751" s="76"/>
    </row>
    <row r="56752" spans="1:12" x14ac:dyDescent="0.25">
      <c r="A56752" s="76"/>
      <c r="B56752" s="76"/>
      <c r="L56752" s="76"/>
    </row>
    <row r="56753" spans="1:12" x14ac:dyDescent="0.25">
      <c r="A56753" s="76"/>
      <c r="L56753" s="76"/>
    </row>
    <row r="56754" spans="1:12" x14ac:dyDescent="0.25">
      <c r="A56754" s="76"/>
      <c r="L56754" s="76"/>
    </row>
    <row r="56755" spans="1:12" x14ac:dyDescent="0.25">
      <c r="A56755" s="76"/>
      <c r="B56755" s="80"/>
      <c r="L56755" s="76"/>
    </row>
    <row r="56756" spans="1:12" x14ac:dyDescent="0.25">
      <c r="A56756" s="76"/>
      <c r="L56756" s="76"/>
    </row>
    <row r="56757" spans="1:12" x14ac:dyDescent="0.25">
      <c r="L56757" s="76"/>
    </row>
    <row r="56758" spans="1:12" x14ac:dyDescent="0.25">
      <c r="B56758" s="76"/>
      <c r="L56758" s="76"/>
    </row>
    <row r="56759" spans="1:12" x14ac:dyDescent="0.25">
      <c r="B56759" s="76"/>
      <c r="L56759" s="76"/>
    </row>
    <row r="56760" spans="1:12" x14ac:dyDescent="0.25">
      <c r="B56760" s="76"/>
      <c r="L56760" s="76"/>
    </row>
    <row r="56761" spans="1:12" x14ac:dyDescent="0.25">
      <c r="A56761" s="76"/>
      <c r="B56761" s="76"/>
      <c r="L56761" s="76"/>
    </row>
    <row r="56762" spans="1:12" x14ac:dyDescent="0.25">
      <c r="A56762" s="76"/>
      <c r="B56762" s="76"/>
      <c r="L56762" s="76"/>
    </row>
    <row r="56763" spans="1:12" x14ac:dyDescent="0.25">
      <c r="A56763" s="76"/>
      <c r="B56763" s="76"/>
      <c r="L56763" s="76"/>
    </row>
    <row r="56764" spans="1:12" x14ac:dyDescent="0.25">
      <c r="A56764" s="76"/>
      <c r="L56764" s="76"/>
    </row>
    <row r="56765" spans="1:12" x14ac:dyDescent="0.25">
      <c r="A56765" s="76"/>
      <c r="L56765" s="76"/>
    </row>
    <row r="56766" spans="1:12" x14ac:dyDescent="0.25">
      <c r="A56766" s="76"/>
      <c r="L56766" s="76"/>
    </row>
    <row r="56767" spans="1:12" x14ac:dyDescent="0.25">
      <c r="L56767" s="76"/>
    </row>
    <row r="56768" spans="1:12" x14ac:dyDescent="0.25">
      <c r="L56768" s="76"/>
    </row>
    <row r="56769" spans="1:12" x14ac:dyDescent="0.25">
      <c r="L56769" s="76"/>
    </row>
    <row r="56770" spans="1:12" x14ac:dyDescent="0.25">
      <c r="L56770" s="76"/>
    </row>
    <row r="56771" spans="1:12" x14ac:dyDescent="0.25">
      <c r="L56771" s="76"/>
    </row>
    <row r="56772" spans="1:12" x14ac:dyDescent="0.25">
      <c r="A56772" s="76"/>
      <c r="L56772" s="76"/>
    </row>
    <row r="56773" spans="1:12" x14ac:dyDescent="0.25">
      <c r="L56773" s="76"/>
    </row>
    <row r="56774" spans="1:12" x14ac:dyDescent="0.25">
      <c r="B56774" s="76"/>
      <c r="L56774" s="76"/>
    </row>
    <row r="56775" spans="1:12" x14ac:dyDescent="0.25">
      <c r="L56775" s="76"/>
    </row>
    <row r="56776" spans="1:12" x14ac:dyDescent="0.25">
      <c r="L56776" s="76"/>
    </row>
    <row r="56777" spans="1:12" x14ac:dyDescent="0.25">
      <c r="L56777" s="76"/>
    </row>
    <row r="56778" spans="1:12" x14ac:dyDescent="0.25">
      <c r="B56778" s="76"/>
      <c r="L56778" s="76"/>
    </row>
    <row r="56779" spans="1:12" x14ac:dyDescent="0.25">
      <c r="A56779" s="76"/>
      <c r="B56779" s="76"/>
      <c r="L56779" s="76"/>
    </row>
    <row r="56780" spans="1:12" x14ac:dyDescent="0.25">
      <c r="A56780" s="76"/>
      <c r="L56780" s="76"/>
    </row>
    <row r="56781" spans="1:12" x14ac:dyDescent="0.25">
      <c r="A56781" s="76"/>
      <c r="L56781" s="76"/>
    </row>
    <row r="56782" spans="1:12" x14ac:dyDescent="0.25">
      <c r="A56782" s="76"/>
      <c r="L56782" s="76"/>
    </row>
    <row r="56783" spans="1:12" x14ac:dyDescent="0.25">
      <c r="B56783" s="76"/>
      <c r="L56783" s="76"/>
    </row>
    <row r="56784" spans="1:12" x14ac:dyDescent="0.25">
      <c r="L56784" s="76"/>
    </row>
    <row r="56785" spans="1:12" x14ac:dyDescent="0.25">
      <c r="A56785" s="76"/>
      <c r="L56785" s="76"/>
    </row>
    <row r="56786" spans="1:12" x14ac:dyDescent="0.25">
      <c r="A56786" s="76"/>
      <c r="B56786" s="76"/>
      <c r="L56786" s="76"/>
    </row>
    <row r="56787" spans="1:12" x14ac:dyDescent="0.25">
      <c r="A56787" s="76"/>
      <c r="L56787" s="76"/>
    </row>
    <row r="56788" spans="1:12" x14ac:dyDescent="0.25">
      <c r="A56788" s="76"/>
      <c r="L56788" s="76"/>
    </row>
    <row r="56789" spans="1:12" x14ac:dyDescent="0.25">
      <c r="B56789" s="76"/>
      <c r="L56789" s="76"/>
    </row>
    <row r="56790" spans="1:12" x14ac:dyDescent="0.25">
      <c r="B56790" s="76"/>
      <c r="L56790" s="76"/>
    </row>
    <row r="56791" spans="1:12" x14ac:dyDescent="0.25">
      <c r="L56791" s="76"/>
    </row>
    <row r="56792" spans="1:12" x14ac:dyDescent="0.25">
      <c r="L56792" s="76"/>
    </row>
    <row r="56793" spans="1:12" x14ac:dyDescent="0.25">
      <c r="A56793" s="76"/>
      <c r="L56793" s="76"/>
    </row>
    <row r="56794" spans="1:12" x14ac:dyDescent="0.25">
      <c r="L56794" s="76"/>
    </row>
    <row r="56795" spans="1:12" x14ac:dyDescent="0.25">
      <c r="A56795" s="76"/>
      <c r="B56795" s="76"/>
      <c r="L56795" s="76"/>
    </row>
    <row r="56796" spans="1:12" x14ac:dyDescent="0.25">
      <c r="A56796" s="76"/>
      <c r="L56796" s="76"/>
    </row>
    <row r="56797" spans="1:12" x14ac:dyDescent="0.25">
      <c r="L56797" s="76"/>
    </row>
    <row r="56798" spans="1:12" x14ac:dyDescent="0.25">
      <c r="L56798" s="76"/>
    </row>
    <row r="56799" spans="1:12" x14ac:dyDescent="0.25">
      <c r="B56799" s="76"/>
      <c r="L56799" s="76"/>
    </row>
    <row r="56800" spans="1:12" x14ac:dyDescent="0.25">
      <c r="B56800" s="76"/>
      <c r="L56800" s="76"/>
    </row>
    <row r="56801" spans="1:12" x14ac:dyDescent="0.25">
      <c r="B56801" s="76"/>
      <c r="L56801" s="76"/>
    </row>
    <row r="56802" spans="1:12" x14ac:dyDescent="0.25">
      <c r="B56802" s="76"/>
      <c r="L56802" s="76"/>
    </row>
    <row r="56803" spans="1:12" x14ac:dyDescent="0.25">
      <c r="A56803" s="76"/>
      <c r="L56803" s="76"/>
    </row>
    <row r="56804" spans="1:12" x14ac:dyDescent="0.25">
      <c r="A56804" s="76"/>
      <c r="L56804" s="76"/>
    </row>
    <row r="56805" spans="1:12" x14ac:dyDescent="0.25">
      <c r="A56805" s="76"/>
      <c r="L56805" s="76"/>
    </row>
    <row r="56806" spans="1:12" x14ac:dyDescent="0.25">
      <c r="A56806" s="76"/>
      <c r="L56806" s="76"/>
    </row>
    <row r="56807" spans="1:12" x14ac:dyDescent="0.25">
      <c r="A56807" s="76"/>
      <c r="L56807" s="76"/>
    </row>
    <row r="56808" spans="1:12" x14ac:dyDescent="0.25">
      <c r="A56808" s="76"/>
      <c r="L56808" s="76"/>
    </row>
    <row r="56809" spans="1:12" x14ac:dyDescent="0.25">
      <c r="A56809" s="76"/>
      <c r="L56809" s="76"/>
    </row>
    <row r="56810" spans="1:12" x14ac:dyDescent="0.25">
      <c r="A56810" s="76"/>
      <c r="L56810" s="76"/>
    </row>
    <row r="56811" spans="1:12" x14ac:dyDescent="0.25">
      <c r="A56811" s="76"/>
      <c r="L56811" s="76"/>
    </row>
    <row r="56812" spans="1:12" x14ac:dyDescent="0.25">
      <c r="A56812" s="76"/>
      <c r="L56812" s="76"/>
    </row>
    <row r="56813" spans="1:12" x14ac:dyDescent="0.25">
      <c r="A56813" s="76"/>
      <c r="L56813" s="76"/>
    </row>
    <row r="56814" spans="1:12" x14ac:dyDescent="0.25">
      <c r="A56814" s="76"/>
      <c r="L56814" s="76"/>
    </row>
    <row r="56815" spans="1:12" x14ac:dyDescent="0.25">
      <c r="A56815" s="76"/>
      <c r="L56815" s="76"/>
    </row>
    <row r="56816" spans="1:12" x14ac:dyDescent="0.25">
      <c r="A56816" s="76"/>
      <c r="B56816" s="76"/>
      <c r="L56816" s="76"/>
    </row>
    <row r="56817" spans="1:12" x14ac:dyDescent="0.25">
      <c r="A56817" s="76"/>
      <c r="B56817" s="76"/>
      <c r="L56817" s="76"/>
    </row>
    <row r="56818" spans="1:12" x14ac:dyDescent="0.25">
      <c r="A56818" s="76"/>
      <c r="B56818" s="76"/>
      <c r="L56818" s="76"/>
    </row>
    <row r="56819" spans="1:12" x14ac:dyDescent="0.25">
      <c r="A56819" s="76"/>
      <c r="L56819" s="76"/>
    </row>
    <row r="56820" spans="1:12" x14ac:dyDescent="0.25">
      <c r="A56820" s="76"/>
      <c r="L56820" s="76"/>
    </row>
    <row r="56821" spans="1:12" x14ac:dyDescent="0.25">
      <c r="A56821" s="76"/>
      <c r="L56821" s="76"/>
    </row>
    <row r="56822" spans="1:12" x14ac:dyDescent="0.25">
      <c r="A56822" s="76"/>
      <c r="B56822" s="76"/>
      <c r="L56822" s="76"/>
    </row>
    <row r="56823" spans="1:12" x14ac:dyDescent="0.25">
      <c r="A56823" s="76"/>
      <c r="B56823" s="76"/>
      <c r="L56823" s="76"/>
    </row>
    <row r="56824" spans="1:12" x14ac:dyDescent="0.25">
      <c r="A56824" s="76"/>
      <c r="B56824" s="76"/>
      <c r="L56824" s="76"/>
    </row>
    <row r="56825" spans="1:12" x14ac:dyDescent="0.25">
      <c r="A56825" s="76"/>
      <c r="B56825" s="76"/>
      <c r="L56825" s="76"/>
    </row>
    <row r="56826" spans="1:12" x14ac:dyDescent="0.25">
      <c r="A56826" s="76"/>
      <c r="B56826" s="76"/>
      <c r="L56826" s="76"/>
    </row>
    <row r="56827" spans="1:12" x14ac:dyDescent="0.25">
      <c r="A56827" s="76"/>
      <c r="B56827" s="76"/>
      <c r="L56827" s="76"/>
    </row>
    <row r="56828" spans="1:12" x14ac:dyDescent="0.25">
      <c r="B56828" s="76"/>
      <c r="L56828" s="76"/>
    </row>
    <row r="56829" spans="1:12" x14ac:dyDescent="0.25">
      <c r="B56829" s="76"/>
      <c r="L56829" s="76"/>
    </row>
    <row r="56830" spans="1:12" x14ac:dyDescent="0.25">
      <c r="B56830" s="76"/>
      <c r="L56830" s="76"/>
    </row>
    <row r="56831" spans="1:12" x14ac:dyDescent="0.25">
      <c r="B56831" s="76"/>
      <c r="L56831" s="76"/>
    </row>
    <row r="56832" spans="1:12" x14ac:dyDescent="0.25">
      <c r="B56832" s="76"/>
      <c r="L56832" s="76"/>
    </row>
    <row r="56833" spans="2:12" x14ac:dyDescent="0.25">
      <c r="B56833" s="76"/>
      <c r="L56833" s="76"/>
    </row>
    <row r="56834" spans="2:12" x14ac:dyDescent="0.25">
      <c r="B56834" s="76"/>
      <c r="L56834" s="76"/>
    </row>
    <row r="56835" spans="2:12" x14ac:dyDescent="0.25">
      <c r="B56835" s="76"/>
      <c r="L56835" s="76"/>
    </row>
    <row r="56836" spans="2:12" x14ac:dyDescent="0.25">
      <c r="B56836" s="76"/>
      <c r="L56836" s="76"/>
    </row>
    <row r="56837" spans="2:12" x14ac:dyDescent="0.25">
      <c r="L56837" s="76"/>
    </row>
    <row r="56838" spans="2:12" x14ac:dyDescent="0.25">
      <c r="L56838" s="76"/>
    </row>
    <row r="56839" spans="2:12" x14ac:dyDescent="0.25">
      <c r="L56839" s="76"/>
    </row>
    <row r="56840" spans="2:12" x14ac:dyDescent="0.25">
      <c r="L56840" s="76"/>
    </row>
    <row r="56841" spans="2:12" x14ac:dyDescent="0.25">
      <c r="L56841" s="76"/>
    </row>
    <row r="56842" spans="2:12" x14ac:dyDescent="0.25">
      <c r="L56842" s="76"/>
    </row>
    <row r="56843" spans="2:12" x14ac:dyDescent="0.25">
      <c r="L56843" s="76"/>
    </row>
    <row r="56844" spans="2:12" x14ac:dyDescent="0.25">
      <c r="L56844" s="76"/>
    </row>
    <row r="56863" spans="1:2" x14ac:dyDescent="0.25">
      <c r="A56863" s="76"/>
      <c r="B56863" s="76"/>
    </row>
    <row r="56864" spans="1:2" x14ac:dyDescent="0.25">
      <c r="A56864" s="76"/>
      <c r="B56864" s="76"/>
    </row>
    <row r="56865" spans="1:2" x14ac:dyDescent="0.25">
      <c r="A56865" s="76"/>
      <c r="B56865" s="76"/>
    </row>
    <row r="56866" spans="1:2" x14ac:dyDescent="0.25">
      <c r="A56866" s="76"/>
      <c r="B56866" s="76"/>
    </row>
    <row r="56867" spans="1:2" x14ac:dyDescent="0.25">
      <c r="A56867" s="76"/>
    </row>
    <row r="56868" spans="1:2" x14ac:dyDescent="0.25">
      <c r="A56868" s="76"/>
    </row>
    <row r="56869" spans="1:2" x14ac:dyDescent="0.25">
      <c r="A56869" s="76"/>
    </row>
    <row r="56870" spans="1:2" x14ac:dyDescent="0.25">
      <c r="A56870" s="76"/>
    </row>
    <row r="56871" spans="1:2" x14ac:dyDescent="0.25">
      <c r="A56871" s="76"/>
    </row>
    <row r="56873" spans="1:2" x14ac:dyDescent="0.25">
      <c r="A56873" s="76"/>
    </row>
    <row r="56874" spans="1:2" x14ac:dyDescent="0.25">
      <c r="A56874" s="76"/>
    </row>
    <row r="56875" spans="1:2" x14ac:dyDescent="0.25">
      <c r="A56875" s="76"/>
      <c r="B56875" s="76"/>
    </row>
    <row r="56876" spans="1:2" x14ac:dyDescent="0.25">
      <c r="A56876" s="76"/>
      <c r="B56876" s="76"/>
    </row>
    <row r="56877" spans="1:2" x14ac:dyDescent="0.25">
      <c r="A56877" s="76"/>
    </row>
    <row r="56878" spans="1:2" x14ac:dyDescent="0.25">
      <c r="A56878" s="76"/>
    </row>
    <row r="56879" spans="1:2" x14ac:dyDescent="0.25">
      <c r="A56879" s="76"/>
      <c r="B56879" s="76"/>
    </row>
    <row r="56880" spans="1:2" x14ac:dyDescent="0.25">
      <c r="B56880" s="76"/>
    </row>
    <row r="56886" spans="1:2" x14ac:dyDescent="0.25">
      <c r="B56886" s="76"/>
    </row>
    <row r="56888" spans="1:2" x14ac:dyDescent="0.25">
      <c r="B56888" s="76"/>
    </row>
    <row r="56889" spans="1:2" x14ac:dyDescent="0.25">
      <c r="A56889" s="76"/>
    </row>
    <row r="56890" spans="1:2" x14ac:dyDescent="0.25">
      <c r="A56890" s="76"/>
    </row>
    <row r="56891" spans="1:2" x14ac:dyDescent="0.25">
      <c r="A56891" s="76"/>
    </row>
    <row r="56892" spans="1:2" x14ac:dyDescent="0.25">
      <c r="A56892" s="76"/>
    </row>
    <row r="56893" spans="1:2" x14ac:dyDescent="0.25">
      <c r="A56893" s="76"/>
      <c r="B56893" s="76"/>
    </row>
    <row r="56894" spans="1:2" x14ac:dyDescent="0.25">
      <c r="A56894" s="76"/>
    </row>
    <row r="56896" spans="1:2" x14ac:dyDescent="0.25">
      <c r="B56896" s="76"/>
    </row>
    <row r="56899" spans="1:2" x14ac:dyDescent="0.25">
      <c r="A56899" s="76"/>
    </row>
    <row r="56900" spans="1:2" x14ac:dyDescent="0.25">
      <c r="A56900" s="76"/>
    </row>
    <row r="56902" spans="1:2" x14ac:dyDescent="0.25">
      <c r="A56902" s="79"/>
    </row>
    <row r="56903" spans="1:2" x14ac:dyDescent="0.25">
      <c r="B56903" s="76"/>
    </row>
    <row r="56904" spans="1:2" x14ac:dyDescent="0.25">
      <c r="A56904" s="76"/>
    </row>
    <row r="56905" spans="1:2" x14ac:dyDescent="0.25">
      <c r="A56905" s="76"/>
      <c r="B56905" s="76"/>
    </row>
    <row r="56906" spans="1:2" x14ac:dyDescent="0.25">
      <c r="A56906" s="79"/>
      <c r="B56906" s="76"/>
    </row>
    <row r="56907" spans="1:2" x14ac:dyDescent="0.25">
      <c r="B56907" s="76"/>
    </row>
    <row r="56911" spans="1:2" x14ac:dyDescent="0.25">
      <c r="B56911" s="76"/>
    </row>
    <row r="56912" spans="1:2" x14ac:dyDescent="0.25">
      <c r="B56912" s="76"/>
    </row>
    <row r="56916" spans="1:2" x14ac:dyDescent="0.25">
      <c r="A56916" s="76"/>
      <c r="B56916" s="76"/>
    </row>
    <row r="56918" spans="1:2" x14ac:dyDescent="0.25">
      <c r="B56918" s="76"/>
    </row>
    <row r="56920" spans="1:2" x14ac:dyDescent="0.25">
      <c r="A56920" s="76"/>
    </row>
    <row r="56921" spans="1:2" x14ac:dyDescent="0.25">
      <c r="A56921" s="76"/>
    </row>
    <row r="56925" spans="1:2" x14ac:dyDescent="0.25">
      <c r="A56925" s="76"/>
    </row>
    <row r="56926" spans="1:2" x14ac:dyDescent="0.25">
      <c r="B56926" s="76"/>
    </row>
    <row r="56927" spans="1:2" x14ac:dyDescent="0.25">
      <c r="A56927" s="76"/>
    </row>
    <row r="56932" spans="1:2" x14ac:dyDescent="0.25">
      <c r="B56932" s="76"/>
    </row>
    <row r="56933" spans="1:2" x14ac:dyDescent="0.25">
      <c r="A56933" s="76"/>
    </row>
    <row r="56935" spans="1:2" x14ac:dyDescent="0.25">
      <c r="A56935" s="76"/>
    </row>
    <row r="56938" spans="1:2" x14ac:dyDescent="0.25">
      <c r="A56938" s="76"/>
    </row>
    <row r="56940" spans="1:2" x14ac:dyDescent="0.25">
      <c r="A56940" s="76"/>
      <c r="B56940" s="76"/>
    </row>
    <row r="56941" spans="1:2" x14ac:dyDescent="0.25">
      <c r="B56941" s="76"/>
    </row>
    <row r="56942" spans="1:2" x14ac:dyDescent="0.25">
      <c r="B56942" s="76"/>
    </row>
    <row r="56943" spans="1:2" x14ac:dyDescent="0.25">
      <c r="B56943" s="76"/>
    </row>
    <row r="56944" spans="1:2" x14ac:dyDescent="0.25">
      <c r="B56944" s="76"/>
    </row>
    <row r="56945" spans="1:2" x14ac:dyDescent="0.25">
      <c r="B56945" s="76"/>
    </row>
    <row r="56948" spans="1:2" x14ac:dyDescent="0.25">
      <c r="A56948" s="76"/>
    </row>
    <row r="56949" spans="1:2" x14ac:dyDescent="0.25">
      <c r="B56949" s="76"/>
    </row>
    <row r="56950" spans="1:2" x14ac:dyDescent="0.25">
      <c r="B56950" s="76"/>
    </row>
    <row r="56952" spans="1:2" x14ac:dyDescent="0.25">
      <c r="B56952" s="76"/>
    </row>
    <row r="56953" spans="1:2" x14ac:dyDescent="0.25">
      <c r="B56953" s="76"/>
    </row>
    <row r="56954" spans="1:2" x14ac:dyDescent="0.25">
      <c r="A56954" s="76"/>
    </row>
    <row r="56955" spans="1:2" x14ac:dyDescent="0.25">
      <c r="B56955" s="76"/>
    </row>
    <row r="56956" spans="1:2" x14ac:dyDescent="0.25">
      <c r="B56956" s="76"/>
    </row>
    <row r="56957" spans="1:2" x14ac:dyDescent="0.25">
      <c r="A56957" s="76"/>
      <c r="B56957" s="76"/>
    </row>
    <row r="56959" spans="1:2" x14ac:dyDescent="0.25">
      <c r="A56959" s="76"/>
      <c r="B56959" s="76"/>
    </row>
    <row r="56961" spans="1:2" x14ac:dyDescent="0.25">
      <c r="A56961" s="76"/>
    </row>
    <row r="56964" spans="1:2" x14ac:dyDescent="0.25">
      <c r="B56964" s="76"/>
    </row>
    <row r="56965" spans="1:2" x14ac:dyDescent="0.25">
      <c r="A56965" s="76"/>
      <c r="B56965" s="76"/>
    </row>
    <row r="56967" spans="1:2" x14ac:dyDescent="0.25">
      <c r="A56967" s="76"/>
    </row>
    <row r="56968" spans="1:2" x14ac:dyDescent="0.25">
      <c r="A56968" s="76"/>
      <c r="B56968" s="76"/>
    </row>
    <row r="56970" spans="1:2" x14ac:dyDescent="0.25">
      <c r="A56970" s="76"/>
      <c r="B56970" s="76"/>
    </row>
    <row r="56971" spans="1:2" x14ac:dyDescent="0.25">
      <c r="A56971" s="76"/>
    </row>
    <row r="56975" spans="1:2" x14ac:dyDescent="0.25">
      <c r="A56975" s="76"/>
    </row>
    <row r="56976" spans="1:2" x14ac:dyDescent="0.25">
      <c r="B56976" s="76"/>
    </row>
    <row r="56978" spans="1:2" x14ac:dyDescent="0.25">
      <c r="B56978" s="76"/>
    </row>
    <row r="56979" spans="1:2" x14ac:dyDescent="0.25">
      <c r="B56979" s="76"/>
    </row>
    <row r="56982" spans="1:2" x14ac:dyDescent="0.25">
      <c r="A56982" s="76"/>
    </row>
    <row r="56983" spans="1:2" x14ac:dyDescent="0.25">
      <c r="A56983" s="76"/>
      <c r="B56983" s="76"/>
    </row>
    <row r="56986" spans="1:2" x14ac:dyDescent="0.25">
      <c r="B56986" s="76"/>
    </row>
    <row r="56987" spans="1:2" x14ac:dyDescent="0.25">
      <c r="A56987" s="76"/>
    </row>
    <row r="56988" spans="1:2" x14ac:dyDescent="0.25">
      <c r="A56988" s="76"/>
      <c r="B56988" s="76"/>
    </row>
    <row r="56990" spans="1:2" x14ac:dyDescent="0.25">
      <c r="A56990" s="76"/>
    </row>
    <row r="56991" spans="1:2" x14ac:dyDescent="0.25">
      <c r="A56991" s="76"/>
    </row>
    <row r="56993" spans="1:2" x14ac:dyDescent="0.25">
      <c r="B56993" s="76"/>
    </row>
    <row r="56996" spans="1:2" x14ac:dyDescent="0.25">
      <c r="B56996" s="76"/>
    </row>
    <row r="56997" spans="1:2" x14ac:dyDescent="0.25">
      <c r="B56997" s="76"/>
    </row>
    <row r="56998" spans="1:2" x14ac:dyDescent="0.25">
      <c r="B56998" s="76"/>
    </row>
    <row r="57001" spans="1:2" x14ac:dyDescent="0.25">
      <c r="B57001" s="76"/>
    </row>
    <row r="57002" spans="1:2" x14ac:dyDescent="0.25">
      <c r="A57002" s="76"/>
    </row>
    <row r="57004" spans="1:2" x14ac:dyDescent="0.25">
      <c r="A57004" s="76"/>
    </row>
    <row r="57005" spans="1:2" x14ac:dyDescent="0.25">
      <c r="B57005" s="76"/>
    </row>
    <row r="57006" spans="1:2" x14ac:dyDescent="0.25">
      <c r="A57006" s="76"/>
      <c r="B57006" s="76"/>
    </row>
    <row r="57007" spans="1:2" x14ac:dyDescent="0.25">
      <c r="B57007" s="76"/>
    </row>
    <row r="57008" spans="1:2" x14ac:dyDescent="0.25">
      <c r="A57008" s="76"/>
      <c r="B57008" s="76"/>
    </row>
    <row r="57009" spans="1:2" x14ac:dyDescent="0.25">
      <c r="A57009" s="76"/>
    </row>
    <row r="57010" spans="1:2" x14ac:dyDescent="0.25">
      <c r="A57010" s="76"/>
    </row>
    <row r="57012" spans="1:2" x14ac:dyDescent="0.25">
      <c r="A57012" s="76"/>
    </row>
    <row r="57014" spans="1:2" x14ac:dyDescent="0.25">
      <c r="A57014" s="76"/>
    </row>
    <row r="57015" spans="1:2" x14ac:dyDescent="0.25">
      <c r="B57015" s="76"/>
    </row>
    <row r="57016" spans="1:2" x14ac:dyDescent="0.25">
      <c r="A57016" s="76"/>
      <c r="B57016" s="76"/>
    </row>
    <row r="57017" spans="1:2" x14ac:dyDescent="0.25">
      <c r="A57017" s="76"/>
      <c r="B57017" s="76"/>
    </row>
    <row r="57018" spans="1:2" x14ac:dyDescent="0.25">
      <c r="B57018" s="76"/>
    </row>
    <row r="57022" spans="1:2" x14ac:dyDescent="0.25">
      <c r="B57022" s="76"/>
    </row>
    <row r="57023" spans="1:2" x14ac:dyDescent="0.25">
      <c r="A57023" s="76"/>
    </row>
    <row r="57024" spans="1:2" x14ac:dyDescent="0.25">
      <c r="B57024" s="76"/>
    </row>
    <row r="57028" spans="1:2" x14ac:dyDescent="0.25">
      <c r="B57028" s="76"/>
    </row>
    <row r="57029" spans="1:2" x14ac:dyDescent="0.25">
      <c r="A57029" s="76"/>
      <c r="B57029" s="76"/>
    </row>
    <row r="57031" spans="1:2" x14ac:dyDescent="0.25">
      <c r="A57031" s="76"/>
    </row>
    <row r="57034" spans="1:2" x14ac:dyDescent="0.25">
      <c r="B57034" s="76"/>
    </row>
    <row r="57037" spans="1:2" x14ac:dyDescent="0.25">
      <c r="A57037" s="76"/>
    </row>
    <row r="57038" spans="1:2" x14ac:dyDescent="0.25">
      <c r="A57038" s="76"/>
    </row>
    <row r="57039" spans="1:2" x14ac:dyDescent="0.25">
      <c r="A57039" s="76"/>
    </row>
    <row r="57040" spans="1:2" x14ac:dyDescent="0.25">
      <c r="B57040" s="76"/>
    </row>
    <row r="57041" spans="1:2" x14ac:dyDescent="0.25">
      <c r="A57041" s="76"/>
      <c r="B57041" s="76"/>
    </row>
    <row r="57042" spans="1:2" x14ac:dyDescent="0.25">
      <c r="A57042" s="76"/>
    </row>
    <row r="57043" spans="1:2" x14ac:dyDescent="0.25">
      <c r="A57043" s="76"/>
      <c r="B57043" s="76"/>
    </row>
    <row r="57044" spans="1:2" x14ac:dyDescent="0.25">
      <c r="A57044" s="76"/>
    </row>
    <row r="57045" spans="1:2" x14ac:dyDescent="0.25">
      <c r="A57045" s="76"/>
    </row>
    <row r="57047" spans="1:2" x14ac:dyDescent="0.25">
      <c r="A57047" s="76"/>
      <c r="B57047" s="76"/>
    </row>
    <row r="57048" spans="1:2" x14ac:dyDescent="0.25">
      <c r="A57048" s="76"/>
      <c r="B57048" s="76"/>
    </row>
    <row r="57049" spans="1:2" x14ac:dyDescent="0.25">
      <c r="A57049" s="76"/>
      <c r="B57049" s="76"/>
    </row>
    <row r="57052" spans="1:2" x14ac:dyDescent="0.25">
      <c r="A57052" s="79"/>
    </row>
    <row r="57054" spans="1:2" x14ac:dyDescent="0.25">
      <c r="A57054" s="76"/>
    </row>
    <row r="57056" spans="1:2" x14ac:dyDescent="0.25">
      <c r="A57056" s="76"/>
      <c r="B57056" s="76"/>
    </row>
    <row r="57057" spans="1:2" x14ac:dyDescent="0.25">
      <c r="A57057" s="76"/>
      <c r="B57057" s="76"/>
    </row>
    <row r="57059" spans="1:2" x14ac:dyDescent="0.25">
      <c r="A57059" s="76"/>
    </row>
    <row r="57061" spans="1:2" x14ac:dyDescent="0.25">
      <c r="B57061" s="76"/>
    </row>
    <row r="57062" spans="1:2" x14ac:dyDescent="0.25">
      <c r="B57062" s="76"/>
    </row>
    <row r="57063" spans="1:2" x14ac:dyDescent="0.25">
      <c r="B57063" s="76"/>
    </row>
    <row r="57065" spans="1:2" x14ac:dyDescent="0.25">
      <c r="A57065" s="76"/>
      <c r="B57065" s="76"/>
    </row>
    <row r="57068" spans="1:2" x14ac:dyDescent="0.25">
      <c r="A57068" s="76"/>
    </row>
    <row r="57069" spans="1:2" x14ac:dyDescent="0.25">
      <c r="B57069" s="76"/>
    </row>
    <row r="57076" spans="1:2" x14ac:dyDescent="0.25">
      <c r="B57076" s="76"/>
    </row>
    <row r="57077" spans="1:2" x14ac:dyDescent="0.25">
      <c r="B57077" s="76"/>
    </row>
    <row r="57078" spans="1:2" x14ac:dyDescent="0.25">
      <c r="B57078" s="76"/>
    </row>
    <row r="57079" spans="1:2" x14ac:dyDescent="0.25">
      <c r="A57079" s="76"/>
    </row>
    <row r="57080" spans="1:2" x14ac:dyDescent="0.25">
      <c r="A57080" s="76"/>
    </row>
    <row r="57081" spans="1:2" x14ac:dyDescent="0.25">
      <c r="A57081" s="76"/>
    </row>
    <row r="57082" spans="1:2" x14ac:dyDescent="0.25">
      <c r="A57082" s="76"/>
    </row>
    <row r="57083" spans="1:2" x14ac:dyDescent="0.25">
      <c r="B57083" s="76"/>
    </row>
    <row r="57084" spans="1:2" x14ac:dyDescent="0.25">
      <c r="A57084" s="76"/>
      <c r="B57084" s="76"/>
    </row>
    <row r="57085" spans="1:2" x14ac:dyDescent="0.25">
      <c r="B57085" s="76"/>
    </row>
    <row r="57086" spans="1:2" x14ac:dyDescent="0.25">
      <c r="B57086" s="76"/>
    </row>
    <row r="57087" spans="1:2" x14ac:dyDescent="0.25">
      <c r="A57087" s="76"/>
      <c r="B57087" s="76"/>
    </row>
    <row r="57089" spans="1:12" x14ac:dyDescent="0.25">
      <c r="L57089" s="76"/>
    </row>
    <row r="57090" spans="1:12" x14ac:dyDescent="0.25">
      <c r="A57090" s="76"/>
      <c r="L57090" s="76"/>
    </row>
    <row r="57091" spans="1:12" x14ac:dyDescent="0.25">
      <c r="L57091" s="76"/>
    </row>
    <row r="57092" spans="1:12" x14ac:dyDescent="0.25">
      <c r="A57092" s="76"/>
      <c r="L57092" s="76"/>
    </row>
    <row r="57093" spans="1:12" x14ac:dyDescent="0.25">
      <c r="L57093" s="76"/>
    </row>
    <row r="57094" spans="1:12" x14ac:dyDescent="0.25">
      <c r="L57094" s="76"/>
    </row>
    <row r="57095" spans="1:12" x14ac:dyDescent="0.25">
      <c r="L57095" s="76"/>
    </row>
    <row r="57096" spans="1:12" x14ac:dyDescent="0.25">
      <c r="L57096" s="76"/>
    </row>
    <row r="57097" spans="1:12" x14ac:dyDescent="0.25">
      <c r="A57097" s="76"/>
      <c r="L57097" s="76"/>
    </row>
    <row r="57098" spans="1:12" x14ac:dyDescent="0.25">
      <c r="L57098" s="76"/>
    </row>
    <row r="57099" spans="1:12" x14ac:dyDescent="0.25">
      <c r="L57099" s="76"/>
    </row>
    <row r="57100" spans="1:12" x14ac:dyDescent="0.25">
      <c r="A57100" s="76"/>
      <c r="L57100" s="76"/>
    </row>
    <row r="57101" spans="1:12" x14ac:dyDescent="0.25">
      <c r="L57101" s="76"/>
    </row>
    <row r="57102" spans="1:12" x14ac:dyDescent="0.25">
      <c r="A57102" s="79"/>
      <c r="L57102" s="76"/>
    </row>
    <row r="57103" spans="1:12" x14ac:dyDescent="0.25">
      <c r="B57103" s="76"/>
      <c r="L57103" s="76"/>
    </row>
    <row r="57104" spans="1:12" x14ac:dyDescent="0.25">
      <c r="L57104" s="76"/>
    </row>
    <row r="57105" spans="1:12" x14ac:dyDescent="0.25">
      <c r="L57105" s="76"/>
    </row>
    <row r="57106" spans="1:12" x14ac:dyDescent="0.25">
      <c r="L57106" s="76"/>
    </row>
    <row r="57107" spans="1:12" x14ac:dyDescent="0.25">
      <c r="L57107" s="76"/>
    </row>
    <row r="57108" spans="1:12" x14ac:dyDescent="0.25">
      <c r="A57108" s="76"/>
      <c r="L57108" s="76"/>
    </row>
    <row r="57109" spans="1:12" x14ac:dyDescent="0.25">
      <c r="A57109" s="76"/>
      <c r="L57109" s="76"/>
    </row>
    <row r="57110" spans="1:12" x14ac:dyDescent="0.25">
      <c r="L57110" s="76"/>
    </row>
    <row r="57111" spans="1:12" x14ac:dyDescent="0.25">
      <c r="L57111" s="76"/>
    </row>
    <row r="57112" spans="1:12" x14ac:dyDescent="0.25">
      <c r="B57112" s="76"/>
      <c r="L57112" s="76"/>
    </row>
    <row r="57113" spans="1:12" x14ac:dyDescent="0.25">
      <c r="L57113" s="76"/>
    </row>
    <row r="57114" spans="1:12" x14ac:dyDescent="0.25">
      <c r="A57114" s="76"/>
      <c r="L57114" s="76"/>
    </row>
    <row r="57115" spans="1:12" x14ac:dyDescent="0.25">
      <c r="L57115" s="76"/>
    </row>
    <row r="57116" spans="1:12" x14ac:dyDescent="0.25">
      <c r="A57116" s="76"/>
      <c r="L57116" s="76"/>
    </row>
    <row r="57117" spans="1:12" x14ac:dyDescent="0.25">
      <c r="L57117" s="76"/>
    </row>
    <row r="57118" spans="1:12" x14ac:dyDescent="0.25">
      <c r="L57118" s="76"/>
    </row>
    <row r="57119" spans="1:12" x14ac:dyDescent="0.25">
      <c r="B57119" s="76"/>
      <c r="L57119" s="76"/>
    </row>
    <row r="57120" spans="1:12" x14ac:dyDescent="0.25">
      <c r="L57120" s="76"/>
    </row>
    <row r="57121" spans="1:12" x14ac:dyDescent="0.25">
      <c r="L57121" s="76"/>
    </row>
    <row r="57122" spans="1:12" x14ac:dyDescent="0.25">
      <c r="B57122" s="76"/>
      <c r="L57122" s="76"/>
    </row>
    <row r="57123" spans="1:12" x14ac:dyDescent="0.25">
      <c r="L57123" s="76"/>
    </row>
    <row r="57124" spans="1:12" x14ac:dyDescent="0.25">
      <c r="L57124" s="76"/>
    </row>
    <row r="57125" spans="1:12" x14ac:dyDescent="0.25">
      <c r="B57125" s="76"/>
      <c r="L57125" s="76"/>
    </row>
    <row r="57126" spans="1:12" x14ac:dyDescent="0.25">
      <c r="A57126" s="76"/>
      <c r="L57126" s="76"/>
    </row>
    <row r="57127" spans="1:12" x14ac:dyDescent="0.25">
      <c r="A57127" s="76"/>
      <c r="L57127" s="76"/>
    </row>
    <row r="57128" spans="1:12" x14ac:dyDescent="0.25">
      <c r="B57128" s="76"/>
      <c r="L57128" s="76"/>
    </row>
    <row r="57129" spans="1:12" x14ac:dyDescent="0.25">
      <c r="L57129" s="76"/>
    </row>
    <row r="57130" spans="1:12" x14ac:dyDescent="0.25">
      <c r="L57130" s="76"/>
    </row>
    <row r="57131" spans="1:12" x14ac:dyDescent="0.25">
      <c r="A57131" s="76"/>
      <c r="L57131" s="76"/>
    </row>
    <row r="57132" spans="1:12" x14ac:dyDescent="0.25">
      <c r="A57132" s="76"/>
      <c r="B57132" s="76"/>
      <c r="L57132" s="76"/>
    </row>
    <row r="57133" spans="1:12" x14ac:dyDescent="0.25">
      <c r="A57133" s="76"/>
      <c r="B57133" s="76"/>
      <c r="L57133" s="76"/>
    </row>
    <row r="57134" spans="1:12" x14ac:dyDescent="0.25">
      <c r="A57134" s="76"/>
      <c r="B57134" s="76"/>
      <c r="L57134" s="76"/>
    </row>
    <row r="57135" spans="1:12" x14ac:dyDescent="0.25">
      <c r="L57135" s="76"/>
    </row>
    <row r="57136" spans="1:12" x14ac:dyDescent="0.25">
      <c r="B57136" s="76"/>
      <c r="L57136" s="76"/>
    </row>
    <row r="57137" spans="1:12" x14ac:dyDescent="0.25">
      <c r="B57137" s="76"/>
      <c r="L57137" s="76"/>
    </row>
    <row r="57138" spans="1:12" x14ac:dyDescent="0.25">
      <c r="L57138" s="76"/>
    </row>
    <row r="57139" spans="1:12" x14ac:dyDescent="0.25">
      <c r="L57139" s="76"/>
    </row>
    <row r="57140" spans="1:12" x14ac:dyDescent="0.25">
      <c r="L57140" s="76"/>
    </row>
    <row r="57141" spans="1:12" x14ac:dyDescent="0.25">
      <c r="B57141" s="76"/>
      <c r="L57141" s="76"/>
    </row>
    <row r="57142" spans="1:12" x14ac:dyDescent="0.25">
      <c r="L57142" s="76"/>
    </row>
    <row r="57143" spans="1:12" x14ac:dyDescent="0.25">
      <c r="A57143" s="76"/>
      <c r="L57143" s="76"/>
    </row>
    <row r="57144" spans="1:12" x14ac:dyDescent="0.25">
      <c r="B57144" s="76"/>
      <c r="L57144" s="76"/>
    </row>
    <row r="57145" spans="1:12" x14ac:dyDescent="0.25">
      <c r="L57145" s="76"/>
    </row>
    <row r="57146" spans="1:12" x14ac:dyDescent="0.25">
      <c r="A57146" s="76"/>
      <c r="L57146" s="76"/>
    </row>
    <row r="57147" spans="1:12" x14ac:dyDescent="0.25">
      <c r="B57147" s="80"/>
      <c r="L57147" s="76"/>
    </row>
    <row r="57148" spans="1:12" x14ac:dyDescent="0.25">
      <c r="B57148" s="80"/>
      <c r="L57148" s="76"/>
    </row>
    <row r="57149" spans="1:12" x14ac:dyDescent="0.25">
      <c r="L57149" s="76"/>
    </row>
    <row r="57150" spans="1:12" x14ac:dyDescent="0.25">
      <c r="L57150" s="76"/>
    </row>
    <row r="57151" spans="1:12" x14ac:dyDescent="0.25">
      <c r="L57151" s="76"/>
    </row>
    <row r="57152" spans="1:12" x14ac:dyDescent="0.25">
      <c r="L57152" s="76"/>
    </row>
    <row r="57153" spans="1:12" x14ac:dyDescent="0.25">
      <c r="A57153" s="76"/>
      <c r="L57153" s="76"/>
    </row>
    <row r="57154" spans="1:12" x14ac:dyDescent="0.25">
      <c r="L57154" s="76"/>
    </row>
    <row r="57155" spans="1:12" x14ac:dyDescent="0.25">
      <c r="L57155" s="76"/>
    </row>
    <row r="57156" spans="1:12" x14ac:dyDescent="0.25">
      <c r="L57156" s="76"/>
    </row>
    <row r="57157" spans="1:12" x14ac:dyDescent="0.25">
      <c r="L57157" s="76"/>
    </row>
    <row r="57158" spans="1:12" x14ac:dyDescent="0.25">
      <c r="L57158" s="76"/>
    </row>
    <row r="57159" spans="1:12" x14ac:dyDescent="0.25">
      <c r="A57159" s="76"/>
      <c r="L57159" s="76"/>
    </row>
    <row r="57160" spans="1:12" x14ac:dyDescent="0.25">
      <c r="L57160" s="76"/>
    </row>
    <row r="57161" spans="1:12" x14ac:dyDescent="0.25">
      <c r="A57161" s="76"/>
      <c r="L57161" s="76"/>
    </row>
    <row r="57162" spans="1:12" x14ac:dyDescent="0.25">
      <c r="L57162" s="76"/>
    </row>
    <row r="57163" spans="1:12" x14ac:dyDescent="0.25">
      <c r="L57163" s="76"/>
    </row>
    <row r="57164" spans="1:12" x14ac:dyDescent="0.25">
      <c r="A57164" s="76"/>
      <c r="L57164" s="76"/>
    </row>
    <row r="57165" spans="1:12" x14ac:dyDescent="0.25">
      <c r="A57165" s="76"/>
      <c r="L57165" s="76"/>
    </row>
    <row r="57166" spans="1:12" x14ac:dyDescent="0.25">
      <c r="A57166" s="76"/>
      <c r="L57166" s="76"/>
    </row>
    <row r="57167" spans="1:12" x14ac:dyDescent="0.25">
      <c r="B57167" s="76"/>
      <c r="L57167" s="76"/>
    </row>
    <row r="57168" spans="1:12" x14ac:dyDescent="0.25">
      <c r="A57168" s="76"/>
      <c r="B57168" s="76"/>
      <c r="L57168" s="76"/>
    </row>
    <row r="57169" spans="1:12" x14ac:dyDescent="0.25">
      <c r="B57169" s="76"/>
      <c r="L57169" s="76"/>
    </row>
    <row r="57170" spans="1:12" x14ac:dyDescent="0.25">
      <c r="B57170" s="76"/>
      <c r="L57170" s="76"/>
    </row>
    <row r="57171" spans="1:12" x14ac:dyDescent="0.25">
      <c r="B57171" s="76"/>
      <c r="L57171" s="76"/>
    </row>
    <row r="57172" spans="1:12" x14ac:dyDescent="0.25">
      <c r="B57172" s="76"/>
      <c r="L57172" s="76"/>
    </row>
    <row r="57173" spans="1:12" x14ac:dyDescent="0.25">
      <c r="B57173" s="76"/>
      <c r="L57173" s="76"/>
    </row>
    <row r="57174" spans="1:12" x14ac:dyDescent="0.25">
      <c r="A57174" s="76"/>
      <c r="B57174" s="76"/>
      <c r="L57174" s="76"/>
    </row>
    <row r="57175" spans="1:12" x14ac:dyDescent="0.25">
      <c r="B57175" s="76"/>
      <c r="L57175" s="76"/>
    </row>
    <row r="57176" spans="1:12" x14ac:dyDescent="0.25">
      <c r="B57176" s="76"/>
      <c r="L57176" s="76"/>
    </row>
    <row r="57177" spans="1:12" x14ac:dyDescent="0.25">
      <c r="A57177" s="76"/>
      <c r="B57177" s="76"/>
      <c r="L57177" s="76"/>
    </row>
    <row r="57178" spans="1:12" x14ac:dyDescent="0.25">
      <c r="L57178" s="76"/>
    </row>
    <row r="57179" spans="1:12" x14ac:dyDescent="0.25">
      <c r="L57179" s="76"/>
    </row>
    <row r="57180" spans="1:12" x14ac:dyDescent="0.25">
      <c r="A57180" s="76"/>
      <c r="L57180" s="76"/>
    </row>
    <row r="57181" spans="1:12" x14ac:dyDescent="0.25">
      <c r="L57181" s="76"/>
    </row>
    <row r="57182" spans="1:12" x14ac:dyDescent="0.25">
      <c r="L57182" s="76"/>
    </row>
    <row r="57183" spans="1:12" x14ac:dyDescent="0.25">
      <c r="A57183" s="76"/>
      <c r="L57183" s="76"/>
    </row>
    <row r="57184" spans="1:12" x14ac:dyDescent="0.25">
      <c r="L57184" s="76"/>
    </row>
    <row r="57185" spans="1:12" x14ac:dyDescent="0.25">
      <c r="L57185" s="76"/>
    </row>
    <row r="57186" spans="1:12" x14ac:dyDescent="0.25">
      <c r="B57186" s="76"/>
      <c r="L57186" s="76"/>
    </row>
    <row r="57187" spans="1:12" x14ac:dyDescent="0.25">
      <c r="A57187" s="76"/>
      <c r="L57187" s="76"/>
    </row>
    <row r="57188" spans="1:12" x14ac:dyDescent="0.25">
      <c r="A57188" s="76"/>
      <c r="L57188" s="76"/>
    </row>
    <row r="57189" spans="1:12" x14ac:dyDescent="0.25">
      <c r="A57189" s="76"/>
      <c r="L57189" s="76"/>
    </row>
    <row r="57190" spans="1:12" x14ac:dyDescent="0.25">
      <c r="L57190" s="76"/>
    </row>
    <row r="57191" spans="1:12" x14ac:dyDescent="0.25">
      <c r="B57191" s="76"/>
      <c r="L57191" s="76"/>
    </row>
    <row r="57192" spans="1:12" x14ac:dyDescent="0.25">
      <c r="A57192" s="76"/>
      <c r="B57192" s="76"/>
      <c r="L57192" s="76"/>
    </row>
    <row r="57193" spans="1:12" x14ac:dyDescent="0.25">
      <c r="A57193" s="76"/>
      <c r="L57193" s="76"/>
    </row>
    <row r="57194" spans="1:12" x14ac:dyDescent="0.25">
      <c r="A57194" s="76"/>
      <c r="L57194" s="76"/>
    </row>
    <row r="57195" spans="1:12" x14ac:dyDescent="0.25">
      <c r="A57195" s="76"/>
      <c r="L57195" s="76"/>
    </row>
    <row r="57196" spans="1:12" x14ac:dyDescent="0.25">
      <c r="L57196" s="76"/>
    </row>
    <row r="57197" spans="1:12" x14ac:dyDescent="0.25">
      <c r="B57197" s="76"/>
      <c r="L57197" s="76"/>
    </row>
    <row r="57198" spans="1:12" x14ac:dyDescent="0.25">
      <c r="L57198" s="76"/>
    </row>
    <row r="57199" spans="1:12" x14ac:dyDescent="0.25">
      <c r="A57199" s="76"/>
      <c r="L57199" s="76"/>
    </row>
    <row r="57200" spans="1:12" x14ac:dyDescent="0.25">
      <c r="B57200" s="76"/>
      <c r="L57200" s="76"/>
    </row>
    <row r="57201" spans="1:12" x14ac:dyDescent="0.25">
      <c r="A57201" s="76"/>
      <c r="L57201" s="76"/>
    </row>
    <row r="57202" spans="1:12" x14ac:dyDescent="0.25">
      <c r="B57202" s="76"/>
      <c r="L57202" s="76"/>
    </row>
    <row r="57203" spans="1:12" x14ac:dyDescent="0.25">
      <c r="A57203" s="76"/>
      <c r="B57203" s="76"/>
      <c r="L57203" s="76"/>
    </row>
    <row r="57204" spans="1:12" x14ac:dyDescent="0.25">
      <c r="A57204" s="76"/>
      <c r="B57204" s="76"/>
      <c r="L57204" s="76"/>
    </row>
    <row r="57205" spans="1:12" x14ac:dyDescent="0.25">
      <c r="L57205" s="76"/>
    </row>
    <row r="57206" spans="1:12" x14ac:dyDescent="0.25">
      <c r="L57206" s="76"/>
    </row>
    <row r="57207" spans="1:12" x14ac:dyDescent="0.25">
      <c r="B57207" s="76"/>
      <c r="L57207" s="76"/>
    </row>
    <row r="57208" spans="1:12" x14ac:dyDescent="0.25">
      <c r="A57208" s="76"/>
      <c r="B57208" s="76"/>
      <c r="L57208" s="76"/>
    </row>
    <row r="57209" spans="1:12" x14ac:dyDescent="0.25">
      <c r="B57209" s="76"/>
      <c r="L57209" s="76"/>
    </row>
    <row r="57210" spans="1:12" x14ac:dyDescent="0.25">
      <c r="A57210" s="76"/>
    </row>
    <row r="57211" spans="1:12" x14ac:dyDescent="0.25">
      <c r="A57211" s="76"/>
    </row>
    <row r="57214" spans="1:12" x14ac:dyDescent="0.25">
      <c r="A57214" s="76"/>
    </row>
    <row r="57221" spans="1:2" x14ac:dyDescent="0.25">
      <c r="A57221" s="76"/>
    </row>
    <row r="57222" spans="1:2" x14ac:dyDescent="0.25">
      <c r="A57222" s="76"/>
    </row>
    <row r="57223" spans="1:2" x14ac:dyDescent="0.25">
      <c r="B57223" s="76"/>
    </row>
    <row r="57224" spans="1:2" x14ac:dyDescent="0.25">
      <c r="A57224" s="76"/>
      <c r="B57224" s="76"/>
    </row>
    <row r="57226" spans="1:2" x14ac:dyDescent="0.25">
      <c r="A57226" s="76"/>
    </row>
    <row r="57228" spans="1:2" x14ac:dyDescent="0.25">
      <c r="A57228" s="76"/>
    </row>
    <row r="57229" spans="1:2" x14ac:dyDescent="0.25">
      <c r="B57229" s="76"/>
    </row>
    <row r="57230" spans="1:2" x14ac:dyDescent="0.25">
      <c r="B57230" s="76"/>
    </row>
    <row r="57231" spans="1:2" x14ac:dyDescent="0.25">
      <c r="B57231" s="76"/>
    </row>
    <row r="57232" spans="1:2" x14ac:dyDescent="0.25">
      <c r="A57232" s="76"/>
    </row>
    <row r="57233" spans="1:2" x14ac:dyDescent="0.25">
      <c r="A57233" s="76"/>
    </row>
    <row r="57234" spans="1:2" x14ac:dyDescent="0.25">
      <c r="A57234" s="79"/>
    </row>
    <row r="57235" spans="1:2" x14ac:dyDescent="0.25">
      <c r="A57235" s="76"/>
    </row>
    <row r="57236" spans="1:2" x14ac:dyDescent="0.25">
      <c r="A57236" s="76"/>
    </row>
    <row r="57242" spans="1:2" x14ac:dyDescent="0.25">
      <c r="A57242" s="76"/>
    </row>
    <row r="57243" spans="1:2" x14ac:dyDescent="0.25">
      <c r="A57243" s="76"/>
    </row>
    <row r="57244" spans="1:2" x14ac:dyDescent="0.25">
      <c r="A57244" s="76"/>
    </row>
    <row r="57248" spans="1:2" x14ac:dyDescent="0.25">
      <c r="B57248" s="76"/>
    </row>
    <row r="57253" spans="1:1" x14ac:dyDescent="0.25">
      <c r="A57253" s="76"/>
    </row>
    <row r="57258" spans="1:1" x14ac:dyDescent="0.25">
      <c r="A57258" s="76"/>
    </row>
    <row r="57259" spans="1:1" x14ac:dyDescent="0.25">
      <c r="A57259" s="76"/>
    </row>
    <row r="57260" spans="1:1" x14ac:dyDescent="0.25">
      <c r="A57260" s="76"/>
    </row>
    <row r="57268" spans="1:2" x14ac:dyDescent="0.25">
      <c r="A57268" s="76"/>
    </row>
    <row r="57269" spans="1:2" x14ac:dyDescent="0.25">
      <c r="A57269" s="76"/>
      <c r="B57269" s="76"/>
    </row>
    <row r="57270" spans="1:2" x14ac:dyDescent="0.25">
      <c r="A57270" s="76"/>
      <c r="B57270" s="76"/>
    </row>
    <row r="57271" spans="1:2" x14ac:dyDescent="0.25">
      <c r="B57271" s="76"/>
    </row>
    <row r="57272" spans="1:2" x14ac:dyDescent="0.25">
      <c r="B57272" s="76"/>
    </row>
    <row r="57274" spans="1:2" x14ac:dyDescent="0.25">
      <c r="A57274" s="76"/>
    </row>
    <row r="57275" spans="1:2" x14ac:dyDescent="0.25">
      <c r="A57275" s="76"/>
    </row>
    <row r="57278" spans="1:2" x14ac:dyDescent="0.25">
      <c r="B57278" s="76"/>
    </row>
    <row r="57283" spans="1:2" x14ac:dyDescent="0.25">
      <c r="A57283" s="76"/>
    </row>
    <row r="57284" spans="1:2" x14ac:dyDescent="0.25">
      <c r="A57284" s="76"/>
    </row>
    <row r="57285" spans="1:2" x14ac:dyDescent="0.25">
      <c r="A57285" s="76"/>
    </row>
    <row r="57286" spans="1:2" x14ac:dyDescent="0.25">
      <c r="A57286" s="76"/>
    </row>
    <row r="57287" spans="1:2" x14ac:dyDescent="0.25">
      <c r="B57287" s="76"/>
    </row>
    <row r="57288" spans="1:2" x14ac:dyDescent="0.25">
      <c r="A57288" s="76"/>
      <c r="B57288" s="76"/>
    </row>
    <row r="57289" spans="1:2" x14ac:dyDescent="0.25">
      <c r="A57289" s="76"/>
      <c r="B57289" s="76"/>
    </row>
    <row r="57290" spans="1:2" x14ac:dyDescent="0.25">
      <c r="A57290" s="76"/>
      <c r="B57290" s="76"/>
    </row>
    <row r="57291" spans="1:2" x14ac:dyDescent="0.25">
      <c r="A57291" s="76"/>
      <c r="B57291" s="76"/>
    </row>
    <row r="57292" spans="1:2" x14ac:dyDescent="0.25">
      <c r="A57292" s="76"/>
      <c r="B57292" s="76"/>
    </row>
    <row r="57293" spans="1:2" x14ac:dyDescent="0.25">
      <c r="A57293" s="76"/>
      <c r="B57293" s="76"/>
    </row>
    <row r="57294" spans="1:2" x14ac:dyDescent="0.25">
      <c r="A57294" s="76"/>
      <c r="B57294" s="76"/>
    </row>
    <row r="57295" spans="1:2" x14ac:dyDescent="0.25">
      <c r="A57295" s="76"/>
    </row>
    <row r="57296" spans="1:2" x14ac:dyDescent="0.25">
      <c r="B57296" s="76"/>
    </row>
    <row r="57297" spans="1:2" x14ac:dyDescent="0.25">
      <c r="B57297" s="76"/>
    </row>
    <row r="57298" spans="1:2" x14ac:dyDescent="0.25">
      <c r="B57298" s="76"/>
    </row>
    <row r="57299" spans="1:2" x14ac:dyDescent="0.25">
      <c r="A57299" s="76"/>
    </row>
    <row r="57300" spans="1:2" x14ac:dyDescent="0.25">
      <c r="A57300" s="76"/>
    </row>
    <row r="57301" spans="1:2" x14ac:dyDescent="0.25">
      <c r="A57301" s="76"/>
      <c r="B57301" s="76"/>
    </row>
    <row r="57302" spans="1:2" x14ac:dyDescent="0.25">
      <c r="A57302" s="76"/>
    </row>
    <row r="57305" spans="1:2" x14ac:dyDescent="0.25">
      <c r="A57305" s="76"/>
    </row>
    <row r="57306" spans="1:2" x14ac:dyDescent="0.25">
      <c r="A57306" s="76"/>
      <c r="B57306" s="76"/>
    </row>
    <row r="57307" spans="1:2" x14ac:dyDescent="0.25">
      <c r="B57307" s="76"/>
    </row>
    <row r="57308" spans="1:2" x14ac:dyDescent="0.25">
      <c r="B57308" s="76"/>
    </row>
    <row r="57309" spans="1:2" x14ac:dyDescent="0.25">
      <c r="B57309" s="76"/>
    </row>
    <row r="57310" spans="1:2" x14ac:dyDescent="0.25">
      <c r="A57310" s="76"/>
      <c r="B57310" s="76"/>
    </row>
    <row r="57311" spans="1:2" x14ac:dyDescent="0.25">
      <c r="B57311" s="76"/>
    </row>
    <row r="57312" spans="1:2" x14ac:dyDescent="0.25">
      <c r="B57312" s="76"/>
    </row>
    <row r="57313" spans="1:2" x14ac:dyDescent="0.25">
      <c r="B57313" s="76"/>
    </row>
    <row r="57314" spans="1:2" x14ac:dyDescent="0.25">
      <c r="A57314" s="76"/>
      <c r="B57314" s="76"/>
    </row>
    <row r="57315" spans="1:2" x14ac:dyDescent="0.25">
      <c r="A57315" s="76"/>
      <c r="B57315" s="76"/>
    </row>
    <row r="57316" spans="1:2" x14ac:dyDescent="0.25">
      <c r="A57316" s="76"/>
      <c r="B57316" s="76"/>
    </row>
    <row r="57317" spans="1:2" x14ac:dyDescent="0.25">
      <c r="A57317" s="76"/>
      <c r="B57317" s="76"/>
    </row>
    <row r="57318" spans="1:2" x14ac:dyDescent="0.25">
      <c r="A57318" s="76"/>
      <c r="B57318" s="76"/>
    </row>
    <row r="57319" spans="1:2" x14ac:dyDescent="0.25">
      <c r="A57319" s="76"/>
      <c r="B57319" s="76"/>
    </row>
    <row r="57320" spans="1:2" x14ac:dyDescent="0.25">
      <c r="A57320" s="76"/>
      <c r="B57320" s="76"/>
    </row>
    <row r="57321" spans="1:2" x14ac:dyDescent="0.25">
      <c r="A57321" s="76"/>
      <c r="B57321" s="76"/>
    </row>
    <row r="57322" spans="1:2" x14ac:dyDescent="0.25">
      <c r="A57322" s="76"/>
      <c r="B57322" s="76"/>
    </row>
    <row r="57323" spans="1:2" x14ac:dyDescent="0.25">
      <c r="A57323" s="76"/>
      <c r="B57323" s="76"/>
    </row>
    <row r="57324" spans="1:2" x14ac:dyDescent="0.25">
      <c r="A57324" s="76"/>
      <c r="B57324" s="76"/>
    </row>
    <row r="57325" spans="1:2" x14ac:dyDescent="0.25">
      <c r="A57325" s="76"/>
      <c r="B57325" s="76"/>
    </row>
    <row r="57326" spans="1:2" x14ac:dyDescent="0.25">
      <c r="A57326" s="76"/>
      <c r="B57326" s="76"/>
    </row>
    <row r="57327" spans="1:2" x14ac:dyDescent="0.25">
      <c r="B57327" s="76"/>
    </row>
    <row r="57328" spans="1:2" x14ac:dyDescent="0.25">
      <c r="B57328" s="76"/>
    </row>
    <row r="57329" spans="1:2" x14ac:dyDescent="0.25">
      <c r="B57329" s="76"/>
    </row>
    <row r="57330" spans="1:2" x14ac:dyDescent="0.25">
      <c r="B57330" s="76"/>
    </row>
    <row r="57331" spans="1:2" x14ac:dyDescent="0.25">
      <c r="B57331" s="76"/>
    </row>
    <row r="57332" spans="1:2" x14ac:dyDescent="0.25">
      <c r="B57332" s="76"/>
    </row>
    <row r="57333" spans="1:2" x14ac:dyDescent="0.25">
      <c r="B57333" s="76"/>
    </row>
    <row r="57334" spans="1:2" x14ac:dyDescent="0.25">
      <c r="B57334" s="76"/>
    </row>
    <row r="57335" spans="1:2" x14ac:dyDescent="0.25">
      <c r="B57335" s="76"/>
    </row>
    <row r="57336" spans="1:2" x14ac:dyDescent="0.25">
      <c r="B57336" s="76"/>
    </row>
    <row r="57337" spans="1:2" x14ac:dyDescent="0.25">
      <c r="B57337" s="76"/>
    </row>
    <row r="57338" spans="1:2" x14ac:dyDescent="0.25">
      <c r="A57338" s="76"/>
      <c r="B57338" s="76"/>
    </row>
    <row r="57339" spans="1:2" x14ac:dyDescent="0.25">
      <c r="A57339" s="76"/>
      <c r="B57339" s="76"/>
    </row>
    <row r="57340" spans="1:2" x14ac:dyDescent="0.25">
      <c r="A57340" s="76"/>
      <c r="B57340" s="76"/>
    </row>
    <row r="57341" spans="1:2" x14ac:dyDescent="0.25">
      <c r="A57341" s="76"/>
      <c r="B57341" s="76"/>
    </row>
    <row r="57342" spans="1:2" x14ac:dyDescent="0.25">
      <c r="A57342" s="76"/>
      <c r="B57342" s="76"/>
    </row>
    <row r="57343" spans="1:2" x14ac:dyDescent="0.25">
      <c r="B57343" s="76"/>
    </row>
    <row r="57344" spans="1:2" x14ac:dyDescent="0.25">
      <c r="A57344" s="76"/>
      <c r="B57344" s="76"/>
    </row>
    <row r="57345" spans="1:2" x14ac:dyDescent="0.25">
      <c r="A57345" s="76"/>
      <c r="B57345" s="76"/>
    </row>
    <row r="57346" spans="1:2" x14ac:dyDescent="0.25">
      <c r="A57346" s="76"/>
      <c r="B57346" s="76"/>
    </row>
    <row r="57347" spans="1:2" x14ac:dyDescent="0.25">
      <c r="A57347" s="76"/>
      <c r="B57347" s="76"/>
    </row>
    <row r="57348" spans="1:2" x14ac:dyDescent="0.25">
      <c r="A57348" s="76"/>
      <c r="B57348" s="76"/>
    </row>
    <row r="57349" spans="1:2" x14ac:dyDescent="0.25">
      <c r="A57349" s="76"/>
      <c r="B57349" s="76"/>
    </row>
    <row r="57350" spans="1:2" x14ac:dyDescent="0.25">
      <c r="B57350" s="76"/>
    </row>
    <row r="57351" spans="1:2" x14ac:dyDescent="0.25">
      <c r="A57351" s="76"/>
      <c r="B57351" s="76"/>
    </row>
    <row r="57352" spans="1:2" x14ac:dyDescent="0.25">
      <c r="A57352" s="76"/>
      <c r="B57352" s="76"/>
    </row>
    <row r="57353" spans="1:2" x14ac:dyDescent="0.25">
      <c r="A57353" s="76"/>
    </row>
    <row r="57354" spans="1:2" x14ac:dyDescent="0.25">
      <c r="A57354" s="76"/>
    </row>
    <row r="57355" spans="1:2" x14ac:dyDescent="0.25">
      <c r="A57355" s="76"/>
    </row>
    <row r="57358" spans="1:2" x14ac:dyDescent="0.25">
      <c r="A57358" s="76"/>
    </row>
    <row r="57360" spans="1:2" x14ac:dyDescent="0.25">
      <c r="A57360" s="76"/>
    </row>
    <row r="57368" spans="1:1" x14ac:dyDescent="0.25">
      <c r="A57368" s="76"/>
    </row>
    <row r="57372" spans="1:1" x14ac:dyDescent="0.25">
      <c r="A57372" s="76"/>
    </row>
    <row r="57376" spans="1:1" x14ac:dyDescent="0.25">
      <c r="A57376" s="76"/>
    </row>
    <row r="57381" spans="1:1" x14ac:dyDescent="0.25">
      <c r="A57381" s="76"/>
    </row>
    <row r="57386" spans="1:1" x14ac:dyDescent="0.25">
      <c r="A57386" s="76"/>
    </row>
    <row r="57400" spans="1:2" x14ac:dyDescent="0.25">
      <c r="A57400" s="76"/>
    </row>
    <row r="57404" spans="1:2" x14ac:dyDescent="0.25">
      <c r="A57404" s="79"/>
    </row>
    <row r="57406" spans="1:2" x14ac:dyDescent="0.25">
      <c r="A57406" s="76"/>
    </row>
    <row r="57408" spans="1:2" x14ac:dyDescent="0.25">
      <c r="A57408" s="76"/>
      <c r="B57408" s="76"/>
    </row>
    <row r="57409" spans="1:2" x14ac:dyDescent="0.25">
      <c r="B57409" s="76"/>
    </row>
    <row r="57410" spans="1:2" x14ac:dyDescent="0.25">
      <c r="B57410" s="76"/>
    </row>
    <row r="57411" spans="1:2" x14ac:dyDescent="0.25">
      <c r="A57411" s="76"/>
      <c r="B57411" s="76"/>
    </row>
    <row r="57412" spans="1:2" x14ac:dyDescent="0.25">
      <c r="B57412" s="76"/>
    </row>
    <row r="57413" spans="1:2" x14ac:dyDescent="0.25">
      <c r="A57413" s="76"/>
      <c r="B57413" s="76"/>
    </row>
    <row r="57414" spans="1:2" x14ac:dyDescent="0.25">
      <c r="A57414" s="76"/>
      <c r="B57414" s="76"/>
    </row>
    <row r="57415" spans="1:2" x14ac:dyDescent="0.25">
      <c r="B57415" s="76"/>
    </row>
    <row r="57416" spans="1:2" x14ac:dyDescent="0.25">
      <c r="A57416" s="76"/>
      <c r="B57416" s="76"/>
    </row>
    <row r="57417" spans="1:2" x14ac:dyDescent="0.25">
      <c r="B57417" s="76"/>
    </row>
    <row r="57418" spans="1:2" x14ac:dyDescent="0.25">
      <c r="B57418" s="76"/>
    </row>
    <row r="57419" spans="1:2" x14ac:dyDescent="0.25">
      <c r="B57419" s="76"/>
    </row>
    <row r="57420" spans="1:2" x14ac:dyDescent="0.25">
      <c r="B57420" s="76"/>
    </row>
    <row r="57421" spans="1:2" x14ac:dyDescent="0.25">
      <c r="A57421" s="76"/>
      <c r="B57421" s="76"/>
    </row>
    <row r="57422" spans="1:2" x14ac:dyDescent="0.25">
      <c r="A57422" s="76"/>
    </row>
    <row r="57423" spans="1:2" x14ac:dyDescent="0.25">
      <c r="B57423" s="76"/>
    </row>
    <row r="57424" spans="1:2" x14ac:dyDescent="0.25">
      <c r="A57424" s="76"/>
      <c r="B57424" s="76"/>
    </row>
    <row r="57425" spans="1:2" x14ac:dyDescent="0.25">
      <c r="A57425" s="76"/>
      <c r="B57425" s="76"/>
    </row>
    <row r="57426" spans="1:2" x14ac:dyDescent="0.25">
      <c r="A57426" s="76"/>
      <c r="B57426" s="76"/>
    </row>
    <row r="57427" spans="1:2" x14ac:dyDescent="0.25">
      <c r="A57427" s="76"/>
      <c r="B57427" s="76"/>
    </row>
    <row r="57428" spans="1:2" x14ac:dyDescent="0.25">
      <c r="A57428" s="76"/>
      <c r="B57428" s="76"/>
    </row>
    <row r="57429" spans="1:2" x14ac:dyDescent="0.25">
      <c r="B57429" s="76"/>
    </row>
    <row r="57430" spans="1:2" x14ac:dyDescent="0.25">
      <c r="A57430" s="76"/>
      <c r="B57430" s="76"/>
    </row>
    <row r="57431" spans="1:2" x14ac:dyDescent="0.25">
      <c r="A57431" s="76"/>
      <c r="B57431" s="76"/>
    </row>
    <row r="57432" spans="1:2" x14ac:dyDescent="0.25">
      <c r="B57432" s="76"/>
    </row>
    <row r="57436" spans="1:2" x14ac:dyDescent="0.25">
      <c r="A57436" s="76"/>
    </row>
    <row r="57441" spans="1:2" x14ac:dyDescent="0.25">
      <c r="A57441" s="76"/>
    </row>
    <row r="57444" spans="1:2" x14ac:dyDescent="0.25">
      <c r="B57444" s="76"/>
    </row>
    <row r="57445" spans="1:2" x14ac:dyDescent="0.25">
      <c r="A57445" s="76"/>
      <c r="B57445" s="76"/>
    </row>
    <row r="57446" spans="1:2" x14ac:dyDescent="0.25">
      <c r="A57446" s="76"/>
    </row>
    <row r="57448" spans="1:2" x14ac:dyDescent="0.25">
      <c r="A57448" s="76"/>
    </row>
    <row r="57449" spans="1:2" x14ac:dyDescent="0.25">
      <c r="A57449" s="76"/>
    </row>
    <row r="57450" spans="1:2" x14ac:dyDescent="0.25">
      <c r="A57450" s="76"/>
    </row>
    <row r="57458" spans="1:2" x14ac:dyDescent="0.25">
      <c r="B57458" s="76"/>
    </row>
    <row r="57462" spans="1:2" x14ac:dyDescent="0.25">
      <c r="A57462" s="79"/>
    </row>
    <row r="57465" spans="1:2" x14ac:dyDescent="0.25">
      <c r="A57465" s="76"/>
      <c r="B57465" s="76"/>
    </row>
    <row r="57466" spans="1:2" x14ac:dyDescent="0.25">
      <c r="A57466" s="76"/>
      <c r="B57466" s="76"/>
    </row>
    <row r="57470" spans="1:2" x14ac:dyDescent="0.25">
      <c r="B57470" s="76"/>
    </row>
    <row r="57471" spans="1:2" x14ac:dyDescent="0.25">
      <c r="A57471" s="76"/>
      <c r="B57471" s="76"/>
    </row>
    <row r="57473" spans="1:2" x14ac:dyDescent="0.25">
      <c r="B57473" s="76"/>
    </row>
    <row r="57475" spans="1:2" x14ac:dyDescent="0.25">
      <c r="A57475" s="76"/>
    </row>
    <row r="57477" spans="1:2" x14ac:dyDescent="0.25">
      <c r="A57477" s="76"/>
    </row>
    <row r="57482" spans="1:2" x14ac:dyDescent="0.25">
      <c r="A57482" s="76"/>
    </row>
    <row r="57485" spans="1:2" x14ac:dyDescent="0.25">
      <c r="A57485" s="76"/>
      <c r="B57485" s="76"/>
    </row>
    <row r="57486" spans="1:2" x14ac:dyDescent="0.25">
      <c r="B57486" s="76"/>
    </row>
    <row r="57487" spans="1:2" x14ac:dyDescent="0.25">
      <c r="B57487" s="76"/>
    </row>
    <row r="57488" spans="1:2" x14ac:dyDescent="0.25">
      <c r="B57488" s="76"/>
    </row>
    <row r="57489" spans="1:2" x14ac:dyDescent="0.25">
      <c r="B57489" s="76"/>
    </row>
    <row r="57491" spans="1:2" x14ac:dyDescent="0.25">
      <c r="B57491" s="76"/>
    </row>
    <row r="57493" spans="1:2" x14ac:dyDescent="0.25">
      <c r="A57493" s="76"/>
      <c r="B57493" s="76"/>
    </row>
    <row r="57495" spans="1:2" x14ac:dyDescent="0.25">
      <c r="A57495" s="76"/>
    </row>
    <row r="57497" spans="1:2" x14ac:dyDescent="0.25">
      <c r="A57497" s="76"/>
    </row>
    <row r="57498" spans="1:2" x14ac:dyDescent="0.25">
      <c r="A57498" s="76"/>
    </row>
    <row r="57499" spans="1:2" x14ac:dyDescent="0.25">
      <c r="A57499" s="79"/>
      <c r="B57499" s="76"/>
    </row>
    <row r="57500" spans="1:2" x14ac:dyDescent="0.25">
      <c r="A57500" s="79"/>
      <c r="B57500" s="76"/>
    </row>
    <row r="57503" spans="1:2" x14ac:dyDescent="0.25">
      <c r="B57503" s="76"/>
    </row>
    <row r="57504" spans="1:2" x14ac:dyDescent="0.25">
      <c r="A57504" s="76"/>
      <c r="B57504" s="76"/>
    </row>
    <row r="57507" spans="1:2" x14ac:dyDescent="0.25">
      <c r="A57507" s="76"/>
      <c r="B57507" s="76"/>
    </row>
    <row r="57508" spans="1:2" x14ac:dyDescent="0.25">
      <c r="A57508" s="76"/>
    </row>
    <row r="57509" spans="1:2" x14ac:dyDescent="0.25">
      <c r="A57509" s="76"/>
    </row>
    <row r="57510" spans="1:2" x14ac:dyDescent="0.25">
      <c r="A57510" s="76"/>
      <c r="B57510" s="76"/>
    </row>
    <row r="57515" spans="1:2" x14ac:dyDescent="0.25">
      <c r="A57515" s="76"/>
    </row>
    <row r="57516" spans="1:2" x14ac:dyDescent="0.25">
      <c r="A57516" s="76"/>
    </row>
    <row r="57520" spans="1:2" x14ac:dyDescent="0.25">
      <c r="A57520" s="76"/>
      <c r="B57520" s="76"/>
    </row>
    <row r="57521" spans="1:2" x14ac:dyDescent="0.25">
      <c r="B57521" s="76"/>
    </row>
    <row r="57522" spans="1:2" x14ac:dyDescent="0.25">
      <c r="B57522" s="76"/>
    </row>
    <row r="57523" spans="1:2" x14ac:dyDescent="0.25">
      <c r="B57523" s="76"/>
    </row>
    <row r="57526" spans="1:2" x14ac:dyDescent="0.25">
      <c r="A57526" s="76"/>
      <c r="B57526" s="76"/>
    </row>
    <row r="57527" spans="1:2" x14ac:dyDescent="0.25">
      <c r="A57527" s="76"/>
    </row>
    <row r="57529" spans="1:2" x14ac:dyDescent="0.25">
      <c r="B57529" s="76"/>
    </row>
    <row r="57531" spans="1:2" x14ac:dyDescent="0.25">
      <c r="B57531" s="76"/>
    </row>
    <row r="57533" spans="1:2" x14ac:dyDescent="0.25">
      <c r="A57533" s="76"/>
      <c r="B57533" s="76"/>
    </row>
    <row r="57534" spans="1:2" x14ac:dyDescent="0.25">
      <c r="B57534" s="76"/>
    </row>
    <row r="57536" spans="1:2" x14ac:dyDescent="0.25">
      <c r="A57536" s="76"/>
      <c r="B57536" s="76"/>
    </row>
    <row r="57537" spans="1:2" x14ac:dyDescent="0.25">
      <c r="A57537" s="76"/>
    </row>
    <row r="57538" spans="1:2" x14ac:dyDescent="0.25">
      <c r="A57538" s="76"/>
    </row>
    <row r="57539" spans="1:2" x14ac:dyDescent="0.25">
      <c r="A57539" s="76"/>
    </row>
    <row r="57541" spans="1:2" x14ac:dyDescent="0.25">
      <c r="A57541" s="76"/>
    </row>
    <row r="57542" spans="1:2" x14ac:dyDescent="0.25">
      <c r="A57542" s="76"/>
      <c r="B57542" s="76"/>
    </row>
    <row r="57543" spans="1:2" x14ac:dyDescent="0.25">
      <c r="A57543" s="76"/>
      <c r="B57543" s="76"/>
    </row>
    <row r="57547" spans="1:2" x14ac:dyDescent="0.25">
      <c r="B57547" s="76"/>
    </row>
    <row r="57548" spans="1:2" x14ac:dyDescent="0.25">
      <c r="A57548" s="76"/>
      <c r="B57548" s="76"/>
    </row>
    <row r="57549" spans="1:2" x14ac:dyDescent="0.25">
      <c r="B57549" s="76"/>
    </row>
    <row r="57550" spans="1:2" x14ac:dyDescent="0.25">
      <c r="B57550" s="76"/>
    </row>
    <row r="57552" spans="1:2" x14ac:dyDescent="0.25">
      <c r="A57552" s="76"/>
      <c r="B57552" s="76"/>
    </row>
    <row r="57553" spans="1:2" x14ac:dyDescent="0.25">
      <c r="B57553" s="76"/>
    </row>
    <row r="57554" spans="1:2" x14ac:dyDescent="0.25">
      <c r="B57554" s="76"/>
    </row>
    <row r="57555" spans="1:2" x14ac:dyDescent="0.25">
      <c r="B57555" s="76"/>
    </row>
    <row r="57556" spans="1:2" x14ac:dyDescent="0.25">
      <c r="B57556" s="76"/>
    </row>
    <row r="57557" spans="1:2" x14ac:dyDescent="0.25">
      <c r="B57557" s="76"/>
    </row>
    <row r="57558" spans="1:2" x14ac:dyDescent="0.25">
      <c r="B57558" s="76"/>
    </row>
    <row r="57559" spans="1:2" x14ac:dyDescent="0.25">
      <c r="B57559" s="76"/>
    </row>
    <row r="57560" spans="1:2" x14ac:dyDescent="0.25">
      <c r="B57560" s="76"/>
    </row>
    <row r="57561" spans="1:2" x14ac:dyDescent="0.25">
      <c r="A57561" s="76"/>
      <c r="B57561" s="76"/>
    </row>
    <row r="57562" spans="1:2" x14ac:dyDescent="0.25">
      <c r="A57562" s="76"/>
    </row>
    <row r="57564" spans="1:2" x14ac:dyDescent="0.25">
      <c r="A57564" s="76"/>
    </row>
    <row r="57566" spans="1:2" x14ac:dyDescent="0.25">
      <c r="A57566" s="76"/>
    </row>
    <row r="57568" spans="1:2" x14ac:dyDescent="0.25">
      <c r="A57568" s="76"/>
    </row>
    <row r="57569" spans="1:2" x14ac:dyDescent="0.25">
      <c r="A57569" s="76"/>
    </row>
    <row r="57575" spans="1:2" x14ac:dyDescent="0.25">
      <c r="B57575" s="76"/>
    </row>
    <row r="57577" spans="1:2" x14ac:dyDescent="0.25">
      <c r="A57577" s="76"/>
    </row>
    <row r="57578" spans="1:2" x14ac:dyDescent="0.25">
      <c r="A57578" s="76"/>
    </row>
    <row r="57579" spans="1:2" x14ac:dyDescent="0.25">
      <c r="A57579" s="76"/>
    </row>
    <row r="57580" spans="1:2" x14ac:dyDescent="0.25">
      <c r="A57580" s="76"/>
    </row>
    <row r="57582" spans="1:2" x14ac:dyDescent="0.25">
      <c r="A57582" s="76"/>
    </row>
    <row r="57584" spans="1:2" x14ac:dyDescent="0.25">
      <c r="A57584" s="76"/>
      <c r="B57584" s="80"/>
    </row>
    <row r="57586" spans="1:2" x14ac:dyDescent="0.25">
      <c r="A57586" s="76"/>
      <c r="B57586" s="76"/>
    </row>
    <row r="57587" spans="1:2" x14ac:dyDescent="0.25">
      <c r="B57587" s="76"/>
    </row>
    <row r="57592" spans="1:2" x14ac:dyDescent="0.25">
      <c r="A57592" s="76"/>
    </row>
    <row r="57598" spans="1:2" x14ac:dyDescent="0.25">
      <c r="B57598" s="76"/>
    </row>
    <row r="57599" spans="1:2" x14ac:dyDescent="0.25">
      <c r="B57599" s="76"/>
    </row>
    <row r="57602" spans="1:2" x14ac:dyDescent="0.25">
      <c r="A57602" s="76"/>
    </row>
    <row r="57603" spans="1:2" x14ac:dyDescent="0.25">
      <c r="A57603" s="76"/>
    </row>
    <row r="57604" spans="1:2" x14ac:dyDescent="0.25">
      <c r="B57604" s="76"/>
    </row>
    <row r="57605" spans="1:2" x14ac:dyDescent="0.25">
      <c r="A57605" s="76"/>
    </row>
    <row r="57606" spans="1:2" x14ac:dyDescent="0.25">
      <c r="A57606" s="79"/>
      <c r="B57606" s="76"/>
    </row>
    <row r="57607" spans="1:2" x14ac:dyDescent="0.25">
      <c r="B57607" s="76"/>
    </row>
    <row r="57609" spans="1:2" x14ac:dyDescent="0.25">
      <c r="B57609" s="76"/>
    </row>
    <row r="57613" spans="1:2" x14ac:dyDescent="0.25">
      <c r="A57613" s="76"/>
    </row>
    <row r="57614" spans="1:2" x14ac:dyDescent="0.25">
      <c r="A57614" s="76"/>
    </row>
    <row r="57615" spans="1:2" x14ac:dyDescent="0.25">
      <c r="A57615" s="76"/>
      <c r="B57615" s="76"/>
    </row>
    <row r="57616" spans="1:2" x14ac:dyDescent="0.25">
      <c r="A57616" s="76"/>
      <c r="B57616" s="76"/>
    </row>
    <row r="57617" spans="1:12" x14ac:dyDescent="0.25">
      <c r="A57617" s="76"/>
      <c r="B57617" s="76"/>
    </row>
    <row r="57619" spans="1:12" x14ac:dyDescent="0.25">
      <c r="A57619" s="76"/>
    </row>
    <row r="57624" spans="1:12" x14ac:dyDescent="0.25">
      <c r="A57624" s="76"/>
    </row>
    <row r="57626" spans="1:12" x14ac:dyDescent="0.25">
      <c r="A57626" s="79"/>
    </row>
    <row r="57627" spans="1:12" x14ac:dyDescent="0.25">
      <c r="A57627" s="76"/>
    </row>
    <row r="57628" spans="1:12" x14ac:dyDescent="0.25">
      <c r="A57628" s="76"/>
    </row>
    <row r="57629" spans="1:12" x14ac:dyDescent="0.25">
      <c r="A57629" s="76"/>
    </row>
    <row r="57630" spans="1:12" x14ac:dyDescent="0.25">
      <c r="A57630" s="76"/>
      <c r="L57630" s="76"/>
    </row>
    <row r="57631" spans="1:12" x14ac:dyDescent="0.25">
      <c r="L57631" s="76"/>
    </row>
    <row r="57632" spans="1:12" x14ac:dyDescent="0.25">
      <c r="L57632" s="76"/>
    </row>
    <row r="57633" spans="1:12" x14ac:dyDescent="0.25">
      <c r="L57633" s="76"/>
    </row>
    <row r="57634" spans="1:12" x14ac:dyDescent="0.25">
      <c r="B57634" s="76"/>
      <c r="L57634" s="76"/>
    </row>
    <row r="57635" spans="1:12" x14ac:dyDescent="0.25">
      <c r="B57635" s="76"/>
      <c r="L57635" s="76"/>
    </row>
    <row r="57636" spans="1:12" x14ac:dyDescent="0.25">
      <c r="A57636" s="76"/>
      <c r="L57636" s="76"/>
    </row>
    <row r="57637" spans="1:12" x14ac:dyDescent="0.25">
      <c r="L57637" s="76"/>
    </row>
    <row r="57638" spans="1:12" x14ac:dyDescent="0.25">
      <c r="L57638" s="76"/>
    </row>
    <row r="57639" spans="1:12" x14ac:dyDescent="0.25">
      <c r="L57639" s="76"/>
    </row>
    <row r="57640" spans="1:12" x14ac:dyDescent="0.25">
      <c r="B57640" s="76"/>
      <c r="L57640" s="76"/>
    </row>
    <row r="57641" spans="1:12" x14ac:dyDescent="0.25">
      <c r="L57641" s="76"/>
    </row>
    <row r="57642" spans="1:12" x14ac:dyDescent="0.25">
      <c r="L57642" s="76"/>
    </row>
    <row r="57643" spans="1:12" x14ac:dyDescent="0.25">
      <c r="L57643" s="76"/>
    </row>
    <row r="57644" spans="1:12" x14ac:dyDescent="0.25">
      <c r="A57644" s="76"/>
      <c r="B57644" s="76"/>
      <c r="L57644" s="76"/>
    </row>
    <row r="57645" spans="1:12" x14ac:dyDescent="0.25">
      <c r="A57645" s="76"/>
      <c r="B57645" s="76"/>
      <c r="L57645" s="76"/>
    </row>
    <row r="57646" spans="1:12" x14ac:dyDescent="0.25">
      <c r="L57646" s="76"/>
    </row>
    <row r="57647" spans="1:12" x14ac:dyDescent="0.25">
      <c r="L57647" s="76"/>
    </row>
    <row r="57648" spans="1:12" x14ac:dyDescent="0.25">
      <c r="A57648" s="76"/>
      <c r="L57648" s="76"/>
    </row>
    <row r="57649" spans="1:12" x14ac:dyDescent="0.25">
      <c r="A57649" s="76"/>
      <c r="B57649" s="76"/>
      <c r="L57649" s="76"/>
    </row>
    <row r="57650" spans="1:12" x14ac:dyDescent="0.25">
      <c r="B57650" s="76"/>
      <c r="L57650" s="76"/>
    </row>
    <row r="57651" spans="1:12" x14ac:dyDescent="0.25">
      <c r="B57651" s="76"/>
      <c r="L57651" s="76"/>
    </row>
    <row r="57652" spans="1:12" x14ac:dyDescent="0.25">
      <c r="L57652" s="76"/>
    </row>
    <row r="57653" spans="1:12" x14ac:dyDescent="0.25">
      <c r="A57653" s="76"/>
      <c r="L57653" s="76"/>
    </row>
    <row r="57654" spans="1:12" x14ac:dyDescent="0.25">
      <c r="A57654" s="76"/>
      <c r="L57654" s="76"/>
    </row>
    <row r="57655" spans="1:12" x14ac:dyDescent="0.25">
      <c r="B57655" s="76"/>
      <c r="L57655" s="76"/>
    </row>
    <row r="57656" spans="1:12" x14ac:dyDescent="0.25">
      <c r="B57656" s="76"/>
      <c r="L57656" s="76"/>
    </row>
    <row r="57657" spans="1:12" x14ac:dyDescent="0.25">
      <c r="L57657" s="76"/>
    </row>
    <row r="57658" spans="1:12" x14ac:dyDescent="0.25">
      <c r="L57658" s="76"/>
    </row>
    <row r="57659" spans="1:12" x14ac:dyDescent="0.25">
      <c r="L57659" s="76"/>
    </row>
    <row r="57660" spans="1:12" x14ac:dyDescent="0.25">
      <c r="B57660" s="76"/>
      <c r="L57660" s="76"/>
    </row>
    <row r="57661" spans="1:12" x14ac:dyDescent="0.25">
      <c r="A57661" s="76"/>
      <c r="B57661" s="76"/>
      <c r="L57661" s="76"/>
    </row>
    <row r="57662" spans="1:12" x14ac:dyDescent="0.25">
      <c r="A57662" s="76"/>
      <c r="L57662" s="76"/>
    </row>
    <row r="57663" spans="1:12" x14ac:dyDescent="0.25">
      <c r="A57663" s="76"/>
      <c r="B57663" s="76"/>
      <c r="L57663" s="76"/>
    </row>
    <row r="57664" spans="1:12" x14ac:dyDescent="0.25">
      <c r="B57664" s="76"/>
      <c r="L57664" s="76"/>
    </row>
    <row r="57665" spans="1:12" x14ac:dyDescent="0.25">
      <c r="B57665" s="76"/>
      <c r="L57665" s="76"/>
    </row>
    <row r="57666" spans="1:12" x14ac:dyDescent="0.25">
      <c r="B57666" s="76"/>
      <c r="L57666" s="76"/>
    </row>
    <row r="57667" spans="1:12" x14ac:dyDescent="0.25">
      <c r="B57667" s="76"/>
      <c r="L57667" s="76"/>
    </row>
    <row r="57668" spans="1:12" x14ac:dyDescent="0.25">
      <c r="A57668" s="76"/>
      <c r="B57668" s="76"/>
      <c r="L57668" s="76"/>
    </row>
    <row r="57669" spans="1:12" x14ac:dyDescent="0.25">
      <c r="B57669" s="76"/>
      <c r="L57669" s="76"/>
    </row>
    <row r="57670" spans="1:12" x14ac:dyDescent="0.25">
      <c r="A57670" s="76"/>
      <c r="B57670" s="76"/>
      <c r="L57670" s="76"/>
    </row>
    <row r="57671" spans="1:12" x14ac:dyDescent="0.25">
      <c r="A57671" s="76"/>
      <c r="B57671" s="76"/>
      <c r="L57671" s="76"/>
    </row>
    <row r="57672" spans="1:12" x14ac:dyDescent="0.25">
      <c r="A57672" s="76"/>
      <c r="B57672" s="76"/>
      <c r="L57672" s="76"/>
    </row>
    <row r="57673" spans="1:12" x14ac:dyDescent="0.25">
      <c r="A57673" s="76"/>
      <c r="B57673" s="76"/>
      <c r="L57673" s="76"/>
    </row>
    <row r="57674" spans="1:12" x14ac:dyDescent="0.25">
      <c r="B57674" s="76"/>
      <c r="L57674" s="76"/>
    </row>
    <row r="57675" spans="1:12" x14ac:dyDescent="0.25">
      <c r="B57675" s="76"/>
      <c r="L57675" s="76"/>
    </row>
    <row r="57676" spans="1:12" x14ac:dyDescent="0.25">
      <c r="B57676" s="76"/>
      <c r="L57676" s="76"/>
    </row>
    <row r="57677" spans="1:12" x14ac:dyDescent="0.25">
      <c r="B57677" s="76"/>
      <c r="L57677" s="76"/>
    </row>
    <row r="57678" spans="1:12" x14ac:dyDescent="0.25">
      <c r="A57678" s="76"/>
      <c r="B57678" s="76"/>
      <c r="L57678" s="76"/>
    </row>
    <row r="57679" spans="1:12" x14ac:dyDescent="0.25">
      <c r="A57679" s="76"/>
      <c r="B57679" s="76"/>
      <c r="L57679" s="76"/>
    </row>
    <row r="57680" spans="1:12" x14ac:dyDescent="0.25">
      <c r="B57680" s="76"/>
      <c r="L57680" s="76"/>
    </row>
    <row r="57681" spans="1:12" x14ac:dyDescent="0.25">
      <c r="B57681" s="76"/>
      <c r="L57681" s="76"/>
    </row>
    <row r="57682" spans="1:12" x14ac:dyDescent="0.25">
      <c r="B57682" s="76"/>
      <c r="L57682" s="76"/>
    </row>
    <row r="57683" spans="1:12" x14ac:dyDescent="0.25">
      <c r="A57683" s="76"/>
      <c r="L57683" s="76"/>
    </row>
    <row r="57684" spans="1:12" x14ac:dyDescent="0.25">
      <c r="L57684" s="76"/>
    </row>
    <row r="57685" spans="1:12" x14ac:dyDescent="0.25">
      <c r="A57685" s="76"/>
      <c r="L57685" s="76"/>
    </row>
    <row r="57686" spans="1:12" x14ac:dyDescent="0.25">
      <c r="A57686" s="76"/>
      <c r="L57686" s="76"/>
    </row>
    <row r="57687" spans="1:12" x14ac:dyDescent="0.25">
      <c r="L57687" s="76"/>
    </row>
    <row r="57688" spans="1:12" x14ac:dyDescent="0.25">
      <c r="L57688" s="76"/>
    </row>
    <row r="57689" spans="1:12" x14ac:dyDescent="0.25">
      <c r="L57689" s="76"/>
    </row>
    <row r="57690" spans="1:12" x14ac:dyDescent="0.25">
      <c r="L57690" s="76"/>
    </row>
    <row r="57691" spans="1:12" x14ac:dyDescent="0.25">
      <c r="A57691" s="76"/>
      <c r="L57691" s="76"/>
    </row>
    <row r="57692" spans="1:12" x14ac:dyDescent="0.25">
      <c r="A57692" s="76"/>
      <c r="L57692" s="76"/>
    </row>
    <row r="57693" spans="1:12" x14ac:dyDescent="0.25">
      <c r="A57693" s="76"/>
      <c r="L57693" s="76"/>
    </row>
    <row r="57694" spans="1:12" x14ac:dyDescent="0.25">
      <c r="L57694" s="76"/>
    </row>
    <row r="57695" spans="1:12" x14ac:dyDescent="0.25">
      <c r="A57695" s="76"/>
      <c r="L57695" s="76"/>
    </row>
    <row r="57696" spans="1:12" x14ac:dyDescent="0.25">
      <c r="A57696" s="76"/>
      <c r="L57696" s="76"/>
    </row>
    <row r="57697" spans="1:12" x14ac:dyDescent="0.25">
      <c r="L57697" s="76"/>
    </row>
    <row r="57698" spans="1:12" x14ac:dyDescent="0.25">
      <c r="L57698" s="76"/>
    </row>
    <row r="57699" spans="1:12" x14ac:dyDescent="0.25">
      <c r="L57699" s="76"/>
    </row>
    <row r="57700" spans="1:12" x14ac:dyDescent="0.25">
      <c r="A57700" s="76"/>
      <c r="L57700" s="76"/>
    </row>
    <row r="57701" spans="1:12" x14ac:dyDescent="0.25">
      <c r="A57701" s="76"/>
      <c r="L57701" s="76"/>
    </row>
    <row r="57702" spans="1:12" x14ac:dyDescent="0.25">
      <c r="A57702" s="76"/>
      <c r="L57702" s="76"/>
    </row>
    <row r="57703" spans="1:12" x14ac:dyDescent="0.25">
      <c r="A57703" s="76"/>
      <c r="L57703" s="76"/>
    </row>
    <row r="57704" spans="1:12" x14ac:dyDescent="0.25">
      <c r="A57704" s="76"/>
      <c r="L57704" s="76"/>
    </row>
    <row r="57705" spans="1:12" x14ac:dyDescent="0.25">
      <c r="A57705" s="76"/>
      <c r="L57705" s="76"/>
    </row>
    <row r="57706" spans="1:12" x14ac:dyDescent="0.25">
      <c r="A57706" s="76"/>
      <c r="L57706" s="76"/>
    </row>
    <row r="57707" spans="1:12" x14ac:dyDescent="0.25">
      <c r="A57707" s="76"/>
      <c r="L57707" s="76"/>
    </row>
    <row r="57708" spans="1:12" x14ac:dyDescent="0.25">
      <c r="L57708" s="76"/>
    </row>
    <row r="57709" spans="1:12" x14ac:dyDescent="0.25">
      <c r="B57709" s="76"/>
      <c r="L57709" s="76"/>
    </row>
    <row r="57710" spans="1:12" x14ac:dyDescent="0.25">
      <c r="B57710" s="76"/>
      <c r="L57710" s="76"/>
    </row>
    <row r="57711" spans="1:12" x14ac:dyDescent="0.25">
      <c r="B57711" s="76"/>
      <c r="L57711" s="76"/>
    </row>
    <row r="57712" spans="1:12" x14ac:dyDescent="0.25">
      <c r="B57712" s="76"/>
      <c r="L57712" s="76"/>
    </row>
    <row r="57713" spans="1:12" x14ac:dyDescent="0.25">
      <c r="B57713" s="76"/>
      <c r="L57713" s="76"/>
    </row>
    <row r="57714" spans="1:12" x14ac:dyDescent="0.25">
      <c r="B57714" s="76"/>
      <c r="L57714" s="76"/>
    </row>
    <row r="57715" spans="1:12" x14ac:dyDescent="0.25">
      <c r="L57715" s="76"/>
    </row>
    <row r="57716" spans="1:12" x14ac:dyDescent="0.25">
      <c r="A57716" s="76"/>
      <c r="L57716" s="76"/>
    </row>
    <row r="57717" spans="1:12" x14ac:dyDescent="0.25">
      <c r="L57717" s="76"/>
    </row>
    <row r="57718" spans="1:12" x14ac:dyDescent="0.25">
      <c r="L57718" s="76"/>
    </row>
    <row r="57719" spans="1:12" x14ac:dyDescent="0.25">
      <c r="L57719" s="76"/>
    </row>
    <row r="57720" spans="1:12" x14ac:dyDescent="0.25">
      <c r="L57720" s="76"/>
    </row>
    <row r="57721" spans="1:12" x14ac:dyDescent="0.25">
      <c r="L57721" s="76"/>
    </row>
    <row r="57722" spans="1:12" x14ac:dyDescent="0.25">
      <c r="L57722" s="76"/>
    </row>
    <row r="57723" spans="1:12" x14ac:dyDescent="0.25">
      <c r="L57723" s="76"/>
    </row>
    <row r="57724" spans="1:12" x14ac:dyDescent="0.25">
      <c r="L57724" s="76"/>
    </row>
    <row r="57725" spans="1:12" x14ac:dyDescent="0.25">
      <c r="L57725" s="76"/>
    </row>
    <row r="57726" spans="1:12" x14ac:dyDescent="0.25">
      <c r="L57726" s="76"/>
    </row>
    <row r="57727" spans="1:12" x14ac:dyDescent="0.25">
      <c r="B57727" s="76"/>
      <c r="L57727" s="76"/>
    </row>
    <row r="57728" spans="1:12" x14ac:dyDescent="0.25">
      <c r="B57728" s="76"/>
      <c r="L57728" s="76"/>
    </row>
    <row r="57729" spans="1:12" x14ac:dyDescent="0.25">
      <c r="L57729" s="76"/>
    </row>
    <row r="57730" spans="1:12" x14ac:dyDescent="0.25">
      <c r="L57730" s="76"/>
    </row>
    <row r="57731" spans="1:12" x14ac:dyDescent="0.25">
      <c r="L57731" s="76"/>
    </row>
    <row r="57732" spans="1:12" x14ac:dyDescent="0.25">
      <c r="B57732" s="76"/>
      <c r="L57732" s="76"/>
    </row>
    <row r="57733" spans="1:12" x14ac:dyDescent="0.25">
      <c r="L57733" s="76"/>
    </row>
    <row r="57734" spans="1:12" x14ac:dyDescent="0.25">
      <c r="B57734" s="76"/>
      <c r="L57734" s="76"/>
    </row>
    <row r="57735" spans="1:12" x14ac:dyDescent="0.25">
      <c r="A57735" s="76"/>
      <c r="L57735" s="76"/>
    </row>
    <row r="57736" spans="1:12" x14ac:dyDescent="0.25">
      <c r="A57736" s="76"/>
      <c r="B57736" s="76"/>
      <c r="L57736" s="76"/>
    </row>
    <row r="57737" spans="1:12" x14ac:dyDescent="0.25">
      <c r="A57737" s="76"/>
      <c r="L57737" s="76"/>
    </row>
    <row r="57738" spans="1:12" x14ac:dyDescent="0.25">
      <c r="A57738" s="76"/>
      <c r="L57738" s="76"/>
    </row>
    <row r="57739" spans="1:12" x14ac:dyDescent="0.25">
      <c r="A57739" s="76"/>
      <c r="B57739" s="76"/>
      <c r="L57739" s="76"/>
    </row>
    <row r="57740" spans="1:12" x14ac:dyDescent="0.25">
      <c r="A57740" s="76"/>
      <c r="L57740" s="76"/>
    </row>
    <row r="57741" spans="1:12" x14ac:dyDescent="0.25">
      <c r="A57741" s="76"/>
      <c r="B57741" s="76"/>
      <c r="L57741" s="76"/>
    </row>
    <row r="57742" spans="1:12" x14ac:dyDescent="0.25">
      <c r="A57742" s="76"/>
      <c r="B57742" s="76"/>
      <c r="L57742" s="76"/>
    </row>
    <row r="57743" spans="1:12" x14ac:dyDescent="0.25">
      <c r="A57743" s="76"/>
      <c r="L57743" s="76"/>
    </row>
    <row r="57744" spans="1:12" x14ac:dyDescent="0.25">
      <c r="A57744" s="76"/>
      <c r="B57744" s="76"/>
      <c r="L57744" s="76"/>
    </row>
    <row r="57745" spans="1:12" x14ac:dyDescent="0.25">
      <c r="A57745" s="76"/>
      <c r="L57745" s="76"/>
    </row>
    <row r="57746" spans="1:12" x14ac:dyDescent="0.25">
      <c r="A57746" s="76"/>
      <c r="L57746" s="76"/>
    </row>
    <row r="57747" spans="1:12" x14ac:dyDescent="0.25">
      <c r="A57747" s="76"/>
      <c r="B57747" s="76"/>
      <c r="L57747" s="76"/>
    </row>
    <row r="57748" spans="1:12" x14ac:dyDescent="0.25">
      <c r="A57748" s="76"/>
      <c r="L57748" s="76"/>
    </row>
    <row r="57749" spans="1:12" x14ac:dyDescent="0.25">
      <c r="B57749" s="76"/>
      <c r="L57749" s="76"/>
    </row>
    <row r="57750" spans="1:12" x14ac:dyDescent="0.25">
      <c r="L57750" s="76"/>
    </row>
    <row r="57751" spans="1:12" x14ac:dyDescent="0.25">
      <c r="L57751" s="76"/>
    </row>
    <row r="57752" spans="1:12" x14ac:dyDescent="0.25">
      <c r="A57752" s="76"/>
      <c r="B57752" s="76"/>
      <c r="L57752" s="76"/>
    </row>
    <row r="57753" spans="1:12" x14ac:dyDescent="0.25">
      <c r="L57753" s="76"/>
    </row>
    <row r="57754" spans="1:12" x14ac:dyDescent="0.25">
      <c r="A57754" s="76"/>
      <c r="L57754" s="76"/>
    </row>
    <row r="57755" spans="1:12" x14ac:dyDescent="0.25">
      <c r="L57755" s="76"/>
    </row>
    <row r="57756" spans="1:12" x14ac:dyDescent="0.25">
      <c r="L57756" s="76"/>
    </row>
    <row r="57757" spans="1:12" x14ac:dyDescent="0.25">
      <c r="L57757" s="76"/>
    </row>
    <row r="57758" spans="1:12" x14ac:dyDescent="0.25">
      <c r="L57758" s="76"/>
    </row>
    <row r="57759" spans="1:12" x14ac:dyDescent="0.25">
      <c r="A57759" s="76"/>
      <c r="L57759" s="76"/>
    </row>
    <row r="57760" spans="1:12" x14ac:dyDescent="0.25">
      <c r="L57760" s="76"/>
    </row>
    <row r="57761" spans="1:12" x14ac:dyDescent="0.25">
      <c r="L57761" s="76"/>
    </row>
    <row r="57762" spans="1:12" x14ac:dyDescent="0.25">
      <c r="A57762" s="76"/>
      <c r="B57762" s="76"/>
      <c r="L57762" s="76"/>
    </row>
    <row r="57763" spans="1:12" x14ac:dyDescent="0.25">
      <c r="L57763" s="76"/>
    </row>
    <row r="57764" spans="1:12" x14ac:dyDescent="0.25">
      <c r="A57764" s="76"/>
      <c r="B57764" s="76"/>
      <c r="L57764" s="76"/>
    </row>
    <row r="57765" spans="1:12" x14ac:dyDescent="0.25">
      <c r="A57765" s="76"/>
      <c r="L57765" s="76"/>
    </row>
    <row r="57766" spans="1:12" x14ac:dyDescent="0.25">
      <c r="A57766" s="76"/>
      <c r="B57766" s="76"/>
      <c r="L57766" s="76"/>
    </row>
    <row r="57767" spans="1:12" x14ac:dyDescent="0.25">
      <c r="L57767" s="76"/>
    </row>
    <row r="57768" spans="1:12" x14ac:dyDescent="0.25">
      <c r="L57768" s="76"/>
    </row>
    <row r="57769" spans="1:12" x14ac:dyDescent="0.25">
      <c r="A57769" s="76"/>
      <c r="B57769" s="76"/>
      <c r="L57769" s="76"/>
    </row>
    <row r="57770" spans="1:12" x14ac:dyDescent="0.25">
      <c r="L57770" s="76"/>
    </row>
    <row r="57771" spans="1:12" x14ac:dyDescent="0.25">
      <c r="A57771" s="76"/>
      <c r="B57771" s="76"/>
      <c r="L57771" s="76"/>
    </row>
    <row r="57772" spans="1:12" x14ac:dyDescent="0.25">
      <c r="A57772" s="76"/>
      <c r="L57772" s="76"/>
    </row>
    <row r="57773" spans="1:12" x14ac:dyDescent="0.25">
      <c r="A57773" s="76"/>
      <c r="B57773" s="76"/>
      <c r="L57773" s="76"/>
    </row>
    <row r="57774" spans="1:12" x14ac:dyDescent="0.25">
      <c r="A57774" s="76"/>
      <c r="L57774" s="76"/>
    </row>
    <row r="57775" spans="1:12" x14ac:dyDescent="0.25">
      <c r="A57775" s="76"/>
      <c r="L57775" s="76"/>
    </row>
    <row r="57776" spans="1:12" x14ac:dyDescent="0.25">
      <c r="A57776" s="76"/>
      <c r="B57776" s="80"/>
      <c r="L57776" s="76"/>
    </row>
    <row r="57777" spans="1:12" x14ac:dyDescent="0.25">
      <c r="A57777" s="76"/>
      <c r="L57777" s="76"/>
    </row>
    <row r="57778" spans="1:12" x14ac:dyDescent="0.25">
      <c r="A57778" s="76"/>
      <c r="L57778" s="76"/>
    </row>
    <row r="57779" spans="1:12" x14ac:dyDescent="0.25">
      <c r="A57779" s="76"/>
      <c r="L57779" s="76"/>
    </row>
    <row r="57780" spans="1:12" x14ac:dyDescent="0.25">
      <c r="L57780" s="76"/>
    </row>
    <row r="57781" spans="1:12" x14ac:dyDescent="0.25">
      <c r="A57781" s="76"/>
      <c r="L57781" s="76"/>
    </row>
    <row r="57782" spans="1:12" x14ac:dyDescent="0.25">
      <c r="A57782" s="76"/>
      <c r="L57782" s="76"/>
    </row>
    <row r="57783" spans="1:12" x14ac:dyDescent="0.25">
      <c r="A57783" s="79"/>
      <c r="B57783" s="76"/>
      <c r="L57783" s="76"/>
    </row>
    <row r="57784" spans="1:12" x14ac:dyDescent="0.25">
      <c r="A57784" s="76"/>
      <c r="B57784" s="80"/>
      <c r="L57784" s="76"/>
    </row>
    <row r="57785" spans="1:12" x14ac:dyDescent="0.25">
      <c r="L57785" s="76"/>
    </row>
    <row r="57786" spans="1:12" x14ac:dyDescent="0.25">
      <c r="A57786" s="76"/>
      <c r="L57786" s="76"/>
    </row>
    <row r="57787" spans="1:12" x14ac:dyDescent="0.25">
      <c r="A57787" s="76"/>
      <c r="L57787" s="76"/>
    </row>
    <row r="57788" spans="1:12" x14ac:dyDescent="0.25">
      <c r="A57788" s="76"/>
      <c r="L57788" s="76"/>
    </row>
    <row r="57789" spans="1:12" x14ac:dyDescent="0.25">
      <c r="B57789" s="76"/>
      <c r="L57789" s="76"/>
    </row>
    <row r="57790" spans="1:12" x14ac:dyDescent="0.25">
      <c r="L57790" s="76"/>
    </row>
    <row r="57791" spans="1:12" x14ac:dyDescent="0.25">
      <c r="L57791" s="76"/>
    </row>
    <row r="57792" spans="1:12" x14ac:dyDescent="0.25">
      <c r="A57792" s="76"/>
      <c r="L57792" s="76"/>
    </row>
    <row r="57793" spans="1:12" x14ac:dyDescent="0.25">
      <c r="L57793" s="76"/>
    </row>
    <row r="57794" spans="1:12" x14ac:dyDescent="0.25">
      <c r="B57794" s="76"/>
      <c r="L57794" s="76"/>
    </row>
    <row r="57795" spans="1:12" x14ac:dyDescent="0.25">
      <c r="L57795" s="76"/>
    </row>
    <row r="57796" spans="1:12" x14ac:dyDescent="0.25">
      <c r="L57796" s="76"/>
    </row>
    <row r="57797" spans="1:12" x14ac:dyDescent="0.25">
      <c r="L57797" s="76"/>
    </row>
    <row r="57798" spans="1:12" x14ac:dyDescent="0.25">
      <c r="L57798" s="76"/>
    </row>
    <row r="57799" spans="1:12" x14ac:dyDescent="0.25">
      <c r="A57799" s="76"/>
      <c r="B57799" s="76"/>
      <c r="L57799" s="76"/>
    </row>
    <row r="57800" spans="1:12" x14ac:dyDescent="0.25">
      <c r="A57800" s="76"/>
      <c r="B57800" s="76"/>
      <c r="L57800" s="76"/>
    </row>
    <row r="57801" spans="1:12" x14ac:dyDescent="0.25">
      <c r="L57801" s="76"/>
    </row>
    <row r="57802" spans="1:12" x14ac:dyDescent="0.25">
      <c r="A57802" s="76"/>
      <c r="L57802" s="76"/>
    </row>
    <row r="57803" spans="1:12" x14ac:dyDescent="0.25">
      <c r="L57803" s="76"/>
    </row>
    <row r="57804" spans="1:12" x14ac:dyDescent="0.25">
      <c r="L57804" s="76"/>
    </row>
    <row r="57805" spans="1:12" x14ac:dyDescent="0.25">
      <c r="A57805" s="76"/>
      <c r="B57805" s="76"/>
      <c r="L57805" s="76"/>
    </row>
    <row r="57806" spans="1:12" x14ac:dyDescent="0.25">
      <c r="A57806" s="76"/>
      <c r="L57806" s="76"/>
    </row>
    <row r="57807" spans="1:12" x14ac:dyDescent="0.25">
      <c r="A57807" s="76"/>
      <c r="L57807" s="76"/>
    </row>
    <row r="57808" spans="1:12" x14ac:dyDescent="0.25">
      <c r="B57808" s="76"/>
      <c r="L57808" s="76"/>
    </row>
    <row r="57809" spans="1:12" x14ac:dyDescent="0.25">
      <c r="B57809" s="76"/>
      <c r="L57809" s="76"/>
    </row>
    <row r="57810" spans="1:12" x14ac:dyDescent="0.25">
      <c r="B57810" s="76"/>
      <c r="L57810" s="76"/>
    </row>
    <row r="57811" spans="1:12" x14ac:dyDescent="0.25">
      <c r="B57811" s="76"/>
      <c r="L57811" s="76"/>
    </row>
    <row r="57812" spans="1:12" x14ac:dyDescent="0.25">
      <c r="L57812" s="76"/>
    </row>
    <row r="57813" spans="1:12" x14ac:dyDescent="0.25">
      <c r="A57813" s="76"/>
      <c r="L57813" s="76"/>
    </row>
    <row r="57814" spans="1:12" x14ac:dyDescent="0.25">
      <c r="A57814" s="76"/>
      <c r="L57814" s="76"/>
    </row>
    <row r="57815" spans="1:12" x14ac:dyDescent="0.25">
      <c r="A57815" s="76"/>
      <c r="B57815" s="76"/>
      <c r="L57815" s="76"/>
    </row>
    <row r="57816" spans="1:12" x14ac:dyDescent="0.25">
      <c r="A57816" s="76"/>
      <c r="B57816" s="76"/>
      <c r="L57816" s="76"/>
    </row>
    <row r="57817" spans="1:12" x14ac:dyDescent="0.25">
      <c r="A57817" s="76"/>
      <c r="B57817" s="76"/>
      <c r="L57817" s="76"/>
    </row>
    <row r="57818" spans="1:12" x14ac:dyDescent="0.25">
      <c r="A57818" s="76"/>
      <c r="B57818" s="76"/>
      <c r="L57818" s="76"/>
    </row>
    <row r="57819" spans="1:12" x14ac:dyDescent="0.25">
      <c r="L57819" s="76"/>
    </row>
    <row r="57820" spans="1:12" x14ac:dyDescent="0.25">
      <c r="B57820" s="76"/>
      <c r="L57820" s="76"/>
    </row>
    <row r="57821" spans="1:12" x14ac:dyDescent="0.25">
      <c r="A57821" s="76"/>
      <c r="B57821" s="76"/>
      <c r="L57821" s="76"/>
    </row>
    <row r="57822" spans="1:12" x14ac:dyDescent="0.25">
      <c r="B57822" s="76"/>
      <c r="L57822" s="76"/>
    </row>
    <row r="57823" spans="1:12" x14ac:dyDescent="0.25">
      <c r="B57823" s="76"/>
      <c r="L57823" s="76"/>
    </row>
    <row r="57824" spans="1:12" x14ac:dyDescent="0.25">
      <c r="L57824" s="76"/>
    </row>
    <row r="57825" spans="1:12" x14ac:dyDescent="0.25">
      <c r="A57825" s="76"/>
      <c r="B57825" s="76"/>
      <c r="L57825" s="76"/>
    </row>
    <row r="57826" spans="1:12" x14ac:dyDescent="0.25">
      <c r="B57826" s="76"/>
      <c r="L57826" s="76"/>
    </row>
    <row r="57827" spans="1:12" x14ac:dyDescent="0.25">
      <c r="B57827" s="76"/>
      <c r="L57827" s="76"/>
    </row>
    <row r="57828" spans="1:12" x14ac:dyDescent="0.25">
      <c r="B57828" s="76"/>
      <c r="L57828" s="76"/>
    </row>
    <row r="57829" spans="1:12" x14ac:dyDescent="0.25">
      <c r="A57829" s="76"/>
      <c r="L57829" s="76"/>
    </row>
    <row r="57830" spans="1:12" x14ac:dyDescent="0.25">
      <c r="B57830" s="76"/>
      <c r="L57830" s="76"/>
    </row>
    <row r="57831" spans="1:12" x14ac:dyDescent="0.25">
      <c r="L57831" s="76"/>
    </row>
    <row r="57832" spans="1:12" x14ac:dyDescent="0.25">
      <c r="B57832" s="76"/>
      <c r="L57832" s="76"/>
    </row>
    <row r="57833" spans="1:12" x14ac:dyDescent="0.25">
      <c r="A57833" s="76"/>
      <c r="L57833" s="76"/>
    </row>
    <row r="57834" spans="1:12" x14ac:dyDescent="0.25">
      <c r="A57834" s="76"/>
      <c r="B57834" s="76"/>
      <c r="L57834" s="76"/>
    </row>
    <row r="57835" spans="1:12" x14ac:dyDescent="0.25">
      <c r="A57835" s="76"/>
      <c r="L57835" s="76"/>
    </row>
    <row r="57836" spans="1:12" x14ac:dyDescent="0.25">
      <c r="A57836" s="76"/>
      <c r="L57836" s="76"/>
    </row>
    <row r="57837" spans="1:12" x14ac:dyDescent="0.25">
      <c r="L57837" s="76"/>
    </row>
    <row r="57838" spans="1:12" x14ac:dyDescent="0.25">
      <c r="B57838" s="76"/>
      <c r="L57838" s="76"/>
    </row>
    <row r="57839" spans="1:12" x14ac:dyDescent="0.25">
      <c r="A57839" s="79"/>
      <c r="L57839" s="76"/>
    </row>
    <row r="57840" spans="1:12" x14ac:dyDescent="0.25">
      <c r="A57840" s="79"/>
      <c r="L57840" s="76"/>
    </row>
    <row r="57841" spans="1:12" x14ac:dyDescent="0.25">
      <c r="A57841" s="79"/>
      <c r="L57841" s="76"/>
    </row>
    <row r="57842" spans="1:12" x14ac:dyDescent="0.25">
      <c r="A57842" s="79"/>
      <c r="B57842" s="80"/>
      <c r="L57842" s="76"/>
    </row>
    <row r="57843" spans="1:12" x14ac:dyDescent="0.25">
      <c r="A57843" s="76"/>
      <c r="L57843" s="76"/>
    </row>
    <row r="57844" spans="1:12" x14ac:dyDescent="0.25">
      <c r="A57844" s="76"/>
      <c r="L57844" s="76"/>
    </row>
    <row r="57845" spans="1:12" x14ac:dyDescent="0.25">
      <c r="A57845" s="76"/>
      <c r="B57845" s="76"/>
      <c r="L57845" s="76"/>
    </row>
    <row r="57846" spans="1:12" x14ac:dyDescent="0.25">
      <c r="L57846" s="76"/>
    </row>
    <row r="57847" spans="1:12" x14ac:dyDescent="0.25">
      <c r="L57847" s="76"/>
    </row>
    <row r="57848" spans="1:12" x14ac:dyDescent="0.25">
      <c r="L57848" s="76"/>
    </row>
    <row r="57849" spans="1:12" x14ac:dyDescent="0.25">
      <c r="B57849" s="76"/>
      <c r="L57849" s="76"/>
    </row>
    <row r="57850" spans="1:12" x14ac:dyDescent="0.25">
      <c r="B57850" s="76"/>
      <c r="L57850" s="76"/>
    </row>
    <row r="57851" spans="1:12" x14ac:dyDescent="0.25">
      <c r="L57851" s="76"/>
    </row>
    <row r="57852" spans="1:12" x14ac:dyDescent="0.25">
      <c r="B57852" s="76"/>
      <c r="L57852" s="76"/>
    </row>
    <row r="57853" spans="1:12" x14ac:dyDescent="0.25">
      <c r="L57853" s="76"/>
    </row>
    <row r="57854" spans="1:12" x14ac:dyDescent="0.25">
      <c r="B57854" s="76"/>
      <c r="L57854" s="76"/>
    </row>
    <row r="57855" spans="1:12" x14ac:dyDescent="0.25">
      <c r="B57855" s="76"/>
      <c r="L57855" s="76"/>
    </row>
    <row r="57856" spans="1:12" x14ac:dyDescent="0.25">
      <c r="B57856" s="76"/>
      <c r="L57856" s="76"/>
    </row>
    <row r="57857" spans="2:12" x14ac:dyDescent="0.25">
      <c r="B57857" s="76"/>
      <c r="L57857" s="76"/>
    </row>
    <row r="57858" spans="2:12" x14ac:dyDescent="0.25">
      <c r="L57858" s="76"/>
    </row>
    <row r="57859" spans="2:12" x14ac:dyDescent="0.25">
      <c r="L57859" s="76"/>
    </row>
    <row r="57860" spans="2:12" x14ac:dyDescent="0.25">
      <c r="L57860" s="76"/>
    </row>
    <row r="57861" spans="2:12" x14ac:dyDescent="0.25">
      <c r="L57861" s="76"/>
    </row>
    <row r="57862" spans="2:12" x14ac:dyDescent="0.25">
      <c r="L57862" s="76"/>
    </row>
    <row r="57863" spans="2:12" x14ac:dyDescent="0.25">
      <c r="L57863" s="76"/>
    </row>
    <row r="57864" spans="2:12" x14ac:dyDescent="0.25">
      <c r="B57864" s="76"/>
      <c r="L57864" s="76"/>
    </row>
    <row r="57865" spans="2:12" x14ac:dyDescent="0.25">
      <c r="L57865" s="76"/>
    </row>
    <row r="57866" spans="2:12" x14ac:dyDescent="0.25">
      <c r="L57866" s="76"/>
    </row>
    <row r="57867" spans="2:12" x14ac:dyDescent="0.25">
      <c r="B57867" s="76"/>
      <c r="L57867" s="76"/>
    </row>
    <row r="57868" spans="2:12" x14ac:dyDescent="0.25">
      <c r="B57868" s="76"/>
      <c r="L57868" s="76"/>
    </row>
    <row r="57869" spans="2:12" x14ac:dyDescent="0.25">
      <c r="B57869" s="76"/>
      <c r="L57869" s="76"/>
    </row>
    <row r="57870" spans="2:12" x14ac:dyDescent="0.25">
      <c r="L57870" s="76"/>
    </row>
    <row r="57871" spans="2:12" x14ac:dyDescent="0.25">
      <c r="L57871" s="76"/>
    </row>
    <row r="57872" spans="2:12" x14ac:dyDescent="0.25">
      <c r="L57872" s="76"/>
    </row>
    <row r="57873" spans="1:12" x14ac:dyDescent="0.25">
      <c r="L57873" s="76"/>
    </row>
    <row r="57874" spans="1:12" x14ac:dyDescent="0.25">
      <c r="B57874" s="76"/>
      <c r="L57874" s="76"/>
    </row>
    <row r="57875" spans="1:12" x14ac:dyDescent="0.25">
      <c r="L57875" s="76"/>
    </row>
    <row r="57876" spans="1:12" x14ac:dyDescent="0.25">
      <c r="B57876" s="76"/>
      <c r="L57876" s="76"/>
    </row>
    <row r="57877" spans="1:12" x14ac:dyDescent="0.25">
      <c r="L57877" s="76"/>
    </row>
    <row r="57878" spans="1:12" x14ac:dyDescent="0.25">
      <c r="A57878" s="76"/>
      <c r="L57878" s="76"/>
    </row>
    <row r="57879" spans="1:12" x14ac:dyDescent="0.25">
      <c r="L57879" s="76"/>
    </row>
    <row r="57880" spans="1:12" x14ac:dyDescent="0.25">
      <c r="L57880" s="76"/>
    </row>
    <row r="57881" spans="1:12" x14ac:dyDescent="0.25">
      <c r="L57881" s="76"/>
    </row>
    <row r="57882" spans="1:12" x14ac:dyDescent="0.25">
      <c r="L57882" s="76"/>
    </row>
    <row r="57883" spans="1:12" x14ac:dyDescent="0.25">
      <c r="A57883" s="76"/>
      <c r="B57883" s="76"/>
      <c r="L57883" s="76"/>
    </row>
    <row r="57884" spans="1:12" x14ac:dyDescent="0.25">
      <c r="A57884" s="76"/>
      <c r="B57884" s="76"/>
      <c r="L57884" s="76"/>
    </row>
    <row r="57885" spans="1:12" x14ac:dyDescent="0.25">
      <c r="B57885" s="80"/>
      <c r="L57885" s="76"/>
    </row>
    <row r="57886" spans="1:12" x14ac:dyDescent="0.25">
      <c r="L57886" s="76"/>
    </row>
    <row r="57887" spans="1:12" x14ac:dyDescent="0.25">
      <c r="A57887" s="76"/>
      <c r="L57887" s="76"/>
    </row>
    <row r="57888" spans="1:12" x14ac:dyDescent="0.25">
      <c r="B57888" s="76"/>
      <c r="L57888" s="76"/>
    </row>
    <row r="57889" spans="2:12" x14ac:dyDescent="0.25">
      <c r="B57889" s="76"/>
      <c r="L57889" s="76"/>
    </row>
    <row r="57890" spans="2:12" x14ac:dyDescent="0.25">
      <c r="L57890" s="76"/>
    </row>
    <row r="57891" spans="2:12" x14ac:dyDescent="0.25">
      <c r="L57891" s="76"/>
    </row>
    <row r="57892" spans="2:12" x14ac:dyDescent="0.25">
      <c r="L57892" s="76"/>
    </row>
    <row r="57893" spans="2:12" x14ac:dyDescent="0.25">
      <c r="L57893" s="76"/>
    </row>
    <row r="57894" spans="2:12" x14ac:dyDescent="0.25">
      <c r="B57894" s="76"/>
      <c r="L57894" s="76"/>
    </row>
    <row r="57895" spans="2:12" x14ac:dyDescent="0.25">
      <c r="L57895" s="76"/>
    </row>
    <row r="57896" spans="2:12" x14ac:dyDescent="0.25">
      <c r="L57896" s="76"/>
    </row>
    <row r="57897" spans="2:12" x14ac:dyDescent="0.25">
      <c r="B57897" s="76"/>
      <c r="L57897" s="76"/>
    </row>
    <row r="57898" spans="2:12" x14ac:dyDescent="0.25">
      <c r="L57898" s="76"/>
    </row>
    <row r="57899" spans="2:12" x14ac:dyDescent="0.25">
      <c r="B57899" s="76"/>
      <c r="L57899" s="76"/>
    </row>
    <row r="57900" spans="2:12" x14ac:dyDescent="0.25">
      <c r="L57900" s="76"/>
    </row>
    <row r="57901" spans="2:12" x14ac:dyDescent="0.25">
      <c r="L57901" s="76"/>
    </row>
    <row r="57902" spans="2:12" x14ac:dyDescent="0.25">
      <c r="L57902" s="76"/>
    </row>
    <row r="57903" spans="2:12" x14ac:dyDescent="0.25">
      <c r="B57903" s="76"/>
      <c r="L57903" s="76"/>
    </row>
    <row r="57904" spans="2:12" x14ac:dyDescent="0.25">
      <c r="L57904" s="76"/>
    </row>
    <row r="57905" spans="1:12" x14ac:dyDescent="0.25">
      <c r="B57905" s="76"/>
      <c r="L57905" s="76"/>
    </row>
    <row r="57906" spans="1:12" x14ac:dyDescent="0.25">
      <c r="A57906" s="76"/>
      <c r="L57906" s="76"/>
    </row>
    <row r="57907" spans="1:12" x14ac:dyDescent="0.25">
      <c r="B57907" s="76"/>
      <c r="L57907" s="76"/>
    </row>
    <row r="57908" spans="1:12" x14ac:dyDescent="0.25">
      <c r="L57908" s="76"/>
    </row>
    <row r="57909" spans="1:12" x14ac:dyDescent="0.25">
      <c r="A57909" s="76"/>
      <c r="L57909" s="76"/>
    </row>
    <row r="57910" spans="1:12" x14ac:dyDescent="0.25">
      <c r="A57910" s="76"/>
      <c r="L57910" s="76"/>
    </row>
    <row r="57911" spans="1:12" x14ac:dyDescent="0.25">
      <c r="A57911" s="76"/>
      <c r="L57911" s="76"/>
    </row>
    <row r="57912" spans="1:12" x14ac:dyDescent="0.25">
      <c r="L57912" s="76"/>
    </row>
    <row r="57913" spans="1:12" x14ac:dyDescent="0.25">
      <c r="L57913" s="76"/>
    </row>
    <row r="57914" spans="1:12" x14ac:dyDescent="0.25">
      <c r="L57914" s="76"/>
    </row>
    <row r="57915" spans="1:12" x14ac:dyDescent="0.25">
      <c r="B57915" s="76"/>
      <c r="L57915" s="76"/>
    </row>
    <row r="57916" spans="1:12" x14ac:dyDescent="0.25">
      <c r="L57916" s="76"/>
    </row>
    <row r="57917" spans="1:12" x14ac:dyDescent="0.25">
      <c r="L57917" s="76"/>
    </row>
    <row r="57918" spans="1:12" x14ac:dyDescent="0.25">
      <c r="L57918" s="76"/>
    </row>
    <row r="57919" spans="1:12" x14ac:dyDescent="0.25">
      <c r="L57919" s="76"/>
    </row>
    <row r="57920" spans="1:12" x14ac:dyDescent="0.25">
      <c r="L57920" s="76"/>
    </row>
    <row r="57921" spans="1:12" x14ac:dyDescent="0.25">
      <c r="A57921" s="76"/>
      <c r="L57921" s="76"/>
    </row>
    <row r="57922" spans="1:12" x14ac:dyDescent="0.25">
      <c r="A57922" s="76"/>
      <c r="L57922" s="76"/>
    </row>
    <row r="57923" spans="1:12" x14ac:dyDescent="0.25">
      <c r="A57923" s="76"/>
      <c r="B57923" s="80"/>
      <c r="L57923" s="76"/>
    </row>
    <row r="57924" spans="1:12" x14ac:dyDescent="0.25">
      <c r="B57924" s="80"/>
      <c r="L57924" s="76"/>
    </row>
    <row r="57925" spans="1:12" x14ac:dyDescent="0.25">
      <c r="B57925" s="80"/>
      <c r="L57925" s="76"/>
    </row>
    <row r="57926" spans="1:12" x14ac:dyDescent="0.25">
      <c r="A57926" s="76"/>
      <c r="L57926" s="76"/>
    </row>
    <row r="57927" spans="1:12" x14ac:dyDescent="0.25">
      <c r="A57927" s="76"/>
      <c r="L57927" s="76"/>
    </row>
    <row r="57928" spans="1:12" x14ac:dyDescent="0.25">
      <c r="L57928" s="76"/>
    </row>
    <row r="57929" spans="1:12" x14ac:dyDescent="0.25">
      <c r="A57929" s="76"/>
      <c r="L57929" s="76"/>
    </row>
    <row r="57930" spans="1:12" x14ac:dyDescent="0.25">
      <c r="A57930" s="76"/>
      <c r="B57930" s="76"/>
      <c r="L57930" s="76"/>
    </row>
    <row r="57931" spans="1:12" x14ac:dyDescent="0.25">
      <c r="A57931" s="76"/>
      <c r="L57931" s="76"/>
    </row>
    <row r="57932" spans="1:12" x14ac:dyDescent="0.25">
      <c r="A57932" s="76"/>
      <c r="L57932" s="76"/>
    </row>
    <row r="57933" spans="1:12" x14ac:dyDescent="0.25">
      <c r="A57933" s="76"/>
      <c r="L57933" s="76"/>
    </row>
    <row r="57934" spans="1:12" x14ac:dyDescent="0.25">
      <c r="A57934" s="76"/>
      <c r="L57934" s="76"/>
    </row>
    <row r="57935" spans="1:12" x14ac:dyDescent="0.25">
      <c r="L57935" s="76"/>
    </row>
    <row r="57936" spans="1:12" x14ac:dyDescent="0.25">
      <c r="L57936" s="76"/>
    </row>
    <row r="57937" spans="1:12" x14ac:dyDescent="0.25">
      <c r="A57937" s="76"/>
      <c r="L57937" s="76"/>
    </row>
    <row r="57938" spans="1:12" x14ac:dyDescent="0.25">
      <c r="L57938" s="76"/>
    </row>
    <row r="57939" spans="1:12" x14ac:dyDescent="0.25">
      <c r="L57939" s="76"/>
    </row>
    <row r="57940" spans="1:12" x14ac:dyDescent="0.25">
      <c r="L57940" s="76"/>
    </row>
    <row r="57941" spans="1:12" x14ac:dyDescent="0.25">
      <c r="L57941" s="76"/>
    </row>
    <row r="57942" spans="1:12" x14ac:dyDescent="0.25">
      <c r="A57942" s="76"/>
      <c r="L57942" s="76"/>
    </row>
    <row r="57943" spans="1:12" x14ac:dyDescent="0.25">
      <c r="A57943" s="76"/>
      <c r="L57943" s="76"/>
    </row>
    <row r="57944" spans="1:12" x14ac:dyDescent="0.25">
      <c r="A57944" s="76"/>
      <c r="B57944" s="76"/>
      <c r="L57944" s="76"/>
    </row>
    <row r="57945" spans="1:12" x14ac:dyDescent="0.25">
      <c r="A57945" s="76"/>
      <c r="B57945" s="76"/>
      <c r="L57945" s="76"/>
    </row>
    <row r="57946" spans="1:12" x14ac:dyDescent="0.25">
      <c r="A57946" s="76"/>
      <c r="L57946" s="76"/>
    </row>
    <row r="57947" spans="1:12" x14ac:dyDescent="0.25">
      <c r="A57947" s="76"/>
      <c r="L57947" s="76"/>
    </row>
    <row r="57948" spans="1:12" x14ac:dyDescent="0.25">
      <c r="A57948" s="76"/>
      <c r="L57948" s="76"/>
    </row>
    <row r="57949" spans="1:12" x14ac:dyDescent="0.25">
      <c r="A57949" s="76"/>
      <c r="L57949" s="76"/>
    </row>
    <row r="57950" spans="1:12" x14ac:dyDescent="0.25">
      <c r="A57950" s="76"/>
      <c r="L57950" s="76"/>
    </row>
    <row r="57951" spans="1:12" x14ac:dyDescent="0.25">
      <c r="A57951" s="76"/>
      <c r="L57951" s="76"/>
    </row>
    <row r="57952" spans="1:12" x14ac:dyDescent="0.25">
      <c r="A57952" s="76"/>
      <c r="L57952" s="76"/>
    </row>
    <row r="57953" spans="1:12" x14ac:dyDescent="0.25">
      <c r="A57953" s="76"/>
      <c r="L57953" s="76"/>
    </row>
    <row r="57954" spans="1:12" x14ac:dyDescent="0.25">
      <c r="A57954" s="76"/>
      <c r="L57954" s="76"/>
    </row>
    <row r="57955" spans="1:12" x14ac:dyDescent="0.25">
      <c r="A57955" s="76"/>
      <c r="L57955" s="76"/>
    </row>
    <row r="57956" spans="1:12" x14ac:dyDescent="0.25">
      <c r="A57956" s="76"/>
      <c r="L57956" s="76"/>
    </row>
    <row r="57957" spans="1:12" x14ac:dyDescent="0.25">
      <c r="A57957" s="76"/>
      <c r="L57957" s="76"/>
    </row>
    <row r="57958" spans="1:12" x14ac:dyDescent="0.25">
      <c r="A57958" s="76"/>
      <c r="L57958" s="76"/>
    </row>
    <row r="57959" spans="1:12" x14ac:dyDescent="0.25">
      <c r="A57959" s="76"/>
      <c r="L57959" s="76"/>
    </row>
    <row r="57960" spans="1:12" x14ac:dyDescent="0.25">
      <c r="A57960" s="76"/>
      <c r="L57960" s="76"/>
    </row>
    <row r="57961" spans="1:12" x14ac:dyDescent="0.25">
      <c r="A57961" s="76"/>
      <c r="L57961" s="76"/>
    </row>
    <row r="57962" spans="1:12" x14ac:dyDescent="0.25">
      <c r="A57962" s="76"/>
      <c r="L57962" s="76"/>
    </row>
    <row r="57963" spans="1:12" x14ac:dyDescent="0.25">
      <c r="A57963" s="76"/>
      <c r="L57963" s="76"/>
    </row>
    <row r="57964" spans="1:12" x14ac:dyDescent="0.25">
      <c r="A57964" s="76"/>
      <c r="L57964" s="76"/>
    </row>
    <row r="57965" spans="1:12" x14ac:dyDescent="0.25">
      <c r="A57965" s="76"/>
      <c r="L57965" s="76"/>
    </row>
    <row r="57966" spans="1:12" x14ac:dyDescent="0.25">
      <c r="A57966" s="76"/>
      <c r="B57966" s="76"/>
      <c r="L57966" s="76"/>
    </row>
    <row r="57967" spans="1:12" x14ac:dyDescent="0.25">
      <c r="A57967" s="76"/>
      <c r="B57967" s="76"/>
      <c r="L57967" s="76"/>
    </row>
    <row r="57968" spans="1:12" x14ac:dyDescent="0.25">
      <c r="A57968" s="76"/>
      <c r="B57968" s="76"/>
      <c r="L57968" s="76"/>
    </row>
    <row r="57969" spans="1:12" x14ac:dyDescent="0.25">
      <c r="A57969" s="76"/>
      <c r="L57969" s="76"/>
    </row>
    <row r="57970" spans="1:12" x14ac:dyDescent="0.25">
      <c r="A57970" s="76"/>
      <c r="L57970" s="76"/>
    </row>
    <row r="57971" spans="1:12" x14ac:dyDescent="0.25">
      <c r="A57971" s="76"/>
      <c r="L57971" s="76"/>
    </row>
    <row r="57972" spans="1:12" x14ac:dyDescent="0.25">
      <c r="L57972" s="76"/>
    </row>
    <row r="57973" spans="1:12" x14ac:dyDescent="0.25">
      <c r="L57973" s="76"/>
    </row>
    <row r="57974" spans="1:12" x14ac:dyDescent="0.25">
      <c r="L57974" s="76"/>
    </row>
    <row r="57975" spans="1:12" x14ac:dyDescent="0.25">
      <c r="L57975" s="76"/>
    </row>
    <row r="57976" spans="1:12" x14ac:dyDescent="0.25">
      <c r="L57976" s="76"/>
    </row>
    <row r="57977" spans="1:12" x14ac:dyDescent="0.25">
      <c r="L57977" s="76"/>
    </row>
    <row r="57978" spans="1:12" x14ac:dyDescent="0.25">
      <c r="L57978" s="76"/>
    </row>
    <row r="57979" spans="1:12" x14ac:dyDescent="0.25">
      <c r="L57979" s="76"/>
    </row>
    <row r="57980" spans="1:12" x14ac:dyDescent="0.25">
      <c r="L57980" s="76"/>
    </row>
    <row r="57981" spans="1:12" x14ac:dyDescent="0.25">
      <c r="L57981" s="76"/>
    </row>
    <row r="57982" spans="1:12" x14ac:dyDescent="0.25">
      <c r="L57982" s="76"/>
    </row>
    <row r="57983" spans="1:12" x14ac:dyDescent="0.25">
      <c r="L57983" s="76"/>
    </row>
    <row r="57984" spans="1:12" x14ac:dyDescent="0.25">
      <c r="L57984" s="76"/>
    </row>
    <row r="57985" spans="1:12" x14ac:dyDescent="0.25">
      <c r="L57985" s="76"/>
    </row>
    <row r="57986" spans="1:12" x14ac:dyDescent="0.25">
      <c r="B57986" s="76"/>
      <c r="L57986" s="76"/>
    </row>
    <row r="57987" spans="1:12" x14ac:dyDescent="0.25">
      <c r="B57987" s="76"/>
      <c r="L57987" s="76"/>
    </row>
    <row r="57988" spans="1:12" x14ac:dyDescent="0.25">
      <c r="B57988" s="76"/>
      <c r="L57988" s="76"/>
    </row>
    <row r="57989" spans="1:12" x14ac:dyDescent="0.25">
      <c r="L57989" s="76"/>
    </row>
    <row r="57990" spans="1:12" x14ac:dyDescent="0.25">
      <c r="L57990" s="76"/>
    </row>
    <row r="57991" spans="1:12" x14ac:dyDescent="0.25">
      <c r="L57991" s="76"/>
    </row>
    <row r="57992" spans="1:12" x14ac:dyDescent="0.25">
      <c r="L57992" s="76"/>
    </row>
    <row r="57993" spans="1:12" x14ac:dyDescent="0.25">
      <c r="L57993" s="76"/>
    </row>
    <row r="57994" spans="1:12" x14ac:dyDescent="0.25">
      <c r="L57994" s="76"/>
    </row>
    <row r="57995" spans="1:12" x14ac:dyDescent="0.25">
      <c r="L57995" s="76"/>
    </row>
    <row r="57996" spans="1:12" x14ac:dyDescent="0.25">
      <c r="L57996" s="76"/>
    </row>
    <row r="57997" spans="1:12" x14ac:dyDescent="0.25">
      <c r="A57997" s="76"/>
      <c r="L57997" s="76"/>
    </row>
    <row r="57998" spans="1:12" x14ac:dyDescent="0.25">
      <c r="A57998" s="76"/>
      <c r="L57998" s="76"/>
    </row>
    <row r="57999" spans="1:12" x14ac:dyDescent="0.25">
      <c r="A57999" s="76"/>
      <c r="B57999" s="76"/>
      <c r="L57999" s="76"/>
    </row>
    <row r="58000" spans="1:12" x14ac:dyDescent="0.25">
      <c r="B58000" s="76"/>
      <c r="L58000" s="76"/>
    </row>
    <row r="58001" spans="1:12" x14ac:dyDescent="0.25">
      <c r="A58001" s="76"/>
      <c r="B58001" s="76"/>
      <c r="L58001" s="76"/>
    </row>
    <row r="58002" spans="1:12" x14ac:dyDescent="0.25">
      <c r="A58002" s="76"/>
      <c r="L58002" s="76"/>
    </row>
    <row r="58003" spans="1:12" x14ac:dyDescent="0.25">
      <c r="L58003" s="76"/>
    </row>
    <row r="58004" spans="1:12" x14ac:dyDescent="0.25">
      <c r="A58004" s="76"/>
      <c r="L58004" s="76"/>
    </row>
    <row r="58005" spans="1:12" x14ac:dyDescent="0.25">
      <c r="L58005" s="76"/>
    </row>
    <row r="58006" spans="1:12" x14ac:dyDescent="0.25">
      <c r="L58006" s="76"/>
    </row>
    <row r="58007" spans="1:12" x14ac:dyDescent="0.25">
      <c r="L58007" s="76"/>
    </row>
    <row r="58008" spans="1:12" x14ac:dyDescent="0.25">
      <c r="L58008" s="76"/>
    </row>
    <row r="58009" spans="1:12" x14ac:dyDescent="0.25">
      <c r="L58009" s="76"/>
    </row>
    <row r="58010" spans="1:12" x14ac:dyDescent="0.25">
      <c r="B58010" s="76"/>
      <c r="L58010" s="76"/>
    </row>
    <row r="58011" spans="1:12" x14ac:dyDescent="0.25">
      <c r="L58011" s="76"/>
    </row>
    <row r="58012" spans="1:12" x14ac:dyDescent="0.25">
      <c r="L58012" s="76"/>
    </row>
    <row r="58016" spans="1:12" x14ac:dyDescent="0.25">
      <c r="B58016" s="76"/>
    </row>
    <row r="58017" spans="1:2" x14ac:dyDescent="0.25">
      <c r="B58017" s="76"/>
    </row>
    <row r="58019" spans="1:2" x14ac:dyDescent="0.25">
      <c r="A58019" s="76"/>
    </row>
    <row r="58021" spans="1:2" x14ac:dyDescent="0.25">
      <c r="B58021" s="76"/>
    </row>
    <row r="58022" spans="1:2" x14ac:dyDescent="0.25">
      <c r="B58022" s="76"/>
    </row>
    <row r="58023" spans="1:2" x14ac:dyDescent="0.25">
      <c r="B58023" s="76"/>
    </row>
    <row r="58024" spans="1:2" x14ac:dyDescent="0.25">
      <c r="B58024" s="76"/>
    </row>
    <row r="58025" spans="1:2" x14ac:dyDescent="0.25">
      <c r="B58025" s="76"/>
    </row>
    <row r="58026" spans="1:2" x14ac:dyDescent="0.25">
      <c r="B58026" s="76"/>
    </row>
    <row r="58027" spans="1:2" x14ac:dyDescent="0.25">
      <c r="B58027" s="76"/>
    </row>
    <row r="58028" spans="1:2" x14ac:dyDescent="0.25">
      <c r="A58028" s="76"/>
      <c r="B58028" s="76"/>
    </row>
    <row r="58029" spans="1:2" x14ac:dyDescent="0.25">
      <c r="A58029" s="76"/>
      <c r="B58029" s="76"/>
    </row>
    <row r="58030" spans="1:2" x14ac:dyDescent="0.25">
      <c r="A58030" s="76"/>
      <c r="B58030" s="76"/>
    </row>
    <row r="58032" spans="1:2" x14ac:dyDescent="0.25">
      <c r="B58032" s="76"/>
    </row>
    <row r="58033" spans="1:2" x14ac:dyDescent="0.25">
      <c r="B58033" s="76"/>
    </row>
    <row r="58034" spans="1:2" x14ac:dyDescent="0.25">
      <c r="B58034" s="76"/>
    </row>
    <row r="58035" spans="1:2" x14ac:dyDescent="0.25">
      <c r="B58035" s="76"/>
    </row>
    <row r="58036" spans="1:2" x14ac:dyDescent="0.25">
      <c r="A58036" s="76"/>
      <c r="B58036" s="76"/>
    </row>
    <row r="58037" spans="1:2" x14ac:dyDescent="0.25">
      <c r="B58037" s="76"/>
    </row>
    <row r="58041" spans="1:2" x14ac:dyDescent="0.25">
      <c r="A58041" s="76"/>
      <c r="B58041" s="76"/>
    </row>
    <row r="58042" spans="1:2" x14ac:dyDescent="0.25">
      <c r="A58042" s="76"/>
      <c r="B58042" s="76"/>
    </row>
    <row r="58043" spans="1:2" x14ac:dyDescent="0.25">
      <c r="B58043" s="76"/>
    </row>
    <row r="58044" spans="1:2" x14ac:dyDescent="0.25">
      <c r="A58044" s="76"/>
      <c r="B58044" s="76"/>
    </row>
    <row r="58045" spans="1:2" x14ac:dyDescent="0.25">
      <c r="A58045" s="76"/>
      <c r="B58045" s="76"/>
    </row>
    <row r="58046" spans="1:2" x14ac:dyDescent="0.25">
      <c r="B58046" s="76"/>
    </row>
    <row r="58047" spans="1:2" x14ac:dyDescent="0.25">
      <c r="A58047" s="76"/>
      <c r="B58047" s="76"/>
    </row>
    <row r="58048" spans="1:2" x14ac:dyDescent="0.25">
      <c r="A58048" s="76"/>
      <c r="B58048" s="76"/>
    </row>
    <row r="58049" spans="1:2" x14ac:dyDescent="0.25">
      <c r="A58049" s="76"/>
      <c r="B58049" s="76"/>
    </row>
    <row r="58050" spans="1:2" x14ac:dyDescent="0.25">
      <c r="A58050" s="76"/>
      <c r="B58050" s="76"/>
    </row>
    <row r="58051" spans="1:2" x14ac:dyDescent="0.25">
      <c r="A58051" s="76"/>
      <c r="B58051" s="76"/>
    </row>
    <row r="58052" spans="1:2" x14ac:dyDescent="0.25">
      <c r="A58052" s="76"/>
      <c r="B58052" s="76"/>
    </row>
    <row r="58053" spans="1:2" x14ac:dyDescent="0.25">
      <c r="A58053" s="76"/>
      <c r="B58053" s="76"/>
    </row>
    <row r="58054" spans="1:2" x14ac:dyDescent="0.25">
      <c r="B58054" s="76"/>
    </row>
    <row r="58055" spans="1:2" x14ac:dyDescent="0.25">
      <c r="A58055" s="76"/>
      <c r="B58055" s="76"/>
    </row>
    <row r="58056" spans="1:2" x14ac:dyDescent="0.25">
      <c r="A58056" s="76"/>
      <c r="B58056" s="76"/>
    </row>
    <row r="58057" spans="1:2" x14ac:dyDescent="0.25">
      <c r="B58057" s="76"/>
    </row>
    <row r="58058" spans="1:2" x14ac:dyDescent="0.25">
      <c r="B58058" s="76"/>
    </row>
    <row r="58059" spans="1:2" x14ac:dyDescent="0.25">
      <c r="B58059" s="76"/>
    </row>
    <row r="58060" spans="1:2" x14ac:dyDescent="0.25">
      <c r="A58060" s="76"/>
      <c r="B58060" s="76"/>
    </row>
    <row r="58061" spans="1:2" x14ac:dyDescent="0.25">
      <c r="B58061" s="76"/>
    </row>
    <row r="58062" spans="1:2" x14ac:dyDescent="0.25">
      <c r="B58062" s="76"/>
    </row>
    <row r="58063" spans="1:2" x14ac:dyDescent="0.25">
      <c r="B58063" s="76"/>
    </row>
    <row r="58064" spans="1:2" x14ac:dyDescent="0.25">
      <c r="B58064" s="76"/>
    </row>
    <row r="58065" spans="1:2" x14ac:dyDescent="0.25">
      <c r="B58065" s="76"/>
    </row>
    <row r="58066" spans="1:2" x14ac:dyDescent="0.25">
      <c r="A58066" s="76"/>
      <c r="B58066" s="76"/>
    </row>
    <row r="58067" spans="1:2" x14ac:dyDescent="0.25">
      <c r="A58067" s="76"/>
      <c r="B58067" s="76"/>
    </row>
    <row r="58068" spans="1:2" x14ac:dyDescent="0.25">
      <c r="A58068" s="76"/>
      <c r="B58068" s="76"/>
    </row>
    <row r="58069" spans="1:2" x14ac:dyDescent="0.25">
      <c r="B58069" s="76"/>
    </row>
    <row r="58070" spans="1:2" x14ac:dyDescent="0.25">
      <c r="B58070" s="76"/>
    </row>
    <row r="58071" spans="1:2" x14ac:dyDescent="0.25">
      <c r="B58071" s="76"/>
    </row>
    <row r="58072" spans="1:2" x14ac:dyDescent="0.25">
      <c r="B58072" s="76"/>
    </row>
    <row r="58073" spans="1:2" x14ac:dyDescent="0.25">
      <c r="B58073" s="76"/>
    </row>
    <row r="58074" spans="1:2" x14ac:dyDescent="0.25">
      <c r="B58074" s="76"/>
    </row>
    <row r="58075" spans="1:2" x14ac:dyDescent="0.25">
      <c r="B58075" s="76"/>
    </row>
    <row r="58076" spans="1:2" x14ac:dyDescent="0.25">
      <c r="A58076" s="76"/>
      <c r="B58076" s="76"/>
    </row>
    <row r="58077" spans="1:2" x14ac:dyDescent="0.25">
      <c r="B58077" s="76"/>
    </row>
    <row r="58078" spans="1:2" x14ac:dyDescent="0.25">
      <c r="A58078" s="76"/>
      <c r="B58078" s="76"/>
    </row>
    <row r="58087" spans="1:1" x14ac:dyDescent="0.25">
      <c r="A58087" s="76"/>
    </row>
    <row r="58089" spans="1:1" x14ac:dyDescent="0.25">
      <c r="A58089" s="76"/>
    </row>
    <row r="58090" spans="1:1" x14ac:dyDescent="0.25">
      <c r="A58090" s="76"/>
    </row>
    <row r="58093" spans="1:1" x14ac:dyDescent="0.25">
      <c r="A58093" s="76"/>
    </row>
    <row r="58094" spans="1:1" x14ac:dyDescent="0.25">
      <c r="A58094" s="76"/>
    </row>
    <row r="58095" spans="1:1" x14ac:dyDescent="0.25">
      <c r="A58095" s="76"/>
    </row>
    <row r="58096" spans="1:1" x14ac:dyDescent="0.25">
      <c r="A58096" s="76"/>
    </row>
    <row r="58104" spans="1:2" x14ac:dyDescent="0.25">
      <c r="A58104" s="76"/>
    </row>
    <row r="58105" spans="1:2" x14ac:dyDescent="0.25">
      <c r="A58105" s="76"/>
    </row>
    <row r="58110" spans="1:2" x14ac:dyDescent="0.25">
      <c r="A58110" s="76"/>
    </row>
    <row r="58111" spans="1:2" x14ac:dyDescent="0.25">
      <c r="B58111" s="76"/>
    </row>
    <row r="58112" spans="1:2" x14ac:dyDescent="0.25">
      <c r="B58112" s="76"/>
    </row>
    <row r="58113" spans="1:2" x14ac:dyDescent="0.25">
      <c r="B58113" s="76"/>
    </row>
    <row r="58114" spans="1:2" x14ac:dyDescent="0.25">
      <c r="A58114" s="76"/>
      <c r="B58114" s="76"/>
    </row>
    <row r="58115" spans="1:2" x14ac:dyDescent="0.25">
      <c r="A58115" s="76"/>
      <c r="B58115" s="76"/>
    </row>
    <row r="58116" spans="1:2" x14ac:dyDescent="0.25">
      <c r="A58116" s="76"/>
      <c r="B58116" s="76"/>
    </row>
    <row r="58117" spans="1:2" x14ac:dyDescent="0.25">
      <c r="A58117" s="76"/>
      <c r="B58117" s="76"/>
    </row>
    <row r="58118" spans="1:2" x14ac:dyDescent="0.25">
      <c r="B58118" s="76"/>
    </row>
    <row r="58122" spans="1:2" x14ac:dyDescent="0.25">
      <c r="A58122" s="76"/>
    </row>
    <row r="58125" spans="1:2" x14ac:dyDescent="0.25">
      <c r="A58125" s="76"/>
    </row>
    <row r="58127" spans="1:2" x14ac:dyDescent="0.25">
      <c r="A58127" s="76"/>
    </row>
    <row r="58129" spans="1:2" x14ac:dyDescent="0.25">
      <c r="A58129" s="76"/>
    </row>
    <row r="58135" spans="1:2" x14ac:dyDescent="0.25">
      <c r="B58135" s="76"/>
    </row>
    <row r="58137" spans="1:2" x14ac:dyDescent="0.25">
      <c r="A58137" s="76"/>
    </row>
    <row r="58141" spans="1:2" x14ac:dyDescent="0.25">
      <c r="B58141" s="76"/>
    </row>
    <row r="58143" spans="1:2" x14ac:dyDescent="0.25">
      <c r="A58143" s="76"/>
      <c r="B58143" s="76"/>
    </row>
    <row r="58144" spans="1:2" x14ac:dyDescent="0.25">
      <c r="A58144" s="76"/>
    </row>
    <row r="58146" spans="1:2" x14ac:dyDescent="0.25">
      <c r="B58146" s="76"/>
    </row>
    <row r="58147" spans="1:2" x14ac:dyDescent="0.25">
      <c r="B58147" s="76"/>
    </row>
    <row r="58148" spans="1:2" x14ac:dyDescent="0.25">
      <c r="A58148" s="76"/>
    </row>
    <row r="58149" spans="1:2" x14ac:dyDescent="0.25">
      <c r="B58149" s="76"/>
    </row>
    <row r="58151" spans="1:2" x14ac:dyDescent="0.25">
      <c r="B58151" s="76"/>
    </row>
    <row r="58152" spans="1:2" x14ac:dyDescent="0.25">
      <c r="A58152" s="76"/>
      <c r="B58152" s="76"/>
    </row>
    <row r="58153" spans="1:2" x14ac:dyDescent="0.25">
      <c r="A58153" s="76"/>
    </row>
    <row r="58154" spans="1:2" x14ac:dyDescent="0.25">
      <c r="A58154" s="76"/>
    </row>
    <row r="58156" spans="1:2" x14ac:dyDescent="0.25">
      <c r="B58156" s="76"/>
    </row>
    <row r="58160" spans="1:2" x14ac:dyDescent="0.25">
      <c r="B58160" s="76"/>
    </row>
    <row r="58161" spans="1:2" x14ac:dyDescent="0.25">
      <c r="B58161" s="76"/>
    </row>
    <row r="58162" spans="1:2" x14ac:dyDescent="0.25">
      <c r="A58162" s="76"/>
    </row>
    <row r="58163" spans="1:2" x14ac:dyDescent="0.25">
      <c r="A58163" s="76"/>
      <c r="B58163" s="76"/>
    </row>
    <row r="58165" spans="1:2" x14ac:dyDescent="0.25">
      <c r="A58165" s="76"/>
    </row>
    <row r="58167" spans="1:2" x14ac:dyDescent="0.25">
      <c r="A58167" s="76"/>
      <c r="B58167" s="76"/>
    </row>
    <row r="58169" spans="1:2" x14ac:dyDescent="0.25">
      <c r="A58169" s="76"/>
    </row>
    <row r="58170" spans="1:2" x14ac:dyDescent="0.25">
      <c r="A58170" s="76"/>
      <c r="B58170" s="76"/>
    </row>
    <row r="58173" spans="1:2" x14ac:dyDescent="0.25">
      <c r="A58173" s="76"/>
      <c r="B58173" s="76"/>
    </row>
    <row r="58174" spans="1:2" x14ac:dyDescent="0.25">
      <c r="B58174" s="76"/>
    </row>
    <row r="58177" spans="1:2" x14ac:dyDescent="0.25">
      <c r="A58177" s="76"/>
    </row>
    <row r="58178" spans="1:2" x14ac:dyDescent="0.25">
      <c r="B58178" s="76"/>
    </row>
    <row r="58179" spans="1:2" x14ac:dyDescent="0.25">
      <c r="B58179" s="76"/>
    </row>
    <row r="58180" spans="1:2" x14ac:dyDescent="0.25">
      <c r="B58180" s="76"/>
    </row>
    <row r="58183" spans="1:2" x14ac:dyDescent="0.25">
      <c r="A58183" s="76"/>
    </row>
    <row r="58184" spans="1:2" x14ac:dyDescent="0.25">
      <c r="B58184" s="76"/>
    </row>
    <row r="58185" spans="1:2" x14ac:dyDescent="0.25">
      <c r="B58185" s="76"/>
    </row>
    <row r="58189" spans="1:2" x14ac:dyDescent="0.25">
      <c r="A58189" s="76"/>
      <c r="B58189" s="76"/>
    </row>
    <row r="58190" spans="1:2" x14ac:dyDescent="0.25">
      <c r="A58190" s="76"/>
      <c r="B58190" s="76"/>
    </row>
    <row r="58191" spans="1:2" x14ac:dyDescent="0.25">
      <c r="B58191" s="76"/>
    </row>
    <row r="58193" spans="1:2" x14ac:dyDescent="0.25">
      <c r="A58193" s="76"/>
      <c r="B58193" s="76"/>
    </row>
    <row r="58197" spans="1:2" x14ac:dyDescent="0.25">
      <c r="A58197" s="76"/>
    </row>
    <row r="58198" spans="1:2" x14ac:dyDescent="0.25">
      <c r="A58198" s="76"/>
      <c r="B58198" s="76"/>
    </row>
    <row r="58199" spans="1:2" x14ac:dyDescent="0.25">
      <c r="B58199" s="76"/>
    </row>
    <row r="58201" spans="1:2" x14ac:dyDescent="0.25">
      <c r="B58201" s="76"/>
    </row>
    <row r="58202" spans="1:2" x14ac:dyDescent="0.25">
      <c r="B58202" s="76"/>
    </row>
    <row r="58203" spans="1:2" x14ac:dyDescent="0.25">
      <c r="B58203" s="76"/>
    </row>
    <row r="58206" spans="1:2" x14ac:dyDescent="0.25">
      <c r="A58206" s="76"/>
    </row>
    <row r="58208" spans="1:2" x14ac:dyDescent="0.25">
      <c r="A58208" s="76"/>
    </row>
    <row r="58209" spans="1:2" x14ac:dyDescent="0.25">
      <c r="A58209" s="76"/>
      <c r="B58209" s="76"/>
    </row>
    <row r="58211" spans="1:2" x14ac:dyDescent="0.25">
      <c r="B58211" s="76"/>
    </row>
    <row r="58212" spans="1:2" x14ac:dyDescent="0.25">
      <c r="A58212" s="76"/>
    </row>
    <row r="58213" spans="1:2" x14ac:dyDescent="0.25">
      <c r="A58213" s="76"/>
    </row>
    <row r="58214" spans="1:2" x14ac:dyDescent="0.25">
      <c r="A58214" s="76"/>
    </row>
    <row r="58215" spans="1:2" x14ac:dyDescent="0.25">
      <c r="B58215" s="76"/>
    </row>
    <row r="58220" spans="1:2" x14ac:dyDescent="0.25">
      <c r="A58220" s="76"/>
      <c r="B58220" s="76"/>
    </row>
    <row r="58221" spans="1:2" x14ac:dyDescent="0.25">
      <c r="A58221" s="76"/>
    </row>
    <row r="58224" spans="1:2" x14ac:dyDescent="0.25">
      <c r="B58224" s="76"/>
    </row>
    <row r="58225" spans="1:2" x14ac:dyDescent="0.25">
      <c r="A58225" s="76"/>
      <c r="B58225" s="76"/>
    </row>
    <row r="58226" spans="1:2" x14ac:dyDescent="0.25">
      <c r="A58226" s="76"/>
      <c r="B58226" s="76"/>
    </row>
    <row r="58227" spans="1:2" x14ac:dyDescent="0.25">
      <c r="A58227" s="76"/>
      <c r="B58227" s="76"/>
    </row>
    <row r="58228" spans="1:2" x14ac:dyDescent="0.25">
      <c r="A58228" s="76"/>
    </row>
    <row r="58229" spans="1:2" x14ac:dyDescent="0.25">
      <c r="A58229" s="76"/>
      <c r="B58229" s="76"/>
    </row>
    <row r="58230" spans="1:2" x14ac:dyDescent="0.25">
      <c r="B58230" s="76"/>
    </row>
    <row r="58231" spans="1:2" x14ac:dyDescent="0.25">
      <c r="B58231" s="76"/>
    </row>
    <row r="58233" spans="1:2" x14ac:dyDescent="0.25">
      <c r="A58233" s="76"/>
    </row>
    <row r="58234" spans="1:2" x14ac:dyDescent="0.25">
      <c r="A58234" s="76"/>
    </row>
    <row r="58235" spans="1:2" x14ac:dyDescent="0.25">
      <c r="A58235" s="76"/>
    </row>
    <row r="58236" spans="1:2" x14ac:dyDescent="0.25">
      <c r="B58236" s="76"/>
    </row>
    <row r="58238" spans="1:2" x14ac:dyDescent="0.25">
      <c r="B58238" s="76"/>
    </row>
    <row r="58239" spans="1:2" x14ac:dyDescent="0.25">
      <c r="A58239" s="76"/>
    </row>
    <row r="58240" spans="1:2" x14ac:dyDescent="0.25">
      <c r="A58240" s="76"/>
      <c r="B58240" s="76"/>
    </row>
    <row r="58241" spans="1:2" x14ac:dyDescent="0.25">
      <c r="A58241" s="76"/>
      <c r="B58241" s="76"/>
    </row>
    <row r="58242" spans="1:2" x14ac:dyDescent="0.25">
      <c r="B58242" s="76"/>
    </row>
    <row r="58246" spans="1:2" x14ac:dyDescent="0.25">
      <c r="A58246" s="76"/>
      <c r="B58246" s="76"/>
    </row>
    <row r="58248" spans="1:2" x14ac:dyDescent="0.25">
      <c r="A58248" s="76"/>
      <c r="B58248" s="76"/>
    </row>
    <row r="58249" spans="1:2" x14ac:dyDescent="0.25">
      <c r="B58249" s="76"/>
    </row>
    <row r="58251" spans="1:2" x14ac:dyDescent="0.25">
      <c r="A58251" s="76"/>
    </row>
    <row r="58252" spans="1:2" x14ac:dyDescent="0.25">
      <c r="B58252" s="76"/>
    </row>
    <row r="58253" spans="1:2" x14ac:dyDescent="0.25">
      <c r="A58253" s="76"/>
      <c r="B58253" s="76"/>
    </row>
    <row r="58259" spans="1:2" x14ac:dyDescent="0.25">
      <c r="A58259" s="76"/>
    </row>
    <row r="58260" spans="1:2" x14ac:dyDescent="0.25">
      <c r="A58260" s="76"/>
    </row>
    <row r="58261" spans="1:2" x14ac:dyDescent="0.25">
      <c r="A58261" s="76"/>
      <c r="B58261" s="76"/>
    </row>
    <row r="58263" spans="1:2" x14ac:dyDescent="0.25">
      <c r="A58263" s="76"/>
    </row>
    <row r="58264" spans="1:2" x14ac:dyDescent="0.25">
      <c r="A58264" s="76"/>
    </row>
    <row r="58265" spans="1:2" x14ac:dyDescent="0.25">
      <c r="B58265" s="76"/>
    </row>
    <row r="58266" spans="1:2" x14ac:dyDescent="0.25">
      <c r="A58266" s="76"/>
      <c r="B58266" s="76"/>
    </row>
    <row r="58267" spans="1:2" x14ac:dyDescent="0.25">
      <c r="B58267" s="76"/>
    </row>
    <row r="58268" spans="1:2" x14ac:dyDescent="0.25">
      <c r="A58268" s="76"/>
    </row>
    <row r="58269" spans="1:2" x14ac:dyDescent="0.25">
      <c r="A58269" s="76"/>
    </row>
    <row r="58273" spans="1:2" x14ac:dyDescent="0.25">
      <c r="A58273" s="76"/>
    </row>
    <row r="58274" spans="1:2" x14ac:dyDescent="0.25">
      <c r="A58274" s="76"/>
      <c r="B58274" s="76"/>
    </row>
    <row r="58275" spans="1:2" x14ac:dyDescent="0.25">
      <c r="A58275" s="76"/>
      <c r="B58275" s="76"/>
    </row>
    <row r="58276" spans="1:2" x14ac:dyDescent="0.25">
      <c r="A58276" s="76"/>
    </row>
    <row r="58279" spans="1:2" x14ac:dyDescent="0.25">
      <c r="A58279" s="76"/>
    </row>
    <row r="58280" spans="1:2" x14ac:dyDescent="0.25">
      <c r="A58280" s="76"/>
    </row>
    <row r="58281" spans="1:2" x14ac:dyDescent="0.25">
      <c r="B58281" s="76"/>
    </row>
    <row r="58283" spans="1:2" x14ac:dyDescent="0.25">
      <c r="B58283" s="76"/>
    </row>
    <row r="58284" spans="1:2" x14ac:dyDescent="0.25">
      <c r="A58284" s="76"/>
      <c r="B58284" s="76"/>
    </row>
    <row r="58285" spans="1:2" x14ac:dyDescent="0.25">
      <c r="B58285" s="76"/>
    </row>
    <row r="58286" spans="1:2" x14ac:dyDescent="0.25">
      <c r="A58286" s="76"/>
    </row>
    <row r="58287" spans="1:2" x14ac:dyDescent="0.25">
      <c r="B58287" s="76"/>
    </row>
    <row r="58290" spans="1:2" x14ac:dyDescent="0.25">
      <c r="B58290" s="76"/>
    </row>
    <row r="58292" spans="1:2" x14ac:dyDescent="0.25">
      <c r="A58292" s="76"/>
      <c r="B58292" s="76"/>
    </row>
    <row r="58294" spans="1:2" x14ac:dyDescent="0.25">
      <c r="B58294" s="76"/>
    </row>
    <row r="58295" spans="1:2" x14ac:dyDescent="0.25">
      <c r="B58295" s="76"/>
    </row>
    <row r="58296" spans="1:2" x14ac:dyDescent="0.25">
      <c r="A58296" s="76"/>
    </row>
    <row r="58297" spans="1:2" x14ac:dyDescent="0.25">
      <c r="A58297" s="76"/>
    </row>
    <row r="58298" spans="1:2" x14ac:dyDescent="0.25">
      <c r="A58298" s="76"/>
      <c r="B58298" s="76"/>
    </row>
    <row r="58299" spans="1:2" x14ac:dyDescent="0.25">
      <c r="A58299" s="76"/>
    </row>
    <row r="58304" spans="1:2" x14ac:dyDescent="0.25">
      <c r="B58304" s="76"/>
    </row>
    <row r="58305" spans="1:2" x14ac:dyDescent="0.25">
      <c r="A58305" s="76"/>
    </row>
    <row r="58306" spans="1:2" x14ac:dyDescent="0.25">
      <c r="A58306" s="76"/>
    </row>
    <row r="58307" spans="1:2" x14ac:dyDescent="0.25">
      <c r="B58307" s="76"/>
    </row>
    <row r="58308" spans="1:2" x14ac:dyDescent="0.25">
      <c r="B58308" s="76"/>
    </row>
    <row r="58310" spans="1:2" x14ac:dyDescent="0.25">
      <c r="B58310" s="76"/>
    </row>
    <row r="58311" spans="1:2" x14ac:dyDescent="0.25">
      <c r="B58311" s="76"/>
    </row>
    <row r="58312" spans="1:2" x14ac:dyDescent="0.25">
      <c r="A58312" s="76"/>
    </row>
    <row r="58313" spans="1:2" x14ac:dyDescent="0.25">
      <c r="A58313" s="76"/>
    </row>
    <row r="58315" spans="1:2" x14ac:dyDescent="0.25">
      <c r="A58315" s="76"/>
      <c r="B58315" s="76"/>
    </row>
    <row r="58316" spans="1:2" x14ac:dyDescent="0.25">
      <c r="A58316" s="76"/>
    </row>
    <row r="58319" spans="1:2" x14ac:dyDescent="0.25">
      <c r="A58319" s="76"/>
      <c r="B58319" s="76"/>
    </row>
    <row r="58320" spans="1:2" x14ac:dyDescent="0.25">
      <c r="B58320" s="76"/>
    </row>
    <row r="58321" spans="1:2" x14ac:dyDescent="0.25">
      <c r="A58321" s="76"/>
    </row>
    <row r="58322" spans="1:2" x14ac:dyDescent="0.25">
      <c r="A58322" s="76"/>
    </row>
    <row r="58323" spans="1:2" x14ac:dyDescent="0.25">
      <c r="A58323" s="76"/>
    </row>
    <row r="58324" spans="1:2" x14ac:dyDescent="0.25">
      <c r="A58324" s="76"/>
    </row>
    <row r="58325" spans="1:2" x14ac:dyDescent="0.25">
      <c r="B58325" s="76"/>
    </row>
    <row r="58327" spans="1:2" x14ac:dyDescent="0.25">
      <c r="A58327" s="76"/>
    </row>
    <row r="58329" spans="1:2" x14ac:dyDescent="0.25">
      <c r="A58329" s="76"/>
      <c r="B58329" s="76"/>
    </row>
    <row r="58332" spans="1:2" x14ac:dyDescent="0.25">
      <c r="A58332" s="76"/>
      <c r="B58332" s="76"/>
    </row>
    <row r="58333" spans="1:2" x14ac:dyDescent="0.25">
      <c r="A58333" s="76"/>
      <c r="B58333" s="76"/>
    </row>
    <row r="58334" spans="1:2" x14ac:dyDescent="0.25">
      <c r="B58334" s="76"/>
    </row>
    <row r="58335" spans="1:2" x14ac:dyDescent="0.25">
      <c r="A58335" s="76"/>
      <c r="B58335" s="76"/>
    </row>
    <row r="58336" spans="1:2" x14ac:dyDescent="0.25">
      <c r="A58336" s="76"/>
    </row>
    <row r="58337" spans="1:2" x14ac:dyDescent="0.25">
      <c r="B58337" s="76"/>
    </row>
    <row r="58338" spans="1:2" x14ac:dyDescent="0.25">
      <c r="A58338" s="76"/>
    </row>
    <row r="58339" spans="1:2" x14ac:dyDescent="0.25">
      <c r="B58339" s="76"/>
    </row>
    <row r="58340" spans="1:2" x14ac:dyDescent="0.25">
      <c r="A58340" s="76"/>
      <c r="B58340" s="76"/>
    </row>
    <row r="58341" spans="1:2" x14ac:dyDescent="0.25">
      <c r="A58341" s="76"/>
      <c r="B58341" s="76"/>
    </row>
    <row r="58342" spans="1:2" x14ac:dyDescent="0.25">
      <c r="A58342" s="76"/>
      <c r="B58342" s="76"/>
    </row>
    <row r="58343" spans="1:2" x14ac:dyDescent="0.25">
      <c r="A58343" s="76"/>
      <c r="B58343" s="76"/>
    </row>
    <row r="58344" spans="1:2" x14ac:dyDescent="0.25">
      <c r="B58344" s="76"/>
    </row>
    <row r="58346" spans="1:2" x14ac:dyDescent="0.25">
      <c r="B58346" s="76"/>
    </row>
    <row r="58347" spans="1:2" x14ac:dyDescent="0.25">
      <c r="B58347" s="80"/>
    </row>
    <row r="58348" spans="1:2" x14ac:dyDescent="0.25">
      <c r="B58348" s="76"/>
    </row>
    <row r="58351" spans="1:2" x14ac:dyDescent="0.25">
      <c r="B58351" s="76"/>
    </row>
    <row r="58352" spans="1:2" x14ac:dyDescent="0.25">
      <c r="A58352" s="76"/>
    </row>
    <row r="58356" spans="1:2" x14ac:dyDescent="0.25">
      <c r="B58356" s="76"/>
    </row>
    <row r="58357" spans="1:2" x14ac:dyDescent="0.25">
      <c r="A58357" s="76"/>
    </row>
    <row r="58358" spans="1:2" x14ac:dyDescent="0.25">
      <c r="A58358" s="76"/>
      <c r="B58358" s="76"/>
    </row>
    <row r="58359" spans="1:2" x14ac:dyDescent="0.25">
      <c r="A58359" s="76"/>
    </row>
    <row r="58360" spans="1:2" x14ac:dyDescent="0.25">
      <c r="B58360" s="76"/>
    </row>
    <row r="58362" spans="1:2" x14ac:dyDescent="0.25">
      <c r="B58362" s="76"/>
    </row>
    <row r="58363" spans="1:2" x14ac:dyDescent="0.25">
      <c r="B58363" s="76"/>
    </row>
    <row r="58365" spans="1:2" x14ac:dyDescent="0.25">
      <c r="B58365" s="76"/>
    </row>
    <row r="58366" spans="1:2" x14ac:dyDescent="0.25">
      <c r="B58366" s="76"/>
    </row>
    <row r="58368" spans="1:2" x14ac:dyDescent="0.25">
      <c r="A58368" s="76"/>
    </row>
    <row r="58369" spans="1:2" x14ac:dyDescent="0.25">
      <c r="B58369" s="80"/>
    </row>
    <row r="58370" spans="1:2" x14ac:dyDescent="0.25">
      <c r="B58370" s="76"/>
    </row>
    <row r="58372" spans="1:2" x14ac:dyDescent="0.25">
      <c r="A58372" s="76"/>
    </row>
    <row r="58374" spans="1:2" x14ac:dyDescent="0.25">
      <c r="B58374" s="76"/>
    </row>
    <row r="58375" spans="1:2" x14ac:dyDescent="0.25">
      <c r="A58375" s="79"/>
    </row>
    <row r="58378" spans="1:2" x14ac:dyDescent="0.25">
      <c r="A58378" s="76"/>
      <c r="B58378" s="76"/>
    </row>
    <row r="58380" spans="1:2" x14ac:dyDescent="0.25">
      <c r="A58380" s="76"/>
      <c r="B58380" s="76"/>
    </row>
    <row r="58381" spans="1:2" x14ac:dyDescent="0.25">
      <c r="A58381" s="76"/>
    </row>
    <row r="58383" spans="1:2" x14ac:dyDescent="0.25">
      <c r="B58383" s="76"/>
    </row>
    <row r="58384" spans="1:2" x14ac:dyDescent="0.25">
      <c r="B58384" s="76"/>
    </row>
    <row r="58385" spans="1:2" x14ac:dyDescent="0.25">
      <c r="A58385" s="79"/>
    </row>
    <row r="58386" spans="1:2" x14ac:dyDescent="0.25">
      <c r="A58386" s="76"/>
      <c r="B58386" s="76"/>
    </row>
    <row r="58389" spans="1:2" x14ac:dyDescent="0.25">
      <c r="B58389" s="76"/>
    </row>
    <row r="58392" spans="1:2" x14ac:dyDescent="0.25">
      <c r="A58392" s="76"/>
    </row>
    <row r="58394" spans="1:2" x14ac:dyDescent="0.25">
      <c r="A58394" s="76"/>
      <c r="B58394" s="76"/>
    </row>
    <row r="58396" spans="1:2" x14ac:dyDescent="0.25">
      <c r="A58396" s="76"/>
    </row>
    <row r="58398" spans="1:2" x14ac:dyDescent="0.25">
      <c r="B58398" s="76"/>
    </row>
    <row r="58399" spans="1:2" x14ac:dyDescent="0.25">
      <c r="A58399" s="76"/>
    </row>
    <row r="58400" spans="1:2" x14ac:dyDescent="0.25">
      <c r="A58400" s="76"/>
    </row>
    <row r="58401" spans="1:2" x14ac:dyDescent="0.25">
      <c r="A58401" s="76"/>
      <c r="B58401" s="76"/>
    </row>
    <row r="58402" spans="1:2" x14ac:dyDescent="0.25">
      <c r="A58402" s="76"/>
    </row>
    <row r="58403" spans="1:2" x14ac:dyDescent="0.25">
      <c r="A58403" s="76"/>
    </row>
    <row r="58404" spans="1:2" x14ac:dyDescent="0.25">
      <c r="A58404" s="76"/>
    </row>
    <row r="58405" spans="1:2" x14ac:dyDescent="0.25">
      <c r="A58405" s="76"/>
    </row>
    <row r="58407" spans="1:2" x14ac:dyDescent="0.25">
      <c r="B58407" s="76"/>
    </row>
    <row r="58410" spans="1:2" x14ac:dyDescent="0.25">
      <c r="B58410" s="76"/>
    </row>
    <row r="58414" spans="1:2" x14ac:dyDescent="0.25">
      <c r="A58414" s="76"/>
    </row>
    <row r="58415" spans="1:2" x14ac:dyDescent="0.25">
      <c r="A58415" s="76"/>
    </row>
    <row r="58416" spans="1:2" x14ac:dyDescent="0.25">
      <c r="A58416" s="76"/>
      <c r="B58416" s="76"/>
    </row>
    <row r="58417" spans="1:2" x14ac:dyDescent="0.25">
      <c r="B58417" s="76"/>
    </row>
    <row r="58418" spans="1:2" x14ac:dyDescent="0.25">
      <c r="B58418" s="76"/>
    </row>
    <row r="58419" spans="1:2" x14ac:dyDescent="0.25">
      <c r="A58419" s="76"/>
    </row>
    <row r="58420" spans="1:2" x14ac:dyDescent="0.25">
      <c r="B58420" s="76"/>
    </row>
    <row r="58421" spans="1:2" x14ac:dyDescent="0.25">
      <c r="B58421" s="80"/>
    </row>
    <row r="58423" spans="1:2" x14ac:dyDescent="0.25">
      <c r="A58423" s="76"/>
    </row>
    <row r="58424" spans="1:2" x14ac:dyDescent="0.25">
      <c r="A58424" s="76"/>
      <c r="B58424" s="76"/>
    </row>
    <row r="58425" spans="1:2" x14ac:dyDescent="0.25">
      <c r="A58425" s="76"/>
      <c r="B58425" s="76"/>
    </row>
    <row r="58426" spans="1:2" x14ac:dyDescent="0.25">
      <c r="A58426" s="76"/>
    </row>
    <row r="58430" spans="1:2" x14ac:dyDescent="0.25">
      <c r="A58430" s="76"/>
      <c r="B58430" s="76"/>
    </row>
    <row r="58434" spans="1:2" x14ac:dyDescent="0.25">
      <c r="A58434" s="76"/>
    </row>
    <row r="58435" spans="1:2" x14ac:dyDescent="0.25">
      <c r="A58435" s="76"/>
      <c r="B58435" s="76"/>
    </row>
    <row r="58436" spans="1:2" x14ac:dyDescent="0.25">
      <c r="B58436" s="76"/>
    </row>
    <row r="58438" spans="1:2" x14ac:dyDescent="0.25">
      <c r="A58438" s="76"/>
    </row>
    <row r="58441" spans="1:2" x14ac:dyDescent="0.25">
      <c r="B58441" s="76"/>
    </row>
    <row r="58443" spans="1:2" x14ac:dyDescent="0.25">
      <c r="B58443" s="76"/>
    </row>
    <row r="58444" spans="1:2" x14ac:dyDescent="0.25">
      <c r="A58444" s="76"/>
    </row>
    <row r="58447" spans="1:2" x14ac:dyDescent="0.25">
      <c r="B58447" s="76"/>
    </row>
    <row r="58448" spans="1:2" x14ac:dyDescent="0.25">
      <c r="A58448" s="76"/>
    </row>
    <row r="58450" spans="1:2" x14ac:dyDescent="0.25">
      <c r="B58450" s="76"/>
    </row>
    <row r="58451" spans="1:2" x14ac:dyDescent="0.25">
      <c r="B58451" s="76"/>
    </row>
    <row r="58452" spans="1:2" x14ac:dyDescent="0.25">
      <c r="B58452" s="76"/>
    </row>
    <row r="58453" spans="1:2" x14ac:dyDescent="0.25">
      <c r="B58453" s="76"/>
    </row>
    <row r="58454" spans="1:2" x14ac:dyDescent="0.25">
      <c r="A58454" s="76"/>
      <c r="B58454" s="76"/>
    </row>
    <row r="58455" spans="1:2" x14ac:dyDescent="0.25">
      <c r="A58455" s="76"/>
    </row>
    <row r="58459" spans="1:2" x14ac:dyDescent="0.25">
      <c r="B58459" s="76"/>
    </row>
    <row r="58460" spans="1:2" x14ac:dyDescent="0.25">
      <c r="A58460" s="76"/>
    </row>
    <row r="58461" spans="1:2" x14ac:dyDescent="0.25">
      <c r="B58461" s="76"/>
    </row>
    <row r="58462" spans="1:2" x14ac:dyDescent="0.25">
      <c r="B58462" s="76"/>
    </row>
    <row r="58463" spans="1:2" x14ac:dyDescent="0.25">
      <c r="B58463" s="76"/>
    </row>
    <row r="58464" spans="1:2" x14ac:dyDescent="0.25">
      <c r="A58464" s="76"/>
    </row>
    <row r="58465" spans="1:2" x14ac:dyDescent="0.25">
      <c r="B58465" s="76"/>
    </row>
    <row r="58467" spans="1:2" x14ac:dyDescent="0.25">
      <c r="B58467" s="76"/>
    </row>
    <row r="58469" spans="1:2" x14ac:dyDescent="0.25">
      <c r="A58469" s="76"/>
      <c r="B58469" s="76"/>
    </row>
    <row r="58470" spans="1:2" x14ac:dyDescent="0.25">
      <c r="B58470" s="76"/>
    </row>
    <row r="58472" spans="1:2" x14ac:dyDescent="0.25">
      <c r="A58472" s="79"/>
      <c r="B58472" s="76"/>
    </row>
    <row r="58473" spans="1:2" x14ac:dyDescent="0.25">
      <c r="A58473" s="79"/>
      <c r="B58473" s="76"/>
    </row>
    <row r="58474" spans="1:2" x14ac:dyDescent="0.25">
      <c r="A58474" s="76"/>
    </row>
    <row r="58476" spans="1:2" x14ac:dyDescent="0.25">
      <c r="B58476" s="76"/>
    </row>
    <row r="58477" spans="1:2" x14ac:dyDescent="0.25">
      <c r="A58477" s="76"/>
    </row>
    <row r="58479" spans="1:2" x14ac:dyDescent="0.25">
      <c r="A58479" s="76"/>
    </row>
    <row r="58480" spans="1:2" x14ac:dyDescent="0.25">
      <c r="A58480" s="76"/>
    </row>
    <row r="58485" spans="1:2" x14ac:dyDescent="0.25">
      <c r="B58485" s="76"/>
    </row>
    <row r="58486" spans="1:2" x14ac:dyDescent="0.25">
      <c r="A58486" s="76"/>
    </row>
    <row r="58487" spans="1:2" x14ac:dyDescent="0.25">
      <c r="A58487" s="76"/>
      <c r="B58487" s="76"/>
    </row>
    <row r="58488" spans="1:2" x14ac:dyDescent="0.25">
      <c r="A58488" s="76"/>
    </row>
    <row r="58489" spans="1:2" x14ac:dyDescent="0.25">
      <c r="A58489" s="76"/>
      <c r="B58489" s="76"/>
    </row>
    <row r="58490" spans="1:2" x14ac:dyDescent="0.25">
      <c r="A58490" s="76"/>
      <c r="B58490" s="76"/>
    </row>
    <row r="58491" spans="1:2" x14ac:dyDescent="0.25">
      <c r="A58491" s="76"/>
    </row>
    <row r="58492" spans="1:2" x14ac:dyDescent="0.25">
      <c r="B58492" s="76"/>
    </row>
    <row r="58493" spans="1:2" x14ac:dyDescent="0.25">
      <c r="B58493" s="76"/>
    </row>
    <row r="58494" spans="1:2" x14ac:dyDescent="0.25">
      <c r="B58494" s="76"/>
    </row>
    <row r="58496" spans="1:2" x14ac:dyDescent="0.25">
      <c r="A58496" s="76"/>
    </row>
    <row r="58506" spans="1:2" x14ac:dyDescent="0.25">
      <c r="A58506" s="76"/>
    </row>
    <row r="58509" spans="1:2" x14ac:dyDescent="0.25">
      <c r="A58509" s="79"/>
      <c r="B58509" s="76"/>
    </row>
    <row r="58511" spans="1:2" x14ac:dyDescent="0.25">
      <c r="A58511" s="76"/>
    </row>
    <row r="58515" spans="1:2" x14ac:dyDescent="0.25">
      <c r="A58515" s="76"/>
    </row>
    <row r="58520" spans="1:2" x14ac:dyDescent="0.25">
      <c r="B58520" s="76"/>
    </row>
    <row r="58521" spans="1:2" x14ac:dyDescent="0.25">
      <c r="A58521" s="76"/>
      <c r="B58521" s="76"/>
    </row>
    <row r="58522" spans="1:2" x14ac:dyDescent="0.25">
      <c r="B58522" s="76"/>
    </row>
    <row r="58523" spans="1:2" x14ac:dyDescent="0.25">
      <c r="A58523" s="76"/>
    </row>
    <row r="58525" spans="1:2" x14ac:dyDescent="0.25">
      <c r="B58525" s="76"/>
    </row>
    <row r="58526" spans="1:2" x14ac:dyDescent="0.25">
      <c r="A58526" s="76"/>
    </row>
    <row r="58527" spans="1:2" x14ac:dyDescent="0.25">
      <c r="B58527" s="76"/>
    </row>
    <row r="58528" spans="1:2" x14ac:dyDescent="0.25">
      <c r="A58528" s="76"/>
      <c r="B58528" s="76"/>
    </row>
    <row r="58530" spans="1:2" x14ac:dyDescent="0.25">
      <c r="B58530" s="76"/>
    </row>
    <row r="58531" spans="1:2" x14ac:dyDescent="0.25">
      <c r="B58531" s="76"/>
    </row>
    <row r="58532" spans="1:2" x14ac:dyDescent="0.25">
      <c r="B58532" s="76"/>
    </row>
    <row r="58533" spans="1:2" x14ac:dyDescent="0.25">
      <c r="A58533" s="76"/>
      <c r="B58533" s="76"/>
    </row>
    <row r="58534" spans="1:2" x14ac:dyDescent="0.25">
      <c r="A58534" s="76"/>
      <c r="B58534" s="76"/>
    </row>
    <row r="58535" spans="1:2" x14ac:dyDescent="0.25">
      <c r="A58535" s="76"/>
      <c r="B58535" s="76"/>
    </row>
    <row r="58536" spans="1:2" x14ac:dyDescent="0.25">
      <c r="A58536" s="76"/>
      <c r="B58536" s="76"/>
    </row>
    <row r="58537" spans="1:2" x14ac:dyDescent="0.25">
      <c r="A58537" s="76"/>
      <c r="B58537" s="76"/>
    </row>
    <row r="58538" spans="1:2" x14ac:dyDescent="0.25">
      <c r="A58538" s="76"/>
      <c r="B58538" s="76"/>
    </row>
    <row r="58539" spans="1:2" x14ac:dyDescent="0.25">
      <c r="B58539" s="76"/>
    </row>
    <row r="58540" spans="1:2" x14ac:dyDescent="0.25">
      <c r="B58540" s="76"/>
    </row>
    <row r="58541" spans="1:2" x14ac:dyDescent="0.25">
      <c r="B58541" s="76"/>
    </row>
    <row r="58542" spans="1:2" x14ac:dyDescent="0.25">
      <c r="B58542" s="76"/>
    </row>
    <row r="58543" spans="1:2" x14ac:dyDescent="0.25">
      <c r="B58543" s="76"/>
    </row>
    <row r="58544" spans="1:2" x14ac:dyDescent="0.25">
      <c r="B58544" s="76"/>
    </row>
    <row r="58545" spans="1:2" x14ac:dyDescent="0.25">
      <c r="B58545" s="76"/>
    </row>
    <row r="58546" spans="1:2" x14ac:dyDescent="0.25">
      <c r="B58546" s="76"/>
    </row>
    <row r="58547" spans="1:2" x14ac:dyDescent="0.25">
      <c r="A58547" s="76"/>
      <c r="B58547" s="76"/>
    </row>
    <row r="58548" spans="1:2" x14ac:dyDescent="0.25">
      <c r="B58548" s="76"/>
    </row>
    <row r="58549" spans="1:2" x14ac:dyDescent="0.25">
      <c r="A58549" s="76"/>
      <c r="B58549" s="76"/>
    </row>
    <row r="58550" spans="1:2" x14ac:dyDescent="0.25">
      <c r="A58550" s="76"/>
      <c r="B58550" s="76"/>
    </row>
    <row r="58551" spans="1:2" x14ac:dyDescent="0.25">
      <c r="A58551" s="76"/>
      <c r="B58551" s="76"/>
    </row>
    <row r="58552" spans="1:2" x14ac:dyDescent="0.25">
      <c r="B58552" s="76"/>
    </row>
    <row r="58553" spans="1:2" x14ac:dyDescent="0.25">
      <c r="A58553" s="76"/>
    </row>
    <row r="58554" spans="1:2" x14ac:dyDescent="0.25">
      <c r="A58554" s="76"/>
    </row>
    <row r="58559" spans="1:2" x14ac:dyDescent="0.25">
      <c r="A58559" s="76"/>
    </row>
    <row r="58560" spans="1:2" x14ac:dyDescent="0.25">
      <c r="A58560" s="76"/>
    </row>
    <row r="58565" spans="1:12" x14ac:dyDescent="0.25">
      <c r="A58565" s="76"/>
      <c r="B58565" s="76"/>
    </row>
    <row r="58566" spans="1:12" x14ac:dyDescent="0.25">
      <c r="A58566" s="76"/>
      <c r="B58566" s="76"/>
    </row>
    <row r="58567" spans="1:12" x14ac:dyDescent="0.25">
      <c r="A58567" s="76"/>
      <c r="B58567" s="76"/>
    </row>
    <row r="58568" spans="1:12" x14ac:dyDescent="0.25">
      <c r="B58568" s="76"/>
    </row>
    <row r="58569" spans="1:12" x14ac:dyDescent="0.25">
      <c r="B58569" s="76"/>
    </row>
    <row r="58570" spans="1:12" x14ac:dyDescent="0.25">
      <c r="B58570" s="76"/>
    </row>
    <row r="58571" spans="1:12" x14ac:dyDescent="0.25">
      <c r="A58571" s="76"/>
    </row>
    <row r="58572" spans="1:12" x14ac:dyDescent="0.25">
      <c r="A58572" s="76"/>
      <c r="B58572" s="76"/>
    </row>
    <row r="58573" spans="1:12" x14ac:dyDescent="0.25">
      <c r="A58573" s="76"/>
      <c r="B58573" s="76"/>
      <c r="L58573" s="76"/>
    </row>
    <row r="58574" spans="1:12" x14ac:dyDescent="0.25">
      <c r="A58574" s="76"/>
      <c r="L58574" s="76"/>
    </row>
    <row r="58575" spans="1:12" x14ac:dyDescent="0.25">
      <c r="A58575" s="76"/>
      <c r="L58575" s="76"/>
    </row>
    <row r="58576" spans="1:12" x14ac:dyDescent="0.25">
      <c r="L58576" s="76"/>
    </row>
    <row r="58577" spans="1:12" x14ac:dyDescent="0.25">
      <c r="A58577" s="76"/>
      <c r="L58577" s="76"/>
    </row>
    <row r="58578" spans="1:12" x14ac:dyDescent="0.25">
      <c r="L58578" s="76"/>
    </row>
    <row r="58579" spans="1:12" x14ac:dyDescent="0.25">
      <c r="A58579" s="76"/>
      <c r="L58579" s="76"/>
    </row>
    <row r="58580" spans="1:12" x14ac:dyDescent="0.25">
      <c r="L58580" s="76"/>
    </row>
    <row r="58581" spans="1:12" x14ac:dyDescent="0.25">
      <c r="L58581" s="76"/>
    </row>
    <row r="58582" spans="1:12" x14ac:dyDescent="0.25">
      <c r="A58582" s="76"/>
      <c r="L58582" s="76"/>
    </row>
    <row r="58583" spans="1:12" x14ac:dyDescent="0.25">
      <c r="L58583" s="76"/>
    </row>
    <row r="58584" spans="1:12" x14ac:dyDescent="0.25">
      <c r="L58584" s="76"/>
    </row>
    <row r="58585" spans="1:12" x14ac:dyDescent="0.25">
      <c r="L58585" s="76"/>
    </row>
    <row r="58586" spans="1:12" x14ac:dyDescent="0.25">
      <c r="A58586" s="76"/>
      <c r="L58586" s="76"/>
    </row>
    <row r="58587" spans="1:12" x14ac:dyDescent="0.25">
      <c r="L58587" s="76"/>
    </row>
    <row r="58588" spans="1:12" x14ac:dyDescent="0.25">
      <c r="A58588" s="76"/>
      <c r="L58588" s="76"/>
    </row>
    <row r="58589" spans="1:12" x14ac:dyDescent="0.25">
      <c r="A58589" s="76"/>
      <c r="B58589" s="76"/>
      <c r="L58589" s="76"/>
    </row>
    <row r="58590" spans="1:12" x14ac:dyDescent="0.25">
      <c r="A58590" s="76"/>
      <c r="B58590" s="76"/>
      <c r="L58590" s="76"/>
    </row>
    <row r="58591" spans="1:12" x14ac:dyDescent="0.25">
      <c r="L58591" s="76"/>
    </row>
    <row r="58592" spans="1:12" x14ac:dyDescent="0.25">
      <c r="B58592" s="76"/>
      <c r="L58592" s="76"/>
    </row>
    <row r="58593" spans="1:12" x14ac:dyDescent="0.25">
      <c r="L58593" s="76"/>
    </row>
    <row r="58594" spans="1:12" x14ac:dyDescent="0.25">
      <c r="B58594" s="76"/>
      <c r="L58594" s="76"/>
    </row>
    <row r="58595" spans="1:12" x14ac:dyDescent="0.25">
      <c r="A58595" s="76"/>
      <c r="L58595" s="76"/>
    </row>
    <row r="58596" spans="1:12" x14ac:dyDescent="0.25">
      <c r="A58596" s="76"/>
      <c r="L58596" s="76"/>
    </row>
    <row r="58597" spans="1:12" x14ac:dyDescent="0.25">
      <c r="L58597" s="76"/>
    </row>
    <row r="58598" spans="1:12" x14ac:dyDescent="0.25">
      <c r="A58598" s="76"/>
      <c r="B58598" s="76"/>
      <c r="L58598" s="76"/>
    </row>
    <row r="58599" spans="1:12" x14ac:dyDescent="0.25">
      <c r="A58599" s="76"/>
      <c r="B58599" s="76"/>
      <c r="L58599" s="76"/>
    </row>
    <row r="58600" spans="1:12" x14ac:dyDescent="0.25">
      <c r="B58600" s="76"/>
      <c r="L58600" s="76"/>
    </row>
    <row r="58601" spans="1:12" x14ac:dyDescent="0.25">
      <c r="L58601" s="76"/>
    </row>
    <row r="58602" spans="1:12" x14ac:dyDescent="0.25">
      <c r="L58602" s="76"/>
    </row>
    <row r="58603" spans="1:12" x14ac:dyDescent="0.25">
      <c r="B58603" s="76"/>
      <c r="L58603" s="76"/>
    </row>
    <row r="58604" spans="1:12" x14ac:dyDescent="0.25">
      <c r="A58604" s="76"/>
      <c r="L58604" s="76"/>
    </row>
    <row r="58605" spans="1:12" x14ac:dyDescent="0.25">
      <c r="A58605" s="76"/>
      <c r="L58605" s="76"/>
    </row>
    <row r="58606" spans="1:12" x14ac:dyDescent="0.25">
      <c r="L58606" s="76"/>
    </row>
    <row r="58607" spans="1:12" x14ac:dyDescent="0.25">
      <c r="L58607" s="76"/>
    </row>
    <row r="58608" spans="1:12" x14ac:dyDescent="0.25">
      <c r="B58608" s="76"/>
      <c r="L58608" s="76"/>
    </row>
    <row r="58609" spans="1:12" x14ac:dyDescent="0.25">
      <c r="A58609" s="76"/>
      <c r="B58609" s="76"/>
      <c r="L58609" s="76"/>
    </row>
    <row r="58610" spans="1:12" x14ac:dyDescent="0.25">
      <c r="A58610" s="76"/>
      <c r="B58610" s="76"/>
      <c r="L58610" s="76"/>
    </row>
    <row r="58611" spans="1:12" x14ac:dyDescent="0.25">
      <c r="A58611" s="76"/>
      <c r="B58611" s="76"/>
      <c r="L58611" s="76"/>
    </row>
    <row r="58612" spans="1:12" x14ac:dyDescent="0.25">
      <c r="A58612" s="76"/>
      <c r="B58612" s="76"/>
      <c r="L58612" s="76"/>
    </row>
    <row r="58613" spans="1:12" x14ac:dyDescent="0.25">
      <c r="A58613" s="76"/>
      <c r="L58613" s="76"/>
    </row>
    <row r="58614" spans="1:12" x14ac:dyDescent="0.25">
      <c r="L58614" s="76"/>
    </row>
    <row r="58615" spans="1:12" x14ac:dyDescent="0.25">
      <c r="L58615" s="76"/>
    </row>
    <row r="58616" spans="1:12" x14ac:dyDescent="0.25">
      <c r="L58616" s="76"/>
    </row>
    <row r="58617" spans="1:12" x14ac:dyDescent="0.25">
      <c r="A58617" s="79"/>
      <c r="L58617" s="76"/>
    </row>
    <row r="58618" spans="1:12" x14ac:dyDescent="0.25">
      <c r="B58618" s="76"/>
      <c r="L58618" s="76"/>
    </row>
    <row r="58619" spans="1:12" x14ac:dyDescent="0.25">
      <c r="L58619" s="76"/>
    </row>
    <row r="58620" spans="1:12" x14ac:dyDescent="0.25">
      <c r="A58620" s="76"/>
      <c r="L58620" s="76"/>
    </row>
    <row r="58621" spans="1:12" x14ac:dyDescent="0.25">
      <c r="L58621" s="76"/>
    </row>
    <row r="58622" spans="1:12" x14ac:dyDescent="0.25">
      <c r="L58622" s="76"/>
    </row>
    <row r="58623" spans="1:12" x14ac:dyDescent="0.25">
      <c r="L58623" s="76"/>
    </row>
    <row r="58624" spans="1:12" x14ac:dyDescent="0.25">
      <c r="A58624" s="76"/>
      <c r="L58624" s="76"/>
    </row>
    <row r="58625" spans="1:12" x14ac:dyDescent="0.25">
      <c r="L58625" s="76"/>
    </row>
    <row r="58626" spans="1:12" x14ac:dyDescent="0.25">
      <c r="B58626" s="76"/>
      <c r="L58626" s="76"/>
    </row>
    <row r="58627" spans="1:12" x14ac:dyDescent="0.25">
      <c r="A58627" s="76"/>
      <c r="L58627" s="76"/>
    </row>
    <row r="58628" spans="1:12" x14ac:dyDescent="0.25">
      <c r="L58628" s="76"/>
    </row>
    <row r="58629" spans="1:12" x14ac:dyDescent="0.25">
      <c r="L58629" s="76"/>
    </row>
    <row r="58630" spans="1:12" x14ac:dyDescent="0.25">
      <c r="A58630" s="76"/>
      <c r="L58630" s="76"/>
    </row>
    <row r="58631" spans="1:12" x14ac:dyDescent="0.25">
      <c r="L58631" s="76"/>
    </row>
    <row r="58632" spans="1:12" x14ac:dyDescent="0.25">
      <c r="A58632" s="76"/>
      <c r="L58632" s="76"/>
    </row>
    <row r="58633" spans="1:12" x14ac:dyDescent="0.25">
      <c r="A58633" s="76"/>
      <c r="L58633" s="76"/>
    </row>
    <row r="58634" spans="1:12" x14ac:dyDescent="0.25">
      <c r="A58634" s="76"/>
      <c r="B58634" s="76"/>
      <c r="L58634" s="76"/>
    </row>
    <row r="58635" spans="1:12" x14ac:dyDescent="0.25">
      <c r="B58635" s="76"/>
      <c r="L58635" s="76"/>
    </row>
    <row r="58636" spans="1:12" x14ac:dyDescent="0.25">
      <c r="A58636" s="79"/>
      <c r="B58636" s="76"/>
      <c r="L58636" s="76"/>
    </row>
    <row r="58637" spans="1:12" x14ac:dyDescent="0.25">
      <c r="A58637" s="76"/>
      <c r="L58637" s="76"/>
    </row>
    <row r="58638" spans="1:12" x14ac:dyDescent="0.25">
      <c r="B58638" s="76"/>
      <c r="L58638" s="76"/>
    </row>
    <row r="58639" spans="1:12" x14ac:dyDescent="0.25">
      <c r="L58639" s="76"/>
    </row>
    <row r="58640" spans="1:12" x14ac:dyDescent="0.25">
      <c r="A58640" s="76"/>
      <c r="B58640" s="76"/>
      <c r="L58640" s="76"/>
    </row>
    <row r="58641" spans="1:12" x14ac:dyDescent="0.25">
      <c r="A58641" s="76"/>
      <c r="B58641" s="76"/>
      <c r="L58641" s="76"/>
    </row>
    <row r="58642" spans="1:12" x14ac:dyDescent="0.25">
      <c r="A58642" s="76"/>
      <c r="B58642" s="76"/>
      <c r="L58642" s="76"/>
    </row>
    <row r="58643" spans="1:12" x14ac:dyDescent="0.25">
      <c r="A58643" s="76"/>
      <c r="L58643" s="76"/>
    </row>
    <row r="58644" spans="1:12" x14ac:dyDescent="0.25">
      <c r="A58644" s="76"/>
      <c r="L58644" s="76"/>
    </row>
    <row r="58645" spans="1:12" x14ac:dyDescent="0.25">
      <c r="L58645" s="76"/>
    </row>
    <row r="58646" spans="1:12" x14ac:dyDescent="0.25">
      <c r="L58646" s="76"/>
    </row>
    <row r="58647" spans="1:12" x14ac:dyDescent="0.25">
      <c r="L58647" s="76"/>
    </row>
    <row r="58648" spans="1:12" x14ac:dyDescent="0.25">
      <c r="L58648" s="76"/>
    </row>
    <row r="58649" spans="1:12" x14ac:dyDescent="0.25">
      <c r="B58649" s="76"/>
      <c r="L58649" s="76"/>
    </row>
    <row r="58650" spans="1:12" x14ac:dyDescent="0.25">
      <c r="L58650" s="76"/>
    </row>
    <row r="58651" spans="1:12" x14ac:dyDescent="0.25">
      <c r="L58651" s="76"/>
    </row>
    <row r="58652" spans="1:12" x14ac:dyDescent="0.25">
      <c r="L58652" s="76"/>
    </row>
    <row r="58653" spans="1:12" x14ac:dyDescent="0.25">
      <c r="L58653" s="76"/>
    </row>
    <row r="58654" spans="1:12" x14ac:dyDescent="0.25">
      <c r="L58654" s="76"/>
    </row>
    <row r="58655" spans="1:12" x14ac:dyDescent="0.25">
      <c r="A58655" s="76"/>
      <c r="L58655" s="76"/>
    </row>
    <row r="58656" spans="1:12" x14ac:dyDescent="0.25">
      <c r="B58656" s="76"/>
      <c r="L58656" s="76"/>
    </row>
    <row r="58657" spans="1:12" x14ac:dyDescent="0.25">
      <c r="B58657" s="76"/>
      <c r="L58657" s="76"/>
    </row>
    <row r="58658" spans="1:12" x14ac:dyDescent="0.25">
      <c r="B58658" s="76"/>
      <c r="L58658" s="76"/>
    </row>
    <row r="58659" spans="1:12" x14ac:dyDescent="0.25">
      <c r="B58659" s="76"/>
      <c r="L58659" s="76"/>
    </row>
    <row r="58660" spans="1:12" x14ac:dyDescent="0.25">
      <c r="L58660" s="76"/>
    </row>
    <row r="58661" spans="1:12" x14ac:dyDescent="0.25">
      <c r="L58661" s="76"/>
    </row>
    <row r="58662" spans="1:12" x14ac:dyDescent="0.25">
      <c r="A58662" s="76"/>
      <c r="L58662" s="76"/>
    </row>
    <row r="58663" spans="1:12" x14ac:dyDescent="0.25">
      <c r="A58663" s="76"/>
      <c r="L58663" s="76"/>
    </row>
    <row r="58664" spans="1:12" x14ac:dyDescent="0.25">
      <c r="A58664" s="76"/>
      <c r="L58664" s="76"/>
    </row>
    <row r="58665" spans="1:12" x14ac:dyDescent="0.25">
      <c r="L58665" s="76"/>
    </row>
    <row r="58666" spans="1:12" x14ac:dyDescent="0.25">
      <c r="L58666" s="76"/>
    </row>
    <row r="58667" spans="1:12" x14ac:dyDescent="0.25">
      <c r="L58667" s="76"/>
    </row>
    <row r="58668" spans="1:12" x14ac:dyDescent="0.25">
      <c r="L58668" s="76"/>
    </row>
    <row r="58669" spans="1:12" x14ac:dyDescent="0.25">
      <c r="L58669" s="76"/>
    </row>
    <row r="58670" spans="1:12" x14ac:dyDescent="0.25">
      <c r="B58670" s="76"/>
      <c r="L58670" s="76"/>
    </row>
    <row r="58671" spans="1:12" x14ac:dyDescent="0.25">
      <c r="L58671" s="76"/>
    </row>
    <row r="58672" spans="1:12" x14ac:dyDescent="0.25">
      <c r="B58672" s="76"/>
      <c r="L58672" s="76"/>
    </row>
    <row r="58673" spans="1:12" x14ac:dyDescent="0.25">
      <c r="B58673" s="76"/>
      <c r="L58673" s="76"/>
    </row>
    <row r="58674" spans="1:12" x14ac:dyDescent="0.25">
      <c r="A58674" s="76"/>
      <c r="B58674" s="76"/>
      <c r="L58674" s="76"/>
    </row>
    <row r="58675" spans="1:12" x14ac:dyDescent="0.25">
      <c r="A58675" s="76"/>
      <c r="B58675" s="76"/>
      <c r="L58675" s="76"/>
    </row>
    <row r="58676" spans="1:12" x14ac:dyDescent="0.25">
      <c r="A58676" s="76"/>
      <c r="B58676" s="76"/>
      <c r="L58676" s="76"/>
    </row>
    <row r="58677" spans="1:12" x14ac:dyDescent="0.25">
      <c r="A58677" s="76"/>
      <c r="B58677" s="76"/>
      <c r="L58677" s="76"/>
    </row>
    <row r="58678" spans="1:12" x14ac:dyDescent="0.25">
      <c r="L58678" s="76"/>
    </row>
    <row r="58679" spans="1:12" x14ac:dyDescent="0.25">
      <c r="L58679" s="76"/>
    </row>
    <row r="58680" spans="1:12" x14ac:dyDescent="0.25">
      <c r="L58680" s="76"/>
    </row>
    <row r="58681" spans="1:12" x14ac:dyDescent="0.25">
      <c r="L58681" s="76"/>
    </row>
    <row r="58682" spans="1:12" x14ac:dyDescent="0.25">
      <c r="L58682" s="76"/>
    </row>
    <row r="58683" spans="1:12" x14ac:dyDescent="0.25">
      <c r="L58683" s="76"/>
    </row>
    <row r="58684" spans="1:12" x14ac:dyDescent="0.25">
      <c r="B58684" s="76"/>
      <c r="L58684" s="76"/>
    </row>
    <row r="58685" spans="1:12" x14ac:dyDescent="0.25">
      <c r="B58685" s="76"/>
      <c r="L58685" s="76"/>
    </row>
    <row r="58686" spans="1:12" x14ac:dyDescent="0.25">
      <c r="B58686" s="76"/>
      <c r="L58686" s="76"/>
    </row>
    <row r="58687" spans="1:12" x14ac:dyDescent="0.25">
      <c r="L58687" s="76"/>
    </row>
    <row r="58688" spans="1:12" x14ac:dyDescent="0.25">
      <c r="L58688" s="76"/>
    </row>
    <row r="58689" spans="1:12" x14ac:dyDescent="0.25">
      <c r="L58689" s="76"/>
    </row>
    <row r="58690" spans="1:12" x14ac:dyDescent="0.25">
      <c r="B58690" s="76"/>
      <c r="L58690" s="76"/>
    </row>
    <row r="58691" spans="1:12" x14ac:dyDescent="0.25">
      <c r="L58691" s="76"/>
    </row>
    <row r="58692" spans="1:12" x14ac:dyDescent="0.25">
      <c r="L58692" s="76"/>
    </row>
    <row r="58693" spans="1:12" x14ac:dyDescent="0.25">
      <c r="B58693" s="76"/>
      <c r="L58693" s="76"/>
    </row>
    <row r="58694" spans="1:12" x14ac:dyDescent="0.25">
      <c r="A58694" s="76"/>
      <c r="B58694" s="76"/>
      <c r="L58694" s="76"/>
    </row>
    <row r="58695" spans="1:12" x14ac:dyDescent="0.25">
      <c r="L58695" s="76"/>
    </row>
    <row r="58696" spans="1:12" x14ac:dyDescent="0.25">
      <c r="A58696" s="76"/>
      <c r="B58696" s="76"/>
      <c r="L58696" s="76"/>
    </row>
    <row r="58697" spans="1:12" x14ac:dyDescent="0.25">
      <c r="L58697" s="76"/>
    </row>
    <row r="58698" spans="1:12" x14ac:dyDescent="0.25">
      <c r="L58698" s="76"/>
    </row>
    <row r="58699" spans="1:12" x14ac:dyDescent="0.25">
      <c r="B58699" s="76"/>
      <c r="L58699" s="76"/>
    </row>
    <row r="58700" spans="1:12" x14ac:dyDescent="0.25">
      <c r="L58700" s="76"/>
    </row>
    <row r="58701" spans="1:12" x14ac:dyDescent="0.25">
      <c r="L58701" s="76"/>
    </row>
    <row r="58702" spans="1:12" x14ac:dyDescent="0.25">
      <c r="L58702" s="76"/>
    </row>
    <row r="58703" spans="1:12" x14ac:dyDescent="0.25">
      <c r="B58703" s="76"/>
      <c r="L58703" s="76"/>
    </row>
    <row r="58704" spans="1:12" x14ac:dyDescent="0.25">
      <c r="L58704" s="76"/>
    </row>
    <row r="58705" spans="1:12" x14ac:dyDescent="0.25">
      <c r="A58705" s="76"/>
      <c r="L58705" s="76"/>
    </row>
    <row r="58706" spans="1:12" x14ac:dyDescent="0.25">
      <c r="B58706" s="76"/>
      <c r="L58706" s="76"/>
    </row>
    <row r="58707" spans="1:12" x14ac:dyDescent="0.25">
      <c r="L58707" s="76"/>
    </row>
    <row r="58708" spans="1:12" x14ac:dyDescent="0.25">
      <c r="L58708" s="76"/>
    </row>
    <row r="58709" spans="1:12" x14ac:dyDescent="0.25">
      <c r="L58709" s="76"/>
    </row>
    <row r="58710" spans="1:12" x14ac:dyDescent="0.25">
      <c r="L58710" s="76"/>
    </row>
    <row r="58711" spans="1:12" x14ac:dyDescent="0.25">
      <c r="L58711" s="76"/>
    </row>
    <row r="58712" spans="1:12" x14ac:dyDescent="0.25">
      <c r="B58712" s="76"/>
      <c r="L58712" s="76"/>
    </row>
    <row r="58713" spans="1:12" x14ac:dyDescent="0.25">
      <c r="A58713" s="76"/>
      <c r="L58713" s="76"/>
    </row>
    <row r="58714" spans="1:12" x14ac:dyDescent="0.25">
      <c r="A58714" s="76"/>
      <c r="L58714" s="76"/>
    </row>
    <row r="58715" spans="1:12" x14ac:dyDescent="0.25">
      <c r="B58715" s="76"/>
      <c r="L58715" s="76"/>
    </row>
    <row r="58716" spans="1:12" x14ac:dyDescent="0.25">
      <c r="A58716" s="76"/>
      <c r="L58716" s="76"/>
    </row>
    <row r="58717" spans="1:12" x14ac:dyDescent="0.25">
      <c r="A58717" s="76"/>
      <c r="L58717" s="76"/>
    </row>
    <row r="58718" spans="1:12" x14ac:dyDescent="0.25">
      <c r="A58718" s="76"/>
      <c r="L58718" s="76"/>
    </row>
    <row r="58719" spans="1:12" x14ac:dyDescent="0.25">
      <c r="A58719" s="76"/>
      <c r="L58719" s="76"/>
    </row>
    <row r="58720" spans="1:12" x14ac:dyDescent="0.25">
      <c r="L58720" s="76"/>
    </row>
    <row r="58721" spans="1:12" x14ac:dyDescent="0.25">
      <c r="L58721" s="76"/>
    </row>
    <row r="58722" spans="1:12" x14ac:dyDescent="0.25">
      <c r="L58722" s="76"/>
    </row>
    <row r="58723" spans="1:12" x14ac:dyDescent="0.25">
      <c r="B58723" s="76"/>
      <c r="L58723" s="76"/>
    </row>
    <row r="58724" spans="1:12" x14ac:dyDescent="0.25">
      <c r="L58724" s="76"/>
    </row>
    <row r="58725" spans="1:12" x14ac:dyDescent="0.25">
      <c r="L58725" s="76"/>
    </row>
    <row r="58726" spans="1:12" x14ac:dyDescent="0.25">
      <c r="L58726" s="76"/>
    </row>
    <row r="58727" spans="1:12" x14ac:dyDescent="0.25">
      <c r="L58727" s="76"/>
    </row>
    <row r="58728" spans="1:12" x14ac:dyDescent="0.25">
      <c r="L58728" s="76"/>
    </row>
    <row r="58729" spans="1:12" x14ac:dyDescent="0.25">
      <c r="L58729" s="76"/>
    </row>
    <row r="58730" spans="1:12" x14ac:dyDescent="0.25">
      <c r="L58730" s="76"/>
    </row>
    <row r="58731" spans="1:12" x14ac:dyDescent="0.25">
      <c r="A58731" s="76"/>
      <c r="L58731" s="76"/>
    </row>
    <row r="58732" spans="1:12" x14ac:dyDescent="0.25">
      <c r="A58732" s="76"/>
      <c r="B58732" s="76"/>
      <c r="L58732" s="76"/>
    </row>
    <row r="58733" spans="1:12" x14ac:dyDescent="0.25">
      <c r="A58733" s="76"/>
      <c r="L58733" s="76"/>
    </row>
    <row r="58734" spans="1:12" x14ac:dyDescent="0.25">
      <c r="A58734" s="76"/>
      <c r="L58734" s="76"/>
    </row>
    <row r="58735" spans="1:12" x14ac:dyDescent="0.25">
      <c r="A58735" s="76"/>
      <c r="B58735" s="76"/>
      <c r="L58735" s="76"/>
    </row>
    <row r="58736" spans="1:12" x14ac:dyDescent="0.25">
      <c r="A58736" s="76"/>
      <c r="L58736" s="76"/>
    </row>
    <row r="58737" spans="1:12" x14ac:dyDescent="0.25">
      <c r="A58737" s="76"/>
      <c r="L58737" s="76"/>
    </row>
    <row r="58738" spans="1:12" x14ac:dyDescent="0.25">
      <c r="A58738" s="76"/>
      <c r="L58738" s="76"/>
    </row>
    <row r="58739" spans="1:12" x14ac:dyDescent="0.25">
      <c r="A58739" s="76"/>
      <c r="L58739" s="76"/>
    </row>
    <row r="58740" spans="1:12" x14ac:dyDescent="0.25">
      <c r="A58740" s="76"/>
      <c r="L58740" s="76"/>
    </row>
    <row r="58741" spans="1:12" x14ac:dyDescent="0.25">
      <c r="A58741" s="76"/>
      <c r="B58741" s="76"/>
      <c r="L58741" s="76"/>
    </row>
    <row r="58742" spans="1:12" x14ac:dyDescent="0.25">
      <c r="A58742" s="76"/>
      <c r="L58742" s="76"/>
    </row>
    <row r="58743" spans="1:12" x14ac:dyDescent="0.25">
      <c r="A58743" s="76"/>
      <c r="L58743" s="76"/>
    </row>
    <row r="58744" spans="1:12" x14ac:dyDescent="0.25">
      <c r="A58744" s="76"/>
      <c r="B58744" s="76"/>
      <c r="L58744" s="76"/>
    </row>
    <row r="58745" spans="1:12" x14ac:dyDescent="0.25">
      <c r="A58745" s="76"/>
      <c r="B58745" s="76"/>
      <c r="L58745" s="76"/>
    </row>
    <row r="58746" spans="1:12" x14ac:dyDescent="0.25">
      <c r="A58746" s="76"/>
      <c r="B58746" s="76"/>
      <c r="L58746" s="76"/>
    </row>
    <row r="58747" spans="1:12" x14ac:dyDescent="0.25">
      <c r="A58747" s="76"/>
      <c r="L58747" s="76"/>
    </row>
    <row r="58748" spans="1:12" x14ac:dyDescent="0.25">
      <c r="A58748" s="76"/>
      <c r="L58748" s="76"/>
    </row>
    <row r="58749" spans="1:12" x14ac:dyDescent="0.25">
      <c r="L58749" s="76"/>
    </row>
    <row r="58750" spans="1:12" x14ac:dyDescent="0.25">
      <c r="B58750" s="76"/>
      <c r="L58750" s="76"/>
    </row>
    <row r="58751" spans="1:12" x14ac:dyDescent="0.25">
      <c r="L58751" s="76"/>
    </row>
    <row r="58752" spans="1:12" x14ac:dyDescent="0.25">
      <c r="B58752" s="76"/>
      <c r="L58752" s="76"/>
    </row>
    <row r="58753" spans="2:12" x14ac:dyDescent="0.25">
      <c r="L58753" s="76"/>
    </row>
    <row r="58754" spans="2:12" x14ac:dyDescent="0.25">
      <c r="B58754" s="76"/>
      <c r="L58754" s="76"/>
    </row>
    <row r="58755" spans="2:12" x14ac:dyDescent="0.25">
      <c r="L58755" s="76"/>
    </row>
    <row r="58756" spans="2:12" x14ac:dyDescent="0.25">
      <c r="L58756" s="76"/>
    </row>
    <row r="58757" spans="2:12" x14ac:dyDescent="0.25">
      <c r="B58757" s="76"/>
      <c r="L58757" s="76"/>
    </row>
    <row r="58758" spans="2:12" x14ac:dyDescent="0.25">
      <c r="B58758" s="76"/>
      <c r="L58758" s="76"/>
    </row>
    <row r="58759" spans="2:12" x14ac:dyDescent="0.25">
      <c r="L58759" s="76"/>
    </row>
    <row r="58760" spans="2:12" x14ac:dyDescent="0.25">
      <c r="B58760" s="76"/>
      <c r="L58760" s="76"/>
    </row>
    <row r="58761" spans="2:12" x14ac:dyDescent="0.25">
      <c r="L58761" s="76"/>
    </row>
    <row r="58762" spans="2:12" x14ac:dyDescent="0.25">
      <c r="L58762" s="76"/>
    </row>
    <row r="58763" spans="2:12" x14ac:dyDescent="0.25">
      <c r="L58763" s="76"/>
    </row>
    <row r="58764" spans="2:12" x14ac:dyDescent="0.25">
      <c r="L58764" s="76"/>
    </row>
    <row r="58765" spans="2:12" x14ac:dyDescent="0.25">
      <c r="L58765" s="76"/>
    </row>
    <row r="58766" spans="2:12" x14ac:dyDescent="0.25">
      <c r="B58766" s="76"/>
      <c r="L58766" s="76"/>
    </row>
    <row r="58767" spans="2:12" x14ac:dyDescent="0.25">
      <c r="B58767" s="76"/>
      <c r="L58767" s="76"/>
    </row>
    <row r="58768" spans="2:12" x14ac:dyDescent="0.25">
      <c r="B58768" s="76"/>
      <c r="L58768" s="76"/>
    </row>
    <row r="58769" spans="1:12" x14ac:dyDescent="0.25">
      <c r="A58769" s="76"/>
      <c r="L58769" s="76"/>
    </row>
    <row r="58770" spans="1:12" x14ac:dyDescent="0.25">
      <c r="A58770" s="76"/>
      <c r="B58770" s="76"/>
      <c r="L58770" s="76"/>
    </row>
    <row r="58771" spans="1:12" x14ac:dyDescent="0.25">
      <c r="A58771" s="76"/>
      <c r="B58771" s="76"/>
      <c r="L58771" s="76"/>
    </row>
    <row r="58772" spans="1:12" x14ac:dyDescent="0.25">
      <c r="L58772" s="76"/>
    </row>
    <row r="58773" spans="1:12" x14ac:dyDescent="0.25">
      <c r="L58773" s="76"/>
    </row>
    <row r="58774" spans="1:12" x14ac:dyDescent="0.25">
      <c r="B58774" s="76"/>
      <c r="L58774" s="76"/>
    </row>
    <row r="58775" spans="1:12" x14ac:dyDescent="0.25">
      <c r="L58775" s="76"/>
    </row>
    <row r="58776" spans="1:12" x14ac:dyDescent="0.25">
      <c r="L58776" s="76"/>
    </row>
    <row r="58777" spans="1:12" x14ac:dyDescent="0.25">
      <c r="A58777" s="76"/>
      <c r="B58777" s="76"/>
      <c r="L58777" s="76"/>
    </row>
    <row r="58778" spans="1:12" x14ac:dyDescent="0.25">
      <c r="A58778" s="76"/>
      <c r="B58778" s="76"/>
      <c r="L58778" s="76"/>
    </row>
    <row r="58779" spans="1:12" x14ac:dyDescent="0.25">
      <c r="A58779" s="76"/>
      <c r="B58779" s="76"/>
      <c r="L58779" s="76"/>
    </row>
    <row r="58780" spans="1:12" x14ac:dyDescent="0.25">
      <c r="A58780" s="76"/>
      <c r="B58780" s="76"/>
      <c r="L58780" s="76"/>
    </row>
    <row r="58781" spans="1:12" x14ac:dyDescent="0.25">
      <c r="A58781" s="76"/>
      <c r="B58781" s="80"/>
      <c r="L58781" s="76"/>
    </row>
    <row r="58782" spans="1:12" x14ac:dyDescent="0.25">
      <c r="A58782" s="76"/>
      <c r="B58782" s="80"/>
      <c r="L58782" s="76"/>
    </row>
    <row r="58783" spans="1:12" x14ac:dyDescent="0.25">
      <c r="B58783" s="80"/>
      <c r="L58783" s="76"/>
    </row>
    <row r="58784" spans="1:12" x14ac:dyDescent="0.25">
      <c r="B58784" s="80"/>
      <c r="L58784" s="76"/>
    </row>
    <row r="58785" spans="1:12" x14ac:dyDescent="0.25">
      <c r="L58785" s="76"/>
    </row>
    <row r="58786" spans="1:12" x14ac:dyDescent="0.25">
      <c r="A58786" s="76"/>
      <c r="B58786" s="76"/>
      <c r="L58786" s="76"/>
    </row>
    <row r="58787" spans="1:12" x14ac:dyDescent="0.25">
      <c r="A58787" s="76"/>
      <c r="L58787" s="76"/>
    </row>
    <row r="58788" spans="1:12" x14ac:dyDescent="0.25">
      <c r="A58788" s="76"/>
      <c r="L58788" s="76"/>
    </row>
    <row r="58789" spans="1:12" x14ac:dyDescent="0.25">
      <c r="A58789" s="76"/>
      <c r="L58789" s="76"/>
    </row>
    <row r="58790" spans="1:12" x14ac:dyDescent="0.25">
      <c r="A58790" s="76"/>
      <c r="L58790" s="76"/>
    </row>
    <row r="58791" spans="1:12" x14ac:dyDescent="0.25">
      <c r="A58791" s="76"/>
      <c r="B58791" s="76"/>
      <c r="L58791" s="76"/>
    </row>
    <row r="58792" spans="1:12" x14ac:dyDescent="0.25">
      <c r="A58792" s="76"/>
      <c r="B58792" s="76"/>
      <c r="L58792" s="76"/>
    </row>
    <row r="58793" spans="1:12" x14ac:dyDescent="0.25">
      <c r="B58793" s="76"/>
      <c r="L58793" s="76"/>
    </row>
    <row r="58794" spans="1:12" x14ac:dyDescent="0.25">
      <c r="B58794" s="76"/>
      <c r="L58794" s="76"/>
    </row>
    <row r="58795" spans="1:12" x14ac:dyDescent="0.25">
      <c r="A58795" s="76"/>
      <c r="L58795" s="76"/>
    </row>
    <row r="58796" spans="1:12" x14ac:dyDescent="0.25">
      <c r="A58796" s="76"/>
      <c r="B58796" s="76"/>
      <c r="L58796" s="76"/>
    </row>
    <row r="58797" spans="1:12" x14ac:dyDescent="0.25">
      <c r="A58797" s="76"/>
      <c r="L58797" s="76"/>
    </row>
    <row r="58798" spans="1:12" x14ac:dyDescent="0.25">
      <c r="L58798" s="76"/>
    </row>
    <row r="58799" spans="1:12" x14ac:dyDescent="0.25">
      <c r="A58799" s="76"/>
      <c r="L58799" s="76"/>
    </row>
    <row r="58800" spans="1:12" x14ac:dyDescent="0.25">
      <c r="B58800" s="76"/>
      <c r="L58800" s="76"/>
    </row>
    <row r="58801" spans="1:12" x14ac:dyDescent="0.25">
      <c r="L58801" s="76"/>
    </row>
    <row r="58802" spans="1:12" x14ac:dyDescent="0.25">
      <c r="L58802" s="76"/>
    </row>
    <row r="58803" spans="1:12" x14ac:dyDescent="0.25">
      <c r="A58803" s="76"/>
      <c r="L58803" s="76"/>
    </row>
    <row r="58804" spans="1:12" x14ac:dyDescent="0.25">
      <c r="A58804" s="76"/>
      <c r="B58804" s="76"/>
      <c r="L58804" s="76"/>
    </row>
    <row r="58805" spans="1:12" x14ac:dyDescent="0.25">
      <c r="L58805" s="76"/>
    </row>
    <row r="58806" spans="1:12" x14ac:dyDescent="0.25">
      <c r="A58806" s="76"/>
      <c r="L58806" s="76"/>
    </row>
    <row r="58807" spans="1:12" x14ac:dyDescent="0.25">
      <c r="A58807" s="76"/>
      <c r="B58807" s="76"/>
      <c r="L58807" s="76"/>
    </row>
    <row r="58808" spans="1:12" x14ac:dyDescent="0.25">
      <c r="A58808" s="76"/>
      <c r="B58808" s="76"/>
      <c r="L58808" s="76"/>
    </row>
    <row r="58809" spans="1:12" x14ac:dyDescent="0.25">
      <c r="A58809" s="76"/>
      <c r="B58809" s="76"/>
      <c r="L58809" s="76"/>
    </row>
    <row r="58810" spans="1:12" x14ac:dyDescent="0.25">
      <c r="A58810" s="76"/>
      <c r="L58810" s="76"/>
    </row>
    <row r="58811" spans="1:12" x14ac:dyDescent="0.25">
      <c r="L58811" s="76"/>
    </row>
    <row r="58812" spans="1:12" x14ac:dyDescent="0.25">
      <c r="L58812" s="76"/>
    </row>
    <row r="58813" spans="1:12" x14ac:dyDescent="0.25">
      <c r="L58813" s="76"/>
    </row>
    <row r="58814" spans="1:12" x14ac:dyDescent="0.25">
      <c r="B58814" s="76"/>
      <c r="L58814" s="76"/>
    </row>
    <row r="58815" spans="1:12" x14ac:dyDescent="0.25">
      <c r="B58815" s="76"/>
      <c r="L58815" s="76"/>
    </row>
    <row r="58816" spans="1:12" x14ac:dyDescent="0.25">
      <c r="A58816" s="76"/>
      <c r="B58816" s="76"/>
      <c r="L58816" s="76"/>
    </row>
    <row r="58817" spans="1:12" x14ac:dyDescent="0.25">
      <c r="A58817" s="76"/>
      <c r="B58817" s="76"/>
      <c r="L58817" s="76"/>
    </row>
    <row r="58818" spans="1:12" x14ac:dyDescent="0.25">
      <c r="L58818" s="76"/>
    </row>
    <row r="58819" spans="1:12" x14ac:dyDescent="0.25">
      <c r="A58819" s="76"/>
      <c r="B58819" s="76"/>
      <c r="L58819" s="76"/>
    </row>
    <row r="58820" spans="1:12" x14ac:dyDescent="0.25">
      <c r="B58820" s="76"/>
      <c r="L58820" s="76"/>
    </row>
    <row r="58821" spans="1:12" x14ac:dyDescent="0.25">
      <c r="A58821" s="76"/>
      <c r="L58821" s="76"/>
    </row>
    <row r="58822" spans="1:12" x14ac:dyDescent="0.25">
      <c r="L58822" s="76"/>
    </row>
    <row r="58823" spans="1:12" x14ac:dyDescent="0.25">
      <c r="A58823" s="76"/>
      <c r="L58823" s="76"/>
    </row>
    <row r="58824" spans="1:12" x14ac:dyDescent="0.25">
      <c r="L58824" s="76"/>
    </row>
    <row r="58825" spans="1:12" x14ac:dyDescent="0.25">
      <c r="L58825" s="76"/>
    </row>
    <row r="58826" spans="1:12" x14ac:dyDescent="0.25">
      <c r="A58826" s="76"/>
      <c r="B58826" s="76"/>
      <c r="L58826" s="76"/>
    </row>
    <row r="58827" spans="1:12" x14ac:dyDescent="0.25">
      <c r="L58827" s="76"/>
    </row>
    <row r="58828" spans="1:12" x14ac:dyDescent="0.25">
      <c r="L58828" s="76"/>
    </row>
    <row r="58829" spans="1:12" x14ac:dyDescent="0.25">
      <c r="L58829" s="76"/>
    </row>
    <row r="58830" spans="1:12" x14ac:dyDescent="0.25">
      <c r="A58830" s="76"/>
      <c r="L58830" s="76"/>
    </row>
    <row r="58831" spans="1:12" x14ac:dyDescent="0.25">
      <c r="A58831" s="76"/>
      <c r="L58831" s="76"/>
    </row>
    <row r="58832" spans="1:12" x14ac:dyDescent="0.25">
      <c r="L58832" s="76"/>
    </row>
    <row r="58833" spans="1:12" x14ac:dyDescent="0.25">
      <c r="A58833" s="76"/>
      <c r="L58833" s="76"/>
    </row>
    <row r="58834" spans="1:12" x14ac:dyDescent="0.25">
      <c r="L58834" s="76"/>
    </row>
    <row r="58835" spans="1:12" x14ac:dyDescent="0.25">
      <c r="L58835" s="76"/>
    </row>
    <row r="58836" spans="1:12" x14ac:dyDescent="0.25">
      <c r="L58836" s="76"/>
    </row>
    <row r="58837" spans="1:12" x14ac:dyDescent="0.25">
      <c r="B58837" s="76"/>
      <c r="L58837" s="76"/>
    </row>
    <row r="58838" spans="1:12" x14ac:dyDescent="0.25">
      <c r="B58838" s="76"/>
      <c r="L58838" s="76"/>
    </row>
    <row r="58839" spans="1:12" x14ac:dyDescent="0.25">
      <c r="B58839" s="76"/>
      <c r="L58839" s="76"/>
    </row>
    <row r="58840" spans="1:12" x14ac:dyDescent="0.25">
      <c r="A58840" s="76"/>
      <c r="B58840" s="76"/>
      <c r="L58840" s="76"/>
    </row>
    <row r="58841" spans="1:12" x14ac:dyDescent="0.25">
      <c r="A58841" s="76"/>
      <c r="B58841" s="76"/>
      <c r="L58841" s="76"/>
    </row>
    <row r="58842" spans="1:12" x14ac:dyDescent="0.25">
      <c r="A58842" s="76"/>
      <c r="B58842" s="76"/>
      <c r="L58842" s="76"/>
    </row>
    <row r="58843" spans="1:12" x14ac:dyDescent="0.25">
      <c r="A58843" s="76"/>
      <c r="B58843" s="76"/>
      <c r="L58843" s="76"/>
    </row>
    <row r="58844" spans="1:12" x14ac:dyDescent="0.25">
      <c r="A58844" s="76"/>
      <c r="B58844" s="76"/>
      <c r="L58844" s="76"/>
    </row>
    <row r="58845" spans="1:12" x14ac:dyDescent="0.25">
      <c r="L58845" s="76"/>
    </row>
    <row r="58846" spans="1:12" x14ac:dyDescent="0.25">
      <c r="L58846" s="76"/>
    </row>
    <row r="58847" spans="1:12" x14ac:dyDescent="0.25">
      <c r="B58847" s="76"/>
      <c r="L58847" s="76"/>
    </row>
    <row r="58848" spans="1:12" x14ac:dyDescent="0.25">
      <c r="B58848" s="76"/>
      <c r="L58848" s="76"/>
    </row>
    <row r="58849" spans="1:12" x14ac:dyDescent="0.25">
      <c r="B58849" s="76"/>
      <c r="L58849" s="76"/>
    </row>
    <row r="58850" spans="1:12" x14ac:dyDescent="0.25">
      <c r="A58850" s="76"/>
      <c r="L58850" s="76"/>
    </row>
    <row r="58851" spans="1:12" x14ac:dyDescent="0.25">
      <c r="A58851" s="76"/>
      <c r="L58851" s="76"/>
    </row>
    <row r="58852" spans="1:12" x14ac:dyDescent="0.25">
      <c r="A58852" s="76"/>
      <c r="L58852" s="76"/>
    </row>
    <row r="58853" spans="1:12" x14ac:dyDescent="0.25">
      <c r="L58853" s="76"/>
    </row>
    <row r="58854" spans="1:12" x14ac:dyDescent="0.25">
      <c r="L58854" s="76"/>
    </row>
    <row r="58855" spans="1:12" x14ac:dyDescent="0.25">
      <c r="L58855" s="76"/>
    </row>
    <row r="58856" spans="1:12" x14ac:dyDescent="0.25">
      <c r="A58856" s="76"/>
      <c r="L58856" s="76"/>
    </row>
    <row r="58857" spans="1:12" x14ac:dyDescent="0.25">
      <c r="L58857" s="76"/>
    </row>
    <row r="58858" spans="1:12" x14ac:dyDescent="0.25">
      <c r="L58858" s="76"/>
    </row>
    <row r="58859" spans="1:12" x14ac:dyDescent="0.25">
      <c r="B58859" s="76"/>
      <c r="L58859" s="76"/>
    </row>
    <row r="58860" spans="1:12" x14ac:dyDescent="0.25">
      <c r="L58860" s="76"/>
    </row>
    <row r="58861" spans="1:12" x14ac:dyDescent="0.25">
      <c r="A58861" s="76"/>
      <c r="L58861" s="76"/>
    </row>
    <row r="58862" spans="1:12" x14ac:dyDescent="0.25">
      <c r="B58862" s="76"/>
      <c r="L58862" s="76"/>
    </row>
    <row r="58863" spans="1:12" x14ac:dyDescent="0.25">
      <c r="A58863" s="76"/>
      <c r="B58863" s="76"/>
      <c r="L58863" s="76"/>
    </row>
    <row r="58864" spans="1:12" x14ac:dyDescent="0.25">
      <c r="A58864" s="76"/>
      <c r="B58864" s="76"/>
      <c r="L58864" s="76"/>
    </row>
    <row r="58865" spans="1:12" x14ac:dyDescent="0.25">
      <c r="B58865" s="76"/>
      <c r="L58865" s="76"/>
    </row>
    <row r="58866" spans="1:12" x14ac:dyDescent="0.25">
      <c r="A58866" s="76"/>
      <c r="L58866" s="76"/>
    </row>
    <row r="58867" spans="1:12" x14ac:dyDescent="0.25">
      <c r="A58867" s="76"/>
      <c r="L58867" s="76"/>
    </row>
    <row r="58868" spans="1:12" x14ac:dyDescent="0.25">
      <c r="L58868" s="76"/>
    </row>
    <row r="58869" spans="1:12" x14ac:dyDescent="0.25">
      <c r="A58869" s="76"/>
      <c r="B58869" s="76"/>
      <c r="L58869" s="76"/>
    </row>
    <row r="58870" spans="1:12" x14ac:dyDescent="0.25">
      <c r="A58870" s="76"/>
      <c r="L58870" s="76"/>
    </row>
    <row r="58871" spans="1:12" x14ac:dyDescent="0.25">
      <c r="A58871" s="76"/>
      <c r="L58871" s="76"/>
    </row>
    <row r="58872" spans="1:12" x14ac:dyDescent="0.25">
      <c r="L58872" s="76"/>
    </row>
    <row r="58873" spans="1:12" x14ac:dyDescent="0.25">
      <c r="L58873" s="76"/>
    </row>
    <row r="58874" spans="1:12" x14ac:dyDescent="0.25">
      <c r="B58874" s="76"/>
      <c r="L58874" s="76"/>
    </row>
    <row r="58875" spans="1:12" x14ac:dyDescent="0.25">
      <c r="L58875" s="76"/>
    </row>
    <row r="58876" spans="1:12" x14ac:dyDescent="0.25">
      <c r="L58876" s="76"/>
    </row>
    <row r="58877" spans="1:12" x14ac:dyDescent="0.25">
      <c r="L58877" s="76"/>
    </row>
    <row r="58878" spans="1:12" x14ac:dyDescent="0.25">
      <c r="L58878" s="76"/>
    </row>
    <row r="58879" spans="1:12" x14ac:dyDescent="0.25">
      <c r="B58879" s="76"/>
      <c r="L58879" s="76"/>
    </row>
    <row r="58880" spans="1:12" x14ac:dyDescent="0.25">
      <c r="B58880" s="76"/>
      <c r="L58880" s="76"/>
    </row>
    <row r="58881" spans="1:12" x14ac:dyDescent="0.25">
      <c r="A58881" s="76"/>
      <c r="B58881" s="76"/>
      <c r="L58881" s="76"/>
    </row>
    <row r="58882" spans="1:12" x14ac:dyDescent="0.25">
      <c r="A58882" s="76"/>
      <c r="B58882" s="76"/>
      <c r="L58882" s="76"/>
    </row>
    <row r="58883" spans="1:12" x14ac:dyDescent="0.25">
      <c r="A58883" s="76"/>
      <c r="B58883" s="76"/>
      <c r="L58883" s="76"/>
    </row>
    <row r="58884" spans="1:12" x14ac:dyDescent="0.25">
      <c r="A58884" s="76"/>
      <c r="B58884" s="76"/>
      <c r="L58884" s="76"/>
    </row>
    <row r="58885" spans="1:12" x14ac:dyDescent="0.25">
      <c r="A58885" s="76"/>
      <c r="L58885" s="76"/>
    </row>
    <row r="58886" spans="1:12" x14ac:dyDescent="0.25">
      <c r="L58886" s="76"/>
    </row>
    <row r="58887" spans="1:12" x14ac:dyDescent="0.25">
      <c r="L58887" s="76"/>
    </row>
    <row r="58888" spans="1:12" x14ac:dyDescent="0.25">
      <c r="A58888" s="76"/>
      <c r="L58888" s="76"/>
    </row>
    <row r="58889" spans="1:12" x14ac:dyDescent="0.25">
      <c r="A58889" s="76"/>
      <c r="L58889" s="76"/>
    </row>
    <row r="58890" spans="1:12" x14ac:dyDescent="0.25">
      <c r="L58890" s="76"/>
    </row>
    <row r="58891" spans="1:12" x14ac:dyDescent="0.25">
      <c r="L58891" s="76"/>
    </row>
    <row r="58892" spans="1:12" x14ac:dyDescent="0.25">
      <c r="B58892" s="76"/>
      <c r="L58892" s="76"/>
    </row>
    <row r="58893" spans="1:12" x14ac:dyDescent="0.25">
      <c r="B58893" s="76"/>
      <c r="L58893" s="76"/>
    </row>
    <row r="58894" spans="1:12" x14ac:dyDescent="0.25">
      <c r="B58894" s="76"/>
      <c r="L58894" s="76"/>
    </row>
    <row r="58895" spans="1:12" x14ac:dyDescent="0.25">
      <c r="A58895" s="76"/>
      <c r="B58895" s="76"/>
      <c r="L58895" s="76"/>
    </row>
    <row r="58896" spans="1:12" x14ac:dyDescent="0.25">
      <c r="B58896" s="76"/>
      <c r="L58896" s="76"/>
    </row>
    <row r="58897" spans="1:12" x14ac:dyDescent="0.25">
      <c r="A58897" s="76"/>
      <c r="B58897" s="76"/>
      <c r="L58897" s="76"/>
    </row>
    <row r="58898" spans="1:12" x14ac:dyDescent="0.25">
      <c r="L58898" s="76"/>
    </row>
    <row r="58899" spans="1:12" x14ac:dyDescent="0.25">
      <c r="B58899" s="76"/>
      <c r="L58899" s="76"/>
    </row>
    <row r="58900" spans="1:12" x14ac:dyDescent="0.25">
      <c r="B58900" s="76"/>
      <c r="L58900" s="76"/>
    </row>
    <row r="58901" spans="1:12" x14ac:dyDescent="0.25">
      <c r="A58901" s="76"/>
      <c r="B58901" s="76"/>
      <c r="L58901" s="76"/>
    </row>
    <row r="58902" spans="1:12" x14ac:dyDescent="0.25">
      <c r="A58902" s="76"/>
      <c r="B58902" s="76"/>
      <c r="L58902" s="76"/>
    </row>
    <row r="58903" spans="1:12" x14ac:dyDescent="0.25">
      <c r="A58903" s="76"/>
      <c r="B58903" s="76"/>
      <c r="L58903" s="76"/>
    </row>
    <row r="58904" spans="1:12" x14ac:dyDescent="0.25">
      <c r="A58904" s="76"/>
      <c r="L58904" s="76"/>
    </row>
    <row r="58905" spans="1:12" x14ac:dyDescent="0.25">
      <c r="A58905" s="76"/>
      <c r="L58905" s="76"/>
    </row>
    <row r="58906" spans="1:12" x14ac:dyDescent="0.25">
      <c r="B58906" s="76"/>
      <c r="L58906" s="76"/>
    </row>
    <row r="58907" spans="1:12" x14ac:dyDescent="0.25">
      <c r="A58907" s="76"/>
      <c r="L58907" s="76"/>
    </row>
    <row r="58909" spans="1:12" x14ac:dyDescent="0.25">
      <c r="A58909" s="76"/>
    </row>
    <row r="58911" spans="1:12" x14ac:dyDescent="0.25">
      <c r="A58911" s="76"/>
    </row>
    <row r="58912" spans="1:12" x14ac:dyDescent="0.25">
      <c r="A58912" s="76"/>
    </row>
    <row r="58915" spans="1:2" x14ac:dyDescent="0.25">
      <c r="B58915" s="76"/>
    </row>
    <row r="58916" spans="1:2" x14ac:dyDescent="0.25">
      <c r="A58916" s="76"/>
      <c r="B58916" s="76"/>
    </row>
    <row r="58917" spans="1:2" x14ac:dyDescent="0.25">
      <c r="A58917" s="76"/>
    </row>
    <row r="58918" spans="1:2" x14ac:dyDescent="0.25">
      <c r="A58918" s="76"/>
    </row>
    <row r="58919" spans="1:2" x14ac:dyDescent="0.25">
      <c r="A58919" s="76"/>
    </row>
    <row r="58920" spans="1:2" x14ac:dyDescent="0.25">
      <c r="B58920" s="76"/>
    </row>
    <row r="58921" spans="1:2" x14ac:dyDescent="0.25">
      <c r="A58921" s="76"/>
    </row>
    <row r="58922" spans="1:2" x14ac:dyDescent="0.25">
      <c r="B58922" s="76"/>
    </row>
    <row r="58923" spans="1:2" x14ac:dyDescent="0.25">
      <c r="B58923" s="76"/>
    </row>
    <row r="58924" spans="1:2" x14ac:dyDescent="0.25">
      <c r="B58924" s="76"/>
    </row>
    <row r="58928" spans="1:2" x14ac:dyDescent="0.25">
      <c r="A58928" s="76"/>
    </row>
    <row r="58929" spans="1:2" x14ac:dyDescent="0.25">
      <c r="A58929" s="76"/>
    </row>
    <row r="58931" spans="1:2" x14ac:dyDescent="0.25">
      <c r="B58931" s="76"/>
    </row>
    <row r="58932" spans="1:2" x14ac:dyDescent="0.25">
      <c r="B58932" s="76"/>
    </row>
    <row r="58935" spans="1:2" x14ac:dyDescent="0.25">
      <c r="A58935" s="76"/>
      <c r="B58935" s="76"/>
    </row>
    <row r="58936" spans="1:2" x14ac:dyDescent="0.25">
      <c r="A58936" s="76"/>
    </row>
    <row r="58937" spans="1:2" x14ac:dyDescent="0.25">
      <c r="A58937" s="76"/>
    </row>
    <row r="58939" spans="1:2" x14ac:dyDescent="0.25">
      <c r="A58939" s="76"/>
      <c r="B58939" s="76"/>
    </row>
    <row r="58940" spans="1:2" x14ac:dyDescent="0.25">
      <c r="B58940" s="76"/>
    </row>
    <row r="58942" spans="1:2" x14ac:dyDescent="0.25">
      <c r="A58942" s="79"/>
    </row>
    <row r="58943" spans="1:2" x14ac:dyDescent="0.25">
      <c r="B58943" s="76"/>
    </row>
    <row r="58944" spans="1:2" x14ac:dyDescent="0.25">
      <c r="A58944" s="76"/>
      <c r="B58944" s="76"/>
    </row>
    <row r="58946" spans="1:2" x14ac:dyDescent="0.25">
      <c r="A58946" s="79"/>
      <c r="B58946" s="76"/>
    </row>
    <row r="58947" spans="1:2" x14ac:dyDescent="0.25">
      <c r="A58947" s="79"/>
    </row>
    <row r="58950" spans="1:2" x14ac:dyDescent="0.25">
      <c r="A58950" s="76"/>
    </row>
    <row r="58951" spans="1:2" x14ac:dyDescent="0.25">
      <c r="B58951" s="76"/>
    </row>
    <row r="58952" spans="1:2" x14ac:dyDescent="0.25">
      <c r="A58952" s="76"/>
    </row>
    <row r="58953" spans="1:2" x14ac:dyDescent="0.25">
      <c r="A58953" s="76"/>
    </row>
    <row r="58954" spans="1:2" x14ac:dyDescent="0.25">
      <c r="B58954" s="76"/>
    </row>
    <row r="58955" spans="1:2" x14ac:dyDescent="0.25">
      <c r="A58955" s="76"/>
    </row>
    <row r="58956" spans="1:2" x14ac:dyDescent="0.25">
      <c r="A58956" s="76"/>
    </row>
    <row r="58958" spans="1:2" x14ac:dyDescent="0.25">
      <c r="A58958" s="76"/>
    </row>
    <row r="58959" spans="1:2" x14ac:dyDescent="0.25">
      <c r="A58959" s="76"/>
    </row>
    <row r="58960" spans="1:2" x14ac:dyDescent="0.25">
      <c r="A58960" s="76"/>
      <c r="B58960" s="76"/>
    </row>
    <row r="58961" spans="1:2" x14ac:dyDescent="0.25">
      <c r="A58961" s="76"/>
    </row>
    <row r="58962" spans="1:2" x14ac:dyDescent="0.25">
      <c r="A58962" s="76"/>
    </row>
    <row r="58963" spans="1:2" x14ac:dyDescent="0.25">
      <c r="B58963" s="76"/>
    </row>
    <row r="58966" spans="1:2" x14ac:dyDescent="0.25">
      <c r="A58966" s="76"/>
    </row>
    <row r="58967" spans="1:2" x14ac:dyDescent="0.25">
      <c r="A58967" s="76"/>
      <c r="B58967" s="76"/>
    </row>
    <row r="58968" spans="1:2" x14ac:dyDescent="0.25">
      <c r="B58968" s="76"/>
    </row>
    <row r="58970" spans="1:2" x14ac:dyDescent="0.25">
      <c r="A58970" s="76"/>
    </row>
    <row r="58972" spans="1:2" x14ac:dyDescent="0.25">
      <c r="B58972" s="76"/>
    </row>
    <row r="58973" spans="1:2" x14ac:dyDescent="0.25">
      <c r="B58973" s="76"/>
    </row>
    <row r="58974" spans="1:2" x14ac:dyDescent="0.25">
      <c r="A58974" s="76"/>
      <c r="B58974" s="76"/>
    </row>
    <row r="58976" spans="1:2" x14ac:dyDescent="0.25">
      <c r="A58976" s="76"/>
      <c r="B58976" s="76"/>
    </row>
    <row r="58977" spans="1:2" x14ac:dyDescent="0.25">
      <c r="A58977" s="76"/>
    </row>
    <row r="58979" spans="1:2" x14ac:dyDescent="0.25">
      <c r="A58979" s="76"/>
    </row>
    <row r="58980" spans="1:2" x14ac:dyDescent="0.25">
      <c r="B58980" s="76"/>
    </row>
    <row r="58982" spans="1:2" x14ac:dyDescent="0.25">
      <c r="A58982" s="79"/>
      <c r="B58982" s="76"/>
    </row>
    <row r="58983" spans="1:2" x14ac:dyDescent="0.25">
      <c r="B58983" s="76"/>
    </row>
    <row r="58986" spans="1:2" x14ac:dyDescent="0.25">
      <c r="A58986" s="76"/>
      <c r="B58986" s="76"/>
    </row>
    <row r="58989" spans="1:2" x14ac:dyDescent="0.25">
      <c r="B58989" s="76"/>
    </row>
    <row r="58990" spans="1:2" x14ac:dyDescent="0.25">
      <c r="A58990" s="76"/>
    </row>
    <row r="58992" spans="1:2" x14ac:dyDescent="0.25">
      <c r="A58992" s="76"/>
    </row>
    <row r="58995" spans="1:2" x14ac:dyDescent="0.25">
      <c r="A58995" s="76"/>
    </row>
    <row r="58997" spans="1:2" x14ac:dyDescent="0.25">
      <c r="A58997" s="76"/>
    </row>
    <row r="58999" spans="1:2" x14ac:dyDescent="0.25">
      <c r="A58999" s="76"/>
    </row>
    <row r="59000" spans="1:2" x14ac:dyDescent="0.25">
      <c r="A59000" s="76"/>
      <c r="B59000" s="76"/>
    </row>
    <row r="59001" spans="1:2" x14ac:dyDescent="0.25">
      <c r="A59001" s="76"/>
      <c r="B59001" s="76"/>
    </row>
    <row r="59002" spans="1:2" x14ac:dyDescent="0.25">
      <c r="A59002" s="79"/>
      <c r="B59002" s="76"/>
    </row>
    <row r="59003" spans="1:2" x14ac:dyDescent="0.25">
      <c r="B59003" s="76"/>
    </row>
    <row r="59007" spans="1:2" x14ac:dyDescent="0.25">
      <c r="B59007" s="76"/>
    </row>
    <row r="59011" spans="1:2" x14ac:dyDescent="0.25">
      <c r="B59011" s="76"/>
    </row>
    <row r="59012" spans="1:2" x14ac:dyDescent="0.25">
      <c r="A59012" s="76"/>
      <c r="B59012" s="76"/>
    </row>
    <row r="59015" spans="1:2" x14ac:dyDescent="0.25">
      <c r="B59015" s="76"/>
    </row>
    <row r="59017" spans="1:2" x14ac:dyDescent="0.25">
      <c r="B59017" s="76"/>
    </row>
    <row r="59018" spans="1:2" x14ac:dyDescent="0.25">
      <c r="B59018" s="76"/>
    </row>
    <row r="59019" spans="1:2" x14ac:dyDescent="0.25">
      <c r="B59019" s="76"/>
    </row>
    <row r="59020" spans="1:2" x14ac:dyDescent="0.25">
      <c r="A59020" s="76"/>
    </row>
    <row r="59021" spans="1:2" x14ac:dyDescent="0.25">
      <c r="A59021" s="76"/>
    </row>
    <row r="59024" spans="1:2" x14ac:dyDescent="0.25">
      <c r="A59024" s="76"/>
      <c r="B59024" s="76"/>
    </row>
    <row r="59025" spans="1:2" x14ac:dyDescent="0.25">
      <c r="A59025" s="76"/>
      <c r="B59025" s="76"/>
    </row>
    <row r="59026" spans="1:2" x14ac:dyDescent="0.25">
      <c r="B59026" s="76"/>
    </row>
    <row r="59027" spans="1:2" x14ac:dyDescent="0.25">
      <c r="B59027" s="76"/>
    </row>
    <row r="59028" spans="1:2" x14ac:dyDescent="0.25">
      <c r="A59028" s="76"/>
    </row>
    <row r="59029" spans="1:2" x14ac:dyDescent="0.25">
      <c r="A59029" s="76"/>
      <c r="B59029" s="76"/>
    </row>
    <row r="59031" spans="1:2" x14ac:dyDescent="0.25">
      <c r="A59031" s="79"/>
    </row>
    <row r="59033" spans="1:2" x14ac:dyDescent="0.25">
      <c r="A59033" s="76"/>
      <c r="B59033" s="76"/>
    </row>
    <row r="59035" spans="1:2" x14ac:dyDescent="0.25">
      <c r="A59035" s="76"/>
      <c r="B59035" s="76"/>
    </row>
    <row r="59036" spans="1:2" x14ac:dyDescent="0.25">
      <c r="A59036" s="79"/>
    </row>
    <row r="59037" spans="1:2" x14ac:dyDescent="0.25">
      <c r="A59037" s="76"/>
      <c r="B59037" s="76"/>
    </row>
    <row r="59040" spans="1:2" x14ac:dyDescent="0.25">
      <c r="B59040" s="80"/>
    </row>
    <row r="59041" spans="1:2" x14ac:dyDescent="0.25">
      <c r="A59041" s="76"/>
    </row>
    <row r="59042" spans="1:2" x14ac:dyDescent="0.25">
      <c r="A59042" s="76"/>
      <c r="B59042" s="76"/>
    </row>
    <row r="59043" spans="1:2" x14ac:dyDescent="0.25">
      <c r="A59043" s="76"/>
    </row>
    <row r="59044" spans="1:2" x14ac:dyDescent="0.25">
      <c r="A59044" s="79"/>
    </row>
    <row r="59050" spans="1:2" x14ac:dyDescent="0.25">
      <c r="A59050" s="76"/>
    </row>
    <row r="59052" spans="1:2" x14ac:dyDescent="0.25">
      <c r="A59052" s="76"/>
    </row>
    <row r="59055" spans="1:2" x14ac:dyDescent="0.25">
      <c r="A59055" s="76"/>
      <c r="B59055" s="76"/>
    </row>
    <row r="59056" spans="1:2" x14ac:dyDescent="0.25">
      <c r="B59056" s="76"/>
    </row>
    <row r="59057" spans="1:2" x14ac:dyDescent="0.25">
      <c r="B59057" s="76"/>
    </row>
    <row r="59060" spans="1:2" x14ac:dyDescent="0.25">
      <c r="B59060" s="76"/>
    </row>
    <row r="59065" spans="1:2" x14ac:dyDescent="0.25">
      <c r="B59065" s="76"/>
    </row>
    <row r="59066" spans="1:2" x14ac:dyDescent="0.25">
      <c r="A59066" s="76"/>
      <c r="B59066" s="76"/>
    </row>
    <row r="59067" spans="1:2" x14ac:dyDescent="0.25">
      <c r="A59067" s="76"/>
      <c r="B59067" s="76"/>
    </row>
    <row r="59068" spans="1:2" x14ac:dyDescent="0.25">
      <c r="A59068" s="76"/>
    </row>
    <row r="59069" spans="1:2" x14ac:dyDescent="0.25">
      <c r="A59069" s="76"/>
      <c r="B59069" s="76"/>
    </row>
    <row r="59070" spans="1:2" x14ac:dyDescent="0.25">
      <c r="A59070" s="76"/>
      <c r="B59070" s="76"/>
    </row>
    <row r="59071" spans="1:2" x14ac:dyDescent="0.25">
      <c r="A59071" s="76"/>
      <c r="B59071" s="76"/>
    </row>
    <row r="59072" spans="1:2" x14ac:dyDescent="0.25">
      <c r="A59072" s="76"/>
      <c r="B59072" s="76"/>
    </row>
    <row r="59073" spans="1:2" x14ac:dyDescent="0.25">
      <c r="A59073" s="76"/>
      <c r="B59073" s="76"/>
    </row>
    <row r="59074" spans="1:2" x14ac:dyDescent="0.25">
      <c r="B59074" s="76"/>
    </row>
    <row r="59075" spans="1:2" x14ac:dyDescent="0.25">
      <c r="B59075" s="76"/>
    </row>
    <row r="59076" spans="1:2" x14ac:dyDescent="0.25">
      <c r="B59076" s="76"/>
    </row>
    <row r="59077" spans="1:2" x14ac:dyDescent="0.25">
      <c r="B59077" s="76"/>
    </row>
    <row r="59078" spans="1:2" x14ac:dyDescent="0.25">
      <c r="B59078" s="76"/>
    </row>
    <row r="59079" spans="1:2" x14ac:dyDescent="0.25">
      <c r="B59079" s="76"/>
    </row>
    <row r="59084" spans="1:2" x14ac:dyDescent="0.25">
      <c r="A59084" s="76"/>
    </row>
    <row r="59087" spans="1:2" x14ac:dyDescent="0.25">
      <c r="A59087" s="76"/>
    </row>
    <row r="59089" spans="1:2" x14ac:dyDescent="0.25">
      <c r="B59089" s="76"/>
    </row>
    <row r="59090" spans="1:2" x14ac:dyDescent="0.25">
      <c r="A59090" s="76"/>
    </row>
    <row r="59091" spans="1:2" x14ac:dyDescent="0.25">
      <c r="A59091" s="79"/>
      <c r="B59091" s="76"/>
    </row>
    <row r="59092" spans="1:2" x14ac:dyDescent="0.25">
      <c r="A59092" s="76"/>
    </row>
    <row r="59093" spans="1:2" x14ac:dyDescent="0.25">
      <c r="B59093" s="76"/>
    </row>
    <row r="59094" spans="1:2" x14ac:dyDescent="0.25">
      <c r="B59094" s="76"/>
    </row>
    <row r="59095" spans="1:2" x14ac:dyDescent="0.25">
      <c r="B59095" s="76"/>
    </row>
    <row r="59105" spans="1:2" x14ac:dyDescent="0.25">
      <c r="A59105" s="76"/>
      <c r="B59105" s="76"/>
    </row>
    <row r="59107" spans="1:2" x14ac:dyDescent="0.25">
      <c r="B59107" s="76"/>
    </row>
    <row r="59108" spans="1:2" x14ac:dyDescent="0.25">
      <c r="B59108" s="76"/>
    </row>
    <row r="59109" spans="1:2" x14ac:dyDescent="0.25">
      <c r="A59109" s="76"/>
    </row>
    <row r="59110" spans="1:2" x14ac:dyDescent="0.25">
      <c r="B59110" s="76"/>
    </row>
    <row r="59111" spans="1:2" x14ac:dyDescent="0.25">
      <c r="A59111" s="76"/>
      <c r="B59111" s="76"/>
    </row>
    <row r="59112" spans="1:2" x14ac:dyDescent="0.25">
      <c r="B59112" s="76"/>
    </row>
    <row r="59113" spans="1:2" x14ac:dyDescent="0.25">
      <c r="B59113" s="76"/>
    </row>
    <row r="59117" spans="1:2" x14ac:dyDescent="0.25">
      <c r="A59117" s="76"/>
      <c r="B59117" s="76"/>
    </row>
    <row r="59118" spans="1:2" x14ac:dyDescent="0.25">
      <c r="A59118" s="76"/>
    </row>
    <row r="59120" spans="1:2" x14ac:dyDescent="0.25">
      <c r="B59120" s="76"/>
    </row>
    <row r="59122" spans="1:2" x14ac:dyDescent="0.25">
      <c r="B59122" s="76"/>
    </row>
    <row r="59123" spans="1:2" x14ac:dyDescent="0.25">
      <c r="A59123" s="76"/>
      <c r="B59123" s="76"/>
    </row>
    <row r="59124" spans="1:2" x14ac:dyDescent="0.25">
      <c r="A59124" s="76"/>
      <c r="B59124" s="76"/>
    </row>
    <row r="59125" spans="1:2" x14ac:dyDescent="0.25">
      <c r="A59125" s="76"/>
      <c r="B59125" s="76"/>
    </row>
    <row r="59126" spans="1:2" x14ac:dyDescent="0.25">
      <c r="B59126" s="76"/>
    </row>
    <row r="59127" spans="1:2" x14ac:dyDescent="0.25">
      <c r="B59127" s="76"/>
    </row>
    <row r="59130" spans="1:2" x14ac:dyDescent="0.25">
      <c r="A59130" s="76"/>
      <c r="B59130" s="76"/>
    </row>
    <row r="59131" spans="1:2" x14ac:dyDescent="0.25">
      <c r="A59131" s="76"/>
      <c r="B59131" s="76"/>
    </row>
    <row r="59135" spans="1:2" x14ac:dyDescent="0.25">
      <c r="A59135" s="76"/>
    </row>
    <row r="59138" spans="1:2" x14ac:dyDescent="0.25">
      <c r="B59138" s="76"/>
    </row>
    <row r="59139" spans="1:2" x14ac:dyDescent="0.25">
      <c r="A59139" s="76"/>
    </row>
    <row r="59140" spans="1:2" x14ac:dyDescent="0.25">
      <c r="B59140" s="76"/>
    </row>
    <row r="59143" spans="1:2" x14ac:dyDescent="0.25">
      <c r="A59143" s="79"/>
    </row>
    <row r="59144" spans="1:2" x14ac:dyDescent="0.25">
      <c r="A59144" s="76"/>
    </row>
    <row r="59146" spans="1:2" x14ac:dyDescent="0.25">
      <c r="B59146" s="76"/>
    </row>
    <row r="59147" spans="1:2" x14ac:dyDescent="0.25">
      <c r="A59147" s="76"/>
    </row>
    <row r="59150" spans="1:2" x14ac:dyDescent="0.25">
      <c r="A59150" s="76"/>
    </row>
    <row r="59152" spans="1:2" x14ac:dyDescent="0.25">
      <c r="A59152" s="76"/>
    </row>
    <row r="59153" spans="1:2" x14ac:dyDescent="0.25">
      <c r="A59153" s="76"/>
      <c r="B59153" s="76"/>
    </row>
    <row r="59154" spans="1:2" x14ac:dyDescent="0.25">
      <c r="B59154" s="76"/>
    </row>
    <row r="59155" spans="1:2" x14ac:dyDescent="0.25">
      <c r="A59155" s="76"/>
      <c r="B59155" s="76"/>
    </row>
    <row r="59156" spans="1:2" x14ac:dyDescent="0.25">
      <c r="B59156" s="76"/>
    </row>
    <row r="59159" spans="1:2" x14ac:dyDescent="0.25">
      <c r="B59159" s="76"/>
    </row>
    <row r="59160" spans="1:2" x14ac:dyDescent="0.25">
      <c r="B59160" s="76"/>
    </row>
    <row r="59161" spans="1:2" x14ac:dyDescent="0.25">
      <c r="A59161" s="76"/>
    </row>
    <row r="59162" spans="1:2" x14ac:dyDescent="0.25">
      <c r="A59162" s="76"/>
    </row>
    <row r="59163" spans="1:2" x14ac:dyDescent="0.25">
      <c r="B59163" s="76"/>
    </row>
    <row r="59164" spans="1:2" x14ac:dyDescent="0.25">
      <c r="A59164" s="76"/>
      <c r="B59164" s="76"/>
    </row>
    <row r="59168" spans="1:2" x14ac:dyDescent="0.25">
      <c r="A59168" s="76"/>
    </row>
    <row r="59170" spans="1:2" x14ac:dyDescent="0.25">
      <c r="A59170" s="76"/>
      <c r="B59170" s="76"/>
    </row>
    <row r="59171" spans="1:2" x14ac:dyDescent="0.25">
      <c r="A59171" s="76"/>
    </row>
    <row r="59172" spans="1:2" x14ac:dyDescent="0.25">
      <c r="A59172" s="76"/>
    </row>
    <row r="59175" spans="1:2" x14ac:dyDescent="0.25">
      <c r="A59175" s="76"/>
    </row>
    <row r="59177" spans="1:2" x14ac:dyDescent="0.25">
      <c r="A59177" s="76"/>
    </row>
    <row r="59182" spans="1:2" x14ac:dyDescent="0.25">
      <c r="A59182" s="76"/>
    </row>
    <row r="59185" spans="1:2" x14ac:dyDescent="0.25">
      <c r="B59185" s="76"/>
    </row>
    <row r="59186" spans="1:2" x14ac:dyDescent="0.25">
      <c r="B59186" s="76"/>
    </row>
    <row r="59187" spans="1:2" x14ac:dyDescent="0.25">
      <c r="B59187" s="76"/>
    </row>
    <row r="59188" spans="1:2" x14ac:dyDescent="0.25">
      <c r="A59188" s="76"/>
      <c r="B59188" s="76"/>
    </row>
    <row r="59189" spans="1:2" x14ac:dyDescent="0.25">
      <c r="B59189" s="76"/>
    </row>
    <row r="59190" spans="1:2" x14ac:dyDescent="0.25">
      <c r="A59190" s="76"/>
      <c r="B59190" s="76"/>
    </row>
    <row r="59191" spans="1:2" x14ac:dyDescent="0.25">
      <c r="B59191" s="76"/>
    </row>
    <row r="59192" spans="1:2" x14ac:dyDescent="0.25">
      <c r="A59192" s="76"/>
      <c r="B59192" s="76"/>
    </row>
    <row r="59196" spans="1:2" x14ac:dyDescent="0.25">
      <c r="B59196" s="76"/>
    </row>
    <row r="59199" spans="1:2" x14ac:dyDescent="0.25">
      <c r="A59199" s="76"/>
    </row>
    <row r="59200" spans="1:2" x14ac:dyDescent="0.25">
      <c r="B59200" s="76"/>
    </row>
    <row r="59201" spans="1:2" x14ac:dyDescent="0.25">
      <c r="B59201" s="76"/>
    </row>
    <row r="59202" spans="1:2" x14ac:dyDescent="0.25">
      <c r="B59202" s="76"/>
    </row>
    <row r="59204" spans="1:2" x14ac:dyDescent="0.25">
      <c r="B59204" s="76"/>
    </row>
    <row r="59205" spans="1:2" x14ac:dyDescent="0.25">
      <c r="A59205" s="76"/>
    </row>
    <row r="59206" spans="1:2" x14ac:dyDescent="0.25">
      <c r="A59206" s="79"/>
    </row>
    <row r="59207" spans="1:2" x14ac:dyDescent="0.25">
      <c r="A59207" s="76"/>
    </row>
    <row r="59211" spans="1:2" x14ac:dyDescent="0.25">
      <c r="B59211" s="76"/>
    </row>
    <row r="59212" spans="1:2" x14ac:dyDescent="0.25">
      <c r="B59212" s="76"/>
    </row>
    <row r="59213" spans="1:2" x14ac:dyDescent="0.25">
      <c r="A59213" s="76"/>
      <c r="B59213" s="76"/>
    </row>
    <row r="59214" spans="1:2" x14ac:dyDescent="0.25">
      <c r="A59214" s="76"/>
      <c r="B59214" s="76"/>
    </row>
    <row r="59215" spans="1:2" x14ac:dyDescent="0.25">
      <c r="B59215" s="76"/>
    </row>
    <row r="59216" spans="1:2" x14ac:dyDescent="0.25">
      <c r="B59216" s="76"/>
    </row>
    <row r="59218" spans="1:2" x14ac:dyDescent="0.25">
      <c r="A59218" s="76"/>
      <c r="B59218" s="76"/>
    </row>
    <row r="59220" spans="1:2" x14ac:dyDescent="0.25">
      <c r="B59220" s="76"/>
    </row>
    <row r="59221" spans="1:2" x14ac:dyDescent="0.25">
      <c r="B59221" s="76"/>
    </row>
    <row r="59222" spans="1:2" x14ac:dyDescent="0.25">
      <c r="A59222" s="76"/>
      <c r="B59222" s="76"/>
    </row>
    <row r="59223" spans="1:2" x14ac:dyDescent="0.25">
      <c r="A59223" s="76"/>
    </row>
    <row r="59224" spans="1:2" x14ac:dyDescent="0.25">
      <c r="A59224" s="76"/>
      <c r="B59224" s="76"/>
    </row>
    <row r="59225" spans="1:2" x14ac:dyDescent="0.25">
      <c r="B59225" s="76"/>
    </row>
    <row r="59226" spans="1:2" x14ac:dyDescent="0.25">
      <c r="B59226" s="76"/>
    </row>
    <row r="59228" spans="1:2" x14ac:dyDescent="0.25">
      <c r="B59228" s="76"/>
    </row>
    <row r="59235" spans="1:2" x14ac:dyDescent="0.25">
      <c r="B59235" s="76"/>
    </row>
    <row r="59236" spans="1:2" x14ac:dyDescent="0.25">
      <c r="B59236" s="76"/>
    </row>
    <row r="59238" spans="1:2" x14ac:dyDescent="0.25">
      <c r="A59238" s="76"/>
    </row>
    <row r="59239" spans="1:2" x14ac:dyDescent="0.25">
      <c r="A59239" s="76"/>
      <c r="B59239" s="76"/>
    </row>
    <row r="59240" spans="1:2" x14ac:dyDescent="0.25">
      <c r="A59240" s="76"/>
    </row>
    <row r="59243" spans="1:2" x14ac:dyDescent="0.25">
      <c r="B59243" s="76"/>
    </row>
    <row r="59244" spans="1:2" x14ac:dyDescent="0.25">
      <c r="B59244" s="76"/>
    </row>
    <row r="59246" spans="1:2" x14ac:dyDescent="0.25">
      <c r="A59246" s="76"/>
      <c r="B59246" s="76"/>
    </row>
    <row r="59249" spans="1:2" x14ac:dyDescent="0.25">
      <c r="A59249" s="76"/>
    </row>
    <row r="59250" spans="1:2" x14ac:dyDescent="0.25">
      <c r="A59250" s="76"/>
    </row>
    <row r="59253" spans="1:2" x14ac:dyDescent="0.25">
      <c r="A59253" s="76"/>
      <c r="B59253" s="76"/>
    </row>
    <row r="59254" spans="1:2" x14ac:dyDescent="0.25">
      <c r="A59254" s="76"/>
    </row>
    <row r="59255" spans="1:2" x14ac:dyDescent="0.25">
      <c r="A59255" s="76"/>
    </row>
    <row r="59256" spans="1:2" x14ac:dyDescent="0.25">
      <c r="A59256" s="76"/>
    </row>
    <row r="59258" spans="1:2" x14ac:dyDescent="0.25">
      <c r="A59258" s="76"/>
    </row>
    <row r="59260" spans="1:2" x14ac:dyDescent="0.25">
      <c r="A59260" s="76"/>
    </row>
    <row r="59263" spans="1:2" x14ac:dyDescent="0.25">
      <c r="B59263" s="76"/>
    </row>
    <row r="59265" spans="1:2" x14ac:dyDescent="0.25">
      <c r="A59265" s="76"/>
    </row>
    <row r="59267" spans="1:2" x14ac:dyDescent="0.25">
      <c r="A59267" s="79"/>
    </row>
    <row r="59268" spans="1:2" x14ac:dyDescent="0.25">
      <c r="A59268" s="76"/>
      <c r="B59268" s="76"/>
    </row>
    <row r="59269" spans="1:2" x14ac:dyDescent="0.25">
      <c r="B59269" s="76"/>
    </row>
    <row r="59271" spans="1:2" x14ac:dyDescent="0.25">
      <c r="A59271" s="76"/>
      <c r="B59271" s="76"/>
    </row>
    <row r="59274" spans="1:2" x14ac:dyDescent="0.25">
      <c r="B59274" s="76"/>
    </row>
    <row r="59276" spans="1:2" x14ac:dyDescent="0.25">
      <c r="A59276" s="76"/>
      <c r="B59276" s="76"/>
    </row>
    <row r="59277" spans="1:2" x14ac:dyDescent="0.25">
      <c r="B59277" s="76"/>
    </row>
    <row r="59278" spans="1:2" x14ac:dyDescent="0.25">
      <c r="B59278" s="76"/>
    </row>
    <row r="59279" spans="1:2" x14ac:dyDescent="0.25">
      <c r="B59279" s="76"/>
    </row>
    <row r="59280" spans="1:2" x14ac:dyDescent="0.25">
      <c r="A59280" s="76"/>
      <c r="B59280" s="76"/>
    </row>
    <row r="59281" spans="1:2" x14ac:dyDescent="0.25">
      <c r="A59281" s="76"/>
      <c r="B59281" s="76"/>
    </row>
    <row r="59282" spans="1:2" x14ac:dyDescent="0.25">
      <c r="B59282" s="76"/>
    </row>
    <row r="59289" spans="1:2" x14ac:dyDescent="0.25">
      <c r="A59289" s="76"/>
    </row>
    <row r="59290" spans="1:2" x14ac:dyDescent="0.25">
      <c r="A59290" s="76"/>
    </row>
    <row r="59291" spans="1:2" x14ac:dyDescent="0.25">
      <c r="A59291" s="76"/>
    </row>
    <row r="59292" spans="1:2" x14ac:dyDescent="0.25">
      <c r="B59292" s="76"/>
    </row>
    <row r="59293" spans="1:2" x14ac:dyDescent="0.25">
      <c r="B59293" s="76"/>
    </row>
    <row r="59297" spans="1:2" x14ac:dyDescent="0.25">
      <c r="B59297" s="76"/>
    </row>
    <row r="59298" spans="1:2" x14ac:dyDescent="0.25">
      <c r="A59298" s="76"/>
      <c r="B59298" s="76"/>
    </row>
    <row r="59299" spans="1:2" x14ac:dyDescent="0.25">
      <c r="B59299" s="76"/>
    </row>
    <row r="59301" spans="1:2" x14ac:dyDescent="0.25">
      <c r="B59301" s="76"/>
    </row>
    <row r="59304" spans="1:2" x14ac:dyDescent="0.25">
      <c r="B59304" s="76"/>
    </row>
    <row r="59305" spans="1:2" x14ac:dyDescent="0.25">
      <c r="A59305" s="76"/>
    </row>
    <row r="59306" spans="1:2" x14ac:dyDescent="0.25">
      <c r="A59306" s="76"/>
    </row>
    <row r="59307" spans="1:2" x14ac:dyDescent="0.25">
      <c r="A59307" s="76"/>
    </row>
    <row r="59308" spans="1:2" x14ac:dyDescent="0.25">
      <c r="A59308" s="76"/>
    </row>
    <row r="59309" spans="1:2" x14ac:dyDescent="0.25">
      <c r="A59309" s="76"/>
    </row>
    <row r="59312" spans="1:2" x14ac:dyDescent="0.25">
      <c r="B59312" s="76"/>
    </row>
    <row r="59313" spans="1:12" x14ac:dyDescent="0.25">
      <c r="A59313" s="76"/>
      <c r="B59313" s="76"/>
    </row>
    <row r="59314" spans="1:12" x14ac:dyDescent="0.25">
      <c r="A59314" s="76"/>
      <c r="B59314" s="76"/>
    </row>
    <row r="59315" spans="1:12" x14ac:dyDescent="0.25">
      <c r="A59315" s="76"/>
      <c r="B59315" s="76"/>
    </row>
    <row r="59316" spans="1:12" x14ac:dyDescent="0.25">
      <c r="A59316" s="76"/>
    </row>
    <row r="59319" spans="1:12" x14ac:dyDescent="0.25">
      <c r="A59319" s="76"/>
      <c r="B59319" s="76"/>
    </row>
    <row r="59320" spans="1:12" x14ac:dyDescent="0.25">
      <c r="B59320" s="76"/>
    </row>
    <row r="59321" spans="1:12" x14ac:dyDescent="0.25">
      <c r="A59321" s="76"/>
      <c r="B59321" s="76"/>
    </row>
    <row r="59322" spans="1:12" x14ac:dyDescent="0.25">
      <c r="A59322" s="76"/>
      <c r="B59322" s="76"/>
    </row>
    <row r="59324" spans="1:12" x14ac:dyDescent="0.25">
      <c r="B59324" s="76"/>
      <c r="L59324" s="76"/>
    </row>
    <row r="59325" spans="1:12" x14ac:dyDescent="0.25">
      <c r="A59325" s="79"/>
      <c r="L59325" s="76"/>
    </row>
    <row r="59326" spans="1:12" x14ac:dyDescent="0.25">
      <c r="A59326" s="76"/>
      <c r="B59326" s="76"/>
      <c r="L59326" s="76"/>
    </row>
    <row r="59327" spans="1:12" x14ac:dyDescent="0.25">
      <c r="A59327" s="76"/>
      <c r="B59327" s="76"/>
      <c r="L59327" s="76"/>
    </row>
    <row r="59328" spans="1:12" x14ac:dyDescent="0.25">
      <c r="L59328" s="76"/>
    </row>
    <row r="59329" spans="1:12" x14ac:dyDescent="0.25">
      <c r="A59329" s="76"/>
      <c r="L59329" s="76"/>
    </row>
    <row r="59330" spans="1:12" x14ac:dyDescent="0.25">
      <c r="L59330" s="76"/>
    </row>
    <row r="59331" spans="1:12" x14ac:dyDescent="0.25">
      <c r="A59331" s="76"/>
      <c r="L59331" s="76"/>
    </row>
    <row r="59332" spans="1:12" x14ac:dyDescent="0.25">
      <c r="L59332" s="76"/>
    </row>
    <row r="59333" spans="1:12" x14ac:dyDescent="0.25">
      <c r="L59333" s="76"/>
    </row>
    <row r="59334" spans="1:12" x14ac:dyDescent="0.25">
      <c r="L59334" s="76"/>
    </row>
    <row r="59335" spans="1:12" x14ac:dyDescent="0.25">
      <c r="L59335" s="76"/>
    </row>
    <row r="59336" spans="1:12" x14ac:dyDescent="0.25">
      <c r="A59336" s="76"/>
      <c r="L59336" s="76"/>
    </row>
    <row r="59337" spans="1:12" x14ac:dyDescent="0.25">
      <c r="A59337" s="76"/>
      <c r="B59337" s="76"/>
      <c r="L59337" s="76"/>
    </row>
    <row r="59338" spans="1:12" x14ac:dyDescent="0.25">
      <c r="B59338" s="76"/>
      <c r="L59338" s="76"/>
    </row>
    <row r="59339" spans="1:12" x14ac:dyDescent="0.25">
      <c r="A59339" s="76"/>
      <c r="B59339" s="76"/>
      <c r="L59339" s="76"/>
    </row>
    <row r="59340" spans="1:12" x14ac:dyDescent="0.25">
      <c r="A59340" s="76"/>
      <c r="B59340" s="76"/>
      <c r="L59340" s="76"/>
    </row>
    <row r="59341" spans="1:12" x14ac:dyDescent="0.25">
      <c r="L59341" s="76"/>
    </row>
    <row r="59342" spans="1:12" x14ac:dyDescent="0.25">
      <c r="A59342" s="76"/>
      <c r="L59342" s="76"/>
    </row>
    <row r="59343" spans="1:12" x14ac:dyDescent="0.25">
      <c r="B59343" s="76"/>
      <c r="L59343" s="76"/>
    </row>
    <row r="59344" spans="1:12" x14ac:dyDescent="0.25">
      <c r="A59344" s="76"/>
      <c r="B59344" s="76"/>
      <c r="L59344" s="76"/>
    </row>
    <row r="59345" spans="1:12" x14ac:dyDescent="0.25">
      <c r="L59345" s="76"/>
    </row>
    <row r="59346" spans="1:12" x14ac:dyDescent="0.25">
      <c r="L59346" s="76"/>
    </row>
    <row r="59347" spans="1:12" x14ac:dyDescent="0.25">
      <c r="B59347" s="76"/>
      <c r="L59347" s="76"/>
    </row>
    <row r="59348" spans="1:12" x14ac:dyDescent="0.25">
      <c r="L59348" s="76"/>
    </row>
    <row r="59349" spans="1:12" x14ac:dyDescent="0.25">
      <c r="L59349" s="76"/>
    </row>
    <row r="59350" spans="1:12" x14ac:dyDescent="0.25">
      <c r="A59350" s="76"/>
      <c r="L59350" s="76"/>
    </row>
    <row r="59351" spans="1:12" x14ac:dyDescent="0.25">
      <c r="A59351" s="76"/>
      <c r="L59351" s="76"/>
    </row>
    <row r="59352" spans="1:12" x14ac:dyDescent="0.25">
      <c r="L59352" s="76"/>
    </row>
    <row r="59353" spans="1:12" x14ac:dyDescent="0.25">
      <c r="B59353" s="76"/>
      <c r="L59353" s="76"/>
    </row>
    <row r="59354" spans="1:12" x14ac:dyDescent="0.25">
      <c r="L59354" s="76"/>
    </row>
    <row r="59355" spans="1:12" x14ac:dyDescent="0.25">
      <c r="A59355" s="76"/>
      <c r="B59355" s="76"/>
      <c r="L59355" s="76"/>
    </row>
    <row r="59356" spans="1:12" x14ac:dyDescent="0.25">
      <c r="A59356" s="76"/>
      <c r="L59356" s="76"/>
    </row>
    <row r="59357" spans="1:12" x14ac:dyDescent="0.25">
      <c r="A59357" s="76"/>
      <c r="L59357" s="76"/>
    </row>
    <row r="59358" spans="1:12" x14ac:dyDescent="0.25">
      <c r="A59358" s="76"/>
      <c r="L59358" s="76"/>
    </row>
    <row r="59359" spans="1:12" x14ac:dyDescent="0.25">
      <c r="A59359" s="76"/>
      <c r="L59359" s="76"/>
    </row>
    <row r="59360" spans="1:12" x14ac:dyDescent="0.25">
      <c r="A59360" s="76"/>
      <c r="L59360" s="76"/>
    </row>
    <row r="59361" spans="1:12" x14ac:dyDescent="0.25">
      <c r="L59361" s="76"/>
    </row>
    <row r="59362" spans="1:12" x14ac:dyDescent="0.25">
      <c r="B59362" s="76"/>
      <c r="L59362" s="76"/>
    </row>
    <row r="59363" spans="1:12" x14ac:dyDescent="0.25">
      <c r="A59363" s="76"/>
      <c r="L59363" s="76"/>
    </row>
    <row r="59364" spans="1:12" x14ac:dyDescent="0.25">
      <c r="L59364" s="76"/>
    </row>
    <row r="59365" spans="1:12" x14ac:dyDescent="0.25">
      <c r="L59365" s="76"/>
    </row>
    <row r="59366" spans="1:12" x14ac:dyDescent="0.25">
      <c r="L59366" s="76"/>
    </row>
    <row r="59367" spans="1:12" x14ac:dyDescent="0.25">
      <c r="L59367" s="76"/>
    </row>
    <row r="59368" spans="1:12" x14ac:dyDescent="0.25">
      <c r="L59368" s="76"/>
    </row>
    <row r="59369" spans="1:12" x14ac:dyDescent="0.25">
      <c r="A59369" s="76"/>
      <c r="L59369" s="76"/>
    </row>
    <row r="59370" spans="1:12" x14ac:dyDescent="0.25">
      <c r="L59370" s="76"/>
    </row>
    <row r="59371" spans="1:12" x14ac:dyDescent="0.25">
      <c r="L59371" s="76"/>
    </row>
    <row r="59372" spans="1:12" x14ac:dyDescent="0.25">
      <c r="L59372" s="76"/>
    </row>
    <row r="59373" spans="1:12" x14ac:dyDescent="0.25">
      <c r="L59373" s="76"/>
    </row>
    <row r="59374" spans="1:12" x14ac:dyDescent="0.25">
      <c r="B59374" s="76"/>
      <c r="L59374" s="76"/>
    </row>
    <row r="59375" spans="1:12" x14ac:dyDescent="0.25">
      <c r="L59375" s="76"/>
    </row>
    <row r="59376" spans="1:12" x14ac:dyDescent="0.25">
      <c r="L59376" s="76"/>
    </row>
    <row r="59377" spans="1:12" x14ac:dyDescent="0.25">
      <c r="A59377" s="76"/>
      <c r="B59377" s="76"/>
      <c r="L59377" s="76"/>
    </row>
    <row r="59378" spans="1:12" x14ac:dyDescent="0.25">
      <c r="L59378" s="76"/>
    </row>
    <row r="59379" spans="1:12" x14ac:dyDescent="0.25">
      <c r="B59379" s="76"/>
      <c r="L59379" s="76"/>
    </row>
    <row r="59380" spans="1:12" x14ac:dyDescent="0.25">
      <c r="A59380" s="76"/>
      <c r="L59380" s="76"/>
    </row>
    <row r="59381" spans="1:12" x14ac:dyDescent="0.25">
      <c r="A59381" s="76"/>
      <c r="L59381" s="76"/>
    </row>
    <row r="59382" spans="1:12" x14ac:dyDescent="0.25">
      <c r="A59382" s="76"/>
      <c r="L59382" s="76"/>
    </row>
    <row r="59383" spans="1:12" x14ac:dyDescent="0.25">
      <c r="B59383" s="76"/>
      <c r="L59383" s="76"/>
    </row>
    <row r="59384" spans="1:12" x14ac:dyDescent="0.25">
      <c r="B59384" s="76"/>
      <c r="L59384" s="76"/>
    </row>
    <row r="59385" spans="1:12" x14ac:dyDescent="0.25">
      <c r="B59385" s="76"/>
      <c r="L59385" s="76"/>
    </row>
    <row r="59386" spans="1:12" x14ac:dyDescent="0.25">
      <c r="B59386" s="76"/>
      <c r="L59386" s="76"/>
    </row>
    <row r="59387" spans="1:12" x14ac:dyDescent="0.25">
      <c r="B59387" s="76"/>
      <c r="L59387" s="76"/>
    </row>
    <row r="59388" spans="1:12" x14ac:dyDescent="0.25">
      <c r="A59388" s="76"/>
      <c r="B59388" s="76"/>
      <c r="L59388" s="76"/>
    </row>
    <row r="59389" spans="1:12" x14ac:dyDescent="0.25">
      <c r="A59389" s="76"/>
      <c r="B59389" s="76"/>
      <c r="L59389" s="76"/>
    </row>
    <row r="59390" spans="1:12" x14ac:dyDescent="0.25">
      <c r="A59390" s="76"/>
      <c r="B59390" s="76"/>
      <c r="L59390" s="76"/>
    </row>
    <row r="59391" spans="1:12" x14ac:dyDescent="0.25">
      <c r="A59391" s="76"/>
      <c r="L59391" s="76"/>
    </row>
    <row r="59392" spans="1:12" x14ac:dyDescent="0.25">
      <c r="A59392" s="76"/>
      <c r="L59392" s="76"/>
    </row>
    <row r="59393" spans="1:12" x14ac:dyDescent="0.25">
      <c r="L59393" s="76"/>
    </row>
    <row r="59394" spans="1:12" x14ac:dyDescent="0.25">
      <c r="L59394" s="76"/>
    </row>
    <row r="59395" spans="1:12" x14ac:dyDescent="0.25">
      <c r="A59395" s="76"/>
      <c r="L59395" s="76"/>
    </row>
    <row r="59396" spans="1:12" x14ac:dyDescent="0.25">
      <c r="L59396" s="76"/>
    </row>
    <row r="59397" spans="1:12" x14ac:dyDescent="0.25">
      <c r="A59397" s="76"/>
      <c r="L59397" s="76"/>
    </row>
    <row r="59398" spans="1:12" x14ac:dyDescent="0.25">
      <c r="A59398" s="76"/>
      <c r="L59398" s="76"/>
    </row>
    <row r="59399" spans="1:12" x14ac:dyDescent="0.25">
      <c r="L59399" s="76"/>
    </row>
    <row r="59400" spans="1:12" x14ac:dyDescent="0.25">
      <c r="L59400" s="76"/>
    </row>
    <row r="59401" spans="1:12" x14ac:dyDescent="0.25">
      <c r="L59401" s="76"/>
    </row>
    <row r="59402" spans="1:12" x14ac:dyDescent="0.25">
      <c r="L59402" s="76"/>
    </row>
    <row r="59403" spans="1:12" x14ac:dyDescent="0.25">
      <c r="A59403" s="76"/>
      <c r="L59403" s="76"/>
    </row>
    <row r="59404" spans="1:12" x14ac:dyDescent="0.25">
      <c r="L59404" s="76"/>
    </row>
    <row r="59405" spans="1:12" x14ac:dyDescent="0.25">
      <c r="L59405" s="76"/>
    </row>
    <row r="59406" spans="1:12" x14ac:dyDescent="0.25">
      <c r="B59406" s="76"/>
      <c r="L59406" s="76"/>
    </row>
    <row r="59407" spans="1:12" x14ac:dyDescent="0.25">
      <c r="B59407" s="76"/>
      <c r="L59407" s="76"/>
    </row>
    <row r="59408" spans="1:12" x14ac:dyDescent="0.25">
      <c r="A59408" s="76"/>
      <c r="L59408" s="76"/>
    </row>
    <row r="59409" spans="1:12" x14ac:dyDescent="0.25">
      <c r="A59409" s="76"/>
      <c r="L59409" s="76"/>
    </row>
    <row r="59410" spans="1:12" x14ac:dyDescent="0.25">
      <c r="L59410" s="76"/>
    </row>
    <row r="59411" spans="1:12" x14ac:dyDescent="0.25">
      <c r="L59411" s="76"/>
    </row>
    <row r="59412" spans="1:12" x14ac:dyDescent="0.25">
      <c r="L59412" s="76"/>
    </row>
    <row r="59413" spans="1:12" x14ac:dyDescent="0.25">
      <c r="L59413" s="76"/>
    </row>
    <row r="59414" spans="1:12" x14ac:dyDescent="0.25">
      <c r="L59414" s="76"/>
    </row>
    <row r="59415" spans="1:12" x14ac:dyDescent="0.25">
      <c r="L59415" s="76"/>
    </row>
    <row r="59416" spans="1:12" x14ac:dyDescent="0.25">
      <c r="A59416" s="76"/>
      <c r="B59416" s="76"/>
      <c r="L59416" s="76"/>
    </row>
    <row r="59417" spans="1:12" x14ac:dyDescent="0.25">
      <c r="A59417" s="76"/>
      <c r="L59417" s="76"/>
    </row>
    <row r="59418" spans="1:12" x14ac:dyDescent="0.25">
      <c r="L59418" s="76"/>
    </row>
    <row r="59419" spans="1:12" x14ac:dyDescent="0.25">
      <c r="L59419" s="76"/>
    </row>
    <row r="59420" spans="1:12" x14ac:dyDescent="0.25">
      <c r="L59420" s="76"/>
    </row>
    <row r="59421" spans="1:12" x14ac:dyDescent="0.25">
      <c r="A59421" s="76"/>
      <c r="L59421" s="76"/>
    </row>
    <row r="59422" spans="1:12" x14ac:dyDescent="0.25">
      <c r="A59422" s="76"/>
      <c r="B59422" s="76"/>
      <c r="L59422" s="76"/>
    </row>
    <row r="59423" spans="1:12" x14ac:dyDescent="0.25">
      <c r="A59423" s="76"/>
      <c r="L59423" s="76"/>
    </row>
    <row r="59424" spans="1:12" x14ac:dyDescent="0.25">
      <c r="A59424" s="76"/>
      <c r="B59424" s="76"/>
      <c r="L59424" s="76"/>
    </row>
    <row r="59425" spans="1:12" x14ac:dyDescent="0.25">
      <c r="A59425" s="76"/>
      <c r="L59425" s="76"/>
    </row>
    <row r="59426" spans="1:12" x14ac:dyDescent="0.25">
      <c r="L59426" s="76"/>
    </row>
    <row r="59427" spans="1:12" x14ac:dyDescent="0.25">
      <c r="L59427" s="76"/>
    </row>
    <row r="59428" spans="1:12" x14ac:dyDescent="0.25">
      <c r="L59428" s="76"/>
    </row>
    <row r="59429" spans="1:12" x14ac:dyDescent="0.25">
      <c r="L59429" s="76"/>
    </row>
    <row r="59430" spans="1:12" x14ac:dyDescent="0.25">
      <c r="L59430" s="76"/>
    </row>
    <row r="59432" spans="1:12" x14ac:dyDescent="0.25">
      <c r="A59432" s="76"/>
    </row>
    <row r="59436" spans="1:12" x14ac:dyDescent="0.25">
      <c r="A59436" s="76"/>
    </row>
    <row r="59437" spans="1:12" x14ac:dyDescent="0.25">
      <c r="A59437" s="76"/>
    </row>
    <row r="59438" spans="1:12" x14ac:dyDescent="0.25">
      <c r="A59438" s="76"/>
      <c r="B59438" s="76"/>
    </row>
    <row r="59440" spans="1:12" x14ac:dyDescent="0.25">
      <c r="B59440" s="76"/>
    </row>
    <row r="59441" spans="1:2" x14ac:dyDescent="0.25">
      <c r="B59441" s="76"/>
    </row>
    <row r="59442" spans="1:2" x14ac:dyDescent="0.25">
      <c r="A59442" s="79"/>
    </row>
    <row r="59443" spans="1:2" x14ac:dyDescent="0.25">
      <c r="B59443" s="76"/>
    </row>
    <row r="59444" spans="1:2" x14ac:dyDescent="0.25">
      <c r="A59444" s="76"/>
      <c r="B59444" s="76"/>
    </row>
    <row r="59445" spans="1:2" x14ac:dyDescent="0.25">
      <c r="A59445" s="76"/>
      <c r="B59445" s="76"/>
    </row>
    <row r="59446" spans="1:2" x14ac:dyDescent="0.25">
      <c r="B59446" s="76"/>
    </row>
    <row r="59447" spans="1:2" x14ac:dyDescent="0.25">
      <c r="A59447" s="76"/>
      <c r="B59447" s="76"/>
    </row>
    <row r="59448" spans="1:2" x14ac:dyDescent="0.25">
      <c r="B59448" s="76"/>
    </row>
    <row r="59449" spans="1:2" x14ac:dyDescent="0.25">
      <c r="B59449" s="76"/>
    </row>
    <row r="59450" spans="1:2" x14ac:dyDescent="0.25">
      <c r="A59450" s="76"/>
      <c r="B59450" s="76"/>
    </row>
    <row r="59451" spans="1:2" x14ac:dyDescent="0.25">
      <c r="A59451" s="76"/>
      <c r="B59451" s="76"/>
    </row>
    <row r="59452" spans="1:2" x14ac:dyDescent="0.25">
      <c r="B59452" s="76"/>
    </row>
    <row r="59457" spans="1:2" x14ac:dyDescent="0.25">
      <c r="B59457" s="76"/>
    </row>
    <row r="59458" spans="1:2" x14ac:dyDescent="0.25">
      <c r="B59458" s="76"/>
    </row>
    <row r="59459" spans="1:2" x14ac:dyDescent="0.25">
      <c r="B59459" s="76"/>
    </row>
    <row r="59460" spans="1:2" x14ac:dyDescent="0.25">
      <c r="B59460" s="76"/>
    </row>
    <row r="59461" spans="1:2" x14ac:dyDescent="0.25">
      <c r="A59461" s="76"/>
      <c r="B59461" s="76"/>
    </row>
    <row r="59462" spans="1:2" x14ac:dyDescent="0.25">
      <c r="B59462" s="76"/>
    </row>
    <row r="59463" spans="1:2" x14ac:dyDescent="0.25">
      <c r="A59463" s="76"/>
    </row>
    <row r="59464" spans="1:2" x14ac:dyDescent="0.25">
      <c r="A59464" s="76"/>
    </row>
    <row r="59465" spans="1:2" x14ac:dyDescent="0.25">
      <c r="A59465" s="76"/>
      <c r="B59465" s="76"/>
    </row>
    <row r="59466" spans="1:2" x14ac:dyDescent="0.25">
      <c r="A59466" s="76"/>
      <c r="B59466" s="76"/>
    </row>
    <row r="59467" spans="1:2" x14ac:dyDescent="0.25">
      <c r="A59467" s="76"/>
    </row>
    <row r="59468" spans="1:2" x14ac:dyDescent="0.25">
      <c r="A59468" s="76"/>
    </row>
    <row r="59469" spans="1:2" x14ac:dyDescent="0.25">
      <c r="A59469" s="76"/>
    </row>
    <row r="59474" spans="1:2" x14ac:dyDescent="0.25">
      <c r="A59474" s="76"/>
      <c r="B59474" s="76"/>
    </row>
    <row r="59475" spans="1:2" x14ac:dyDescent="0.25">
      <c r="A59475" s="76"/>
    </row>
    <row r="59476" spans="1:2" x14ac:dyDescent="0.25">
      <c r="A59476" s="76"/>
    </row>
    <row r="59483" spans="1:2" x14ac:dyDescent="0.25">
      <c r="B59483" s="76"/>
    </row>
    <row r="59484" spans="1:2" x14ac:dyDescent="0.25">
      <c r="A59484" s="76"/>
      <c r="B59484" s="76"/>
    </row>
    <row r="59485" spans="1:2" x14ac:dyDescent="0.25">
      <c r="A59485" s="76"/>
      <c r="B59485" s="76"/>
    </row>
    <row r="59486" spans="1:2" x14ac:dyDescent="0.25">
      <c r="A59486" s="76"/>
      <c r="B59486" s="76"/>
    </row>
    <row r="59487" spans="1:2" x14ac:dyDescent="0.25">
      <c r="B59487" s="76"/>
    </row>
    <row r="59489" spans="1:2" x14ac:dyDescent="0.25">
      <c r="A59489" s="76"/>
    </row>
    <row r="59491" spans="1:2" x14ac:dyDescent="0.25">
      <c r="B59491" s="76"/>
    </row>
    <row r="59492" spans="1:2" x14ac:dyDescent="0.25">
      <c r="A59492" s="76"/>
      <c r="B59492" s="76"/>
    </row>
    <row r="59495" spans="1:2" x14ac:dyDescent="0.25">
      <c r="B59495" s="76"/>
    </row>
    <row r="59497" spans="1:2" x14ac:dyDescent="0.25">
      <c r="B59497" s="76"/>
    </row>
    <row r="59498" spans="1:2" x14ac:dyDescent="0.25">
      <c r="B59498" s="76"/>
    </row>
    <row r="59499" spans="1:2" x14ac:dyDescent="0.25">
      <c r="A59499" s="76"/>
      <c r="B59499" s="76"/>
    </row>
    <row r="59500" spans="1:2" x14ac:dyDescent="0.25">
      <c r="A59500" s="76"/>
      <c r="B59500" s="76"/>
    </row>
    <row r="59501" spans="1:2" x14ac:dyDescent="0.25">
      <c r="A59501" s="76"/>
      <c r="B59501" s="76"/>
    </row>
    <row r="59502" spans="1:2" x14ac:dyDescent="0.25">
      <c r="A59502" s="76"/>
      <c r="B59502" s="76"/>
    </row>
    <row r="59503" spans="1:2" x14ac:dyDescent="0.25">
      <c r="A59503" s="76"/>
    </row>
    <row r="59507" spans="1:2" x14ac:dyDescent="0.25">
      <c r="A59507" s="76"/>
      <c r="B59507" s="76"/>
    </row>
    <row r="59508" spans="1:2" x14ac:dyDescent="0.25">
      <c r="A59508" s="76"/>
    </row>
    <row r="59513" spans="1:2" x14ac:dyDescent="0.25">
      <c r="A59513" s="76"/>
      <c r="B59513" s="76"/>
    </row>
    <row r="59514" spans="1:2" x14ac:dyDescent="0.25">
      <c r="A59514" s="76"/>
    </row>
    <row r="59516" spans="1:2" x14ac:dyDescent="0.25">
      <c r="A59516" s="76"/>
    </row>
    <row r="59519" spans="1:2" x14ac:dyDescent="0.25">
      <c r="A59519" s="76"/>
    </row>
    <row r="59522" spans="1:2" x14ac:dyDescent="0.25">
      <c r="B59522" s="76"/>
    </row>
    <row r="59523" spans="1:2" x14ac:dyDescent="0.25">
      <c r="B59523" s="76"/>
    </row>
    <row r="59524" spans="1:2" x14ac:dyDescent="0.25">
      <c r="A59524" s="76"/>
    </row>
    <row r="59525" spans="1:2" x14ac:dyDescent="0.25">
      <c r="A59525" s="76"/>
    </row>
    <row r="59526" spans="1:2" x14ac:dyDescent="0.25">
      <c r="A59526" s="76"/>
    </row>
    <row r="59528" spans="1:2" x14ac:dyDescent="0.25">
      <c r="A59528" s="76"/>
    </row>
    <row r="59529" spans="1:2" x14ac:dyDescent="0.25">
      <c r="B59529" s="76"/>
    </row>
    <row r="59532" spans="1:2" x14ac:dyDescent="0.25">
      <c r="A59532" s="76"/>
    </row>
    <row r="59533" spans="1:2" x14ac:dyDescent="0.25">
      <c r="B59533" s="76"/>
    </row>
    <row r="59534" spans="1:2" x14ac:dyDescent="0.25">
      <c r="B59534" s="76"/>
    </row>
    <row r="59535" spans="1:2" x14ac:dyDescent="0.25">
      <c r="A59535" s="76"/>
      <c r="B59535" s="76"/>
    </row>
    <row r="59536" spans="1:2" x14ac:dyDescent="0.25">
      <c r="B59536" s="76"/>
    </row>
    <row r="59537" spans="1:2" x14ac:dyDescent="0.25">
      <c r="B59537" s="76"/>
    </row>
    <row r="59538" spans="1:2" x14ac:dyDescent="0.25">
      <c r="B59538" s="76"/>
    </row>
    <row r="59539" spans="1:2" x14ac:dyDescent="0.25">
      <c r="A59539" s="76"/>
    </row>
    <row r="59540" spans="1:2" x14ac:dyDescent="0.25">
      <c r="A59540" s="76"/>
    </row>
    <row r="59542" spans="1:2" x14ac:dyDescent="0.25">
      <c r="A59542" s="76"/>
      <c r="B59542" s="76"/>
    </row>
    <row r="59543" spans="1:2" x14ac:dyDescent="0.25">
      <c r="A59543" s="76"/>
      <c r="B59543" s="76"/>
    </row>
    <row r="59545" spans="1:2" x14ac:dyDescent="0.25">
      <c r="A59545" s="76"/>
      <c r="B59545" s="76"/>
    </row>
    <row r="59548" spans="1:2" x14ac:dyDescent="0.25">
      <c r="A59548" s="76"/>
      <c r="B59548" s="76"/>
    </row>
    <row r="59552" spans="1:2" x14ac:dyDescent="0.25">
      <c r="A59552" s="76"/>
    </row>
    <row r="59553" spans="1:2" x14ac:dyDescent="0.25">
      <c r="A59553" s="76"/>
    </row>
    <row r="59554" spans="1:2" x14ac:dyDescent="0.25">
      <c r="B59554" s="76"/>
    </row>
    <row r="59557" spans="1:2" x14ac:dyDescent="0.25">
      <c r="B59557" s="76"/>
    </row>
    <row r="59558" spans="1:2" x14ac:dyDescent="0.25">
      <c r="A59558" s="76"/>
    </row>
    <row r="59561" spans="1:2" x14ac:dyDescent="0.25">
      <c r="B59561" s="76"/>
    </row>
    <row r="59562" spans="1:2" x14ac:dyDescent="0.25">
      <c r="B59562" s="76"/>
    </row>
    <row r="59565" spans="1:2" x14ac:dyDescent="0.25">
      <c r="A59565" s="76"/>
    </row>
    <row r="59570" spans="1:2" x14ac:dyDescent="0.25">
      <c r="B59570" s="76"/>
    </row>
    <row r="59571" spans="1:2" x14ac:dyDescent="0.25">
      <c r="A59571" s="76"/>
      <c r="B59571" s="76"/>
    </row>
    <row r="59572" spans="1:2" x14ac:dyDescent="0.25">
      <c r="B59572" s="76"/>
    </row>
    <row r="59573" spans="1:2" x14ac:dyDescent="0.25">
      <c r="A59573" s="76"/>
    </row>
    <row r="59576" spans="1:2" x14ac:dyDescent="0.25">
      <c r="A59576" s="76"/>
    </row>
    <row r="59577" spans="1:2" x14ac:dyDescent="0.25">
      <c r="A59577" s="76"/>
    </row>
    <row r="59578" spans="1:2" x14ac:dyDescent="0.25">
      <c r="B59578" s="76"/>
    </row>
    <row r="59579" spans="1:2" x14ac:dyDescent="0.25">
      <c r="A59579" s="79"/>
      <c r="B59579" s="76"/>
    </row>
    <row r="59580" spans="1:2" x14ac:dyDescent="0.25">
      <c r="A59580" s="79"/>
    </row>
    <row r="59581" spans="1:2" x14ac:dyDescent="0.25">
      <c r="A59581" s="79"/>
      <c r="B59581" s="76"/>
    </row>
    <row r="59583" spans="1:2" x14ac:dyDescent="0.25">
      <c r="B59583" s="76"/>
    </row>
    <row r="59585" spans="1:2" x14ac:dyDescent="0.25">
      <c r="B59585" s="76"/>
    </row>
    <row r="59586" spans="1:2" x14ac:dyDescent="0.25">
      <c r="A59586" s="76"/>
      <c r="B59586" s="76"/>
    </row>
    <row r="59587" spans="1:2" x14ac:dyDescent="0.25">
      <c r="B59587" s="76"/>
    </row>
    <row r="59590" spans="1:2" x14ac:dyDescent="0.25">
      <c r="B59590" s="76"/>
    </row>
    <row r="59591" spans="1:2" x14ac:dyDescent="0.25">
      <c r="B59591" s="76"/>
    </row>
    <row r="59592" spans="1:2" x14ac:dyDescent="0.25">
      <c r="B59592" s="76"/>
    </row>
    <row r="59595" spans="1:2" x14ac:dyDescent="0.25">
      <c r="A59595" s="76"/>
    </row>
    <row r="59596" spans="1:2" x14ac:dyDescent="0.25">
      <c r="A59596" s="76"/>
      <c r="B59596" s="76"/>
    </row>
    <row r="59597" spans="1:2" x14ac:dyDescent="0.25">
      <c r="A59597" s="76"/>
    </row>
    <row r="59598" spans="1:2" x14ac:dyDescent="0.25">
      <c r="A59598" s="76"/>
    </row>
    <row r="59599" spans="1:2" x14ac:dyDescent="0.25">
      <c r="B59599" s="76"/>
    </row>
    <row r="59600" spans="1:2" x14ac:dyDescent="0.25">
      <c r="B59600" s="76"/>
    </row>
    <row r="59601" spans="1:2" x14ac:dyDescent="0.25">
      <c r="B59601" s="76"/>
    </row>
    <row r="59602" spans="1:2" x14ac:dyDescent="0.25">
      <c r="B59602" s="76"/>
    </row>
    <row r="59603" spans="1:2" x14ac:dyDescent="0.25">
      <c r="A59603" s="76"/>
      <c r="B59603" s="76"/>
    </row>
    <row r="59604" spans="1:2" x14ac:dyDescent="0.25">
      <c r="B59604" s="76"/>
    </row>
    <row r="59605" spans="1:2" x14ac:dyDescent="0.25">
      <c r="B59605" s="76"/>
    </row>
    <row r="59611" spans="1:2" x14ac:dyDescent="0.25">
      <c r="A59611" s="76"/>
    </row>
    <row r="59612" spans="1:2" x14ac:dyDescent="0.25">
      <c r="A59612" s="76"/>
    </row>
    <row r="59613" spans="1:2" x14ac:dyDescent="0.25">
      <c r="B59613" s="76"/>
    </row>
    <row r="59614" spans="1:2" x14ac:dyDescent="0.25">
      <c r="B59614" s="76"/>
    </row>
    <row r="59615" spans="1:2" x14ac:dyDescent="0.25">
      <c r="B59615" s="76"/>
    </row>
    <row r="59616" spans="1:2" x14ac:dyDescent="0.25">
      <c r="B59616" s="76"/>
    </row>
    <row r="59621" spans="1:2" x14ac:dyDescent="0.25">
      <c r="B59621" s="76"/>
    </row>
    <row r="59622" spans="1:2" x14ac:dyDescent="0.25">
      <c r="B59622" s="76"/>
    </row>
    <row r="59623" spans="1:2" x14ac:dyDescent="0.25">
      <c r="A59623" s="76"/>
    </row>
    <row r="59625" spans="1:2" x14ac:dyDescent="0.25">
      <c r="A59625" s="76"/>
    </row>
    <row r="59628" spans="1:2" x14ac:dyDescent="0.25">
      <c r="A59628" s="76"/>
      <c r="B59628" s="76"/>
    </row>
    <row r="59629" spans="1:2" x14ac:dyDescent="0.25">
      <c r="A59629" s="76"/>
      <c r="B59629" s="76"/>
    </row>
    <row r="59630" spans="1:2" x14ac:dyDescent="0.25">
      <c r="A59630" s="76"/>
      <c r="B59630" s="76"/>
    </row>
    <row r="59631" spans="1:2" x14ac:dyDescent="0.25">
      <c r="A59631" s="76"/>
    </row>
    <row r="59632" spans="1:2" x14ac:dyDescent="0.25">
      <c r="A59632" s="76"/>
      <c r="B59632" s="76"/>
    </row>
    <row r="59637" spans="1:12" x14ac:dyDescent="0.25">
      <c r="B59637" s="76"/>
    </row>
    <row r="59638" spans="1:12" x14ac:dyDescent="0.25">
      <c r="B59638" s="76"/>
    </row>
    <row r="59639" spans="1:12" x14ac:dyDescent="0.25">
      <c r="B59639" s="76"/>
    </row>
    <row r="59640" spans="1:12" x14ac:dyDescent="0.25">
      <c r="A59640" s="76"/>
    </row>
    <row r="59641" spans="1:12" x14ac:dyDescent="0.25">
      <c r="A59641" s="76"/>
      <c r="B59641" s="76"/>
      <c r="L59641" s="76"/>
    </row>
    <row r="59642" spans="1:12" x14ac:dyDescent="0.25">
      <c r="A59642" s="76"/>
      <c r="B59642" s="76"/>
      <c r="L59642" s="76"/>
    </row>
    <row r="59643" spans="1:12" x14ac:dyDescent="0.25">
      <c r="A59643" s="76"/>
      <c r="B59643" s="76"/>
      <c r="L59643" s="76"/>
    </row>
    <row r="59644" spans="1:12" x14ac:dyDescent="0.25">
      <c r="A59644" s="76"/>
      <c r="L59644" s="76"/>
    </row>
    <row r="59645" spans="1:12" x14ac:dyDescent="0.25">
      <c r="B59645" s="76"/>
      <c r="L59645" s="76"/>
    </row>
    <row r="59646" spans="1:12" x14ac:dyDescent="0.25">
      <c r="B59646" s="76"/>
      <c r="L59646" s="76"/>
    </row>
    <row r="59647" spans="1:12" x14ac:dyDescent="0.25">
      <c r="B59647" s="76"/>
      <c r="L59647" s="76"/>
    </row>
    <row r="59648" spans="1:12" x14ac:dyDescent="0.25">
      <c r="L59648" s="76"/>
    </row>
    <row r="59649" spans="1:12" x14ac:dyDescent="0.25">
      <c r="L59649" s="76"/>
    </row>
    <row r="59650" spans="1:12" x14ac:dyDescent="0.25">
      <c r="L59650" s="76"/>
    </row>
    <row r="59651" spans="1:12" x14ac:dyDescent="0.25">
      <c r="A59651" s="76"/>
      <c r="L59651" s="76"/>
    </row>
    <row r="59652" spans="1:12" x14ac:dyDescent="0.25">
      <c r="A59652" s="76"/>
      <c r="L59652" s="76"/>
    </row>
    <row r="59653" spans="1:12" x14ac:dyDescent="0.25">
      <c r="L59653" s="76"/>
    </row>
    <row r="59654" spans="1:12" x14ac:dyDescent="0.25">
      <c r="A59654" s="76"/>
      <c r="B59654" s="76"/>
      <c r="L59654" s="76"/>
    </row>
    <row r="59655" spans="1:12" x14ac:dyDescent="0.25">
      <c r="A59655" s="76"/>
      <c r="L59655" s="76"/>
    </row>
    <row r="59656" spans="1:12" x14ac:dyDescent="0.25">
      <c r="A59656" s="76"/>
      <c r="L59656" s="76"/>
    </row>
    <row r="59657" spans="1:12" x14ac:dyDescent="0.25">
      <c r="L59657" s="76"/>
    </row>
    <row r="59658" spans="1:12" x14ac:dyDescent="0.25">
      <c r="A59658" s="79"/>
      <c r="B59658" s="76"/>
      <c r="L59658" s="76"/>
    </row>
    <row r="59659" spans="1:12" x14ac:dyDescent="0.25">
      <c r="A59659" s="76"/>
      <c r="L59659" s="76"/>
    </row>
    <row r="59660" spans="1:12" x14ac:dyDescent="0.25">
      <c r="B59660" s="76"/>
      <c r="L59660" s="76"/>
    </row>
    <row r="59661" spans="1:12" x14ac:dyDescent="0.25">
      <c r="L59661" s="76"/>
    </row>
    <row r="59662" spans="1:12" x14ac:dyDescent="0.25">
      <c r="L59662" s="76"/>
    </row>
    <row r="59663" spans="1:12" x14ac:dyDescent="0.25">
      <c r="B59663" s="76"/>
      <c r="L59663" s="76"/>
    </row>
    <row r="59664" spans="1:12" x14ac:dyDescent="0.25">
      <c r="B59664" s="76"/>
      <c r="L59664" s="76"/>
    </row>
    <row r="59665" spans="1:12" x14ac:dyDescent="0.25">
      <c r="B59665" s="76"/>
      <c r="L59665" s="76"/>
    </row>
    <row r="59666" spans="1:12" x14ac:dyDescent="0.25">
      <c r="B59666" s="76"/>
      <c r="L59666" s="76"/>
    </row>
    <row r="59667" spans="1:12" x14ac:dyDescent="0.25">
      <c r="A59667" s="76"/>
      <c r="B59667" s="76"/>
      <c r="L59667" s="76"/>
    </row>
    <row r="59668" spans="1:12" x14ac:dyDescent="0.25">
      <c r="A59668" s="76"/>
      <c r="L59668" s="76"/>
    </row>
    <row r="59669" spans="1:12" x14ac:dyDescent="0.25">
      <c r="A59669" s="76"/>
      <c r="L59669" s="76"/>
    </row>
    <row r="59670" spans="1:12" x14ac:dyDescent="0.25">
      <c r="L59670" s="76"/>
    </row>
    <row r="59671" spans="1:12" x14ac:dyDescent="0.25">
      <c r="L59671" s="76"/>
    </row>
    <row r="59672" spans="1:12" x14ac:dyDescent="0.25">
      <c r="L59672" s="76"/>
    </row>
    <row r="59673" spans="1:12" x14ac:dyDescent="0.25">
      <c r="L59673" s="76"/>
    </row>
    <row r="59674" spans="1:12" x14ac:dyDescent="0.25">
      <c r="B59674" s="76"/>
      <c r="L59674" s="76"/>
    </row>
    <row r="59675" spans="1:12" x14ac:dyDescent="0.25">
      <c r="B59675" s="76"/>
      <c r="L59675" s="76"/>
    </row>
    <row r="59676" spans="1:12" x14ac:dyDescent="0.25">
      <c r="B59676" s="76"/>
      <c r="L59676" s="76"/>
    </row>
    <row r="59677" spans="1:12" x14ac:dyDescent="0.25">
      <c r="B59677" s="76"/>
      <c r="L59677" s="76"/>
    </row>
    <row r="59678" spans="1:12" x14ac:dyDescent="0.25">
      <c r="L59678" s="76"/>
    </row>
    <row r="59679" spans="1:12" x14ac:dyDescent="0.25">
      <c r="A59679" s="76"/>
      <c r="B59679" s="76"/>
      <c r="L59679" s="76"/>
    </row>
    <row r="59680" spans="1:12" x14ac:dyDescent="0.25">
      <c r="B59680" s="76"/>
      <c r="L59680" s="76"/>
    </row>
    <row r="59681" spans="1:12" x14ac:dyDescent="0.25">
      <c r="L59681" s="76"/>
    </row>
    <row r="59682" spans="1:12" x14ac:dyDescent="0.25">
      <c r="A59682" s="76"/>
      <c r="B59682" s="76"/>
      <c r="L59682" s="76"/>
    </row>
    <row r="59683" spans="1:12" x14ac:dyDescent="0.25">
      <c r="B59683" s="76"/>
      <c r="L59683" s="76"/>
    </row>
    <row r="59684" spans="1:12" x14ac:dyDescent="0.25">
      <c r="A59684" s="76"/>
      <c r="L59684" s="76"/>
    </row>
    <row r="59685" spans="1:12" x14ac:dyDescent="0.25">
      <c r="A59685" s="76"/>
      <c r="B59685" s="76"/>
      <c r="L59685" s="76"/>
    </row>
    <row r="59686" spans="1:12" x14ac:dyDescent="0.25">
      <c r="A59686" s="76"/>
      <c r="B59686" s="76"/>
      <c r="L59686" s="76"/>
    </row>
    <row r="59687" spans="1:12" x14ac:dyDescent="0.25">
      <c r="L59687" s="76"/>
    </row>
    <row r="59688" spans="1:12" x14ac:dyDescent="0.25">
      <c r="L59688" s="76"/>
    </row>
    <row r="59689" spans="1:12" x14ac:dyDescent="0.25">
      <c r="B59689" s="76"/>
      <c r="L59689" s="76"/>
    </row>
    <row r="59690" spans="1:12" x14ac:dyDescent="0.25">
      <c r="A59690" s="76"/>
      <c r="B59690" s="80"/>
      <c r="L59690" s="76"/>
    </row>
    <row r="59691" spans="1:12" x14ac:dyDescent="0.25">
      <c r="A59691" s="76"/>
      <c r="B59691" s="76"/>
      <c r="L59691" s="76"/>
    </row>
    <row r="59692" spans="1:12" x14ac:dyDescent="0.25">
      <c r="B59692" s="76"/>
      <c r="L59692" s="76"/>
    </row>
    <row r="59693" spans="1:12" x14ac:dyDescent="0.25">
      <c r="B59693" s="76"/>
      <c r="L59693" s="76"/>
    </row>
    <row r="59694" spans="1:12" x14ac:dyDescent="0.25">
      <c r="A59694" s="76"/>
      <c r="L59694" s="76"/>
    </row>
    <row r="59695" spans="1:12" x14ac:dyDescent="0.25">
      <c r="A59695" s="76"/>
      <c r="L59695" s="76"/>
    </row>
    <row r="59696" spans="1:12" x14ac:dyDescent="0.25">
      <c r="L59696" s="76"/>
    </row>
    <row r="59697" spans="1:12" x14ac:dyDescent="0.25">
      <c r="B59697" s="76"/>
      <c r="L59697" s="76"/>
    </row>
    <row r="59698" spans="1:12" x14ac:dyDescent="0.25">
      <c r="A59698" s="76"/>
      <c r="L59698" s="76"/>
    </row>
    <row r="59699" spans="1:12" x14ac:dyDescent="0.25">
      <c r="L59699" s="76"/>
    </row>
    <row r="59700" spans="1:12" x14ac:dyDescent="0.25">
      <c r="L59700" s="76"/>
    </row>
    <row r="59701" spans="1:12" x14ac:dyDescent="0.25">
      <c r="A59701" s="76"/>
      <c r="B59701" s="76"/>
      <c r="L59701" s="76"/>
    </row>
    <row r="59702" spans="1:12" x14ac:dyDescent="0.25">
      <c r="A59702" s="76"/>
      <c r="B59702" s="76"/>
      <c r="L59702" s="76"/>
    </row>
    <row r="59703" spans="1:12" x14ac:dyDescent="0.25">
      <c r="L59703" s="76"/>
    </row>
    <row r="59704" spans="1:12" x14ac:dyDescent="0.25">
      <c r="L59704" s="76"/>
    </row>
    <row r="59705" spans="1:12" x14ac:dyDescent="0.25">
      <c r="L59705" s="76"/>
    </row>
    <row r="59706" spans="1:12" x14ac:dyDescent="0.25">
      <c r="L59706" s="76"/>
    </row>
    <row r="59707" spans="1:12" x14ac:dyDescent="0.25">
      <c r="L59707" s="76"/>
    </row>
    <row r="59708" spans="1:12" x14ac:dyDescent="0.25">
      <c r="L59708" s="76"/>
    </row>
    <row r="59709" spans="1:12" x14ac:dyDescent="0.25">
      <c r="A59709" s="76"/>
      <c r="B59709" s="76"/>
      <c r="L59709" s="76"/>
    </row>
    <row r="59710" spans="1:12" x14ac:dyDescent="0.25">
      <c r="L59710" s="76"/>
    </row>
    <row r="59711" spans="1:12" x14ac:dyDescent="0.25">
      <c r="A59711" s="76"/>
      <c r="L59711" s="76"/>
    </row>
    <row r="59712" spans="1:12" x14ac:dyDescent="0.25">
      <c r="A59712" s="76"/>
      <c r="L59712" s="76"/>
    </row>
    <row r="59713" spans="1:12" x14ac:dyDescent="0.25">
      <c r="A59713" s="76"/>
      <c r="L59713" s="76"/>
    </row>
    <row r="59714" spans="1:12" x14ac:dyDescent="0.25">
      <c r="L59714" s="76"/>
    </row>
    <row r="59715" spans="1:12" x14ac:dyDescent="0.25">
      <c r="B59715" s="76"/>
      <c r="L59715" s="76"/>
    </row>
    <row r="59716" spans="1:12" x14ac:dyDescent="0.25">
      <c r="B59716" s="76"/>
      <c r="L59716" s="76"/>
    </row>
    <row r="59717" spans="1:12" x14ac:dyDescent="0.25">
      <c r="A59717" s="76"/>
      <c r="B59717" s="76"/>
      <c r="L59717" s="76"/>
    </row>
    <row r="59718" spans="1:12" x14ac:dyDescent="0.25">
      <c r="B59718" s="76"/>
      <c r="L59718" s="76"/>
    </row>
    <row r="59719" spans="1:12" x14ac:dyDescent="0.25">
      <c r="L59719" s="76"/>
    </row>
    <row r="59720" spans="1:12" x14ac:dyDescent="0.25">
      <c r="L59720" s="76"/>
    </row>
    <row r="59721" spans="1:12" x14ac:dyDescent="0.25">
      <c r="L59721" s="76"/>
    </row>
    <row r="59722" spans="1:12" x14ac:dyDescent="0.25">
      <c r="A59722" s="76"/>
      <c r="L59722" s="76"/>
    </row>
    <row r="59723" spans="1:12" x14ac:dyDescent="0.25">
      <c r="B59723" s="76"/>
      <c r="L59723" s="76"/>
    </row>
    <row r="59724" spans="1:12" x14ac:dyDescent="0.25">
      <c r="L59724" s="76"/>
    </row>
    <row r="59725" spans="1:12" x14ac:dyDescent="0.25">
      <c r="L59725" s="76"/>
    </row>
    <row r="59726" spans="1:12" x14ac:dyDescent="0.25">
      <c r="L59726" s="76"/>
    </row>
    <row r="59727" spans="1:12" x14ac:dyDescent="0.25">
      <c r="A59727" s="79"/>
      <c r="L59727" s="76"/>
    </row>
    <row r="59728" spans="1:12" x14ac:dyDescent="0.25">
      <c r="A59728" s="76"/>
      <c r="B59728" s="76"/>
      <c r="L59728" s="76"/>
    </row>
    <row r="59729" spans="1:12" x14ac:dyDescent="0.25">
      <c r="L59729" s="76"/>
    </row>
    <row r="59730" spans="1:12" x14ac:dyDescent="0.25">
      <c r="B59730" s="76"/>
      <c r="L59730" s="76"/>
    </row>
    <row r="59731" spans="1:12" x14ac:dyDescent="0.25">
      <c r="B59731" s="76"/>
      <c r="L59731" s="76"/>
    </row>
    <row r="59732" spans="1:12" x14ac:dyDescent="0.25">
      <c r="L59732" s="76"/>
    </row>
    <row r="59733" spans="1:12" x14ac:dyDescent="0.25">
      <c r="B59733" s="76"/>
      <c r="L59733" s="76"/>
    </row>
    <row r="59734" spans="1:12" x14ac:dyDescent="0.25">
      <c r="L59734" s="76"/>
    </row>
    <row r="59735" spans="1:12" x14ac:dyDescent="0.25">
      <c r="A59735" s="76"/>
      <c r="B59735" s="76"/>
      <c r="L59735" s="76"/>
    </row>
    <row r="59736" spans="1:12" x14ac:dyDescent="0.25">
      <c r="L59736" s="76"/>
    </row>
    <row r="59737" spans="1:12" x14ac:dyDescent="0.25">
      <c r="A59737" s="76"/>
      <c r="L59737" s="76"/>
    </row>
    <row r="59738" spans="1:12" x14ac:dyDescent="0.25">
      <c r="B59738" s="76"/>
      <c r="L59738" s="76"/>
    </row>
    <row r="59739" spans="1:12" x14ac:dyDescent="0.25">
      <c r="B59739" s="76"/>
      <c r="L59739" s="76"/>
    </row>
    <row r="59740" spans="1:12" x14ac:dyDescent="0.25">
      <c r="A59740" s="76"/>
      <c r="L59740" s="76"/>
    </row>
    <row r="59741" spans="1:12" x14ac:dyDescent="0.25">
      <c r="L59741" s="76"/>
    </row>
    <row r="59742" spans="1:12" x14ac:dyDescent="0.25">
      <c r="B59742" s="76"/>
      <c r="L59742" s="76"/>
    </row>
    <row r="59743" spans="1:12" x14ac:dyDescent="0.25">
      <c r="A59743" s="76"/>
      <c r="B59743" s="76"/>
      <c r="L59743" s="76"/>
    </row>
    <row r="59744" spans="1:12" x14ac:dyDescent="0.25">
      <c r="A59744" s="76"/>
      <c r="L59744" s="76"/>
    </row>
    <row r="59745" spans="1:12" x14ac:dyDescent="0.25">
      <c r="A59745" s="76"/>
      <c r="B59745" s="76"/>
      <c r="L59745" s="76"/>
    </row>
    <row r="59746" spans="1:12" x14ac:dyDescent="0.25">
      <c r="A59746" s="76"/>
      <c r="L59746" s="76"/>
    </row>
    <row r="59747" spans="1:12" x14ac:dyDescent="0.25">
      <c r="A59747" s="76"/>
      <c r="L59747" s="76"/>
    </row>
    <row r="59748" spans="1:12" x14ac:dyDescent="0.25">
      <c r="A59748" s="76"/>
      <c r="L59748" s="76"/>
    </row>
    <row r="59749" spans="1:12" x14ac:dyDescent="0.25">
      <c r="A59749" s="76"/>
      <c r="L59749" s="76"/>
    </row>
    <row r="59750" spans="1:12" x14ac:dyDescent="0.25">
      <c r="L59750" s="76"/>
    </row>
    <row r="59751" spans="1:12" x14ac:dyDescent="0.25">
      <c r="L59751" s="76"/>
    </row>
    <row r="59752" spans="1:12" x14ac:dyDescent="0.25">
      <c r="L59752" s="76"/>
    </row>
    <row r="59753" spans="1:12" x14ac:dyDescent="0.25">
      <c r="L59753" s="76"/>
    </row>
    <row r="59754" spans="1:12" x14ac:dyDescent="0.25">
      <c r="B59754" s="76"/>
      <c r="L59754" s="76"/>
    </row>
    <row r="59755" spans="1:12" x14ac:dyDescent="0.25">
      <c r="B59755" s="76"/>
      <c r="L59755" s="76"/>
    </row>
    <row r="59756" spans="1:12" x14ac:dyDescent="0.25">
      <c r="B59756" s="76"/>
      <c r="L59756" s="76"/>
    </row>
    <row r="59757" spans="1:12" x14ac:dyDescent="0.25">
      <c r="B59757" s="76"/>
      <c r="L59757" s="76"/>
    </row>
    <row r="59758" spans="1:12" x14ac:dyDescent="0.25">
      <c r="B59758" s="76"/>
      <c r="L59758" s="76"/>
    </row>
    <row r="59759" spans="1:12" x14ac:dyDescent="0.25">
      <c r="B59759" s="76"/>
      <c r="L59759" s="76"/>
    </row>
    <row r="59760" spans="1:12" x14ac:dyDescent="0.25">
      <c r="B59760" s="76"/>
      <c r="L59760" s="76"/>
    </row>
    <row r="59761" spans="1:12" x14ac:dyDescent="0.25">
      <c r="L59761" s="76"/>
    </row>
    <row r="59762" spans="1:12" x14ac:dyDescent="0.25">
      <c r="L59762" s="76"/>
    </row>
    <row r="59763" spans="1:12" x14ac:dyDescent="0.25">
      <c r="L59763" s="76"/>
    </row>
    <row r="59764" spans="1:12" x14ac:dyDescent="0.25">
      <c r="A59764" s="76"/>
      <c r="L59764" s="76"/>
    </row>
    <row r="59765" spans="1:12" x14ac:dyDescent="0.25">
      <c r="A59765" s="76"/>
      <c r="L59765" s="76"/>
    </row>
    <row r="59766" spans="1:12" x14ac:dyDescent="0.25">
      <c r="L59766" s="76"/>
    </row>
    <row r="59767" spans="1:12" x14ac:dyDescent="0.25">
      <c r="A59767" s="76"/>
      <c r="B59767" s="76"/>
      <c r="L59767" s="76"/>
    </row>
    <row r="59768" spans="1:12" x14ac:dyDescent="0.25">
      <c r="A59768" s="76"/>
      <c r="B59768" s="76"/>
      <c r="L59768" s="76"/>
    </row>
    <row r="59769" spans="1:12" x14ac:dyDescent="0.25">
      <c r="A59769" s="76"/>
      <c r="B59769" s="76"/>
      <c r="L59769" s="76"/>
    </row>
    <row r="59770" spans="1:12" x14ac:dyDescent="0.25">
      <c r="L59770" s="76"/>
    </row>
    <row r="59771" spans="1:12" x14ac:dyDescent="0.25">
      <c r="A59771" s="76"/>
      <c r="L59771" s="76"/>
    </row>
    <row r="59772" spans="1:12" x14ac:dyDescent="0.25">
      <c r="B59772" s="76"/>
      <c r="L59772" s="76"/>
    </row>
    <row r="59773" spans="1:12" x14ac:dyDescent="0.25">
      <c r="L59773" s="76"/>
    </row>
    <row r="59774" spans="1:12" x14ac:dyDescent="0.25">
      <c r="L59774" s="76"/>
    </row>
    <row r="59775" spans="1:12" x14ac:dyDescent="0.25">
      <c r="A59775" s="76"/>
      <c r="L59775" s="76"/>
    </row>
    <row r="59776" spans="1:12" x14ac:dyDescent="0.25">
      <c r="L59776" s="76"/>
    </row>
    <row r="59777" spans="1:12" x14ac:dyDescent="0.25">
      <c r="B59777" s="80"/>
      <c r="L59777" s="76"/>
    </row>
    <row r="59778" spans="1:12" x14ac:dyDescent="0.25">
      <c r="L59778" s="76"/>
    </row>
    <row r="59779" spans="1:12" x14ac:dyDescent="0.25">
      <c r="L59779" s="76"/>
    </row>
    <row r="59780" spans="1:12" x14ac:dyDescent="0.25">
      <c r="A59780" s="76"/>
      <c r="L59780" s="76"/>
    </row>
    <row r="59781" spans="1:12" x14ac:dyDescent="0.25">
      <c r="A59781" s="76"/>
      <c r="L59781" s="76"/>
    </row>
    <row r="59782" spans="1:12" x14ac:dyDescent="0.25">
      <c r="A59782" s="76"/>
      <c r="L59782" s="76"/>
    </row>
    <row r="59783" spans="1:12" x14ac:dyDescent="0.25">
      <c r="A59783" s="76"/>
      <c r="L59783" s="76"/>
    </row>
    <row r="59784" spans="1:12" x14ac:dyDescent="0.25">
      <c r="L59784" s="76"/>
    </row>
    <row r="59785" spans="1:12" x14ac:dyDescent="0.25">
      <c r="L59785" s="76"/>
    </row>
    <row r="59786" spans="1:12" x14ac:dyDescent="0.25">
      <c r="A59786" s="76"/>
      <c r="L59786" s="76"/>
    </row>
    <row r="59787" spans="1:12" x14ac:dyDescent="0.25">
      <c r="A59787" s="76"/>
      <c r="L59787" s="76"/>
    </row>
    <row r="59788" spans="1:12" x14ac:dyDescent="0.25">
      <c r="B59788" s="76"/>
      <c r="L59788" s="76"/>
    </row>
    <row r="59789" spans="1:12" x14ac:dyDescent="0.25">
      <c r="A59789" s="76"/>
      <c r="L59789" s="76"/>
    </row>
    <row r="59790" spans="1:12" x14ac:dyDescent="0.25">
      <c r="A59790" s="76"/>
      <c r="L59790" s="76"/>
    </row>
    <row r="59791" spans="1:12" x14ac:dyDescent="0.25">
      <c r="L59791" s="76"/>
    </row>
    <row r="59792" spans="1:12" x14ac:dyDescent="0.25">
      <c r="A59792" s="76"/>
      <c r="L59792" s="76"/>
    </row>
    <row r="59793" spans="1:12" x14ac:dyDescent="0.25">
      <c r="A59793" s="76"/>
      <c r="L59793" s="76"/>
    </row>
    <row r="59794" spans="1:12" x14ac:dyDescent="0.25">
      <c r="L59794" s="76"/>
    </row>
    <row r="59795" spans="1:12" x14ac:dyDescent="0.25">
      <c r="A59795" s="76"/>
      <c r="B59795" s="76"/>
      <c r="L59795" s="76"/>
    </row>
    <row r="59796" spans="1:12" x14ac:dyDescent="0.25">
      <c r="B59796" s="76"/>
      <c r="L59796" s="76"/>
    </row>
    <row r="59797" spans="1:12" x14ac:dyDescent="0.25">
      <c r="B59797" s="76"/>
      <c r="L59797" s="76"/>
    </row>
    <row r="59798" spans="1:12" x14ac:dyDescent="0.25">
      <c r="B59798" s="76"/>
      <c r="L59798" s="76"/>
    </row>
    <row r="59799" spans="1:12" x14ac:dyDescent="0.25">
      <c r="B59799" s="76"/>
      <c r="L59799" s="76"/>
    </row>
    <row r="59800" spans="1:12" x14ac:dyDescent="0.25">
      <c r="A59800" s="76"/>
      <c r="L59800" s="76"/>
    </row>
    <row r="59801" spans="1:12" x14ac:dyDescent="0.25">
      <c r="B59801" s="76"/>
      <c r="L59801" s="76"/>
    </row>
    <row r="59802" spans="1:12" x14ac:dyDescent="0.25">
      <c r="L59802" s="76"/>
    </row>
    <row r="59803" spans="1:12" x14ac:dyDescent="0.25">
      <c r="B59803" s="76"/>
      <c r="L59803" s="76"/>
    </row>
    <row r="59804" spans="1:12" x14ac:dyDescent="0.25">
      <c r="B59804" s="76"/>
      <c r="L59804" s="76"/>
    </row>
    <row r="59805" spans="1:12" x14ac:dyDescent="0.25">
      <c r="B59805" s="76"/>
      <c r="L59805" s="76"/>
    </row>
    <row r="59806" spans="1:12" x14ac:dyDescent="0.25">
      <c r="B59806" s="76"/>
      <c r="L59806" s="76"/>
    </row>
    <row r="59807" spans="1:12" x14ac:dyDescent="0.25">
      <c r="B59807" s="76"/>
      <c r="L59807" s="76"/>
    </row>
    <row r="59808" spans="1:12" x14ac:dyDescent="0.25">
      <c r="B59808" s="76"/>
      <c r="L59808" s="76"/>
    </row>
    <row r="59809" spans="1:12" x14ac:dyDescent="0.25">
      <c r="A59809" s="76"/>
      <c r="B59809" s="76"/>
      <c r="L59809" s="76"/>
    </row>
    <row r="59810" spans="1:12" x14ac:dyDescent="0.25">
      <c r="B59810" s="76"/>
      <c r="L59810" s="76"/>
    </row>
    <row r="59811" spans="1:12" x14ac:dyDescent="0.25">
      <c r="A59811" s="76"/>
      <c r="B59811" s="76"/>
      <c r="L59811" s="76"/>
    </row>
    <row r="59812" spans="1:12" x14ac:dyDescent="0.25">
      <c r="B59812" s="76"/>
      <c r="L59812" s="76"/>
    </row>
    <row r="59813" spans="1:12" x14ac:dyDescent="0.25">
      <c r="B59813" s="76"/>
      <c r="L59813" s="76"/>
    </row>
    <row r="59814" spans="1:12" x14ac:dyDescent="0.25">
      <c r="L59814" s="76"/>
    </row>
    <row r="59815" spans="1:12" x14ac:dyDescent="0.25">
      <c r="L59815" s="76"/>
    </row>
    <row r="59816" spans="1:12" x14ac:dyDescent="0.25">
      <c r="A59816" s="76"/>
      <c r="L59816" s="76"/>
    </row>
    <row r="59817" spans="1:12" x14ac:dyDescent="0.25">
      <c r="A59817" s="76"/>
      <c r="L59817" s="76"/>
    </row>
    <row r="59818" spans="1:12" x14ac:dyDescent="0.25">
      <c r="A59818" s="76"/>
      <c r="L59818" s="76"/>
    </row>
    <row r="59819" spans="1:12" x14ac:dyDescent="0.25">
      <c r="A59819" s="76"/>
      <c r="L59819" s="76"/>
    </row>
    <row r="59820" spans="1:12" x14ac:dyDescent="0.25">
      <c r="A59820" s="76"/>
      <c r="L59820" s="76"/>
    </row>
    <row r="59821" spans="1:12" x14ac:dyDescent="0.25">
      <c r="A59821" s="76"/>
      <c r="B59821" s="76"/>
      <c r="L59821" s="76"/>
    </row>
    <row r="59822" spans="1:12" x14ac:dyDescent="0.25">
      <c r="A59822" s="76"/>
      <c r="L59822" s="76"/>
    </row>
    <row r="59823" spans="1:12" x14ac:dyDescent="0.25">
      <c r="A59823" s="76"/>
      <c r="B59823" s="76"/>
      <c r="L59823" s="76"/>
    </row>
    <row r="59824" spans="1:12" x14ac:dyDescent="0.25">
      <c r="L59824" s="76"/>
    </row>
    <row r="59825" spans="1:12" x14ac:dyDescent="0.25">
      <c r="L59825" s="76"/>
    </row>
    <row r="59826" spans="1:12" x14ac:dyDescent="0.25">
      <c r="L59826" s="76"/>
    </row>
    <row r="59827" spans="1:12" x14ac:dyDescent="0.25">
      <c r="B59827" s="76"/>
      <c r="L59827" s="76"/>
    </row>
    <row r="59828" spans="1:12" x14ac:dyDescent="0.25">
      <c r="L59828" s="76"/>
    </row>
    <row r="59829" spans="1:12" x14ac:dyDescent="0.25">
      <c r="A59829" s="76"/>
      <c r="L59829" s="76"/>
    </row>
    <row r="59830" spans="1:12" x14ac:dyDescent="0.25">
      <c r="A59830" s="76"/>
      <c r="B59830" s="76"/>
      <c r="L59830" s="76"/>
    </row>
    <row r="59831" spans="1:12" x14ac:dyDescent="0.25">
      <c r="A59831" s="76"/>
      <c r="L59831" s="76"/>
    </row>
    <row r="59832" spans="1:12" x14ac:dyDescent="0.25">
      <c r="A59832" s="76"/>
      <c r="L59832" s="76"/>
    </row>
    <row r="59833" spans="1:12" x14ac:dyDescent="0.25">
      <c r="L59833" s="76"/>
    </row>
    <row r="59834" spans="1:12" x14ac:dyDescent="0.25">
      <c r="L59834" s="76"/>
    </row>
    <row r="59835" spans="1:12" x14ac:dyDescent="0.25">
      <c r="A59835" s="76"/>
      <c r="L59835" s="76"/>
    </row>
    <row r="59836" spans="1:12" x14ac:dyDescent="0.25">
      <c r="L59836" s="76"/>
    </row>
    <row r="59837" spans="1:12" x14ac:dyDescent="0.25">
      <c r="L59837" s="76"/>
    </row>
    <row r="59838" spans="1:12" x14ac:dyDescent="0.25">
      <c r="B59838" s="76"/>
      <c r="L59838" s="76"/>
    </row>
    <row r="59839" spans="1:12" x14ac:dyDescent="0.25">
      <c r="A59839" s="76"/>
      <c r="B59839" s="76"/>
      <c r="L59839" s="76"/>
    </row>
    <row r="59840" spans="1:12" x14ac:dyDescent="0.25">
      <c r="L59840" s="76"/>
    </row>
    <row r="59841" spans="1:12" x14ac:dyDescent="0.25">
      <c r="L59841" s="76"/>
    </row>
    <row r="59842" spans="1:12" x14ac:dyDescent="0.25">
      <c r="L59842" s="76"/>
    </row>
    <row r="59843" spans="1:12" x14ac:dyDescent="0.25">
      <c r="A59843" s="76"/>
      <c r="B59843" s="76"/>
      <c r="L59843" s="76"/>
    </row>
    <row r="59844" spans="1:12" x14ac:dyDescent="0.25">
      <c r="A59844" s="76"/>
      <c r="B59844" s="76"/>
      <c r="L59844" s="76"/>
    </row>
    <row r="59845" spans="1:12" x14ac:dyDescent="0.25">
      <c r="L59845" s="76"/>
    </row>
    <row r="59846" spans="1:12" x14ac:dyDescent="0.25">
      <c r="A59846" s="76"/>
      <c r="L59846" s="76"/>
    </row>
    <row r="59847" spans="1:12" x14ac:dyDescent="0.25">
      <c r="A59847" s="76"/>
      <c r="B59847" s="76"/>
      <c r="L59847" s="76"/>
    </row>
    <row r="59848" spans="1:12" x14ac:dyDescent="0.25">
      <c r="L59848" s="76"/>
    </row>
    <row r="59849" spans="1:12" x14ac:dyDescent="0.25">
      <c r="L59849" s="76"/>
    </row>
    <row r="59850" spans="1:12" x14ac:dyDescent="0.25">
      <c r="L59850" s="76"/>
    </row>
    <row r="59851" spans="1:12" x14ac:dyDescent="0.25">
      <c r="L59851" s="76"/>
    </row>
    <row r="59852" spans="1:12" x14ac:dyDescent="0.25">
      <c r="L59852" s="76"/>
    </row>
    <row r="59853" spans="1:12" x14ac:dyDescent="0.25">
      <c r="A59853" s="76"/>
      <c r="L59853" s="76"/>
    </row>
    <row r="59854" spans="1:12" x14ac:dyDescent="0.25">
      <c r="A59854" s="79"/>
      <c r="L59854" s="76"/>
    </row>
    <row r="59855" spans="1:12" x14ac:dyDescent="0.25">
      <c r="A59855" s="79"/>
      <c r="L59855" s="76"/>
    </row>
    <row r="59856" spans="1:12" x14ac:dyDescent="0.25">
      <c r="A59856" s="76"/>
      <c r="L59856" s="76"/>
    </row>
    <row r="59857" spans="1:12" x14ac:dyDescent="0.25">
      <c r="L59857" s="76"/>
    </row>
    <row r="59858" spans="1:12" x14ac:dyDescent="0.25">
      <c r="A59858" s="76"/>
      <c r="L59858" s="76"/>
    </row>
    <row r="59859" spans="1:12" x14ac:dyDescent="0.25">
      <c r="A59859" s="76"/>
      <c r="L59859" s="76"/>
    </row>
    <row r="59860" spans="1:12" x14ac:dyDescent="0.25">
      <c r="A59860" s="76"/>
      <c r="B59860" s="76"/>
      <c r="L59860" s="76"/>
    </row>
    <row r="59861" spans="1:12" x14ac:dyDescent="0.25">
      <c r="A59861" s="76"/>
      <c r="B59861" s="76"/>
      <c r="L59861" s="76"/>
    </row>
    <row r="59862" spans="1:12" x14ac:dyDescent="0.25">
      <c r="B59862" s="76"/>
      <c r="L59862" s="76"/>
    </row>
    <row r="59863" spans="1:12" x14ac:dyDescent="0.25">
      <c r="B59863" s="76"/>
      <c r="L59863" s="76"/>
    </row>
    <row r="59864" spans="1:12" x14ac:dyDescent="0.25">
      <c r="B59864" s="76"/>
      <c r="L59864" s="76"/>
    </row>
    <row r="59865" spans="1:12" x14ac:dyDescent="0.25">
      <c r="L59865" s="76"/>
    </row>
    <row r="59866" spans="1:12" x14ac:dyDescent="0.25">
      <c r="L59866" s="76"/>
    </row>
    <row r="59867" spans="1:12" x14ac:dyDescent="0.25">
      <c r="L59867" s="76"/>
    </row>
    <row r="59868" spans="1:12" x14ac:dyDescent="0.25">
      <c r="B59868" s="76"/>
      <c r="L59868" s="76"/>
    </row>
    <row r="59869" spans="1:12" x14ac:dyDescent="0.25">
      <c r="A59869" s="76"/>
      <c r="B59869" s="76"/>
      <c r="L59869" s="76"/>
    </row>
    <row r="59870" spans="1:12" x14ac:dyDescent="0.25">
      <c r="A59870" s="76"/>
      <c r="B59870" s="76"/>
      <c r="L59870" s="76"/>
    </row>
    <row r="59871" spans="1:12" x14ac:dyDescent="0.25">
      <c r="B59871" s="76"/>
      <c r="L59871" s="76"/>
    </row>
    <row r="59872" spans="1:12" x14ac:dyDescent="0.25">
      <c r="L59872" s="76"/>
    </row>
    <row r="59873" spans="1:12" x14ac:dyDescent="0.25">
      <c r="L59873" s="76"/>
    </row>
    <row r="59874" spans="1:12" x14ac:dyDescent="0.25">
      <c r="L59874" s="76"/>
    </row>
    <row r="59875" spans="1:12" x14ac:dyDescent="0.25">
      <c r="B59875" s="76"/>
      <c r="L59875" s="76"/>
    </row>
    <row r="59876" spans="1:12" x14ac:dyDescent="0.25">
      <c r="L59876" s="76"/>
    </row>
    <row r="59877" spans="1:12" x14ac:dyDescent="0.25">
      <c r="L59877" s="76"/>
    </row>
    <row r="59878" spans="1:12" x14ac:dyDescent="0.25">
      <c r="L59878" s="76"/>
    </row>
    <row r="59879" spans="1:12" x14ac:dyDescent="0.25">
      <c r="A59879" s="76"/>
      <c r="B59879" s="76"/>
      <c r="L59879" s="76"/>
    </row>
    <row r="59880" spans="1:12" x14ac:dyDescent="0.25">
      <c r="A59880" s="76"/>
      <c r="B59880" s="76"/>
      <c r="L59880" s="76"/>
    </row>
    <row r="59881" spans="1:12" x14ac:dyDescent="0.25">
      <c r="A59881" s="76"/>
      <c r="L59881" s="76"/>
    </row>
    <row r="59882" spans="1:12" x14ac:dyDescent="0.25">
      <c r="A59882" s="76"/>
      <c r="L59882" s="76"/>
    </row>
    <row r="59883" spans="1:12" x14ac:dyDescent="0.25">
      <c r="B59883" s="76"/>
      <c r="L59883" s="76"/>
    </row>
    <row r="59884" spans="1:12" x14ac:dyDescent="0.25">
      <c r="L59884" s="76"/>
    </row>
    <row r="59885" spans="1:12" x14ac:dyDescent="0.25">
      <c r="A59885" s="76"/>
      <c r="L59885" s="76"/>
    </row>
    <row r="59886" spans="1:12" x14ac:dyDescent="0.25">
      <c r="A59886" s="76"/>
      <c r="L59886" s="76"/>
    </row>
    <row r="59887" spans="1:12" x14ac:dyDescent="0.25">
      <c r="A59887" s="76"/>
      <c r="L59887" s="76"/>
    </row>
    <row r="59888" spans="1:12" x14ac:dyDescent="0.25">
      <c r="L59888" s="76"/>
    </row>
    <row r="59889" spans="1:12" x14ac:dyDescent="0.25">
      <c r="L59889" s="76"/>
    </row>
    <row r="59890" spans="1:12" x14ac:dyDescent="0.25">
      <c r="L59890" s="76"/>
    </row>
    <row r="59891" spans="1:12" x14ac:dyDescent="0.25">
      <c r="A59891" s="76"/>
      <c r="L59891" s="76"/>
    </row>
    <row r="59892" spans="1:12" x14ac:dyDescent="0.25">
      <c r="A59892" s="76"/>
      <c r="B59892" s="76"/>
      <c r="L59892" s="76"/>
    </row>
    <row r="59893" spans="1:12" x14ac:dyDescent="0.25">
      <c r="B59893" s="76"/>
      <c r="L59893" s="76"/>
    </row>
    <row r="59894" spans="1:12" x14ac:dyDescent="0.25">
      <c r="B59894" s="76"/>
      <c r="L59894" s="76"/>
    </row>
    <row r="59895" spans="1:12" x14ac:dyDescent="0.25">
      <c r="L59895" s="76"/>
    </row>
    <row r="59896" spans="1:12" x14ac:dyDescent="0.25">
      <c r="L59896" s="76"/>
    </row>
    <row r="59897" spans="1:12" x14ac:dyDescent="0.25">
      <c r="A59897" s="76"/>
      <c r="B59897" s="76"/>
      <c r="L59897" s="76"/>
    </row>
    <row r="59898" spans="1:12" x14ac:dyDescent="0.25">
      <c r="B59898" s="76"/>
      <c r="L59898" s="76"/>
    </row>
    <row r="59899" spans="1:12" x14ac:dyDescent="0.25">
      <c r="B59899" s="76"/>
      <c r="L59899" s="76"/>
    </row>
    <row r="59900" spans="1:12" x14ac:dyDescent="0.25">
      <c r="A59900" s="76"/>
      <c r="L59900" s="76"/>
    </row>
    <row r="59901" spans="1:12" x14ac:dyDescent="0.25">
      <c r="A59901" s="76"/>
      <c r="L59901" s="76"/>
    </row>
    <row r="59902" spans="1:12" x14ac:dyDescent="0.25">
      <c r="A59902" s="76"/>
      <c r="L59902" s="76"/>
    </row>
    <row r="59903" spans="1:12" x14ac:dyDescent="0.25">
      <c r="A59903" s="76"/>
      <c r="L59903" s="76"/>
    </row>
    <row r="59904" spans="1:12" x14ac:dyDescent="0.25">
      <c r="A59904" s="76"/>
      <c r="L59904" s="76"/>
    </row>
    <row r="59905" spans="1:12" x14ac:dyDescent="0.25">
      <c r="L59905" s="76"/>
    </row>
    <row r="59906" spans="1:12" x14ac:dyDescent="0.25">
      <c r="L59906" s="76"/>
    </row>
    <row r="59907" spans="1:12" x14ac:dyDescent="0.25">
      <c r="B59907" s="76"/>
      <c r="L59907" s="76"/>
    </row>
    <row r="59908" spans="1:12" x14ac:dyDescent="0.25">
      <c r="L59908" s="76"/>
    </row>
    <row r="59909" spans="1:12" x14ac:dyDescent="0.25">
      <c r="B59909" s="76"/>
      <c r="L59909" s="76"/>
    </row>
    <row r="59910" spans="1:12" x14ac:dyDescent="0.25">
      <c r="A59910" s="76"/>
      <c r="L59910" s="76"/>
    </row>
    <row r="59911" spans="1:12" x14ac:dyDescent="0.25">
      <c r="A59911" s="76"/>
      <c r="L59911" s="76"/>
    </row>
    <row r="59912" spans="1:12" x14ac:dyDescent="0.25">
      <c r="L59912" s="76"/>
    </row>
    <row r="59913" spans="1:12" x14ac:dyDescent="0.25">
      <c r="L59913" s="76"/>
    </row>
    <row r="59914" spans="1:12" x14ac:dyDescent="0.25">
      <c r="L59914" s="76"/>
    </row>
    <row r="59915" spans="1:12" x14ac:dyDescent="0.25">
      <c r="B59915" s="76"/>
      <c r="L59915" s="76"/>
    </row>
    <row r="59916" spans="1:12" x14ac:dyDescent="0.25">
      <c r="B59916" s="76"/>
      <c r="L59916" s="76"/>
    </row>
    <row r="59917" spans="1:12" x14ac:dyDescent="0.25">
      <c r="A59917" s="76"/>
      <c r="L59917" s="76"/>
    </row>
    <row r="59918" spans="1:12" x14ac:dyDescent="0.25">
      <c r="A59918" s="76"/>
      <c r="B59918" s="76"/>
      <c r="L59918" s="76"/>
    </row>
    <row r="59919" spans="1:12" x14ac:dyDescent="0.25">
      <c r="A59919" s="76"/>
      <c r="B59919" s="76"/>
      <c r="L59919" s="76"/>
    </row>
    <row r="59920" spans="1:12" x14ac:dyDescent="0.25">
      <c r="A59920" s="76"/>
      <c r="B59920" s="76"/>
      <c r="L59920" s="76"/>
    </row>
    <row r="59921" spans="1:12" x14ac:dyDescent="0.25">
      <c r="A59921" s="76"/>
      <c r="B59921" s="76"/>
      <c r="L59921" s="76"/>
    </row>
    <row r="59922" spans="1:12" x14ac:dyDescent="0.25">
      <c r="L59922" s="76"/>
    </row>
    <row r="59923" spans="1:12" x14ac:dyDescent="0.25">
      <c r="L59923" s="76"/>
    </row>
    <row r="59924" spans="1:12" x14ac:dyDescent="0.25">
      <c r="A59924" s="76"/>
      <c r="B59924" s="76"/>
      <c r="L59924" s="76"/>
    </row>
    <row r="59925" spans="1:12" x14ac:dyDescent="0.25">
      <c r="A59925" s="76"/>
      <c r="L59925" s="76"/>
    </row>
    <row r="59926" spans="1:12" x14ac:dyDescent="0.25">
      <c r="A59926" s="76"/>
      <c r="L59926" s="76"/>
    </row>
    <row r="59927" spans="1:12" x14ac:dyDescent="0.25">
      <c r="L59927" s="76"/>
    </row>
    <row r="59928" spans="1:12" x14ac:dyDescent="0.25">
      <c r="B59928" s="76"/>
      <c r="L59928" s="76"/>
    </row>
    <row r="59929" spans="1:12" x14ac:dyDescent="0.25">
      <c r="L59929" s="76"/>
    </row>
    <row r="59930" spans="1:12" x14ac:dyDescent="0.25">
      <c r="L59930" s="76"/>
    </row>
    <row r="59931" spans="1:12" x14ac:dyDescent="0.25">
      <c r="L59931" s="76"/>
    </row>
    <row r="59932" spans="1:12" x14ac:dyDescent="0.25">
      <c r="L59932" s="76"/>
    </row>
    <row r="59933" spans="1:12" x14ac:dyDescent="0.25">
      <c r="L59933" s="76"/>
    </row>
    <row r="59934" spans="1:12" x14ac:dyDescent="0.25">
      <c r="B59934" s="76"/>
      <c r="L59934" s="76"/>
    </row>
    <row r="59935" spans="1:12" x14ac:dyDescent="0.25">
      <c r="L59935" s="76"/>
    </row>
    <row r="59936" spans="1:12" x14ac:dyDescent="0.25">
      <c r="L59936" s="76"/>
    </row>
    <row r="59937" spans="1:12" x14ac:dyDescent="0.25">
      <c r="L59937" s="76"/>
    </row>
    <row r="59938" spans="1:12" x14ac:dyDescent="0.25">
      <c r="A59938" s="76"/>
      <c r="B59938" s="76"/>
      <c r="L59938" s="76"/>
    </row>
    <row r="59939" spans="1:12" x14ac:dyDescent="0.25">
      <c r="A59939" s="76"/>
      <c r="L59939" s="76"/>
    </row>
    <row r="59940" spans="1:12" x14ac:dyDescent="0.25">
      <c r="A59940" s="76"/>
      <c r="B59940" s="76"/>
      <c r="L59940" s="76"/>
    </row>
    <row r="59941" spans="1:12" x14ac:dyDescent="0.25">
      <c r="A59941" s="76"/>
      <c r="B59941" s="76"/>
      <c r="L59941" s="76"/>
    </row>
    <row r="59942" spans="1:12" x14ac:dyDescent="0.25">
      <c r="A59942" s="76"/>
      <c r="L59942" s="76"/>
    </row>
    <row r="59943" spans="1:12" x14ac:dyDescent="0.25">
      <c r="A59943" s="76"/>
      <c r="L59943" s="76"/>
    </row>
    <row r="59944" spans="1:12" x14ac:dyDescent="0.25">
      <c r="A59944" s="76"/>
      <c r="B59944" s="76"/>
      <c r="L59944" s="76"/>
    </row>
    <row r="59945" spans="1:12" x14ac:dyDescent="0.25">
      <c r="A59945" s="76"/>
      <c r="L59945" s="76"/>
    </row>
    <row r="59946" spans="1:12" x14ac:dyDescent="0.25">
      <c r="A59946" s="76"/>
      <c r="B59946" s="76"/>
      <c r="L59946" s="76"/>
    </row>
    <row r="59947" spans="1:12" x14ac:dyDescent="0.25">
      <c r="A59947" s="76"/>
      <c r="L59947" s="76"/>
    </row>
    <row r="59948" spans="1:12" x14ac:dyDescent="0.25">
      <c r="B59948" s="76"/>
      <c r="L59948" s="76"/>
    </row>
    <row r="59949" spans="1:12" x14ac:dyDescent="0.25">
      <c r="L59949" s="76"/>
    </row>
    <row r="59950" spans="1:12" x14ac:dyDescent="0.25">
      <c r="B59950" s="76"/>
      <c r="L59950" s="76"/>
    </row>
    <row r="59951" spans="1:12" x14ac:dyDescent="0.25">
      <c r="L59951" s="76"/>
    </row>
    <row r="59952" spans="1:12" x14ac:dyDescent="0.25">
      <c r="L59952" s="76"/>
    </row>
    <row r="59953" spans="1:12" x14ac:dyDescent="0.25">
      <c r="L59953" s="76"/>
    </row>
    <row r="59954" spans="1:12" x14ac:dyDescent="0.25">
      <c r="B59954" s="76"/>
      <c r="L59954" s="76"/>
    </row>
    <row r="59955" spans="1:12" x14ac:dyDescent="0.25">
      <c r="B59955" s="76"/>
      <c r="L59955" s="76"/>
    </row>
    <row r="59956" spans="1:12" x14ac:dyDescent="0.25">
      <c r="B59956" s="76"/>
      <c r="L59956" s="76"/>
    </row>
    <row r="59957" spans="1:12" x14ac:dyDescent="0.25">
      <c r="B59957" s="76"/>
      <c r="L59957" s="76"/>
    </row>
    <row r="59958" spans="1:12" x14ac:dyDescent="0.25">
      <c r="B59958" s="76"/>
      <c r="L59958" s="76"/>
    </row>
    <row r="59959" spans="1:12" x14ac:dyDescent="0.25">
      <c r="L59959" s="76"/>
    </row>
    <row r="59960" spans="1:12" x14ac:dyDescent="0.25">
      <c r="B59960" s="76"/>
      <c r="L59960" s="76"/>
    </row>
    <row r="59961" spans="1:12" x14ac:dyDescent="0.25">
      <c r="L59961" s="76"/>
    </row>
    <row r="59962" spans="1:12" x14ac:dyDescent="0.25">
      <c r="B59962" s="76"/>
      <c r="L59962" s="76"/>
    </row>
    <row r="59963" spans="1:12" x14ac:dyDescent="0.25">
      <c r="A59963" s="76"/>
      <c r="L59963" s="76"/>
    </row>
    <row r="59964" spans="1:12" x14ac:dyDescent="0.25">
      <c r="A59964" s="76"/>
      <c r="B59964" s="76"/>
      <c r="L59964" s="76"/>
    </row>
    <row r="59965" spans="1:12" x14ac:dyDescent="0.25">
      <c r="A59965" s="76"/>
      <c r="L59965" s="76"/>
    </row>
    <row r="59966" spans="1:12" x14ac:dyDescent="0.25">
      <c r="B59966" s="76"/>
      <c r="L59966" s="76"/>
    </row>
    <row r="59967" spans="1:12" x14ac:dyDescent="0.25">
      <c r="A59967" s="76"/>
      <c r="L59967" s="76"/>
    </row>
    <row r="59968" spans="1:12" x14ac:dyDescent="0.25">
      <c r="A59968" s="76"/>
      <c r="B59968" s="76"/>
      <c r="L59968" s="76"/>
    </row>
    <row r="59969" spans="1:12" x14ac:dyDescent="0.25">
      <c r="A59969" s="76"/>
      <c r="B59969" s="76"/>
      <c r="L59969" s="76"/>
    </row>
    <row r="59970" spans="1:12" x14ac:dyDescent="0.25">
      <c r="A59970" s="76"/>
      <c r="L59970" s="76"/>
    </row>
    <row r="59971" spans="1:12" x14ac:dyDescent="0.25">
      <c r="A59971" s="76"/>
      <c r="B59971" s="76"/>
      <c r="L59971" s="76"/>
    </row>
    <row r="59972" spans="1:12" x14ac:dyDescent="0.25">
      <c r="A59972" s="76"/>
      <c r="L59972" s="76"/>
    </row>
    <row r="59973" spans="1:12" x14ac:dyDescent="0.25">
      <c r="A59973" s="76"/>
      <c r="L59973" s="76"/>
    </row>
    <row r="59974" spans="1:12" x14ac:dyDescent="0.25">
      <c r="A59974" s="76"/>
      <c r="L59974" s="76"/>
    </row>
    <row r="59975" spans="1:12" x14ac:dyDescent="0.25">
      <c r="L59975" s="76"/>
    </row>
    <row r="59976" spans="1:12" x14ac:dyDescent="0.25">
      <c r="B59976" s="76"/>
      <c r="L59976" s="76"/>
    </row>
    <row r="59977" spans="1:12" x14ac:dyDescent="0.25">
      <c r="B59977" s="76"/>
      <c r="L59977" s="76"/>
    </row>
    <row r="59978" spans="1:12" x14ac:dyDescent="0.25">
      <c r="A59978" s="76"/>
      <c r="L59978" s="76"/>
    </row>
    <row r="59979" spans="1:12" x14ac:dyDescent="0.25">
      <c r="A59979" s="76"/>
      <c r="B59979" s="76"/>
      <c r="L59979" s="76"/>
    </row>
    <row r="59980" spans="1:12" x14ac:dyDescent="0.25">
      <c r="L59980" s="76"/>
    </row>
    <row r="59981" spans="1:12" x14ac:dyDescent="0.25">
      <c r="L59981" s="76"/>
    </row>
    <row r="59982" spans="1:12" x14ac:dyDescent="0.25">
      <c r="A59982" s="76"/>
      <c r="B59982" s="76"/>
      <c r="L59982" s="76"/>
    </row>
    <row r="59983" spans="1:12" x14ac:dyDescent="0.25">
      <c r="B59983" s="76"/>
      <c r="L59983" s="76"/>
    </row>
    <row r="59984" spans="1:12" x14ac:dyDescent="0.25">
      <c r="L59984" s="76"/>
    </row>
    <row r="59985" spans="1:12" x14ac:dyDescent="0.25">
      <c r="A59985" s="76"/>
      <c r="L59985" s="76"/>
    </row>
    <row r="59986" spans="1:12" x14ac:dyDescent="0.25">
      <c r="A59986" s="76"/>
      <c r="L59986" s="76"/>
    </row>
    <row r="59987" spans="1:12" x14ac:dyDescent="0.25">
      <c r="B59987" s="76"/>
      <c r="L59987" s="76"/>
    </row>
    <row r="59988" spans="1:12" x14ac:dyDescent="0.25">
      <c r="L59988" s="76"/>
    </row>
    <row r="59989" spans="1:12" x14ac:dyDescent="0.25">
      <c r="B59989" s="76"/>
      <c r="L59989" s="76"/>
    </row>
    <row r="59990" spans="1:12" x14ac:dyDescent="0.25">
      <c r="B59990" s="76"/>
      <c r="L59990" s="76"/>
    </row>
    <row r="59991" spans="1:12" x14ac:dyDescent="0.25">
      <c r="L59991" s="76"/>
    </row>
    <row r="59992" spans="1:12" x14ac:dyDescent="0.25">
      <c r="A59992" s="76"/>
      <c r="L59992" s="76"/>
    </row>
    <row r="59993" spans="1:12" x14ac:dyDescent="0.25">
      <c r="A59993" s="76"/>
      <c r="L59993" s="76"/>
    </row>
    <row r="59994" spans="1:12" x14ac:dyDescent="0.25">
      <c r="L59994" s="76"/>
    </row>
    <row r="59995" spans="1:12" x14ac:dyDescent="0.25">
      <c r="A59995" s="76"/>
      <c r="L59995" s="76"/>
    </row>
    <row r="59996" spans="1:12" x14ac:dyDescent="0.25">
      <c r="A59996" s="76"/>
      <c r="L59996" s="76"/>
    </row>
    <row r="59997" spans="1:12" x14ac:dyDescent="0.25">
      <c r="L59997" s="76"/>
    </row>
    <row r="59998" spans="1:12" x14ac:dyDescent="0.25">
      <c r="L59998" s="76"/>
    </row>
    <row r="59999" spans="1:12" x14ac:dyDescent="0.25">
      <c r="A59999" s="76"/>
      <c r="L59999" s="76"/>
    </row>
    <row r="60000" spans="1:12" x14ac:dyDescent="0.25">
      <c r="B60000" s="76"/>
      <c r="L60000" s="76"/>
    </row>
    <row r="60001" spans="1:12" x14ac:dyDescent="0.25">
      <c r="L60001" s="76"/>
    </row>
    <row r="60002" spans="1:12" x14ac:dyDescent="0.25">
      <c r="L60002" s="76"/>
    </row>
    <row r="60003" spans="1:12" x14ac:dyDescent="0.25">
      <c r="L60003" s="76"/>
    </row>
    <row r="60004" spans="1:12" x14ac:dyDescent="0.25">
      <c r="A60004" s="76"/>
      <c r="L60004" s="76"/>
    </row>
    <row r="60005" spans="1:12" x14ac:dyDescent="0.25">
      <c r="L60005" s="76"/>
    </row>
    <row r="60006" spans="1:12" x14ac:dyDescent="0.25">
      <c r="L60006" s="76"/>
    </row>
    <row r="60007" spans="1:12" x14ac:dyDescent="0.25">
      <c r="A60007" s="76"/>
      <c r="L60007" s="76"/>
    </row>
    <row r="60008" spans="1:12" x14ac:dyDescent="0.25">
      <c r="L60008" s="76"/>
    </row>
    <row r="60009" spans="1:12" x14ac:dyDescent="0.25">
      <c r="A60009" s="76"/>
      <c r="L60009" s="76"/>
    </row>
    <row r="60010" spans="1:12" x14ac:dyDescent="0.25">
      <c r="A60010" s="76"/>
      <c r="L60010" s="76"/>
    </row>
    <row r="60011" spans="1:12" x14ac:dyDescent="0.25">
      <c r="L60011" s="76"/>
    </row>
    <row r="60012" spans="1:12" x14ac:dyDescent="0.25">
      <c r="A60012" s="76"/>
      <c r="L60012" s="76"/>
    </row>
    <row r="60013" spans="1:12" x14ac:dyDescent="0.25">
      <c r="L60013" s="76"/>
    </row>
    <row r="60014" spans="1:12" x14ac:dyDescent="0.25">
      <c r="L60014" s="76"/>
    </row>
    <row r="60015" spans="1:12" x14ac:dyDescent="0.25">
      <c r="B60015" s="76"/>
      <c r="L60015" s="76"/>
    </row>
    <row r="60016" spans="1:12" x14ac:dyDescent="0.25">
      <c r="B60016" s="76"/>
      <c r="L60016" s="76"/>
    </row>
    <row r="60017" spans="1:12" x14ac:dyDescent="0.25">
      <c r="A60017" s="76"/>
      <c r="L60017" s="76"/>
    </row>
    <row r="60018" spans="1:12" x14ac:dyDescent="0.25">
      <c r="A60018" s="76"/>
      <c r="B60018" s="76"/>
      <c r="L60018" s="76"/>
    </row>
    <row r="60019" spans="1:12" x14ac:dyDescent="0.25">
      <c r="A60019" s="76"/>
      <c r="B60019" s="76"/>
      <c r="L60019" s="76"/>
    </row>
    <row r="60020" spans="1:12" x14ac:dyDescent="0.25">
      <c r="A60020" s="76"/>
      <c r="B60020" s="76"/>
      <c r="L60020" s="76"/>
    </row>
    <row r="60021" spans="1:12" x14ac:dyDescent="0.25">
      <c r="A60021" s="76"/>
      <c r="B60021" s="76"/>
      <c r="L60021" s="76"/>
    </row>
    <row r="60022" spans="1:12" x14ac:dyDescent="0.25">
      <c r="L60022" s="76"/>
    </row>
    <row r="60023" spans="1:12" x14ac:dyDescent="0.25">
      <c r="L60023" s="76"/>
    </row>
    <row r="60024" spans="1:12" x14ac:dyDescent="0.25">
      <c r="L60024" s="76"/>
    </row>
    <row r="60025" spans="1:12" x14ac:dyDescent="0.25">
      <c r="A60025" s="76"/>
      <c r="L60025" s="76"/>
    </row>
    <row r="60026" spans="1:12" x14ac:dyDescent="0.25">
      <c r="L60026" s="76"/>
    </row>
    <row r="60027" spans="1:12" x14ac:dyDescent="0.25">
      <c r="L60027" s="76"/>
    </row>
    <row r="60028" spans="1:12" x14ac:dyDescent="0.25">
      <c r="L60028" s="76"/>
    </row>
    <row r="60029" spans="1:12" x14ac:dyDescent="0.25">
      <c r="L60029" s="76"/>
    </row>
    <row r="60030" spans="1:12" x14ac:dyDescent="0.25">
      <c r="L60030" s="76"/>
    </row>
    <row r="60031" spans="1:12" x14ac:dyDescent="0.25">
      <c r="B60031" s="76"/>
      <c r="L60031" s="76"/>
    </row>
    <row r="60032" spans="1:12" x14ac:dyDescent="0.25">
      <c r="B60032" s="76"/>
      <c r="L60032" s="76"/>
    </row>
    <row r="60033" spans="1:12" x14ac:dyDescent="0.25">
      <c r="B60033" s="76"/>
      <c r="L60033" s="76"/>
    </row>
    <row r="60034" spans="1:12" x14ac:dyDescent="0.25">
      <c r="B60034" s="76"/>
      <c r="L60034" s="76"/>
    </row>
    <row r="60035" spans="1:12" x14ac:dyDescent="0.25">
      <c r="L60035" s="76"/>
    </row>
    <row r="60036" spans="1:12" x14ac:dyDescent="0.25">
      <c r="B60036" s="76"/>
      <c r="L60036" s="76"/>
    </row>
    <row r="60037" spans="1:12" x14ac:dyDescent="0.25">
      <c r="A60037" s="76"/>
      <c r="L60037" s="76"/>
    </row>
    <row r="60038" spans="1:12" x14ac:dyDescent="0.25">
      <c r="A60038" s="76"/>
      <c r="B60038" s="76"/>
      <c r="L60038" s="76"/>
    </row>
    <row r="60039" spans="1:12" x14ac:dyDescent="0.25">
      <c r="A60039" s="76"/>
      <c r="L60039" s="76"/>
    </row>
    <row r="60040" spans="1:12" x14ac:dyDescent="0.25">
      <c r="L60040" s="76"/>
    </row>
    <row r="60041" spans="1:12" x14ac:dyDescent="0.25">
      <c r="A60041" s="76"/>
      <c r="B60041" s="76"/>
      <c r="L60041" s="76"/>
    </row>
    <row r="60042" spans="1:12" x14ac:dyDescent="0.25">
      <c r="A60042" s="76"/>
      <c r="L60042" s="76"/>
    </row>
    <row r="60043" spans="1:12" x14ac:dyDescent="0.25">
      <c r="B60043" s="76"/>
      <c r="L60043" s="76"/>
    </row>
    <row r="60044" spans="1:12" x14ac:dyDescent="0.25">
      <c r="B60044" s="76"/>
      <c r="L60044" s="76"/>
    </row>
    <row r="60045" spans="1:12" x14ac:dyDescent="0.25">
      <c r="L60045" s="76"/>
    </row>
    <row r="60046" spans="1:12" x14ac:dyDescent="0.25">
      <c r="A60046" s="76"/>
      <c r="L60046" s="76"/>
    </row>
    <row r="60047" spans="1:12" x14ac:dyDescent="0.25">
      <c r="L60047" s="76"/>
    </row>
    <row r="60048" spans="1:12" x14ac:dyDescent="0.25">
      <c r="L60048" s="76"/>
    </row>
    <row r="60049" spans="1:12" x14ac:dyDescent="0.25">
      <c r="B60049" s="76"/>
      <c r="L60049" s="76"/>
    </row>
    <row r="60050" spans="1:12" x14ac:dyDescent="0.25">
      <c r="B60050" s="76"/>
      <c r="L60050" s="76"/>
    </row>
    <row r="60051" spans="1:12" x14ac:dyDescent="0.25">
      <c r="B60051" s="76"/>
      <c r="L60051" s="76"/>
    </row>
    <row r="60052" spans="1:12" x14ac:dyDescent="0.25">
      <c r="A60052" s="76"/>
      <c r="L60052" s="76"/>
    </row>
    <row r="60053" spans="1:12" x14ac:dyDescent="0.25">
      <c r="B60053" s="76"/>
      <c r="L60053" s="76"/>
    </row>
    <row r="60054" spans="1:12" x14ac:dyDescent="0.25">
      <c r="B60054" s="76"/>
      <c r="L60054" s="76"/>
    </row>
    <row r="60055" spans="1:12" x14ac:dyDescent="0.25">
      <c r="L60055" s="76"/>
    </row>
    <row r="60056" spans="1:12" x14ac:dyDescent="0.25">
      <c r="A60056" s="76"/>
      <c r="B60056" s="76"/>
      <c r="L60056" s="76"/>
    </row>
    <row r="60057" spans="1:12" x14ac:dyDescent="0.25">
      <c r="A60057" s="76"/>
      <c r="L60057" s="76"/>
    </row>
    <row r="60058" spans="1:12" x14ac:dyDescent="0.25">
      <c r="A60058" s="76"/>
      <c r="B60058" s="76"/>
      <c r="L60058" s="76"/>
    </row>
    <row r="60059" spans="1:12" x14ac:dyDescent="0.25">
      <c r="L60059" s="76"/>
    </row>
    <row r="60060" spans="1:12" x14ac:dyDescent="0.25">
      <c r="L60060" s="76"/>
    </row>
    <row r="60061" spans="1:12" x14ac:dyDescent="0.25">
      <c r="L60061" s="76"/>
    </row>
    <row r="60062" spans="1:12" x14ac:dyDescent="0.25">
      <c r="L60062" s="76"/>
    </row>
    <row r="60063" spans="1:12" x14ac:dyDescent="0.25">
      <c r="A60063" s="76"/>
      <c r="L60063" s="76"/>
    </row>
    <row r="60064" spans="1:12" x14ac:dyDescent="0.25">
      <c r="B60064" s="76"/>
      <c r="L60064" s="76"/>
    </row>
    <row r="60065" spans="1:12" x14ac:dyDescent="0.25">
      <c r="A60065" s="76"/>
      <c r="L60065" s="76"/>
    </row>
    <row r="60066" spans="1:12" x14ac:dyDescent="0.25">
      <c r="A60066" s="76"/>
      <c r="L60066" s="76"/>
    </row>
    <row r="60067" spans="1:12" x14ac:dyDescent="0.25">
      <c r="L60067" s="76"/>
    </row>
    <row r="60068" spans="1:12" x14ac:dyDescent="0.25">
      <c r="B60068" s="76"/>
      <c r="L60068" s="76"/>
    </row>
    <row r="60069" spans="1:12" x14ac:dyDescent="0.25">
      <c r="B60069" s="76"/>
      <c r="L60069" s="76"/>
    </row>
    <row r="60070" spans="1:12" x14ac:dyDescent="0.25">
      <c r="B60070" s="76"/>
      <c r="L60070" s="76"/>
    </row>
    <row r="60071" spans="1:12" x14ac:dyDescent="0.25">
      <c r="A60071" s="76"/>
      <c r="B60071" s="80"/>
      <c r="L60071" s="76"/>
    </row>
    <row r="60072" spans="1:12" x14ac:dyDescent="0.25">
      <c r="B60072" s="80"/>
      <c r="L60072" s="76"/>
    </row>
    <row r="60073" spans="1:12" x14ac:dyDescent="0.25">
      <c r="B60073" s="76"/>
      <c r="L60073" s="76"/>
    </row>
    <row r="60074" spans="1:12" x14ac:dyDescent="0.25">
      <c r="A60074" s="76"/>
      <c r="B60074" s="76"/>
      <c r="L60074" s="76"/>
    </row>
    <row r="60075" spans="1:12" x14ac:dyDescent="0.25">
      <c r="L60075" s="76"/>
    </row>
    <row r="60076" spans="1:12" x14ac:dyDescent="0.25">
      <c r="A60076" s="76"/>
      <c r="B60076" s="76"/>
      <c r="L60076" s="76"/>
    </row>
    <row r="60077" spans="1:12" x14ac:dyDescent="0.25">
      <c r="L60077" s="76"/>
    </row>
    <row r="60078" spans="1:12" x14ac:dyDescent="0.25">
      <c r="L60078" s="76"/>
    </row>
    <row r="60079" spans="1:12" x14ac:dyDescent="0.25">
      <c r="B60079" s="76"/>
      <c r="L60079" s="76"/>
    </row>
    <row r="60080" spans="1:12" x14ac:dyDescent="0.25">
      <c r="B60080" s="76"/>
      <c r="L60080" s="76"/>
    </row>
    <row r="60081" spans="1:12" x14ac:dyDescent="0.25">
      <c r="B60081" s="76"/>
      <c r="L60081" s="76"/>
    </row>
    <row r="60082" spans="1:12" x14ac:dyDescent="0.25">
      <c r="B60082" s="76"/>
      <c r="L60082" s="76"/>
    </row>
    <row r="60083" spans="1:12" x14ac:dyDescent="0.25">
      <c r="A60083" s="76"/>
      <c r="B60083" s="76"/>
      <c r="L60083" s="76"/>
    </row>
    <row r="60084" spans="1:12" x14ac:dyDescent="0.25">
      <c r="A60084" s="76"/>
      <c r="L60084" s="76"/>
    </row>
    <row r="60085" spans="1:12" x14ac:dyDescent="0.25">
      <c r="A60085" s="76"/>
      <c r="L60085" s="76"/>
    </row>
    <row r="60086" spans="1:12" x14ac:dyDescent="0.25">
      <c r="A60086" s="76"/>
      <c r="L60086" s="76"/>
    </row>
    <row r="60087" spans="1:12" x14ac:dyDescent="0.25">
      <c r="L60087" s="76"/>
    </row>
    <row r="60088" spans="1:12" x14ac:dyDescent="0.25">
      <c r="A60088" s="76"/>
      <c r="B60088" s="76"/>
      <c r="L60088" s="76"/>
    </row>
    <row r="60089" spans="1:12" x14ac:dyDescent="0.25">
      <c r="A60089" s="76"/>
      <c r="B60089" s="76"/>
      <c r="L60089" s="76"/>
    </row>
    <row r="60090" spans="1:12" x14ac:dyDescent="0.25">
      <c r="A60090" s="76"/>
      <c r="B60090" s="76"/>
      <c r="L60090" s="76"/>
    </row>
    <row r="60091" spans="1:12" x14ac:dyDescent="0.25">
      <c r="A60091" s="76"/>
      <c r="B60091" s="76"/>
      <c r="L60091" s="76"/>
    </row>
    <row r="60092" spans="1:12" x14ac:dyDescent="0.25">
      <c r="A60092" s="76"/>
      <c r="B60092" s="76"/>
      <c r="L60092" s="76"/>
    </row>
    <row r="60093" spans="1:12" x14ac:dyDescent="0.25">
      <c r="A60093" s="76"/>
      <c r="B60093" s="76"/>
      <c r="L60093" s="76"/>
    </row>
    <row r="60094" spans="1:12" x14ac:dyDescent="0.25">
      <c r="A60094" s="76"/>
      <c r="B60094" s="76"/>
      <c r="L60094" s="76"/>
    </row>
    <row r="60095" spans="1:12" x14ac:dyDescent="0.25">
      <c r="L60095" s="76"/>
    </row>
    <row r="60096" spans="1:12" x14ac:dyDescent="0.25">
      <c r="L60096" s="76"/>
    </row>
    <row r="60097" spans="1:12" x14ac:dyDescent="0.25">
      <c r="L60097" s="76"/>
    </row>
    <row r="60098" spans="1:12" x14ac:dyDescent="0.25">
      <c r="L60098" s="76"/>
    </row>
    <row r="60099" spans="1:12" x14ac:dyDescent="0.25">
      <c r="L60099" s="76"/>
    </row>
    <row r="60100" spans="1:12" x14ac:dyDescent="0.25">
      <c r="L60100" s="76"/>
    </row>
    <row r="60101" spans="1:12" x14ac:dyDescent="0.25">
      <c r="A60101" s="76"/>
      <c r="B60101" s="76"/>
      <c r="L60101" s="76"/>
    </row>
    <row r="60102" spans="1:12" x14ac:dyDescent="0.25">
      <c r="B60102" s="76"/>
      <c r="L60102" s="76"/>
    </row>
    <row r="60103" spans="1:12" x14ac:dyDescent="0.25">
      <c r="A60103" s="76"/>
      <c r="B60103" s="76"/>
      <c r="L60103" s="76"/>
    </row>
    <row r="60104" spans="1:12" x14ac:dyDescent="0.25">
      <c r="A60104" s="76"/>
      <c r="B60104" s="76"/>
      <c r="L60104" s="76"/>
    </row>
    <row r="60105" spans="1:12" x14ac:dyDescent="0.25">
      <c r="L60105" s="76"/>
    </row>
    <row r="60106" spans="1:12" x14ac:dyDescent="0.25">
      <c r="A60106" s="76"/>
      <c r="L60106" s="76"/>
    </row>
    <row r="60107" spans="1:12" x14ac:dyDescent="0.25">
      <c r="L60107" s="76"/>
    </row>
    <row r="60108" spans="1:12" x14ac:dyDescent="0.25">
      <c r="A60108" s="76"/>
      <c r="L60108" s="76"/>
    </row>
    <row r="60109" spans="1:12" x14ac:dyDescent="0.25">
      <c r="L60109" s="76"/>
    </row>
    <row r="60110" spans="1:12" x14ac:dyDescent="0.25">
      <c r="L60110" s="76"/>
    </row>
    <row r="60111" spans="1:12" x14ac:dyDescent="0.25">
      <c r="A60111" s="76"/>
      <c r="L60111" s="76"/>
    </row>
    <row r="60112" spans="1:12" x14ac:dyDescent="0.25">
      <c r="B60112" s="76"/>
      <c r="L60112" s="76"/>
    </row>
    <row r="60113" spans="1:12" x14ac:dyDescent="0.25">
      <c r="B60113" s="76"/>
      <c r="L60113" s="76"/>
    </row>
    <row r="60114" spans="1:12" x14ac:dyDescent="0.25">
      <c r="B60114" s="76"/>
      <c r="L60114" s="76"/>
    </row>
    <row r="60115" spans="1:12" x14ac:dyDescent="0.25">
      <c r="A60115" s="76"/>
      <c r="L60115" s="76"/>
    </row>
    <row r="60116" spans="1:12" x14ac:dyDescent="0.25">
      <c r="A60116" s="76"/>
      <c r="L60116" s="76"/>
    </row>
    <row r="60117" spans="1:12" x14ac:dyDescent="0.25">
      <c r="L60117" s="76"/>
    </row>
    <row r="60118" spans="1:12" x14ac:dyDescent="0.25">
      <c r="A60118" s="76"/>
      <c r="B60118" s="76"/>
      <c r="L60118" s="76"/>
    </row>
    <row r="60119" spans="1:12" x14ac:dyDescent="0.25">
      <c r="L60119" s="76"/>
    </row>
    <row r="60120" spans="1:12" x14ac:dyDescent="0.25">
      <c r="B60120" s="76"/>
      <c r="L60120" s="76"/>
    </row>
    <row r="60121" spans="1:12" x14ac:dyDescent="0.25">
      <c r="A60121" s="76"/>
      <c r="B60121" s="76"/>
      <c r="L60121" s="76"/>
    </row>
    <row r="60122" spans="1:12" x14ac:dyDescent="0.25">
      <c r="A60122" s="76"/>
      <c r="B60122" s="76"/>
      <c r="L60122" s="76"/>
    </row>
    <row r="60123" spans="1:12" x14ac:dyDescent="0.25">
      <c r="L60123" s="76"/>
    </row>
    <row r="60124" spans="1:12" x14ac:dyDescent="0.25">
      <c r="L60124" s="76"/>
    </row>
    <row r="60125" spans="1:12" x14ac:dyDescent="0.25">
      <c r="B60125" s="76"/>
      <c r="L60125" s="76"/>
    </row>
    <row r="60126" spans="1:12" x14ac:dyDescent="0.25">
      <c r="B60126" s="76"/>
      <c r="L60126" s="76"/>
    </row>
    <row r="60127" spans="1:12" x14ac:dyDescent="0.25">
      <c r="A60127" s="76"/>
      <c r="L60127" s="76"/>
    </row>
    <row r="60128" spans="1:12" x14ac:dyDescent="0.25">
      <c r="B60128" s="76"/>
      <c r="L60128" s="76"/>
    </row>
    <row r="60129" spans="1:12" x14ac:dyDescent="0.25">
      <c r="B60129" s="76"/>
      <c r="L60129" s="76"/>
    </row>
    <row r="60130" spans="1:12" x14ac:dyDescent="0.25">
      <c r="A60130" s="76"/>
      <c r="L60130" s="76"/>
    </row>
    <row r="60131" spans="1:12" x14ac:dyDescent="0.25">
      <c r="A60131" s="76"/>
      <c r="L60131" s="76"/>
    </row>
    <row r="60132" spans="1:12" x14ac:dyDescent="0.25">
      <c r="L60132" s="76"/>
    </row>
    <row r="60133" spans="1:12" x14ac:dyDescent="0.25">
      <c r="A60133" s="76"/>
      <c r="L60133" s="76"/>
    </row>
    <row r="60134" spans="1:12" x14ac:dyDescent="0.25">
      <c r="A60134" s="76"/>
      <c r="L60134" s="76"/>
    </row>
    <row r="60135" spans="1:12" x14ac:dyDescent="0.25">
      <c r="L60135" s="76"/>
    </row>
    <row r="60136" spans="1:12" x14ac:dyDescent="0.25">
      <c r="A60136" s="76"/>
      <c r="B60136" s="76"/>
      <c r="L60136" s="76"/>
    </row>
    <row r="60137" spans="1:12" x14ac:dyDescent="0.25">
      <c r="A60137" s="76"/>
      <c r="B60137" s="76"/>
      <c r="L60137" s="76"/>
    </row>
    <row r="60138" spans="1:12" x14ac:dyDescent="0.25">
      <c r="L60138" s="76"/>
    </row>
    <row r="60139" spans="1:12" x14ac:dyDescent="0.25">
      <c r="A60139" s="76"/>
      <c r="B60139" s="76"/>
      <c r="L60139" s="76"/>
    </row>
    <row r="60140" spans="1:12" x14ac:dyDescent="0.25">
      <c r="B60140" s="76"/>
      <c r="L60140" s="76"/>
    </row>
    <row r="60141" spans="1:12" x14ac:dyDescent="0.25">
      <c r="A60141" s="76"/>
      <c r="L60141" s="76"/>
    </row>
    <row r="60142" spans="1:12" x14ac:dyDescent="0.25">
      <c r="L60142" s="76"/>
    </row>
    <row r="60143" spans="1:12" x14ac:dyDescent="0.25">
      <c r="B60143" s="76"/>
      <c r="L60143" s="76"/>
    </row>
    <row r="60144" spans="1:12" x14ac:dyDescent="0.25">
      <c r="A60144" s="76"/>
      <c r="B60144" s="76"/>
      <c r="L60144" s="76"/>
    </row>
    <row r="60145" spans="1:12" x14ac:dyDescent="0.25">
      <c r="A60145" s="76"/>
      <c r="B60145" s="76"/>
      <c r="L60145" s="76"/>
    </row>
    <row r="60146" spans="1:12" x14ac:dyDescent="0.25">
      <c r="B60146" s="76"/>
      <c r="L60146" s="76"/>
    </row>
    <row r="60147" spans="1:12" x14ac:dyDescent="0.25">
      <c r="A60147" s="76"/>
      <c r="B60147" s="76"/>
      <c r="L60147" s="76"/>
    </row>
    <row r="60148" spans="1:12" x14ac:dyDescent="0.25">
      <c r="L60148" s="76"/>
    </row>
    <row r="60149" spans="1:12" x14ac:dyDescent="0.25">
      <c r="L60149" s="76"/>
    </row>
    <row r="60150" spans="1:12" x14ac:dyDescent="0.25">
      <c r="L60150" s="76"/>
    </row>
    <row r="60151" spans="1:12" x14ac:dyDescent="0.25">
      <c r="L60151" s="76"/>
    </row>
    <row r="60152" spans="1:12" x14ac:dyDescent="0.25">
      <c r="L60152" s="76"/>
    </row>
    <row r="60153" spans="1:12" x14ac:dyDescent="0.25">
      <c r="L60153" s="76"/>
    </row>
    <row r="60154" spans="1:12" x14ac:dyDescent="0.25">
      <c r="L60154" s="76"/>
    </row>
    <row r="60155" spans="1:12" x14ac:dyDescent="0.25">
      <c r="B60155" s="76"/>
      <c r="L60155" s="76"/>
    </row>
    <row r="60156" spans="1:12" x14ac:dyDescent="0.25">
      <c r="B60156" s="76"/>
      <c r="L60156" s="76"/>
    </row>
    <row r="60157" spans="1:12" x14ac:dyDescent="0.25">
      <c r="B60157" s="76"/>
      <c r="L60157" s="76"/>
    </row>
    <row r="60158" spans="1:12" x14ac:dyDescent="0.25">
      <c r="L60158" s="76"/>
    </row>
    <row r="60159" spans="1:12" x14ac:dyDescent="0.25">
      <c r="A60159" s="76"/>
      <c r="L60159" s="76"/>
    </row>
    <row r="60160" spans="1:12" x14ac:dyDescent="0.25">
      <c r="A60160" s="76"/>
      <c r="B60160" s="76"/>
      <c r="L60160" s="76"/>
    </row>
    <row r="60161" spans="1:12" x14ac:dyDescent="0.25">
      <c r="B60161" s="76"/>
      <c r="L60161" s="76"/>
    </row>
    <row r="60162" spans="1:12" x14ac:dyDescent="0.25">
      <c r="A60162" s="76"/>
      <c r="L60162" s="76"/>
    </row>
    <row r="60163" spans="1:12" x14ac:dyDescent="0.25">
      <c r="A60163" s="76"/>
      <c r="L60163" s="76"/>
    </row>
    <row r="60164" spans="1:12" x14ac:dyDescent="0.25">
      <c r="A60164" s="76"/>
      <c r="L60164" s="76"/>
    </row>
    <row r="60165" spans="1:12" x14ac:dyDescent="0.25">
      <c r="B60165" s="76"/>
      <c r="L60165" s="76"/>
    </row>
    <row r="60166" spans="1:12" x14ac:dyDescent="0.25">
      <c r="A60166" s="76"/>
      <c r="L60166" s="76"/>
    </row>
    <row r="60167" spans="1:12" x14ac:dyDescent="0.25">
      <c r="A60167" s="76"/>
      <c r="L60167" s="76"/>
    </row>
    <row r="60168" spans="1:12" x14ac:dyDescent="0.25">
      <c r="A60168" s="76"/>
      <c r="L60168" s="76"/>
    </row>
    <row r="60169" spans="1:12" x14ac:dyDescent="0.25">
      <c r="A60169" s="76"/>
      <c r="L60169" s="76"/>
    </row>
    <row r="60170" spans="1:12" x14ac:dyDescent="0.25">
      <c r="A60170" s="76"/>
      <c r="L60170" s="76"/>
    </row>
    <row r="60171" spans="1:12" x14ac:dyDescent="0.25">
      <c r="A60171" s="76"/>
      <c r="B60171" s="76"/>
      <c r="L60171" s="76"/>
    </row>
    <row r="60172" spans="1:12" x14ac:dyDescent="0.25">
      <c r="A60172" s="76"/>
      <c r="B60172" s="76"/>
      <c r="L60172" s="76"/>
    </row>
    <row r="60173" spans="1:12" x14ac:dyDescent="0.25">
      <c r="A60173" s="76"/>
      <c r="L60173" s="76"/>
    </row>
    <row r="60174" spans="1:12" x14ac:dyDescent="0.25">
      <c r="A60174" s="76"/>
      <c r="B60174" s="76"/>
      <c r="L60174" s="76"/>
    </row>
    <row r="60175" spans="1:12" x14ac:dyDescent="0.25">
      <c r="A60175" s="76"/>
      <c r="B60175" s="76"/>
      <c r="L60175" s="76"/>
    </row>
    <row r="60176" spans="1:12" x14ac:dyDescent="0.25">
      <c r="A60176" s="76"/>
      <c r="B60176" s="76"/>
      <c r="L60176" s="76"/>
    </row>
    <row r="60177" spans="1:12" x14ac:dyDescent="0.25">
      <c r="L60177" s="76"/>
    </row>
    <row r="60178" spans="1:12" x14ac:dyDescent="0.25">
      <c r="L60178" s="76"/>
    </row>
    <row r="60179" spans="1:12" x14ac:dyDescent="0.25">
      <c r="B60179" s="76"/>
      <c r="L60179" s="76"/>
    </row>
    <row r="60180" spans="1:12" x14ac:dyDescent="0.25">
      <c r="L60180" s="76"/>
    </row>
    <row r="60181" spans="1:12" x14ac:dyDescent="0.25">
      <c r="L60181" s="76"/>
    </row>
    <row r="60182" spans="1:12" x14ac:dyDescent="0.25">
      <c r="L60182" s="76"/>
    </row>
    <row r="60183" spans="1:12" x14ac:dyDescent="0.25">
      <c r="L60183" s="76"/>
    </row>
    <row r="60184" spans="1:12" x14ac:dyDescent="0.25">
      <c r="L60184" s="76"/>
    </row>
    <row r="60185" spans="1:12" x14ac:dyDescent="0.25">
      <c r="L60185" s="76"/>
    </row>
    <row r="60186" spans="1:12" x14ac:dyDescent="0.25">
      <c r="A60186" s="76"/>
      <c r="L60186" s="76"/>
    </row>
    <row r="60187" spans="1:12" x14ac:dyDescent="0.25">
      <c r="L60187" s="76"/>
    </row>
    <row r="60188" spans="1:12" x14ac:dyDescent="0.25">
      <c r="A60188" s="76"/>
      <c r="L60188" s="76"/>
    </row>
    <row r="60189" spans="1:12" x14ac:dyDescent="0.25">
      <c r="A60189" s="76"/>
      <c r="B60189" s="76"/>
      <c r="L60189" s="76"/>
    </row>
    <row r="60190" spans="1:12" x14ac:dyDescent="0.25">
      <c r="B60190" s="76"/>
      <c r="L60190" s="76"/>
    </row>
    <row r="60191" spans="1:12" x14ac:dyDescent="0.25">
      <c r="B60191" s="76"/>
      <c r="L60191" s="76"/>
    </row>
    <row r="60192" spans="1:12" x14ac:dyDescent="0.25">
      <c r="L60192" s="76"/>
    </row>
    <row r="60193" spans="1:12" x14ac:dyDescent="0.25">
      <c r="B60193" s="76"/>
      <c r="L60193" s="76"/>
    </row>
    <row r="60194" spans="1:12" x14ac:dyDescent="0.25">
      <c r="L60194" s="76"/>
    </row>
    <row r="60195" spans="1:12" x14ac:dyDescent="0.25">
      <c r="L60195" s="76"/>
    </row>
    <row r="60196" spans="1:12" x14ac:dyDescent="0.25">
      <c r="L60196" s="76"/>
    </row>
    <row r="60197" spans="1:12" x14ac:dyDescent="0.25">
      <c r="L60197" s="76"/>
    </row>
    <row r="60198" spans="1:12" x14ac:dyDescent="0.25">
      <c r="A60198" s="76"/>
      <c r="B60198" s="76"/>
      <c r="L60198" s="76"/>
    </row>
    <row r="60199" spans="1:12" x14ac:dyDescent="0.25">
      <c r="L60199" s="76"/>
    </row>
    <row r="60200" spans="1:12" x14ac:dyDescent="0.25">
      <c r="L60200" s="76"/>
    </row>
    <row r="60201" spans="1:12" x14ac:dyDescent="0.25">
      <c r="L60201" s="76"/>
    </row>
    <row r="60202" spans="1:12" x14ac:dyDescent="0.25">
      <c r="L60202" s="76"/>
    </row>
    <row r="60203" spans="1:12" x14ac:dyDescent="0.25">
      <c r="L60203" s="76"/>
    </row>
    <row r="60204" spans="1:12" x14ac:dyDescent="0.25">
      <c r="A60204" s="76"/>
      <c r="L60204" s="76"/>
    </row>
    <row r="60205" spans="1:12" x14ac:dyDescent="0.25">
      <c r="A60205" s="76"/>
      <c r="L60205" s="76"/>
    </row>
    <row r="60206" spans="1:12" x14ac:dyDescent="0.25">
      <c r="A60206" s="76"/>
      <c r="B60206" s="76"/>
      <c r="L60206" s="76"/>
    </row>
    <row r="60207" spans="1:12" x14ac:dyDescent="0.25">
      <c r="A60207" s="76"/>
      <c r="B60207" s="76"/>
      <c r="L60207" s="76"/>
    </row>
    <row r="60208" spans="1:12" x14ac:dyDescent="0.25">
      <c r="L60208" s="76"/>
    </row>
    <row r="60209" spans="1:12" x14ac:dyDescent="0.25">
      <c r="A60209" s="76"/>
      <c r="B60209" s="76"/>
      <c r="L60209" s="76"/>
    </row>
    <row r="60210" spans="1:12" x14ac:dyDescent="0.25">
      <c r="B60210" s="76"/>
      <c r="L60210" s="76"/>
    </row>
    <row r="60211" spans="1:12" x14ac:dyDescent="0.25">
      <c r="B60211" s="76"/>
      <c r="L60211" s="76"/>
    </row>
    <row r="60212" spans="1:12" x14ac:dyDescent="0.25">
      <c r="A60212" s="76"/>
      <c r="B60212" s="76"/>
      <c r="L60212" s="76"/>
    </row>
    <row r="60213" spans="1:12" x14ac:dyDescent="0.25">
      <c r="A60213" s="76"/>
      <c r="B60213" s="76"/>
      <c r="L60213" s="76"/>
    </row>
    <row r="60214" spans="1:12" x14ac:dyDescent="0.25">
      <c r="A60214" s="76"/>
      <c r="L60214" s="76"/>
    </row>
    <row r="60215" spans="1:12" x14ac:dyDescent="0.25">
      <c r="L60215" s="76"/>
    </row>
    <row r="60216" spans="1:12" x14ac:dyDescent="0.25">
      <c r="L60216" s="76"/>
    </row>
    <row r="60217" spans="1:12" x14ac:dyDescent="0.25">
      <c r="L60217" s="76"/>
    </row>
    <row r="60218" spans="1:12" x14ac:dyDescent="0.25">
      <c r="A60218" s="76"/>
      <c r="L60218" s="76"/>
    </row>
    <row r="60219" spans="1:12" x14ac:dyDescent="0.25">
      <c r="A60219" s="76"/>
      <c r="B60219" s="76"/>
      <c r="L60219" s="76"/>
    </row>
    <row r="60220" spans="1:12" x14ac:dyDescent="0.25">
      <c r="A60220" s="76"/>
      <c r="L60220" s="76"/>
    </row>
    <row r="60221" spans="1:12" x14ac:dyDescent="0.25">
      <c r="B60221" s="76"/>
      <c r="L60221" s="76"/>
    </row>
    <row r="60222" spans="1:12" x14ac:dyDescent="0.25">
      <c r="A60222" s="76"/>
      <c r="B60222" s="76"/>
      <c r="L60222" s="76"/>
    </row>
    <row r="60223" spans="1:12" x14ac:dyDescent="0.25">
      <c r="L60223" s="76"/>
    </row>
    <row r="60224" spans="1:12" x14ac:dyDescent="0.25">
      <c r="L60224" s="76"/>
    </row>
    <row r="60225" spans="1:12" x14ac:dyDescent="0.25">
      <c r="B60225" s="76"/>
      <c r="L60225" s="76"/>
    </row>
    <row r="60226" spans="1:12" x14ac:dyDescent="0.25">
      <c r="B60226" s="76"/>
      <c r="L60226" s="76"/>
    </row>
    <row r="60227" spans="1:12" x14ac:dyDescent="0.25">
      <c r="A60227" s="76"/>
      <c r="B60227" s="76"/>
      <c r="L60227" s="76"/>
    </row>
    <row r="60228" spans="1:12" x14ac:dyDescent="0.25">
      <c r="B60228" s="76"/>
      <c r="L60228" s="76"/>
    </row>
    <row r="60229" spans="1:12" x14ac:dyDescent="0.25">
      <c r="L60229" s="76"/>
    </row>
    <row r="60230" spans="1:12" x14ac:dyDescent="0.25">
      <c r="B60230" s="76"/>
      <c r="L60230" s="76"/>
    </row>
    <row r="60231" spans="1:12" x14ac:dyDescent="0.25">
      <c r="A60231" s="79"/>
      <c r="L60231" s="76"/>
    </row>
    <row r="60232" spans="1:12" x14ac:dyDescent="0.25">
      <c r="A60232" s="79"/>
      <c r="L60232" s="76"/>
    </row>
    <row r="60233" spans="1:12" x14ac:dyDescent="0.25">
      <c r="L60233" s="76"/>
    </row>
    <row r="60234" spans="1:12" x14ac:dyDescent="0.25">
      <c r="B60234" s="76"/>
      <c r="L60234" s="76"/>
    </row>
    <row r="60235" spans="1:12" x14ac:dyDescent="0.25">
      <c r="B60235" s="76"/>
      <c r="L60235" s="76"/>
    </row>
    <row r="60236" spans="1:12" x14ac:dyDescent="0.25">
      <c r="B60236" s="76"/>
      <c r="L60236" s="76"/>
    </row>
    <row r="60237" spans="1:12" x14ac:dyDescent="0.25">
      <c r="L60237" s="76"/>
    </row>
    <row r="60238" spans="1:12" x14ac:dyDescent="0.25">
      <c r="B60238" s="76"/>
      <c r="L60238" s="76"/>
    </row>
    <row r="60239" spans="1:12" x14ac:dyDescent="0.25">
      <c r="A60239" s="76"/>
      <c r="B60239" s="76"/>
      <c r="L60239" s="76"/>
    </row>
    <row r="60240" spans="1:12" x14ac:dyDescent="0.25">
      <c r="L60240" s="76"/>
    </row>
    <row r="60241" spans="1:12" x14ac:dyDescent="0.25">
      <c r="B60241" s="76"/>
      <c r="L60241" s="76"/>
    </row>
    <row r="60242" spans="1:12" x14ac:dyDescent="0.25">
      <c r="B60242" s="76"/>
      <c r="L60242" s="76"/>
    </row>
    <row r="60243" spans="1:12" x14ac:dyDescent="0.25">
      <c r="L60243" s="76"/>
    </row>
    <row r="60244" spans="1:12" x14ac:dyDescent="0.25">
      <c r="L60244" s="76"/>
    </row>
    <row r="60245" spans="1:12" x14ac:dyDescent="0.25">
      <c r="B60245" s="76"/>
      <c r="L60245" s="76"/>
    </row>
    <row r="60246" spans="1:12" x14ac:dyDescent="0.25">
      <c r="L60246" s="76"/>
    </row>
    <row r="60247" spans="1:12" x14ac:dyDescent="0.25">
      <c r="A60247" s="76"/>
      <c r="B60247" s="76"/>
      <c r="L60247" s="76"/>
    </row>
    <row r="60248" spans="1:12" x14ac:dyDescent="0.25">
      <c r="B60248" s="76"/>
      <c r="L60248" s="76"/>
    </row>
    <row r="60249" spans="1:12" x14ac:dyDescent="0.25">
      <c r="A60249" s="76"/>
      <c r="L60249" s="76"/>
    </row>
    <row r="60250" spans="1:12" x14ac:dyDescent="0.25">
      <c r="A60250" s="76"/>
      <c r="L60250" s="76"/>
    </row>
    <row r="60251" spans="1:12" x14ac:dyDescent="0.25">
      <c r="L60251" s="76"/>
    </row>
    <row r="60252" spans="1:12" x14ac:dyDescent="0.25">
      <c r="A60252" s="76"/>
      <c r="L60252" s="76"/>
    </row>
    <row r="60253" spans="1:12" x14ac:dyDescent="0.25">
      <c r="A60253" s="76"/>
      <c r="B60253" s="80"/>
      <c r="L60253" s="76"/>
    </row>
    <row r="60254" spans="1:12" x14ac:dyDescent="0.25">
      <c r="A60254" s="76"/>
      <c r="L60254" s="76"/>
    </row>
    <row r="60255" spans="1:12" x14ac:dyDescent="0.25">
      <c r="A60255" s="76"/>
      <c r="L60255" s="76"/>
    </row>
    <row r="60256" spans="1:12" x14ac:dyDescent="0.25">
      <c r="A60256" s="76"/>
      <c r="L60256" s="76"/>
    </row>
    <row r="60257" spans="1:12" x14ac:dyDescent="0.25">
      <c r="A60257" s="76"/>
      <c r="B60257" s="76"/>
      <c r="L60257" s="76"/>
    </row>
    <row r="60258" spans="1:12" x14ac:dyDescent="0.25">
      <c r="A60258" s="76"/>
      <c r="L60258" s="76"/>
    </row>
    <row r="60259" spans="1:12" x14ac:dyDescent="0.25">
      <c r="A60259" s="76"/>
      <c r="B60259" s="76"/>
      <c r="L60259" s="76"/>
    </row>
    <row r="60260" spans="1:12" x14ac:dyDescent="0.25">
      <c r="A60260" s="76"/>
      <c r="B60260" s="76"/>
      <c r="L60260" s="76"/>
    </row>
    <row r="60261" spans="1:12" x14ac:dyDescent="0.25">
      <c r="A60261" s="76"/>
      <c r="B60261" s="76"/>
      <c r="L60261" s="76"/>
    </row>
    <row r="60262" spans="1:12" x14ac:dyDescent="0.25">
      <c r="B60262" s="76"/>
      <c r="L60262" s="76"/>
    </row>
    <row r="60263" spans="1:12" x14ac:dyDescent="0.25">
      <c r="A60263" s="76"/>
      <c r="B60263" s="76"/>
      <c r="L60263" s="76"/>
    </row>
    <row r="60264" spans="1:12" x14ac:dyDescent="0.25">
      <c r="A60264" s="76"/>
      <c r="B60264" s="76"/>
      <c r="L60264" s="76"/>
    </row>
    <row r="60265" spans="1:12" x14ac:dyDescent="0.25">
      <c r="L60265" s="76"/>
    </row>
    <row r="60266" spans="1:12" x14ac:dyDescent="0.25">
      <c r="L60266" s="76"/>
    </row>
    <row r="60267" spans="1:12" x14ac:dyDescent="0.25">
      <c r="L60267" s="76"/>
    </row>
    <row r="60268" spans="1:12" x14ac:dyDescent="0.25">
      <c r="L60268" s="76"/>
    </row>
    <row r="60269" spans="1:12" x14ac:dyDescent="0.25">
      <c r="A60269" s="76"/>
      <c r="B60269" s="76"/>
      <c r="L60269" s="76"/>
    </row>
    <row r="60270" spans="1:12" x14ac:dyDescent="0.25">
      <c r="L60270" s="76"/>
    </row>
    <row r="60271" spans="1:12" x14ac:dyDescent="0.25">
      <c r="A60271" s="76"/>
      <c r="L60271" s="76"/>
    </row>
    <row r="60272" spans="1:12" x14ac:dyDescent="0.25">
      <c r="L60272" s="76"/>
    </row>
    <row r="60273" spans="1:12" x14ac:dyDescent="0.25">
      <c r="L60273" s="76"/>
    </row>
    <row r="60274" spans="1:12" x14ac:dyDescent="0.25">
      <c r="L60274" s="76"/>
    </row>
    <row r="60275" spans="1:12" x14ac:dyDescent="0.25">
      <c r="L60275" s="76"/>
    </row>
    <row r="60276" spans="1:12" x14ac:dyDescent="0.25">
      <c r="L60276" s="76"/>
    </row>
    <row r="60277" spans="1:12" x14ac:dyDescent="0.25">
      <c r="L60277" s="76"/>
    </row>
    <row r="60278" spans="1:12" x14ac:dyDescent="0.25">
      <c r="L60278" s="76"/>
    </row>
    <row r="60279" spans="1:12" x14ac:dyDescent="0.25">
      <c r="L60279" s="76"/>
    </row>
    <row r="60280" spans="1:12" x14ac:dyDescent="0.25">
      <c r="A60280" s="76"/>
      <c r="L60280" s="80"/>
    </row>
    <row r="60281" spans="1:12" x14ac:dyDescent="0.25">
      <c r="L60281" s="80"/>
    </row>
    <row r="60282" spans="1:12" x14ac:dyDescent="0.25">
      <c r="A60282" s="76"/>
      <c r="L60282" s="80"/>
    </row>
    <row r="60283" spans="1:12" x14ac:dyDescent="0.25">
      <c r="A60283" s="76"/>
      <c r="L60283" s="80"/>
    </row>
    <row r="60284" spans="1:12" x14ac:dyDescent="0.25">
      <c r="A60284" s="76"/>
      <c r="L60284" s="80"/>
    </row>
    <row r="60285" spans="1:12" x14ac:dyDescent="0.25">
      <c r="A60285" s="76"/>
      <c r="L60285" s="80"/>
    </row>
    <row r="60286" spans="1:12" x14ac:dyDescent="0.25">
      <c r="L60286" s="80"/>
    </row>
    <row r="60287" spans="1:12" x14ac:dyDescent="0.25">
      <c r="B60287" s="76"/>
      <c r="L60287" s="80"/>
    </row>
    <row r="60288" spans="1:12" x14ac:dyDescent="0.25">
      <c r="B60288" s="76"/>
      <c r="L60288" s="80"/>
    </row>
    <row r="60289" spans="1:12" x14ac:dyDescent="0.25">
      <c r="L60289" s="80"/>
    </row>
    <row r="60290" spans="1:12" x14ac:dyDescent="0.25">
      <c r="B60290" s="76"/>
      <c r="L60290" s="80"/>
    </row>
    <row r="60291" spans="1:12" x14ac:dyDescent="0.25">
      <c r="B60291" s="76"/>
      <c r="L60291" s="80"/>
    </row>
    <row r="60292" spans="1:12" x14ac:dyDescent="0.25">
      <c r="B60292" s="76"/>
      <c r="L60292" s="80"/>
    </row>
    <row r="60293" spans="1:12" x14ac:dyDescent="0.25">
      <c r="L60293" s="80"/>
    </row>
    <row r="60294" spans="1:12" x14ac:dyDescent="0.25">
      <c r="L60294" s="80"/>
    </row>
    <row r="60295" spans="1:12" x14ac:dyDescent="0.25">
      <c r="L60295" s="80"/>
    </row>
    <row r="60296" spans="1:12" x14ac:dyDescent="0.25">
      <c r="A60296" s="76"/>
      <c r="L60296" s="80"/>
    </row>
    <row r="60297" spans="1:12" x14ac:dyDescent="0.25">
      <c r="L60297" s="80"/>
    </row>
    <row r="60298" spans="1:12" x14ac:dyDescent="0.25">
      <c r="L60298" s="80"/>
    </row>
    <row r="60299" spans="1:12" x14ac:dyDescent="0.25">
      <c r="A60299" s="76"/>
      <c r="L60299" s="80"/>
    </row>
    <row r="60300" spans="1:12" x14ac:dyDescent="0.25">
      <c r="A60300" s="76"/>
      <c r="L60300" s="80"/>
    </row>
    <row r="60301" spans="1:12" x14ac:dyDescent="0.25">
      <c r="L60301" s="80"/>
    </row>
    <row r="60302" spans="1:12" x14ac:dyDescent="0.25">
      <c r="A60302" s="76"/>
      <c r="L60302" s="80"/>
    </row>
    <row r="60303" spans="1:12" x14ac:dyDescent="0.25">
      <c r="L60303" s="80"/>
    </row>
    <row r="60304" spans="1:12" x14ac:dyDescent="0.25">
      <c r="A60304" s="76"/>
      <c r="B60304" s="76"/>
      <c r="L60304" s="80"/>
    </row>
    <row r="60305" spans="1:12" x14ac:dyDescent="0.25">
      <c r="A60305" s="76"/>
      <c r="L60305" s="80"/>
    </row>
    <row r="60306" spans="1:12" x14ac:dyDescent="0.25">
      <c r="L60306" s="80"/>
    </row>
    <row r="60307" spans="1:12" x14ac:dyDescent="0.25">
      <c r="L60307" s="80"/>
    </row>
    <row r="60308" spans="1:12" x14ac:dyDescent="0.25">
      <c r="L60308" s="80"/>
    </row>
    <row r="60309" spans="1:12" x14ac:dyDescent="0.25">
      <c r="L60309" s="80"/>
    </row>
    <row r="60310" spans="1:12" x14ac:dyDescent="0.25">
      <c r="L60310" s="80"/>
    </row>
    <row r="60311" spans="1:12" x14ac:dyDescent="0.25">
      <c r="L60311" s="80"/>
    </row>
    <row r="60312" spans="1:12" x14ac:dyDescent="0.25">
      <c r="L60312" s="80"/>
    </row>
    <row r="60313" spans="1:12" x14ac:dyDescent="0.25">
      <c r="L60313" s="80"/>
    </row>
    <row r="60314" spans="1:12" x14ac:dyDescent="0.25">
      <c r="A60314" s="76"/>
      <c r="L60314" s="80"/>
    </row>
    <row r="60315" spans="1:12" x14ac:dyDescent="0.25">
      <c r="L60315" s="80"/>
    </row>
    <row r="60316" spans="1:12" x14ac:dyDescent="0.25">
      <c r="L60316" s="80"/>
    </row>
    <row r="60317" spans="1:12" x14ac:dyDescent="0.25">
      <c r="L60317" s="80"/>
    </row>
    <row r="60318" spans="1:12" x14ac:dyDescent="0.25">
      <c r="B60318" s="76"/>
      <c r="L60318" s="80"/>
    </row>
    <row r="60319" spans="1:12" x14ac:dyDescent="0.25">
      <c r="L60319" s="80"/>
    </row>
    <row r="60320" spans="1:12" x14ac:dyDescent="0.25">
      <c r="L60320" s="80"/>
    </row>
    <row r="60321" spans="1:12" x14ac:dyDescent="0.25">
      <c r="A60321" s="76"/>
      <c r="B60321" s="76"/>
      <c r="L60321" s="80"/>
    </row>
    <row r="60322" spans="1:12" x14ac:dyDescent="0.25">
      <c r="L60322" s="80"/>
    </row>
    <row r="60323" spans="1:12" x14ac:dyDescent="0.25">
      <c r="B60323" s="76"/>
      <c r="L60323" s="80"/>
    </row>
    <row r="60324" spans="1:12" x14ac:dyDescent="0.25">
      <c r="L60324" s="80"/>
    </row>
    <row r="60325" spans="1:12" x14ac:dyDescent="0.25">
      <c r="L60325" s="80"/>
    </row>
    <row r="60326" spans="1:12" x14ac:dyDescent="0.25">
      <c r="B60326" s="76"/>
      <c r="L60326" s="80"/>
    </row>
    <row r="60327" spans="1:12" x14ac:dyDescent="0.25">
      <c r="A60327" s="76"/>
      <c r="B60327" s="76"/>
      <c r="L60327" s="80"/>
    </row>
    <row r="60328" spans="1:12" x14ac:dyDescent="0.25">
      <c r="B60328" s="76"/>
      <c r="L60328" s="80"/>
    </row>
    <row r="60329" spans="1:12" x14ac:dyDescent="0.25">
      <c r="L60329" s="80"/>
    </row>
    <row r="60330" spans="1:12" x14ac:dyDescent="0.25">
      <c r="L60330" s="80"/>
    </row>
    <row r="60331" spans="1:12" x14ac:dyDescent="0.25">
      <c r="B60331" s="76"/>
      <c r="L60331" s="80"/>
    </row>
    <row r="60332" spans="1:12" x14ac:dyDescent="0.25">
      <c r="B60332" s="76"/>
      <c r="L60332" s="80"/>
    </row>
    <row r="60333" spans="1:12" x14ac:dyDescent="0.25">
      <c r="A60333" s="76"/>
      <c r="B60333" s="76"/>
      <c r="L60333" s="80"/>
    </row>
    <row r="60334" spans="1:12" x14ac:dyDescent="0.25">
      <c r="B60334" s="76"/>
      <c r="L60334" s="80"/>
    </row>
    <row r="60335" spans="1:12" x14ac:dyDescent="0.25">
      <c r="L60335" s="80"/>
    </row>
    <row r="60336" spans="1:12" x14ac:dyDescent="0.25">
      <c r="B60336" s="76"/>
      <c r="L60336" s="80"/>
    </row>
    <row r="60337" spans="1:12" x14ac:dyDescent="0.25">
      <c r="A60337" s="76"/>
      <c r="B60337" s="76"/>
      <c r="L60337" s="80"/>
    </row>
    <row r="60338" spans="1:12" x14ac:dyDescent="0.25">
      <c r="B60338" s="76"/>
      <c r="L60338" s="80"/>
    </row>
    <row r="60339" spans="1:12" x14ac:dyDescent="0.25">
      <c r="A60339" s="76"/>
      <c r="B60339" s="76"/>
      <c r="L60339" s="80"/>
    </row>
    <row r="60340" spans="1:12" x14ac:dyDescent="0.25">
      <c r="B60340" s="76"/>
      <c r="L60340" s="80"/>
    </row>
    <row r="60341" spans="1:12" x14ac:dyDescent="0.25">
      <c r="A60341" s="76"/>
      <c r="B60341" s="76"/>
      <c r="L60341" s="80"/>
    </row>
    <row r="60342" spans="1:12" x14ac:dyDescent="0.25">
      <c r="A60342" s="76"/>
      <c r="B60342" s="76"/>
      <c r="L60342" s="80"/>
    </row>
    <row r="60343" spans="1:12" x14ac:dyDescent="0.25">
      <c r="A60343" s="76"/>
      <c r="B60343" s="76"/>
      <c r="L60343" s="80"/>
    </row>
    <row r="60344" spans="1:12" x14ac:dyDescent="0.25">
      <c r="B60344" s="76"/>
      <c r="L60344" s="80"/>
    </row>
    <row r="60345" spans="1:12" x14ac:dyDescent="0.25">
      <c r="B60345" s="76"/>
      <c r="L60345" s="80"/>
    </row>
    <row r="60346" spans="1:12" x14ac:dyDescent="0.25">
      <c r="A60346" s="76"/>
      <c r="B60346" s="76"/>
      <c r="L60346" s="80"/>
    </row>
    <row r="60347" spans="1:12" x14ac:dyDescent="0.25">
      <c r="B60347" s="76"/>
      <c r="L60347" s="80"/>
    </row>
    <row r="60348" spans="1:12" x14ac:dyDescent="0.25">
      <c r="A60348" s="76"/>
      <c r="B60348" s="76"/>
      <c r="L60348" s="80"/>
    </row>
    <row r="60349" spans="1:12" x14ac:dyDescent="0.25">
      <c r="B60349" s="76"/>
      <c r="L60349" s="80"/>
    </row>
    <row r="60350" spans="1:12" x14ac:dyDescent="0.25">
      <c r="B60350" s="76"/>
      <c r="L60350" s="80"/>
    </row>
    <row r="60351" spans="1:12" x14ac:dyDescent="0.25">
      <c r="B60351" s="76"/>
      <c r="L60351" s="80"/>
    </row>
    <row r="60352" spans="1:12" x14ac:dyDescent="0.25">
      <c r="B60352" s="76"/>
      <c r="L60352" s="80"/>
    </row>
    <row r="60353" spans="1:12" x14ac:dyDescent="0.25">
      <c r="B60353" s="76"/>
      <c r="L60353" s="80"/>
    </row>
    <row r="60354" spans="1:12" x14ac:dyDescent="0.25">
      <c r="B60354" s="76"/>
      <c r="L60354" s="80"/>
    </row>
    <row r="60355" spans="1:12" x14ac:dyDescent="0.25">
      <c r="B60355" s="76"/>
      <c r="L60355" s="80"/>
    </row>
    <row r="60356" spans="1:12" x14ac:dyDescent="0.25">
      <c r="A60356" s="76"/>
      <c r="B60356" s="76"/>
      <c r="L60356" s="80"/>
    </row>
    <row r="60357" spans="1:12" x14ac:dyDescent="0.25">
      <c r="B60357" s="76"/>
      <c r="L60357" s="80"/>
    </row>
    <row r="60358" spans="1:12" x14ac:dyDescent="0.25">
      <c r="B60358" s="76"/>
      <c r="L60358" s="80"/>
    </row>
    <row r="60359" spans="1:12" x14ac:dyDescent="0.25">
      <c r="L60359" s="80"/>
    </row>
    <row r="60360" spans="1:12" x14ac:dyDescent="0.25">
      <c r="L60360" s="80"/>
    </row>
    <row r="60361" spans="1:12" x14ac:dyDescent="0.25">
      <c r="L60361" s="80"/>
    </row>
    <row r="60362" spans="1:12" x14ac:dyDescent="0.25">
      <c r="L60362" s="80"/>
    </row>
    <row r="60363" spans="1:12" x14ac:dyDescent="0.25">
      <c r="L60363" s="80"/>
    </row>
    <row r="60364" spans="1:12" x14ac:dyDescent="0.25">
      <c r="A60364" s="76"/>
      <c r="L60364" s="80"/>
    </row>
    <row r="60365" spans="1:12" x14ac:dyDescent="0.25">
      <c r="L60365" s="80"/>
    </row>
    <row r="60366" spans="1:12" x14ac:dyDescent="0.25">
      <c r="A60366" s="76"/>
      <c r="L60366" s="80"/>
    </row>
    <row r="60367" spans="1:12" x14ac:dyDescent="0.25">
      <c r="L60367" s="80"/>
    </row>
    <row r="60368" spans="1:12" x14ac:dyDescent="0.25">
      <c r="A60368" s="76"/>
      <c r="L60368" s="80"/>
    </row>
    <row r="60369" spans="1:12" x14ac:dyDescent="0.25">
      <c r="L60369" s="80"/>
    </row>
    <row r="60370" spans="1:12" x14ac:dyDescent="0.25">
      <c r="L60370" s="76"/>
    </row>
    <row r="60371" spans="1:12" x14ac:dyDescent="0.25">
      <c r="L60371" s="76"/>
    </row>
    <row r="60372" spans="1:12" x14ac:dyDescent="0.25">
      <c r="A60372" s="76"/>
      <c r="B60372" s="76"/>
      <c r="L60372" s="76"/>
    </row>
    <row r="60373" spans="1:12" x14ac:dyDescent="0.25">
      <c r="B60373" s="76"/>
      <c r="L60373" s="76"/>
    </row>
    <row r="60374" spans="1:12" x14ac:dyDescent="0.25">
      <c r="L60374" s="76"/>
    </row>
    <row r="60375" spans="1:12" x14ac:dyDescent="0.25">
      <c r="A60375" s="76"/>
      <c r="L60375" s="76"/>
    </row>
    <row r="60376" spans="1:12" x14ac:dyDescent="0.25">
      <c r="A60376" s="76"/>
      <c r="B60376" s="76"/>
      <c r="L60376" s="76"/>
    </row>
    <row r="60377" spans="1:12" x14ac:dyDescent="0.25">
      <c r="B60377" s="76"/>
      <c r="L60377" s="76"/>
    </row>
    <row r="60378" spans="1:12" x14ac:dyDescent="0.25">
      <c r="B60378" s="76"/>
      <c r="L60378" s="76"/>
    </row>
    <row r="60379" spans="1:12" x14ac:dyDescent="0.25">
      <c r="B60379" s="76"/>
      <c r="L60379" s="76"/>
    </row>
    <row r="60380" spans="1:12" x14ac:dyDescent="0.25">
      <c r="B60380" s="76"/>
      <c r="L60380" s="76"/>
    </row>
    <row r="60381" spans="1:12" x14ac:dyDescent="0.25">
      <c r="B60381" s="76"/>
      <c r="L60381" s="76"/>
    </row>
    <row r="60382" spans="1:12" x14ac:dyDescent="0.25">
      <c r="A60382" s="76"/>
      <c r="B60382" s="76"/>
      <c r="L60382" s="76"/>
    </row>
    <row r="60383" spans="1:12" x14ac:dyDescent="0.25">
      <c r="A60383" s="76"/>
      <c r="L60383" s="76"/>
    </row>
    <row r="60384" spans="1:12" x14ac:dyDescent="0.25">
      <c r="A60384" s="76"/>
      <c r="L60384" s="76"/>
    </row>
    <row r="60385" spans="1:12" x14ac:dyDescent="0.25">
      <c r="A60385" s="76"/>
      <c r="L60385" s="76"/>
    </row>
    <row r="60386" spans="1:12" x14ac:dyDescent="0.25">
      <c r="A60386" s="76"/>
      <c r="L60386" s="76"/>
    </row>
    <row r="60387" spans="1:12" x14ac:dyDescent="0.25">
      <c r="L60387" s="76"/>
    </row>
    <row r="60388" spans="1:12" x14ac:dyDescent="0.25">
      <c r="L60388" s="76"/>
    </row>
    <row r="60389" spans="1:12" x14ac:dyDescent="0.25">
      <c r="L60389" s="76"/>
    </row>
    <row r="60390" spans="1:12" x14ac:dyDescent="0.25">
      <c r="A60390" s="76"/>
      <c r="L60390" s="76"/>
    </row>
    <row r="60391" spans="1:12" x14ac:dyDescent="0.25">
      <c r="A60391" s="76"/>
      <c r="L60391" s="76"/>
    </row>
    <row r="60392" spans="1:12" x14ac:dyDescent="0.25">
      <c r="L60392" s="76"/>
    </row>
    <row r="60393" spans="1:12" x14ac:dyDescent="0.25">
      <c r="A60393" s="76"/>
      <c r="L60393" s="76"/>
    </row>
    <row r="60394" spans="1:12" x14ac:dyDescent="0.25">
      <c r="L60394" s="76"/>
    </row>
    <row r="60395" spans="1:12" x14ac:dyDescent="0.25">
      <c r="B60395" s="76"/>
      <c r="L60395" s="76"/>
    </row>
    <row r="60396" spans="1:12" x14ac:dyDescent="0.25">
      <c r="A60396" s="76"/>
      <c r="L60396" s="76"/>
    </row>
    <row r="60397" spans="1:12" x14ac:dyDescent="0.25">
      <c r="L60397" s="76"/>
    </row>
    <row r="60398" spans="1:12" x14ac:dyDescent="0.25">
      <c r="L60398" s="76"/>
    </row>
    <row r="60399" spans="1:12" x14ac:dyDescent="0.25">
      <c r="A60399" s="76"/>
      <c r="L60399" s="76"/>
    </row>
    <row r="60400" spans="1:12" x14ac:dyDescent="0.25">
      <c r="A60400" s="76"/>
      <c r="B60400" s="76"/>
      <c r="L60400" s="76"/>
    </row>
    <row r="60401" spans="1:12" x14ac:dyDescent="0.25">
      <c r="B60401" s="76"/>
      <c r="L60401" s="76"/>
    </row>
    <row r="60402" spans="1:12" x14ac:dyDescent="0.25">
      <c r="L60402" s="76"/>
    </row>
    <row r="60403" spans="1:12" x14ac:dyDescent="0.25">
      <c r="B60403" s="76"/>
      <c r="L60403" s="76"/>
    </row>
    <row r="60404" spans="1:12" x14ac:dyDescent="0.25">
      <c r="A60404" s="76"/>
      <c r="B60404" s="76"/>
      <c r="L60404" s="76"/>
    </row>
    <row r="60405" spans="1:12" x14ac:dyDescent="0.25">
      <c r="B60405" s="76"/>
      <c r="L60405" s="76"/>
    </row>
    <row r="60406" spans="1:12" x14ac:dyDescent="0.25">
      <c r="A60406" s="76"/>
      <c r="L60406" s="76"/>
    </row>
    <row r="60407" spans="1:12" x14ac:dyDescent="0.25">
      <c r="A60407" s="76"/>
      <c r="L60407" s="76"/>
    </row>
    <row r="60408" spans="1:12" x14ac:dyDescent="0.25">
      <c r="L60408" s="76"/>
    </row>
    <row r="60409" spans="1:12" x14ac:dyDescent="0.25">
      <c r="A60409" s="76"/>
      <c r="L60409" s="76"/>
    </row>
    <row r="60410" spans="1:12" x14ac:dyDescent="0.25">
      <c r="B60410" s="76"/>
      <c r="L60410" s="76"/>
    </row>
    <row r="60411" spans="1:12" x14ac:dyDescent="0.25">
      <c r="A60411" s="76"/>
      <c r="B60411" s="76"/>
      <c r="L60411" s="76"/>
    </row>
    <row r="60412" spans="1:12" x14ac:dyDescent="0.25">
      <c r="A60412" s="76"/>
      <c r="L60412" s="76"/>
    </row>
    <row r="60413" spans="1:12" x14ac:dyDescent="0.25">
      <c r="A60413" s="76"/>
      <c r="L60413" s="76"/>
    </row>
    <row r="60414" spans="1:12" x14ac:dyDescent="0.25">
      <c r="A60414" s="76"/>
      <c r="L60414" s="76"/>
    </row>
    <row r="60415" spans="1:12" x14ac:dyDescent="0.25">
      <c r="B60415" s="76"/>
      <c r="L60415" s="76"/>
    </row>
    <row r="60416" spans="1:12" x14ac:dyDescent="0.25">
      <c r="A60416" s="76"/>
      <c r="L60416" s="76"/>
    </row>
    <row r="60417" spans="1:12" x14ac:dyDescent="0.25">
      <c r="L60417" s="76"/>
    </row>
    <row r="60418" spans="1:12" x14ac:dyDescent="0.25">
      <c r="L60418" s="76"/>
    </row>
    <row r="60419" spans="1:12" x14ac:dyDescent="0.25">
      <c r="B60419" s="76"/>
      <c r="L60419" s="76"/>
    </row>
    <row r="60420" spans="1:12" x14ac:dyDescent="0.25">
      <c r="A60420" s="76"/>
      <c r="B60420" s="76"/>
      <c r="L60420" s="76"/>
    </row>
    <row r="60421" spans="1:12" x14ac:dyDescent="0.25">
      <c r="L60421" s="76"/>
    </row>
    <row r="60422" spans="1:12" x14ac:dyDescent="0.25">
      <c r="A60422" s="76"/>
      <c r="L60422" s="76"/>
    </row>
    <row r="60423" spans="1:12" x14ac:dyDescent="0.25">
      <c r="B60423" s="76"/>
      <c r="L60423" s="76"/>
    </row>
    <row r="60424" spans="1:12" x14ac:dyDescent="0.25">
      <c r="L60424" s="76"/>
    </row>
    <row r="60425" spans="1:12" x14ac:dyDescent="0.25">
      <c r="L60425" s="76"/>
    </row>
    <row r="60426" spans="1:12" x14ac:dyDescent="0.25">
      <c r="L60426" s="76"/>
    </row>
    <row r="60427" spans="1:12" x14ac:dyDescent="0.25">
      <c r="B60427" s="76"/>
      <c r="L60427" s="76"/>
    </row>
    <row r="60428" spans="1:12" x14ac:dyDescent="0.25">
      <c r="A60428" s="79"/>
      <c r="L60428" s="76"/>
    </row>
    <row r="60429" spans="1:12" x14ac:dyDescent="0.25">
      <c r="L60429" s="76"/>
    </row>
    <row r="60430" spans="1:12" x14ac:dyDescent="0.25">
      <c r="A60430" s="76"/>
      <c r="B60430" s="76"/>
      <c r="L60430" s="76"/>
    </row>
    <row r="60431" spans="1:12" x14ac:dyDescent="0.25">
      <c r="B60431" s="76"/>
      <c r="L60431" s="76"/>
    </row>
    <row r="60432" spans="1:12" x14ac:dyDescent="0.25">
      <c r="B60432" s="76"/>
      <c r="L60432" s="76"/>
    </row>
    <row r="60433" spans="1:12" x14ac:dyDescent="0.25">
      <c r="A60433" s="76"/>
      <c r="L60433" s="76"/>
    </row>
    <row r="60434" spans="1:12" x14ac:dyDescent="0.25">
      <c r="A60434" s="76"/>
      <c r="L60434" s="76"/>
    </row>
    <row r="60435" spans="1:12" x14ac:dyDescent="0.25">
      <c r="L60435" s="76"/>
    </row>
    <row r="60436" spans="1:12" x14ac:dyDescent="0.25">
      <c r="L60436" s="76"/>
    </row>
    <row r="60437" spans="1:12" x14ac:dyDescent="0.25">
      <c r="L60437" s="76"/>
    </row>
    <row r="60438" spans="1:12" x14ac:dyDescent="0.25">
      <c r="A60438" s="76"/>
      <c r="L60438" s="76"/>
    </row>
    <row r="60439" spans="1:12" x14ac:dyDescent="0.25">
      <c r="A60439" s="76"/>
      <c r="L60439" s="76"/>
    </row>
    <row r="60440" spans="1:12" x14ac:dyDescent="0.25">
      <c r="L60440" s="76"/>
    </row>
    <row r="60441" spans="1:12" x14ac:dyDescent="0.25">
      <c r="A60441" s="76"/>
      <c r="L60441" s="76"/>
    </row>
    <row r="60442" spans="1:12" x14ac:dyDescent="0.25">
      <c r="L60442" s="76"/>
    </row>
    <row r="60443" spans="1:12" x14ac:dyDescent="0.25">
      <c r="B60443" s="76"/>
      <c r="L60443" s="76"/>
    </row>
    <row r="60444" spans="1:12" x14ac:dyDescent="0.25">
      <c r="L60444" s="76"/>
    </row>
    <row r="60445" spans="1:12" x14ac:dyDescent="0.25">
      <c r="L60445" s="76"/>
    </row>
    <row r="60446" spans="1:12" x14ac:dyDescent="0.25">
      <c r="A60446" s="76"/>
      <c r="L60446" s="76"/>
    </row>
    <row r="60447" spans="1:12" x14ac:dyDescent="0.25">
      <c r="A60447" s="76"/>
      <c r="L60447" s="76"/>
    </row>
    <row r="60448" spans="1:12" x14ac:dyDescent="0.25">
      <c r="A60448" s="76"/>
      <c r="L60448" s="76"/>
    </row>
    <row r="60449" spans="1:12" x14ac:dyDescent="0.25">
      <c r="L60449" s="76"/>
    </row>
    <row r="60450" spans="1:12" x14ac:dyDescent="0.25">
      <c r="L60450" s="76"/>
    </row>
    <row r="60451" spans="1:12" x14ac:dyDescent="0.25">
      <c r="A60451" s="76"/>
      <c r="B60451" s="76"/>
      <c r="L60451" s="76"/>
    </row>
    <row r="60452" spans="1:12" x14ac:dyDescent="0.25">
      <c r="A60452" s="76"/>
      <c r="B60452" s="76"/>
      <c r="L60452" s="76"/>
    </row>
    <row r="60453" spans="1:12" x14ac:dyDescent="0.25">
      <c r="L60453" s="76"/>
    </row>
    <row r="60454" spans="1:12" x14ac:dyDescent="0.25">
      <c r="B60454" s="76"/>
      <c r="L60454" s="76"/>
    </row>
    <row r="60455" spans="1:12" x14ac:dyDescent="0.25">
      <c r="L60455" s="76"/>
    </row>
    <row r="60456" spans="1:12" x14ac:dyDescent="0.25">
      <c r="L60456" s="76"/>
    </row>
    <row r="60457" spans="1:12" x14ac:dyDescent="0.25">
      <c r="A60457" s="76"/>
      <c r="L60457" s="76"/>
    </row>
    <row r="60458" spans="1:12" x14ac:dyDescent="0.25">
      <c r="B60458" s="80"/>
      <c r="L60458" s="76"/>
    </row>
    <row r="60459" spans="1:12" x14ac:dyDescent="0.25">
      <c r="A60459" s="76"/>
      <c r="L60459" s="76"/>
    </row>
    <row r="60460" spans="1:12" x14ac:dyDescent="0.25">
      <c r="A60460" s="76"/>
      <c r="L60460" s="76"/>
    </row>
    <row r="60461" spans="1:12" x14ac:dyDescent="0.25">
      <c r="L60461" s="76"/>
    </row>
    <row r="60462" spans="1:12" x14ac:dyDescent="0.25">
      <c r="L60462" s="76"/>
    </row>
    <row r="60463" spans="1:12" x14ac:dyDescent="0.25">
      <c r="B60463" s="76"/>
      <c r="L60463" s="76"/>
    </row>
    <row r="60464" spans="1:12" x14ac:dyDescent="0.25">
      <c r="L60464" s="76"/>
    </row>
    <row r="60465" spans="1:12" x14ac:dyDescent="0.25">
      <c r="L60465" s="76"/>
    </row>
    <row r="60466" spans="1:12" x14ac:dyDescent="0.25">
      <c r="A60466" s="76"/>
      <c r="L60466" s="76"/>
    </row>
    <row r="60467" spans="1:12" x14ac:dyDescent="0.25">
      <c r="A60467" s="76"/>
      <c r="L60467" s="76"/>
    </row>
    <row r="60468" spans="1:12" x14ac:dyDescent="0.25">
      <c r="A60468" s="76"/>
      <c r="B60468" s="76"/>
      <c r="L60468" s="76"/>
    </row>
    <row r="60469" spans="1:12" x14ac:dyDescent="0.25">
      <c r="L60469" s="76"/>
    </row>
    <row r="60470" spans="1:12" x14ac:dyDescent="0.25">
      <c r="B60470" s="76"/>
      <c r="L60470" s="76"/>
    </row>
    <row r="60471" spans="1:12" x14ac:dyDescent="0.25">
      <c r="A60471" s="76"/>
      <c r="B60471" s="76"/>
      <c r="L60471" s="76"/>
    </row>
    <row r="60472" spans="1:12" x14ac:dyDescent="0.25">
      <c r="A60472" s="76"/>
      <c r="L60472" s="76"/>
    </row>
    <row r="60473" spans="1:12" x14ac:dyDescent="0.25">
      <c r="A60473" s="76"/>
      <c r="L60473" s="76"/>
    </row>
    <row r="60474" spans="1:12" x14ac:dyDescent="0.25">
      <c r="L60474" s="76"/>
    </row>
    <row r="60475" spans="1:12" x14ac:dyDescent="0.25">
      <c r="A60475" s="76"/>
      <c r="L60475" s="76"/>
    </row>
    <row r="60476" spans="1:12" x14ac:dyDescent="0.25">
      <c r="A60476" s="76"/>
      <c r="L60476" s="76"/>
    </row>
    <row r="60477" spans="1:12" x14ac:dyDescent="0.25">
      <c r="A60477" s="76"/>
      <c r="B60477" s="76"/>
      <c r="L60477" s="76"/>
    </row>
    <row r="60478" spans="1:12" x14ac:dyDescent="0.25">
      <c r="A60478" s="76"/>
      <c r="B60478" s="76"/>
      <c r="L60478" s="76"/>
    </row>
    <row r="60479" spans="1:12" x14ac:dyDescent="0.25">
      <c r="A60479" s="76"/>
      <c r="L60479" s="76"/>
    </row>
    <row r="60480" spans="1:12" x14ac:dyDescent="0.25">
      <c r="B60480" s="76"/>
      <c r="L60480" s="76"/>
    </row>
    <row r="60481" spans="1:12" x14ac:dyDescent="0.25">
      <c r="L60481" s="76"/>
    </row>
    <row r="60482" spans="1:12" x14ac:dyDescent="0.25">
      <c r="L60482" s="76"/>
    </row>
    <row r="60483" spans="1:12" x14ac:dyDescent="0.25">
      <c r="L60483" s="76"/>
    </row>
    <row r="60484" spans="1:12" x14ac:dyDescent="0.25">
      <c r="L60484" s="76"/>
    </row>
    <row r="60485" spans="1:12" x14ac:dyDescent="0.25">
      <c r="B60485" s="76"/>
      <c r="L60485" s="76"/>
    </row>
    <row r="60486" spans="1:12" x14ac:dyDescent="0.25">
      <c r="B60486" s="76"/>
      <c r="L60486" s="76"/>
    </row>
    <row r="60487" spans="1:12" x14ac:dyDescent="0.25">
      <c r="B60487" s="76"/>
      <c r="L60487" s="76"/>
    </row>
    <row r="60488" spans="1:12" x14ac:dyDescent="0.25">
      <c r="B60488" s="76"/>
      <c r="L60488" s="76"/>
    </row>
    <row r="60489" spans="1:12" x14ac:dyDescent="0.25">
      <c r="B60489" s="76"/>
      <c r="L60489" s="76"/>
    </row>
    <row r="60490" spans="1:12" x14ac:dyDescent="0.25">
      <c r="L60490" s="76"/>
    </row>
    <row r="60491" spans="1:12" x14ac:dyDescent="0.25">
      <c r="A60491" s="76"/>
      <c r="L60491" s="76"/>
    </row>
    <row r="60492" spans="1:12" x14ac:dyDescent="0.25">
      <c r="L60492" s="76"/>
    </row>
    <row r="60493" spans="1:12" x14ac:dyDescent="0.25">
      <c r="A60493" s="76"/>
      <c r="L60493" s="76"/>
    </row>
    <row r="60494" spans="1:12" x14ac:dyDescent="0.25">
      <c r="B60494" s="76"/>
      <c r="L60494" s="76"/>
    </row>
    <row r="60495" spans="1:12" x14ac:dyDescent="0.25">
      <c r="A60495" s="79"/>
      <c r="B60495" s="76"/>
      <c r="L60495" s="76"/>
    </row>
    <row r="60496" spans="1:12" x14ac:dyDescent="0.25">
      <c r="B60496" s="76"/>
      <c r="L60496" s="76"/>
    </row>
    <row r="60497" spans="1:12" x14ac:dyDescent="0.25">
      <c r="B60497" s="76"/>
      <c r="L60497" s="76"/>
    </row>
    <row r="60498" spans="1:12" x14ac:dyDescent="0.25">
      <c r="B60498" s="76"/>
      <c r="L60498" s="76"/>
    </row>
    <row r="60499" spans="1:12" x14ac:dyDescent="0.25">
      <c r="B60499" s="76"/>
      <c r="L60499" s="76"/>
    </row>
    <row r="60500" spans="1:12" x14ac:dyDescent="0.25">
      <c r="B60500" s="76"/>
      <c r="L60500" s="76"/>
    </row>
    <row r="60501" spans="1:12" x14ac:dyDescent="0.25">
      <c r="B60501" s="76"/>
      <c r="L60501" s="76"/>
    </row>
    <row r="60502" spans="1:12" x14ac:dyDescent="0.25">
      <c r="B60502" s="76"/>
      <c r="L60502" s="76"/>
    </row>
    <row r="60503" spans="1:12" x14ac:dyDescent="0.25">
      <c r="B60503" s="76"/>
      <c r="L60503" s="76"/>
    </row>
    <row r="60504" spans="1:12" x14ac:dyDescent="0.25">
      <c r="A60504" s="76"/>
      <c r="L60504" s="76"/>
    </row>
    <row r="60505" spans="1:12" x14ac:dyDescent="0.25">
      <c r="A60505" s="76"/>
      <c r="L60505" s="76"/>
    </row>
    <row r="60506" spans="1:12" x14ac:dyDescent="0.25">
      <c r="L60506" s="76"/>
    </row>
    <row r="60507" spans="1:12" x14ac:dyDescent="0.25">
      <c r="B60507" s="76"/>
      <c r="L60507" s="76"/>
    </row>
    <row r="60508" spans="1:12" x14ac:dyDescent="0.25">
      <c r="B60508" s="76"/>
      <c r="L60508" s="76"/>
    </row>
    <row r="60509" spans="1:12" x14ac:dyDescent="0.25">
      <c r="B60509" s="76"/>
      <c r="L60509" s="76"/>
    </row>
    <row r="60510" spans="1:12" x14ac:dyDescent="0.25">
      <c r="A60510" s="76"/>
      <c r="L60510" s="76"/>
    </row>
    <row r="60511" spans="1:12" x14ac:dyDescent="0.25">
      <c r="L60511" s="76"/>
    </row>
    <row r="60512" spans="1:12" x14ac:dyDescent="0.25">
      <c r="L60512" s="76"/>
    </row>
    <row r="60513" spans="1:12" x14ac:dyDescent="0.25">
      <c r="A60513" s="76"/>
      <c r="L60513" s="76"/>
    </row>
    <row r="60514" spans="1:12" x14ac:dyDescent="0.25">
      <c r="A60514" s="76"/>
      <c r="L60514" s="76"/>
    </row>
    <row r="60515" spans="1:12" x14ac:dyDescent="0.25">
      <c r="L60515" s="76"/>
    </row>
    <row r="60516" spans="1:12" x14ac:dyDescent="0.25">
      <c r="L60516" s="76"/>
    </row>
    <row r="60517" spans="1:12" x14ac:dyDescent="0.25">
      <c r="A60517" s="79"/>
      <c r="L60517" s="76"/>
    </row>
    <row r="60518" spans="1:12" x14ac:dyDescent="0.25">
      <c r="B60518" s="76"/>
      <c r="L60518" s="76"/>
    </row>
    <row r="60519" spans="1:12" x14ac:dyDescent="0.25">
      <c r="A60519" s="76"/>
      <c r="B60519" s="76"/>
      <c r="L60519" s="76"/>
    </row>
    <row r="60520" spans="1:12" x14ac:dyDescent="0.25">
      <c r="L60520" s="76"/>
    </row>
    <row r="60521" spans="1:12" x14ac:dyDescent="0.25">
      <c r="A60521" s="76"/>
      <c r="L60521" s="76"/>
    </row>
    <row r="60522" spans="1:12" x14ac:dyDescent="0.25">
      <c r="A60522" s="76"/>
      <c r="B60522" s="76"/>
      <c r="L60522" s="76"/>
    </row>
    <row r="60523" spans="1:12" x14ac:dyDescent="0.25">
      <c r="L60523" s="76"/>
    </row>
    <row r="60524" spans="1:12" x14ac:dyDescent="0.25">
      <c r="B60524" s="76"/>
      <c r="L60524" s="76"/>
    </row>
    <row r="60525" spans="1:12" x14ac:dyDescent="0.25">
      <c r="B60525" s="76"/>
      <c r="L60525" s="76"/>
    </row>
    <row r="60526" spans="1:12" x14ac:dyDescent="0.25">
      <c r="A60526" s="76"/>
      <c r="L60526" s="76"/>
    </row>
    <row r="60527" spans="1:12" x14ac:dyDescent="0.25">
      <c r="A60527" s="76"/>
      <c r="L60527" s="76"/>
    </row>
    <row r="60528" spans="1:12" x14ac:dyDescent="0.25">
      <c r="B60528" s="76"/>
      <c r="L60528" s="76"/>
    </row>
    <row r="60529" spans="1:12" x14ac:dyDescent="0.25">
      <c r="A60529" s="76"/>
      <c r="L60529" s="76"/>
    </row>
    <row r="60530" spans="1:12" x14ac:dyDescent="0.25">
      <c r="A60530" s="76"/>
      <c r="L60530" s="76"/>
    </row>
    <row r="60531" spans="1:12" x14ac:dyDescent="0.25">
      <c r="A60531" s="76"/>
      <c r="L60531" s="76"/>
    </row>
    <row r="60532" spans="1:12" x14ac:dyDescent="0.25">
      <c r="B60532" s="76"/>
      <c r="L60532" s="76"/>
    </row>
    <row r="60533" spans="1:12" x14ac:dyDescent="0.25">
      <c r="L60533" s="76"/>
    </row>
    <row r="60534" spans="1:12" x14ac:dyDescent="0.25">
      <c r="A60534" s="76"/>
      <c r="L60534" s="76"/>
    </row>
    <row r="60535" spans="1:12" x14ac:dyDescent="0.25">
      <c r="A60535" s="76"/>
      <c r="L60535" s="76"/>
    </row>
    <row r="60536" spans="1:12" x14ac:dyDescent="0.25">
      <c r="L60536" s="76"/>
    </row>
    <row r="60537" spans="1:12" x14ac:dyDescent="0.25">
      <c r="B60537" s="76"/>
      <c r="L60537" s="76"/>
    </row>
    <row r="60538" spans="1:12" x14ac:dyDescent="0.25">
      <c r="L60538" s="76"/>
    </row>
    <row r="60539" spans="1:12" x14ac:dyDescent="0.25">
      <c r="B60539" s="76"/>
      <c r="L60539" s="76"/>
    </row>
    <row r="60540" spans="1:12" x14ac:dyDescent="0.25">
      <c r="L60540" s="76"/>
    </row>
    <row r="60541" spans="1:12" x14ac:dyDescent="0.25">
      <c r="B60541" s="76"/>
      <c r="L60541" s="76"/>
    </row>
    <row r="60542" spans="1:12" x14ac:dyDescent="0.25">
      <c r="L60542" s="76"/>
    </row>
    <row r="60543" spans="1:12" x14ac:dyDescent="0.25">
      <c r="L60543" s="76"/>
    </row>
    <row r="60544" spans="1:12" x14ac:dyDescent="0.25">
      <c r="B60544" s="76"/>
      <c r="L60544" s="76"/>
    </row>
    <row r="60545" spans="1:12" x14ac:dyDescent="0.25">
      <c r="A60545" s="76"/>
      <c r="L60545" s="76"/>
    </row>
    <row r="60546" spans="1:12" x14ac:dyDescent="0.25">
      <c r="L60546" s="76"/>
    </row>
    <row r="60547" spans="1:12" x14ac:dyDescent="0.25">
      <c r="A60547" s="76"/>
      <c r="L60547" s="76"/>
    </row>
    <row r="60548" spans="1:12" x14ac:dyDescent="0.25">
      <c r="L60548" s="76"/>
    </row>
    <row r="60549" spans="1:12" x14ac:dyDescent="0.25">
      <c r="A60549" s="76"/>
      <c r="B60549" s="80"/>
      <c r="L60549" s="76"/>
    </row>
    <row r="60550" spans="1:12" x14ac:dyDescent="0.25">
      <c r="A60550" s="76"/>
      <c r="B60550" s="76"/>
      <c r="L60550" s="76"/>
    </row>
    <row r="60551" spans="1:12" x14ac:dyDescent="0.25">
      <c r="L60551" s="76"/>
    </row>
    <row r="60552" spans="1:12" x14ac:dyDescent="0.25">
      <c r="L60552" s="76"/>
    </row>
    <row r="60553" spans="1:12" x14ac:dyDescent="0.25">
      <c r="A60553" s="76"/>
      <c r="L60553" s="76"/>
    </row>
    <row r="60554" spans="1:12" x14ac:dyDescent="0.25">
      <c r="L60554" s="76"/>
    </row>
    <row r="60555" spans="1:12" x14ac:dyDescent="0.25">
      <c r="A60555" s="76"/>
      <c r="L60555" s="76"/>
    </row>
    <row r="60556" spans="1:12" x14ac:dyDescent="0.25">
      <c r="B60556" s="76"/>
      <c r="L60556" s="76"/>
    </row>
    <row r="60557" spans="1:12" x14ac:dyDescent="0.25">
      <c r="L60557" s="76"/>
    </row>
    <row r="60558" spans="1:12" x14ac:dyDescent="0.25">
      <c r="B60558" s="76"/>
      <c r="L60558" s="76"/>
    </row>
    <row r="60559" spans="1:12" x14ac:dyDescent="0.25">
      <c r="A60559" s="79"/>
      <c r="L60559" s="76"/>
    </row>
    <row r="60560" spans="1:12" x14ac:dyDescent="0.25">
      <c r="L60560" s="76"/>
    </row>
    <row r="60561" spans="1:12" x14ac:dyDescent="0.25">
      <c r="B60561" s="76"/>
      <c r="L60561" s="76"/>
    </row>
    <row r="60562" spans="1:12" x14ac:dyDescent="0.25">
      <c r="L60562" s="76"/>
    </row>
    <row r="60563" spans="1:12" x14ac:dyDescent="0.25">
      <c r="B60563" s="76"/>
      <c r="L60563" s="76"/>
    </row>
    <row r="60564" spans="1:12" x14ac:dyDescent="0.25">
      <c r="L60564" s="76"/>
    </row>
    <row r="60565" spans="1:12" x14ac:dyDescent="0.25">
      <c r="L60565" s="76"/>
    </row>
    <row r="60566" spans="1:12" x14ac:dyDescent="0.25">
      <c r="L60566" s="76"/>
    </row>
    <row r="60567" spans="1:12" x14ac:dyDescent="0.25">
      <c r="L60567" s="76"/>
    </row>
    <row r="60568" spans="1:12" x14ac:dyDescent="0.25">
      <c r="B60568" s="76"/>
      <c r="L60568" s="76"/>
    </row>
    <row r="60569" spans="1:12" x14ac:dyDescent="0.25">
      <c r="A60569" s="76"/>
      <c r="B60569" s="76"/>
      <c r="L60569" s="76"/>
    </row>
    <row r="60570" spans="1:12" x14ac:dyDescent="0.25">
      <c r="A60570" s="76"/>
      <c r="L60570" s="76"/>
    </row>
    <row r="60571" spans="1:12" x14ac:dyDescent="0.25">
      <c r="B60571" s="76"/>
      <c r="L60571" s="76"/>
    </row>
    <row r="60572" spans="1:12" x14ac:dyDescent="0.25">
      <c r="B60572" s="76"/>
      <c r="L60572" s="76"/>
    </row>
    <row r="60573" spans="1:12" x14ac:dyDescent="0.25">
      <c r="A60573" s="76"/>
      <c r="B60573" s="76"/>
      <c r="L60573" s="76"/>
    </row>
    <row r="60574" spans="1:12" x14ac:dyDescent="0.25">
      <c r="L60574" s="76"/>
    </row>
    <row r="60575" spans="1:12" x14ac:dyDescent="0.25">
      <c r="A60575" s="79"/>
      <c r="L60575" s="76"/>
    </row>
    <row r="60576" spans="1:12" x14ac:dyDescent="0.25">
      <c r="A60576" s="79"/>
      <c r="L60576" s="76"/>
    </row>
    <row r="60577" spans="1:12" x14ac:dyDescent="0.25">
      <c r="A60577" s="79"/>
      <c r="L60577" s="76"/>
    </row>
    <row r="60578" spans="1:12" x14ac:dyDescent="0.25">
      <c r="A60578" s="76"/>
      <c r="L60578" s="76"/>
    </row>
    <row r="60579" spans="1:12" x14ac:dyDescent="0.25">
      <c r="L60579" s="76"/>
    </row>
    <row r="60580" spans="1:12" x14ac:dyDescent="0.25">
      <c r="B60580" s="76"/>
      <c r="L60580" s="76"/>
    </row>
    <row r="60581" spans="1:12" x14ac:dyDescent="0.25">
      <c r="L60581" s="76"/>
    </row>
    <row r="60582" spans="1:12" x14ac:dyDescent="0.25">
      <c r="L60582" s="76"/>
    </row>
    <row r="60583" spans="1:12" x14ac:dyDescent="0.25">
      <c r="L60583" s="76"/>
    </row>
    <row r="60584" spans="1:12" x14ac:dyDescent="0.25">
      <c r="L60584" s="76"/>
    </row>
    <row r="60585" spans="1:12" x14ac:dyDescent="0.25">
      <c r="L60585" s="76"/>
    </row>
    <row r="60586" spans="1:12" x14ac:dyDescent="0.25">
      <c r="B60586" s="76"/>
      <c r="L60586" s="76"/>
    </row>
    <row r="60587" spans="1:12" x14ac:dyDescent="0.25">
      <c r="A60587" s="76"/>
      <c r="B60587" s="76"/>
      <c r="L60587" s="76"/>
    </row>
    <row r="60588" spans="1:12" x14ac:dyDescent="0.25">
      <c r="A60588" s="76"/>
      <c r="L60588" s="76"/>
    </row>
    <row r="60589" spans="1:12" x14ac:dyDescent="0.25">
      <c r="L60589" s="76"/>
    </row>
    <row r="60590" spans="1:12" x14ac:dyDescent="0.25">
      <c r="A60590" s="76"/>
      <c r="B60590" s="76"/>
      <c r="L60590" s="76"/>
    </row>
    <row r="60591" spans="1:12" x14ac:dyDescent="0.25">
      <c r="L60591" s="76"/>
    </row>
    <row r="60592" spans="1:12" x14ac:dyDescent="0.25">
      <c r="L60592" s="76"/>
    </row>
    <row r="60593" spans="1:12" x14ac:dyDescent="0.25">
      <c r="B60593" s="76"/>
      <c r="L60593" s="76"/>
    </row>
    <row r="60594" spans="1:12" x14ac:dyDescent="0.25">
      <c r="L60594" s="76"/>
    </row>
    <row r="60595" spans="1:12" x14ac:dyDescent="0.25">
      <c r="L60595" s="76"/>
    </row>
    <row r="60596" spans="1:12" x14ac:dyDescent="0.25">
      <c r="A60596" s="76"/>
      <c r="L60596" s="76"/>
    </row>
    <row r="60597" spans="1:12" x14ac:dyDescent="0.25">
      <c r="L60597" s="76"/>
    </row>
    <row r="60598" spans="1:12" x14ac:dyDescent="0.25">
      <c r="L60598" s="76"/>
    </row>
    <row r="60599" spans="1:12" x14ac:dyDescent="0.25">
      <c r="A60599" s="76"/>
      <c r="B60599" s="76"/>
      <c r="L60599" s="76"/>
    </row>
    <row r="60600" spans="1:12" x14ac:dyDescent="0.25">
      <c r="A60600" s="76"/>
      <c r="L60600" s="76"/>
    </row>
    <row r="60601" spans="1:12" x14ac:dyDescent="0.25">
      <c r="L60601" s="76"/>
    </row>
    <row r="60602" spans="1:12" x14ac:dyDescent="0.25">
      <c r="L60602" s="76"/>
    </row>
    <row r="60603" spans="1:12" x14ac:dyDescent="0.25">
      <c r="L60603" s="76"/>
    </row>
    <row r="60604" spans="1:12" x14ac:dyDescent="0.25">
      <c r="B60604" s="76"/>
      <c r="L60604" s="76"/>
    </row>
    <row r="60605" spans="1:12" x14ac:dyDescent="0.25">
      <c r="B60605" s="76"/>
      <c r="L60605" s="76"/>
    </row>
    <row r="60606" spans="1:12" x14ac:dyDescent="0.25">
      <c r="L60606" s="76"/>
    </row>
    <row r="60607" spans="1:12" x14ac:dyDescent="0.25">
      <c r="B60607" s="76"/>
      <c r="L60607" s="76"/>
    </row>
    <row r="60608" spans="1:12" x14ac:dyDescent="0.25">
      <c r="L60608" s="76"/>
    </row>
    <row r="60609" spans="1:12" x14ac:dyDescent="0.25">
      <c r="A60609" s="76"/>
      <c r="L60609" s="76"/>
    </row>
    <row r="60610" spans="1:12" x14ac:dyDescent="0.25">
      <c r="B60610" s="76"/>
      <c r="L60610" s="76"/>
    </row>
    <row r="60611" spans="1:12" x14ac:dyDescent="0.25">
      <c r="A60611" s="76"/>
      <c r="B60611" s="76"/>
      <c r="L60611" s="76"/>
    </row>
    <row r="60612" spans="1:12" x14ac:dyDescent="0.25">
      <c r="A60612" s="76"/>
      <c r="B60612" s="76"/>
      <c r="L60612" s="76"/>
    </row>
    <row r="60613" spans="1:12" x14ac:dyDescent="0.25">
      <c r="B60613" s="76"/>
      <c r="L60613" s="76"/>
    </row>
    <row r="60614" spans="1:12" x14ac:dyDescent="0.25">
      <c r="A60614" s="76"/>
      <c r="L60614" s="76"/>
    </row>
    <row r="60615" spans="1:12" x14ac:dyDescent="0.25">
      <c r="A60615" s="76"/>
      <c r="L60615" s="76"/>
    </row>
    <row r="60616" spans="1:12" x14ac:dyDescent="0.25">
      <c r="L60616" s="76"/>
    </row>
    <row r="60617" spans="1:12" x14ac:dyDescent="0.25">
      <c r="L60617" s="76"/>
    </row>
    <row r="60618" spans="1:12" x14ac:dyDescent="0.25">
      <c r="L60618" s="76"/>
    </row>
    <row r="60619" spans="1:12" x14ac:dyDescent="0.25">
      <c r="L60619" s="76"/>
    </row>
    <row r="60620" spans="1:12" x14ac:dyDescent="0.25">
      <c r="L60620" s="76"/>
    </row>
    <row r="60621" spans="1:12" x14ac:dyDescent="0.25">
      <c r="L60621" s="76"/>
    </row>
    <row r="60622" spans="1:12" x14ac:dyDescent="0.25">
      <c r="A60622" s="76"/>
      <c r="L60622" s="76"/>
    </row>
    <row r="60623" spans="1:12" x14ac:dyDescent="0.25">
      <c r="A60623" s="76"/>
      <c r="L60623" s="76"/>
    </row>
    <row r="60624" spans="1:12" x14ac:dyDescent="0.25">
      <c r="A60624" s="76"/>
      <c r="B60624" s="76"/>
      <c r="L60624" s="76"/>
    </row>
    <row r="60625" spans="1:12" x14ac:dyDescent="0.25">
      <c r="A60625" s="76"/>
      <c r="L60625" s="76"/>
    </row>
    <row r="60626" spans="1:12" x14ac:dyDescent="0.25">
      <c r="A60626" s="76"/>
      <c r="B60626" s="76"/>
      <c r="L60626" s="76"/>
    </row>
    <row r="60627" spans="1:12" x14ac:dyDescent="0.25">
      <c r="A60627" s="76"/>
      <c r="B60627" s="76"/>
      <c r="L60627" s="76"/>
    </row>
    <row r="60628" spans="1:12" x14ac:dyDescent="0.25">
      <c r="A60628" s="76"/>
      <c r="L60628" s="76"/>
    </row>
    <row r="60629" spans="1:12" x14ac:dyDescent="0.25">
      <c r="A60629" s="76"/>
      <c r="B60629" s="76"/>
      <c r="L60629" s="76"/>
    </row>
    <row r="60630" spans="1:12" x14ac:dyDescent="0.25">
      <c r="A60630" s="76"/>
      <c r="L60630" s="76"/>
    </row>
    <row r="60631" spans="1:12" x14ac:dyDescent="0.25">
      <c r="A60631" s="76"/>
      <c r="B60631" s="76"/>
      <c r="L60631" s="76"/>
    </row>
    <row r="60632" spans="1:12" x14ac:dyDescent="0.25">
      <c r="A60632" s="76"/>
      <c r="L60632" s="76"/>
    </row>
    <row r="60633" spans="1:12" x14ac:dyDescent="0.25">
      <c r="A60633" s="76"/>
      <c r="B60633" s="76"/>
      <c r="L60633" s="76"/>
    </row>
    <row r="60634" spans="1:12" x14ac:dyDescent="0.25">
      <c r="A60634" s="76"/>
      <c r="L60634" s="76"/>
    </row>
    <row r="60635" spans="1:12" x14ac:dyDescent="0.25">
      <c r="A60635" s="76"/>
      <c r="L60635" s="76"/>
    </row>
    <row r="60636" spans="1:12" x14ac:dyDescent="0.25">
      <c r="A60636" s="76"/>
      <c r="L60636" s="76"/>
    </row>
    <row r="60637" spans="1:12" x14ac:dyDescent="0.25">
      <c r="A60637" s="76"/>
      <c r="B60637" s="76"/>
      <c r="L60637" s="76"/>
    </row>
    <row r="60638" spans="1:12" x14ac:dyDescent="0.25">
      <c r="A60638" s="76"/>
      <c r="B60638" s="76"/>
      <c r="L60638" s="76"/>
    </row>
    <row r="60639" spans="1:12" x14ac:dyDescent="0.25">
      <c r="A60639" s="76"/>
      <c r="B60639" s="76"/>
      <c r="L60639" s="76"/>
    </row>
    <row r="60640" spans="1:12" x14ac:dyDescent="0.25">
      <c r="A60640" s="76"/>
      <c r="B60640" s="76"/>
      <c r="L60640" s="76"/>
    </row>
    <row r="60641" spans="1:12" x14ac:dyDescent="0.25">
      <c r="A60641" s="76"/>
      <c r="L60641" s="76"/>
    </row>
    <row r="60642" spans="1:12" x14ac:dyDescent="0.25">
      <c r="A60642" s="76"/>
      <c r="L60642" s="76"/>
    </row>
    <row r="60643" spans="1:12" x14ac:dyDescent="0.25">
      <c r="A60643" s="76"/>
      <c r="L60643" s="76"/>
    </row>
    <row r="60644" spans="1:12" x14ac:dyDescent="0.25">
      <c r="A60644" s="76"/>
      <c r="L60644" s="76"/>
    </row>
    <row r="60645" spans="1:12" x14ac:dyDescent="0.25">
      <c r="A60645" s="76"/>
      <c r="L60645" s="76"/>
    </row>
    <row r="60646" spans="1:12" x14ac:dyDescent="0.25">
      <c r="A60646" s="76"/>
      <c r="B60646" s="76"/>
      <c r="L60646" s="76"/>
    </row>
    <row r="60647" spans="1:12" x14ac:dyDescent="0.25">
      <c r="B60647" s="76"/>
      <c r="L60647" s="76"/>
    </row>
    <row r="60648" spans="1:12" x14ac:dyDescent="0.25">
      <c r="L60648" s="76"/>
    </row>
    <row r="60649" spans="1:12" x14ac:dyDescent="0.25">
      <c r="L60649" s="76"/>
    </row>
    <row r="60650" spans="1:12" x14ac:dyDescent="0.25">
      <c r="B60650" s="76"/>
      <c r="L60650" s="76"/>
    </row>
    <row r="60651" spans="1:12" x14ac:dyDescent="0.25">
      <c r="L60651" s="76"/>
    </row>
    <row r="60652" spans="1:12" x14ac:dyDescent="0.25">
      <c r="L60652" s="76"/>
    </row>
    <row r="60653" spans="1:12" x14ac:dyDescent="0.25">
      <c r="L60653" s="76"/>
    </row>
    <row r="60654" spans="1:12" x14ac:dyDescent="0.25">
      <c r="B60654" s="76"/>
      <c r="L60654" s="76"/>
    </row>
    <row r="60655" spans="1:12" x14ac:dyDescent="0.25">
      <c r="L60655" s="76"/>
    </row>
    <row r="60656" spans="1:12" x14ac:dyDescent="0.25">
      <c r="L60656" s="76"/>
    </row>
    <row r="60657" spans="1:12" x14ac:dyDescent="0.25">
      <c r="B60657" s="76"/>
      <c r="L60657" s="76"/>
    </row>
    <row r="60658" spans="1:12" x14ac:dyDescent="0.25">
      <c r="B60658" s="76"/>
      <c r="L60658" s="76"/>
    </row>
    <row r="60659" spans="1:12" x14ac:dyDescent="0.25">
      <c r="L60659" s="76"/>
    </row>
    <row r="60660" spans="1:12" x14ac:dyDescent="0.25">
      <c r="L60660" s="76"/>
    </row>
    <row r="60661" spans="1:12" x14ac:dyDescent="0.25">
      <c r="L60661" s="76"/>
    </row>
    <row r="60662" spans="1:12" x14ac:dyDescent="0.25">
      <c r="L60662" s="76"/>
    </row>
    <row r="60663" spans="1:12" x14ac:dyDescent="0.25">
      <c r="L60663" s="76"/>
    </row>
    <row r="60664" spans="1:12" x14ac:dyDescent="0.25">
      <c r="A60664" s="76"/>
      <c r="L60664" s="76"/>
    </row>
    <row r="60665" spans="1:12" x14ac:dyDescent="0.25">
      <c r="B60665" s="76"/>
      <c r="L60665" s="76"/>
    </row>
    <row r="60666" spans="1:12" x14ac:dyDescent="0.25">
      <c r="A60666" s="76"/>
      <c r="L60666" s="76"/>
    </row>
    <row r="60667" spans="1:12" x14ac:dyDescent="0.25">
      <c r="A60667" s="76"/>
      <c r="L60667" s="76"/>
    </row>
    <row r="60668" spans="1:12" x14ac:dyDescent="0.25">
      <c r="A60668" s="76"/>
      <c r="L60668" s="76"/>
    </row>
    <row r="60669" spans="1:12" x14ac:dyDescent="0.25">
      <c r="A60669" s="76"/>
      <c r="L60669" s="76"/>
    </row>
    <row r="60670" spans="1:12" x14ac:dyDescent="0.25">
      <c r="A60670" s="76"/>
      <c r="L60670" s="76"/>
    </row>
    <row r="60671" spans="1:12" x14ac:dyDescent="0.25">
      <c r="A60671" s="76"/>
      <c r="L60671" s="76"/>
    </row>
    <row r="60672" spans="1:12" x14ac:dyDescent="0.25">
      <c r="L60672" s="76"/>
    </row>
    <row r="60673" spans="1:12" x14ac:dyDescent="0.25">
      <c r="L60673" s="76"/>
    </row>
    <row r="60674" spans="1:12" x14ac:dyDescent="0.25">
      <c r="L60674" s="76"/>
    </row>
    <row r="60675" spans="1:12" x14ac:dyDescent="0.25">
      <c r="L60675" s="76"/>
    </row>
    <row r="60676" spans="1:12" x14ac:dyDescent="0.25">
      <c r="L60676" s="76"/>
    </row>
    <row r="60677" spans="1:12" x14ac:dyDescent="0.25">
      <c r="L60677" s="76"/>
    </row>
    <row r="60678" spans="1:12" x14ac:dyDescent="0.25">
      <c r="L60678" s="76"/>
    </row>
    <row r="60679" spans="1:12" x14ac:dyDescent="0.25">
      <c r="L60679" s="76"/>
    </row>
    <row r="60680" spans="1:12" x14ac:dyDescent="0.25">
      <c r="L60680" s="76"/>
    </row>
    <row r="60681" spans="1:12" x14ac:dyDescent="0.25">
      <c r="B60681" s="76"/>
      <c r="L60681" s="76"/>
    </row>
    <row r="60682" spans="1:12" x14ac:dyDescent="0.25">
      <c r="B60682" s="76"/>
      <c r="L60682" s="76"/>
    </row>
    <row r="60683" spans="1:12" x14ac:dyDescent="0.25">
      <c r="L60683" s="76"/>
    </row>
    <row r="60684" spans="1:12" x14ac:dyDescent="0.25">
      <c r="A60684" s="76"/>
      <c r="B60684" s="76"/>
      <c r="L60684" s="76"/>
    </row>
    <row r="60685" spans="1:12" x14ac:dyDescent="0.25">
      <c r="L60685" s="76"/>
    </row>
    <row r="60686" spans="1:12" x14ac:dyDescent="0.25">
      <c r="A60686" s="76"/>
      <c r="B60686" s="76"/>
      <c r="L60686" s="76"/>
    </row>
    <row r="60687" spans="1:12" x14ac:dyDescent="0.25">
      <c r="A60687" s="76"/>
      <c r="B60687" s="76"/>
      <c r="L60687" s="76"/>
    </row>
    <row r="60688" spans="1:12" x14ac:dyDescent="0.25">
      <c r="L60688" s="76"/>
    </row>
    <row r="60689" spans="1:12" x14ac:dyDescent="0.25">
      <c r="L60689" s="76"/>
    </row>
    <row r="60690" spans="1:12" x14ac:dyDescent="0.25">
      <c r="L60690" s="76"/>
    </row>
    <row r="60691" spans="1:12" x14ac:dyDescent="0.25">
      <c r="A60691" s="76"/>
      <c r="B60691" s="76"/>
      <c r="L60691" s="76"/>
    </row>
    <row r="60692" spans="1:12" x14ac:dyDescent="0.25">
      <c r="A60692" s="76"/>
      <c r="B60692" s="76"/>
      <c r="L60692" s="76"/>
    </row>
    <row r="60693" spans="1:12" x14ac:dyDescent="0.25">
      <c r="A60693" s="76"/>
      <c r="L60693" s="76"/>
    </row>
    <row r="60694" spans="1:12" x14ac:dyDescent="0.25">
      <c r="B60694" s="76"/>
      <c r="L60694" s="76"/>
    </row>
    <row r="60695" spans="1:12" x14ac:dyDescent="0.25">
      <c r="B60695" s="76"/>
      <c r="L60695" s="76"/>
    </row>
    <row r="60696" spans="1:12" x14ac:dyDescent="0.25">
      <c r="A60696" s="76"/>
      <c r="B60696" s="76"/>
      <c r="L60696" s="76"/>
    </row>
    <row r="60697" spans="1:12" x14ac:dyDescent="0.25">
      <c r="A60697" s="76"/>
      <c r="L60697" s="76"/>
    </row>
    <row r="60698" spans="1:12" x14ac:dyDescent="0.25">
      <c r="B60698" s="76"/>
      <c r="L60698" s="76"/>
    </row>
    <row r="60699" spans="1:12" x14ac:dyDescent="0.25">
      <c r="B60699" s="76"/>
      <c r="L60699" s="76"/>
    </row>
    <row r="60700" spans="1:12" x14ac:dyDescent="0.25">
      <c r="L60700" s="76"/>
    </row>
    <row r="60701" spans="1:12" x14ac:dyDescent="0.25">
      <c r="A60701" s="76"/>
      <c r="L60701" s="76"/>
    </row>
    <row r="60702" spans="1:12" x14ac:dyDescent="0.25">
      <c r="B60702" s="76"/>
      <c r="L60702" s="76"/>
    </row>
    <row r="60703" spans="1:12" x14ac:dyDescent="0.25">
      <c r="L60703" s="76"/>
    </row>
    <row r="60704" spans="1:12" x14ac:dyDescent="0.25">
      <c r="L60704" s="76"/>
    </row>
    <row r="60705" spans="1:12" x14ac:dyDescent="0.25">
      <c r="A60705" s="76"/>
      <c r="L60705" s="76"/>
    </row>
    <row r="60706" spans="1:12" x14ac:dyDescent="0.25">
      <c r="A60706" s="79"/>
      <c r="L60706" s="76"/>
    </row>
    <row r="60707" spans="1:12" x14ac:dyDescent="0.25">
      <c r="B60707" s="76"/>
      <c r="L60707" s="76"/>
    </row>
    <row r="60708" spans="1:12" x14ac:dyDescent="0.25">
      <c r="L60708" s="76"/>
    </row>
    <row r="60709" spans="1:12" x14ac:dyDescent="0.25">
      <c r="A60709" s="76"/>
      <c r="L60709" s="76"/>
    </row>
    <row r="60710" spans="1:12" x14ac:dyDescent="0.25">
      <c r="L60710" s="76"/>
    </row>
    <row r="60711" spans="1:12" x14ac:dyDescent="0.25">
      <c r="B60711" s="76"/>
      <c r="L60711" s="76"/>
    </row>
    <row r="60712" spans="1:12" x14ac:dyDescent="0.25">
      <c r="B60712" s="76"/>
      <c r="L60712" s="76"/>
    </row>
    <row r="60713" spans="1:12" x14ac:dyDescent="0.25">
      <c r="B60713" s="76"/>
      <c r="L60713" s="76"/>
    </row>
    <row r="60714" spans="1:12" x14ac:dyDescent="0.25">
      <c r="A60714" s="76"/>
      <c r="B60714" s="76"/>
      <c r="L60714" s="76"/>
    </row>
    <row r="60715" spans="1:12" x14ac:dyDescent="0.25">
      <c r="L60715" s="76"/>
    </row>
    <row r="60716" spans="1:12" x14ac:dyDescent="0.25">
      <c r="L60716" s="76"/>
    </row>
    <row r="60717" spans="1:12" x14ac:dyDescent="0.25">
      <c r="A60717" s="76"/>
      <c r="L60717" s="76"/>
    </row>
    <row r="60718" spans="1:12" x14ac:dyDescent="0.25">
      <c r="A60718" s="76"/>
      <c r="L60718" s="76"/>
    </row>
    <row r="60719" spans="1:12" x14ac:dyDescent="0.25">
      <c r="A60719" s="76"/>
      <c r="B60719" s="76"/>
      <c r="L60719" s="76"/>
    </row>
    <row r="60720" spans="1:12" x14ac:dyDescent="0.25">
      <c r="A60720" s="76"/>
      <c r="L60720" s="76"/>
    </row>
    <row r="60721" spans="1:12" x14ac:dyDescent="0.25">
      <c r="L60721" s="76"/>
    </row>
    <row r="60722" spans="1:12" x14ac:dyDescent="0.25">
      <c r="A60722" s="76"/>
      <c r="L60722" s="76"/>
    </row>
    <row r="60723" spans="1:12" x14ac:dyDescent="0.25">
      <c r="B60723" s="76"/>
      <c r="L60723" s="76"/>
    </row>
    <row r="60724" spans="1:12" x14ac:dyDescent="0.25">
      <c r="L60724" s="76"/>
    </row>
    <row r="60725" spans="1:12" x14ac:dyDescent="0.25">
      <c r="L60725" s="76"/>
    </row>
    <row r="60726" spans="1:12" x14ac:dyDescent="0.25">
      <c r="A60726" s="76"/>
      <c r="L60726" s="76"/>
    </row>
    <row r="60727" spans="1:12" x14ac:dyDescent="0.25">
      <c r="L60727" s="76"/>
    </row>
    <row r="60728" spans="1:12" x14ac:dyDescent="0.25">
      <c r="L60728" s="76"/>
    </row>
    <row r="60729" spans="1:12" x14ac:dyDescent="0.25">
      <c r="B60729" s="76"/>
      <c r="L60729" s="76"/>
    </row>
    <row r="60730" spans="1:12" x14ac:dyDescent="0.25">
      <c r="B60730" s="76"/>
      <c r="L60730" s="76"/>
    </row>
    <row r="60731" spans="1:12" x14ac:dyDescent="0.25">
      <c r="B60731" s="76"/>
      <c r="L60731" s="76"/>
    </row>
    <row r="60732" spans="1:12" x14ac:dyDescent="0.25">
      <c r="L60732" s="76"/>
    </row>
    <row r="60733" spans="1:12" x14ac:dyDescent="0.25">
      <c r="B60733" s="76"/>
      <c r="L60733" s="76"/>
    </row>
    <row r="60734" spans="1:12" x14ac:dyDescent="0.25">
      <c r="B60734" s="76"/>
      <c r="L60734" s="76"/>
    </row>
    <row r="60735" spans="1:12" x14ac:dyDescent="0.25">
      <c r="A60735" s="76"/>
      <c r="L60735" s="76"/>
    </row>
    <row r="60736" spans="1:12" x14ac:dyDescent="0.25">
      <c r="A60736" s="76"/>
      <c r="B60736" s="76"/>
      <c r="L60736" s="76"/>
    </row>
    <row r="60737" spans="1:12" x14ac:dyDescent="0.25">
      <c r="L60737" s="76"/>
    </row>
    <row r="60738" spans="1:12" x14ac:dyDescent="0.25">
      <c r="L60738" s="76"/>
    </row>
    <row r="60739" spans="1:12" x14ac:dyDescent="0.25">
      <c r="B60739" s="76"/>
      <c r="L60739" s="76"/>
    </row>
    <row r="60740" spans="1:12" x14ac:dyDescent="0.25">
      <c r="B60740" s="76"/>
      <c r="L60740" s="76"/>
    </row>
    <row r="60741" spans="1:12" x14ac:dyDescent="0.25">
      <c r="A60741" s="76"/>
      <c r="B60741" s="76"/>
      <c r="L60741" s="76"/>
    </row>
    <row r="60742" spans="1:12" x14ac:dyDescent="0.25">
      <c r="A60742" s="76"/>
      <c r="B60742" s="76"/>
      <c r="L60742" s="76"/>
    </row>
    <row r="60743" spans="1:12" x14ac:dyDescent="0.25">
      <c r="L60743" s="76"/>
    </row>
    <row r="60744" spans="1:12" x14ac:dyDescent="0.25">
      <c r="L60744" s="76"/>
    </row>
    <row r="60745" spans="1:12" x14ac:dyDescent="0.25">
      <c r="A60745" s="76"/>
      <c r="L60745" s="76"/>
    </row>
    <row r="60746" spans="1:12" x14ac:dyDescent="0.25">
      <c r="A60746" s="76"/>
      <c r="B60746" s="76"/>
      <c r="L60746" s="76"/>
    </row>
    <row r="60747" spans="1:12" x14ac:dyDescent="0.25">
      <c r="L60747" s="76"/>
    </row>
    <row r="60748" spans="1:12" x14ac:dyDescent="0.25">
      <c r="L60748" s="76"/>
    </row>
    <row r="60749" spans="1:12" x14ac:dyDescent="0.25">
      <c r="A60749" s="76"/>
      <c r="L60749" s="76"/>
    </row>
    <row r="60750" spans="1:12" x14ac:dyDescent="0.25">
      <c r="A60750" s="76"/>
      <c r="L60750" s="76"/>
    </row>
    <row r="60751" spans="1:12" x14ac:dyDescent="0.25">
      <c r="B60751" s="76"/>
      <c r="L60751" s="76"/>
    </row>
    <row r="60752" spans="1:12" x14ac:dyDescent="0.25">
      <c r="B60752" s="76"/>
      <c r="L60752" s="76"/>
    </row>
    <row r="60753" spans="1:12" x14ac:dyDescent="0.25">
      <c r="L60753" s="76"/>
    </row>
    <row r="60754" spans="1:12" x14ac:dyDescent="0.25">
      <c r="L60754" s="76"/>
    </row>
    <row r="60755" spans="1:12" x14ac:dyDescent="0.25">
      <c r="A60755" s="76"/>
      <c r="L60755" s="76"/>
    </row>
    <row r="60756" spans="1:12" x14ac:dyDescent="0.25">
      <c r="L60756" s="76"/>
    </row>
    <row r="60757" spans="1:12" x14ac:dyDescent="0.25">
      <c r="A60757" s="76"/>
      <c r="L60757" s="76"/>
    </row>
    <row r="60758" spans="1:12" x14ac:dyDescent="0.25">
      <c r="A60758" s="76"/>
      <c r="L60758" s="76"/>
    </row>
    <row r="60759" spans="1:12" x14ac:dyDescent="0.25">
      <c r="A60759" s="76"/>
      <c r="L60759" s="76"/>
    </row>
    <row r="60760" spans="1:12" x14ac:dyDescent="0.25">
      <c r="A60760" s="76"/>
      <c r="L60760" s="76"/>
    </row>
    <row r="60761" spans="1:12" x14ac:dyDescent="0.25">
      <c r="A60761" s="76"/>
      <c r="B60761" s="76"/>
      <c r="L60761" s="76"/>
    </row>
    <row r="60762" spans="1:12" x14ac:dyDescent="0.25">
      <c r="B60762" s="76"/>
      <c r="L60762" s="76"/>
    </row>
    <row r="60763" spans="1:12" x14ac:dyDescent="0.25">
      <c r="A60763" s="76"/>
      <c r="B60763" s="76"/>
      <c r="L60763" s="76"/>
    </row>
    <row r="60764" spans="1:12" x14ac:dyDescent="0.25">
      <c r="B60764" s="76"/>
      <c r="L60764" s="76"/>
    </row>
    <row r="60765" spans="1:12" x14ac:dyDescent="0.25">
      <c r="L60765" s="76"/>
    </row>
    <row r="60766" spans="1:12" x14ac:dyDescent="0.25">
      <c r="A60766" s="76"/>
      <c r="L60766" s="76"/>
    </row>
    <row r="60767" spans="1:12" x14ac:dyDescent="0.25">
      <c r="B60767" s="76"/>
      <c r="L60767" s="76"/>
    </row>
    <row r="60768" spans="1:12" x14ac:dyDescent="0.25">
      <c r="L60768" s="76"/>
    </row>
    <row r="60769" spans="1:12" x14ac:dyDescent="0.25">
      <c r="A60769" s="76"/>
      <c r="L60769" s="76"/>
    </row>
    <row r="60770" spans="1:12" x14ac:dyDescent="0.25">
      <c r="A60770" s="76"/>
      <c r="L60770" s="76"/>
    </row>
    <row r="60771" spans="1:12" x14ac:dyDescent="0.25">
      <c r="A60771" s="76"/>
      <c r="B60771" s="76"/>
      <c r="L60771" s="76"/>
    </row>
    <row r="60772" spans="1:12" x14ac:dyDescent="0.25">
      <c r="B60772" s="76"/>
      <c r="L60772" s="76"/>
    </row>
    <row r="60773" spans="1:12" x14ac:dyDescent="0.25">
      <c r="B60773" s="76"/>
      <c r="L60773" s="76"/>
    </row>
    <row r="60774" spans="1:12" x14ac:dyDescent="0.25">
      <c r="B60774" s="76"/>
      <c r="L60774" s="76"/>
    </row>
    <row r="60775" spans="1:12" x14ac:dyDescent="0.25">
      <c r="A60775" s="76"/>
      <c r="L60775" s="76"/>
    </row>
    <row r="60776" spans="1:12" x14ac:dyDescent="0.25">
      <c r="A60776" s="76"/>
      <c r="L60776" s="76"/>
    </row>
    <row r="60777" spans="1:12" x14ac:dyDescent="0.25">
      <c r="A60777" s="76"/>
      <c r="L60777" s="76"/>
    </row>
    <row r="60778" spans="1:12" x14ac:dyDescent="0.25">
      <c r="A60778" s="76"/>
      <c r="L60778" s="76"/>
    </row>
    <row r="60779" spans="1:12" x14ac:dyDescent="0.25">
      <c r="L60779" s="76"/>
    </row>
    <row r="60780" spans="1:12" x14ac:dyDescent="0.25">
      <c r="B60780" s="76"/>
      <c r="L60780" s="76"/>
    </row>
    <row r="60781" spans="1:12" x14ac:dyDescent="0.25">
      <c r="A60781" s="76"/>
      <c r="B60781" s="76"/>
      <c r="L60781" s="76"/>
    </row>
    <row r="60782" spans="1:12" x14ac:dyDescent="0.25">
      <c r="B60782" s="76"/>
      <c r="L60782" s="76"/>
    </row>
    <row r="60783" spans="1:12" x14ac:dyDescent="0.25">
      <c r="A60783" s="76"/>
      <c r="B60783" s="76"/>
      <c r="L60783" s="76"/>
    </row>
    <row r="60784" spans="1:12" x14ac:dyDescent="0.25">
      <c r="B60784" s="76"/>
      <c r="L60784" s="76"/>
    </row>
    <row r="60785" spans="1:12" x14ac:dyDescent="0.25">
      <c r="B60785" s="76"/>
      <c r="L60785" s="76"/>
    </row>
    <row r="60786" spans="1:12" x14ac:dyDescent="0.25">
      <c r="L60786" s="76"/>
    </row>
    <row r="60787" spans="1:12" x14ac:dyDescent="0.25">
      <c r="A60787" s="76"/>
      <c r="L60787" s="76"/>
    </row>
    <row r="60788" spans="1:12" x14ac:dyDescent="0.25">
      <c r="L60788" s="76"/>
    </row>
    <row r="60789" spans="1:12" x14ac:dyDescent="0.25">
      <c r="L60789" s="76"/>
    </row>
    <row r="60790" spans="1:12" x14ac:dyDescent="0.25">
      <c r="L60790" s="76"/>
    </row>
    <row r="60791" spans="1:12" x14ac:dyDescent="0.25">
      <c r="A60791" s="76"/>
      <c r="L60791" s="76"/>
    </row>
    <row r="60792" spans="1:12" x14ac:dyDescent="0.25">
      <c r="L60792" s="76"/>
    </row>
    <row r="60793" spans="1:12" x14ac:dyDescent="0.25">
      <c r="B60793" s="76"/>
      <c r="L60793" s="76"/>
    </row>
    <row r="60794" spans="1:12" x14ac:dyDescent="0.25">
      <c r="L60794" s="76"/>
    </row>
    <row r="60795" spans="1:12" x14ac:dyDescent="0.25">
      <c r="L60795" s="76"/>
    </row>
    <row r="60796" spans="1:12" x14ac:dyDescent="0.25">
      <c r="A60796" s="76"/>
      <c r="L60796" s="76"/>
    </row>
    <row r="60797" spans="1:12" x14ac:dyDescent="0.25">
      <c r="A60797" s="76"/>
      <c r="L60797" s="76"/>
    </row>
    <row r="60798" spans="1:12" x14ac:dyDescent="0.25">
      <c r="L60798" s="76"/>
    </row>
    <row r="60799" spans="1:12" x14ac:dyDescent="0.25">
      <c r="L60799" s="76"/>
    </row>
    <row r="60800" spans="1:12" x14ac:dyDescent="0.25">
      <c r="B60800" s="76"/>
      <c r="L60800" s="76"/>
    </row>
    <row r="60801" spans="1:12" x14ac:dyDescent="0.25">
      <c r="L60801" s="76"/>
    </row>
    <row r="60802" spans="1:12" x14ac:dyDescent="0.25">
      <c r="A60802" s="76"/>
      <c r="L60802" s="76"/>
    </row>
    <row r="60803" spans="1:12" x14ac:dyDescent="0.25">
      <c r="A60803" s="76"/>
      <c r="L60803" s="76"/>
    </row>
    <row r="60804" spans="1:12" x14ac:dyDescent="0.25">
      <c r="A60804" s="76"/>
      <c r="B60804" s="76"/>
      <c r="L60804" s="76"/>
    </row>
    <row r="60805" spans="1:12" x14ac:dyDescent="0.25">
      <c r="L60805" s="76"/>
    </row>
    <row r="60806" spans="1:12" x14ac:dyDescent="0.25">
      <c r="A60806" s="76"/>
      <c r="L60806" s="76"/>
    </row>
    <row r="60807" spans="1:12" x14ac:dyDescent="0.25">
      <c r="A60807" s="76"/>
      <c r="L60807" s="76"/>
    </row>
    <row r="60808" spans="1:12" x14ac:dyDescent="0.25">
      <c r="A60808" s="76"/>
      <c r="L60808" s="76"/>
    </row>
    <row r="60809" spans="1:12" x14ac:dyDescent="0.25">
      <c r="A60809" s="76"/>
      <c r="L60809" s="76"/>
    </row>
    <row r="60810" spans="1:12" x14ac:dyDescent="0.25">
      <c r="L60810" s="76"/>
    </row>
    <row r="60811" spans="1:12" x14ac:dyDescent="0.25">
      <c r="A60811" s="76"/>
      <c r="L60811" s="76"/>
    </row>
    <row r="60812" spans="1:12" x14ac:dyDescent="0.25">
      <c r="L60812" s="76"/>
    </row>
    <row r="60813" spans="1:12" x14ac:dyDescent="0.25">
      <c r="B60813" s="76"/>
      <c r="L60813" s="76"/>
    </row>
    <row r="60814" spans="1:12" x14ac:dyDescent="0.25">
      <c r="L60814" s="76"/>
    </row>
    <row r="60815" spans="1:12" x14ac:dyDescent="0.25">
      <c r="L60815" s="76"/>
    </row>
    <row r="60816" spans="1:12" x14ac:dyDescent="0.25">
      <c r="B60816" s="76"/>
      <c r="L60816" s="76"/>
    </row>
    <row r="60817" spans="1:12" x14ac:dyDescent="0.25">
      <c r="B60817" s="76"/>
      <c r="L60817" s="76"/>
    </row>
    <row r="60818" spans="1:12" x14ac:dyDescent="0.25">
      <c r="B60818" s="76"/>
      <c r="L60818" s="76"/>
    </row>
    <row r="60819" spans="1:12" x14ac:dyDescent="0.25">
      <c r="A60819" s="76"/>
      <c r="B60819" s="76"/>
      <c r="L60819" s="76"/>
    </row>
    <row r="60820" spans="1:12" x14ac:dyDescent="0.25">
      <c r="L60820" s="76"/>
    </row>
    <row r="60821" spans="1:12" x14ac:dyDescent="0.25">
      <c r="L60821" s="76"/>
    </row>
    <row r="60822" spans="1:12" x14ac:dyDescent="0.25">
      <c r="B60822" s="76"/>
      <c r="L60822" s="76"/>
    </row>
    <row r="60823" spans="1:12" x14ac:dyDescent="0.25">
      <c r="A60823" s="76"/>
      <c r="B60823" s="76"/>
      <c r="L60823" s="76"/>
    </row>
    <row r="60824" spans="1:12" x14ac:dyDescent="0.25">
      <c r="A60824" s="76"/>
      <c r="B60824" s="76"/>
      <c r="L60824" s="76"/>
    </row>
    <row r="60825" spans="1:12" x14ac:dyDescent="0.25">
      <c r="B60825" s="76"/>
      <c r="L60825" s="76"/>
    </row>
    <row r="60826" spans="1:12" x14ac:dyDescent="0.25">
      <c r="B60826" s="76"/>
      <c r="L60826" s="76"/>
    </row>
    <row r="60827" spans="1:12" x14ac:dyDescent="0.25">
      <c r="L60827" s="76"/>
    </row>
    <row r="60828" spans="1:12" x14ac:dyDescent="0.25">
      <c r="A60828" s="76"/>
      <c r="L60828" s="76"/>
    </row>
    <row r="60829" spans="1:12" x14ac:dyDescent="0.25">
      <c r="B60829" s="76"/>
      <c r="L60829" s="76"/>
    </row>
    <row r="60830" spans="1:12" x14ac:dyDescent="0.25">
      <c r="L60830" s="76"/>
    </row>
    <row r="60831" spans="1:12" x14ac:dyDescent="0.25">
      <c r="L60831" s="76"/>
    </row>
    <row r="60832" spans="1:12" x14ac:dyDescent="0.25">
      <c r="L60832" s="76"/>
    </row>
    <row r="60833" spans="1:12" x14ac:dyDescent="0.25">
      <c r="L60833" s="76"/>
    </row>
    <row r="60834" spans="1:12" x14ac:dyDescent="0.25">
      <c r="L60834" s="76"/>
    </row>
    <row r="60835" spans="1:12" x14ac:dyDescent="0.25">
      <c r="L60835" s="76"/>
    </row>
    <row r="60836" spans="1:12" x14ac:dyDescent="0.25">
      <c r="A60836" s="76"/>
      <c r="B60836" s="76"/>
      <c r="L60836" s="76"/>
    </row>
    <row r="60837" spans="1:12" x14ac:dyDescent="0.25">
      <c r="B60837" s="76"/>
      <c r="L60837" s="76"/>
    </row>
    <row r="60838" spans="1:12" x14ac:dyDescent="0.25">
      <c r="L60838" s="76"/>
    </row>
    <row r="60839" spans="1:12" x14ac:dyDescent="0.25">
      <c r="L60839" s="76"/>
    </row>
    <row r="60840" spans="1:12" x14ac:dyDescent="0.25">
      <c r="A60840" s="76"/>
      <c r="B60840" s="76"/>
      <c r="L60840" s="76"/>
    </row>
    <row r="60841" spans="1:12" x14ac:dyDescent="0.25">
      <c r="A60841" s="76"/>
      <c r="L60841" s="76"/>
    </row>
    <row r="60842" spans="1:12" x14ac:dyDescent="0.25">
      <c r="B60842" s="76"/>
      <c r="L60842" s="76"/>
    </row>
    <row r="60843" spans="1:12" x14ac:dyDescent="0.25">
      <c r="B60843" s="76"/>
      <c r="L60843" s="76"/>
    </row>
    <row r="60844" spans="1:12" x14ac:dyDescent="0.25">
      <c r="L60844" s="76"/>
    </row>
    <row r="60845" spans="1:12" x14ac:dyDescent="0.25">
      <c r="B60845" s="76"/>
      <c r="L60845" s="76"/>
    </row>
    <row r="60846" spans="1:12" x14ac:dyDescent="0.25">
      <c r="L60846" s="76"/>
    </row>
    <row r="60847" spans="1:12" x14ac:dyDescent="0.25">
      <c r="B60847" s="76"/>
      <c r="L60847" s="76"/>
    </row>
    <row r="60848" spans="1:12" x14ac:dyDescent="0.25">
      <c r="A60848" s="76"/>
      <c r="L60848" s="76"/>
    </row>
    <row r="60849" spans="1:12" x14ac:dyDescent="0.25">
      <c r="A60849" s="76"/>
      <c r="L60849" s="76"/>
    </row>
    <row r="60850" spans="1:12" x14ac:dyDescent="0.25">
      <c r="B60850" s="76"/>
      <c r="L60850" s="76"/>
    </row>
    <row r="60851" spans="1:12" x14ac:dyDescent="0.25">
      <c r="L60851" s="76"/>
    </row>
    <row r="60852" spans="1:12" x14ac:dyDescent="0.25">
      <c r="B60852" s="76"/>
      <c r="L60852" s="76"/>
    </row>
    <row r="60853" spans="1:12" x14ac:dyDescent="0.25">
      <c r="L60853" s="76"/>
    </row>
    <row r="60854" spans="1:12" x14ac:dyDescent="0.25">
      <c r="L60854" s="76"/>
    </row>
    <row r="60855" spans="1:12" x14ac:dyDescent="0.25">
      <c r="B60855" s="76"/>
      <c r="L60855" s="76"/>
    </row>
    <row r="60856" spans="1:12" x14ac:dyDescent="0.25">
      <c r="A60856" s="76"/>
      <c r="L60856" s="76"/>
    </row>
    <row r="60857" spans="1:12" x14ac:dyDescent="0.25">
      <c r="A60857" s="76"/>
      <c r="L60857" s="76"/>
    </row>
    <row r="60858" spans="1:12" x14ac:dyDescent="0.25">
      <c r="A60858" s="76"/>
      <c r="L60858" s="76"/>
    </row>
    <row r="60859" spans="1:12" x14ac:dyDescent="0.25">
      <c r="A60859" s="76"/>
      <c r="L60859" s="76"/>
    </row>
    <row r="60860" spans="1:12" x14ac:dyDescent="0.25">
      <c r="L60860" s="76"/>
    </row>
    <row r="60861" spans="1:12" x14ac:dyDescent="0.25">
      <c r="L60861" s="76"/>
    </row>
    <row r="60862" spans="1:12" x14ac:dyDescent="0.25">
      <c r="L60862" s="76"/>
    </row>
    <row r="60863" spans="1:12" x14ac:dyDescent="0.25">
      <c r="L60863" s="76"/>
    </row>
    <row r="60864" spans="1:12" x14ac:dyDescent="0.25">
      <c r="B60864" s="76"/>
      <c r="L60864" s="76"/>
    </row>
    <row r="60865" spans="1:12" x14ac:dyDescent="0.25">
      <c r="A60865" s="76"/>
      <c r="B60865" s="76"/>
      <c r="L60865" s="76"/>
    </row>
    <row r="60866" spans="1:12" x14ac:dyDescent="0.25">
      <c r="A60866" s="76"/>
      <c r="B60866" s="76"/>
      <c r="L60866" s="76"/>
    </row>
    <row r="60867" spans="1:12" x14ac:dyDescent="0.25">
      <c r="A60867" s="76"/>
      <c r="L60867" s="76"/>
    </row>
    <row r="60868" spans="1:12" x14ac:dyDescent="0.25">
      <c r="A60868" s="76"/>
      <c r="L60868" s="76"/>
    </row>
    <row r="60869" spans="1:12" x14ac:dyDescent="0.25">
      <c r="A60869" s="76"/>
      <c r="L60869" s="76"/>
    </row>
    <row r="60870" spans="1:12" x14ac:dyDescent="0.25">
      <c r="A60870" s="76"/>
      <c r="L60870" s="76"/>
    </row>
    <row r="60871" spans="1:12" x14ac:dyDescent="0.25">
      <c r="L60871" s="76"/>
    </row>
    <row r="60872" spans="1:12" x14ac:dyDescent="0.25">
      <c r="L60872" s="76"/>
    </row>
    <row r="60873" spans="1:12" x14ac:dyDescent="0.25">
      <c r="L60873" s="76"/>
    </row>
    <row r="60874" spans="1:12" x14ac:dyDescent="0.25">
      <c r="L60874" s="76"/>
    </row>
    <row r="60875" spans="1:12" x14ac:dyDescent="0.25">
      <c r="L60875" s="76"/>
    </row>
    <row r="60876" spans="1:12" x14ac:dyDescent="0.25">
      <c r="L60876" s="76"/>
    </row>
    <row r="60877" spans="1:12" x14ac:dyDescent="0.25">
      <c r="L60877" s="76"/>
    </row>
    <row r="60878" spans="1:12" x14ac:dyDescent="0.25">
      <c r="L60878" s="76"/>
    </row>
    <row r="60879" spans="1:12" x14ac:dyDescent="0.25">
      <c r="B60879" s="76"/>
      <c r="L60879" s="76"/>
    </row>
    <row r="60880" spans="1:12" x14ac:dyDescent="0.25">
      <c r="A60880" s="76"/>
      <c r="L60880" s="76"/>
    </row>
    <row r="60881" spans="1:12" x14ac:dyDescent="0.25">
      <c r="A60881" s="76"/>
      <c r="B60881" s="76"/>
      <c r="L60881" s="76"/>
    </row>
    <row r="60882" spans="1:12" x14ac:dyDescent="0.25">
      <c r="L60882" s="76"/>
    </row>
    <row r="60883" spans="1:12" x14ac:dyDescent="0.25">
      <c r="A60883" s="76"/>
      <c r="L60883" s="76"/>
    </row>
    <row r="60884" spans="1:12" x14ac:dyDescent="0.25">
      <c r="A60884" s="76"/>
      <c r="B60884" s="76"/>
      <c r="L60884" s="76"/>
    </row>
    <row r="60885" spans="1:12" x14ac:dyDescent="0.25">
      <c r="A60885" s="76"/>
      <c r="B60885" s="76"/>
      <c r="L60885" s="76"/>
    </row>
    <row r="60886" spans="1:12" x14ac:dyDescent="0.25">
      <c r="B60886" s="76"/>
      <c r="L60886" s="76"/>
    </row>
    <row r="60887" spans="1:12" x14ac:dyDescent="0.25">
      <c r="B60887" s="76"/>
      <c r="L60887" s="76"/>
    </row>
    <row r="60888" spans="1:12" x14ac:dyDescent="0.25">
      <c r="B60888" s="76"/>
      <c r="L60888" s="76"/>
    </row>
    <row r="60889" spans="1:12" x14ac:dyDescent="0.25">
      <c r="L60889" s="76"/>
    </row>
    <row r="60890" spans="1:12" x14ac:dyDescent="0.25">
      <c r="A60890" s="76"/>
      <c r="L60890" s="76"/>
    </row>
    <row r="60891" spans="1:12" x14ac:dyDescent="0.25">
      <c r="L60891" s="76"/>
    </row>
    <row r="60892" spans="1:12" x14ac:dyDescent="0.25">
      <c r="L60892" s="76"/>
    </row>
    <row r="60893" spans="1:12" x14ac:dyDescent="0.25">
      <c r="L60893" s="76"/>
    </row>
    <row r="60894" spans="1:12" x14ac:dyDescent="0.25">
      <c r="A60894" s="76"/>
      <c r="L60894" s="76"/>
    </row>
    <row r="60895" spans="1:12" x14ac:dyDescent="0.25">
      <c r="L60895" s="76"/>
    </row>
    <row r="60896" spans="1:12" x14ac:dyDescent="0.25">
      <c r="L60896" s="76"/>
    </row>
    <row r="60898" spans="1:2" x14ac:dyDescent="0.25">
      <c r="A60898" s="76"/>
    </row>
    <row r="60900" spans="1:2" x14ac:dyDescent="0.25">
      <c r="B60900" s="76"/>
    </row>
    <row r="60901" spans="1:2" x14ac:dyDescent="0.25">
      <c r="A60901" s="76"/>
      <c r="B60901" s="76"/>
    </row>
    <row r="60902" spans="1:2" x14ac:dyDescent="0.25">
      <c r="A60902" s="76"/>
      <c r="B60902" s="76"/>
    </row>
    <row r="60903" spans="1:2" x14ac:dyDescent="0.25">
      <c r="B60903" s="76"/>
    </row>
    <row r="60904" spans="1:2" x14ac:dyDescent="0.25">
      <c r="A60904" s="76"/>
    </row>
    <row r="60905" spans="1:2" x14ac:dyDescent="0.25">
      <c r="A60905" s="76"/>
    </row>
    <row r="60908" spans="1:2" x14ac:dyDescent="0.25">
      <c r="A60908" s="76"/>
      <c r="B60908" s="76"/>
    </row>
    <row r="60910" spans="1:2" x14ac:dyDescent="0.25">
      <c r="B60910" s="76"/>
    </row>
    <row r="60912" spans="1:2" x14ac:dyDescent="0.25">
      <c r="A60912" s="76"/>
    </row>
    <row r="60913" spans="1:2" x14ac:dyDescent="0.25">
      <c r="B60913" s="76"/>
    </row>
    <row r="60915" spans="1:2" x14ac:dyDescent="0.25">
      <c r="A60915" s="76"/>
      <c r="B60915" s="76"/>
    </row>
    <row r="60916" spans="1:2" x14ac:dyDescent="0.25">
      <c r="B60916" s="76"/>
    </row>
    <row r="60917" spans="1:2" x14ac:dyDescent="0.25">
      <c r="B60917" s="76"/>
    </row>
    <row r="60918" spans="1:2" x14ac:dyDescent="0.25">
      <c r="B60918" s="76"/>
    </row>
    <row r="60919" spans="1:2" x14ac:dyDescent="0.25">
      <c r="A60919" s="79"/>
      <c r="B60919" s="76"/>
    </row>
    <row r="60921" spans="1:2" x14ac:dyDescent="0.25">
      <c r="B60921" s="76"/>
    </row>
    <row r="60923" spans="1:2" x14ac:dyDescent="0.25">
      <c r="B60923" s="76"/>
    </row>
    <row r="60924" spans="1:2" x14ac:dyDescent="0.25">
      <c r="A60924" s="76"/>
    </row>
    <row r="60925" spans="1:2" x14ac:dyDescent="0.25">
      <c r="A60925" s="76"/>
      <c r="B60925" s="76"/>
    </row>
    <row r="60927" spans="1:2" x14ac:dyDescent="0.25">
      <c r="B60927" s="76"/>
    </row>
    <row r="60928" spans="1:2" x14ac:dyDescent="0.25">
      <c r="B60928" s="76"/>
    </row>
    <row r="60935" spans="1:2" x14ac:dyDescent="0.25">
      <c r="A60935" s="76"/>
    </row>
    <row r="60938" spans="1:2" x14ac:dyDescent="0.25">
      <c r="B60938" s="76"/>
    </row>
    <row r="60939" spans="1:2" x14ac:dyDescent="0.25">
      <c r="B60939" s="76"/>
    </row>
    <row r="60940" spans="1:2" x14ac:dyDescent="0.25">
      <c r="B60940" s="76"/>
    </row>
    <row r="60941" spans="1:2" x14ac:dyDescent="0.25">
      <c r="A60941" s="76"/>
      <c r="B60941" s="76"/>
    </row>
    <row r="60942" spans="1:2" x14ac:dyDescent="0.25">
      <c r="A60942" s="76"/>
    </row>
    <row r="60945" spans="1:2" x14ac:dyDescent="0.25">
      <c r="A60945" s="76"/>
    </row>
    <row r="60946" spans="1:2" x14ac:dyDescent="0.25">
      <c r="B60946" s="76"/>
    </row>
    <row r="60947" spans="1:2" x14ac:dyDescent="0.25">
      <c r="B60947" s="76"/>
    </row>
    <row r="60948" spans="1:2" x14ac:dyDescent="0.25">
      <c r="B60948" s="76"/>
    </row>
    <row r="60949" spans="1:2" x14ac:dyDescent="0.25">
      <c r="B60949" s="76"/>
    </row>
    <row r="60950" spans="1:2" x14ac:dyDescent="0.25">
      <c r="B60950" s="76"/>
    </row>
    <row r="60960" spans="1:2" x14ac:dyDescent="0.25">
      <c r="A60960" s="76"/>
    </row>
    <row r="60962" spans="1:2" x14ac:dyDescent="0.25">
      <c r="A60962" s="76"/>
    </row>
    <row r="60963" spans="1:2" x14ac:dyDescent="0.25">
      <c r="A60963" s="76"/>
      <c r="B60963" s="76"/>
    </row>
    <row r="60964" spans="1:2" x14ac:dyDescent="0.25">
      <c r="B60964" s="76"/>
    </row>
    <row r="60965" spans="1:2" x14ac:dyDescent="0.25">
      <c r="B60965" s="76"/>
    </row>
    <row r="60966" spans="1:2" x14ac:dyDescent="0.25">
      <c r="A60966" s="76"/>
    </row>
    <row r="60967" spans="1:2" x14ac:dyDescent="0.25">
      <c r="B60967" s="76"/>
    </row>
    <row r="60970" spans="1:2" x14ac:dyDescent="0.25">
      <c r="A60970" s="76"/>
      <c r="B60970" s="76"/>
    </row>
    <row r="60972" spans="1:2" x14ac:dyDescent="0.25">
      <c r="A60972" s="76"/>
    </row>
    <row r="60973" spans="1:2" x14ac:dyDescent="0.25">
      <c r="A60973" s="76"/>
    </row>
    <row r="60975" spans="1:2" x14ac:dyDescent="0.25">
      <c r="B60975" s="76"/>
    </row>
    <row r="60976" spans="1:2" x14ac:dyDescent="0.25">
      <c r="A60976" s="76"/>
    </row>
    <row r="60978" spans="1:2" x14ac:dyDescent="0.25">
      <c r="B60978" s="76"/>
    </row>
    <row r="60979" spans="1:2" x14ac:dyDescent="0.25">
      <c r="A60979" s="76"/>
    </row>
    <row r="60980" spans="1:2" x14ac:dyDescent="0.25">
      <c r="B60980" s="76"/>
    </row>
    <row r="60986" spans="1:2" x14ac:dyDescent="0.25">
      <c r="A60986" s="76"/>
      <c r="B60986" s="76"/>
    </row>
    <row r="60987" spans="1:2" x14ac:dyDescent="0.25">
      <c r="A60987" s="76"/>
      <c r="B60987" s="76"/>
    </row>
    <row r="60989" spans="1:2" x14ac:dyDescent="0.25">
      <c r="A60989" s="76"/>
      <c r="B60989" s="76"/>
    </row>
    <row r="60990" spans="1:2" x14ac:dyDescent="0.25">
      <c r="A60990" s="79"/>
    </row>
    <row r="60991" spans="1:2" x14ac:dyDescent="0.25">
      <c r="B60991" s="76"/>
    </row>
    <row r="60992" spans="1:2" x14ac:dyDescent="0.25">
      <c r="A60992" s="76"/>
    </row>
    <row r="60994" spans="1:2" x14ac:dyDescent="0.25">
      <c r="B60994" s="76"/>
    </row>
    <row r="60995" spans="1:2" x14ac:dyDescent="0.25">
      <c r="B60995" s="76"/>
    </row>
    <row r="60996" spans="1:2" x14ac:dyDescent="0.25">
      <c r="A60996" s="76"/>
    </row>
    <row r="61000" spans="1:2" x14ac:dyDescent="0.25">
      <c r="B61000" s="76"/>
    </row>
    <row r="61001" spans="1:2" x14ac:dyDescent="0.25">
      <c r="B61001" s="76"/>
    </row>
    <row r="61002" spans="1:2" x14ac:dyDescent="0.25">
      <c r="B61002" s="76"/>
    </row>
    <row r="61003" spans="1:2" x14ac:dyDescent="0.25">
      <c r="A61003" s="76"/>
    </row>
    <row r="61005" spans="1:2" x14ac:dyDescent="0.25">
      <c r="A61005" s="76"/>
    </row>
    <row r="61006" spans="1:2" x14ac:dyDescent="0.25">
      <c r="B61006" s="76"/>
    </row>
    <row r="61007" spans="1:2" x14ac:dyDescent="0.25">
      <c r="A61007" s="79"/>
      <c r="B61007" s="76"/>
    </row>
    <row r="61008" spans="1:2" x14ac:dyDescent="0.25">
      <c r="A61008" s="76"/>
      <c r="B61008" s="76"/>
    </row>
    <row r="61010" spans="1:2" x14ac:dyDescent="0.25">
      <c r="A61010" s="76"/>
    </row>
    <row r="61011" spans="1:2" x14ac:dyDescent="0.25">
      <c r="B61011" s="76"/>
    </row>
    <row r="61012" spans="1:2" x14ac:dyDescent="0.25">
      <c r="B61012" s="76"/>
    </row>
    <row r="61016" spans="1:2" x14ac:dyDescent="0.25">
      <c r="B61016" s="76"/>
    </row>
    <row r="61018" spans="1:2" x14ac:dyDescent="0.25">
      <c r="B61018" s="76"/>
    </row>
    <row r="61019" spans="1:2" x14ac:dyDescent="0.25">
      <c r="B61019" s="76"/>
    </row>
    <row r="61020" spans="1:2" x14ac:dyDescent="0.25">
      <c r="B61020" s="76"/>
    </row>
    <row r="61023" spans="1:2" x14ac:dyDescent="0.25">
      <c r="A61023" s="76"/>
    </row>
    <row r="61025" spans="1:2" x14ac:dyDescent="0.25">
      <c r="A61025" s="76"/>
    </row>
    <row r="61028" spans="1:2" x14ac:dyDescent="0.25">
      <c r="A61028" s="76"/>
      <c r="B61028" s="76"/>
    </row>
    <row r="61029" spans="1:2" x14ac:dyDescent="0.25">
      <c r="A61029" s="76"/>
      <c r="B61029" s="76"/>
    </row>
    <row r="61030" spans="1:2" x14ac:dyDescent="0.25">
      <c r="A61030" s="76"/>
      <c r="B61030" s="76"/>
    </row>
    <row r="61031" spans="1:2" x14ac:dyDescent="0.25">
      <c r="A61031" s="76"/>
      <c r="B61031" s="76"/>
    </row>
    <row r="61035" spans="1:2" x14ac:dyDescent="0.25">
      <c r="A61035" s="76"/>
    </row>
    <row r="61036" spans="1:2" x14ac:dyDescent="0.25">
      <c r="A61036" s="76"/>
    </row>
    <row r="61037" spans="1:2" x14ac:dyDescent="0.25">
      <c r="A61037" s="76"/>
      <c r="B61037" s="76"/>
    </row>
    <row r="61038" spans="1:2" x14ac:dyDescent="0.25">
      <c r="B61038" s="76"/>
    </row>
    <row r="61039" spans="1:2" x14ac:dyDescent="0.25">
      <c r="B61039" s="76"/>
    </row>
    <row r="61040" spans="1:2" x14ac:dyDescent="0.25">
      <c r="B61040" s="76"/>
    </row>
    <row r="61041" spans="1:2" x14ac:dyDescent="0.25">
      <c r="B61041" s="76"/>
    </row>
    <row r="61042" spans="1:2" x14ac:dyDescent="0.25">
      <c r="A61042" s="76"/>
      <c r="B61042" s="76"/>
    </row>
    <row r="61043" spans="1:2" x14ac:dyDescent="0.25">
      <c r="B61043" s="76"/>
    </row>
    <row r="61044" spans="1:2" x14ac:dyDescent="0.25">
      <c r="B61044" s="76"/>
    </row>
    <row r="61045" spans="1:2" x14ac:dyDescent="0.25">
      <c r="B61045" s="76"/>
    </row>
    <row r="61046" spans="1:2" x14ac:dyDescent="0.25">
      <c r="B61046" s="76"/>
    </row>
    <row r="61047" spans="1:2" x14ac:dyDescent="0.25">
      <c r="B61047" s="76"/>
    </row>
    <row r="61048" spans="1:2" x14ac:dyDescent="0.25">
      <c r="B61048" s="76"/>
    </row>
    <row r="61049" spans="1:2" x14ac:dyDescent="0.25">
      <c r="B61049" s="76"/>
    </row>
    <row r="61051" spans="1:2" x14ac:dyDescent="0.25">
      <c r="A61051" s="76"/>
    </row>
    <row r="61052" spans="1:2" x14ac:dyDescent="0.25">
      <c r="A61052" s="76"/>
    </row>
    <row r="61054" spans="1:2" x14ac:dyDescent="0.25">
      <c r="A61054" s="76"/>
    </row>
    <row r="61062" spans="1:2" x14ac:dyDescent="0.25">
      <c r="A61062" s="76"/>
      <c r="B61062" s="76"/>
    </row>
    <row r="61063" spans="1:2" x14ac:dyDescent="0.25">
      <c r="B61063" s="76"/>
    </row>
    <row r="61064" spans="1:2" x14ac:dyDescent="0.25">
      <c r="A61064" s="76"/>
      <c r="B61064" s="76"/>
    </row>
    <row r="61065" spans="1:2" x14ac:dyDescent="0.25">
      <c r="B61065" s="76"/>
    </row>
    <row r="61069" spans="1:2" x14ac:dyDescent="0.25">
      <c r="A61069" s="76"/>
    </row>
    <row r="61070" spans="1:2" x14ac:dyDescent="0.25">
      <c r="B61070" s="76"/>
    </row>
    <row r="61071" spans="1:2" x14ac:dyDescent="0.25">
      <c r="B61071" s="76"/>
    </row>
    <row r="61072" spans="1:2" x14ac:dyDescent="0.25">
      <c r="A61072" s="76"/>
    </row>
    <row r="61073" spans="1:2" x14ac:dyDescent="0.25">
      <c r="A61073" s="79"/>
    </row>
    <row r="61074" spans="1:2" x14ac:dyDescent="0.25">
      <c r="A61074" s="76"/>
    </row>
    <row r="61075" spans="1:2" x14ac:dyDescent="0.25">
      <c r="B61075" s="76"/>
    </row>
    <row r="61079" spans="1:2" x14ac:dyDescent="0.25">
      <c r="A61079" s="76"/>
    </row>
    <row r="61080" spans="1:2" x14ac:dyDescent="0.25">
      <c r="A61080" s="76"/>
    </row>
    <row r="61081" spans="1:2" x14ac:dyDescent="0.25">
      <c r="B61081" s="76"/>
    </row>
    <row r="61083" spans="1:2" x14ac:dyDescent="0.25">
      <c r="B61083" s="76"/>
    </row>
    <row r="61088" spans="1:2" x14ac:dyDescent="0.25">
      <c r="A61088" s="76"/>
      <c r="B61088" s="76"/>
    </row>
    <row r="61089" spans="1:2" x14ac:dyDescent="0.25">
      <c r="A61089" s="76"/>
      <c r="B61089" s="76"/>
    </row>
    <row r="61090" spans="1:2" x14ac:dyDescent="0.25">
      <c r="A61090" s="76"/>
    </row>
    <row r="61091" spans="1:2" x14ac:dyDescent="0.25">
      <c r="B61091" s="76"/>
    </row>
    <row r="61092" spans="1:2" x14ac:dyDescent="0.25">
      <c r="B61092" s="76"/>
    </row>
    <row r="61095" spans="1:2" x14ac:dyDescent="0.25">
      <c r="B61095" s="76"/>
    </row>
    <row r="61096" spans="1:2" x14ac:dyDescent="0.25">
      <c r="B61096" s="76"/>
    </row>
    <row r="61097" spans="1:2" x14ac:dyDescent="0.25">
      <c r="A61097" s="76"/>
      <c r="B61097" s="76"/>
    </row>
    <row r="61098" spans="1:2" x14ac:dyDescent="0.25">
      <c r="B61098" s="76"/>
    </row>
    <row r="61099" spans="1:2" x14ac:dyDescent="0.25">
      <c r="B61099" s="76"/>
    </row>
    <row r="61100" spans="1:2" x14ac:dyDescent="0.25">
      <c r="A61100" s="76"/>
      <c r="B61100" s="76"/>
    </row>
    <row r="61101" spans="1:2" x14ac:dyDescent="0.25">
      <c r="A61101" s="76"/>
    </row>
    <row r="61102" spans="1:2" x14ac:dyDescent="0.25">
      <c r="A61102" s="76"/>
    </row>
    <row r="61103" spans="1:2" x14ac:dyDescent="0.25">
      <c r="A61103" s="76"/>
    </row>
    <row r="61106" spans="1:14" x14ac:dyDescent="0.25">
      <c r="B61106" s="76"/>
    </row>
    <row r="61109" spans="1:14" x14ac:dyDescent="0.25">
      <c r="C61109" s="76"/>
      <c r="D61109" s="76"/>
      <c r="E61109" s="76"/>
      <c r="F61109" s="76"/>
      <c r="G61109" s="76"/>
      <c r="H61109" s="76"/>
      <c r="I61109" s="76"/>
      <c r="J61109" s="76"/>
      <c r="K61109" s="76"/>
      <c r="M61109" s="76"/>
      <c r="N61109" s="76"/>
    </row>
    <row r="61110" spans="1:14" x14ac:dyDescent="0.25">
      <c r="A61110" s="76"/>
      <c r="C61110" s="76"/>
      <c r="D61110" s="76"/>
      <c r="E61110" s="76"/>
      <c r="F61110" s="76"/>
      <c r="G61110" s="76"/>
      <c r="H61110" s="76"/>
      <c r="I61110" s="76"/>
      <c r="J61110" s="76"/>
      <c r="K61110" s="76"/>
      <c r="M61110" s="76"/>
      <c r="N61110" s="76"/>
    </row>
    <row r="61111" spans="1:14" x14ac:dyDescent="0.25">
      <c r="A61111" s="76"/>
      <c r="C61111" s="76"/>
      <c r="D61111" s="76"/>
      <c r="E61111" s="76"/>
      <c r="F61111" s="76"/>
      <c r="G61111" s="76"/>
      <c r="H61111" s="76"/>
      <c r="I61111" s="76"/>
      <c r="J61111" s="76"/>
      <c r="K61111" s="76"/>
      <c r="M61111" s="76"/>
      <c r="N61111" s="76"/>
    </row>
    <row r="61112" spans="1:14" x14ac:dyDescent="0.25">
      <c r="A61112" s="76"/>
      <c r="B61112" s="76"/>
      <c r="C61112" s="76"/>
      <c r="D61112" s="76"/>
      <c r="E61112" s="76"/>
      <c r="F61112" s="76"/>
      <c r="G61112" s="76"/>
      <c r="H61112" s="76"/>
      <c r="I61112" s="76"/>
      <c r="J61112" s="76"/>
      <c r="K61112" s="76"/>
      <c r="M61112" s="76"/>
      <c r="N61112" s="76"/>
    </row>
    <row r="61113" spans="1:14" x14ac:dyDescent="0.25">
      <c r="B61113" s="76"/>
      <c r="C61113" s="76"/>
      <c r="D61113" s="76"/>
      <c r="E61113" s="76"/>
      <c r="F61113" s="76"/>
      <c r="G61113" s="76"/>
      <c r="H61113" s="76"/>
      <c r="I61113" s="76"/>
      <c r="J61113" s="76"/>
      <c r="K61113" s="76"/>
      <c r="M61113" s="76"/>
      <c r="N61113" s="76"/>
    </row>
    <row r="61114" spans="1:14" x14ac:dyDescent="0.25">
      <c r="A61114" s="76"/>
      <c r="B61114" s="80"/>
      <c r="C61114" s="76"/>
      <c r="D61114" s="76"/>
      <c r="E61114" s="76"/>
      <c r="F61114" s="76"/>
      <c r="G61114" s="76"/>
      <c r="H61114" s="76"/>
      <c r="I61114" s="76"/>
      <c r="J61114" s="76"/>
      <c r="K61114" s="76"/>
      <c r="M61114" s="76"/>
      <c r="N61114" s="76"/>
    </row>
    <row r="61115" spans="1:14" x14ac:dyDescent="0.25">
      <c r="C61115" s="76"/>
      <c r="D61115" s="76"/>
      <c r="E61115" s="76"/>
      <c r="F61115" s="76"/>
      <c r="G61115" s="76"/>
      <c r="H61115" s="76"/>
      <c r="I61115" s="76"/>
      <c r="J61115" s="76"/>
      <c r="K61115" s="76"/>
      <c r="M61115" s="76"/>
      <c r="N61115" s="76"/>
    </row>
    <row r="61116" spans="1:14" x14ac:dyDescent="0.25">
      <c r="A61116" s="79"/>
      <c r="B61116" s="76"/>
      <c r="C61116" s="76"/>
      <c r="D61116" s="76"/>
      <c r="E61116" s="76"/>
      <c r="F61116" s="76"/>
      <c r="G61116" s="76"/>
      <c r="H61116" s="76"/>
      <c r="I61116" s="76"/>
      <c r="J61116" s="76"/>
      <c r="K61116" s="76"/>
      <c r="M61116" s="76"/>
      <c r="N61116" s="76"/>
    </row>
    <row r="61117" spans="1:14" x14ac:dyDescent="0.25">
      <c r="A61117" s="79"/>
      <c r="C61117" s="76"/>
      <c r="D61117" s="76"/>
      <c r="E61117" s="76"/>
      <c r="F61117" s="76"/>
      <c r="G61117" s="76"/>
      <c r="H61117" s="76"/>
      <c r="I61117" s="76"/>
      <c r="J61117" s="76"/>
      <c r="K61117" s="76"/>
      <c r="M61117" s="76"/>
      <c r="N61117" s="76"/>
    </row>
    <row r="61118" spans="1:14" x14ac:dyDescent="0.25">
      <c r="A61118" s="79"/>
      <c r="B61118" s="76"/>
      <c r="C61118" s="76"/>
      <c r="D61118" s="76"/>
      <c r="E61118" s="76"/>
      <c r="F61118" s="76"/>
      <c r="G61118" s="76"/>
      <c r="H61118" s="76"/>
      <c r="I61118" s="76"/>
      <c r="J61118" s="76"/>
      <c r="K61118" s="76"/>
      <c r="M61118" s="76"/>
      <c r="N61118" s="76"/>
    </row>
    <row r="61119" spans="1:14" x14ac:dyDescent="0.25">
      <c r="A61119" s="79"/>
      <c r="C61119" s="76"/>
      <c r="D61119" s="76"/>
      <c r="E61119" s="76"/>
      <c r="F61119" s="76"/>
      <c r="G61119" s="76"/>
      <c r="H61119" s="76"/>
      <c r="I61119" s="76"/>
      <c r="J61119" s="76"/>
      <c r="K61119" s="76"/>
      <c r="M61119" s="76"/>
      <c r="N61119" s="76"/>
    </row>
    <row r="61120" spans="1:14" x14ac:dyDescent="0.25">
      <c r="A61120" s="79"/>
      <c r="C61120" s="76"/>
      <c r="D61120" s="76"/>
      <c r="E61120" s="76"/>
      <c r="F61120" s="76"/>
      <c r="G61120" s="76"/>
      <c r="H61120" s="76"/>
      <c r="I61120" s="76"/>
      <c r="J61120" s="76"/>
      <c r="K61120" s="76"/>
      <c r="M61120" s="76"/>
      <c r="N61120" s="76"/>
    </row>
    <row r="61121" spans="1:14" x14ac:dyDescent="0.25">
      <c r="C61121" s="76"/>
      <c r="D61121" s="76"/>
      <c r="E61121" s="76"/>
      <c r="F61121" s="76"/>
      <c r="G61121" s="76"/>
      <c r="H61121" s="76"/>
      <c r="I61121" s="76"/>
      <c r="J61121" s="76"/>
      <c r="K61121" s="76"/>
      <c r="M61121" s="76"/>
      <c r="N61121" s="76"/>
    </row>
    <row r="61122" spans="1:14" x14ac:dyDescent="0.25">
      <c r="A61122" s="76"/>
      <c r="C61122" s="76"/>
      <c r="D61122" s="76"/>
      <c r="E61122" s="76"/>
      <c r="F61122" s="76"/>
      <c r="G61122" s="76"/>
      <c r="H61122" s="76"/>
      <c r="I61122" s="76"/>
      <c r="J61122" s="76"/>
      <c r="K61122" s="76"/>
      <c r="M61122" s="76"/>
      <c r="N61122" s="76"/>
    </row>
    <row r="61123" spans="1:14" x14ac:dyDescent="0.25">
      <c r="A61123" s="76"/>
      <c r="B61123" s="76"/>
      <c r="C61123" s="76"/>
      <c r="D61123" s="76"/>
      <c r="E61123" s="76"/>
      <c r="F61123" s="76"/>
      <c r="G61123" s="76"/>
      <c r="H61123" s="76"/>
      <c r="I61123" s="76"/>
      <c r="J61123" s="76"/>
      <c r="K61123" s="76"/>
      <c r="M61123" s="76"/>
      <c r="N61123" s="76"/>
    </row>
    <row r="61124" spans="1:14" x14ac:dyDescent="0.25">
      <c r="C61124" s="76"/>
      <c r="D61124" s="76"/>
      <c r="E61124" s="76"/>
      <c r="F61124" s="76"/>
      <c r="G61124" s="76"/>
      <c r="H61124" s="76"/>
      <c r="I61124" s="76"/>
      <c r="J61124" s="76"/>
      <c r="K61124" s="76"/>
      <c r="M61124" s="76"/>
      <c r="N61124" s="76"/>
    </row>
    <row r="61125" spans="1:14" x14ac:dyDescent="0.25">
      <c r="C61125" s="76"/>
      <c r="D61125" s="76"/>
      <c r="E61125" s="76"/>
      <c r="F61125" s="76"/>
      <c r="G61125" s="76"/>
      <c r="H61125" s="76"/>
      <c r="I61125" s="76"/>
      <c r="J61125" s="76"/>
      <c r="K61125" s="76"/>
      <c r="M61125" s="76"/>
      <c r="N61125" s="76"/>
    </row>
    <row r="61126" spans="1:14" x14ac:dyDescent="0.25">
      <c r="C61126" s="76"/>
      <c r="D61126" s="76"/>
      <c r="E61126" s="76"/>
      <c r="F61126" s="76"/>
      <c r="G61126" s="76"/>
      <c r="H61126" s="76"/>
      <c r="I61126" s="76"/>
      <c r="J61126" s="76"/>
      <c r="K61126" s="76"/>
      <c r="M61126" s="76"/>
      <c r="N61126" s="76"/>
    </row>
    <row r="61127" spans="1:14" x14ac:dyDescent="0.25">
      <c r="B61127" s="76"/>
      <c r="C61127" s="76"/>
      <c r="D61127" s="76"/>
      <c r="E61127" s="76"/>
      <c r="F61127" s="76"/>
      <c r="G61127" s="76"/>
      <c r="H61127" s="76"/>
      <c r="I61127" s="76"/>
      <c r="J61127" s="76"/>
      <c r="K61127" s="76"/>
      <c r="M61127" s="76"/>
      <c r="N61127" s="76"/>
    </row>
    <row r="61128" spans="1:14" x14ac:dyDescent="0.25">
      <c r="C61128" s="76"/>
      <c r="D61128" s="76"/>
      <c r="E61128" s="76"/>
      <c r="F61128" s="76"/>
      <c r="G61128" s="76"/>
      <c r="H61128" s="76"/>
      <c r="I61128" s="76"/>
      <c r="J61128" s="76"/>
      <c r="K61128" s="76"/>
      <c r="M61128" s="76"/>
      <c r="N61128" s="76"/>
    </row>
    <row r="61129" spans="1:14" x14ac:dyDescent="0.25">
      <c r="C61129" s="76"/>
      <c r="D61129" s="76"/>
      <c r="E61129" s="76"/>
      <c r="F61129" s="76"/>
      <c r="G61129" s="76"/>
      <c r="H61129" s="76"/>
      <c r="I61129" s="76"/>
      <c r="J61129" s="76"/>
      <c r="K61129" s="76"/>
      <c r="M61129" s="76"/>
      <c r="N61129" s="76"/>
    </row>
    <row r="61130" spans="1:14" x14ac:dyDescent="0.25">
      <c r="B61130" s="76"/>
      <c r="C61130" s="76"/>
      <c r="D61130" s="76"/>
      <c r="E61130" s="76"/>
      <c r="F61130" s="76"/>
      <c r="G61130" s="76"/>
      <c r="H61130" s="76"/>
      <c r="I61130" s="76"/>
      <c r="J61130" s="76"/>
      <c r="K61130" s="76"/>
      <c r="M61130" s="76"/>
      <c r="N61130" s="76"/>
    </row>
    <row r="61131" spans="1:14" x14ac:dyDescent="0.25">
      <c r="C61131" s="76"/>
      <c r="D61131" s="76"/>
      <c r="E61131" s="76"/>
      <c r="F61131" s="76"/>
      <c r="G61131" s="76"/>
      <c r="H61131" s="76"/>
      <c r="I61131" s="76"/>
      <c r="J61131" s="76"/>
      <c r="K61131" s="76"/>
      <c r="M61131" s="76"/>
      <c r="N61131" s="76"/>
    </row>
    <row r="61132" spans="1:14" x14ac:dyDescent="0.25">
      <c r="A61132" s="76"/>
      <c r="C61132" s="76"/>
      <c r="D61132" s="76"/>
      <c r="E61132" s="76"/>
      <c r="F61132" s="76"/>
      <c r="G61132" s="76"/>
      <c r="H61132" s="76"/>
      <c r="I61132" s="76"/>
      <c r="J61132" s="76"/>
      <c r="K61132" s="76"/>
      <c r="M61132" s="76"/>
      <c r="N61132" s="76"/>
    </row>
    <row r="61133" spans="1:14" x14ac:dyDescent="0.25">
      <c r="A61133" s="76"/>
      <c r="C61133" s="76"/>
      <c r="D61133" s="76"/>
      <c r="E61133" s="76"/>
      <c r="F61133" s="76"/>
      <c r="G61133" s="76"/>
      <c r="H61133" s="76"/>
      <c r="I61133" s="76"/>
      <c r="J61133" s="76"/>
      <c r="K61133" s="76"/>
      <c r="M61133" s="76"/>
      <c r="N61133" s="76"/>
    </row>
    <row r="61134" spans="1:14" x14ac:dyDescent="0.25">
      <c r="A61134" s="76"/>
      <c r="C61134" s="76"/>
      <c r="D61134" s="76"/>
      <c r="E61134" s="76"/>
      <c r="F61134" s="76"/>
      <c r="G61134" s="76"/>
      <c r="H61134" s="76"/>
      <c r="I61134" s="76"/>
      <c r="J61134" s="76"/>
      <c r="K61134" s="76"/>
      <c r="M61134" s="76"/>
      <c r="N61134" s="76"/>
    </row>
    <row r="61135" spans="1:14" x14ac:dyDescent="0.25">
      <c r="C61135" s="76"/>
      <c r="D61135" s="76"/>
      <c r="E61135" s="76"/>
      <c r="F61135" s="76"/>
      <c r="G61135" s="76"/>
      <c r="H61135" s="76"/>
      <c r="I61135" s="76"/>
      <c r="J61135" s="76"/>
      <c r="K61135" s="76"/>
      <c r="M61135" s="76"/>
      <c r="N61135" s="76"/>
    </row>
    <row r="61136" spans="1:14" x14ac:dyDescent="0.25">
      <c r="C61136" s="76"/>
      <c r="D61136" s="76"/>
      <c r="E61136" s="76"/>
      <c r="F61136" s="76"/>
      <c r="G61136" s="76"/>
      <c r="H61136" s="76"/>
      <c r="I61136" s="76"/>
      <c r="J61136" s="76"/>
      <c r="K61136" s="76"/>
      <c r="M61136" s="76"/>
      <c r="N61136" s="76"/>
    </row>
    <row r="61137" spans="2:14" x14ac:dyDescent="0.25">
      <c r="C61137" s="76"/>
      <c r="D61137" s="76"/>
      <c r="E61137" s="76"/>
      <c r="F61137" s="76"/>
      <c r="G61137" s="76"/>
      <c r="H61137" s="76"/>
      <c r="I61137" s="76"/>
      <c r="J61137" s="76"/>
      <c r="K61137" s="76"/>
      <c r="M61137" s="76"/>
      <c r="N61137" s="76"/>
    </row>
    <row r="61138" spans="2:14" x14ac:dyDescent="0.25">
      <c r="B61138" s="76"/>
      <c r="C61138" s="76"/>
      <c r="D61138" s="76"/>
      <c r="E61138" s="76"/>
      <c r="F61138" s="76"/>
      <c r="G61138" s="76"/>
      <c r="H61138" s="76"/>
      <c r="I61138" s="76"/>
      <c r="J61138" s="76"/>
      <c r="K61138" s="76"/>
      <c r="M61138" s="76"/>
      <c r="N61138" s="76"/>
    </row>
    <row r="61139" spans="2:14" x14ac:dyDescent="0.25">
      <c r="B61139" s="76"/>
      <c r="C61139" s="76"/>
      <c r="D61139" s="76"/>
      <c r="E61139" s="76"/>
      <c r="F61139" s="76"/>
      <c r="G61139" s="76"/>
      <c r="H61139" s="76"/>
      <c r="I61139" s="76"/>
      <c r="J61139" s="76"/>
      <c r="K61139" s="76"/>
      <c r="M61139" s="76"/>
      <c r="N61139" s="76"/>
    </row>
    <row r="61140" spans="2:14" x14ac:dyDescent="0.25">
      <c r="C61140" s="76"/>
      <c r="D61140" s="76"/>
      <c r="E61140" s="76"/>
      <c r="F61140" s="76"/>
      <c r="G61140" s="76"/>
      <c r="H61140" s="76"/>
      <c r="I61140" s="76"/>
      <c r="J61140" s="76"/>
      <c r="K61140" s="76"/>
      <c r="M61140" s="76"/>
      <c r="N61140" s="76"/>
    </row>
    <row r="61141" spans="2:14" x14ac:dyDescent="0.25">
      <c r="C61141" s="76"/>
      <c r="D61141" s="76"/>
      <c r="E61141" s="76"/>
      <c r="F61141" s="76"/>
      <c r="G61141" s="76"/>
      <c r="H61141" s="76"/>
      <c r="I61141" s="76"/>
      <c r="J61141" s="76"/>
      <c r="K61141" s="76"/>
      <c r="M61141" s="76"/>
      <c r="N61141" s="76"/>
    </row>
    <row r="61142" spans="2:14" x14ac:dyDescent="0.25">
      <c r="B61142" s="76"/>
      <c r="C61142" s="76"/>
      <c r="D61142" s="76"/>
      <c r="E61142" s="76"/>
      <c r="F61142" s="76"/>
      <c r="G61142" s="76"/>
      <c r="H61142" s="76"/>
      <c r="I61142" s="76"/>
      <c r="J61142" s="76"/>
      <c r="K61142" s="76"/>
      <c r="M61142" s="76"/>
      <c r="N61142" s="76"/>
    </row>
    <row r="61143" spans="2:14" x14ac:dyDescent="0.25">
      <c r="C61143" s="76"/>
      <c r="D61143" s="76"/>
      <c r="E61143" s="76"/>
      <c r="F61143" s="76"/>
      <c r="G61143" s="76"/>
      <c r="H61143" s="76"/>
      <c r="I61143" s="76"/>
      <c r="J61143" s="76"/>
      <c r="K61143" s="76"/>
      <c r="M61143" s="76"/>
      <c r="N61143" s="76"/>
    </row>
    <row r="61144" spans="2:14" x14ac:dyDescent="0.25">
      <c r="C61144" s="76"/>
      <c r="D61144" s="76"/>
      <c r="E61144" s="76"/>
      <c r="F61144" s="76"/>
      <c r="G61144" s="76"/>
      <c r="H61144" s="76"/>
      <c r="I61144" s="76"/>
      <c r="J61144" s="76"/>
      <c r="K61144" s="76"/>
      <c r="M61144" s="76"/>
      <c r="N61144" s="76"/>
    </row>
    <row r="61145" spans="2:14" x14ac:dyDescent="0.25">
      <c r="C61145" s="76"/>
      <c r="D61145" s="76"/>
      <c r="E61145" s="76"/>
      <c r="F61145" s="76"/>
      <c r="G61145" s="76"/>
      <c r="H61145" s="76"/>
      <c r="I61145" s="76"/>
      <c r="J61145" s="76"/>
      <c r="K61145" s="76"/>
      <c r="M61145" s="76"/>
      <c r="N61145" s="76"/>
    </row>
    <row r="61146" spans="2:14" x14ac:dyDescent="0.25">
      <c r="C61146" s="76"/>
      <c r="D61146" s="76"/>
      <c r="E61146" s="76"/>
      <c r="F61146" s="76"/>
      <c r="G61146" s="76"/>
      <c r="H61146" s="76"/>
      <c r="I61146" s="76"/>
      <c r="J61146" s="76"/>
      <c r="K61146" s="76"/>
      <c r="M61146" s="76"/>
      <c r="N61146" s="76"/>
    </row>
    <row r="61147" spans="2:14" x14ac:dyDescent="0.25">
      <c r="B61147" s="76"/>
      <c r="C61147" s="76"/>
      <c r="D61147" s="76"/>
      <c r="E61147" s="76"/>
      <c r="F61147" s="76"/>
      <c r="G61147" s="76"/>
      <c r="H61147" s="76"/>
      <c r="I61147" s="76"/>
      <c r="J61147" s="76"/>
      <c r="K61147" s="76"/>
      <c r="M61147" s="76"/>
      <c r="N61147" s="76"/>
    </row>
    <row r="61148" spans="2:14" x14ac:dyDescent="0.25">
      <c r="C61148" s="76"/>
      <c r="D61148" s="76"/>
      <c r="E61148" s="76"/>
      <c r="F61148" s="76"/>
      <c r="G61148" s="76"/>
      <c r="H61148" s="76"/>
      <c r="I61148" s="76"/>
      <c r="J61148" s="76"/>
      <c r="K61148" s="76"/>
      <c r="M61148" s="76"/>
      <c r="N61148" s="76"/>
    </row>
    <row r="61149" spans="2:14" x14ac:dyDescent="0.25">
      <c r="B61149" s="76"/>
      <c r="C61149" s="76"/>
      <c r="D61149" s="76"/>
      <c r="E61149" s="76"/>
      <c r="F61149" s="76"/>
      <c r="G61149" s="76"/>
      <c r="H61149" s="76"/>
      <c r="I61149" s="76"/>
      <c r="J61149" s="76"/>
      <c r="K61149" s="76"/>
      <c r="M61149" s="76"/>
      <c r="N61149" s="76"/>
    </row>
    <row r="61150" spans="2:14" x14ac:dyDescent="0.25">
      <c r="C61150" s="76"/>
      <c r="D61150" s="76"/>
      <c r="E61150" s="76"/>
      <c r="F61150" s="76"/>
      <c r="G61150" s="76"/>
      <c r="H61150" s="76"/>
      <c r="I61150" s="76"/>
      <c r="J61150" s="76"/>
      <c r="K61150" s="76"/>
      <c r="M61150" s="76"/>
      <c r="N61150" s="76"/>
    </row>
    <row r="61151" spans="2:14" x14ac:dyDescent="0.25">
      <c r="C61151" s="76"/>
      <c r="D61151" s="76"/>
      <c r="E61151" s="76"/>
      <c r="F61151" s="76"/>
      <c r="G61151" s="76"/>
      <c r="H61151" s="76"/>
      <c r="I61151" s="76"/>
      <c r="J61151" s="76"/>
      <c r="K61151" s="76"/>
      <c r="M61151" s="76"/>
      <c r="N61151" s="76"/>
    </row>
    <row r="61152" spans="2:14" x14ac:dyDescent="0.25">
      <c r="C61152" s="76"/>
      <c r="D61152" s="76"/>
      <c r="E61152" s="76"/>
      <c r="F61152" s="76"/>
      <c r="G61152" s="76"/>
      <c r="H61152" s="76"/>
      <c r="I61152" s="76"/>
      <c r="J61152" s="76"/>
      <c r="K61152" s="76"/>
      <c r="M61152" s="76"/>
      <c r="N61152" s="76"/>
    </row>
    <row r="61153" spans="1:14" x14ac:dyDescent="0.25">
      <c r="C61153" s="76"/>
      <c r="D61153" s="76"/>
      <c r="E61153" s="76"/>
      <c r="F61153" s="76"/>
      <c r="G61153" s="76"/>
      <c r="H61153" s="76"/>
      <c r="I61153" s="76"/>
      <c r="J61153" s="76"/>
      <c r="K61153" s="76"/>
      <c r="M61153" s="76"/>
      <c r="N61153" s="76"/>
    </row>
    <row r="61154" spans="1:14" x14ac:dyDescent="0.25">
      <c r="C61154" s="76"/>
      <c r="D61154" s="76"/>
      <c r="E61154" s="76"/>
      <c r="F61154" s="76"/>
      <c r="G61154" s="76"/>
      <c r="H61154" s="76"/>
      <c r="I61154" s="76"/>
      <c r="J61154" s="76"/>
      <c r="K61154" s="76"/>
      <c r="M61154" s="76"/>
      <c r="N61154" s="76"/>
    </row>
    <row r="61155" spans="1:14" x14ac:dyDescent="0.25">
      <c r="B61155" s="76"/>
      <c r="C61155" s="76"/>
      <c r="D61155" s="76"/>
      <c r="E61155" s="76"/>
      <c r="F61155" s="76"/>
      <c r="G61155" s="76"/>
      <c r="H61155" s="76"/>
      <c r="I61155" s="76"/>
      <c r="J61155" s="76"/>
      <c r="K61155" s="76"/>
      <c r="M61155" s="76"/>
      <c r="N61155" s="76"/>
    </row>
    <row r="61156" spans="1:14" x14ac:dyDescent="0.25">
      <c r="C61156" s="76"/>
      <c r="D61156" s="76"/>
      <c r="E61156" s="76"/>
      <c r="F61156" s="76"/>
      <c r="G61156" s="76"/>
      <c r="H61156" s="76"/>
      <c r="I61156" s="76"/>
      <c r="J61156" s="76"/>
      <c r="K61156" s="76"/>
      <c r="M61156" s="76"/>
      <c r="N61156" s="76"/>
    </row>
    <row r="61157" spans="1:14" x14ac:dyDescent="0.25">
      <c r="C61157" s="76"/>
      <c r="D61157" s="76"/>
      <c r="E61157" s="76"/>
      <c r="F61157" s="76"/>
      <c r="G61157" s="76"/>
      <c r="H61157" s="76"/>
      <c r="I61157" s="76"/>
      <c r="J61157" s="76"/>
      <c r="K61157" s="76"/>
      <c r="M61157" s="76"/>
      <c r="N61157" s="76"/>
    </row>
    <row r="61158" spans="1:14" x14ac:dyDescent="0.25">
      <c r="B61158" s="76"/>
      <c r="C61158" s="76"/>
      <c r="D61158" s="76"/>
      <c r="E61158" s="76"/>
      <c r="F61158" s="76"/>
      <c r="G61158" s="76"/>
      <c r="H61158" s="76"/>
      <c r="I61158" s="76"/>
      <c r="J61158" s="76"/>
      <c r="K61158" s="76"/>
      <c r="M61158" s="76"/>
      <c r="N61158" s="76"/>
    </row>
    <row r="61159" spans="1:14" x14ac:dyDescent="0.25">
      <c r="B61159" s="76"/>
      <c r="C61159" s="76"/>
      <c r="D61159" s="76"/>
      <c r="E61159" s="76"/>
      <c r="F61159" s="76"/>
      <c r="G61159" s="76"/>
      <c r="H61159" s="76"/>
      <c r="I61159" s="76"/>
      <c r="J61159" s="76"/>
      <c r="K61159" s="76"/>
      <c r="M61159" s="76"/>
      <c r="N61159" s="76"/>
    </row>
    <row r="61160" spans="1:14" x14ac:dyDescent="0.25">
      <c r="B61160" s="76"/>
      <c r="C61160" s="76"/>
      <c r="D61160" s="76"/>
      <c r="E61160" s="76"/>
      <c r="F61160" s="76"/>
      <c r="G61160" s="76"/>
      <c r="H61160" s="76"/>
      <c r="I61160" s="76"/>
      <c r="J61160" s="76"/>
      <c r="K61160" s="76"/>
      <c r="M61160" s="76"/>
      <c r="N61160" s="76"/>
    </row>
    <row r="61161" spans="1:14" x14ac:dyDescent="0.25">
      <c r="A61161" s="76"/>
      <c r="B61161" s="76"/>
      <c r="C61161" s="76"/>
      <c r="D61161" s="76"/>
      <c r="E61161" s="76"/>
      <c r="F61161" s="76"/>
      <c r="G61161" s="76"/>
      <c r="H61161" s="76"/>
      <c r="I61161" s="76"/>
      <c r="J61161" s="76"/>
      <c r="K61161" s="76"/>
      <c r="M61161" s="76"/>
      <c r="N61161" s="76"/>
    </row>
    <row r="61162" spans="1:14" x14ac:dyDescent="0.25">
      <c r="A61162" s="76"/>
      <c r="B61162" s="76"/>
      <c r="C61162" s="76"/>
      <c r="D61162" s="76"/>
      <c r="E61162" s="76"/>
      <c r="F61162" s="76"/>
      <c r="G61162" s="76"/>
      <c r="H61162" s="76"/>
      <c r="I61162" s="76"/>
      <c r="J61162" s="76"/>
      <c r="K61162" s="76"/>
      <c r="M61162" s="76"/>
      <c r="N61162" s="76"/>
    </row>
    <row r="61163" spans="1:14" x14ac:dyDescent="0.25">
      <c r="B61163" s="76"/>
      <c r="C61163" s="76"/>
      <c r="D61163" s="76"/>
      <c r="E61163" s="76"/>
      <c r="F61163" s="76"/>
      <c r="G61163" s="76"/>
      <c r="H61163" s="76"/>
      <c r="I61163" s="76"/>
      <c r="J61163" s="76"/>
      <c r="K61163" s="76"/>
      <c r="M61163" s="76"/>
      <c r="N61163" s="76"/>
    </row>
    <row r="61164" spans="1:14" x14ac:dyDescent="0.25">
      <c r="A61164" s="76"/>
      <c r="B61164" s="76"/>
      <c r="C61164" s="76"/>
      <c r="D61164" s="76"/>
      <c r="E61164" s="76"/>
      <c r="F61164" s="76"/>
      <c r="G61164" s="76"/>
      <c r="H61164" s="76"/>
      <c r="I61164" s="76"/>
      <c r="J61164" s="76"/>
      <c r="K61164" s="76"/>
      <c r="M61164" s="76"/>
      <c r="N61164" s="76"/>
    </row>
    <row r="61165" spans="1:14" x14ac:dyDescent="0.25">
      <c r="A61165" s="76"/>
      <c r="C61165" s="76"/>
      <c r="D61165" s="76"/>
      <c r="E61165" s="76"/>
      <c r="F61165" s="76"/>
      <c r="G61165" s="76"/>
      <c r="H61165" s="76"/>
      <c r="I61165" s="76"/>
      <c r="J61165" s="76"/>
      <c r="K61165" s="76"/>
      <c r="M61165" s="76"/>
      <c r="N61165" s="76"/>
    </row>
    <row r="61166" spans="1:14" x14ac:dyDescent="0.25">
      <c r="A61166" s="76"/>
      <c r="C61166" s="76"/>
      <c r="D61166" s="76"/>
      <c r="E61166" s="76"/>
      <c r="F61166" s="76"/>
      <c r="G61166" s="76"/>
      <c r="H61166" s="76"/>
      <c r="I61166" s="76"/>
      <c r="J61166" s="76"/>
      <c r="K61166" s="76"/>
      <c r="M61166" s="76"/>
      <c r="N61166" s="76"/>
    </row>
    <row r="61167" spans="1:14" x14ac:dyDescent="0.25">
      <c r="C61167" s="76"/>
      <c r="D61167" s="76"/>
      <c r="E61167" s="76"/>
      <c r="F61167" s="76"/>
      <c r="G61167" s="76"/>
      <c r="H61167" s="76"/>
      <c r="I61167" s="76"/>
      <c r="J61167" s="76"/>
      <c r="K61167" s="76"/>
      <c r="M61167" s="76"/>
      <c r="N61167" s="76"/>
    </row>
    <row r="61168" spans="1:14" x14ac:dyDescent="0.25">
      <c r="C61168" s="76"/>
      <c r="D61168" s="76"/>
      <c r="E61168" s="76"/>
      <c r="F61168" s="76"/>
      <c r="G61168" s="76"/>
      <c r="H61168" s="76"/>
      <c r="I61168" s="76"/>
      <c r="J61168" s="76"/>
      <c r="K61168" s="76"/>
      <c r="M61168" s="76"/>
      <c r="N61168" s="76"/>
    </row>
    <row r="61169" spans="1:14" x14ac:dyDescent="0.25">
      <c r="C61169" s="76"/>
      <c r="D61169" s="76"/>
      <c r="E61169" s="76"/>
      <c r="F61169" s="76"/>
      <c r="G61169" s="76"/>
      <c r="H61169" s="76"/>
      <c r="I61169" s="76"/>
      <c r="J61169" s="76"/>
      <c r="K61169" s="76"/>
      <c r="M61169" s="76"/>
      <c r="N61169" s="76"/>
    </row>
    <row r="61170" spans="1:14" x14ac:dyDescent="0.25">
      <c r="C61170" s="76"/>
      <c r="D61170" s="76"/>
      <c r="E61170" s="76"/>
      <c r="F61170" s="76"/>
      <c r="G61170" s="76"/>
      <c r="H61170" s="76"/>
      <c r="I61170" s="76"/>
      <c r="J61170" s="76"/>
      <c r="K61170" s="76"/>
      <c r="M61170" s="76"/>
      <c r="N61170" s="76"/>
    </row>
    <row r="61171" spans="1:14" x14ac:dyDescent="0.25">
      <c r="C61171" s="76"/>
      <c r="D61171" s="76"/>
      <c r="E61171" s="76"/>
      <c r="F61171" s="76"/>
      <c r="G61171" s="76"/>
      <c r="H61171" s="76"/>
      <c r="I61171" s="76"/>
      <c r="J61171" s="76"/>
      <c r="K61171" s="76"/>
      <c r="M61171" s="76"/>
      <c r="N61171" s="76"/>
    </row>
    <row r="61172" spans="1:14" x14ac:dyDescent="0.25">
      <c r="B61172" s="76"/>
      <c r="C61172" s="76"/>
      <c r="D61172" s="76"/>
      <c r="E61172" s="76"/>
      <c r="F61172" s="76"/>
      <c r="G61172" s="76"/>
      <c r="H61172" s="76"/>
      <c r="I61172" s="76"/>
      <c r="J61172" s="76"/>
      <c r="K61172" s="76"/>
      <c r="M61172" s="76"/>
      <c r="N61172" s="76"/>
    </row>
    <row r="61173" spans="1:14" x14ac:dyDescent="0.25">
      <c r="B61173" s="76"/>
      <c r="C61173" s="76"/>
      <c r="D61173" s="76"/>
      <c r="E61173" s="76"/>
      <c r="F61173" s="76"/>
      <c r="G61173" s="76"/>
      <c r="H61173" s="76"/>
      <c r="I61173" s="76"/>
      <c r="J61173" s="76"/>
      <c r="K61173" s="76"/>
      <c r="M61173" s="76"/>
      <c r="N61173" s="76"/>
    </row>
    <row r="61174" spans="1:14" x14ac:dyDescent="0.25">
      <c r="B61174" s="76"/>
      <c r="C61174" s="76"/>
      <c r="D61174" s="76"/>
      <c r="E61174" s="76"/>
      <c r="F61174" s="76"/>
      <c r="G61174" s="76"/>
      <c r="H61174" s="76"/>
      <c r="I61174" s="76"/>
      <c r="J61174" s="76"/>
      <c r="K61174" s="76"/>
      <c r="M61174" s="76"/>
      <c r="N61174" s="76"/>
    </row>
    <row r="61175" spans="1:14" x14ac:dyDescent="0.25">
      <c r="C61175" s="76"/>
      <c r="D61175" s="76"/>
      <c r="E61175" s="76"/>
      <c r="F61175" s="76"/>
      <c r="G61175" s="76"/>
      <c r="H61175" s="76"/>
      <c r="I61175" s="76"/>
      <c r="J61175" s="76"/>
      <c r="K61175" s="76"/>
      <c r="M61175" s="76"/>
      <c r="N61175" s="76"/>
    </row>
    <row r="61176" spans="1:14" x14ac:dyDescent="0.25">
      <c r="C61176" s="76"/>
      <c r="D61176" s="76"/>
      <c r="E61176" s="76"/>
      <c r="F61176" s="76"/>
      <c r="G61176" s="76"/>
      <c r="H61176" s="76"/>
      <c r="I61176" s="76"/>
      <c r="J61176" s="76"/>
      <c r="K61176" s="76"/>
      <c r="M61176" s="76"/>
      <c r="N61176" s="76"/>
    </row>
    <row r="61177" spans="1:14" x14ac:dyDescent="0.25">
      <c r="C61177" s="76"/>
      <c r="D61177" s="76"/>
      <c r="E61177" s="76"/>
      <c r="F61177" s="76"/>
      <c r="G61177" s="76"/>
      <c r="H61177" s="76"/>
      <c r="I61177" s="76"/>
      <c r="J61177" s="76"/>
      <c r="K61177" s="76"/>
      <c r="M61177" s="76"/>
      <c r="N61177" s="76"/>
    </row>
    <row r="61178" spans="1:14" x14ac:dyDescent="0.25">
      <c r="C61178" s="76"/>
      <c r="D61178" s="76"/>
      <c r="E61178" s="76"/>
      <c r="F61178" s="76"/>
      <c r="G61178" s="76"/>
      <c r="H61178" s="76"/>
      <c r="I61178" s="76"/>
      <c r="J61178" s="76"/>
      <c r="K61178" s="76"/>
      <c r="M61178" s="76"/>
      <c r="N61178" s="76"/>
    </row>
    <row r="61179" spans="1:14" x14ac:dyDescent="0.25">
      <c r="B61179" s="76"/>
      <c r="C61179" s="76"/>
      <c r="D61179" s="76"/>
      <c r="E61179" s="76"/>
      <c r="F61179" s="76"/>
      <c r="G61179" s="76"/>
      <c r="H61179" s="76"/>
      <c r="I61179" s="76"/>
      <c r="J61179" s="76"/>
      <c r="K61179" s="76"/>
      <c r="M61179" s="76"/>
      <c r="N61179" s="76"/>
    </row>
    <row r="61180" spans="1:14" x14ac:dyDescent="0.25">
      <c r="B61180" s="76"/>
      <c r="C61180" s="76"/>
      <c r="D61180" s="76"/>
      <c r="E61180" s="76"/>
      <c r="F61180" s="76"/>
      <c r="G61180" s="76"/>
      <c r="H61180" s="76"/>
      <c r="I61180" s="76"/>
      <c r="J61180" s="76"/>
      <c r="K61180" s="76"/>
      <c r="M61180" s="76"/>
      <c r="N61180" s="76"/>
    </row>
    <row r="61181" spans="1:14" x14ac:dyDescent="0.25">
      <c r="C61181" s="76"/>
      <c r="D61181" s="76"/>
      <c r="E61181" s="76"/>
      <c r="F61181" s="76"/>
      <c r="G61181" s="76"/>
      <c r="H61181" s="76"/>
      <c r="I61181" s="76"/>
      <c r="J61181" s="76"/>
      <c r="K61181" s="76"/>
      <c r="M61181" s="76"/>
      <c r="N61181" s="76"/>
    </row>
    <row r="61182" spans="1:14" x14ac:dyDescent="0.25">
      <c r="C61182" s="76"/>
      <c r="D61182" s="76"/>
      <c r="E61182" s="76"/>
      <c r="F61182" s="76"/>
      <c r="G61182" s="76"/>
      <c r="H61182" s="76"/>
      <c r="I61182" s="76"/>
      <c r="J61182" s="76"/>
      <c r="K61182" s="76"/>
      <c r="M61182" s="76"/>
      <c r="N61182" s="76"/>
    </row>
    <row r="61183" spans="1:14" x14ac:dyDescent="0.25">
      <c r="B61183" s="76"/>
      <c r="C61183" s="76"/>
      <c r="D61183" s="76"/>
      <c r="E61183" s="76"/>
      <c r="F61183" s="76"/>
      <c r="G61183" s="76"/>
      <c r="H61183" s="76"/>
      <c r="I61183" s="76"/>
      <c r="J61183" s="76"/>
      <c r="K61183" s="76"/>
      <c r="M61183" s="76"/>
      <c r="N61183" s="76"/>
    </row>
    <row r="61184" spans="1:14" x14ac:dyDescent="0.25">
      <c r="A61184" s="76"/>
      <c r="B61184" s="76"/>
      <c r="C61184" s="76"/>
      <c r="D61184" s="76"/>
      <c r="E61184" s="76"/>
      <c r="F61184" s="76"/>
      <c r="G61184" s="76"/>
      <c r="H61184" s="76"/>
      <c r="I61184" s="76"/>
      <c r="J61184" s="76"/>
      <c r="K61184" s="76"/>
      <c r="M61184" s="76"/>
      <c r="N61184" s="76"/>
    </row>
    <row r="61185" spans="1:14" x14ac:dyDescent="0.25">
      <c r="B61185" s="76"/>
      <c r="C61185" s="76"/>
      <c r="D61185" s="76"/>
      <c r="E61185" s="76"/>
      <c r="F61185" s="76"/>
      <c r="G61185" s="76"/>
      <c r="H61185" s="76"/>
      <c r="I61185" s="76"/>
      <c r="J61185" s="76"/>
      <c r="K61185" s="76"/>
      <c r="M61185" s="76"/>
      <c r="N61185" s="76"/>
    </row>
    <row r="61186" spans="1:14" x14ac:dyDescent="0.25">
      <c r="C61186" s="76"/>
      <c r="D61186" s="76"/>
      <c r="E61186" s="76"/>
      <c r="F61186" s="76"/>
      <c r="G61186" s="76"/>
      <c r="H61186" s="76"/>
      <c r="I61186" s="76"/>
      <c r="J61186" s="76"/>
      <c r="K61186" s="76"/>
      <c r="M61186" s="76"/>
      <c r="N61186" s="76"/>
    </row>
    <row r="61187" spans="1:14" x14ac:dyDescent="0.25">
      <c r="C61187" s="76"/>
      <c r="D61187" s="76"/>
      <c r="E61187" s="76"/>
      <c r="F61187" s="76"/>
      <c r="G61187" s="76"/>
      <c r="H61187" s="76"/>
      <c r="I61187" s="76"/>
      <c r="J61187" s="76"/>
      <c r="K61187" s="76"/>
      <c r="M61187" s="76"/>
      <c r="N61187" s="76"/>
    </row>
    <row r="61188" spans="1:14" x14ac:dyDescent="0.25">
      <c r="A61188" s="76"/>
      <c r="B61188" s="76"/>
      <c r="C61188" s="76"/>
      <c r="D61188" s="76"/>
      <c r="E61188" s="76"/>
      <c r="F61188" s="76"/>
      <c r="G61188" s="76"/>
      <c r="H61188" s="76"/>
      <c r="I61188" s="76"/>
      <c r="J61188" s="76"/>
      <c r="K61188" s="76"/>
      <c r="M61188" s="76"/>
      <c r="N61188" s="76"/>
    </row>
    <row r="61189" spans="1:14" x14ac:dyDescent="0.25">
      <c r="B61189" s="76"/>
      <c r="C61189" s="76"/>
      <c r="D61189" s="76"/>
      <c r="E61189" s="76"/>
      <c r="F61189" s="76"/>
      <c r="G61189" s="76"/>
      <c r="H61189" s="76"/>
      <c r="I61189" s="76"/>
      <c r="J61189" s="76"/>
      <c r="K61189" s="76"/>
      <c r="M61189" s="76"/>
      <c r="N61189" s="76"/>
    </row>
    <row r="61190" spans="1:14" x14ac:dyDescent="0.25">
      <c r="B61190" s="76"/>
      <c r="C61190" s="76"/>
      <c r="D61190" s="76"/>
      <c r="E61190" s="76"/>
      <c r="F61190" s="76"/>
      <c r="G61190" s="76"/>
      <c r="H61190" s="76"/>
      <c r="I61190" s="76"/>
      <c r="J61190" s="76"/>
      <c r="K61190" s="76"/>
      <c r="M61190" s="76"/>
      <c r="N61190" s="76"/>
    </row>
    <row r="61191" spans="1:14" x14ac:dyDescent="0.25">
      <c r="B61191" s="76"/>
      <c r="C61191" s="76"/>
      <c r="D61191" s="76"/>
      <c r="E61191" s="76"/>
      <c r="F61191" s="76"/>
      <c r="G61191" s="76"/>
      <c r="H61191" s="76"/>
      <c r="I61191" s="76"/>
      <c r="J61191" s="76"/>
      <c r="K61191" s="76"/>
      <c r="M61191" s="76"/>
      <c r="N61191" s="76"/>
    </row>
    <row r="61192" spans="1:14" x14ac:dyDescent="0.25">
      <c r="C61192" s="76"/>
      <c r="D61192" s="76"/>
      <c r="E61192" s="76"/>
      <c r="F61192" s="76"/>
      <c r="G61192" s="76"/>
      <c r="H61192" s="76"/>
      <c r="I61192" s="76"/>
      <c r="J61192" s="76"/>
      <c r="K61192" s="76"/>
      <c r="M61192" s="76"/>
      <c r="N61192" s="76"/>
    </row>
    <row r="61193" spans="1:14" x14ac:dyDescent="0.25">
      <c r="C61193" s="76"/>
      <c r="D61193" s="76"/>
      <c r="E61193" s="76"/>
      <c r="F61193" s="76"/>
      <c r="G61193" s="76"/>
      <c r="H61193" s="76"/>
      <c r="I61193" s="76"/>
      <c r="J61193" s="76"/>
      <c r="K61193" s="76"/>
      <c r="M61193" s="76"/>
      <c r="N61193" s="76"/>
    </row>
    <row r="61194" spans="1:14" x14ac:dyDescent="0.25">
      <c r="C61194" s="76"/>
      <c r="D61194" s="76"/>
      <c r="E61194" s="76"/>
      <c r="F61194" s="76"/>
      <c r="G61194" s="76"/>
      <c r="H61194" s="76"/>
      <c r="I61194" s="76"/>
      <c r="J61194" s="76"/>
      <c r="K61194" s="76"/>
      <c r="M61194" s="76"/>
      <c r="N61194" s="76"/>
    </row>
    <row r="61195" spans="1:14" x14ac:dyDescent="0.25">
      <c r="B61195" s="76"/>
      <c r="C61195" s="76"/>
      <c r="D61195" s="76"/>
      <c r="E61195" s="76"/>
      <c r="F61195" s="76"/>
      <c r="G61195" s="76"/>
      <c r="H61195" s="76"/>
      <c r="I61195" s="76"/>
      <c r="J61195" s="76"/>
      <c r="K61195" s="76"/>
      <c r="M61195" s="76"/>
      <c r="N61195" s="76"/>
    </row>
    <row r="61196" spans="1:14" x14ac:dyDescent="0.25">
      <c r="C61196" s="76"/>
      <c r="D61196" s="76"/>
      <c r="E61196" s="76"/>
      <c r="F61196" s="76"/>
      <c r="G61196" s="76"/>
      <c r="H61196" s="76"/>
      <c r="I61196" s="76"/>
      <c r="J61196" s="76"/>
      <c r="K61196" s="76"/>
      <c r="M61196" s="76"/>
      <c r="N61196" s="76"/>
    </row>
    <row r="61197" spans="1:14" x14ac:dyDescent="0.25">
      <c r="B61197" s="76"/>
      <c r="C61197" s="76"/>
      <c r="D61197" s="76"/>
      <c r="E61197" s="76"/>
      <c r="F61197" s="76"/>
      <c r="G61197" s="76"/>
      <c r="H61197" s="76"/>
      <c r="I61197" s="76"/>
      <c r="J61197" s="76"/>
      <c r="K61197" s="76"/>
      <c r="M61197" s="76"/>
      <c r="N61197" s="76"/>
    </row>
    <row r="61198" spans="1:14" x14ac:dyDescent="0.25">
      <c r="C61198" s="76"/>
      <c r="D61198" s="76"/>
      <c r="E61198" s="76"/>
      <c r="F61198" s="76"/>
      <c r="G61198" s="76"/>
      <c r="H61198" s="76"/>
      <c r="I61198" s="76"/>
      <c r="J61198" s="76"/>
      <c r="K61198" s="76"/>
      <c r="M61198" s="76"/>
      <c r="N61198" s="76"/>
    </row>
    <row r="61199" spans="1:14" x14ac:dyDescent="0.25">
      <c r="C61199" s="76"/>
      <c r="D61199" s="76"/>
      <c r="E61199" s="76"/>
      <c r="F61199" s="76"/>
      <c r="G61199" s="76"/>
      <c r="H61199" s="76"/>
      <c r="I61199" s="76"/>
      <c r="J61199" s="76"/>
      <c r="K61199" s="76"/>
      <c r="M61199" s="76"/>
      <c r="N61199" s="76"/>
    </row>
    <row r="61200" spans="1:14" x14ac:dyDescent="0.25">
      <c r="A61200" s="76"/>
      <c r="B61200" s="76"/>
      <c r="C61200" s="76"/>
      <c r="D61200" s="76"/>
      <c r="E61200" s="76"/>
      <c r="F61200" s="76"/>
      <c r="G61200" s="76"/>
      <c r="H61200" s="76"/>
      <c r="I61200" s="76"/>
      <c r="J61200" s="76"/>
      <c r="K61200" s="76"/>
      <c r="M61200" s="76"/>
      <c r="N61200" s="76"/>
    </row>
    <row r="61201" spans="1:14" x14ac:dyDescent="0.25">
      <c r="B61201" s="76"/>
      <c r="C61201" s="76"/>
      <c r="D61201" s="76"/>
      <c r="E61201" s="76"/>
      <c r="F61201" s="76"/>
      <c r="G61201" s="76"/>
      <c r="H61201" s="76"/>
      <c r="I61201" s="76"/>
      <c r="J61201" s="76"/>
      <c r="K61201" s="76"/>
      <c r="M61201" s="76"/>
      <c r="N61201" s="76"/>
    </row>
    <row r="61202" spans="1:14" x14ac:dyDescent="0.25">
      <c r="C61202" s="76"/>
      <c r="D61202" s="76"/>
      <c r="E61202" s="76"/>
      <c r="F61202" s="76"/>
      <c r="G61202" s="76"/>
      <c r="H61202" s="76"/>
      <c r="I61202" s="76"/>
      <c r="J61202" s="76"/>
      <c r="K61202" s="76"/>
      <c r="M61202" s="76"/>
      <c r="N61202" s="76"/>
    </row>
    <row r="61203" spans="1:14" x14ac:dyDescent="0.25">
      <c r="B61203" s="76"/>
      <c r="C61203" s="76"/>
      <c r="D61203" s="76"/>
      <c r="E61203" s="76"/>
      <c r="F61203" s="76"/>
      <c r="G61203" s="76"/>
      <c r="H61203" s="76"/>
      <c r="I61203" s="76"/>
      <c r="J61203" s="76"/>
      <c r="K61203" s="76"/>
      <c r="M61203" s="76"/>
      <c r="N61203" s="76"/>
    </row>
    <row r="61204" spans="1:14" x14ac:dyDescent="0.25">
      <c r="B61204" s="76"/>
      <c r="C61204" s="76"/>
      <c r="D61204" s="76"/>
      <c r="E61204" s="76"/>
      <c r="F61204" s="76"/>
      <c r="G61204" s="76"/>
      <c r="H61204" s="76"/>
      <c r="I61204" s="76"/>
      <c r="J61204" s="76"/>
      <c r="K61204" s="76"/>
      <c r="M61204" s="76"/>
      <c r="N61204" s="76"/>
    </row>
    <row r="61205" spans="1:14" x14ac:dyDescent="0.25">
      <c r="C61205" s="76"/>
      <c r="D61205" s="76"/>
      <c r="E61205" s="76"/>
      <c r="F61205" s="76"/>
      <c r="G61205" s="76"/>
      <c r="H61205" s="76"/>
      <c r="I61205" s="76"/>
      <c r="J61205" s="76"/>
      <c r="K61205" s="76"/>
      <c r="M61205" s="76"/>
      <c r="N61205" s="76"/>
    </row>
    <row r="61206" spans="1:14" x14ac:dyDescent="0.25">
      <c r="C61206" s="76"/>
      <c r="D61206" s="76"/>
      <c r="E61206" s="76"/>
      <c r="F61206" s="76"/>
      <c r="G61206" s="76"/>
      <c r="H61206" s="76"/>
      <c r="I61206" s="76"/>
      <c r="J61206" s="76"/>
      <c r="K61206" s="76"/>
      <c r="M61206" s="76"/>
      <c r="N61206" s="76"/>
    </row>
    <row r="61207" spans="1:14" x14ac:dyDescent="0.25">
      <c r="C61207" s="76"/>
      <c r="D61207" s="76"/>
      <c r="E61207" s="76"/>
      <c r="F61207" s="76"/>
      <c r="G61207" s="76"/>
      <c r="H61207" s="76"/>
      <c r="I61207" s="76"/>
      <c r="J61207" s="76"/>
      <c r="K61207" s="76"/>
      <c r="M61207" s="76"/>
      <c r="N61207" s="76"/>
    </row>
    <row r="61208" spans="1:14" x14ac:dyDescent="0.25">
      <c r="A61208" s="76"/>
      <c r="C61208" s="76"/>
      <c r="D61208" s="76"/>
      <c r="E61208" s="76"/>
      <c r="F61208" s="76"/>
      <c r="G61208" s="76"/>
      <c r="H61208" s="76"/>
      <c r="I61208" s="76"/>
      <c r="J61208" s="76"/>
      <c r="K61208" s="76"/>
      <c r="M61208" s="76"/>
      <c r="N61208" s="76"/>
    </row>
    <row r="61209" spans="1:14" x14ac:dyDescent="0.25">
      <c r="A61209" s="76"/>
      <c r="C61209" s="76"/>
      <c r="D61209" s="76"/>
      <c r="E61209" s="76"/>
      <c r="F61209" s="76"/>
      <c r="G61209" s="76"/>
      <c r="H61209" s="76"/>
      <c r="I61209" s="76"/>
      <c r="J61209" s="76"/>
      <c r="K61209" s="76"/>
      <c r="M61209" s="76"/>
      <c r="N61209" s="76"/>
    </row>
    <row r="61210" spans="1:14" x14ac:dyDescent="0.25">
      <c r="A61210" s="76"/>
      <c r="C61210" s="76"/>
      <c r="D61210" s="76"/>
      <c r="E61210" s="76"/>
      <c r="F61210" s="76"/>
      <c r="G61210" s="76"/>
      <c r="H61210" s="76"/>
      <c r="I61210" s="76"/>
      <c r="J61210" s="76"/>
      <c r="K61210" s="76"/>
      <c r="M61210" s="76"/>
      <c r="N61210" s="76"/>
    </row>
    <row r="61211" spans="1:14" x14ac:dyDescent="0.25">
      <c r="A61211" s="76"/>
      <c r="B61211" s="76"/>
      <c r="C61211" s="76"/>
      <c r="D61211" s="76"/>
      <c r="E61211" s="76"/>
      <c r="F61211" s="76"/>
      <c r="G61211" s="76"/>
      <c r="H61211" s="76"/>
      <c r="I61211" s="76"/>
      <c r="J61211" s="76"/>
      <c r="K61211" s="76"/>
      <c r="M61211" s="76"/>
      <c r="N61211" s="76"/>
    </row>
    <row r="61212" spans="1:14" x14ac:dyDescent="0.25">
      <c r="A61212" s="76"/>
      <c r="C61212" s="76"/>
      <c r="D61212" s="76"/>
      <c r="E61212" s="76"/>
      <c r="F61212" s="76"/>
      <c r="G61212" s="76"/>
      <c r="H61212" s="76"/>
      <c r="I61212" s="76"/>
      <c r="J61212" s="76"/>
      <c r="K61212" s="76"/>
      <c r="M61212" s="76"/>
      <c r="N61212" s="76"/>
    </row>
    <row r="61213" spans="1:14" x14ac:dyDescent="0.25">
      <c r="A61213" s="76"/>
      <c r="C61213" s="76"/>
      <c r="D61213" s="76"/>
      <c r="E61213" s="76"/>
      <c r="F61213" s="76"/>
      <c r="G61213" s="76"/>
      <c r="H61213" s="76"/>
      <c r="I61213" s="76"/>
      <c r="J61213" s="76"/>
      <c r="K61213" s="76"/>
      <c r="M61213" s="76"/>
      <c r="N61213" s="76"/>
    </row>
    <row r="61214" spans="1:14" x14ac:dyDescent="0.25">
      <c r="A61214" s="76"/>
      <c r="C61214" s="76"/>
      <c r="D61214" s="76"/>
      <c r="E61214" s="76"/>
      <c r="F61214" s="76"/>
      <c r="G61214" s="76"/>
      <c r="H61214" s="76"/>
      <c r="I61214" s="76"/>
      <c r="J61214" s="76"/>
      <c r="K61214" s="76"/>
      <c r="M61214" s="76"/>
      <c r="N61214" s="76"/>
    </row>
    <row r="61215" spans="1:14" x14ac:dyDescent="0.25">
      <c r="A61215" s="76"/>
      <c r="C61215" s="76"/>
      <c r="D61215" s="76"/>
      <c r="E61215" s="76"/>
      <c r="F61215" s="76"/>
      <c r="G61215" s="76"/>
      <c r="H61215" s="76"/>
      <c r="I61215" s="76"/>
      <c r="J61215" s="76"/>
      <c r="K61215" s="76"/>
      <c r="M61215" s="76"/>
      <c r="N61215" s="76"/>
    </row>
    <row r="61216" spans="1:14" x14ac:dyDescent="0.25">
      <c r="A61216" s="76"/>
      <c r="B61216" s="76"/>
      <c r="C61216" s="76"/>
      <c r="D61216" s="76"/>
      <c r="E61216" s="76"/>
      <c r="F61216" s="76"/>
      <c r="G61216" s="76"/>
      <c r="H61216" s="76"/>
      <c r="I61216" s="76"/>
      <c r="J61216" s="76"/>
      <c r="K61216" s="76"/>
      <c r="M61216" s="76"/>
      <c r="N61216" s="76"/>
    </row>
    <row r="61217" spans="1:14" x14ac:dyDescent="0.25">
      <c r="A61217" s="76"/>
      <c r="C61217" s="76"/>
      <c r="D61217" s="76"/>
      <c r="E61217" s="76"/>
      <c r="F61217" s="76"/>
      <c r="G61217" s="76"/>
      <c r="H61217" s="76"/>
      <c r="I61217" s="76"/>
      <c r="J61217" s="76"/>
      <c r="K61217" s="76"/>
      <c r="M61217" s="76"/>
      <c r="N61217" s="76"/>
    </row>
    <row r="61218" spans="1:14" x14ac:dyDescent="0.25">
      <c r="A61218" s="76"/>
      <c r="C61218" s="76"/>
      <c r="D61218" s="76"/>
      <c r="E61218" s="76"/>
      <c r="F61218" s="76"/>
      <c r="G61218" s="76"/>
      <c r="H61218" s="76"/>
      <c r="I61218" s="76"/>
      <c r="J61218" s="76"/>
      <c r="K61218" s="76"/>
      <c r="M61218" s="76"/>
      <c r="N61218" s="76"/>
    </row>
    <row r="61219" spans="1:14" x14ac:dyDescent="0.25">
      <c r="A61219" s="76"/>
      <c r="B61219" s="76"/>
      <c r="C61219" s="76"/>
      <c r="D61219" s="76"/>
      <c r="E61219" s="76"/>
      <c r="F61219" s="76"/>
      <c r="G61219" s="76"/>
      <c r="H61219" s="76"/>
      <c r="I61219" s="76"/>
      <c r="J61219" s="76"/>
      <c r="K61219" s="76"/>
      <c r="M61219" s="76"/>
      <c r="N61219" s="76"/>
    </row>
    <row r="61220" spans="1:14" x14ac:dyDescent="0.25">
      <c r="A61220" s="76"/>
      <c r="C61220" s="76"/>
      <c r="D61220" s="76"/>
      <c r="E61220" s="76"/>
      <c r="F61220" s="76"/>
      <c r="G61220" s="76"/>
      <c r="H61220" s="76"/>
      <c r="I61220" s="76"/>
      <c r="J61220" s="76"/>
      <c r="K61220" s="76"/>
      <c r="M61220" s="76"/>
      <c r="N61220" s="76"/>
    </row>
    <row r="61221" spans="1:14" x14ac:dyDescent="0.25">
      <c r="A61221" s="76"/>
      <c r="C61221" s="76"/>
      <c r="D61221" s="76"/>
      <c r="E61221" s="76"/>
      <c r="F61221" s="76"/>
      <c r="G61221" s="76"/>
      <c r="H61221" s="76"/>
      <c r="I61221" s="76"/>
      <c r="J61221" s="76"/>
      <c r="K61221" s="76"/>
      <c r="M61221" s="76"/>
      <c r="N61221" s="76"/>
    </row>
    <row r="61222" spans="1:14" x14ac:dyDescent="0.25">
      <c r="A61222" s="76"/>
      <c r="C61222" s="76"/>
      <c r="D61222" s="76"/>
      <c r="E61222" s="76"/>
      <c r="F61222" s="76"/>
      <c r="G61222" s="76"/>
      <c r="H61222" s="76"/>
      <c r="I61222" s="76"/>
      <c r="J61222" s="76"/>
      <c r="K61222" s="76"/>
      <c r="M61222" s="76"/>
      <c r="N61222" s="76"/>
    </row>
    <row r="61223" spans="1:14" x14ac:dyDescent="0.25">
      <c r="A61223" s="76"/>
      <c r="C61223" s="76"/>
      <c r="D61223" s="76"/>
      <c r="E61223" s="76"/>
      <c r="F61223" s="76"/>
      <c r="G61223" s="76"/>
      <c r="H61223" s="76"/>
      <c r="I61223" s="76"/>
      <c r="J61223" s="76"/>
      <c r="K61223" s="76"/>
      <c r="M61223" s="76"/>
      <c r="N61223" s="76"/>
    </row>
    <row r="61224" spans="1:14" x14ac:dyDescent="0.25">
      <c r="A61224" s="76"/>
      <c r="C61224" s="76"/>
      <c r="D61224" s="76"/>
      <c r="E61224" s="76"/>
      <c r="F61224" s="76"/>
      <c r="G61224" s="76"/>
      <c r="H61224" s="76"/>
      <c r="I61224" s="76"/>
      <c r="J61224" s="76"/>
      <c r="K61224" s="76"/>
      <c r="M61224" s="76"/>
      <c r="N61224" s="76"/>
    </row>
    <row r="61225" spans="1:14" x14ac:dyDescent="0.25">
      <c r="A61225" s="76"/>
      <c r="C61225" s="76"/>
      <c r="D61225" s="76"/>
      <c r="E61225" s="76"/>
      <c r="F61225" s="76"/>
      <c r="G61225" s="76"/>
      <c r="H61225" s="76"/>
      <c r="I61225" s="76"/>
      <c r="J61225" s="76"/>
      <c r="K61225" s="76"/>
      <c r="M61225" s="76"/>
      <c r="N61225" s="76"/>
    </row>
    <row r="61226" spans="1:14" x14ac:dyDescent="0.25">
      <c r="A61226" s="76"/>
      <c r="B61226" s="76"/>
      <c r="C61226" s="76"/>
      <c r="D61226" s="76"/>
      <c r="E61226" s="76"/>
      <c r="F61226" s="76"/>
      <c r="G61226" s="76"/>
      <c r="H61226" s="76"/>
      <c r="I61226" s="76"/>
      <c r="J61226" s="76"/>
      <c r="K61226" s="76"/>
      <c r="M61226" s="76"/>
      <c r="N61226" s="76"/>
    </row>
    <row r="61227" spans="1:14" x14ac:dyDescent="0.25">
      <c r="B61227" s="76"/>
      <c r="C61227" s="76"/>
      <c r="D61227" s="76"/>
      <c r="E61227" s="76"/>
      <c r="F61227" s="76"/>
      <c r="G61227" s="76"/>
      <c r="H61227" s="76"/>
      <c r="I61227" s="76"/>
      <c r="J61227" s="76"/>
      <c r="K61227" s="76"/>
      <c r="M61227" s="76"/>
      <c r="N61227" s="76"/>
    </row>
    <row r="61228" spans="1:14" x14ac:dyDescent="0.25">
      <c r="C61228" s="76"/>
      <c r="D61228" s="76"/>
      <c r="E61228" s="76"/>
      <c r="F61228" s="76"/>
      <c r="G61228" s="76"/>
      <c r="H61228" s="76"/>
      <c r="I61228" s="76"/>
      <c r="J61228" s="76"/>
      <c r="K61228" s="76"/>
      <c r="M61228" s="76"/>
      <c r="N61228" s="76"/>
    </row>
    <row r="61229" spans="1:14" x14ac:dyDescent="0.25">
      <c r="C61229" s="76"/>
      <c r="D61229" s="76"/>
      <c r="E61229" s="76"/>
      <c r="F61229" s="76"/>
      <c r="G61229" s="76"/>
      <c r="H61229" s="76"/>
      <c r="I61229" s="76"/>
      <c r="J61229" s="76"/>
      <c r="K61229" s="76"/>
      <c r="M61229" s="76"/>
      <c r="N61229" s="76"/>
    </row>
    <row r="61230" spans="1:14" x14ac:dyDescent="0.25">
      <c r="C61230" s="76"/>
      <c r="D61230" s="76"/>
      <c r="E61230" s="76"/>
      <c r="F61230" s="76"/>
      <c r="G61230" s="76"/>
      <c r="H61230" s="76"/>
      <c r="I61230" s="76"/>
      <c r="J61230" s="76"/>
      <c r="K61230" s="76"/>
      <c r="M61230" s="76"/>
      <c r="N61230" s="76"/>
    </row>
    <row r="61231" spans="1:14" x14ac:dyDescent="0.25">
      <c r="B61231" s="76"/>
      <c r="C61231" s="76"/>
      <c r="D61231" s="76"/>
      <c r="E61231" s="76"/>
      <c r="F61231" s="76"/>
      <c r="G61231" s="76"/>
      <c r="H61231" s="76"/>
      <c r="I61231" s="76"/>
      <c r="J61231" s="76"/>
      <c r="K61231" s="76"/>
      <c r="M61231" s="76"/>
      <c r="N61231" s="76"/>
    </row>
    <row r="61232" spans="1:14" x14ac:dyDescent="0.25">
      <c r="A61232" s="76"/>
      <c r="B61232" s="76"/>
      <c r="C61232" s="76"/>
      <c r="D61232" s="76"/>
      <c r="E61232" s="76"/>
      <c r="F61232" s="76"/>
      <c r="G61232" s="76"/>
      <c r="H61232" s="76"/>
      <c r="I61232" s="76"/>
      <c r="J61232" s="76"/>
      <c r="K61232" s="76"/>
      <c r="M61232" s="76"/>
      <c r="N61232" s="76"/>
    </row>
    <row r="61233" spans="1:14" x14ac:dyDescent="0.25">
      <c r="A61233" s="76"/>
      <c r="B61233" s="76"/>
      <c r="C61233" s="76"/>
      <c r="D61233" s="76"/>
      <c r="E61233" s="76"/>
      <c r="F61233" s="76"/>
      <c r="G61233" s="76"/>
      <c r="H61233" s="76"/>
      <c r="I61233" s="76"/>
      <c r="J61233" s="76"/>
      <c r="K61233" s="76"/>
      <c r="M61233" s="76"/>
      <c r="N61233" s="76"/>
    </row>
    <row r="61234" spans="1:14" x14ac:dyDescent="0.25">
      <c r="A61234" s="76"/>
      <c r="B61234" s="76"/>
      <c r="C61234" s="76"/>
      <c r="D61234" s="76"/>
      <c r="E61234" s="76"/>
      <c r="F61234" s="76"/>
      <c r="G61234" s="76"/>
      <c r="H61234" s="76"/>
      <c r="I61234" s="76"/>
      <c r="J61234" s="76"/>
      <c r="K61234" s="76"/>
      <c r="M61234" s="76"/>
      <c r="N61234" s="76"/>
    </row>
    <row r="61235" spans="1:14" x14ac:dyDescent="0.25">
      <c r="C61235" s="76"/>
      <c r="D61235" s="76"/>
      <c r="E61235" s="76"/>
      <c r="F61235" s="76"/>
      <c r="G61235" s="76"/>
      <c r="H61235" s="76"/>
      <c r="I61235" s="76"/>
      <c r="J61235" s="76"/>
      <c r="K61235" s="76"/>
      <c r="M61235" s="76"/>
      <c r="N61235" s="76"/>
    </row>
    <row r="61236" spans="1:14" x14ac:dyDescent="0.25">
      <c r="C61236" s="76"/>
      <c r="D61236" s="76"/>
      <c r="E61236" s="76"/>
      <c r="F61236" s="76"/>
      <c r="G61236" s="76"/>
      <c r="H61236" s="76"/>
      <c r="I61236" s="76"/>
      <c r="J61236" s="76"/>
      <c r="K61236" s="76"/>
      <c r="M61236" s="76"/>
      <c r="N61236" s="76"/>
    </row>
    <row r="61237" spans="1:14" x14ac:dyDescent="0.25">
      <c r="C61237" s="76"/>
      <c r="D61237" s="76"/>
      <c r="E61237" s="76"/>
      <c r="F61237" s="76"/>
      <c r="G61237" s="76"/>
      <c r="H61237" s="76"/>
      <c r="I61237" s="76"/>
      <c r="J61237" s="76"/>
      <c r="K61237" s="76"/>
      <c r="M61237" s="76"/>
      <c r="N61237" s="76"/>
    </row>
    <row r="61238" spans="1:14" x14ac:dyDescent="0.25">
      <c r="B61238" s="76"/>
      <c r="C61238" s="76"/>
      <c r="D61238" s="76"/>
      <c r="E61238" s="76"/>
      <c r="F61238" s="76"/>
      <c r="G61238" s="76"/>
      <c r="H61238" s="76"/>
      <c r="I61238" s="76"/>
      <c r="J61238" s="76"/>
      <c r="K61238" s="76"/>
      <c r="M61238" s="76"/>
      <c r="N61238" s="76"/>
    </row>
    <row r="61239" spans="1:14" x14ac:dyDescent="0.25">
      <c r="C61239" s="76"/>
      <c r="D61239" s="76"/>
      <c r="E61239" s="76"/>
      <c r="F61239" s="76"/>
      <c r="G61239" s="76"/>
      <c r="H61239" s="76"/>
      <c r="I61239" s="76"/>
      <c r="J61239" s="76"/>
      <c r="K61239" s="76"/>
      <c r="M61239" s="76"/>
      <c r="N61239" s="76"/>
    </row>
    <row r="61240" spans="1:14" x14ac:dyDescent="0.25">
      <c r="C61240" s="76"/>
      <c r="D61240" s="76"/>
      <c r="E61240" s="76"/>
      <c r="F61240" s="76"/>
      <c r="G61240" s="76"/>
      <c r="H61240" s="76"/>
      <c r="I61240" s="76"/>
      <c r="J61240" s="76"/>
      <c r="K61240" s="76"/>
      <c r="M61240" s="76"/>
      <c r="N61240" s="76"/>
    </row>
    <row r="61241" spans="1:14" x14ac:dyDescent="0.25">
      <c r="C61241" s="76"/>
      <c r="D61241" s="76"/>
      <c r="E61241" s="76"/>
      <c r="F61241" s="76"/>
      <c r="G61241" s="76"/>
      <c r="H61241" s="76"/>
      <c r="I61241" s="76"/>
      <c r="J61241" s="76"/>
      <c r="K61241" s="76"/>
      <c r="M61241" s="76"/>
      <c r="N61241" s="76"/>
    </row>
    <row r="61242" spans="1:14" x14ac:dyDescent="0.25">
      <c r="B61242" s="76"/>
      <c r="C61242" s="76"/>
      <c r="D61242" s="76"/>
      <c r="E61242" s="76"/>
      <c r="F61242" s="76"/>
      <c r="G61242" s="76"/>
      <c r="H61242" s="76"/>
      <c r="I61242" s="76"/>
      <c r="J61242" s="76"/>
      <c r="K61242" s="76"/>
      <c r="M61242" s="76"/>
      <c r="N61242" s="76"/>
    </row>
    <row r="61243" spans="1:14" x14ac:dyDescent="0.25">
      <c r="C61243" s="76"/>
      <c r="D61243" s="76"/>
      <c r="E61243" s="76"/>
      <c r="F61243" s="76"/>
      <c r="G61243" s="76"/>
      <c r="H61243" s="76"/>
      <c r="I61243" s="76"/>
      <c r="J61243" s="76"/>
      <c r="K61243" s="76"/>
      <c r="M61243" s="76"/>
      <c r="N61243" s="76"/>
    </row>
    <row r="61244" spans="1:14" x14ac:dyDescent="0.25">
      <c r="C61244" s="76"/>
      <c r="D61244" s="76"/>
      <c r="E61244" s="76"/>
      <c r="F61244" s="76"/>
      <c r="G61244" s="76"/>
      <c r="H61244" s="76"/>
      <c r="I61244" s="76"/>
      <c r="J61244" s="76"/>
      <c r="K61244" s="76"/>
      <c r="M61244" s="76"/>
      <c r="N61244" s="76"/>
    </row>
    <row r="61245" spans="1:14" x14ac:dyDescent="0.25">
      <c r="C61245" s="76"/>
      <c r="D61245" s="76"/>
      <c r="E61245" s="76"/>
      <c r="F61245" s="76"/>
      <c r="G61245" s="76"/>
      <c r="H61245" s="76"/>
      <c r="I61245" s="76"/>
      <c r="J61245" s="76"/>
      <c r="K61245" s="76"/>
      <c r="M61245" s="76"/>
      <c r="N61245" s="76"/>
    </row>
    <row r="61246" spans="1:14" x14ac:dyDescent="0.25">
      <c r="C61246" s="76"/>
      <c r="D61246" s="76"/>
      <c r="E61246" s="76"/>
      <c r="F61246" s="76"/>
      <c r="G61246" s="76"/>
      <c r="H61246" s="76"/>
      <c r="I61246" s="76"/>
      <c r="J61246" s="76"/>
      <c r="K61246" s="76"/>
      <c r="M61246" s="76"/>
      <c r="N61246" s="76"/>
    </row>
    <row r="61247" spans="1:14" x14ac:dyDescent="0.25">
      <c r="C61247" s="76"/>
      <c r="D61247" s="76"/>
      <c r="E61247" s="76"/>
      <c r="F61247" s="76"/>
      <c r="G61247" s="76"/>
      <c r="H61247" s="76"/>
      <c r="I61247" s="76"/>
      <c r="J61247" s="76"/>
      <c r="K61247" s="76"/>
      <c r="M61247" s="76"/>
      <c r="N61247" s="76"/>
    </row>
    <row r="61248" spans="1:14" x14ac:dyDescent="0.25">
      <c r="B61248" s="76"/>
      <c r="C61248" s="76"/>
      <c r="D61248" s="76"/>
      <c r="E61248" s="76"/>
      <c r="F61248" s="76"/>
      <c r="G61248" s="76"/>
      <c r="H61248" s="76"/>
      <c r="I61248" s="76"/>
      <c r="J61248" s="76"/>
      <c r="K61248" s="76"/>
      <c r="M61248" s="76"/>
      <c r="N61248" s="76"/>
    </row>
    <row r="61249" spans="1:14" x14ac:dyDescent="0.25">
      <c r="B61249" s="76"/>
      <c r="C61249" s="76"/>
      <c r="D61249" s="76"/>
      <c r="E61249" s="76"/>
      <c r="F61249" s="76"/>
      <c r="G61249" s="76"/>
      <c r="H61249" s="76"/>
      <c r="I61249" s="76"/>
      <c r="J61249" s="76"/>
      <c r="K61249" s="76"/>
      <c r="M61249" s="76"/>
      <c r="N61249" s="76"/>
    </row>
    <row r="61250" spans="1:14" x14ac:dyDescent="0.25">
      <c r="C61250" s="76"/>
      <c r="D61250" s="76"/>
      <c r="E61250" s="76"/>
      <c r="F61250" s="76"/>
      <c r="G61250" s="76"/>
      <c r="H61250" s="76"/>
      <c r="I61250" s="76"/>
      <c r="J61250" s="76"/>
      <c r="K61250" s="76"/>
      <c r="M61250" s="76"/>
      <c r="N61250" s="76"/>
    </row>
    <row r="61251" spans="1:14" x14ac:dyDescent="0.25">
      <c r="B61251" s="76"/>
      <c r="C61251" s="76"/>
      <c r="D61251" s="76"/>
      <c r="E61251" s="76"/>
      <c r="F61251" s="76"/>
      <c r="G61251" s="76"/>
      <c r="H61251" s="76"/>
      <c r="I61251" s="76"/>
      <c r="J61251" s="76"/>
      <c r="K61251" s="76"/>
      <c r="M61251" s="76"/>
      <c r="N61251" s="76"/>
    </row>
    <row r="61252" spans="1:14" x14ac:dyDescent="0.25">
      <c r="C61252" s="76"/>
      <c r="D61252" s="76"/>
      <c r="E61252" s="76"/>
      <c r="F61252" s="76"/>
      <c r="G61252" s="76"/>
      <c r="H61252" s="76"/>
      <c r="I61252" s="76"/>
      <c r="J61252" s="76"/>
      <c r="K61252" s="76"/>
      <c r="M61252" s="76"/>
      <c r="N61252" s="76"/>
    </row>
    <row r="61253" spans="1:14" x14ac:dyDescent="0.25">
      <c r="C61253" s="76"/>
      <c r="D61253" s="76"/>
      <c r="E61253" s="76"/>
      <c r="F61253" s="76"/>
      <c r="G61253" s="76"/>
      <c r="H61253" s="76"/>
      <c r="I61253" s="76"/>
      <c r="J61253" s="76"/>
      <c r="K61253" s="76"/>
      <c r="M61253" s="76"/>
      <c r="N61253" s="76"/>
    </row>
    <row r="61254" spans="1:14" x14ac:dyDescent="0.25">
      <c r="B61254" s="76"/>
      <c r="C61254" s="76"/>
      <c r="D61254" s="76"/>
      <c r="E61254" s="76"/>
      <c r="F61254" s="76"/>
      <c r="G61254" s="76"/>
      <c r="H61254" s="76"/>
      <c r="I61254" s="76"/>
      <c r="J61254" s="76"/>
      <c r="K61254" s="76"/>
      <c r="M61254" s="76"/>
      <c r="N61254" s="76"/>
    </row>
    <row r="61255" spans="1:14" x14ac:dyDescent="0.25">
      <c r="B61255" s="76"/>
      <c r="C61255" s="76"/>
      <c r="D61255" s="76"/>
      <c r="E61255" s="76"/>
      <c r="F61255" s="76"/>
      <c r="G61255" s="76"/>
      <c r="H61255" s="76"/>
      <c r="I61255" s="76"/>
      <c r="J61255" s="76"/>
      <c r="K61255" s="76"/>
      <c r="M61255" s="76"/>
      <c r="N61255" s="76"/>
    </row>
    <row r="61256" spans="1:14" x14ac:dyDescent="0.25">
      <c r="B61256" s="76"/>
      <c r="C61256" s="76"/>
      <c r="D61256" s="76"/>
      <c r="E61256" s="76"/>
      <c r="F61256" s="76"/>
      <c r="G61256" s="76"/>
      <c r="H61256" s="76"/>
      <c r="I61256" s="76"/>
      <c r="J61256" s="76"/>
      <c r="K61256" s="76"/>
      <c r="M61256" s="76"/>
      <c r="N61256" s="76"/>
    </row>
    <row r="61257" spans="1:14" x14ac:dyDescent="0.25">
      <c r="B61257" s="76"/>
      <c r="C61257" s="76"/>
      <c r="D61257" s="76"/>
      <c r="E61257" s="76"/>
      <c r="F61257" s="76"/>
      <c r="G61257" s="76"/>
      <c r="H61257" s="76"/>
      <c r="I61257" s="76"/>
      <c r="J61257" s="76"/>
      <c r="K61257" s="76"/>
      <c r="M61257" s="76"/>
      <c r="N61257" s="76"/>
    </row>
    <row r="61258" spans="1:14" x14ac:dyDescent="0.25">
      <c r="B61258" s="76"/>
      <c r="C61258" s="76"/>
      <c r="D61258" s="76"/>
      <c r="E61258" s="76"/>
      <c r="F61258" s="76"/>
      <c r="G61258" s="76"/>
      <c r="H61258" s="76"/>
      <c r="I61258" s="76"/>
      <c r="J61258" s="76"/>
      <c r="K61258" s="76"/>
      <c r="M61258" s="76"/>
      <c r="N61258" s="76"/>
    </row>
    <row r="61259" spans="1:14" x14ac:dyDescent="0.25">
      <c r="C61259" s="76"/>
      <c r="D61259" s="76"/>
      <c r="E61259" s="76"/>
      <c r="F61259" s="76"/>
      <c r="G61259" s="76"/>
      <c r="H61259" s="76"/>
      <c r="I61259" s="76"/>
      <c r="J61259" s="76"/>
      <c r="K61259" s="76"/>
      <c r="M61259" s="76"/>
      <c r="N61259" s="76"/>
    </row>
    <row r="61260" spans="1:14" x14ac:dyDescent="0.25">
      <c r="C61260" s="76"/>
      <c r="D61260" s="76"/>
      <c r="E61260" s="76"/>
      <c r="F61260" s="76"/>
      <c r="G61260" s="76"/>
      <c r="H61260" s="76"/>
      <c r="I61260" s="76"/>
      <c r="J61260" s="76"/>
      <c r="K61260" s="76"/>
      <c r="M61260" s="76"/>
      <c r="N61260" s="76"/>
    </row>
    <row r="61261" spans="1:14" x14ac:dyDescent="0.25">
      <c r="A61261" s="76"/>
      <c r="C61261" s="76"/>
      <c r="D61261" s="76"/>
      <c r="E61261" s="76"/>
      <c r="F61261" s="76"/>
      <c r="G61261" s="76"/>
      <c r="H61261" s="76"/>
      <c r="I61261" s="76"/>
      <c r="J61261" s="76"/>
      <c r="K61261" s="76"/>
      <c r="M61261" s="76"/>
      <c r="N61261" s="76"/>
    </row>
    <row r="61262" spans="1:14" x14ac:dyDescent="0.25">
      <c r="A61262" s="76"/>
      <c r="B61262" s="76"/>
      <c r="C61262" s="76"/>
      <c r="D61262" s="76"/>
      <c r="E61262" s="76"/>
      <c r="F61262" s="76"/>
      <c r="G61262" s="76"/>
      <c r="H61262" s="76"/>
      <c r="I61262" s="76"/>
      <c r="J61262" s="76"/>
      <c r="K61262" s="76"/>
      <c r="M61262" s="76"/>
      <c r="N61262" s="76"/>
    </row>
    <row r="61263" spans="1:14" x14ac:dyDescent="0.25">
      <c r="A61263" s="76"/>
      <c r="B61263" s="76"/>
      <c r="C61263" s="76"/>
      <c r="D61263" s="76"/>
      <c r="E61263" s="76"/>
      <c r="F61263" s="76"/>
      <c r="G61263" s="76"/>
      <c r="H61263" s="76"/>
      <c r="I61263" s="76"/>
      <c r="J61263" s="76"/>
      <c r="K61263" s="76"/>
      <c r="M61263" s="76"/>
      <c r="N61263" s="76"/>
    </row>
    <row r="61264" spans="1:14" x14ac:dyDescent="0.25">
      <c r="A61264" s="76"/>
      <c r="C61264" s="76"/>
      <c r="D61264" s="76"/>
      <c r="E61264" s="76"/>
      <c r="F61264" s="76"/>
      <c r="G61264" s="76"/>
      <c r="H61264" s="76"/>
      <c r="I61264" s="76"/>
      <c r="J61264" s="76"/>
      <c r="K61264" s="76"/>
      <c r="M61264" s="76"/>
      <c r="N61264" s="76"/>
    </row>
    <row r="61265" spans="1:14" x14ac:dyDescent="0.25">
      <c r="A61265" s="76"/>
      <c r="C61265" s="76"/>
      <c r="D61265" s="76"/>
      <c r="E61265" s="76"/>
      <c r="F61265" s="76"/>
      <c r="G61265" s="76"/>
      <c r="H61265" s="76"/>
      <c r="I61265" s="76"/>
      <c r="J61265" s="76"/>
      <c r="K61265" s="76"/>
      <c r="M61265" s="76"/>
      <c r="N61265" s="76"/>
    </row>
    <row r="61266" spans="1:14" x14ac:dyDescent="0.25">
      <c r="A61266" s="76"/>
      <c r="C61266" s="76"/>
      <c r="D61266" s="76"/>
      <c r="E61266" s="76"/>
      <c r="F61266" s="76"/>
      <c r="G61266" s="76"/>
      <c r="H61266" s="76"/>
      <c r="I61266" s="76"/>
      <c r="J61266" s="76"/>
      <c r="K61266" s="76"/>
      <c r="M61266" s="76"/>
      <c r="N61266" s="76"/>
    </row>
    <row r="61267" spans="1:14" x14ac:dyDescent="0.25">
      <c r="A61267" s="76"/>
      <c r="C61267" s="76"/>
      <c r="D61267" s="76"/>
      <c r="E61267" s="76"/>
      <c r="F61267" s="76"/>
      <c r="G61267" s="76"/>
      <c r="H61267" s="76"/>
      <c r="I61267" s="76"/>
      <c r="J61267" s="76"/>
      <c r="K61267" s="76"/>
      <c r="M61267" s="76"/>
      <c r="N61267" s="76"/>
    </row>
    <row r="61268" spans="1:14" x14ac:dyDescent="0.25">
      <c r="A61268" s="76"/>
      <c r="C61268" s="76"/>
      <c r="D61268" s="76"/>
      <c r="E61268" s="76"/>
      <c r="F61268" s="76"/>
      <c r="G61268" s="76"/>
      <c r="H61268" s="76"/>
      <c r="I61268" s="76"/>
      <c r="J61268" s="76"/>
      <c r="K61268" s="76"/>
      <c r="M61268" s="76"/>
      <c r="N61268" s="76"/>
    </row>
    <row r="61269" spans="1:14" x14ac:dyDescent="0.25">
      <c r="A61269" s="76"/>
      <c r="C61269" s="76"/>
      <c r="D61269" s="76"/>
      <c r="E61269" s="76"/>
      <c r="F61269" s="76"/>
      <c r="G61269" s="76"/>
      <c r="H61269" s="76"/>
      <c r="I61269" s="76"/>
      <c r="J61269" s="76"/>
      <c r="K61269" s="76"/>
      <c r="M61269" s="76"/>
      <c r="N61269" s="76"/>
    </row>
    <row r="61270" spans="1:14" x14ac:dyDescent="0.25">
      <c r="B61270" s="76"/>
      <c r="C61270" s="76"/>
      <c r="D61270" s="76"/>
      <c r="E61270" s="76"/>
      <c r="F61270" s="76"/>
      <c r="G61270" s="76"/>
      <c r="H61270" s="76"/>
      <c r="I61270" s="76"/>
      <c r="J61270" s="76"/>
      <c r="K61270" s="76"/>
      <c r="M61270" s="76"/>
      <c r="N61270" s="76"/>
    </row>
    <row r="61271" spans="1:14" x14ac:dyDescent="0.25">
      <c r="C61271" s="76"/>
      <c r="D61271" s="76"/>
      <c r="E61271" s="76"/>
      <c r="F61271" s="76"/>
      <c r="G61271" s="76"/>
      <c r="H61271" s="76"/>
      <c r="I61271" s="76"/>
      <c r="J61271" s="76"/>
      <c r="K61271" s="76"/>
      <c r="M61271" s="76"/>
      <c r="N61271" s="76"/>
    </row>
    <row r="61272" spans="1:14" x14ac:dyDescent="0.25">
      <c r="A61272" s="76"/>
      <c r="C61272" s="76"/>
      <c r="D61272" s="76"/>
      <c r="E61272" s="76"/>
      <c r="F61272" s="76"/>
      <c r="G61272" s="76"/>
      <c r="H61272" s="76"/>
      <c r="I61272" s="76"/>
      <c r="J61272" s="76"/>
      <c r="K61272" s="76"/>
      <c r="M61272" s="76"/>
      <c r="N61272" s="76"/>
    </row>
    <row r="61273" spans="1:14" x14ac:dyDescent="0.25">
      <c r="A61273" s="76"/>
      <c r="C61273" s="76"/>
      <c r="D61273" s="76"/>
      <c r="E61273" s="76"/>
      <c r="F61273" s="76"/>
      <c r="G61273" s="76"/>
      <c r="H61273" s="76"/>
      <c r="I61273" s="76"/>
      <c r="J61273" s="76"/>
      <c r="K61273" s="76"/>
      <c r="M61273" s="76"/>
      <c r="N61273" s="76"/>
    </row>
    <row r="61274" spans="1:14" x14ac:dyDescent="0.25">
      <c r="A61274" s="76"/>
      <c r="B61274" s="76"/>
      <c r="C61274" s="76"/>
      <c r="D61274" s="76"/>
      <c r="E61274" s="76"/>
      <c r="F61274" s="76"/>
      <c r="G61274" s="76"/>
      <c r="H61274" s="76"/>
      <c r="I61274" s="76"/>
      <c r="J61274" s="76"/>
      <c r="K61274" s="76"/>
      <c r="M61274" s="76"/>
      <c r="N61274" s="76"/>
    </row>
    <row r="61275" spans="1:14" x14ac:dyDescent="0.25">
      <c r="A61275" s="76"/>
      <c r="B61275" s="76"/>
      <c r="C61275" s="76"/>
      <c r="D61275" s="76"/>
      <c r="E61275" s="76"/>
      <c r="F61275" s="76"/>
      <c r="G61275" s="76"/>
      <c r="H61275" s="76"/>
      <c r="I61275" s="76"/>
      <c r="J61275" s="76"/>
      <c r="K61275" s="76"/>
      <c r="M61275" s="76"/>
      <c r="N61275" s="76"/>
    </row>
    <row r="61276" spans="1:14" x14ac:dyDescent="0.25">
      <c r="A61276" s="76"/>
      <c r="B61276" s="76"/>
      <c r="C61276" s="76"/>
      <c r="D61276" s="76"/>
      <c r="E61276" s="76"/>
      <c r="F61276" s="76"/>
      <c r="G61276" s="76"/>
      <c r="H61276" s="76"/>
      <c r="I61276" s="76"/>
      <c r="J61276" s="76"/>
      <c r="K61276" s="76"/>
      <c r="M61276" s="76"/>
      <c r="N61276" s="76"/>
    </row>
    <row r="61277" spans="1:14" x14ac:dyDescent="0.25">
      <c r="A61277" s="76"/>
      <c r="B61277" s="76"/>
      <c r="C61277" s="76"/>
      <c r="D61277" s="76"/>
      <c r="E61277" s="76"/>
      <c r="F61277" s="76"/>
      <c r="G61277" s="76"/>
      <c r="H61277" s="76"/>
      <c r="I61277" s="76"/>
      <c r="J61277" s="76"/>
      <c r="K61277" s="76"/>
      <c r="M61277" s="76"/>
      <c r="N61277" s="76"/>
    </row>
    <row r="61278" spans="1:14" x14ac:dyDescent="0.25">
      <c r="A61278" s="76"/>
      <c r="B61278" s="76"/>
      <c r="C61278" s="76"/>
      <c r="D61278" s="76"/>
      <c r="E61278" s="76"/>
      <c r="F61278" s="76"/>
      <c r="G61278" s="76"/>
      <c r="H61278" s="76"/>
      <c r="I61278" s="76"/>
      <c r="J61278" s="76"/>
      <c r="K61278" s="76"/>
      <c r="M61278" s="76"/>
      <c r="N61278" s="76"/>
    </row>
    <row r="61279" spans="1:14" x14ac:dyDescent="0.25">
      <c r="A61279" s="76"/>
      <c r="B61279" s="76"/>
      <c r="C61279" s="76"/>
      <c r="D61279" s="76"/>
      <c r="E61279" s="76"/>
      <c r="F61279" s="76"/>
      <c r="G61279" s="76"/>
      <c r="H61279" s="76"/>
      <c r="I61279" s="76"/>
      <c r="J61279" s="76"/>
      <c r="K61279" s="76"/>
      <c r="M61279" s="76"/>
      <c r="N61279" s="76"/>
    </row>
    <row r="61280" spans="1:14" x14ac:dyDescent="0.25">
      <c r="A61280" s="76"/>
      <c r="B61280" s="76"/>
      <c r="C61280" s="76"/>
      <c r="D61280" s="76"/>
      <c r="E61280" s="76"/>
      <c r="F61280" s="76"/>
      <c r="G61280" s="76"/>
      <c r="H61280" s="76"/>
      <c r="I61280" s="76"/>
      <c r="J61280" s="76"/>
      <c r="K61280" s="76"/>
      <c r="M61280" s="76"/>
      <c r="N61280" s="76"/>
    </row>
    <row r="61281" spans="1:14" x14ac:dyDescent="0.25">
      <c r="A61281" s="76"/>
      <c r="B61281" s="76"/>
      <c r="C61281" s="76"/>
      <c r="D61281" s="76"/>
      <c r="E61281" s="76"/>
      <c r="F61281" s="76"/>
      <c r="G61281" s="76"/>
      <c r="H61281" s="76"/>
      <c r="I61281" s="76"/>
      <c r="J61281" s="76"/>
      <c r="K61281" s="76"/>
      <c r="M61281" s="76"/>
      <c r="N61281" s="76"/>
    </row>
    <row r="61282" spans="1:14" x14ac:dyDescent="0.25">
      <c r="A61282" s="76"/>
      <c r="B61282" s="76"/>
      <c r="C61282" s="76"/>
      <c r="D61282" s="76"/>
      <c r="E61282" s="76"/>
      <c r="F61282" s="76"/>
      <c r="G61282" s="76"/>
      <c r="H61282" s="76"/>
      <c r="I61282" s="76"/>
      <c r="J61282" s="76"/>
      <c r="K61282" s="76"/>
      <c r="M61282" s="76"/>
      <c r="N61282" s="76"/>
    </row>
    <row r="61283" spans="1:14" x14ac:dyDescent="0.25">
      <c r="A61283" s="76"/>
      <c r="C61283" s="76"/>
      <c r="D61283" s="76"/>
      <c r="E61283" s="76"/>
      <c r="F61283" s="76"/>
      <c r="G61283" s="76"/>
      <c r="H61283" s="76"/>
      <c r="I61283" s="76"/>
      <c r="J61283" s="76"/>
      <c r="K61283" s="76"/>
      <c r="M61283" s="76"/>
      <c r="N61283" s="76"/>
    </row>
    <row r="61284" spans="1:14" x14ac:dyDescent="0.25">
      <c r="B61284" s="76"/>
      <c r="C61284" s="76"/>
      <c r="D61284" s="76"/>
      <c r="E61284" s="76"/>
      <c r="F61284" s="76"/>
      <c r="G61284" s="76"/>
      <c r="H61284" s="76"/>
      <c r="I61284" s="76"/>
      <c r="J61284" s="76"/>
      <c r="K61284" s="76"/>
      <c r="M61284" s="76"/>
      <c r="N61284" s="76"/>
    </row>
    <row r="61285" spans="1:14" x14ac:dyDescent="0.25">
      <c r="B61285" s="76"/>
      <c r="C61285" s="76"/>
      <c r="D61285" s="76"/>
      <c r="E61285" s="76"/>
      <c r="F61285" s="76"/>
      <c r="G61285" s="76"/>
      <c r="H61285" s="76"/>
      <c r="I61285" s="76"/>
      <c r="J61285" s="76"/>
      <c r="K61285" s="76"/>
      <c r="M61285" s="76"/>
      <c r="N61285" s="76"/>
    </row>
    <row r="61286" spans="1:14" x14ac:dyDescent="0.25">
      <c r="C61286" s="76"/>
      <c r="D61286" s="76"/>
      <c r="E61286" s="76"/>
      <c r="F61286" s="76"/>
      <c r="G61286" s="76"/>
      <c r="H61286" s="76"/>
      <c r="I61286" s="76"/>
      <c r="J61286" s="76"/>
      <c r="K61286" s="76"/>
      <c r="M61286" s="76"/>
      <c r="N61286" s="76"/>
    </row>
    <row r="61287" spans="1:14" x14ac:dyDescent="0.25">
      <c r="C61287" s="76"/>
      <c r="D61287" s="76"/>
      <c r="E61287" s="76"/>
      <c r="F61287" s="76"/>
      <c r="G61287" s="76"/>
      <c r="H61287" s="76"/>
      <c r="I61287" s="76"/>
      <c r="J61287" s="76"/>
      <c r="K61287" s="76"/>
      <c r="M61287" s="76"/>
      <c r="N61287" s="76"/>
    </row>
    <row r="61288" spans="1:14" x14ac:dyDescent="0.25">
      <c r="C61288" s="76"/>
      <c r="D61288" s="76"/>
      <c r="E61288" s="76"/>
      <c r="F61288" s="76"/>
      <c r="G61288" s="76"/>
      <c r="H61288" s="76"/>
      <c r="I61288" s="76"/>
      <c r="J61288" s="76"/>
      <c r="K61288" s="76"/>
      <c r="M61288" s="76"/>
      <c r="N61288" s="76"/>
    </row>
    <row r="61289" spans="1:14" x14ac:dyDescent="0.25">
      <c r="C61289" s="76"/>
      <c r="D61289" s="76"/>
      <c r="E61289" s="76"/>
      <c r="F61289" s="76"/>
      <c r="G61289" s="76"/>
      <c r="H61289" s="76"/>
      <c r="I61289" s="76"/>
      <c r="J61289" s="76"/>
      <c r="K61289" s="76"/>
      <c r="M61289" s="76"/>
      <c r="N61289" s="76"/>
    </row>
    <row r="61290" spans="1:14" x14ac:dyDescent="0.25">
      <c r="C61290" s="76"/>
      <c r="D61290" s="76"/>
      <c r="E61290" s="76"/>
      <c r="F61290" s="76"/>
      <c r="G61290" s="76"/>
      <c r="H61290" s="76"/>
      <c r="I61290" s="76"/>
      <c r="J61290" s="76"/>
      <c r="K61290" s="76"/>
      <c r="M61290" s="76"/>
      <c r="N61290" s="76"/>
    </row>
    <row r="61291" spans="1:14" x14ac:dyDescent="0.25">
      <c r="C61291" s="76"/>
      <c r="D61291" s="76"/>
      <c r="E61291" s="76"/>
      <c r="F61291" s="76"/>
      <c r="G61291" s="76"/>
      <c r="H61291" s="76"/>
      <c r="I61291" s="76"/>
      <c r="J61291" s="76"/>
      <c r="K61291" s="76"/>
      <c r="M61291" s="76"/>
      <c r="N61291" s="76"/>
    </row>
    <row r="61292" spans="1:14" x14ac:dyDescent="0.25">
      <c r="B61292" s="76"/>
      <c r="C61292" s="76"/>
      <c r="D61292" s="76"/>
      <c r="E61292" s="76"/>
      <c r="F61292" s="76"/>
      <c r="G61292" s="76"/>
      <c r="H61292" s="76"/>
      <c r="I61292" s="76"/>
      <c r="J61292" s="76"/>
      <c r="K61292" s="76"/>
      <c r="M61292" s="76"/>
      <c r="N61292" s="76"/>
    </row>
    <row r="61293" spans="1:14" x14ac:dyDescent="0.25">
      <c r="C61293" s="76"/>
      <c r="D61293" s="76"/>
      <c r="E61293" s="76"/>
      <c r="F61293" s="76"/>
      <c r="G61293" s="76"/>
      <c r="H61293" s="76"/>
      <c r="I61293" s="76"/>
      <c r="J61293" s="76"/>
      <c r="K61293" s="76"/>
      <c r="M61293" s="76"/>
      <c r="N61293" s="76"/>
    </row>
    <row r="61294" spans="1:14" x14ac:dyDescent="0.25">
      <c r="C61294" s="76"/>
      <c r="D61294" s="76"/>
      <c r="E61294" s="76"/>
      <c r="F61294" s="76"/>
      <c r="G61294" s="76"/>
      <c r="H61294" s="76"/>
      <c r="I61294" s="76"/>
      <c r="J61294" s="76"/>
      <c r="K61294" s="76"/>
      <c r="M61294" s="76"/>
      <c r="N61294" s="76"/>
    </row>
    <row r="61295" spans="1:14" x14ac:dyDescent="0.25">
      <c r="C61295" s="76"/>
      <c r="D61295" s="76"/>
      <c r="E61295" s="76"/>
      <c r="F61295" s="76"/>
      <c r="G61295" s="76"/>
      <c r="H61295" s="76"/>
      <c r="I61295" s="76"/>
      <c r="J61295" s="76"/>
      <c r="K61295" s="76"/>
      <c r="M61295" s="76"/>
      <c r="N61295" s="76"/>
    </row>
    <row r="61296" spans="1:14" x14ac:dyDescent="0.25">
      <c r="B61296" s="76"/>
      <c r="C61296" s="76"/>
      <c r="D61296" s="76"/>
      <c r="E61296" s="76"/>
      <c r="F61296" s="76"/>
      <c r="G61296" s="76"/>
      <c r="H61296" s="76"/>
      <c r="I61296" s="76"/>
      <c r="J61296" s="76"/>
      <c r="K61296" s="76"/>
      <c r="M61296" s="76"/>
      <c r="N61296" s="76"/>
    </row>
    <row r="61297" spans="1:14" x14ac:dyDescent="0.25">
      <c r="B61297" s="76"/>
      <c r="C61297" s="76"/>
      <c r="D61297" s="76"/>
      <c r="E61297" s="76"/>
      <c r="F61297" s="76"/>
      <c r="G61297" s="76"/>
      <c r="H61297" s="76"/>
      <c r="I61297" s="76"/>
      <c r="J61297" s="76"/>
      <c r="K61297" s="76"/>
      <c r="M61297" s="76"/>
      <c r="N61297" s="76"/>
    </row>
    <row r="61298" spans="1:14" x14ac:dyDescent="0.25">
      <c r="A61298" s="76"/>
      <c r="B61298" s="76"/>
      <c r="C61298" s="76"/>
      <c r="D61298" s="76"/>
      <c r="E61298" s="76"/>
      <c r="F61298" s="76"/>
      <c r="G61298" s="76"/>
      <c r="H61298" s="76"/>
      <c r="I61298" s="76"/>
      <c r="J61298" s="76"/>
      <c r="K61298" s="76"/>
      <c r="M61298" s="76"/>
      <c r="N61298" s="76"/>
    </row>
    <row r="61299" spans="1:14" x14ac:dyDescent="0.25">
      <c r="B61299" s="76"/>
      <c r="C61299" s="76"/>
      <c r="D61299" s="76"/>
      <c r="E61299" s="76"/>
      <c r="F61299" s="76"/>
      <c r="G61299" s="76"/>
      <c r="H61299" s="76"/>
      <c r="I61299" s="76"/>
      <c r="J61299" s="76"/>
      <c r="K61299" s="76"/>
      <c r="M61299" s="76"/>
      <c r="N61299" s="76"/>
    </row>
    <row r="61300" spans="1:14" x14ac:dyDescent="0.25">
      <c r="C61300" s="76"/>
      <c r="D61300" s="76"/>
      <c r="E61300" s="76"/>
      <c r="F61300" s="76"/>
      <c r="G61300" s="76"/>
      <c r="H61300" s="76"/>
      <c r="I61300" s="76"/>
      <c r="J61300" s="76"/>
      <c r="K61300" s="76"/>
      <c r="M61300" s="76"/>
      <c r="N61300" s="76"/>
    </row>
    <row r="61301" spans="1:14" x14ac:dyDescent="0.25">
      <c r="C61301" s="76"/>
      <c r="D61301" s="76"/>
      <c r="E61301" s="76"/>
      <c r="F61301" s="76"/>
      <c r="G61301" s="76"/>
      <c r="H61301" s="76"/>
      <c r="I61301" s="76"/>
      <c r="J61301" s="76"/>
      <c r="K61301" s="76"/>
      <c r="M61301" s="76"/>
      <c r="N61301" s="76"/>
    </row>
    <row r="61302" spans="1:14" x14ac:dyDescent="0.25">
      <c r="C61302" s="76"/>
      <c r="D61302" s="76"/>
      <c r="E61302" s="76"/>
      <c r="F61302" s="76"/>
      <c r="G61302" s="76"/>
      <c r="H61302" s="76"/>
      <c r="I61302" s="76"/>
      <c r="J61302" s="76"/>
      <c r="K61302" s="76"/>
      <c r="M61302" s="76"/>
      <c r="N61302" s="76"/>
    </row>
    <row r="61303" spans="1:14" x14ac:dyDescent="0.25">
      <c r="C61303" s="76"/>
      <c r="D61303" s="76"/>
      <c r="E61303" s="76"/>
      <c r="F61303" s="76"/>
      <c r="G61303" s="76"/>
      <c r="H61303" s="76"/>
      <c r="I61303" s="76"/>
      <c r="J61303" s="76"/>
      <c r="K61303" s="76"/>
      <c r="M61303" s="76"/>
      <c r="N61303" s="76"/>
    </row>
    <row r="61304" spans="1:14" x14ac:dyDescent="0.25">
      <c r="B61304" s="76"/>
      <c r="C61304" s="76"/>
      <c r="D61304" s="76"/>
      <c r="E61304" s="76"/>
      <c r="F61304" s="76"/>
      <c r="G61304" s="76"/>
      <c r="H61304" s="76"/>
      <c r="I61304" s="76"/>
      <c r="J61304" s="76"/>
      <c r="K61304" s="76"/>
      <c r="M61304" s="76"/>
      <c r="N61304" s="76"/>
    </row>
    <row r="61305" spans="1:14" x14ac:dyDescent="0.25">
      <c r="C61305" s="76"/>
      <c r="D61305" s="76"/>
      <c r="E61305" s="76"/>
      <c r="F61305" s="76"/>
      <c r="G61305" s="76"/>
      <c r="H61305" s="76"/>
      <c r="I61305" s="76"/>
      <c r="J61305" s="76"/>
      <c r="K61305" s="76"/>
      <c r="M61305" s="76"/>
      <c r="N61305" s="76"/>
    </row>
    <row r="61306" spans="1:14" x14ac:dyDescent="0.25">
      <c r="C61306" s="76"/>
      <c r="D61306" s="76"/>
      <c r="E61306" s="76"/>
      <c r="F61306" s="76"/>
      <c r="G61306" s="76"/>
      <c r="H61306" s="76"/>
      <c r="I61306" s="76"/>
      <c r="J61306" s="76"/>
      <c r="K61306" s="76"/>
      <c r="M61306" s="76"/>
      <c r="N61306" s="76"/>
    </row>
    <row r="61307" spans="1:14" x14ac:dyDescent="0.25">
      <c r="C61307" s="76"/>
      <c r="D61307" s="76"/>
      <c r="E61307" s="76"/>
      <c r="F61307" s="76"/>
      <c r="G61307" s="76"/>
      <c r="H61307" s="76"/>
      <c r="I61307" s="76"/>
      <c r="J61307" s="76"/>
      <c r="K61307" s="76"/>
      <c r="M61307" s="76"/>
      <c r="N61307" s="76"/>
    </row>
    <row r="61308" spans="1:14" x14ac:dyDescent="0.25">
      <c r="C61308" s="76"/>
      <c r="D61308" s="76"/>
      <c r="E61308" s="76"/>
      <c r="F61308" s="76"/>
      <c r="G61308" s="76"/>
      <c r="H61308" s="76"/>
      <c r="I61308" s="76"/>
      <c r="J61308" s="76"/>
      <c r="K61308" s="76"/>
      <c r="M61308" s="76"/>
      <c r="N61308" s="76"/>
    </row>
    <row r="61309" spans="1:14" x14ac:dyDescent="0.25">
      <c r="C61309" s="76"/>
      <c r="D61309" s="76"/>
      <c r="E61309" s="76"/>
      <c r="F61309" s="76"/>
      <c r="G61309" s="76"/>
      <c r="H61309" s="76"/>
      <c r="I61309" s="76"/>
      <c r="J61309" s="76"/>
      <c r="K61309" s="76"/>
      <c r="M61309" s="76"/>
      <c r="N61309" s="76"/>
    </row>
    <row r="61310" spans="1:14" x14ac:dyDescent="0.25">
      <c r="B61310" s="76"/>
      <c r="C61310" s="76"/>
      <c r="D61310" s="76"/>
      <c r="E61310" s="76"/>
      <c r="F61310" s="76"/>
      <c r="G61310" s="76"/>
      <c r="H61310" s="76"/>
      <c r="I61310" s="76"/>
      <c r="J61310" s="76"/>
      <c r="K61310" s="76"/>
      <c r="M61310" s="76"/>
      <c r="N61310" s="76"/>
    </row>
    <row r="61311" spans="1:14" x14ac:dyDescent="0.25">
      <c r="A61311" s="76"/>
      <c r="B61311" s="76"/>
      <c r="C61311" s="76"/>
      <c r="D61311" s="76"/>
      <c r="E61311" s="76"/>
      <c r="F61311" s="76"/>
      <c r="G61311" s="76"/>
      <c r="H61311" s="76"/>
      <c r="I61311" s="76"/>
      <c r="J61311" s="76"/>
      <c r="K61311" s="76"/>
      <c r="M61311" s="76"/>
      <c r="N61311" s="76"/>
    </row>
    <row r="61312" spans="1:14" x14ac:dyDescent="0.25">
      <c r="A61312" s="76"/>
      <c r="B61312" s="76"/>
      <c r="C61312" s="76"/>
      <c r="D61312" s="76"/>
      <c r="E61312" s="76"/>
      <c r="F61312" s="76"/>
      <c r="G61312" s="76"/>
      <c r="H61312" s="76"/>
      <c r="I61312" s="76"/>
      <c r="J61312" s="76"/>
      <c r="K61312" s="76"/>
      <c r="M61312" s="76"/>
      <c r="N61312" s="76"/>
    </row>
    <row r="61313" spans="1:14" x14ac:dyDescent="0.25">
      <c r="C61313" s="76"/>
      <c r="D61313" s="76"/>
      <c r="E61313" s="76"/>
      <c r="F61313" s="76"/>
      <c r="G61313" s="76"/>
      <c r="H61313" s="76"/>
      <c r="I61313" s="76"/>
      <c r="J61313" s="76"/>
      <c r="K61313" s="76"/>
      <c r="M61313" s="76"/>
      <c r="N61313" s="76"/>
    </row>
    <row r="61314" spans="1:14" x14ac:dyDescent="0.25">
      <c r="C61314" s="76"/>
      <c r="D61314" s="76"/>
      <c r="E61314" s="76"/>
      <c r="F61314" s="76"/>
      <c r="G61314" s="76"/>
      <c r="H61314" s="76"/>
      <c r="I61314" s="76"/>
      <c r="J61314" s="76"/>
      <c r="K61314" s="76"/>
      <c r="M61314" s="76"/>
      <c r="N61314" s="76"/>
    </row>
    <row r="61315" spans="1:14" x14ac:dyDescent="0.25">
      <c r="B61315" s="80"/>
      <c r="C61315" s="76"/>
      <c r="D61315" s="76"/>
      <c r="E61315" s="76"/>
      <c r="F61315" s="76"/>
      <c r="G61315" s="76"/>
      <c r="H61315" s="76"/>
      <c r="I61315" s="76"/>
      <c r="J61315" s="76"/>
      <c r="K61315" s="76"/>
      <c r="M61315" s="76"/>
      <c r="N61315" s="76"/>
    </row>
    <row r="61316" spans="1:14" x14ac:dyDescent="0.25">
      <c r="C61316" s="76"/>
      <c r="D61316" s="76"/>
      <c r="E61316" s="76"/>
      <c r="F61316" s="76"/>
      <c r="G61316" s="76"/>
      <c r="H61316" s="76"/>
      <c r="I61316" s="76"/>
      <c r="J61316" s="76"/>
      <c r="K61316" s="76"/>
      <c r="M61316" s="76"/>
      <c r="N61316" s="76"/>
    </row>
    <row r="61317" spans="1:14" x14ac:dyDescent="0.25">
      <c r="A61317" s="76"/>
      <c r="C61317" s="76"/>
      <c r="D61317" s="76"/>
      <c r="E61317" s="76"/>
      <c r="F61317" s="76"/>
      <c r="G61317" s="76"/>
      <c r="H61317" s="76"/>
      <c r="I61317" s="76"/>
      <c r="J61317" s="76"/>
      <c r="K61317" s="76"/>
      <c r="M61317" s="76"/>
      <c r="N61317" s="76"/>
    </row>
    <row r="61318" spans="1:14" x14ac:dyDescent="0.25">
      <c r="A61318" s="76"/>
      <c r="C61318" s="76"/>
      <c r="D61318" s="76"/>
      <c r="E61318" s="76"/>
      <c r="F61318" s="76"/>
      <c r="G61318" s="76"/>
      <c r="H61318" s="76"/>
      <c r="I61318" s="76"/>
      <c r="J61318" s="76"/>
      <c r="K61318" s="76"/>
      <c r="M61318" s="76"/>
      <c r="N61318" s="76"/>
    </row>
    <row r="61319" spans="1:14" x14ac:dyDescent="0.25">
      <c r="A61319" s="76"/>
      <c r="C61319" s="76"/>
      <c r="D61319" s="76"/>
      <c r="E61319" s="76"/>
      <c r="F61319" s="76"/>
      <c r="G61319" s="76"/>
      <c r="H61319" s="76"/>
      <c r="I61319" s="76"/>
      <c r="J61319" s="76"/>
      <c r="K61319" s="76"/>
      <c r="M61319" s="76"/>
      <c r="N61319" s="76"/>
    </row>
    <row r="61320" spans="1:14" x14ac:dyDescent="0.25">
      <c r="A61320" s="76"/>
      <c r="B61320" s="76"/>
      <c r="C61320" s="76"/>
      <c r="D61320" s="76"/>
      <c r="E61320" s="76"/>
      <c r="F61320" s="76"/>
      <c r="G61320" s="76"/>
      <c r="H61320" s="76"/>
      <c r="I61320" s="76"/>
      <c r="J61320" s="76"/>
      <c r="K61320" s="76"/>
      <c r="M61320" s="76"/>
      <c r="N61320" s="76"/>
    </row>
    <row r="61321" spans="1:14" x14ac:dyDescent="0.25">
      <c r="A61321" s="76"/>
      <c r="C61321" s="76"/>
      <c r="D61321" s="76"/>
      <c r="E61321" s="76"/>
      <c r="F61321" s="76"/>
      <c r="G61321" s="76"/>
      <c r="H61321" s="76"/>
      <c r="I61321" s="76"/>
      <c r="J61321" s="76"/>
      <c r="K61321" s="76"/>
      <c r="M61321" s="76"/>
      <c r="N61321" s="76"/>
    </row>
    <row r="61322" spans="1:14" x14ac:dyDescent="0.25">
      <c r="A61322" s="76"/>
      <c r="C61322" s="76"/>
      <c r="D61322" s="76"/>
      <c r="E61322" s="76"/>
      <c r="F61322" s="76"/>
      <c r="G61322" s="76"/>
      <c r="H61322" s="76"/>
      <c r="I61322" s="76"/>
      <c r="J61322" s="76"/>
      <c r="K61322" s="76"/>
      <c r="M61322" s="76"/>
      <c r="N61322" s="76"/>
    </row>
    <row r="61323" spans="1:14" x14ac:dyDescent="0.25">
      <c r="C61323" s="76"/>
      <c r="D61323" s="76"/>
      <c r="E61323" s="76"/>
      <c r="F61323" s="76"/>
      <c r="G61323" s="76"/>
      <c r="H61323" s="76"/>
      <c r="I61323" s="76"/>
      <c r="J61323" s="76"/>
      <c r="K61323" s="76"/>
      <c r="M61323" s="76"/>
      <c r="N61323" s="76"/>
    </row>
    <row r="61324" spans="1:14" x14ac:dyDescent="0.25">
      <c r="C61324" s="76"/>
      <c r="D61324" s="76"/>
      <c r="E61324" s="76"/>
      <c r="F61324" s="76"/>
      <c r="G61324" s="76"/>
      <c r="H61324" s="76"/>
      <c r="I61324" s="76"/>
      <c r="J61324" s="76"/>
      <c r="K61324" s="76"/>
      <c r="M61324" s="76"/>
      <c r="N61324" s="76"/>
    </row>
    <row r="61325" spans="1:14" x14ac:dyDescent="0.25">
      <c r="C61325" s="76"/>
      <c r="D61325" s="76"/>
      <c r="E61325" s="76"/>
      <c r="F61325" s="76"/>
      <c r="G61325" s="76"/>
      <c r="H61325" s="76"/>
      <c r="I61325" s="76"/>
      <c r="J61325" s="76"/>
      <c r="K61325" s="76"/>
      <c r="M61325" s="76"/>
      <c r="N61325" s="76"/>
    </row>
    <row r="61326" spans="1:14" x14ac:dyDescent="0.25">
      <c r="C61326" s="76"/>
      <c r="D61326" s="76"/>
      <c r="E61326" s="76"/>
      <c r="F61326" s="76"/>
      <c r="G61326" s="76"/>
      <c r="H61326" s="76"/>
      <c r="I61326" s="76"/>
      <c r="J61326" s="76"/>
      <c r="K61326" s="76"/>
      <c r="M61326" s="76"/>
      <c r="N61326" s="76"/>
    </row>
    <row r="61327" spans="1:14" x14ac:dyDescent="0.25">
      <c r="B61327" s="76"/>
      <c r="C61327" s="76"/>
      <c r="D61327" s="76"/>
      <c r="E61327" s="76"/>
      <c r="F61327" s="76"/>
      <c r="G61327" s="76"/>
      <c r="H61327" s="76"/>
      <c r="I61327" s="76"/>
      <c r="J61327" s="76"/>
      <c r="K61327" s="76"/>
      <c r="M61327" s="76"/>
      <c r="N61327" s="76"/>
    </row>
    <row r="61328" spans="1:14" x14ac:dyDescent="0.25">
      <c r="C61328" s="76"/>
      <c r="D61328" s="76"/>
      <c r="E61328" s="76"/>
      <c r="F61328" s="76"/>
      <c r="G61328" s="76"/>
      <c r="H61328" s="76"/>
      <c r="I61328" s="76"/>
      <c r="J61328" s="76"/>
      <c r="K61328" s="76"/>
      <c r="M61328" s="76"/>
      <c r="N61328" s="76"/>
    </row>
    <row r="61329" spans="1:14" x14ac:dyDescent="0.25">
      <c r="B61329" s="76"/>
      <c r="C61329" s="76"/>
      <c r="D61329" s="76"/>
      <c r="E61329" s="76"/>
      <c r="F61329" s="76"/>
      <c r="G61329" s="76"/>
      <c r="H61329" s="76"/>
      <c r="I61329" s="76"/>
      <c r="J61329" s="76"/>
      <c r="K61329" s="76"/>
      <c r="M61329" s="76"/>
      <c r="N61329" s="76"/>
    </row>
    <row r="61330" spans="1:14" x14ac:dyDescent="0.25">
      <c r="B61330" s="76"/>
      <c r="C61330" s="76"/>
      <c r="D61330" s="76"/>
      <c r="E61330" s="76"/>
      <c r="F61330" s="76"/>
      <c r="G61330" s="76"/>
      <c r="H61330" s="76"/>
      <c r="I61330" s="76"/>
      <c r="J61330" s="76"/>
      <c r="K61330" s="76"/>
      <c r="M61330" s="76"/>
      <c r="N61330" s="76"/>
    </row>
    <row r="61331" spans="1:14" x14ac:dyDescent="0.25">
      <c r="C61331" s="76"/>
      <c r="D61331" s="76"/>
      <c r="E61331" s="76"/>
      <c r="F61331" s="76"/>
      <c r="G61331" s="76"/>
      <c r="H61331" s="76"/>
      <c r="I61331" s="76"/>
      <c r="J61331" s="76"/>
      <c r="K61331" s="76"/>
      <c r="M61331" s="76"/>
      <c r="N61331" s="76"/>
    </row>
    <row r="61332" spans="1:14" x14ac:dyDescent="0.25">
      <c r="C61332" s="76"/>
      <c r="D61332" s="76"/>
      <c r="E61332" s="76"/>
      <c r="F61332" s="76"/>
      <c r="G61332" s="76"/>
      <c r="H61332" s="76"/>
      <c r="I61332" s="76"/>
      <c r="J61332" s="76"/>
      <c r="K61332" s="76"/>
      <c r="M61332" s="76"/>
      <c r="N61332" s="76"/>
    </row>
    <row r="61333" spans="1:14" x14ac:dyDescent="0.25">
      <c r="A61333" s="76"/>
      <c r="B61333" s="76"/>
      <c r="C61333" s="76"/>
      <c r="D61333" s="76"/>
      <c r="E61333" s="76"/>
      <c r="F61333" s="76"/>
      <c r="G61333" s="76"/>
      <c r="H61333" s="76"/>
      <c r="I61333" s="76"/>
      <c r="J61333" s="76"/>
      <c r="K61333" s="76"/>
      <c r="M61333" s="76"/>
      <c r="N61333" s="76"/>
    </row>
    <row r="61334" spans="1:14" x14ac:dyDescent="0.25">
      <c r="C61334" s="76"/>
      <c r="D61334" s="76"/>
      <c r="E61334" s="76"/>
      <c r="F61334" s="76"/>
      <c r="G61334" s="76"/>
      <c r="H61334" s="76"/>
      <c r="I61334" s="76"/>
      <c r="J61334" s="76"/>
      <c r="K61334" s="76"/>
      <c r="M61334" s="76"/>
      <c r="N61334" s="76"/>
    </row>
    <row r="61335" spans="1:14" x14ac:dyDescent="0.25">
      <c r="C61335" s="76"/>
      <c r="D61335" s="76"/>
      <c r="E61335" s="76"/>
      <c r="F61335" s="76"/>
      <c r="G61335" s="76"/>
      <c r="H61335" s="76"/>
      <c r="I61335" s="76"/>
      <c r="J61335" s="76"/>
      <c r="K61335" s="76"/>
      <c r="M61335" s="76"/>
      <c r="N61335" s="76"/>
    </row>
    <row r="61336" spans="1:14" x14ac:dyDescent="0.25">
      <c r="B61336" s="76"/>
      <c r="C61336" s="76"/>
      <c r="D61336" s="76"/>
      <c r="E61336" s="76"/>
      <c r="F61336" s="76"/>
      <c r="G61336" s="76"/>
      <c r="H61336" s="76"/>
      <c r="I61336" s="76"/>
      <c r="J61336" s="76"/>
      <c r="K61336" s="76"/>
      <c r="M61336" s="76"/>
      <c r="N61336" s="76"/>
    </row>
    <row r="61337" spans="1:14" x14ac:dyDescent="0.25">
      <c r="C61337" s="76"/>
      <c r="D61337" s="76"/>
      <c r="E61337" s="76"/>
      <c r="F61337" s="76"/>
      <c r="G61337" s="76"/>
      <c r="H61337" s="76"/>
      <c r="I61337" s="76"/>
      <c r="J61337" s="76"/>
      <c r="K61337" s="76"/>
      <c r="M61337" s="76"/>
      <c r="N61337" s="76"/>
    </row>
    <row r="61338" spans="1:14" x14ac:dyDescent="0.25">
      <c r="C61338" s="76"/>
      <c r="D61338" s="76"/>
      <c r="E61338" s="76"/>
      <c r="F61338" s="76"/>
      <c r="G61338" s="76"/>
      <c r="H61338" s="76"/>
      <c r="I61338" s="76"/>
      <c r="J61338" s="76"/>
      <c r="K61338" s="76"/>
      <c r="M61338" s="76"/>
      <c r="N61338" s="76"/>
    </row>
    <row r="61339" spans="1:14" x14ac:dyDescent="0.25">
      <c r="C61339" s="76"/>
      <c r="D61339" s="76"/>
      <c r="E61339" s="76"/>
      <c r="F61339" s="76"/>
      <c r="G61339" s="76"/>
      <c r="H61339" s="76"/>
      <c r="I61339" s="76"/>
      <c r="J61339" s="76"/>
      <c r="K61339" s="76"/>
      <c r="M61339" s="76"/>
      <c r="N61339" s="76"/>
    </row>
    <row r="61340" spans="1:14" x14ac:dyDescent="0.25">
      <c r="C61340" s="76"/>
      <c r="D61340" s="76"/>
      <c r="E61340" s="76"/>
      <c r="F61340" s="76"/>
      <c r="G61340" s="76"/>
      <c r="H61340" s="76"/>
      <c r="I61340" s="76"/>
      <c r="J61340" s="76"/>
      <c r="K61340" s="76"/>
      <c r="M61340" s="76"/>
      <c r="N61340" s="76"/>
    </row>
    <row r="61341" spans="1:14" x14ac:dyDescent="0.25">
      <c r="C61341" s="76"/>
      <c r="D61341" s="76"/>
      <c r="E61341" s="76"/>
      <c r="F61341" s="76"/>
      <c r="G61341" s="76"/>
      <c r="H61341" s="76"/>
      <c r="I61341" s="76"/>
      <c r="J61341" s="76"/>
      <c r="K61341" s="76"/>
      <c r="M61341" s="76"/>
      <c r="N61341" s="76"/>
    </row>
    <row r="61342" spans="1:14" x14ac:dyDescent="0.25">
      <c r="A61342" s="76"/>
      <c r="B61342" s="76"/>
      <c r="C61342" s="76"/>
      <c r="D61342" s="76"/>
      <c r="E61342" s="76"/>
      <c r="F61342" s="76"/>
      <c r="G61342" s="76"/>
      <c r="H61342" s="76"/>
      <c r="I61342" s="76"/>
      <c r="J61342" s="76"/>
      <c r="K61342" s="76"/>
      <c r="M61342" s="76"/>
      <c r="N61342" s="76"/>
    </row>
    <row r="61343" spans="1:14" x14ac:dyDescent="0.25">
      <c r="A61343" s="76"/>
      <c r="B61343" s="76"/>
      <c r="C61343" s="76"/>
      <c r="D61343" s="76"/>
      <c r="E61343" s="76"/>
      <c r="F61343" s="76"/>
      <c r="G61343" s="76"/>
      <c r="H61343" s="76"/>
      <c r="I61343" s="76"/>
      <c r="J61343" s="76"/>
      <c r="K61343" s="76"/>
      <c r="M61343" s="76"/>
      <c r="N61343" s="76"/>
    </row>
    <row r="61344" spans="1:14" x14ac:dyDescent="0.25">
      <c r="B61344" s="76"/>
      <c r="C61344" s="76"/>
      <c r="D61344" s="76"/>
      <c r="E61344" s="76"/>
      <c r="F61344" s="76"/>
      <c r="G61344" s="76"/>
      <c r="H61344" s="76"/>
      <c r="I61344" s="76"/>
      <c r="J61344" s="76"/>
      <c r="K61344" s="76"/>
      <c r="M61344" s="76"/>
      <c r="N61344" s="76"/>
    </row>
    <row r="61345" spans="1:14" x14ac:dyDescent="0.25">
      <c r="C61345" s="76"/>
      <c r="D61345" s="76"/>
      <c r="E61345" s="76"/>
      <c r="F61345" s="76"/>
      <c r="G61345" s="76"/>
      <c r="H61345" s="76"/>
      <c r="I61345" s="76"/>
      <c r="J61345" s="76"/>
      <c r="K61345" s="76"/>
      <c r="M61345" s="76"/>
      <c r="N61345" s="76"/>
    </row>
    <row r="61346" spans="1:14" x14ac:dyDescent="0.25">
      <c r="B61346" s="76"/>
      <c r="C61346" s="76"/>
      <c r="D61346" s="76"/>
      <c r="E61346" s="76"/>
      <c r="F61346" s="76"/>
      <c r="G61346" s="76"/>
      <c r="H61346" s="76"/>
      <c r="I61346" s="76"/>
      <c r="J61346" s="76"/>
      <c r="K61346" s="76"/>
      <c r="M61346" s="76"/>
      <c r="N61346" s="76"/>
    </row>
    <row r="61347" spans="1:14" x14ac:dyDescent="0.25">
      <c r="C61347" s="76"/>
      <c r="D61347" s="76"/>
      <c r="E61347" s="76"/>
      <c r="F61347" s="76"/>
      <c r="G61347" s="76"/>
      <c r="H61347" s="76"/>
      <c r="I61347" s="76"/>
      <c r="J61347" s="76"/>
      <c r="K61347" s="76"/>
      <c r="M61347" s="76"/>
      <c r="N61347" s="76"/>
    </row>
    <row r="61348" spans="1:14" x14ac:dyDescent="0.25">
      <c r="A61348" s="76"/>
      <c r="C61348" s="76"/>
      <c r="D61348" s="76"/>
      <c r="E61348" s="76"/>
      <c r="F61348" s="76"/>
      <c r="G61348" s="76"/>
      <c r="H61348" s="76"/>
      <c r="I61348" s="76"/>
      <c r="J61348" s="76"/>
      <c r="K61348" s="76"/>
      <c r="M61348" s="76"/>
      <c r="N61348" s="76"/>
    </row>
    <row r="61349" spans="1:14" x14ac:dyDescent="0.25">
      <c r="A61349" s="76"/>
      <c r="C61349" s="76"/>
      <c r="D61349" s="76"/>
      <c r="E61349" s="76"/>
      <c r="F61349" s="76"/>
      <c r="G61349" s="76"/>
      <c r="H61349" s="76"/>
      <c r="I61349" s="76"/>
      <c r="J61349" s="76"/>
      <c r="K61349" s="76"/>
      <c r="M61349" s="76"/>
      <c r="N61349" s="76"/>
    </row>
    <row r="61350" spans="1:14" x14ac:dyDescent="0.25">
      <c r="A61350" s="76"/>
      <c r="C61350" s="76"/>
      <c r="D61350" s="76"/>
      <c r="E61350" s="76"/>
      <c r="F61350" s="76"/>
      <c r="G61350" s="76"/>
      <c r="H61350" s="76"/>
      <c r="I61350" s="76"/>
      <c r="J61350" s="76"/>
      <c r="K61350" s="76"/>
      <c r="M61350" s="76"/>
      <c r="N61350" s="76"/>
    </row>
    <row r="61351" spans="1:14" x14ac:dyDescent="0.25">
      <c r="A61351" s="76"/>
      <c r="C61351" s="76"/>
      <c r="D61351" s="76"/>
      <c r="E61351" s="76"/>
      <c r="F61351" s="76"/>
      <c r="G61351" s="76"/>
      <c r="H61351" s="76"/>
      <c r="I61351" s="76"/>
      <c r="J61351" s="76"/>
      <c r="K61351" s="76"/>
      <c r="M61351" s="76"/>
      <c r="N61351" s="76"/>
    </row>
    <row r="61352" spans="1:14" x14ac:dyDescent="0.25">
      <c r="A61352" s="76"/>
      <c r="B61352" s="76"/>
      <c r="C61352" s="76"/>
      <c r="D61352" s="76"/>
      <c r="E61352" s="76"/>
      <c r="F61352" s="76"/>
      <c r="G61352" s="76"/>
      <c r="H61352" s="76"/>
      <c r="I61352" s="76"/>
      <c r="J61352" s="76"/>
      <c r="K61352" s="76"/>
      <c r="M61352" s="76"/>
      <c r="N61352" s="76"/>
    </row>
    <row r="61353" spans="1:14" x14ac:dyDescent="0.25">
      <c r="A61353" s="76"/>
      <c r="B61353" s="76"/>
      <c r="C61353" s="76"/>
      <c r="D61353" s="76"/>
      <c r="E61353" s="76"/>
      <c r="F61353" s="76"/>
      <c r="G61353" s="76"/>
      <c r="H61353" s="76"/>
      <c r="I61353" s="76"/>
      <c r="J61353" s="76"/>
      <c r="K61353" s="76"/>
      <c r="M61353" s="76"/>
      <c r="N61353" s="76"/>
    </row>
    <row r="61354" spans="1:14" x14ac:dyDescent="0.25">
      <c r="A61354" s="76"/>
      <c r="C61354" s="76"/>
      <c r="D61354" s="76"/>
      <c r="E61354" s="76"/>
      <c r="F61354" s="76"/>
      <c r="G61354" s="76"/>
      <c r="H61354" s="76"/>
      <c r="I61354" s="76"/>
      <c r="J61354" s="76"/>
      <c r="K61354" s="76"/>
      <c r="M61354" s="76"/>
      <c r="N61354" s="76"/>
    </row>
    <row r="61355" spans="1:14" x14ac:dyDescent="0.25">
      <c r="A61355" s="76"/>
      <c r="B61355" s="76"/>
      <c r="C61355" s="76"/>
      <c r="D61355" s="76"/>
      <c r="E61355" s="76"/>
      <c r="F61355" s="76"/>
      <c r="G61355" s="76"/>
      <c r="H61355" s="76"/>
      <c r="I61355" s="76"/>
      <c r="J61355" s="76"/>
      <c r="K61355" s="76"/>
      <c r="M61355" s="76"/>
      <c r="N61355" s="76"/>
    </row>
    <row r="61356" spans="1:14" x14ac:dyDescent="0.25">
      <c r="A61356" s="76"/>
      <c r="C61356" s="76"/>
      <c r="D61356" s="76"/>
      <c r="E61356" s="76"/>
      <c r="F61356" s="76"/>
      <c r="G61356" s="76"/>
      <c r="H61356" s="76"/>
      <c r="I61356" s="76"/>
      <c r="J61356" s="76"/>
      <c r="K61356" s="76"/>
      <c r="M61356" s="76"/>
      <c r="N61356" s="76"/>
    </row>
    <row r="61357" spans="1:14" x14ac:dyDescent="0.25">
      <c r="A61357" s="76"/>
      <c r="C61357" s="76"/>
      <c r="D61357" s="76"/>
      <c r="E61357" s="76"/>
      <c r="F61357" s="76"/>
      <c r="G61357" s="76"/>
      <c r="H61357" s="76"/>
      <c r="I61357" s="76"/>
      <c r="J61357" s="76"/>
      <c r="K61357" s="76"/>
      <c r="M61357" s="76"/>
      <c r="N61357" s="76"/>
    </row>
    <row r="61358" spans="1:14" x14ac:dyDescent="0.25">
      <c r="A61358" s="76"/>
      <c r="C61358" s="76"/>
      <c r="D61358" s="76"/>
      <c r="E61358" s="76"/>
      <c r="F61358" s="76"/>
      <c r="G61358" s="76"/>
      <c r="H61358" s="76"/>
      <c r="I61358" s="76"/>
      <c r="J61358" s="76"/>
      <c r="K61358" s="76"/>
      <c r="M61358" s="76"/>
      <c r="N61358" s="76"/>
    </row>
    <row r="61359" spans="1:14" x14ac:dyDescent="0.25">
      <c r="A61359" s="76"/>
      <c r="C61359" s="76"/>
      <c r="D61359" s="76"/>
      <c r="E61359" s="76"/>
      <c r="F61359" s="76"/>
      <c r="G61359" s="76"/>
      <c r="H61359" s="76"/>
      <c r="I61359" s="76"/>
      <c r="J61359" s="76"/>
      <c r="K61359" s="76"/>
      <c r="M61359" s="76"/>
      <c r="N61359" s="76"/>
    </row>
    <row r="61360" spans="1:14" x14ac:dyDescent="0.25">
      <c r="A61360" s="76"/>
      <c r="C61360" s="76"/>
      <c r="D61360" s="76"/>
      <c r="E61360" s="76"/>
      <c r="F61360" s="76"/>
      <c r="G61360" s="76"/>
      <c r="H61360" s="76"/>
      <c r="I61360" s="76"/>
      <c r="J61360" s="76"/>
      <c r="K61360" s="76"/>
      <c r="M61360" s="76"/>
      <c r="N61360" s="76"/>
    </row>
    <row r="61361" spans="1:14" x14ac:dyDescent="0.25">
      <c r="A61361" s="76"/>
      <c r="B61361" s="76"/>
      <c r="C61361" s="76"/>
      <c r="D61361" s="76"/>
      <c r="E61361" s="76"/>
      <c r="F61361" s="76"/>
      <c r="G61361" s="76"/>
      <c r="H61361" s="76"/>
      <c r="I61361" s="76"/>
      <c r="J61361" s="76"/>
      <c r="K61361" s="76"/>
      <c r="M61361" s="76"/>
      <c r="N61361" s="76"/>
    </row>
    <row r="61362" spans="1:14" x14ac:dyDescent="0.25">
      <c r="A61362" s="76"/>
      <c r="C61362" s="76"/>
      <c r="D61362" s="76"/>
      <c r="E61362" s="76"/>
      <c r="F61362" s="76"/>
      <c r="G61362" s="76"/>
      <c r="H61362" s="76"/>
      <c r="I61362" s="76"/>
      <c r="J61362" s="76"/>
      <c r="K61362" s="76"/>
      <c r="M61362" s="76"/>
      <c r="N61362" s="76"/>
    </row>
    <row r="61363" spans="1:14" x14ac:dyDescent="0.25">
      <c r="A61363" s="76"/>
      <c r="C61363" s="76"/>
      <c r="D61363" s="76"/>
      <c r="E61363" s="76"/>
      <c r="F61363" s="76"/>
      <c r="G61363" s="76"/>
      <c r="H61363" s="76"/>
      <c r="I61363" s="76"/>
      <c r="J61363" s="76"/>
      <c r="K61363" s="76"/>
      <c r="M61363" s="76"/>
      <c r="N61363" s="76"/>
    </row>
    <row r="61364" spans="1:14" x14ac:dyDescent="0.25">
      <c r="A61364" s="76"/>
      <c r="B61364" s="76"/>
      <c r="C61364" s="76"/>
      <c r="D61364" s="76"/>
      <c r="E61364" s="76"/>
      <c r="F61364" s="76"/>
      <c r="G61364" s="76"/>
      <c r="H61364" s="76"/>
      <c r="I61364" s="76"/>
      <c r="J61364" s="76"/>
      <c r="K61364" s="76"/>
      <c r="M61364" s="76"/>
      <c r="N61364" s="76"/>
    </row>
    <row r="61365" spans="1:14" x14ac:dyDescent="0.25">
      <c r="A61365" s="76"/>
      <c r="B61365" s="76"/>
      <c r="C61365" s="76"/>
      <c r="D61365" s="76"/>
      <c r="E61365" s="76"/>
      <c r="F61365" s="76"/>
      <c r="G61365" s="76"/>
      <c r="H61365" s="76"/>
      <c r="I61365" s="76"/>
      <c r="J61365" s="76"/>
      <c r="K61365" s="76"/>
      <c r="M61365" s="76"/>
      <c r="N61365" s="76"/>
    </row>
    <row r="61366" spans="1:14" x14ac:dyDescent="0.25">
      <c r="A61366" s="76"/>
      <c r="B61366" s="76"/>
      <c r="C61366" s="76"/>
      <c r="D61366" s="76"/>
      <c r="E61366" s="76"/>
      <c r="F61366" s="76"/>
      <c r="G61366" s="76"/>
      <c r="H61366" s="76"/>
      <c r="I61366" s="76"/>
      <c r="J61366" s="76"/>
      <c r="K61366" s="76"/>
      <c r="M61366" s="76"/>
      <c r="N61366" s="76"/>
    </row>
    <row r="61367" spans="1:14" x14ac:dyDescent="0.25">
      <c r="A61367" s="76"/>
      <c r="B61367" s="76"/>
      <c r="C61367" s="76"/>
      <c r="D61367" s="76"/>
      <c r="E61367" s="76"/>
      <c r="F61367" s="76"/>
      <c r="G61367" s="76"/>
      <c r="H61367" s="76"/>
      <c r="I61367" s="76"/>
      <c r="J61367" s="76"/>
      <c r="K61367" s="76"/>
      <c r="M61367" s="76"/>
      <c r="N61367" s="76"/>
    </row>
    <row r="61368" spans="1:14" x14ac:dyDescent="0.25">
      <c r="A61368" s="76"/>
      <c r="C61368" s="76"/>
      <c r="D61368" s="76"/>
      <c r="E61368" s="76"/>
      <c r="F61368" s="76"/>
      <c r="G61368" s="76"/>
      <c r="H61368" s="76"/>
      <c r="I61368" s="76"/>
      <c r="J61368" s="76"/>
      <c r="K61368" s="76"/>
      <c r="M61368" s="76"/>
      <c r="N61368" s="76"/>
    </row>
    <row r="61369" spans="1:14" x14ac:dyDescent="0.25">
      <c r="A61369" s="76"/>
      <c r="C61369" s="76"/>
      <c r="D61369" s="76"/>
      <c r="E61369" s="76"/>
      <c r="F61369" s="76"/>
      <c r="G61369" s="76"/>
      <c r="H61369" s="76"/>
      <c r="I61369" s="76"/>
      <c r="J61369" s="76"/>
      <c r="K61369" s="76"/>
      <c r="M61369" s="76"/>
      <c r="N61369" s="76"/>
    </row>
    <row r="61370" spans="1:14" x14ac:dyDescent="0.25">
      <c r="A61370" s="76"/>
      <c r="B61370" s="76"/>
      <c r="C61370" s="76"/>
      <c r="D61370" s="76"/>
      <c r="E61370" s="76"/>
      <c r="F61370" s="76"/>
      <c r="G61370" s="76"/>
      <c r="H61370" s="76"/>
      <c r="I61370" s="76"/>
      <c r="J61370" s="76"/>
      <c r="K61370" s="76"/>
      <c r="M61370" s="76"/>
      <c r="N61370" s="76"/>
    </row>
    <row r="61371" spans="1:14" x14ac:dyDescent="0.25">
      <c r="A61371" s="76"/>
      <c r="C61371" s="76"/>
      <c r="D61371" s="76"/>
      <c r="E61371" s="76"/>
      <c r="F61371" s="76"/>
      <c r="G61371" s="76"/>
      <c r="H61371" s="76"/>
      <c r="I61371" s="76"/>
      <c r="J61371" s="76"/>
      <c r="K61371" s="76"/>
      <c r="M61371" s="76"/>
      <c r="N61371" s="76"/>
    </row>
    <row r="61372" spans="1:14" x14ac:dyDescent="0.25">
      <c r="A61372" s="76"/>
      <c r="C61372" s="76"/>
      <c r="D61372" s="76"/>
      <c r="E61372" s="76"/>
      <c r="F61372" s="76"/>
      <c r="G61372" s="76"/>
      <c r="H61372" s="76"/>
      <c r="I61372" s="76"/>
      <c r="J61372" s="76"/>
      <c r="K61372" s="76"/>
      <c r="M61372" s="76"/>
      <c r="N61372" s="76"/>
    </row>
    <row r="61373" spans="1:14" x14ac:dyDescent="0.25">
      <c r="A61373" s="76"/>
      <c r="C61373" s="76"/>
      <c r="D61373" s="76"/>
      <c r="E61373" s="76"/>
      <c r="F61373" s="76"/>
      <c r="G61373" s="76"/>
      <c r="H61373" s="76"/>
      <c r="I61373" s="76"/>
      <c r="J61373" s="76"/>
      <c r="K61373" s="76"/>
      <c r="M61373" s="76"/>
      <c r="N61373" s="76"/>
    </row>
    <row r="61374" spans="1:14" x14ac:dyDescent="0.25">
      <c r="A61374" s="76"/>
      <c r="C61374" s="76"/>
      <c r="D61374" s="76"/>
      <c r="E61374" s="76"/>
      <c r="F61374" s="76"/>
      <c r="G61374" s="76"/>
      <c r="H61374" s="76"/>
      <c r="I61374" s="76"/>
      <c r="J61374" s="76"/>
      <c r="K61374" s="76"/>
      <c r="M61374" s="76"/>
      <c r="N61374" s="76"/>
    </row>
    <row r="61375" spans="1:14" x14ac:dyDescent="0.25">
      <c r="A61375" s="76"/>
      <c r="C61375" s="76"/>
      <c r="D61375" s="76"/>
      <c r="E61375" s="76"/>
      <c r="F61375" s="76"/>
      <c r="G61375" s="76"/>
      <c r="H61375" s="76"/>
      <c r="I61375" s="76"/>
      <c r="J61375" s="76"/>
      <c r="K61375" s="76"/>
      <c r="M61375" s="76"/>
      <c r="N61375" s="76"/>
    </row>
    <row r="61376" spans="1:14" x14ac:dyDescent="0.25">
      <c r="A61376" s="76"/>
      <c r="C61376" s="76"/>
      <c r="D61376" s="76"/>
      <c r="E61376" s="76"/>
      <c r="F61376" s="76"/>
      <c r="G61376" s="76"/>
      <c r="H61376" s="76"/>
      <c r="I61376" s="76"/>
      <c r="J61376" s="76"/>
      <c r="K61376" s="76"/>
      <c r="M61376" s="76"/>
      <c r="N61376" s="76"/>
    </row>
    <row r="61377" spans="1:14" x14ac:dyDescent="0.25">
      <c r="A61377" s="76"/>
      <c r="C61377" s="76"/>
      <c r="D61377" s="76"/>
      <c r="E61377" s="76"/>
      <c r="F61377" s="76"/>
      <c r="G61377" s="76"/>
      <c r="H61377" s="76"/>
      <c r="I61377" s="76"/>
      <c r="J61377" s="76"/>
      <c r="K61377" s="76"/>
      <c r="M61377" s="76"/>
      <c r="N61377" s="76"/>
    </row>
    <row r="61378" spans="1:14" x14ac:dyDescent="0.25">
      <c r="A61378" s="76"/>
      <c r="B61378" s="76"/>
      <c r="C61378" s="76"/>
      <c r="D61378" s="76"/>
      <c r="E61378" s="76"/>
      <c r="F61378" s="76"/>
      <c r="G61378" s="76"/>
      <c r="H61378" s="76"/>
      <c r="I61378" s="76"/>
      <c r="J61378" s="76"/>
      <c r="K61378" s="76"/>
      <c r="M61378" s="76"/>
      <c r="N61378" s="76"/>
    </row>
    <row r="61379" spans="1:14" x14ac:dyDescent="0.25">
      <c r="C61379" s="76"/>
      <c r="D61379" s="76"/>
      <c r="E61379" s="76"/>
      <c r="F61379" s="76"/>
      <c r="G61379" s="76"/>
      <c r="H61379" s="76"/>
      <c r="I61379" s="76"/>
      <c r="J61379" s="76"/>
      <c r="K61379" s="76"/>
      <c r="M61379" s="76"/>
      <c r="N61379" s="76"/>
    </row>
    <row r="61380" spans="1:14" x14ac:dyDescent="0.25">
      <c r="C61380" s="76"/>
      <c r="D61380" s="76"/>
      <c r="E61380" s="76"/>
      <c r="F61380" s="76"/>
      <c r="G61380" s="76"/>
      <c r="H61380" s="76"/>
      <c r="I61380" s="76"/>
      <c r="J61380" s="76"/>
      <c r="K61380" s="76"/>
      <c r="M61380" s="76"/>
      <c r="N61380" s="76"/>
    </row>
    <row r="61381" spans="1:14" x14ac:dyDescent="0.25">
      <c r="B61381" s="76"/>
      <c r="C61381" s="76"/>
      <c r="D61381" s="76"/>
      <c r="E61381" s="76"/>
      <c r="F61381" s="76"/>
      <c r="G61381" s="76"/>
      <c r="H61381" s="76"/>
      <c r="I61381" s="76"/>
      <c r="J61381" s="76"/>
      <c r="K61381" s="76"/>
      <c r="M61381" s="76"/>
      <c r="N61381" s="76"/>
    </row>
    <row r="61382" spans="1:14" x14ac:dyDescent="0.25">
      <c r="C61382" s="76"/>
      <c r="D61382" s="76"/>
      <c r="E61382" s="76"/>
      <c r="F61382" s="76"/>
      <c r="G61382" s="76"/>
      <c r="H61382" s="76"/>
      <c r="I61382" s="76"/>
      <c r="J61382" s="76"/>
      <c r="K61382" s="76"/>
      <c r="M61382" s="76"/>
      <c r="N61382" s="76"/>
    </row>
    <row r="61383" spans="1:14" x14ac:dyDescent="0.25">
      <c r="C61383" s="76"/>
      <c r="D61383" s="76"/>
      <c r="E61383" s="76"/>
      <c r="F61383" s="76"/>
      <c r="G61383" s="76"/>
      <c r="H61383" s="76"/>
      <c r="I61383" s="76"/>
      <c r="J61383" s="76"/>
      <c r="K61383" s="76"/>
      <c r="M61383" s="76"/>
      <c r="N61383" s="76"/>
    </row>
    <row r="61384" spans="1:14" x14ac:dyDescent="0.25">
      <c r="C61384" s="76"/>
      <c r="D61384" s="76"/>
      <c r="E61384" s="76"/>
      <c r="F61384" s="76"/>
      <c r="G61384" s="76"/>
      <c r="H61384" s="76"/>
      <c r="I61384" s="76"/>
      <c r="J61384" s="76"/>
      <c r="K61384" s="76"/>
      <c r="M61384" s="76"/>
      <c r="N61384" s="76"/>
    </row>
    <row r="61385" spans="1:14" x14ac:dyDescent="0.25">
      <c r="C61385" s="76"/>
      <c r="D61385" s="76"/>
      <c r="E61385" s="76"/>
      <c r="F61385" s="76"/>
      <c r="G61385" s="76"/>
      <c r="H61385" s="76"/>
      <c r="I61385" s="76"/>
      <c r="J61385" s="76"/>
      <c r="K61385" s="76"/>
      <c r="M61385" s="76"/>
      <c r="N61385" s="76"/>
    </row>
    <row r="61386" spans="1:14" x14ac:dyDescent="0.25">
      <c r="B61386" s="76"/>
      <c r="C61386" s="76"/>
      <c r="D61386" s="76"/>
      <c r="E61386" s="76"/>
      <c r="F61386" s="76"/>
      <c r="G61386" s="76"/>
      <c r="H61386" s="76"/>
      <c r="I61386" s="76"/>
      <c r="J61386" s="76"/>
      <c r="K61386" s="76"/>
      <c r="M61386" s="76"/>
      <c r="N61386" s="76"/>
    </row>
    <row r="61387" spans="1:14" x14ac:dyDescent="0.25">
      <c r="C61387" s="76"/>
      <c r="D61387" s="76"/>
      <c r="E61387" s="76"/>
      <c r="F61387" s="76"/>
      <c r="G61387" s="76"/>
      <c r="H61387" s="76"/>
      <c r="I61387" s="76"/>
      <c r="J61387" s="76"/>
      <c r="K61387" s="76"/>
      <c r="M61387" s="76"/>
      <c r="N61387" s="76"/>
    </row>
    <row r="61388" spans="1:14" x14ac:dyDescent="0.25">
      <c r="B61388" s="76"/>
      <c r="C61388" s="76"/>
      <c r="D61388" s="76"/>
      <c r="E61388" s="76"/>
      <c r="F61388" s="76"/>
      <c r="G61388" s="76"/>
      <c r="H61388" s="76"/>
      <c r="I61388" s="76"/>
      <c r="J61388" s="76"/>
      <c r="K61388" s="76"/>
      <c r="M61388" s="76"/>
      <c r="N61388" s="76"/>
    </row>
    <row r="61389" spans="1:14" x14ac:dyDescent="0.25">
      <c r="C61389" s="76"/>
      <c r="D61389" s="76"/>
      <c r="E61389" s="76"/>
      <c r="F61389" s="76"/>
      <c r="G61389" s="76"/>
      <c r="H61389" s="76"/>
      <c r="I61389" s="76"/>
      <c r="J61389" s="76"/>
      <c r="K61389" s="76"/>
      <c r="M61389" s="76"/>
      <c r="N61389" s="76"/>
    </row>
    <row r="61390" spans="1:14" x14ac:dyDescent="0.25">
      <c r="B61390" s="76"/>
      <c r="C61390" s="76"/>
      <c r="D61390" s="76"/>
      <c r="E61390" s="76"/>
      <c r="F61390" s="76"/>
      <c r="G61390" s="76"/>
      <c r="H61390" s="76"/>
      <c r="I61390" s="76"/>
      <c r="J61390" s="76"/>
      <c r="K61390" s="76"/>
      <c r="M61390" s="76"/>
      <c r="N61390" s="76"/>
    </row>
    <row r="61391" spans="1:14" x14ac:dyDescent="0.25">
      <c r="C61391" s="76"/>
      <c r="D61391" s="76"/>
      <c r="E61391" s="76"/>
      <c r="F61391" s="76"/>
      <c r="G61391" s="76"/>
      <c r="H61391" s="76"/>
      <c r="I61391" s="76"/>
      <c r="J61391" s="76"/>
      <c r="K61391" s="76"/>
      <c r="M61391" s="76"/>
      <c r="N61391" s="76"/>
    </row>
    <row r="61392" spans="1:14" x14ac:dyDescent="0.25">
      <c r="B61392" s="76"/>
      <c r="C61392" s="76"/>
      <c r="D61392" s="76"/>
      <c r="E61392" s="76"/>
      <c r="F61392" s="76"/>
      <c r="G61392" s="76"/>
      <c r="H61392" s="76"/>
      <c r="I61392" s="76"/>
      <c r="J61392" s="76"/>
      <c r="K61392" s="76"/>
      <c r="M61392" s="76"/>
      <c r="N61392" s="76"/>
    </row>
    <row r="61393" spans="2:14" x14ac:dyDescent="0.25">
      <c r="B61393" s="76"/>
      <c r="C61393" s="76"/>
      <c r="D61393" s="76"/>
      <c r="E61393" s="76"/>
      <c r="F61393" s="76"/>
      <c r="G61393" s="76"/>
      <c r="H61393" s="76"/>
      <c r="I61393" s="76"/>
      <c r="J61393" s="76"/>
      <c r="K61393" s="76"/>
      <c r="M61393" s="76"/>
      <c r="N61393" s="76"/>
    </row>
    <row r="61394" spans="2:14" x14ac:dyDescent="0.25">
      <c r="B61394" s="76"/>
      <c r="C61394" s="76"/>
      <c r="D61394" s="76"/>
      <c r="E61394" s="76"/>
      <c r="F61394" s="76"/>
      <c r="G61394" s="76"/>
      <c r="H61394" s="76"/>
      <c r="I61394" s="76"/>
      <c r="J61394" s="76"/>
      <c r="K61394" s="76"/>
      <c r="M61394" s="76"/>
      <c r="N61394" s="76"/>
    </row>
    <row r="61395" spans="2:14" x14ac:dyDescent="0.25">
      <c r="C61395" s="76"/>
      <c r="D61395" s="76"/>
      <c r="E61395" s="76"/>
      <c r="F61395" s="76"/>
      <c r="G61395" s="76"/>
      <c r="H61395" s="76"/>
      <c r="I61395" s="76"/>
      <c r="J61395" s="76"/>
      <c r="K61395" s="76"/>
      <c r="M61395" s="76"/>
      <c r="N61395" s="76"/>
    </row>
    <row r="61396" spans="2:14" x14ac:dyDescent="0.25">
      <c r="B61396" s="76"/>
      <c r="C61396" s="76"/>
      <c r="D61396" s="76"/>
      <c r="E61396" s="76"/>
      <c r="F61396" s="76"/>
      <c r="G61396" s="76"/>
      <c r="H61396" s="76"/>
      <c r="I61396" s="76"/>
      <c r="J61396" s="76"/>
      <c r="K61396" s="76"/>
      <c r="M61396" s="76"/>
      <c r="N61396" s="76"/>
    </row>
    <row r="61397" spans="2:14" x14ac:dyDescent="0.25">
      <c r="B61397" s="76"/>
      <c r="C61397" s="76"/>
      <c r="D61397" s="76"/>
      <c r="E61397" s="76"/>
      <c r="F61397" s="76"/>
      <c r="G61397" s="76"/>
      <c r="H61397" s="76"/>
      <c r="I61397" s="76"/>
      <c r="J61397" s="76"/>
      <c r="K61397" s="76"/>
      <c r="M61397" s="76"/>
      <c r="N61397" s="76"/>
    </row>
    <row r="61398" spans="2:14" x14ac:dyDescent="0.25">
      <c r="B61398" s="76"/>
      <c r="C61398" s="76"/>
      <c r="D61398" s="76"/>
      <c r="E61398" s="76"/>
      <c r="F61398" s="76"/>
      <c r="G61398" s="76"/>
      <c r="H61398" s="76"/>
      <c r="I61398" s="76"/>
      <c r="J61398" s="76"/>
      <c r="K61398" s="76"/>
      <c r="M61398" s="76"/>
      <c r="N61398" s="76"/>
    </row>
    <row r="61399" spans="2:14" x14ac:dyDescent="0.25">
      <c r="B61399" s="76"/>
      <c r="C61399" s="76"/>
      <c r="D61399" s="76"/>
      <c r="E61399" s="76"/>
      <c r="F61399" s="76"/>
      <c r="G61399" s="76"/>
      <c r="H61399" s="76"/>
      <c r="I61399" s="76"/>
      <c r="J61399" s="76"/>
      <c r="K61399" s="76"/>
      <c r="M61399" s="76"/>
      <c r="N61399" s="76"/>
    </row>
    <row r="61400" spans="2:14" x14ac:dyDescent="0.25">
      <c r="B61400" s="76"/>
      <c r="C61400" s="76"/>
      <c r="D61400" s="76"/>
      <c r="E61400" s="76"/>
      <c r="F61400" s="76"/>
      <c r="G61400" s="76"/>
      <c r="H61400" s="76"/>
      <c r="I61400" s="76"/>
      <c r="J61400" s="76"/>
      <c r="K61400" s="76"/>
      <c r="M61400" s="76"/>
      <c r="N61400" s="76"/>
    </row>
    <row r="61401" spans="2:14" x14ac:dyDescent="0.25">
      <c r="B61401" s="76"/>
      <c r="C61401" s="76"/>
      <c r="D61401" s="76"/>
      <c r="E61401" s="76"/>
      <c r="F61401" s="76"/>
      <c r="G61401" s="76"/>
      <c r="H61401" s="76"/>
      <c r="I61401" s="76"/>
      <c r="J61401" s="76"/>
      <c r="K61401" s="76"/>
      <c r="M61401" s="76"/>
      <c r="N61401" s="76"/>
    </row>
    <row r="61402" spans="2:14" x14ac:dyDescent="0.25">
      <c r="C61402" s="76"/>
      <c r="D61402" s="76"/>
      <c r="E61402" s="76"/>
      <c r="F61402" s="76"/>
      <c r="G61402" s="76"/>
      <c r="H61402" s="76"/>
      <c r="I61402" s="76"/>
      <c r="J61402" s="76"/>
      <c r="K61402" s="76"/>
      <c r="M61402" s="76"/>
      <c r="N61402" s="76"/>
    </row>
    <row r="61403" spans="2:14" x14ac:dyDescent="0.25">
      <c r="C61403" s="76"/>
      <c r="D61403" s="76"/>
      <c r="E61403" s="76"/>
      <c r="F61403" s="76"/>
      <c r="G61403" s="76"/>
      <c r="H61403" s="76"/>
      <c r="I61403" s="76"/>
      <c r="J61403" s="76"/>
      <c r="K61403" s="76"/>
      <c r="M61403" s="76"/>
      <c r="N61403" s="76"/>
    </row>
    <row r="61404" spans="2:14" x14ac:dyDescent="0.25">
      <c r="C61404" s="76"/>
      <c r="D61404" s="76"/>
      <c r="E61404" s="76"/>
      <c r="F61404" s="76"/>
      <c r="G61404" s="76"/>
      <c r="H61404" s="76"/>
      <c r="I61404" s="76"/>
      <c r="J61404" s="76"/>
      <c r="K61404" s="76"/>
      <c r="M61404" s="76"/>
      <c r="N61404" s="76"/>
    </row>
    <row r="61405" spans="2:14" x14ac:dyDescent="0.25">
      <c r="B61405" s="76"/>
      <c r="C61405" s="76"/>
      <c r="D61405" s="76"/>
      <c r="E61405" s="76"/>
      <c r="F61405" s="76"/>
      <c r="G61405" s="76"/>
      <c r="H61405" s="76"/>
      <c r="I61405" s="76"/>
      <c r="J61405" s="76"/>
      <c r="K61405" s="76"/>
      <c r="M61405" s="76"/>
      <c r="N61405" s="76"/>
    </row>
    <row r="61406" spans="2:14" x14ac:dyDescent="0.25">
      <c r="B61406" s="76"/>
      <c r="C61406" s="76"/>
      <c r="D61406" s="76"/>
      <c r="E61406" s="76"/>
      <c r="F61406" s="76"/>
      <c r="G61406" s="76"/>
      <c r="H61406" s="76"/>
      <c r="I61406" s="76"/>
      <c r="J61406" s="76"/>
      <c r="K61406" s="76"/>
      <c r="M61406" s="76"/>
      <c r="N61406" s="76"/>
    </row>
    <row r="61407" spans="2:14" x14ac:dyDescent="0.25">
      <c r="C61407" s="76"/>
      <c r="D61407" s="76"/>
      <c r="E61407" s="76"/>
      <c r="F61407" s="76"/>
      <c r="G61407" s="76"/>
      <c r="H61407" s="76"/>
      <c r="I61407" s="76"/>
      <c r="J61407" s="76"/>
      <c r="K61407" s="76"/>
      <c r="M61407" s="76"/>
      <c r="N61407" s="76"/>
    </row>
    <row r="61408" spans="2:14" x14ac:dyDescent="0.25">
      <c r="B61408" s="76"/>
      <c r="C61408" s="76"/>
      <c r="D61408" s="76"/>
      <c r="E61408" s="76"/>
      <c r="F61408" s="76"/>
      <c r="G61408" s="76"/>
      <c r="H61408" s="76"/>
      <c r="I61408" s="76"/>
      <c r="J61408" s="76"/>
      <c r="K61408" s="76"/>
      <c r="M61408" s="76"/>
      <c r="N61408" s="76"/>
    </row>
    <row r="61409" spans="1:14" x14ac:dyDescent="0.25">
      <c r="B61409" s="76"/>
      <c r="C61409" s="76"/>
      <c r="D61409" s="76"/>
      <c r="E61409" s="76"/>
      <c r="F61409" s="76"/>
      <c r="G61409" s="76"/>
      <c r="H61409" s="76"/>
      <c r="I61409" s="76"/>
      <c r="J61409" s="76"/>
      <c r="K61409" s="76"/>
      <c r="M61409" s="76"/>
      <c r="N61409" s="76"/>
    </row>
    <row r="61410" spans="1:14" x14ac:dyDescent="0.25">
      <c r="B61410" s="76"/>
      <c r="C61410" s="76"/>
      <c r="D61410" s="76"/>
      <c r="E61410" s="76"/>
      <c r="F61410" s="76"/>
      <c r="G61410" s="76"/>
      <c r="H61410" s="76"/>
      <c r="I61410" s="76"/>
      <c r="J61410" s="76"/>
      <c r="K61410" s="76"/>
      <c r="M61410" s="76"/>
      <c r="N61410" s="76"/>
    </row>
    <row r="61411" spans="1:14" x14ac:dyDescent="0.25">
      <c r="B61411" s="76"/>
      <c r="C61411" s="76"/>
      <c r="D61411" s="76"/>
      <c r="E61411" s="76"/>
      <c r="F61411" s="76"/>
      <c r="G61411" s="76"/>
      <c r="H61411" s="76"/>
      <c r="I61411" s="76"/>
      <c r="J61411" s="76"/>
      <c r="K61411" s="76"/>
      <c r="M61411" s="76"/>
      <c r="N61411" s="76"/>
    </row>
    <row r="61412" spans="1:14" x14ac:dyDescent="0.25">
      <c r="C61412" s="76"/>
      <c r="D61412" s="76"/>
      <c r="E61412" s="76"/>
      <c r="F61412" s="76"/>
      <c r="G61412" s="76"/>
      <c r="H61412" s="76"/>
      <c r="I61412" s="76"/>
      <c r="J61412" s="76"/>
      <c r="K61412" s="76"/>
      <c r="M61412" s="76"/>
      <c r="N61412" s="76"/>
    </row>
    <row r="61413" spans="1:14" x14ac:dyDescent="0.25">
      <c r="C61413" s="76"/>
      <c r="D61413" s="76"/>
      <c r="E61413" s="76"/>
      <c r="F61413" s="76"/>
      <c r="G61413" s="76"/>
      <c r="H61413" s="76"/>
      <c r="I61413" s="76"/>
      <c r="J61413" s="76"/>
      <c r="K61413" s="76"/>
      <c r="M61413" s="76"/>
      <c r="N61413" s="76"/>
    </row>
    <row r="61414" spans="1:14" x14ac:dyDescent="0.25">
      <c r="C61414" s="76"/>
      <c r="D61414" s="76"/>
      <c r="E61414" s="76"/>
      <c r="F61414" s="76"/>
      <c r="G61414" s="76"/>
      <c r="H61414" s="76"/>
      <c r="I61414" s="76"/>
      <c r="J61414" s="76"/>
      <c r="K61414" s="76"/>
      <c r="M61414" s="76"/>
      <c r="N61414" s="76"/>
    </row>
    <row r="61415" spans="1:14" x14ac:dyDescent="0.25">
      <c r="C61415" s="76"/>
      <c r="D61415" s="76"/>
      <c r="E61415" s="76"/>
      <c r="F61415" s="76"/>
      <c r="G61415" s="76"/>
      <c r="H61415" s="76"/>
      <c r="I61415" s="76"/>
      <c r="J61415" s="76"/>
      <c r="K61415" s="76"/>
      <c r="M61415" s="76"/>
      <c r="N61415" s="76"/>
    </row>
    <row r="61416" spans="1:14" x14ac:dyDescent="0.25">
      <c r="C61416" s="76"/>
      <c r="D61416" s="76"/>
      <c r="E61416" s="76"/>
      <c r="F61416" s="76"/>
      <c r="G61416" s="76"/>
      <c r="H61416" s="76"/>
      <c r="I61416" s="76"/>
      <c r="J61416" s="76"/>
      <c r="K61416" s="76"/>
      <c r="M61416" s="76"/>
      <c r="N61416" s="76"/>
    </row>
    <row r="61417" spans="1:14" x14ac:dyDescent="0.25">
      <c r="C61417" s="76"/>
      <c r="D61417" s="76"/>
      <c r="E61417" s="76"/>
      <c r="F61417" s="76"/>
      <c r="G61417" s="76"/>
      <c r="H61417" s="76"/>
      <c r="I61417" s="76"/>
      <c r="J61417" s="76"/>
      <c r="K61417" s="76"/>
      <c r="M61417" s="76"/>
      <c r="N61417" s="76"/>
    </row>
    <row r="61418" spans="1:14" x14ac:dyDescent="0.25">
      <c r="C61418" s="76"/>
      <c r="D61418" s="76"/>
      <c r="E61418" s="76"/>
      <c r="F61418" s="76"/>
      <c r="G61418" s="76"/>
      <c r="H61418" s="76"/>
      <c r="I61418" s="76"/>
      <c r="J61418" s="76"/>
      <c r="K61418" s="76"/>
      <c r="M61418" s="76"/>
      <c r="N61418" s="76"/>
    </row>
    <row r="61419" spans="1:14" x14ac:dyDescent="0.25">
      <c r="B61419" s="76"/>
      <c r="C61419" s="76"/>
      <c r="D61419" s="76"/>
      <c r="E61419" s="76"/>
      <c r="F61419" s="76"/>
      <c r="G61419" s="76"/>
      <c r="H61419" s="76"/>
      <c r="I61419" s="76"/>
      <c r="J61419" s="76"/>
      <c r="K61419" s="76"/>
      <c r="M61419" s="76"/>
      <c r="N61419" s="76"/>
    </row>
    <row r="61420" spans="1:14" x14ac:dyDescent="0.25">
      <c r="B61420" s="76"/>
      <c r="C61420" s="76"/>
      <c r="D61420" s="76"/>
      <c r="E61420" s="76"/>
      <c r="F61420" s="76"/>
      <c r="G61420" s="76"/>
      <c r="H61420" s="76"/>
      <c r="I61420" s="76"/>
      <c r="J61420" s="76"/>
      <c r="K61420" s="76"/>
      <c r="M61420" s="76"/>
      <c r="N61420" s="76"/>
    </row>
    <row r="61421" spans="1:14" x14ac:dyDescent="0.25">
      <c r="C61421" s="76"/>
      <c r="D61421" s="76"/>
      <c r="E61421" s="76"/>
      <c r="F61421" s="76"/>
      <c r="G61421" s="76"/>
      <c r="H61421" s="76"/>
      <c r="I61421" s="76"/>
      <c r="J61421" s="76"/>
      <c r="K61421" s="76"/>
      <c r="M61421" s="76"/>
      <c r="N61421" s="76"/>
    </row>
    <row r="61422" spans="1:14" x14ac:dyDescent="0.25">
      <c r="C61422" s="76"/>
      <c r="D61422" s="76"/>
      <c r="E61422" s="76"/>
      <c r="F61422" s="76"/>
      <c r="G61422" s="76"/>
      <c r="H61422" s="76"/>
      <c r="I61422" s="76"/>
      <c r="J61422" s="76"/>
      <c r="K61422" s="76"/>
      <c r="M61422" s="76"/>
      <c r="N61422" s="76"/>
    </row>
    <row r="61423" spans="1:14" x14ac:dyDescent="0.25">
      <c r="A61423" s="76"/>
      <c r="C61423" s="76"/>
      <c r="D61423" s="76"/>
      <c r="E61423" s="76"/>
      <c r="F61423" s="76"/>
      <c r="G61423" s="76"/>
      <c r="H61423" s="76"/>
      <c r="I61423" s="76"/>
      <c r="J61423" s="76"/>
      <c r="K61423" s="76"/>
      <c r="M61423" s="76"/>
      <c r="N61423" s="76"/>
    </row>
    <row r="61424" spans="1:14" x14ac:dyDescent="0.25">
      <c r="A61424" s="76"/>
      <c r="C61424" s="76"/>
      <c r="D61424" s="76"/>
      <c r="E61424" s="76"/>
      <c r="F61424" s="76"/>
      <c r="G61424" s="76"/>
      <c r="H61424" s="76"/>
      <c r="I61424" s="76"/>
      <c r="J61424" s="76"/>
      <c r="K61424" s="76"/>
      <c r="M61424" s="76"/>
      <c r="N61424" s="76"/>
    </row>
    <row r="61425" spans="1:14" x14ac:dyDescent="0.25">
      <c r="A61425" s="76"/>
      <c r="B61425" s="76"/>
      <c r="C61425" s="76"/>
      <c r="D61425" s="76"/>
      <c r="E61425" s="76"/>
      <c r="F61425" s="76"/>
      <c r="G61425" s="76"/>
      <c r="H61425" s="76"/>
      <c r="I61425" s="76"/>
      <c r="J61425" s="76"/>
      <c r="K61425" s="76"/>
      <c r="M61425" s="76"/>
      <c r="N61425" s="76"/>
    </row>
    <row r="61426" spans="1:14" x14ac:dyDescent="0.25">
      <c r="A61426" s="76"/>
      <c r="B61426" s="76"/>
      <c r="C61426" s="76"/>
      <c r="D61426" s="76"/>
      <c r="E61426" s="76"/>
      <c r="F61426" s="76"/>
      <c r="G61426" s="76"/>
      <c r="H61426" s="76"/>
      <c r="I61426" s="76"/>
      <c r="J61426" s="76"/>
      <c r="K61426" s="76"/>
      <c r="M61426" s="76"/>
      <c r="N61426" s="76"/>
    </row>
    <row r="61427" spans="1:14" x14ac:dyDescent="0.25">
      <c r="A61427" s="76"/>
      <c r="B61427" s="76"/>
      <c r="C61427" s="76"/>
      <c r="D61427" s="76"/>
      <c r="E61427" s="76"/>
      <c r="F61427" s="76"/>
      <c r="G61427" s="76"/>
      <c r="H61427" s="76"/>
      <c r="I61427" s="76"/>
      <c r="J61427" s="76"/>
      <c r="K61427" s="76"/>
      <c r="M61427" s="76"/>
      <c r="N61427" s="76"/>
    </row>
    <row r="61428" spans="1:14" x14ac:dyDescent="0.25">
      <c r="A61428" s="76"/>
      <c r="B61428" s="76"/>
      <c r="C61428" s="76"/>
      <c r="D61428" s="76"/>
      <c r="E61428" s="76"/>
      <c r="F61428" s="76"/>
      <c r="G61428" s="76"/>
      <c r="H61428" s="76"/>
      <c r="I61428" s="76"/>
      <c r="J61428" s="76"/>
      <c r="K61428" s="76"/>
      <c r="M61428" s="76"/>
      <c r="N61428" s="76"/>
    </row>
    <row r="61429" spans="1:14" x14ac:dyDescent="0.25">
      <c r="A61429" s="76"/>
      <c r="B61429" s="76"/>
      <c r="C61429" s="76"/>
      <c r="D61429" s="76"/>
      <c r="E61429" s="76"/>
      <c r="F61429" s="76"/>
      <c r="G61429" s="76"/>
      <c r="H61429" s="76"/>
      <c r="I61429" s="76"/>
      <c r="J61429" s="76"/>
      <c r="K61429" s="76"/>
      <c r="M61429" s="76"/>
      <c r="N61429" s="76"/>
    </row>
    <row r="61430" spans="1:14" x14ac:dyDescent="0.25">
      <c r="A61430" s="76"/>
      <c r="C61430" s="76"/>
      <c r="D61430" s="76"/>
      <c r="E61430" s="76"/>
      <c r="F61430" s="76"/>
      <c r="G61430" s="76"/>
      <c r="H61430" s="76"/>
      <c r="I61430" s="76"/>
      <c r="J61430" s="76"/>
      <c r="K61430" s="76"/>
      <c r="M61430" s="76"/>
      <c r="N61430" s="76"/>
    </row>
    <row r="61431" spans="1:14" x14ac:dyDescent="0.25">
      <c r="A61431" s="76"/>
      <c r="B61431" s="76"/>
      <c r="C61431" s="76"/>
      <c r="D61431" s="76"/>
      <c r="E61431" s="76"/>
      <c r="F61431" s="76"/>
      <c r="G61431" s="76"/>
      <c r="H61431" s="76"/>
      <c r="I61431" s="76"/>
      <c r="J61431" s="76"/>
      <c r="K61431" s="76"/>
      <c r="M61431" s="76"/>
      <c r="N61431" s="76"/>
    </row>
    <row r="61432" spans="1:14" x14ac:dyDescent="0.25">
      <c r="A61432" s="76"/>
      <c r="B61432" s="76"/>
      <c r="C61432" s="76"/>
      <c r="D61432" s="76"/>
      <c r="E61432" s="76"/>
      <c r="F61432" s="76"/>
      <c r="G61432" s="76"/>
      <c r="H61432" s="76"/>
      <c r="I61432" s="76"/>
      <c r="J61432" s="76"/>
      <c r="K61432" s="76"/>
      <c r="M61432" s="76"/>
      <c r="N61432" s="76"/>
    </row>
    <row r="61433" spans="1:14" x14ac:dyDescent="0.25">
      <c r="A61433" s="76"/>
      <c r="C61433" s="76"/>
      <c r="D61433" s="76"/>
      <c r="E61433" s="76"/>
      <c r="F61433" s="76"/>
      <c r="G61433" s="76"/>
      <c r="H61433" s="76"/>
      <c r="I61433" s="76"/>
      <c r="J61433" s="76"/>
      <c r="K61433" s="76"/>
      <c r="M61433" s="76"/>
      <c r="N61433" s="76"/>
    </row>
    <row r="61434" spans="1:14" x14ac:dyDescent="0.25">
      <c r="A61434" s="76"/>
      <c r="C61434" s="76"/>
      <c r="D61434" s="76"/>
      <c r="E61434" s="76"/>
      <c r="F61434" s="76"/>
      <c r="G61434" s="76"/>
      <c r="H61434" s="76"/>
      <c r="I61434" s="76"/>
      <c r="J61434" s="76"/>
      <c r="K61434" s="76"/>
      <c r="M61434" s="76"/>
      <c r="N61434" s="76"/>
    </row>
    <row r="61435" spans="1:14" x14ac:dyDescent="0.25">
      <c r="A61435" s="76"/>
      <c r="C61435" s="76"/>
      <c r="D61435" s="76"/>
      <c r="E61435" s="76"/>
      <c r="F61435" s="76"/>
      <c r="G61435" s="76"/>
      <c r="H61435" s="76"/>
      <c r="I61435" s="76"/>
      <c r="J61435" s="76"/>
      <c r="K61435" s="76"/>
      <c r="M61435" s="76"/>
      <c r="N61435" s="76"/>
    </row>
    <row r="61436" spans="1:14" x14ac:dyDescent="0.25">
      <c r="C61436" s="76"/>
      <c r="D61436" s="76"/>
      <c r="E61436" s="76"/>
      <c r="F61436" s="76"/>
      <c r="G61436" s="76"/>
      <c r="H61436" s="76"/>
      <c r="I61436" s="76"/>
      <c r="J61436" s="76"/>
      <c r="K61436" s="76"/>
      <c r="M61436" s="76"/>
      <c r="N61436" s="76"/>
    </row>
    <row r="61437" spans="1:14" x14ac:dyDescent="0.25">
      <c r="B61437" s="76"/>
      <c r="C61437" s="76"/>
      <c r="D61437" s="76"/>
      <c r="E61437" s="76"/>
      <c r="F61437" s="76"/>
      <c r="G61437" s="76"/>
      <c r="H61437" s="76"/>
      <c r="I61437" s="76"/>
      <c r="J61437" s="76"/>
      <c r="K61437" s="76"/>
      <c r="M61437" s="76"/>
      <c r="N61437" s="76"/>
    </row>
    <row r="61438" spans="1:14" x14ac:dyDescent="0.25">
      <c r="C61438" s="76"/>
      <c r="D61438" s="76"/>
      <c r="E61438" s="76"/>
      <c r="F61438" s="76"/>
      <c r="G61438" s="76"/>
      <c r="H61438" s="76"/>
      <c r="I61438" s="76"/>
      <c r="J61438" s="76"/>
      <c r="K61438" s="76"/>
      <c r="M61438" s="76"/>
      <c r="N61438" s="76"/>
    </row>
    <row r="61439" spans="1:14" x14ac:dyDescent="0.25">
      <c r="B61439" s="76"/>
      <c r="C61439" s="76"/>
      <c r="D61439" s="76"/>
      <c r="E61439" s="76"/>
      <c r="F61439" s="76"/>
      <c r="G61439" s="76"/>
      <c r="H61439" s="76"/>
      <c r="I61439" s="76"/>
      <c r="J61439" s="76"/>
      <c r="K61439" s="76"/>
      <c r="M61439" s="76"/>
      <c r="N61439" s="76"/>
    </row>
    <row r="61440" spans="1:14" x14ac:dyDescent="0.25">
      <c r="C61440" s="76"/>
      <c r="D61440" s="76"/>
      <c r="E61440" s="76"/>
      <c r="F61440" s="76"/>
      <c r="G61440" s="76"/>
      <c r="H61440" s="76"/>
      <c r="I61440" s="76"/>
      <c r="J61440" s="76"/>
      <c r="K61440" s="76"/>
      <c r="M61440" s="76"/>
      <c r="N61440" s="76"/>
    </row>
    <row r="61441" spans="1:14" x14ac:dyDescent="0.25">
      <c r="A61441" s="76"/>
      <c r="C61441" s="76"/>
      <c r="D61441" s="76"/>
      <c r="E61441" s="76"/>
      <c r="F61441" s="76"/>
      <c r="G61441" s="76"/>
      <c r="H61441" s="76"/>
      <c r="I61441" s="76"/>
      <c r="J61441" s="76"/>
      <c r="K61441" s="76"/>
      <c r="M61441" s="76"/>
      <c r="N61441" s="76"/>
    </row>
    <row r="61442" spans="1:14" x14ac:dyDescent="0.25">
      <c r="A61442" s="76"/>
      <c r="C61442" s="76"/>
      <c r="D61442" s="76"/>
      <c r="E61442" s="76"/>
      <c r="F61442" s="76"/>
      <c r="G61442" s="76"/>
      <c r="H61442" s="76"/>
      <c r="I61442" s="76"/>
      <c r="J61442" s="76"/>
      <c r="K61442" s="76"/>
      <c r="M61442" s="76"/>
      <c r="N61442" s="76"/>
    </row>
    <row r="61443" spans="1:14" x14ac:dyDescent="0.25">
      <c r="A61443" s="76"/>
      <c r="B61443" s="76"/>
      <c r="C61443" s="76"/>
      <c r="D61443" s="76"/>
      <c r="E61443" s="76"/>
      <c r="F61443" s="76"/>
      <c r="G61443" s="76"/>
      <c r="H61443" s="76"/>
      <c r="I61443" s="76"/>
      <c r="J61443" s="76"/>
      <c r="K61443" s="76"/>
      <c r="M61443" s="76"/>
      <c r="N61443" s="76"/>
    </row>
    <row r="61444" spans="1:14" x14ac:dyDescent="0.25">
      <c r="A61444" s="76"/>
      <c r="C61444" s="76"/>
      <c r="D61444" s="76"/>
      <c r="E61444" s="76"/>
      <c r="F61444" s="76"/>
      <c r="G61444" s="76"/>
      <c r="H61444" s="76"/>
      <c r="I61444" s="76"/>
      <c r="J61444" s="76"/>
      <c r="K61444" s="76"/>
      <c r="M61444" s="76"/>
      <c r="N61444" s="76"/>
    </row>
    <row r="61445" spans="1:14" x14ac:dyDescent="0.25">
      <c r="A61445" s="76"/>
      <c r="C61445" s="76"/>
      <c r="D61445" s="76"/>
      <c r="E61445" s="76"/>
      <c r="F61445" s="76"/>
      <c r="G61445" s="76"/>
      <c r="H61445" s="76"/>
      <c r="I61445" s="76"/>
      <c r="J61445" s="76"/>
      <c r="K61445" s="76"/>
      <c r="M61445" s="76"/>
      <c r="N61445" s="76"/>
    </row>
    <row r="61446" spans="1:14" x14ac:dyDescent="0.25">
      <c r="A61446" s="76"/>
      <c r="C61446" s="76"/>
      <c r="D61446" s="76"/>
      <c r="E61446" s="76"/>
      <c r="F61446" s="76"/>
      <c r="G61446" s="76"/>
      <c r="H61446" s="76"/>
      <c r="I61446" s="76"/>
      <c r="J61446" s="76"/>
      <c r="K61446" s="76"/>
      <c r="M61446" s="76"/>
      <c r="N61446" s="76"/>
    </row>
    <row r="61447" spans="1:14" x14ac:dyDescent="0.25">
      <c r="A61447" s="76"/>
      <c r="C61447" s="76"/>
      <c r="D61447" s="76"/>
      <c r="E61447" s="76"/>
      <c r="F61447" s="76"/>
      <c r="G61447" s="76"/>
      <c r="H61447" s="76"/>
      <c r="I61447" s="76"/>
      <c r="J61447" s="76"/>
      <c r="K61447" s="76"/>
      <c r="M61447" s="76"/>
      <c r="N61447" s="76"/>
    </row>
    <row r="61448" spans="1:14" x14ac:dyDescent="0.25">
      <c r="A61448" s="76"/>
      <c r="B61448" s="76"/>
      <c r="C61448" s="76"/>
      <c r="D61448" s="76"/>
      <c r="E61448" s="76"/>
      <c r="F61448" s="76"/>
      <c r="G61448" s="76"/>
      <c r="H61448" s="76"/>
      <c r="I61448" s="76"/>
      <c r="J61448" s="76"/>
      <c r="K61448" s="76"/>
      <c r="M61448" s="76"/>
      <c r="N61448" s="76"/>
    </row>
    <row r="61449" spans="1:14" x14ac:dyDescent="0.25">
      <c r="A61449" s="76"/>
      <c r="C61449" s="76"/>
      <c r="D61449" s="76"/>
      <c r="E61449" s="76"/>
      <c r="F61449" s="76"/>
      <c r="G61449" s="76"/>
      <c r="H61449" s="76"/>
      <c r="I61449" s="76"/>
      <c r="J61449" s="76"/>
      <c r="K61449" s="76"/>
      <c r="M61449" s="76"/>
      <c r="N61449" s="76"/>
    </row>
    <row r="61450" spans="1:14" x14ac:dyDescent="0.25">
      <c r="A61450" s="76"/>
      <c r="C61450" s="76"/>
      <c r="D61450" s="76"/>
      <c r="E61450" s="76"/>
      <c r="F61450" s="76"/>
      <c r="G61450" s="76"/>
      <c r="H61450" s="76"/>
      <c r="I61450" s="76"/>
      <c r="J61450" s="76"/>
      <c r="K61450" s="76"/>
      <c r="M61450" s="76"/>
      <c r="N61450" s="76"/>
    </row>
    <row r="61451" spans="1:14" x14ac:dyDescent="0.25">
      <c r="A61451" s="76"/>
      <c r="C61451" s="76"/>
      <c r="D61451" s="76"/>
      <c r="E61451" s="76"/>
      <c r="F61451" s="76"/>
      <c r="G61451" s="76"/>
      <c r="H61451" s="76"/>
      <c r="I61451" s="76"/>
      <c r="J61451" s="76"/>
      <c r="K61451" s="76"/>
      <c r="M61451" s="76"/>
      <c r="N61451" s="76"/>
    </row>
    <row r="61452" spans="1:14" x14ac:dyDescent="0.25">
      <c r="A61452" s="76"/>
      <c r="C61452" s="76"/>
      <c r="D61452" s="76"/>
      <c r="E61452" s="76"/>
      <c r="F61452" s="76"/>
      <c r="G61452" s="76"/>
      <c r="H61452" s="76"/>
      <c r="I61452" s="76"/>
      <c r="J61452" s="76"/>
      <c r="K61452" s="76"/>
      <c r="M61452" s="76"/>
      <c r="N61452" s="76"/>
    </row>
    <row r="61453" spans="1:14" x14ac:dyDescent="0.25">
      <c r="A61453" s="76"/>
      <c r="B61453" s="76"/>
      <c r="C61453" s="76"/>
      <c r="D61453" s="76"/>
      <c r="E61453" s="76"/>
      <c r="F61453" s="76"/>
      <c r="G61453" s="76"/>
      <c r="H61453" s="76"/>
      <c r="I61453" s="76"/>
      <c r="J61453" s="76"/>
      <c r="K61453" s="76"/>
      <c r="M61453" s="76"/>
      <c r="N61453" s="76"/>
    </row>
    <row r="61454" spans="1:14" x14ac:dyDescent="0.25">
      <c r="A61454" s="76"/>
      <c r="C61454" s="76"/>
      <c r="D61454" s="76"/>
      <c r="E61454" s="76"/>
      <c r="F61454" s="76"/>
      <c r="G61454" s="76"/>
      <c r="H61454" s="76"/>
      <c r="I61454" s="76"/>
      <c r="J61454" s="76"/>
      <c r="K61454" s="76"/>
      <c r="M61454" s="76"/>
      <c r="N61454" s="76"/>
    </row>
    <row r="61455" spans="1:14" x14ac:dyDescent="0.25">
      <c r="A61455" s="76"/>
      <c r="C61455" s="76"/>
      <c r="D61455" s="76"/>
      <c r="E61455" s="76"/>
      <c r="F61455" s="76"/>
      <c r="G61455" s="76"/>
      <c r="H61455" s="76"/>
      <c r="I61455" s="76"/>
      <c r="J61455" s="76"/>
      <c r="K61455" s="76"/>
      <c r="M61455" s="76"/>
      <c r="N61455" s="76"/>
    </row>
    <row r="61456" spans="1:14" x14ac:dyDescent="0.25">
      <c r="A61456" s="76"/>
      <c r="C61456" s="76"/>
      <c r="D61456" s="76"/>
      <c r="E61456" s="76"/>
      <c r="F61456" s="76"/>
      <c r="G61456" s="76"/>
      <c r="H61456" s="76"/>
      <c r="I61456" s="76"/>
      <c r="J61456" s="76"/>
      <c r="K61456" s="76"/>
      <c r="M61456" s="76"/>
      <c r="N61456" s="76"/>
    </row>
    <row r="61457" spans="1:14" x14ac:dyDescent="0.25">
      <c r="A61457" s="76"/>
      <c r="C61457" s="76"/>
      <c r="D61457" s="76"/>
      <c r="E61457" s="76"/>
      <c r="F61457" s="76"/>
      <c r="G61457" s="76"/>
      <c r="H61457" s="76"/>
      <c r="I61457" s="76"/>
      <c r="J61457" s="76"/>
      <c r="K61457" s="76"/>
      <c r="M61457" s="76"/>
      <c r="N61457" s="76"/>
    </row>
    <row r="61458" spans="1:14" x14ac:dyDescent="0.25">
      <c r="A61458" s="76"/>
      <c r="B61458" s="76"/>
      <c r="C61458" s="76"/>
      <c r="D61458" s="76"/>
      <c r="E61458" s="76"/>
      <c r="F61458" s="76"/>
      <c r="G61458" s="76"/>
      <c r="H61458" s="76"/>
      <c r="I61458" s="76"/>
      <c r="J61458" s="76"/>
      <c r="K61458" s="76"/>
      <c r="M61458" s="76"/>
      <c r="N61458" s="76"/>
    </row>
    <row r="61459" spans="1:14" x14ac:dyDescent="0.25">
      <c r="A61459" s="76"/>
      <c r="B61459" s="76"/>
      <c r="C61459" s="76"/>
      <c r="D61459" s="76"/>
      <c r="E61459" s="76"/>
      <c r="F61459" s="76"/>
      <c r="G61459" s="76"/>
      <c r="H61459" s="76"/>
      <c r="I61459" s="76"/>
      <c r="J61459" s="76"/>
      <c r="K61459" s="76"/>
      <c r="M61459" s="76"/>
      <c r="N61459" s="76"/>
    </row>
    <row r="61460" spans="1:14" x14ac:dyDescent="0.25">
      <c r="C61460" s="76"/>
      <c r="D61460" s="76"/>
      <c r="E61460" s="76"/>
      <c r="F61460" s="76"/>
      <c r="G61460" s="76"/>
      <c r="H61460" s="76"/>
      <c r="I61460" s="76"/>
      <c r="J61460" s="76"/>
      <c r="K61460" s="76"/>
      <c r="M61460" s="76"/>
      <c r="N61460" s="76"/>
    </row>
    <row r="61461" spans="1:14" x14ac:dyDescent="0.25">
      <c r="B61461" s="76"/>
      <c r="C61461" s="76"/>
      <c r="D61461" s="76"/>
      <c r="E61461" s="76"/>
      <c r="F61461" s="76"/>
      <c r="G61461" s="76"/>
      <c r="H61461" s="76"/>
      <c r="I61461" s="76"/>
      <c r="J61461" s="76"/>
      <c r="K61461" s="76"/>
      <c r="M61461" s="76"/>
      <c r="N61461" s="76"/>
    </row>
    <row r="61462" spans="1:14" x14ac:dyDescent="0.25">
      <c r="C61462" s="76"/>
      <c r="D61462" s="76"/>
      <c r="E61462" s="76"/>
      <c r="F61462" s="76"/>
      <c r="G61462" s="76"/>
      <c r="H61462" s="76"/>
      <c r="I61462" s="76"/>
      <c r="J61462" s="76"/>
      <c r="K61462" s="76"/>
      <c r="M61462" s="76"/>
      <c r="N61462" s="76"/>
    </row>
    <row r="61463" spans="1:14" x14ac:dyDescent="0.25">
      <c r="C61463" s="76"/>
      <c r="D61463" s="76"/>
      <c r="E61463" s="76"/>
      <c r="F61463" s="76"/>
      <c r="G61463" s="76"/>
      <c r="H61463" s="76"/>
      <c r="I61463" s="76"/>
      <c r="J61463" s="76"/>
      <c r="K61463" s="76"/>
      <c r="M61463" s="76"/>
      <c r="N61463" s="76"/>
    </row>
    <row r="61464" spans="1:14" x14ac:dyDescent="0.25">
      <c r="C61464" s="76"/>
      <c r="D61464" s="76"/>
      <c r="E61464" s="76"/>
      <c r="F61464" s="76"/>
      <c r="G61464" s="76"/>
      <c r="H61464" s="76"/>
      <c r="I61464" s="76"/>
      <c r="J61464" s="76"/>
      <c r="K61464" s="76"/>
      <c r="M61464" s="76"/>
      <c r="N61464" s="76"/>
    </row>
    <row r="61465" spans="1:14" x14ac:dyDescent="0.25">
      <c r="C61465" s="76"/>
      <c r="D61465" s="76"/>
      <c r="E61465" s="76"/>
      <c r="F61465" s="76"/>
      <c r="G61465" s="76"/>
      <c r="H61465" s="76"/>
      <c r="I61465" s="76"/>
      <c r="J61465" s="76"/>
      <c r="K61465" s="76"/>
      <c r="M61465" s="76"/>
      <c r="N61465" s="76"/>
    </row>
    <row r="61466" spans="1:14" x14ac:dyDescent="0.25">
      <c r="C61466" s="76"/>
      <c r="D61466" s="76"/>
      <c r="E61466" s="76"/>
      <c r="F61466" s="76"/>
      <c r="G61466" s="76"/>
      <c r="H61466" s="76"/>
      <c r="I61466" s="76"/>
      <c r="J61466" s="76"/>
      <c r="K61466" s="76"/>
      <c r="M61466" s="76"/>
      <c r="N61466" s="76"/>
    </row>
    <row r="61467" spans="1:14" x14ac:dyDescent="0.25">
      <c r="C61467" s="76"/>
      <c r="D61467" s="76"/>
      <c r="E61467" s="76"/>
      <c r="F61467" s="76"/>
      <c r="G61467" s="76"/>
      <c r="H61467" s="76"/>
      <c r="I61467" s="76"/>
      <c r="J61467" s="76"/>
      <c r="K61467" s="76"/>
      <c r="M61467" s="76"/>
      <c r="N61467" s="76"/>
    </row>
    <row r="61468" spans="1:14" x14ac:dyDescent="0.25">
      <c r="C61468" s="76"/>
      <c r="D61468" s="76"/>
      <c r="E61468" s="76"/>
      <c r="F61468" s="76"/>
      <c r="G61468" s="76"/>
      <c r="H61468" s="76"/>
      <c r="I61468" s="76"/>
      <c r="J61468" s="76"/>
      <c r="K61468" s="76"/>
      <c r="M61468" s="76"/>
      <c r="N61468" s="76"/>
    </row>
    <row r="61469" spans="1:14" x14ac:dyDescent="0.25">
      <c r="C61469" s="76"/>
      <c r="D61469" s="76"/>
      <c r="E61469" s="76"/>
      <c r="F61469" s="76"/>
      <c r="G61469" s="76"/>
      <c r="H61469" s="76"/>
      <c r="I61469" s="76"/>
      <c r="J61469" s="76"/>
      <c r="K61469" s="76"/>
      <c r="M61469" s="76"/>
      <c r="N61469" s="76"/>
    </row>
    <row r="61470" spans="1:14" x14ac:dyDescent="0.25">
      <c r="C61470" s="76"/>
      <c r="D61470" s="76"/>
      <c r="E61470" s="76"/>
      <c r="F61470" s="76"/>
      <c r="G61470" s="76"/>
      <c r="H61470" s="76"/>
      <c r="I61470" s="76"/>
      <c r="J61470" s="76"/>
      <c r="K61470" s="76"/>
      <c r="M61470" s="76"/>
      <c r="N61470" s="76"/>
    </row>
    <row r="61471" spans="1:14" x14ac:dyDescent="0.25">
      <c r="C61471" s="76"/>
      <c r="D61471" s="76"/>
      <c r="E61471" s="76"/>
      <c r="F61471" s="76"/>
      <c r="G61471" s="76"/>
      <c r="H61471" s="76"/>
      <c r="I61471" s="76"/>
      <c r="J61471" s="76"/>
      <c r="K61471" s="76"/>
      <c r="M61471" s="76"/>
      <c r="N61471" s="76"/>
    </row>
    <row r="61472" spans="1:14" x14ac:dyDescent="0.25">
      <c r="B61472" s="76"/>
      <c r="C61472" s="76"/>
      <c r="D61472" s="76"/>
      <c r="E61472" s="76"/>
      <c r="F61472" s="76"/>
      <c r="G61472" s="76"/>
      <c r="H61472" s="76"/>
      <c r="I61472" s="76"/>
      <c r="J61472" s="76"/>
      <c r="K61472" s="76"/>
      <c r="M61472" s="76"/>
      <c r="N61472" s="76"/>
    </row>
    <row r="61473" spans="1:14" x14ac:dyDescent="0.25">
      <c r="B61473" s="76"/>
      <c r="C61473" s="76"/>
      <c r="D61473" s="76"/>
      <c r="E61473" s="76"/>
      <c r="F61473" s="76"/>
      <c r="G61473" s="76"/>
      <c r="H61473" s="76"/>
      <c r="I61473" s="76"/>
      <c r="J61473" s="76"/>
      <c r="K61473" s="76"/>
      <c r="M61473" s="76"/>
      <c r="N61473" s="76"/>
    </row>
    <row r="61474" spans="1:14" x14ac:dyDescent="0.25">
      <c r="B61474" s="76"/>
      <c r="C61474" s="76"/>
      <c r="D61474" s="76"/>
      <c r="E61474" s="76"/>
      <c r="F61474" s="76"/>
      <c r="G61474" s="76"/>
      <c r="H61474" s="76"/>
      <c r="I61474" s="76"/>
      <c r="J61474" s="76"/>
      <c r="K61474" s="76"/>
      <c r="M61474" s="76"/>
      <c r="N61474" s="76"/>
    </row>
    <row r="61475" spans="1:14" x14ac:dyDescent="0.25">
      <c r="B61475" s="76"/>
      <c r="C61475" s="76"/>
      <c r="D61475" s="76"/>
      <c r="E61475" s="76"/>
      <c r="F61475" s="76"/>
      <c r="G61475" s="76"/>
      <c r="H61475" s="76"/>
      <c r="I61475" s="76"/>
      <c r="J61475" s="76"/>
      <c r="K61475" s="76"/>
      <c r="M61475" s="76"/>
      <c r="N61475" s="76"/>
    </row>
    <row r="61476" spans="1:14" x14ac:dyDescent="0.25">
      <c r="C61476" s="76"/>
      <c r="D61476" s="76"/>
      <c r="E61476" s="76"/>
      <c r="F61476" s="76"/>
      <c r="G61476" s="76"/>
      <c r="H61476" s="76"/>
      <c r="I61476" s="76"/>
      <c r="J61476" s="76"/>
      <c r="K61476" s="76"/>
      <c r="M61476" s="76"/>
      <c r="N61476" s="76"/>
    </row>
    <row r="61477" spans="1:14" x14ac:dyDescent="0.25">
      <c r="A61477" s="76"/>
      <c r="C61477" s="76"/>
      <c r="D61477" s="76"/>
      <c r="E61477" s="76"/>
      <c r="F61477" s="76"/>
      <c r="G61477" s="76"/>
      <c r="H61477" s="76"/>
      <c r="I61477" s="76"/>
      <c r="J61477" s="76"/>
      <c r="K61477" s="76"/>
      <c r="M61477" s="76"/>
      <c r="N61477" s="76"/>
    </row>
    <row r="61478" spans="1:14" x14ac:dyDescent="0.25">
      <c r="A61478" s="76"/>
      <c r="B61478" s="76"/>
      <c r="C61478" s="76"/>
      <c r="D61478" s="76"/>
      <c r="E61478" s="76"/>
      <c r="F61478" s="76"/>
      <c r="G61478" s="76"/>
      <c r="H61478" s="76"/>
      <c r="I61478" s="76"/>
      <c r="J61478" s="76"/>
      <c r="K61478" s="76"/>
      <c r="M61478" s="76"/>
      <c r="N61478" s="76"/>
    </row>
    <row r="61479" spans="1:14" x14ac:dyDescent="0.25">
      <c r="A61479" s="76"/>
      <c r="B61479" s="76"/>
      <c r="C61479" s="76"/>
      <c r="D61479" s="76"/>
      <c r="E61479" s="76"/>
      <c r="F61479" s="76"/>
      <c r="G61479" s="76"/>
      <c r="H61479" s="76"/>
      <c r="I61479" s="76"/>
      <c r="J61479" s="76"/>
      <c r="K61479" s="76"/>
      <c r="M61479" s="76"/>
      <c r="N61479" s="76"/>
    </row>
    <row r="61480" spans="1:14" x14ac:dyDescent="0.25">
      <c r="A61480" s="76"/>
      <c r="B61480" s="76"/>
      <c r="C61480" s="76"/>
      <c r="D61480" s="76"/>
      <c r="E61480" s="76"/>
      <c r="F61480" s="76"/>
      <c r="G61480" s="76"/>
      <c r="H61480" s="76"/>
      <c r="I61480" s="76"/>
      <c r="J61480" s="76"/>
      <c r="K61480" s="76"/>
      <c r="M61480" s="76"/>
      <c r="N61480" s="76"/>
    </row>
    <row r="61481" spans="1:14" x14ac:dyDescent="0.25">
      <c r="A61481" s="76"/>
      <c r="B61481" s="76"/>
      <c r="C61481" s="76"/>
      <c r="D61481" s="76"/>
      <c r="E61481" s="76"/>
      <c r="F61481" s="76"/>
      <c r="G61481" s="76"/>
      <c r="H61481" s="76"/>
      <c r="I61481" s="76"/>
      <c r="J61481" s="76"/>
      <c r="K61481" s="76"/>
      <c r="M61481" s="76"/>
      <c r="N61481" s="76"/>
    </row>
    <row r="61482" spans="1:14" x14ac:dyDescent="0.25">
      <c r="A61482" s="76"/>
      <c r="C61482" s="76"/>
      <c r="D61482" s="76"/>
      <c r="E61482" s="76"/>
      <c r="F61482" s="76"/>
      <c r="G61482" s="76"/>
      <c r="H61482" s="76"/>
      <c r="I61482" s="76"/>
      <c r="J61482" s="76"/>
      <c r="K61482" s="76"/>
      <c r="M61482" s="76"/>
      <c r="N61482" s="76"/>
    </row>
    <row r="61483" spans="1:14" x14ac:dyDescent="0.25">
      <c r="A61483" s="76"/>
      <c r="C61483" s="76"/>
      <c r="D61483" s="76"/>
      <c r="E61483" s="76"/>
      <c r="F61483" s="76"/>
      <c r="G61483" s="76"/>
      <c r="H61483" s="76"/>
      <c r="I61483" s="76"/>
      <c r="J61483" s="76"/>
      <c r="K61483" s="76"/>
      <c r="M61483" s="76"/>
      <c r="N61483" s="76"/>
    </row>
    <row r="61484" spans="1:14" x14ac:dyDescent="0.25">
      <c r="A61484" s="76"/>
      <c r="C61484" s="76"/>
      <c r="D61484" s="76"/>
      <c r="E61484" s="76"/>
      <c r="F61484" s="76"/>
      <c r="G61484" s="76"/>
      <c r="H61484" s="76"/>
      <c r="I61484" s="76"/>
      <c r="J61484" s="76"/>
      <c r="K61484" s="76"/>
      <c r="M61484" s="76"/>
      <c r="N61484" s="76"/>
    </row>
    <row r="61485" spans="1:14" x14ac:dyDescent="0.25">
      <c r="A61485" s="76"/>
      <c r="C61485" s="76"/>
      <c r="D61485" s="76"/>
      <c r="E61485" s="76"/>
      <c r="F61485" s="76"/>
      <c r="G61485" s="76"/>
      <c r="H61485" s="76"/>
      <c r="I61485" s="76"/>
      <c r="J61485" s="76"/>
      <c r="K61485" s="76"/>
      <c r="M61485" s="76"/>
      <c r="N61485" s="76"/>
    </row>
    <row r="61486" spans="1:14" x14ac:dyDescent="0.25">
      <c r="A61486" s="76"/>
      <c r="C61486" s="76"/>
      <c r="D61486" s="76"/>
      <c r="E61486" s="76"/>
      <c r="F61486" s="76"/>
      <c r="G61486" s="76"/>
      <c r="H61486" s="76"/>
      <c r="I61486" s="76"/>
      <c r="J61486" s="76"/>
      <c r="K61486" s="76"/>
      <c r="M61486" s="76"/>
      <c r="N61486" s="76"/>
    </row>
    <row r="61487" spans="1:14" x14ac:dyDescent="0.25">
      <c r="A61487" s="76"/>
      <c r="C61487" s="76"/>
      <c r="D61487" s="76"/>
      <c r="E61487" s="76"/>
      <c r="F61487" s="76"/>
      <c r="G61487" s="76"/>
      <c r="H61487" s="76"/>
      <c r="I61487" s="76"/>
      <c r="J61487" s="76"/>
      <c r="K61487" s="76"/>
      <c r="M61487" s="76"/>
      <c r="N61487" s="76"/>
    </row>
    <row r="61488" spans="1:14" x14ac:dyDescent="0.25">
      <c r="A61488" s="76"/>
      <c r="C61488" s="76"/>
      <c r="D61488" s="76"/>
      <c r="E61488" s="76"/>
      <c r="F61488" s="76"/>
      <c r="G61488" s="76"/>
      <c r="H61488" s="76"/>
      <c r="I61488" s="76"/>
      <c r="J61488" s="76"/>
      <c r="K61488" s="76"/>
      <c r="M61488" s="76"/>
      <c r="N61488" s="76"/>
    </row>
    <row r="61489" spans="1:14" x14ac:dyDescent="0.25">
      <c r="C61489" s="76"/>
      <c r="D61489" s="76"/>
      <c r="E61489" s="76"/>
      <c r="F61489" s="76"/>
      <c r="G61489" s="76"/>
      <c r="H61489" s="76"/>
      <c r="I61489" s="76"/>
      <c r="J61489" s="76"/>
      <c r="K61489" s="76"/>
      <c r="M61489" s="76"/>
      <c r="N61489" s="76"/>
    </row>
    <row r="61490" spans="1:14" x14ac:dyDescent="0.25">
      <c r="C61490" s="76"/>
      <c r="D61490" s="76"/>
      <c r="E61490" s="76"/>
      <c r="F61490" s="76"/>
      <c r="G61490" s="76"/>
      <c r="H61490" s="76"/>
      <c r="I61490" s="76"/>
      <c r="J61490" s="76"/>
      <c r="K61490" s="76"/>
      <c r="M61490" s="76"/>
      <c r="N61490" s="76"/>
    </row>
    <row r="61491" spans="1:14" x14ac:dyDescent="0.25">
      <c r="C61491" s="76"/>
      <c r="D61491" s="76"/>
      <c r="E61491" s="76"/>
      <c r="F61491" s="76"/>
      <c r="G61491" s="76"/>
      <c r="H61491" s="76"/>
      <c r="I61491" s="76"/>
      <c r="J61491" s="76"/>
      <c r="K61491" s="76"/>
      <c r="M61491" s="76"/>
      <c r="N61491" s="76"/>
    </row>
    <row r="61492" spans="1:14" x14ac:dyDescent="0.25">
      <c r="C61492" s="76"/>
      <c r="D61492" s="76"/>
      <c r="E61492" s="76"/>
      <c r="F61492" s="76"/>
      <c r="G61492" s="76"/>
      <c r="H61492" s="76"/>
      <c r="I61492" s="76"/>
      <c r="J61492" s="76"/>
      <c r="K61492" s="76"/>
      <c r="M61492" s="76"/>
      <c r="N61492" s="76"/>
    </row>
    <row r="61493" spans="1:14" x14ac:dyDescent="0.25">
      <c r="C61493" s="76"/>
      <c r="D61493" s="76"/>
      <c r="E61493" s="76"/>
      <c r="F61493" s="76"/>
      <c r="G61493" s="76"/>
      <c r="H61493" s="76"/>
      <c r="I61493" s="76"/>
      <c r="J61493" s="76"/>
      <c r="K61493" s="76"/>
      <c r="M61493" s="76"/>
      <c r="N61493" s="76"/>
    </row>
    <row r="61494" spans="1:14" x14ac:dyDescent="0.25">
      <c r="C61494" s="76"/>
      <c r="D61494" s="76"/>
      <c r="E61494" s="76"/>
      <c r="F61494" s="76"/>
      <c r="G61494" s="76"/>
      <c r="H61494" s="76"/>
      <c r="I61494" s="76"/>
      <c r="J61494" s="76"/>
      <c r="K61494" s="76"/>
      <c r="M61494" s="76"/>
      <c r="N61494" s="76"/>
    </row>
    <row r="61495" spans="1:14" x14ac:dyDescent="0.25">
      <c r="C61495" s="76"/>
      <c r="D61495" s="76"/>
      <c r="E61495" s="76"/>
      <c r="F61495" s="76"/>
      <c r="G61495" s="76"/>
      <c r="H61495" s="76"/>
      <c r="I61495" s="76"/>
      <c r="J61495" s="76"/>
      <c r="K61495" s="76"/>
      <c r="M61495" s="76"/>
      <c r="N61495" s="76"/>
    </row>
    <row r="61496" spans="1:14" x14ac:dyDescent="0.25">
      <c r="C61496" s="76"/>
      <c r="D61496" s="76"/>
      <c r="E61496" s="76"/>
      <c r="F61496" s="76"/>
      <c r="G61496" s="76"/>
      <c r="H61496" s="76"/>
      <c r="I61496" s="76"/>
      <c r="J61496" s="76"/>
      <c r="K61496" s="76"/>
      <c r="M61496" s="76"/>
      <c r="N61496" s="76"/>
    </row>
    <row r="61497" spans="1:14" x14ac:dyDescent="0.25">
      <c r="B61497" s="76"/>
      <c r="C61497" s="76"/>
      <c r="D61497" s="76"/>
      <c r="E61497" s="76"/>
      <c r="F61497" s="76"/>
      <c r="G61497" s="76"/>
      <c r="H61497" s="76"/>
      <c r="I61497" s="76"/>
      <c r="J61497" s="76"/>
      <c r="K61497" s="76"/>
      <c r="M61497" s="76"/>
      <c r="N61497" s="76"/>
    </row>
    <row r="61498" spans="1:14" x14ac:dyDescent="0.25">
      <c r="B61498" s="76"/>
      <c r="C61498" s="76"/>
      <c r="D61498" s="76"/>
      <c r="E61498" s="76"/>
      <c r="F61498" s="76"/>
      <c r="G61498" s="76"/>
      <c r="H61498" s="76"/>
      <c r="I61498" s="76"/>
      <c r="J61498" s="76"/>
      <c r="K61498" s="76"/>
      <c r="M61498" s="76"/>
      <c r="N61498" s="76"/>
    </row>
    <row r="61499" spans="1:14" x14ac:dyDescent="0.25">
      <c r="A61499" s="76"/>
      <c r="B61499" s="76"/>
      <c r="C61499" s="76"/>
      <c r="D61499" s="76"/>
      <c r="E61499" s="76"/>
      <c r="F61499" s="76"/>
      <c r="G61499" s="76"/>
      <c r="H61499" s="76"/>
      <c r="I61499" s="76"/>
      <c r="J61499" s="76"/>
      <c r="K61499" s="76"/>
      <c r="M61499" s="76"/>
      <c r="N61499" s="76"/>
    </row>
    <row r="61500" spans="1:14" x14ac:dyDescent="0.25">
      <c r="B61500" s="76"/>
      <c r="C61500" s="76"/>
      <c r="D61500" s="76"/>
      <c r="E61500" s="76"/>
      <c r="F61500" s="76"/>
      <c r="G61500" s="76"/>
      <c r="H61500" s="76"/>
      <c r="I61500" s="76"/>
      <c r="J61500" s="76"/>
      <c r="K61500" s="76"/>
      <c r="M61500" s="76"/>
      <c r="N61500" s="76"/>
    </row>
    <row r="61501" spans="1:14" x14ac:dyDescent="0.25">
      <c r="A61501" s="76"/>
      <c r="C61501" s="76"/>
      <c r="D61501" s="76"/>
      <c r="E61501" s="76"/>
      <c r="F61501" s="76"/>
      <c r="G61501" s="76"/>
      <c r="H61501" s="76"/>
      <c r="I61501" s="76"/>
      <c r="J61501" s="76"/>
      <c r="K61501" s="76"/>
      <c r="M61501" s="76"/>
      <c r="N61501" s="76"/>
    </row>
    <row r="61502" spans="1:14" x14ac:dyDescent="0.25">
      <c r="A61502" s="76"/>
      <c r="C61502" s="76"/>
      <c r="D61502" s="76"/>
      <c r="E61502" s="76"/>
      <c r="F61502" s="76"/>
      <c r="G61502" s="76"/>
      <c r="H61502" s="76"/>
      <c r="I61502" s="76"/>
      <c r="J61502" s="76"/>
      <c r="K61502" s="76"/>
      <c r="M61502" s="76"/>
      <c r="N61502" s="76"/>
    </row>
    <row r="61503" spans="1:14" x14ac:dyDescent="0.25">
      <c r="B61503" s="76"/>
      <c r="C61503" s="76"/>
      <c r="D61503" s="76"/>
      <c r="E61503" s="76"/>
      <c r="F61503" s="76"/>
      <c r="G61503" s="76"/>
      <c r="H61503" s="76"/>
      <c r="I61503" s="76"/>
      <c r="J61503" s="76"/>
      <c r="K61503" s="76"/>
      <c r="M61503" s="76"/>
      <c r="N61503" s="76"/>
    </row>
    <row r="61504" spans="1:14" x14ac:dyDescent="0.25">
      <c r="A61504" s="76"/>
      <c r="C61504" s="76"/>
      <c r="D61504" s="76"/>
      <c r="E61504" s="76"/>
      <c r="F61504" s="76"/>
      <c r="G61504" s="76"/>
      <c r="H61504" s="76"/>
      <c r="I61504" s="76"/>
      <c r="J61504" s="76"/>
      <c r="K61504" s="76"/>
      <c r="M61504" s="76"/>
      <c r="N61504" s="76"/>
    </row>
    <row r="61505" spans="1:14" x14ac:dyDescent="0.25">
      <c r="C61505" s="76"/>
      <c r="D61505" s="76"/>
      <c r="E61505" s="76"/>
      <c r="F61505" s="76"/>
      <c r="G61505" s="76"/>
      <c r="H61505" s="76"/>
      <c r="I61505" s="76"/>
      <c r="J61505" s="76"/>
      <c r="K61505" s="76"/>
      <c r="M61505" s="76"/>
      <c r="N61505" s="76"/>
    </row>
    <row r="61506" spans="1:14" x14ac:dyDescent="0.25">
      <c r="A61506" s="76"/>
      <c r="C61506" s="76"/>
      <c r="D61506" s="76"/>
      <c r="E61506" s="76"/>
      <c r="F61506" s="76"/>
      <c r="G61506" s="76"/>
      <c r="H61506" s="76"/>
      <c r="I61506" s="76"/>
      <c r="J61506" s="76"/>
      <c r="K61506" s="76"/>
      <c r="M61506" s="76"/>
      <c r="N61506" s="76"/>
    </row>
    <row r="61507" spans="1:14" x14ac:dyDescent="0.25">
      <c r="B61507" s="76"/>
      <c r="C61507" s="76"/>
      <c r="D61507" s="76"/>
      <c r="E61507" s="76"/>
      <c r="F61507" s="76"/>
      <c r="G61507" s="76"/>
      <c r="H61507" s="76"/>
      <c r="I61507" s="76"/>
      <c r="J61507" s="76"/>
      <c r="K61507" s="76"/>
      <c r="M61507" s="76"/>
      <c r="N61507" s="76"/>
    </row>
    <row r="61508" spans="1:14" x14ac:dyDescent="0.25">
      <c r="C61508" s="76"/>
      <c r="D61508" s="76"/>
      <c r="E61508" s="76"/>
      <c r="F61508" s="76"/>
      <c r="G61508" s="76"/>
      <c r="H61508" s="76"/>
      <c r="I61508" s="76"/>
      <c r="J61508" s="76"/>
      <c r="K61508" s="76"/>
      <c r="M61508" s="76"/>
      <c r="N61508" s="76"/>
    </row>
    <row r="61509" spans="1:14" x14ac:dyDescent="0.25">
      <c r="A61509" s="76"/>
      <c r="B61509" s="76"/>
      <c r="C61509" s="76"/>
      <c r="D61509" s="76"/>
      <c r="E61509" s="76"/>
      <c r="F61509" s="76"/>
      <c r="G61509" s="76"/>
      <c r="H61509" s="76"/>
      <c r="I61509" s="76"/>
      <c r="J61509" s="76"/>
      <c r="K61509" s="76"/>
      <c r="M61509" s="76"/>
      <c r="N61509" s="76"/>
    </row>
    <row r="61510" spans="1:14" x14ac:dyDescent="0.25">
      <c r="B61510" s="76"/>
      <c r="C61510" s="76"/>
      <c r="D61510" s="76"/>
      <c r="E61510" s="76"/>
      <c r="F61510" s="76"/>
      <c r="G61510" s="76"/>
      <c r="H61510" s="76"/>
      <c r="I61510" s="76"/>
      <c r="J61510" s="76"/>
      <c r="K61510" s="76"/>
      <c r="M61510" s="76"/>
      <c r="N61510" s="76"/>
    </row>
    <row r="61511" spans="1:14" x14ac:dyDescent="0.25">
      <c r="C61511" s="76"/>
      <c r="D61511" s="76"/>
      <c r="E61511" s="76"/>
      <c r="F61511" s="76"/>
      <c r="G61511" s="76"/>
      <c r="H61511" s="76"/>
      <c r="I61511" s="76"/>
      <c r="J61511" s="76"/>
      <c r="K61511" s="76"/>
      <c r="M61511" s="76"/>
      <c r="N61511" s="76"/>
    </row>
    <row r="61512" spans="1:14" x14ac:dyDescent="0.25">
      <c r="C61512" s="76"/>
      <c r="D61512" s="76"/>
      <c r="E61512" s="76"/>
      <c r="F61512" s="76"/>
      <c r="G61512" s="76"/>
      <c r="H61512" s="76"/>
      <c r="I61512" s="76"/>
      <c r="J61512" s="76"/>
      <c r="K61512" s="76"/>
      <c r="M61512" s="76"/>
      <c r="N61512" s="76"/>
    </row>
    <row r="61513" spans="1:14" x14ac:dyDescent="0.25">
      <c r="C61513" s="76"/>
      <c r="D61513" s="76"/>
      <c r="E61513" s="76"/>
      <c r="F61513" s="76"/>
      <c r="G61513" s="76"/>
      <c r="H61513" s="76"/>
      <c r="I61513" s="76"/>
      <c r="J61513" s="76"/>
      <c r="K61513" s="76"/>
      <c r="M61513" s="76"/>
      <c r="N61513" s="76"/>
    </row>
    <row r="61514" spans="1:14" x14ac:dyDescent="0.25">
      <c r="B61514" s="76"/>
      <c r="C61514" s="76"/>
      <c r="D61514" s="76"/>
      <c r="E61514" s="76"/>
      <c r="F61514" s="76"/>
      <c r="G61514" s="76"/>
      <c r="H61514" s="76"/>
      <c r="I61514" s="76"/>
      <c r="J61514" s="76"/>
      <c r="K61514" s="76"/>
      <c r="M61514" s="76"/>
      <c r="N61514" s="76"/>
    </row>
    <row r="61515" spans="1:14" x14ac:dyDescent="0.25">
      <c r="A61515" s="76"/>
      <c r="B61515" s="76"/>
      <c r="C61515" s="76"/>
      <c r="D61515" s="76"/>
      <c r="E61515" s="76"/>
      <c r="F61515" s="76"/>
      <c r="G61515" s="76"/>
      <c r="H61515" s="76"/>
      <c r="I61515" s="76"/>
      <c r="J61515" s="76"/>
      <c r="K61515" s="76"/>
      <c r="M61515" s="76"/>
      <c r="N61515" s="76"/>
    </row>
    <row r="61516" spans="1:14" x14ac:dyDescent="0.25">
      <c r="B61516" s="76"/>
      <c r="C61516" s="76"/>
      <c r="D61516" s="76"/>
      <c r="E61516" s="76"/>
      <c r="F61516" s="76"/>
      <c r="G61516" s="76"/>
      <c r="H61516" s="76"/>
      <c r="I61516" s="76"/>
      <c r="J61516" s="76"/>
      <c r="K61516" s="76"/>
      <c r="M61516" s="76"/>
      <c r="N61516" s="76"/>
    </row>
    <row r="61517" spans="1:14" x14ac:dyDescent="0.25">
      <c r="B61517" s="76"/>
      <c r="C61517" s="76"/>
      <c r="D61517" s="76"/>
      <c r="E61517" s="76"/>
      <c r="F61517" s="76"/>
      <c r="G61517" s="76"/>
      <c r="H61517" s="76"/>
      <c r="I61517" s="76"/>
      <c r="J61517" s="76"/>
      <c r="K61517" s="76"/>
      <c r="M61517" s="76"/>
      <c r="N61517" s="76"/>
    </row>
    <row r="61518" spans="1:14" x14ac:dyDescent="0.25">
      <c r="A61518" s="76"/>
      <c r="B61518" s="76"/>
      <c r="C61518" s="76"/>
      <c r="D61518" s="76"/>
      <c r="E61518" s="76"/>
      <c r="F61518" s="76"/>
      <c r="G61518" s="76"/>
      <c r="H61518" s="76"/>
      <c r="I61518" s="76"/>
      <c r="J61518" s="76"/>
      <c r="K61518" s="76"/>
      <c r="M61518" s="76"/>
      <c r="N61518" s="76"/>
    </row>
    <row r="61519" spans="1:14" x14ac:dyDescent="0.25">
      <c r="B61519" s="76"/>
      <c r="C61519" s="76"/>
      <c r="D61519" s="76"/>
      <c r="E61519" s="76"/>
      <c r="F61519" s="76"/>
      <c r="G61519" s="76"/>
      <c r="H61519" s="76"/>
      <c r="I61519" s="76"/>
      <c r="J61519" s="76"/>
      <c r="K61519" s="76"/>
      <c r="M61519" s="76"/>
      <c r="N61519" s="76"/>
    </row>
    <row r="61520" spans="1:14" x14ac:dyDescent="0.25">
      <c r="B61520" s="76"/>
      <c r="C61520" s="76"/>
      <c r="D61520" s="76"/>
      <c r="E61520" s="76"/>
      <c r="F61520" s="76"/>
      <c r="G61520" s="76"/>
      <c r="H61520" s="76"/>
      <c r="I61520" s="76"/>
      <c r="J61520" s="76"/>
      <c r="K61520" s="76"/>
      <c r="M61520" s="76"/>
      <c r="N61520" s="76"/>
    </row>
    <row r="61521" spans="1:14" x14ac:dyDescent="0.25">
      <c r="B61521" s="76"/>
      <c r="C61521" s="76"/>
      <c r="D61521" s="76"/>
      <c r="E61521" s="76"/>
      <c r="F61521" s="76"/>
      <c r="G61521" s="76"/>
      <c r="H61521" s="76"/>
      <c r="I61521" s="76"/>
      <c r="J61521" s="76"/>
      <c r="K61521" s="76"/>
      <c r="M61521" s="76"/>
      <c r="N61521" s="76"/>
    </row>
    <row r="61522" spans="1:14" x14ac:dyDescent="0.25">
      <c r="B61522" s="76"/>
      <c r="C61522" s="76"/>
      <c r="D61522" s="76"/>
      <c r="E61522" s="76"/>
      <c r="F61522" s="76"/>
      <c r="G61522" s="76"/>
      <c r="H61522" s="76"/>
      <c r="I61522" s="76"/>
      <c r="J61522" s="76"/>
      <c r="K61522" s="76"/>
      <c r="M61522" s="76"/>
      <c r="N61522" s="76"/>
    </row>
    <row r="61523" spans="1:14" x14ac:dyDescent="0.25">
      <c r="A61523" s="76"/>
      <c r="B61523" s="76"/>
      <c r="C61523" s="76"/>
      <c r="D61523" s="76"/>
      <c r="E61523" s="76"/>
      <c r="F61523" s="76"/>
      <c r="G61523" s="76"/>
      <c r="H61523" s="76"/>
      <c r="I61523" s="76"/>
      <c r="J61523" s="76"/>
      <c r="K61523" s="76"/>
      <c r="M61523" s="76"/>
      <c r="N61523" s="76"/>
    </row>
    <row r="61524" spans="1:14" x14ac:dyDescent="0.25">
      <c r="B61524" s="76"/>
      <c r="C61524" s="76"/>
      <c r="D61524" s="76"/>
      <c r="E61524" s="76"/>
      <c r="F61524" s="76"/>
      <c r="G61524" s="76"/>
      <c r="H61524" s="76"/>
      <c r="I61524" s="76"/>
      <c r="J61524" s="76"/>
      <c r="K61524" s="76"/>
      <c r="M61524" s="76"/>
      <c r="N61524" s="76"/>
    </row>
    <row r="61525" spans="1:14" x14ac:dyDescent="0.25">
      <c r="B61525" s="76"/>
      <c r="C61525" s="76"/>
      <c r="D61525" s="76"/>
      <c r="E61525" s="76"/>
      <c r="F61525" s="76"/>
      <c r="G61525" s="76"/>
      <c r="H61525" s="76"/>
      <c r="I61525" s="76"/>
      <c r="J61525" s="76"/>
      <c r="K61525" s="76"/>
      <c r="M61525" s="76"/>
      <c r="N61525" s="76"/>
    </row>
    <row r="61526" spans="1:14" x14ac:dyDescent="0.25">
      <c r="C61526" s="76"/>
      <c r="D61526" s="76"/>
      <c r="E61526" s="76"/>
      <c r="F61526" s="76"/>
      <c r="G61526" s="76"/>
      <c r="H61526" s="76"/>
      <c r="I61526" s="76"/>
      <c r="J61526" s="76"/>
      <c r="K61526" s="76"/>
      <c r="M61526" s="76"/>
      <c r="N61526" s="76"/>
    </row>
    <row r="61527" spans="1:14" x14ac:dyDescent="0.25">
      <c r="A61527" s="76"/>
      <c r="C61527" s="76"/>
      <c r="D61527" s="76"/>
      <c r="E61527" s="76"/>
      <c r="F61527" s="76"/>
      <c r="G61527" s="76"/>
      <c r="H61527" s="76"/>
      <c r="I61527" s="76"/>
      <c r="J61527" s="76"/>
      <c r="K61527" s="76"/>
      <c r="M61527" s="76"/>
      <c r="N61527" s="76"/>
    </row>
    <row r="61528" spans="1:14" x14ac:dyDescent="0.25">
      <c r="A61528" s="76"/>
    </row>
    <row r="61530" spans="1:14" x14ac:dyDescent="0.25">
      <c r="A61530" s="76"/>
    </row>
    <row r="61531" spans="1:14" x14ac:dyDescent="0.25">
      <c r="A61531" s="76"/>
    </row>
    <row r="61532" spans="1:14" x14ac:dyDescent="0.25">
      <c r="A61532" s="76"/>
    </row>
    <row r="61533" spans="1:14" x14ac:dyDescent="0.25">
      <c r="B61533" s="76"/>
    </row>
    <row r="61534" spans="1:14" x14ac:dyDescent="0.25">
      <c r="B61534" s="76"/>
    </row>
    <row r="61535" spans="1:14" x14ac:dyDescent="0.25">
      <c r="B61535" s="76"/>
    </row>
    <row r="61536" spans="1:14" x14ac:dyDescent="0.25">
      <c r="B61536" s="76"/>
    </row>
    <row r="61537" spans="1:2" x14ac:dyDescent="0.25">
      <c r="B61537" s="76"/>
    </row>
    <row r="61538" spans="1:2" x14ac:dyDescent="0.25">
      <c r="B61538" s="76"/>
    </row>
    <row r="61539" spans="1:2" x14ac:dyDescent="0.25">
      <c r="A61539" s="76"/>
    </row>
    <row r="61541" spans="1:2" x14ac:dyDescent="0.25">
      <c r="A61541" s="76"/>
    </row>
    <row r="61542" spans="1:2" x14ac:dyDescent="0.25">
      <c r="A61542" s="76"/>
    </row>
    <row r="61543" spans="1:2" x14ac:dyDescent="0.25">
      <c r="A61543" s="76"/>
    </row>
    <row r="61545" spans="1:2" x14ac:dyDescent="0.25">
      <c r="A61545" s="76"/>
      <c r="B61545" s="76"/>
    </row>
    <row r="61549" spans="1:2" x14ac:dyDescent="0.25">
      <c r="B61549" s="76"/>
    </row>
    <row r="61550" spans="1:2" x14ac:dyDescent="0.25">
      <c r="A61550" s="76"/>
    </row>
    <row r="61555" spans="1:2" x14ac:dyDescent="0.25">
      <c r="A61555" s="76"/>
    </row>
    <row r="61556" spans="1:2" x14ac:dyDescent="0.25">
      <c r="A61556" s="79"/>
      <c r="B61556" s="80"/>
    </row>
    <row r="61557" spans="1:2" x14ac:dyDescent="0.25">
      <c r="B61557" s="80"/>
    </row>
    <row r="61558" spans="1:2" x14ac:dyDescent="0.25">
      <c r="B61558" s="76"/>
    </row>
    <row r="61560" spans="1:2" x14ac:dyDescent="0.25">
      <c r="A61560" s="76"/>
    </row>
    <row r="61561" spans="1:2" x14ac:dyDescent="0.25">
      <c r="B61561" s="76"/>
    </row>
    <row r="61565" spans="1:2" x14ac:dyDescent="0.25">
      <c r="A61565" s="76"/>
    </row>
    <row r="61568" spans="1:2" x14ac:dyDescent="0.25">
      <c r="A61568" s="76"/>
    </row>
    <row r="61570" spans="1:2" x14ac:dyDescent="0.25">
      <c r="A61570" s="76"/>
      <c r="B61570" s="76"/>
    </row>
    <row r="61571" spans="1:2" x14ac:dyDescent="0.25">
      <c r="A61571" s="76"/>
    </row>
    <row r="61572" spans="1:2" x14ac:dyDescent="0.25">
      <c r="B61572" s="76"/>
    </row>
    <row r="61573" spans="1:2" x14ac:dyDescent="0.25">
      <c r="A61573" s="76"/>
    </row>
    <row r="61574" spans="1:2" x14ac:dyDescent="0.25">
      <c r="A61574" s="76"/>
    </row>
    <row r="61575" spans="1:2" x14ac:dyDescent="0.25">
      <c r="A61575" s="76"/>
    </row>
    <row r="61577" spans="1:2" x14ac:dyDescent="0.25">
      <c r="A61577" s="76"/>
    </row>
    <row r="61578" spans="1:2" x14ac:dyDescent="0.25">
      <c r="A61578" s="76"/>
      <c r="B61578" s="76"/>
    </row>
    <row r="61579" spans="1:2" x14ac:dyDescent="0.25">
      <c r="B61579" s="76"/>
    </row>
    <row r="61580" spans="1:2" x14ac:dyDescent="0.25">
      <c r="B61580" s="76"/>
    </row>
    <row r="61581" spans="1:2" x14ac:dyDescent="0.25">
      <c r="B61581" s="76"/>
    </row>
    <row r="61587" spans="1:2" x14ac:dyDescent="0.25">
      <c r="B61587" s="76"/>
    </row>
    <row r="61588" spans="1:2" x14ac:dyDescent="0.25">
      <c r="B61588" s="76"/>
    </row>
    <row r="61589" spans="1:2" x14ac:dyDescent="0.25">
      <c r="A61589" s="76"/>
      <c r="B61589" s="76"/>
    </row>
    <row r="61590" spans="1:2" x14ac:dyDescent="0.25">
      <c r="B61590" s="76"/>
    </row>
    <row r="61591" spans="1:2" x14ac:dyDescent="0.25">
      <c r="B61591" s="76"/>
    </row>
    <row r="61592" spans="1:2" x14ac:dyDescent="0.25">
      <c r="B61592" s="76"/>
    </row>
    <row r="61597" spans="1:2" x14ac:dyDescent="0.25">
      <c r="B61597" s="76"/>
    </row>
    <row r="61599" spans="1:2" x14ac:dyDescent="0.25">
      <c r="B61599" s="76"/>
    </row>
    <row r="61600" spans="1:2" x14ac:dyDescent="0.25">
      <c r="B61600" s="76"/>
    </row>
    <row r="61601" spans="1:2" x14ac:dyDescent="0.25">
      <c r="B61601" s="76"/>
    </row>
    <row r="61603" spans="1:2" x14ac:dyDescent="0.25">
      <c r="A61603" s="76"/>
    </row>
    <row r="61604" spans="1:2" x14ac:dyDescent="0.25">
      <c r="A61604" s="76"/>
    </row>
    <row r="61606" spans="1:2" x14ac:dyDescent="0.25">
      <c r="A61606" s="79"/>
    </row>
    <row r="61614" spans="1:2" x14ac:dyDescent="0.25">
      <c r="B61614" s="76"/>
    </row>
    <row r="61617" spans="1:2" x14ac:dyDescent="0.25">
      <c r="A61617" s="76"/>
      <c r="B61617" s="76"/>
    </row>
    <row r="61618" spans="1:2" x14ac:dyDescent="0.25">
      <c r="B61618" s="76"/>
    </row>
    <row r="61619" spans="1:2" x14ac:dyDescent="0.25">
      <c r="B61619" s="76"/>
    </row>
    <row r="61620" spans="1:2" x14ac:dyDescent="0.25">
      <c r="B61620" s="76"/>
    </row>
    <row r="61621" spans="1:2" x14ac:dyDescent="0.25">
      <c r="A61621" s="76"/>
      <c r="B61621" s="76"/>
    </row>
    <row r="61622" spans="1:2" x14ac:dyDescent="0.25">
      <c r="A61622" s="76"/>
      <c r="B61622" s="76"/>
    </row>
    <row r="61623" spans="1:2" x14ac:dyDescent="0.25">
      <c r="A61623" s="76"/>
      <c r="B61623" s="76"/>
    </row>
    <row r="61624" spans="1:2" x14ac:dyDescent="0.25">
      <c r="A61624" s="76"/>
      <c r="B61624" s="76"/>
    </row>
    <row r="61625" spans="1:2" x14ac:dyDescent="0.25">
      <c r="A61625" s="76"/>
      <c r="B61625" s="76"/>
    </row>
    <row r="61626" spans="1:2" x14ac:dyDescent="0.25">
      <c r="A61626" s="76"/>
      <c r="B61626" s="76"/>
    </row>
    <row r="61627" spans="1:2" x14ac:dyDescent="0.25">
      <c r="A61627" s="76"/>
      <c r="B61627" s="76"/>
    </row>
    <row r="61628" spans="1:2" x14ac:dyDescent="0.25">
      <c r="B61628" s="76"/>
    </row>
    <row r="61631" spans="1:2" x14ac:dyDescent="0.25">
      <c r="A61631" s="76"/>
    </row>
    <row r="61632" spans="1:2" x14ac:dyDescent="0.25">
      <c r="A61632" s="76"/>
    </row>
    <row r="61637" spans="1:2" x14ac:dyDescent="0.25">
      <c r="A61637" s="76"/>
    </row>
    <row r="61638" spans="1:2" x14ac:dyDescent="0.25">
      <c r="A61638" s="76"/>
    </row>
    <row r="61639" spans="1:2" x14ac:dyDescent="0.25">
      <c r="A61639" s="76"/>
    </row>
    <row r="61640" spans="1:2" x14ac:dyDescent="0.25">
      <c r="A61640" s="76"/>
    </row>
    <row r="61641" spans="1:2" x14ac:dyDescent="0.25">
      <c r="A61641" s="76"/>
    </row>
    <row r="61642" spans="1:2" x14ac:dyDescent="0.25">
      <c r="A61642" s="76"/>
    </row>
    <row r="61643" spans="1:2" x14ac:dyDescent="0.25">
      <c r="B61643" s="76"/>
    </row>
    <row r="61645" spans="1:2" x14ac:dyDescent="0.25">
      <c r="B61645" s="76"/>
    </row>
    <row r="61646" spans="1:2" x14ac:dyDescent="0.25">
      <c r="A61646" s="76"/>
      <c r="B61646" s="76"/>
    </row>
    <row r="61647" spans="1:2" x14ac:dyDescent="0.25">
      <c r="B61647" s="76"/>
    </row>
    <row r="61648" spans="1:2" x14ac:dyDescent="0.25">
      <c r="A61648" s="76"/>
      <c r="B61648" s="76"/>
    </row>
    <row r="61649" spans="1:2" x14ac:dyDescent="0.25">
      <c r="A61649" s="76"/>
      <c r="B61649" s="76"/>
    </row>
    <row r="61650" spans="1:2" x14ac:dyDescent="0.25">
      <c r="A61650" s="76"/>
      <c r="B61650" s="76"/>
    </row>
    <row r="61651" spans="1:2" x14ac:dyDescent="0.25">
      <c r="B61651" s="76"/>
    </row>
    <row r="61653" spans="1:2" x14ac:dyDescent="0.25">
      <c r="A61653" s="76"/>
    </row>
    <row r="61654" spans="1:2" x14ac:dyDescent="0.25">
      <c r="A61654" s="76"/>
    </row>
    <row r="61657" spans="1:2" x14ac:dyDescent="0.25">
      <c r="A61657" s="76"/>
    </row>
    <row r="61658" spans="1:2" x14ac:dyDescent="0.25">
      <c r="A61658" s="76"/>
    </row>
    <row r="61659" spans="1:2" x14ac:dyDescent="0.25">
      <c r="A61659" s="76"/>
    </row>
    <row r="61662" spans="1:2" x14ac:dyDescent="0.25">
      <c r="B61662" s="76"/>
    </row>
    <row r="61664" spans="1:2" x14ac:dyDescent="0.25">
      <c r="A61664" s="76"/>
    </row>
    <row r="61665" spans="1:2" x14ac:dyDescent="0.25">
      <c r="A61665" s="76"/>
    </row>
    <row r="61669" spans="1:2" x14ac:dyDescent="0.25">
      <c r="B61669" s="76"/>
    </row>
    <row r="61670" spans="1:2" x14ac:dyDescent="0.25">
      <c r="B61670" s="76"/>
    </row>
    <row r="61674" spans="1:2" x14ac:dyDescent="0.25">
      <c r="A61674" s="76"/>
    </row>
    <row r="61675" spans="1:2" x14ac:dyDescent="0.25">
      <c r="B61675" s="76"/>
    </row>
    <row r="61676" spans="1:2" x14ac:dyDescent="0.25">
      <c r="B61676" s="76"/>
    </row>
    <row r="61677" spans="1:2" x14ac:dyDescent="0.25">
      <c r="A61677" s="76"/>
    </row>
    <row r="61678" spans="1:2" x14ac:dyDescent="0.25">
      <c r="A61678" s="76"/>
      <c r="B61678" s="76"/>
    </row>
    <row r="61683" spans="1:2" x14ac:dyDescent="0.25">
      <c r="B61683" s="76"/>
    </row>
    <row r="61685" spans="1:2" x14ac:dyDescent="0.25">
      <c r="A61685" s="76"/>
    </row>
    <row r="61686" spans="1:2" x14ac:dyDescent="0.25">
      <c r="A61686" s="76"/>
      <c r="B61686" s="76"/>
    </row>
    <row r="61687" spans="1:2" x14ac:dyDescent="0.25">
      <c r="A61687" s="76"/>
    </row>
    <row r="61689" spans="1:2" x14ac:dyDescent="0.25">
      <c r="A61689" s="76"/>
    </row>
    <row r="61692" spans="1:2" x14ac:dyDescent="0.25">
      <c r="B61692" s="76"/>
    </row>
    <row r="61694" spans="1:2" x14ac:dyDescent="0.25">
      <c r="A61694" s="76"/>
    </row>
    <row r="61695" spans="1:2" x14ac:dyDescent="0.25">
      <c r="A61695" s="76"/>
    </row>
    <row r="61696" spans="1:2" x14ac:dyDescent="0.25">
      <c r="A61696" s="76"/>
      <c r="B61696" s="76"/>
    </row>
    <row r="61697" spans="1:2" x14ac:dyDescent="0.25">
      <c r="A61697" s="76"/>
      <c r="B61697" s="76"/>
    </row>
    <row r="61699" spans="1:2" x14ac:dyDescent="0.25">
      <c r="B61699" s="76"/>
    </row>
    <row r="61700" spans="1:2" x14ac:dyDescent="0.25">
      <c r="B61700" s="76"/>
    </row>
    <row r="61701" spans="1:2" x14ac:dyDescent="0.25">
      <c r="B61701" s="76"/>
    </row>
    <row r="61705" spans="1:2" x14ac:dyDescent="0.25">
      <c r="B61705" s="76"/>
    </row>
    <row r="61707" spans="1:2" x14ac:dyDescent="0.25">
      <c r="A61707" s="76"/>
    </row>
    <row r="61710" spans="1:2" x14ac:dyDescent="0.25">
      <c r="A61710" s="76"/>
      <c r="B61710" s="76"/>
    </row>
    <row r="61711" spans="1:2" x14ac:dyDescent="0.25">
      <c r="A61711" s="76"/>
    </row>
    <row r="61712" spans="1:2" x14ac:dyDescent="0.25">
      <c r="A61712" s="76"/>
    </row>
    <row r="61713" spans="1:2" x14ac:dyDescent="0.25">
      <c r="A61713" s="76"/>
    </row>
    <row r="61714" spans="1:2" x14ac:dyDescent="0.25">
      <c r="A61714" s="76"/>
    </row>
    <row r="61715" spans="1:2" x14ac:dyDescent="0.25">
      <c r="B61715" s="76"/>
    </row>
    <row r="61716" spans="1:2" x14ac:dyDescent="0.25">
      <c r="B61716" s="76"/>
    </row>
    <row r="61717" spans="1:2" x14ac:dyDescent="0.25">
      <c r="B61717" s="76"/>
    </row>
    <row r="61718" spans="1:2" x14ac:dyDescent="0.25">
      <c r="B61718" s="76"/>
    </row>
    <row r="61720" spans="1:2" x14ac:dyDescent="0.25">
      <c r="B61720" s="76"/>
    </row>
    <row r="61723" spans="1:2" x14ac:dyDescent="0.25">
      <c r="B61723" s="76"/>
    </row>
    <row r="61724" spans="1:2" x14ac:dyDescent="0.25">
      <c r="A61724" s="76"/>
      <c r="B61724" s="76"/>
    </row>
    <row r="61725" spans="1:2" x14ac:dyDescent="0.25">
      <c r="A61725" s="76"/>
    </row>
    <row r="61726" spans="1:2" x14ac:dyDescent="0.25">
      <c r="A61726" s="76"/>
    </row>
    <row r="61727" spans="1:2" x14ac:dyDescent="0.25">
      <c r="A61727" s="76"/>
    </row>
    <row r="61728" spans="1:2" x14ac:dyDescent="0.25">
      <c r="A61728" s="76"/>
      <c r="B61728" s="76"/>
    </row>
    <row r="61730" spans="1:2" x14ac:dyDescent="0.25">
      <c r="A61730" s="76"/>
    </row>
    <row r="61732" spans="1:2" x14ac:dyDescent="0.25">
      <c r="A61732" s="76"/>
    </row>
    <row r="61733" spans="1:2" x14ac:dyDescent="0.25">
      <c r="A61733" s="76"/>
    </row>
    <row r="61736" spans="1:2" x14ac:dyDescent="0.25">
      <c r="A61736" s="76"/>
    </row>
    <row r="61737" spans="1:2" x14ac:dyDescent="0.25">
      <c r="B61737" s="76"/>
    </row>
    <row r="61738" spans="1:2" x14ac:dyDescent="0.25">
      <c r="B61738" s="76"/>
    </row>
    <row r="61739" spans="1:2" x14ac:dyDescent="0.25">
      <c r="A61739" s="76"/>
    </row>
    <row r="61740" spans="1:2" x14ac:dyDescent="0.25">
      <c r="B61740" s="76"/>
    </row>
    <row r="61742" spans="1:2" x14ac:dyDescent="0.25">
      <c r="B61742" s="76"/>
    </row>
    <row r="61743" spans="1:2" x14ac:dyDescent="0.25">
      <c r="A61743" s="76"/>
      <c r="B61743" s="76"/>
    </row>
    <row r="61744" spans="1:2" x14ac:dyDescent="0.25">
      <c r="B61744" s="76"/>
    </row>
    <row r="61745" spans="1:2" x14ac:dyDescent="0.25">
      <c r="A61745" s="76"/>
    </row>
    <row r="61747" spans="1:2" x14ac:dyDescent="0.25">
      <c r="A61747" s="76"/>
    </row>
    <row r="61749" spans="1:2" x14ac:dyDescent="0.25">
      <c r="B61749" s="76"/>
    </row>
    <row r="61750" spans="1:2" x14ac:dyDescent="0.25">
      <c r="B61750" s="76"/>
    </row>
    <row r="61751" spans="1:2" x14ac:dyDescent="0.25">
      <c r="A61751" s="76"/>
      <c r="B61751" s="76"/>
    </row>
    <row r="61752" spans="1:2" x14ac:dyDescent="0.25">
      <c r="A61752" s="76"/>
    </row>
    <row r="61753" spans="1:2" x14ac:dyDescent="0.25">
      <c r="A61753" s="76"/>
    </row>
    <row r="61756" spans="1:2" x14ac:dyDescent="0.25">
      <c r="B61756" s="76"/>
    </row>
    <row r="61757" spans="1:2" x14ac:dyDescent="0.25">
      <c r="B61757" s="76"/>
    </row>
    <row r="61758" spans="1:2" x14ac:dyDescent="0.25">
      <c r="B61758" s="76"/>
    </row>
    <row r="61759" spans="1:2" x14ac:dyDescent="0.25">
      <c r="A61759" s="76"/>
    </row>
    <row r="61760" spans="1:2" x14ac:dyDescent="0.25">
      <c r="A61760" s="76"/>
      <c r="B61760" s="76"/>
    </row>
    <row r="61761" spans="1:2" x14ac:dyDescent="0.25">
      <c r="A61761" s="76"/>
    </row>
    <row r="61762" spans="1:2" x14ac:dyDescent="0.25">
      <c r="B61762" s="76"/>
    </row>
    <row r="61763" spans="1:2" x14ac:dyDescent="0.25">
      <c r="A61763" s="76"/>
    </row>
    <row r="61766" spans="1:2" x14ac:dyDescent="0.25">
      <c r="B61766" s="76"/>
    </row>
    <row r="61767" spans="1:2" x14ac:dyDescent="0.25">
      <c r="B61767" s="76"/>
    </row>
    <row r="61768" spans="1:2" x14ac:dyDescent="0.25">
      <c r="B61768" s="76"/>
    </row>
    <row r="61769" spans="1:2" x14ac:dyDescent="0.25">
      <c r="B61769" s="76"/>
    </row>
    <row r="61770" spans="1:2" x14ac:dyDescent="0.25">
      <c r="B61770" s="76"/>
    </row>
    <row r="61771" spans="1:2" x14ac:dyDescent="0.25">
      <c r="B61771" s="76"/>
    </row>
    <row r="61772" spans="1:2" x14ac:dyDescent="0.25">
      <c r="A61772" s="76"/>
      <c r="B61772" s="76"/>
    </row>
    <row r="61773" spans="1:2" x14ac:dyDescent="0.25">
      <c r="A61773" s="76"/>
      <c r="B61773" s="76"/>
    </row>
    <row r="61774" spans="1:2" x14ac:dyDescent="0.25">
      <c r="A61774" s="76"/>
      <c r="B61774" s="76"/>
    </row>
    <row r="61775" spans="1:2" x14ac:dyDescent="0.25">
      <c r="A61775" s="76"/>
      <c r="B61775" s="76"/>
    </row>
    <row r="61776" spans="1:2" x14ac:dyDescent="0.25">
      <c r="B61776" s="76"/>
    </row>
    <row r="61777" spans="1:2" x14ac:dyDescent="0.25">
      <c r="A61777" s="76"/>
      <c r="B61777" s="76"/>
    </row>
    <row r="61778" spans="1:2" x14ac:dyDescent="0.25">
      <c r="B61778" s="76"/>
    </row>
    <row r="61779" spans="1:2" x14ac:dyDescent="0.25">
      <c r="B61779" s="76"/>
    </row>
    <row r="61780" spans="1:2" x14ac:dyDescent="0.25">
      <c r="A61780" s="76"/>
      <c r="B61780" s="76"/>
    </row>
    <row r="61781" spans="1:2" x14ac:dyDescent="0.25">
      <c r="B61781" s="76"/>
    </row>
    <row r="61782" spans="1:2" x14ac:dyDescent="0.25">
      <c r="B61782" s="76"/>
    </row>
    <row r="61783" spans="1:2" x14ac:dyDescent="0.25">
      <c r="B61783" s="76"/>
    </row>
    <row r="61784" spans="1:2" x14ac:dyDescent="0.25">
      <c r="B61784" s="76"/>
    </row>
    <row r="61785" spans="1:2" x14ac:dyDescent="0.25">
      <c r="B61785" s="76"/>
    </row>
    <row r="61786" spans="1:2" x14ac:dyDescent="0.25">
      <c r="A61786" s="76"/>
    </row>
    <row r="61787" spans="1:2" x14ac:dyDescent="0.25">
      <c r="A61787" s="76"/>
    </row>
    <row r="61788" spans="1:2" x14ac:dyDescent="0.25">
      <c r="A61788" s="79"/>
    </row>
    <row r="61790" spans="1:2" x14ac:dyDescent="0.25">
      <c r="A61790" s="76"/>
    </row>
    <row r="61802" spans="1:2" x14ac:dyDescent="0.25">
      <c r="B61802" s="76"/>
    </row>
    <row r="61803" spans="1:2" x14ac:dyDescent="0.25">
      <c r="B61803" s="76"/>
    </row>
    <row r="61804" spans="1:2" x14ac:dyDescent="0.25">
      <c r="A61804" s="76"/>
      <c r="B61804" s="76"/>
    </row>
    <row r="61805" spans="1:2" x14ac:dyDescent="0.25">
      <c r="B61805" s="76"/>
    </row>
    <row r="61806" spans="1:2" x14ac:dyDescent="0.25">
      <c r="B61806" s="76"/>
    </row>
    <row r="61808" spans="1:2" x14ac:dyDescent="0.25">
      <c r="A61808" s="76"/>
    </row>
    <row r="61809" spans="1:2" x14ac:dyDescent="0.25">
      <c r="A61809" s="76"/>
      <c r="B61809" s="76"/>
    </row>
    <row r="61810" spans="1:2" x14ac:dyDescent="0.25">
      <c r="A61810" s="76"/>
      <c r="B61810" s="76"/>
    </row>
    <row r="61814" spans="1:2" x14ac:dyDescent="0.25">
      <c r="A61814" s="76"/>
    </row>
    <row r="61815" spans="1:2" x14ac:dyDescent="0.25">
      <c r="A61815" s="76"/>
    </row>
    <row r="61816" spans="1:2" x14ac:dyDescent="0.25">
      <c r="A61816" s="76"/>
    </row>
    <row r="61818" spans="1:2" x14ac:dyDescent="0.25">
      <c r="B61818" s="76"/>
    </row>
    <row r="61819" spans="1:2" x14ac:dyDescent="0.25">
      <c r="B61819" s="76"/>
    </row>
    <row r="61823" spans="1:2" x14ac:dyDescent="0.25">
      <c r="A61823" s="76"/>
    </row>
    <row r="61824" spans="1:2" x14ac:dyDescent="0.25">
      <c r="B61824" s="76"/>
    </row>
    <row r="61825" spans="1:2" x14ac:dyDescent="0.25">
      <c r="A61825" s="76"/>
    </row>
    <row r="61826" spans="1:2" x14ac:dyDescent="0.25">
      <c r="A61826" s="76"/>
    </row>
    <row r="61827" spans="1:2" x14ac:dyDescent="0.25">
      <c r="A61827" s="76"/>
      <c r="B61827" s="76"/>
    </row>
    <row r="61828" spans="1:2" x14ac:dyDescent="0.25">
      <c r="A61828" s="76"/>
    </row>
    <row r="61829" spans="1:2" x14ac:dyDescent="0.25">
      <c r="A61829" s="76"/>
    </row>
    <row r="61830" spans="1:2" x14ac:dyDescent="0.25">
      <c r="B61830" s="76"/>
    </row>
    <row r="61831" spans="1:2" x14ac:dyDescent="0.25">
      <c r="B61831" s="76"/>
    </row>
    <row r="61832" spans="1:2" x14ac:dyDescent="0.25">
      <c r="B61832" s="76"/>
    </row>
    <row r="61835" spans="1:2" x14ac:dyDescent="0.25">
      <c r="B61835" s="76"/>
    </row>
    <row r="61837" spans="1:2" x14ac:dyDescent="0.25">
      <c r="A61837" s="76"/>
      <c r="B61837" s="76"/>
    </row>
    <row r="61839" spans="1:2" x14ac:dyDescent="0.25">
      <c r="A61839" s="76"/>
    </row>
    <row r="61840" spans="1:2" x14ac:dyDescent="0.25">
      <c r="A61840" s="76"/>
      <c r="B61840" s="76"/>
    </row>
    <row r="61841" spans="1:2" x14ac:dyDescent="0.25">
      <c r="A61841" s="76"/>
      <c r="B61841" s="76"/>
    </row>
    <row r="61842" spans="1:2" x14ac:dyDescent="0.25">
      <c r="B61842" s="76"/>
    </row>
    <row r="61843" spans="1:2" x14ac:dyDescent="0.25">
      <c r="B61843" s="76"/>
    </row>
    <row r="61844" spans="1:2" x14ac:dyDescent="0.25">
      <c r="A61844" s="76"/>
    </row>
    <row r="61845" spans="1:2" x14ac:dyDescent="0.25">
      <c r="A61845" s="76"/>
    </row>
    <row r="61846" spans="1:2" x14ac:dyDescent="0.25">
      <c r="A61846" s="76"/>
      <c r="B61846" s="76"/>
    </row>
    <row r="61847" spans="1:2" x14ac:dyDescent="0.25">
      <c r="A61847" s="76"/>
      <c r="B61847" s="76"/>
    </row>
    <row r="61848" spans="1:2" x14ac:dyDescent="0.25">
      <c r="A61848" s="76"/>
    </row>
    <row r="61849" spans="1:2" x14ac:dyDescent="0.25">
      <c r="A61849" s="76"/>
      <c r="B61849" s="76"/>
    </row>
    <row r="61850" spans="1:2" x14ac:dyDescent="0.25">
      <c r="B61850" s="76"/>
    </row>
    <row r="61853" spans="1:2" x14ac:dyDescent="0.25">
      <c r="A61853" s="76"/>
      <c r="B61853" s="76"/>
    </row>
    <row r="61854" spans="1:2" x14ac:dyDescent="0.25">
      <c r="B61854" s="76"/>
    </row>
    <row r="61855" spans="1:2" x14ac:dyDescent="0.25">
      <c r="A61855" s="76"/>
      <c r="B61855" s="76"/>
    </row>
    <row r="61857" spans="1:2" x14ac:dyDescent="0.25">
      <c r="A61857" s="76"/>
      <c r="B61857" s="76"/>
    </row>
    <row r="61858" spans="1:2" x14ac:dyDescent="0.25">
      <c r="A61858" s="76"/>
    </row>
    <row r="61859" spans="1:2" x14ac:dyDescent="0.25">
      <c r="A61859" s="76"/>
    </row>
    <row r="61860" spans="1:2" x14ac:dyDescent="0.25">
      <c r="A61860" s="76"/>
    </row>
    <row r="61861" spans="1:2" x14ac:dyDescent="0.25">
      <c r="B61861" s="76"/>
    </row>
    <row r="61862" spans="1:2" x14ac:dyDescent="0.25">
      <c r="A61862" s="76"/>
    </row>
    <row r="61863" spans="1:2" x14ac:dyDescent="0.25">
      <c r="B61863" s="76"/>
    </row>
    <row r="61865" spans="1:2" x14ac:dyDescent="0.25">
      <c r="A61865" s="76"/>
    </row>
    <row r="61866" spans="1:2" x14ac:dyDescent="0.25">
      <c r="A61866" s="76"/>
      <c r="B61866" s="76"/>
    </row>
    <row r="61867" spans="1:2" x14ac:dyDescent="0.25">
      <c r="B61867" s="76"/>
    </row>
    <row r="61870" spans="1:2" x14ac:dyDescent="0.25">
      <c r="A61870" s="79"/>
    </row>
    <row r="61871" spans="1:2" x14ac:dyDescent="0.25">
      <c r="A61871" s="79"/>
    </row>
    <row r="61873" spans="1:2" x14ac:dyDescent="0.25">
      <c r="A61873" s="76"/>
    </row>
    <row r="61874" spans="1:2" x14ac:dyDescent="0.25">
      <c r="A61874" s="76"/>
    </row>
    <row r="61875" spans="1:2" x14ac:dyDescent="0.25">
      <c r="A61875" s="76"/>
    </row>
    <row r="61876" spans="1:2" x14ac:dyDescent="0.25">
      <c r="B61876" s="76"/>
    </row>
    <row r="61877" spans="1:2" x14ac:dyDescent="0.25">
      <c r="B61877" s="76"/>
    </row>
    <row r="61881" spans="1:2" x14ac:dyDescent="0.25">
      <c r="A61881" s="76"/>
    </row>
    <row r="61885" spans="1:2" x14ac:dyDescent="0.25">
      <c r="B61885" s="76"/>
    </row>
    <row r="61886" spans="1:2" x14ac:dyDescent="0.25">
      <c r="A61886" s="76"/>
    </row>
    <row r="61887" spans="1:2" x14ac:dyDescent="0.25">
      <c r="A61887" s="76"/>
    </row>
    <row r="61888" spans="1:2" x14ac:dyDescent="0.25">
      <c r="A61888" s="76"/>
      <c r="B61888" s="76"/>
    </row>
    <row r="61889" spans="1:2" x14ac:dyDescent="0.25">
      <c r="A61889" s="76"/>
    </row>
    <row r="61890" spans="1:2" x14ac:dyDescent="0.25">
      <c r="A61890" s="76"/>
    </row>
    <row r="61891" spans="1:2" x14ac:dyDescent="0.25">
      <c r="A61891" s="76"/>
    </row>
    <row r="61892" spans="1:2" x14ac:dyDescent="0.25">
      <c r="B61892" s="76"/>
    </row>
    <row r="61893" spans="1:2" x14ac:dyDescent="0.25">
      <c r="B61893" s="76"/>
    </row>
    <row r="61896" spans="1:2" x14ac:dyDescent="0.25">
      <c r="A61896" s="76"/>
      <c r="B61896" s="76"/>
    </row>
    <row r="61897" spans="1:2" x14ac:dyDescent="0.25">
      <c r="A61897" s="76"/>
      <c r="B61897" s="76"/>
    </row>
    <row r="61898" spans="1:2" x14ac:dyDescent="0.25">
      <c r="A61898" s="76"/>
      <c r="B61898" s="76"/>
    </row>
    <row r="61899" spans="1:2" x14ac:dyDescent="0.25">
      <c r="A61899" s="76"/>
      <c r="B61899" s="76"/>
    </row>
    <row r="61900" spans="1:2" x14ac:dyDescent="0.25">
      <c r="B61900" s="76"/>
    </row>
    <row r="61901" spans="1:2" x14ac:dyDescent="0.25">
      <c r="B61901" s="76"/>
    </row>
    <row r="61905" spans="1:2" x14ac:dyDescent="0.25">
      <c r="A61905" s="76"/>
    </row>
    <row r="61906" spans="1:2" x14ac:dyDescent="0.25">
      <c r="A61906" s="76"/>
    </row>
    <row r="61907" spans="1:2" x14ac:dyDescent="0.25">
      <c r="A61907" s="76"/>
    </row>
    <row r="61908" spans="1:2" x14ac:dyDescent="0.25">
      <c r="A61908" s="76"/>
    </row>
    <row r="61909" spans="1:2" x14ac:dyDescent="0.25">
      <c r="A61909" s="76"/>
    </row>
    <row r="61910" spans="1:2" x14ac:dyDescent="0.25">
      <c r="A61910" s="76"/>
    </row>
    <row r="61911" spans="1:2" x14ac:dyDescent="0.25">
      <c r="B61911" s="76"/>
    </row>
    <row r="61912" spans="1:2" x14ac:dyDescent="0.25">
      <c r="B61912" s="76"/>
    </row>
    <row r="61913" spans="1:2" x14ac:dyDescent="0.25">
      <c r="A61913" s="76"/>
      <c r="B61913" s="76"/>
    </row>
    <row r="61917" spans="1:2" x14ac:dyDescent="0.25">
      <c r="A61917" s="76"/>
    </row>
    <row r="61918" spans="1:2" x14ac:dyDescent="0.25">
      <c r="A61918" s="76"/>
      <c r="B61918" s="76"/>
    </row>
    <row r="61919" spans="1:2" x14ac:dyDescent="0.25">
      <c r="A61919" s="76"/>
      <c r="B61919" s="76"/>
    </row>
    <row r="61920" spans="1:2" x14ac:dyDescent="0.25">
      <c r="A61920" s="76"/>
      <c r="B61920" s="76"/>
    </row>
    <row r="61921" spans="1:14" x14ac:dyDescent="0.25">
      <c r="A61921" s="76"/>
    </row>
    <row r="61922" spans="1:14" x14ac:dyDescent="0.25">
      <c r="A61922" s="76"/>
    </row>
    <row r="61923" spans="1:14" x14ac:dyDescent="0.25">
      <c r="A61923" s="76"/>
      <c r="B61923" s="76"/>
    </row>
    <row r="61924" spans="1:14" x14ac:dyDescent="0.25">
      <c r="B61924" s="76"/>
      <c r="C61924" s="76"/>
      <c r="D61924" s="76"/>
      <c r="E61924" s="76"/>
      <c r="F61924" s="76"/>
      <c r="G61924" s="76"/>
      <c r="H61924" s="76"/>
      <c r="I61924" s="76"/>
      <c r="J61924" s="76"/>
      <c r="K61924" s="76"/>
      <c r="M61924" s="76"/>
      <c r="N61924" s="76"/>
    </row>
    <row r="61925" spans="1:14" x14ac:dyDescent="0.25">
      <c r="C61925" s="76"/>
      <c r="D61925" s="76"/>
      <c r="E61925" s="76"/>
      <c r="F61925" s="76"/>
      <c r="G61925" s="76"/>
      <c r="H61925" s="76"/>
      <c r="I61925" s="76"/>
      <c r="J61925" s="76"/>
      <c r="K61925" s="76"/>
      <c r="M61925" s="76"/>
      <c r="N61925" s="76"/>
    </row>
    <row r="61926" spans="1:14" x14ac:dyDescent="0.25">
      <c r="C61926" s="76"/>
      <c r="D61926" s="76"/>
      <c r="E61926" s="76"/>
      <c r="F61926" s="76"/>
      <c r="G61926" s="76"/>
      <c r="H61926" s="76"/>
      <c r="I61926" s="76"/>
      <c r="J61926" s="76"/>
      <c r="K61926" s="76"/>
      <c r="M61926" s="76"/>
      <c r="N61926" s="76"/>
    </row>
    <row r="61927" spans="1:14" x14ac:dyDescent="0.25">
      <c r="C61927" s="76"/>
      <c r="D61927" s="76"/>
      <c r="E61927" s="76"/>
      <c r="F61927" s="76"/>
      <c r="G61927" s="76"/>
      <c r="H61927" s="76"/>
      <c r="I61927" s="76"/>
      <c r="J61927" s="76"/>
      <c r="K61927" s="76"/>
      <c r="M61927" s="76"/>
      <c r="N61927" s="76"/>
    </row>
    <row r="61928" spans="1:14" x14ac:dyDescent="0.25">
      <c r="C61928" s="76"/>
      <c r="D61928" s="76"/>
      <c r="E61928" s="76"/>
      <c r="F61928" s="76"/>
      <c r="G61928" s="76"/>
      <c r="H61928" s="76"/>
      <c r="I61928" s="76"/>
      <c r="J61928" s="76"/>
      <c r="K61928" s="76"/>
      <c r="M61928" s="76"/>
      <c r="N61928" s="76"/>
    </row>
    <row r="61929" spans="1:14" x14ac:dyDescent="0.25">
      <c r="C61929" s="76"/>
      <c r="D61929" s="76"/>
      <c r="E61929" s="76"/>
      <c r="F61929" s="76"/>
      <c r="G61929" s="76"/>
      <c r="H61929" s="76"/>
      <c r="I61929" s="76"/>
      <c r="J61929" s="76"/>
      <c r="K61929" s="76"/>
      <c r="M61929" s="76"/>
      <c r="N61929" s="76"/>
    </row>
    <row r="61930" spans="1:14" x14ac:dyDescent="0.25">
      <c r="C61930" s="76"/>
      <c r="D61930" s="76"/>
      <c r="E61930" s="76"/>
      <c r="F61930" s="76"/>
      <c r="G61930" s="76"/>
      <c r="H61930" s="76"/>
      <c r="I61930" s="76"/>
      <c r="J61930" s="76"/>
      <c r="K61930" s="76"/>
      <c r="M61930" s="76"/>
      <c r="N61930" s="76"/>
    </row>
    <row r="61931" spans="1:14" x14ac:dyDescent="0.25">
      <c r="C61931" s="76"/>
      <c r="D61931" s="76"/>
      <c r="E61931" s="76"/>
      <c r="F61931" s="76"/>
      <c r="G61931" s="76"/>
      <c r="H61931" s="76"/>
      <c r="I61931" s="76"/>
      <c r="J61931" s="76"/>
      <c r="K61931" s="76"/>
      <c r="M61931" s="76"/>
      <c r="N61931" s="76"/>
    </row>
    <row r="61932" spans="1:14" x14ac:dyDescent="0.25">
      <c r="A61932" s="76"/>
      <c r="C61932" s="76"/>
      <c r="D61932" s="76"/>
      <c r="E61932" s="76"/>
      <c r="F61932" s="76"/>
      <c r="G61932" s="76"/>
      <c r="H61932" s="76"/>
      <c r="I61932" s="76"/>
      <c r="J61932" s="76"/>
      <c r="K61932" s="76"/>
      <c r="M61932" s="76"/>
      <c r="N61932" s="76"/>
    </row>
    <row r="61933" spans="1:14" x14ac:dyDescent="0.25">
      <c r="A61933" s="76"/>
      <c r="C61933" s="76"/>
      <c r="D61933" s="76"/>
      <c r="E61933" s="76"/>
      <c r="F61933" s="76"/>
      <c r="G61933" s="76"/>
      <c r="H61933" s="76"/>
      <c r="I61933" s="76"/>
      <c r="J61933" s="76"/>
      <c r="K61933" s="76"/>
      <c r="M61933" s="76"/>
      <c r="N61933" s="76"/>
    </row>
    <row r="61934" spans="1:14" x14ac:dyDescent="0.25">
      <c r="A61934" s="76"/>
      <c r="C61934" s="76"/>
      <c r="D61934" s="76"/>
      <c r="E61934" s="76"/>
      <c r="F61934" s="76"/>
      <c r="G61934" s="76"/>
      <c r="H61934" s="76"/>
      <c r="I61934" s="76"/>
      <c r="J61934" s="76"/>
      <c r="K61934" s="76"/>
      <c r="M61934" s="76"/>
      <c r="N61934" s="76"/>
    </row>
    <row r="61935" spans="1:14" x14ac:dyDescent="0.25">
      <c r="A61935" s="76"/>
      <c r="C61935" s="76"/>
      <c r="D61935" s="76"/>
      <c r="E61935" s="76"/>
      <c r="F61935" s="76"/>
      <c r="G61935" s="76"/>
      <c r="H61935" s="76"/>
      <c r="I61935" s="76"/>
      <c r="J61935" s="76"/>
      <c r="K61935" s="76"/>
      <c r="M61935" s="76"/>
      <c r="N61935" s="76"/>
    </row>
    <row r="61936" spans="1:14" x14ac:dyDescent="0.25">
      <c r="A61936" s="76"/>
      <c r="C61936" s="76"/>
      <c r="D61936" s="76"/>
      <c r="E61936" s="76"/>
      <c r="F61936" s="76"/>
      <c r="G61936" s="76"/>
      <c r="H61936" s="76"/>
      <c r="I61936" s="76"/>
      <c r="J61936" s="76"/>
      <c r="K61936" s="76"/>
      <c r="M61936" s="76"/>
      <c r="N61936" s="76"/>
    </row>
    <row r="61937" spans="1:14" x14ac:dyDescent="0.25">
      <c r="C61937" s="76"/>
      <c r="D61937" s="76"/>
      <c r="E61937" s="76"/>
      <c r="F61937" s="76"/>
      <c r="G61937" s="76"/>
      <c r="H61937" s="76"/>
      <c r="I61937" s="76"/>
      <c r="J61937" s="76"/>
      <c r="K61937" s="76"/>
      <c r="M61937" s="76"/>
      <c r="N61937" s="76"/>
    </row>
    <row r="61938" spans="1:14" x14ac:dyDescent="0.25">
      <c r="C61938" s="76"/>
      <c r="D61938" s="76"/>
      <c r="E61938" s="76"/>
      <c r="F61938" s="76"/>
      <c r="G61938" s="76"/>
      <c r="H61938" s="76"/>
      <c r="I61938" s="76"/>
      <c r="J61938" s="76"/>
      <c r="K61938" s="76"/>
      <c r="M61938" s="76"/>
      <c r="N61938" s="76"/>
    </row>
    <row r="61939" spans="1:14" x14ac:dyDescent="0.25">
      <c r="C61939" s="76"/>
      <c r="D61939" s="76"/>
      <c r="E61939" s="76"/>
      <c r="F61939" s="76"/>
      <c r="G61939" s="76"/>
      <c r="H61939" s="76"/>
      <c r="I61939" s="76"/>
      <c r="J61939" s="76"/>
      <c r="K61939" s="76"/>
      <c r="M61939" s="76"/>
      <c r="N61939" s="76"/>
    </row>
    <row r="61940" spans="1:14" x14ac:dyDescent="0.25">
      <c r="A61940" s="76"/>
      <c r="C61940" s="76"/>
      <c r="D61940" s="76"/>
      <c r="E61940" s="76"/>
      <c r="F61940" s="76"/>
      <c r="G61940" s="76"/>
      <c r="H61940" s="76"/>
      <c r="I61940" s="76"/>
      <c r="J61940" s="76"/>
      <c r="K61940" s="76"/>
      <c r="M61940" s="76"/>
      <c r="N61940" s="76"/>
    </row>
    <row r="61941" spans="1:14" x14ac:dyDescent="0.25">
      <c r="C61941" s="76"/>
      <c r="D61941" s="76"/>
      <c r="E61941" s="76"/>
      <c r="F61941" s="76"/>
      <c r="G61941" s="76"/>
      <c r="H61941" s="76"/>
      <c r="I61941" s="76"/>
      <c r="J61941" s="76"/>
      <c r="K61941" s="76"/>
      <c r="M61941" s="76"/>
      <c r="N61941" s="76"/>
    </row>
    <row r="61942" spans="1:14" x14ac:dyDescent="0.25">
      <c r="C61942" s="76"/>
      <c r="D61942" s="76"/>
      <c r="E61942" s="76"/>
      <c r="F61942" s="76"/>
      <c r="G61942" s="76"/>
      <c r="H61942" s="76"/>
      <c r="I61942" s="76"/>
      <c r="J61942" s="76"/>
      <c r="K61942" s="76"/>
      <c r="M61942" s="76"/>
      <c r="N61942" s="76"/>
    </row>
    <row r="61943" spans="1:14" x14ac:dyDescent="0.25">
      <c r="B61943" s="76"/>
      <c r="C61943" s="76"/>
      <c r="D61943" s="76"/>
      <c r="E61943" s="76"/>
      <c r="F61943" s="76"/>
      <c r="G61943" s="76"/>
      <c r="H61943" s="76"/>
      <c r="I61943" s="76"/>
      <c r="J61943" s="76"/>
      <c r="K61943" s="76"/>
      <c r="M61943" s="76"/>
      <c r="N61943" s="76"/>
    </row>
    <row r="61944" spans="1:14" x14ac:dyDescent="0.25">
      <c r="A61944" s="76"/>
      <c r="B61944" s="76"/>
      <c r="C61944" s="76"/>
      <c r="D61944" s="76"/>
      <c r="E61944" s="76"/>
      <c r="F61944" s="76"/>
      <c r="G61944" s="76"/>
      <c r="H61944" s="76"/>
      <c r="I61944" s="76"/>
      <c r="J61944" s="76"/>
      <c r="K61944" s="76"/>
      <c r="M61944" s="76"/>
      <c r="N61944" s="76"/>
    </row>
    <row r="61945" spans="1:14" x14ac:dyDescent="0.25">
      <c r="B61945" s="76"/>
      <c r="C61945" s="76"/>
      <c r="D61945" s="76"/>
      <c r="E61945" s="76"/>
      <c r="F61945" s="76"/>
      <c r="G61945" s="76"/>
      <c r="H61945" s="76"/>
      <c r="I61945" s="76"/>
      <c r="J61945" s="76"/>
      <c r="K61945" s="76"/>
      <c r="M61945" s="76"/>
      <c r="N61945" s="76"/>
    </row>
    <row r="61946" spans="1:14" x14ac:dyDescent="0.25">
      <c r="B61946" s="76"/>
      <c r="C61946" s="76"/>
      <c r="D61946" s="76"/>
      <c r="E61946" s="76"/>
      <c r="F61946" s="76"/>
      <c r="G61946" s="76"/>
      <c r="H61946" s="76"/>
      <c r="I61946" s="76"/>
      <c r="J61946" s="76"/>
      <c r="K61946" s="76"/>
      <c r="M61946" s="76"/>
      <c r="N61946" s="76"/>
    </row>
    <row r="61947" spans="1:14" x14ac:dyDescent="0.25">
      <c r="B61947" s="76"/>
      <c r="C61947" s="76"/>
      <c r="D61947" s="76"/>
      <c r="E61947" s="76"/>
      <c r="F61947" s="76"/>
      <c r="G61947" s="76"/>
      <c r="H61947" s="76"/>
      <c r="I61947" s="76"/>
      <c r="J61947" s="76"/>
      <c r="K61947" s="76"/>
      <c r="M61947" s="76"/>
      <c r="N61947" s="76"/>
    </row>
    <row r="61948" spans="1:14" x14ac:dyDescent="0.25">
      <c r="C61948" s="76"/>
      <c r="D61948" s="76"/>
      <c r="E61948" s="76"/>
      <c r="F61948" s="76"/>
      <c r="G61948" s="76"/>
      <c r="H61948" s="76"/>
      <c r="I61948" s="76"/>
      <c r="J61948" s="76"/>
      <c r="K61948" s="76"/>
      <c r="M61948" s="76"/>
      <c r="N61948" s="76"/>
    </row>
    <row r="61949" spans="1:14" x14ac:dyDescent="0.25">
      <c r="C61949" s="76"/>
      <c r="D61949" s="76"/>
      <c r="E61949" s="76"/>
      <c r="F61949" s="76"/>
      <c r="G61949" s="76"/>
      <c r="H61949" s="76"/>
      <c r="I61949" s="76"/>
      <c r="J61949" s="76"/>
      <c r="K61949" s="76"/>
      <c r="M61949" s="76"/>
      <c r="N61949" s="76"/>
    </row>
    <row r="61950" spans="1:14" x14ac:dyDescent="0.25">
      <c r="C61950" s="76"/>
      <c r="D61950" s="76"/>
      <c r="E61950" s="76"/>
      <c r="F61950" s="76"/>
      <c r="G61950" s="76"/>
      <c r="H61950" s="76"/>
      <c r="I61950" s="76"/>
      <c r="J61950" s="76"/>
      <c r="K61950" s="76"/>
      <c r="M61950" s="76"/>
      <c r="N61950" s="76"/>
    </row>
    <row r="61951" spans="1:14" x14ac:dyDescent="0.25">
      <c r="C61951" s="76"/>
      <c r="D61951" s="76"/>
      <c r="E61951" s="76"/>
      <c r="F61951" s="76"/>
      <c r="G61951" s="76"/>
      <c r="H61951" s="76"/>
      <c r="I61951" s="76"/>
      <c r="J61951" s="76"/>
      <c r="K61951" s="76"/>
      <c r="M61951" s="76"/>
      <c r="N61951" s="76"/>
    </row>
    <row r="61952" spans="1:14" x14ac:dyDescent="0.25">
      <c r="C61952" s="76"/>
      <c r="D61952" s="76"/>
      <c r="E61952" s="76"/>
      <c r="F61952" s="76"/>
      <c r="G61952" s="76"/>
      <c r="H61952" s="76"/>
      <c r="I61952" s="76"/>
      <c r="J61952" s="76"/>
      <c r="K61952" s="76"/>
      <c r="M61952" s="76"/>
      <c r="N61952" s="76"/>
    </row>
    <row r="61953" spans="1:14" x14ac:dyDescent="0.25">
      <c r="C61953" s="76"/>
      <c r="D61953" s="76"/>
      <c r="E61953" s="76"/>
      <c r="F61953" s="76"/>
      <c r="G61953" s="76"/>
      <c r="H61953" s="76"/>
      <c r="I61953" s="76"/>
      <c r="J61953" s="76"/>
      <c r="K61953" s="76"/>
      <c r="M61953" s="76"/>
      <c r="N61953" s="76"/>
    </row>
    <row r="61954" spans="1:14" x14ac:dyDescent="0.25">
      <c r="A61954" s="79"/>
      <c r="B61954" s="76"/>
      <c r="C61954" s="76"/>
      <c r="D61954" s="76"/>
      <c r="E61954" s="76"/>
      <c r="F61954" s="76"/>
      <c r="G61954" s="76"/>
      <c r="H61954" s="76"/>
      <c r="I61954" s="76"/>
      <c r="J61954" s="76"/>
      <c r="K61954" s="76"/>
      <c r="M61954" s="76"/>
      <c r="N61954" s="76"/>
    </row>
    <row r="61955" spans="1:14" x14ac:dyDescent="0.25">
      <c r="A61955" s="76"/>
      <c r="B61955" s="76"/>
      <c r="C61955" s="76"/>
      <c r="D61955" s="76"/>
      <c r="E61955" s="76"/>
      <c r="F61955" s="76"/>
      <c r="G61955" s="76"/>
      <c r="H61955" s="76"/>
      <c r="I61955" s="76"/>
      <c r="J61955" s="76"/>
      <c r="K61955" s="76"/>
      <c r="M61955" s="76"/>
      <c r="N61955" s="76"/>
    </row>
    <row r="61956" spans="1:14" x14ac:dyDescent="0.25">
      <c r="A61956" s="76"/>
      <c r="B61956" s="76"/>
      <c r="C61956" s="76"/>
      <c r="D61956" s="76"/>
      <c r="E61956" s="76"/>
      <c r="F61956" s="76"/>
      <c r="G61956" s="76"/>
      <c r="H61956" s="76"/>
      <c r="I61956" s="76"/>
      <c r="J61956" s="76"/>
      <c r="K61956" s="76"/>
      <c r="M61956" s="76"/>
      <c r="N61956" s="76"/>
    </row>
    <row r="61957" spans="1:14" x14ac:dyDescent="0.25">
      <c r="A61957" s="76"/>
      <c r="B61957" s="76"/>
      <c r="C61957" s="76"/>
      <c r="D61957" s="76"/>
      <c r="E61957" s="76"/>
      <c r="F61957" s="76"/>
      <c r="G61957" s="76"/>
      <c r="H61957" s="76"/>
      <c r="I61957" s="76"/>
      <c r="J61957" s="76"/>
      <c r="K61957" s="76"/>
      <c r="M61957" s="76"/>
      <c r="N61957" s="76"/>
    </row>
    <row r="61958" spans="1:14" x14ac:dyDescent="0.25">
      <c r="A61958" s="76"/>
      <c r="B61958" s="76"/>
      <c r="C61958" s="76"/>
      <c r="D61958" s="76"/>
      <c r="E61958" s="76"/>
      <c r="F61958" s="76"/>
      <c r="G61958" s="76"/>
      <c r="H61958" s="76"/>
      <c r="I61958" s="76"/>
      <c r="J61958" s="76"/>
      <c r="K61958" s="76"/>
      <c r="M61958" s="76"/>
      <c r="N61958" s="76"/>
    </row>
    <row r="61959" spans="1:14" x14ac:dyDescent="0.25">
      <c r="B61959" s="76"/>
      <c r="C61959" s="76"/>
      <c r="D61959" s="76"/>
      <c r="E61959" s="76"/>
      <c r="F61959" s="76"/>
      <c r="G61959" s="76"/>
      <c r="H61959" s="76"/>
      <c r="I61959" s="76"/>
      <c r="J61959" s="76"/>
      <c r="K61959" s="76"/>
      <c r="M61959" s="76"/>
      <c r="N61959" s="76"/>
    </row>
    <row r="61960" spans="1:14" x14ac:dyDescent="0.25">
      <c r="B61960" s="76"/>
      <c r="C61960" s="76"/>
      <c r="D61960" s="76"/>
      <c r="E61960" s="76"/>
      <c r="F61960" s="76"/>
      <c r="G61960" s="76"/>
      <c r="H61960" s="76"/>
      <c r="I61960" s="76"/>
      <c r="J61960" s="76"/>
      <c r="K61960" s="76"/>
      <c r="M61960" s="76"/>
      <c r="N61960" s="76"/>
    </row>
    <row r="61961" spans="1:14" x14ac:dyDescent="0.25">
      <c r="A61961" s="76"/>
      <c r="B61961" s="76"/>
      <c r="C61961" s="76"/>
      <c r="D61961" s="76"/>
      <c r="E61961" s="76"/>
      <c r="F61961" s="76"/>
      <c r="G61961" s="76"/>
      <c r="H61961" s="76"/>
      <c r="I61961" s="76"/>
      <c r="J61961" s="76"/>
      <c r="K61961" s="76"/>
      <c r="M61961" s="76"/>
      <c r="N61961" s="76"/>
    </row>
    <row r="61962" spans="1:14" x14ac:dyDescent="0.25">
      <c r="B61962" s="76"/>
      <c r="C61962" s="76"/>
      <c r="D61962" s="76"/>
      <c r="E61962" s="76"/>
      <c r="F61962" s="76"/>
      <c r="G61962" s="76"/>
      <c r="H61962" s="76"/>
      <c r="I61962" s="76"/>
      <c r="J61962" s="76"/>
      <c r="K61962" s="76"/>
      <c r="M61962" s="76"/>
      <c r="N61962" s="76"/>
    </row>
    <row r="61963" spans="1:14" x14ac:dyDescent="0.25">
      <c r="A61963" s="76"/>
      <c r="B61963" s="76"/>
      <c r="C61963" s="76"/>
      <c r="D61963" s="76"/>
      <c r="E61963" s="76"/>
      <c r="F61963" s="76"/>
      <c r="G61963" s="76"/>
      <c r="H61963" s="76"/>
      <c r="I61963" s="76"/>
      <c r="J61963" s="76"/>
      <c r="K61963" s="76"/>
      <c r="M61963" s="76"/>
      <c r="N61963" s="76"/>
    </row>
    <row r="61964" spans="1:14" x14ac:dyDescent="0.25">
      <c r="B61964" s="76"/>
      <c r="C61964" s="76"/>
      <c r="D61964" s="76"/>
      <c r="E61964" s="76"/>
      <c r="F61964" s="76"/>
      <c r="G61964" s="76"/>
      <c r="H61964" s="76"/>
      <c r="I61964" s="76"/>
      <c r="J61964" s="76"/>
      <c r="K61964" s="76"/>
      <c r="M61964" s="76"/>
      <c r="N61964" s="76"/>
    </row>
    <row r="61965" spans="1:14" x14ac:dyDescent="0.25">
      <c r="A61965" s="76"/>
      <c r="B61965" s="76"/>
      <c r="C61965" s="76"/>
      <c r="D61965" s="76"/>
      <c r="E61965" s="76"/>
      <c r="F61965" s="76"/>
      <c r="G61965" s="76"/>
      <c r="H61965" s="76"/>
      <c r="I61965" s="76"/>
      <c r="J61965" s="76"/>
      <c r="K61965" s="76"/>
      <c r="M61965" s="76"/>
      <c r="N61965" s="76"/>
    </row>
    <row r="61966" spans="1:14" x14ac:dyDescent="0.25">
      <c r="A61966" s="76"/>
      <c r="B61966" s="76"/>
      <c r="C61966" s="76"/>
      <c r="D61966" s="76"/>
      <c r="E61966" s="76"/>
      <c r="F61966" s="76"/>
      <c r="G61966" s="76"/>
      <c r="H61966" s="76"/>
      <c r="I61966" s="76"/>
      <c r="J61966" s="76"/>
      <c r="K61966" s="76"/>
      <c r="M61966" s="76"/>
      <c r="N61966" s="76"/>
    </row>
    <row r="61967" spans="1:14" x14ac:dyDescent="0.25">
      <c r="A61967" s="76"/>
      <c r="B61967" s="76"/>
      <c r="C61967" s="76"/>
      <c r="D61967" s="76"/>
      <c r="E61967" s="76"/>
      <c r="F61967" s="76"/>
      <c r="G61967" s="76"/>
      <c r="H61967" s="76"/>
      <c r="I61967" s="76"/>
      <c r="J61967" s="76"/>
      <c r="K61967" s="76"/>
      <c r="M61967" s="76"/>
      <c r="N61967" s="76"/>
    </row>
    <row r="61968" spans="1:14" x14ac:dyDescent="0.25">
      <c r="B61968" s="76"/>
      <c r="C61968" s="76"/>
      <c r="D61968" s="76"/>
      <c r="E61968" s="76"/>
      <c r="F61968" s="76"/>
      <c r="G61968" s="76"/>
      <c r="H61968" s="76"/>
      <c r="I61968" s="76"/>
      <c r="J61968" s="76"/>
      <c r="K61968" s="76"/>
      <c r="M61968" s="76"/>
      <c r="N61968" s="76"/>
    </row>
    <row r="61969" spans="1:14" x14ac:dyDescent="0.25">
      <c r="B61969" s="76"/>
      <c r="C61969" s="76"/>
      <c r="D61969" s="76"/>
      <c r="E61969" s="76"/>
      <c r="F61969" s="76"/>
      <c r="G61969" s="76"/>
      <c r="H61969" s="76"/>
      <c r="I61969" s="76"/>
      <c r="J61969" s="76"/>
      <c r="K61969" s="76"/>
      <c r="M61969" s="76"/>
      <c r="N61969" s="76"/>
    </row>
    <row r="61970" spans="1:14" x14ac:dyDescent="0.25">
      <c r="B61970" s="76"/>
      <c r="C61970" s="76"/>
      <c r="D61970" s="76"/>
      <c r="E61970" s="76"/>
      <c r="F61970" s="76"/>
      <c r="G61970" s="76"/>
      <c r="H61970" s="76"/>
      <c r="I61970" s="76"/>
      <c r="J61970" s="76"/>
      <c r="K61970" s="76"/>
      <c r="M61970" s="76"/>
      <c r="N61970" s="76"/>
    </row>
    <row r="61971" spans="1:14" x14ac:dyDescent="0.25">
      <c r="B61971" s="76"/>
      <c r="C61971" s="76"/>
      <c r="D61971" s="76"/>
      <c r="E61971" s="76"/>
      <c r="F61971" s="76"/>
      <c r="G61971" s="76"/>
      <c r="H61971" s="76"/>
      <c r="I61971" s="76"/>
      <c r="J61971" s="76"/>
      <c r="K61971" s="76"/>
      <c r="M61971" s="76"/>
      <c r="N61971" s="76"/>
    </row>
    <row r="61972" spans="1:14" x14ac:dyDescent="0.25">
      <c r="A61972" s="76"/>
      <c r="B61972" s="76"/>
      <c r="C61972" s="76"/>
      <c r="D61972" s="76"/>
      <c r="E61972" s="76"/>
      <c r="F61972" s="76"/>
      <c r="G61972" s="76"/>
      <c r="H61972" s="76"/>
      <c r="I61972" s="76"/>
      <c r="J61972" s="76"/>
      <c r="K61972" s="76"/>
      <c r="M61972" s="76"/>
      <c r="N61972" s="76"/>
    </row>
    <row r="61973" spans="1:14" x14ac:dyDescent="0.25">
      <c r="A61973" s="76"/>
      <c r="B61973" s="76"/>
      <c r="C61973" s="76"/>
      <c r="D61973" s="76"/>
      <c r="E61973" s="76"/>
      <c r="F61973" s="76"/>
      <c r="G61973" s="76"/>
      <c r="H61973" s="76"/>
      <c r="I61973" s="76"/>
      <c r="J61973" s="76"/>
      <c r="K61973" s="76"/>
      <c r="M61973" s="76"/>
      <c r="N61973" s="76"/>
    </row>
    <row r="61974" spans="1:14" x14ac:dyDescent="0.25">
      <c r="B61974" s="76"/>
      <c r="C61974" s="76"/>
      <c r="D61974" s="76"/>
      <c r="E61974" s="76"/>
      <c r="F61974" s="76"/>
      <c r="G61974" s="76"/>
      <c r="H61974" s="76"/>
      <c r="I61974" s="76"/>
      <c r="J61974" s="76"/>
      <c r="K61974" s="76"/>
      <c r="M61974" s="76"/>
      <c r="N61974" s="76"/>
    </row>
    <row r="61975" spans="1:14" x14ac:dyDescent="0.25">
      <c r="B61975" s="76"/>
      <c r="C61975" s="76"/>
      <c r="D61975" s="76"/>
      <c r="E61975" s="76"/>
      <c r="F61975" s="76"/>
      <c r="G61975" s="76"/>
      <c r="H61975" s="76"/>
      <c r="I61975" s="76"/>
      <c r="J61975" s="76"/>
      <c r="K61975" s="76"/>
      <c r="M61975" s="76"/>
      <c r="N61975" s="76"/>
    </row>
    <row r="61976" spans="1:14" x14ac:dyDescent="0.25">
      <c r="A61976" s="76"/>
      <c r="B61976" s="76"/>
      <c r="C61976" s="76"/>
      <c r="D61976" s="76"/>
      <c r="E61976" s="76"/>
      <c r="F61976" s="76"/>
      <c r="G61976" s="76"/>
      <c r="H61976" s="76"/>
      <c r="I61976" s="76"/>
      <c r="J61976" s="76"/>
      <c r="K61976" s="76"/>
      <c r="M61976" s="76"/>
      <c r="N61976" s="76"/>
    </row>
    <row r="61977" spans="1:14" x14ac:dyDescent="0.25">
      <c r="B61977" s="76"/>
      <c r="C61977" s="76"/>
      <c r="D61977" s="76"/>
      <c r="E61977" s="76"/>
      <c r="F61977" s="76"/>
      <c r="G61977" s="76"/>
      <c r="H61977" s="76"/>
      <c r="I61977" s="76"/>
      <c r="J61977" s="76"/>
      <c r="K61977" s="76"/>
      <c r="M61977" s="76"/>
      <c r="N61977" s="76"/>
    </row>
    <row r="61978" spans="1:14" x14ac:dyDescent="0.25">
      <c r="B61978" s="76"/>
      <c r="C61978" s="76"/>
      <c r="D61978" s="76"/>
      <c r="E61978" s="76"/>
      <c r="F61978" s="76"/>
      <c r="G61978" s="76"/>
      <c r="H61978" s="76"/>
      <c r="I61978" s="76"/>
      <c r="J61978" s="76"/>
      <c r="K61978" s="76"/>
      <c r="M61978" s="76"/>
      <c r="N61978" s="76"/>
    </row>
    <row r="61979" spans="1:14" x14ac:dyDescent="0.25">
      <c r="A61979" s="76"/>
      <c r="B61979" s="76"/>
      <c r="C61979" s="76"/>
      <c r="D61979" s="76"/>
      <c r="E61979" s="76"/>
      <c r="F61979" s="76"/>
      <c r="G61979" s="76"/>
      <c r="H61979" s="76"/>
      <c r="I61979" s="76"/>
      <c r="J61979" s="76"/>
      <c r="K61979" s="76"/>
      <c r="M61979" s="76"/>
      <c r="N61979" s="76"/>
    </row>
    <row r="61980" spans="1:14" x14ac:dyDescent="0.25">
      <c r="B61980" s="76"/>
      <c r="C61980" s="76"/>
      <c r="D61980" s="76"/>
      <c r="E61980" s="76"/>
      <c r="F61980" s="76"/>
      <c r="G61980" s="76"/>
      <c r="H61980" s="76"/>
      <c r="I61980" s="76"/>
      <c r="J61980" s="76"/>
      <c r="K61980" s="76"/>
      <c r="M61980" s="76"/>
      <c r="N61980" s="76"/>
    </row>
    <row r="61981" spans="1:14" x14ac:dyDescent="0.25">
      <c r="A61981" s="76"/>
      <c r="B61981" s="76"/>
      <c r="C61981" s="76"/>
      <c r="D61981" s="76"/>
      <c r="E61981" s="76"/>
      <c r="F61981" s="76"/>
      <c r="G61981" s="76"/>
      <c r="H61981" s="76"/>
      <c r="I61981" s="76"/>
      <c r="J61981" s="76"/>
      <c r="K61981" s="76"/>
      <c r="M61981" s="76"/>
      <c r="N61981" s="76"/>
    </row>
    <row r="61982" spans="1:14" x14ac:dyDescent="0.25">
      <c r="A61982" s="76"/>
      <c r="B61982" s="76"/>
      <c r="C61982" s="76"/>
      <c r="D61982" s="76"/>
      <c r="E61982" s="76"/>
      <c r="F61982" s="76"/>
      <c r="G61982" s="76"/>
      <c r="H61982" s="76"/>
      <c r="I61982" s="76"/>
      <c r="J61982" s="76"/>
      <c r="K61982" s="76"/>
      <c r="M61982" s="76"/>
      <c r="N61982" s="76"/>
    </row>
    <row r="61983" spans="1:14" x14ac:dyDescent="0.25">
      <c r="A61983" s="76"/>
      <c r="B61983" s="76"/>
      <c r="C61983" s="76"/>
      <c r="D61983" s="76"/>
      <c r="E61983" s="76"/>
      <c r="F61983" s="76"/>
      <c r="G61983" s="76"/>
      <c r="H61983" s="76"/>
      <c r="I61983" s="76"/>
      <c r="J61983" s="76"/>
      <c r="K61983" s="76"/>
      <c r="M61983" s="76"/>
      <c r="N61983" s="76"/>
    </row>
    <row r="61984" spans="1:14" x14ac:dyDescent="0.25">
      <c r="B61984" s="76"/>
      <c r="C61984" s="76"/>
      <c r="D61984" s="76"/>
      <c r="E61984" s="76"/>
      <c r="F61984" s="76"/>
      <c r="G61984" s="76"/>
      <c r="H61984" s="76"/>
      <c r="I61984" s="76"/>
      <c r="J61984" s="76"/>
      <c r="K61984" s="76"/>
      <c r="M61984" s="76"/>
      <c r="N61984" s="76"/>
    </row>
    <row r="61985" spans="1:14" x14ac:dyDescent="0.25">
      <c r="C61985" s="76"/>
      <c r="D61985" s="76"/>
      <c r="E61985" s="76"/>
      <c r="F61985" s="76"/>
      <c r="G61985" s="76"/>
      <c r="H61985" s="76"/>
      <c r="I61985" s="76"/>
      <c r="J61985" s="76"/>
      <c r="K61985" s="76"/>
      <c r="M61985" s="76"/>
      <c r="N61985" s="76"/>
    </row>
    <row r="61986" spans="1:14" x14ac:dyDescent="0.25">
      <c r="A61986" s="76"/>
      <c r="C61986" s="76"/>
      <c r="D61986" s="76"/>
      <c r="E61986" s="76"/>
      <c r="F61986" s="76"/>
      <c r="G61986" s="76"/>
      <c r="H61986" s="76"/>
      <c r="I61986" s="76"/>
      <c r="J61986" s="76"/>
      <c r="K61986" s="76"/>
      <c r="M61986" s="76"/>
      <c r="N61986" s="76"/>
    </row>
    <row r="61987" spans="1:14" x14ac:dyDescent="0.25">
      <c r="A61987" s="76"/>
      <c r="C61987" s="76"/>
      <c r="D61987" s="76"/>
      <c r="E61987" s="76"/>
      <c r="F61987" s="76"/>
      <c r="G61987" s="76"/>
      <c r="H61987" s="76"/>
      <c r="I61987" s="76"/>
      <c r="J61987" s="76"/>
      <c r="K61987" s="76"/>
      <c r="M61987" s="76"/>
      <c r="N61987" s="76"/>
    </row>
    <row r="61988" spans="1:14" x14ac:dyDescent="0.25">
      <c r="A61988" s="76"/>
      <c r="C61988" s="76"/>
      <c r="D61988" s="76"/>
      <c r="E61988" s="76"/>
      <c r="F61988" s="76"/>
      <c r="G61988" s="76"/>
      <c r="H61988" s="76"/>
      <c r="I61988" s="76"/>
      <c r="J61988" s="76"/>
      <c r="K61988" s="76"/>
      <c r="M61988" s="76"/>
      <c r="N61988" s="76"/>
    </row>
    <row r="61989" spans="1:14" x14ac:dyDescent="0.25">
      <c r="A61989" s="76"/>
      <c r="C61989" s="76"/>
      <c r="D61989" s="76"/>
      <c r="E61989" s="76"/>
      <c r="F61989" s="76"/>
      <c r="G61989" s="76"/>
      <c r="H61989" s="76"/>
      <c r="I61989" s="76"/>
      <c r="J61989" s="76"/>
      <c r="K61989" s="76"/>
      <c r="M61989" s="76"/>
      <c r="N61989" s="76"/>
    </row>
    <row r="61990" spans="1:14" x14ac:dyDescent="0.25">
      <c r="C61990" s="76"/>
      <c r="D61990" s="76"/>
      <c r="E61990" s="76"/>
      <c r="F61990" s="76"/>
      <c r="G61990" s="76"/>
      <c r="H61990" s="76"/>
      <c r="I61990" s="76"/>
      <c r="J61990" s="76"/>
      <c r="K61990" s="76"/>
      <c r="M61990" s="76"/>
      <c r="N61990" s="76"/>
    </row>
    <row r="61991" spans="1:14" x14ac:dyDescent="0.25">
      <c r="A61991" s="76"/>
      <c r="C61991" s="76"/>
      <c r="D61991" s="76"/>
      <c r="E61991" s="76"/>
      <c r="F61991" s="76"/>
      <c r="G61991" s="76"/>
      <c r="H61991" s="76"/>
      <c r="I61991" s="76"/>
      <c r="J61991" s="76"/>
      <c r="K61991" s="76"/>
      <c r="M61991" s="76"/>
      <c r="N61991" s="76"/>
    </row>
    <row r="61992" spans="1:14" x14ac:dyDescent="0.25">
      <c r="C61992" s="76"/>
      <c r="D61992" s="76"/>
      <c r="E61992" s="76"/>
      <c r="F61992" s="76"/>
      <c r="G61992" s="76"/>
      <c r="H61992" s="76"/>
      <c r="I61992" s="76"/>
      <c r="J61992" s="76"/>
      <c r="K61992" s="76"/>
      <c r="M61992" s="76"/>
      <c r="N61992" s="76"/>
    </row>
    <row r="61993" spans="1:14" x14ac:dyDescent="0.25">
      <c r="A61993" s="76"/>
      <c r="C61993" s="76"/>
      <c r="D61993" s="76"/>
      <c r="E61993" s="76"/>
      <c r="F61993" s="76"/>
      <c r="G61993" s="76"/>
      <c r="H61993" s="76"/>
      <c r="I61993" s="76"/>
      <c r="J61993" s="76"/>
      <c r="K61993" s="76"/>
      <c r="M61993" s="76"/>
      <c r="N61993" s="76"/>
    </row>
    <row r="61994" spans="1:14" x14ac:dyDescent="0.25">
      <c r="C61994" s="76"/>
      <c r="D61994" s="76"/>
      <c r="E61994" s="76"/>
      <c r="F61994" s="76"/>
      <c r="G61994" s="76"/>
      <c r="H61994" s="76"/>
      <c r="I61994" s="76"/>
      <c r="J61994" s="76"/>
      <c r="K61994" s="76"/>
      <c r="M61994" s="76"/>
      <c r="N61994" s="76"/>
    </row>
    <row r="61995" spans="1:14" x14ac:dyDescent="0.25">
      <c r="C61995" s="76"/>
      <c r="D61995" s="76"/>
      <c r="E61995" s="76"/>
      <c r="F61995" s="76"/>
      <c r="G61995" s="76"/>
      <c r="H61995" s="76"/>
      <c r="I61995" s="76"/>
      <c r="J61995" s="76"/>
      <c r="K61995" s="76"/>
      <c r="M61995" s="76"/>
      <c r="N61995" s="76"/>
    </row>
    <row r="61996" spans="1:14" x14ac:dyDescent="0.25">
      <c r="C61996" s="76"/>
      <c r="D61996" s="76"/>
      <c r="E61996" s="76"/>
      <c r="F61996" s="76"/>
      <c r="G61996" s="76"/>
      <c r="H61996" s="76"/>
      <c r="I61996" s="76"/>
      <c r="J61996" s="76"/>
      <c r="K61996" s="76"/>
      <c r="M61996" s="76"/>
      <c r="N61996" s="76"/>
    </row>
    <row r="61997" spans="1:14" x14ac:dyDescent="0.25">
      <c r="C61997" s="76"/>
      <c r="D61997" s="76"/>
      <c r="E61997" s="76"/>
      <c r="F61997" s="76"/>
      <c r="G61997" s="76"/>
      <c r="H61997" s="76"/>
      <c r="I61997" s="76"/>
      <c r="J61997" s="76"/>
      <c r="K61997" s="76"/>
      <c r="M61997" s="76"/>
      <c r="N61997" s="76"/>
    </row>
    <row r="61998" spans="1:14" x14ac:dyDescent="0.25">
      <c r="C61998" s="76"/>
      <c r="D61998" s="76"/>
      <c r="E61998" s="76"/>
      <c r="F61998" s="76"/>
      <c r="G61998" s="76"/>
      <c r="H61998" s="76"/>
      <c r="I61998" s="76"/>
      <c r="J61998" s="76"/>
      <c r="K61998" s="76"/>
      <c r="M61998" s="76"/>
      <c r="N61998" s="76"/>
    </row>
    <row r="61999" spans="1:14" x14ac:dyDescent="0.25">
      <c r="C61999" s="76"/>
      <c r="D61999" s="76"/>
      <c r="E61999" s="76"/>
      <c r="F61999" s="76"/>
      <c r="G61999" s="76"/>
      <c r="H61999" s="76"/>
      <c r="I61999" s="76"/>
      <c r="J61999" s="76"/>
      <c r="K61999" s="76"/>
      <c r="M61999" s="76"/>
      <c r="N61999" s="76"/>
    </row>
    <row r="62000" spans="1:14" x14ac:dyDescent="0.25">
      <c r="C62000" s="76"/>
      <c r="D62000" s="76"/>
      <c r="E62000" s="76"/>
      <c r="F62000" s="76"/>
      <c r="G62000" s="76"/>
      <c r="H62000" s="76"/>
      <c r="I62000" s="76"/>
      <c r="J62000" s="76"/>
      <c r="K62000" s="76"/>
      <c r="M62000" s="76"/>
      <c r="N62000" s="76"/>
    </row>
    <row r="62001" spans="1:14" x14ac:dyDescent="0.25">
      <c r="A62001" s="79"/>
      <c r="C62001" s="76"/>
      <c r="D62001" s="76"/>
      <c r="E62001" s="76"/>
      <c r="F62001" s="76"/>
      <c r="G62001" s="76"/>
      <c r="H62001" s="76"/>
      <c r="I62001" s="76"/>
      <c r="J62001" s="76"/>
      <c r="K62001" s="76"/>
      <c r="M62001" s="76"/>
      <c r="N62001" s="76"/>
    </row>
    <row r="62002" spans="1:14" x14ac:dyDescent="0.25">
      <c r="C62002" s="76"/>
      <c r="D62002" s="76"/>
      <c r="E62002" s="76"/>
      <c r="F62002" s="76"/>
      <c r="G62002" s="76"/>
      <c r="H62002" s="76"/>
      <c r="I62002" s="76"/>
      <c r="J62002" s="76"/>
      <c r="K62002" s="76"/>
      <c r="M62002" s="76"/>
      <c r="N62002" s="76"/>
    </row>
    <row r="62003" spans="1:14" x14ac:dyDescent="0.25">
      <c r="C62003" s="76"/>
      <c r="D62003" s="76"/>
      <c r="E62003" s="76"/>
      <c r="F62003" s="76"/>
      <c r="G62003" s="76"/>
      <c r="H62003" s="76"/>
      <c r="I62003" s="76"/>
      <c r="J62003" s="76"/>
      <c r="K62003" s="76"/>
      <c r="M62003" s="76"/>
      <c r="N62003" s="76"/>
    </row>
    <row r="62004" spans="1:14" x14ac:dyDescent="0.25">
      <c r="C62004" s="76"/>
      <c r="D62004" s="76"/>
      <c r="E62004" s="76"/>
      <c r="F62004" s="76"/>
      <c r="G62004" s="76"/>
      <c r="H62004" s="76"/>
      <c r="I62004" s="76"/>
      <c r="J62004" s="76"/>
      <c r="K62004" s="76"/>
      <c r="M62004" s="76"/>
      <c r="N62004" s="76"/>
    </row>
    <row r="62005" spans="1:14" x14ac:dyDescent="0.25">
      <c r="A62005" s="76"/>
      <c r="C62005" s="76"/>
      <c r="D62005" s="76"/>
      <c r="E62005" s="76"/>
      <c r="F62005" s="76"/>
      <c r="G62005" s="76"/>
      <c r="H62005" s="76"/>
      <c r="I62005" s="76"/>
      <c r="J62005" s="76"/>
      <c r="K62005" s="76"/>
      <c r="M62005" s="76"/>
      <c r="N62005" s="76"/>
    </row>
    <row r="62006" spans="1:14" x14ac:dyDescent="0.25">
      <c r="A62006" s="76"/>
      <c r="C62006" s="76"/>
      <c r="D62006" s="76"/>
      <c r="E62006" s="76"/>
      <c r="F62006" s="76"/>
      <c r="G62006" s="76"/>
      <c r="H62006" s="76"/>
      <c r="I62006" s="76"/>
      <c r="J62006" s="76"/>
      <c r="K62006" s="76"/>
      <c r="M62006" s="76"/>
      <c r="N62006" s="76"/>
    </row>
    <row r="62007" spans="1:14" x14ac:dyDescent="0.25">
      <c r="A62007" s="76"/>
      <c r="C62007" s="76"/>
      <c r="D62007" s="76"/>
      <c r="E62007" s="76"/>
      <c r="F62007" s="76"/>
      <c r="G62007" s="76"/>
      <c r="H62007" s="76"/>
      <c r="I62007" s="76"/>
      <c r="J62007" s="76"/>
      <c r="K62007" s="76"/>
      <c r="M62007" s="76"/>
      <c r="N62007" s="76"/>
    </row>
    <row r="62008" spans="1:14" x14ac:dyDescent="0.25">
      <c r="A62008" s="76"/>
      <c r="C62008" s="76"/>
      <c r="D62008" s="76"/>
      <c r="E62008" s="76"/>
      <c r="F62008" s="76"/>
      <c r="G62008" s="76"/>
      <c r="H62008" s="76"/>
      <c r="I62008" s="76"/>
      <c r="J62008" s="76"/>
      <c r="K62008" s="76"/>
      <c r="M62008" s="76"/>
      <c r="N62008" s="76"/>
    </row>
    <row r="62009" spans="1:14" x14ac:dyDescent="0.25">
      <c r="B62009" s="76"/>
      <c r="C62009" s="76"/>
      <c r="D62009" s="76"/>
      <c r="E62009" s="76"/>
      <c r="F62009" s="76"/>
      <c r="G62009" s="76"/>
      <c r="H62009" s="76"/>
      <c r="I62009" s="76"/>
      <c r="J62009" s="76"/>
      <c r="K62009" s="76"/>
      <c r="M62009" s="76"/>
      <c r="N62009" s="76"/>
    </row>
    <row r="62010" spans="1:14" x14ac:dyDescent="0.25">
      <c r="A62010" s="76"/>
      <c r="B62010" s="76"/>
      <c r="C62010" s="76"/>
      <c r="D62010" s="76"/>
      <c r="E62010" s="76"/>
      <c r="F62010" s="76"/>
      <c r="G62010" s="76"/>
      <c r="H62010" s="76"/>
      <c r="I62010" s="76"/>
      <c r="J62010" s="76"/>
      <c r="K62010" s="76"/>
      <c r="M62010" s="76"/>
      <c r="N62010" s="76"/>
    </row>
    <row r="62011" spans="1:14" x14ac:dyDescent="0.25">
      <c r="A62011" s="76"/>
      <c r="B62011" s="76"/>
      <c r="C62011" s="76"/>
      <c r="D62011" s="76"/>
      <c r="E62011" s="76"/>
      <c r="F62011" s="76"/>
      <c r="G62011" s="76"/>
      <c r="H62011" s="76"/>
      <c r="I62011" s="76"/>
      <c r="J62011" s="76"/>
      <c r="K62011" s="76"/>
      <c r="M62011" s="76"/>
      <c r="N62011" s="76"/>
    </row>
    <row r="62012" spans="1:14" x14ac:dyDescent="0.25">
      <c r="B62012" s="76"/>
      <c r="C62012" s="76"/>
      <c r="D62012" s="76"/>
      <c r="E62012" s="76"/>
      <c r="F62012" s="76"/>
      <c r="G62012" s="76"/>
      <c r="H62012" s="76"/>
      <c r="I62012" s="76"/>
      <c r="J62012" s="76"/>
      <c r="K62012" s="76"/>
      <c r="M62012" s="76"/>
      <c r="N62012" s="76"/>
    </row>
    <row r="62013" spans="1:14" x14ac:dyDescent="0.25">
      <c r="B62013" s="76"/>
      <c r="C62013" s="76"/>
      <c r="D62013" s="76"/>
      <c r="E62013" s="76"/>
      <c r="F62013" s="76"/>
      <c r="G62013" s="76"/>
      <c r="H62013" s="76"/>
      <c r="I62013" s="76"/>
      <c r="J62013" s="76"/>
      <c r="K62013" s="76"/>
      <c r="M62013" s="76"/>
      <c r="N62013" s="76"/>
    </row>
    <row r="62014" spans="1:14" x14ac:dyDescent="0.25">
      <c r="B62014" s="76"/>
      <c r="C62014" s="76"/>
      <c r="D62014" s="76"/>
      <c r="E62014" s="76"/>
      <c r="F62014" s="76"/>
      <c r="G62014" s="76"/>
      <c r="H62014" s="76"/>
      <c r="I62014" s="76"/>
      <c r="J62014" s="76"/>
      <c r="K62014" s="76"/>
      <c r="M62014" s="76"/>
      <c r="N62014" s="76"/>
    </row>
    <row r="62015" spans="1:14" x14ac:dyDescent="0.25">
      <c r="A62015" s="76"/>
      <c r="B62015" s="76"/>
      <c r="C62015" s="76"/>
      <c r="D62015" s="76"/>
      <c r="E62015" s="76"/>
      <c r="F62015" s="76"/>
      <c r="G62015" s="76"/>
      <c r="H62015" s="76"/>
      <c r="I62015" s="76"/>
      <c r="J62015" s="76"/>
      <c r="K62015" s="76"/>
      <c r="M62015" s="76"/>
      <c r="N62015" s="76"/>
    </row>
    <row r="62016" spans="1:14" x14ac:dyDescent="0.25">
      <c r="B62016" s="76"/>
      <c r="C62016" s="76"/>
      <c r="D62016" s="76"/>
      <c r="E62016" s="76"/>
      <c r="F62016" s="76"/>
      <c r="G62016" s="76"/>
      <c r="H62016" s="76"/>
      <c r="I62016" s="76"/>
      <c r="J62016" s="76"/>
      <c r="K62016" s="76"/>
      <c r="M62016" s="76"/>
      <c r="N62016" s="76"/>
    </row>
    <row r="62017" spans="1:14" x14ac:dyDescent="0.25">
      <c r="A62017" s="76"/>
      <c r="B62017" s="76"/>
      <c r="C62017" s="76"/>
      <c r="D62017" s="76"/>
      <c r="E62017" s="76"/>
      <c r="F62017" s="76"/>
      <c r="G62017" s="76"/>
      <c r="H62017" s="76"/>
      <c r="I62017" s="76"/>
      <c r="J62017" s="76"/>
      <c r="K62017" s="76"/>
      <c r="M62017" s="76"/>
      <c r="N62017" s="76"/>
    </row>
    <row r="62018" spans="1:14" x14ac:dyDescent="0.25">
      <c r="B62018" s="76"/>
      <c r="C62018" s="76"/>
      <c r="D62018" s="76"/>
      <c r="E62018" s="76"/>
      <c r="F62018" s="76"/>
      <c r="G62018" s="76"/>
      <c r="H62018" s="76"/>
      <c r="I62018" s="76"/>
      <c r="J62018" s="76"/>
      <c r="K62018" s="76"/>
      <c r="M62018" s="76"/>
      <c r="N62018" s="76"/>
    </row>
    <row r="62019" spans="1:14" x14ac:dyDescent="0.25">
      <c r="A62019" s="76"/>
      <c r="B62019" s="76"/>
      <c r="C62019" s="76"/>
      <c r="D62019" s="76"/>
      <c r="E62019" s="76"/>
      <c r="F62019" s="76"/>
      <c r="G62019" s="76"/>
      <c r="H62019" s="76"/>
      <c r="I62019" s="76"/>
      <c r="J62019" s="76"/>
      <c r="K62019" s="76"/>
      <c r="M62019" s="76"/>
      <c r="N62019" s="76"/>
    </row>
    <row r="62020" spans="1:14" x14ac:dyDescent="0.25">
      <c r="B62020" s="76"/>
      <c r="C62020" s="76"/>
      <c r="D62020" s="76"/>
      <c r="E62020" s="76"/>
      <c r="F62020" s="76"/>
      <c r="G62020" s="76"/>
      <c r="H62020" s="76"/>
      <c r="I62020" s="76"/>
      <c r="J62020" s="76"/>
      <c r="K62020" s="76"/>
      <c r="M62020" s="76"/>
      <c r="N62020" s="76"/>
    </row>
    <row r="62021" spans="1:14" x14ac:dyDescent="0.25">
      <c r="B62021" s="76"/>
      <c r="C62021" s="76"/>
      <c r="D62021" s="76"/>
      <c r="E62021" s="76"/>
      <c r="F62021" s="76"/>
      <c r="G62021" s="76"/>
      <c r="H62021" s="76"/>
      <c r="I62021" s="76"/>
      <c r="J62021" s="76"/>
      <c r="K62021" s="76"/>
      <c r="M62021" s="76"/>
      <c r="N62021" s="76"/>
    </row>
    <row r="62022" spans="1:14" x14ac:dyDescent="0.25">
      <c r="B62022" s="76"/>
      <c r="C62022" s="76"/>
      <c r="D62022" s="76"/>
      <c r="E62022" s="76"/>
      <c r="F62022" s="76"/>
      <c r="G62022" s="76"/>
      <c r="H62022" s="76"/>
      <c r="I62022" s="76"/>
      <c r="J62022" s="76"/>
      <c r="K62022" s="76"/>
      <c r="M62022" s="76"/>
      <c r="N62022" s="76"/>
    </row>
    <row r="62023" spans="1:14" x14ac:dyDescent="0.25">
      <c r="B62023" s="76"/>
      <c r="C62023" s="76"/>
      <c r="D62023" s="76"/>
      <c r="E62023" s="76"/>
      <c r="F62023" s="76"/>
      <c r="G62023" s="76"/>
      <c r="H62023" s="76"/>
      <c r="I62023" s="76"/>
      <c r="J62023" s="76"/>
      <c r="K62023" s="76"/>
      <c r="M62023" s="76"/>
      <c r="N62023" s="76"/>
    </row>
    <row r="62024" spans="1:14" x14ac:dyDescent="0.25">
      <c r="B62024" s="76"/>
      <c r="C62024" s="76"/>
      <c r="D62024" s="76"/>
      <c r="E62024" s="76"/>
      <c r="F62024" s="76"/>
      <c r="G62024" s="76"/>
      <c r="H62024" s="76"/>
      <c r="I62024" s="76"/>
      <c r="J62024" s="76"/>
      <c r="K62024" s="76"/>
      <c r="M62024" s="76"/>
      <c r="N62024" s="76"/>
    </row>
    <row r="62025" spans="1:14" x14ac:dyDescent="0.25">
      <c r="A62025" s="76"/>
      <c r="B62025" s="76"/>
      <c r="C62025" s="76"/>
      <c r="D62025" s="76"/>
      <c r="E62025" s="76"/>
      <c r="F62025" s="76"/>
      <c r="G62025" s="76"/>
      <c r="H62025" s="76"/>
      <c r="I62025" s="76"/>
      <c r="J62025" s="76"/>
      <c r="K62025" s="76"/>
      <c r="M62025" s="76"/>
      <c r="N62025" s="76"/>
    </row>
    <row r="62026" spans="1:14" x14ac:dyDescent="0.25">
      <c r="A62026" s="76"/>
      <c r="B62026" s="76"/>
      <c r="C62026" s="76"/>
      <c r="D62026" s="76"/>
      <c r="E62026" s="76"/>
      <c r="F62026" s="76"/>
      <c r="G62026" s="76"/>
      <c r="H62026" s="76"/>
      <c r="I62026" s="76"/>
      <c r="J62026" s="76"/>
      <c r="K62026" s="76"/>
      <c r="M62026" s="76"/>
      <c r="N62026" s="76"/>
    </row>
    <row r="62027" spans="1:14" x14ac:dyDescent="0.25">
      <c r="C62027" s="76"/>
      <c r="D62027" s="76"/>
      <c r="E62027" s="76"/>
      <c r="F62027" s="76"/>
      <c r="G62027" s="76"/>
      <c r="H62027" s="76"/>
      <c r="I62027" s="76"/>
      <c r="J62027" s="76"/>
      <c r="K62027" s="76"/>
      <c r="M62027" s="76"/>
      <c r="N62027" s="76"/>
    </row>
    <row r="62028" spans="1:14" x14ac:dyDescent="0.25">
      <c r="C62028" s="76"/>
      <c r="D62028" s="76"/>
      <c r="E62028" s="76"/>
      <c r="F62028" s="76"/>
      <c r="G62028" s="76"/>
      <c r="H62028" s="76"/>
      <c r="I62028" s="76"/>
      <c r="J62028" s="76"/>
      <c r="K62028" s="76"/>
      <c r="M62028" s="76"/>
      <c r="N62028" s="76"/>
    </row>
    <row r="62029" spans="1:14" x14ac:dyDescent="0.25">
      <c r="A62029" s="76"/>
      <c r="C62029" s="76"/>
      <c r="D62029" s="76"/>
      <c r="E62029" s="76"/>
      <c r="F62029" s="76"/>
      <c r="G62029" s="76"/>
      <c r="H62029" s="76"/>
      <c r="I62029" s="76"/>
      <c r="J62029" s="76"/>
      <c r="K62029" s="76"/>
      <c r="M62029" s="76"/>
      <c r="N62029" s="76"/>
    </row>
    <row r="62030" spans="1:14" x14ac:dyDescent="0.25">
      <c r="C62030" s="76"/>
      <c r="D62030" s="76"/>
      <c r="E62030" s="76"/>
      <c r="F62030" s="76"/>
      <c r="G62030" s="76"/>
      <c r="H62030" s="76"/>
      <c r="I62030" s="76"/>
      <c r="J62030" s="76"/>
      <c r="K62030" s="76"/>
      <c r="M62030" s="76"/>
      <c r="N62030" s="76"/>
    </row>
    <row r="62031" spans="1:14" x14ac:dyDescent="0.25">
      <c r="C62031" s="76"/>
      <c r="D62031" s="76"/>
      <c r="E62031" s="76"/>
      <c r="F62031" s="76"/>
      <c r="G62031" s="76"/>
      <c r="H62031" s="76"/>
      <c r="I62031" s="76"/>
      <c r="J62031" s="76"/>
      <c r="K62031" s="76"/>
      <c r="M62031" s="76"/>
      <c r="N62031" s="76"/>
    </row>
    <row r="62032" spans="1:14" x14ac:dyDescent="0.25">
      <c r="A62032" s="76"/>
      <c r="C62032" s="76"/>
      <c r="D62032" s="76"/>
      <c r="E62032" s="76"/>
      <c r="F62032" s="76"/>
      <c r="G62032" s="76"/>
      <c r="H62032" s="76"/>
      <c r="I62032" s="76"/>
      <c r="J62032" s="76"/>
      <c r="K62032" s="76"/>
      <c r="M62032" s="76"/>
      <c r="N62032" s="76"/>
    </row>
    <row r="62033" spans="1:14" x14ac:dyDescent="0.25">
      <c r="A62033" s="76"/>
      <c r="C62033" s="76"/>
      <c r="D62033" s="76"/>
      <c r="E62033" s="76"/>
      <c r="F62033" s="76"/>
      <c r="G62033" s="76"/>
      <c r="H62033" s="76"/>
      <c r="I62033" s="76"/>
      <c r="J62033" s="76"/>
      <c r="K62033" s="76"/>
      <c r="M62033" s="76"/>
      <c r="N62033" s="76"/>
    </row>
    <row r="62034" spans="1:14" x14ac:dyDescent="0.25">
      <c r="C62034" s="76"/>
      <c r="D62034" s="76"/>
      <c r="E62034" s="76"/>
      <c r="F62034" s="76"/>
      <c r="G62034" s="76"/>
      <c r="H62034" s="76"/>
      <c r="I62034" s="76"/>
      <c r="J62034" s="76"/>
      <c r="K62034" s="76"/>
      <c r="M62034" s="76"/>
      <c r="N62034" s="76"/>
    </row>
    <row r="62035" spans="1:14" x14ac:dyDescent="0.25">
      <c r="C62035" s="76"/>
      <c r="D62035" s="76"/>
      <c r="E62035" s="76"/>
      <c r="F62035" s="76"/>
      <c r="G62035" s="76"/>
      <c r="H62035" s="76"/>
      <c r="I62035" s="76"/>
      <c r="J62035" s="76"/>
      <c r="K62035" s="76"/>
      <c r="M62035" s="76"/>
      <c r="N62035" s="76"/>
    </row>
    <row r="62036" spans="1:14" x14ac:dyDescent="0.25">
      <c r="C62036" s="76"/>
      <c r="D62036" s="76"/>
      <c r="E62036" s="76"/>
      <c r="F62036" s="76"/>
      <c r="G62036" s="76"/>
      <c r="H62036" s="76"/>
      <c r="I62036" s="76"/>
      <c r="J62036" s="76"/>
      <c r="K62036" s="76"/>
      <c r="M62036" s="76"/>
      <c r="N62036" s="76"/>
    </row>
    <row r="62037" spans="1:14" x14ac:dyDescent="0.25">
      <c r="C62037" s="76"/>
      <c r="D62037" s="76"/>
      <c r="E62037" s="76"/>
      <c r="F62037" s="76"/>
      <c r="G62037" s="76"/>
      <c r="H62037" s="76"/>
      <c r="I62037" s="76"/>
      <c r="J62037" s="76"/>
      <c r="K62037" s="76"/>
      <c r="M62037" s="76"/>
      <c r="N62037" s="76"/>
    </row>
    <row r="62038" spans="1:14" x14ac:dyDescent="0.25">
      <c r="C62038" s="76"/>
      <c r="D62038" s="76"/>
      <c r="E62038" s="76"/>
      <c r="F62038" s="76"/>
      <c r="G62038" s="76"/>
      <c r="H62038" s="76"/>
      <c r="I62038" s="76"/>
      <c r="J62038" s="76"/>
      <c r="K62038" s="76"/>
      <c r="M62038" s="76"/>
      <c r="N62038" s="76"/>
    </row>
    <row r="62039" spans="1:14" x14ac:dyDescent="0.25">
      <c r="B62039" s="76"/>
      <c r="C62039" s="76"/>
      <c r="D62039" s="76"/>
      <c r="E62039" s="76"/>
      <c r="F62039" s="76"/>
      <c r="G62039" s="76"/>
      <c r="H62039" s="76"/>
      <c r="I62039" s="76"/>
      <c r="J62039" s="76"/>
      <c r="K62039" s="76"/>
      <c r="M62039" s="76"/>
      <c r="N62039" s="76"/>
    </row>
    <row r="62040" spans="1:14" x14ac:dyDescent="0.25">
      <c r="A62040" s="76"/>
      <c r="B62040" s="76"/>
      <c r="C62040" s="76"/>
      <c r="D62040" s="76"/>
      <c r="E62040" s="76"/>
      <c r="F62040" s="76"/>
      <c r="G62040" s="76"/>
      <c r="H62040" s="76"/>
      <c r="I62040" s="76"/>
      <c r="J62040" s="76"/>
      <c r="K62040" s="76"/>
      <c r="M62040" s="76"/>
      <c r="N62040" s="76"/>
    </row>
    <row r="62041" spans="1:14" x14ac:dyDescent="0.25">
      <c r="B62041" s="76"/>
      <c r="C62041" s="76"/>
      <c r="D62041" s="76"/>
      <c r="E62041" s="76"/>
      <c r="F62041" s="76"/>
      <c r="G62041" s="76"/>
      <c r="H62041" s="76"/>
      <c r="I62041" s="76"/>
      <c r="J62041" s="76"/>
      <c r="K62041" s="76"/>
      <c r="M62041" s="76"/>
      <c r="N62041" s="76"/>
    </row>
    <row r="62042" spans="1:14" x14ac:dyDescent="0.25">
      <c r="B62042" s="76"/>
      <c r="C62042" s="76"/>
      <c r="D62042" s="76"/>
      <c r="E62042" s="76"/>
      <c r="F62042" s="76"/>
      <c r="G62042" s="76"/>
      <c r="H62042" s="76"/>
      <c r="I62042" s="76"/>
      <c r="J62042" s="76"/>
      <c r="K62042" s="76"/>
      <c r="M62042" s="76"/>
      <c r="N62042" s="76"/>
    </row>
    <row r="62043" spans="1:14" x14ac:dyDescent="0.25">
      <c r="A62043" s="76"/>
      <c r="C62043" s="76"/>
      <c r="D62043" s="76"/>
      <c r="E62043" s="76"/>
      <c r="F62043" s="76"/>
      <c r="G62043" s="76"/>
      <c r="H62043" s="76"/>
      <c r="I62043" s="76"/>
      <c r="J62043" s="76"/>
      <c r="K62043" s="76"/>
      <c r="M62043" s="76"/>
      <c r="N62043" s="76"/>
    </row>
    <row r="62044" spans="1:14" x14ac:dyDescent="0.25">
      <c r="A62044" s="76"/>
      <c r="B62044" s="76"/>
      <c r="C62044" s="76"/>
      <c r="D62044" s="76"/>
      <c r="E62044" s="76"/>
      <c r="F62044" s="76"/>
      <c r="G62044" s="76"/>
      <c r="H62044" s="76"/>
      <c r="I62044" s="76"/>
      <c r="J62044" s="76"/>
      <c r="K62044" s="76"/>
      <c r="M62044" s="76"/>
      <c r="N62044" s="76"/>
    </row>
    <row r="62045" spans="1:14" x14ac:dyDescent="0.25">
      <c r="B62045" s="76"/>
      <c r="C62045" s="76"/>
      <c r="D62045" s="76"/>
      <c r="E62045" s="76"/>
      <c r="F62045" s="76"/>
      <c r="G62045" s="76"/>
      <c r="H62045" s="76"/>
      <c r="I62045" s="76"/>
      <c r="J62045" s="76"/>
      <c r="K62045" s="76"/>
      <c r="M62045" s="76"/>
      <c r="N62045" s="76"/>
    </row>
    <row r="62046" spans="1:14" x14ac:dyDescent="0.25">
      <c r="A62046" s="76"/>
      <c r="B62046" s="76"/>
      <c r="C62046" s="76"/>
      <c r="D62046" s="76"/>
      <c r="E62046" s="76"/>
      <c r="F62046" s="76"/>
      <c r="G62046" s="76"/>
      <c r="H62046" s="76"/>
      <c r="I62046" s="76"/>
      <c r="J62046" s="76"/>
      <c r="K62046" s="76"/>
      <c r="M62046" s="76"/>
      <c r="N62046" s="76"/>
    </row>
    <row r="62047" spans="1:14" x14ac:dyDescent="0.25">
      <c r="B62047" s="76"/>
      <c r="C62047" s="76"/>
      <c r="D62047" s="76"/>
      <c r="E62047" s="76"/>
      <c r="F62047" s="76"/>
      <c r="G62047" s="76"/>
      <c r="H62047" s="76"/>
      <c r="I62047" s="76"/>
      <c r="J62047" s="76"/>
      <c r="K62047" s="76"/>
      <c r="M62047" s="76"/>
      <c r="N62047" s="76"/>
    </row>
    <row r="62048" spans="1:14" x14ac:dyDescent="0.25">
      <c r="C62048" s="76"/>
      <c r="D62048" s="76"/>
      <c r="E62048" s="76"/>
      <c r="F62048" s="76"/>
      <c r="G62048" s="76"/>
      <c r="H62048" s="76"/>
      <c r="I62048" s="76"/>
      <c r="J62048" s="76"/>
      <c r="K62048" s="76"/>
      <c r="M62048" s="76"/>
      <c r="N62048" s="76"/>
    </row>
    <row r="62049" spans="1:14" x14ac:dyDescent="0.25">
      <c r="C62049" s="76"/>
      <c r="D62049" s="76"/>
      <c r="E62049" s="76"/>
      <c r="F62049" s="76"/>
      <c r="G62049" s="76"/>
      <c r="H62049" s="76"/>
      <c r="I62049" s="76"/>
      <c r="J62049" s="76"/>
      <c r="K62049" s="76"/>
      <c r="M62049" s="76"/>
      <c r="N62049" s="76"/>
    </row>
    <row r="62050" spans="1:14" x14ac:dyDescent="0.25">
      <c r="C62050" s="76"/>
      <c r="D62050" s="76"/>
      <c r="E62050" s="76"/>
      <c r="F62050" s="76"/>
      <c r="G62050" s="76"/>
      <c r="H62050" s="76"/>
      <c r="I62050" s="76"/>
      <c r="J62050" s="76"/>
      <c r="K62050" s="76"/>
      <c r="M62050" s="76"/>
      <c r="N62050" s="76"/>
    </row>
    <row r="62051" spans="1:14" x14ac:dyDescent="0.25">
      <c r="A62051" s="76"/>
      <c r="C62051" s="76"/>
      <c r="D62051" s="76"/>
      <c r="E62051" s="76"/>
      <c r="F62051" s="76"/>
      <c r="G62051" s="76"/>
      <c r="H62051" s="76"/>
      <c r="I62051" s="76"/>
      <c r="J62051" s="76"/>
      <c r="K62051" s="76"/>
      <c r="M62051" s="76"/>
      <c r="N62051" s="76"/>
    </row>
    <row r="62052" spans="1:14" x14ac:dyDescent="0.25">
      <c r="A62052" s="76"/>
      <c r="B62052" s="76"/>
      <c r="C62052" s="76"/>
      <c r="D62052" s="76"/>
      <c r="E62052" s="76"/>
      <c r="F62052" s="76"/>
      <c r="G62052" s="76"/>
      <c r="H62052" s="76"/>
      <c r="I62052" s="76"/>
      <c r="J62052" s="76"/>
      <c r="K62052" s="76"/>
      <c r="M62052" s="76"/>
      <c r="N62052" s="76"/>
    </row>
    <row r="62053" spans="1:14" x14ac:dyDescent="0.25">
      <c r="B62053" s="76"/>
      <c r="C62053" s="76"/>
      <c r="D62053" s="76"/>
      <c r="E62053" s="76"/>
      <c r="F62053" s="76"/>
      <c r="G62053" s="76"/>
      <c r="H62053" s="76"/>
      <c r="I62053" s="76"/>
      <c r="J62053" s="76"/>
      <c r="K62053" s="76"/>
      <c r="M62053" s="76"/>
      <c r="N62053" s="76"/>
    </row>
    <row r="62054" spans="1:14" x14ac:dyDescent="0.25">
      <c r="C62054" s="76"/>
      <c r="D62054" s="76"/>
      <c r="E62054" s="76"/>
      <c r="F62054" s="76"/>
      <c r="G62054" s="76"/>
      <c r="H62054" s="76"/>
      <c r="I62054" s="76"/>
      <c r="J62054" s="76"/>
      <c r="K62054" s="76"/>
      <c r="M62054" s="76"/>
      <c r="N62054" s="76"/>
    </row>
    <row r="62055" spans="1:14" x14ac:dyDescent="0.25">
      <c r="A62055" s="76"/>
      <c r="C62055" s="76"/>
      <c r="D62055" s="76"/>
      <c r="E62055" s="76"/>
      <c r="F62055" s="76"/>
      <c r="G62055" s="76"/>
      <c r="H62055" s="76"/>
      <c r="I62055" s="76"/>
      <c r="J62055" s="76"/>
      <c r="K62055" s="76"/>
      <c r="M62055" s="76"/>
      <c r="N62055" s="76"/>
    </row>
    <row r="62056" spans="1:14" x14ac:dyDescent="0.25">
      <c r="C62056" s="76"/>
      <c r="D62056" s="76"/>
      <c r="E62056" s="76"/>
      <c r="F62056" s="76"/>
      <c r="G62056" s="76"/>
      <c r="H62056" s="76"/>
      <c r="I62056" s="76"/>
      <c r="J62056" s="76"/>
      <c r="K62056" s="76"/>
      <c r="M62056" s="76"/>
      <c r="N62056" s="76"/>
    </row>
    <row r="62057" spans="1:14" x14ac:dyDescent="0.25">
      <c r="B62057" s="76"/>
      <c r="C62057" s="76"/>
      <c r="D62057" s="76"/>
      <c r="E62057" s="76"/>
      <c r="F62057" s="76"/>
      <c r="G62057" s="76"/>
      <c r="H62057" s="76"/>
      <c r="I62057" s="76"/>
      <c r="J62057" s="76"/>
      <c r="K62057" s="76"/>
      <c r="M62057" s="76"/>
      <c r="N62057" s="76"/>
    </row>
    <row r="62058" spans="1:14" x14ac:dyDescent="0.25">
      <c r="C62058" s="76"/>
      <c r="D62058" s="76"/>
      <c r="E62058" s="76"/>
      <c r="F62058" s="76"/>
      <c r="G62058" s="76"/>
      <c r="H62058" s="76"/>
      <c r="I62058" s="76"/>
      <c r="J62058" s="76"/>
      <c r="K62058" s="76"/>
      <c r="M62058" s="76"/>
      <c r="N62058" s="76"/>
    </row>
    <row r="62059" spans="1:14" x14ac:dyDescent="0.25">
      <c r="B62059" s="76"/>
      <c r="C62059" s="76"/>
      <c r="D62059" s="76"/>
      <c r="E62059" s="76"/>
      <c r="F62059" s="76"/>
      <c r="G62059" s="76"/>
      <c r="H62059" s="76"/>
      <c r="I62059" s="76"/>
      <c r="J62059" s="76"/>
      <c r="K62059" s="76"/>
      <c r="M62059" s="76"/>
      <c r="N62059" s="76"/>
    </row>
    <row r="62060" spans="1:14" x14ac:dyDescent="0.25">
      <c r="B62060" s="76"/>
      <c r="C62060" s="76"/>
      <c r="D62060" s="76"/>
      <c r="E62060" s="76"/>
      <c r="F62060" s="76"/>
      <c r="G62060" s="76"/>
      <c r="H62060" s="76"/>
      <c r="I62060" s="76"/>
      <c r="J62060" s="76"/>
      <c r="K62060" s="76"/>
      <c r="M62060" s="76"/>
      <c r="N62060" s="76"/>
    </row>
    <row r="62061" spans="1:14" x14ac:dyDescent="0.25">
      <c r="A62061" s="76"/>
      <c r="C62061" s="76"/>
      <c r="D62061" s="76"/>
      <c r="E62061" s="76"/>
      <c r="F62061" s="76"/>
      <c r="G62061" s="76"/>
      <c r="H62061" s="76"/>
      <c r="I62061" s="76"/>
      <c r="J62061" s="76"/>
      <c r="K62061" s="76"/>
      <c r="M62061" s="76"/>
      <c r="N62061" s="76"/>
    </row>
    <row r="62062" spans="1:14" x14ac:dyDescent="0.25">
      <c r="A62062" s="76"/>
      <c r="B62062" s="76"/>
      <c r="C62062" s="76"/>
      <c r="D62062" s="76"/>
      <c r="E62062" s="76"/>
      <c r="F62062" s="76"/>
      <c r="G62062" s="76"/>
      <c r="H62062" s="76"/>
      <c r="I62062" s="76"/>
      <c r="J62062" s="76"/>
      <c r="K62062" s="76"/>
      <c r="M62062" s="76"/>
      <c r="N62062" s="76"/>
    </row>
    <row r="62063" spans="1:14" x14ac:dyDescent="0.25">
      <c r="B62063" s="76"/>
      <c r="C62063" s="76"/>
      <c r="D62063" s="76"/>
      <c r="E62063" s="76"/>
      <c r="F62063" s="76"/>
      <c r="G62063" s="76"/>
      <c r="H62063" s="76"/>
      <c r="I62063" s="76"/>
      <c r="J62063" s="76"/>
      <c r="K62063" s="76"/>
      <c r="M62063" s="76"/>
      <c r="N62063" s="76"/>
    </row>
    <row r="62064" spans="1:14" x14ac:dyDescent="0.25">
      <c r="A62064" s="76"/>
      <c r="C62064" s="76"/>
      <c r="D62064" s="76"/>
      <c r="E62064" s="76"/>
      <c r="F62064" s="76"/>
      <c r="G62064" s="76"/>
      <c r="H62064" s="76"/>
      <c r="I62064" s="76"/>
      <c r="J62064" s="76"/>
      <c r="K62064" s="76"/>
      <c r="M62064" s="76"/>
      <c r="N62064" s="76"/>
    </row>
    <row r="62065" spans="1:14" x14ac:dyDescent="0.25">
      <c r="C62065" s="76"/>
      <c r="D62065" s="76"/>
      <c r="E62065" s="76"/>
      <c r="F62065" s="76"/>
      <c r="G62065" s="76"/>
      <c r="H62065" s="76"/>
      <c r="I62065" s="76"/>
      <c r="J62065" s="76"/>
      <c r="K62065" s="76"/>
      <c r="M62065" s="76"/>
      <c r="N62065" s="76"/>
    </row>
    <row r="62066" spans="1:14" x14ac:dyDescent="0.25">
      <c r="A62066" s="76"/>
      <c r="C62066" s="76"/>
      <c r="D62066" s="76"/>
      <c r="E62066" s="76"/>
      <c r="F62066" s="76"/>
      <c r="G62066" s="76"/>
      <c r="H62066" s="76"/>
      <c r="I62066" s="76"/>
      <c r="J62066" s="76"/>
      <c r="K62066" s="76"/>
      <c r="M62066" s="76"/>
      <c r="N62066" s="76"/>
    </row>
    <row r="62067" spans="1:14" x14ac:dyDescent="0.25">
      <c r="C62067" s="76"/>
      <c r="D62067" s="76"/>
      <c r="E62067" s="76"/>
      <c r="F62067" s="76"/>
      <c r="G62067" s="76"/>
      <c r="H62067" s="76"/>
      <c r="I62067" s="76"/>
      <c r="J62067" s="76"/>
      <c r="K62067" s="76"/>
      <c r="M62067" s="76"/>
      <c r="N62067" s="76"/>
    </row>
    <row r="62068" spans="1:14" x14ac:dyDescent="0.25">
      <c r="C62068" s="76"/>
      <c r="D62068" s="76"/>
      <c r="E62068" s="76"/>
      <c r="F62068" s="76"/>
      <c r="G62068" s="76"/>
      <c r="H62068" s="76"/>
      <c r="I62068" s="76"/>
      <c r="J62068" s="76"/>
      <c r="K62068" s="76"/>
      <c r="M62068" s="76"/>
      <c r="N62068" s="76"/>
    </row>
    <row r="62069" spans="1:14" x14ac:dyDescent="0.25">
      <c r="A62069" s="76"/>
      <c r="C62069" s="76"/>
      <c r="D62069" s="76"/>
      <c r="E62069" s="76"/>
      <c r="F62069" s="76"/>
      <c r="G62069" s="76"/>
      <c r="H62069" s="76"/>
      <c r="I62069" s="76"/>
      <c r="J62069" s="76"/>
      <c r="K62069" s="76"/>
      <c r="M62069" s="76"/>
      <c r="N62069" s="76"/>
    </row>
    <row r="62070" spans="1:14" x14ac:dyDescent="0.25">
      <c r="A62070" s="76"/>
      <c r="B62070" s="76"/>
      <c r="C62070" s="76"/>
      <c r="D62070" s="76"/>
      <c r="E62070" s="76"/>
      <c r="F62070" s="76"/>
      <c r="G62070" s="76"/>
      <c r="H62070" s="76"/>
      <c r="I62070" s="76"/>
      <c r="J62070" s="76"/>
      <c r="K62070" s="76"/>
      <c r="M62070" s="76"/>
      <c r="N62070" s="76"/>
    </row>
    <row r="62071" spans="1:14" x14ac:dyDescent="0.25">
      <c r="B62071" s="76"/>
      <c r="C62071" s="76"/>
      <c r="D62071" s="76"/>
      <c r="E62071" s="76"/>
      <c r="F62071" s="76"/>
      <c r="G62071" s="76"/>
      <c r="H62071" s="76"/>
      <c r="I62071" s="76"/>
      <c r="J62071" s="76"/>
      <c r="K62071" s="76"/>
      <c r="M62071" s="76"/>
      <c r="N62071" s="76"/>
    </row>
    <row r="62072" spans="1:14" x14ac:dyDescent="0.25">
      <c r="B62072" s="76"/>
      <c r="C62072" s="76"/>
      <c r="D62072" s="76"/>
      <c r="E62072" s="76"/>
      <c r="F62072" s="76"/>
      <c r="G62072" s="76"/>
      <c r="H62072" s="76"/>
      <c r="I62072" s="76"/>
      <c r="J62072" s="76"/>
      <c r="K62072" s="76"/>
      <c r="M62072" s="76"/>
      <c r="N62072" s="76"/>
    </row>
    <row r="62073" spans="1:14" x14ac:dyDescent="0.25">
      <c r="A62073" s="76"/>
      <c r="C62073" s="76"/>
      <c r="D62073" s="76"/>
      <c r="E62073" s="76"/>
      <c r="F62073" s="76"/>
      <c r="G62073" s="76"/>
      <c r="H62073" s="76"/>
      <c r="I62073" s="76"/>
      <c r="J62073" s="76"/>
      <c r="K62073" s="76"/>
      <c r="M62073" s="76"/>
      <c r="N62073" s="76"/>
    </row>
    <row r="62074" spans="1:14" x14ac:dyDescent="0.25">
      <c r="C62074" s="76"/>
      <c r="D62074" s="76"/>
      <c r="E62074" s="76"/>
      <c r="F62074" s="76"/>
      <c r="G62074" s="76"/>
      <c r="H62074" s="76"/>
      <c r="I62074" s="76"/>
      <c r="J62074" s="76"/>
      <c r="K62074" s="76"/>
      <c r="M62074" s="76"/>
      <c r="N62074" s="76"/>
    </row>
    <row r="62075" spans="1:14" x14ac:dyDescent="0.25">
      <c r="B62075" s="76"/>
      <c r="C62075" s="76"/>
      <c r="D62075" s="76"/>
      <c r="E62075" s="76"/>
      <c r="F62075" s="76"/>
      <c r="G62075" s="76"/>
      <c r="H62075" s="76"/>
      <c r="I62075" s="76"/>
      <c r="J62075" s="76"/>
      <c r="K62075" s="76"/>
      <c r="M62075" s="76"/>
      <c r="N62075" s="76"/>
    </row>
    <row r="62076" spans="1:14" x14ac:dyDescent="0.25">
      <c r="B62076" s="76"/>
      <c r="C62076" s="76"/>
      <c r="D62076" s="76"/>
      <c r="E62076" s="76"/>
      <c r="F62076" s="76"/>
      <c r="G62076" s="76"/>
      <c r="H62076" s="76"/>
      <c r="I62076" s="76"/>
      <c r="J62076" s="76"/>
      <c r="K62076" s="76"/>
      <c r="M62076" s="76"/>
      <c r="N62076" s="76"/>
    </row>
    <row r="62077" spans="1:14" x14ac:dyDescent="0.25">
      <c r="B62077" s="76"/>
      <c r="C62077" s="76"/>
      <c r="D62077" s="76"/>
      <c r="E62077" s="76"/>
      <c r="F62077" s="76"/>
      <c r="G62077" s="76"/>
      <c r="H62077" s="76"/>
      <c r="I62077" s="76"/>
      <c r="J62077" s="76"/>
      <c r="K62077" s="76"/>
      <c r="M62077" s="76"/>
      <c r="N62077" s="76"/>
    </row>
    <row r="62078" spans="1:14" x14ac:dyDescent="0.25">
      <c r="C62078" s="76"/>
      <c r="D62078" s="76"/>
      <c r="E62078" s="76"/>
      <c r="F62078" s="76"/>
      <c r="G62078" s="76"/>
      <c r="H62078" s="76"/>
      <c r="I62078" s="76"/>
      <c r="J62078" s="76"/>
      <c r="K62078" s="76"/>
      <c r="M62078" s="76"/>
      <c r="N62078" s="76"/>
    </row>
    <row r="62079" spans="1:14" x14ac:dyDescent="0.25">
      <c r="A62079" s="76"/>
      <c r="C62079" s="76"/>
      <c r="D62079" s="76"/>
      <c r="E62079" s="76"/>
      <c r="F62079" s="76"/>
      <c r="G62079" s="76"/>
      <c r="H62079" s="76"/>
      <c r="I62079" s="76"/>
      <c r="J62079" s="76"/>
      <c r="K62079" s="76"/>
      <c r="M62079" s="76"/>
      <c r="N62079" s="76"/>
    </row>
    <row r="62080" spans="1:14" x14ac:dyDescent="0.25">
      <c r="C62080" s="76"/>
      <c r="D62080" s="76"/>
      <c r="E62080" s="76"/>
      <c r="F62080" s="76"/>
      <c r="G62080" s="76"/>
      <c r="H62080" s="76"/>
      <c r="I62080" s="76"/>
      <c r="J62080" s="76"/>
      <c r="K62080" s="76"/>
      <c r="M62080" s="76"/>
      <c r="N62080" s="76"/>
    </row>
    <row r="62081" spans="1:14" x14ac:dyDescent="0.25">
      <c r="A62081" s="76"/>
      <c r="C62081" s="76"/>
      <c r="D62081" s="76"/>
      <c r="E62081" s="76"/>
      <c r="F62081" s="76"/>
      <c r="G62081" s="76"/>
      <c r="H62081" s="76"/>
      <c r="I62081" s="76"/>
      <c r="J62081" s="76"/>
      <c r="K62081" s="76"/>
      <c r="M62081" s="76"/>
      <c r="N62081" s="76"/>
    </row>
    <row r="62082" spans="1:14" x14ac:dyDescent="0.25">
      <c r="C62082" s="76"/>
      <c r="D62082" s="76"/>
      <c r="E62082" s="76"/>
      <c r="F62082" s="76"/>
      <c r="G62082" s="76"/>
      <c r="H62082" s="76"/>
      <c r="I62082" s="76"/>
      <c r="J62082" s="76"/>
      <c r="K62082" s="76"/>
      <c r="M62082" s="76"/>
      <c r="N62082" s="76"/>
    </row>
    <row r="62083" spans="1:14" x14ac:dyDescent="0.25">
      <c r="C62083" s="76"/>
      <c r="D62083" s="76"/>
      <c r="E62083" s="76"/>
      <c r="F62083" s="76"/>
      <c r="G62083" s="76"/>
      <c r="H62083" s="76"/>
      <c r="I62083" s="76"/>
      <c r="J62083" s="76"/>
      <c r="K62083" s="76"/>
      <c r="M62083" s="76"/>
      <c r="N62083" s="76"/>
    </row>
    <row r="62084" spans="1:14" x14ac:dyDescent="0.25">
      <c r="C62084" s="76"/>
      <c r="D62084" s="76"/>
      <c r="E62084" s="76"/>
      <c r="F62084" s="76"/>
      <c r="G62084" s="76"/>
      <c r="H62084" s="76"/>
      <c r="I62084" s="76"/>
      <c r="J62084" s="76"/>
      <c r="K62084" s="76"/>
      <c r="M62084" s="76"/>
      <c r="N62084" s="76"/>
    </row>
    <row r="62085" spans="1:14" x14ac:dyDescent="0.25">
      <c r="C62085" s="76"/>
      <c r="D62085" s="76"/>
      <c r="E62085" s="76"/>
      <c r="F62085" s="76"/>
      <c r="G62085" s="76"/>
      <c r="H62085" s="76"/>
      <c r="I62085" s="76"/>
      <c r="J62085" s="76"/>
      <c r="K62085" s="76"/>
      <c r="M62085" s="76"/>
      <c r="N62085" s="76"/>
    </row>
    <row r="62086" spans="1:14" x14ac:dyDescent="0.25">
      <c r="A62086" s="76"/>
      <c r="C62086" s="76"/>
      <c r="D62086" s="76"/>
      <c r="E62086" s="76"/>
      <c r="F62086" s="76"/>
      <c r="G62086" s="76"/>
      <c r="H62086" s="76"/>
      <c r="I62086" s="76"/>
      <c r="J62086" s="76"/>
      <c r="K62086" s="76"/>
      <c r="M62086" s="76"/>
      <c r="N62086" s="76"/>
    </row>
    <row r="62087" spans="1:14" x14ac:dyDescent="0.25">
      <c r="C62087" s="76"/>
      <c r="D62087" s="76"/>
      <c r="E62087" s="76"/>
      <c r="F62087" s="76"/>
      <c r="G62087" s="76"/>
      <c r="H62087" s="76"/>
      <c r="I62087" s="76"/>
      <c r="J62087" s="76"/>
      <c r="K62087" s="76"/>
      <c r="M62087" s="76"/>
      <c r="N62087" s="76"/>
    </row>
    <row r="62088" spans="1:14" x14ac:dyDescent="0.25">
      <c r="C62088" s="76"/>
      <c r="D62088" s="76"/>
      <c r="E62088" s="76"/>
      <c r="F62088" s="76"/>
      <c r="G62088" s="76"/>
      <c r="H62088" s="76"/>
      <c r="I62088" s="76"/>
      <c r="J62088" s="76"/>
      <c r="K62088" s="76"/>
      <c r="M62088" s="76"/>
      <c r="N62088" s="76"/>
    </row>
    <row r="62089" spans="1:14" x14ac:dyDescent="0.25">
      <c r="C62089" s="76"/>
      <c r="D62089" s="76"/>
      <c r="E62089" s="76"/>
      <c r="F62089" s="76"/>
      <c r="G62089" s="76"/>
      <c r="H62089" s="76"/>
      <c r="I62089" s="76"/>
      <c r="J62089" s="76"/>
      <c r="K62089" s="76"/>
      <c r="M62089" s="76"/>
      <c r="N62089" s="76"/>
    </row>
    <row r="62090" spans="1:14" x14ac:dyDescent="0.25">
      <c r="C62090" s="76"/>
      <c r="D62090" s="76"/>
      <c r="E62090" s="76"/>
      <c r="F62090" s="76"/>
      <c r="G62090" s="76"/>
      <c r="H62090" s="76"/>
      <c r="I62090" s="76"/>
      <c r="J62090" s="76"/>
      <c r="K62090" s="76"/>
      <c r="M62090" s="76"/>
      <c r="N62090" s="76"/>
    </row>
    <row r="62091" spans="1:14" x14ac:dyDescent="0.25">
      <c r="B62091" s="76"/>
      <c r="C62091" s="76"/>
      <c r="D62091" s="76"/>
      <c r="E62091" s="76"/>
      <c r="F62091" s="76"/>
      <c r="G62091" s="76"/>
      <c r="H62091" s="76"/>
      <c r="I62091" s="76"/>
      <c r="J62091" s="76"/>
      <c r="K62091" s="76"/>
      <c r="M62091" s="76"/>
      <c r="N62091" s="76"/>
    </row>
    <row r="62092" spans="1:14" x14ac:dyDescent="0.25">
      <c r="A62092" s="76"/>
      <c r="C62092" s="76"/>
      <c r="D62092" s="76"/>
      <c r="E62092" s="76"/>
      <c r="F62092" s="76"/>
      <c r="G62092" s="76"/>
      <c r="H62092" s="76"/>
      <c r="I62092" s="76"/>
      <c r="J62092" s="76"/>
      <c r="K62092" s="76"/>
      <c r="M62092" s="76"/>
      <c r="N62092" s="76"/>
    </row>
    <row r="62093" spans="1:14" x14ac:dyDescent="0.25">
      <c r="C62093" s="76"/>
      <c r="D62093" s="76"/>
      <c r="E62093" s="76"/>
      <c r="F62093" s="76"/>
      <c r="G62093" s="76"/>
      <c r="H62093" s="76"/>
      <c r="I62093" s="76"/>
      <c r="J62093" s="76"/>
      <c r="K62093" s="76"/>
      <c r="M62093" s="76"/>
      <c r="N62093" s="76"/>
    </row>
    <row r="62094" spans="1:14" x14ac:dyDescent="0.25">
      <c r="C62094" s="76"/>
      <c r="D62094" s="76"/>
      <c r="E62094" s="76"/>
      <c r="F62094" s="76"/>
      <c r="G62094" s="76"/>
      <c r="H62094" s="76"/>
      <c r="I62094" s="76"/>
      <c r="J62094" s="76"/>
      <c r="K62094" s="76"/>
      <c r="M62094" s="76"/>
      <c r="N62094" s="76"/>
    </row>
    <row r="62095" spans="1:14" x14ac:dyDescent="0.25">
      <c r="A62095" s="79"/>
      <c r="C62095" s="76"/>
      <c r="D62095" s="76"/>
      <c r="E62095" s="76"/>
      <c r="F62095" s="76"/>
      <c r="G62095" s="76"/>
      <c r="H62095" s="76"/>
      <c r="I62095" s="76"/>
      <c r="J62095" s="76"/>
      <c r="K62095" s="76"/>
      <c r="M62095" s="76"/>
      <c r="N62095" s="76"/>
    </row>
    <row r="62096" spans="1:14" x14ac:dyDescent="0.25">
      <c r="B62096" s="76"/>
      <c r="C62096" s="76"/>
      <c r="D62096" s="76"/>
      <c r="E62096" s="76"/>
      <c r="F62096" s="76"/>
      <c r="G62096" s="76"/>
      <c r="H62096" s="76"/>
      <c r="I62096" s="76"/>
      <c r="J62096" s="76"/>
      <c r="K62096" s="76"/>
      <c r="M62096" s="76"/>
      <c r="N62096" s="76"/>
    </row>
    <row r="62097" spans="1:14" x14ac:dyDescent="0.25">
      <c r="B62097" s="76"/>
      <c r="C62097" s="76"/>
      <c r="D62097" s="76"/>
      <c r="E62097" s="76"/>
      <c r="F62097" s="76"/>
      <c r="G62097" s="76"/>
      <c r="H62097" s="76"/>
      <c r="I62097" s="76"/>
      <c r="J62097" s="76"/>
      <c r="K62097" s="76"/>
      <c r="M62097" s="76"/>
      <c r="N62097" s="76"/>
    </row>
    <row r="62098" spans="1:14" x14ac:dyDescent="0.25">
      <c r="A62098" s="76"/>
      <c r="C62098" s="76"/>
      <c r="D62098" s="76"/>
      <c r="E62098" s="76"/>
      <c r="F62098" s="76"/>
      <c r="G62098" s="76"/>
      <c r="H62098" s="76"/>
      <c r="I62098" s="76"/>
      <c r="J62098" s="76"/>
      <c r="K62098" s="76"/>
      <c r="M62098" s="76"/>
      <c r="N62098" s="76"/>
    </row>
    <row r="62099" spans="1:14" x14ac:dyDescent="0.25">
      <c r="B62099" s="76"/>
      <c r="C62099" s="76"/>
      <c r="D62099" s="76"/>
      <c r="E62099" s="76"/>
      <c r="F62099" s="76"/>
      <c r="G62099" s="76"/>
      <c r="H62099" s="76"/>
      <c r="I62099" s="76"/>
      <c r="J62099" s="76"/>
      <c r="K62099" s="76"/>
      <c r="M62099" s="76"/>
      <c r="N62099" s="76"/>
    </row>
    <row r="62100" spans="1:14" x14ac:dyDescent="0.25">
      <c r="B62100" s="76"/>
      <c r="C62100" s="76"/>
      <c r="D62100" s="76"/>
      <c r="E62100" s="76"/>
      <c r="F62100" s="76"/>
      <c r="G62100" s="76"/>
      <c r="H62100" s="76"/>
      <c r="I62100" s="76"/>
      <c r="J62100" s="76"/>
      <c r="K62100" s="76"/>
      <c r="M62100" s="76"/>
      <c r="N62100" s="76"/>
    </row>
    <row r="62101" spans="1:14" x14ac:dyDescent="0.25">
      <c r="A62101" s="76"/>
      <c r="B62101" s="76"/>
      <c r="C62101" s="76"/>
      <c r="D62101" s="76"/>
      <c r="E62101" s="76"/>
      <c r="F62101" s="76"/>
      <c r="G62101" s="76"/>
      <c r="H62101" s="76"/>
      <c r="I62101" s="76"/>
      <c r="J62101" s="76"/>
      <c r="K62101" s="76"/>
      <c r="M62101" s="76"/>
      <c r="N62101" s="76"/>
    </row>
    <row r="62102" spans="1:14" x14ac:dyDescent="0.25">
      <c r="B62102" s="76"/>
      <c r="C62102" s="76"/>
      <c r="D62102" s="76"/>
      <c r="E62102" s="76"/>
      <c r="F62102" s="76"/>
      <c r="G62102" s="76"/>
      <c r="H62102" s="76"/>
      <c r="I62102" s="76"/>
      <c r="J62102" s="76"/>
      <c r="K62102" s="76"/>
      <c r="M62102" s="76"/>
      <c r="N62102" s="76"/>
    </row>
    <row r="62103" spans="1:14" x14ac:dyDescent="0.25">
      <c r="B62103" s="76"/>
      <c r="C62103" s="76"/>
      <c r="D62103" s="76"/>
      <c r="E62103" s="76"/>
      <c r="F62103" s="76"/>
      <c r="G62103" s="76"/>
      <c r="H62103" s="76"/>
      <c r="I62103" s="76"/>
      <c r="J62103" s="76"/>
      <c r="K62103" s="76"/>
      <c r="M62103" s="76"/>
      <c r="N62103" s="76"/>
    </row>
    <row r="62104" spans="1:14" x14ac:dyDescent="0.25">
      <c r="A62104" s="76"/>
      <c r="B62104" s="76"/>
      <c r="C62104" s="76"/>
      <c r="D62104" s="76"/>
      <c r="E62104" s="76"/>
      <c r="F62104" s="76"/>
      <c r="G62104" s="76"/>
      <c r="H62104" s="76"/>
      <c r="I62104" s="76"/>
      <c r="J62104" s="76"/>
      <c r="K62104" s="76"/>
      <c r="M62104" s="76"/>
      <c r="N62104" s="76"/>
    </row>
    <row r="62105" spans="1:14" x14ac:dyDescent="0.25">
      <c r="A62105" s="76"/>
      <c r="C62105" s="76"/>
      <c r="D62105" s="76"/>
      <c r="E62105" s="76"/>
      <c r="F62105" s="76"/>
      <c r="G62105" s="76"/>
      <c r="H62105" s="76"/>
      <c r="I62105" s="76"/>
      <c r="J62105" s="76"/>
      <c r="K62105" s="76"/>
      <c r="M62105" s="76"/>
      <c r="N62105" s="76"/>
    </row>
    <row r="62106" spans="1:14" x14ac:dyDescent="0.25">
      <c r="C62106" s="76"/>
      <c r="D62106" s="76"/>
      <c r="E62106" s="76"/>
      <c r="F62106" s="76"/>
      <c r="G62106" s="76"/>
      <c r="H62106" s="76"/>
      <c r="I62106" s="76"/>
      <c r="J62106" s="76"/>
      <c r="K62106" s="76"/>
      <c r="M62106" s="76"/>
      <c r="N62106" s="76"/>
    </row>
    <row r="62107" spans="1:14" x14ac:dyDescent="0.25">
      <c r="A62107" s="76"/>
      <c r="C62107" s="76"/>
      <c r="D62107" s="76"/>
      <c r="E62107" s="76"/>
      <c r="F62107" s="76"/>
      <c r="G62107" s="76"/>
      <c r="H62107" s="76"/>
      <c r="I62107" s="76"/>
      <c r="J62107" s="76"/>
      <c r="K62107" s="76"/>
      <c r="M62107" s="76"/>
      <c r="N62107" s="76"/>
    </row>
    <row r="62108" spans="1:14" x14ac:dyDescent="0.25">
      <c r="A62108" s="76"/>
      <c r="C62108" s="76"/>
      <c r="D62108" s="76"/>
      <c r="E62108" s="76"/>
      <c r="F62108" s="76"/>
      <c r="G62108" s="76"/>
      <c r="H62108" s="76"/>
      <c r="I62108" s="76"/>
      <c r="J62108" s="76"/>
      <c r="K62108" s="76"/>
      <c r="M62108" s="76"/>
      <c r="N62108" s="76"/>
    </row>
    <row r="62109" spans="1:14" x14ac:dyDescent="0.25">
      <c r="A62109" s="76"/>
      <c r="C62109" s="76"/>
      <c r="D62109" s="76"/>
      <c r="E62109" s="76"/>
      <c r="F62109" s="76"/>
      <c r="G62109" s="76"/>
      <c r="H62109" s="76"/>
      <c r="I62109" s="76"/>
      <c r="J62109" s="76"/>
      <c r="K62109" s="76"/>
      <c r="M62109" s="76"/>
      <c r="N62109" s="76"/>
    </row>
    <row r="62110" spans="1:14" x14ac:dyDescent="0.25">
      <c r="C62110" s="76"/>
      <c r="D62110" s="76"/>
      <c r="E62110" s="76"/>
      <c r="F62110" s="76"/>
      <c r="G62110" s="76"/>
      <c r="H62110" s="76"/>
      <c r="I62110" s="76"/>
      <c r="J62110" s="76"/>
      <c r="K62110" s="76"/>
      <c r="M62110" s="76"/>
      <c r="N62110" s="76"/>
    </row>
    <row r="62111" spans="1:14" x14ac:dyDescent="0.25">
      <c r="C62111" s="76"/>
      <c r="D62111" s="76"/>
      <c r="E62111" s="76"/>
      <c r="F62111" s="76"/>
      <c r="G62111" s="76"/>
      <c r="H62111" s="76"/>
      <c r="I62111" s="76"/>
      <c r="J62111" s="76"/>
      <c r="K62111" s="76"/>
      <c r="M62111" s="76"/>
      <c r="N62111" s="76"/>
    </row>
    <row r="62112" spans="1:14" x14ac:dyDescent="0.25">
      <c r="A62112" s="76"/>
      <c r="C62112" s="76"/>
      <c r="D62112" s="76"/>
      <c r="E62112" s="76"/>
      <c r="F62112" s="76"/>
      <c r="G62112" s="76"/>
      <c r="H62112" s="76"/>
      <c r="I62112" s="76"/>
      <c r="J62112" s="76"/>
      <c r="K62112" s="76"/>
      <c r="M62112" s="76"/>
      <c r="N62112" s="76"/>
    </row>
    <row r="62113" spans="1:14" x14ac:dyDescent="0.25">
      <c r="C62113" s="76"/>
      <c r="D62113" s="76"/>
      <c r="E62113" s="76"/>
      <c r="F62113" s="76"/>
      <c r="G62113" s="76"/>
      <c r="H62113" s="76"/>
      <c r="I62113" s="76"/>
      <c r="J62113" s="76"/>
      <c r="K62113" s="76"/>
      <c r="M62113" s="76"/>
      <c r="N62113" s="76"/>
    </row>
    <row r="62114" spans="1:14" x14ac:dyDescent="0.25">
      <c r="C62114" s="76"/>
      <c r="D62114" s="76"/>
      <c r="E62114" s="76"/>
      <c r="F62114" s="76"/>
      <c r="G62114" s="76"/>
      <c r="H62114" s="76"/>
      <c r="I62114" s="76"/>
      <c r="J62114" s="76"/>
      <c r="K62114" s="76"/>
      <c r="M62114" s="76"/>
      <c r="N62114" s="76"/>
    </row>
    <row r="62115" spans="1:14" x14ac:dyDescent="0.25">
      <c r="A62115" s="76"/>
      <c r="C62115" s="76"/>
      <c r="D62115" s="76"/>
      <c r="E62115" s="76"/>
      <c r="F62115" s="76"/>
      <c r="G62115" s="76"/>
      <c r="H62115" s="76"/>
      <c r="I62115" s="76"/>
      <c r="J62115" s="76"/>
      <c r="K62115" s="76"/>
      <c r="M62115" s="76"/>
      <c r="N62115" s="76"/>
    </row>
    <row r="62116" spans="1:14" x14ac:dyDescent="0.25">
      <c r="C62116" s="76"/>
      <c r="D62116" s="76"/>
      <c r="E62116" s="76"/>
      <c r="F62116" s="76"/>
      <c r="G62116" s="76"/>
      <c r="H62116" s="76"/>
      <c r="I62116" s="76"/>
      <c r="J62116" s="76"/>
      <c r="K62116" s="76"/>
      <c r="M62116" s="76"/>
      <c r="N62116" s="76"/>
    </row>
    <row r="62117" spans="1:14" x14ac:dyDescent="0.25">
      <c r="C62117" s="76"/>
      <c r="D62117" s="76"/>
      <c r="E62117" s="76"/>
      <c r="F62117" s="76"/>
      <c r="G62117" s="76"/>
      <c r="H62117" s="76"/>
      <c r="I62117" s="76"/>
      <c r="J62117" s="76"/>
      <c r="K62117" s="76"/>
      <c r="M62117" s="76"/>
      <c r="N62117" s="76"/>
    </row>
    <row r="62118" spans="1:14" x14ac:dyDescent="0.25">
      <c r="B62118" s="76"/>
      <c r="C62118" s="76"/>
      <c r="D62118" s="76"/>
      <c r="E62118" s="76"/>
      <c r="F62118" s="76"/>
      <c r="G62118" s="76"/>
      <c r="H62118" s="76"/>
      <c r="I62118" s="76"/>
      <c r="J62118" s="76"/>
      <c r="K62118" s="76"/>
      <c r="M62118" s="76"/>
      <c r="N62118" s="76"/>
    </row>
    <row r="62119" spans="1:14" x14ac:dyDescent="0.25">
      <c r="B62119" s="76"/>
      <c r="C62119" s="76"/>
      <c r="D62119" s="76"/>
      <c r="E62119" s="76"/>
      <c r="F62119" s="76"/>
      <c r="G62119" s="76"/>
      <c r="H62119" s="76"/>
      <c r="I62119" s="76"/>
      <c r="J62119" s="76"/>
      <c r="K62119" s="76"/>
      <c r="M62119" s="76"/>
      <c r="N62119" s="76"/>
    </row>
    <row r="62120" spans="1:14" x14ac:dyDescent="0.25">
      <c r="B62120" s="76"/>
      <c r="C62120" s="76"/>
      <c r="D62120" s="76"/>
      <c r="E62120" s="76"/>
      <c r="F62120" s="76"/>
      <c r="G62120" s="76"/>
      <c r="H62120" s="76"/>
      <c r="I62120" s="76"/>
      <c r="J62120" s="76"/>
      <c r="K62120" s="76"/>
      <c r="M62120" s="76"/>
      <c r="N62120" s="76"/>
    </row>
    <row r="62121" spans="1:14" x14ac:dyDescent="0.25">
      <c r="B62121" s="76"/>
      <c r="C62121" s="76"/>
      <c r="D62121" s="76"/>
      <c r="E62121" s="76"/>
      <c r="F62121" s="76"/>
      <c r="G62121" s="76"/>
      <c r="H62121" s="76"/>
      <c r="I62121" s="76"/>
      <c r="J62121" s="76"/>
      <c r="K62121" s="76"/>
      <c r="M62121" s="76"/>
      <c r="N62121" s="76"/>
    </row>
    <row r="62122" spans="1:14" x14ac:dyDescent="0.25">
      <c r="B62122" s="76"/>
      <c r="C62122" s="76"/>
      <c r="D62122" s="76"/>
      <c r="E62122" s="76"/>
      <c r="F62122" s="76"/>
      <c r="G62122" s="76"/>
      <c r="H62122" s="76"/>
      <c r="I62122" s="76"/>
      <c r="J62122" s="76"/>
      <c r="K62122" s="76"/>
      <c r="M62122" s="76"/>
      <c r="N62122" s="76"/>
    </row>
    <row r="62123" spans="1:14" x14ac:dyDescent="0.25">
      <c r="C62123" s="76"/>
      <c r="D62123" s="76"/>
      <c r="E62123" s="76"/>
      <c r="F62123" s="76"/>
      <c r="G62123" s="76"/>
      <c r="H62123" s="76"/>
      <c r="I62123" s="76"/>
      <c r="J62123" s="76"/>
      <c r="K62123" s="76"/>
      <c r="M62123" s="76"/>
      <c r="N62123" s="76"/>
    </row>
    <row r="62124" spans="1:14" x14ac:dyDescent="0.25">
      <c r="C62124" s="76"/>
      <c r="D62124" s="76"/>
      <c r="E62124" s="76"/>
      <c r="F62124" s="76"/>
      <c r="G62124" s="76"/>
      <c r="H62124" s="76"/>
      <c r="I62124" s="76"/>
      <c r="J62124" s="76"/>
      <c r="K62124" s="76"/>
      <c r="M62124" s="76"/>
      <c r="N62124" s="76"/>
    </row>
    <row r="62125" spans="1:14" x14ac:dyDescent="0.25">
      <c r="A62125" s="76"/>
      <c r="C62125" s="76"/>
      <c r="D62125" s="76"/>
      <c r="E62125" s="76"/>
      <c r="F62125" s="76"/>
      <c r="G62125" s="76"/>
      <c r="H62125" s="76"/>
      <c r="I62125" s="76"/>
      <c r="J62125" s="76"/>
      <c r="K62125" s="76"/>
      <c r="M62125" s="76"/>
      <c r="N62125" s="76"/>
    </row>
    <row r="62126" spans="1:14" x14ac:dyDescent="0.25">
      <c r="C62126" s="76"/>
      <c r="D62126" s="76"/>
      <c r="E62126" s="76"/>
      <c r="F62126" s="76"/>
      <c r="G62126" s="76"/>
      <c r="H62126" s="76"/>
      <c r="I62126" s="76"/>
      <c r="J62126" s="76"/>
      <c r="K62126" s="76"/>
      <c r="M62126" s="76"/>
      <c r="N62126" s="76"/>
    </row>
    <row r="62127" spans="1:14" x14ac:dyDescent="0.25">
      <c r="C62127" s="76"/>
      <c r="D62127" s="76"/>
      <c r="E62127" s="76"/>
      <c r="F62127" s="76"/>
      <c r="G62127" s="76"/>
      <c r="H62127" s="76"/>
      <c r="I62127" s="76"/>
      <c r="J62127" s="76"/>
      <c r="K62127" s="76"/>
      <c r="M62127" s="76"/>
      <c r="N62127" s="76"/>
    </row>
    <row r="62128" spans="1:14" x14ac:dyDescent="0.25">
      <c r="A62128" s="76"/>
      <c r="C62128" s="76"/>
      <c r="D62128" s="76"/>
      <c r="E62128" s="76"/>
      <c r="F62128" s="76"/>
      <c r="G62128" s="76"/>
      <c r="H62128" s="76"/>
      <c r="I62128" s="76"/>
      <c r="J62128" s="76"/>
      <c r="K62128" s="76"/>
      <c r="M62128" s="76"/>
      <c r="N62128" s="76"/>
    </row>
    <row r="62129" spans="1:14" x14ac:dyDescent="0.25">
      <c r="B62129" s="76"/>
      <c r="C62129" s="76"/>
      <c r="D62129" s="76"/>
      <c r="E62129" s="76"/>
      <c r="F62129" s="76"/>
      <c r="G62129" s="76"/>
      <c r="H62129" s="76"/>
      <c r="I62129" s="76"/>
      <c r="J62129" s="76"/>
      <c r="K62129" s="76"/>
      <c r="M62129" s="76"/>
      <c r="N62129" s="76"/>
    </row>
    <row r="62130" spans="1:14" x14ac:dyDescent="0.25">
      <c r="B62130" s="76"/>
      <c r="C62130" s="76"/>
      <c r="D62130" s="76"/>
      <c r="E62130" s="76"/>
      <c r="F62130" s="76"/>
      <c r="G62130" s="76"/>
      <c r="H62130" s="76"/>
      <c r="I62130" s="76"/>
      <c r="J62130" s="76"/>
      <c r="K62130" s="76"/>
      <c r="M62130" s="76"/>
      <c r="N62130" s="76"/>
    </row>
    <row r="62131" spans="1:14" x14ac:dyDescent="0.25">
      <c r="C62131" s="76"/>
      <c r="D62131" s="76"/>
      <c r="E62131" s="76"/>
      <c r="F62131" s="76"/>
      <c r="G62131" s="76"/>
      <c r="H62131" s="76"/>
      <c r="I62131" s="76"/>
      <c r="J62131" s="76"/>
      <c r="K62131" s="76"/>
      <c r="M62131" s="76"/>
      <c r="N62131" s="76"/>
    </row>
    <row r="62132" spans="1:14" x14ac:dyDescent="0.25">
      <c r="A62132" s="76"/>
      <c r="C62132" s="76"/>
      <c r="D62132" s="76"/>
      <c r="E62132" s="76"/>
      <c r="F62132" s="76"/>
      <c r="G62132" s="76"/>
      <c r="H62132" s="76"/>
      <c r="I62132" s="76"/>
      <c r="J62132" s="76"/>
      <c r="K62132" s="76"/>
      <c r="M62132" s="76"/>
      <c r="N62132" s="76"/>
    </row>
    <row r="62133" spans="1:14" x14ac:dyDescent="0.25">
      <c r="C62133" s="76"/>
      <c r="D62133" s="76"/>
      <c r="E62133" s="76"/>
      <c r="F62133" s="76"/>
      <c r="G62133" s="76"/>
      <c r="H62133" s="76"/>
      <c r="I62133" s="76"/>
      <c r="J62133" s="76"/>
      <c r="K62133" s="76"/>
      <c r="M62133" s="76"/>
      <c r="N62133" s="76"/>
    </row>
    <row r="62134" spans="1:14" x14ac:dyDescent="0.25">
      <c r="C62134" s="76"/>
      <c r="D62134" s="76"/>
      <c r="E62134" s="76"/>
      <c r="F62134" s="76"/>
      <c r="G62134" s="76"/>
      <c r="H62134" s="76"/>
      <c r="I62134" s="76"/>
      <c r="J62134" s="76"/>
      <c r="K62134" s="76"/>
      <c r="M62134" s="76"/>
      <c r="N62134" s="76"/>
    </row>
    <row r="62135" spans="1:14" x14ac:dyDescent="0.25">
      <c r="B62135" s="76"/>
      <c r="C62135" s="76"/>
      <c r="D62135" s="76"/>
      <c r="E62135" s="76"/>
      <c r="F62135" s="76"/>
      <c r="G62135" s="76"/>
      <c r="H62135" s="76"/>
      <c r="I62135" s="76"/>
      <c r="J62135" s="76"/>
      <c r="K62135" s="76"/>
      <c r="M62135" s="76"/>
      <c r="N62135" s="76"/>
    </row>
    <row r="62136" spans="1:14" x14ac:dyDescent="0.25">
      <c r="C62136" s="76"/>
      <c r="D62136" s="76"/>
      <c r="E62136" s="76"/>
      <c r="F62136" s="76"/>
      <c r="G62136" s="76"/>
      <c r="H62136" s="76"/>
      <c r="I62136" s="76"/>
      <c r="J62136" s="76"/>
      <c r="K62136" s="76"/>
      <c r="M62136" s="76"/>
      <c r="N62136" s="76"/>
    </row>
    <row r="62137" spans="1:14" x14ac:dyDescent="0.25">
      <c r="C62137" s="76"/>
      <c r="D62137" s="76"/>
      <c r="E62137" s="76"/>
      <c r="F62137" s="76"/>
      <c r="G62137" s="76"/>
      <c r="H62137" s="76"/>
      <c r="I62137" s="76"/>
      <c r="J62137" s="76"/>
      <c r="K62137" s="76"/>
      <c r="M62137" s="76"/>
      <c r="N62137" s="76"/>
    </row>
    <row r="62138" spans="1:14" x14ac:dyDescent="0.25">
      <c r="C62138" s="76"/>
      <c r="D62138" s="76"/>
      <c r="E62138" s="76"/>
      <c r="F62138" s="76"/>
      <c r="G62138" s="76"/>
      <c r="H62138" s="76"/>
      <c r="I62138" s="76"/>
      <c r="J62138" s="76"/>
      <c r="K62138" s="76"/>
      <c r="M62138" s="76"/>
      <c r="N62138" s="76"/>
    </row>
    <row r="62139" spans="1:14" x14ac:dyDescent="0.25">
      <c r="C62139" s="76"/>
      <c r="D62139" s="76"/>
      <c r="E62139" s="76"/>
      <c r="F62139" s="76"/>
      <c r="G62139" s="76"/>
      <c r="H62139" s="76"/>
      <c r="I62139" s="76"/>
      <c r="J62139" s="76"/>
      <c r="K62139" s="76"/>
      <c r="M62139" s="76"/>
      <c r="N62139" s="76"/>
    </row>
    <row r="62140" spans="1:14" x14ac:dyDescent="0.25">
      <c r="B62140" s="76"/>
      <c r="C62140" s="76"/>
      <c r="D62140" s="76"/>
      <c r="E62140" s="76"/>
      <c r="F62140" s="76"/>
      <c r="G62140" s="76"/>
      <c r="H62140" s="76"/>
      <c r="I62140" s="76"/>
      <c r="J62140" s="76"/>
      <c r="K62140" s="76"/>
      <c r="M62140" s="76"/>
      <c r="N62140" s="76"/>
    </row>
    <row r="62141" spans="1:14" x14ac:dyDescent="0.25">
      <c r="A62141" s="76"/>
      <c r="C62141" s="76"/>
      <c r="D62141" s="76"/>
      <c r="E62141" s="76"/>
      <c r="F62141" s="76"/>
      <c r="G62141" s="76"/>
      <c r="H62141" s="76"/>
      <c r="I62141" s="76"/>
      <c r="J62141" s="76"/>
      <c r="K62141" s="76"/>
      <c r="M62141" s="76"/>
      <c r="N62141" s="76"/>
    </row>
    <row r="62142" spans="1:14" x14ac:dyDescent="0.25">
      <c r="A62142" s="76"/>
      <c r="C62142" s="76"/>
      <c r="D62142" s="76"/>
      <c r="E62142" s="76"/>
      <c r="F62142" s="76"/>
      <c r="G62142" s="76"/>
      <c r="H62142" s="76"/>
      <c r="I62142" s="76"/>
      <c r="J62142" s="76"/>
      <c r="K62142" s="76"/>
      <c r="M62142" s="76"/>
      <c r="N62142" s="76"/>
    </row>
    <row r="62143" spans="1:14" x14ac:dyDescent="0.25">
      <c r="A62143" s="76"/>
      <c r="B62143" s="76"/>
      <c r="C62143" s="76"/>
      <c r="D62143" s="76"/>
      <c r="E62143" s="76"/>
      <c r="F62143" s="76"/>
      <c r="G62143" s="76"/>
      <c r="H62143" s="76"/>
      <c r="I62143" s="76"/>
      <c r="J62143" s="76"/>
      <c r="K62143" s="76"/>
      <c r="M62143" s="76"/>
      <c r="N62143" s="76"/>
    </row>
    <row r="62144" spans="1:14" x14ac:dyDescent="0.25">
      <c r="B62144" s="76"/>
      <c r="C62144" s="76"/>
      <c r="D62144" s="76"/>
      <c r="E62144" s="76"/>
      <c r="F62144" s="76"/>
      <c r="G62144" s="76"/>
      <c r="H62144" s="76"/>
      <c r="I62144" s="76"/>
      <c r="J62144" s="76"/>
      <c r="K62144" s="76"/>
      <c r="M62144" s="76"/>
      <c r="N62144" s="76"/>
    </row>
    <row r="62145" spans="1:14" x14ac:dyDescent="0.25">
      <c r="A62145" s="76"/>
      <c r="C62145" s="76"/>
      <c r="D62145" s="76"/>
      <c r="E62145" s="76"/>
      <c r="F62145" s="76"/>
      <c r="G62145" s="76"/>
      <c r="H62145" s="76"/>
      <c r="I62145" s="76"/>
      <c r="J62145" s="76"/>
      <c r="K62145" s="76"/>
      <c r="M62145" s="76"/>
      <c r="N62145" s="76"/>
    </row>
    <row r="62146" spans="1:14" x14ac:dyDescent="0.25">
      <c r="A62146" s="76"/>
      <c r="C62146" s="76"/>
      <c r="D62146" s="76"/>
      <c r="E62146" s="76"/>
      <c r="F62146" s="76"/>
      <c r="G62146" s="76"/>
      <c r="H62146" s="76"/>
      <c r="I62146" s="76"/>
      <c r="J62146" s="76"/>
      <c r="K62146" s="76"/>
      <c r="M62146" s="76"/>
      <c r="N62146" s="76"/>
    </row>
    <row r="62147" spans="1:14" x14ac:dyDescent="0.25">
      <c r="A62147" s="76"/>
      <c r="B62147" s="76"/>
      <c r="C62147" s="76"/>
      <c r="D62147" s="76"/>
      <c r="E62147" s="76"/>
      <c r="F62147" s="76"/>
      <c r="G62147" s="76"/>
      <c r="H62147" s="76"/>
      <c r="I62147" s="76"/>
      <c r="J62147" s="76"/>
      <c r="K62147" s="76"/>
      <c r="M62147" s="76"/>
      <c r="N62147" s="76"/>
    </row>
    <row r="62148" spans="1:14" x14ac:dyDescent="0.25">
      <c r="C62148" s="76"/>
      <c r="D62148" s="76"/>
      <c r="E62148" s="76"/>
      <c r="F62148" s="76"/>
      <c r="G62148" s="76"/>
      <c r="H62148" s="76"/>
      <c r="I62148" s="76"/>
      <c r="J62148" s="76"/>
      <c r="K62148" s="76"/>
      <c r="M62148" s="76"/>
      <c r="N62148" s="76"/>
    </row>
    <row r="62149" spans="1:14" x14ac:dyDescent="0.25">
      <c r="C62149" s="76"/>
      <c r="D62149" s="76"/>
      <c r="E62149" s="76"/>
      <c r="F62149" s="76"/>
      <c r="G62149" s="76"/>
      <c r="H62149" s="76"/>
      <c r="I62149" s="76"/>
      <c r="J62149" s="76"/>
      <c r="K62149" s="76"/>
      <c r="M62149" s="76"/>
      <c r="N62149" s="76"/>
    </row>
    <row r="62150" spans="1:14" x14ac:dyDescent="0.25">
      <c r="A62150" s="76"/>
      <c r="C62150" s="76"/>
      <c r="D62150" s="76"/>
      <c r="E62150" s="76"/>
      <c r="F62150" s="76"/>
      <c r="G62150" s="76"/>
      <c r="H62150" s="76"/>
      <c r="I62150" s="76"/>
      <c r="J62150" s="76"/>
      <c r="K62150" s="76"/>
      <c r="M62150" s="76"/>
      <c r="N62150" s="76"/>
    </row>
    <row r="62151" spans="1:14" x14ac:dyDescent="0.25">
      <c r="A62151" s="76"/>
      <c r="C62151" s="76"/>
      <c r="D62151" s="76"/>
      <c r="E62151" s="76"/>
      <c r="F62151" s="76"/>
      <c r="G62151" s="76"/>
      <c r="H62151" s="76"/>
      <c r="I62151" s="76"/>
      <c r="J62151" s="76"/>
      <c r="K62151" s="76"/>
      <c r="M62151" s="76"/>
      <c r="N62151" s="76"/>
    </row>
    <row r="62152" spans="1:14" x14ac:dyDescent="0.25">
      <c r="B62152" s="76"/>
      <c r="C62152" s="76"/>
      <c r="D62152" s="76"/>
      <c r="E62152" s="76"/>
      <c r="F62152" s="76"/>
      <c r="G62152" s="76"/>
      <c r="H62152" s="76"/>
      <c r="I62152" s="76"/>
      <c r="J62152" s="76"/>
      <c r="K62152" s="76"/>
      <c r="M62152" s="76"/>
      <c r="N62152" s="76"/>
    </row>
    <row r="62153" spans="1:14" x14ac:dyDescent="0.25">
      <c r="A62153" s="76"/>
      <c r="B62153" s="76"/>
      <c r="C62153" s="76"/>
      <c r="D62153" s="76"/>
      <c r="E62153" s="76"/>
      <c r="F62153" s="76"/>
      <c r="G62153" s="76"/>
      <c r="H62153" s="76"/>
      <c r="I62153" s="76"/>
      <c r="J62153" s="76"/>
      <c r="K62153" s="76"/>
      <c r="M62153" s="76"/>
      <c r="N62153" s="76"/>
    </row>
    <row r="62154" spans="1:14" x14ac:dyDescent="0.25">
      <c r="B62154" s="76"/>
      <c r="C62154" s="76"/>
      <c r="D62154" s="76"/>
      <c r="E62154" s="76"/>
      <c r="F62154" s="76"/>
      <c r="G62154" s="76"/>
      <c r="H62154" s="76"/>
      <c r="I62154" s="76"/>
      <c r="J62154" s="76"/>
      <c r="K62154" s="76"/>
      <c r="M62154" s="76"/>
      <c r="N62154" s="76"/>
    </row>
    <row r="62155" spans="1:14" x14ac:dyDescent="0.25">
      <c r="C62155" s="76"/>
      <c r="D62155" s="76"/>
      <c r="E62155" s="76"/>
      <c r="F62155" s="76"/>
      <c r="G62155" s="76"/>
      <c r="H62155" s="76"/>
      <c r="I62155" s="76"/>
      <c r="J62155" s="76"/>
      <c r="K62155" s="76"/>
      <c r="M62155" s="76"/>
      <c r="N62155" s="76"/>
    </row>
    <row r="62156" spans="1:14" x14ac:dyDescent="0.25">
      <c r="C62156" s="76"/>
      <c r="D62156" s="76"/>
      <c r="E62156" s="76"/>
      <c r="F62156" s="76"/>
      <c r="G62156" s="76"/>
      <c r="H62156" s="76"/>
      <c r="I62156" s="76"/>
      <c r="J62156" s="76"/>
      <c r="K62156" s="76"/>
      <c r="M62156" s="76"/>
      <c r="N62156" s="76"/>
    </row>
    <row r="62157" spans="1:14" x14ac:dyDescent="0.25">
      <c r="C62157" s="76"/>
      <c r="D62157" s="76"/>
      <c r="E62157" s="76"/>
      <c r="F62157" s="76"/>
      <c r="G62157" s="76"/>
      <c r="H62157" s="76"/>
      <c r="I62157" s="76"/>
      <c r="J62157" s="76"/>
      <c r="K62157" s="76"/>
      <c r="M62157" s="76"/>
      <c r="N62157" s="76"/>
    </row>
    <row r="62158" spans="1:14" x14ac:dyDescent="0.25">
      <c r="C62158" s="76"/>
      <c r="D62158" s="76"/>
      <c r="E62158" s="76"/>
      <c r="F62158" s="76"/>
      <c r="G62158" s="76"/>
      <c r="H62158" s="76"/>
      <c r="I62158" s="76"/>
      <c r="J62158" s="76"/>
      <c r="K62158" s="76"/>
      <c r="M62158" s="76"/>
      <c r="N62158" s="76"/>
    </row>
    <row r="62159" spans="1:14" x14ac:dyDescent="0.25">
      <c r="C62159" s="76"/>
      <c r="D62159" s="76"/>
      <c r="E62159" s="76"/>
      <c r="F62159" s="76"/>
      <c r="G62159" s="76"/>
      <c r="H62159" s="76"/>
      <c r="I62159" s="76"/>
      <c r="J62159" s="76"/>
      <c r="K62159" s="76"/>
      <c r="M62159" s="76"/>
      <c r="N62159" s="76"/>
    </row>
    <row r="62160" spans="1:14" x14ac:dyDescent="0.25">
      <c r="C62160" s="76"/>
      <c r="D62160" s="76"/>
      <c r="E62160" s="76"/>
      <c r="F62160" s="76"/>
      <c r="G62160" s="76"/>
      <c r="H62160" s="76"/>
      <c r="I62160" s="76"/>
      <c r="J62160" s="76"/>
      <c r="K62160" s="76"/>
      <c r="M62160" s="76"/>
      <c r="N62160" s="76"/>
    </row>
    <row r="62161" spans="1:14" x14ac:dyDescent="0.25">
      <c r="C62161" s="76"/>
      <c r="D62161" s="76"/>
      <c r="E62161" s="76"/>
      <c r="F62161" s="76"/>
      <c r="G62161" s="76"/>
      <c r="H62161" s="76"/>
      <c r="I62161" s="76"/>
      <c r="J62161" s="76"/>
      <c r="K62161" s="76"/>
      <c r="M62161" s="76"/>
      <c r="N62161" s="76"/>
    </row>
    <row r="62162" spans="1:14" x14ac:dyDescent="0.25">
      <c r="B62162" s="76"/>
      <c r="C62162" s="76"/>
      <c r="D62162" s="76"/>
      <c r="E62162" s="76"/>
      <c r="F62162" s="76"/>
      <c r="G62162" s="76"/>
      <c r="H62162" s="76"/>
      <c r="I62162" s="76"/>
      <c r="J62162" s="76"/>
      <c r="K62162" s="76"/>
      <c r="M62162" s="76"/>
      <c r="N62162" s="76"/>
    </row>
    <row r="62163" spans="1:14" x14ac:dyDescent="0.25">
      <c r="C62163" s="76"/>
      <c r="D62163" s="76"/>
      <c r="E62163" s="76"/>
      <c r="F62163" s="76"/>
      <c r="G62163" s="76"/>
      <c r="H62163" s="76"/>
      <c r="I62163" s="76"/>
      <c r="J62163" s="76"/>
      <c r="K62163" s="76"/>
      <c r="M62163" s="76"/>
      <c r="N62163" s="76"/>
    </row>
    <row r="62164" spans="1:14" x14ac:dyDescent="0.25">
      <c r="A62164" s="76"/>
      <c r="C62164" s="76"/>
      <c r="D62164" s="76"/>
      <c r="E62164" s="76"/>
      <c r="F62164" s="76"/>
      <c r="G62164" s="76"/>
      <c r="H62164" s="76"/>
      <c r="I62164" s="76"/>
      <c r="J62164" s="76"/>
      <c r="K62164" s="76"/>
      <c r="M62164" s="76"/>
      <c r="N62164" s="76"/>
    </row>
    <row r="62165" spans="1:14" x14ac:dyDescent="0.25">
      <c r="B62165" s="76"/>
      <c r="C62165" s="76"/>
      <c r="D62165" s="76"/>
      <c r="E62165" s="76"/>
      <c r="F62165" s="76"/>
      <c r="G62165" s="76"/>
      <c r="H62165" s="76"/>
      <c r="I62165" s="76"/>
      <c r="J62165" s="76"/>
      <c r="K62165" s="76"/>
      <c r="M62165" s="76"/>
      <c r="N62165" s="76"/>
    </row>
    <row r="62166" spans="1:14" x14ac:dyDescent="0.25">
      <c r="A62166" s="76"/>
      <c r="C62166" s="76"/>
      <c r="D62166" s="76"/>
      <c r="E62166" s="76"/>
      <c r="F62166" s="76"/>
      <c r="G62166" s="76"/>
      <c r="H62166" s="76"/>
      <c r="I62166" s="76"/>
      <c r="J62166" s="76"/>
      <c r="K62166" s="76"/>
      <c r="M62166" s="76"/>
      <c r="N62166" s="76"/>
    </row>
    <row r="62167" spans="1:14" x14ac:dyDescent="0.25">
      <c r="C62167" s="76"/>
      <c r="D62167" s="76"/>
      <c r="E62167" s="76"/>
      <c r="F62167" s="76"/>
      <c r="G62167" s="76"/>
      <c r="H62167" s="76"/>
      <c r="I62167" s="76"/>
      <c r="J62167" s="76"/>
      <c r="K62167" s="76"/>
      <c r="M62167" s="76"/>
      <c r="N62167" s="76"/>
    </row>
    <row r="62168" spans="1:14" x14ac:dyDescent="0.25">
      <c r="B62168" s="76"/>
      <c r="C62168" s="76"/>
      <c r="D62168" s="76"/>
      <c r="E62168" s="76"/>
      <c r="F62168" s="76"/>
      <c r="G62168" s="76"/>
      <c r="H62168" s="76"/>
      <c r="I62168" s="76"/>
      <c r="J62168" s="76"/>
      <c r="K62168" s="76"/>
      <c r="M62168" s="76"/>
      <c r="N62168" s="76"/>
    </row>
    <row r="62169" spans="1:14" x14ac:dyDescent="0.25">
      <c r="C62169" s="76"/>
      <c r="D62169" s="76"/>
      <c r="E62169" s="76"/>
      <c r="F62169" s="76"/>
      <c r="G62169" s="76"/>
      <c r="H62169" s="76"/>
      <c r="I62169" s="76"/>
      <c r="J62169" s="76"/>
      <c r="K62169" s="76"/>
      <c r="M62169" s="76"/>
      <c r="N62169" s="76"/>
    </row>
    <row r="62170" spans="1:14" x14ac:dyDescent="0.25">
      <c r="C62170" s="76"/>
      <c r="D62170" s="76"/>
      <c r="E62170" s="76"/>
      <c r="F62170" s="76"/>
      <c r="G62170" s="76"/>
      <c r="H62170" s="76"/>
      <c r="I62170" s="76"/>
      <c r="J62170" s="76"/>
      <c r="K62170" s="76"/>
      <c r="M62170" s="76"/>
      <c r="N62170" s="76"/>
    </row>
    <row r="62171" spans="1:14" x14ac:dyDescent="0.25">
      <c r="C62171" s="76"/>
      <c r="D62171" s="76"/>
      <c r="E62171" s="76"/>
      <c r="F62171" s="76"/>
      <c r="G62171" s="76"/>
      <c r="H62171" s="76"/>
      <c r="I62171" s="76"/>
      <c r="J62171" s="76"/>
      <c r="K62171" s="76"/>
      <c r="M62171" s="76"/>
      <c r="N62171" s="76"/>
    </row>
    <row r="62172" spans="1:14" x14ac:dyDescent="0.25">
      <c r="C62172" s="76"/>
      <c r="D62172" s="76"/>
      <c r="E62172" s="76"/>
      <c r="F62172" s="76"/>
      <c r="G62172" s="76"/>
      <c r="H62172" s="76"/>
      <c r="I62172" s="76"/>
      <c r="J62172" s="76"/>
      <c r="K62172" s="76"/>
      <c r="M62172" s="76"/>
      <c r="N62172" s="76"/>
    </row>
    <row r="62173" spans="1:14" x14ac:dyDescent="0.25">
      <c r="C62173" s="76"/>
      <c r="D62173" s="76"/>
      <c r="E62173" s="76"/>
      <c r="F62173" s="76"/>
      <c r="G62173" s="76"/>
      <c r="H62173" s="76"/>
      <c r="I62173" s="76"/>
      <c r="J62173" s="76"/>
      <c r="K62173" s="76"/>
      <c r="M62173" s="76"/>
      <c r="N62173" s="76"/>
    </row>
    <row r="62174" spans="1:14" x14ac:dyDescent="0.25">
      <c r="B62174" s="80"/>
      <c r="C62174" s="76"/>
      <c r="D62174" s="76"/>
      <c r="E62174" s="76"/>
      <c r="F62174" s="76"/>
      <c r="G62174" s="76"/>
      <c r="H62174" s="76"/>
      <c r="I62174" s="76"/>
      <c r="J62174" s="76"/>
      <c r="K62174" s="76"/>
      <c r="M62174" s="76"/>
      <c r="N62174" s="76"/>
    </row>
    <row r="62175" spans="1:14" x14ac:dyDescent="0.25">
      <c r="A62175" s="76"/>
      <c r="B62175" s="76"/>
      <c r="C62175" s="76"/>
      <c r="D62175" s="76"/>
      <c r="E62175" s="76"/>
      <c r="F62175" s="76"/>
      <c r="G62175" s="76"/>
      <c r="H62175" s="76"/>
      <c r="I62175" s="76"/>
      <c r="J62175" s="76"/>
      <c r="K62175" s="76"/>
      <c r="M62175" s="76"/>
      <c r="N62175" s="76"/>
    </row>
    <row r="62176" spans="1:14" x14ac:dyDescent="0.25">
      <c r="B62176" s="76"/>
      <c r="C62176" s="76"/>
      <c r="D62176" s="76"/>
      <c r="E62176" s="76"/>
      <c r="F62176" s="76"/>
      <c r="G62176" s="76"/>
      <c r="H62176" s="76"/>
      <c r="I62176" s="76"/>
      <c r="J62176" s="76"/>
      <c r="K62176" s="76"/>
      <c r="M62176" s="76"/>
      <c r="N62176" s="76"/>
    </row>
    <row r="62177" spans="1:14" x14ac:dyDescent="0.25">
      <c r="C62177" s="76"/>
      <c r="D62177" s="76"/>
      <c r="E62177" s="76"/>
      <c r="F62177" s="76"/>
      <c r="G62177" s="76"/>
      <c r="H62177" s="76"/>
      <c r="I62177" s="76"/>
      <c r="J62177" s="76"/>
      <c r="K62177" s="76"/>
      <c r="M62177" s="76"/>
      <c r="N62177" s="76"/>
    </row>
    <row r="62178" spans="1:14" x14ac:dyDescent="0.25">
      <c r="B62178" s="76"/>
      <c r="C62178" s="76"/>
      <c r="D62178" s="76"/>
      <c r="E62178" s="76"/>
      <c r="F62178" s="76"/>
      <c r="G62178" s="76"/>
      <c r="H62178" s="76"/>
      <c r="I62178" s="76"/>
      <c r="J62178" s="76"/>
      <c r="K62178" s="76"/>
      <c r="M62178" s="76"/>
      <c r="N62178" s="76"/>
    </row>
    <row r="62179" spans="1:14" x14ac:dyDescent="0.25">
      <c r="C62179" s="76"/>
      <c r="D62179" s="76"/>
      <c r="E62179" s="76"/>
      <c r="F62179" s="76"/>
      <c r="G62179" s="76"/>
      <c r="H62179" s="76"/>
      <c r="I62179" s="76"/>
      <c r="J62179" s="76"/>
      <c r="K62179" s="76"/>
      <c r="M62179" s="76"/>
      <c r="N62179" s="76"/>
    </row>
    <row r="62180" spans="1:14" x14ac:dyDescent="0.25">
      <c r="C62180" s="76"/>
      <c r="D62180" s="76"/>
      <c r="E62180" s="76"/>
      <c r="F62180" s="76"/>
      <c r="G62180" s="76"/>
      <c r="H62180" s="76"/>
      <c r="I62180" s="76"/>
      <c r="J62180" s="76"/>
      <c r="K62180" s="76"/>
      <c r="M62180" s="76"/>
      <c r="N62180" s="76"/>
    </row>
    <row r="62181" spans="1:14" x14ac:dyDescent="0.25">
      <c r="B62181" s="76"/>
      <c r="C62181" s="76"/>
      <c r="D62181" s="76"/>
      <c r="E62181" s="76"/>
      <c r="F62181" s="76"/>
      <c r="G62181" s="76"/>
      <c r="H62181" s="76"/>
      <c r="I62181" s="76"/>
      <c r="J62181" s="76"/>
      <c r="K62181" s="76"/>
      <c r="M62181" s="76"/>
      <c r="N62181" s="76"/>
    </row>
    <row r="62182" spans="1:14" x14ac:dyDescent="0.25">
      <c r="A62182" s="76"/>
      <c r="C62182" s="76"/>
      <c r="D62182" s="76"/>
      <c r="E62182" s="76"/>
      <c r="F62182" s="76"/>
      <c r="G62182" s="76"/>
      <c r="H62182" s="76"/>
      <c r="I62182" s="76"/>
      <c r="J62182" s="76"/>
      <c r="K62182" s="76"/>
      <c r="M62182" s="76"/>
      <c r="N62182" s="76"/>
    </row>
    <row r="62183" spans="1:14" x14ac:dyDescent="0.25">
      <c r="B62183" s="76"/>
      <c r="C62183" s="76"/>
      <c r="D62183" s="76"/>
      <c r="E62183" s="76"/>
      <c r="F62183" s="76"/>
      <c r="G62183" s="76"/>
      <c r="H62183" s="76"/>
      <c r="I62183" s="76"/>
      <c r="J62183" s="76"/>
      <c r="K62183" s="76"/>
      <c r="M62183" s="76"/>
      <c r="N62183" s="76"/>
    </row>
    <row r="62184" spans="1:14" x14ac:dyDescent="0.25">
      <c r="B62184" s="76"/>
      <c r="C62184" s="76"/>
      <c r="D62184" s="76"/>
      <c r="E62184" s="76"/>
      <c r="F62184" s="76"/>
      <c r="G62184" s="76"/>
      <c r="H62184" s="76"/>
      <c r="I62184" s="76"/>
      <c r="J62184" s="76"/>
      <c r="K62184" s="76"/>
      <c r="M62184" s="76"/>
      <c r="N62184" s="76"/>
    </row>
    <row r="62185" spans="1:14" x14ac:dyDescent="0.25">
      <c r="A62185" s="76"/>
      <c r="B62185" s="76"/>
      <c r="C62185" s="76"/>
      <c r="D62185" s="76"/>
      <c r="E62185" s="76"/>
      <c r="F62185" s="76"/>
      <c r="G62185" s="76"/>
      <c r="H62185" s="76"/>
      <c r="I62185" s="76"/>
      <c r="J62185" s="76"/>
      <c r="K62185" s="76"/>
      <c r="M62185" s="76"/>
      <c r="N62185" s="76"/>
    </row>
    <row r="62186" spans="1:14" x14ac:dyDescent="0.25">
      <c r="B62186" s="76"/>
      <c r="C62186" s="76"/>
      <c r="D62186" s="76"/>
      <c r="E62186" s="76"/>
      <c r="F62186" s="76"/>
      <c r="G62186" s="76"/>
      <c r="H62186" s="76"/>
      <c r="I62186" s="76"/>
      <c r="J62186" s="76"/>
      <c r="K62186" s="76"/>
      <c r="M62186" s="76"/>
      <c r="N62186" s="76"/>
    </row>
    <row r="62187" spans="1:14" x14ac:dyDescent="0.25">
      <c r="B62187" s="76"/>
      <c r="C62187" s="76"/>
      <c r="D62187" s="76"/>
      <c r="E62187" s="76"/>
      <c r="F62187" s="76"/>
      <c r="G62187" s="76"/>
      <c r="H62187" s="76"/>
      <c r="I62187" s="76"/>
      <c r="J62187" s="76"/>
      <c r="K62187" s="76"/>
      <c r="M62187" s="76"/>
      <c r="N62187" s="76"/>
    </row>
    <row r="62188" spans="1:14" x14ac:dyDescent="0.25">
      <c r="B62188" s="76"/>
      <c r="C62188" s="76"/>
      <c r="D62188" s="76"/>
      <c r="E62188" s="76"/>
      <c r="F62188" s="76"/>
      <c r="G62188" s="76"/>
      <c r="H62188" s="76"/>
      <c r="I62188" s="76"/>
      <c r="J62188" s="76"/>
      <c r="K62188" s="76"/>
      <c r="M62188" s="76"/>
      <c r="N62188" s="76"/>
    </row>
    <row r="62189" spans="1:14" x14ac:dyDescent="0.25">
      <c r="A62189" s="79"/>
      <c r="C62189" s="76"/>
      <c r="D62189" s="76"/>
      <c r="E62189" s="76"/>
      <c r="F62189" s="76"/>
      <c r="G62189" s="76"/>
      <c r="H62189" s="76"/>
      <c r="I62189" s="76"/>
      <c r="J62189" s="76"/>
      <c r="K62189" s="76"/>
      <c r="M62189" s="76"/>
      <c r="N62189" s="76"/>
    </row>
    <row r="62190" spans="1:14" x14ac:dyDescent="0.25">
      <c r="A62190" s="79"/>
      <c r="C62190" s="76"/>
      <c r="D62190" s="76"/>
      <c r="E62190" s="76"/>
      <c r="F62190" s="76"/>
      <c r="G62190" s="76"/>
      <c r="H62190" s="76"/>
      <c r="I62190" s="76"/>
      <c r="J62190" s="76"/>
      <c r="K62190" s="76"/>
      <c r="M62190" s="76"/>
      <c r="N62190" s="76"/>
    </row>
    <row r="62191" spans="1:14" x14ac:dyDescent="0.25">
      <c r="A62191" s="76"/>
      <c r="C62191" s="76"/>
      <c r="D62191" s="76"/>
      <c r="E62191" s="76"/>
      <c r="F62191" s="76"/>
      <c r="G62191" s="76"/>
      <c r="H62191" s="76"/>
      <c r="I62191" s="76"/>
      <c r="J62191" s="76"/>
      <c r="K62191" s="76"/>
      <c r="M62191" s="76"/>
      <c r="N62191" s="76"/>
    </row>
    <row r="62192" spans="1:14" x14ac:dyDescent="0.25">
      <c r="B62192" s="76"/>
      <c r="C62192" s="76"/>
      <c r="D62192" s="76"/>
      <c r="E62192" s="76"/>
      <c r="F62192" s="76"/>
      <c r="G62192" s="76"/>
      <c r="H62192" s="76"/>
      <c r="I62192" s="76"/>
      <c r="J62192" s="76"/>
      <c r="K62192" s="76"/>
      <c r="M62192" s="76"/>
      <c r="N62192" s="76"/>
    </row>
    <row r="62193" spans="1:14" x14ac:dyDescent="0.25">
      <c r="A62193" s="76"/>
      <c r="B62193" s="76"/>
      <c r="C62193" s="76"/>
      <c r="D62193" s="76"/>
      <c r="E62193" s="76"/>
      <c r="F62193" s="76"/>
      <c r="G62193" s="76"/>
      <c r="H62193" s="76"/>
      <c r="I62193" s="76"/>
      <c r="J62193" s="76"/>
      <c r="K62193" s="76"/>
      <c r="M62193" s="76"/>
      <c r="N62193" s="76"/>
    </row>
    <row r="62194" spans="1:14" x14ac:dyDescent="0.25">
      <c r="A62194" s="76"/>
      <c r="C62194" s="76"/>
      <c r="D62194" s="76"/>
      <c r="E62194" s="76"/>
      <c r="F62194" s="76"/>
      <c r="G62194" s="76"/>
      <c r="H62194" s="76"/>
      <c r="I62194" s="76"/>
      <c r="J62194" s="76"/>
      <c r="K62194" s="76"/>
      <c r="M62194" s="76"/>
      <c r="N62194" s="76"/>
    </row>
    <row r="62195" spans="1:14" x14ac:dyDescent="0.25">
      <c r="A62195" s="76"/>
      <c r="B62195" s="76"/>
      <c r="C62195" s="76"/>
      <c r="D62195" s="76"/>
      <c r="E62195" s="76"/>
      <c r="F62195" s="76"/>
      <c r="G62195" s="76"/>
      <c r="H62195" s="76"/>
      <c r="I62195" s="76"/>
      <c r="J62195" s="76"/>
      <c r="K62195" s="76"/>
      <c r="M62195" s="76"/>
      <c r="N62195" s="76"/>
    </row>
    <row r="62196" spans="1:14" x14ac:dyDescent="0.25">
      <c r="A62196" s="76"/>
      <c r="B62196" s="76"/>
      <c r="C62196" s="76"/>
      <c r="D62196" s="76"/>
      <c r="E62196" s="76"/>
      <c r="F62196" s="76"/>
      <c r="G62196" s="76"/>
      <c r="H62196" s="76"/>
      <c r="I62196" s="76"/>
      <c r="J62196" s="76"/>
      <c r="K62196" s="76"/>
      <c r="M62196" s="76"/>
      <c r="N62196" s="76"/>
    </row>
    <row r="62197" spans="1:14" x14ac:dyDescent="0.25">
      <c r="A62197" s="76"/>
      <c r="C62197" s="76"/>
      <c r="D62197" s="76"/>
      <c r="E62197" s="76"/>
      <c r="F62197" s="76"/>
      <c r="G62197" s="76"/>
      <c r="H62197" s="76"/>
      <c r="I62197" s="76"/>
      <c r="J62197" s="76"/>
      <c r="K62197" s="76"/>
      <c r="M62197" s="76"/>
      <c r="N62197" s="76"/>
    </row>
    <row r="62198" spans="1:14" x14ac:dyDescent="0.25">
      <c r="C62198" s="76"/>
      <c r="D62198" s="76"/>
      <c r="E62198" s="76"/>
      <c r="F62198" s="76"/>
      <c r="G62198" s="76"/>
      <c r="H62198" s="76"/>
      <c r="I62198" s="76"/>
      <c r="J62198" s="76"/>
      <c r="K62198" s="76"/>
      <c r="M62198" s="76"/>
      <c r="N62198" s="76"/>
    </row>
    <row r="62199" spans="1:14" x14ac:dyDescent="0.25">
      <c r="C62199" s="76"/>
      <c r="D62199" s="76"/>
      <c r="E62199" s="76"/>
      <c r="F62199" s="76"/>
      <c r="G62199" s="76"/>
      <c r="H62199" s="76"/>
      <c r="I62199" s="76"/>
      <c r="J62199" s="76"/>
      <c r="K62199" s="76"/>
      <c r="M62199" s="76"/>
      <c r="N62199" s="76"/>
    </row>
    <row r="62200" spans="1:14" x14ac:dyDescent="0.25">
      <c r="C62200" s="76"/>
      <c r="D62200" s="76"/>
      <c r="E62200" s="76"/>
      <c r="F62200" s="76"/>
      <c r="G62200" s="76"/>
      <c r="H62200" s="76"/>
      <c r="I62200" s="76"/>
      <c r="J62200" s="76"/>
      <c r="K62200" s="76"/>
      <c r="M62200" s="76"/>
      <c r="N62200" s="76"/>
    </row>
    <row r="62201" spans="1:14" x14ac:dyDescent="0.25">
      <c r="C62201" s="76"/>
      <c r="D62201" s="76"/>
      <c r="E62201" s="76"/>
      <c r="F62201" s="76"/>
      <c r="G62201" s="76"/>
      <c r="H62201" s="76"/>
      <c r="I62201" s="76"/>
      <c r="J62201" s="76"/>
      <c r="K62201" s="76"/>
      <c r="M62201" s="76"/>
      <c r="N62201" s="76"/>
    </row>
    <row r="62202" spans="1:14" x14ac:dyDescent="0.25">
      <c r="B62202" s="76"/>
      <c r="C62202" s="76"/>
      <c r="D62202" s="76"/>
      <c r="E62202" s="76"/>
      <c r="F62202" s="76"/>
      <c r="G62202" s="76"/>
      <c r="H62202" s="76"/>
      <c r="I62202" s="76"/>
      <c r="J62202" s="76"/>
      <c r="K62202" s="76"/>
      <c r="M62202" s="76"/>
      <c r="N62202" s="76"/>
    </row>
    <row r="62203" spans="1:14" x14ac:dyDescent="0.25">
      <c r="C62203" s="76"/>
      <c r="D62203" s="76"/>
      <c r="E62203" s="76"/>
      <c r="F62203" s="76"/>
      <c r="G62203" s="76"/>
      <c r="H62203" s="76"/>
      <c r="I62203" s="76"/>
      <c r="J62203" s="76"/>
      <c r="K62203" s="76"/>
      <c r="M62203" s="76"/>
      <c r="N62203" s="76"/>
    </row>
    <row r="62204" spans="1:14" x14ac:dyDescent="0.25">
      <c r="B62204" s="76"/>
      <c r="C62204" s="76"/>
      <c r="D62204" s="76"/>
      <c r="E62204" s="76"/>
      <c r="F62204" s="76"/>
      <c r="G62204" s="76"/>
      <c r="H62204" s="76"/>
      <c r="I62204" s="76"/>
      <c r="J62204" s="76"/>
      <c r="K62204" s="76"/>
      <c r="M62204" s="76"/>
      <c r="N62204" s="76"/>
    </row>
    <row r="62205" spans="1:14" x14ac:dyDescent="0.25">
      <c r="C62205" s="76"/>
      <c r="D62205" s="76"/>
      <c r="E62205" s="76"/>
      <c r="F62205" s="76"/>
      <c r="G62205" s="76"/>
      <c r="H62205" s="76"/>
      <c r="I62205" s="76"/>
      <c r="J62205" s="76"/>
      <c r="K62205" s="76"/>
      <c r="M62205" s="76"/>
      <c r="N62205" s="76"/>
    </row>
    <row r="62206" spans="1:14" x14ac:dyDescent="0.25">
      <c r="A62206" s="76"/>
      <c r="B62206" s="76"/>
      <c r="C62206" s="76"/>
      <c r="D62206" s="76"/>
      <c r="E62206" s="76"/>
      <c r="F62206" s="76"/>
      <c r="G62206" s="76"/>
      <c r="H62206" s="76"/>
      <c r="I62206" s="76"/>
      <c r="J62206" s="76"/>
      <c r="K62206" s="76"/>
      <c r="M62206" s="76"/>
      <c r="N62206" s="76"/>
    </row>
    <row r="62207" spans="1:14" x14ac:dyDescent="0.25">
      <c r="A62207" s="76"/>
      <c r="C62207" s="76"/>
      <c r="D62207" s="76"/>
      <c r="E62207" s="76"/>
      <c r="F62207" s="76"/>
      <c r="G62207" s="76"/>
      <c r="H62207" s="76"/>
      <c r="I62207" s="76"/>
      <c r="J62207" s="76"/>
      <c r="K62207" s="76"/>
      <c r="M62207" s="76"/>
      <c r="N62207" s="76"/>
    </row>
    <row r="62208" spans="1:14" x14ac:dyDescent="0.25">
      <c r="C62208" s="76"/>
      <c r="D62208" s="76"/>
      <c r="E62208" s="76"/>
      <c r="F62208" s="76"/>
      <c r="G62208" s="76"/>
      <c r="H62208" s="76"/>
      <c r="I62208" s="76"/>
      <c r="J62208" s="76"/>
      <c r="K62208" s="76"/>
      <c r="M62208" s="76"/>
      <c r="N62208" s="76"/>
    </row>
    <row r="62209" spans="1:14" x14ac:dyDescent="0.25">
      <c r="B62209" s="76"/>
      <c r="C62209" s="76"/>
      <c r="D62209" s="76"/>
      <c r="E62209" s="76"/>
      <c r="F62209" s="76"/>
      <c r="G62209" s="76"/>
      <c r="H62209" s="76"/>
      <c r="I62209" s="76"/>
      <c r="J62209" s="76"/>
      <c r="K62209" s="76"/>
      <c r="M62209" s="76"/>
      <c r="N62209" s="76"/>
    </row>
    <row r="62210" spans="1:14" x14ac:dyDescent="0.25">
      <c r="A62210" s="76"/>
      <c r="B62210" s="76"/>
      <c r="C62210" s="76"/>
      <c r="D62210" s="76"/>
      <c r="E62210" s="76"/>
      <c r="F62210" s="76"/>
      <c r="G62210" s="76"/>
      <c r="H62210" s="76"/>
      <c r="I62210" s="76"/>
      <c r="J62210" s="76"/>
      <c r="K62210" s="76"/>
      <c r="M62210" s="76"/>
      <c r="N62210" s="76"/>
    </row>
    <row r="62211" spans="1:14" x14ac:dyDescent="0.25">
      <c r="B62211" s="76"/>
      <c r="C62211" s="76"/>
      <c r="D62211" s="76"/>
      <c r="E62211" s="76"/>
      <c r="F62211" s="76"/>
      <c r="G62211" s="76"/>
      <c r="H62211" s="76"/>
      <c r="I62211" s="76"/>
      <c r="J62211" s="76"/>
      <c r="K62211" s="76"/>
      <c r="M62211" s="76"/>
      <c r="N62211" s="76"/>
    </row>
    <row r="62212" spans="1:14" x14ac:dyDescent="0.25">
      <c r="B62212" s="76"/>
      <c r="C62212" s="76"/>
      <c r="D62212" s="76"/>
      <c r="E62212" s="76"/>
      <c r="F62212" s="76"/>
      <c r="G62212" s="76"/>
      <c r="H62212" s="76"/>
      <c r="I62212" s="76"/>
      <c r="J62212" s="76"/>
      <c r="K62212" s="76"/>
      <c r="M62212" s="76"/>
      <c r="N62212" s="76"/>
    </row>
    <row r="62213" spans="1:14" x14ac:dyDescent="0.25">
      <c r="C62213" s="76"/>
      <c r="D62213" s="76"/>
      <c r="E62213" s="76"/>
      <c r="F62213" s="76"/>
      <c r="G62213" s="76"/>
      <c r="H62213" s="76"/>
      <c r="I62213" s="76"/>
      <c r="J62213" s="76"/>
      <c r="K62213" s="76"/>
      <c r="M62213" s="76"/>
      <c r="N62213" s="76"/>
    </row>
    <row r="62214" spans="1:14" x14ac:dyDescent="0.25">
      <c r="C62214" s="76"/>
      <c r="D62214" s="76"/>
      <c r="E62214" s="76"/>
      <c r="F62214" s="76"/>
      <c r="G62214" s="76"/>
      <c r="H62214" s="76"/>
      <c r="I62214" s="76"/>
      <c r="J62214" s="76"/>
      <c r="K62214" s="76"/>
      <c r="M62214" s="76"/>
      <c r="N62214" s="76"/>
    </row>
    <row r="62215" spans="1:14" x14ac:dyDescent="0.25">
      <c r="B62215" s="76"/>
      <c r="C62215" s="76"/>
      <c r="D62215" s="76"/>
      <c r="E62215" s="76"/>
      <c r="F62215" s="76"/>
      <c r="G62215" s="76"/>
      <c r="H62215" s="76"/>
      <c r="I62215" s="76"/>
      <c r="J62215" s="76"/>
      <c r="K62215" s="76"/>
      <c r="M62215" s="76"/>
      <c r="N62215" s="76"/>
    </row>
    <row r="62216" spans="1:14" x14ac:dyDescent="0.25">
      <c r="C62216" s="76"/>
      <c r="D62216" s="76"/>
      <c r="E62216" s="76"/>
      <c r="F62216" s="76"/>
      <c r="G62216" s="76"/>
      <c r="H62216" s="76"/>
      <c r="I62216" s="76"/>
      <c r="J62216" s="76"/>
      <c r="K62216" s="76"/>
      <c r="M62216" s="76"/>
      <c r="N62216" s="76"/>
    </row>
    <row r="62217" spans="1:14" x14ac:dyDescent="0.25">
      <c r="C62217" s="76"/>
      <c r="D62217" s="76"/>
      <c r="E62217" s="76"/>
      <c r="F62217" s="76"/>
      <c r="G62217" s="76"/>
      <c r="H62217" s="76"/>
      <c r="I62217" s="76"/>
      <c r="J62217" s="76"/>
      <c r="K62217" s="76"/>
      <c r="M62217" s="76"/>
      <c r="N62217" s="76"/>
    </row>
    <row r="62218" spans="1:14" x14ac:dyDescent="0.25">
      <c r="A62218" s="76"/>
      <c r="C62218" s="76"/>
      <c r="D62218" s="76"/>
      <c r="E62218" s="76"/>
      <c r="F62218" s="76"/>
      <c r="G62218" s="76"/>
      <c r="H62218" s="76"/>
      <c r="I62218" s="76"/>
      <c r="J62218" s="76"/>
      <c r="K62218" s="76"/>
      <c r="M62218" s="76"/>
      <c r="N62218" s="76"/>
    </row>
    <row r="62219" spans="1:14" x14ac:dyDescent="0.25">
      <c r="A62219" s="76"/>
      <c r="B62219" s="76"/>
      <c r="C62219" s="76"/>
      <c r="D62219" s="76"/>
      <c r="E62219" s="76"/>
      <c r="F62219" s="76"/>
      <c r="G62219" s="76"/>
      <c r="H62219" s="76"/>
      <c r="I62219" s="76"/>
      <c r="J62219" s="76"/>
      <c r="K62219" s="76"/>
      <c r="M62219" s="76"/>
      <c r="N62219" s="76"/>
    </row>
    <row r="62220" spans="1:14" x14ac:dyDescent="0.25">
      <c r="A62220" s="76"/>
      <c r="B62220" s="76"/>
      <c r="C62220" s="76"/>
      <c r="D62220" s="76"/>
      <c r="E62220" s="76"/>
      <c r="F62220" s="76"/>
      <c r="G62220" s="76"/>
      <c r="H62220" s="76"/>
      <c r="I62220" s="76"/>
      <c r="J62220" s="76"/>
      <c r="K62220" s="76"/>
      <c r="M62220" s="76"/>
      <c r="N62220" s="76"/>
    </row>
    <row r="62221" spans="1:14" x14ac:dyDescent="0.25">
      <c r="A62221" s="76"/>
      <c r="C62221" s="76"/>
      <c r="D62221" s="76"/>
      <c r="E62221" s="76"/>
      <c r="F62221" s="76"/>
      <c r="G62221" s="76"/>
      <c r="H62221" s="76"/>
      <c r="I62221" s="76"/>
      <c r="J62221" s="76"/>
      <c r="K62221" s="76"/>
      <c r="M62221" s="76"/>
      <c r="N62221" s="76"/>
    </row>
    <row r="62222" spans="1:14" x14ac:dyDescent="0.25">
      <c r="B62222" s="76"/>
      <c r="C62222" s="76"/>
      <c r="D62222" s="76"/>
      <c r="E62222" s="76"/>
      <c r="F62222" s="76"/>
      <c r="G62222" s="76"/>
      <c r="H62222" s="76"/>
      <c r="I62222" s="76"/>
      <c r="J62222" s="76"/>
      <c r="K62222" s="76"/>
      <c r="M62222" s="76"/>
      <c r="N62222" s="76"/>
    </row>
    <row r="62223" spans="1:14" x14ac:dyDescent="0.25">
      <c r="C62223" s="76"/>
      <c r="D62223" s="76"/>
      <c r="E62223" s="76"/>
      <c r="F62223" s="76"/>
      <c r="G62223" s="76"/>
      <c r="H62223" s="76"/>
      <c r="I62223" s="76"/>
      <c r="J62223" s="76"/>
      <c r="K62223" s="76"/>
      <c r="M62223" s="76"/>
      <c r="N62223" s="76"/>
    </row>
    <row r="62224" spans="1:14" x14ac:dyDescent="0.25">
      <c r="B62224" s="76"/>
      <c r="C62224" s="76"/>
      <c r="D62224" s="76"/>
      <c r="E62224" s="76"/>
      <c r="F62224" s="76"/>
      <c r="G62224" s="76"/>
      <c r="H62224" s="76"/>
      <c r="I62224" s="76"/>
      <c r="J62224" s="76"/>
      <c r="K62224" s="76"/>
      <c r="M62224" s="76"/>
      <c r="N62224" s="76"/>
    </row>
    <row r="62225" spans="1:14" x14ac:dyDescent="0.25">
      <c r="C62225" s="76"/>
      <c r="D62225" s="76"/>
      <c r="E62225" s="76"/>
      <c r="F62225" s="76"/>
      <c r="G62225" s="76"/>
      <c r="H62225" s="76"/>
      <c r="I62225" s="76"/>
      <c r="J62225" s="76"/>
      <c r="K62225" s="76"/>
      <c r="M62225" s="76"/>
      <c r="N62225" s="76"/>
    </row>
    <row r="62226" spans="1:14" x14ac:dyDescent="0.25">
      <c r="C62226" s="76"/>
      <c r="D62226" s="76"/>
      <c r="E62226" s="76"/>
      <c r="F62226" s="76"/>
      <c r="G62226" s="76"/>
      <c r="H62226" s="76"/>
      <c r="I62226" s="76"/>
      <c r="J62226" s="76"/>
      <c r="K62226" s="76"/>
      <c r="M62226" s="76"/>
      <c r="N62226" s="76"/>
    </row>
    <row r="62227" spans="1:14" x14ac:dyDescent="0.25">
      <c r="A62227" s="76"/>
      <c r="B62227" s="76"/>
      <c r="C62227" s="76"/>
      <c r="D62227" s="76"/>
      <c r="E62227" s="76"/>
      <c r="F62227" s="76"/>
      <c r="G62227" s="76"/>
      <c r="H62227" s="76"/>
      <c r="I62227" s="76"/>
      <c r="J62227" s="76"/>
      <c r="K62227" s="76"/>
      <c r="M62227" s="76"/>
      <c r="N62227" s="76"/>
    </row>
    <row r="62228" spans="1:14" x14ac:dyDescent="0.25">
      <c r="A62228" s="76"/>
      <c r="B62228" s="76"/>
      <c r="C62228" s="76"/>
      <c r="D62228" s="76"/>
      <c r="E62228" s="76"/>
      <c r="F62228" s="76"/>
      <c r="G62228" s="76"/>
      <c r="H62228" s="76"/>
      <c r="I62228" s="76"/>
      <c r="J62228" s="76"/>
      <c r="K62228" s="76"/>
      <c r="M62228" s="76"/>
      <c r="N62228" s="76"/>
    </row>
    <row r="62229" spans="1:14" x14ac:dyDescent="0.25">
      <c r="A62229" s="76"/>
      <c r="B62229" s="76"/>
      <c r="C62229" s="76"/>
      <c r="D62229" s="76"/>
      <c r="E62229" s="76"/>
      <c r="F62229" s="76"/>
      <c r="G62229" s="76"/>
      <c r="H62229" s="76"/>
      <c r="I62229" s="76"/>
      <c r="J62229" s="76"/>
      <c r="K62229" s="76"/>
      <c r="M62229" s="76"/>
      <c r="N62229" s="76"/>
    </row>
    <row r="62230" spans="1:14" x14ac:dyDescent="0.25">
      <c r="A62230" s="76"/>
      <c r="B62230" s="76"/>
      <c r="C62230" s="76"/>
      <c r="D62230" s="76"/>
      <c r="E62230" s="76"/>
      <c r="F62230" s="76"/>
      <c r="G62230" s="76"/>
      <c r="H62230" s="76"/>
      <c r="I62230" s="76"/>
      <c r="J62230" s="76"/>
      <c r="K62230" s="76"/>
      <c r="M62230" s="76"/>
      <c r="N62230" s="76"/>
    </row>
    <row r="62231" spans="1:14" x14ac:dyDescent="0.25">
      <c r="B62231" s="76"/>
      <c r="C62231" s="76"/>
      <c r="D62231" s="76"/>
      <c r="E62231" s="76"/>
      <c r="F62231" s="76"/>
      <c r="G62231" s="76"/>
      <c r="H62231" s="76"/>
      <c r="I62231" s="76"/>
      <c r="J62231" s="76"/>
      <c r="K62231" s="76"/>
      <c r="M62231" s="76"/>
      <c r="N62231" s="76"/>
    </row>
    <row r="62232" spans="1:14" x14ac:dyDescent="0.25">
      <c r="A62232" s="76"/>
      <c r="B62232" s="76"/>
      <c r="C62232" s="76"/>
      <c r="D62232" s="76"/>
      <c r="E62232" s="76"/>
      <c r="F62232" s="76"/>
      <c r="G62232" s="76"/>
      <c r="H62232" s="76"/>
      <c r="I62232" s="76"/>
      <c r="J62232" s="76"/>
      <c r="K62232" s="76"/>
      <c r="M62232" s="76"/>
      <c r="N62232" s="76"/>
    </row>
    <row r="62233" spans="1:14" x14ac:dyDescent="0.25">
      <c r="C62233" s="76"/>
      <c r="D62233" s="76"/>
      <c r="E62233" s="76"/>
      <c r="F62233" s="76"/>
      <c r="G62233" s="76"/>
      <c r="H62233" s="76"/>
      <c r="I62233" s="76"/>
      <c r="J62233" s="76"/>
      <c r="K62233" s="76"/>
      <c r="M62233" s="76"/>
      <c r="N62233" s="76"/>
    </row>
    <row r="62234" spans="1:14" x14ac:dyDescent="0.25">
      <c r="C62234" s="76"/>
      <c r="D62234" s="76"/>
      <c r="E62234" s="76"/>
      <c r="F62234" s="76"/>
      <c r="G62234" s="76"/>
      <c r="H62234" s="76"/>
      <c r="I62234" s="76"/>
      <c r="J62234" s="76"/>
      <c r="K62234" s="76"/>
      <c r="M62234" s="76"/>
      <c r="N62234" s="76"/>
    </row>
    <row r="62235" spans="1:14" x14ac:dyDescent="0.25">
      <c r="C62235" s="76"/>
      <c r="D62235" s="76"/>
      <c r="E62235" s="76"/>
      <c r="F62235" s="76"/>
      <c r="G62235" s="76"/>
      <c r="H62235" s="76"/>
      <c r="I62235" s="76"/>
      <c r="J62235" s="76"/>
      <c r="K62235" s="76"/>
      <c r="M62235" s="76"/>
      <c r="N62235" s="76"/>
    </row>
    <row r="62236" spans="1:14" x14ac:dyDescent="0.25">
      <c r="B62236" s="76"/>
      <c r="C62236" s="76"/>
      <c r="D62236" s="76"/>
      <c r="E62236" s="76"/>
      <c r="F62236" s="76"/>
      <c r="G62236" s="76"/>
      <c r="H62236" s="76"/>
      <c r="I62236" s="76"/>
      <c r="J62236" s="76"/>
      <c r="K62236" s="76"/>
      <c r="M62236" s="76"/>
      <c r="N62236" s="76"/>
    </row>
    <row r="62237" spans="1:14" x14ac:dyDescent="0.25">
      <c r="B62237" s="76"/>
      <c r="C62237" s="76"/>
      <c r="D62237" s="76"/>
      <c r="E62237" s="76"/>
      <c r="F62237" s="76"/>
      <c r="G62237" s="76"/>
      <c r="H62237" s="76"/>
      <c r="I62237" s="76"/>
      <c r="J62237" s="76"/>
      <c r="K62237" s="76"/>
      <c r="M62237" s="76"/>
      <c r="N62237" s="76"/>
    </row>
    <row r="62238" spans="1:14" x14ac:dyDescent="0.25">
      <c r="B62238" s="76"/>
      <c r="C62238" s="76"/>
      <c r="D62238" s="76"/>
      <c r="E62238" s="76"/>
      <c r="F62238" s="76"/>
      <c r="G62238" s="76"/>
      <c r="H62238" s="76"/>
      <c r="I62238" s="76"/>
      <c r="J62238" s="76"/>
      <c r="K62238" s="76"/>
      <c r="M62238" s="76"/>
      <c r="N62238" s="76"/>
    </row>
    <row r="62239" spans="1:14" x14ac:dyDescent="0.25">
      <c r="C62239" s="76"/>
      <c r="D62239" s="76"/>
      <c r="E62239" s="76"/>
      <c r="F62239" s="76"/>
      <c r="G62239" s="76"/>
      <c r="H62239" s="76"/>
      <c r="I62239" s="76"/>
      <c r="J62239" s="76"/>
      <c r="K62239" s="76"/>
      <c r="M62239" s="76"/>
      <c r="N62239" s="76"/>
    </row>
    <row r="62240" spans="1:14" x14ac:dyDescent="0.25">
      <c r="B62240" s="76"/>
      <c r="C62240" s="76"/>
      <c r="D62240" s="76"/>
      <c r="E62240" s="76"/>
      <c r="F62240" s="76"/>
      <c r="G62240" s="76"/>
      <c r="H62240" s="76"/>
      <c r="I62240" s="76"/>
      <c r="J62240" s="76"/>
      <c r="K62240" s="76"/>
      <c r="M62240" s="76"/>
      <c r="N62240" s="76"/>
    </row>
    <row r="62241" spans="1:14" x14ac:dyDescent="0.25">
      <c r="C62241" s="76"/>
      <c r="D62241" s="76"/>
      <c r="E62241" s="76"/>
      <c r="F62241" s="76"/>
      <c r="G62241" s="76"/>
      <c r="H62241" s="76"/>
      <c r="I62241" s="76"/>
      <c r="J62241" s="76"/>
      <c r="K62241" s="76"/>
      <c r="M62241" s="76"/>
      <c r="N62241" s="76"/>
    </row>
    <row r="62242" spans="1:14" x14ac:dyDescent="0.25">
      <c r="C62242" s="76"/>
      <c r="D62242" s="76"/>
      <c r="E62242" s="76"/>
      <c r="F62242" s="76"/>
      <c r="G62242" s="76"/>
      <c r="H62242" s="76"/>
      <c r="I62242" s="76"/>
      <c r="J62242" s="76"/>
      <c r="K62242" s="76"/>
      <c r="M62242" s="76"/>
      <c r="N62242" s="76"/>
    </row>
    <row r="62243" spans="1:14" x14ac:dyDescent="0.25">
      <c r="C62243" s="76"/>
      <c r="D62243" s="76"/>
      <c r="E62243" s="76"/>
      <c r="F62243" s="76"/>
      <c r="G62243" s="76"/>
      <c r="H62243" s="76"/>
      <c r="I62243" s="76"/>
      <c r="J62243" s="76"/>
      <c r="K62243" s="76"/>
      <c r="M62243" s="76"/>
      <c r="N62243" s="76"/>
    </row>
    <row r="62244" spans="1:14" x14ac:dyDescent="0.25">
      <c r="A62244" s="76"/>
      <c r="B62244" s="76"/>
      <c r="C62244" s="76"/>
      <c r="D62244" s="76"/>
      <c r="E62244" s="76"/>
      <c r="F62244" s="76"/>
      <c r="G62244" s="76"/>
      <c r="H62244" s="76"/>
      <c r="I62244" s="76"/>
      <c r="J62244" s="76"/>
      <c r="K62244" s="76"/>
      <c r="M62244" s="76"/>
      <c r="N62244" s="76"/>
    </row>
    <row r="62245" spans="1:14" x14ac:dyDescent="0.25">
      <c r="A62245" s="76"/>
      <c r="B62245" s="76"/>
      <c r="C62245" s="76"/>
      <c r="D62245" s="76"/>
      <c r="E62245" s="76"/>
      <c r="F62245" s="76"/>
      <c r="G62245" s="76"/>
      <c r="H62245" s="76"/>
      <c r="I62245" s="76"/>
      <c r="J62245" s="76"/>
      <c r="K62245" s="76"/>
      <c r="M62245" s="76"/>
      <c r="N62245" s="76"/>
    </row>
    <row r="62246" spans="1:14" x14ac:dyDescent="0.25">
      <c r="A62246" s="76"/>
      <c r="B62246" s="76"/>
      <c r="C62246" s="76"/>
      <c r="D62246" s="76"/>
      <c r="E62246" s="76"/>
      <c r="F62246" s="76"/>
      <c r="G62246" s="76"/>
      <c r="H62246" s="76"/>
      <c r="I62246" s="76"/>
      <c r="J62246" s="76"/>
      <c r="K62246" s="76"/>
      <c r="M62246" s="76"/>
      <c r="N62246" s="76"/>
    </row>
    <row r="62247" spans="1:14" x14ac:dyDescent="0.25">
      <c r="A62247" s="76"/>
      <c r="B62247" s="76"/>
      <c r="C62247" s="76"/>
      <c r="D62247" s="76"/>
      <c r="E62247" s="76"/>
      <c r="F62247" s="76"/>
      <c r="G62247" s="76"/>
      <c r="H62247" s="76"/>
      <c r="I62247" s="76"/>
      <c r="J62247" s="76"/>
      <c r="K62247" s="76"/>
      <c r="M62247" s="76"/>
      <c r="N62247" s="76"/>
    </row>
    <row r="62248" spans="1:14" x14ac:dyDescent="0.25">
      <c r="A62248" s="76"/>
      <c r="B62248" s="76"/>
      <c r="C62248" s="76"/>
      <c r="D62248" s="76"/>
      <c r="E62248" s="76"/>
      <c r="F62248" s="76"/>
      <c r="G62248" s="76"/>
      <c r="H62248" s="76"/>
      <c r="I62248" s="76"/>
      <c r="J62248" s="76"/>
      <c r="K62248" s="76"/>
      <c r="M62248" s="76"/>
      <c r="N62248" s="76"/>
    </row>
    <row r="62249" spans="1:14" x14ac:dyDescent="0.25">
      <c r="C62249" s="76"/>
      <c r="D62249" s="76"/>
      <c r="E62249" s="76"/>
      <c r="F62249" s="76"/>
      <c r="G62249" s="76"/>
      <c r="H62249" s="76"/>
      <c r="I62249" s="76"/>
      <c r="J62249" s="76"/>
      <c r="K62249" s="76"/>
      <c r="M62249" s="76"/>
      <c r="N62249" s="76"/>
    </row>
    <row r="62250" spans="1:14" x14ac:dyDescent="0.25">
      <c r="C62250" s="76"/>
      <c r="D62250" s="76"/>
      <c r="E62250" s="76"/>
      <c r="F62250" s="76"/>
      <c r="G62250" s="76"/>
      <c r="H62250" s="76"/>
      <c r="I62250" s="76"/>
      <c r="J62250" s="76"/>
      <c r="K62250" s="76"/>
      <c r="M62250" s="76"/>
      <c r="N62250" s="76"/>
    </row>
    <row r="62251" spans="1:14" x14ac:dyDescent="0.25">
      <c r="A62251" s="76"/>
      <c r="C62251" s="76"/>
      <c r="D62251" s="76"/>
      <c r="E62251" s="76"/>
      <c r="F62251" s="76"/>
      <c r="G62251" s="76"/>
      <c r="H62251" s="76"/>
      <c r="I62251" s="76"/>
      <c r="J62251" s="76"/>
      <c r="K62251" s="76"/>
      <c r="M62251" s="76"/>
      <c r="N62251" s="76"/>
    </row>
    <row r="62252" spans="1:14" x14ac:dyDescent="0.25">
      <c r="A62252" s="76"/>
      <c r="C62252" s="76"/>
      <c r="D62252" s="76"/>
      <c r="E62252" s="76"/>
      <c r="F62252" s="76"/>
      <c r="G62252" s="76"/>
      <c r="H62252" s="76"/>
      <c r="I62252" s="76"/>
      <c r="J62252" s="76"/>
      <c r="K62252" s="76"/>
      <c r="M62252" s="76"/>
      <c r="N62252" s="76"/>
    </row>
    <row r="62253" spans="1:14" x14ac:dyDescent="0.25">
      <c r="A62253" s="76"/>
      <c r="C62253" s="76"/>
      <c r="D62253" s="76"/>
      <c r="E62253" s="76"/>
      <c r="F62253" s="76"/>
      <c r="G62253" s="76"/>
      <c r="H62253" s="76"/>
      <c r="I62253" s="76"/>
      <c r="J62253" s="76"/>
      <c r="K62253" s="76"/>
      <c r="M62253" s="76"/>
      <c r="N62253" s="76"/>
    </row>
    <row r="62254" spans="1:14" x14ac:dyDescent="0.25">
      <c r="C62254" s="76"/>
      <c r="D62254" s="76"/>
      <c r="E62254" s="76"/>
      <c r="F62254" s="76"/>
      <c r="G62254" s="76"/>
      <c r="H62254" s="76"/>
      <c r="I62254" s="76"/>
      <c r="J62254" s="76"/>
      <c r="K62254" s="76"/>
      <c r="M62254" s="76"/>
      <c r="N62254" s="76"/>
    </row>
    <row r="62255" spans="1:14" x14ac:dyDescent="0.25">
      <c r="B62255" s="76"/>
      <c r="C62255" s="76"/>
      <c r="D62255" s="76"/>
      <c r="E62255" s="76"/>
      <c r="F62255" s="76"/>
      <c r="G62255" s="76"/>
      <c r="H62255" s="76"/>
      <c r="I62255" s="76"/>
      <c r="J62255" s="76"/>
      <c r="K62255" s="76"/>
      <c r="M62255" s="76"/>
      <c r="N62255" s="76"/>
    </row>
    <row r="62256" spans="1:14" x14ac:dyDescent="0.25">
      <c r="A62256" s="76"/>
      <c r="C62256" s="76"/>
      <c r="D62256" s="76"/>
      <c r="E62256" s="76"/>
      <c r="F62256" s="76"/>
      <c r="G62256" s="76"/>
      <c r="H62256" s="76"/>
      <c r="I62256" s="76"/>
      <c r="J62256" s="76"/>
      <c r="K62256" s="76"/>
      <c r="M62256" s="76"/>
      <c r="N62256" s="76"/>
    </row>
    <row r="62257" spans="1:14" x14ac:dyDescent="0.25">
      <c r="C62257" s="76"/>
      <c r="D62257" s="76"/>
      <c r="E62257" s="76"/>
      <c r="F62257" s="76"/>
      <c r="G62257" s="76"/>
      <c r="H62257" s="76"/>
      <c r="I62257" s="76"/>
      <c r="J62257" s="76"/>
      <c r="K62257" s="76"/>
      <c r="M62257" s="76"/>
      <c r="N62257" s="76"/>
    </row>
    <row r="62258" spans="1:14" x14ac:dyDescent="0.25">
      <c r="C62258" s="76"/>
      <c r="D62258" s="76"/>
      <c r="E62258" s="76"/>
      <c r="F62258" s="76"/>
      <c r="G62258" s="76"/>
      <c r="H62258" s="76"/>
      <c r="I62258" s="76"/>
      <c r="J62258" s="76"/>
      <c r="K62258" s="76"/>
      <c r="M62258" s="76"/>
      <c r="N62258" s="76"/>
    </row>
    <row r="62259" spans="1:14" x14ac:dyDescent="0.25">
      <c r="A62259" s="76"/>
      <c r="B62259" s="76"/>
      <c r="C62259" s="76"/>
      <c r="D62259" s="76"/>
      <c r="E62259" s="76"/>
      <c r="F62259" s="76"/>
      <c r="G62259" s="76"/>
      <c r="H62259" s="76"/>
      <c r="I62259" s="76"/>
      <c r="J62259" s="76"/>
      <c r="K62259" s="76"/>
      <c r="M62259" s="76"/>
      <c r="N62259" s="76"/>
    </row>
    <row r="62260" spans="1:14" x14ac:dyDescent="0.25">
      <c r="A62260" s="76"/>
      <c r="B62260" s="76"/>
      <c r="C62260" s="76"/>
      <c r="D62260" s="76"/>
      <c r="E62260" s="76"/>
      <c r="F62260" s="76"/>
      <c r="G62260" s="76"/>
      <c r="H62260" s="76"/>
      <c r="I62260" s="76"/>
      <c r="J62260" s="76"/>
      <c r="K62260" s="76"/>
      <c r="M62260" s="76"/>
      <c r="N62260" s="76"/>
    </row>
    <row r="62261" spans="1:14" x14ac:dyDescent="0.25">
      <c r="A62261" s="76"/>
      <c r="B62261" s="76"/>
      <c r="C62261" s="76"/>
      <c r="D62261" s="76"/>
      <c r="E62261" s="76"/>
      <c r="F62261" s="76"/>
      <c r="G62261" s="76"/>
      <c r="H62261" s="76"/>
      <c r="I62261" s="76"/>
      <c r="J62261" s="76"/>
      <c r="K62261" s="76"/>
      <c r="M62261" s="76"/>
      <c r="N62261" s="76"/>
    </row>
    <row r="62262" spans="1:14" x14ac:dyDescent="0.25">
      <c r="C62262" s="76"/>
      <c r="D62262" s="76"/>
      <c r="E62262" s="76"/>
      <c r="F62262" s="76"/>
      <c r="G62262" s="76"/>
      <c r="H62262" s="76"/>
      <c r="I62262" s="76"/>
      <c r="J62262" s="76"/>
      <c r="K62262" s="76"/>
      <c r="M62262" s="76"/>
      <c r="N62262" s="76"/>
    </row>
    <row r="62263" spans="1:14" x14ac:dyDescent="0.25">
      <c r="C62263" s="76"/>
      <c r="D62263" s="76"/>
      <c r="E62263" s="76"/>
      <c r="F62263" s="76"/>
      <c r="G62263" s="76"/>
      <c r="H62263" s="76"/>
      <c r="I62263" s="76"/>
      <c r="J62263" s="76"/>
      <c r="K62263" s="76"/>
      <c r="M62263" s="76"/>
      <c r="N62263" s="76"/>
    </row>
    <row r="62264" spans="1:14" x14ac:dyDescent="0.25">
      <c r="A62264" s="76"/>
      <c r="C62264" s="76"/>
      <c r="D62264" s="76"/>
      <c r="E62264" s="76"/>
      <c r="F62264" s="76"/>
      <c r="G62264" s="76"/>
      <c r="H62264" s="76"/>
      <c r="I62264" s="76"/>
      <c r="J62264" s="76"/>
      <c r="K62264" s="76"/>
      <c r="M62264" s="76"/>
      <c r="N62264" s="76"/>
    </row>
    <row r="62265" spans="1:14" x14ac:dyDescent="0.25">
      <c r="C62265" s="76"/>
      <c r="D62265" s="76"/>
      <c r="E62265" s="76"/>
      <c r="F62265" s="76"/>
      <c r="G62265" s="76"/>
      <c r="H62265" s="76"/>
      <c r="I62265" s="76"/>
      <c r="J62265" s="76"/>
      <c r="K62265" s="76"/>
      <c r="M62265" s="76"/>
      <c r="N62265" s="76"/>
    </row>
    <row r="62266" spans="1:14" x14ac:dyDescent="0.25">
      <c r="B62266" s="76"/>
      <c r="C62266" s="76"/>
      <c r="D62266" s="76"/>
      <c r="E62266" s="76"/>
      <c r="F62266" s="76"/>
      <c r="G62266" s="76"/>
      <c r="H62266" s="76"/>
      <c r="I62266" s="76"/>
      <c r="J62266" s="76"/>
      <c r="K62266" s="76"/>
      <c r="M62266" s="76"/>
      <c r="N62266" s="76"/>
    </row>
    <row r="62267" spans="1:14" x14ac:dyDescent="0.25">
      <c r="C62267" s="76"/>
      <c r="D62267" s="76"/>
      <c r="E62267" s="76"/>
      <c r="F62267" s="76"/>
      <c r="G62267" s="76"/>
      <c r="H62267" s="76"/>
      <c r="I62267" s="76"/>
      <c r="J62267" s="76"/>
      <c r="K62267" s="76"/>
      <c r="M62267" s="76"/>
      <c r="N62267" s="76"/>
    </row>
    <row r="62268" spans="1:14" x14ac:dyDescent="0.25">
      <c r="C62268" s="76"/>
      <c r="D62268" s="76"/>
      <c r="E62268" s="76"/>
      <c r="F62268" s="76"/>
      <c r="G62268" s="76"/>
      <c r="H62268" s="76"/>
      <c r="I62268" s="76"/>
      <c r="J62268" s="76"/>
      <c r="K62268" s="76"/>
      <c r="M62268" s="76"/>
      <c r="N62268" s="76"/>
    </row>
    <row r="62269" spans="1:14" x14ac:dyDescent="0.25">
      <c r="C62269" s="76"/>
      <c r="D62269" s="76"/>
      <c r="E62269" s="76"/>
      <c r="F62269" s="76"/>
      <c r="G62269" s="76"/>
      <c r="H62269" s="76"/>
      <c r="I62269" s="76"/>
      <c r="J62269" s="76"/>
      <c r="K62269" s="76"/>
      <c r="M62269" s="76"/>
      <c r="N62269" s="76"/>
    </row>
    <row r="62270" spans="1:14" x14ac:dyDescent="0.25">
      <c r="C62270" s="76"/>
      <c r="D62270" s="76"/>
      <c r="E62270" s="76"/>
      <c r="F62270" s="76"/>
      <c r="G62270" s="76"/>
      <c r="H62270" s="76"/>
      <c r="I62270" s="76"/>
      <c r="J62270" s="76"/>
      <c r="K62270" s="76"/>
      <c r="M62270" s="76"/>
      <c r="N62270" s="76"/>
    </row>
    <row r="62271" spans="1:14" x14ac:dyDescent="0.25">
      <c r="C62271" s="76"/>
      <c r="D62271" s="76"/>
      <c r="E62271" s="76"/>
      <c r="F62271" s="76"/>
      <c r="G62271" s="76"/>
      <c r="H62271" s="76"/>
      <c r="I62271" s="76"/>
      <c r="J62271" s="76"/>
      <c r="K62271" s="76"/>
      <c r="M62271" s="76"/>
      <c r="N62271" s="76"/>
    </row>
    <row r="62272" spans="1:14" x14ac:dyDescent="0.25">
      <c r="C62272" s="76"/>
      <c r="D62272" s="76"/>
      <c r="E62272" s="76"/>
      <c r="F62272" s="76"/>
      <c r="G62272" s="76"/>
      <c r="H62272" s="76"/>
      <c r="I62272" s="76"/>
      <c r="J62272" s="76"/>
      <c r="K62272" s="76"/>
      <c r="M62272" s="76"/>
      <c r="N62272" s="76"/>
    </row>
    <row r="62273" spans="1:14" x14ac:dyDescent="0.25">
      <c r="A62273" s="76"/>
      <c r="C62273" s="76"/>
      <c r="D62273" s="76"/>
      <c r="E62273" s="76"/>
      <c r="F62273" s="76"/>
      <c r="G62273" s="76"/>
      <c r="H62273" s="76"/>
      <c r="I62273" s="76"/>
      <c r="J62273" s="76"/>
      <c r="K62273" s="76"/>
      <c r="M62273" s="76"/>
      <c r="N62273" s="76"/>
    </row>
    <row r="62274" spans="1:14" x14ac:dyDescent="0.25">
      <c r="A62274" s="76"/>
      <c r="B62274" s="76"/>
      <c r="C62274" s="76"/>
      <c r="D62274" s="76"/>
      <c r="E62274" s="76"/>
      <c r="F62274" s="76"/>
      <c r="G62274" s="76"/>
      <c r="H62274" s="76"/>
      <c r="I62274" s="76"/>
      <c r="J62274" s="76"/>
      <c r="K62274" s="76"/>
      <c r="M62274" s="76"/>
      <c r="N62274" s="76"/>
    </row>
    <row r="62275" spans="1:14" x14ac:dyDescent="0.25">
      <c r="A62275" s="76"/>
      <c r="C62275" s="76"/>
      <c r="D62275" s="76"/>
      <c r="E62275" s="76"/>
      <c r="F62275" s="76"/>
      <c r="G62275" s="76"/>
      <c r="H62275" s="76"/>
      <c r="I62275" s="76"/>
      <c r="J62275" s="76"/>
      <c r="K62275" s="76"/>
      <c r="M62275" s="76"/>
      <c r="N62275" s="76"/>
    </row>
    <row r="62276" spans="1:14" x14ac:dyDescent="0.25">
      <c r="A62276" s="76"/>
      <c r="C62276" s="76"/>
      <c r="D62276" s="76"/>
      <c r="E62276" s="76"/>
      <c r="F62276" s="76"/>
      <c r="G62276" s="76"/>
      <c r="H62276" s="76"/>
      <c r="I62276" s="76"/>
      <c r="J62276" s="76"/>
      <c r="K62276" s="76"/>
      <c r="M62276" s="76"/>
      <c r="N62276" s="76"/>
    </row>
    <row r="62277" spans="1:14" x14ac:dyDescent="0.25">
      <c r="A62277" s="76"/>
      <c r="C62277" s="76"/>
      <c r="D62277" s="76"/>
      <c r="E62277" s="76"/>
      <c r="F62277" s="76"/>
      <c r="G62277" s="76"/>
      <c r="H62277" s="76"/>
      <c r="I62277" s="76"/>
      <c r="J62277" s="76"/>
      <c r="K62277" s="76"/>
      <c r="M62277" s="76"/>
      <c r="N62277" s="76"/>
    </row>
    <row r="62278" spans="1:14" x14ac:dyDescent="0.25">
      <c r="A62278" s="76"/>
      <c r="B62278" s="76"/>
      <c r="C62278" s="76"/>
      <c r="D62278" s="76"/>
      <c r="E62278" s="76"/>
      <c r="F62278" s="76"/>
      <c r="G62278" s="76"/>
      <c r="H62278" s="76"/>
      <c r="I62278" s="76"/>
      <c r="J62278" s="76"/>
      <c r="K62278" s="76"/>
      <c r="M62278" s="76"/>
      <c r="N62278" s="76"/>
    </row>
    <row r="62279" spans="1:14" x14ac:dyDescent="0.25">
      <c r="A62279" s="76"/>
      <c r="C62279" s="76"/>
      <c r="D62279" s="76"/>
      <c r="E62279" s="76"/>
      <c r="F62279" s="76"/>
      <c r="G62279" s="76"/>
      <c r="H62279" s="76"/>
      <c r="I62279" s="76"/>
      <c r="J62279" s="76"/>
      <c r="K62279" s="76"/>
      <c r="M62279" s="76"/>
      <c r="N62279" s="76"/>
    </row>
    <row r="62280" spans="1:14" x14ac:dyDescent="0.25">
      <c r="A62280" s="76"/>
      <c r="C62280" s="76"/>
      <c r="D62280" s="76"/>
      <c r="E62280" s="76"/>
      <c r="F62280" s="76"/>
      <c r="G62280" s="76"/>
      <c r="H62280" s="76"/>
      <c r="I62280" s="76"/>
      <c r="J62280" s="76"/>
      <c r="K62280" s="76"/>
      <c r="M62280" s="76"/>
      <c r="N62280" s="76"/>
    </row>
    <row r="62281" spans="1:14" x14ac:dyDescent="0.25">
      <c r="A62281" s="76"/>
      <c r="C62281" s="76"/>
      <c r="D62281" s="76"/>
      <c r="E62281" s="76"/>
      <c r="F62281" s="76"/>
      <c r="G62281" s="76"/>
      <c r="H62281" s="76"/>
      <c r="I62281" s="76"/>
      <c r="J62281" s="76"/>
      <c r="K62281" s="76"/>
      <c r="M62281" s="76"/>
      <c r="N62281" s="76"/>
    </row>
    <row r="62282" spans="1:14" x14ac:dyDescent="0.25">
      <c r="A62282" s="76"/>
      <c r="B62282" s="76"/>
      <c r="C62282" s="76"/>
      <c r="D62282" s="76"/>
      <c r="E62282" s="76"/>
      <c r="F62282" s="76"/>
      <c r="G62282" s="76"/>
      <c r="H62282" s="76"/>
      <c r="I62282" s="76"/>
      <c r="J62282" s="76"/>
      <c r="K62282" s="76"/>
      <c r="M62282" s="76"/>
      <c r="N62282" s="76"/>
    </row>
    <row r="62283" spans="1:14" x14ac:dyDescent="0.25">
      <c r="A62283" s="76"/>
      <c r="C62283" s="76"/>
      <c r="D62283" s="76"/>
      <c r="E62283" s="76"/>
      <c r="F62283" s="76"/>
      <c r="G62283" s="76"/>
      <c r="H62283" s="76"/>
      <c r="I62283" s="76"/>
      <c r="J62283" s="76"/>
      <c r="K62283" s="76"/>
      <c r="M62283" s="76"/>
      <c r="N62283" s="76"/>
    </row>
    <row r="62284" spans="1:14" x14ac:dyDescent="0.25">
      <c r="A62284" s="76"/>
      <c r="C62284" s="76"/>
      <c r="D62284" s="76"/>
      <c r="E62284" s="76"/>
      <c r="F62284" s="76"/>
      <c r="G62284" s="76"/>
      <c r="H62284" s="76"/>
      <c r="I62284" s="76"/>
      <c r="J62284" s="76"/>
      <c r="K62284" s="76"/>
      <c r="M62284" s="76"/>
      <c r="N62284" s="76"/>
    </row>
    <row r="62285" spans="1:14" x14ac:dyDescent="0.25">
      <c r="A62285" s="76"/>
      <c r="B62285" s="76"/>
      <c r="C62285" s="76"/>
      <c r="D62285" s="76"/>
      <c r="E62285" s="76"/>
      <c r="F62285" s="76"/>
      <c r="G62285" s="76"/>
      <c r="H62285" s="76"/>
      <c r="I62285" s="76"/>
      <c r="J62285" s="76"/>
      <c r="K62285" s="76"/>
      <c r="M62285" s="76"/>
      <c r="N62285" s="76"/>
    </row>
    <row r="62286" spans="1:14" x14ac:dyDescent="0.25">
      <c r="A62286" s="76"/>
      <c r="B62286" s="76"/>
      <c r="C62286" s="76"/>
      <c r="D62286" s="76"/>
      <c r="E62286" s="76"/>
      <c r="F62286" s="76"/>
      <c r="G62286" s="76"/>
      <c r="H62286" s="76"/>
      <c r="I62286" s="76"/>
      <c r="J62286" s="76"/>
      <c r="K62286" s="76"/>
      <c r="M62286" s="76"/>
      <c r="N62286" s="76"/>
    </row>
    <row r="62287" spans="1:14" x14ac:dyDescent="0.25">
      <c r="A62287" s="76"/>
      <c r="C62287" s="76"/>
      <c r="D62287" s="76"/>
      <c r="E62287" s="76"/>
      <c r="F62287" s="76"/>
      <c r="G62287" s="76"/>
      <c r="H62287" s="76"/>
      <c r="I62287" s="76"/>
      <c r="J62287" s="76"/>
      <c r="K62287" s="76"/>
      <c r="M62287" s="76"/>
      <c r="N62287" s="76"/>
    </row>
    <row r="62288" spans="1:14" x14ac:dyDescent="0.25">
      <c r="A62288" s="76"/>
      <c r="C62288" s="76"/>
      <c r="D62288" s="76"/>
      <c r="E62288" s="76"/>
      <c r="F62288" s="76"/>
      <c r="G62288" s="76"/>
      <c r="H62288" s="76"/>
      <c r="I62288" s="76"/>
      <c r="J62288" s="76"/>
      <c r="K62288" s="76"/>
      <c r="M62288" s="76"/>
      <c r="N62288" s="76"/>
    </row>
    <row r="62289" spans="2:14" x14ac:dyDescent="0.25">
      <c r="C62289" s="76"/>
      <c r="D62289" s="76"/>
      <c r="E62289" s="76"/>
      <c r="F62289" s="76"/>
      <c r="G62289" s="76"/>
      <c r="H62289" s="76"/>
      <c r="I62289" s="76"/>
      <c r="J62289" s="76"/>
      <c r="K62289" s="76"/>
      <c r="M62289" s="76"/>
      <c r="N62289" s="76"/>
    </row>
    <row r="62290" spans="2:14" x14ac:dyDescent="0.25">
      <c r="C62290" s="76"/>
      <c r="D62290" s="76"/>
      <c r="E62290" s="76"/>
      <c r="F62290" s="76"/>
      <c r="G62290" s="76"/>
      <c r="H62290" s="76"/>
      <c r="I62290" s="76"/>
      <c r="J62290" s="76"/>
      <c r="K62290" s="76"/>
      <c r="M62290" s="76"/>
      <c r="N62290" s="76"/>
    </row>
    <row r="62291" spans="2:14" x14ac:dyDescent="0.25">
      <c r="C62291" s="76"/>
      <c r="D62291" s="76"/>
      <c r="E62291" s="76"/>
      <c r="F62291" s="76"/>
      <c r="G62291" s="76"/>
      <c r="H62291" s="76"/>
      <c r="I62291" s="76"/>
      <c r="J62291" s="76"/>
      <c r="K62291" s="76"/>
      <c r="M62291" s="76"/>
      <c r="N62291" s="76"/>
    </row>
    <row r="62292" spans="2:14" x14ac:dyDescent="0.25">
      <c r="B62292" s="76"/>
      <c r="C62292" s="76"/>
      <c r="D62292" s="76"/>
      <c r="E62292" s="76"/>
      <c r="F62292" s="76"/>
      <c r="G62292" s="76"/>
      <c r="H62292" s="76"/>
      <c r="I62292" s="76"/>
      <c r="J62292" s="76"/>
      <c r="K62292" s="76"/>
      <c r="M62292" s="76"/>
      <c r="N62292" s="76"/>
    </row>
    <row r="62293" spans="2:14" x14ac:dyDescent="0.25">
      <c r="C62293" s="76"/>
      <c r="D62293" s="76"/>
      <c r="E62293" s="76"/>
      <c r="F62293" s="76"/>
      <c r="G62293" s="76"/>
      <c r="H62293" s="76"/>
      <c r="I62293" s="76"/>
      <c r="J62293" s="76"/>
      <c r="K62293" s="76"/>
      <c r="M62293" s="76"/>
      <c r="N62293" s="76"/>
    </row>
    <row r="62294" spans="2:14" x14ac:dyDescent="0.25">
      <c r="B62294" s="76"/>
      <c r="C62294" s="76"/>
      <c r="D62294" s="76"/>
      <c r="E62294" s="76"/>
      <c r="F62294" s="76"/>
      <c r="G62294" s="76"/>
      <c r="H62294" s="76"/>
      <c r="I62294" s="76"/>
      <c r="J62294" s="76"/>
      <c r="K62294" s="76"/>
      <c r="M62294" s="76"/>
      <c r="N62294" s="76"/>
    </row>
    <row r="62295" spans="2:14" x14ac:dyDescent="0.25">
      <c r="B62295" s="76"/>
      <c r="C62295" s="76"/>
      <c r="D62295" s="76"/>
      <c r="E62295" s="76"/>
      <c r="F62295" s="76"/>
      <c r="G62295" s="76"/>
      <c r="H62295" s="76"/>
      <c r="I62295" s="76"/>
      <c r="J62295" s="76"/>
      <c r="K62295" s="76"/>
      <c r="M62295" s="76"/>
      <c r="N62295" s="76"/>
    </row>
    <row r="62296" spans="2:14" x14ac:dyDescent="0.25">
      <c r="C62296" s="76"/>
      <c r="D62296" s="76"/>
      <c r="E62296" s="76"/>
      <c r="F62296" s="76"/>
      <c r="G62296" s="76"/>
      <c r="H62296" s="76"/>
      <c r="I62296" s="76"/>
      <c r="J62296" s="76"/>
      <c r="K62296" s="76"/>
      <c r="M62296" s="76"/>
      <c r="N62296" s="76"/>
    </row>
    <row r="62297" spans="2:14" x14ac:dyDescent="0.25">
      <c r="C62297" s="76"/>
      <c r="D62297" s="76"/>
      <c r="E62297" s="76"/>
      <c r="F62297" s="76"/>
      <c r="G62297" s="76"/>
      <c r="H62297" s="76"/>
      <c r="I62297" s="76"/>
      <c r="J62297" s="76"/>
      <c r="K62297" s="76"/>
      <c r="M62297" s="76"/>
      <c r="N62297" s="76"/>
    </row>
    <row r="62298" spans="2:14" x14ac:dyDescent="0.25">
      <c r="C62298" s="76"/>
      <c r="D62298" s="76"/>
      <c r="E62298" s="76"/>
      <c r="F62298" s="76"/>
      <c r="G62298" s="76"/>
      <c r="H62298" s="76"/>
      <c r="I62298" s="76"/>
      <c r="J62298" s="76"/>
      <c r="K62298" s="76"/>
      <c r="M62298" s="76"/>
      <c r="N62298" s="76"/>
    </row>
    <row r="62299" spans="2:14" x14ac:dyDescent="0.25">
      <c r="C62299" s="76"/>
      <c r="D62299" s="76"/>
      <c r="E62299" s="76"/>
      <c r="F62299" s="76"/>
      <c r="G62299" s="76"/>
      <c r="H62299" s="76"/>
      <c r="I62299" s="76"/>
      <c r="J62299" s="76"/>
      <c r="K62299" s="76"/>
      <c r="M62299" s="76"/>
      <c r="N62299" s="76"/>
    </row>
    <row r="62300" spans="2:14" x14ac:dyDescent="0.25">
      <c r="C62300" s="76"/>
      <c r="D62300" s="76"/>
      <c r="E62300" s="76"/>
      <c r="F62300" s="76"/>
      <c r="G62300" s="76"/>
      <c r="H62300" s="76"/>
      <c r="I62300" s="76"/>
      <c r="J62300" s="76"/>
      <c r="K62300" s="76"/>
      <c r="M62300" s="76"/>
      <c r="N62300" s="76"/>
    </row>
    <row r="62301" spans="2:14" x14ac:dyDescent="0.25">
      <c r="C62301" s="76"/>
      <c r="D62301" s="76"/>
      <c r="E62301" s="76"/>
      <c r="F62301" s="76"/>
      <c r="G62301" s="76"/>
      <c r="H62301" s="76"/>
      <c r="I62301" s="76"/>
      <c r="J62301" s="76"/>
      <c r="K62301" s="76"/>
      <c r="M62301" s="76"/>
      <c r="N62301" s="76"/>
    </row>
    <row r="62302" spans="2:14" x14ac:dyDescent="0.25">
      <c r="B62302" s="76"/>
      <c r="C62302" s="76"/>
      <c r="D62302" s="76"/>
      <c r="E62302" s="76"/>
      <c r="F62302" s="76"/>
      <c r="G62302" s="76"/>
      <c r="H62302" s="76"/>
      <c r="I62302" s="76"/>
      <c r="J62302" s="76"/>
      <c r="K62302" s="76"/>
      <c r="M62302" s="76"/>
      <c r="N62302" s="76"/>
    </row>
    <row r="62303" spans="2:14" x14ac:dyDescent="0.25">
      <c r="B62303" s="76"/>
      <c r="C62303" s="76"/>
      <c r="D62303" s="76"/>
      <c r="E62303" s="76"/>
      <c r="F62303" s="76"/>
      <c r="G62303" s="76"/>
      <c r="H62303" s="76"/>
      <c r="I62303" s="76"/>
      <c r="J62303" s="76"/>
      <c r="K62303" s="76"/>
      <c r="M62303" s="76"/>
      <c r="N62303" s="76"/>
    </row>
    <row r="62304" spans="2:14" x14ac:dyDescent="0.25">
      <c r="B62304" s="76"/>
      <c r="C62304" s="76"/>
      <c r="D62304" s="76"/>
      <c r="E62304" s="76"/>
      <c r="F62304" s="76"/>
      <c r="G62304" s="76"/>
      <c r="H62304" s="76"/>
      <c r="I62304" s="76"/>
      <c r="J62304" s="76"/>
      <c r="K62304" s="76"/>
      <c r="M62304" s="76"/>
      <c r="N62304" s="76"/>
    </row>
    <row r="62305" spans="1:14" x14ac:dyDescent="0.25">
      <c r="B62305" s="76"/>
      <c r="C62305" s="76"/>
      <c r="D62305" s="76"/>
      <c r="E62305" s="76"/>
      <c r="F62305" s="76"/>
      <c r="G62305" s="76"/>
      <c r="H62305" s="76"/>
      <c r="I62305" s="76"/>
      <c r="J62305" s="76"/>
      <c r="K62305" s="76"/>
      <c r="M62305" s="76"/>
      <c r="N62305" s="76"/>
    </row>
    <row r="62306" spans="1:14" x14ac:dyDescent="0.25">
      <c r="A62306" s="76"/>
      <c r="C62306" s="76"/>
      <c r="D62306" s="76"/>
      <c r="E62306" s="76"/>
      <c r="F62306" s="76"/>
      <c r="G62306" s="76"/>
      <c r="H62306" s="76"/>
      <c r="I62306" s="76"/>
      <c r="J62306" s="76"/>
      <c r="K62306" s="76"/>
      <c r="M62306" s="76"/>
      <c r="N62306" s="76"/>
    </row>
    <row r="62307" spans="1:14" x14ac:dyDescent="0.25">
      <c r="A62307" s="76"/>
      <c r="B62307" s="76"/>
      <c r="C62307" s="76"/>
      <c r="D62307" s="76"/>
      <c r="E62307" s="76"/>
      <c r="F62307" s="76"/>
      <c r="G62307" s="76"/>
      <c r="H62307" s="76"/>
      <c r="I62307" s="76"/>
      <c r="J62307" s="76"/>
      <c r="K62307" s="76"/>
      <c r="M62307" s="76"/>
      <c r="N62307" s="76"/>
    </row>
    <row r="62308" spans="1:14" x14ac:dyDescent="0.25">
      <c r="A62308" s="76"/>
      <c r="B62308" s="76"/>
      <c r="C62308" s="76"/>
      <c r="D62308" s="76"/>
      <c r="E62308" s="76"/>
      <c r="F62308" s="76"/>
      <c r="G62308" s="76"/>
      <c r="H62308" s="76"/>
      <c r="I62308" s="76"/>
      <c r="J62308" s="76"/>
      <c r="K62308" s="76"/>
      <c r="M62308" s="76"/>
      <c r="N62308" s="76"/>
    </row>
    <row r="62309" spans="1:14" x14ac:dyDescent="0.25">
      <c r="A62309" s="76"/>
      <c r="C62309" s="76"/>
      <c r="D62309" s="76"/>
      <c r="E62309" s="76"/>
      <c r="F62309" s="76"/>
      <c r="G62309" s="76"/>
      <c r="H62309" s="76"/>
      <c r="I62309" s="76"/>
      <c r="J62309" s="76"/>
      <c r="K62309" s="76"/>
      <c r="M62309" s="76"/>
      <c r="N62309" s="76"/>
    </row>
    <row r="62310" spans="1:14" x14ac:dyDescent="0.25">
      <c r="A62310" s="76"/>
      <c r="C62310" s="76"/>
      <c r="D62310" s="76"/>
      <c r="E62310" s="76"/>
      <c r="F62310" s="76"/>
      <c r="G62310" s="76"/>
      <c r="H62310" s="76"/>
      <c r="I62310" s="76"/>
      <c r="J62310" s="76"/>
      <c r="K62310" s="76"/>
      <c r="M62310" s="76"/>
      <c r="N62310" s="76"/>
    </row>
    <row r="62311" spans="1:14" x14ac:dyDescent="0.25">
      <c r="A62311" s="76"/>
      <c r="C62311" s="76"/>
      <c r="D62311" s="76"/>
      <c r="E62311" s="76"/>
      <c r="F62311" s="76"/>
      <c r="G62311" s="76"/>
      <c r="H62311" s="76"/>
      <c r="I62311" s="76"/>
      <c r="J62311" s="76"/>
      <c r="K62311" s="76"/>
      <c r="M62311" s="76"/>
      <c r="N62311" s="76"/>
    </row>
    <row r="62312" spans="1:14" x14ac:dyDescent="0.25">
      <c r="A62312" s="76"/>
      <c r="C62312" s="76"/>
      <c r="D62312" s="76"/>
      <c r="E62312" s="76"/>
      <c r="F62312" s="76"/>
      <c r="G62312" s="76"/>
      <c r="H62312" s="76"/>
      <c r="I62312" s="76"/>
      <c r="J62312" s="76"/>
      <c r="K62312" s="76"/>
      <c r="M62312" s="76"/>
      <c r="N62312" s="76"/>
    </row>
    <row r="62313" spans="1:14" x14ac:dyDescent="0.25">
      <c r="B62313" s="76"/>
      <c r="C62313" s="76"/>
      <c r="D62313" s="76"/>
      <c r="E62313" s="76"/>
      <c r="F62313" s="76"/>
      <c r="G62313" s="76"/>
      <c r="H62313" s="76"/>
      <c r="I62313" s="76"/>
      <c r="J62313" s="76"/>
      <c r="K62313" s="76"/>
      <c r="M62313" s="76"/>
      <c r="N62313" s="76"/>
    </row>
    <row r="62314" spans="1:14" x14ac:dyDescent="0.25">
      <c r="A62314" s="76"/>
      <c r="C62314" s="76"/>
      <c r="D62314" s="76"/>
      <c r="E62314" s="76"/>
      <c r="F62314" s="76"/>
      <c r="G62314" s="76"/>
      <c r="H62314" s="76"/>
      <c r="I62314" s="76"/>
      <c r="J62314" s="76"/>
      <c r="K62314" s="76"/>
      <c r="M62314" s="76"/>
      <c r="N62314" s="76"/>
    </row>
    <row r="62315" spans="1:14" x14ac:dyDescent="0.25">
      <c r="A62315" s="76"/>
      <c r="B62315" s="76"/>
      <c r="C62315" s="76"/>
      <c r="D62315" s="76"/>
      <c r="E62315" s="76"/>
      <c r="F62315" s="76"/>
      <c r="G62315" s="76"/>
      <c r="H62315" s="76"/>
      <c r="I62315" s="76"/>
      <c r="J62315" s="76"/>
      <c r="K62315" s="76"/>
      <c r="M62315" s="76"/>
      <c r="N62315" s="76"/>
    </row>
    <row r="62316" spans="1:14" x14ac:dyDescent="0.25">
      <c r="A62316" s="76"/>
      <c r="B62316" s="76"/>
      <c r="C62316" s="76"/>
      <c r="D62316" s="76"/>
      <c r="E62316" s="76"/>
      <c r="F62316" s="76"/>
      <c r="G62316" s="76"/>
      <c r="H62316" s="76"/>
      <c r="I62316" s="76"/>
      <c r="J62316" s="76"/>
      <c r="K62316" s="76"/>
      <c r="M62316" s="76"/>
      <c r="N62316" s="76"/>
    </row>
    <row r="62317" spans="1:14" x14ac:dyDescent="0.25">
      <c r="A62317" s="76"/>
      <c r="B62317" s="76"/>
      <c r="C62317" s="76"/>
      <c r="D62317" s="76"/>
      <c r="E62317" s="76"/>
      <c r="F62317" s="76"/>
      <c r="G62317" s="76"/>
      <c r="H62317" s="76"/>
      <c r="I62317" s="76"/>
      <c r="J62317" s="76"/>
      <c r="K62317" s="76"/>
      <c r="M62317" s="76"/>
      <c r="N62317" s="76"/>
    </row>
    <row r="62318" spans="1:14" x14ac:dyDescent="0.25">
      <c r="A62318" s="76"/>
      <c r="B62318" s="76"/>
      <c r="C62318" s="76"/>
      <c r="D62318" s="76"/>
      <c r="E62318" s="76"/>
      <c r="F62318" s="76"/>
      <c r="G62318" s="76"/>
      <c r="H62318" s="76"/>
      <c r="I62318" s="76"/>
      <c r="J62318" s="76"/>
      <c r="K62318" s="76"/>
      <c r="M62318" s="76"/>
      <c r="N62318" s="76"/>
    </row>
    <row r="62319" spans="1:14" x14ac:dyDescent="0.25">
      <c r="A62319" s="76"/>
      <c r="C62319" s="76"/>
      <c r="D62319" s="76"/>
      <c r="E62319" s="76"/>
      <c r="F62319" s="76"/>
      <c r="G62319" s="76"/>
      <c r="H62319" s="76"/>
      <c r="I62319" s="76"/>
      <c r="J62319" s="76"/>
      <c r="K62319" s="76"/>
      <c r="M62319" s="76"/>
      <c r="N62319" s="76"/>
    </row>
    <row r="62320" spans="1:14" x14ac:dyDescent="0.25">
      <c r="C62320" s="76"/>
      <c r="D62320" s="76"/>
      <c r="E62320" s="76"/>
      <c r="F62320" s="76"/>
      <c r="G62320" s="76"/>
      <c r="H62320" s="76"/>
      <c r="I62320" s="76"/>
      <c r="J62320" s="76"/>
      <c r="K62320" s="76"/>
      <c r="M62320" s="76"/>
      <c r="N62320" s="76"/>
    </row>
    <row r="62321" spans="1:14" x14ac:dyDescent="0.25">
      <c r="C62321" s="76"/>
      <c r="D62321" s="76"/>
      <c r="E62321" s="76"/>
      <c r="F62321" s="76"/>
      <c r="G62321" s="76"/>
      <c r="H62321" s="76"/>
      <c r="I62321" s="76"/>
      <c r="J62321" s="76"/>
      <c r="K62321" s="76"/>
      <c r="M62321" s="76"/>
      <c r="N62321" s="76"/>
    </row>
    <row r="62322" spans="1:14" x14ac:dyDescent="0.25">
      <c r="C62322" s="76"/>
      <c r="D62322" s="76"/>
      <c r="E62322" s="76"/>
      <c r="F62322" s="76"/>
      <c r="G62322" s="76"/>
      <c r="H62322" s="76"/>
      <c r="I62322" s="76"/>
      <c r="J62322" s="76"/>
      <c r="K62322" s="76"/>
      <c r="M62322" s="76"/>
      <c r="N62322" s="76"/>
    </row>
    <row r="62323" spans="1:14" x14ac:dyDescent="0.25">
      <c r="B62323" s="76"/>
      <c r="C62323" s="76"/>
      <c r="D62323" s="76"/>
      <c r="E62323" s="76"/>
      <c r="F62323" s="76"/>
      <c r="G62323" s="76"/>
      <c r="H62323" s="76"/>
      <c r="I62323" s="76"/>
      <c r="J62323" s="76"/>
      <c r="K62323" s="76"/>
      <c r="M62323" s="76"/>
      <c r="N62323" s="76"/>
    </row>
    <row r="62324" spans="1:14" x14ac:dyDescent="0.25">
      <c r="C62324" s="76"/>
      <c r="D62324" s="76"/>
      <c r="E62324" s="76"/>
      <c r="F62324" s="76"/>
      <c r="G62324" s="76"/>
      <c r="H62324" s="76"/>
      <c r="I62324" s="76"/>
      <c r="J62324" s="76"/>
      <c r="K62324" s="76"/>
      <c r="M62324" s="76"/>
      <c r="N62324" s="76"/>
    </row>
    <row r="62325" spans="1:14" x14ac:dyDescent="0.25">
      <c r="C62325" s="76"/>
      <c r="D62325" s="76"/>
      <c r="E62325" s="76"/>
      <c r="F62325" s="76"/>
      <c r="G62325" s="76"/>
      <c r="H62325" s="76"/>
      <c r="I62325" s="76"/>
      <c r="J62325" s="76"/>
      <c r="K62325" s="76"/>
      <c r="M62325" s="76"/>
      <c r="N62325" s="76"/>
    </row>
    <row r="62326" spans="1:14" x14ac:dyDescent="0.25">
      <c r="B62326" s="76"/>
      <c r="C62326" s="76"/>
      <c r="D62326" s="76"/>
      <c r="E62326" s="76"/>
      <c r="F62326" s="76"/>
      <c r="G62326" s="76"/>
      <c r="H62326" s="76"/>
      <c r="I62326" s="76"/>
      <c r="J62326" s="76"/>
      <c r="K62326" s="76"/>
      <c r="M62326" s="76"/>
      <c r="N62326" s="76"/>
    </row>
    <row r="62327" spans="1:14" x14ac:dyDescent="0.25">
      <c r="B62327" s="76"/>
      <c r="C62327" s="76"/>
      <c r="D62327" s="76"/>
      <c r="E62327" s="76"/>
      <c r="F62327" s="76"/>
      <c r="G62327" s="76"/>
      <c r="H62327" s="76"/>
      <c r="I62327" s="76"/>
      <c r="J62327" s="76"/>
      <c r="K62327" s="76"/>
      <c r="M62327" s="76"/>
      <c r="N62327" s="76"/>
    </row>
    <row r="62328" spans="1:14" x14ac:dyDescent="0.25">
      <c r="A62328" s="76"/>
      <c r="B62328" s="76"/>
      <c r="C62328" s="76"/>
      <c r="D62328" s="76"/>
      <c r="E62328" s="76"/>
      <c r="F62328" s="76"/>
      <c r="G62328" s="76"/>
      <c r="H62328" s="76"/>
      <c r="I62328" s="76"/>
      <c r="J62328" s="76"/>
      <c r="K62328" s="76"/>
      <c r="M62328" s="76"/>
      <c r="N62328" s="76"/>
    </row>
    <row r="62329" spans="1:14" x14ac:dyDescent="0.25">
      <c r="A62329" s="76"/>
      <c r="B62329" s="76"/>
      <c r="C62329" s="76"/>
      <c r="D62329" s="76"/>
      <c r="E62329" s="76"/>
      <c r="F62329" s="76"/>
      <c r="G62329" s="76"/>
      <c r="H62329" s="76"/>
      <c r="I62329" s="76"/>
      <c r="J62329" s="76"/>
      <c r="K62329" s="76"/>
      <c r="M62329" s="76"/>
      <c r="N62329" s="76"/>
    </row>
    <row r="62330" spans="1:14" x14ac:dyDescent="0.25">
      <c r="A62330" s="76"/>
      <c r="B62330" s="76"/>
      <c r="C62330" s="76"/>
      <c r="D62330" s="76"/>
      <c r="E62330" s="76"/>
      <c r="F62330" s="76"/>
      <c r="G62330" s="76"/>
      <c r="H62330" s="76"/>
      <c r="I62330" s="76"/>
      <c r="J62330" s="76"/>
      <c r="K62330" s="76"/>
      <c r="M62330" s="76"/>
      <c r="N62330" s="76"/>
    </row>
    <row r="62331" spans="1:14" x14ac:dyDescent="0.25">
      <c r="C62331" s="76"/>
      <c r="D62331" s="76"/>
      <c r="E62331" s="76"/>
      <c r="F62331" s="76"/>
      <c r="G62331" s="76"/>
      <c r="H62331" s="76"/>
      <c r="I62331" s="76"/>
      <c r="J62331" s="76"/>
      <c r="K62331" s="76"/>
      <c r="M62331" s="76"/>
      <c r="N62331" s="76"/>
    </row>
    <row r="62332" spans="1:14" x14ac:dyDescent="0.25">
      <c r="C62332" s="76"/>
      <c r="D62332" s="76"/>
      <c r="E62332" s="76"/>
      <c r="F62332" s="76"/>
      <c r="G62332" s="76"/>
      <c r="H62332" s="76"/>
      <c r="I62332" s="76"/>
      <c r="J62332" s="76"/>
      <c r="K62332" s="76"/>
      <c r="M62332" s="76"/>
      <c r="N62332" s="76"/>
    </row>
    <row r="62333" spans="1:14" x14ac:dyDescent="0.25">
      <c r="C62333" s="76"/>
      <c r="D62333" s="76"/>
      <c r="E62333" s="76"/>
      <c r="F62333" s="76"/>
      <c r="G62333" s="76"/>
      <c r="H62333" s="76"/>
      <c r="I62333" s="76"/>
      <c r="J62333" s="76"/>
      <c r="K62333" s="76"/>
      <c r="M62333" s="76"/>
      <c r="N62333" s="76"/>
    </row>
    <row r="62334" spans="1:14" x14ac:dyDescent="0.25">
      <c r="C62334" s="76"/>
      <c r="D62334" s="76"/>
      <c r="E62334" s="76"/>
      <c r="F62334" s="76"/>
      <c r="G62334" s="76"/>
      <c r="H62334" s="76"/>
      <c r="I62334" s="76"/>
      <c r="J62334" s="76"/>
      <c r="K62334" s="76"/>
      <c r="M62334" s="76"/>
      <c r="N62334" s="76"/>
    </row>
    <row r="62335" spans="1:14" x14ac:dyDescent="0.25">
      <c r="C62335" s="76"/>
      <c r="D62335" s="76"/>
      <c r="E62335" s="76"/>
      <c r="F62335" s="76"/>
      <c r="G62335" s="76"/>
      <c r="H62335" s="76"/>
      <c r="I62335" s="76"/>
      <c r="J62335" s="76"/>
      <c r="K62335" s="76"/>
      <c r="M62335" s="76"/>
      <c r="N62335" s="76"/>
    </row>
    <row r="62336" spans="1:14" x14ac:dyDescent="0.25">
      <c r="C62336" s="76"/>
      <c r="D62336" s="76"/>
      <c r="E62336" s="76"/>
      <c r="F62336" s="76"/>
      <c r="G62336" s="76"/>
      <c r="H62336" s="76"/>
      <c r="I62336" s="76"/>
      <c r="J62336" s="76"/>
      <c r="K62336" s="76"/>
      <c r="M62336" s="76"/>
      <c r="N62336" s="76"/>
    </row>
    <row r="62337" spans="1:14" x14ac:dyDescent="0.25">
      <c r="B62337" s="76"/>
      <c r="C62337" s="76"/>
      <c r="D62337" s="76"/>
      <c r="E62337" s="76"/>
      <c r="F62337" s="76"/>
      <c r="G62337" s="76"/>
      <c r="H62337" s="76"/>
      <c r="I62337" s="76"/>
      <c r="J62337" s="76"/>
      <c r="K62337" s="76"/>
      <c r="M62337" s="76"/>
      <c r="N62337" s="76"/>
    </row>
    <row r="62338" spans="1:14" x14ac:dyDescent="0.25">
      <c r="A62338" s="76"/>
      <c r="C62338" s="76"/>
      <c r="D62338" s="76"/>
      <c r="E62338" s="76"/>
      <c r="F62338" s="76"/>
      <c r="G62338" s="76"/>
      <c r="H62338" s="76"/>
      <c r="I62338" s="76"/>
      <c r="J62338" s="76"/>
      <c r="K62338" s="76"/>
      <c r="M62338" s="76"/>
      <c r="N62338" s="76"/>
    </row>
    <row r="62339" spans="1:14" x14ac:dyDescent="0.25">
      <c r="A62339" s="76"/>
      <c r="C62339" s="76"/>
      <c r="D62339" s="76"/>
      <c r="E62339" s="76"/>
      <c r="F62339" s="76"/>
      <c r="G62339" s="76"/>
      <c r="H62339" s="76"/>
      <c r="I62339" s="76"/>
      <c r="J62339" s="76"/>
      <c r="K62339" s="76"/>
      <c r="M62339" s="76"/>
      <c r="N62339" s="76"/>
    </row>
    <row r="62340" spans="1:14" x14ac:dyDescent="0.25">
      <c r="A62340" s="76"/>
      <c r="C62340" s="76"/>
      <c r="D62340" s="76"/>
      <c r="E62340" s="76"/>
      <c r="F62340" s="76"/>
      <c r="G62340" s="76"/>
      <c r="H62340" s="76"/>
      <c r="I62340" s="76"/>
      <c r="J62340" s="76"/>
      <c r="K62340" s="76"/>
      <c r="M62340" s="76"/>
      <c r="N62340" s="76"/>
    </row>
    <row r="62341" spans="1:14" x14ac:dyDescent="0.25">
      <c r="C62341" s="76"/>
      <c r="D62341" s="76"/>
      <c r="E62341" s="76"/>
      <c r="F62341" s="76"/>
      <c r="G62341" s="76"/>
      <c r="H62341" s="76"/>
      <c r="I62341" s="76"/>
      <c r="J62341" s="76"/>
      <c r="K62341" s="76"/>
      <c r="M62341" s="76"/>
      <c r="N62341" s="76"/>
    </row>
    <row r="62342" spans="1:14" x14ac:dyDescent="0.25">
      <c r="A62342" s="76"/>
      <c r="C62342" s="76"/>
      <c r="D62342" s="76"/>
      <c r="E62342" s="76"/>
      <c r="F62342" s="76"/>
      <c r="G62342" s="76"/>
      <c r="H62342" s="76"/>
      <c r="I62342" s="76"/>
      <c r="J62342" s="76"/>
      <c r="K62342" s="76"/>
      <c r="M62342" s="76"/>
      <c r="N62342" s="76"/>
    </row>
    <row r="62343" spans="1:14" x14ac:dyDescent="0.25">
      <c r="A62343" s="76"/>
      <c r="C62343" s="76"/>
      <c r="D62343" s="76"/>
      <c r="E62343" s="76"/>
      <c r="F62343" s="76"/>
      <c r="G62343" s="76"/>
      <c r="H62343" s="76"/>
      <c r="I62343" s="76"/>
      <c r="J62343" s="76"/>
      <c r="K62343" s="76"/>
      <c r="M62343" s="76"/>
      <c r="N62343" s="76"/>
    </row>
    <row r="62344" spans="1:14" x14ac:dyDescent="0.25">
      <c r="C62344" s="76"/>
      <c r="D62344" s="76"/>
      <c r="E62344" s="76"/>
      <c r="F62344" s="76"/>
      <c r="G62344" s="76"/>
      <c r="H62344" s="76"/>
      <c r="I62344" s="76"/>
      <c r="J62344" s="76"/>
      <c r="K62344" s="76"/>
      <c r="M62344" s="76"/>
      <c r="N62344" s="76"/>
    </row>
    <row r="62345" spans="1:14" x14ac:dyDescent="0.25">
      <c r="B62345" s="76"/>
      <c r="C62345" s="76"/>
      <c r="D62345" s="76"/>
      <c r="E62345" s="76"/>
      <c r="F62345" s="76"/>
      <c r="G62345" s="76"/>
      <c r="H62345" s="76"/>
      <c r="I62345" s="76"/>
      <c r="J62345" s="76"/>
      <c r="K62345" s="76"/>
      <c r="M62345" s="76"/>
      <c r="N62345" s="76"/>
    </row>
    <row r="62346" spans="1:14" x14ac:dyDescent="0.25">
      <c r="A62346" s="76"/>
      <c r="C62346" s="76"/>
      <c r="D62346" s="76"/>
      <c r="E62346" s="76"/>
      <c r="F62346" s="76"/>
      <c r="G62346" s="76"/>
      <c r="H62346" s="76"/>
      <c r="I62346" s="76"/>
      <c r="J62346" s="76"/>
      <c r="K62346" s="76"/>
      <c r="M62346" s="76"/>
      <c r="N62346" s="76"/>
    </row>
    <row r="62347" spans="1:14" x14ac:dyDescent="0.25">
      <c r="B62347" s="76"/>
      <c r="C62347" s="76"/>
      <c r="D62347" s="76"/>
      <c r="E62347" s="76"/>
      <c r="F62347" s="76"/>
      <c r="G62347" s="76"/>
      <c r="H62347" s="76"/>
      <c r="I62347" s="76"/>
      <c r="J62347" s="76"/>
      <c r="K62347" s="76"/>
      <c r="M62347" s="76"/>
      <c r="N62347" s="76"/>
    </row>
    <row r="62348" spans="1:14" x14ac:dyDescent="0.25">
      <c r="B62348" s="76"/>
      <c r="C62348" s="76"/>
      <c r="D62348" s="76"/>
      <c r="E62348" s="76"/>
      <c r="F62348" s="76"/>
      <c r="G62348" s="76"/>
      <c r="H62348" s="76"/>
      <c r="I62348" s="76"/>
      <c r="J62348" s="76"/>
      <c r="K62348" s="76"/>
      <c r="M62348" s="76"/>
      <c r="N62348" s="76"/>
    </row>
    <row r="62349" spans="1:14" x14ac:dyDescent="0.25">
      <c r="C62349" s="76"/>
      <c r="D62349" s="76"/>
      <c r="E62349" s="76"/>
      <c r="F62349" s="76"/>
      <c r="G62349" s="76"/>
      <c r="H62349" s="76"/>
      <c r="I62349" s="76"/>
      <c r="J62349" s="76"/>
      <c r="K62349" s="76"/>
      <c r="M62349" s="76"/>
      <c r="N62349" s="76"/>
    </row>
    <row r="62350" spans="1:14" x14ac:dyDescent="0.25">
      <c r="C62350" s="76"/>
      <c r="D62350" s="76"/>
      <c r="E62350" s="76"/>
      <c r="F62350" s="76"/>
      <c r="G62350" s="76"/>
      <c r="H62350" s="76"/>
      <c r="I62350" s="76"/>
      <c r="J62350" s="76"/>
      <c r="K62350" s="76"/>
      <c r="M62350" s="76"/>
      <c r="N62350" s="76"/>
    </row>
    <row r="62351" spans="1:14" x14ac:dyDescent="0.25">
      <c r="A62351" s="76"/>
      <c r="C62351" s="76"/>
      <c r="D62351" s="76"/>
      <c r="E62351" s="76"/>
      <c r="F62351" s="76"/>
      <c r="G62351" s="76"/>
      <c r="H62351" s="76"/>
      <c r="I62351" s="76"/>
      <c r="J62351" s="76"/>
      <c r="K62351" s="76"/>
      <c r="M62351" s="76"/>
      <c r="N62351" s="76"/>
    </row>
    <row r="62352" spans="1:14" x14ac:dyDescent="0.25">
      <c r="A62352" s="76"/>
      <c r="C62352" s="76"/>
      <c r="D62352" s="76"/>
      <c r="E62352" s="76"/>
      <c r="F62352" s="76"/>
      <c r="G62352" s="76"/>
      <c r="H62352" s="76"/>
      <c r="I62352" s="76"/>
      <c r="J62352" s="76"/>
      <c r="K62352" s="76"/>
      <c r="M62352" s="76"/>
      <c r="N62352" s="76"/>
    </row>
    <row r="62353" spans="1:14" x14ac:dyDescent="0.25">
      <c r="B62353" s="76"/>
      <c r="C62353" s="76"/>
      <c r="D62353" s="76"/>
      <c r="E62353" s="76"/>
      <c r="F62353" s="76"/>
      <c r="G62353" s="76"/>
      <c r="H62353" s="76"/>
      <c r="I62353" s="76"/>
      <c r="J62353" s="76"/>
      <c r="K62353" s="76"/>
      <c r="M62353" s="76"/>
      <c r="N62353" s="76"/>
    </row>
    <row r="62354" spans="1:14" x14ac:dyDescent="0.25">
      <c r="C62354" s="76"/>
      <c r="D62354" s="76"/>
      <c r="E62354" s="76"/>
      <c r="F62354" s="76"/>
      <c r="G62354" s="76"/>
      <c r="H62354" s="76"/>
      <c r="I62354" s="76"/>
      <c r="J62354" s="76"/>
      <c r="K62354" s="76"/>
      <c r="M62354" s="76"/>
      <c r="N62354" s="76"/>
    </row>
    <row r="62355" spans="1:14" x14ac:dyDescent="0.25">
      <c r="C62355" s="76"/>
      <c r="D62355" s="76"/>
      <c r="E62355" s="76"/>
      <c r="F62355" s="76"/>
      <c r="G62355" s="76"/>
      <c r="H62355" s="76"/>
      <c r="I62355" s="76"/>
      <c r="J62355" s="76"/>
      <c r="K62355" s="76"/>
      <c r="M62355" s="76"/>
      <c r="N62355" s="76"/>
    </row>
    <row r="62356" spans="1:14" x14ac:dyDescent="0.25">
      <c r="A62356" s="76"/>
      <c r="B62356" s="76"/>
      <c r="C62356" s="76"/>
      <c r="D62356" s="76"/>
      <c r="E62356" s="76"/>
      <c r="F62356" s="76"/>
      <c r="G62356" s="76"/>
      <c r="H62356" s="76"/>
      <c r="I62356" s="76"/>
      <c r="J62356" s="76"/>
      <c r="K62356" s="76"/>
      <c r="M62356" s="76"/>
      <c r="N62356" s="76"/>
    </row>
    <row r="62357" spans="1:14" x14ac:dyDescent="0.25">
      <c r="B62357" s="76"/>
      <c r="C62357" s="76"/>
      <c r="D62357" s="76"/>
      <c r="E62357" s="76"/>
      <c r="F62357" s="76"/>
      <c r="G62357" s="76"/>
      <c r="H62357" s="76"/>
      <c r="I62357" s="76"/>
      <c r="J62357" s="76"/>
      <c r="K62357" s="76"/>
      <c r="M62357" s="76"/>
      <c r="N62357" s="76"/>
    </row>
    <row r="62358" spans="1:14" x14ac:dyDescent="0.25">
      <c r="A62358" s="76"/>
      <c r="B62358" s="76"/>
      <c r="C62358" s="76"/>
      <c r="D62358" s="76"/>
      <c r="E62358" s="76"/>
      <c r="F62358" s="76"/>
      <c r="G62358" s="76"/>
      <c r="H62358" s="76"/>
      <c r="I62358" s="76"/>
      <c r="J62358" s="76"/>
      <c r="K62358" s="76"/>
      <c r="M62358" s="76"/>
      <c r="N62358" s="76"/>
    </row>
    <row r="62359" spans="1:14" x14ac:dyDescent="0.25">
      <c r="C62359" s="76"/>
      <c r="D62359" s="76"/>
      <c r="E62359" s="76"/>
      <c r="F62359" s="76"/>
      <c r="G62359" s="76"/>
      <c r="H62359" s="76"/>
      <c r="I62359" s="76"/>
      <c r="J62359" s="76"/>
      <c r="K62359" s="76"/>
      <c r="M62359" s="76"/>
      <c r="N62359" s="76"/>
    </row>
    <row r="62360" spans="1:14" x14ac:dyDescent="0.25">
      <c r="C62360" s="76"/>
      <c r="D62360" s="76"/>
      <c r="E62360" s="76"/>
      <c r="F62360" s="76"/>
      <c r="G62360" s="76"/>
      <c r="H62360" s="76"/>
      <c r="I62360" s="76"/>
      <c r="J62360" s="76"/>
      <c r="K62360" s="76"/>
      <c r="M62360" s="76"/>
      <c r="N62360" s="76"/>
    </row>
    <row r="62361" spans="1:14" x14ac:dyDescent="0.25">
      <c r="B62361" s="76"/>
      <c r="C62361" s="76"/>
      <c r="D62361" s="76"/>
      <c r="E62361" s="76"/>
      <c r="F62361" s="76"/>
      <c r="G62361" s="76"/>
      <c r="H62361" s="76"/>
      <c r="I62361" s="76"/>
      <c r="J62361" s="76"/>
      <c r="K62361" s="76"/>
      <c r="M62361" s="76"/>
      <c r="N62361" s="76"/>
    </row>
    <row r="62362" spans="1:14" x14ac:dyDescent="0.25">
      <c r="C62362" s="76"/>
      <c r="D62362" s="76"/>
      <c r="E62362" s="76"/>
      <c r="F62362" s="76"/>
      <c r="G62362" s="76"/>
      <c r="H62362" s="76"/>
      <c r="I62362" s="76"/>
      <c r="J62362" s="76"/>
      <c r="K62362" s="76"/>
      <c r="M62362" s="76"/>
      <c r="N62362" s="76"/>
    </row>
    <row r="62363" spans="1:14" x14ac:dyDescent="0.25">
      <c r="C62363" s="76"/>
      <c r="D62363" s="76"/>
      <c r="E62363" s="76"/>
      <c r="F62363" s="76"/>
      <c r="G62363" s="76"/>
      <c r="H62363" s="76"/>
      <c r="I62363" s="76"/>
      <c r="J62363" s="76"/>
      <c r="K62363" s="76"/>
      <c r="M62363" s="76"/>
      <c r="N62363" s="76"/>
    </row>
    <row r="62364" spans="1:14" x14ac:dyDescent="0.25">
      <c r="A62364" s="76"/>
      <c r="C62364" s="76"/>
      <c r="D62364" s="76"/>
      <c r="E62364" s="76"/>
      <c r="F62364" s="76"/>
      <c r="G62364" s="76"/>
      <c r="H62364" s="76"/>
      <c r="I62364" s="76"/>
      <c r="J62364" s="76"/>
      <c r="K62364" s="76"/>
      <c r="M62364" s="76"/>
      <c r="N62364" s="76"/>
    </row>
    <row r="62365" spans="1:14" x14ac:dyDescent="0.25">
      <c r="A62365" s="76"/>
      <c r="B62365" s="76"/>
      <c r="C62365" s="76"/>
      <c r="D62365" s="76"/>
      <c r="E62365" s="76"/>
      <c r="F62365" s="76"/>
      <c r="G62365" s="76"/>
      <c r="H62365" s="76"/>
      <c r="I62365" s="76"/>
      <c r="J62365" s="76"/>
      <c r="K62365" s="76"/>
      <c r="M62365" s="76"/>
      <c r="N62365" s="76"/>
    </row>
    <row r="62366" spans="1:14" x14ac:dyDescent="0.25">
      <c r="C62366" s="76"/>
      <c r="D62366" s="76"/>
      <c r="E62366" s="76"/>
      <c r="F62366" s="76"/>
      <c r="G62366" s="76"/>
      <c r="H62366" s="76"/>
      <c r="I62366" s="76"/>
      <c r="J62366" s="76"/>
      <c r="K62366" s="76"/>
      <c r="M62366" s="76"/>
      <c r="N62366" s="76"/>
    </row>
    <row r="62367" spans="1:14" x14ac:dyDescent="0.25">
      <c r="C62367" s="76"/>
      <c r="D62367" s="76"/>
      <c r="E62367" s="76"/>
      <c r="F62367" s="76"/>
      <c r="G62367" s="76"/>
      <c r="H62367" s="76"/>
      <c r="I62367" s="76"/>
      <c r="J62367" s="76"/>
      <c r="K62367" s="76"/>
      <c r="M62367" s="76"/>
      <c r="N62367" s="76"/>
    </row>
    <row r="62368" spans="1:14" x14ac:dyDescent="0.25">
      <c r="B62368" s="76"/>
      <c r="C62368" s="76"/>
      <c r="D62368" s="76"/>
      <c r="E62368" s="76"/>
      <c r="F62368" s="76"/>
      <c r="G62368" s="76"/>
      <c r="H62368" s="76"/>
      <c r="I62368" s="76"/>
      <c r="J62368" s="76"/>
      <c r="K62368" s="76"/>
      <c r="M62368" s="76"/>
      <c r="N62368" s="76"/>
    </row>
    <row r="62369" spans="1:14" x14ac:dyDescent="0.25">
      <c r="B62369" s="80"/>
      <c r="C62369" s="76"/>
      <c r="D62369" s="76"/>
      <c r="E62369" s="76"/>
      <c r="F62369" s="76"/>
      <c r="G62369" s="76"/>
      <c r="H62369" s="76"/>
      <c r="I62369" s="76"/>
      <c r="J62369" s="76"/>
      <c r="K62369" s="76"/>
      <c r="M62369" s="76"/>
      <c r="N62369" s="76"/>
    </row>
    <row r="62370" spans="1:14" x14ac:dyDescent="0.25">
      <c r="A62370" s="76"/>
      <c r="C62370" s="76"/>
      <c r="D62370" s="76"/>
      <c r="E62370" s="76"/>
      <c r="F62370" s="76"/>
      <c r="G62370" s="76"/>
      <c r="H62370" s="76"/>
      <c r="I62370" s="76"/>
      <c r="J62370" s="76"/>
      <c r="K62370" s="76"/>
      <c r="M62370" s="76"/>
      <c r="N62370" s="76"/>
    </row>
    <row r="62371" spans="1:14" x14ac:dyDescent="0.25">
      <c r="C62371" s="76"/>
      <c r="D62371" s="76"/>
      <c r="E62371" s="76"/>
      <c r="F62371" s="76"/>
      <c r="G62371" s="76"/>
      <c r="H62371" s="76"/>
      <c r="I62371" s="76"/>
      <c r="J62371" s="76"/>
      <c r="K62371" s="76"/>
      <c r="M62371" s="76"/>
      <c r="N62371" s="76"/>
    </row>
    <row r="62372" spans="1:14" x14ac:dyDescent="0.25">
      <c r="A62372" s="76"/>
      <c r="C62372" s="76"/>
      <c r="D62372" s="76"/>
      <c r="E62372" s="76"/>
      <c r="F62372" s="76"/>
      <c r="G62372" s="76"/>
      <c r="H62372" s="76"/>
      <c r="I62372" s="76"/>
      <c r="J62372" s="76"/>
      <c r="K62372" s="76"/>
      <c r="M62372" s="76"/>
      <c r="N62372" s="76"/>
    </row>
    <row r="62373" spans="1:14" x14ac:dyDescent="0.25">
      <c r="A62373" s="76"/>
      <c r="C62373" s="76"/>
      <c r="D62373" s="76"/>
      <c r="E62373" s="76"/>
      <c r="F62373" s="76"/>
      <c r="G62373" s="76"/>
      <c r="H62373" s="76"/>
      <c r="I62373" s="76"/>
      <c r="J62373" s="76"/>
      <c r="K62373" s="76"/>
      <c r="M62373" s="76"/>
      <c r="N62373" s="76"/>
    </row>
    <row r="62374" spans="1:14" x14ac:dyDescent="0.25">
      <c r="C62374" s="76"/>
      <c r="D62374" s="76"/>
      <c r="E62374" s="76"/>
      <c r="F62374" s="76"/>
      <c r="G62374" s="76"/>
      <c r="H62374" s="76"/>
      <c r="I62374" s="76"/>
      <c r="J62374" s="76"/>
      <c r="K62374" s="76"/>
      <c r="M62374" s="76"/>
      <c r="N62374" s="76"/>
    </row>
    <row r="62375" spans="1:14" x14ac:dyDescent="0.25">
      <c r="C62375" s="76"/>
      <c r="D62375" s="76"/>
      <c r="E62375" s="76"/>
      <c r="F62375" s="76"/>
      <c r="G62375" s="76"/>
      <c r="H62375" s="76"/>
      <c r="I62375" s="76"/>
      <c r="J62375" s="76"/>
      <c r="K62375" s="76"/>
      <c r="M62375" s="76"/>
      <c r="N62375" s="76"/>
    </row>
    <row r="62376" spans="1:14" x14ac:dyDescent="0.25">
      <c r="A62376" s="79"/>
      <c r="B62376" s="76"/>
      <c r="C62376" s="76"/>
      <c r="D62376" s="76"/>
      <c r="E62376" s="76"/>
      <c r="F62376" s="76"/>
      <c r="G62376" s="76"/>
      <c r="H62376" s="76"/>
      <c r="I62376" s="76"/>
      <c r="J62376" s="76"/>
      <c r="K62376" s="76"/>
      <c r="M62376" s="76"/>
      <c r="N62376" s="76"/>
    </row>
    <row r="62377" spans="1:14" x14ac:dyDescent="0.25">
      <c r="B62377" s="76"/>
      <c r="C62377" s="76"/>
      <c r="D62377" s="76"/>
      <c r="E62377" s="76"/>
      <c r="F62377" s="76"/>
      <c r="G62377" s="76"/>
      <c r="H62377" s="76"/>
      <c r="I62377" s="76"/>
      <c r="J62377" s="76"/>
      <c r="K62377" s="76"/>
      <c r="M62377" s="76"/>
      <c r="N62377" s="76"/>
    </row>
    <row r="62378" spans="1:14" x14ac:dyDescent="0.25">
      <c r="A62378" s="76"/>
      <c r="B62378" s="76"/>
      <c r="C62378" s="76"/>
      <c r="D62378" s="76"/>
      <c r="E62378" s="76"/>
      <c r="F62378" s="76"/>
      <c r="G62378" s="76"/>
      <c r="H62378" s="76"/>
      <c r="I62378" s="76"/>
      <c r="J62378" s="76"/>
      <c r="K62378" s="76"/>
      <c r="M62378" s="76"/>
      <c r="N62378" s="76"/>
    </row>
    <row r="62379" spans="1:14" x14ac:dyDescent="0.25">
      <c r="B62379" s="76"/>
      <c r="C62379" s="76"/>
      <c r="D62379" s="76"/>
      <c r="E62379" s="76"/>
      <c r="F62379" s="76"/>
      <c r="G62379" s="76"/>
      <c r="H62379" s="76"/>
      <c r="I62379" s="76"/>
      <c r="J62379" s="76"/>
      <c r="K62379" s="76"/>
      <c r="M62379" s="76"/>
      <c r="N62379" s="76"/>
    </row>
    <row r="62380" spans="1:14" x14ac:dyDescent="0.25">
      <c r="C62380" s="76"/>
      <c r="D62380" s="76"/>
      <c r="E62380" s="76"/>
      <c r="F62380" s="76"/>
      <c r="G62380" s="76"/>
      <c r="H62380" s="76"/>
      <c r="I62380" s="76"/>
      <c r="J62380" s="76"/>
      <c r="K62380" s="76"/>
      <c r="M62380" s="76"/>
      <c r="N62380" s="76"/>
    </row>
    <row r="62381" spans="1:14" x14ac:dyDescent="0.25">
      <c r="C62381" s="76"/>
      <c r="D62381" s="76"/>
      <c r="E62381" s="76"/>
      <c r="F62381" s="76"/>
      <c r="G62381" s="76"/>
      <c r="H62381" s="76"/>
      <c r="I62381" s="76"/>
      <c r="J62381" s="76"/>
      <c r="K62381" s="76"/>
      <c r="M62381" s="76"/>
      <c r="N62381" s="76"/>
    </row>
    <row r="62382" spans="1:14" x14ac:dyDescent="0.25">
      <c r="A62382" s="76"/>
      <c r="C62382" s="76"/>
      <c r="D62382" s="76"/>
      <c r="E62382" s="76"/>
      <c r="F62382" s="76"/>
      <c r="G62382" s="76"/>
      <c r="H62382" s="76"/>
      <c r="I62382" s="76"/>
      <c r="J62382" s="76"/>
      <c r="K62382" s="76"/>
      <c r="M62382" s="76"/>
      <c r="N62382" s="76"/>
    </row>
    <row r="62383" spans="1:14" x14ac:dyDescent="0.25">
      <c r="A62383" s="76"/>
      <c r="B62383" s="76"/>
      <c r="C62383" s="76"/>
      <c r="D62383" s="76"/>
      <c r="E62383" s="76"/>
      <c r="F62383" s="76"/>
      <c r="G62383" s="76"/>
      <c r="H62383" s="76"/>
      <c r="I62383" s="76"/>
      <c r="J62383" s="76"/>
      <c r="K62383" s="76"/>
      <c r="M62383" s="76"/>
      <c r="N62383" s="76"/>
    </row>
    <row r="62384" spans="1:14" x14ac:dyDescent="0.25">
      <c r="A62384" s="76"/>
      <c r="B62384" s="76"/>
      <c r="C62384" s="76"/>
      <c r="D62384" s="76"/>
      <c r="E62384" s="76"/>
      <c r="F62384" s="76"/>
      <c r="G62384" s="76"/>
      <c r="H62384" s="76"/>
      <c r="I62384" s="76"/>
      <c r="J62384" s="76"/>
      <c r="K62384" s="76"/>
      <c r="M62384" s="76"/>
      <c r="N62384" s="76"/>
    </row>
    <row r="62385" spans="1:14" x14ac:dyDescent="0.25">
      <c r="A62385" s="76"/>
      <c r="C62385" s="76"/>
      <c r="D62385" s="76"/>
      <c r="E62385" s="76"/>
      <c r="F62385" s="76"/>
      <c r="G62385" s="76"/>
      <c r="H62385" s="76"/>
      <c r="I62385" s="76"/>
      <c r="J62385" s="76"/>
      <c r="K62385" s="76"/>
      <c r="M62385" s="76"/>
      <c r="N62385" s="76"/>
    </row>
    <row r="62386" spans="1:14" x14ac:dyDescent="0.25">
      <c r="A62386" s="76"/>
      <c r="C62386" s="76"/>
      <c r="D62386" s="76"/>
      <c r="E62386" s="76"/>
      <c r="F62386" s="76"/>
      <c r="G62386" s="76"/>
      <c r="H62386" s="76"/>
      <c r="I62386" s="76"/>
      <c r="J62386" s="76"/>
      <c r="K62386" s="76"/>
      <c r="M62386" s="76"/>
      <c r="N62386" s="76"/>
    </row>
    <row r="62387" spans="1:14" x14ac:dyDescent="0.25">
      <c r="A62387" s="76"/>
      <c r="C62387" s="76"/>
      <c r="D62387" s="76"/>
      <c r="E62387" s="76"/>
      <c r="F62387" s="76"/>
      <c r="G62387" s="76"/>
      <c r="H62387" s="76"/>
      <c r="I62387" s="76"/>
      <c r="J62387" s="76"/>
      <c r="K62387" s="76"/>
      <c r="M62387" s="76"/>
      <c r="N62387" s="76"/>
    </row>
    <row r="62388" spans="1:14" x14ac:dyDescent="0.25">
      <c r="C62388" s="76"/>
      <c r="D62388" s="76"/>
      <c r="E62388" s="76"/>
      <c r="F62388" s="76"/>
      <c r="G62388" s="76"/>
      <c r="H62388" s="76"/>
      <c r="I62388" s="76"/>
      <c r="J62388" s="76"/>
      <c r="K62388" s="76"/>
      <c r="L62388" s="76"/>
      <c r="M62388" s="76"/>
      <c r="N62388" s="76"/>
    </row>
    <row r="62389" spans="1:14" x14ac:dyDescent="0.25">
      <c r="B62389" s="76"/>
      <c r="C62389" s="76"/>
      <c r="D62389" s="76"/>
      <c r="E62389" s="76"/>
      <c r="F62389" s="76"/>
      <c r="G62389" s="76"/>
      <c r="H62389" s="76"/>
      <c r="I62389" s="76"/>
      <c r="J62389" s="76"/>
      <c r="K62389" s="76"/>
      <c r="L62389" s="76"/>
      <c r="M62389" s="76"/>
      <c r="N62389" s="76"/>
    </row>
    <row r="62390" spans="1:14" x14ac:dyDescent="0.25">
      <c r="C62390" s="76"/>
      <c r="D62390" s="76"/>
      <c r="E62390" s="76"/>
      <c r="F62390" s="76"/>
      <c r="G62390" s="76"/>
      <c r="H62390" s="76"/>
      <c r="I62390" s="76"/>
      <c r="J62390" s="76"/>
      <c r="K62390" s="76"/>
      <c r="L62390" s="76"/>
      <c r="M62390" s="76"/>
      <c r="N62390" s="76"/>
    </row>
    <row r="62391" spans="1:14" x14ac:dyDescent="0.25">
      <c r="C62391" s="76"/>
      <c r="D62391" s="76"/>
      <c r="E62391" s="76"/>
      <c r="F62391" s="76"/>
      <c r="G62391" s="76"/>
      <c r="H62391" s="76"/>
      <c r="I62391" s="76"/>
      <c r="J62391" s="76"/>
      <c r="K62391" s="76"/>
      <c r="L62391" s="76"/>
      <c r="M62391" s="76"/>
      <c r="N62391" s="76"/>
    </row>
    <row r="62392" spans="1:14" x14ac:dyDescent="0.25">
      <c r="C62392" s="76"/>
      <c r="D62392" s="76"/>
      <c r="E62392" s="76"/>
      <c r="F62392" s="76"/>
      <c r="G62392" s="76"/>
      <c r="H62392" s="76"/>
      <c r="I62392" s="76"/>
      <c r="J62392" s="76"/>
      <c r="K62392" s="76"/>
      <c r="L62392" s="76"/>
      <c r="M62392" s="76"/>
      <c r="N62392" s="76"/>
    </row>
    <row r="62393" spans="1:14" x14ac:dyDescent="0.25">
      <c r="B62393" s="76"/>
      <c r="C62393" s="76"/>
      <c r="D62393" s="76"/>
      <c r="E62393" s="76"/>
      <c r="F62393" s="76"/>
      <c r="G62393" s="76"/>
      <c r="H62393" s="76"/>
      <c r="I62393" s="76"/>
      <c r="J62393" s="76"/>
      <c r="K62393" s="76"/>
      <c r="L62393" s="76"/>
      <c r="M62393" s="76"/>
      <c r="N62393" s="76"/>
    </row>
    <row r="62394" spans="1:14" x14ac:dyDescent="0.25">
      <c r="A62394" s="76"/>
      <c r="B62394" s="76"/>
      <c r="C62394" s="76"/>
      <c r="D62394" s="76"/>
      <c r="E62394" s="76"/>
      <c r="F62394" s="76"/>
      <c r="G62394" s="76"/>
      <c r="H62394" s="76"/>
      <c r="I62394" s="76"/>
      <c r="J62394" s="76"/>
      <c r="K62394" s="76"/>
      <c r="L62394" s="76"/>
      <c r="M62394" s="76"/>
      <c r="N62394" s="76"/>
    </row>
    <row r="62395" spans="1:14" x14ac:dyDescent="0.25">
      <c r="C62395" s="76"/>
      <c r="D62395" s="76"/>
      <c r="E62395" s="76"/>
      <c r="F62395" s="76"/>
      <c r="G62395" s="76"/>
      <c r="H62395" s="76"/>
      <c r="I62395" s="76"/>
      <c r="J62395" s="76"/>
      <c r="K62395" s="76"/>
      <c r="L62395" s="76"/>
      <c r="M62395" s="76"/>
      <c r="N62395" s="76"/>
    </row>
    <row r="62396" spans="1:14" x14ac:dyDescent="0.25">
      <c r="C62396" s="76"/>
      <c r="D62396" s="76"/>
      <c r="E62396" s="76"/>
      <c r="F62396" s="76"/>
      <c r="G62396" s="76"/>
      <c r="H62396" s="76"/>
      <c r="I62396" s="76"/>
      <c r="J62396" s="76"/>
      <c r="K62396" s="76"/>
      <c r="L62396" s="76"/>
      <c r="M62396" s="76"/>
      <c r="N62396" s="76"/>
    </row>
    <row r="62397" spans="1:14" x14ac:dyDescent="0.25">
      <c r="C62397" s="76"/>
      <c r="D62397" s="76"/>
      <c r="E62397" s="76"/>
      <c r="F62397" s="76"/>
      <c r="G62397" s="76"/>
      <c r="H62397" s="76"/>
      <c r="I62397" s="76"/>
      <c r="J62397" s="76"/>
      <c r="K62397" s="76"/>
      <c r="L62397" s="76"/>
      <c r="M62397" s="76"/>
      <c r="N62397" s="76"/>
    </row>
    <row r="62398" spans="1:14" x14ac:dyDescent="0.25">
      <c r="A62398" s="76"/>
      <c r="C62398" s="76"/>
      <c r="D62398" s="76"/>
      <c r="E62398" s="76"/>
      <c r="F62398" s="76"/>
      <c r="G62398" s="76"/>
      <c r="H62398" s="76"/>
      <c r="I62398" s="76"/>
      <c r="J62398" s="76"/>
      <c r="K62398" s="76"/>
      <c r="L62398" s="76"/>
      <c r="M62398" s="76"/>
      <c r="N62398" s="76"/>
    </row>
    <row r="62399" spans="1:14" x14ac:dyDescent="0.25">
      <c r="A62399" s="76"/>
      <c r="B62399" s="76"/>
      <c r="C62399" s="76"/>
      <c r="D62399" s="76"/>
      <c r="E62399" s="76"/>
      <c r="F62399" s="76"/>
      <c r="G62399" s="76"/>
      <c r="H62399" s="76"/>
      <c r="I62399" s="76"/>
      <c r="J62399" s="76"/>
      <c r="K62399" s="76"/>
      <c r="L62399" s="76"/>
      <c r="M62399" s="76"/>
      <c r="N62399" s="76"/>
    </row>
    <row r="62400" spans="1:14" x14ac:dyDescent="0.25">
      <c r="C62400" s="76"/>
      <c r="D62400" s="76"/>
      <c r="E62400" s="76"/>
      <c r="F62400" s="76"/>
      <c r="G62400" s="76"/>
      <c r="H62400" s="76"/>
      <c r="I62400" s="76"/>
      <c r="J62400" s="76"/>
      <c r="K62400" s="76"/>
      <c r="L62400" s="76"/>
      <c r="M62400" s="76"/>
      <c r="N62400" s="76"/>
    </row>
    <row r="62401" spans="1:14" x14ac:dyDescent="0.25">
      <c r="C62401" s="76"/>
      <c r="D62401" s="76"/>
      <c r="E62401" s="76"/>
      <c r="F62401" s="76"/>
      <c r="G62401" s="76"/>
      <c r="H62401" s="76"/>
      <c r="I62401" s="76"/>
      <c r="J62401" s="76"/>
      <c r="K62401" s="76"/>
      <c r="L62401" s="76"/>
      <c r="M62401" s="76"/>
      <c r="N62401" s="76"/>
    </row>
    <row r="62402" spans="1:14" x14ac:dyDescent="0.25">
      <c r="A62402" s="76"/>
      <c r="C62402" s="76"/>
      <c r="D62402" s="76"/>
      <c r="E62402" s="76"/>
      <c r="F62402" s="76"/>
      <c r="G62402" s="76"/>
      <c r="H62402" s="76"/>
      <c r="I62402" s="76"/>
      <c r="J62402" s="76"/>
      <c r="K62402" s="76"/>
      <c r="L62402" s="76"/>
      <c r="M62402" s="76"/>
      <c r="N62402" s="76"/>
    </row>
    <row r="62403" spans="1:14" x14ac:dyDescent="0.25">
      <c r="A62403" s="76"/>
      <c r="C62403" s="76"/>
      <c r="D62403" s="76"/>
      <c r="E62403" s="76"/>
      <c r="F62403" s="76"/>
      <c r="G62403" s="76"/>
      <c r="H62403" s="76"/>
      <c r="I62403" s="76"/>
      <c r="J62403" s="76"/>
      <c r="K62403" s="76"/>
      <c r="L62403" s="76"/>
      <c r="M62403" s="76"/>
      <c r="N62403" s="76"/>
    </row>
    <row r="62404" spans="1:14" x14ac:dyDescent="0.25">
      <c r="C62404" s="76"/>
      <c r="D62404" s="76"/>
      <c r="E62404" s="76"/>
      <c r="F62404" s="76"/>
      <c r="G62404" s="76"/>
      <c r="H62404" s="76"/>
      <c r="I62404" s="76"/>
      <c r="J62404" s="76"/>
      <c r="K62404" s="76"/>
      <c r="L62404" s="76"/>
      <c r="M62404" s="76"/>
      <c r="N62404" s="76"/>
    </row>
    <row r="62405" spans="1:14" x14ac:dyDescent="0.25">
      <c r="A62405" s="76"/>
      <c r="B62405" s="76"/>
      <c r="C62405" s="76"/>
      <c r="D62405" s="76"/>
      <c r="E62405" s="76"/>
      <c r="F62405" s="76"/>
      <c r="G62405" s="76"/>
      <c r="H62405" s="76"/>
      <c r="I62405" s="76"/>
      <c r="J62405" s="76"/>
      <c r="K62405" s="76"/>
      <c r="L62405" s="76"/>
      <c r="M62405" s="76"/>
      <c r="N62405" s="76"/>
    </row>
    <row r="62406" spans="1:14" x14ac:dyDescent="0.25">
      <c r="A62406" s="76"/>
      <c r="B62406" s="76"/>
      <c r="C62406" s="76"/>
      <c r="D62406" s="76"/>
      <c r="E62406" s="76"/>
      <c r="F62406" s="76"/>
      <c r="G62406" s="76"/>
      <c r="H62406" s="76"/>
      <c r="I62406" s="76"/>
      <c r="J62406" s="76"/>
      <c r="K62406" s="76"/>
      <c r="L62406" s="76"/>
      <c r="M62406" s="76"/>
      <c r="N62406" s="76"/>
    </row>
    <row r="62407" spans="1:14" x14ac:dyDescent="0.25">
      <c r="A62407" s="76"/>
      <c r="C62407" s="76"/>
      <c r="D62407" s="76"/>
      <c r="E62407" s="76"/>
      <c r="F62407" s="76"/>
      <c r="G62407" s="76"/>
      <c r="H62407" s="76"/>
      <c r="I62407" s="76"/>
      <c r="J62407" s="76"/>
      <c r="K62407" s="76"/>
      <c r="L62407" s="76"/>
      <c r="M62407" s="76"/>
      <c r="N62407" s="76"/>
    </row>
    <row r="62408" spans="1:14" x14ac:dyDescent="0.25">
      <c r="B62408" s="76"/>
      <c r="C62408" s="76"/>
      <c r="D62408" s="76"/>
      <c r="E62408" s="76"/>
      <c r="F62408" s="76"/>
      <c r="G62408" s="76"/>
      <c r="H62408" s="76"/>
      <c r="I62408" s="76"/>
      <c r="J62408" s="76"/>
      <c r="K62408" s="76"/>
      <c r="L62408" s="76"/>
      <c r="M62408" s="76"/>
      <c r="N62408" s="76"/>
    </row>
    <row r="62409" spans="1:14" x14ac:dyDescent="0.25">
      <c r="C62409" s="76"/>
      <c r="D62409" s="76"/>
      <c r="E62409" s="76"/>
      <c r="F62409" s="76"/>
      <c r="G62409" s="76"/>
      <c r="H62409" s="76"/>
      <c r="I62409" s="76"/>
      <c r="J62409" s="76"/>
      <c r="K62409" s="76"/>
      <c r="L62409" s="76"/>
      <c r="M62409" s="76"/>
      <c r="N62409" s="76"/>
    </row>
    <row r="62410" spans="1:14" x14ac:dyDescent="0.25">
      <c r="B62410" s="76"/>
      <c r="C62410" s="76"/>
      <c r="D62410" s="76"/>
      <c r="E62410" s="76"/>
      <c r="F62410" s="76"/>
      <c r="G62410" s="76"/>
      <c r="H62410" s="76"/>
      <c r="I62410" s="76"/>
      <c r="J62410" s="76"/>
      <c r="K62410" s="76"/>
      <c r="L62410" s="76"/>
      <c r="M62410" s="76"/>
      <c r="N62410" s="76"/>
    </row>
    <row r="62411" spans="1:14" x14ac:dyDescent="0.25">
      <c r="C62411" s="76"/>
      <c r="D62411" s="76"/>
      <c r="E62411" s="76"/>
      <c r="F62411" s="76"/>
      <c r="G62411" s="76"/>
      <c r="H62411" s="76"/>
      <c r="I62411" s="76"/>
      <c r="J62411" s="76"/>
      <c r="K62411" s="76"/>
      <c r="L62411" s="76"/>
      <c r="M62411" s="76"/>
      <c r="N62411" s="76"/>
    </row>
    <row r="62412" spans="1:14" x14ac:dyDescent="0.25">
      <c r="C62412" s="76"/>
      <c r="D62412" s="76"/>
      <c r="E62412" s="76"/>
      <c r="F62412" s="76"/>
      <c r="G62412" s="76"/>
      <c r="H62412" s="76"/>
      <c r="I62412" s="76"/>
      <c r="J62412" s="76"/>
      <c r="K62412" s="76"/>
      <c r="L62412" s="76"/>
      <c r="M62412" s="76"/>
      <c r="N62412" s="76"/>
    </row>
    <row r="62413" spans="1:14" x14ac:dyDescent="0.25">
      <c r="A62413" s="76"/>
      <c r="C62413" s="76"/>
      <c r="D62413" s="76"/>
      <c r="E62413" s="76"/>
      <c r="F62413" s="76"/>
      <c r="G62413" s="76"/>
      <c r="H62413" s="76"/>
      <c r="I62413" s="76"/>
      <c r="J62413" s="76"/>
      <c r="K62413" s="76"/>
      <c r="L62413" s="76"/>
      <c r="M62413" s="76"/>
      <c r="N62413" s="76"/>
    </row>
    <row r="62414" spans="1:14" x14ac:dyDescent="0.25">
      <c r="A62414" s="76"/>
      <c r="B62414" s="76"/>
      <c r="C62414" s="76"/>
      <c r="D62414" s="76"/>
      <c r="E62414" s="76"/>
      <c r="F62414" s="76"/>
      <c r="G62414" s="76"/>
      <c r="H62414" s="76"/>
      <c r="I62414" s="76"/>
      <c r="J62414" s="76"/>
      <c r="K62414" s="76"/>
      <c r="L62414" s="76"/>
      <c r="M62414" s="76"/>
      <c r="N62414" s="76"/>
    </row>
    <row r="62415" spans="1:14" x14ac:dyDescent="0.25">
      <c r="A62415" s="76"/>
      <c r="C62415" s="76"/>
      <c r="D62415" s="76"/>
      <c r="E62415" s="76"/>
      <c r="F62415" s="76"/>
      <c r="G62415" s="76"/>
      <c r="H62415" s="76"/>
      <c r="I62415" s="76"/>
      <c r="J62415" s="76"/>
      <c r="K62415" s="76"/>
      <c r="L62415" s="76"/>
      <c r="M62415" s="76"/>
      <c r="N62415" s="76"/>
    </row>
    <row r="62416" spans="1:14" x14ac:dyDescent="0.25">
      <c r="A62416" s="76"/>
      <c r="C62416" s="76"/>
      <c r="D62416" s="76"/>
      <c r="E62416" s="76"/>
      <c r="F62416" s="76"/>
      <c r="G62416" s="76"/>
      <c r="H62416" s="76"/>
      <c r="I62416" s="76"/>
      <c r="J62416" s="76"/>
      <c r="K62416" s="76"/>
      <c r="L62416" s="76"/>
      <c r="M62416" s="76"/>
      <c r="N62416" s="76"/>
    </row>
    <row r="62417" spans="1:14" x14ac:dyDescent="0.25">
      <c r="B62417" s="76"/>
      <c r="C62417" s="76"/>
      <c r="D62417" s="76"/>
      <c r="E62417" s="76"/>
      <c r="F62417" s="76"/>
      <c r="G62417" s="76"/>
      <c r="H62417" s="76"/>
      <c r="I62417" s="76"/>
      <c r="J62417" s="76"/>
      <c r="K62417" s="76"/>
      <c r="L62417" s="76"/>
      <c r="M62417" s="76"/>
      <c r="N62417" s="76"/>
    </row>
    <row r="62418" spans="1:14" x14ac:dyDescent="0.25">
      <c r="B62418" s="76"/>
      <c r="C62418" s="76"/>
      <c r="D62418" s="76"/>
      <c r="E62418" s="76"/>
      <c r="F62418" s="76"/>
      <c r="G62418" s="76"/>
      <c r="H62418" s="76"/>
      <c r="I62418" s="76"/>
      <c r="J62418" s="76"/>
      <c r="K62418" s="76"/>
      <c r="L62418" s="76"/>
      <c r="M62418" s="76"/>
      <c r="N62418" s="76"/>
    </row>
    <row r="62419" spans="1:14" x14ac:dyDescent="0.25">
      <c r="C62419" s="76"/>
      <c r="D62419" s="76"/>
      <c r="E62419" s="76"/>
      <c r="F62419" s="76"/>
      <c r="G62419" s="76"/>
      <c r="H62419" s="76"/>
      <c r="I62419" s="76"/>
      <c r="J62419" s="76"/>
      <c r="K62419" s="76"/>
      <c r="L62419" s="76"/>
      <c r="M62419" s="76"/>
      <c r="N62419" s="76"/>
    </row>
    <row r="62420" spans="1:14" x14ac:dyDescent="0.25">
      <c r="B62420" s="76"/>
      <c r="C62420" s="76"/>
      <c r="D62420" s="76"/>
      <c r="E62420" s="76"/>
      <c r="F62420" s="76"/>
      <c r="G62420" s="76"/>
      <c r="H62420" s="76"/>
      <c r="I62420" s="76"/>
      <c r="J62420" s="76"/>
      <c r="K62420" s="76"/>
      <c r="L62420" s="76"/>
      <c r="M62420" s="76"/>
      <c r="N62420" s="76"/>
    </row>
    <row r="62421" spans="1:14" x14ac:dyDescent="0.25">
      <c r="C62421" s="76"/>
      <c r="D62421" s="76"/>
      <c r="E62421" s="76"/>
      <c r="F62421" s="76"/>
      <c r="G62421" s="76"/>
      <c r="H62421" s="76"/>
      <c r="I62421" s="76"/>
      <c r="J62421" s="76"/>
      <c r="K62421" s="76"/>
      <c r="L62421" s="76"/>
      <c r="M62421" s="76"/>
      <c r="N62421" s="76"/>
    </row>
    <row r="62422" spans="1:14" x14ac:dyDescent="0.25">
      <c r="B62422" s="76"/>
      <c r="C62422" s="76"/>
      <c r="D62422" s="76"/>
      <c r="E62422" s="76"/>
      <c r="F62422" s="76"/>
      <c r="G62422" s="76"/>
      <c r="H62422" s="76"/>
      <c r="I62422" s="76"/>
      <c r="J62422" s="76"/>
      <c r="K62422" s="76"/>
      <c r="L62422" s="76"/>
      <c r="M62422" s="76"/>
      <c r="N62422" s="76"/>
    </row>
    <row r="62423" spans="1:14" x14ac:dyDescent="0.25">
      <c r="B62423" s="76"/>
      <c r="C62423" s="76"/>
      <c r="D62423" s="76"/>
      <c r="E62423" s="76"/>
      <c r="F62423" s="76"/>
      <c r="G62423" s="76"/>
      <c r="H62423" s="76"/>
      <c r="I62423" s="76"/>
      <c r="J62423" s="76"/>
      <c r="K62423" s="76"/>
      <c r="L62423" s="76"/>
      <c r="M62423" s="76"/>
      <c r="N62423" s="76"/>
    </row>
    <row r="62424" spans="1:14" x14ac:dyDescent="0.25">
      <c r="A62424" s="76"/>
      <c r="B62424" s="76"/>
      <c r="C62424" s="76"/>
      <c r="D62424" s="76"/>
      <c r="E62424" s="76"/>
      <c r="F62424" s="76"/>
      <c r="G62424" s="76"/>
      <c r="H62424" s="76"/>
      <c r="I62424" s="76"/>
      <c r="J62424" s="76"/>
      <c r="K62424" s="76"/>
      <c r="L62424" s="76"/>
      <c r="M62424" s="76"/>
      <c r="N62424" s="76"/>
    </row>
    <row r="62425" spans="1:14" x14ac:dyDescent="0.25">
      <c r="A62425" s="76"/>
      <c r="C62425" s="76"/>
      <c r="D62425" s="76"/>
      <c r="E62425" s="76"/>
      <c r="F62425" s="76"/>
      <c r="G62425" s="76"/>
      <c r="H62425" s="76"/>
      <c r="I62425" s="76"/>
      <c r="J62425" s="76"/>
      <c r="K62425" s="76"/>
      <c r="L62425" s="76"/>
      <c r="M62425" s="76"/>
      <c r="N62425" s="76"/>
    </row>
    <row r="62426" spans="1:14" x14ac:dyDescent="0.25">
      <c r="A62426" s="76"/>
      <c r="C62426" s="76"/>
      <c r="D62426" s="76"/>
      <c r="E62426" s="76"/>
      <c r="F62426" s="76"/>
      <c r="G62426" s="76"/>
      <c r="H62426" s="76"/>
      <c r="I62426" s="76"/>
      <c r="J62426" s="76"/>
      <c r="K62426" s="76"/>
      <c r="L62426" s="76"/>
      <c r="M62426" s="76"/>
      <c r="N62426" s="76"/>
    </row>
    <row r="62427" spans="1:14" x14ac:dyDescent="0.25">
      <c r="A62427" s="76"/>
      <c r="C62427" s="76"/>
      <c r="D62427" s="76"/>
      <c r="E62427" s="76"/>
      <c r="F62427" s="76"/>
      <c r="G62427" s="76"/>
      <c r="H62427" s="76"/>
      <c r="I62427" s="76"/>
      <c r="J62427" s="76"/>
      <c r="K62427" s="76"/>
      <c r="L62427" s="76"/>
      <c r="M62427" s="76"/>
      <c r="N62427" s="76"/>
    </row>
    <row r="62428" spans="1:14" x14ac:dyDescent="0.25">
      <c r="A62428" s="76"/>
      <c r="C62428" s="76"/>
      <c r="D62428" s="76"/>
      <c r="E62428" s="76"/>
      <c r="F62428" s="76"/>
      <c r="G62428" s="76"/>
      <c r="H62428" s="76"/>
      <c r="I62428" s="76"/>
      <c r="J62428" s="76"/>
      <c r="K62428" s="76"/>
      <c r="L62428" s="76"/>
      <c r="M62428" s="76"/>
      <c r="N62428" s="76"/>
    </row>
    <row r="62429" spans="1:14" x14ac:dyDescent="0.25">
      <c r="A62429" s="76"/>
      <c r="B62429" s="76"/>
      <c r="C62429" s="76"/>
      <c r="D62429" s="76"/>
      <c r="E62429" s="76"/>
      <c r="F62429" s="76"/>
      <c r="G62429" s="76"/>
      <c r="H62429" s="76"/>
      <c r="I62429" s="76"/>
      <c r="J62429" s="76"/>
      <c r="K62429" s="76"/>
      <c r="L62429" s="76"/>
      <c r="M62429" s="76"/>
      <c r="N62429" s="76"/>
    </row>
    <row r="62430" spans="1:14" x14ac:dyDescent="0.25">
      <c r="C62430" s="76"/>
      <c r="D62430" s="76"/>
      <c r="E62430" s="76"/>
      <c r="F62430" s="76"/>
      <c r="G62430" s="76"/>
      <c r="H62430" s="76"/>
      <c r="I62430" s="76"/>
      <c r="J62430" s="76"/>
      <c r="K62430" s="76"/>
      <c r="L62430" s="76"/>
      <c r="M62430" s="76"/>
      <c r="N62430" s="76"/>
    </row>
    <row r="62431" spans="1:14" x14ac:dyDescent="0.25">
      <c r="B62431" s="76"/>
      <c r="C62431" s="76"/>
      <c r="D62431" s="76"/>
      <c r="E62431" s="76"/>
      <c r="F62431" s="76"/>
      <c r="G62431" s="76"/>
      <c r="H62431" s="76"/>
      <c r="I62431" s="76"/>
      <c r="J62431" s="76"/>
      <c r="K62431" s="76"/>
      <c r="L62431" s="76"/>
      <c r="M62431" s="76"/>
      <c r="N62431" s="76"/>
    </row>
    <row r="62432" spans="1:14" x14ac:dyDescent="0.25">
      <c r="A62432" s="76"/>
      <c r="B62432" s="76"/>
      <c r="C62432" s="76"/>
      <c r="D62432" s="76"/>
      <c r="E62432" s="76"/>
      <c r="F62432" s="76"/>
      <c r="G62432" s="76"/>
      <c r="H62432" s="76"/>
      <c r="I62432" s="76"/>
      <c r="J62432" s="76"/>
      <c r="K62432" s="76"/>
      <c r="L62432" s="76"/>
      <c r="M62432" s="76"/>
      <c r="N62432" s="76"/>
    </row>
    <row r="62433" spans="1:14" x14ac:dyDescent="0.25">
      <c r="C62433" s="76"/>
      <c r="D62433" s="76"/>
      <c r="E62433" s="76"/>
      <c r="F62433" s="76"/>
      <c r="G62433" s="76"/>
      <c r="H62433" s="76"/>
      <c r="I62433" s="76"/>
      <c r="J62433" s="76"/>
      <c r="K62433" s="76"/>
      <c r="L62433" s="76"/>
      <c r="M62433" s="76"/>
      <c r="N62433" s="76"/>
    </row>
    <row r="62434" spans="1:14" x14ac:dyDescent="0.25">
      <c r="C62434" s="76"/>
      <c r="D62434" s="76"/>
      <c r="E62434" s="76"/>
      <c r="F62434" s="76"/>
      <c r="G62434" s="76"/>
      <c r="H62434" s="76"/>
      <c r="I62434" s="76"/>
      <c r="J62434" s="76"/>
      <c r="K62434" s="76"/>
      <c r="L62434" s="76"/>
      <c r="M62434" s="76"/>
      <c r="N62434" s="76"/>
    </row>
    <row r="62435" spans="1:14" x14ac:dyDescent="0.25">
      <c r="C62435" s="76"/>
      <c r="D62435" s="76"/>
      <c r="E62435" s="76"/>
      <c r="F62435" s="76"/>
      <c r="G62435" s="76"/>
      <c r="H62435" s="76"/>
      <c r="I62435" s="76"/>
      <c r="J62435" s="76"/>
      <c r="K62435" s="76"/>
      <c r="L62435" s="76"/>
      <c r="M62435" s="76"/>
      <c r="N62435" s="76"/>
    </row>
    <row r="62436" spans="1:14" x14ac:dyDescent="0.25">
      <c r="C62436" s="76"/>
      <c r="D62436" s="76"/>
      <c r="E62436" s="76"/>
      <c r="F62436" s="76"/>
      <c r="G62436" s="76"/>
      <c r="H62436" s="76"/>
      <c r="I62436" s="76"/>
      <c r="J62436" s="76"/>
      <c r="K62436" s="76"/>
      <c r="L62436" s="76"/>
      <c r="M62436" s="76"/>
      <c r="N62436" s="76"/>
    </row>
    <row r="62437" spans="1:14" x14ac:dyDescent="0.25">
      <c r="C62437" s="76"/>
      <c r="D62437" s="76"/>
      <c r="E62437" s="76"/>
      <c r="F62437" s="76"/>
      <c r="G62437" s="76"/>
      <c r="H62437" s="76"/>
      <c r="I62437" s="76"/>
      <c r="J62437" s="76"/>
      <c r="K62437" s="76"/>
      <c r="L62437" s="76"/>
      <c r="M62437" s="76"/>
      <c r="N62437" s="76"/>
    </row>
    <row r="62438" spans="1:14" x14ac:dyDescent="0.25">
      <c r="C62438" s="76"/>
      <c r="D62438" s="76"/>
      <c r="E62438" s="76"/>
      <c r="F62438" s="76"/>
      <c r="G62438" s="76"/>
      <c r="H62438" s="76"/>
      <c r="I62438" s="76"/>
      <c r="J62438" s="76"/>
      <c r="K62438" s="76"/>
      <c r="L62438" s="76"/>
      <c r="M62438" s="76"/>
      <c r="N62438" s="76"/>
    </row>
    <row r="62439" spans="1:14" x14ac:dyDescent="0.25">
      <c r="A62439" s="76"/>
      <c r="C62439" s="76"/>
      <c r="D62439" s="76"/>
      <c r="E62439" s="76"/>
      <c r="F62439" s="76"/>
      <c r="G62439" s="76"/>
      <c r="H62439" s="76"/>
      <c r="I62439" s="76"/>
      <c r="J62439" s="76"/>
      <c r="K62439" s="76"/>
      <c r="L62439" s="76"/>
      <c r="M62439" s="76"/>
      <c r="N62439" s="76"/>
    </row>
    <row r="62440" spans="1:14" x14ac:dyDescent="0.25">
      <c r="A62440" s="76"/>
      <c r="B62440" s="76"/>
      <c r="C62440" s="76"/>
      <c r="D62440" s="76"/>
      <c r="E62440" s="76"/>
      <c r="F62440" s="76"/>
      <c r="G62440" s="76"/>
      <c r="H62440" s="76"/>
      <c r="I62440" s="76"/>
      <c r="J62440" s="76"/>
      <c r="K62440" s="76"/>
      <c r="L62440" s="76"/>
      <c r="M62440" s="76"/>
      <c r="N62440" s="76"/>
    </row>
    <row r="62441" spans="1:14" x14ac:dyDescent="0.25">
      <c r="A62441" s="76"/>
      <c r="C62441" s="76"/>
      <c r="D62441" s="76"/>
      <c r="E62441" s="76"/>
      <c r="F62441" s="76"/>
      <c r="G62441" s="76"/>
      <c r="H62441" s="76"/>
      <c r="I62441" s="76"/>
      <c r="J62441" s="76"/>
      <c r="K62441" s="76"/>
      <c r="L62441" s="76"/>
      <c r="M62441" s="76"/>
      <c r="N62441" s="76"/>
    </row>
    <row r="62442" spans="1:14" x14ac:dyDescent="0.25">
      <c r="A62442" s="76"/>
      <c r="B62442" s="76"/>
      <c r="C62442" s="76"/>
      <c r="D62442" s="76"/>
      <c r="E62442" s="76"/>
      <c r="F62442" s="76"/>
      <c r="G62442" s="76"/>
      <c r="H62442" s="76"/>
      <c r="I62442" s="76"/>
      <c r="J62442" s="76"/>
      <c r="K62442" s="76"/>
      <c r="L62442" s="76"/>
      <c r="M62442" s="76"/>
      <c r="N62442" s="76"/>
    </row>
    <row r="62443" spans="1:14" x14ac:dyDescent="0.25">
      <c r="A62443" s="76"/>
      <c r="C62443" s="76"/>
      <c r="D62443" s="76"/>
      <c r="E62443" s="76"/>
      <c r="F62443" s="76"/>
      <c r="G62443" s="76"/>
      <c r="H62443" s="76"/>
      <c r="I62443" s="76"/>
      <c r="J62443" s="76"/>
      <c r="K62443" s="76"/>
      <c r="L62443" s="76"/>
      <c r="M62443" s="76"/>
      <c r="N62443" s="76"/>
    </row>
    <row r="62444" spans="1:14" x14ac:dyDescent="0.25">
      <c r="A62444" s="76"/>
      <c r="C62444" s="76"/>
      <c r="D62444" s="76"/>
      <c r="E62444" s="76"/>
      <c r="F62444" s="76"/>
      <c r="G62444" s="76"/>
      <c r="H62444" s="76"/>
      <c r="I62444" s="76"/>
      <c r="J62444" s="76"/>
      <c r="K62444" s="76"/>
      <c r="L62444" s="76"/>
      <c r="M62444" s="76"/>
      <c r="N62444" s="76"/>
    </row>
    <row r="62445" spans="1:14" x14ac:dyDescent="0.25">
      <c r="C62445" s="76"/>
      <c r="D62445" s="76"/>
      <c r="E62445" s="76"/>
      <c r="F62445" s="76"/>
      <c r="G62445" s="76"/>
      <c r="H62445" s="76"/>
      <c r="I62445" s="76"/>
      <c r="J62445" s="76"/>
      <c r="K62445" s="76"/>
      <c r="L62445" s="76"/>
      <c r="M62445" s="76"/>
      <c r="N62445" s="76"/>
    </row>
    <row r="62446" spans="1:14" x14ac:dyDescent="0.25">
      <c r="A62446" s="76"/>
      <c r="B62446" s="76"/>
      <c r="C62446" s="76"/>
      <c r="D62446" s="76"/>
      <c r="E62446" s="76"/>
      <c r="F62446" s="76"/>
      <c r="G62446" s="76"/>
      <c r="H62446" s="76"/>
      <c r="I62446" s="76"/>
      <c r="J62446" s="76"/>
      <c r="K62446" s="76"/>
      <c r="L62446" s="76"/>
      <c r="M62446" s="76"/>
      <c r="N62446" s="76"/>
    </row>
    <row r="62447" spans="1:14" x14ac:dyDescent="0.25">
      <c r="A62447" s="76"/>
      <c r="B62447" s="76"/>
      <c r="C62447" s="76"/>
      <c r="D62447" s="76"/>
      <c r="E62447" s="76"/>
      <c r="F62447" s="76"/>
      <c r="G62447" s="76"/>
      <c r="H62447" s="76"/>
      <c r="I62447" s="76"/>
      <c r="J62447" s="76"/>
      <c r="K62447" s="76"/>
      <c r="L62447" s="76"/>
      <c r="M62447" s="76"/>
      <c r="N62447" s="76"/>
    </row>
    <row r="62448" spans="1:14" x14ac:dyDescent="0.25">
      <c r="A62448" s="76"/>
      <c r="B62448" s="76"/>
      <c r="C62448" s="76"/>
      <c r="D62448" s="76"/>
      <c r="E62448" s="76"/>
      <c r="F62448" s="76"/>
      <c r="G62448" s="76"/>
      <c r="H62448" s="76"/>
      <c r="I62448" s="76"/>
      <c r="J62448" s="76"/>
      <c r="K62448" s="76"/>
      <c r="L62448" s="76"/>
      <c r="M62448" s="76"/>
      <c r="N62448" s="76"/>
    </row>
    <row r="62449" spans="1:14" x14ac:dyDescent="0.25">
      <c r="B62449" s="76"/>
      <c r="C62449" s="76"/>
      <c r="D62449" s="76"/>
      <c r="E62449" s="76"/>
      <c r="F62449" s="76"/>
      <c r="G62449" s="76"/>
      <c r="H62449" s="76"/>
      <c r="I62449" s="76"/>
      <c r="J62449" s="76"/>
      <c r="K62449" s="76"/>
      <c r="L62449" s="76"/>
      <c r="M62449" s="76"/>
      <c r="N62449" s="76"/>
    </row>
    <row r="62450" spans="1:14" x14ac:dyDescent="0.25">
      <c r="B62450" s="76"/>
      <c r="C62450" s="76"/>
      <c r="D62450" s="76"/>
      <c r="E62450" s="76"/>
      <c r="F62450" s="76"/>
      <c r="G62450" s="76"/>
      <c r="H62450" s="76"/>
      <c r="I62450" s="76"/>
      <c r="J62450" s="76"/>
      <c r="K62450" s="76"/>
      <c r="L62450" s="76"/>
      <c r="M62450" s="76"/>
      <c r="N62450" s="76"/>
    </row>
    <row r="62451" spans="1:14" x14ac:dyDescent="0.25">
      <c r="B62451" s="76"/>
      <c r="C62451" s="76"/>
      <c r="D62451" s="76"/>
      <c r="E62451" s="76"/>
      <c r="F62451" s="76"/>
      <c r="G62451" s="76"/>
      <c r="H62451" s="76"/>
      <c r="I62451" s="76"/>
      <c r="J62451" s="76"/>
      <c r="K62451" s="76"/>
      <c r="L62451" s="76"/>
      <c r="M62451" s="76"/>
      <c r="N62451" s="76"/>
    </row>
    <row r="62452" spans="1:14" x14ac:dyDescent="0.25">
      <c r="C62452" s="76"/>
      <c r="D62452" s="76"/>
      <c r="E62452" s="76"/>
      <c r="F62452" s="76"/>
      <c r="G62452" s="76"/>
      <c r="H62452" s="76"/>
      <c r="I62452" s="76"/>
      <c r="J62452" s="76"/>
      <c r="K62452" s="76"/>
      <c r="L62452" s="76"/>
      <c r="M62452" s="76"/>
      <c r="N62452" s="76"/>
    </row>
    <row r="62453" spans="1:14" x14ac:dyDescent="0.25">
      <c r="C62453" s="76"/>
      <c r="D62453" s="76"/>
      <c r="E62453" s="76"/>
      <c r="F62453" s="76"/>
      <c r="G62453" s="76"/>
      <c r="H62453" s="76"/>
      <c r="I62453" s="76"/>
      <c r="J62453" s="76"/>
      <c r="K62453" s="76"/>
      <c r="L62453" s="76"/>
      <c r="M62453" s="76"/>
      <c r="N62453" s="76"/>
    </row>
    <row r="62454" spans="1:14" x14ac:dyDescent="0.25">
      <c r="A62454" s="76"/>
      <c r="C62454" s="76"/>
      <c r="D62454" s="76"/>
      <c r="E62454" s="76"/>
      <c r="F62454" s="76"/>
      <c r="G62454" s="76"/>
      <c r="H62454" s="76"/>
      <c r="I62454" s="76"/>
      <c r="J62454" s="76"/>
      <c r="K62454" s="76"/>
      <c r="L62454" s="76"/>
      <c r="M62454" s="76"/>
      <c r="N62454" s="76"/>
    </row>
    <row r="62455" spans="1:14" x14ac:dyDescent="0.25">
      <c r="C62455" s="76"/>
      <c r="D62455" s="76"/>
      <c r="E62455" s="76"/>
      <c r="F62455" s="76"/>
      <c r="G62455" s="76"/>
      <c r="H62455" s="76"/>
      <c r="I62455" s="76"/>
      <c r="J62455" s="76"/>
      <c r="K62455" s="76"/>
      <c r="L62455" s="76"/>
      <c r="M62455" s="76"/>
      <c r="N62455" s="76"/>
    </row>
    <row r="62456" spans="1:14" x14ac:dyDescent="0.25">
      <c r="C62456" s="76"/>
      <c r="D62456" s="76"/>
      <c r="E62456" s="76"/>
      <c r="F62456" s="76"/>
      <c r="G62456" s="76"/>
      <c r="H62456" s="76"/>
      <c r="I62456" s="76"/>
      <c r="J62456" s="76"/>
      <c r="K62456" s="76"/>
      <c r="L62456" s="76"/>
      <c r="M62456" s="76"/>
      <c r="N62456" s="76"/>
    </row>
    <row r="62457" spans="1:14" x14ac:dyDescent="0.25">
      <c r="C62457" s="76"/>
      <c r="D62457" s="76"/>
      <c r="E62457" s="76"/>
      <c r="F62457" s="76"/>
      <c r="G62457" s="76"/>
      <c r="H62457" s="76"/>
      <c r="I62457" s="76"/>
      <c r="J62457" s="76"/>
      <c r="K62457" s="76"/>
      <c r="L62457" s="76"/>
      <c r="M62457" s="76"/>
      <c r="N62457" s="76"/>
    </row>
    <row r="62458" spans="1:14" x14ac:dyDescent="0.25">
      <c r="C62458" s="76"/>
      <c r="D62458" s="76"/>
      <c r="E62458" s="76"/>
      <c r="F62458" s="76"/>
      <c r="G62458" s="76"/>
      <c r="H62458" s="76"/>
      <c r="I62458" s="76"/>
      <c r="J62458" s="76"/>
      <c r="K62458" s="76"/>
      <c r="L62458" s="76"/>
      <c r="M62458" s="76"/>
      <c r="N62458" s="76"/>
    </row>
    <row r="62459" spans="1:14" x14ac:dyDescent="0.25">
      <c r="C62459" s="76"/>
      <c r="D62459" s="76"/>
      <c r="E62459" s="76"/>
      <c r="F62459" s="76"/>
      <c r="G62459" s="76"/>
      <c r="H62459" s="76"/>
      <c r="I62459" s="76"/>
      <c r="J62459" s="76"/>
      <c r="K62459" s="76"/>
      <c r="L62459" s="76"/>
      <c r="M62459" s="76"/>
      <c r="N62459" s="76"/>
    </row>
    <row r="62460" spans="1:14" x14ac:dyDescent="0.25">
      <c r="A62460" s="76"/>
      <c r="B62460" s="76"/>
      <c r="C62460" s="76"/>
      <c r="D62460" s="76"/>
      <c r="E62460" s="76"/>
      <c r="F62460" s="76"/>
      <c r="G62460" s="76"/>
      <c r="H62460" s="76"/>
      <c r="I62460" s="76"/>
      <c r="J62460" s="76"/>
      <c r="K62460" s="76"/>
      <c r="L62460" s="76"/>
      <c r="M62460" s="76"/>
      <c r="N62460" s="76"/>
    </row>
    <row r="62461" spans="1:14" x14ac:dyDescent="0.25">
      <c r="A62461" s="76"/>
      <c r="C62461" s="76"/>
      <c r="D62461" s="76"/>
      <c r="E62461" s="76"/>
      <c r="F62461" s="76"/>
      <c r="G62461" s="76"/>
      <c r="H62461" s="76"/>
      <c r="I62461" s="76"/>
      <c r="J62461" s="76"/>
      <c r="K62461" s="76"/>
      <c r="L62461" s="76"/>
      <c r="M62461" s="76"/>
      <c r="N62461" s="76"/>
    </row>
    <row r="62462" spans="1:14" x14ac:dyDescent="0.25">
      <c r="C62462" s="76"/>
      <c r="D62462" s="76"/>
      <c r="E62462" s="76"/>
      <c r="F62462" s="76"/>
      <c r="G62462" s="76"/>
      <c r="H62462" s="76"/>
      <c r="I62462" s="76"/>
      <c r="J62462" s="76"/>
      <c r="K62462" s="76"/>
      <c r="L62462" s="76"/>
      <c r="M62462" s="76"/>
      <c r="N62462" s="76"/>
    </row>
    <row r="62463" spans="1:14" x14ac:dyDescent="0.25">
      <c r="B62463" s="76"/>
      <c r="C62463" s="76"/>
      <c r="D62463" s="76"/>
      <c r="E62463" s="76"/>
      <c r="F62463" s="76"/>
      <c r="G62463" s="76"/>
      <c r="H62463" s="76"/>
      <c r="I62463" s="76"/>
      <c r="J62463" s="76"/>
      <c r="K62463" s="76"/>
      <c r="L62463" s="76"/>
      <c r="M62463" s="76"/>
      <c r="N62463" s="76"/>
    </row>
    <row r="62464" spans="1:14" x14ac:dyDescent="0.25">
      <c r="A62464" s="76"/>
      <c r="B62464" s="76"/>
      <c r="C62464" s="76"/>
      <c r="D62464" s="76"/>
      <c r="E62464" s="76"/>
      <c r="F62464" s="76"/>
      <c r="G62464" s="76"/>
      <c r="H62464" s="76"/>
      <c r="I62464" s="76"/>
      <c r="J62464" s="76"/>
      <c r="K62464" s="76"/>
      <c r="L62464" s="76"/>
      <c r="M62464" s="76"/>
      <c r="N62464" s="76"/>
    </row>
    <row r="62465" spans="1:14" x14ac:dyDescent="0.25">
      <c r="A62465" s="76"/>
      <c r="B62465" s="76"/>
      <c r="C62465" s="76"/>
      <c r="D62465" s="76"/>
      <c r="E62465" s="76"/>
      <c r="F62465" s="76"/>
      <c r="G62465" s="76"/>
      <c r="H62465" s="76"/>
      <c r="I62465" s="76"/>
      <c r="J62465" s="76"/>
      <c r="K62465" s="76"/>
      <c r="L62465" s="76"/>
      <c r="M62465" s="76"/>
      <c r="N62465" s="76"/>
    </row>
    <row r="62466" spans="1:14" x14ac:dyDescent="0.25">
      <c r="B62466" s="76"/>
      <c r="C62466" s="76"/>
      <c r="D62466" s="76"/>
      <c r="E62466" s="76"/>
      <c r="F62466" s="76"/>
      <c r="G62466" s="76"/>
      <c r="H62466" s="76"/>
      <c r="I62466" s="76"/>
      <c r="J62466" s="76"/>
      <c r="K62466" s="76"/>
      <c r="L62466" s="76"/>
      <c r="M62466" s="76"/>
      <c r="N62466" s="76"/>
    </row>
    <row r="62467" spans="1:14" x14ac:dyDescent="0.25">
      <c r="B62467" s="76"/>
      <c r="C62467" s="76"/>
      <c r="D62467" s="76"/>
      <c r="E62467" s="76"/>
      <c r="F62467" s="76"/>
      <c r="G62467" s="76"/>
      <c r="H62467" s="76"/>
      <c r="I62467" s="76"/>
      <c r="J62467" s="76"/>
      <c r="K62467" s="76"/>
      <c r="L62467" s="76"/>
      <c r="M62467" s="76"/>
      <c r="N62467" s="76"/>
    </row>
    <row r="62468" spans="1:14" x14ac:dyDescent="0.25">
      <c r="B62468" s="76"/>
      <c r="C62468" s="76"/>
      <c r="D62468" s="76"/>
      <c r="E62468" s="76"/>
      <c r="F62468" s="76"/>
      <c r="G62468" s="76"/>
      <c r="H62468" s="76"/>
      <c r="I62468" s="76"/>
      <c r="J62468" s="76"/>
      <c r="K62468" s="76"/>
      <c r="L62468" s="76"/>
      <c r="M62468" s="76"/>
      <c r="N62468" s="76"/>
    </row>
    <row r="62469" spans="1:14" x14ac:dyDescent="0.25">
      <c r="B62469" s="76"/>
      <c r="C62469" s="76"/>
      <c r="D62469" s="76"/>
      <c r="E62469" s="76"/>
      <c r="F62469" s="76"/>
      <c r="G62469" s="76"/>
      <c r="H62469" s="76"/>
      <c r="I62469" s="76"/>
      <c r="J62469" s="76"/>
      <c r="K62469" s="76"/>
      <c r="L62469" s="76"/>
      <c r="M62469" s="76"/>
      <c r="N62469" s="76"/>
    </row>
    <row r="62470" spans="1:14" x14ac:dyDescent="0.25">
      <c r="A62470" s="76"/>
      <c r="C62470" s="76"/>
      <c r="D62470" s="76"/>
      <c r="E62470" s="76"/>
      <c r="F62470" s="76"/>
      <c r="G62470" s="76"/>
      <c r="H62470" s="76"/>
      <c r="I62470" s="76"/>
      <c r="J62470" s="76"/>
      <c r="K62470" s="76"/>
      <c r="L62470" s="76"/>
      <c r="M62470" s="76"/>
      <c r="N62470" s="76"/>
    </row>
    <row r="62471" spans="1:14" x14ac:dyDescent="0.25">
      <c r="A62471" s="76"/>
      <c r="B62471" s="76"/>
      <c r="C62471" s="76"/>
      <c r="D62471" s="76"/>
      <c r="E62471" s="76"/>
      <c r="F62471" s="76"/>
      <c r="G62471" s="76"/>
      <c r="H62471" s="76"/>
      <c r="I62471" s="76"/>
      <c r="J62471" s="76"/>
      <c r="K62471" s="76"/>
      <c r="L62471" s="76"/>
      <c r="M62471" s="76"/>
      <c r="N62471" s="76"/>
    </row>
    <row r="62472" spans="1:14" x14ac:dyDescent="0.25">
      <c r="A62472" s="76"/>
      <c r="C62472" s="76"/>
      <c r="D62472" s="76"/>
      <c r="E62472" s="76"/>
      <c r="F62472" s="76"/>
      <c r="G62472" s="76"/>
      <c r="H62472" s="76"/>
      <c r="I62472" s="76"/>
      <c r="J62472" s="76"/>
      <c r="K62472" s="76"/>
      <c r="L62472" s="76"/>
      <c r="M62472" s="76"/>
      <c r="N62472" s="76"/>
    </row>
    <row r="62473" spans="1:14" x14ac:dyDescent="0.25">
      <c r="A62473" s="76"/>
      <c r="C62473" s="76"/>
      <c r="D62473" s="76"/>
      <c r="E62473" s="76"/>
      <c r="F62473" s="76"/>
      <c r="G62473" s="76"/>
      <c r="H62473" s="76"/>
      <c r="I62473" s="76"/>
      <c r="J62473" s="76"/>
      <c r="K62473" s="76"/>
      <c r="L62473" s="76"/>
      <c r="M62473" s="76"/>
      <c r="N62473" s="76"/>
    </row>
    <row r="62474" spans="1:14" x14ac:dyDescent="0.25">
      <c r="A62474" s="76"/>
      <c r="C62474" s="76"/>
      <c r="D62474" s="76"/>
      <c r="E62474" s="76"/>
      <c r="F62474" s="76"/>
      <c r="G62474" s="76"/>
      <c r="H62474" s="76"/>
      <c r="I62474" s="76"/>
      <c r="J62474" s="76"/>
      <c r="K62474" s="76"/>
      <c r="L62474" s="76"/>
      <c r="M62474" s="76"/>
      <c r="N62474" s="76"/>
    </row>
    <row r="62475" spans="1:14" x14ac:dyDescent="0.25">
      <c r="A62475" s="76"/>
      <c r="B62475" s="76"/>
      <c r="C62475" s="76"/>
      <c r="D62475" s="76"/>
      <c r="E62475" s="76"/>
      <c r="F62475" s="76"/>
      <c r="G62475" s="76"/>
      <c r="H62475" s="76"/>
      <c r="I62475" s="76"/>
      <c r="J62475" s="76"/>
      <c r="K62475" s="76"/>
      <c r="L62475" s="76"/>
      <c r="M62475" s="76"/>
      <c r="N62475" s="76"/>
    </row>
    <row r="62476" spans="1:14" x14ac:dyDescent="0.25">
      <c r="A62476" s="76"/>
      <c r="C62476" s="76"/>
      <c r="D62476" s="76"/>
      <c r="E62476" s="76"/>
      <c r="F62476" s="76"/>
      <c r="G62476" s="76"/>
      <c r="H62476" s="76"/>
      <c r="I62476" s="76"/>
      <c r="J62476" s="76"/>
      <c r="K62476" s="76"/>
      <c r="L62476" s="76"/>
      <c r="M62476" s="76"/>
      <c r="N62476" s="76"/>
    </row>
    <row r="62477" spans="1:14" x14ac:dyDescent="0.25">
      <c r="A62477" s="76"/>
      <c r="C62477" s="76"/>
      <c r="D62477" s="76"/>
      <c r="E62477" s="76"/>
      <c r="F62477" s="76"/>
      <c r="G62477" s="76"/>
      <c r="H62477" s="76"/>
      <c r="I62477" s="76"/>
      <c r="J62477" s="76"/>
      <c r="K62477" s="76"/>
      <c r="L62477" s="76"/>
      <c r="M62477" s="76"/>
      <c r="N62477" s="76"/>
    </row>
    <row r="62478" spans="1:14" x14ac:dyDescent="0.25">
      <c r="A62478" s="76"/>
      <c r="B62478" s="76"/>
      <c r="C62478" s="76"/>
      <c r="D62478" s="76"/>
      <c r="E62478" s="76"/>
      <c r="F62478" s="76"/>
      <c r="G62478" s="76"/>
      <c r="H62478" s="76"/>
      <c r="I62478" s="76"/>
      <c r="J62478" s="76"/>
      <c r="K62478" s="76"/>
      <c r="L62478" s="76"/>
      <c r="M62478" s="76"/>
      <c r="N62478" s="76"/>
    </row>
    <row r="62479" spans="1:14" x14ac:dyDescent="0.25">
      <c r="A62479" s="76"/>
      <c r="B62479" s="76"/>
      <c r="C62479" s="76"/>
      <c r="D62479" s="76"/>
      <c r="E62479" s="76"/>
      <c r="F62479" s="76"/>
      <c r="G62479" s="76"/>
      <c r="H62479" s="76"/>
      <c r="I62479" s="76"/>
      <c r="J62479" s="76"/>
      <c r="K62479" s="76"/>
      <c r="L62479" s="76"/>
      <c r="M62479" s="76"/>
      <c r="N62479" s="76"/>
    </row>
    <row r="62480" spans="1:14" x14ac:dyDescent="0.25">
      <c r="A62480" s="76"/>
      <c r="C62480" s="76"/>
      <c r="D62480" s="76"/>
      <c r="E62480" s="76"/>
      <c r="F62480" s="76"/>
      <c r="G62480" s="76"/>
      <c r="H62480" s="76"/>
      <c r="I62480" s="76"/>
      <c r="J62480" s="76"/>
      <c r="K62480" s="76"/>
      <c r="L62480" s="76"/>
      <c r="M62480" s="76"/>
      <c r="N62480" s="76"/>
    </row>
    <row r="62481" spans="1:14" x14ac:dyDescent="0.25">
      <c r="A62481" s="76"/>
      <c r="C62481" s="76"/>
      <c r="D62481" s="76"/>
      <c r="E62481" s="76"/>
      <c r="F62481" s="76"/>
      <c r="G62481" s="76"/>
      <c r="H62481" s="76"/>
      <c r="I62481" s="76"/>
      <c r="J62481" s="76"/>
      <c r="K62481" s="76"/>
      <c r="L62481" s="76"/>
      <c r="M62481" s="76"/>
      <c r="N62481" s="76"/>
    </row>
    <row r="62482" spans="1:14" x14ac:dyDescent="0.25">
      <c r="C62482" s="76"/>
      <c r="D62482" s="76"/>
      <c r="E62482" s="76"/>
      <c r="F62482" s="76"/>
      <c r="G62482" s="76"/>
      <c r="H62482" s="76"/>
      <c r="I62482" s="76"/>
      <c r="J62482" s="76"/>
      <c r="K62482" s="76"/>
      <c r="L62482" s="76"/>
      <c r="M62482" s="76"/>
      <c r="N62482" s="76"/>
    </row>
    <row r="62483" spans="1:14" x14ac:dyDescent="0.25">
      <c r="B62483" s="76"/>
      <c r="C62483" s="76"/>
      <c r="D62483" s="76"/>
      <c r="E62483" s="76"/>
      <c r="F62483" s="76"/>
      <c r="G62483" s="76"/>
      <c r="H62483" s="76"/>
      <c r="I62483" s="76"/>
      <c r="J62483" s="76"/>
      <c r="K62483" s="76"/>
      <c r="L62483" s="76"/>
      <c r="M62483" s="76"/>
      <c r="N62483" s="76"/>
    </row>
    <row r="62484" spans="1:14" x14ac:dyDescent="0.25">
      <c r="C62484" s="76"/>
      <c r="D62484" s="76"/>
      <c r="E62484" s="76"/>
      <c r="F62484" s="76"/>
      <c r="G62484" s="76"/>
      <c r="H62484" s="76"/>
      <c r="I62484" s="76"/>
      <c r="J62484" s="76"/>
      <c r="K62484" s="76"/>
      <c r="L62484" s="76"/>
      <c r="M62484" s="76"/>
      <c r="N62484" s="76"/>
    </row>
    <row r="62485" spans="1:14" x14ac:dyDescent="0.25">
      <c r="B62485" s="76"/>
      <c r="C62485" s="76"/>
      <c r="D62485" s="76"/>
      <c r="E62485" s="76"/>
      <c r="F62485" s="76"/>
      <c r="G62485" s="76"/>
      <c r="H62485" s="76"/>
      <c r="I62485" s="76"/>
      <c r="J62485" s="76"/>
      <c r="K62485" s="76"/>
      <c r="L62485" s="76"/>
      <c r="M62485" s="76"/>
      <c r="N62485" s="76"/>
    </row>
    <row r="62486" spans="1:14" x14ac:dyDescent="0.25">
      <c r="B62486" s="76"/>
      <c r="C62486" s="76"/>
      <c r="D62486" s="76"/>
      <c r="E62486" s="76"/>
      <c r="F62486" s="76"/>
      <c r="G62486" s="76"/>
      <c r="H62486" s="76"/>
      <c r="I62486" s="76"/>
      <c r="J62486" s="76"/>
      <c r="K62486" s="76"/>
      <c r="L62486" s="76"/>
      <c r="M62486" s="76"/>
      <c r="N62486" s="76"/>
    </row>
    <row r="62487" spans="1:14" x14ac:dyDescent="0.25">
      <c r="B62487" s="76"/>
      <c r="C62487" s="76"/>
      <c r="D62487" s="76"/>
      <c r="E62487" s="76"/>
      <c r="F62487" s="76"/>
      <c r="G62487" s="76"/>
      <c r="H62487" s="76"/>
      <c r="I62487" s="76"/>
      <c r="J62487" s="76"/>
      <c r="K62487" s="76"/>
      <c r="L62487" s="76"/>
      <c r="M62487" s="76"/>
      <c r="N62487" s="76"/>
    </row>
    <row r="62488" spans="1:14" x14ac:dyDescent="0.25">
      <c r="C62488" s="76"/>
      <c r="D62488" s="76"/>
      <c r="E62488" s="76"/>
      <c r="F62488" s="76"/>
      <c r="G62488" s="76"/>
      <c r="H62488" s="76"/>
      <c r="I62488" s="76"/>
      <c r="J62488" s="76"/>
      <c r="K62488" s="76"/>
      <c r="L62488" s="76"/>
      <c r="M62488" s="76"/>
      <c r="N62488" s="76"/>
    </row>
    <row r="62489" spans="1:14" x14ac:dyDescent="0.25">
      <c r="C62489" s="76"/>
      <c r="D62489" s="76"/>
      <c r="E62489" s="76"/>
      <c r="F62489" s="76"/>
      <c r="G62489" s="76"/>
      <c r="H62489" s="76"/>
      <c r="I62489" s="76"/>
      <c r="J62489" s="76"/>
      <c r="K62489" s="76"/>
      <c r="L62489" s="76"/>
      <c r="M62489" s="76"/>
      <c r="N62489" s="76"/>
    </row>
    <row r="62490" spans="1:14" x14ac:dyDescent="0.25">
      <c r="C62490" s="76"/>
      <c r="D62490" s="76"/>
      <c r="E62490" s="76"/>
      <c r="F62490" s="76"/>
      <c r="G62490" s="76"/>
      <c r="H62490" s="76"/>
      <c r="I62490" s="76"/>
      <c r="J62490" s="76"/>
      <c r="K62490" s="76"/>
      <c r="L62490" s="76"/>
      <c r="M62490" s="76"/>
      <c r="N62490" s="76"/>
    </row>
    <row r="62491" spans="1:14" x14ac:dyDescent="0.25">
      <c r="B62491" s="76"/>
      <c r="C62491" s="76"/>
      <c r="D62491" s="76"/>
      <c r="E62491" s="76"/>
      <c r="F62491" s="76"/>
      <c r="G62491" s="76"/>
      <c r="H62491" s="76"/>
      <c r="I62491" s="76"/>
      <c r="J62491" s="76"/>
      <c r="K62491" s="76"/>
      <c r="L62491" s="76"/>
      <c r="M62491" s="76"/>
      <c r="N62491" s="76"/>
    </row>
    <row r="62492" spans="1:14" x14ac:dyDescent="0.25">
      <c r="B62492" s="76"/>
      <c r="C62492" s="76"/>
      <c r="D62492" s="76"/>
      <c r="E62492" s="76"/>
      <c r="F62492" s="76"/>
      <c r="G62492" s="76"/>
      <c r="H62492" s="76"/>
      <c r="I62492" s="76"/>
      <c r="J62492" s="76"/>
      <c r="K62492" s="76"/>
      <c r="L62492" s="76"/>
      <c r="M62492" s="76"/>
      <c r="N62492" s="76"/>
    </row>
    <row r="62493" spans="1:14" x14ac:dyDescent="0.25">
      <c r="B62493" s="76"/>
      <c r="C62493" s="76"/>
      <c r="D62493" s="76"/>
      <c r="E62493" s="76"/>
      <c r="F62493" s="76"/>
      <c r="G62493" s="76"/>
      <c r="H62493" s="76"/>
      <c r="I62493" s="76"/>
      <c r="J62493" s="76"/>
      <c r="K62493" s="76"/>
      <c r="L62493" s="76"/>
      <c r="M62493" s="76"/>
      <c r="N62493" s="76"/>
    </row>
    <row r="62494" spans="1:14" x14ac:dyDescent="0.25">
      <c r="C62494" s="76"/>
      <c r="D62494" s="76"/>
      <c r="E62494" s="76"/>
      <c r="F62494" s="76"/>
      <c r="G62494" s="76"/>
      <c r="H62494" s="76"/>
      <c r="I62494" s="76"/>
      <c r="J62494" s="76"/>
      <c r="K62494" s="76"/>
      <c r="L62494" s="76"/>
      <c r="M62494" s="76"/>
      <c r="N62494" s="76"/>
    </row>
    <row r="62495" spans="1:14" x14ac:dyDescent="0.25">
      <c r="B62495" s="76"/>
      <c r="C62495" s="76"/>
      <c r="D62495" s="76"/>
      <c r="E62495" s="76"/>
      <c r="F62495" s="76"/>
      <c r="G62495" s="76"/>
      <c r="H62495" s="76"/>
      <c r="I62495" s="76"/>
      <c r="J62495" s="76"/>
      <c r="K62495" s="76"/>
      <c r="L62495" s="76"/>
      <c r="M62495" s="76"/>
      <c r="N62495" s="76"/>
    </row>
    <row r="62496" spans="1:14" x14ac:dyDescent="0.25">
      <c r="B62496" s="76"/>
      <c r="C62496" s="76"/>
      <c r="D62496" s="76"/>
      <c r="E62496" s="76"/>
      <c r="F62496" s="76"/>
      <c r="G62496" s="76"/>
      <c r="H62496" s="76"/>
      <c r="I62496" s="76"/>
      <c r="J62496" s="76"/>
      <c r="K62496" s="76"/>
      <c r="L62496" s="76"/>
      <c r="M62496" s="76"/>
      <c r="N62496" s="76"/>
    </row>
    <row r="62497" spans="1:14" x14ac:dyDescent="0.25">
      <c r="B62497" s="76"/>
      <c r="C62497" s="76"/>
      <c r="D62497" s="76"/>
      <c r="E62497" s="76"/>
      <c r="F62497" s="76"/>
      <c r="G62497" s="76"/>
      <c r="H62497" s="76"/>
      <c r="I62497" s="76"/>
      <c r="J62497" s="76"/>
      <c r="K62497" s="76"/>
      <c r="L62497" s="76"/>
      <c r="M62497" s="76"/>
      <c r="N62497" s="76"/>
    </row>
    <row r="62498" spans="1:14" x14ac:dyDescent="0.25">
      <c r="C62498" s="76"/>
      <c r="D62498" s="76"/>
      <c r="E62498" s="76"/>
      <c r="F62498" s="76"/>
      <c r="G62498" s="76"/>
      <c r="H62498" s="76"/>
      <c r="I62498" s="76"/>
      <c r="J62498" s="76"/>
      <c r="K62498" s="76"/>
      <c r="L62498" s="76"/>
      <c r="M62498" s="76"/>
      <c r="N62498" s="76"/>
    </row>
    <row r="62499" spans="1:14" x14ac:dyDescent="0.25">
      <c r="C62499" s="76"/>
      <c r="D62499" s="76"/>
      <c r="E62499" s="76"/>
      <c r="F62499" s="76"/>
      <c r="G62499" s="76"/>
      <c r="H62499" s="76"/>
      <c r="I62499" s="76"/>
      <c r="J62499" s="76"/>
      <c r="K62499" s="76"/>
      <c r="L62499" s="76"/>
      <c r="M62499" s="76"/>
      <c r="N62499" s="76"/>
    </row>
    <row r="62500" spans="1:14" x14ac:dyDescent="0.25">
      <c r="C62500" s="76"/>
      <c r="D62500" s="76"/>
      <c r="E62500" s="76"/>
      <c r="F62500" s="76"/>
      <c r="G62500" s="76"/>
      <c r="H62500" s="76"/>
      <c r="I62500" s="76"/>
      <c r="J62500" s="76"/>
      <c r="K62500" s="76"/>
      <c r="L62500" s="76"/>
      <c r="M62500" s="76"/>
      <c r="N62500" s="76"/>
    </row>
    <row r="62501" spans="1:14" x14ac:dyDescent="0.25">
      <c r="B62501" s="76"/>
      <c r="C62501" s="76"/>
      <c r="D62501" s="76"/>
      <c r="E62501" s="76"/>
      <c r="F62501" s="76"/>
      <c r="G62501" s="76"/>
      <c r="H62501" s="76"/>
      <c r="I62501" s="76"/>
      <c r="J62501" s="76"/>
      <c r="K62501" s="76"/>
      <c r="L62501" s="76"/>
      <c r="M62501" s="76"/>
      <c r="N62501" s="76"/>
    </row>
    <row r="62502" spans="1:14" x14ac:dyDescent="0.25">
      <c r="A62502" s="76"/>
      <c r="B62502" s="76"/>
      <c r="C62502" s="76"/>
      <c r="D62502" s="76"/>
      <c r="E62502" s="76"/>
      <c r="F62502" s="76"/>
      <c r="G62502" s="76"/>
      <c r="H62502" s="76"/>
      <c r="I62502" s="76"/>
      <c r="J62502" s="76"/>
      <c r="K62502" s="76"/>
      <c r="L62502" s="76"/>
      <c r="M62502" s="76"/>
      <c r="N62502" s="76"/>
    </row>
    <row r="62503" spans="1:14" x14ac:dyDescent="0.25">
      <c r="A62503" s="76"/>
      <c r="B62503" s="76"/>
      <c r="C62503" s="76"/>
      <c r="D62503" s="76"/>
      <c r="E62503" s="76"/>
      <c r="F62503" s="76"/>
      <c r="G62503" s="76"/>
      <c r="H62503" s="76"/>
      <c r="I62503" s="76"/>
      <c r="J62503" s="76"/>
      <c r="K62503" s="76"/>
      <c r="L62503" s="76"/>
      <c r="M62503" s="76"/>
      <c r="N62503" s="76"/>
    </row>
    <row r="62504" spans="1:14" x14ac:dyDescent="0.25">
      <c r="C62504" s="76"/>
      <c r="D62504" s="76"/>
      <c r="E62504" s="76"/>
      <c r="F62504" s="76"/>
      <c r="G62504" s="76"/>
      <c r="H62504" s="76"/>
      <c r="I62504" s="76"/>
      <c r="J62504" s="76"/>
      <c r="K62504" s="76"/>
      <c r="L62504" s="76"/>
      <c r="M62504" s="76"/>
      <c r="N62504" s="76"/>
    </row>
    <row r="62505" spans="1:14" x14ac:dyDescent="0.25">
      <c r="A62505" s="76"/>
      <c r="B62505" s="76"/>
      <c r="C62505" s="76"/>
      <c r="D62505" s="76"/>
      <c r="E62505" s="76"/>
      <c r="F62505" s="76"/>
      <c r="G62505" s="76"/>
      <c r="H62505" s="76"/>
      <c r="I62505" s="76"/>
      <c r="J62505" s="76"/>
      <c r="K62505" s="76"/>
      <c r="L62505" s="76"/>
      <c r="M62505" s="76"/>
      <c r="N62505" s="76"/>
    </row>
    <row r="62506" spans="1:14" x14ac:dyDescent="0.25">
      <c r="A62506" s="76"/>
      <c r="C62506" s="76"/>
      <c r="D62506" s="76"/>
      <c r="E62506" s="76"/>
      <c r="F62506" s="76"/>
      <c r="G62506" s="76"/>
      <c r="H62506" s="76"/>
      <c r="I62506" s="76"/>
      <c r="J62506" s="76"/>
      <c r="K62506" s="76"/>
      <c r="L62506" s="76"/>
      <c r="M62506" s="76"/>
      <c r="N62506" s="76"/>
    </row>
    <row r="62507" spans="1:14" x14ac:dyDescent="0.25">
      <c r="A62507" s="76"/>
      <c r="C62507" s="76"/>
      <c r="D62507" s="76"/>
      <c r="E62507" s="76"/>
      <c r="F62507" s="76"/>
      <c r="G62507" s="76"/>
      <c r="H62507" s="76"/>
      <c r="I62507" s="76"/>
      <c r="J62507" s="76"/>
      <c r="K62507" s="76"/>
      <c r="L62507" s="76"/>
      <c r="M62507" s="76"/>
      <c r="N62507" s="76"/>
    </row>
    <row r="62508" spans="1:14" x14ac:dyDescent="0.25">
      <c r="A62508" s="76"/>
      <c r="C62508" s="76"/>
      <c r="D62508" s="76"/>
      <c r="E62508" s="76"/>
      <c r="F62508" s="76"/>
      <c r="G62508" s="76"/>
      <c r="H62508" s="76"/>
      <c r="I62508" s="76"/>
      <c r="J62508" s="76"/>
      <c r="K62508" s="76"/>
      <c r="L62508" s="76"/>
      <c r="M62508" s="76"/>
      <c r="N62508" s="76"/>
    </row>
    <row r="62509" spans="1:14" x14ac:dyDescent="0.25">
      <c r="A62509" s="76"/>
      <c r="B62509" s="76"/>
      <c r="C62509" s="76"/>
      <c r="D62509" s="76"/>
      <c r="E62509" s="76"/>
      <c r="F62509" s="76"/>
      <c r="G62509" s="76"/>
      <c r="H62509" s="76"/>
      <c r="I62509" s="76"/>
      <c r="J62509" s="76"/>
      <c r="K62509" s="76"/>
      <c r="L62509" s="76"/>
      <c r="M62509" s="76"/>
      <c r="N62509" s="76"/>
    </row>
    <row r="62510" spans="1:14" x14ac:dyDescent="0.25">
      <c r="A62510" s="76"/>
      <c r="C62510" s="76"/>
      <c r="D62510" s="76"/>
      <c r="E62510" s="76"/>
      <c r="F62510" s="76"/>
      <c r="G62510" s="76"/>
      <c r="H62510" s="76"/>
      <c r="I62510" s="76"/>
      <c r="J62510" s="76"/>
      <c r="K62510" s="76"/>
      <c r="L62510" s="76"/>
      <c r="M62510" s="76"/>
      <c r="N62510" s="76"/>
    </row>
    <row r="62511" spans="1:14" x14ac:dyDescent="0.25">
      <c r="A62511" s="76"/>
      <c r="C62511" s="76"/>
      <c r="D62511" s="76"/>
      <c r="E62511" s="76"/>
      <c r="F62511" s="76"/>
      <c r="G62511" s="76"/>
      <c r="H62511" s="76"/>
      <c r="I62511" s="76"/>
      <c r="J62511" s="76"/>
      <c r="K62511" s="76"/>
      <c r="L62511" s="76"/>
      <c r="M62511" s="76"/>
      <c r="N62511" s="76"/>
    </row>
    <row r="62512" spans="1:14" x14ac:dyDescent="0.25">
      <c r="A62512" s="76"/>
      <c r="B62512" s="76"/>
      <c r="C62512" s="76"/>
      <c r="D62512" s="76"/>
      <c r="E62512" s="76"/>
      <c r="F62512" s="76"/>
      <c r="G62512" s="76"/>
      <c r="H62512" s="76"/>
      <c r="I62512" s="76"/>
      <c r="J62512" s="76"/>
      <c r="K62512" s="76"/>
      <c r="L62512" s="76"/>
      <c r="M62512" s="76"/>
      <c r="N62512" s="76"/>
    </row>
    <row r="62513" spans="1:14" x14ac:dyDescent="0.25">
      <c r="A62513" s="76"/>
      <c r="C62513" s="76"/>
      <c r="D62513" s="76"/>
      <c r="E62513" s="76"/>
      <c r="F62513" s="76"/>
      <c r="G62513" s="76"/>
      <c r="H62513" s="76"/>
      <c r="I62513" s="76"/>
      <c r="J62513" s="76"/>
      <c r="K62513" s="76"/>
      <c r="L62513" s="76"/>
      <c r="M62513" s="76"/>
      <c r="N62513" s="76"/>
    </row>
    <row r="62514" spans="1:14" x14ac:dyDescent="0.25">
      <c r="B62514" s="76"/>
      <c r="C62514" s="76"/>
      <c r="D62514" s="76"/>
      <c r="E62514" s="76"/>
      <c r="F62514" s="76"/>
      <c r="G62514" s="76"/>
      <c r="H62514" s="76"/>
      <c r="I62514" s="76"/>
      <c r="J62514" s="76"/>
      <c r="K62514" s="76"/>
      <c r="L62514" s="76"/>
      <c r="M62514" s="76"/>
      <c r="N62514" s="76"/>
    </row>
    <row r="62515" spans="1:14" x14ac:dyDescent="0.25">
      <c r="A62515" s="76"/>
      <c r="C62515" s="76"/>
      <c r="D62515" s="76"/>
      <c r="E62515" s="76"/>
      <c r="F62515" s="76"/>
      <c r="G62515" s="76"/>
      <c r="H62515" s="76"/>
      <c r="I62515" s="76"/>
      <c r="J62515" s="76"/>
      <c r="K62515" s="76"/>
      <c r="L62515" s="76"/>
      <c r="M62515" s="76"/>
      <c r="N62515" s="76"/>
    </row>
    <row r="62516" spans="1:14" x14ac:dyDescent="0.25">
      <c r="B62516" s="76"/>
      <c r="C62516" s="76"/>
      <c r="D62516" s="76"/>
      <c r="E62516" s="76"/>
      <c r="F62516" s="76"/>
      <c r="G62516" s="76"/>
      <c r="H62516" s="76"/>
      <c r="I62516" s="76"/>
      <c r="J62516" s="76"/>
      <c r="K62516" s="76"/>
      <c r="L62516" s="76"/>
      <c r="M62516" s="76"/>
      <c r="N62516" s="76"/>
    </row>
    <row r="62517" spans="1:14" x14ac:dyDescent="0.25">
      <c r="C62517" s="76"/>
      <c r="D62517" s="76"/>
      <c r="E62517" s="76"/>
      <c r="F62517" s="76"/>
      <c r="G62517" s="76"/>
      <c r="H62517" s="76"/>
      <c r="I62517" s="76"/>
      <c r="J62517" s="76"/>
      <c r="K62517" s="76"/>
      <c r="L62517" s="76"/>
      <c r="M62517" s="76"/>
      <c r="N62517" s="76"/>
    </row>
    <row r="62518" spans="1:14" x14ac:dyDescent="0.25">
      <c r="C62518" s="76"/>
      <c r="D62518" s="76"/>
      <c r="E62518" s="76"/>
      <c r="F62518" s="76"/>
      <c r="G62518" s="76"/>
      <c r="H62518" s="76"/>
      <c r="I62518" s="76"/>
      <c r="J62518" s="76"/>
      <c r="K62518" s="76"/>
      <c r="L62518" s="76"/>
      <c r="M62518" s="76"/>
      <c r="N62518" s="76"/>
    </row>
    <row r="62519" spans="1:14" x14ac:dyDescent="0.25">
      <c r="B62519" s="76"/>
      <c r="C62519" s="76"/>
      <c r="D62519" s="76"/>
      <c r="E62519" s="76"/>
      <c r="F62519" s="76"/>
      <c r="G62519" s="76"/>
      <c r="H62519" s="76"/>
      <c r="I62519" s="76"/>
      <c r="J62519" s="76"/>
      <c r="K62519" s="76"/>
      <c r="L62519" s="76"/>
      <c r="M62519" s="76"/>
      <c r="N62519" s="76"/>
    </row>
    <row r="62520" spans="1:14" x14ac:dyDescent="0.25">
      <c r="C62520" s="76"/>
      <c r="D62520" s="76"/>
      <c r="E62520" s="76"/>
      <c r="F62520" s="76"/>
      <c r="G62520" s="76"/>
      <c r="H62520" s="76"/>
      <c r="I62520" s="76"/>
      <c r="J62520" s="76"/>
      <c r="K62520" s="76"/>
      <c r="L62520" s="76"/>
      <c r="M62520" s="76"/>
      <c r="N62520" s="76"/>
    </row>
    <row r="62521" spans="1:14" x14ac:dyDescent="0.25">
      <c r="B62521" s="76"/>
      <c r="C62521" s="76"/>
      <c r="D62521" s="76"/>
      <c r="E62521" s="76"/>
      <c r="F62521" s="76"/>
      <c r="G62521" s="76"/>
      <c r="H62521" s="76"/>
      <c r="I62521" s="76"/>
      <c r="J62521" s="76"/>
      <c r="K62521" s="76"/>
      <c r="L62521" s="76"/>
      <c r="M62521" s="76"/>
      <c r="N62521" s="76"/>
    </row>
    <row r="62522" spans="1:14" x14ac:dyDescent="0.25">
      <c r="B62522" s="76"/>
      <c r="C62522" s="76"/>
      <c r="D62522" s="76"/>
      <c r="E62522" s="76"/>
      <c r="F62522" s="76"/>
      <c r="G62522" s="76"/>
      <c r="H62522" s="76"/>
      <c r="I62522" s="76"/>
      <c r="J62522" s="76"/>
      <c r="K62522" s="76"/>
      <c r="L62522" s="76"/>
      <c r="M62522" s="76"/>
      <c r="N62522" s="76"/>
    </row>
    <row r="62523" spans="1:14" x14ac:dyDescent="0.25">
      <c r="A62523" s="76"/>
      <c r="B62523" s="76"/>
      <c r="C62523" s="76"/>
      <c r="D62523" s="76"/>
      <c r="E62523" s="76"/>
      <c r="F62523" s="76"/>
      <c r="G62523" s="76"/>
      <c r="H62523" s="76"/>
      <c r="I62523" s="76"/>
      <c r="J62523" s="76"/>
      <c r="K62523" s="76"/>
      <c r="L62523" s="76"/>
      <c r="M62523" s="76"/>
      <c r="N62523" s="76"/>
    </row>
    <row r="62524" spans="1:14" x14ac:dyDescent="0.25">
      <c r="A62524" s="76"/>
      <c r="B62524" s="76"/>
      <c r="C62524" s="76"/>
      <c r="D62524" s="76"/>
      <c r="E62524" s="76"/>
      <c r="F62524" s="76"/>
      <c r="G62524" s="76"/>
      <c r="H62524" s="76"/>
      <c r="I62524" s="76"/>
      <c r="J62524" s="76"/>
      <c r="K62524" s="76"/>
      <c r="L62524" s="76"/>
      <c r="M62524" s="76"/>
      <c r="N62524" s="76"/>
    </row>
    <row r="62525" spans="1:14" x14ac:dyDescent="0.25">
      <c r="A62525" s="76"/>
      <c r="C62525" s="76"/>
      <c r="D62525" s="76"/>
      <c r="E62525" s="76"/>
      <c r="F62525" s="76"/>
      <c r="G62525" s="76"/>
      <c r="H62525" s="76"/>
      <c r="I62525" s="76"/>
      <c r="J62525" s="76"/>
      <c r="K62525" s="76"/>
      <c r="L62525" s="76"/>
      <c r="M62525" s="76"/>
      <c r="N62525" s="76"/>
    </row>
    <row r="62526" spans="1:14" x14ac:dyDescent="0.25">
      <c r="C62526" s="76"/>
      <c r="D62526" s="76"/>
      <c r="E62526" s="76"/>
      <c r="F62526" s="76"/>
      <c r="G62526" s="76"/>
      <c r="H62526" s="76"/>
      <c r="I62526" s="76"/>
      <c r="J62526" s="76"/>
      <c r="K62526" s="76"/>
      <c r="L62526" s="76"/>
      <c r="M62526" s="76"/>
      <c r="N62526" s="76"/>
    </row>
    <row r="62527" spans="1:14" x14ac:dyDescent="0.25">
      <c r="C62527" s="76"/>
      <c r="D62527" s="76"/>
      <c r="E62527" s="76"/>
      <c r="F62527" s="76"/>
      <c r="G62527" s="76"/>
      <c r="H62527" s="76"/>
      <c r="I62527" s="76"/>
      <c r="J62527" s="76"/>
      <c r="K62527" s="76"/>
      <c r="L62527" s="76"/>
      <c r="M62527" s="76"/>
      <c r="N62527" s="76"/>
    </row>
    <row r="62528" spans="1:14" x14ac:dyDescent="0.25">
      <c r="C62528" s="76"/>
      <c r="D62528" s="76"/>
      <c r="E62528" s="76"/>
      <c r="F62528" s="76"/>
      <c r="G62528" s="76"/>
      <c r="H62528" s="76"/>
      <c r="I62528" s="76"/>
      <c r="J62528" s="76"/>
      <c r="K62528" s="76"/>
      <c r="L62528" s="76"/>
      <c r="M62528" s="76"/>
      <c r="N62528" s="76"/>
    </row>
    <row r="62529" spans="1:14" x14ac:dyDescent="0.25">
      <c r="A62529" s="76"/>
      <c r="C62529" s="76"/>
      <c r="D62529" s="76"/>
      <c r="E62529" s="76"/>
      <c r="F62529" s="76"/>
      <c r="G62529" s="76"/>
      <c r="H62529" s="76"/>
      <c r="I62529" s="76"/>
      <c r="J62529" s="76"/>
      <c r="K62529" s="76"/>
      <c r="L62529" s="76"/>
      <c r="M62529" s="76"/>
      <c r="N62529" s="76"/>
    </row>
    <row r="62530" spans="1:14" x14ac:dyDescent="0.25">
      <c r="B62530" s="76"/>
      <c r="C62530" s="76"/>
      <c r="D62530" s="76"/>
      <c r="E62530" s="76"/>
      <c r="F62530" s="76"/>
      <c r="G62530" s="76"/>
      <c r="H62530" s="76"/>
      <c r="I62530" s="76"/>
      <c r="J62530" s="76"/>
      <c r="K62530" s="76"/>
      <c r="L62530" s="76"/>
      <c r="M62530" s="76"/>
      <c r="N62530" s="76"/>
    </row>
    <row r="62531" spans="1:14" x14ac:dyDescent="0.25">
      <c r="B62531" s="76"/>
      <c r="C62531" s="76"/>
      <c r="D62531" s="76"/>
      <c r="E62531" s="76"/>
      <c r="F62531" s="76"/>
      <c r="G62531" s="76"/>
      <c r="H62531" s="76"/>
      <c r="I62531" s="76"/>
      <c r="J62531" s="76"/>
      <c r="K62531" s="76"/>
      <c r="L62531" s="76"/>
      <c r="M62531" s="76"/>
      <c r="N62531" s="76"/>
    </row>
    <row r="62532" spans="1:14" x14ac:dyDescent="0.25">
      <c r="C62532" s="76"/>
      <c r="D62532" s="76"/>
      <c r="E62532" s="76"/>
      <c r="F62532" s="76"/>
      <c r="G62532" s="76"/>
      <c r="H62532" s="76"/>
      <c r="I62532" s="76"/>
      <c r="J62532" s="76"/>
      <c r="K62532" s="76"/>
      <c r="L62532" s="76"/>
      <c r="M62532" s="76"/>
      <c r="N62532" s="76"/>
    </row>
    <row r="62533" spans="1:14" x14ac:dyDescent="0.25">
      <c r="C62533" s="76"/>
      <c r="D62533" s="76"/>
      <c r="E62533" s="76"/>
      <c r="F62533" s="76"/>
      <c r="G62533" s="76"/>
      <c r="H62533" s="76"/>
      <c r="I62533" s="76"/>
      <c r="J62533" s="76"/>
      <c r="K62533" s="76"/>
      <c r="L62533" s="76"/>
      <c r="M62533" s="76"/>
      <c r="N62533" s="76"/>
    </row>
    <row r="62534" spans="1:14" x14ac:dyDescent="0.25">
      <c r="A62534" s="76"/>
      <c r="C62534" s="76"/>
      <c r="D62534" s="76"/>
      <c r="E62534" s="76"/>
      <c r="F62534" s="76"/>
      <c r="G62534" s="76"/>
      <c r="H62534" s="76"/>
      <c r="I62534" s="76"/>
      <c r="J62534" s="76"/>
      <c r="K62534" s="76"/>
      <c r="L62534" s="76"/>
      <c r="M62534" s="76"/>
      <c r="N62534" s="76"/>
    </row>
    <row r="62535" spans="1:14" x14ac:dyDescent="0.25">
      <c r="A62535" s="76"/>
      <c r="B62535" s="76"/>
      <c r="C62535" s="76"/>
      <c r="D62535" s="76"/>
      <c r="E62535" s="76"/>
      <c r="F62535" s="76"/>
      <c r="G62535" s="76"/>
      <c r="H62535" s="76"/>
      <c r="I62535" s="76"/>
      <c r="J62535" s="76"/>
      <c r="K62535" s="76"/>
      <c r="L62535" s="76"/>
      <c r="M62535" s="76"/>
      <c r="N62535" s="76"/>
    </row>
    <row r="62536" spans="1:14" x14ac:dyDescent="0.25">
      <c r="A62536" s="76"/>
      <c r="C62536" s="76"/>
      <c r="D62536" s="76"/>
      <c r="E62536" s="76"/>
      <c r="F62536" s="76"/>
      <c r="G62536" s="76"/>
      <c r="H62536" s="76"/>
      <c r="I62536" s="76"/>
      <c r="J62536" s="76"/>
      <c r="K62536" s="76"/>
      <c r="L62536" s="76"/>
      <c r="M62536" s="76"/>
      <c r="N62536" s="76"/>
    </row>
    <row r="62537" spans="1:14" x14ac:dyDescent="0.25">
      <c r="C62537" s="76"/>
      <c r="D62537" s="76"/>
      <c r="E62537" s="76"/>
      <c r="F62537" s="76"/>
      <c r="G62537" s="76"/>
      <c r="H62537" s="76"/>
      <c r="I62537" s="76"/>
      <c r="J62537" s="76"/>
      <c r="K62537" s="76"/>
      <c r="L62537" s="76"/>
      <c r="M62537" s="76"/>
      <c r="N62537" s="76"/>
    </row>
    <row r="62538" spans="1:14" x14ac:dyDescent="0.25">
      <c r="B62538" s="76"/>
      <c r="C62538" s="76"/>
      <c r="D62538" s="76"/>
      <c r="E62538" s="76"/>
      <c r="F62538" s="76"/>
      <c r="G62538" s="76"/>
      <c r="H62538" s="76"/>
      <c r="I62538" s="76"/>
      <c r="J62538" s="76"/>
      <c r="K62538" s="76"/>
      <c r="L62538" s="76"/>
      <c r="M62538" s="76"/>
      <c r="N62538" s="76"/>
    </row>
    <row r="62539" spans="1:14" x14ac:dyDescent="0.25">
      <c r="C62539" s="76"/>
      <c r="D62539" s="76"/>
      <c r="E62539" s="76"/>
      <c r="F62539" s="76"/>
      <c r="G62539" s="76"/>
      <c r="H62539" s="76"/>
      <c r="I62539" s="76"/>
      <c r="J62539" s="76"/>
      <c r="K62539" s="76"/>
      <c r="L62539" s="76"/>
      <c r="M62539" s="76"/>
      <c r="N62539" s="76"/>
    </row>
    <row r="62540" spans="1:14" x14ac:dyDescent="0.25">
      <c r="C62540" s="76"/>
      <c r="D62540" s="76"/>
      <c r="E62540" s="76"/>
      <c r="F62540" s="76"/>
      <c r="G62540" s="76"/>
      <c r="H62540" s="76"/>
      <c r="I62540" s="76"/>
      <c r="J62540" s="76"/>
      <c r="K62540" s="76"/>
      <c r="L62540" s="76"/>
      <c r="M62540" s="76"/>
      <c r="N62540" s="76"/>
    </row>
    <row r="62541" spans="1:14" x14ac:dyDescent="0.25">
      <c r="A62541" s="76"/>
      <c r="C62541" s="76"/>
      <c r="D62541" s="76"/>
      <c r="E62541" s="76"/>
      <c r="F62541" s="76"/>
      <c r="G62541" s="76"/>
      <c r="H62541" s="76"/>
      <c r="I62541" s="76"/>
      <c r="J62541" s="76"/>
      <c r="K62541" s="76"/>
      <c r="L62541" s="76"/>
      <c r="M62541" s="76"/>
      <c r="N62541" s="76"/>
    </row>
    <row r="62542" spans="1:14" x14ac:dyDescent="0.25">
      <c r="A62542" s="76"/>
      <c r="C62542" s="76"/>
      <c r="D62542" s="76"/>
      <c r="E62542" s="76"/>
      <c r="F62542" s="76"/>
      <c r="G62542" s="76"/>
      <c r="H62542" s="76"/>
      <c r="I62542" s="76"/>
      <c r="J62542" s="76"/>
      <c r="K62542" s="76"/>
      <c r="L62542" s="76"/>
      <c r="M62542" s="76"/>
      <c r="N62542" s="76"/>
    </row>
    <row r="62543" spans="1:14" x14ac:dyDescent="0.25">
      <c r="A62543" s="79"/>
      <c r="C62543" s="76"/>
      <c r="D62543" s="76"/>
      <c r="E62543" s="76"/>
      <c r="F62543" s="76"/>
      <c r="G62543" s="76"/>
      <c r="H62543" s="76"/>
      <c r="I62543" s="76"/>
      <c r="J62543" s="76"/>
      <c r="K62543" s="76"/>
      <c r="L62543" s="76"/>
      <c r="M62543" s="76"/>
      <c r="N62543" s="76"/>
    </row>
    <row r="62544" spans="1:14" x14ac:dyDescent="0.25">
      <c r="A62544" s="76"/>
      <c r="B62544" s="76"/>
      <c r="C62544" s="76"/>
      <c r="D62544" s="76"/>
      <c r="E62544" s="76"/>
      <c r="F62544" s="76"/>
      <c r="G62544" s="76"/>
      <c r="H62544" s="76"/>
      <c r="I62544" s="76"/>
      <c r="J62544" s="76"/>
      <c r="K62544" s="76"/>
      <c r="L62544" s="76"/>
      <c r="M62544" s="76"/>
      <c r="N62544" s="76"/>
    </row>
    <row r="62545" spans="1:14" x14ac:dyDescent="0.25">
      <c r="A62545" s="76"/>
      <c r="B62545" s="76"/>
      <c r="C62545" s="76"/>
      <c r="D62545" s="76"/>
      <c r="E62545" s="76"/>
      <c r="F62545" s="76"/>
      <c r="G62545" s="76"/>
      <c r="H62545" s="76"/>
      <c r="I62545" s="76"/>
      <c r="J62545" s="76"/>
      <c r="K62545" s="76"/>
      <c r="L62545" s="76"/>
      <c r="M62545" s="76"/>
      <c r="N62545" s="76"/>
    </row>
    <row r="62546" spans="1:14" x14ac:dyDescent="0.25">
      <c r="B62546" s="76"/>
      <c r="C62546" s="76"/>
      <c r="D62546" s="76"/>
      <c r="E62546" s="76"/>
      <c r="F62546" s="76"/>
      <c r="G62546" s="76"/>
      <c r="H62546" s="76"/>
      <c r="I62546" s="76"/>
      <c r="J62546" s="76"/>
      <c r="K62546" s="76"/>
      <c r="L62546" s="76"/>
      <c r="M62546" s="76"/>
      <c r="N62546" s="76"/>
    </row>
    <row r="62547" spans="1:14" x14ac:dyDescent="0.25">
      <c r="C62547" s="76"/>
      <c r="D62547" s="76"/>
      <c r="E62547" s="76"/>
      <c r="F62547" s="76"/>
      <c r="G62547" s="76"/>
      <c r="H62547" s="76"/>
      <c r="I62547" s="76"/>
      <c r="J62547" s="76"/>
      <c r="K62547" s="76"/>
      <c r="L62547" s="76"/>
      <c r="M62547" s="76"/>
      <c r="N62547" s="76"/>
    </row>
    <row r="62548" spans="1:14" x14ac:dyDescent="0.25">
      <c r="A62548" s="76"/>
      <c r="C62548" s="76"/>
      <c r="D62548" s="76"/>
      <c r="E62548" s="76"/>
      <c r="F62548" s="76"/>
      <c r="G62548" s="76"/>
      <c r="H62548" s="76"/>
      <c r="I62548" s="76"/>
      <c r="J62548" s="76"/>
      <c r="K62548" s="76"/>
      <c r="L62548" s="76"/>
      <c r="M62548" s="76"/>
      <c r="N62548" s="76"/>
    </row>
    <row r="62549" spans="1:14" x14ac:dyDescent="0.25">
      <c r="B62549" s="76"/>
      <c r="C62549" s="76"/>
      <c r="D62549" s="76"/>
      <c r="E62549" s="76"/>
      <c r="F62549" s="76"/>
      <c r="G62549" s="76"/>
      <c r="H62549" s="76"/>
      <c r="I62549" s="76"/>
      <c r="J62549" s="76"/>
      <c r="K62549" s="76"/>
      <c r="L62549" s="76"/>
      <c r="M62549" s="76"/>
      <c r="N62549" s="76"/>
    </row>
    <row r="62550" spans="1:14" x14ac:dyDescent="0.25">
      <c r="A62550" s="76"/>
      <c r="C62550" s="76"/>
      <c r="D62550" s="76"/>
      <c r="E62550" s="76"/>
      <c r="F62550" s="76"/>
      <c r="G62550" s="76"/>
      <c r="H62550" s="76"/>
      <c r="I62550" s="76"/>
      <c r="J62550" s="76"/>
      <c r="K62550" s="76"/>
      <c r="L62550" s="76"/>
      <c r="M62550" s="76"/>
      <c r="N62550" s="76"/>
    </row>
    <row r="62551" spans="1:14" x14ac:dyDescent="0.25">
      <c r="C62551" s="76"/>
      <c r="D62551" s="76"/>
      <c r="E62551" s="76"/>
      <c r="F62551" s="76"/>
      <c r="G62551" s="76"/>
      <c r="H62551" s="76"/>
      <c r="I62551" s="76"/>
      <c r="J62551" s="76"/>
      <c r="K62551" s="76"/>
      <c r="L62551" s="76"/>
      <c r="M62551" s="76"/>
      <c r="N62551" s="76"/>
    </row>
    <row r="62552" spans="1:14" x14ac:dyDescent="0.25">
      <c r="B62552" s="76"/>
      <c r="C62552" s="76"/>
      <c r="D62552" s="76"/>
      <c r="E62552" s="76"/>
      <c r="F62552" s="76"/>
      <c r="G62552" s="76"/>
      <c r="H62552" s="76"/>
      <c r="I62552" s="76"/>
      <c r="J62552" s="76"/>
      <c r="K62552" s="76"/>
      <c r="L62552" s="76"/>
      <c r="M62552" s="76"/>
      <c r="N62552" s="76"/>
    </row>
    <row r="62553" spans="1:14" x14ac:dyDescent="0.25">
      <c r="B62553" s="76"/>
      <c r="C62553" s="76"/>
      <c r="D62553" s="76"/>
      <c r="E62553" s="76"/>
      <c r="F62553" s="76"/>
      <c r="G62553" s="76"/>
      <c r="H62553" s="76"/>
      <c r="I62553" s="76"/>
      <c r="J62553" s="76"/>
      <c r="K62553" s="76"/>
      <c r="L62553" s="76"/>
      <c r="M62553" s="76"/>
      <c r="N62553" s="76"/>
    </row>
    <row r="62554" spans="1:14" x14ac:dyDescent="0.25">
      <c r="C62554" s="76"/>
      <c r="D62554" s="76"/>
      <c r="E62554" s="76"/>
      <c r="F62554" s="76"/>
      <c r="G62554" s="76"/>
      <c r="H62554" s="76"/>
      <c r="I62554" s="76"/>
      <c r="J62554" s="76"/>
      <c r="K62554" s="76"/>
      <c r="L62554" s="76"/>
      <c r="M62554" s="76"/>
      <c r="N62554" s="76"/>
    </row>
    <row r="62555" spans="1:14" x14ac:dyDescent="0.25">
      <c r="A62555" s="76"/>
      <c r="C62555" s="76"/>
      <c r="D62555" s="76"/>
      <c r="E62555" s="76"/>
      <c r="F62555" s="76"/>
      <c r="G62555" s="76"/>
      <c r="H62555" s="76"/>
      <c r="I62555" s="76"/>
      <c r="J62555" s="76"/>
      <c r="K62555" s="76"/>
      <c r="L62555" s="76"/>
      <c r="M62555" s="76"/>
      <c r="N62555" s="76"/>
    </row>
    <row r="62556" spans="1:14" x14ac:dyDescent="0.25">
      <c r="A62556" s="76"/>
      <c r="C62556" s="76"/>
      <c r="D62556" s="76"/>
      <c r="E62556" s="76"/>
      <c r="F62556" s="76"/>
      <c r="G62556" s="76"/>
      <c r="H62556" s="76"/>
      <c r="I62556" s="76"/>
      <c r="J62556" s="76"/>
      <c r="K62556" s="76"/>
      <c r="L62556" s="76"/>
      <c r="M62556" s="76"/>
      <c r="N62556" s="76"/>
    </row>
    <row r="62557" spans="1:14" x14ac:dyDescent="0.25">
      <c r="A62557" s="76"/>
      <c r="C62557" s="76"/>
      <c r="D62557" s="76"/>
      <c r="E62557" s="76"/>
      <c r="F62557" s="76"/>
      <c r="G62557" s="76"/>
      <c r="H62557" s="76"/>
      <c r="I62557" s="76"/>
      <c r="J62557" s="76"/>
      <c r="K62557" s="76"/>
      <c r="L62557" s="76"/>
      <c r="M62557" s="76"/>
      <c r="N62557" s="76"/>
    </row>
    <row r="62558" spans="1:14" x14ac:dyDescent="0.25">
      <c r="B62558" s="76"/>
      <c r="C62558" s="76"/>
      <c r="D62558" s="76"/>
      <c r="E62558" s="76"/>
      <c r="F62558" s="76"/>
      <c r="G62558" s="76"/>
      <c r="H62558" s="76"/>
      <c r="I62558" s="76"/>
      <c r="J62558" s="76"/>
      <c r="K62558" s="76"/>
      <c r="L62558" s="76"/>
      <c r="M62558" s="76"/>
      <c r="N62558" s="76"/>
    </row>
    <row r="62559" spans="1:14" x14ac:dyDescent="0.25">
      <c r="C62559" s="76"/>
      <c r="D62559" s="76"/>
      <c r="E62559" s="76"/>
      <c r="F62559" s="76"/>
      <c r="G62559" s="76"/>
      <c r="H62559" s="76"/>
      <c r="I62559" s="76"/>
      <c r="J62559" s="76"/>
      <c r="K62559" s="76"/>
      <c r="L62559" s="76"/>
      <c r="M62559" s="76"/>
      <c r="N62559" s="76"/>
    </row>
    <row r="62560" spans="1:14" x14ac:dyDescent="0.25">
      <c r="C62560" s="76"/>
      <c r="D62560" s="76"/>
      <c r="E62560" s="76"/>
      <c r="F62560" s="76"/>
      <c r="G62560" s="76"/>
      <c r="H62560" s="76"/>
      <c r="I62560" s="76"/>
      <c r="J62560" s="76"/>
      <c r="K62560" s="76"/>
      <c r="L62560" s="76"/>
      <c r="M62560" s="76"/>
      <c r="N62560" s="76"/>
    </row>
    <row r="62561" spans="1:14" x14ac:dyDescent="0.25">
      <c r="B62561" s="76"/>
      <c r="C62561" s="76"/>
      <c r="D62561" s="76"/>
      <c r="E62561" s="76"/>
      <c r="F62561" s="76"/>
      <c r="G62561" s="76"/>
      <c r="H62561" s="76"/>
      <c r="I62561" s="76"/>
      <c r="J62561" s="76"/>
      <c r="K62561" s="76"/>
      <c r="L62561" s="76"/>
      <c r="M62561" s="76"/>
      <c r="N62561" s="76"/>
    </row>
    <row r="62562" spans="1:14" x14ac:dyDescent="0.25">
      <c r="B62562" s="76"/>
      <c r="C62562" s="76"/>
      <c r="D62562" s="76"/>
      <c r="E62562" s="76"/>
      <c r="F62562" s="76"/>
      <c r="G62562" s="76"/>
      <c r="H62562" s="76"/>
      <c r="I62562" s="76"/>
      <c r="J62562" s="76"/>
      <c r="K62562" s="76"/>
      <c r="L62562" s="76"/>
      <c r="M62562" s="76"/>
      <c r="N62562" s="76"/>
    </row>
    <row r="62563" spans="1:14" x14ac:dyDescent="0.25">
      <c r="C62563" s="76"/>
      <c r="D62563" s="76"/>
      <c r="E62563" s="76"/>
      <c r="F62563" s="76"/>
      <c r="G62563" s="76"/>
      <c r="H62563" s="76"/>
      <c r="I62563" s="76"/>
      <c r="J62563" s="76"/>
      <c r="K62563" s="76"/>
      <c r="L62563" s="76"/>
      <c r="M62563" s="76"/>
      <c r="N62563" s="76"/>
    </row>
    <row r="62564" spans="1:14" x14ac:dyDescent="0.25">
      <c r="C62564" s="76"/>
      <c r="D62564" s="76"/>
      <c r="E62564" s="76"/>
      <c r="F62564" s="76"/>
      <c r="G62564" s="76"/>
      <c r="H62564" s="76"/>
      <c r="I62564" s="76"/>
      <c r="J62564" s="76"/>
      <c r="K62564" s="76"/>
      <c r="L62564" s="76"/>
      <c r="M62564" s="76"/>
      <c r="N62564" s="76"/>
    </row>
    <row r="62565" spans="1:14" x14ac:dyDescent="0.25">
      <c r="C62565" s="76"/>
      <c r="D62565" s="76"/>
      <c r="E62565" s="76"/>
      <c r="F62565" s="76"/>
      <c r="G62565" s="76"/>
      <c r="H62565" s="76"/>
      <c r="I62565" s="76"/>
      <c r="J62565" s="76"/>
      <c r="K62565" s="76"/>
      <c r="L62565" s="76"/>
      <c r="M62565" s="76"/>
      <c r="N62565" s="76"/>
    </row>
    <row r="62566" spans="1:14" x14ac:dyDescent="0.25">
      <c r="A62566" s="79"/>
      <c r="C62566" s="76"/>
      <c r="D62566" s="76"/>
      <c r="E62566" s="76"/>
      <c r="F62566" s="76"/>
      <c r="G62566" s="76"/>
      <c r="H62566" s="76"/>
      <c r="I62566" s="76"/>
      <c r="J62566" s="76"/>
      <c r="K62566" s="76"/>
      <c r="L62566" s="76"/>
      <c r="M62566" s="76"/>
      <c r="N62566" s="76"/>
    </row>
    <row r="62567" spans="1:14" x14ac:dyDescent="0.25">
      <c r="B62567" s="76"/>
      <c r="C62567" s="76"/>
      <c r="D62567" s="76"/>
      <c r="E62567" s="76"/>
      <c r="F62567" s="76"/>
      <c r="G62567" s="76"/>
      <c r="H62567" s="76"/>
      <c r="I62567" s="76"/>
      <c r="J62567" s="76"/>
      <c r="K62567" s="76"/>
      <c r="L62567" s="76"/>
      <c r="M62567" s="76"/>
      <c r="N62567" s="76"/>
    </row>
    <row r="62568" spans="1:14" x14ac:dyDescent="0.25">
      <c r="C62568" s="76"/>
      <c r="D62568" s="76"/>
      <c r="E62568" s="76"/>
      <c r="F62568" s="76"/>
      <c r="G62568" s="76"/>
      <c r="H62568" s="76"/>
      <c r="I62568" s="76"/>
      <c r="J62568" s="76"/>
      <c r="K62568" s="76"/>
      <c r="L62568" s="76"/>
      <c r="M62568" s="76"/>
      <c r="N62568" s="76"/>
    </row>
    <row r="62569" spans="1:14" x14ac:dyDescent="0.25">
      <c r="A62569" s="76"/>
      <c r="B62569" s="76"/>
      <c r="C62569" s="76"/>
      <c r="D62569" s="76"/>
      <c r="E62569" s="76"/>
      <c r="F62569" s="76"/>
      <c r="G62569" s="76"/>
      <c r="H62569" s="76"/>
      <c r="I62569" s="76"/>
      <c r="J62569" s="76"/>
      <c r="K62569" s="76"/>
      <c r="L62569" s="76"/>
      <c r="M62569" s="76"/>
      <c r="N62569" s="76"/>
    </row>
    <row r="62570" spans="1:14" x14ac:dyDescent="0.25">
      <c r="A62570" s="76"/>
      <c r="C62570" s="76"/>
      <c r="D62570" s="76"/>
      <c r="E62570" s="76"/>
      <c r="F62570" s="76"/>
      <c r="G62570" s="76"/>
      <c r="H62570" s="76"/>
      <c r="I62570" s="76"/>
      <c r="J62570" s="76"/>
      <c r="K62570" s="76"/>
      <c r="L62570" s="76"/>
      <c r="M62570" s="76"/>
      <c r="N62570" s="76"/>
    </row>
    <row r="62571" spans="1:14" x14ac:dyDescent="0.25">
      <c r="C62571" s="76"/>
      <c r="D62571" s="76"/>
      <c r="E62571" s="76"/>
      <c r="F62571" s="76"/>
      <c r="G62571" s="76"/>
      <c r="H62571" s="76"/>
      <c r="I62571" s="76"/>
      <c r="J62571" s="76"/>
      <c r="K62571" s="76"/>
      <c r="L62571" s="76"/>
      <c r="M62571" s="76"/>
      <c r="N62571" s="76"/>
    </row>
    <row r="62572" spans="1:14" x14ac:dyDescent="0.25">
      <c r="C62572" s="76"/>
      <c r="D62572" s="76"/>
      <c r="E62572" s="76"/>
      <c r="F62572" s="76"/>
      <c r="G62572" s="76"/>
      <c r="H62572" s="76"/>
      <c r="I62572" s="76"/>
      <c r="J62572" s="76"/>
      <c r="K62572" s="76"/>
      <c r="L62572" s="76"/>
      <c r="M62572" s="76"/>
      <c r="N62572" s="76"/>
    </row>
    <row r="62573" spans="1:14" x14ac:dyDescent="0.25">
      <c r="B62573" s="76"/>
      <c r="C62573" s="76"/>
      <c r="D62573" s="76"/>
      <c r="E62573" s="76"/>
      <c r="F62573" s="76"/>
      <c r="G62573" s="76"/>
      <c r="H62573" s="76"/>
      <c r="I62573" s="76"/>
      <c r="J62573" s="76"/>
      <c r="K62573" s="76"/>
      <c r="L62573" s="76"/>
      <c r="M62573" s="76"/>
      <c r="N62573" s="76"/>
    </row>
    <row r="62574" spans="1:14" x14ac:dyDescent="0.25">
      <c r="A62574" s="76"/>
      <c r="C62574" s="76"/>
      <c r="D62574" s="76"/>
      <c r="E62574" s="76"/>
      <c r="F62574" s="76"/>
      <c r="G62574" s="76"/>
      <c r="H62574" s="76"/>
      <c r="I62574" s="76"/>
      <c r="J62574" s="76"/>
      <c r="K62574" s="76"/>
      <c r="L62574" s="76"/>
      <c r="M62574" s="76"/>
      <c r="N62574" s="76"/>
    </row>
    <row r="62575" spans="1:14" x14ac:dyDescent="0.25">
      <c r="A62575" s="76"/>
      <c r="B62575" s="76"/>
      <c r="C62575" s="76"/>
      <c r="D62575" s="76"/>
      <c r="E62575" s="76"/>
      <c r="F62575" s="76"/>
      <c r="G62575" s="76"/>
      <c r="H62575" s="76"/>
      <c r="I62575" s="76"/>
      <c r="J62575" s="76"/>
      <c r="K62575" s="76"/>
      <c r="L62575" s="76"/>
      <c r="M62575" s="76"/>
      <c r="N62575" s="76"/>
    </row>
    <row r="62576" spans="1:14" x14ac:dyDescent="0.25">
      <c r="A62576" s="76"/>
      <c r="C62576" s="76"/>
      <c r="D62576" s="76"/>
      <c r="E62576" s="76"/>
      <c r="F62576" s="76"/>
      <c r="G62576" s="76"/>
      <c r="H62576" s="76"/>
      <c r="I62576" s="76"/>
      <c r="J62576" s="76"/>
      <c r="K62576" s="76"/>
      <c r="L62576" s="76"/>
      <c r="M62576" s="76"/>
      <c r="N62576" s="76"/>
    </row>
    <row r="62577" spans="1:14" x14ac:dyDescent="0.25">
      <c r="B62577" s="76"/>
      <c r="C62577" s="76"/>
      <c r="D62577" s="76"/>
      <c r="E62577" s="76"/>
      <c r="F62577" s="76"/>
      <c r="G62577" s="76"/>
      <c r="H62577" s="76"/>
      <c r="I62577" s="76"/>
      <c r="J62577" s="76"/>
      <c r="K62577" s="76"/>
      <c r="L62577" s="76"/>
      <c r="M62577" s="76"/>
      <c r="N62577" s="76"/>
    </row>
    <row r="62578" spans="1:14" x14ac:dyDescent="0.25">
      <c r="A62578" s="76"/>
      <c r="C62578" s="76"/>
      <c r="D62578" s="76"/>
      <c r="E62578" s="76"/>
      <c r="F62578" s="76"/>
      <c r="G62578" s="76"/>
      <c r="H62578" s="76"/>
      <c r="I62578" s="76"/>
      <c r="J62578" s="76"/>
      <c r="K62578" s="76"/>
      <c r="L62578" s="76"/>
      <c r="M62578" s="76"/>
      <c r="N62578" s="76"/>
    </row>
    <row r="62579" spans="1:14" x14ac:dyDescent="0.25">
      <c r="A62579" s="76"/>
      <c r="B62579" s="76"/>
      <c r="C62579" s="76"/>
      <c r="D62579" s="76"/>
      <c r="E62579" s="76"/>
      <c r="F62579" s="76"/>
      <c r="G62579" s="76"/>
      <c r="H62579" s="76"/>
      <c r="I62579" s="76"/>
      <c r="J62579" s="76"/>
      <c r="K62579" s="76"/>
      <c r="L62579" s="76"/>
      <c r="M62579" s="76"/>
      <c r="N62579" s="76"/>
    </row>
    <row r="62580" spans="1:14" x14ac:dyDescent="0.25">
      <c r="C62580" s="76"/>
      <c r="D62580" s="76"/>
      <c r="E62580" s="76"/>
      <c r="F62580" s="76"/>
      <c r="G62580" s="76"/>
      <c r="H62580" s="76"/>
      <c r="I62580" s="76"/>
      <c r="J62580" s="76"/>
      <c r="K62580" s="76"/>
      <c r="L62580" s="76"/>
      <c r="M62580" s="76"/>
      <c r="N62580" s="76"/>
    </row>
    <row r="62581" spans="1:14" x14ac:dyDescent="0.25">
      <c r="A62581" s="76"/>
      <c r="B62581" s="76"/>
      <c r="C62581" s="76"/>
      <c r="D62581" s="76"/>
      <c r="E62581" s="76"/>
      <c r="F62581" s="76"/>
      <c r="G62581" s="76"/>
      <c r="H62581" s="76"/>
      <c r="I62581" s="76"/>
      <c r="J62581" s="76"/>
      <c r="K62581" s="76"/>
      <c r="L62581" s="76"/>
      <c r="M62581" s="76"/>
      <c r="N62581" s="76"/>
    </row>
    <row r="62582" spans="1:14" x14ac:dyDescent="0.25">
      <c r="A62582" s="76"/>
      <c r="C62582" s="76"/>
      <c r="D62582" s="76"/>
      <c r="E62582" s="76"/>
      <c r="F62582" s="76"/>
      <c r="G62582" s="76"/>
      <c r="H62582" s="76"/>
      <c r="I62582" s="76"/>
      <c r="J62582" s="76"/>
      <c r="K62582" s="76"/>
      <c r="L62582" s="76"/>
      <c r="M62582" s="76"/>
      <c r="N62582" s="76"/>
    </row>
    <row r="62583" spans="1:14" x14ac:dyDescent="0.25">
      <c r="A62583" s="76"/>
      <c r="C62583" s="76"/>
      <c r="D62583" s="76"/>
      <c r="E62583" s="76"/>
      <c r="F62583" s="76"/>
      <c r="G62583" s="76"/>
      <c r="H62583" s="76"/>
      <c r="I62583" s="76"/>
      <c r="J62583" s="76"/>
      <c r="K62583" s="76"/>
      <c r="L62583" s="76"/>
      <c r="M62583" s="76"/>
      <c r="N62583" s="76"/>
    </row>
    <row r="62584" spans="1:14" x14ac:dyDescent="0.25">
      <c r="C62584" s="76"/>
      <c r="D62584" s="76"/>
      <c r="E62584" s="76"/>
      <c r="F62584" s="76"/>
      <c r="G62584" s="76"/>
      <c r="H62584" s="76"/>
      <c r="I62584" s="76"/>
      <c r="J62584" s="76"/>
      <c r="K62584" s="76"/>
      <c r="L62584" s="76"/>
      <c r="M62584" s="76"/>
      <c r="N62584" s="76"/>
    </row>
    <row r="62585" spans="1:14" x14ac:dyDescent="0.25">
      <c r="B62585" s="76"/>
      <c r="C62585" s="76"/>
      <c r="D62585" s="76"/>
      <c r="E62585" s="76"/>
      <c r="F62585" s="76"/>
      <c r="G62585" s="76"/>
      <c r="H62585" s="76"/>
      <c r="I62585" s="76"/>
      <c r="J62585" s="76"/>
      <c r="K62585" s="76"/>
      <c r="L62585" s="76"/>
      <c r="M62585" s="76"/>
      <c r="N62585" s="76"/>
    </row>
    <row r="62586" spans="1:14" x14ac:dyDescent="0.25">
      <c r="A62586" s="76"/>
      <c r="B62586" s="76"/>
      <c r="C62586" s="76"/>
      <c r="D62586" s="76"/>
      <c r="E62586" s="76"/>
      <c r="F62586" s="76"/>
      <c r="G62586" s="76"/>
      <c r="H62586" s="76"/>
      <c r="I62586" s="76"/>
      <c r="J62586" s="76"/>
      <c r="K62586" s="76"/>
      <c r="L62586" s="76"/>
      <c r="M62586" s="76"/>
      <c r="N62586" s="76"/>
    </row>
    <row r="62587" spans="1:14" x14ac:dyDescent="0.25">
      <c r="C62587" s="76"/>
      <c r="D62587" s="76"/>
      <c r="E62587" s="76"/>
      <c r="F62587" s="76"/>
      <c r="G62587" s="76"/>
      <c r="H62587" s="76"/>
      <c r="I62587" s="76"/>
      <c r="J62587" s="76"/>
      <c r="K62587" s="76"/>
      <c r="L62587" s="76"/>
      <c r="M62587" s="76"/>
      <c r="N62587" s="76"/>
    </row>
    <row r="62588" spans="1:14" x14ac:dyDescent="0.25">
      <c r="C62588" s="76"/>
      <c r="D62588" s="76"/>
      <c r="E62588" s="76"/>
      <c r="F62588" s="76"/>
      <c r="G62588" s="76"/>
      <c r="H62588" s="76"/>
      <c r="I62588" s="76"/>
      <c r="J62588" s="76"/>
      <c r="K62588" s="76"/>
      <c r="L62588" s="76"/>
      <c r="M62588" s="76"/>
      <c r="N62588" s="76"/>
    </row>
    <row r="62589" spans="1:14" x14ac:dyDescent="0.25">
      <c r="C62589" s="76"/>
      <c r="D62589" s="76"/>
      <c r="E62589" s="76"/>
      <c r="F62589" s="76"/>
      <c r="G62589" s="76"/>
      <c r="H62589" s="76"/>
      <c r="I62589" s="76"/>
      <c r="J62589" s="76"/>
      <c r="K62589" s="76"/>
      <c r="L62589" s="76"/>
      <c r="M62589" s="76"/>
      <c r="N62589" s="76"/>
    </row>
    <row r="62590" spans="1:14" x14ac:dyDescent="0.25">
      <c r="B62590" s="76"/>
      <c r="C62590" s="76"/>
      <c r="D62590" s="76"/>
      <c r="E62590" s="76"/>
      <c r="F62590" s="76"/>
      <c r="G62590" s="76"/>
      <c r="H62590" s="76"/>
      <c r="I62590" s="76"/>
      <c r="J62590" s="76"/>
      <c r="K62590" s="76"/>
      <c r="L62590" s="76"/>
      <c r="M62590" s="76"/>
      <c r="N62590" s="76"/>
    </row>
    <row r="62591" spans="1:14" x14ac:dyDescent="0.25">
      <c r="C62591" s="76"/>
      <c r="D62591" s="76"/>
      <c r="E62591" s="76"/>
      <c r="F62591" s="76"/>
      <c r="G62591" s="76"/>
      <c r="H62591" s="76"/>
      <c r="I62591" s="76"/>
      <c r="J62591" s="76"/>
      <c r="K62591" s="76"/>
      <c r="L62591" s="76"/>
      <c r="M62591" s="76"/>
      <c r="N62591" s="76"/>
    </row>
    <row r="62592" spans="1:14" x14ac:dyDescent="0.25">
      <c r="B62592" s="76"/>
      <c r="C62592" s="76"/>
      <c r="D62592" s="76"/>
      <c r="E62592" s="76"/>
      <c r="F62592" s="76"/>
      <c r="G62592" s="76"/>
      <c r="H62592" s="76"/>
      <c r="I62592" s="76"/>
      <c r="J62592" s="76"/>
      <c r="K62592" s="76"/>
      <c r="L62592" s="76"/>
      <c r="M62592" s="76"/>
      <c r="N62592" s="76"/>
    </row>
    <row r="62593" spans="1:14" x14ac:dyDescent="0.25">
      <c r="C62593" s="76"/>
      <c r="D62593" s="76"/>
      <c r="E62593" s="76"/>
      <c r="F62593" s="76"/>
      <c r="G62593" s="76"/>
      <c r="H62593" s="76"/>
      <c r="I62593" s="76"/>
      <c r="J62593" s="76"/>
      <c r="K62593" s="76"/>
      <c r="L62593" s="76"/>
      <c r="M62593" s="76"/>
      <c r="N62593" s="76"/>
    </row>
    <row r="62594" spans="1:14" x14ac:dyDescent="0.25">
      <c r="B62594" s="80"/>
      <c r="C62594" s="76"/>
      <c r="D62594" s="76"/>
      <c r="E62594" s="76"/>
      <c r="F62594" s="76"/>
      <c r="G62594" s="76"/>
      <c r="H62594" s="76"/>
      <c r="I62594" s="76"/>
      <c r="J62594" s="76"/>
      <c r="K62594" s="76"/>
      <c r="L62594" s="76"/>
      <c r="M62594" s="76"/>
      <c r="N62594" s="76"/>
    </row>
    <row r="62595" spans="1:14" x14ac:dyDescent="0.25">
      <c r="A62595" s="76"/>
      <c r="C62595" s="76"/>
      <c r="D62595" s="76"/>
      <c r="E62595" s="76"/>
      <c r="F62595" s="76"/>
      <c r="G62595" s="76"/>
      <c r="H62595" s="76"/>
      <c r="I62595" s="76"/>
      <c r="J62595" s="76"/>
      <c r="K62595" s="76"/>
      <c r="L62595" s="76"/>
      <c r="M62595" s="76"/>
      <c r="N62595" s="76"/>
    </row>
    <row r="62596" spans="1:14" x14ac:dyDescent="0.25">
      <c r="A62596" s="76"/>
      <c r="B62596" s="76"/>
      <c r="C62596" s="76"/>
      <c r="D62596" s="76"/>
      <c r="E62596" s="76"/>
      <c r="F62596" s="76"/>
      <c r="G62596" s="76"/>
      <c r="H62596" s="76"/>
      <c r="I62596" s="76"/>
      <c r="J62596" s="76"/>
      <c r="K62596" s="76"/>
      <c r="L62596" s="76"/>
      <c r="M62596" s="76"/>
      <c r="N62596" s="76"/>
    </row>
    <row r="62597" spans="1:14" x14ac:dyDescent="0.25">
      <c r="A62597" s="76"/>
      <c r="C62597" s="76"/>
      <c r="D62597" s="76"/>
      <c r="E62597" s="76"/>
      <c r="F62597" s="76"/>
      <c r="G62597" s="76"/>
      <c r="H62597" s="76"/>
      <c r="I62597" s="76"/>
      <c r="J62597" s="76"/>
      <c r="K62597" s="76"/>
      <c r="L62597" s="76"/>
      <c r="M62597" s="76"/>
      <c r="N62597" s="76"/>
    </row>
    <row r="62598" spans="1:14" x14ac:dyDescent="0.25">
      <c r="C62598" s="76"/>
      <c r="D62598" s="76"/>
      <c r="E62598" s="76"/>
      <c r="F62598" s="76"/>
      <c r="G62598" s="76"/>
      <c r="H62598" s="76"/>
      <c r="I62598" s="76"/>
      <c r="J62598" s="76"/>
      <c r="K62598" s="76"/>
      <c r="L62598" s="76"/>
      <c r="M62598" s="76"/>
      <c r="N62598" s="76"/>
    </row>
    <row r="62599" spans="1:14" x14ac:dyDescent="0.25">
      <c r="C62599" s="76"/>
      <c r="D62599" s="76"/>
      <c r="E62599" s="76"/>
      <c r="F62599" s="76"/>
      <c r="G62599" s="76"/>
      <c r="H62599" s="76"/>
      <c r="I62599" s="76"/>
      <c r="J62599" s="76"/>
      <c r="K62599" s="76"/>
      <c r="L62599" s="76"/>
      <c r="M62599" s="76"/>
      <c r="N62599" s="76"/>
    </row>
    <row r="62600" spans="1:14" x14ac:dyDescent="0.25">
      <c r="B62600" s="76"/>
      <c r="C62600" s="76"/>
      <c r="D62600" s="76"/>
      <c r="E62600" s="76"/>
      <c r="F62600" s="76"/>
      <c r="G62600" s="76"/>
      <c r="H62600" s="76"/>
      <c r="I62600" s="76"/>
      <c r="J62600" s="76"/>
      <c r="K62600" s="76"/>
      <c r="L62600" s="76"/>
      <c r="M62600" s="76"/>
      <c r="N62600" s="76"/>
    </row>
    <row r="62601" spans="1:14" x14ac:dyDescent="0.25">
      <c r="A62601" s="76"/>
      <c r="C62601" s="76"/>
      <c r="D62601" s="76"/>
      <c r="E62601" s="76"/>
      <c r="F62601" s="76"/>
      <c r="G62601" s="76"/>
      <c r="H62601" s="76"/>
      <c r="I62601" s="76"/>
      <c r="J62601" s="76"/>
      <c r="K62601" s="76"/>
      <c r="L62601" s="76"/>
      <c r="M62601" s="76"/>
      <c r="N62601" s="76"/>
    </row>
    <row r="62602" spans="1:14" x14ac:dyDescent="0.25">
      <c r="A62602" s="76"/>
      <c r="C62602" s="76"/>
      <c r="D62602" s="76"/>
      <c r="E62602" s="76"/>
      <c r="F62602" s="76"/>
      <c r="G62602" s="76"/>
      <c r="H62602" s="76"/>
      <c r="I62602" s="76"/>
      <c r="J62602" s="76"/>
      <c r="K62602" s="76"/>
      <c r="L62602" s="76"/>
      <c r="M62602" s="76"/>
      <c r="N62602" s="76"/>
    </row>
    <row r="62603" spans="1:14" x14ac:dyDescent="0.25">
      <c r="C62603" s="76"/>
      <c r="D62603" s="76"/>
      <c r="E62603" s="76"/>
      <c r="F62603" s="76"/>
      <c r="G62603" s="76"/>
      <c r="H62603" s="76"/>
      <c r="I62603" s="76"/>
      <c r="J62603" s="76"/>
      <c r="K62603" s="76"/>
      <c r="L62603" s="76"/>
      <c r="M62603" s="76"/>
      <c r="N62603" s="76"/>
    </row>
    <row r="62604" spans="1:14" x14ac:dyDescent="0.25">
      <c r="C62604" s="76"/>
      <c r="D62604" s="76"/>
      <c r="E62604" s="76"/>
      <c r="F62604" s="76"/>
      <c r="G62604" s="76"/>
      <c r="H62604" s="76"/>
      <c r="I62604" s="76"/>
      <c r="J62604" s="76"/>
      <c r="K62604" s="76"/>
      <c r="L62604" s="76"/>
      <c r="M62604" s="76"/>
      <c r="N62604" s="76"/>
    </row>
    <row r="62605" spans="1:14" x14ac:dyDescent="0.25">
      <c r="B62605" s="80"/>
      <c r="C62605" s="76"/>
      <c r="D62605" s="76"/>
      <c r="E62605" s="76"/>
      <c r="F62605" s="76"/>
      <c r="G62605" s="76"/>
      <c r="H62605" s="76"/>
      <c r="I62605" s="76"/>
      <c r="J62605" s="76"/>
      <c r="K62605" s="76"/>
      <c r="L62605" s="76"/>
      <c r="M62605" s="76"/>
      <c r="N62605" s="76"/>
    </row>
    <row r="62606" spans="1:14" x14ac:dyDescent="0.25">
      <c r="C62606" s="76"/>
      <c r="D62606" s="76"/>
      <c r="E62606" s="76"/>
      <c r="F62606" s="76"/>
      <c r="G62606" s="76"/>
      <c r="H62606" s="76"/>
      <c r="I62606" s="76"/>
      <c r="J62606" s="76"/>
      <c r="K62606" s="76"/>
      <c r="L62606" s="76"/>
      <c r="M62606" s="76"/>
      <c r="N62606" s="76"/>
    </row>
    <row r="62607" spans="1:14" x14ac:dyDescent="0.25">
      <c r="C62607" s="76"/>
      <c r="D62607" s="76"/>
      <c r="E62607" s="76"/>
      <c r="F62607" s="76"/>
      <c r="G62607" s="76"/>
      <c r="H62607" s="76"/>
      <c r="I62607" s="76"/>
      <c r="J62607" s="76"/>
      <c r="K62607" s="76"/>
      <c r="L62607" s="76"/>
      <c r="M62607" s="76"/>
      <c r="N62607" s="76"/>
    </row>
    <row r="62608" spans="1:14" x14ac:dyDescent="0.25">
      <c r="C62608" s="76"/>
      <c r="D62608" s="76"/>
      <c r="E62608" s="76"/>
      <c r="F62608" s="76"/>
      <c r="G62608" s="76"/>
      <c r="H62608" s="76"/>
      <c r="I62608" s="76"/>
      <c r="J62608" s="76"/>
      <c r="K62608" s="76"/>
      <c r="L62608" s="76"/>
      <c r="M62608" s="76"/>
      <c r="N62608" s="76"/>
    </row>
    <row r="62609" spans="1:14" x14ac:dyDescent="0.25">
      <c r="A62609" s="76"/>
      <c r="C62609" s="76"/>
      <c r="D62609" s="76"/>
      <c r="E62609" s="76"/>
      <c r="F62609" s="76"/>
      <c r="G62609" s="76"/>
      <c r="H62609" s="76"/>
      <c r="I62609" s="76"/>
      <c r="J62609" s="76"/>
      <c r="K62609" s="76"/>
      <c r="L62609" s="76"/>
      <c r="M62609" s="76"/>
      <c r="N62609" s="76"/>
    </row>
    <row r="62610" spans="1:14" x14ac:dyDescent="0.25">
      <c r="C62610" s="76"/>
      <c r="D62610" s="76"/>
      <c r="E62610" s="76"/>
      <c r="F62610" s="76"/>
      <c r="G62610" s="76"/>
      <c r="H62610" s="76"/>
      <c r="I62610" s="76"/>
      <c r="J62610" s="76"/>
      <c r="K62610" s="76"/>
      <c r="L62610" s="76"/>
      <c r="M62610" s="76"/>
      <c r="N62610" s="76"/>
    </row>
    <row r="62611" spans="1:14" x14ac:dyDescent="0.25">
      <c r="A62611" s="76"/>
      <c r="C62611" s="76"/>
      <c r="D62611" s="76"/>
      <c r="E62611" s="76"/>
      <c r="F62611" s="76"/>
      <c r="G62611" s="76"/>
      <c r="H62611" s="76"/>
      <c r="I62611" s="76"/>
      <c r="J62611" s="76"/>
      <c r="K62611" s="76"/>
      <c r="L62611" s="76"/>
      <c r="M62611" s="76"/>
      <c r="N62611" s="76"/>
    </row>
    <row r="62612" spans="1:14" x14ac:dyDescent="0.25">
      <c r="A62612" s="76"/>
      <c r="C62612" s="76"/>
      <c r="D62612" s="76"/>
      <c r="E62612" s="76"/>
      <c r="F62612" s="76"/>
      <c r="G62612" s="76"/>
      <c r="H62612" s="76"/>
      <c r="I62612" s="76"/>
      <c r="J62612" s="76"/>
      <c r="K62612" s="76"/>
      <c r="L62612" s="76"/>
      <c r="M62612" s="76"/>
      <c r="N62612" s="76"/>
    </row>
    <row r="62613" spans="1:14" x14ac:dyDescent="0.25">
      <c r="A62613" s="76"/>
      <c r="B62613" s="76"/>
      <c r="C62613" s="76"/>
      <c r="D62613" s="76"/>
      <c r="E62613" s="76"/>
      <c r="F62613" s="76"/>
      <c r="G62613" s="76"/>
      <c r="H62613" s="76"/>
      <c r="I62613" s="76"/>
      <c r="J62613" s="76"/>
      <c r="K62613" s="76"/>
      <c r="L62613" s="76"/>
      <c r="M62613" s="76"/>
      <c r="N62613" s="76"/>
    </row>
    <row r="62614" spans="1:14" x14ac:dyDescent="0.25">
      <c r="A62614" s="76"/>
      <c r="B62614" s="76"/>
      <c r="C62614" s="76"/>
      <c r="D62614" s="76"/>
      <c r="E62614" s="76"/>
      <c r="F62614" s="76"/>
      <c r="G62614" s="76"/>
      <c r="H62614" s="76"/>
      <c r="I62614" s="76"/>
      <c r="J62614" s="76"/>
      <c r="K62614" s="76"/>
      <c r="L62614" s="76"/>
      <c r="M62614" s="76"/>
      <c r="N62614" s="76"/>
    </row>
    <row r="62615" spans="1:14" x14ac:dyDescent="0.25">
      <c r="A62615" s="76"/>
      <c r="B62615" s="76"/>
      <c r="C62615" s="76"/>
      <c r="D62615" s="76"/>
      <c r="E62615" s="76"/>
      <c r="F62615" s="76"/>
      <c r="G62615" s="76"/>
      <c r="H62615" s="76"/>
      <c r="I62615" s="76"/>
      <c r="J62615" s="76"/>
      <c r="K62615" s="76"/>
      <c r="L62615" s="76"/>
      <c r="M62615" s="76"/>
      <c r="N62615" s="76"/>
    </row>
    <row r="62616" spans="1:14" x14ac:dyDescent="0.25">
      <c r="A62616" s="76"/>
      <c r="C62616" s="76"/>
      <c r="D62616" s="76"/>
      <c r="E62616" s="76"/>
      <c r="F62616" s="76"/>
      <c r="G62616" s="76"/>
      <c r="H62616" s="76"/>
      <c r="I62616" s="76"/>
      <c r="J62616" s="76"/>
      <c r="K62616" s="76"/>
      <c r="L62616" s="76"/>
      <c r="M62616" s="76"/>
      <c r="N62616" s="76"/>
    </row>
    <row r="62617" spans="1:14" x14ac:dyDescent="0.25">
      <c r="C62617" s="76"/>
      <c r="D62617" s="76"/>
      <c r="E62617" s="76"/>
      <c r="F62617" s="76"/>
      <c r="G62617" s="76"/>
      <c r="H62617" s="76"/>
      <c r="I62617" s="76"/>
      <c r="J62617" s="76"/>
      <c r="K62617" s="76"/>
      <c r="L62617" s="76"/>
      <c r="M62617" s="76"/>
      <c r="N62617" s="76"/>
    </row>
    <row r="62618" spans="1:14" x14ac:dyDescent="0.25">
      <c r="C62618" s="76"/>
      <c r="D62618" s="76"/>
      <c r="E62618" s="76"/>
      <c r="F62618" s="76"/>
      <c r="G62618" s="76"/>
      <c r="H62618" s="76"/>
      <c r="I62618" s="76"/>
      <c r="J62618" s="76"/>
      <c r="K62618" s="76"/>
      <c r="L62618" s="76"/>
      <c r="M62618" s="76"/>
      <c r="N62618" s="76"/>
    </row>
    <row r="62619" spans="1:14" x14ac:dyDescent="0.25">
      <c r="B62619" s="76"/>
      <c r="C62619" s="76"/>
      <c r="D62619" s="76"/>
      <c r="E62619" s="76"/>
      <c r="F62619" s="76"/>
      <c r="G62619" s="76"/>
      <c r="H62619" s="76"/>
      <c r="I62619" s="76"/>
      <c r="J62619" s="76"/>
      <c r="K62619" s="76"/>
      <c r="L62619" s="76"/>
      <c r="M62619" s="76"/>
      <c r="N62619" s="76"/>
    </row>
    <row r="62620" spans="1:14" x14ac:dyDescent="0.25">
      <c r="C62620" s="76"/>
      <c r="D62620" s="76"/>
      <c r="E62620" s="76"/>
      <c r="F62620" s="76"/>
      <c r="G62620" s="76"/>
      <c r="H62620" s="76"/>
      <c r="I62620" s="76"/>
      <c r="J62620" s="76"/>
      <c r="K62620" s="76"/>
      <c r="L62620" s="76"/>
      <c r="M62620" s="76"/>
      <c r="N62620" s="76"/>
    </row>
    <row r="62621" spans="1:14" x14ac:dyDescent="0.25">
      <c r="B62621" s="76"/>
      <c r="C62621" s="76"/>
      <c r="D62621" s="76"/>
      <c r="E62621" s="76"/>
      <c r="F62621" s="76"/>
      <c r="G62621" s="76"/>
      <c r="H62621" s="76"/>
      <c r="I62621" s="76"/>
      <c r="J62621" s="76"/>
      <c r="K62621" s="76"/>
      <c r="L62621" s="76"/>
      <c r="M62621" s="76"/>
      <c r="N62621" s="76"/>
    </row>
    <row r="62622" spans="1:14" x14ac:dyDescent="0.25">
      <c r="C62622" s="76"/>
      <c r="D62622" s="76"/>
      <c r="E62622" s="76"/>
      <c r="F62622" s="76"/>
      <c r="G62622" s="76"/>
      <c r="H62622" s="76"/>
      <c r="I62622" s="76"/>
      <c r="J62622" s="76"/>
      <c r="K62622" s="76"/>
      <c r="L62622" s="76"/>
      <c r="M62622" s="76"/>
      <c r="N62622" s="76"/>
    </row>
    <row r="62623" spans="1:14" x14ac:dyDescent="0.25">
      <c r="C62623" s="76"/>
      <c r="D62623" s="76"/>
      <c r="E62623" s="76"/>
      <c r="F62623" s="76"/>
      <c r="G62623" s="76"/>
      <c r="H62623" s="76"/>
      <c r="I62623" s="76"/>
      <c r="J62623" s="76"/>
      <c r="K62623" s="76"/>
      <c r="L62623" s="76"/>
      <c r="M62623" s="76"/>
      <c r="N62623" s="76"/>
    </row>
    <row r="62624" spans="1:14" x14ac:dyDescent="0.25">
      <c r="B62624" s="76"/>
      <c r="C62624" s="76"/>
      <c r="D62624" s="76"/>
      <c r="E62624" s="76"/>
      <c r="F62624" s="76"/>
      <c r="G62624" s="76"/>
      <c r="H62624" s="76"/>
      <c r="I62624" s="76"/>
      <c r="J62624" s="76"/>
      <c r="K62624" s="76"/>
      <c r="L62624" s="76"/>
      <c r="M62624" s="76"/>
      <c r="N62624" s="76"/>
    </row>
    <row r="62625" spans="1:14" x14ac:dyDescent="0.25">
      <c r="A62625" s="76"/>
      <c r="C62625" s="76"/>
      <c r="D62625" s="76"/>
      <c r="E62625" s="76"/>
      <c r="F62625" s="76"/>
      <c r="G62625" s="76"/>
      <c r="H62625" s="76"/>
      <c r="I62625" s="76"/>
      <c r="J62625" s="76"/>
      <c r="K62625" s="76"/>
      <c r="L62625" s="76"/>
      <c r="M62625" s="76"/>
      <c r="N62625" s="76"/>
    </row>
    <row r="62626" spans="1:14" x14ac:dyDescent="0.25">
      <c r="A62626" s="76"/>
      <c r="C62626" s="76"/>
      <c r="D62626" s="76"/>
      <c r="E62626" s="76"/>
      <c r="F62626" s="76"/>
      <c r="G62626" s="76"/>
      <c r="H62626" s="76"/>
      <c r="I62626" s="76"/>
      <c r="J62626" s="76"/>
      <c r="K62626" s="76"/>
      <c r="L62626" s="76"/>
      <c r="M62626" s="76"/>
      <c r="N62626" s="76"/>
    </row>
    <row r="62627" spans="1:14" x14ac:dyDescent="0.25">
      <c r="A62627" s="76"/>
      <c r="B62627" s="76"/>
      <c r="C62627" s="76"/>
      <c r="D62627" s="76"/>
      <c r="E62627" s="76"/>
      <c r="F62627" s="76"/>
      <c r="G62627" s="76"/>
      <c r="H62627" s="76"/>
      <c r="I62627" s="76"/>
      <c r="J62627" s="76"/>
      <c r="K62627" s="76"/>
      <c r="L62627" s="76"/>
      <c r="M62627" s="76"/>
      <c r="N62627" s="76"/>
    </row>
    <row r="62628" spans="1:14" x14ac:dyDescent="0.25">
      <c r="C62628" s="76"/>
      <c r="D62628" s="76"/>
      <c r="E62628" s="76"/>
      <c r="F62628" s="76"/>
      <c r="G62628" s="76"/>
      <c r="H62628" s="76"/>
      <c r="I62628" s="76"/>
      <c r="J62628" s="76"/>
      <c r="K62628" s="76"/>
      <c r="L62628" s="76"/>
      <c r="M62628" s="76"/>
      <c r="N62628" s="76"/>
    </row>
    <row r="62629" spans="1:14" x14ac:dyDescent="0.25">
      <c r="C62629" s="76"/>
      <c r="D62629" s="76"/>
      <c r="E62629" s="76"/>
      <c r="F62629" s="76"/>
      <c r="G62629" s="76"/>
      <c r="H62629" s="76"/>
      <c r="I62629" s="76"/>
      <c r="J62629" s="76"/>
      <c r="K62629" s="76"/>
      <c r="L62629" s="76"/>
      <c r="M62629" s="76"/>
      <c r="N62629" s="76"/>
    </row>
    <row r="62630" spans="1:14" x14ac:dyDescent="0.25">
      <c r="C62630" s="76"/>
      <c r="D62630" s="76"/>
      <c r="E62630" s="76"/>
      <c r="F62630" s="76"/>
      <c r="G62630" s="76"/>
      <c r="H62630" s="76"/>
      <c r="I62630" s="76"/>
      <c r="J62630" s="76"/>
      <c r="K62630" s="76"/>
      <c r="L62630" s="76"/>
      <c r="M62630" s="76"/>
      <c r="N62630" s="76"/>
    </row>
    <row r="62631" spans="1:14" x14ac:dyDescent="0.25">
      <c r="A62631" s="76"/>
      <c r="C62631" s="76"/>
      <c r="D62631" s="76"/>
      <c r="E62631" s="76"/>
      <c r="F62631" s="76"/>
      <c r="G62631" s="76"/>
      <c r="H62631" s="76"/>
      <c r="I62631" s="76"/>
      <c r="J62631" s="76"/>
      <c r="K62631" s="76"/>
      <c r="L62631" s="76"/>
      <c r="M62631" s="76"/>
      <c r="N62631" s="76"/>
    </row>
    <row r="62632" spans="1:14" x14ac:dyDescent="0.25">
      <c r="A62632" s="76"/>
      <c r="B62632" s="76"/>
      <c r="C62632" s="76"/>
      <c r="D62632" s="76"/>
      <c r="E62632" s="76"/>
      <c r="F62632" s="76"/>
      <c r="G62632" s="76"/>
      <c r="H62632" s="76"/>
      <c r="I62632" s="76"/>
      <c r="J62632" s="76"/>
      <c r="K62632" s="76"/>
      <c r="L62632" s="76"/>
      <c r="M62632" s="76"/>
      <c r="N62632" s="76"/>
    </row>
    <row r="62633" spans="1:14" x14ac:dyDescent="0.25">
      <c r="A62633" s="76"/>
      <c r="B62633" s="76"/>
      <c r="C62633" s="76"/>
      <c r="D62633" s="76"/>
      <c r="E62633" s="76"/>
      <c r="F62633" s="76"/>
      <c r="G62633" s="76"/>
      <c r="H62633" s="76"/>
      <c r="I62633" s="76"/>
      <c r="J62633" s="76"/>
      <c r="K62633" s="76"/>
      <c r="L62633" s="76"/>
      <c r="M62633" s="76"/>
      <c r="N62633" s="76"/>
    </row>
    <row r="62634" spans="1:14" x14ac:dyDescent="0.25">
      <c r="A62634" s="76"/>
      <c r="B62634" s="76"/>
      <c r="C62634" s="76"/>
      <c r="D62634" s="76"/>
      <c r="E62634" s="76"/>
      <c r="F62634" s="76"/>
      <c r="G62634" s="76"/>
      <c r="H62634" s="76"/>
      <c r="I62634" s="76"/>
      <c r="J62634" s="76"/>
      <c r="K62634" s="76"/>
      <c r="L62634" s="76"/>
      <c r="M62634" s="76"/>
      <c r="N62634" s="76"/>
    </row>
    <row r="62635" spans="1:14" x14ac:dyDescent="0.25">
      <c r="C62635" s="76"/>
      <c r="D62635" s="76"/>
      <c r="E62635" s="76"/>
      <c r="F62635" s="76"/>
      <c r="G62635" s="76"/>
      <c r="H62635" s="76"/>
      <c r="I62635" s="76"/>
      <c r="J62635" s="76"/>
      <c r="K62635" s="76"/>
      <c r="L62635" s="76"/>
      <c r="M62635" s="76"/>
      <c r="N62635" s="76"/>
    </row>
    <row r="62636" spans="1:14" x14ac:dyDescent="0.25">
      <c r="C62636" s="76"/>
      <c r="D62636" s="76"/>
      <c r="E62636" s="76"/>
      <c r="F62636" s="76"/>
      <c r="G62636" s="76"/>
      <c r="H62636" s="76"/>
      <c r="I62636" s="76"/>
      <c r="J62636" s="76"/>
      <c r="K62636" s="76"/>
      <c r="L62636" s="76"/>
      <c r="M62636" s="76"/>
      <c r="N62636" s="76"/>
    </row>
    <row r="62637" spans="1:14" x14ac:dyDescent="0.25">
      <c r="C62637" s="76"/>
      <c r="D62637" s="76"/>
      <c r="E62637" s="76"/>
      <c r="F62637" s="76"/>
      <c r="G62637" s="76"/>
      <c r="H62637" s="76"/>
      <c r="I62637" s="76"/>
      <c r="J62637" s="76"/>
      <c r="K62637" s="76"/>
      <c r="L62637" s="76"/>
      <c r="M62637" s="76"/>
      <c r="N62637" s="76"/>
    </row>
    <row r="62638" spans="1:14" x14ac:dyDescent="0.25">
      <c r="A62638" s="76"/>
      <c r="C62638" s="76"/>
      <c r="D62638" s="76"/>
      <c r="E62638" s="76"/>
      <c r="F62638" s="76"/>
      <c r="G62638" s="76"/>
      <c r="H62638" s="76"/>
      <c r="I62638" s="76"/>
      <c r="J62638" s="76"/>
      <c r="K62638" s="76"/>
      <c r="L62638" s="76"/>
      <c r="M62638" s="76"/>
      <c r="N62638" s="76"/>
    </row>
    <row r="62639" spans="1:14" x14ac:dyDescent="0.25">
      <c r="A62639" s="76"/>
      <c r="C62639" s="76"/>
      <c r="D62639" s="76"/>
      <c r="E62639" s="76"/>
      <c r="F62639" s="76"/>
      <c r="G62639" s="76"/>
      <c r="H62639" s="76"/>
      <c r="I62639" s="76"/>
      <c r="J62639" s="76"/>
      <c r="K62639" s="76"/>
      <c r="L62639" s="76"/>
      <c r="M62639" s="76"/>
      <c r="N62639" s="76"/>
    </row>
    <row r="62640" spans="1:14" x14ac:dyDescent="0.25">
      <c r="C62640" s="76"/>
      <c r="D62640" s="76"/>
      <c r="E62640" s="76"/>
      <c r="F62640" s="76"/>
      <c r="G62640" s="76"/>
      <c r="H62640" s="76"/>
      <c r="I62640" s="76"/>
      <c r="J62640" s="76"/>
      <c r="K62640" s="76"/>
      <c r="L62640" s="76"/>
      <c r="M62640" s="76"/>
      <c r="N62640" s="76"/>
    </row>
    <row r="62641" spans="1:14" x14ac:dyDescent="0.25">
      <c r="A62641" s="76"/>
      <c r="B62641" s="76"/>
      <c r="C62641" s="76"/>
      <c r="D62641" s="76"/>
      <c r="E62641" s="76"/>
      <c r="F62641" s="76"/>
      <c r="G62641" s="76"/>
      <c r="H62641" s="76"/>
      <c r="I62641" s="76"/>
      <c r="J62641" s="76"/>
      <c r="K62641" s="76"/>
      <c r="L62641" s="76"/>
      <c r="M62641" s="76"/>
      <c r="N62641" s="76"/>
    </row>
    <row r="62642" spans="1:14" x14ac:dyDescent="0.25">
      <c r="A62642" s="76"/>
      <c r="B62642" s="76"/>
      <c r="C62642" s="76"/>
      <c r="D62642" s="76"/>
      <c r="E62642" s="76"/>
      <c r="F62642" s="76"/>
      <c r="G62642" s="76"/>
      <c r="H62642" s="76"/>
      <c r="I62642" s="76"/>
      <c r="J62642" s="76"/>
      <c r="K62642" s="76"/>
      <c r="L62642" s="76"/>
      <c r="M62642" s="76"/>
      <c r="N62642" s="76"/>
    </row>
    <row r="62643" spans="1:14" x14ac:dyDescent="0.25">
      <c r="A62643" s="76"/>
      <c r="C62643" s="76"/>
      <c r="D62643" s="76"/>
      <c r="E62643" s="76"/>
      <c r="F62643" s="76"/>
      <c r="G62643" s="76"/>
      <c r="H62643" s="76"/>
      <c r="I62643" s="76"/>
      <c r="J62643" s="76"/>
      <c r="K62643" s="76"/>
      <c r="L62643" s="76"/>
      <c r="M62643" s="76"/>
      <c r="N62643" s="76"/>
    </row>
    <row r="62644" spans="1:14" x14ac:dyDescent="0.25">
      <c r="C62644" s="76"/>
      <c r="D62644" s="76"/>
      <c r="E62644" s="76"/>
      <c r="F62644" s="76"/>
      <c r="G62644" s="76"/>
      <c r="H62644" s="76"/>
      <c r="I62644" s="76"/>
      <c r="J62644" s="76"/>
      <c r="K62644" s="76"/>
      <c r="L62644" s="76"/>
      <c r="M62644" s="76"/>
      <c r="N62644" s="76"/>
    </row>
    <row r="62645" spans="1:14" x14ac:dyDescent="0.25">
      <c r="C62645" s="76"/>
      <c r="D62645" s="76"/>
      <c r="E62645" s="76"/>
      <c r="F62645" s="76"/>
      <c r="G62645" s="76"/>
      <c r="H62645" s="76"/>
      <c r="I62645" s="76"/>
      <c r="J62645" s="76"/>
      <c r="K62645" s="76"/>
      <c r="L62645" s="76"/>
      <c r="M62645" s="76"/>
      <c r="N62645" s="76"/>
    </row>
    <row r="62646" spans="1:14" x14ac:dyDescent="0.25">
      <c r="C62646" s="76"/>
      <c r="D62646" s="76"/>
      <c r="E62646" s="76"/>
      <c r="F62646" s="76"/>
      <c r="G62646" s="76"/>
      <c r="H62646" s="76"/>
      <c r="I62646" s="76"/>
      <c r="J62646" s="76"/>
      <c r="K62646" s="76"/>
      <c r="L62646" s="76"/>
      <c r="M62646" s="76"/>
      <c r="N62646" s="76"/>
    </row>
    <row r="62647" spans="1:14" x14ac:dyDescent="0.25">
      <c r="C62647" s="76"/>
      <c r="D62647" s="76"/>
      <c r="E62647" s="76"/>
      <c r="F62647" s="76"/>
      <c r="G62647" s="76"/>
      <c r="H62647" s="76"/>
      <c r="I62647" s="76"/>
      <c r="J62647" s="76"/>
      <c r="K62647" s="76"/>
      <c r="L62647" s="76"/>
      <c r="M62647" s="76"/>
      <c r="N62647" s="76"/>
    </row>
    <row r="62648" spans="1:14" x14ac:dyDescent="0.25">
      <c r="C62648" s="76"/>
      <c r="D62648" s="76"/>
      <c r="E62648" s="76"/>
      <c r="F62648" s="76"/>
      <c r="G62648" s="76"/>
      <c r="H62648" s="76"/>
      <c r="I62648" s="76"/>
      <c r="J62648" s="76"/>
      <c r="K62648" s="76"/>
      <c r="L62648" s="76"/>
      <c r="M62648" s="76"/>
      <c r="N62648" s="76"/>
    </row>
    <row r="62649" spans="1:14" x14ac:dyDescent="0.25">
      <c r="B62649" s="76"/>
      <c r="C62649" s="76"/>
      <c r="D62649" s="76"/>
      <c r="E62649" s="76"/>
      <c r="F62649" s="76"/>
      <c r="G62649" s="76"/>
      <c r="H62649" s="76"/>
      <c r="I62649" s="76"/>
      <c r="J62649" s="76"/>
      <c r="K62649" s="76"/>
      <c r="L62649" s="76"/>
      <c r="M62649" s="76"/>
      <c r="N62649" s="76"/>
    </row>
    <row r="62650" spans="1:14" x14ac:dyDescent="0.25">
      <c r="A62650" s="76"/>
      <c r="B62650" s="76"/>
      <c r="C62650" s="76"/>
      <c r="D62650" s="76"/>
      <c r="E62650" s="76"/>
      <c r="F62650" s="76"/>
      <c r="G62650" s="76"/>
      <c r="H62650" s="76"/>
      <c r="I62650" s="76"/>
      <c r="J62650" s="76"/>
      <c r="K62650" s="76"/>
      <c r="L62650" s="76"/>
      <c r="M62650" s="76"/>
      <c r="N62650" s="76"/>
    </row>
    <row r="62651" spans="1:14" x14ac:dyDescent="0.25">
      <c r="A62651" s="76"/>
      <c r="B62651" s="76"/>
      <c r="C62651" s="76"/>
      <c r="D62651" s="76"/>
      <c r="E62651" s="76"/>
      <c r="F62651" s="76"/>
      <c r="G62651" s="76"/>
      <c r="H62651" s="76"/>
      <c r="I62651" s="76"/>
      <c r="J62651" s="76"/>
      <c r="K62651" s="76"/>
      <c r="L62651" s="76"/>
      <c r="M62651" s="76"/>
      <c r="N62651" s="76"/>
    </row>
    <row r="62652" spans="1:14" x14ac:dyDescent="0.25">
      <c r="A62652" s="76"/>
      <c r="B62652" s="76"/>
      <c r="C62652" s="76"/>
      <c r="D62652" s="76"/>
      <c r="E62652" s="76"/>
      <c r="F62652" s="76"/>
      <c r="G62652" s="76"/>
      <c r="H62652" s="76"/>
      <c r="I62652" s="76"/>
      <c r="J62652" s="76"/>
      <c r="K62652" s="76"/>
      <c r="L62652" s="76"/>
      <c r="M62652" s="76"/>
      <c r="N62652" s="76"/>
    </row>
    <row r="62653" spans="1:14" x14ac:dyDescent="0.25">
      <c r="B62653" s="76"/>
      <c r="C62653" s="76"/>
      <c r="D62653" s="76"/>
      <c r="E62653" s="76"/>
      <c r="F62653" s="76"/>
      <c r="G62653" s="76"/>
      <c r="H62653" s="76"/>
      <c r="I62653" s="76"/>
      <c r="J62653" s="76"/>
      <c r="K62653" s="76"/>
      <c r="L62653" s="76"/>
      <c r="M62653" s="76"/>
      <c r="N62653" s="76"/>
    </row>
    <row r="62654" spans="1:14" x14ac:dyDescent="0.25">
      <c r="A62654" s="76"/>
      <c r="C62654" s="76"/>
      <c r="D62654" s="76"/>
      <c r="E62654" s="76"/>
      <c r="F62654" s="76"/>
      <c r="G62654" s="76"/>
      <c r="H62654" s="76"/>
      <c r="I62654" s="76"/>
      <c r="J62654" s="76"/>
      <c r="K62654" s="76"/>
      <c r="L62654" s="76"/>
      <c r="M62654" s="76"/>
      <c r="N62654" s="76"/>
    </row>
    <row r="62655" spans="1:14" x14ac:dyDescent="0.25">
      <c r="A62655" s="76"/>
      <c r="B62655" s="76"/>
      <c r="C62655" s="76"/>
      <c r="D62655" s="76"/>
      <c r="E62655" s="76"/>
      <c r="F62655" s="76"/>
      <c r="G62655" s="76"/>
      <c r="H62655" s="76"/>
      <c r="I62655" s="76"/>
      <c r="J62655" s="76"/>
      <c r="K62655" s="76"/>
      <c r="L62655" s="76"/>
      <c r="M62655" s="76"/>
      <c r="N62655" s="76"/>
    </row>
    <row r="62656" spans="1:14" x14ac:dyDescent="0.25">
      <c r="B62656" s="76"/>
      <c r="C62656" s="76"/>
      <c r="D62656" s="76"/>
      <c r="E62656" s="76"/>
      <c r="F62656" s="76"/>
      <c r="G62656" s="76"/>
      <c r="H62656" s="76"/>
      <c r="I62656" s="76"/>
      <c r="J62656" s="76"/>
      <c r="K62656" s="76"/>
      <c r="L62656" s="76"/>
      <c r="M62656" s="76"/>
      <c r="N62656" s="76"/>
    </row>
    <row r="62657" spans="1:14" x14ac:dyDescent="0.25">
      <c r="A62657" s="76"/>
      <c r="B62657" s="76"/>
      <c r="C62657" s="76"/>
      <c r="D62657" s="76"/>
      <c r="E62657" s="76"/>
      <c r="F62657" s="76"/>
      <c r="G62657" s="76"/>
      <c r="H62657" s="76"/>
      <c r="I62657" s="76"/>
      <c r="J62657" s="76"/>
      <c r="K62657" s="76"/>
      <c r="L62657" s="76"/>
      <c r="M62657" s="76"/>
      <c r="N62657" s="76"/>
    </row>
    <row r="62658" spans="1:14" x14ac:dyDescent="0.25">
      <c r="B62658" s="76"/>
      <c r="C62658" s="76"/>
      <c r="D62658" s="76"/>
      <c r="E62658" s="76"/>
      <c r="F62658" s="76"/>
      <c r="G62658" s="76"/>
      <c r="H62658" s="76"/>
      <c r="I62658" s="76"/>
      <c r="J62658" s="76"/>
      <c r="K62658" s="76"/>
      <c r="L62658" s="76"/>
      <c r="M62658" s="76"/>
      <c r="N62658" s="76"/>
    </row>
    <row r="62659" spans="1:14" x14ac:dyDescent="0.25">
      <c r="B62659" s="76"/>
      <c r="C62659" s="76"/>
      <c r="D62659" s="76"/>
      <c r="E62659" s="76"/>
      <c r="F62659" s="76"/>
      <c r="G62659" s="76"/>
      <c r="H62659" s="76"/>
      <c r="I62659" s="76"/>
      <c r="J62659" s="76"/>
      <c r="K62659" s="76"/>
      <c r="L62659" s="76"/>
      <c r="M62659" s="76"/>
      <c r="N62659" s="76"/>
    </row>
    <row r="62660" spans="1:14" x14ac:dyDescent="0.25">
      <c r="B62660" s="76"/>
      <c r="C62660" s="76"/>
      <c r="D62660" s="76"/>
      <c r="E62660" s="76"/>
      <c r="F62660" s="76"/>
      <c r="G62660" s="76"/>
      <c r="H62660" s="76"/>
      <c r="I62660" s="76"/>
      <c r="J62660" s="76"/>
      <c r="K62660" s="76"/>
      <c r="L62660" s="76"/>
      <c r="M62660" s="76"/>
      <c r="N62660" s="76"/>
    </row>
    <row r="62661" spans="1:14" x14ac:dyDescent="0.25">
      <c r="C62661" s="76"/>
      <c r="D62661" s="76"/>
      <c r="E62661" s="76"/>
      <c r="F62661" s="76"/>
      <c r="G62661" s="76"/>
      <c r="H62661" s="76"/>
      <c r="I62661" s="76"/>
      <c r="J62661" s="76"/>
      <c r="K62661" s="76"/>
      <c r="L62661" s="76"/>
      <c r="M62661" s="76"/>
      <c r="N62661" s="76"/>
    </row>
    <row r="62662" spans="1:14" x14ac:dyDescent="0.25">
      <c r="C62662" s="76"/>
      <c r="D62662" s="76"/>
      <c r="E62662" s="76"/>
      <c r="F62662" s="76"/>
      <c r="G62662" s="76"/>
      <c r="H62662" s="76"/>
      <c r="I62662" s="76"/>
      <c r="J62662" s="76"/>
      <c r="K62662" s="76"/>
      <c r="L62662" s="76"/>
      <c r="M62662" s="76"/>
      <c r="N62662" s="76"/>
    </row>
    <row r="62663" spans="1:14" x14ac:dyDescent="0.25">
      <c r="C62663" s="76"/>
      <c r="D62663" s="76"/>
      <c r="E62663" s="76"/>
      <c r="F62663" s="76"/>
      <c r="G62663" s="76"/>
      <c r="H62663" s="76"/>
      <c r="I62663" s="76"/>
      <c r="J62663" s="76"/>
      <c r="K62663" s="76"/>
      <c r="L62663" s="76"/>
      <c r="M62663" s="76"/>
      <c r="N62663" s="76"/>
    </row>
    <row r="62664" spans="1:14" x14ac:dyDescent="0.25">
      <c r="A62664" s="76"/>
      <c r="C62664" s="76"/>
      <c r="D62664" s="76"/>
      <c r="E62664" s="76"/>
      <c r="F62664" s="76"/>
      <c r="G62664" s="76"/>
      <c r="H62664" s="76"/>
      <c r="I62664" s="76"/>
      <c r="J62664" s="76"/>
      <c r="K62664" s="76"/>
      <c r="L62664" s="76"/>
      <c r="M62664" s="76"/>
      <c r="N62664" s="76"/>
    </row>
    <row r="62665" spans="1:14" x14ac:dyDescent="0.25">
      <c r="C62665" s="76"/>
      <c r="D62665" s="76"/>
      <c r="E62665" s="76"/>
      <c r="F62665" s="76"/>
      <c r="G62665" s="76"/>
      <c r="H62665" s="76"/>
      <c r="I62665" s="76"/>
      <c r="J62665" s="76"/>
      <c r="K62665" s="76"/>
      <c r="L62665" s="76"/>
      <c r="M62665" s="76"/>
      <c r="N62665" s="76"/>
    </row>
    <row r="62666" spans="1:14" x14ac:dyDescent="0.25">
      <c r="C62666" s="76"/>
      <c r="D62666" s="76"/>
      <c r="E62666" s="76"/>
      <c r="F62666" s="76"/>
      <c r="G62666" s="76"/>
      <c r="H62666" s="76"/>
      <c r="I62666" s="76"/>
      <c r="J62666" s="76"/>
      <c r="K62666" s="76"/>
      <c r="L62666" s="76"/>
      <c r="M62666" s="76"/>
      <c r="N62666" s="76"/>
    </row>
    <row r="62667" spans="1:14" x14ac:dyDescent="0.25">
      <c r="C62667" s="76"/>
      <c r="D62667" s="76"/>
      <c r="E62667" s="76"/>
      <c r="F62667" s="76"/>
      <c r="G62667" s="76"/>
      <c r="H62667" s="76"/>
      <c r="I62667" s="76"/>
      <c r="J62667" s="76"/>
      <c r="K62667" s="76"/>
      <c r="L62667" s="76"/>
      <c r="M62667" s="76"/>
      <c r="N62667" s="76"/>
    </row>
    <row r="62668" spans="1:14" x14ac:dyDescent="0.25">
      <c r="A62668" s="76"/>
      <c r="C62668" s="76"/>
      <c r="D62668" s="76"/>
      <c r="E62668" s="76"/>
      <c r="F62668" s="76"/>
      <c r="G62668" s="76"/>
      <c r="H62668" s="76"/>
      <c r="I62668" s="76"/>
      <c r="J62668" s="76"/>
      <c r="K62668" s="76"/>
      <c r="L62668" s="76"/>
      <c r="M62668" s="76"/>
      <c r="N62668" s="76"/>
    </row>
    <row r="62669" spans="1:14" x14ac:dyDescent="0.25">
      <c r="A62669" s="76"/>
      <c r="C62669" s="76"/>
      <c r="D62669" s="76"/>
      <c r="E62669" s="76"/>
      <c r="F62669" s="76"/>
      <c r="G62669" s="76"/>
      <c r="H62669" s="76"/>
      <c r="I62669" s="76"/>
      <c r="J62669" s="76"/>
      <c r="K62669" s="76"/>
      <c r="L62669" s="76"/>
      <c r="M62669" s="76"/>
      <c r="N62669" s="76"/>
    </row>
    <row r="62670" spans="1:14" x14ac:dyDescent="0.25">
      <c r="C62670" s="76"/>
      <c r="D62670" s="76"/>
      <c r="E62670" s="76"/>
      <c r="F62670" s="76"/>
      <c r="G62670" s="76"/>
      <c r="H62670" s="76"/>
      <c r="I62670" s="76"/>
      <c r="J62670" s="76"/>
      <c r="K62670" s="76"/>
      <c r="L62670" s="76"/>
      <c r="M62670" s="76"/>
      <c r="N62670" s="76"/>
    </row>
    <row r="62671" spans="1:14" x14ac:dyDescent="0.25">
      <c r="C62671" s="76"/>
      <c r="D62671" s="76"/>
      <c r="E62671" s="76"/>
      <c r="F62671" s="76"/>
      <c r="G62671" s="76"/>
      <c r="H62671" s="76"/>
      <c r="I62671" s="76"/>
      <c r="J62671" s="76"/>
      <c r="K62671" s="76"/>
      <c r="L62671" s="76"/>
      <c r="M62671" s="76"/>
      <c r="N62671" s="76"/>
    </row>
    <row r="62672" spans="1:14" x14ac:dyDescent="0.25">
      <c r="A62672" s="76"/>
      <c r="C62672" s="76"/>
      <c r="D62672" s="76"/>
      <c r="E62672" s="76"/>
      <c r="F62672" s="76"/>
      <c r="G62672" s="76"/>
      <c r="H62672" s="76"/>
      <c r="I62672" s="76"/>
      <c r="J62672" s="76"/>
      <c r="K62672" s="76"/>
      <c r="L62672" s="76"/>
      <c r="M62672" s="76"/>
      <c r="N62672" s="76"/>
    </row>
    <row r="62673" spans="1:14" x14ac:dyDescent="0.25">
      <c r="A62673" s="76"/>
      <c r="C62673" s="76"/>
      <c r="D62673" s="76"/>
      <c r="E62673" s="76"/>
      <c r="F62673" s="76"/>
      <c r="G62673" s="76"/>
      <c r="H62673" s="76"/>
      <c r="I62673" s="76"/>
      <c r="J62673" s="76"/>
      <c r="K62673" s="76"/>
      <c r="L62673" s="76"/>
      <c r="M62673" s="76"/>
      <c r="N62673" s="76"/>
    </row>
    <row r="62674" spans="1:14" x14ac:dyDescent="0.25">
      <c r="B62674" s="76"/>
      <c r="C62674" s="76"/>
      <c r="D62674" s="76"/>
      <c r="E62674" s="76"/>
      <c r="F62674" s="76"/>
      <c r="G62674" s="76"/>
      <c r="H62674" s="76"/>
      <c r="I62674" s="76"/>
      <c r="J62674" s="76"/>
      <c r="K62674" s="76"/>
      <c r="L62674" s="76"/>
      <c r="M62674" s="76"/>
      <c r="N62674" s="76"/>
    </row>
    <row r="62675" spans="1:14" x14ac:dyDescent="0.25">
      <c r="A62675" s="76"/>
      <c r="B62675" s="76"/>
      <c r="C62675" s="76"/>
      <c r="D62675" s="76"/>
      <c r="E62675" s="76"/>
      <c r="F62675" s="76"/>
      <c r="G62675" s="76"/>
      <c r="H62675" s="76"/>
      <c r="I62675" s="76"/>
      <c r="J62675" s="76"/>
      <c r="K62675" s="76"/>
      <c r="L62675" s="76"/>
      <c r="M62675" s="76"/>
      <c r="N62675" s="76"/>
    </row>
    <row r="62676" spans="1:14" x14ac:dyDescent="0.25">
      <c r="A62676" s="76"/>
      <c r="B62676" s="76"/>
      <c r="C62676" s="76"/>
      <c r="D62676" s="76"/>
      <c r="E62676" s="76"/>
      <c r="F62676" s="76"/>
      <c r="G62676" s="76"/>
      <c r="H62676" s="76"/>
      <c r="I62676" s="76"/>
      <c r="J62676" s="76"/>
      <c r="K62676" s="76"/>
      <c r="L62676" s="76"/>
      <c r="M62676" s="76"/>
      <c r="N62676" s="76"/>
    </row>
    <row r="62677" spans="1:14" x14ac:dyDescent="0.25">
      <c r="A62677" s="76"/>
      <c r="C62677" s="76"/>
      <c r="D62677" s="76"/>
      <c r="E62677" s="76"/>
      <c r="F62677" s="76"/>
      <c r="G62677" s="76"/>
      <c r="H62677" s="76"/>
      <c r="I62677" s="76"/>
      <c r="J62677" s="76"/>
      <c r="K62677" s="76"/>
      <c r="L62677" s="76"/>
      <c r="M62677" s="76"/>
      <c r="N62677" s="76"/>
    </row>
    <row r="62678" spans="1:14" x14ac:dyDescent="0.25">
      <c r="A62678" s="76"/>
      <c r="B62678" s="76"/>
      <c r="C62678" s="76"/>
      <c r="D62678" s="76"/>
      <c r="E62678" s="76"/>
      <c r="F62678" s="76"/>
      <c r="G62678" s="76"/>
      <c r="H62678" s="76"/>
      <c r="I62678" s="76"/>
      <c r="J62678" s="76"/>
      <c r="K62678" s="76"/>
      <c r="L62678" s="76"/>
      <c r="M62678" s="76"/>
      <c r="N62678" s="76"/>
    </row>
    <row r="62679" spans="1:14" x14ac:dyDescent="0.25">
      <c r="A62679" s="76"/>
      <c r="C62679" s="76"/>
      <c r="D62679" s="76"/>
      <c r="E62679" s="76"/>
      <c r="F62679" s="76"/>
      <c r="G62679" s="76"/>
      <c r="H62679" s="76"/>
      <c r="I62679" s="76"/>
      <c r="J62679" s="76"/>
      <c r="K62679" s="76"/>
      <c r="L62679" s="76"/>
      <c r="M62679" s="76"/>
      <c r="N62679" s="76"/>
    </row>
    <row r="62680" spans="1:14" x14ac:dyDescent="0.25">
      <c r="C62680" s="76"/>
      <c r="D62680" s="76"/>
      <c r="E62680" s="76"/>
      <c r="F62680" s="76"/>
      <c r="G62680" s="76"/>
      <c r="H62680" s="76"/>
      <c r="I62680" s="76"/>
      <c r="J62680" s="76"/>
      <c r="K62680" s="76"/>
      <c r="L62680" s="76"/>
      <c r="M62680" s="76"/>
      <c r="N62680" s="76"/>
    </row>
    <row r="62681" spans="1:14" x14ac:dyDescent="0.25">
      <c r="C62681" s="76"/>
      <c r="D62681" s="76"/>
      <c r="E62681" s="76"/>
      <c r="F62681" s="76"/>
      <c r="G62681" s="76"/>
      <c r="H62681" s="76"/>
      <c r="I62681" s="76"/>
      <c r="J62681" s="76"/>
      <c r="K62681" s="76"/>
      <c r="L62681" s="76"/>
      <c r="M62681" s="76"/>
      <c r="N62681" s="76"/>
    </row>
    <row r="62682" spans="1:14" x14ac:dyDescent="0.25">
      <c r="B62682" s="76"/>
      <c r="C62682" s="76"/>
      <c r="D62682" s="76"/>
      <c r="E62682" s="76"/>
      <c r="F62682" s="76"/>
      <c r="G62682" s="76"/>
      <c r="H62682" s="76"/>
      <c r="I62682" s="76"/>
      <c r="J62682" s="76"/>
      <c r="K62682" s="76"/>
      <c r="L62682" s="76"/>
      <c r="M62682" s="76"/>
      <c r="N62682" s="76"/>
    </row>
    <row r="62683" spans="1:14" x14ac:dyDescent="0.25">
      <c r="C62683" s="76"/>
      <c r="D62683" s="76"/>
      <c r="E62683" s="76"/>
      <c r="F62683" s="76"/>
      <c r="G62683" s="76"/>
      <c r="H62683" s="76"/>
      <c r="I62683" s="76"/>
      <c r="J62683" s="76"/>
      <c r="K62683" s="76"/>
      <c r="L62683" s="76"/>
      <c r="M62683" s="76"/>
      <c r="N62683" s="76"/>
    </row>
    <row r="62684" spans="1:14" x14ac:dyDescent="0.25">
      <c r="A62684" s="76"/>
      <c r="C62684" s="76"/>
      <c r="D62684" s="76"/>
      <c r="E62684" s="76"/>
      <c r="F62684" s="76"/>
      <c r="G62684" s="76"/>
      <c r="H62684" s="76"/>
      <c r="I62684" s="76"/>
      <c r="J62684" s="76"/>
      <c r="K62684" s="76"/>
      <c r="L62684" s="76"/>
      <c r="M62684" s="76"/>
      <c r="N62684" s="76"/>
    </row>
    <row r="62685" spans="1:14" x14ac:dyDescent="0.25">
      <c r="A62685" s="76"/>
      <c r="C62685" s="76"/>
      <c r="D62685" s="76"/>
      <c r="E62685" s="76"/>
      <c r="F62685" s="76"/>
      <c r="G62685" s="76"/>
      <c r="H62685" s="76"/>
      <c r="I62685" s="76"/>
      <c r="J62685" s="76"/>
      <c r="K62685" s="76"/>
      <c r="L62685" s="76"/>
      <c r="M62685" s="76"/>
      <c r="N62685" s="76"/>
    </row>
    <row r="62686" spans="1:14" x14ac:dyDescent="0.25">
      <c r="A62686" s="76"/>
      <c r="C62686" s="76"/>
      <c r="D62686" s="76"/>
      <c r="E62686" s="76"/>
      <c r="F62686" s="76"/>
      <c r="G62686" s="76"/>
      <c r="H62686" s="76"/>
      <c r="I62686" s="76"/>
      <c r="J62686" s="76"/>
      <c r="K62686" s="76"/>
      <c r="L62686" s="76"/>
      <c r="M62686" s="76"/>
      <c r="N62686" s="76"/>
    </row>
    <row r="62687" spans="1:14" x14ac:dyDescent="0.25">
      <c r="A62687" s="76"/>
      <c r="C62687" s="76"/>
      <c r="D62687" s="76"/>
      <c r="E62687" s="76"/>
      <c r="F62687" s="76"/>
      <c r="G62687" s="76"/>
      <c r="H62687" s="76"/>
      <c r="I62687" s="76"/>
      <c r="J62687" s="76"/>
      <c r="K62687" s="76"/>
      <c r="L62687" s="76"/>
      <c r="M62687" s="76"/>
      <c r="N62687" s="76"/>
    </row>
    <row r="62688" spans="1:14" x14ac:dyDescent="0.25">
      <c r="C62688" s="76"/>
      <c r="D62688" s="76"/>
      <c r="E62688" s="76"/>
      <c r="F62688" s="76"/>
      <c r="G62688" s="76"/>
      <c r="H62688" s="76"/>
      <c r="I62688" s="76"/>
      <c r="J62688" s="76"/>
      <c r="K62688" s="76"/>
      <c r="L62688" s="76"/>
      <c r="M62688" s="76"/>
      <c r="N62688" s="76"/>
    </row>
    <row r="62689" spans="1:14" x14ac:dyDescent="0.25">
      <c r="C62689" s="76"/>
      <c r="D62689" s="76"/>
      <c r="E62689" s="76"/>
      <c r="F62689" s="76"/>
      <c r="G62689" s="76"/>
      <c r="H62689" s="76"/>
      <c r="I62689" s="76"/>
      <c r="J62689" s="76"/>
      <c r="K62689" s="76"/>
      <c r="L62689" s="76"/>
      <c r="M62689" s="76"/>
      <c r="N62689" s="76"/>
    </row>
    <row r="62690" spans="1:14" x14ac:dyDescent="0.25">
      <c r="C62690" s="76"/>
      <c r="D62690" s="76"/>
      <c r="E62690" s="76"/>
      <c r="F62690" s="76"/>
      <c r="G62690" s="76"/>
      <c r="H62690" s="76"/>
      <c r="I62690" s="76"/>
      <c r="J62690" s="76"/>
      <c r="K62690" s="76"/>
      <c r="L62690" s="76"/>
      <c r="M62690" s="76"/>
      <c r="N62690" s="76"/>
    </row>
    <row r="62691" spans="1:14" x14ac:dyDescent="0.25">
      <c r="B62691" s="76"/>
      <c r="C62691" s="76"/>
      <c r="D62691" s="76"/>
      <c r="E62691" s="76"/>
      <c r="F62691" s="76"/>
      <c r="G62691" s="76"/>
      <c r="H62691" s="76"/>
      <c r="I62691" s="76"/>
      <c r="J62691" s="76"/>
      <c r="K62691" s="76"/>
      <c r="L62691" s="76"/>
      <c r="M62691" s="76"/>
      <c r="N62691" s="76"/>
    </row>
    <row r="62692" spans="1:14" x14ac:dyDescent="0.25">
      <c r="A62692" s="76"/>
      <c r="B62692" s="76"/>
      <c r="C62692" s="76"/>
      <c r="D62692" s="76"/>
      <c r="E62692" s="76"/>
      <c r="F62692" s="76"/>
      <c r="G62692" s="76"/>
      <c r="H62692" s="76"/>
      <c r="I62692" s="76"/>
      <c r="J62692" s="76"/>
      <c r="K62692" s="76"/>
      <c r="L62692" s="76"/>
      <c r="M62692" s="76"/>
      <c r="N62692" s="76"/>
    </row>
    <row r="62693" spans="1:14" x14ac:dyDescent="0.25">
      <c r="B62693" s="76"/>
      <c r="C62693" s="76"/>
      <c r="D62693" s="76"/>
      <c r="E62693" s="76"/>
      <c r="F62693" s="76"/>
      <c r="G62693" s="76"/>
      <c r="H62693" s="76"/>
      <c r="I62693" s="76"/>
      <c r="J62693" s="76"/>
      <c r="K62693" s="76"/>
      <c r="L62693" s="76"/>
      <c r="M62693" s="76"/>
      <c r="N62693" s="76"/>
    </row>
    <row r="62694" spans="1:14" x14ac:dyDescent="0.25">
      <c r="A62694" s="76"/>
      <c r="B62694" s="76"/>
      <c r="C62694" s="76"/>
      <c r="D62694" s="76"/>
      <c r="E62694" s="76"/>
      <c r="F62694" s="76"/>
      <c r="G62694" s="76"/>
      <c r="H62694" s="76"/>
      <c r="I62694" s="76"/>
      <c r="J62694" s="76"/>
      <c r="K62694" s="76"/>
      <c r="L62694" s="76"/>
      <c r="M62694" s="76"/>
      <c r="N62694" s="76"/>
    </row>
    <row r="62695" spans="1:14" x14ac:dyDescent="0.25">
      <c r="B62695" s="76"/>
      <c r="C62695" s="76"/>
      <c r="D62695" s="76"/>
      <c r="E62695" s="76"/>
      <c r="F62695" s="76"/>
      <c r="G62695" s="76"/>
      <c r="H62695" s="76"/>
      <c r="I62695" s="76"/>
      <c r="J62695" s="76"/>
      <c r="K62695" s="76"/>
      <c r="L62695" s="76"/>
      <c r="M62695" s="76"/>
      <c r="N62695" s="76"/>
    </row>
    <row r="62696" spans="1:14" x14ac:dyDescent="0.25">
      <c r="A62696" s="76"/>
      <c r="B62696" s="76"/>
      <c r="C62696" s="76"/>
      <c r="D62696" s="76"/>
      <c r="E62696" s="76"/>
      <c r="F62696" s="76"/>
      <c r="G62696" s="76"/>
      <c r="H62696" s="76"/>
      <c r="I62696" s="76"/>
      <c r="J62696" s="76"/>
      <c r="K62696" s="76"/>
      <c r="L62696" s="76"/>
      <c r="M62696" s="76"/>
      <c r="N62696" s="76"/>
    </row>
    <row r="62697" spans="1:14" x14ac:dyDescent="0.25">
      <c r="B62697" s="76"/>
      <c r="C62697" s="76"/>
      <c r="D62697" s="76"/>
      <c r="E62697" s="76"/>
      <c r="F62697" s="76"/>
      <c r="G62697" s="76"/>
      <c r="H62697" s="76"/>
      <c r="I62697" s="76"/>
      <c r="J62697" s="76"/>
      <c r="K62697" s="76"/>
      <c r="L62697" s="76"/>
      <c r="M62697" s="76"/>
      <c r="N62697" s="76"/>
    </row>
    <row r="62698" spans="1:14" x14ac:dyDescent="0.25">
      <c r="B62698" s="76"/>
      <c r="C62698" s="76"/>
      <c r="D62698" s="76"/>
      <c r="E62698" s="76"/>
      <c r="F62698" s="76"/>
      <c r="G62698" s="76"/>
      <c r="H62698" s="76"/>
      <c r="I62698" s="76"/>
      <c r="J62698" s="76"/>
      <c r="K62698" s="76"/>
      <c r="L62698" s="76"/>
      <c r="M62698" s="76"/>
      <c r="N62698" s="76"/>
    </row>
    <row r="62699" spans="1:14" x14ac:dyDescent="0.25">
      <c r="A62699" s="76"/>
      <c r="C62699" s="76"/>
      <c r="D62699" s="76"/>
      <c r="E62699" s="76"/>
      <c r="F62699" s="76"/>
      <c r="G62699" s="76"/>
      <c r="H62699" s="76"/>
      <c r="I62699" s="76"/>
      <c r="J62699" s="76"/>
      <c r="K62699" s="76"/>
      <c r="L62699" s="76"/>
      <c r="M62699" s="76"/>
      <c r="N62699" s="76"/>
    </row>
    <row r="62700" spans="1:14" x14ac:dyDescent="0.25">
      <c r="C62700" s="76"/>
      <c r="D62700" s="76"/>
      <c r="E62700" s="76"/>
      <c r="F62700" s="76"/>
      <c r="G62700" s="76"/>
      <c r="H62700" s="76"/>
      <c r="I62700" s="76"/>
      <c r="J62700" s="76"/>
      <c r="K62700" s="76"/>
      <c r="L62700" s="76"/>
      <c r="M62700" s="76"/>
      <c r="N62700" s="76"/>
    </row>
    <row r="62701" spans="1:14" x14ac:dyDescent="0.25">
      <c r="C62701" s="76"/>
      <c r="D62701" s="76"/>
      <c r="E62701" s="76"/>
      <c r="F62701" s="76"/>
      <c r="G62701" s="76"/>
      <c r="H62701" s="76"/>
      <c r="I62701" s="76"/>
      <c r="J62701" s="76"/>
      <c r="K62701" s="76"/>
      <c r="L62701" s="76"/>
      <c r="M62701" s="76"/>
      <c r="N62701" s="76"/>
    </row>
    <row r="62702" spans="1:14" x14ac:dyDescent="0.25">
      <c r="C62702" s="76"/>
      <c r="D62702" s="76"/>
      <c r="E62702" s="76"/>
      <c r="F62702" s="76"/>
      <c r="G62702" s="76"/>
      <c r="H62702" s="76"/>
      <c r="I62702" s="76"/>
      <c r="J62702" s="76"/>
      <c r="K62702" s="76"/>
      <c r="L62702" s="76"/>
      <c r="M62702" s="76"/>
      <c r="N62702" s="76"/>
    </row>
    <row r="62703" spans="1:14" x14ac:dyDescent="0.25">
      <c r="A62703" s="76"/>
      <c r="C62703" s="76"/>
      <c r="D62703" s="76"/>
      <c r="E62703" s="76"/>
      <c r="F62703" s="76"/>
      <c r="G62703" s="76"/>
      <c r="H62703" s="76"/>
      <c r="I62703" s="76"/>
      <c r="J62703" s="76"/>
      <c r="K62703" s="76"/>
      <c r="L62703" s="76"/>
      <c r="M62703" s="76"/>
      <c r="N62703" s="76"/>
    </row>
    <row r="62704" spans="1:14" x14ac:dyDescent="0.25">
      <c r="C62704" s="76"/>
      <c r="D62704" s="76"/>
      <c r="E62704" s="76"/>
      <c r="F62704" s="76"/>
      <c r="G62704" s="76"/>
      <c r="H62704" s="76"/>
      <c r="I62704" s="76"/>
      <c r="J62704" s="76"/>
      <c r="K62704" s="76"/>
      <c r="L62704" s="76"/>
      <c r="M62704" s="76"/>
      <c r="N62704" s="76"/>
    </row>
    <row r="62705" spans="1:14" x14ac:dyDescent="0.25">
      <c r="A62705" s="76"/>
      <c r="C62705" s="76"/>
      <c r="D62705" s="76"/>
      <c r="E62705" s="76"/>
      <c r="F62705" s="76"/>
      <c r="G62705" s="76"/>
      <c r="H62705" s="76"/>
      <c r="I62705" s="76"/>
      <c r="J62705" s="76"/>
      <c r="K62705" s="76"/>
      <c r="L62705" s="76"/>
      <c r="M62705" s="76"/>
      <c r="N62705" s="76"/>
    </row>
    <row r="62706" spans="1:14" x14ac:dyDescent="0.25">
      <c r="B62706" s="76"/>
      <c r="C62706" s="76"/>
      <c r="D62706" s="76"/>
      <c r="E62706" s="76"/>
      <c r="F62706" s="76"/>
      <c r="G62706" s="76"/>
      <c r="H62706" s="76"/>
      <c r="I62706" s="76"/>
      <c r="J62706" s="76"/>
      <c r="K62706" s="76"/>
      <c r="L62706" s="76"/>
      <c r="M62706" s="76"/>
      <c r="N62706" s="76"/>
    </row>
    <row r="62707" spans="1:14" x14ac:dyDescent="0.25">
      <c r="C62707" s="76"/>
      <c r="D62707" s="76"/>
      <c r="E62707" s="76"/>
      <c r="F62707" s="76"/>
      <c r="G62707" s="76"/>
      <c r="H62707" s="76"/>
      <c r="I62707" s="76"/>
      <c r="J62707" s="76"/>
      <c r="K62707" s="76"/>
      <c r="L62707" s="76"/>
      <c r="M62707" s="76"/>
      <c r="N62707" s="76"/>
    </row>
    <row r="62708" spans="1:14" x14ac:dyDescent="0.25">
      <c r="C62708" s="76"/>
      <c r="D62708" s="76"/>
      <c r="E62708" s="76"/>
      <c r="F62708" s="76"/>
      <c r="G62708" s="76"/>
      <c r="H62708" s="76"/>
      <c r="I62708" s="76"/>
      <c r="J62708" s="76"/>
      <c r="K62708" s="76"/>
      <c r="L62708" s="76"/>
      <c r="M62708" s="76"/>
      <c r="N62708" s="76"/>
    </row>
    <row r="62709" spans="1:14" x14ac:dyDescent="0.25">
      <c r="A62709" s="76"/>
      <c r="B62709" s="76"/>
      <c r="C62709" s="76"/>
      <c r="D62709" s="76"/>
      <c r="E62709" s="76"/>
      <c r="F62709" s="76"/>
      <c r="G62709" s="76"/>
      <c r="H62709" s="76"/>
      <c r="I62709" s="76"/>
      <c r="J62709" s="76"/>
      <c r="K62709" s="76"/>
      <c r="L62709" s="76"/>
      <c r="M62709" s="76"/>
      <c r="N62709" s="76"/>
    </row>
    <row r="62710" spans="1:14" x14ac:dyDescent="0.25">
      <c r="B62710" s="76"/>
      <c r="C62710" s="76"/>
      <c r="D62710" s="76"/>
      <c r="E62710" s="76"/>
      <c r="F62710" s="76"/>
      <c r="G62710" s="76"/>
      <c r="H62710" s="76"/>
      <c r="I62710" s="76"/>
      <c r="J62710" s="76"/>
      <c r="K62710" s="76"/>
      <c r="L62710" s="76"/>
      <c r="M62710" s="76"/>
      <c r="N62710" s="76"/>
    </row>
    <row r="62711" spans="1:14" x14ac:dyDescent="0.25">
      <c r="A62711" s="76"/>
      <c r="B62711" s="76"/>
      <c r="C62711" s="76"/>
      <c r="D62711" s="76"/>
      <c r="E62711" s="76"/>
      <c r="F62711" s="76"/>
      <c r="G62711" s="76"/>
      <c r="H62711" s="76"/>
      <c r="I62711" s="76"/>
      <c r="J62711" s="76"/>
      <c r="K62711" s="76"/>
      <c r="L62711" s="76"/>
      <c r="M62711" s="76"/>
      <c r="N62711" s="76"/>
    </row>
    <row r="62712" spans="1:14" x14ac:dyDescent="0.25">
      <c r="C62712" s="76"/>
      <c r="D62712" s="76"/>
      <c r="E62712" s="76"/>
      <c r="F62712" s="76"/>
      <c r="G62712" s="76"/>
      <c r="H62712" s="76"/>
      <c r="I62712" s="76"/>
      <c r="J62712" s="76"/>
      <c r="K62712" s="76"/>
      <c r="L62712" s="76"/>
      <c r="M62712" s="76"/>
      <c r="N62712" s="76"/>
    </row>
    <row r="62713" spans="1:14" x14ac:dyDescent="0.25">
      <c r="A62713" s="76"/>
      <c r="C62713" s="76"/>
      <c r="D62713" s="76"/>
      <c r="E62713" s="76"/>
      <c r="F62713" s="76"/>
      <c r="G62713" s="76"/>
      <c r="H62713" s="76"/>
      <c r="I62713" s="76"/>
      <c r="J62713" s="76"/>
      <c r="K62713" s="76"/>
      <c r="L62713" s="76"/>
      <c r="M62713" s="76"/>
      <c r="N62713" s="76"/>
    </row>
    <row r="62714" spans="1:14" x14ac:dyDescent="0.25">
      <c r="A62714" s="76"/>
      <c r="C62714" s="76"/>
      <c r="D62714" s="76"/>
      <c r="E62714" s="76"/>
      <c r="F62714" s="76"/>
      <c r="G62714" s="76"/>
      <c r="H62714" s="76"/>
      <c r="I62714" s="76"/>
      <c r="J62714" s="76"/>
      <c r="K62714" s="76"/>
      <c r="L62714" s="76"/>
      <c r="M62714" s="76"/>
      <c r="N62714" s="76"/>
    </row>
    <row r="62715" spans="1:14" x14ac:dyDescent="0.25">
      <c r="A62715" s="76"/>
      <c r="C62715" s="76"/>
      <c r="D62715" s="76"/>
      <c r="E62715" s="76"/>
      <c r="F62715" s="76"/>
      <c r="G62715" s="76"/>
      <c r="H62715" s="76"/>
      <c r="I62715" s="76"/>
      <c r="J62715" s="76"/>
      <c r="K62715" s="76"/>
      <c r="L62715" s="76"/>
      <c r="M62715" s="76"/>
      <c r="N62715" s="76"/>
    </row>
    <row r="62716" spans="1:14" x14ac:dyDescent="0.25">
      <c r="B62716" s="76"/>
      <c r="C62716" s="76"/>
      <c r="D62716" s="76"/>
      <c r="E62716" s="76"/>
      <c r="F62716" s="76"/>
      <c r="G62716" s="76"/>
      <c r="H62716" s="76"/>
      <c r="I62716" s="76"/>
      <c r="J62716" s="76"/>
      <c r="K62716" s="76"/>
      <c r="L62716" s="76"/>
      <c r="M62716" s="76"/>
      <c r="N62716" s="76"/>
    </row>
    <row r="62717" spans="1:14" x14ac:dyDescent="0.25">
      <c r="B62717" s="76"/>
      <c r="C62717" s="76"/>
      <c r="D62717" s="76"/>
      <c r="E62717" s="76"/>
      <c r="F62717" s="76"/>
      <c r="G62717" s="76"/>
      <c r="H62717" s="76"/>
      <c r="I62717" s="76"/>
      <c r="J62717" s="76"/>
      <c r="K62717" s="76"/>
      <c r="L62717" s="76"/>
      <c r="M62717" s="76"/>
      <c r="N62717" s="76"/>
    </row>
    <row r="62718" spans="1:14" x14ac:dyDescent="0.25">
      <c r="C62718" s="76"/>
      <c r="D62718" s="76"/>
      <c r="E62718" s="76"/>
      <c r="F62718" s="76"/>
      <c r="G62718" s="76"/>
      <c r="H62718" s="76"/>
      <c r="I62718" s="76"/>
      <c r="J62718" s="76"/>
      <c r="K62718" s="76"/>
      <c r="L62718" s="76"/>
      <c r="M62718" s="76"/>
      <c r="N62718" s="76"/>
    </row>
    <row r="62719" spans="1:14" x14ac:dyDescent="0.25">
      <c r="B62719" s="76"/>
      <c r="C62719" s="76"/>
      <c r="D62719" s="76"/>
      <c r="E62719" s="76"/>
      <c r="F62719" s="76"/>
      <c r="G62719" s="76"/>
      <c r="H62719" s="76"/>
      <c r="I62719" s="76"/>
      <c r="J62719" s="76"/>
      <c r="K62719" s="76"/>
      <c r="L62719" s="76"/>
      <c r="M62719" s="76"/>
      <c r="N62719" s="76"/>
    </row>
    <row r="62720" spans="1:14" x14ac:dyDescent="0.25">
      <c r="C62720" s="76"/>
      <c r="D62720" s="76"/>
      <c r="E62720" s="76"/>
      <c r="F62720" s="76"/>
      <c r="G62720" s="76"/>
      <c r="H62720" s="76"/>
      <c r="I62720" s="76"/>
      <c r="J62720" s="76"/>
      <c r="K62720" s="76"/>
      <c r="L62720" s="76"/>
      <c r="M62720" s="76"/>
      <c r="N62720" s="76"/>
    </row>
    <row r="62721" spans="1:14" x14ac:dyDescent="0.25">
      <c r="B62721" s="76"/>
      <c r="C62721" s="76"/>
      <c r="D62721" s="76"/>
      <c r="E62721" s="76"/>
      <c r="F62721" s="76"/>
      <c r="G62721" s="76"/>
      <c r="H62721" s="76"/>
      <c r="I62721" s="76"/>
      <c r="J62721" s="76"/>
      <c r="K62721" s="76"/>
      <c r="L62721" s="76"/>
      <c r="M62721" s="76"/>
      <c r="N62721" s="76"/>
    </row>
    <row r="62722" spans="1:14" x14ac:dyDescent="0.25">
      <c r="B62722" s="76"/>
      <c r="C62722" s="76"/>
      <c r="D62722" s="76"/>
      <c r="E62722" s="76"/>
      <c r="F62722" s="76"/>
      <c r="G62722" s="76"/>
      <c r="H62722" s="76"/>
      <c r="I62722" s="76"/>
      <c r="J62722" s="76"/>
      <c r="K62722" s="76"/>
      <c r="L62722" s="76"/>
      <c r="M62722" s="76"/>
      <c r="N62722" s="76"/>
    </row>
    <row r="62723" spans="1:14" x14ac:dyDescent="0.25">
      <c r="C62723" s="76"/>
      <c r="D62723" s="76"/>
      <c r="E62723" s="76"/>
      <c r="F62723" s="76"/>
      <c r="G62723" s="76"/>
      <c r="H62723" s="76"/>
      <c r="I62723" s="76"/>
      <c r="J62723" s="76"/>
      <c r="K62723" s="76"/>
      <c r="L62723" s="76"/>
      <c r="M62723" s="76"/>
      <c r="N62723" s="76"/>
    </row>
    <row r="62724" spans="1:14" x14ac:dyDescent="0.25">
      <c r="B62724" s="76"/>
      <c r="C62724" s="76"/>
      <c r="D62724" s="76"/>
      <c r="E62724" s="76"/>
      <c r="F62724" s="76"/>
      <c r="G62724" s="76"/>
      <c r="H62724" s="76"/>
      <c r="I62724" s="76"/>
      <c r="J62724" s="76"/>
      <c r="K62724" s="76"/>
      <c r="L62724" s="76"/>
      <c r="M62724" s="76"/>
      <c r="N62724" s="76"/>
    </row>
    <row r="62725" spans="1:14" x14ac:dyDescent="0.25">
      <c r="C62725" s="76"/>
      <c r="D62725" s="76"/>
      <c r="E62725" s="76"/>
      <c r="F62725" s="76"/>
      <c r="G62725" s="76"/>
      <c r="H62725" s="76"/>
      <c r="I62725" s="76"/>
      <c r="J62725" s="76"/>
      <c r="K62725" s="76"/>
      <c r="L62725" s="76"/>
      <c r="M62725" s="76"/>
      <c r="N62725" s="76"/>
    </row>
    <row r="62726" spans="1:14" x14ac:dyDescent="0.25">
      <c r="C62726" s="76"/>
      <c r="D62726" s="76"/>
      <c r="E62726" s="76"/>
      <c r="F62726" s="76"/>
      <c r="G62726" s="76"/>
      <c r="H62726" s="76"/>
      <c r="I62726" s="76"/>
      <c r="J62726" s="76"/>
      <c r="K62726" s="76"/>
      <c r="L62726" s="76"/>
      <c r="M62726" s="76"/>
      <c r="N62726" s="76"/>
    </row>
    <row r="62727" spans="1:14" x14ac:dyDescent="0.25">
      <c r="B62727" s="76"/>
      <c r="C62727" s="76"/>
      <c r="D62727" s="76"/>
      <c r="E62727" s="76"/>
      <c r="F62727" s="76"/>
      <c r="G62727" s="76"/>
      <c r="H62727" s="76"/>
      <c r="I62727" s="76"/>
      <c r="J62727" s="76"/>
      <c r="K62727" s="76"/>
      <c r="L62727" s="76"/>
      <c r="M62727" s="76"/>
      <c r="N62727" s="76"/>
    </row>
    <row r="62728" spans="1:14" x14ac:dyDescent="0.25">
      <c r="B62728" s="76"/>
      <c r="C62728" s="76"/>
      <c r="D62728" s="76"/>
      <c r="E62728" s="76"/>
      <c r="F62728" s="76"/>
      <c r="G62728" s="76"/>
      <c r="H62728" s="76"/>
      <c r="I62728" s="76"/>
      <c r="J62728" s="76"/>
      <c r="K62728" s="76"/>
      <c r="L62728" s="76"/>
      <c r="M62728" s="76"/>
      <c r="N62728" s="76"/>
    </row>
    <row r="62729" spans="1:14" x14ac:dyDescent="0.25">
      <c r="B62729" s="76"/>
      <c r="C62729" s="76"/>
      <c r="D62729" s="76"/>
      <c r="E62729" s="76"/>
      <c r="F62729" s="76"/>
      <c r="G62729" s="76"/>
      <c r="H62729" s="76"/>
      <c r="I62729" s="76"/>
      <c r="J62729" s="76"/>
      <c r="K62729" s="76"/>
      <c r="L62729" s="76"/>
      <c r="M62729" s="76"/>
      <c r="N62729" s="76"/>
    </row>
    <row r="62730" spans="1:14" x14ac:dyDescent="0.25">
      <c r="A62730" s="76"/>
      <c r="C62730" s="76"/>
      <c r="D62730" s="76"/>
      <c r="E62730" s="76"/>
      <c r="F62730" s="76"/>
      <c r="G62730" s="76"/>
      <c r="H62730" s="76"/>
      <c r="I62730" s="76"/>
      <c r="J62730" s="76"/>
      <c r="K62730" s="76"/>
      <c r="L62730" s="76"/>
      <c r="M62730" s="76"/>
      <c r="N62730" s="76"/>
    </row>
    <row r="62731" spans="1:14" x14ac:dyDescent="0.25">
      <c r="C62731" s="76"/>
      <c r="D62731" s="76"/>
      <c r="E62731" s="76"/>
      <c r="F62731" s="76"/>
      <c r="G62731" s="76"/>
      <c r="H62731" s="76"/>
      <c r="I62731" s="76"/>
      <c r="J62731" s="76"/>
      <c r="K62731" s="76"/>
      <c r="L62731" s="76"/>
      <c r="M62731" s="76"/>
      <c r="N62731" s="76"/>
    </row>
    <row r="62732" spans="1:14" x14ac:dyDescent="0.25">
      <c r="A62732" s="76"/>
      <c r="C62732" s="76"/>
      <c r="D62732" s="76"/>
      <c r="E62732" s="76"/>
      <c r="F62732" s="76"/>
      <c r="G62732" s="76"/>
      <c r="H62732" s="76"/>
      <c r="I62732" s="76"/>
      <c r="J62732" s="76"/>
      <c r="K62732" s="76"/>
      <c r="L62732" s="76"/>
      <c r="M62732" s="76"/>
      <c r="N62732" s="76"/>
    </row>
    <row r="62733" spans="1:14" x14ac:dyDescent="0.25">
      <c r="C62733" s="76"/>
      <c r="D62733" s="76"/>
      <c r="E62733" s="76"/>
      <c r="F62733" s="76"/>
      <c r="G62733" s="76"/>
      <c r="H62733" s="76"/>
      <c r="I62733" s="76"/>
      <c r="J62733" s="76"/>
      <c r="K62733" s="76"/>
      <c r="L62733" s="76"/>
      <c r="M62733" s="76"/>
      <c r="N62733" s="76"/>
    </row>
    <row r="62734" spans="1:14" x14ac:dyDescent="0.25">
      <c r="A62734" s="76"/>
      <c r="B62734" s="76"/>
      <c r="C62734" s="76"/>
      <c r="D62734" s="76"/>
      <c r="E62734" s="76"/>
      <c r="F62734" s="76"/>
      <c r="G62734" s="76"/>
      <c r="H62734" s="76"/>
      <c r="I62734" s="76"/>
      <c r="J62734" s="76"/>
      <c r="K62734" s="76"/>
      <c r="L62734" s="76"/>
      <c r="M62734" s="76"/>
      <c r="N62734" s="76"/>
    </row>
    <row r="62735" spans="1:14" x14ac:dyDescent="0.25">
      <c r="A62735" s="79"/>
      <c r="C62735" s="76"/>
      <c r="D62735" s="76"/>
      <c r="E62735" s="76"/>
      <c r="F62735" s="76"/>
      <c r="G62735" s="76"/>
      <c r="H62735" s="76"/>
      <c r="I62735" s="76"/>
      <c r="J62735" s="76"/>
      <c r="K62735" s="76"/>
      <c r="L62735" s="76"/>
      <c r="M62735" s="76"/>
      <c r="N62735" s="76"/>
    </row>
    <row r="62736" spans="1:14" x14ac:dyDescent="0.25">
      <c r="B62736" s="76"/>
      <c r="C62736" s="76"/>
      <c r="D62736" s="76"/>
      <c r="E62736" s="76"/>
      <c r="F62736" s="76"/>
      <c r="G62736" s="76"/>
      <c r="H62736" s="76"/>
      <c r="I62736" s="76"/>
      <c r="J62736" s="76"/>
      <c r="K62736" s="76"/>
      <c r="L62736" s="76"/>
      <c r="M62736" s="76"/>
      <c r="N62736" s="76"/>
    </row>
    <row r="62737" spans="1:14" x14ac:dyDescent="0.25">
      <c r="C62737" s="76"/>
      <c r="D62737" s="76"/>
      <c r="E62737" s="76"/>
      <c r="F62737" s="76"/>
      <c r="G62737" s="76"/>
      <c r="H62737" s="76"/>
      <c r="I62737" s="76"/>
      <c r="J62737" s="76"/>
      <c r="K62737" s="76"/>
      <c r="L62737" s="76"/>
      <c r="M62737" s="76"/>
      <c r="N62737" s="76"/>
    </row>
    <row r="62738" spans="1:14" x14ac:dyDescent="0.25">
      <c r="C62738" s="76"/>
      <c r="D62738" s="76"/>
      <c r="E62738" s="76"/>
      <c r="F62738" s="76"/>
      <c r="G62738" s="76"/>
      <c r="H62738" s="76"/>
      <c r="I62738" s="76"/>
      <c r="J62738" s="76"/>
      <c r="K62738" s="76"/>
      <c r="L62738" s="76"/>
      <c r="M62738" s="76"/>
      <c r="N62738" s="76"/>
    </row>
    <row r="62739" spans="1:14" x14ac:dyDescent="0.25">
      <c r="C62739" s="76"/>
      <c r="D62739" s="76"/>
      <c r="E62739" s="76"/>
      <c r="F62739" s="76"/>
      <c r="G62739" s="76"/>
      <c r="H62739" s="76"/>
      <c r="I62739" s="76"/>
      <c r="J62739" s="76"/>
      <c r="K62739" s="76"/>
      <c r="L62739" s="76"/>
      <c r="M62739" s="76"/>
      <c r="N62739" s="76"/>
    </row>
    <row r="62740" spans="1:14" x14ac:dyDescent="0.25">
      <c r="A62740" s="76"/>
      <c r="C62740" s="76"/>
      <c r="D62740" s="76"/>
      <c r="E62740" s="76"/>
      <c r="F62740" s="76"/>
      <c r="G62740" s="76"/>
      <c r="H62740" s="76"/>
      <c r="I62740" s="76"/>
      <c r="J62740" s="76"/>
      <c r="K62740" s="76"/>
      <c r="L62740" s="76"/>
      <c r="M62740" s="76"/>
      <c r="N62740" s="76"/>
    </row>
    <row r="62741" spans="1:14" x14ac:dyDescent="0.25">
      <c r="B62741" s="76"/>
      <c r="C62741" s="76"/>
      <c r="D62741" s="76"/>
      <c r="E62741" s="76"/>
      <c r="F62741" s="76"/>
      <c r="G62741" s="76"/>
      <c r="H62741" s="76"/>
      <c r="I62741" s="76"/>
      <c r="J62741" s="76"/>
      <c r="K62741" s="76"/>
      <c r="L62741" s="76"/>
      <c r="M62741" s="76"/>
      <c r="N62741" s="76"/>
    </row>
    <row r="62742" spans="1:14" x14ac:dyDescent="0.25">
      <c r="B62742" s="76"/>
      <c r="C62742" s="76"/>
      <c r="D62742" s="76"/>
      <c r="E62742" s="76"/>
      <c r="F62742" s="76"/>
      <c r="G62742" s="76"/>
      <c r="H62742" s="76"/>
      <c r="I62742" s="76"/>
      <c r="J62742" s="76"/>
      <c r="K62742" s="76"/>
      <c r="L62742" s="76"/>
      <c r="M62742" s="76"/>
      <c r="N62742" s="76"/>
    </row>
    <row r="62743" spans="1:14" x14ac:dyDescent="0.25">
      <c r="C62743" s="76"/>
      <c r="D62743" s="76"/>
      <c r="E62743" s="76"/>
      <c r="F62743" s="76"/>
      <c r="G62743" s="76"/>
      <c r="H62743" s="76"/>
      <c r="I62743" s="76"/>
      <c r="J62743" s="76"/>
      <c r="K62743" s="76"/>
      <c r="L62743" s="76"/>
      <c r="M62743" s="76"/>
      <c r="N62743" s="76"/>
    </row>
    <row r="62744" spans="1:14" x14ac:dyDescent="0.25">
      <c r="B62744" s="76"/>
      <c r="C62744" s="76"/>
      <c r="D62744" s="76"/>
      <c r="E62744" s="76"/>
      <c r="F62744" s="76"/>
      <c r="G62744" s="76"/>
      <c r="H62744" s="76"/>
      <c r="I62744" s="76"/>
      <c r="J62744" s="76"/>
      <c r="K62744" s="76"/>
      <c r="L62744" s="76"/>
      <c r="M62744" s="76"/>
      <c r="N62744" s="76"/>
    </row>
    <row r="62745" spans="1:14" x14ac:dyDescent="0.25">
      <c r="C62745" s="76"/>
      <c r="D62745" s="76"/>
      <c r="E62745" s="76"/>
      <c r="F62745" s="76"/>
      <c r="G62745" s="76"/>
      <c r="H62745" s="76"/>
      <c r="I62745" s="76"/>
      <c r="J62745" s="76"/>
      <c r="K62745" s="76"/>
      <c r="L62745" s="76"/>
      <c r="M62745" s="76"/>
      <c r="N62745" s="76"/>
    </row>
    <row r="62746" spans="1:14" x14ac:dyDescent="0.25">
      <c r="C62746" s="76"/>
      <c r="D62746" s="76"/>
      <c r="E62746" s="76"/>
      <c r="F62746" s="76"/>
      <c r="G62746" s="76"/>
      <c r="H62746" s="76"/>
      <c r="I62746" s="76"/>
      <c r="J62746" s="76"/>
      <c r="K62746" s="76"/>
      <c r="L62746" s="76"/>
      <c r="M62746" s="76"/>
      <c r="N62746" s="76"/>
    </row>
    <row r="62747" spans="1:14" x14ac:dyDescent="0.25">
      <c r="C62747" s="76"/>
      <c r="D62747" s="76"/>
      <c r="E62747" s="76"/>
      <c r="F62747" s="76"/>
      <c r="G62747" s="76"/>
      <c r="H62747" s="76"/>
      <c r="I62747" s="76"/>
      <c r="J62747" s="76"/>
      <c r="K62747" s="76"/>
      <c r="L62747" s="76"/>
      <c r="M62747" s="76"/>
      <c r="N62747" s="76"/>
    </row>
    <row r="62748" spans="1:14" x14ac:dyDescent="0.25">
      <c r="A62748" s="76"/>
      <c r="B62748" s="76"/>
      <c r="C62748" s="76"/>
      <c r="D62748" s="76"/>
      <c r="E62748" s="76"/>
      <c r="F62748" s="76"/>
      <c r="G62748" s="76"/>
      <c r="H62748" s="76"/>
      <c r="I62748" s="76"/>
      <c r="J62748" s="76"/>
      <c r="K62748" s="76"/>
      <c r="L62748" s="76"/>
      <c r="M62748" s="76"/>
      <c r="N62748" s="76"/>
    </row>
    <row r="62749" spans="1:14" x14ac:dyDescent="0.25">
      <c r="B62749" s="76"/>
      <c r="C62749" s="76"/>
      <c r="D62749" s="76"/>
      <c r="E62749" s="76"/>
      <c r="F62749" s="76"/>
      <c r="G62749" s="76"/>
      <c r="H62749" s="76"/>
      <c r="I62749" s="76"/>
      <c r="J62749" s="76"/>
      <c r="K62749" s="76"/>
      <c r="L62749" s="76"/>
      <c r="M62749" s="76"/>
      <c r="N62749" s="76"/>
    </row>
    <row r="62750" spans="1:14" x14ac:dyDescent="0.25">
      <c r="A62750" s="76"/>
      <c r="B62750" s="76"/>
      <c r="C62750" s="76"/>
      <c r="D62750" s="76"/>
      <c r="E62750" s="76"/>
      <c r="F62750" s="76"/>
      <c r="G62750" s="76"/>
      <c r="H62750" s="76"/>
      <c r="I62750" s="76"/>
      <c r="J62750" s="76"/>
      <c r="K62750" s="76"/>
      <c r="L62750" s="76"/>
      <c r="M62750" s="76"/>
      <c r="N62750" s="76"/>
    </row>
    <row r="62751" spans="1:14" x14ac:dyDescent="0.25">
      <c r="A62751" s="76"/>
      <c r="C62751" s="76"/>
      <c r="D62751" s="76"/>
      <c r="E62751" s="76"/>
      <c r="F62751" s="76"/>
      <c r="G62751" s="76"/>
      <c r="H62751" s="76"/>
      <c r="I62751" s="76"/>
      <c r="J62751" s="76"/>
      <c r="K62751" s="76"/>
      <c r="L62751" s="76"/>
      <c r="M62751" s="76"/>
      <c r="N62751" s="76"/>
    </row>
    <row r="62752" spans="1:14" x14ac:dyDescent="0.25">
      <c r="A62752" s="76"/>
      <c r="C62752" s="76"/>
      <c r="D62752" s="76"/>
      <c r="E62752" s="76"/>
      <c r="F62752" s="76"/>
      <c r="G62752" s="76"/>
      <c r="H62752" s="76"/>
      <c r="I62752" s="76"/>
      <c r="J62752" s="76"/>
      <c r="K62752" s="76"/>
      <c r="L62752" s="76"/>
      <c r="M62752" s="76"/>
      <c r="N62752" s="76"/>
    </row>
    <row r="62753" spans="1:14" x14ac:dyDescent="0.25">
      <c r="B62753" s="76"/>
      <c r="C62753" s="76"/>
      <c r="D62753" s="76"/>
      <c r="E62753" s="76"/>
      <c r="F62753" s="76"/>
      <c r="G62753" s="76"/>
      <c r="H62753" s="76"/>
      <c r="I62753" s="76"/>
      <c r="J62753" s="76"/>
      <c r="K62753" s="76"/>
      <c r="L62753" s="76"/>
      <c r="M62753" s="76"/>
      <c r="N62753" s="76"/>
    </row>
    <row r="62754" spans="1:14" x14ac:dyDescent="0.25">
      <c r="B62754" s="76"/>
      <c r="C62754" s="76"/>
      <c r="D62754" s="76"/>
      <c r="E62754" s="76"/>
      <c r="F62754" s="76"/>
      <c r="G62754" s="76"/>
      <c r="H62754" s="76"/>
      <c r="I62754" s="76"/>
      <c r="J62754" s="76"/>
      <c r="K62754" s="76"/>
      <c r="L62754" s="76"/>
      <c r="M62754" s="76"/>
      <c r="N62754" s="76"/>
    </row>
    <row r="62755" spans="1:14" x14ac:dyDescent="0.25">
      <c r="B62755" s="76"/>
      <c r="C62755" s="76"/>
      <c r="D62755" s="76"/>
      <c r="E62755" s="76"/>
      <c r="F62755" s="76"/>
      <c r="G62755" s="76"/>
      <c r="H62755" s="76"/>
      <c r="I62755" s="76"/>
      <c r="J62755" s="76"/>
      <c r="K62755" s="76"/>
      <c r="L62755" s="76"/>
      <c r="M62755" s="76"/>
      <c r="N62755" s="76"/>
    </row>
    <row r="62756" spans="1:14" x14ac:dyDescent="0.25">
      <c r="A62756" s="76"/>
      <c r="B62756" s="76"/>
      <c r="C62756" s="76"/>
      <c r="D62756" s="76"/>
      <c r="E62756" s="76"/>
      <c r="F62756" s="76"/>
      <c r="G62756" s="76"/>
      <c r="H62756" s="76"/>
      <c r="I62756" s="76"/>
      <c r="J62756" s="76"/>
      <c r="K62756" s="76"/>
      <c r="L62756" s="76"/>
      <c r="M62756" s="76"/>
      <c r="N62756" s="76"/>
    </row>
    <row r="62757" spans="1:14" x14ac:dyDescent="0.25">
      <c r="A62757" s="76"/>
      <c r="B62757" s="76"/>
      <c r="C62757" s="76"/>
      <c r="D62757" s="76"/>
      <c r="E62757" s="76"/>
      <c r="F62757" s="76"/>
      <c r="G62757" s="76"/>
      <c r="H62757" s="76"/>
      <c r="I62757" s="76"/>
      <c r="J62757" s="76"/>
      <c r="K62757" s="76"/>
      <c r="L62757" s="76"/>
      <c r="M62757" s="76"/>
      <c r="N62757" s="76"/>
    </row>
    <row r="62758" spans="1:14" x14ac:dyDescent="0.25">
      <c r="A62758" s="76"/>
      <c r="C62758" s="76"/>
      <c r="D62758" s="76"/>
      <c r="E62758" s="76"/>
      <c r="F62758" s="76"/>
      <c r="G62758" s="76"/>
      <c r="H62758" s="76"/>
      <c r="I62758" s="76"/>
      <c r="J62758" s="76"/>
      <c r="K62758" s="76"/>
      <c r="L62758" s="76"/>
      <c r="M62758" s="76"/>
      <c r="N62758" s="76"/>
    </row>
    <row r="62759" spans="1:14" x14ac:dyDescent="0.25">
      <c r="C62759" s="76"/>
      <c r="D62759" s="76"/>
      <c r="E62759" s="76"/>
      <c r="F62759" s="76"/>
      <c r="G62759" s="76"/>
      <c r="H62759" s="76"/>
      <c r="I62759" s="76"/>
      <c r="J62759" s="76"/>
      <c r="K62759" s="76"/>
      <c r="L62759" s="76"/>
      <c r="M62759" s="76"/>
      <c r="N62759" s="76"/>
    </row>
    <row r="62760" spans="1:14" x14ac:dyDescent="0.25">
      <c r="A62760" s="76"/>
      <c r="C62760" s="76"/>
      <c r="D62760" s="76"/>
      <c r="E62760" s="76"/>
      <c r="F62760" s="76"/>
      <c r="G62760" s="76"/>
      <c r="H62760" s="76"/>
      <c r="I62760" s="76"/>
      <c r="J62760" s="76"/>
      <c r="K62760" s="76"/>
      <c r="L62760" s="76"/>
      <c r="M62760" s="76"/>
      <c r="N62760" s="76"/>
    </row>
    <row r="62761" spans="1:14" x14ac:dyDescent="0.25">
      <c r="A62761" s="76"/>
      <c r="C62761" s="76"/>
      <c r="D62761" s="76"/>
      <c r="E62761" s="76"/>
      <c r="F62761" s="76"/>
      <c r="G62761" s="76"/>
      <c r="H62761" s="76"/>
      <c r="I62761" s="76"/>
      <c r="J62761" s="76"/>
      <c r="K62761" s="76"/>
      <c r="L62761" s="76"/>
      <c r="M62761" s="76"/>
      <c r="N62761" s="76"/>
    </row>
    <row r="62762" spans="1:14" x14ac:dyDescent="0.25">
      <c r="C62762" s="76"/>
      <c r="D62762" s="76"/>
      <c r="E62762" s="76"/>
      <c r="F62762" s="76"/>
      <c r="G62762" s="76"/>
      <c r="H62762" s="76"/>
      <c r="I62762" s="76"/>
      <c r="J62762" s="76"/>
      <c r="K62762" s="76"/>
      <c r="L62762" s="76"/>
      <c r="M62762" s="76"/>
      <c r="N62762" s="76"/>
    </row>
    <row r="62763" spans="1:14" x14ac:dyDescent="0.25">
      <c r="C62763" s="76"/>
      <c r="D62763" s="76"/>
      <c r="E62763" s="76"/>
      <c r="F62763" s="76"/>
      <c r="G62763" s="76"/>
      <c r="H62763" s="76"/>
      <c r="I62763" s="76"/>
      <c r="J62763" s="76"/>
      <c r="K62763" s="76"/>
      <c r="L62763" s="76"/>
      <c r="M62763" s="76"/>
      <c r="N62763" s="76"/>
    </row>
    <row r="62764" spans="1:14" x14ac:dyDescent="0.25">
      <c r="A62764" s="76"/>
      <c r="C62764" s="76"/>
      <c r="D62764" s="76"/>
      <c r="E62764" s="76"/>
      <c r="F62764" s="76"/>
      <c r="G62764" s="76"/>
      <c r="H62764" s="76"/>
      <c r="I62764" s="76"/>
      <c r="J62764" s="76"/>
      <c r="K62764" s="76"/>
      <c r="L62764" s="76"/>
      <c r="M62764" s="76"/>
      <c r="N62764" s="76"/>
    </row>
    <row r="62765" spans="1:14" x14ac:dyDescent="0.25">
      <c r="B62765" s="76"/>
      <c r="C62765" s="76"/>
      <c r="D62765" s="76"/>
      <c r="E62765" s="76"/>
      <c r="F62765" s="76"/>
      <c r="G62765" s="76"/>
      <c r="H62765" s="76"/>
      <c r="I62765" s="76"/>
      <c r="J62765" s="76"/>
      <c r="K62765" s="76"/>
      <c r="L62765" s="76"/>
      <c r="M62765" s="76"/>
      <c r="N62765" s="76"/>
    </row>
    <row r="62766" spans="1:14" x14ac:dyDescent="0.25">
      <c r="A62766" s="76"/>
      <c r="B62766" s="76"/>
      <c r="C62766" s="76"/>
      <c r="D62766" s="76"/>
      <c r="E62766" s="76"/>
      <c r="F62766" s="76"/>
      <c r="G62766" s="76"/>
      <c r="H62766" s="76"/>
      <c r="I62766" s="76"/>
      <c r="J62766" s="76"/>
      <c r="K62766" s="76"/>
      <c r="L62766" s="76"/>
      <c r="M62766" s="76"/>
      <c r="N62766" s="76"/>
    </row>
    <row r="62767" spans="1:14" x14ac:dyDescent="0.25">
      <c r="A62767" s="76"/>
      <c r="B62767" s="76"/>
      <c r="C62767" s="76"/>
      <c r="D62767" s="76"/>
      <c r="E62767" s="76"/>
      <c r="F62767" s="76"/>
      <c r="G62767" s="76"/>
      <c r="H62767" s="76"/>
      <c r="I62767" s="76"/>
      <c r="J62767" s="76"/>
      <c r="K62767" s="76"/>
      <c r="L62767" s="76"/>
      <c r="M62767" s="76"/>
      <c r="N62767" s="76"/>
    </row>
    <row r="62768" spans="1:14" x14ac:dyDescent="0.25">
      <c r="A62768" s="76"/>
      <c r="B62768" s="76"/>
      <c r="C62768" s="76"/>
      <c r="D62768" s="76"/>
      <c r="E62768" s="76"/>
      <c r="F62768" s="76"/>
      <c r="G62768" s="76"/>
      <c r="H62768" s="76"/>
      <c r="I62768" s="76"/>
      <c r="J62768" s="76"/>
      <c r="K62768" s="76"/>
      <c r="L62768" s="76"/>
      <c r="M62768" s="76"/>
      <c r="N62768" s="76"/>
    </row>
    <row r="62769" spans="1:14" x14ac:dyDescent="0.25">
      <c r="B62769" s="76"/>
      <c r="C62769" s="76"/>
      <c r="D62769" s="76"/>
      <c r="E62769" s="76"/>
      <c r="F62769" s="76"/>
      <c r="G62769" s="76"/>
      <c r="H62769" s="76"/>
      <c r="I62769" s="76"/>
      <c r="J62769" s="76"/>
      <c r="K62769" s="76"/>
      <c r="L62769" s="76"/>
      <c r="M62769" s="76"/>
      <c r="N62769" s="76"/>
    </row>
    <row r="62770" spans="1:14" x14ac:dyDescent="0.25">
      <c r="A62770" s="76"/>
      <c r="B62770" s="76"/>
      <c r="C62770" s="76"/>
      <c r="D62770" s="76"/>
      <c r="E62770" s="76"/>
      <c r="F62770" s="76"/>
      <c r="G62770" s="76"/>
      <c r="H62770" s="76"/>
      <c r="I62770" s="76"/>
      <c r="J62770" s="76"/>
      <c r="K62770" s="76"/>
      <c r="L62770" s="76"/>
      <c r="M62770" s="76"/>
      <c r="N62770" s="76"/>
    </row>
    <row r="62771" spans="1:14" x14ac:dyDescent="0.25">
      <c r="C62771" s="76"/>
      <c r="D62771" s="76"/>
      <c r="E62771" s="76"/>
      <c r="F62771" s="76"/>
      <c r="G62771" s="76"/>
      <c r="H62771" s="76"/>
      <c r="I62771" s="76"/>
      <c r="J62771" s="76"/>
      <c r="K62771" s="76"/>
      <c r="L62771" s="76"/>
      <c r="M62771" s="76"/>
      <c r="N62771" s="76"/>
    </row>
    <row r="62772" spans="1:14" x14ac:dyDescent="0.25">
      <c r="C62772" s="76"/>
      <c r="D62772" s="76"/>
      <c r="E62772" s="76"/>
      <c r="F62772" s="76"/>
      <c r="G62772" s="76"/>
      <c r="H62772" s="76"/>
      <c r="I62772" s="76"/>
      <c r="J62772" s="76"/>
      <c r="K62772" s="76"/>
      <c r="L62772" s="76"/>
      <c r="M62772" s="76"/>
      <c r="N62772" s="76"/>
    </row>
    <row r="62773" spans="1:14" x14ac:dyDescent="0.25">
      <c r="C62773" s="76"/>
      <c r="D62773" s="76"/>
      <c r="E62773" s="76"/>
      <c r="F62773" s="76"/>
      <c r="G62773" s="76"/>
      <c r="H62773" s="76"/>
      <c r="I62773" s="76"/>
      <c r="J62773" s="76"/>
      <c r="K62773" s="76"/>
      <c r="L62773" s="76"/>
      <c r="M62773" s="76"/>
      <c r="N62773" s="76"/>
    </row>
    <row r="62774" spans="1:14" x14ac:dyDescent="0.25">
      <c r="B62774" s="76"/>
      <c r="C62774" s="76"/>
      <c r="D62774" s="76"/>
      <c r="E62774" s="76"/>
      <c r="F62774" s="76"/>
      <c r="G62774" s="76"/>
      <c r="H62774" s="76"/>
      <c r="I62774" s="76"/>
      <c r="J62774" s="76"/>
      <c r="K62774" s="76"/>
      <c r="L62774" s="76"/>
      <c r="M62774" s="76"/>
      <c r="N62774" s="76"/>
    </row>
    <row r="62775" spans="1:14" x14ac:dyDescent="0.25">
      <c r="C62775" s="76"/>
      <c r="D62775" s="76"/>
      <c r="E62775" s="76"/>
      <c r="F62775" s="76"/>
      <c r="G62775" s="76"/>
      <c r="H62775" s="76"/>
      <c r="I62775" s="76"/>
      <c r="J62775" s="76"/>
      <c r="K62775" s="76"/>
      <c r="L62775" s="76"/>
      <c r="M62775" s="76"/>
      <c r="N62775" s="76"/>
    </row>
    <row r="62776" spans="1:14" x14ac:dyDescent="0.25">
      <c r="A62776" s="76"/>
      <c r="B62776" s="76"/>
      <c r="C62776" s="76"/>
      <c r="D62776" s="76"/>
      <c r="E62776" s="76"/>
      <c r="F62776" s="76"/>
      <c r="G62776" s="76"/>
      <c r="H62776" s="76"/>
      <c r="I62776" s="76"/>
      <c r="J62776" s="76"/>
      <c r="K62776" s="76"/>
      <c r="L62776" s="76"/>
      <c r="M62776" s="76"/>
      <c r="N62776" s="76"/>
    </row>
    <row r="62777" spans="1:14" x14ac:dyDescent="0.25">
      <c r="B62777" s="76"/>
      <c r="C62777" s="76"/>
      <c r="D62777" s="76"/>
      <c r="E62777" s="76"/>
      <c r="F62777" s="76"/>
      <c r="G62777" s="76"/>
      <c r="H62777" s="76"/>
      <c r="I62777" s="76"/>
      <c r="J62777" s="76"/>
      <c r="K62777" s="76"/>
      <c r="L62777" s="76"/>
      <c r="M62777" s="76"/>
      <c r="N62777" s="76"/>
    </row>
    <row r="62778" spans="1:14" x14ac:dyDescent="0.25">
      <c r="B62778" s="76"/>
      <c r="C62778" s="76"/>
      <c r="D62778" s="76"/>
      <c r="E62778" s="76"/>
      <c r="F62778" s="76"/>
      <c r="G62778" s="76"/>
      <c r="H62778" s="76"/>
      <c r="I62778" s="76"/>
      <c r="J62778" s="76"/>
      <c r="K62778" s="76"/>
      <c r="L62778" s="76"/>
      <c r="M62778" s="76"/>
      <c r="N62778" s="76"/>
    </row>
    <row r="62779" spans="1:14" x14ac:dyDescent="0.25">
      <c r="A62779" s="76"/>
      <c r="C62779" s="76"/>
      <c r="D62779" s="76"/>
      <c r="E62779" s="76"/>
      <c r="F62779" s="76"/>
      <c r="G62779" s="76"/>
      <c r="H62779" s="76"/>
      <c r="I62779" s="76"/>
      <c r="J62779" s="76"/>
      <c r="K62779" s="76"/>
      <c r="L62779" s="76"/>
      <c r="M62779" s="76"/>
      <c r="N62779" s="76"/>
    </row>
    <row r="62780" spans="1:14" x14ac:dyDescent="0.25">
      <c r="C62780" s="76"/>
      <c r="D62780" s="76"/>
      <c r="E62780" s="76"/>
      <c r="F62780" s="76"/>
      <c r="G62780" s="76"/>
      <c r="H62780" s="76"/>
      <c r="I62780" s="76"/>
      <c r="J62780" s="76"/>
      <c r="K62780" s="76"/>
      <c r="L62780" s="76"/>
      <c r="M62780" s="76"/>
      <c r="N62780" s="76"/>
    </row>
    <row r="62781" spans="1:14" x14ac:dyDescent="0.25">
      <c r="C62781" s="76"/>
      <c r="D62781" s="76"/>
      <c r="E62781" s="76"/>
      <c r="F62781" s="76"/>
      <c r="G62781" s="76"/>
      <c r="H62781" s="76"/>
      <c r="I62781" s="76"/>
      <c r="J62781" s="76"/>
      <c r="K62781" s="76"/>
      <c r="L62781" s="76"/>
      <c r="M62781" s="76"/>
      <c r="N62781" s="76"/>
    </row>
    <row r="62782" spans="1:14" x14ac:dyDescent="0.25">
      <c r="C62782" s="76"/>
      <c r="D62782" s="76"/>
      <c r="E62782" s="76"/>
      <c r="F62782" s="76"/>
      <c r="G62782" s="76"/>
      <c r="H62782" s="76"/>
      <c r="I62782" s="76"/>
      <c r="J62782" s="76"/>
      <c r="K62782" s="76"/>
      <c r="L62782" s="76"/>
      <c r="M62782" s="76"/>
      <c r="N62782" s="76"/>
    </row>
    <row r="62783" spans="1:14" x14ac:dyDescent="0.25">
      <c r="C62783" s="76"/>
      <c r="D62783" s="76"/>
      <c r="E62783" s="76"/>
      <c r="F62783" s="76"/>
      <c r="G62783" s="76"/>
      <c r="H62783" s="76"/>
      <c r="I62783" s="76"/>
      <c r="J62783" s="76"/>
      <c r="K62783" s="76"/>
      <c r="L62783" s="76"/>
      <c r="M62783" s="76"/>
      <c r="N62783" s="76"/>
    </row>
    <row r="62784" spans="1:14" x14ac:dyDescent="0.25">
      <c r="C62784" s="76"/>
      <c r="D62784" s="76"/>
      <c r="E62784" s="76"/>
      <c r="F62784" s="76"/>
      <c r="G62784" s="76"/>
      <c r="H62784" s="76"/>
      <c r="I62784" s="76"/>
      <c r="J62784" s="76"/>
      <c r="K62784" s="76"/>
      <c r="L62784" s="76"/>
      <c r="M62784" s="76"/>
      <c r="N62784" s="76"/>
    </row>
    <row r="62785" spans="1:14" x14ac:dyDescent="0.25">
      <c r="B62785" s="76"/>
      <c r="C62785" s="76"/>
      <c r="D62785" s="76"/>
      <c r="E62785" s="76"/>
      <c r="F62785" s="76"/>
      <c r="G62785" s="76"/>
      <c r="H62785" s="76"/>
      <c r="I62785" s="76"/>
      <c r="J62785" s="76"/>
      <c r="K62785" s="76"/>
      <c r="L62785" s="76"/>
      <c r="M62785" s="76"/>
      <c r="N62785" s="76"/>
    </row>
    <row r="62786" spans="1:14" x14ac:dyDescent="0.25">
      <c r="B62786" s="76"/>
      <c r="C62786" s="76"/>
      <c r="D62786" s="76"/>
      <c r="E62786" s="76"/>
      <c r="F62786" s="76"/>
      <c r="G62786" s="76"/>
      <c r="H62786" s="76"/>
      <c r="I62786" s="76"/>
      <c r="J62786" s="76"/>
      <c r="K62786" s="76"/>
      <c r="L62786" s="76"/>
      <c r="M62786" s="76"/>
      <c r="N62786" s="76"/>
    </row>
    <row r="62787" spans="1:14" x14ac:dyDescent="0.25">
      <c r="C62787" s="76"/>
      <c r="D62787" s="76"/>
      <c r="E62787" s="76"/>
      <c r="F62787" s="76"/>
      <c r="G62787" s="76"/>
      <c r="H62787" s="76"/>
      <c r="I62787" s="76"/>
      <c r="J62787" s="76"/>
      <c r="K62787" s="76"/>
      <c r="L62787" s="76"/>
      <c r="M62787" s="76"/>
      <c r="N62787" s="76"/>
    </row>
    <row r="62788" spans="1:14" x14ac:dyDescent="0.25">
      <c r="C62788" s="76"/>
      <c r="D62788" s="76"/>
      <c r="E62788" s="76"/>
      <c r="F62788" s="76"/>
      <c r="G62788" s="76"/>
      <c r="H62788" s="76"/>
      <c r="I62788" s="76"/>
      <c r="J62788" s="76"/>
      <c r="K62788" s="76"/>
      <c r="L62788" s="76"/>
      <c r="M62788" s="76"/>
      <c r="N62788" s="76"/>
    </row>
    <row r="62789" spans="1:14" x14ac:dyDescent="0.25">
      <c r="C62789" s="76"/>
      <c r="D62789" s="76"/>
      <c r="E62789" s="76"/>
      <c r="F62789" s="76"/>
      <c r="G62789" s="76"/>
      <c r="H62789" s="76"/>
      <c r="I62789" s="76"/>
      <c r="J62789" s="76"/>
      <c r="K62789" s="76"/>
      <c r="L62789" s="76"/>
      <c r="M62789" s="76"/>
      <c r="N62789" s="76"/>
    </row>
    <row r="62790" spans="1:14" x14ac:dyDescent="0.25">
      <c r="C62790" s="76"/>
      <c r="D62790" s="76"/>
      <c r="E62790" s="76"/>
      <c r="F62790" s="76"/>
      <c r="G62790" s="76"/>
      <c r="H62790" s="76"/>
      <c r="I62790" s="76"/>
      <c r="J62790" s="76"/>
      <c r="K62790" s="76"/>
      <c r="L62790" s="76"/>
      <c r="M62790" s="76"/>
      <c r="N62790" s="76"/>
    </row>
    <row r="62791" spans="1:14" x14ac:dyDescent="0.25">
      <c r="B62791" s="76"/>
      <c r="C62791" s="76"/>
      <c r="D62791" s="76"/>
      <c r="E62791" s="76"/>
      <c r="F62791" s="76"/>
      <c r="G62791" s="76"/>
      <c r="H62791" s="76"/>
      <c r="I62791" s="76"/>
      <c r="J62791" s="76"/>
      <c r="K62791" s="76"/>
      <c r="L62791" s="76"/>
      <c r="M62791" s="76"/>
      <c r="N62791" s="76"/>
    </row>
    <row r="62792" spans="1:14" x14ac:dyDescent="0.25">
      <c r="C62792" s="76"/>
      <c r="D62792" s="76"/>
      <c r="E62792" s="76"/>
      <c r="F62792" s="76"/>
      <c r="G62792" s="76"/>
      <c r="H62792" s="76"/>
      <c r="I62792" s="76"/>
      <c r="J62792" s="76"/>
      <c r="K62792" s="76"/>
      <c r="L62792" s="76"/>
      <c r="M62792" s="76"/>
      <c r="N62792" s="76"/>
    </row>
    <row r="62793" spans="1:14" x14ac:dyDescent="0.25">
      <c r="C62793" s="76"/>
      <c r="D62793" s="76"/>
      <c r="E62793" s="76"/>
      <c r="F62793" s="76"/>
      <c r="G62793" s="76"/>
      <c r="H62793" s="76"/>
      <c r="I62793" s="76"/>
      <c r="J62793" s="76"/>
      <c r="K62793" s="76"/>
      <c r="L62793" s="76"/>
      <c r="M62793" s="76"/>
      <c r="N62793" s="76"/>
    </row>
    <row r="62794" spans="1:14" x14ac:dyDescent="0.25">
      <c r="B62794" s="76"/>
      <c r="C62794" s="76"/>
      <c r="D62794" s="76"/>
      <c r="E62794" s="76"/>
      <c r="F62794" s="76"/>
      <c r="G62794" s="76"/>
      <c r="H62794" s="76"/>
      <c r="I62794" s="76"/>
      <c r="J62794" s="76"/>
      <c r="K62794" s="76"/>
      <c r="L62794" s="76"/>
      <c r="M62794" s="76"/>
      <c r="N62794" s="76"/>
    </row>
    <row r="62795" spans="1:14" x14ac:dyDescent="0.25">
      <c r="B62795" s="76"/>
      <c r="C62795" s="76"/>
      <c r="D62795" s="76"/>
      <c r="E62795" s="76"/>
      <c r="F62795" s="76"/>
      <c r="G62795" s="76"/>
      <c r="H62795" s="76"/>
      <c r="I62795" s="76"/>
      <c r="J62795" s="76"/>
      <c r="K62795" s="76"/>
      <c r="L62795" s="76"/>
      <c r="M62795" s="76"/>
      <c r="N62795" s="76"/>
    </row>
    <row r="62796" spans="1:14" x14ac:dyDescent="0.25">
      <c r="C62796" s="76"/>
      <c r="D62796" s="76"/>
      <c r="E62796" s="76"/>
      <c r="F62796" s="76"/>
      <c r="G62796" s="76"/>
      <c r="H62796" s="76"/>
      <c r="I62796" s="76"/>
      <c r="J62796" s="76"/>
      <c r="K62796" s="76"/>
      <c r="L62796" s="76"/>
      <c r="M62796" s="76"/>
      <c r="N62796" s="76"/>
    </row>
    <row r="62797" spans="1:14" x14ac:dyDescent="0.25">
      <c r="C62797" s="76"/>
      <c r="D62797" s="76"/>
      <c r="E62797" s="76"/>
      <c r="F62797" s="76"/>
      <c r="G62797" s="76"/>
      <c r="H62797" s="76"/>
      <c r="I62797" s="76"/>
      <c r="J62797" s="76"/>
      <c r="K62797" s="76"/>
      <c r="L62797" s="76"/>
      <c r="M62797" s="76"/>
      <c r="N62797" s="76"/>
    </row>
    <row r="62798" spans="1:14" x14ac:dyDescent="0.25">
      <c r="A62798" s="76"/>
      <c r="C62798" s="76"/>
      <c r="D62798" s="76"/>
      <c r="E62798" s="76"/>
      <c r="F62798" s="76"/>
      <c r="G62798" s="76"/>
      <c r="H62798" s="76"/>
      <c r="I62798" s="76"/>
      <c r="J62798" s="76"/>
      <c r="K62798" s="76"/>
      <c r="L62798" s="76"/>
      <c r="M62798" s="76"/>
      <c r="N62798" s="76"/>
    </row>
    <row r="62799" spans="1:14" x14ac:dyDescent="0.25">
      <c r="A62799" s="76"/>
      <c r="B62799" s="76"/>
      <c r="C62799" s="76"/>
      <c r="D62799" s="76"/>
      <c r="E62799" s="76"/>
      <c r="F62799" s="76"/>
      <c r="G62799" s="76"/>
      <c r="H62799" s="76"/>
      <c r="I62799" s="76"/>
      <c r="J62799" s="76"/>
      <c r="K62799" s="76"/>
      <c r="L62799" s="76"/>
      <c r="M62799" s="76"/>
      <c r="N62799" s="76"/>
    </row>
    <row r="62800" spans="1:14" x14ac:dyDescent="0.25">
      <c r="C62800" s="76"/>
      <c r="D62800" s="76"/>
      <c r="E62800" s="76"/>
      <c r="F62800" s="76"/>
      <c r="G62800" s="76"/>
      <c r="H62800" s="76"/>
      <c r="I62800" s="76"/>
      <c r="J62800" s="76"/>
      <c r="K62800" s="76"/>
      <c r="L62800" s="76"/>
      <c r="M62800" s="76"/>
      <c r="N62800" s="76"/>
    </row>
    <row r="62801" spans="1:14" x14ac:dyDescent="0.25">
      <c r="C62801" s="76"/>
      <c r="D62801" s="76"/>
      <c r="E62801" s="76"/>
      <c r="F62801" s="76"/>
      <c r="G62801" s="76"/>
      <c r="H62801" s="76"/>
      <c r="I62801" s="76"/>
      <c r="J62801" s="76"/>
      <c r="K62801" s="76"/>
      <c r="L62801" s="76"/>
      <c r="M62801" s="76"/>
      <c r="N62801" s="76"/>
    </row>
    <row r="62802" spans="1:14" x14ac:dyDescent="0.25">
      <c r="C62802" s="76"/>
      <c r="D62802" s="76"/>
      <c r="E62802" s="76"/>
      <c r="F62802" s="76"/>
      <c r="G62802" s="76"/>
      <c r="H62802" s="76"/>
      <c r="I62802" s="76"/>
      <c r="J62802" s="76"/>
      <c r="K62802" s="76"/>
      <c r="L62802" s="76"/>
      <c r="M62802" s="76"/>
      <c r="N62802" s="76"/>
    </row>
    <row r="62803" spans="1:14" x14ac:dyDescent="0.25">
      <c r="C62803" s="76"/>
      <c r="D62803" s="76"/>
      <c r="E62803" s="76"/>
      <c r="F62803" s="76"/>
      <c r="G62803" s="76"/>
      <c r="H62803" s="76"/>
      <c r="I62803" s="76"/>
      <c r="J62803" s="76"/>
      <c r="K62803" s="76"/>
      <c r="L62803" s="76"/>
      <c r="M62803" s="76"/>
      <c r="N62803" s="76"/>
    </row>
    <row r="62804" spans="1:14" x14ac:dyDescent="0.25">
      <c r="A62804" s="76"/>
      <c r="C62804" s="76"/>
      <c r="D62804" s="76"/>
      <c r="E62804" s="76"/>
      <c r="F62804" s="76"/>
      <c r="G62804" s="76"/>
      <c r="H62804" s="76"/>
      <c r="I62804" s="76"/>
      <c r="J62804" s="76"/>
      <c r="K62804" s="76"/>
      <c r="L62804" s="76"/>
      <c r="M62804" s="76"/>
      <c r="N62804" s="76"/>
    </row>
    <row r="62805" spans="1:14" x14ac:dyDescent="0.25">
      <c r="B62805" s="76"/>
      <c r="C62805" s="76"/>
      <c r="D62805" s="76"/>
      <c r="E62805" s="76"/>
      <c r="F62805" s="76"/>
      <c r="G62805" s="76"/>
      <c r="H62805" s="76"/>
      <c r="I62805" s="76"/>
      <c r="J62805" s="76"/>
      <c r="K62805" s="76"/>
      <c r="L62805" s="76"/>
      <c r="M62805" s="76"/>
      <c r="N62805" s="76"/>
    </row>
    <row r="62806" spans="1:14" x14ac:dyDescent="0.25">
      <c r="B62806" s="76"/>
      <c r="C62806" s="76"/>
      <c r="D62806" s="76"/>
      <c r="E62806" s="76"/>
      <c r="F62806" s="76"/>
      <c r="G62806" s="76"/>
      <c r="H62806" s="76"/>
      <c r="I62806" s="76"/>
      <c r="J62806" s="76"/>
      <c r="K62806" s="76"/>
      <c r="L62806" s="76"/>
      <c r="M62806" s="76"/>
      <c r="N62806" s="76"/>
    </row>
    <row r="62807" spans="1:14" x14ac:dyDescent="0.25">
      <c r="A62807" s="76"/>
      <c r="B62807" s="76"/>
      <c r="C62807" s="76"/>
      <c r="D62807" s="76"/>
      <c r="E62807" s="76"/>
      <c r="F62807" s="76"/>
      <c r="G62807" s="76"/>
      <c r="H62807" s="76"/>
      <c r="I62807" s="76"/>
      <c r="J62807" s="76"/>
      <c r="K62807" s="76"/>
      <c r="L62807" s="76"/>
      <c r="M62807" s="76"/>
      <c r="N62807" s="76"/>
    </row>
    <row r="62808" spans="1:14" x14ac:dyDescent="0.25">
      <c r="A62808" s="76"/>
      <c r="C62808" s="76"/>
      <c r="D62808" s="76"/>
      <c r="E62808" s="76"/>
      <c r="F62808" s="76"/>
      <c r="G62808" s="76"/>
      <c r="H62808" s="76"/>
      <c r="I62808" s="76"/>
      <c r="J62808" s="76"/>
      <c r="K62808" s="76"/>
      <c r="L62808" s="76"/>
      <c r="M62808" s="76"/>
      <c r="N62808" s="76"/>
    </row>
    <row r="62809" spans="1:14" x14ac:dyDescent="0.25">
      <c r="A62809" s="76"/>
      <c r="C62809" s="76"/>
      <c r="D62809" s="76"/>
      <c r="E62809" s="76"/>
      <c r="F62809" s="76"/>
      <c r="G62809" s="76"/>
      <c r="H62809" s="76"/>
      <c r="I62809" s="76"/>
      <c r="J62809" s="76"/>
      <c r="K62809" s="76"/>
      <c r="L62809" s="76"/>
      <c r="M62809" s="76"/>
      <c r="N62809" s="76"/>
    </row>
    <row r="62810" spans="1:14" x14ac:dyDescent="0.25">
      <c r="A62810" s="76"/>
      <c r="C62810" s="76"/>
      <c r="D62810" s="76"/>
      <c r="E62810" s="76"/>
      <c r="F62810" s="76"/>
      <c r="G62810" s="76"/>
      <c r="H62810" s="76"/>
      <c r="I62810" s="76"/>
      <c r="J62810" s="76"/>
      <c r="K62810" s="76"/>
      <c r="L62810" s="76"/>
      <c r="M62810" s="76"/>
      <c r="N62810" s="76"/>
    </row>
    <row r="62811" spans="1:14" x14ac:dyDescent="0.25">
      <c r="A62811" s="76"/>
      <c r="C62811" s="76"/>
      <c r="D62811" s="76"/>
      <c r="E62811" s="76"/>
      <c r="F62811" s="76"/>
      <c r="G62811" s="76"/>
      <c r="H62811" s="76"/>
      <c r="I62811" s="76"/>
      <c r="J62811" s="76"/>
      <c r="K62811" s="76"/>
      <c r="L62811" s="76"/>
      <c r="M62811" s="76"/>
      <c r="N62811" s="76"/>
    </row>
    <row r="62812" spans="1:14" x14ac:dyDescent="0.25">
      <c r="A62812" s="76"/>
      <c r="C62812" s="76"/>
      <c r="D62812" s="76"/>
      <c r="E62812" s="76"/>
      <c r="F62812" s="76"/>
      <c r="G62812" s="76"/>
      <c r="H62812" s="76"/>
      <c r="I62812" s="76"/>
      <c r="J62812" s="76"/>
      <c r="K62812" s="76"/>
      <c r="L62812" s="76"/>
      <c r="M62812" s="76"/>
      <c r="N62812" s="76"/>
    </row>
    <row r="62813" spans="1:14" x14ac:dyDescent="0.25">
      <c r="A62813" s="76"/>
      <c r="C62813" s="76"/>
      <c r="D62813" s="76"/>
      <c r="E62813" s="76"/>
      <c r="F62813" s="76"/>
      <c r="G62813" s="76"/>
      <c r="H62813" s="76"/>
      <c r="I62813" s="76"/>
      <c r="J62813" s="76"/>
      <c r="K62813" s="76"/>
      <c r="L62813" s="76"/>
      <c r="M62813" s="76"/>
      <c r="N62813" s="76"/>
    </row>
    <row r="62814" spans="1:14" x14ac:dyDescent="0.25">
      <c r="A62814" s="76"/>
      <c r="B62814" s="76"/>
      <c r="C62814" s="76"/>
      <c r="D62814" s="76"/>
      <c r="E62814" s="76"/>
      <c r="F62814" s="76"/>
      <c r="G62814" s="76"/>
      <c r="H62814" s="76"/>
      <c r="I62814" s="76"/>
      <c r="J62814" s="76"/>
      <c r="K62814" s="76"/>
      <c r="L62814" s="76"/>
      <c r="M62814" s="76"/>
      <c r="N62814" s="76"/>
    </row>
    <row r="62815" spans="1:14" x14ac:dyDescent="0.25">
      <c r="A62815" s="76"/>
      <c r="B62815" s="76"/>
      <c r="C62815" s="76"/>
      <c r="D62815" s="76"/>
      <c r="E62815" s="76"/>
      <c r="F62815" s="76"/>
      <c r="G62815" s="76"/>
      <c r="H62815" s="76"/>
      <c r="I62815" s="76"/>
      <c r="J62815" s="76"/>
      <c r="K62815" s="76"/>
      <c r="L62815" s="76"/>
      <c r="M62815" s="76"/>
      <c r="N62815" s="76"/>
    </row>
    <row r="62816" spans="1:14" x14ac:dyDescent="0.25">
      <c r="A62816" s="76"/>
      <c r="C62816" s="76"/>
      <c r="D62816" s="76"/>
      <c r="E62816" s="76"/>
      <c r="F62816" s="76"/>
      <c r="G62816" s="76"/>
      <c r="H62816" s="76"/>
      <c r="I62816" s="76"/>
      <c r="J62816" s="76"/>
      <c r="K62816" s="76"/>
      <c r="L62816" s="76"/>
      <c r="M62816" s="76"/>
      <c r="N62816" s="76"/>
    </row>
    <row r="62817" spans="1:14" x14ac:dyDescent="0.25">
      <c r="C62817" s="76"/>
      <c r="D62817" s="76"/>
      <c r="E62817" s="76"/>
      <c r="F62817" s="76"/>
      <c r="G62817" s="76"/>
      <c r="H62817" s="76"/>
      <c r="I62817" s="76"/>
      <c r="J62817" s="76"/>
      <c r="K62817" s="76"/>
      <c r="L62817" s="76"/>
      <c r="M62817" s="76"/>
      <c r="N62817" s="76"/>
    </row>
    <row r="62818" spans="1:14" x14ac:dyDescent="0.25">
      <c r="B62818" s="76"/>
      <c r="C62818" s="76"/>
      <c r="D62818" s="76"/>
      <c r="E62818" s="76"/>
      <c r="F62818" s="76"/>
      <c r="G62818" s="76"/>
      <c r="H62818" s="76"/>
      <c r="I62818" s="76"/>
      <c r="J62818" s="76"/>
      <c r="K62818" s="76"/>
      <c r="L62818" s="76"/>
      <c r="M62818" s="76"/>
      <c r="N62818" s="76"/>
    </row>
    <row r="62819" spans="1:14" x14ac:dyDescent="0.25">
      <c r="B62819" s="76"/>
      <c r="C62819" s="76"/>
      <c r="D62819" s="76"/>
      <c r="E62819" s="76"/>
      <c r="F62819" s="76"/>
      <c r="G62819" s="76"/>
      <c r="H62819" s="76"/>
      <c r="I62819" s="76"/>
      <c r="J62819" s="76"/>
      <c r="K62819" s="76"/>
      <c r="L62819" s="76"/>
      <c r="M62819" s="76"/>
      <c r="N62819" s="76"/>
    </row>
    <row r="62820" spans="1:14" x14ac:dyDescent="0.25">
      <c r="C62820" s="76"/>
      <c r="D62820" s="76"/>
      <c r="E62820" s="76"/>
      <c r="F62820" s="76"/>
      <c r="G62820" s="76"/>
      <c r="H62820" s="76"/>
      <c r="I62820" s="76"/>
      <c r="J62820" s="76"/>
      <c r="K62820" s="76"/>
      <c r="L62820" s="76"/>
      <c r="M62820" s="76"/>
      <c r="N62820" s="76"/>
    </row>
    <row r="62821" spans="1:14" x14ac:dyDescent="0.25">
      <c r="B62821" s="76"/>
      <c r="C62821" s="76"/>
      <c r="D62821" s="76"/>
      <c r="E62821" s="76"/>
      <c r="F62821" s="76"/>
      <c r="G62821" s="76"/>
      <c r="H62821" s="76"/>
      <c r="I62821" s="76"/>
      <c r="J62821" s="76"/>
      <c r="K62821" s="76"/>
      <c r="L62821" s="76"/>
      <c r="M62821" s="76"/>
      <c r="N62821" s="76"/>
    </row>
    <row r="62822" spans="1:14" x14ac:dyDescent="0.25">
      <c r="A62822" s="76"/>
      <c r="B62822" s="76"/>
      <c r="C62822" s="76"/>
      <c r="D62822" s="76"/>
      <c r="E62822" s="76"/>
      <c r="F62822" s="76"/>
      <c r="G62822" s="76"/>
      <c r="H62822" s="76"/>
      <c r="I62822" s="76"/>
      <c r="J62822" s="76"/>
      <c r="K62822" s="76"/>
      <c r="L62822" s="76"/>
      <c r="M62822" s="76"/>
      <c r="N62822" s="76"/>
    </row>
    <row r="62823" spans="1:14" x14ac:dyDescent="0.25">
      <c r="C62823" s="76"/>
      <c r="D62823" s="76"/>
      <c r="E62823" s="76"/>
      <c r="F62823" s="76"/>
      <c r="G62823" s="76"/>
      <c r="H62823" s="76"/>
      <c r="I62823" s="76"/>
      <c r="J62823" s="76"/>
      <c r="K62823" s="76"/>
      <c r="L62823" s="76"/>
      <c r="M62823" s="76"/>
      <c r="N62823" s="76"/>
    </row>
    <row r="62824" spans="1:14" x14ac:dyDescent="0.25">
      <c r="A62824" s="76"/>
      <c r="C62824" s="76"/>
      <c r="D62824" s="76"/>
      <c r="E62824" s="76"/>
      <c r="F62824" s="76"/>
      <c r="G62824" s="76"/>
      <c r="H62824" s="76"/>
      <c r="I62824" s="76"/>
      <c r="J62824" s="76"/>
      <c r="K62824" s="76"/>
      <c r="L62824" s="76"/>
      <c r="M62824" s="76"/>
      <c r="N62824" s="76"/>
    </row>
    <row r="62825" spans="1:14" x14ac:dyDescent="0.25">
      <c r="A62825" s="76"/>
      <c r="B62825" s="76"/>
      <c r="C62825" s="76"/>
      <c r="D62825" s="76"/>
      <c r="E62825" s="76"/>
      <c r="F62825" s="76"/>
      <c r="G62825" s="76"/>
      <c r="H62825" s="76"/>
      <c r="I62825" s="76"/>
      <c r="J62825" s="76"/>
      <c r="K62825" s="76"/>
      <c r="L62825" s="76"/>
      <c r="M62825" s="76"/>
      <c r="N62825" s="76"/>
    </row>
    <row r="62826" spans="1:14" x14ac:dyDescent="0.25">
      <c r="C62826" s="76"/>
      <c r="D62826" s="76"/>
      <c r="E62826" s="76"/>
      <c r="F62826" s="76"/>
      <c r="G62826" s="76"/>
      <c r="H62826" s="76"/>
      <c r="I62826" s="76"/>
      <c r="J62826" s="76"/>
      <c r="K62826" s="76"/>
      <c r="L62826" s="76"/>
      <c r="M62826" s="76"/>
      <c r="N62826" s="76"/>
    </row>
    <row r="62827" spans="1:14" x14ac:dyDescent="0.25">
      <c r="C62827" s="76"/>
      <c r="D62827" s="76"/>
      <c r="E62827" s="76"/>
      <c r="F62827" s="76"/>
      <c r="G62827" s="76"/>
      <c r="H62827" s="76"/>
      <c r="I62827" s="76"/>
      <c r="J62827" s="76"/>
      <c r="K62827" s="76"/>
      <c r="L62827" s="76"/>
      <c r="M62827" s="76"/>
      <c r="N62827" s="76"/>
    </row>
    <row r="62828" spans="1:14" x14ac:dyDescent="0.25">
      <c r="B62828" s="76"/>
      <c r="C62828" s="76"/>
      <c r="D62828" s="76"/>
      <c r="E62828" s="76"/>
      <c r="F62828" s="76"/>
      <c r="G62828" s="76"/>
      <c r="H62828" s="76"/>
      <c r="I62828" s="76"/>
      <c r="J62828" s="76"/>
      <c r="K62828" s="76"/>
      <c r="L62828" s="76"/>
      <c r="M62828" s="76"/>
      <c r="N62828" s="76"/>
    </row>
    <row r="62829" spans="1:14" x14ac:dyDescent="0.25">
      <c r="C62829" s="76"/>
      <c r="D62829" s="76"/>
      <c r="E62829" s="76"/>
      <c r="F62829" s="76"/>
      <c r="G62829" s="76"/>
      <c r="H62829" s="76"/>
      <c r="I62829" s="76"/>
      <c r="J62829" s="76"/>
      <c r="K62829" s="76"/>
      <c r="L62829" s="76"/>
      <c r="M62829" s="76"/>
      <c r="N62829" s="76"/>
    </row>
    <row r="62830" spans="1:14" x14ac:dyDescent="0.25">
      <c r="B62830" s="76"/>
      <c r="C62830" s="76"/>
      <c r="D62830" s="76"/>
      <c r="E62830" s="76"/>
      <c r="F62830" s="76"/>
      <c r="G62830" s="76"/>
      <c r="H62830" s="76"/>
      <c r="I62830" s="76"/>
      <c r="J62830" s="76"/>
      <c r="K62830" s="76"/>
      <c r="L62830" s="76"/>
      <c r="M62830" s="76"/>
      <c r="N62830" s="76"/>
    </row>
    <row r="62831" spans="1:14" x14ac:dyDescent="0.25">
      <c r="A62831" s="76"/>
      <c r="B62831" s="76"/>
      <c r="C62831" s="76"/>
      <c r="D62831" s="76"/>
      <c r="E62831" s="76"/>
      <c r="F62831" s="76"/>
      <c r="G62831" s="76"/>
      <c r="H62831" s="76"/>
      <c r="I62831" s="76"/>
      <c r="J62831" s="76"/>
      <c r="K62831" s="76"/>
      <c r="L62831" s="76"/>
      <c r="M62831" s="76"/>
      <c r="N62831" s="76"/>
    </row>
    <row r="62832" spans="1:14" x14ac:dyDescent="0.25">
      <c r="A62832" s="76"/>
      <c r="B62832" s="76"/>
      <c r="C62832" s="76"/>
      <c r="D62832" s="76"/>
      <c r="E62832" s="76"/>
      <c r="F62832" s="76"/>
      <c r="G62832" s="76"/>
      <c r="H62832" s="76"/>
      <c r="I62832" s="76"/>
      <c r="J62832" s="76"/>
      <c r="K62832" s="76"/>
      <c r="L62832" s="76"/>
      <c r="M62832" s="76"/>
      <c r="N62832" s="76"/>
    </row>
    <row r="62833" spans="1:14" x14ac:dyDescent="0.25">
      <c r="C62833" s="76"/>
      <c r="D62833" s="76"/>
      <c r="E62833" s="76"/>
      <c r="F62833" s="76"/>
      <c r="G62833" s="76"/>
      <c r="H62833" s="76"/>
      <c r="I62833" s="76"/>
      <c r="J62833" s="76"/>
      <c r="K62833" s="76"/>
      <c r="L62833" s="76"/>
      <c r="M62833" s="76"/>
      <c r="N62833" s="76"/>
    </row>
    <row r="62834" spans="1:14" x14ac:dyDescent="0.25">
      <c r="C62834" s="76"/>
      <c r="D62834" s="76"/>
      <c r="E62834" s="76"/>
      <c r="F62834" s="76"/>
      <c r="G62834" s="76"/>
      <c r="H62834" s="76"/>
      <c r="I62834" s="76"/>
      <c r="J62834" s="76"/>
      <c r="K62834" s="76"/>
      <c r="L62834" s="76"/>
      <c r="M62834" s="76"/>
      <c r="N62834" s="76"/>
    </row>
    <row r="62835" spans="1:14" x14ac:dyDescent="0.25">
      <c r="B62835" s="76"/>
      <c r="C62835" s="76"/>
      <c r="D62835" s="76"/>
      <c r="E62835" s="76"/>
      <c r="F62835" s="76"/>
      <c r="G62835" s="76"/>
      <c r="H62835" s="76"/>
      <c r="I62835" s="76"/>
      <c r="J62835" s="76"/>
      <c r="K62835" s="76"/>
      <c r="L62835" s="76"/>
      <c r="M62835" s="76"/>
      <c r="N62835" s="76"/>
    </row>
    <row r="62836" spans="1:14" x14ac:dyDescent="0.25">
      <c r="B62836" s="76"/>
      <c r="C62836" s="76"/>
      <c r="D62836" s="76"/>
      <c r="E62836" s="76"/>
      <c r="F62836" s="76"/>
      <c r="G62836" s="76"/>
      <c r="H62836" s="76"/>
      <c r="I62836" s="76"/>
      <c r="J62836" s="76"/>
      <c r="K62836" s="76"/>
      <c r="L62836" s="76"/>
      <c r="M62836" s="76"/>
      <c r="N62836" s="76"/>
    </row>
    <row r="62837" spans="1:14" x14ac:dyDescent="0.25">
      <c r="B62837" s="76"/>
      <c r="C62837" s="76"/>
      <c r="D62837" s="76"/>
      <c r="E62837" s="76"/>
      <c r="F62837" s="76"/>
      <c r="G62837" s="76"/>
      <c r="H62837" s="76"/>
      <c r="I62837" s="76"/>
      <c r="J62837" s="76"/>
      <c r="K62837" s="76"/>
      <c r="L62837" s="76"/>
      <c r="M62837" s="76"/>
      <c r="N62837" s="76"/>
    </row>
    <row r="62838" spans="1:14" x14ac:dyDescent="0.25">
      <c r="C62838" s="76"/>
      <c r="D62838" s="76"/>
      <c r="E62838" s="76"/>
      <c r="F62838" s="76"/>
      <c r="G62838" s="76"/>
      <c r="H62838" s="76"/>
      <c r="I62838" s="76"/>
      <c r="J62838" s="76"/>
      <c r="K62838" s="76"/>
      <c r="L62838" s="76"/>
      <c r="M62838" s="76"/>
      <c r="N62838" s="76"/>
    </row>
    <row r="62839" spans="1:14" x14ac:dyDescent="0.25">
      <c r="A62839" s="76"/>
      <c r="B62839" s="76"/>
      <c r="C62839" s="76"/>
      <c r="D62839" s="76"/>
      <c r="E62839" s="76"/>
      <c r="F62839" s="76"/>
      <c r="G62839" s="76"/>
      <c r="H62839" s="76"/>
      <c r="I62839" s="76"/>
      <c r="J62839" s="76"/>
      <c r="K62839" s="76"/>
      <c r="L62839" s="76"/>
      <c r="M62839" s="76"/>
      <c r="N62839" s="76"/>
    </row>
    <row r="62840" spans="1:14" x14ac:dyDescent="0.25">
      <c r="A62840" s="76"/>
      <c r="C62840" s="76"/>
      <c r="D62840" s="76"/>
      <c r="E62840" s="76"/>
      <c r="F62840" s="76"/>
      <c r="G62840" s="76"/>
      <c r="H62840" s="76"/>
      <c r="I62840" s="76"/>
      <c r="J62840" s="76"/>
      <c r="K62840" s="76"/>
      <c r="L62840" s="76"/>
      <c r="M62840" s="76"/>
      <c r="N62840" s="76"/>
    </row>
    <row r="62841" spans="1:14" x14ac:dyDescent="0.25">
      <c r="A62841" s="76"/>
      <c r="C62841" s="76"/>
      <c r="D62841" s="76"/>
      <c r="E62841" s="76"/>
      <c r="F62841" s="76"/>
      <c r="G62841" s="76"/>
      <c r="H62841" s="76"/>
      <c r="I62841" s="76"/>
      <c r="J62841" s="76"/>
      <c r="K62841" s="76"/>
      <c r="L62841" s="76"/>
      <c r="M62841" s="76"/>
      <c r="N62841" s="76"/>
    </row>
    <row r="62842" spans="1:14" x14ac:dyDescent="0.25">
      <c r="B62842" s="76"/>
      <c r="C62842" s="76"/>
      <c r="D62842" s="76"/>
      <c r="E62842" s="76"/>
      <c r="F62842" s="76"/>
      <c r="G62842" s="76"/>
      <c r="H62842" s="76"/>
      <c r="I62842" s="76"/>
      <c r="J62842" s="76"/>
      <c r="K62842" s="76"/>
      <c r="L62842" s="76"/>
      <c r="M62842" s="76"/>
      <c r="N62842" s="76"/>
    </row>
    <row r="62843" spans="1:14" x14ac:dyDescent="0.25">
      <c r="B62843" s="76"/>
      <c r="C62843" s="76"/>
      <c r="D62843" s="76"/>
      <c r="E62843" s="76"/>
      <c r="F62843" s="76"/>
      <c r="G62843" s="76"/>
      <c r="H62843" s="76"/>
      <c r="I62843" s="76"/>
      <c r="J62843" s="76"/>
      <c r="K62843" s="76"/>
      <c r="L62843" s="76"/>
      <c r="M62843" s="76"/>
      <c r="N62843" s="76"/>
    </row>
    <row r="62844" spans="1:14" x14ac:dyDescent="0.25">
      <c r="B62844" s="76"/>
      <c r="C62844" s="76"/>
      <c r="D62844" s="76"/>
      <c r="E62844" s="76"/>
      <c r="F62844" s="76"/>
      <c r="G62844" s="76"/>
      <c r="H62844" s="76"/>
      <c r="I62844" s="76"/>
      <c r="J62844" s="76"/>
      <c r="K62844" s="76"/>
      <c r="L62844" s="76"/>
      <c r="M62844" s="76"/>
      <c r="N62844" s="76"/>
    </row>
    <row r="62845" spans="1:14" x14ac:dyDescent="0.25">
      <c r="B62845" s="76"/>
      <c r="C62845" s="76"/>
      <c r="D62845" s="76"/>
      <c r="E62845" s="76"/>
      <c r="F62845" s="76"/>
      <c r="G62845" s="76"/>
      <c r="H62845" s="76"/>
      <c r="I62845" s="76"/>
      <c r="J62845" s="76"/>
      <c r="K62845" s="76"/>
      <c r="L62845" s="76"/>
      <c r="M62845" s="76"/>
      <c r="N62845" s="76"/>
    </row>
    <row r="62846" spans="1:14" x14ac:dyDescent="0.25">
      <c r="C62846" s="76"/>
      <c r="D62846" s="76"/>
      <c r="E62846" s="76"/>
      <c r="F62846" s="76"/>
      <c r="G62846" s="76"/>
      <c r="H62846" s="76"/>
      <c r="I62846" s="76"/>
      <c r="J62846" s="76"/>
      <c r="K62846" s="76"/>
      <c r="L62846" s="76"/>
      <c r="M62846" s="76"/>
      <c r="N62846" s="76"/>
    </row>
    <row r="62847" spans="1:14" x14ac:dyDescent="0.25">
      <c r="A62847" s="76"/>
      <c r="C62847" s="76"/>
      <c r="D62847" s="76"/>
      <c r="E62847" s="76"/>
      <c r="F62847" s="76"/>
      <c r="G62847" s="76"/>
      <c r="H62847" s="76"/>
      <c r="I62847" s="76"/>
      <c r="J62847" s="76"/>
      <c r="K62847" s="76"/>
      <c r="L62847" s="76"/>
      <c r="M62847" s="76"/>
      <c r="N62847" s="76"/>
    </row>
    <row r="62848" spans="1:14" x14ac:dyDescent="0.25">
      <c r="A62848" s="76"/>
      <c r="C62848" s="76"/>
      <c r="D62848" s="76"/>
      <c r="E62848" s="76"/>
      <c r="F62848" s="76"/>
      <c r="G62848" s="76"/>
      <c r="H62848" s="76"/>
      <c r="I62848" s="76"/>
      <c r="J62848" s="76"/>
      <c r="K62848" s="76"/>
      <c r="L62848" s="76"/>
      <c r="M62848" s="76"/>
      <c r="N62848" s="76"/>
    </row>
    <row r="62849" spans="1:14" x14ac:dyDescent="0.25">
      <c r="A62849" s="76"/>
      <c r="B62849" s="76"/>
      <c r="C62849" s="76"/>
      <c r="D62849" s="76"/>
      <c r="E62849" s="76"/>
      <c r="F62849" s="76"/>
      <c r="G62849" s="76"/>
      <c r="H62849" s="76"/>
      <c r="I62849" s="76"/>
      <c r="J62849" s="76"/>
      <c r="K62849" s="76"/>
      <c r="L62849" s="76"/>
      <c r="M62849" s="76"/>
      <c r="N62849" s="76"/>
    </row>
    <row r="62850" spans="1:14" x14ac:dyDescent="0.25">
      <c r="B62850" s="76"/>
      <c r="C62850" s="76"/>
      <c r="D62850" s="76"/>
      <c r="E62850" s="76"/>
      <c r="F62850" s="76"/>
      <c r="G62850" s="76"/>
      <c r="H62850" s="76"/>
      <c r="I62850" s="76"/>
      <c r="J62850" s="76"/>
      <c r="K62850" s="76"/>
      <c r="L62850" s="76"/>
      <c r="M62850" s="76"/>
      <c r="N62850" s="76"/>
    </row>
    <row r="62851" spans="1:14" x14ac:dyDescent="0.25">
      <c r="C62851" s="76"/>
      <c r="D62851" s="76"/>
      <c r="E62851" s="76"/>
      <c r="F62851" s="76"/>
      <c r="G62851" s="76"/>
      <c r="H62851" s="76"/>
      <c r="I62851" s="76"/>
      <c r="J62851" s="76"/>
      <c r="K62851" s="76"/>
      <c r="L62851" s="76"/>
      <c r="M62851" s="76"/>
      <c r="N62851" s="76"/>
    </row>
    <row r="62852" spans="1:14" x14ac:dyDescent="0.25">
      <c r="C62852" s="76"/>
      <c r="D62852" s="76"/>
      <c r="E62852" s="76"/>
      <c r="F62852" s="76"/>
      <c r="G62852" s="76"/>
      <c r="H62852" s="76"/>
      <c r="I62852" s="76"/>
      <c r="J62852" s="76"/>
      <c r="K62852" s="76"/>
      <c r="L62852" s="76"/>
      <c r="M62852" s="76"/>
      <c r="N62852" s="76"/>
    </row>
    <row r="62853" spans="1:14" x14ac:dyDescent="0.25">
      <c r="C62853" s="76"/>
      <c r="D62853" s="76"/>
      <c r="E62853" s="76"/>
      <c r="F62853" s="76"/>
      <c r="G62853" s="76"/>
      <c r="H62853" s="76"/>
      <c r="I62853" s="76"/>
      <c r="J62853" s="76"/>
      <c r="K62853" s="76"/>
      <c r="L62853" s="76"/>
      <c r="M62853" s="76"/>
      <c r="N62853" s="76"/>
    </row>
    <row r="62854" spans="1:14" x14ac:dyDescent="0.25">
      <c r="A62854" s="76"/>
      <c r="C62854" s="76"/>
      <c r="D62854" s="76"/>
      <c r="E62854" s="76"/>
      <c r="F62854" s="76"/>
      <c r="G62854" s="76"/>
      <c r="H62854" s="76"/>
      <c r="I62854" s="76"/>
      <c r="J62854" s="76"/>
      <c r="K62854" s="76"/>
      <c r="L62854" s="76"/>
      <c r="M62854" s="76"/>
      <c r="N62854" s="76"/>
    </row>
    <row r="62855" spans="1:14" x14ac:dyDescent="0.25">
      <c r="A62855" s="76"/>
      <c r="B62855" s="76"/>
      <c r="C62855" s="76"/>
      <c r="D62855" s="76"/>
      <c r="E62855" s="76"/>
      <c r="F62855" s="76"/>
      <c r="G62855" s="76"/>
      <c r="H62855" s="76"/>
      <c r="I62855" s="76"/>
      <c r="J62855" s="76"/>
      <c r="K62855" s="76"/>
      <c r="L62855" s="76"/>
      <c r="M62855" s="76"/>
      <c r="N62855" s="76"/>
    </row>
    <row r="62856" spans="1:14" x14ac:dyDescent="0.25">
      <c r="C62856" s="76"/>
      <c r="D62856" s="76"/>
      <c r="E62856" s="76"/>
      <c r="F62856" s="76"/>
      <c r="G62856" s="76"/>
      <c r="H62856" s="76"/>
      <c r="I62856" s="76"/>
      <c r="J62856" s="76"/>
      <c r="K62856" s="76"/>
      <c r="L62856" s="76"/>
      <c r="M62856" s="76"/>
      <c r="N62856" s="76"/>
    </row>
    <row r="62857" spans="1:14" x14ac:dyDescent="0.25">
      <c r="C62857" s="76"/>
      <c r="D62857" s="76"/>
      <c r="E62857" s="76"/>
      <c r="F62857" s="76"/>
      <c r="G62857" s="76"/>
      <c r="H62857" s="76"/>
      <c r="I62857" s="76"/>
      <c r="J62857" s="76"/>
      <c r="K62857" s="76"/>
      <c r="L62857" s="76"/>
      <c r="M62857" s="76"/>
      <c r="N62857" s="76"/>
    </row>
    <row r="62858" spans="1:14" x14ac:dyDescent="0.25">
      <c r="B62858" s="76"/>
      <c r="C62858" s="76"/>
      <c r="D62858" s="76"/>
      <c r="E62858" s="76"/>
      <c r="F62858" s="76"/>
      <c r="G62858" s="76"/>
      <c r="H62858" s="76"/>
      <c r="I62858" s="76"/>
      <c r="J62858" s="76"/>
      <c r="K62858" s="76"/>
      <c r="L62858" s="76"/>
      <c r="M62858" s="76"/>
      <c r="N62858" s="76"/>
    </row>
    <row r="62859" spans="1:14" x14ac:dyDescent="0.25">
      <c r="A62859" s="76"/>
      <c r="C62859" s="76"/>
      <c r="D62859" s="76"/>
      <c r="E62859" s="76"/>
      <c r="F62859" s="76"/>
      <c r="G62859" s="76"/>
      <c r="H62859" s="76"/>
      <c r="I62859" s="76"/>
      <c r="J62859" s="76"/>
      <c r="K62859" s="76"/>
      <c r="L62859" s="76"/>
      <c r="M62859" s="76"/>
      <c r="N62859" s="76"/>
    </row>
    <row r="62860" spans="1:14" x14ac:dyDescent="0.25">
      <c r="A62860" s="76"/>
      <c r="C62860" s="76"/>
      <c r="D62860" s="76"/>
      <c r="E62860" s="76"/>
      <c r="F62860" s="76"/>
      <c r="G62860" s="76"/>
      <c r="H62860" s="76"/>
      <c r="I62860" s="76"/>
      <c r="J62860" s="76"/>
      <c r="K62860" s="76"/>
      <c r="L62860" s="76"/>
      <c r="M62860" s="76"/>
      <c r="N62860" s="76"/>
    </row>
    <row r="62861" spans="1:14" x14ac:dyDescent="0.25">
      <c r="C62861" s="76"/>
      <c r="D62861" s="76"/>
      <c r="E62861" s="76"/>
      <c r="F62861" s="76"/>
      <c r="G62861" s="76"/>
      <c r="H62861" s="76"/>
      <c r="I62861" s="76"/>
      <c r="J62861" s="76"/>
      <c r="K62861" s="76"/>
      <c r="L62861" s="76"/>
      <c r="M62861" s="76"/>
      <c r="N62861" s="76"/>
    </row>
    <row r="62862" spans="1:14" x14ac:dyDescent="0.25">
      <c r="C62862" s="76"/>
      <c r="D62862" s="76"/>
      <c r="E62862" s="76"/>
      <c r="F62862" s="76"/>
      <c r="G62862" s="76"/>
      <c r="H62862" s="76"/>
      <c r="I62862" s="76"/>
      <c r="J62862" s="76"/>
      <c r="K62862" s="76"/>
      <c r="L62862" s="76"/>
      <c r="M62862" s="76"/>
      <c r="N62862" s="76"/>
    </row>
    <row r="62863" spans="1:14" x14ac:dyDescent="0.25">
      <c r="C62863" s="76"/>
      <c r="D62863" s="76"/>
      <c r="E62863" s="76"/>
      <c r="F62863" s="76"/>
      <c r="G62863" s="76"/>
      <c r="H62863" s="76"/>
      <c r="I62863" s="76"/>
      <c r="J62863" s="76"/>
      <c r="K62863" s="76"/>
      <c r="L62863" s="76"/>
      <c r="M62863" s="76"/>
      <c r="N62863" s="76"/>
    </row>
    <row r="62864" spans="1:14" x14ac:dyDescent="0.25">
      <c r="A62864" s="76"/>
      <c r="C62864" s="76"/>
      <c r="D62864" s="76"/>
      <c r="E62864" s="76"/>
      <c r="F62864" s="76"/>
      <c r="G62864" s="76"/>
      <c r="H62864" s="76"/>
      <c r="I62864" s="76"/>
      <c r="J62864" s="76"/>
      <c r="K62864" s="76"/>
      <c r="L62864" s="76"/>
      <c r="M62864" s="76"/>
      <c r="N62864" s="76"/>
    </row>
    <row r="62865" spans="1:14" x14ac:dyDescent="0.25">
      <c r="A62865" s="76"/>
      <c r="C62865" s="76"/>
      <c r="D62865" s="76"/>
      <c r="E62865" s="76"/>
      <c r="F62865" s="76"/>
      <c r="G62865" s="76"/>
      <c r="H62865" s="76"/>
      <c r="I62865" s="76"/>
      <c r="J62865" s="76"/>
      <c r="K62865" s="76"/>
      <c r="L62865" s="76"/>
      <c r="M62865" s="76"/>
      <c r="N62865" s="76"/>
    </row>
    <row r="62866" spans="1:14" x14ac:dyDescent="0.25">
      <c r="C62866" s="76"/>
      <c r="D62866" s="76"/>
      <c r="E62866" s="76"/>
      <c r="F62866" s="76"/>
      <c r="G62866" s="76"/>
      <c r="H62866" s="76"/>
      <c r="I62866" s="76"/>
      <c r="J62866" s="76"/>
      <c r="K62866" s="76"/>
      <c r="L62866" s="76"/>
      <c r="M62866" s="76"/>
      <c r="N62866" s="76"/>
    </row>
    <row r="62867" spans="1:14" x14ac:dyDescent="0.25">
      <c r="C62867" s="76"/>
      <c r="D62867" s="76"/>
      <c r="E62867" s="76"/>
      <c r="F62867" s="76"/>
      <c r="G62867" s="76"/>
      <c r="H62867" s="76"/>
      <c r="I62867" s="76"/>
      <c r="J62867" s="76"/>
      <c r="K62867" s="76"/>
      <c r="L62867" s="76"/>
      <c r="M62867" s="76"/>
      <c r="N62867" s="76"/>
    </row>
    <row r="62868" spans="1:14" x14ac:dyDescent="0.25">
      <c r="C62868" s="76"/>
      <c r="D62868" s="76"/>
      <c r="E62868" s="76"/>
      <c r="F62868" s="76"/>
      <c r="G62868" s="76"/>
      <c r="H62868" s="76"/>
      <c r="I62868" s="76"/>
      <c r="J62868" s="76"/>
      <c r="K62868" s="76"/>
      <c r="L62868" s="76"/>
      <c r="M62868" s="76"/>
      <c r="N62868" s="76"/>
    </row>
    <row r="62869" spans="1:14" x14ac:dyDescent="0.25">
      <c r="A62869" s="76"/>
      <c r="C62869" s="76"/>
      <c r="D62869" s="76"/>
      <c r="E62869" s="76"/>
      <c r="F62869" s="76"/>
      <c r="G62869" s="76"/>
      <c r="H62869" s="76"/>
      <c r="I62869" s="76"/>
      <c r="J62869" s="76"/>
      <c r="K62869" s="76"/>
      <c r="L62869" s="76"/>
      <c r="M62869" s="76"/>
      <c r="N62869" s="76"/>
    </row>
    <row r="62870" spans="1:14" x14ac:dyDescent="0.25">
      <c r="C62870" s="76"/>
      <c r="D62870" s="76"/>
      <c r="E62870" s="76"/>
      <c r="F62870" s="76"/>
      <c r="G62870" s="76"/>
      <c r="H62870" s="76"/>
      <c r="I62870" s="76"/>
      <c r="J62870" s="76"/>
      <c r="K62870" s="76"/>
      <c r="L62870" s="76"/>
      <c r="M62870" s="76"/>
      <c r="N62870" s="76"/>
    </row>
    <row r="62871" spans="1:14" x14ac:dyDescent="0.25">
      <c r="C62871" s="76"/>
      <c r="D62871" s="76"/>
      <c r="E62871" s="76"/>
      <c r="F62871" s="76"/>
      <c r="G62871" s="76"/>
      <c r="H62871" s="76"/>
      <c r="I62871" s="76"/>
      <c r="J62871" s="76"/>
      <c r="K62871" s="76"/>
      <c r="L62871" s="76"/>
      <c r="M62871" s="76"/>
      <c r="N62871" s="76"/>
    </row>
    <row r="62872" spans="1:14" x14ac:dyDescent="0.25">
      <c r="C62872" s="76"/>
      <c r="D62872" s="76"/>
      <c r="E62872" s="76"/>
      <c r="F62872" s="76"/>
      <c r="G62872" s="76"/>
      <c r="H62872" s="76"/>
      <c r="I62872" s="76"/>
      <c r="J62872" s="76"/>
      <c r="K62872" s="76"/>
      <c r="L62872" s="76"/>
      <c r="M62872" s="76"/>
      <c r="N62872" s="76"/>
    </row>
    <row r="62873" spans="1:14" x14ac:dyDescent="0.25">
      <c r="A62873" s="76"/>
      <c r="C62873" s="76"/>
      <c r="D62873" s="76"/>
      <c r="E62873" s="76"/>
      <c r="F62873" s="76"/>
      <c r="G62873" s="76"/>
      <c r="H62873" s="76"/>
      <c r="I62873" s="76"/>
      <c r="J62873" s="76"/>
      <c r="K62873" s="76"/>
      <c r="L62873" s="76"/>
      <c r="M62873" s="76"/>
      <c r="N62873" s="76"/>
    </row>
    <row r="62874" spans="1:14" x14ac:dyDescent="0.25">
      <c r="A62874" s="76"/>
      <c r="C62874" s="76"/>
      <c r="D62874" s="76"/>
      <c r="E62874" s="76"/>
      <c r="F62874" s="76"/>
      <c r="G62874" s="76"/>
      <c r="H62874" s="76"/>
      <c r="I62874" s="76"/>
      <c r="J62874" s="76"/>
      <c r="K62874" s="76"/>
      <c r="L62874" s="76"/>
      <c r="M62874" s="76"/>
      <c r="N62874" s="76"/>
    </row>
    <row r="62875" spans="1:14" x14ac:dyDescent="0.25">
      <c r="C62875" s="76"/>
      <c r="D62875" s="76"/>
      <c r="E62875" s="76"/>
      <c r="F62875" s="76"/>
      <c r="G62875" s="76"/>
      <c r="H62875" s="76"/>
      <c r="I62875" s="76"/>
      <c r="J62875" s="76"/>
      <c r="K62875" s="76"/>
      <c r="L62875" s="76"/>
      <c r="M62875" s="76"/>
      <c r="N62875" s="76"/>
    </row>
    <row r="62876" spans="1:14" x14ac:dyDescent="0.25">
      <c r="B62876" s="76"/>
      <c r="C62876" s="76"/>
      <c r="D62876" s="76"/>
      <c r="E62876" s="76"/>
      <c r="F62876" s="76"/>
      <c r="G62876" s="76"/>
      <c r="H62876" s="76"/>
      <c r="I62876" s="76"/>
      <c r="J62876" s="76"/>
      <c r="K62876" s="76"/>
      <c r="L62876" s="76"/>
      <c r="M62876" s="76"/>
      <c r="N62876" s="76"/>
    </row>
    <row r="62877" spans="1:14" x14ac:dyDescent="0.25">
      <c r="A62877" s="76"/>
      <c r="B62877" s="76"/>
      <c r="C62877" s="76"/>
      <c r="D62877" s="76"/>
      <c r="E62877" s="76"/>
      <c r="F62877" s="76"/>
      <c r="G62877" s="76"/>
      <c r="H62877" s="76"/>
      <c r="I62877" s="76"/>
      <c r="J62877" s="76"/>
      <c r="K62877" s="76"/>
      <c r="L62877" s="76"/>
      <c r="M62877" s="76"/>
      <c r="N62877" s="76"/>
    </row>
    <row r="62878" spans="1:14" x14ac:dyDescent="0.25">
      <c r="A62878" s="76"/>
      <c r="B62878" s="76"/>
      <c r="C62878" s="76"/>
      <c r="D62878" s="76"/>
      <c r="E62878" s="76"/>
      <c r="F62878" s="76"/>
      <c r="G62878" s="76"/>
      <c r="H62878" s="76"/>
      <c r="I62878" s="76"/>
      <c r="J62878" s="76"/>
      <c r="K62878" s="76"/>
      <c r="L62878" s="76"/>
      <c r="M62878" s="76"/>
      <c r="N62878" s="76"/>
    </row>
    <row r="62879" spans="1:14" x14ac:dyDescent="0.25">
      <c r="C62879" s="76"/>
      <c r="D62879" s="76"/>
      <c r="E62879" s="76"/>
      <c r="F62879" s="76"/>
      <c r="G62879" s="76"/>
      <c r="H62879" s="76"/>
      <c r="I62879" s="76"/>
      <c r="J62879" s="76"/>
      <c r="K62879" s="76"/>
      <c r="L62879" s="76"/>
      <c r="M62879" s="76"/>
      <c r="N62879" s="76"/>
    </row>
    <row r="62880" spans="1:14" x14ac:dyDescent="0.25">
      <c r="C62880" s="76"/>
      <c r="D62880" s="76"/>
      <c r="E62880" s="76"/>
      <c r="F62880" s="76"/>
      <c r="G62880" s="76"/>
      <c r="H62880" s="76"/>
      <c r="I62880" s="76"/>
      <c r="J62880" s="76"/>
      <c r="K62880" s="76"/>
      <c r="L62880" s="76"/>
      <c r="M62880" s="76"/>
      <c r="N62880" s="76"/>
    </row>
    <row r="62881" spans="1:14" x14ac:dyDescent="0.25">
      <c r="A62881" s="76"/>
      <c r="C62881" s="76"/>
      <c r="D62881" s="76"/>
      <c r="E62881" s="76"/>
      <c r="F62881" s="76"/>
      <c r="G62881" s="76"/>
      <c r="H62881" s="76"/>
      <c r="I62881" s="76"/>
      <c r="J62881" s="76"/>
      <c r="K62881" s="76"/>
      <c r="L62881" s="76"/>
      <c r="M62881" s="76"/>
      <c r="N62881" s="76"/>
    </row>
    <row r="62882" spans="1:14" x14ac:dyDescent="0.25">
      <c r="A62882" s="76"/>
      <c r="C62882" s="76"/>
      <c r="D62882" s="76"/>
      <c r="E62882" s="76"/>
      <c r="F62882" s="76"/>
      <c r="G62882" s="76"/>
      <c r="H62882" s="76"/>
      <c r="I62882" s="76"/>
      <c r="J62882" s="76"/>
      <c r="K62882" s="76"/>
      <c r="L62882" s="76"/>
      <c r="M62882" s="76"/>
      <c r="N62882" s="76"/>
    </row>
    <row r="62883" spans="1:14" x14ac:dyDescent="0.25">
      <c r="A62883" s="76"/>
      <c r="C62883" s="76"/>
      <c r="D62883" s="76"/>
      <c r="E62883" s="76"/>
      <c r="F62883" s="76"/>
      <c r="G62883" s="76"/>
      <c r="H62883" s="76"/>
      <c r="I62883" s="76"/>
      <c r="J62883" s="76"/>
      <c r="K62883" s="76"/>
      <c r="L62883" s="76"/>
      <c r="M62883" s="76"/>
      <c r="N62883" s="76"/>
    </row>
    <row r="62884" spans="1:14" x14ac:dyDescent="0.25">
      <c r="C62884" s="76"/>
      <c r="D62884" s="76"/>
      <c r="E62884" s="76"/>
      <c r="F62884" s="76"/>
      <c r="G62884" s="76"/>
      <c r="H62884" s="76"/>
      <c r="I62884" s="76"/>
      <c r="J62884" s="76"/>
      <c r="K62884" s="76"/>
      <c r="L62884" s="76"/>
      <c r="M62884" s="76"/>
      <c r="N62884" s="76"/>
    </row>
    <row r="62885" spans="1:14" x14ac:dyDescent="0.25">
      <c r="B62885" s="76"/>
      <c r="C62885" s="76"/>
      <c r="D62885" s="76"/>
      <c r="E62885" s="76"/>
      <c r="F62885" s="76"/>
      <c r="G62885" s="76"/>
      <c r="H62885" s="76"/>
      <c r="I62885" s="76"/>
      <c r="J62885" s="76"/>
      <c r="K62885" s="76"/>
      <c r="L62885" s="76"/>
      <c r="M62885" s="76"/>
      <c r="N62885" s="76"/>
    </row>
    <row r="62886" spans="1:14" x14ac:dyDescent="0.25">
      <c r="C62886" s="76"/>
      <c r="D62886" s="76"/>
      <c r="E62886" s="76"/>
      <c r="F62886" s="76"/>
      <c r="G62886" s="76"/>
      <c r="H62886" s="76"/>
      <c r="I62886" s="76"/>
      <c r="J62886" s="76"/>
      <c r="K62886" s="76"/>
      <c r="L62886" s="76"/>
      <c r="M62886" s="76"/>
      <c r="N62886" s="76"/>
    </row>
    <row r="62887" spans="1:14" x14ac:dyDescent="0.25">
      <c r="C62887" s="76"/>
      <c r="D62887" s="76"/>
      <c r="E62887" s="76"/>
      <c r="F62887" s="76"/>
      <c r="G62887" s="76"/>
      <c r="H62887" s="76"/>
      <c r="I62887" s="76"/>
      <c r="J62887" s="76"/>
      <c r="K62887" s="76"/>
      <c r="L62887" s="76"/>
      <c r="M62887" s="76"/>
      <c r="N62887" s="76"/>
    </row>
    <row r="62888" spans="1:14" x14ac:dyDescent="0.25">
      <c r="A62888" s="76"/>
      <c r="C62888" s="76"/>
      <c r="D62888" s="76"/>
      <c r="E62888" s="76"/>
      <c r="F62888" s="76"/>
      <c r="G62888" s="76"/>
      <c r="H62888" s="76"/>
      <c r="I62888" s="76"/>
      <c r="J62888" s="76"/>
      <c r="K62888" s="76"/>
      <c r="L62888" s="76"/>
      <c r="M62888" s="76"/>
      <c r="N62888" s="76"/>
    </row>
    <row r="62889" spans="1:14" x14ac:dyDescent="0.25">
      <c r="B62889" s="76"/>
      <c r="C62889" s="76"/>
      <c r="D62889" s="76"/>
      <c r="E62889" s="76"/>
      <c r="F62889" s="76"/>
      <c r="G62889" s="76"/>
      <c r="H62889" s="76"/>
      <c r="I62889" s="76"/>
      <c r="J62889" s="76"/>
      <c r="K62889" s="76"/>
      <c r="L62889" s="76"/>
      <c r="M62889" s="76"/>
      <c r="N62889" s="76"/>
    </row>
    <row r="62890" spans="1:14" x14ac:dyDescent="0.25">
      <c r="B62890" s="76"/>
      <c r="C62890" s="76"/>
      <c r="D62890" s="76"/>
      <c r="E62890" s="76"/>
      <c r="F62890" s="76"/>
      <c r="G62890" s="76"/>
      <c r="H62890" s="76"/>
      <c r="I62890" s="76"/>
      <c r="J62890" s="76"/>
      <c r="K62890" s="76"/>
      <c r="L62890" s="76"/>
      <c r="M62890" s="76"/>
      <c r="N62890" s="76"/>
    </row>
    <row r="62891" spans="1:14" x14ac:dyDescent="0.25">
      <c r="B62891" s="76"/>
      <c r="C62891" s="76"/>
      <c r="D62891" s="76"/>
      <c r="E62891" s="76"/>
      <c r="F62891" s="76"/>
      <c r="G62891" s="76"/>
      <c r="H62891" s="76"/>
      <c r="I62891" s="76"/>
      <c r="J62891" s="76"/>
      <c r="K62891" s="76"/>
      <c r="L62891" s="76"/>
      <c r="M62891" s="76"/>
      <c r="N62891" s="76"/>
    </row>
    <row r="62892" spans="1:14" x14ac:dyDescent="0.25">
      <c r="C62892" s="76"/>
      <c r="D62892" s="76"/>
      <c r="E62892" s="76"/>
      <c r="F62892" s="76"/>
      <c r="G62892" s="76"/>
      <c r="H62892" s="76"/>
      <c r="I62892" s="76"/>
      <c r="J62892" s="76"/>
      <c r="K62892" s="76"/>
      <c r="L62892" s="76"/>
      <c r="M62892" s="76"/>
      <c r="N62892" s="76"/>
    </row>
    <row r="62893" spans="1:14" x14ac:dyDescent="0.25">
      <c r="C62893" s="76"/>
      <c r="D62893" s="76"/>
      <c r="E62893" s="76"/>
      <c r="F62893" s="76"/>
      <c r="G62893" s="76"/>
      <c r="H62893" s="76"/>
      <c r="I62893" s="76"/>
      <c r="J62893" s="76"/>
      <c r="K62893" s="76"/>
      <c r="L62893" s="76"/>
      <c r="M62893" s="76"/>
      <c r="N62893" s="76"/>
    </row>
    <row r="62894" spans="1:14" x14ac:dyDescent="0.25">
      <c r="C62894" s="76"/>
      <c r="D62894" s="76"/>
      <c r="E62894" s="76"/>
      <c r="F62894" s="76"/>
      <c r="G62894" s="76"/>
      <c r="H62894" s="76"/>
      <c r="I62894" s="76"/>
      <c r="J62894" s="76"/>
      <c r="K62894" s="76"/>
      <c r="L62894" s="76"/>
      <c r="M62894" s="76"/>
      <c r="N62894" s="76"/>
    </row>
    <row r="62895" spans="1:14" x14ac:dyDescent="0.25">
      <c r="C62895" s="76"/>
      <c r="D62895" s="76"/>
      <c r="E62895" s="76"/>
      <c r="F62895" s="76"/>
      <c r="G62895" s="76"/>
      <c r="H62895" s="76"/>
      <c r="I62895" s="76"/>
      <c r="J62895" s="76"/>
      <c r="K62895" s="76"/>
      <c r="L62895" s="76"/>
      <c r="M62895" s="76"/>
      <c r="N62895" s="76"/>
    </row>
    <row r="62896" spans="1:14" x14ac:dyDescent="0.25">
      <c r="A62896" s="76"/>
      <c r="C62896" s="76"/>
      <c r="D62896" s="76"/>
      <c r="E62896" s="76"/>
      <c r="F62896" s="76"/>
      <c r="G62896" s="76"/>
      <c r="H62896" s="76"/>
      <c r="I62896" s="76"/>
      <c r="J62896" s="76"/>
      <c r="K62896" s="76"/>
      <c r="L62896" s="76"/>
      <c r="M62896" s="76"/>
      <c r="N62896" s="76"/>
    </row>
    <row r="62897" spans="1:14" x14ac:dyDescent="0.25">
      <c r="A62897" s="76"/>
      <c r="C62897" s="76"/>
      <c r="D62897" s="76"/>
      <c r="E62897" s="76"/>
      <c r="F62897" s="76"/>
      <c r="G62897" s="76"/>
      <c r="H62897" s="76"/>
      <c r="I62897" s="76"/>
      <c r="J62897" s="76"/>
      <c r="K62897" s="76"/>
      <c r="L62897" s="76"/>
      <c r="M62897" s="76"/>
      <c r="N62897" s="76"/>
    </row>
    <row r="62898" spans="1:14" x14ac:dyDescent="0.25">
      <c r="C62898" s="76"/>
      <c r="D62898" s="76"/>
      <c r="E62898" s="76"/>
      <c r="F62898" s="76"/>
      <c r="G62898" s="76"/>
      <c r="H62898" s="76"/>
      <c r="I62898" s="76"/>
      <c r="J62898" s="76"/>
      <c r="K62898" s="76"/>
      <c r="L62898" s="76"/>
      <c r="M62898" s="76"/>
      <c r="N62898" s="76"/>
    </row>
    <row r="62899" spans="1:14" x14ac:dyDescent="0.25">
      <c r="A62899" s="76"/>
      <c r="C62899" s="76"/>
      <c r="D62899" s="76"/>
      <c r="E62899" s="76"/>
      <c r="F62899" s="76"/>
      <c r="G62899" s="76"/>
      <c r="H62899" s="76"/>
      <c r="I62899" s="76"/>
      <c r="J62899" s="76"/>
      <c r="K62899" s="76"/>
      <c r="L62899" s="76"/>
      <c r="M62899" s="76"/>
      <c r="N62899" s="76"/>
    </row>
    <row r="62900" spans="1:14" x14ac:dyDescent="0.25">
      <c r="C62900" s="76"/>
      <c r="D62900" s="76"/>
      <c r="E62900" s="76"/>
      <c r="F62900" s="76"/>
      <c r="G62900" s="76"/>
      <c r="H62900" s="76"/>
      <c r="I62900" s="76"/>
      <c r="J62900" s="76"/>
      <c r="K62900" s="76"/>
      <c r="L62900" s="76"/>
      <c r="M62900" s="76"/>
      <c r="N62900" s="76"/>
    </row>
    <row r="62901" spans="1:14" x14ac:dyDescent="0.25">
      <c r="C62901" s="76"/>
      <c r="D62901" s="76"/>
      <c r="E62901" s="76"/>
      <c r="F62901" s="76"/>
      <c r="G62901" s="76"/>
      <c r="H62901" s="76"/>
      <c r="I62901" s="76"/>
      <c r="J62901" s="76"/>
      <c r="K62901" s="76"/>
      <c r="L62901" s="76"/>
      <c r="M62901" s="76"/>
      <c r="N62901" s="76"/>
    </row>
    <row r="62902" spans="1:14" x14ac:dyDescent="0.25">
      <c r="A62902" s="76"/>
      <c r="C62902" s="76"/>
      <c r="D62902" s="76"/>
      <c r="E62902" s="76"/>
      <c r="F62902" s="76"/>
      <c r="G62902" s="76"/>
      <c r="H62902" s="76"/>
      <c r="I62902" s="76"/>
      <c r="J62902" s="76"/>
      <c r="K62902" s="76"/>
      <c r="L62902" s="76"/>
      <c r="M62902" s="76"/>
      <c r="N62902" s="76"/>
    </row>
    <row r="62903" spans="1:14" x14ac:dyDescent="0.25">
      <c r="A62903" s="76"/>
      <c r="B62903" s="76"/>
      <c r="C62903" s="76"/>
      <c r="D62903" s="76"/>
      <c r="E62903" s="76"/>
      <c r="F62903" s="76"/>
      <c r="G62903" s="76"/>
      <c r="H62903" s="76"/>
      <c r="I62903" s="76"/>
      <c r="J62903" s="76"/>
      <c r="K62903" s="76"/>
      <c r="L62903" s="76"/>
      <c r="M62903" s="76"/>
      <c r="N62903" s="76"/>
    </row>
    <row r="62904" spans="1:14" x14ac:dyDescent="0.25">
      <c r="C62904" s="76"/>
      <c r="D62904" s="76"/>
      <c r="E62904" s="76"/>
      <c r="F62904" s="76"/>
      <c r="G62904" s="76"/>
      <c r="H62904" s="76"/>
      <c r="I62904" s="76"/>
      <c r="J62904" s="76"/>
      <c r="K62904" s="76"/>
      <c r="L62904" s="76"/>
      <c r="M62904" s="76"/>
      <c r="N62904" s="76"/>
    </row>
    <row r="62905" spans="1:14" x14ac:dyDescent="0.25">
      <c r="A62905" s="76"/>
      <c r="C62905" s="76"/>
      <c r="D62905" s="76"/>
      <c r="E62905" s="76"/>
      <c r="F62905" s="76"/>
      <c r="G62905" s="76"/>
      <c r="H62905" s="76"/>
      <c r="I62905" s="76"/>
      <c r="J62905" s="76"/>
      <c r="K62905" s="76"/>
      <c r="L62905" s="76"/>
      <c r="M62905" s="76"/>
      <c r="N62905" s="76"/>
    </row>
    <row r="62906" spans="1:14" x14ac:dyDescent="0.25">
      <c r="C62906" s="76"/>
      <c r="D62906" s="76"/>
      <c r="E62906" s="76"/>
      <c r="F62906" s="76"/>
      <c r="G62906" s="76"/>
      <c r="H62906" s="76"/>
      <c r="I62906" s="76"/>
      <c r="J62906" s="76"/>
      <c r="K62906" s="76"/>
      <c r="L62906" s="76"/>
      <c r="M62906" s="76"/>
      <c r="N62906" s="76"/>
    </row>
    <row r="62907" spans="1:14" x14ac:dyDescent="0.25">
      <c r="A62907" s="76"/>
      <c r="C62907" s="76"/>
      <c r="D62907" s="76"/>
      <c r="E62907" s="76"/>
      <c r="F62907" s="76"/>
      <c r="G62907" s="76"/>
      <c r="H62907" s="76"/>
      <c r="I62907" s="76"/>
      <c r="J62907" s="76"/>
      <c r="K62907" s="76"/>
      <c r="L62907" s="76"/>
      <c r="M62907" s="76"/>
      <c r="N62907" s="76"/>
    </row>
    <row r="62908" spans="1:14" x14ac:dyDescent="0.25">
      <c r="A62908" s="76"/>
      <c r="C62908" s="76"/>
      <c r="D62908" s="76"/>
      <c r="E62908" s="76"/>
      <c r="F62908" s="76"/>
      <c r="G62908" s="76"/>
      <c r="H62908" s="76"/>
      <c r="I62908" s="76"/>
      <c r="J62908" s="76"/>
      <c r="K62908" s="76"/>
      <c r="L62908" s="76"/>
      <c r="M62908" s="76"/>
      <c r="N62908" s="76"/>
    </row>
    <row r="62909" spans="1:14" x14ac:dyDescent="0.25">
      <c r="A62909" s="76"/>
      <c r="C62909" s="76"/>
      <c r="D62909" s="76"/>
      <c r="E62909" s="76"/>
      <c r="F62909" s="76"/>
      <c r="G62909" s="76"/>
      <c r="H62909" s="76"/>
      <c r="I62909" s="76"/>
      <c r="J62909" s="76"/>
      <c r="K62909" s="76"/>
      <c r="L62909" s="76"/>
      <c r="M62909" s="76"/>
      <c r="N62909" s="76"/>
    </row>
    <row r="62910" spans="1:14" x14ac:dyDescent="0.25">
      <c r="C62910" s="76"/>
      <c r="D62910" s="76"/>
      <c r="E62910" s="76"/>
      <c r="F62910" s="76"/>
      <c r="G62910" s="76"/>
      <c r="H62910" s="76"/>
      <c r="I62910" s="76"/>
      <c r="J62910" s="76"/>
      <c r="K62910" s="76"/>
      <c r="L62910" s="76"/>
      <c r="M62910" s="76"/>
      <c r="N62910" s="76"/>
    </row>
    <row r="62911" spans="1:14" x14ac:dyDescent="0.25">
      <c r="A62911" s="76"/>
      <c r="B62911" s="76"/>
      <c r="C62911" s="76"/>
      <c r="D62911" s="76"/>
      <c r="E62911" s="76"/>
      <c r="F62911" s="76"/>
      <c r="G62911" s="76"/>
      <c r="H62911" s="76"/>
      <c r="I62911" s="76"/>
      <c r="J62911" s="76"/>
      <c r="K62911" s="76"/>
      <c r="L62911" s="76"/>
      <c r="M62911" s="76"/>
      <c r="N62911" s="76"/>
    </row>
    <row r="62912" spans="1:14" x14ac:dyDescent="0.25">
      <c r="C62912" s="76"/>
      <c r="D62912" s="76"/>
      <c r="E62912" s="76"/>
      <c r="F62912" s="76"/>
      <c r="G62912" s="76"/>
      <c r="H62912" s="76"/>
      <c r="I62912" s="76"/>
      <c r="J62912" s="76"/>
      <c r="K62912" s="76"/>
      <c r="L62912" s="76"/>
      <c r="M62912" s="76"/>
      <c r="N62912" s="76"/>
    </row>
    <row r="62913" spans="1:14" x14ac:dyDescent="0.25">
      <c r="C62913" s="76"/>
      <c r="D62913" s="76"/>
      <c r="E62913" s="76"/>
      <c r="F62913" s="76"/>
      <c r="G62913" s="76"/>
      <c r="H62913" s="76"/>
      <c r="I62913" s="76"/>
      <c r="J62913" s="76"/>
      <c r="K62913" s="76"/>
      <c r="L62913" s="76"/>
      <c r="M62913" s="76"/>
      <c r="N62913" s="76"/>
    </row>
    <row r="62914" spans="1:14" x14ac:dyDescent="0.25">
      <c r="C62914" s="76"/>
      <c r="D62914" s="76"/>
      <c r="E62914" s="76"/>
      <c r="F62914" s="76"/>
      <c r="G62914" s="76"/>
      <c r="H62914" s="76"/>
      <c r="I62914" s="76"/>
      <c r="J62914" s="76"/>
      <c r="K62914" s="76"/>
      <c r="L62914" s="76"/>
      <c r="M62914" s="76"/>
      <c r="N62914" s="76"/>
    </row>
    <row r="62915" spans="1:14" x14ac:dyDescent="0.25">
      <c r="C62915" s="76"/>
      <c r="D62915" s="76"/>
      <c r="E62915" s="76"/>
      <c r="F62915" s="76"/>
      <c r="G62915" s="76"/>
      <c r="H62915" s="76"/>
      <c r="I62915" s="76"/>
      <c r="J62915" s="76"/>
      <c r="K62915" s="76"/>
      <c r="L62915" s="76"/>
      <c r="M62915" s="76"/>
      <c r="N62915" s="76"/>
    </row>
    <row r="62916" spans="1:14" x14ac:dyDescent="0.25">
      <c r="C62916" s="76"/>
      <c r="D62916" s="76"/>
      <c r="E62916" s="76"/>
      <c r="F62916" s="76"/>
      <c r="G62916" s="76"/>
      <c r="H62916" s="76"/>
      <c r="I62916" s="76"/>
      <c r="J62916" s="76"/>
      <c r="K62916" s="76"/>
      <c r="L62916" s="76"/>
      <c r="M62916" s="76"/>
      <c r="N62916" s="76"/>
    </row>
    <row r="62917" spans="1:14" x14ac:dyDescent="0.25">
      <c r="A62917" s="76"/>
      <c r="C62917" s="76"/>
      <c r="D62917" s="76"/>
      <c r="E62917" s="76"/>
      <c r="F62917" s="76"/>
      <c r="G62917" s="76"/>
      <c r="H62917" s="76"/>
      <c r="I62917" s="76"/>
      <c r="J62917" s="76"/>
      <c r="K62917" s="76"/>
      <c r="L62917" s="76"/>
      <c r="M62917" s="76"/>
      <c r="N62917" s="76"/>
    </row>
    <row r="62918" spans="1:14" x14ac:dyDescent="0.25">
      <c r="C62918" s="76"/>
      <c r="D62918" s="76"/>
      <c r="E62918" s="76"/>
      <c r="F62918" s="76"/>
      <c r="G62918" s="76"/>
      <c r="H62918" s="76"/>
      <c r="I62918" s="76"/>
      <c r="J62918" s="76"/>
      <c r="K62918" s="76"/>
      <c r="L62918" s="76"/>
      <c r="M62918" s="76"/>
      <c r="N62918" s="76"/>
    </row>
    <row r="62919" spans="1:14" x14ac:dyDescent="0.25">
      <c r="C62919" s="76"/>
      <c r="D62919" s="76"/>
      <c r="E62919" s="76"/>
      <c r="F62919" s="76"/>
      <c r="G62919" s="76"/>
      <c r="H62919" s="76"/>
      <c r="I62919" s="76"/>
      <c r="J62919" s="76"/>
      <c r="K62919" s="76"/>
      <c r="L62919" s="76"/>
      <c r="M62919" s="76"/>
      <c r="N62919" s="76"/>
    </row>
    <row r="62920" spans="1:14" x14ac:dyDescent="0.25">
      <c r="A62920" s="76"/>
      <c r="C62920" s="76"/>
      <c r="D62920" s="76"/>
      <c r="E62920" s="76"/>
      <c r="F62920" s="76"/>
      <c r="G62920" s="76"/>
      <c r="H62920" s="76"/>
      <c r="I62920" s="76"/>
      <c r="J62920" s="76"/>
      <c r="K62920" s="76"/>
      <c r="L62920" s="76"/>
      <c r="M62920" s="76"/>
      <c r="N62920" s="76"/>
    </row>
    <row r="62921" spans="1:14" x14ac:dyDescent="0.25">
      <c r="A62921" s="76"/>
      <c r="C62921" s="76"/>
      <c r="D62921" s="76"/>
      <c r="E62921" s="76"/>
      <c r="F62921" s="76"/>
      <c r="G62921" s="76"/>
      <c r="H62921" s="76"/>
      <c r="I62921" s="76"/>
      <c r="J62921" s="76"/>
      <c r="K62921" s="76"/>
      <c r="L62921" s="76"/>
      <c r="M62921" s="76"/>
      <c r="N62921" s="76"/>
    </row>
    <row r="62922" spans="1:14" x14ac:dyDescent="0.25">
      <c r="A62922" s="76"/>
      <c r="C62922" s="76"/>
      <c r="D62922" s="76"/>
      <c r="E62922" s="76"/>
      <c r="F62922" s="76"/>
      <c r="G62922" s="76"/>
      <c r="H62922" s="76"/>
      <c r="I62922" s="76"/>
      <c r="J62922" s="76"/>
      <c r="K62922" s="76"/>
      <c r="L62922" s="76"/>
      <c r="M62922" s="76"/>
      <c r="N62922" s="76"/>
    </row>
    <row r="62923" spans="1:14" x14ac:dyDescent="0.25">
      <c r="A62923" s="76"/>
      <c r="C62923" s="76"/>
      <c r="D62923" s="76"/>
      <c r="E62923" s="76"/>
      <c r="F62923" s="76"/>
      <c r="G62923" s="76"/>
      <c r="H62923" s="76"/>
      <c r="I62923" s="76"/>
      <c r="J62923" s="76"/>
      <c r="K62923" s="76"/>
      <c r="L62923" s="76"/>
      <c r="M62923" s="76"/>
      <c r="N62923" s="76"/>
    </row>
    <row r="62924" spans="1:14" x14ac:dyDescent="0.25">
      <c r="A62924" s="76"/>
      <c r="C62924" s="76"/>
      <c r="D62924" s="76"/>
      <c r="E62924" s="76"/>
      <c r="F62924" s="76"/>
      <c r="G62924" s="76"/>
      <c r="H62924" s="76"/>
      <c r="I62924" s="76"/>
      <c r="J62924" s="76"/>
      <c r="K62924" s="76"/>
      <c r="L62924" s="76"/>
      <c r="M62924" s="76"/>
      <c r="N62924" s="76"/>
    </row>
    <row r="62925" spans="1:14" x14ac:dyDescent="0.25">
      <c r="C62925" s="76"/>
      <c r="D62925" s="76"/>
      <c r="E62925" s="76"/>
      <c r="F62925" s="76"/>
      <c r="G62925" s="76"/>
      <c r="H62925" s="76"/>
      <c r="I62925" s="76"/>
      <c r="J62925" s="76"/>
      <c r="K62925" s="76"/>
      <c r="L62925" s="76"/>
      <c r="M62925" s="76"/>
      <c r="N62925" s="76"/>
    </row>
    <row r="62926" spans="1:14" x14ac:dyDescent="0.25">
      <c r="C62926" s="76"/>
      <c r="D62926" s="76"/>
      <c r="E62926" s="76"/>
      <c r="F62926" s="76"/>
      <c r="G62926" s="76"/>
      <c r="H62926" s="76"/>
      <c r="I62926" s="76"/>
      <c r="J62926" s="76"/>
      <c r="K62926" s="76"/>
      <c r="L62926" s="76"/>
      <c r="M62926" s="76"/>
      <c r="N62926" s="76"/>
    </row>
    <row r="62927" spans="1:14" x14ac:dyDescent="0.25">
      <c r="A62927" s="76"/>
      <c r="C62927" s="76"/>
      <c r="D62927" s="76"/>
      <c r="E62927" s="76"/>
      <c r="F62927" s="76"/>
      <c r="G62927" s="76"/>
      <c r="H62927" s="76"/>
      <c r="I62927" s="76"/>
      <c r="J62927" s="76"/>
      <c r="K62927" s="76"/>
      <c r="L62927" s="76"/>
      <c r="M62927" s="76"/>
      <c r="N62927" s="76"/>
    </row>
    <row r="62928" spans="1:14" x14ac:dyDescent="0.25">
      <c r="B62928" s="76"/>
      <c r="C62928" s="76"/>
      <c r="D62928" s="76"/>
      <c r="E62928" s="76"/>
      <c r="F62928" s="76"/>
      <c r="G62928" s="76"/>
      <c r="H62928" s="76"/>
      <c r="I62928" s="76"/>
      <c r="J62928" s="76"/>
      <c r="K62928" s="76"/>
      <c r="L62928" s="76"/>
      <c r="M62928" s="76"/>
      <c r="N62928" s="76"/>
    </row>
    <row r="62929" spans="1:14" x14ac:dyDescent="0.25">
      <c r="B62929" s="76"/>
      <c r="C62929" s="76"/>
      <c r="D62929" s="76"/>
      <c r="E62929" s="76"/>
      <c r="F62929" s="76"/>
      <c r="G62929" s="76"/>
      <c r="H62929" s="76"/>
      <c r="I62929" s="76"/>
      <c r="J62929" s="76"/>
      <c r="K62929" s="76"/>
      <c r="L62929" s="76"/>
      <c r="M62929" s="76"/>
      <c r="N62929" s="76"/>
    </row>
    <row r="62930" spans="1:14" x14ac:dyDescent="0.25">
      <c r="B62930" s="76"/>
      <c r="C62930" s="76"/>
      <c r="D62930" s="76"/>
      <c r="E62930" s="76"/>
      <c r="F62930" s="76"/>
      <c r="G62930" s="76"/>
      <c r="H62930" s="76"/>
      <c r="I62930" s="76"/>
      <c r="J62930" s="76"/>
      <c r="K62930" s="76"/>
      <c r="L62930" s="76"/>
      <c r="M62930" s="76"/>
      <c r="N62930" s="76"/>
    </row>
    <row r="62931" spans="1:14" x14ac:dyDescent="0.25">
      <c r="C62931" s="76"/>
      <c r="D62931" s="76"/>
      <c r="E62931" s="76"/>
      <c r="F62931" s="76"/>
      <c r="G62931" s="76"/>
      <c r="H62931" s="76"/>
      <c r="I62931" s="76"/>
      <c r="J62931" s="76"/>
      <c r="K62931" s="76"/>
      <c r="L62931" s="76"/>
      <c r="M62931" s="76"/>
      <c r="N62931" s="76"/>
    </row>
    <row r="62932" spans="1:14" x14ac:dyDescent="0.25">
      <c r="A62932" s="76"/>
      <c r="C62932" s="76"/>
      <c r="D62932" s="76"/>
      <c r="E62932" s="76"/>
      <c r="F62932" s="76"/>
      <c r="G62932" s="76"/>
      <c r="H62932" s="76"/>
      <c r="I62932" s="76"/>
      <c r="J62932" s="76"/>
      <c r="K62932" s="76"/>
      <c r="L62932" s="76"/>
      <c r="M62932" s="76"/>
      <c r="N62932" s="76"/>
    </row>
    <row r="62933" spans="1:14" x14ac:dyDescent="0.25">
      <c r="A62933" s="76"/>
      <c r="C62933" s="76"/>
      <c r="D62933" s="76"/>
      <c r="E62933" s="76"/>
      <c r="F62933" s="76"/>
      <c r="G62933" s="76"/>
      <c r="H62933" s="76"/>
      <c r="I62933" s="76"/>
      <c r="J62933" s="76"/>
      <c r="K62933" s="76"/>
      <c r="L62933" s="76"/>
      <c r="M62933" s="76"/>
      <c r="N62933" s="76"/>
    </row>
    <row r="62934" spans="1:14" x14ac:dyDescent="0.25">
      <c r="A62934" s="76"/>
      <c r="C62934" s="76"/>
      <c r="D62934" s="76"/>
      <c r="E62934" s="76"/>
      <c r="F62934" s="76"/>
      <c r="G62934" s="76"/>
      <c r="H62934" s="76"/>
      <c r="I62934" s="76"/>
      <c r="J62934" s="76"/>
      <c r="K62934" s="76"/>
      <c r="L62934" s="76"/>
      <c r="M62934" s="76"/>
      <c r="N62934" s="76"/>
    </row>
    <row r="62935" spans="1:14" x14ac:dyDescent="0.25">
      <c r="B62935" s="76"/>
      <c r="C62935" s="76"/>
      <c r="D62935" s="76"/>
      <c r="E62935" s="76"/>
      <c r="F62935" s="76"/>
      <c r="G62935" s="76"/>
      <c r="H62935" s="76"/>
      <c r="I62935" s="76"/>
      <c r="J62935" s="76"/>
      <c r="K62935" s="76"/>
      <c r="L62935" s="76"/>
      <c r="M62935" s="76"/>
      <c r="N62935" s="76"/>
    </row>
    <row r="62936" spans="1:14" x14ac:dyDescent="0.25">
      <c r="C62936" s="76"/>
      <c r="D62936" s="76"/>
      <c r="E62936" s="76"/>
      <c r="F62936" s="76"/>
      <c r="G62936" s="76"/>
      <c r="H62936" s="76"/>
      <c r="I62936" s="76"/>
      <c r="J62936" s="76"/>
      <c r="K62936" s="76"/>
      <c r="L62936" s="76"/>
      <c r="M62936" s="76"/>
      <c r="N62936" s="76"/>
    </row>
    <row r="62937" spans="1:14" x14ac:dyDescent="0.25">
      <c r="C62937" s="76"/>
      <c r="D62937" s="76"/>
      <c r="E62937" s="76"/>
      <c r="F62937" s="76"/>
      <c r="G62937" s="76"/>
      <c r="H62937" s="76"/>
      <c r="I62937" s="76"/>
      <c r="J62937" s="76"/>
      <c r="K62937" s="76"/>
      <c r="L62937" s="76"/>
      <c r="M62937" s="76"/>
      <c r="N62937" s="76"/>
    </row>
    <row r="62938" spans="1:14" x14ac:dyDescent="0.25">
      <c r="A62938" s="76"/>
      <c r="C62938" s="76"/>
      <c r="D62938" s="76"/>
      <c r="E62938" s="76"/>
      <c r="F62938" s="76"/>
      <c r="G62938" s="76"/>
      <c r="H62938" s="76"/>
      <c r="I62938" s="76"/>
      <c r="J62938" s="76"/>
      <c r="K62938" s="76"/>
      <c r="L62938" s="76"/>
      <c r="M62938" s="76"/>
      <c r="N62938" s="76"/>
    </row>
    <row r="62939" spans="1:14" x14ac:dyDescent="0.25">
      <c r="C62939" s="76"/>
      <c r="D62939" s="76"/>
      <c r="E62939" s="76"/>
      <c r="F62939" s="76"/>
      <c r="G62939" s="76"/>
      <c r="H62939" s="76"/>
      <c r="I62939" s="76"/>
      <c r="J62939" s="76"/>
      <c r="K62939" s="76"/>
      <c r="L62939" s="76"/>
      <c r="M62939" s="76"/>
      <c r="N62939" s="76"/>
    </row>
    <row r="62940" spans="1:14" x14ac:dyDescent="0.25">
      <c r="A62940" s="76"/>
      <c r="C62940" s="76"/>
      <c r="D62940" s="76"/>
      <c r="E62940" s="76"/>
      <c r="F62940" s="76"/>
      <c r="G62940" s="76"/>
      <c r="H62940" s="76"/>
      <c r="I62940" s="76"/>
      <c r="J62940" s="76"/>
      <c r="K62940" s="76"/>
      <c r="L62940" s="76"/>
      <c r="M62940" s="76"/>
      <c r="N62940" s="76"/>
    </row>
    <row r="62941" spans="1:14" x14ac:dyDescent="0.25">
      <c r="A62941" s="76"/>
      <c r="C62941" s="76"/>
      <c r="D62941" s="76"/>
      <c r="E62941" s="76"/>
      <c r="F62941" s="76"/>
      <c r="G62941" s="76"/>
      <c r="H62941" s="76"/>
      <c r="I62941" s="76"/>
      <c r="J62941" s="76"/>
      <c r="K62941" s="76"/>
      <c r="L62941" s="76"/>
      <c r="M62941" s="76"/>
      <c r="N62941" s="76"/>
    </row>
    <row r="62942" spans="1:14" x14ac:dyDescent="0.25">
      <c r="C62942" s="76"/>
      <c r="D62942" s="76"/>
      <c r="E62942" s="76"/>
      <c r="F62942" s="76"/>
      <c r="G62942" s="76"/>
      <c r="H62942" s="76"/>
      <c r="I62942" s="76"/>
      <c r="J62942" s="76"/>
      <c r="K62942" s="76"/>
      <c r="L62942" s="76"/>
      <c r="M62942" s="76"/>
      <c r="N62942" s="76"/>
    </row>
    <row r="62943" spans="1:14" x14ac:dyDescent="0.25">
      <c r="C62943" s="76"/>
      <c r="D62943" s="76"/>
      <c r="E62943" s="76"/>
      <c r="F62943" s="76"/>
      <c r="G62943" s="76"/>
      <c r="H62943" s="76"/>
      <c r="I62943" s="76"/>
      <c r="J62943" s="76"/>
      <c r="K62943" s="76"/>
      <c r="L62943" s="76"/>
      <c r="M62943" s="76"/>
      <c r="N62943" s="76"/>
    </row>
    <row r="62944" spans="1:14" x14ac:dyDescent="0.25">
      <c r="C62944" s="76"/>
      <c r="D62944" s="76"/>
      <c r="E62944" s="76"/>
      <c r="F62944" s="76"/>
      <c r="G62944" s="76"/>
      <c r="H62944" s="76"/>
      <c r="I62944" s="76"/>
      <c r="J62944" s="76"/>
      <c r="K62944" s="76"/>
      <c r="L62944" s="76"/>
      <c r="M62944" s="76"/>
      <c r="N62944" s="76"/>
    </row>
    <row r="62945" spans="1:14" x14ac:dyDescent="0.25">
      <c r="A62945" s="76"/>
      <c r="C62945" s="76"/>
      <c r="D62945" s="76"/>
      <c r="E62945" s="76"/>
      <c r="F62945" s="76"/>
      <c r="G62945" s="76"/>
      <c r="H62945" s="76"/>
      <c r="I62945" s="76"/>
      <c r="J62945" s="76"/>
      <c r="K62945" s="76"/>
      <c r="L62945" s="76"/>
      <c r="M62945" s="76"/>
      <c r="N62945" s="76"/>
    </row>
    <row r="62946" spans="1:14" x14ac:dyDescent="0.25">
      <c r="C62946" s="76"/>
      <c r="D62946" s="76"/>
      <c r="E62946" s="76"/>
      <c r="F62946" s="76"/>
      <c r="G62946" s="76"/>
      <c r="H62946" s="76"/>
      <c r="I62946" s="76"/>
      <c r="J62946" s="76"/>
      <c r="K62946" s="76"/>
      <c r="L62946" s="76"/>
      <c r="M62946" s="76"/>
      <c r="N62946" s="76"/>
    </row>
    <row r="62947" spans="1:14" x14ac:dyDescent="0.25">
      <c r="A62947" s="76"/>
      <c r="C62947" s="76"/>
      <c r="D62947" s="76"/>
      <c r="E62947" s="76"/>
      <c r="F62947" s="76"/>
      <c r="G62947" s="76"/>
      <c r="H62947" s="76"/>
      <c r="I62947" s="76"/>
      <c r="J62947" s="76"/>
      <c r="K62947" s="76"/>
      <c r="L62947" s="76"/>
      <c r="M62947" s="76"/>
      <c r="N62947" s="76"/>
    </row>
    <row r="62948" spans="1:14" x14ac:dyDescent="0.25">
      <c r="B62948" s="76"/>
      <c r="C62948" s="76"/>
      <c r="D62948" s="76"/>
      <c r="E62948" s="76"/>
      <c r="F62948" s="76"/>
      <c r="G62948" s="76"/>
      <c r="H62948" s="76"/>
      <c r="I62948" s="76"/>
      <c r="J62948" s="76"/>
      <c r="K62948" s="76"/>
      <c r="L62948" s="76"/>
      <c r="M62948" s="76"/>
      <c r="N62948" s="76"/>
    </row>
    <row r="62949" spans="1:14" x14ac:dyDescent="0.25">
      <c r="B62949" s="76"/>
      <c r="C62949" s="76"/>
      <c r="D62949" s="76"/>
      <c r="E62949" s="76"/>
      <c r="F62949" s="76"/>
      <c r="G62949" s="76"/>
      <c r="H62949" s="76"/>
      <c r="I62949" s="76"/>
      <c r="J62949" s="76"/>
      <c r="K62949" s="76"/>
      <c r="L62949" s="76"/>
      <c r="M62949" s="76"/>
      <c r="N62949" s="76"/>
    </row>
    <row r="62950" spans="1:14" x14ac:dyDescent="0.25">
      <c r="B62950" s="76"/>
      <c r="C62950" s="76"/>
      <c r="D62950" s="76"/>
      <c r="E62950" s="76"/>
      <c r="F62950" s="76"/>
      <c r="G62950" s="76"/>
      <c r="H62950" s="76"/>
      <c r="I62950" s="76"/>
      <c r="J62950" s="76"/>
      <c r="K62950" s="76"/>
      <c r="L62950" s="76"/>
      <c r="M62950" s="76"/>
      <c r="N62950" s="76"/>
    </row>
    <row r="62951" spans="1:14" x14ac:dyDescent="0.25">
      <c r="B62951" s="76"/>
      <c r="C62951" s="76"/>
      <c r="D62951" s="76"/>
      <c r="E62951" s="76"/>
      <c r="F62951" s="76"/>
      <c r="G62951" s="76"/>
      <c r="H62951" s="76"/>
      <c r="I62951" s="76"/>
      <c r="J62951" s="76"/>
      <c r="K62951" s="76"/>
      <c r="L62951" s="76"/>
      <c r="M62951" s="76"/>
      <c r="N62951" s="76"/>
    </row>
    <row r="62952" spans="1:14" x14ac:dyDescent="0.25">
      <c r="B62952" s="76"/>
      <c r="C62952" s="76"/>
      <c r="D62952" s="76"/>
      <c r="E62952" s="76"/>
      <c r="F62952" s="76"/>
      <c r="G62952" s="76"/>
      <c r="H62952" s="76"/>
      <c r="I62952" s="76"/>
      <c r="J62952" s="76"/>
      <c r="K62952" s="76"/>
      <c r="L62952" s="76"/>
      <c r="M62952" s="76"/>
      <c r="N62952" s="76"/>
    </row>
    <row r="62953" spans="1:14" x14ac:dyDescent="0.25">
      <c r="A62953" s="76"/>
      <c r="B62953" s="76"/>
      <c r="C62953" s="76"/>
      <c r="D62953" s="76"/>
      <c r="E62953" s="76"/>
      <c r="F62953" s="76"/>
      <c r="G62953" s="76"/>
      <c r="H62953" s="76"/>
      <c r="I62953" s="76"/>
      <c r="J62953" s="76"/>
      <c r="K62953" s="76"/>
      <c r="L62953" s="76"/>
      <c r="M62953" s="76"/>
      <c r="N62953" s="76"/>
    </row>
    <row r="62954" spans="1:14" x14ac:dyDescent="0.25">
      <c r="A62954" s="76"/>
      <c r="B62954" s="76"/>
      <c r="C62954" s="76"/>
      <c r="D62954" s="76"/>
      <c r="E62954" s="76"/>
      <c r="F62954" s="76"/>
      <c r="G62954" s="76"/>
      <c r="H62954" s="76"/>
      <c r="I62954" s="76"/>
      <c r="J62954" s="76"/>
      <c r="K62954" s="76"/>
      <c r="L62954" s="76"/>
      <c r="M62954" s="76"/>
      <c r="N62954" s="76"/>
    </row>
    <row r="62955" spans="1:14" x14ac:dyDescent="0.25">
      <c r="A62955" s="76"/>
      <c r="B62955" s="76"/>
      <c r="C62955" s="76"/>
      <c r="D62955" s="76"/>
      <c r="E62955" s="76"/>
      <c r="F62955" s="76"/>
      <c r="G62955" s="76"/>
      <c r="H62955" s="76"/>
      <c r="I62955" s="76"/>
      <c r="J62955" s="76"/>
      <c r="K62955" s="76"/>
      <c r="L62955" s="76"/>
      <c r="M62955" s="76"/>
      <c r="N62955" s="76"/>
    </row>
    <row r="62956" spans="1:14" x14ac:dyDescent="0.25">
      <c r="A62956" s="76"/>
      <c r="B62956" s="76"/>
      <c r="C62956" s="76"/>
      <c r="D62956" s="76"/>
      <c r="E62956" s="76"/>
      <c r="F62956" s="76"/>
      <c r="G62956" s="76"/>
      <c r="H62956" s="76"/>
      <c r="I62956" s="76"/>
      <c r="J62956" s="76"/>
      <c r="K62956" s="76"/>
      <c r="L62956" s="76"/>
      <c r="M62956" s="76"/>
      <c r="N62956" s="76"/>
    </row>
    <row r="62957" spans="1:14" x14ac:dyDescent="0.25">
      <c r="A62957" s="76"/>
      <c r="B62957" s="76"/>
      <c r="C62957" s="76"/>
      <c r="D62957" s="76"/>
      <c r="E62957" s="76"/>
      <c r="F62957" s="76"/>
      <c r="G62957" s="76"/>
      <c r="H62957" s="76"/>
      <c r="I62957" s="76"/>
      <c r="J62957" s="76"/>
      <c r="K62957" s="76"/>
      <c r="L62957" s="76"/>
      <c r="M62957" s="76"/>
      <c r="N62957" s="76"/>
    </row>
    <row r="62958" spans="1:14" x14ac:dyDescent="0.25">
      <c r="B62958" s="76"/>
      <c r="C62958" s="76"/>
      <c r="D62958" s="76"/>
      <c r="E62958" s="76"/>
      <c r="F62958" s="76"/>
      <c r="G62958" s="76"/>
      <c r="H62958" s="76"/>
      <c r="I62958" s="76"/>
      <c r="J62958" s="76"/>
      <c r="K62958" s="76"/>
      <c r="L62958" s="76"/>
      <c r="M62958" s="76"/>
      <c r="N62958" s="76"/>
    </row>
    <row r="62959" spans="1:14" x14ac:dyDescent="0.25">
      <c r="B62959" s="76"/>
      <c r="C62959" s="76"/>
      <c r="D62959" s="76"/>
      <c r="E62959" s="76"/>
      <c r="F62959" s="76"/>
      <c r="G62959" s="76"/>
      <c r="H62959" s="76"/>
      <c r="I62959" s="76"/>
      <c r="J62959" s="76"/>
      <c r="K62959" s="76"/>
      <c r="L62959" s="76"/>
      <c r="M62959" s="76"/>
      <c r="N62959" s="76"/>
    </row>
    <row r="62960" spans="1:14" x14ac:dyDescent="0.25">
      <c r="B62960" s="76"/>
      <c r="C62960" s="76"/>
      <c r="D62960" s="76"/>
      <c r="E62960" s="76"/>
      <c r="F62960" s="76"/>
      <c r="G62960" s="76"/>
      <c r="H62960" s="76"/>
      <c r="I62960" s="76"/>
      <c r="J62960" s="76"/>
      <c r="K62960" s="76"/>
      <c r="L62960" s="76"/>
      <c r="M62960" s="76"/>
      <c r="N62960" s="76"/>
    </row>
    <row r="62961" spans="1:14" x14ac:dyDescent="0.25">
      <c r="C62961" s="76"/>
      <c r="D62961" s="76"/>
      <c r="E62961" s="76"/>
      <c r="F62961" s="76"/>
      <c r="G62961" s="76"/>
      <c r="H62961" s="76"/>
      <c r="I62961" s="76"/>
      <c r="J62961" s="76"/>
      <c r="K62961" s="76"/>
      <c r="L62961" s="76"/>
      <c r="M62961" s="76"/>
      <c r="N62961" s="76"/>
    </row>
    <row r="62962" spans="1:14" x14ac:dyDescent="0.25">
      <c r="C62962" s="76"/>
      <c r="D62962" s="76"/>
      <c r="E62962" s="76"/>
      <c r="F62962" s="76"/>
      <c r="G62962" s="76"/>
      <c r="H62962" s="76"/>
      <c r="I62962" s="76"/>
      <c r="J62962" s="76"/>
      <c r="K62962" s="76"/>
      <c r="L62962" s="76"/>
      <c r="M62962" s="76"/>
      <c r="N62962" s="76"/>
    </row>
    <row r="62963" spans="1:14" x14ac:dyDescent="0.25">
      <c r="C62963" s="76"/>
      <c r="D62963" s="76"/>
      <c r="E62963" s="76"/>
      <c r="F62963" s="76"/>
      <c r="G62963" s="76"/>
      <c r="H62963" s="76"/>
      <c r="I62963" s="76"/>
      <c r="J62963" s="76"/>
      <c r="K62963" s="76"/>
      <c r="M62963" s="76"/>
      <c r="N62963" s="76"/>
    </row>
    <row r="62964" spans="1:14" x14ac:dyDescent="0.25">
      <c r="C62964" s="76"/>
      <c r="D62964" s="76"/>
      <c r="E62964" s="76"/>
      <c r="F62964" s="76"/>
      <c r="G62964" s="76"/>
      <c r="H62964" s="76"/>
      <c r="I62964" s="76"/>
      <c r="J62964" s="76"/>
      <c r="K62964" s="76"/>
      <c r="M62964" s="76"/>
      <c r="N62964" s="76"/>
    </row>
    <row r="62965" spans="1:14" x14ac:dyDescent="0.25">
      <c r="C62965" s="76"/>
      <c r="D62965" s="76"/>
      <c r="E62965" s="76"/>
      <c r="F62965" s="76"/>
      <c r="G62965" s="76"/>
      <c r="H62965" s="76"/>
      <c r="I62965" s="76"/>
      <c r="J62965" s="76"/>
      <c r="K62965" s="76"/>
      <c r="M62965" s="76"/>
      <c r="N62965" s="76"/>
    </row>
    <row r="62966" spans="1:14" x14ac:dyDescent="0.25">
      <c r="C62966" s="76"/>
      <c r="D62966" s="76"/>
      <c r="E62966" s="76"/>
      <c r="F62966" s="76"/>
      <c r="G62966" s="76"/>
      <c r="H62966" s="76"/>
      <c r="I62966" s="76"/>
      <c r="J62966" s="76"/>
      <c r="K62966" s="76"/>
      <c r="M62966" s="76"/>
      <c r="N62966" s="76"/>
    </row>
    <row r="62967" spans="1:14" x14ac:dyDescent="0.25">
      <c r="C62967" s="76"/>
      <c r="D62967" s="76"/>
      <c r="E62967" s="76"/>
      <c r="F62967" s="76"/>
      <c r="G62967" s="76"/>
      <c r="H62967" s="76"/>
      <c r="I62967" s="76"/>
      <c r="J62967" s="76"/>
      <c r="K62967" s="76"/>
      <c r="M62967" s="76"/>
      <c r="N62967" s="76"/>
    </row>
    <row r="62968" spans="1:14" x14ac:dyDescent="0.25">
      <c r="C62968" s="76"/>
      <c r="D62968" s="76"/>
      <c r="E62968" s="76"/>
      <c r="F62968" s="76"/>
      <c r="G62968" s="76"/>
      <c r="H62968" s="76"/>
      <c r="I62968" s="76"/>
      <c r="J62968" s="76"/>
      <c r="K62968" s="76"/>
      <c r="M62968" s="76"/>
      <c r="N62968" s="76"/>
    </row>
    <row r="62969" spans="1:14" x14ac:dyDescent="0.25">
      <c r="A62969" s="76"/>
      <c r="C62969" s="76"/>
      <c r="D62969" s="76"/>
      <c r="E62969" s="76"/>
      <c r="F62969" s="76"/>
      <c r="G62969" s="76"/>
      <c r="H62969" s="76"/>
      <c r="I62969" s="76"/>
      <c r="J62969" s="76"/>
      <c r="K62969" s="76"/>
      <c r="M62969" s="76"/>
      <c r="N62969" s="76"/>
    </row>
    <row r="62970" spans="1:14" x14ac:dyDescent="0.25">
      <c r="A62970" s="76"/>
      <c r="C62970" s="76"/>
      <c r="D62970" s="76"/>
      <c r="E62970" s="76"/>
      <c r="F62970" s="76"/>
      <c r="G62970" s="76"/>
      <c r="H62970" s="76"/>
      <c r="I62970" s="76"/>
      <c r="J62970" s="76"/>
      <c r="K62970" s="76"/>
      <c r="M62970" s="76"/>
      <c r="N62970" s="76"/>
    </row>
    <row r="62971" spans="1:14" x14ac:dyDescent="0.25">
      <c r="A62971" s="76"/>
      <c r="C62971" s="76"/>
      <c r="D62971" s="76"/>
      <c r="E62971" s="76"/>
      <c r="F62971" s="76"/>
      <c r="G62971" s="76"/>
      <c r="H62971" s="76"/>
      <c r="I62971" s="76"/>
      <c r="J62971" s="76"/>
      <c r="K62971" s="76"/>
      <c r="M62971" s="76"/>
      <c r="N62971" s="76"/>
    </row>
    <row r="62972" spans="1:14" x14ac:dyDescent="0.25">
      <c r="C62972" s="76"/>
      <c r="D62972" s="76"/>
      <c r="E62972" s="76"/>
      <c r="F62972" s="76"/>
      <c r="G62972" s="76"/>
      <c r="H62972" s="76"/>
      <c r="I62972" s="76"/>
      <c r="J62972" s="76"/>
      <c r="K62972" s="76"/>
      <c r="M62972" s="76"/>
      <c r="N62972" s="76"/>
    </row>
    <row r="62973" spans="1:14" x14ac:dyDescent="0.25">
      <c r="A62973" s="76"/>
      <c r="C62973" s="76"/>
      <c r="D62973" s="76"/>
      <c r="E62973" s="76"/>
      <c r="F62973" s="76"/>
      <c r="G62973" s="76"/>
      <c r="H62973" s="76"/>
      <c r="I62973" s="76"/>
      <c r="J62973" s="76"/>
      <c r="K62973" s="76"/>
      <c r="M62973" s="76"/>
      <c r="N62973" s="76"/>
    </row>
    <row r="62974" spans="1:14" x14ac:dyDescent="0.25">
      <c r="A62974" s="76"/>
      <c r="C62974" s="76"/>
      <c r="D62974" s="76"/>
      <c r="E62974" s="76"/>
      <c r="F62974" s="76"/>
      <c r="G62974" s="76"/>
      <c r="H62974" s="76"/>
      <c r="I62974" s="76"/>
      <c r="J62974" s="76"/>
      <c r="K62974" s="76"/>
      <c r="M62974" s="76"/>
      <c r="N62974" s="76"/>
    </row>
    <row r="62975" spans="1:14" x14ac:dyDescent="0.25">
      <c r="A62975" s="76"/>
      <c r="C62975" s="76"/>
      <c r="D62975" s="76"/>
      <c r="E62975" s="76"/>
      <c r="F62975" s="76"/>
      <c r="G62975" s="76"/>
      <c r="H62975" s="76"/>
      <c r="I62975" s="76"/>
      <c r="J62975" s="76"/>
      <c r="K62975" s="76"/>
      <c r="M62975" s="76"/>
      <c r="N62975" s="76"/>
    </row>
    <row r="62976" spans="1:14" x14ac:dyDescent="0.25">
      <c r="A62976" s="76"/>
      <c r="C62976" s="76"/>
      <c r="D62976" s="76"/>
      <c r="E62976" s="76"/>
      <c r="F62976" s="76"/>
      <c r="G62976" s="76"/>
      <c r="H62976" s="76"/>
      <c r="I62976" s="76"/>
      <c r="J62976" s="76"/>
      <c r="K62976" s="76"/>
      <c r="M62976" s="76"/>
      <c r="N62976" s="76"/>
    </row>
    <row r="62977" spans="1:14" x14ac:dyDescent="0.25">
      <c r="A62977" s="76"/>
      <c r="C62977" s="76"/>
      <c r="D62977" s="76"/>
      <c r="E62977" s="76"/>
      <c r="F62977" s="76"/>
      <c r="G62977" s="76"/>
      <c r="H62977" s="76"/>
      <c r="I62977" s="76"/>
      <c r="J62977" s="76"/>
      <c r="K62977" s="76"/>
      <c r="M62977" s="76"/>
      <c r="N62977" s="76"/>
    </row>
    <row r="62978" spans="1:14" x14ac:dyDescent="0.25">
      <c r="B62978" s="76"/>
      <c r="C62978" s="76"/>
      <c r="D62978" s="76"/>
      <c r="E62978" s="76"/>
      <c r="F62978" s="76"/>
      <c r="G62978" s="76"/>
      <c r="H62978" s="76"/>
      <c r="I62978" s="76"/>
      <c r="J62978" s="76"/>
      <c r="K62978" s="76"/>
      <c r="M62978" s="76"/>
      <c r="N62978" s="76"/>
    </row>
    <row r="62979" spans="1:14" x14ac:dyDescent="0.25">
      <c r="A62979" s="76"/>
      <c r="B62979" s="76"/>
      <c r="C62979" s="76"/>
      <c r="D62979" s="76"/>
      <c r="E62979" s="76"/>
      <c r="F62979" s="76"/>
      <c r="G62979" s="76"/>
      <c r="H62979" s="76"/>
      <c r="I62979" s="76"/>
      <c r="J62979" s="76"/>
      <c r="K62979" s="76"/>
      <c r="M62979" s="76"/>
      <c r="N62979" s="76"/>
    </row>
    <row r="62980" spans="1:14" x14ac:dyDescent="0.25">
      <c r="C62980" s="76"/>
      <c r="D62980" s="76"/>
      <c r="E62980" s="76"/>
      <c r="F62980" s="76"/>
      <c r="G62980" s="76"/>
      <c r="H62980" s="76"/>
      <c r="I62980" s="76"/>
      <c r="J62980" s="76"/>
      <c r="K62980" s="76"/>
      <c r="M62980" s="76"/>
      <c r="N62980" s="76"/>
    </row>
    <row r="62981" spans="1:14" x14ac:dyDescent="0.25">
      <c r="B62981" s="76"/>
      <c r="C62981" s="76"/>
      <c r="D62981" s="76"/>
      <c r="E62981" s="76"/>
      <c r="F62981" s="76"/>
      <c r="G62981" s="76"/>
      <c r="H62981" s="76"/>
      <c r="I62981" s="76"/>
      <c r="J62981" s="76"/>
      <c r="K62981" s="76"/>
      <c r="M62981" s="76"/>
      <c r="N62981" s="76"/>
    </row>
    <row r="62982" spans="1:14" x14ac:dyDescent="0.25">
      <c r="C62982" s="76"/>
      <c r="D62982" s="76"/>
      <c r="E62982" s="76"/>
      <c r="F62982" s="76"/>
      <c r="G62982" s="76"/>
      <c r="H62982" s="76"/>
      <c r="I62982" s="76"/>
      <c r="J62982" s="76"/>
      <c r="K62982" s="76"/>
      <c r="M62982" s="76"/>
      <c r="N62982" s="76"/>
    </row>
    <row r="62983" spans="1:14" x14ac:dyDescent="0.25">
      <c r="C62983" s="76"/>
      <c r="D62983" s="76"/>
      <c r="E62983" s="76"/>
      <c r="F62983" s="76"/>
      <c r="G62983" s="76"/>
      <c r="H62983" s="76"/>
      <c r="I62983" s="76"/>
      <c r="J62983" s="76"/>
      <c r="K62983" s="76"/>
      <c r="M62983" s="76"/>
      <c r="N62983" s="76"/>
    </row>
    <row r="62984" spans="1:14" x14ac:dyDescent="0.25">
      <c r="C62984" s="76"/>
      <c r="D62984" s="76"/>
      <c r="E62984" s="76"/>
      <c r="F62984" s="76"/>
      <c r="G62984" s="76"/>
      <c r="H62984" s="76"/>
      <c r="I62984" s="76"/>
      <c r="J62984" s="76"/>
      <c r="K62984" s="76"/>
      <c r="M62984" s="76"/>
      <c r="N62984" s="76"/>
    </row>
    <row r="62985" spans="1:14" x14ac:dyDescent="0.25">
      <c r="A62985" s="76"/>
      <c r="B62985" s="76"/>
      <c r="C62985" s="76"/>
      <c r="D62985" s="76"/>
      <c r="E62985" s="76"/>
      <c r="F62985" s="76"/>
      <c r="G62985" s="76"/>
      <c r="H62985" s="76"/>
      <c r="I62985" s="76"/>
      <c r="J62985" s="76"/>
      <c r="K62985" s="76"/>
      <c r="M62985" s="76"/>
      <c r="N62985" s="76"/>
    </row>
    <row r="62986" spans="1:14" x14ac:dyDescent="0.25">
      <c r="A62986" s="76"/>
      <c r="B62986" s="76"/>
      <c r="C62986" s="76"/>
      <c r="D62986" s="76"/>
      <c r="E62986" s="76"/>
      <c r="F62986" s="76"/>
      <c r="G62986" s="76"/>
      <c r="H62986" s="76"/>
      <c r="I62986" s="76"/>
      <c r="J62986" s="76"/>
      <c r="K62986" s="76"/>
      <c r="M62986" s="76"/>
      <c r="N62986" s="76"/>
    </row>
    <row r="62987" spans="1:14" x14ac:dyDescent="0.25">
      <c r="A62987" s="76"/>
      <c r="B62987" s="76"/>
      <c r="C62987" s="76"/>
      <c r="D62987" s="76"/>
      <c r="E62987" s="76"/>
      <c r="F62987" s="76"/>
      <c r="G62987" s="76"/>
      <c r="H62987" s="76"/>
      <c r="I62987" s="76"/>
      <c r="J62987" s="76"/>
      <c r="K62987" s="76"/>
      <c r="M62987" s="76"/>
      <c r="N62987" s="76"/>
    </row>
    <row r="62988" spans="1:14" x14ac:dyDescent="0.25">
      <c r="A62988" s="76"/>
      <c r="C62988" s="76"/>
      <c r="D62988" s="76"/>
      <c r="E62988" s="76"/>
      <c r="F62988" s="76"/>
      <c r="G62988" s="76"/>
      <c r="H62988" s="76"/>
      <c r="I62988" s="76"/>
      <c r="J62988" s="76"/>
      <c r="K62988" s="76"/>
      <c r="M62988" s="76"/>
      <c r="N62988" s="76"/>
    </row>
    <row r="62989" spans="1:14" x14ac:dyDescent="0.25">
      <c r="C62989" s="76"/>
      <c r="D62989" s="76"/>
      <c r="E62989" s="76"/>
      <c r="F62989" s="76"/>
      <c r="G62989" s="76"/>
      <c r="H62989" s="76"/>
      <c r="I62989" s="76"/>
      <c r="J62989" s="76"/>
      <c r="K62989" s="76"/>
      <c r="M62989" s="76"/>
      <c r="N62989" s="76"/>
    </row>
    <row r="62990" spans="1:14" x14ac:dyDescent="0.25">
      <c r="B62990" s="76"/>
      <c r="C62990" s="76"/>
      <c r="D62990" s="76"/>
      <c r="E62990" s="76"/>
      <c r="F62990" s="76"/>
      <c r="G62990" s="76"/>
      <c r="H62990" s="76"/>
      <c r="I62990" s="76"/>
      <c r="J62990" s="76"/>
      <c r="K62990" s="76"/>
      <c r="M62990" s="76"/>
      <c r="N62990" s="76"/>
    </row>
    <row r="62991" spans="1:14" x14ac:dyDescent="0.25">
      <c r="C62991" s="76"/>
      <c r="D62991" s="76"/>
      <c r="E62991" s="76"/>
      <c r="F62991" s="76"/>
      <c r="G62991" s="76"/>
      <c r="H62991" s="76"/>
      <c r="I62991" s="76"/>
      <c r="J62991" s="76"/>
      <c r="K62991" s="76"/>
      <c r="M62991" s="76"/>
      <c r="N62991" s="76"/>
    </row>
    <row r="62992" spans="1:14" x14ac:dyDescent="0.25">
      <c r="A62992" s="76"/>
      <c r="C62992" s="76"/>
      <c r="D62992" s="76"/>
      <c r="E62992" s="76"/>
      <c r="F62992" s="76"/>
      <c r="G62992" s="76"/>
      <c r="H62992" s="76"/>
      <c r="I62992" s="76"/>
      <c r="J62992" s="76"/>
      <c r="K62992" s="76"/>
      <c r="M62992" s="76"/>
      <c r="N62992" s="76"/>
    </row>
    <row r="62993" spans="1:14" x14ac:dyDescent="0.25">
      <c r="C62993" s="76"/>
      <c r="D62993" s="76"/>
      <c r="E62993" s="76"/>
      <c r="F62993" s="76"/>
      <c r="G62993" s="76"/>
      <c r="H62993" s="76"/>
      <c r="I62993" s="76"/>
      <c r="J62993" s="76"/>
      <c r="K62993" s="76"/>
      <c r="M62993" s="76"/>
      <c r="N62993" s="76"/>
    </row>
    <row r="62994" spans="1:14" x14ac:dyDescent="0.25">
      <c r="C62994" s="76"/>
      <c r="D62994" s="76"/>
      <c r="E62994" s="76"/>
      <c r="F62994" s="76"/>
      <c r="G62994" s="76"/>
      <c r="H62994" s="76"/>
      <c r="I62994" s="76"/>
      <c r="J62994" s="76"/>
      <c r="K62994" s="76"/>
      <c r="M62994" s="76"/>
      <c r="N62994" s="76"/>
    </row>
    <row r="62995" spans="1:14" x14ac:dyDescent="0.25">
      <c r="A62995" s="76"/>
      <c r="C62995" s="76"/>
      <c r="D62995" s="76"/>
      <c r="E62995" s="76"/>
      <c r="F62995" s="76"/>
      <c r="G62995" s="76"/>
      <c r="H62995" s="76"/>
      <c r="I62995" s="76"/>
      <c r="J62995" s="76"/>
      <c r="K62995" s="76"/>
      <c r="M62995" s="76"/>
      <c r="N62995" s="76"/>
    </row>
    <row r="62996" spans="1:14" x14ac:dyDescent="0.25">
      <c r="A62996" s="79"/>
      <c r="B62996" s="76"/>
      <c r="C62996" s="76"/>
      <c r="D62996" s="76"/>
      <c r="E62996" s="76"/>
      <c r="F62996" s="76"/>
      <c r="G62996" s="76"/>
      <c r="H62996" s="76"/>
      <c r="I62996" s="76"/>
      <c r="J62996" s="76"/>
      <c r="K62996" s="76"/>
      <c r="M62996" s="76"/>
      <c r="N62996" s="76"/>
    </row>
    <row r="62997" spans="1:14" x14ac:dyDescent="0.25">
      <c r="B62997" s="76"/>
      <c r="C62997" s="76"/>
      <c r="D62997" s="76"/>
      <c r="E62997" s="76"/>
      <c r="F62997" s="76"/>
      <c r="G62997" s="76"/>
      <c r="H62997" s="76"/>
      <c r="I62997" s="76"/>
      <c r="J62997" s="76"/>
      <c r="K62997" s="76"/>
      <c r="M62997" s="76"/>
      <c r="N62997" s="76"/>
    </row>
    <row r="62998" spans="1:14" x14ac:dyDescent="0.25">
      <c r="A62998" s="76"/>
      <c r="B62998" s="76"/>
      <c r="C62998" s="76"/>
      <c r="D62998" s="76"/>
      <c r="E62998" s="76"/>
      <c r="F62998" s="76"/>
      <c r="G62998" s="76"/>
      <c r="H62998" s="76"/>
      <c r="I62998" s="76"/>
      <c r="J62998" s="76"/>
      <c r="K62998" s="76"/>
      <c r="M62998" s="76"/>
      <c r="N62998" s="76"/>
    </row>
    <row r="62999" spans="1:14" x14ac:dyDescent="0.25">
      <c r="A62999" s="76"/>
      <c r="B62999" s="76"/>
      <c r="C62999" s="76"/>
      <c r="D62999" s="76"/>
      <c r="E62999" s="76"/>
      <c r="F62999" s="76"/>
      <c r="G62999" s="76"/>
      <c r="H62999" s="76"/>
      <c r="I62999" s="76"/>
      <c r="J62999" s="76"/>
      <c r="K62999" s="76"/>
      <c r="M62999" s="76"/>
      <c r="N62999" s="76"/>
    </row>
    <row r="63000" spans="1:14" x14ac:dyDescent="0.25">
      <c r="B63000" s="76"/>
      <c r="C63000" s="76"/>
      <c r="D63000" s="76"/>
      <c r="E63000" s="76"/>
      <c r="F63000" s="76"/>
      <c r="G63000" s="76"/>
      <c r="H63000" s="76"/>
      <c r="I63000" s="76"/>
      <c r="J63000" s="76"/>
      <c r="K63000" s="76"/>
      <c r="M63000" s="76"/>
      <c r="N63000" s="76"/>
    </row>
    <row r="63001" spans="1:14" x14ac:dyDescent="0.25">
      <c r="A63001" s="76"/>
      <c r="B63001" s="76"/>
      <c r="C63001" s="76"/>
      <c r="D63001" s="76"/>
      <c r="E63001" s="76"/>
      <c r="F63001" s="76"/>
      <c r="G63001" s="76"/>
      <c r="H63001" s="76"/>
      <c r="I63001" s="76"/>
      <c r="J63001" s="76"/>
      <c r="K63001" s="76"/>
      <c r="M63001" s="76"/>
      <c r="N63001" s="76"/>
    </row>
    <row r="63002" spans="1:14" x14ac:dyDescent="0.25">
      <c r="A63002" s="76"/>
      <c r="C63002" s="76"/>
      <c r="D63002" s="76"/>
      <c r="E63002" s="76"/>
      <c r="F63002" s="76"/>
      <c r="G63002" s="76"/>
      <c r="H63002" s="76"/>
      <c r="I63002" s="76"/>
      <c r="J63002" s="76"/>
      <c r="K63002" s="76"/>
      <c r="M63002" s="76"/>
      <c r="N63002" s="76"/>
    </row>
    <row r="63003" spans="1:14" x14ac:dyDescent="0.25">
      <c r="C63003" s="76"/>
      <c r="D63003" s="76"/>
      <c r="E63003" s="76"/>
      <c r="F63003" s="76"/>
      <c r="G63003" s="76"/>
      <c r="H63003" s="76"/>
      <c r="I63003" s="76"/>
      <c r="J63003" s="76"/>
      <c r="K63003" s="76"/>
      <c r="M63003" s="76"/>
      <c r="N63003" s="76"/>
    </row>
    <row r="63004" spans="1:14" x14ac:dyDescent="0.25">
      <c r="A63004" s="76"/>
      <c r="C63004" s="76"/>
      <c r="D63004" s="76"/>
      <c r="E63004" s="76"/>
      <c r="F63004" s="76"/>
      <c r="G63004" s="76"/>
      <c r="H63004" s="76"/>
      <c r="I63004" s="76"/>
      <c r="J63004" s="76"/>
      <c r="K63004" s="76"/>
      <c r="M63004" s="76"/>
      <c r="N63004" s="76"/>
    </row>
    <row r="63005" spans="1:14" x14ac:dyDescent="0.25">
      <c r="A63005" s="76"/>
      <c r="B63005" s="76"/>
      <c r="C63005" s="76"/>
      <c r="D63005" s="76"/>
      <c r="E63005" s="76"/>
      <c r="F63005" s="76"/>
      <c r="G63005" s="76"/>
      <c r="H63005" s="76"/>
      <c r="I63005" s="76"/>
      <c r="J63005" s="76"/>
      <c r="K63005" s="76"/>
      <c r="M63005" s="76"/>
      <c r="N63005" s="76"/>
    </row>
    <row r="63006" spans="1:14" x14ac:dyDescent="0.25">
      <c r="C63006" s="76"/>
      <c r="D63006" s="76"/>
      <c r="E63006" s="76"/>
      <c r="F63006" s="76"/>
      <c r="G63006" s="76"/>
      <c r="H63006" s="76"/>
      <c r="I63006" s="76"/>
      <c r="J63006" s="76"/>
      <c r="K63006" s="76"/>
      <c r="M63006" s="76"/>
      <c r="N63006" s="76"/>
    </row>
    <row r="63007" spans="1:14" x14ac:dyDescent="0.25">
      <c r="C63007" s="76"/>
      <c r="D63007" s="76"/>
      <c r="E63007" s="76"/>
      <c r="F63007" s="76"/>
      <c r="G63007" s="76"/>
      <c r="H63007" s="76"/>
      <c r="I63007" s="76"/>
      <c r="J63007" s="76"/>
      <c r="K63007" s="76"/>
      <c r="M63007" s="76"/>
      <c r="N63007" s="76"/>
    </row>
    <row r="63008" spans="1:14" x14ac:dyDescent="0.25">
      <c r="B63008" s="76"/>
      <c r="C63008" s="76"/>
      <c r="D63008" s="76"/>
      <c r="E63008" s="76"/>
      <c r="F63008" s="76"/>
      <c r="G63008" s="76"/>
      <c r="H63008" s="76"/>
      <c r="I63008" s="76"/>
      <c r="J63008" s="76"/>
      <c r="K63008" s="76"/>
      <c r="M63008" s="76"/>
      <c r="N63008" s="76"/>
    </row>
    <row r="63009" spans="1:14" x14ac:dyDescent="0.25">
      <c r="A63009" s="76"/>
      <c r="B63009" s="76"/>
      <c r="C63009" s="76"/>
      <c r="D63009" s="76"/>
      <c r="E63009" s="76"/>
      <c r="F63009" s="76"/>
      <c r="G63009" s="76"/>
      <c r="H63009" s="76"/>
      <c r="I63009" s="76"/>
      <c r="J63009" s="76"/>
      <c r="K63009" s="76"/>
      <c r="M63009" s="76"/>
      <c r="N63009" s="76"/>
    </row>
    <row r="63010" spans="1:14" x14ac:dyDescent="0.25">
      <c r="A63010" s="76"/>
      <c r="C63010" s="76"/>
      <c r="D63010" s="76"/>
      <c r="E63010" s="76"/>
      <c r="F63010" s="76"/>
      <c r="G63010" s="76"/>
      <c r="H63010" s="76"/>
      <c r="I63010" s="76"/>
      <c r="J63010" s="76"/>
      <c r="K63010" s="76"/>
      <c r="M63010" s="76"/>
      <c r="N63010" s="76"/>
    </row>
    <row r="63011" spans="1:14" x14ac:dyDescent="0.25">
      <c r="B63011" s="76"/>
      <c r="C63011" s="76"/>
      <c r="D63011" s="76"/>
      <c r="E63011" s="76"/>
      <c r="F63011" s="76"/>
      <c r="G63011" s="76"/>
      <c r="H63011" s="76"/>
      <c r="I63011" s="76"/>
      <c r="J63011" s="76"/>
      <c r="K63011" s="76"/>
      <c r="M63011" s="76"/>
      <c r="N63011" s="76"/>
    </row>
    <row r="63012" spans="1:14" x14ac:dyDescent="0.25">
      <c r="A63012" s="76"/>
      <c r="B63012" s="76"/>
      <c r="C63012" s="76"/>
      <c r="D63012" s="76"/>
      <c r="E63012" s="76"/>
      <c r="F63012" s="76"/>
      <c r="G63012" s="76"/>
      <c r="H63012" s="76"/>
      <c r="I63012" s="76"/>
      <c r="J63012" s="76"/>
      <c r="K63012" s="76"/>
      <c r="M63012" s="76"/>
      <c r="N63012" s="76"/>
    </row>
    <row r="63013" spans="1:14" x14ac:dyDescent="0.25">
      <c r="A63013" s="76"/>
      <c r="B63013" s="76"/>
      <c r="C63013" s="76"/>
      <c r="D63013" s="76"/>
      <c r="E63013" s="76"/>
      <c r="F63013" s="76"/>
      <c r="G63013" s="76"/>
      <c r="H63013" s="76"/>
      <c r="I63013" s="76"/>
      <c r="J63013" s="76"/>
      <c r="K63013" s="76"/>
      <c r="M63013" s="76"/>
      <c r="N63013" s="76"/>
    </row>
    <row r="63014" spans="1:14" x14ac:dyDescent="0.25">
      <c r="B63014" s="76"/>
      <c r="C63014" s="76"/>
      <c r="D63014" s="76"/>
      <c r="E63014" s="76"/>
      <c r="F63014" s="76"/>
      <c r="G63014" s="76"/>
      <c r="H63014" s="76"/>
      <c r="I63014" s="76"/>
      <c r="J63014" s="76"/>
      <c r="K63014" s="76"/>
      <c r="M63014" s="76"/>
      <c r="N63014" s="76"/>
    </row>
    <row r="63015" spans="1:14" x14ac:dyDescent="0.25">
      <c r="A63015" s="76"/>
      <c r="B63015" s="76"/>
      <c r="C63015" s="76"/>
      <c r="D63015" s="76"/>
      <c r="E63015" s="76"/>
      <c r="F63015" s="76"/>
      <c r="G63015" s="76"/>
      <c r="H63015" s="76"/>
      <c r="I63015" s="76"/>
      <c r="J63015" s="76"/>
      <c r="K63015" s="76"/>
      <c r="M63015" s="76"/>
      <c r="N63015" s="76"/>
    </row>
    <row r="63016" spans="1:14" x14ac:dyDescent="0.25">
      <c r="B63016" s="76"/>
      <c r="C63016" s="76"/>
      <c r="D63016" s="76"/>
      <c r="E63016" s="76"/>
      <c r="F63016" s="76"/>
      <c r="G63016" s="76"/>
      <c r="H63016" s="76"/>
      <c r="I63016" s="76"/>
      <c r="J63016" s="76"/>
      <c r="K63016" s="76"/>
      <c r="M63016" s="76"/>
      <c r="N63016" s="76"/>
    </row>
    <row r="63017" spans="1:14" x14ac:dyDescent="0.25">
      <c r="A63017" s="76"/>
      <c r="B63017" s="76"/>
      <c r="C63017" s="76"/>
      <c r="D63017" s="76"/>
      <c r="E63017" s="76"/>
      <c r="F63017" s="76"/>
      <c r="G63017" s="76"/>
      <c r="H63017" s="76"/>
      <c r="I63017" s="76"/>
      <c r="J63017" s="76"/>
      <c r="K63017" s="76"/>
      <c r="M63017" s="76"/>
      <c r="N63017" s="76"/>
    </row>
    <row r="63018" spans="1:14" x14ac:dyDescent="0.25">
      <c r="B63018" s="76"/>
      <c r="C63018" s="76"/>
      <c r="D63018" s="76"/>
      <c r="E63018" s="76"/>
      <c r="F63018" s="76"/>
      <c r="G63018" s="76"/>
      <c r="H63018" s="76"/>
      <c r="I63018" s="76"/>
      <c r="J63018" s="76"/>
      <c r="K63018" s="76"/>
      <c r="M63018" s="76"/>
      <c r="N63018" s="76"/>
    </row>
    <row r="63019" spans="1:14" x14ac:dyDescent="0.25">
      <c r="B63019" s="76"/>
      <c r="C63019" s="76"/>
      <c r="D63019" s="76"/>
      <c r="E63019" s="76"/>
      <c r="F63019" s="76"/>
      <c r="G63019" s="76"/>
      <c r="H63019" s="76"/>
      <c r="I63019" s="76"/>
      <c r="J63019" s="76"/>
      <c r="K63019" s="76"/>
      <c r="M63019" s="76"/>
      <c r="N63019" s="76"/>
    </row>
    <row r="63020" spans="1:14" x14ac:dyDescent="0.25">
      <c r="B63020" s="76"/>
      <c r="C63020" s="76"/>
      <c r="D63020" s="76"/>
      <c r="E63020" s="76"/>
      <c r="F63020" s="76"/>
      <c r="G63020" s="76"/>
      <c r="H63020" s="76"/>
      <c r="I63020" s="76"/>
      <c r="J63020" s="76"/>
      <c r="K63020" s="76"/>
      <c r="M63020" s="76"/>
      <c r="N63020" s="76"/>
    </row>
    <row r="63021" spans="1:14" x14ac:dyDescent="0.25">
      <c r="B63021" s="76"/>
      <c r="C63021" s="76"/>
      <c r="D63021" s="76"/>
      <c r="E63021" s="76"/>
      <c r="F63021" s="76"/>
      <c r="G63021" s="76"/>
      <c r="H63021" s="76"/>
      <c r="I63021" s="76"/>
      <c r="J63021" s="76"/>
      <c r="K63021" s="76"/>
      <c r="M63021" s="76"/>
      <c r="N63021" s="76"/>
    </row>
    <row r="63022" spans="1:14" x14ac:dyDescent="0.25">
      <c r="B63022" s="76"/>
      <c r="C63022" s="76"/>
      <c r="D63022" s="76"/>
      <c r="E63022" s="76"/>
      <c r="F63022" s="76"/>
      <c r="G63022" s="76"/>
      <c r="H63022" s="76"/>
      <c r="I63022" s="76"/>
      <c r="J63022" s="76"/>
      <c r="K63022" s="76"/>
      <c r="M63022" s="76"/>
      <c r="N63022" s="76"/>
    </row>
    <row r="63023" spans="1:14" x14ac:dyDescent="0.25">
      <c r="B63023" s="76"/>
      <c r="C63023" s="76"/>
      <c r="D63023" s="76"/>
      <c r="E63023" s="76"/>
      <c r="F63023" s="76"/>
      <c r="G63023" s="76"/>
      <c r="H63023" s="76"/>
      <c r="I63023" s="76"/>
      <c r="J63023" s="76"/>
      <c r="K63023" s="76"/>
      <c r="M63023" s="76"/>
      <c r="N63023" s="76"/>
    </row>
    <row r="63024" spans="1:14" x14ac:dyDescent="0.25">
      <c r="A63024" s="76"/>
      <c r="B63024" s="76"/>
      <c r="C63024" s="76"/>
      <c r="D63024" s="76"/>
      <c r="E63024" s="76"/>
      <c r="F63024" s="76"/>
      <c r="G63024" s="76"/>
      <c r="H63024" s="76"/>
      <c r="I63024" s="76"/>
      <c r="J63024" s="76"/>
      <c r="K63024" s="76"/>
      <c r="M63024" s="76"/>
      <c r="N63024" s="76"/>
    </row>
    <row r="63025" spans="1:14" x14ac:dyDescent="0.25">
      <c r="A63025" s="76"/>
      <c r="B63025" s="76"/>
      <c r="C63025" s="76"/>
      <c r="D63025" s="76"/>
      <c r="E63025" s="76"/>
      <c r="F63025" s="76"/>
      <c r="G63025" s="76"/>
      <c r="H63025" s="76"/>
      <c r="I63025" s="76"/>
      <c r="J63025" s="76"/>
      <c r="K63025" s="76"/>
      <c r="M63025" s="76"/>
      <c r="N63025" s="76"/>
    </row>
    <row r="63026" spans="1:14" x14ac:dyDescent="0.25">
      <c r="B63026" s="76"/>
      <c r="C63026" s="76"/>
      <c r="D63026" s="76"/>
      <c r="E63026" s="76"/>
      <c r="F63026" s="76"/>
      <c r="G63026" s="76"/>
      <c r="H63026" s="76"/>
      <c r="I63026" s="76"/>
      <c r="J63026" s="76"/>
      <c r="K63026" s="76"/>
      <c r="M63026" s="76"/>
      <c r="N63026" s="76"/>
    </row>
    <row r="63027" spans="1:14" x14ac:dyDescent="0.25">
      <c r="A63027" s="76"/>
      <c r="B63027" s="76"/>
      <c r="C63027" s="76"/>
      <c r="D63027" s="76"/>
      <c r="E63027" s="76"/>
      <c r="F63027" s="76"/>
      <c r="G63027" s="76"/>
      <c r="H63027" s="76"/>
      <c r="I63027" s="76"/>
      <c r="J63027" s="76"/>
      <c r="K63027" s="76"/>
      <c r="M63027" s="76"/>
      <c r="N63027" s="76"/>
    </row>
    <row r="63028" spans="1:14" x14ac:dyDescent="0.25">
      <c r="B63028" s="76"/>
      <c r="C63028" s="76"/>
      <c r="D63028" s="76"/>
      <c r="E63028" s="76"/>
      <c r="F63028" s="76"/>
      <c r="G63028" s="76"/>
      <c r="H63028" s="76"/>
      <c r="I63028" s="76"/>
      <c r="J63028" s="76"/>
      <c r="K63028" s="76"/>
      <c r="M63028" s="76"/>
      <c r="N63028" s="76"/>
    </row>
    <row r="63029" spans="1:14" x14ac:dyDescent="0.25">
      <c r="B63029" s="76"/>
      <c r="C63029" s="76"/>
      <c r="D63029" s="76"/>
      <c r="E63029" s="76"/>
      <c r="F63029" s="76"/>
      <c r="G63029" s="76"/>
      <c r="H63029" s="76"/>
      <c r="I63029" s="76"/>
      <c r="J63029" s="76"/>
      <c r="K63029" s="76"/>
      <c r="M63029" s="76"/>
      <c r="N63029" s="76"/>
    </row>
    <row r="63030" spans="1:14" x14ac:dyDescent="0.25">
      <c r="A63030" s="76"/>
      <c r="B63030" s="76"/>
      <c r="C63030" s="76"/>
      <c r="D63030" s="76"/>
      <c r="E63030" s="76"/>
      <c r="F63030" s="76"/>
      <c r="G63030" s="76"/>
      <c r="H63030" s="76"/>
      <c r="I63030" s="76"/>
      <c r="J63030" s="76"/>
      <c r="K63030" s="76"/>
      <c r="M63030" s="76"/>
      <c r="N63030" s="76"/>
    </row>
    <row r="63031" spans="1:14" x14ac:dyDescent="0.25">
      <c r="B63031" s="76"/>
      <c r="C63031" s="76"/>
      <c r="D63031" s="76"/>
      <c r="E63031" s="76"/>
      <c r="F63031" s="76"/>
      <c r="G63031" s="76"/>
      <c r="H63031" s="76"/>
      <c r="I63031" s="76"/>
      <c r="J63031" s="76"/>
      <c r="K63031" s="76"/>
      <c r="M63031" s="76"/>
      <c r="N63031" s="76"/>
    </row>
    <row r="63032" spans="1:14" x14ac:dyDescent="0.25">
      <c r="B63032" s="76"/>
      <c r="C63032" s="76"/>
      <c r="D63032" s="76"/>
      <c r="E63032" s="76"/>
      <c r="F63032" s="76"/>
      <c r="G63032" s="76"/>
      <c r="H63032" s="76"/>
      <c r="I63032" s="76"/>
      <c r="J63032" s="76"/>
      <c r="K63032" s="76"/>
      <c r="M63032" s="76"/>
      <c r="N63032" s="76"/>
    </row>
    <row r="63033" spans="1:14" x14ac:dyDescent="0.25">
      <c r="A63033" s="76"/>
      <c r="B63033" s="76"/>
      <c r="C63033" s="76"/>
      <c r="D63033" s="76"/>
      <c r="E63033" s="76"/>
      <c r="F63033" s="76"/>
      <c r="G63033" s="76"/>
      <c r="H63033" s="76"/>
      <c r="I63033" s="76"/>
      <c r="J63033" s="76"/>
      <c r="K63033" s="76"/>
      <c r="M63033" s="76"/>
      <c r="N63033" s="76"/>
    </row>
    <row r="63034" spans="1:14" x14ac:dyDescent="0.25">
      <c r="A63034" s="76"/>
      <c r="B63034" s="76"/>
      <c r="C63034" s="76"/>
      <c r="D63034" s="76"/>
      <c r="E63034" s="76"/>
      <c r="F63034" s="76"/>
      <c r="G63034" s="76"/>
      <c r="H63034" s="76"/>
      <c r="I63034" s="76"/>
      <c r="J63034" s="76"/>
      <c r="K63034" s="76"/>
      <c r="M63034" s="76"/>
      <c r="N63034" s="76"/>
    </row>
    <row r="63035" spans="1:14" x14ac:dyDescent="0.25">
      <c r="A63035" s="76"/>
      <c r="B63035" s="76"/>
      <c r="C63035" s="76"/>
      <c r="D63035" s="76"/>
      <c r="E63035" s="76"/>
      <c r="F63035" s="76"/>
      <c r="G63035" s="76"/>
      <c r="H63035" s="76"/>
      <c r="I63035" s="76"/>
      <c r="J63035" s="76"/>
      <c r="K63035" s="76"/>
      <c r="M63035" s="76"/>
      <c r="N63035" s="76"/>
    </row>
    <row r="63036" spans="1:14" x14ac:dyDescent="0.25">
      <c r="B63036" s="76"/>
      <c r="C63036" s="76"/>
      <c r="D63036" s="76"/>
      <c r="E63036" s="76"/>
      <c r="F63036" s="76"/>
      <c r="G63036" s="76"/>
      <c r="H63036" s="76"/>
      <c r="I63036" s="76"/>
      <c r="J63036" s="76"/>
      <c r="K63036" s="76"/>
      <c r="M63036" s="76"/>
      <c r="N63036" s="76"/>
    </row>
    <row r="63037" spans="1:14" x14ac:dyDescent="0.25">
      <c r="B63037" s="76"/>
      <c r="C63037" s="76"/>
      <c r="D63037" s="76"/>
      <c r="E63037" s="76"/>
      <c r="F63037" s="76"/>
      <c r="G63037" s="76"/>
      <c r="H63037" s="76"/>
      <c r="I63037" s="76"/>
      <c r="J63037" s="76"/>
      <c r="K63037" s="76"/>
      <c r="M63037" s="76"/>
      <c r="N63037" s="76"/>
    </row>
    <row r="63038" spans="1:14" x14ac:dyDescent="0.25">
      <c r="A63038" s="76"/>
      <c r="B63038" s="76"/>
      <c r="C63038" s="76"/>
      <c r="D63038" s="76"/>
      <c r="E63038" s="76"/>
      <c r="F63038" s="76"/>
      <c r="G63038" s="76"/>
      <c r="H63038" s="76"/>
      <c r="I63038" s="76"/>
      <c r="J63038" s="76"/>
      <c r="K63038" s="76"/>
      <c r="M63038" s="76"/>
      <c r="N63038" s="76"/>
    </row>
    <row r="63039" spans="1:14" x14ac:dyDescent="0.25">
      <c r="B63039" s="76"/>
      <c r="C63039" s="76"/>
      <c r="D63039" s="76"/>
      <c r="E63039" s="76"/>
      <c r="F63039" s="76"/>
      <c r="G63039" s="76"/>
      <c r="H63039" s="76"/>
      <c r="I63039" s="76"/>
      <c r="J63039" s="76"/>
      <c r="K63039" s="76"/>
      <c r="M63039" s="76"/>
      <c r="N63039" s="76"/>
    </row>
    <row r="63040" spans="1:14" x14ac:dyDescent="0.25">
      <c r="B63040" s="76"/>
      <c r="C63040" s="76"/>
      <c r="D63040" s="76"/>
      <c r="E63040" s="76"/>
      <c r="F63040" s="76"/>
      <c r="G63040" s="76"/>
      <c r="H63040" s="76"/>
      <c r="I63040" s="76"/>
      <c r="J63040" s="76"/>
      <c r="K63040" s="76"/>
      <c r="M63040" s="76"/>
      <c r="N63040" s="76"/>
    </row>
    <row r="63041" spans="1:14" x14ac:dyDescent="0.25">
      <c r="B63041" s="76"/>
      <c r="C63041" s="76"/>
      <c r="D63041" s="76"/>
      <c r="E63041" s="76"/>
      <c r="F63041" s="76"/>
      <c r="G63041" s="76"/>
      <c r="H63041" s="76"/>
      <c r="I63041" s="76"/>
      <c r="J63041" s="76"/>
      <c r="K63041" s="76"/>
      <c r="M63041" s="76"/>
      <c r="N63041" s="76"/>
    </row>
    <row r="63042" spans="1:14" x14ac:dyDescent="0.25">
      <c r="A63042" s="76"/>
      <c r="B63042" s="76"/>
      <c r="C63042" s="76"/>
      <c r="D63042" s="76"/>
      <c r="E63042" s="76"/>
      <c r="F63042" s="76"/>
      <c r="G63042" s="76"/>
      <c r="H63042" s="76"/>
      <c r="I63042" s="76"/>
      <c r="J63042" s="76"/>
      <c r="K63042" s="76"/>
      <c r="M63042" s="76"/>
      <c r="N63042" s="76"/>
    </row>
    <row r="63043" spans="1:14" x14ac:dyDescent="0.25">
      <c r="B63043" s="76"/>
      <c r="C63043" s="76"/>
      <c r="D63043" s="76"/>
      <c r="E63043" s="76"/>
      <c r="F63043" s="76"/>
      <c r="G63043" s="76"/>
      <c r="H63043" s="76"/>
      <c r="I63043" s="76"/>
      <c r="J63043" s="76"/>
      <c r="K63043" s="76"/>
      <c r="M63043" s="76"/>
      <c r="N63043" s="76"/>
    </row>
    <row r="63044" spans="1:14" x14ac:dyDescent="0.25">
      <c r="B63044" s="76"/>
      <c r="C63044" s="76"/>
      <c r="D63044" s="76"/>
      <c r="E63044" s="76"/>
      <c r="F63044" s="76"/>
      <c r="G63044" s="76"/>
      <c r="H63044" s="76"/>
      <c r="I63044" s="76"/>
      <c r="J63044" s="76"/>
      <c r="K63044" s="76"/>
      <c r="M63044" s="76"/>
      <c r="N63044" s="76"/>
    </row>
    <row r="63045" spans="1:14" x14ac:dyDescent="0.25">
      <c r="A63045" s="76"/>
      <c r="B63045" s="76"/>
      <c r="C63045" s="76"/>
      <c r="D63045" s="76"/>
      <c r="E63045" s="76"/>
      <c r="F63045" s="76"/>
      <c r="G63045" s="76"/>
      <c r="H63045" s="76"/>
      <c r="I63045" s="76"/>
      <c r="J63045" s="76"/>
      <c r="K63045" s="76"/>
      <c r="M63045" s="76"/>
      <c r="N63045" s="76"/>
    </row>
    <row r="63046" spans="1:14" x14ac:dyDescent="0.25">
      <c r="A63046" s="76"/>
      <c r="B63046" s="76"/>
      <c r="C63046" s="76"/>
      <c r="D63046" s="76"/>
      <c r="E63046" s="76"/>
      <c r="F63046" s="76"/>
      <c r="G63046" s="76"/>
      <c r="H63046" s="76"/>
      <c r="I63046" s="76"/>
      <c r="J63046" s="76"/>
      <c r="K63046" s="76"/>
      <c r="M63046" s="76"/>
      <c r="N63046" s="76"/>
    </row>
    <row r="63047" spans="1:14" x14ac:dyDescent="0.25">
      <c r="A63047" s="76"/>
      <c r="B63047" s="76"/>
      <c r="C63047" s="76"/>
      <c r="D63047" s="76"/>
      <c r="E63047" s="76"/>
      <c r="F63047" s="76"/>
      <c r="G63047" s="76"/>
      <c r="H63047" s="76"/>
      <c r="I63047" s="76"/>
      <c r="J63047" s="76"/>
      <c r="K63047" s="76"/>
      <c r="M63047" s="76"/>
      <c r="N63047" s="76"/>
    </row>
    <row r="63048" spans="1:14" x14ac:dyDescent="0.25">
      <c r="A63048" s="76"/>
      <c r="B63048" s="76"/>
      <c r="C63048" s="76"/>
      <c r="D63048" s="76"/>
      <c r="E63048" s="76"/>
      <c r="F63048" s="76"/>
      <c r="G63048" s="76"/>
      <c r="H63048" s="76"/>
      <c r="I63048" s="76"/>
      <c r="J63048" s="76"/>
      <c r="K63048" s="76"/>
      <c r="M63048" s="76"/>
      <c r="N63048" s="76"/>
    </row>
    <row r="63049" spans="1:14" x14ac:dyDescent="0.25">
      <c r="A63049" s="76"/>
      <c r="B63049" s="76"/>
      <c r="C63049" s="76"/>
      <c r="D63049" s="76"/>
      <c r="E63049" s="76"/>
      <c r="F63049" s="76"/>
      <c r="G63049" s="76"/>
      <c r="H63049" s="76"/>
      <c r="I63049" s="76"/>
      <c r="J63049" s="76"/>
      <c r="K63049" s="76"/>
      <c r="M63049" s="76"/>
      <c r="N63049" s="76"/>
    </row>
    <row r="63050" spans="1:14" x14ac:dyDescent="0.25">
      <c r="B63050" s="76"/>
      <c r="C63050" s="76"/>
      <c r="D63050" s="76"/>
      <c r="E63050" s="76"/>
      <c r="F63050" s="76"/>
      <c r="G63050" s="76"/>
      <c r="H63050" s="76"/>
      <c r="I63050" s="76"/>
      <c r="J63050" s="76"/>
      <c r="K63050" s="76"/>
      <c r="M63050" s="76"/>
      <c r="N63050" s="76"/>
    </row>
    <row r="63051" spans="1:14" x14ac:dyDescent="0.25">
      <c r="B63051" s="76"/>
      <c r="C63051" s="76"/>
      <c r="D63051" s="76"/>
      <c r="E63051" s="76"/>
      <c r="F63051" s="76"/>
      <c r="G63051" s="76"/>
      <c r="H63051" s="76"/>
      <c r="I63051" s="76"/>
      <c r="J63051" s="76"/>
      <c r="K63051" s="76"/>
      <c r="M63051" s="76"/>
      <c r="N63051" s="76"/>
    </row>
    <row r="63052" spans="1:14" x14ac:dyDescent="0.25">
      <c r="B63052" s="76"/>
      <c r="C63052" s="76"/>
      <c r="D63052" s="76"/>
      <c r="E63052" s="76"/>
      <c r="F63052" s="76"/>
      <c r="G63052" s="76"/>
      <c r="H63052" s="76"/>
      <c r="I63052" s="76"/>
      <c r="J63052" s="76"/>
      <c r="K63052" s="76"/>
      <c r="M63052" s="76"/>
      <c r="N63052" s="76"/>
    </row>
    <row r="63053" spans="1:14" x14ac:dyDescent="0.25">
      <c r="B63053" s="76"/>
      <c r="C63053" s="76"/>
      <c r="D63053" s="76"/>
      <c r="E63053" s="76"/>
      <c r="F63053" s="76"/>
      <c r="G63053" s="76"/>
      <c r="H63053" s="76"/>
      <c r="I63053" s="76"/>
      <c r="J63053" s="76"/>
      <c r="K63053" s="76"/>
      <c r="M63053" s="76"/>
      <c r="N63053" s="76"/>
    </row>
    <row r="63054" spans="1:14" x14ac:dyDescent="0.25">
      <c r="A63054" s="76"/>
      <c r="B63054" s="76"/>
      <c r="C63054" s="76"/>
      <c r="D63054" s="76"/>
      <c r="E63054" s="76"/>
      <c r="F63054" s="76"/>
      <c r="G63054" s="76"/>
      <c r="H63054" s="76"/>
      <c r="I63054" s="76"/>
      <c r="J63054" s="76"/>
      <c r="K63054" s="76"/>
      <c r="M63054" s="76"/>
      <c r="N63054" s="76"/>
    </row>
    <row r="63055" spans="1:14" x14ac:dyDescent="0.25">
      <c r="B63055" s="76"/>
      <c r="C63055" s="76"/>
      <c r="D63055" s="76"/>
      <c r="E63055" s="76"/>
      <c r="F63055" s="76"/>
      <c r="G63055" s="76"/>
      <c r="H63055" s="76"/>
      <c r="I63055" s="76"/>
      <c r="J63055" s="76"/>
      <c r="K63055" s="76"/>
      <c r="M63055" s="76"/>
      <c r="N63055" s="76"/>
    </row>
    <row r="63056" spans="1:14" x14ac:dyDescent="0.25">
      <c r="B63056" s="76"/>
      <c r="C63056" s="76"/>
      <c r="D63056" s="76"/>
      <c r="E63056" s="76"/>
      <c r="F63056" s="76"/>
      <c r="G63056" s="76"/>
      <c r="H63056" s="76"/>
      <c r="I63056" s="76"/>
      <c r="J63056" s="76"/>
      <c r="K63056" s="76"/>
      <c r="M63056" s="76"/>
      <c r="N63056" s="76"/>
    </row>
    <row r="63057" spans="1:14" x14ac:dyDescent="0.25">
      <c r="B63057" s="76"/>
      <c r="C63057" s="76"/>
      <c r="D63057" s="76"/>
      <c r="E63057" s="76"/>
      <c r="F63057" s="76"/>
      <c r="G63057" s="76"/>
      <c r="H63057" s="76"/>
      <c r="I63057" s="76"/>
      <c r="J63057" s="76"/>
      <c r="K63057" s="76"/>
      <c r="M63057" s="76"/>
      <c r="N63057" s="76"/>
    </row>
    <row r="63058" spans="1:14" x14ac:dyDescent="0.25">
      <c r="B63058" s="76"/>
      <c r="C63058" s="76"/>
      <c r="D63058" s="76"/>
      <c r="E63058" s="76"/>
      <c r="F63058" s="76"/>
      <c r="G63058" s="76"/>
      <c r="H63058" s="76"/>
      <c r="I63058" s="76"/>
      <c r="J63058" s="76"/>
      <c r="K63058" s="76"/>
      <c r="M63058" s="76"/>
      <c r="N63058" s="76"/>
    </row>
    <row r="63059" spans="1:14" x14ac:dyDescent="0.25">
      <c r="B63059" s="76"/>
      <c r="C63059" s="76"/>
      <c r="D63059" s="76"/>
      <c r="E63059" s="76"/>
      <c r="F63059" s="76"/>
      <c r="G63059" s="76"/>
      <c r="H63059" s="76"/>
      <c r="I63059" s="76"/>
      <c r="J63059" s="76"/>
      <c r="K63059" s="76"/>
      <c r="M63059" s="76"/>
      <c r="N63059" s="76"/>
    </row>
    <row r="63060" spans="1:14" x14ac:dyDescent="0.25">
      <c r="A63060" s="76"/>
      <c r="B63060" s="76"/>
      <c r="C63060" s="76"/>
      <c r="D63060" s="76"/>
      <c r="E63060" s="76"/>
      <c r="F63060" s="76"/>
      <c r="G63060" s="76"/>
      <c r="H63060" s="76"/>
      <c r="I63060" s="76"/>
      <c r="J63060" s="76"/>
      <c r="K63060" s="76"/>
      <c r="M63060" s="76"/>
      <c r="N63060" s="76"/>
    </row>
    <row r="63061" spans="1:14" x14ac:dyDescent="0.25">
      <c r="A63061" s="76"/>
      <c r="C63061" s="76"/>
      <c r="D63061" s="76"/>
      <c r="E63061" s="76"/>
      <c r="F63061" s="76"/>
      <c r="G63061" s="76"/>
      <c r="H63061" s="76"/>
      <c r="I63061" s="76"/>
      <c r="J63061" s="76"/>
      <c r="K63061" s="76"/>
      <c r="M63061" s="76"/>
      <c r="N63061" s="76"/>
    </row>
    <row r="63062" spans="1:14" x14ac:dyDescent="0.25">
      <c r="A63062" s="76"/>
      <c r="C63062" s="76"/>
      <c r="D63062" s="76"/>
      <c r="E63062" s="76"/>
      <c r="F63062" s="76"/>
      <c r="G63062" s="76"/>
      <c r="H63062" s="76"/>
      <c r="I63062" s="76"/>
      <c r="J63062" s="76"/>
      <c r="K63062" s="76"/>
      <c r="M63062" s="76"/>
      <c r="N63062" s="76"/>
    </row>
    <row r="63063" spans="1:14" x14ac:dyDescent="0.25">
      <c r="A63063" s="76"/>
      <c r="C63063" s="76"/>
      <c r="D63063" s="76"/>
      <c r="E63063" s="76"/>
      <c r="F63063" s="76"/>
      <c r="G63063" s="76"/>
      <c r="H63063" s="76"/>
      <c r="I63063" s="76"/>
      <c r="J63063" s="76"/>
      <c r="K63063" s="76"/>
      <c r="M63063" s="76"/>
      <c r="N63063" s="76"/>
    </row>
    <row r="63064" spans="1:14" x14ac:dyDescent="0.25">
      <c r="C63064" s="76"/>
      <c r="D63064" s="76"/>
      <c r="E63064" s="76"/>
      <c r="F63064" s="76"/>
      <c r="G63064" s="76"/>
      <c r="H63064" s="76"/>
      <c r="I63064" s="76"/>
      <c r="J63064" s="76"/>
      <c r="K63064" s="76"/>
      <c r="M63064" s="76"/>
      <c r="N63064" s="76"/>
    </row>
    <row r="63065" spans="1:14" x14ac:dyDescent="0.25">
      <c r="C63065" s="76"/>
      <c r="D63065" s="76"/>
      <c r="E63065" s="76"/>
      <c r="F63065" s="76"/>
      <c r="G63065" s="76"/>
      <c r="H63065" s="76"/>
      <c r="I63065" s="76"/>
      <c r="J63065" s="76"/>
      <c r="K63065" s="76"/>
      <c r="M63065" s="76"/>
      <c r="N63065" s="76"/>
    </row>
    <row r="63066" spans="1:14" x14ac:dyDescent="0.25">
      <c r="A63066" s="76"/>
      <c r="C63066" s="76"/>
      <c r="D63066" s="76"/>
      <c r="E63066" s="76"/>
      <c r="F63066" s="76"/>
      <c r="G63066" s="76"/>
      <c r="H63066" s="76"/>
      <c r="I63066" s="76"/>
      <c r="J63066" s="76"/>
      <c r="K63066" s="76"/>
      <c r="M63066" s="76"/>
      <c r="N63066" s="76"/>
    </row>
    <row r="63067" spans="1:14" x14ac:dyDescent="0.25">
      <c r="C63067" s="76"/>
      <c r="D63067" s="76"/>
      <c r="E63067" s="76"/>
      <c r="F63067" s="76"/>
      <c r="G63067" s="76"/>
      <c r="H63067" s="76"/>
      <c r="I63067" s="76"/>
      <c r="J63067" s="76"/>
      <c r="K63067" s="76"/>
      <c r="M63067" s="76"/>
      <c r="N63067" s="76"/>
    </row>
    <row r="63068" spans="1:14" x14ac:dyDescent="0.25">
      <c r="C63068" s="76"/>
      <c r="D63068" s="76"/>
      <c r="E63068" s="76"/>
      <c r="F63068" s="76"/>
      <c r="G63068" s="76"/>
      <c r="H63068" s="76"/>
      <c r="I63068" s="76"/>
      <c r="J63068" s="76"/>
      <c r="K63068" s="76"/>
      <c r="M63068" s="76"/>
      <c r="N63068" s="76"/>
    </row>
    <row r="63069" spans="1:14" x14ac:dyDescent="0.25">
      <c r="C63069" s="76"/>
      <c r="D63069" s="76"/>
      <c r="E63069" s="76"/>
      <c r="F63069" s="76"/>
      <c r="G63069" s="76"/>
      <c r="H63069" s="76"/>
      <c r="I63069" s="76"/>
      <c r="J63069" s="76"/>
      <c r="K63069" s="76"/>
      <c r="M63069" s="76"/>
      <c r="N63069" s="76"/>
    </row>
    <row r="63070" spans="1:14" x14ac:dyDescent="0.25">
      <c r="A63070" s="76"/>
      <c r="C63070" s="76"/>
      <c r="D63070" s="76"/>
      <c r="E63070" s="76"/>
      <c r="F63070" s="76"/>
      <c r="G63070" s="76"/>
      <c r="H63070" s="76"/>
      <c r="I63070" s="76"/>
      <c r="J63070" s="76"/>
      <c r="K63070" s="76"/>
      <c r="M63070" s="76"/>
      <c r="N63070" s="76"/>
    </row>
    <row r="63071" spans="1:14" x14ac:dyDescent="0.25">
      <c r="C63071" s="76"/>
      <c r="D63071" s="76"/>
      <c r="E63071" s="76"/>
      <c r="F63071" s="76"/>
      <c r="G63071" s="76"/>
      <c r="H63071" s="76"/>
      <c r="I63071" s="76"/>
      <c r="J63071" s="76"/>
      <c r="K63071" s="76"/>
      <c r="M63071" s="76"/>
      <c r="N63071" s="76"/>
    </row>
    <row r="63072" spans="1:14" x14ac:dyDescent="0.25">
      <c r="A63072" s="76"/>
      <c r="C63072" s="76"/>
      <c r="D63072" s="76"/>
      <c r="E63072" s="76"/>
      <c r="F63072" s="76"/>
      <c r="G63072" s="76"/>
      <c r="H63072" s="76"/>
      <c r="I63072" s="76"/>
      <c r="J63072" s="76"/>
      <c r="K63072" s="76"/>
      <c r="M63072" s="76"/>
      <c r="N63072" s="76"/>
    </row>
    <row r="63073" spans="1:14" x14ac:dyDescent="0.25">
      <c r="C63073" s="76"/>
      <c r="D63073" s="76"/>
      <c r="E63073" s="76"/>
      <c r="F63073" s="76"/>
      <c r="G63073" s="76"/>
      <c r="H63073" s="76"/>
      <c r="I63073" s="76"/>
      <c r="J63073" s="76"/>
      <c r="K63073" s="76"/>
      <c r="M63073" s="76"/>
      <c r="N63073" s="76"/>
    </row>
    <row r="63074" spans="1:14" x14ac:dyDescent="0.25">
      <c r="A63074" s="76"/>
      <c r="C63074" s="76"/>
      <c r="D63074" s="76"/>
      <c r="E63074" s="76"/>
      <c r="F63074" s="76"/>
      <c r="G63074" s="76"/>
      <c r="H63074" s="76"/>
      <c r="I63074" s="76"/>
      <c r="J63074" s="76"/>
      <c r="K63074" s="76"/>
      <c r="M63074" s="76"/>
      <c r="N63074" s="76"/>
    </row>
    <row r="63075" spans="1:14" x14ac:dyDescent="0.25">
      <c r="A63075" s="76"/>
      <c r="C63075" s="76"/>
      <c r="D63075" s="76"/>
      <c r="E63075" s="76"/>
      <c r="F63075" s="76"/>
      <c r="G63075" s="76"/>
      <c r="H63075" s="76"/>
      <c r="I63075" s="76"/>
      <c r="J63075" s="76"/>
      <c r="K63075" s="76"/>
      <c r="M63075" s="76"/>
      <c r="N63075" s="76"/>
    </row>
    <row r="63076" spans="1:14" x14ac:dyDescent="0.25">
      <c r="A63076" s="76"/>
      <c r="C63076" s="76"/>
      <c r="D63076" s="76"/>
      <c r="E63076" s="76"/>
      <c r="F63076" s="76"/>
      <c r="G63076" s="76"/>
      <c r="H63076" s="76"/>
      <c r="I63076" s="76"/>
      <c r="J63076" s="76"/>
      <c r="K63076" s="76"/>
      <c r="M63076" s="76"/>
      <c r="N63076" s="76"/>
    </row>
    <row r="63077" spans="1:14" x14ac:dyDescent="0.25">
      <c r="A63077" s="76"/>
      <c r="C63077" s="76"/>
      <c r="D63077" s="76"/>
      <c r="E63077" s="76"/>
      <c r="F63077" s="76"/>
      <c r="G63077" s="76"/>
      <c r="H63077" s="76"/>
      <c r="I63077" s="76"/>
      <c r="J63077" s="76"/>
      <c r="K63077" s="76"/>
      <c r="M63077" s="76"/>
      <c r="N63077" s="76"/>
    </row>
    <row r="63078" spans="1:14" x14ac:dyDescent="0.25">
      <c r="C63078" s="76"/>
      <c r="D63078" s="76"/>
      <c r="E63078" s="76"/>
      <c r="F63078" s="76"/>
      <c r="G63078" s="76"/>
      <c r="H63078" s="76"/>
      <c r="I63078" s="76"/>
      <c r="J63078" s="76"/>
      <c r="K63078" s="76"/>
      <c r="M63078" s="76"/>
      <c r="N63078" s="76"/>
    </row>
    <row r="63079" spans="1:14" x14ac:dyDescent="0.25">
      <c r="C63079" s="76"/>
      <c r="D63079" s="76"/>
      <c r="E63079" s="76"/>
      <c r="F63079" s="76"/>
      <c r="G63079" s="76"/>
      <c r="H63079" s="76"/>
      <c r="I63079" s="76"/>
      <c r="J63079" s="76"/>
      <c r="K63079" s="76"/>
      <c r="M63079" s="76"/>
      <c r="N63079" s="76"/>
    </row>
    <row r="63080" spans="1:14" x14ac:dyDescent="0.25">
      <c r="C63080" s="76"/>
      <c r="D63080" s="76"/>
      <c r="E63080" s="76"/>
      <c r="F63080" s="76"/>
      <c r="G63080" s="76"/>
      <c r="H63080" s="76"/>
      <c r="I63080" s="76"/>
      <c r="J63080" s="76"/>
      <c r="K63080" s="76"/>
      <c r="M63080" s="76"/>
      <c r="N63080" s="76"/>
    </row>
    <row r="63081" spans="1:14" x14ac:dyDescent="0.25">
      <c r="C63081" s="76"/>
      <c r="D63081" s="76"/>
      <c r="E63081" s="76"/>
      <c r="F63081" s="76"/>
      <c r="G63081" s="76"/>
      <c r="H63081" s="76"/>
      <c r="I63081" s="76"/>
      <c r="J63081" s="76"/>
      <c r="K63081" s="76"/>
      <c r="M63081" s="76"/>
      <c r="N63081" s="76"/>
    </row>
    <row r="63082" spans="1:14" x14ac:dyDescent="0.25">
      <c r="C63082" s="76"/>
      <c r="D63082" s="76"/>
      <c r="E63082" s="76"/>
      <c r="F63082" s="76"/>
      <c r="G63082" s="76"/>
      <c r="H63082" s="76"/>
      <c r="I63082" s="76"/>
      <c r="J63082" s="76"/>
      <c r="K63082" s="76"/>
      <c r="M63082" s="76"/>
      <c r="N63082" s="76"/>
    </row>
    <row r="63083" spans="1:14" x14ac:dyDescent="0.25">
      <c r="A63083" s="76"/>
      <c r="C63083" s="76"/>
      <c r="D63083" s="76"/>
      <c r="E63083" s="76"/>
      <c r="F63083" s="76"/>
      <c r="G63083" s="76"/>
      <c r="H63083" s="76"/>
      <c r="I63083" s="76"/>
      <c r="J63083" s="76"/>
      <c r="K63083" s="76"/>
      <c r="M63083" s="76"/>
      <c r="N63083" s="76"/>
    </row>
    <row r="63084" spans="1:14" x14ac:dyDescent="0.25">
      <c r="A63084" s="76"/>
      <c r="C63084" s="76"/>
      <c r="D63084" s="76"/>
      <c r="E63084" s="76"/>
      <c r="F63084" s="76"/>
      <c r="G63084" s="76"/>
      <c r="H63084" s="76"/>
      <c r="I63084" s="76"/>
      <c r="J63084" s="76"/>
      <c r="K63084" s="76"/>
      <c r="M63084" s="76"/>
      <c r="N63084" s="76"/>
    </row>
    <row r="63085" spans="1:14" x14ac:dyDescent="0.25">
      <c r="A63085" s="76"/>
      <c r="C63085" s="76"/>
      <c r="D63085" s="76"/>
      <c r="E63085" s="76"/>
      <c r="F63085" s="76"/>
      <c r="G63085" s="76"/>
      <c r="H63085" s="76"/>
      <c r="I63085" s="76"/>
      <c r="J63085" s="76"/>
      <c r="K63085" s="76"/>
      <c r="M63085" s="76"/>
      <c r="N63085" s="76"/>
    </row>
    <row r="63086" spans="1:14" x14ac:dyDescent="0.25">
      <c r="A63086" s="76"/>
      <c r="C63086" s="76"/>
      <c r="D63086" s="76"/>
      <c r="E63086" s="76"/>
      <c r="F63086" s="76"/>
      <c r="G63086" s="76"/>
      <c r="H63086" s="76"/>
      <c r="I63086" s="76"/>
      <c r="J63086" s="76"/>
      <c r="K63086" s="76"/>
      <c r="M63086" s="76"/>
      <c r="N63086" s="76"/>
    </row>
    <row r="63087" spans="1:14" x14ac:dyDescent="0.25">
      <c r="A63087" s="76"/>
      <c r="C63087" s="76"/>
      <c r="D63087" s="76"/>
      <c r="E63087" s="76"/>
      <c r="F63087" s="76"/>
      <c r="G63087" s="76"/>
      <c r="H63087" s="76"/>
      <c r="I63087" s="76"/>
      <c r="J63087" s="76"/>
      <c r="K63087" s="76"/>
      <c r="L63087" s="76"/>
      <c r="M63087" s="76"/>
      <c r="N63087" s="76"/>
    </row>
    <row r="63088" spans="1:14" x14ac:dyDescent="0.25">
      <c r="C63088" s="76"/>
      <c r="D63088" s="76"/>
      <c r="E63088" s="76"/>
      <c r="F63088" s="76"/>
      <c r="G63088" s="76"/>
      <c r="H63088" s="76"/>
      <c r="I63088" s="76"/>
      <c r="J63088" s="76"/>
      <c r="K63088" s="76"/>
      <c r="L63088" s="76"/>
      <c r="M63088" s="76"/>
      <c r="N63088" s="76"/>
    </row>
    <row r="63089" spans="1:14" x14ac:dyDescent="0.25">
      <c r="C63089" s="76"/>
      <c r="D63089" s="76"/>
      <c r="E63089" s="76"/>
      <c r="F63089" s="76"/>
      <c r="G63089" s="76"/>
      <c r="H63089" s="76"/>
      <c r="I63089" s="76"/>
      <c r="J63089" s="76"/>
      <c r="K63089" s="76"/>
      <c r="L63089" s="76"/>
      <c r="M63089" s="76"/>
      <c r="N63089" s="76"/>
    </row>
    <row r="63090" spans="1:14" x14ac:dyDescent="0.25">
      <c r="C63090" s="76"/>
      <c r="D63090" s="76"/>
      <c r="E63090" s="76"/>
      <c r="F63090" s="76"/>
      <c r="G63090" s="76"/>
      <c r="H63090" s="76"/>
      <c r="I63090" s="76"/>
      <c r="J63090" s="76"/>
      <c r="K63090" s="76"/>
      <c r="L63090" s="76"/>
      <c r="M63090" s="76"/>
      <c r="N63090" s="76"/>
    </row>
    <row r="63091" spans="1:14" x14ac:dyDescent="0.25">
      <c r="C63091" s="76"/>
      <c r="D63091" s="76"/>
      <c r="E63091" s="76"/>
      <c r="F63091" s="76"/>
      <c r="G63091" s="76"/>
      <c r="H63091" s="76"/>
      <c r="I63091" s="76"/>
      <c r="J63091" s="76"/>
      <c r="K63091" s="76"/>
      <c r="L63091" s="76"/>
      <c r="M63091" s="76"/>
      <c r="N63091" s="76"/>
    </row>
    <row r="63092" spans="1:14" x14ac:dyDescent="0.25">
      <c r="C63092" s="76"/>
      <c r="D63092" s="76"/>
      <c r="E63092" s="76"/>
      <c r="F63092" s="76"/>
      <c r="G63092" s="76"/>
      <c r="H63092" s="76"/>
      <c r="I63092" s="76"/>
      <c r="J63092" s="76"/>
      <c r="K63092" s="76"/>
      <c r="L63092" s="76"/>
      <c r="M63092" s="76"/>
      <c r="N63092" s="76"/>
    </row>
    <row r="63093" spans="1:14" x14ac:dyDescent="0.25">
      <c r="C63093" s="76"/>
      <c r="D63093" s="76"/>
      <c r="E63093" s="76"/>
      <c r="F63093" s="76"/>
      <c r="G63093" s="76"/>
      <c r="H63093" s="76"/>
      <c r="I63093" s="76"/>
      <c r="J63093" s="76"/>
      <c r="K63093" s="76"/>
      <c r="L63093" s="76"/>
      <c r="M63093" s="76"/>
      <c r="N63093" s="76"/>
    </row>
    <row r="63094" spans="1:14" x14ac:dyDescent="0.25">
      <c r="A63094" s="76"/>
      <c r="C63094" s="76"/>
      <c r="D63094" s="76"/>
      <c r="E63094" s="76"/>
      <c r="F63094" s="76"/>
      <c r="G63094" s="76"/>
      <c r="H63094" s="76"/>
      <c r="I63094" s="76"/>
      <c r="J63094" s="76"/>
      <c r="K63094" s="76"/>
      <c r="L63094" s="76"/>
      <c r="M63094" s="76"/>
      <c r="N63094" s="76"/>
    </row>
    <row r="63095" spans="1:14" x14ac:dyDescent="0.25">
      <c r="C63095" s="76"/>
      <c r="D63095" s="76"/>
      <c r="E63095" s="76"/>
      <c r="F63095" s="76"/>
      <c r="G63095" s="76"/>
      <c r="H63095" s="76"/>
      <c r="I63095" s="76"/>
      <c r="J63095" s="76"/>
      <c r="K63095" s="76"/>
      <c r="L63095" s="76"/>
      <c r="M63095" s="76"/>
      <c r="N63095" s="76"/>
    </row>
    <row r="63096" spans="1:14" x14ac:dyDescent="0.25">
      <c r="C63096" s="76"/>
      <c r="D63096" s="76"/>
      <c r="E63096" s="76"/>
      <c r="F63096" s="76"/>
      <c r="G63096" s="76"/>
      <c r="H63096" s="76"/>
      <c r="I63096" s="76"/>
      <c r="J63096" s="76"/>
      <c r="K63096" s="76"/>
      <c r="L63096" s="76"/>
      <c r="M63096" s="76"/>
      <c r="N63096" s="76"/>
    </row>
    <row r="63097" spans="1:14" x14ac:dyDescent="0.25">
      <c r="A63097" s="76"/>
      <c r="C63097" s="76"/>
      <c r="D63097" s="76"/>
      <c r="E63097" s="76"/>
      <c r="F63097" s="76"/>
      <c r="G63097" s="76"/>
      <c r="H63097" s="76"/>
      <c r="I63097" s="76"/>
      <c r="J63097" s="76"/>
      <c r="K63097" s="76"/>
      <c r="L63097" s="76"/>
      <c r="M63097" s="76"/>
      <c r="N63097" s="76"/>
    </row>
    <row r="63098" spans="1:14" x14ac:dyDescent="0.25">
      <c r="A63098" s="79"/>
      <c r="C63098" s="76"/>
      <c r="D63098" s="76"/>
      <c r="E63098" s="76"/>
      <c r="F63098" s="76"/>
      <c r="G63098" s="76"/>
      <c r="H63098" s="76"/>
      <c r="I63098" s="76"/>
      <c r="J63098" s="76"/>
      <c r="K63098" s="76"/>
      <c r="L63098" s="76"/>
      <c r="M63098" s="76"/>
      <c r="N63098" s="76"/>
    </row>
    <row r="63099" spans="1:14" x14ac:dyDescent="0.25">
      <c r="C63099" s="76"/>
      <c r="D63099" s="76"/>
      <c r="E63099" s="76"/>
      <c r="F63099" s="76"/>
      <c r="G63099" s="76"/>
      <c r="H63099" s="76"/>
      <c r="I63099" s="76"/>
      <c r="J63099" s="76"/>
      <c r="K63099" s="76"/>
      <c r="L63099" s="76"/>
      <c r="M63099" s="76"/>
      <c r="N63099" s="76"/>
    </row>
    <row r="63100" spans="1:14" x14ac:dyDescent="0.25">
      <c r="B63100" s="76"/>
      <c r="C63100" s="76"/>
      <c r="D63100" s="76"/>
      <c r="E63100" s="76"/>
      <c r="F63100" s="76"/>
      <c r="G63100" s="76"/>
      <c r="H63100" s="76"/>
      <c r="I63100" s="76"/>
      <c r="J63100" s="76"/>
      <c r="K63100" s="76"/>
      <c r="L63100" s="76"/>
      <c r="M63100" s="76"/>
      <c r="N63100" s="76"/>
    </row>
    <row r="63101" spans="1:14" x14ac:dyDescent="0.25">
      <c r="B63101" s="76"/>
      <c r="C63101" s="76"/>
      <c r="D63101" s="76"/>
      <c r="E63101" s="76"/>
      <c r="F63101" s="76"/>
      <c r="G63101" s="76"/>
      <c r="H63101" s="76"/>
      <c r="I63101" s="76"/>
      <c r="J63101" s="76"/>
      <c r="K63101" s="76"/>
      <c r="L63101" s="76"/>
      <c r="M63101" s="76"/>
      <c r="N63101" s="76"/>
    </row>
    <row r="63102" spans="1:14" x14ac:dyDescent="0.25">
      <c r="B63102" s="76"/>
      <c r="C63102" s="76"/>
      <c r="D63102" s="76"/>
      <c r="E63102" s="76"/>
      <c r="F63102" s="76"/>
      <c r="G63102" s="76"/>
      <c r="H63102" s="76"/>
      <c r="I63102" s="76"/>
      <c r="J63102" s="76"/>
      <c r="K63102" s="76"/>
      <c r="L63102" s="76"/>
      <c r="M63102" s="76"/>
      <c r="N63102" s="76"/>
    </row>
    <row r="63103" spans="1:14" x14ac:dyDescent="0.25">
      <c r="A63103" s="76"/>
      <c r="B63103" s="76"/>
      <c r="C63103" s="76"/>
      <c r="D63103" s="76"/>
      <c r="E63103" s="76"/>
      <c r="F63103" s="76"/>
      <c r="G63103" s="76"/>
      <c r="H63103" s="76"/>
      <c r="I63103" s="76"/>
      <c r="J63103" s="76"/>
      <c r="K63103" s="76"/>
      <c r="L63103" s="76"/>
      <c r="M63103" s="76"/>
      <c r="N63103" s="76"/>
    </row>
    <row r="63104" spans="1:14" x14ac:dyDescent="0.25">
      <c r="A63104" s="76"/>
      <c r="B63104" s="76"/>
      <c r="C63104" s="76"/>
      <c r="D63104" s="76"/>
      <c r="E63104" s="76"/>
      <c r="F63104" s="76"/>
      <c r="G63104" s="76"/>
      <c r="H63104" s="76"/>
      <c r="I63104" s="76"/>
      <c r="J63104" s="76"/>
      <c r="K63104" s="76"/>
      <c r="L63104" s="76"/>
      <c r="M63104" s="76"/>
      <c r="N63104" s="76"/>
    </row>
    <row r="63105" spans="1:14" x14ac:dyDescent="0.25">
      <c r="A63105" s="76"/>
      <c r="B63105" s="76"/>
      <c r="C63105" s="76"/>
      <c r="D63105" s="76"/>
      <c r="E63105" s="76"/>
      <c r="F63105" s="76"/>
      <c r="G63105" s="76"/>
      <c r="H63105" s="76"/>
      <c r="I63105" s="76"/>
      <c r="J63105" s="76"/>
      <c r="K63105" s="76"/>
      <c r="L63105" s="76"/>
      <c r="M63105" s="76"/>
      <c r="N63105" s="76"/>
    </row>
    <row r="63106" spans="1:14" x14ac:dyDescent="0.25">
      <c r="B63106" s="76"/>
      <c r="C63106" s="76"/>
      <c r="D63106" s="76"/>
      <c r="E63106" s="76"/>
      <c r="F63106" s="76"/>
      <c r="G63106" s="76"/>
      <c r="H63106" s="76"/>
      <c r="I63106" s="76"/>
      <c r="J63106" s="76"/>
      <c r="K63106" s="76"/>
      <c r="L63106" s="76"/>
      <c r="M63106" s="76"/>
      <c r="N63106" s="76"/>
    </row>
    <row r="63107" spans="1:14" x14ac:dyDescent="0.25">
      <c r="B63107" s="76"/>
      <c r="C63107" s="76"/>
      <c r="D63107" s="76"/>
      <c r="E63107" s="76"/>
      <c r="F63107" s="76"/>
      <c r="G63107" s="76"/>
      <c r="H63107" s="76"/>
      <c r="I63107" s="76"/>
      <c r="J63107" s="76"/>
      <c r="K63107" s="76"/>
      <c r="L63107" s="76"/>
      <c r="M63107" s="76"/>
      <c r="N63107" s="76"/>
    </row>
    <row r="63108" spans="1:14" x14ac:dyDescent="0.25">
      <c r="B63108" s="76"/>
      <c r="C63108" s="76"/>
      <c r="D63108" s="76"/>
      <c r="E63108" s="76"/>
      <c r="F63108" s="76"/>
      <c r="G63108" s="76"/>
      <c r="H63108" s="76"/>
      <c r="I63108" s="76"/>
      <c r="J63108" s="76"/>
      <c r="K63108" s="76"/>
      <c r="L63108" s="76"/>
      <c r="M63108" s="76"/>
      <c r="N63108" s="76"/>
    </row>
    <row r="63109" spans="1:14" x14ac:dyDescent="0.25">
      <c r="B63109" s="76"/>
      <c r="C63109" s="76"/>
      <c r="D63109" s="76"/>
      <c r="E63109" s="76"/>
      <c r="F63109" s="76"/>
      <c r="G63109" s="76"/>
      <c r="H63109" s="76"/>
      <c r="I63109" s="76"/>
      <c r="J63109" s="76"/>
      <c r="K63109" s="76"/>
      <c r="L63109" s="76"/>
      <c r="M63109" s="76"/>
      <c r="N63109" s="76"/>
    </row>
    <row r="63110" spans="1:14" x14ac:dyDescent="0.25">
      <c r="B63110" s="76"/>
      <c r="C63110" s="76"/>
      <c r="D63110" s="76"/>
      <c r="E63110" s="76"/>
      <c r="F63110" s="76"/>
      <c r="G63110" s="76"/>
      <c r="H63110" s="76"/>
      <c r="I63110" s="76"/>
      <c r="J63110" s="76"/>
      <c r="K63110" s="76"/>
      <c r="L63110" s="76"/>
      <c r="M63110" s="76"/>
      <c r="N63110" s="76"/>
    </row>
    <row r="63111" spans="1:14" x14ac:dyDescent="0.25">
      <c r="C63111" s="76"/>
      <c r="D63111" s="76"/>
      <c r="E63111" s="76"/>
      <c r="F63111" s="76"/>
      <c r="G63111" s="76"/>
      <c r="H63111" s="76"/>
      <c r="I63111" s="76"/>
      <c r="J63111" s="76"/>
      <c r="K63111" s="76"/>
      <c r="L63111" s="76"/>
      <c r="M63111" s="76"/>
      <c r="N63111" s="76"/>
    </row>
    <row r="63112" spans="1:14" x14ac:dyDescent="0.25">
      <c r="C63112" s="76"/>
      <c r="D63112" s="76"/>
      <c r="E63112" s="76"/>
      <c r="F63112" s="76"/>
      <c r="G63112" s="76"/>
      <c r="H63112" s="76"/>
      <c r="I63112" s="76"/>
      <c r="J63112" s="76"/>
      <c r="K63112" s="76"/>
      <c r="L63112" s="76"/>
      <c r="M63112" s="76"/>
      <c r="N63112" s="76"/>
    </row>
    <row r="63113" spans="1:14" x14ac:dyDescent="0.25">
      <c r="B63113" s="76"/>
      <c r="C63113" s="76"/>
      <c r="D63113" s="76"/>
      <c r="E63113" s="76"/>
      <c r="F63113" s="76"/>
      <c r="G63113" s="76"/>
      <c r="H63113" s="76"/>
      <c r="I63113" s="76"/>
      <c r="J63113" s="76"/>
      <c r="K63113" s="76"/>
      <c r="L63113" s="76"/>
      <c r="M63113" s="76"/>
      <c r="N63113" s="76"/>
    </row>
    <row r="63114" spans="1:14" x14ac:dyDescent="0.25">
      <c r="A63114" s="76"/>
      <c r="B63114" s="76"/>
      <c r="C63114" s="76"/>
      <c r="D63114" s="76"/>
      <c r="E63114" s="76"/>
      <c r="F63114" s="76"/>
      <c r="G63114" s="76"/>
      <c r="H63114" s="76"/>
      <c r="I63114" s="76"/>
      <c r="J63114" s="76"/>
      <c r="K63114" s="76"/>
      <c r="L63114" s="76"/>
      <c r="M63114" s="76"/>
      <c r="N63114" s="76"/>
    </row>
    <row r="63115" spans="1:14" x14ac:dyDescent="0.25">
      <c r="A63115" s="76"/>
      <c r="B63115" s="76"/>
      <c r="C63115" s="76"/>
      <c r="D63115" s="76"/>
      <c r="E63115" s="76"/>
      <c r="F63115" s="76"/>
      <c r="G63115" s="76"/>
      <c r="H63115" s="76"/>
      <c r="I63115" s="76"/>
      <c r="J63115" s="76"/>
      <c r="K63115" s="76"/>
      <c r="L63115" s="76"/>
      <c r="M63115" s="76"/>
      <c r="N63115" s="76"/>
    </row>
    <row r="63116" spans="1:14" x14ac:dyDescent="0.25">
      <c r="B63116" s="76"/>
      <c r="C63116" s="76"/>
      <c r="D63116" s="76"/>
      <c r="E63116" s="76"/>
      <c r="F63116" s="76"/>
      <c r="G63116" s="76"/>
      <c r="H63116" s="76"/>
      <c r="I63116" s="76"/>
      <c r="J63116" s="76"/>
      <c r="K63116" s="76"/>
      <c r="L63116" s="76"/>
      <c r="M63116" s="76"/>
      <c r="N63116" s="76"/>
    </row>
    <row r="63117" spans="1:14" x14ac:dyDescent="0.25">
      <c r="A63117" s="76"/>
      <c r="B63117" s="76"/>
      <c r="C63117" s="76"/>
      <c r="D63117" s="76"/>
      <c r="E63117" s="76"/>
      <c r="F63117" s="76"/>
      <c r="G63117" s="76"/>
      <c r="H63117" s="76"/>
      <c r="I63117" s="76"/>
      <c r="J63117" s="76"/>
      <c r="K63117" s="76"/>
      <c r="L63117" s="76"/>
      <c r="M63117" s="76"/>
      <c r="N63117" s="76"/>
    </row>
    <row r="63118" spans="1:14" x14ac:dyDescent="0.25">
      <c r="B63118" s="76"/>
      <c r="C63118" s="76"/>
      <c r="D63118" s="76"/>
      <c r="E63118" s="76"/>
      <c r="F63118" s="76"/>
      <c r="G63118" s="76"/>
      <c r="H63118" s="76"/>
      <c r="I63118" s="76"/>
      <c r="J63118" s="76"/>
      <c r="K63118" s="76"/>
      <c r="L63118" s="76"/>
      <c r="M63118" s="76"/>
      <c r="N63118" s="76"/>
    </row>
    <row r="63119" spans="1:14" x14ac:dyDescent="0.25">
      <c r="B63119" s="76"/>
      <c r="C63119" s="76"/>
      <c r="D63119" s="76"/>
      <c r="E63119" s="76"/>
      <c r="F63119" s="76"/>
      <c r="G63119" s="76"/>
      <c r="H63119" s="76"/>
      <c r="I63119" s="76"/>
      <c r="J63119" s="76"/>
      <c r="K63119" s="76"/>
      <c r="L63119" s="76"/>
      <c r="M63119" s="76"/>
      <c r="N63119" s="76"/>
    </row>
    <row r="63120" spans="1:14" x14ac:dyDescent="0.25">
      <c r="B63120" s="76"/>
      <c r="C63120" s="76"/>
      <c r="D63120" s="76"/>
      <c r="E63120" s="76"/>
      <c r="F63120" s="76"/>
      <c r="G63120" s="76"/>
      <c r="H63120" s="76"/>
      <c r="I63120" s="76"/>
      <c r="J63120" s="76"/>
      <c r="K63120" s="76"/>
      <c r="L63120" s="76"/>
      <c r="M63120" s="76"/>
      <c r="N63120" s="76"/>
    </row>
    <row r="63121" spans="1:14" x14ac:dyDescent="0.25">
      <c r="B63121" s="76"/>
      <c r="C63121" s="76"/>
      <c r="D63121" s="76"/>
      <c r="E63121" s="76"/>
      <c r="F63121" s="76"/>
      <c r="G63121" s="76"/>
      <c r="H63121" s="76"/>
      <c r="I63121" s="76"/>
      <c r="J63121" s="76"/>
      <c r="K63121" s="76"/>
      <c r="L63121" s="76"/>
      <c r="M63121" s="76"/>
      <c r="N63121" s="76"/>
    </row>
    <row r="63122" spans="1:14" x14ac:dyDescent="0.25">
      <c r="B63122" s="76"/>
      <c r="C63122" s="76"/>
      <c r="D63122" s="76"/>
      <c r="E63122" s="76"/>
      <c r="F63122" s="76"/>
      <c r="G63122" s="76"/>
      <c r="H63122" s="76"/>
      <c r="I63122" s="76"/>
      <c r="J63122" s="76"/>
      <c r="K63122" s="76"/>
      <c r="L63122" s="76"/>
      <c r="M63122" s="76"/>
      <c r="N63122" s="76"/>
    </row>
    <row r="63123" spans="1:14" x14ac:dyDescent="0.25">
      <c r="A63123" s="76"/>
      <c r="B63123" s="76"/>
      <c r="C63123" s="76"/>
      <c r="D63123" s="76"/>
      <c r="E63123" s="76"/>
      <c r="F63123" s="76"/>
      <c r="G63123" s="76"/>
      <c r="H63123" s="76"/>
      <c r="I63123" s="76"/>
      <c r="J63123" s="76"/>
      <c r="K63123" s="76"/>
      <c r="L63123" s="76"/>
      <c r="M63123" s="76"/>
      <c r="N63123" s="76"/>
    </row>
    <row r="63124" spans="1:14" x14ac:dyDescent="0.25">
      <c r="B63124" s="76"/>
      <c r="C63124" s="76"/>
      <c r="D63124" s="76"/>
      <c r="E63124" s="76"/>
      <c r="F63124" s="76"/>
      <c r="G63124" s="76"/>
      <c r="H63124" s="76"/>
      <c r="I63124" s="76"/>
      <c r="J63124" s="76"/>
      <c r="K63124" s="76"/>
      <c r="L63124" s="76"/>
      <c r="M63124" s="76"/>
      <c r="N63124" s="76"/>
    </row>
    <row r="63125" spans="1:14" x14ac:dyDescent="0.25">
      <c r="C63125" s="76"/>
      <c r="D63125" s="76"/>
      <c r="E63125" s="76"/>
      <c r="F63125" s="76"/>
      <c r="G63125" s="76"/>
      <c r="H63125" s="76"/>
      <c r="I63125" s="76"/>
      <c r="J63125" s="76"/>
      <c r="K63125" s="76"/>
      <c r="L63125" s="76"/>
      <c r="M63125" s="76"/>
      <c r="N63125" s="76"/>
    </row>
    <row r="63126" spans="1:14" x14ac:dyDescent="0.25">
      <c r="A63126" s="76"/>
      <c r="C63126" s="76"/>
      <c r="D63126" s="76"/>
      <c r="E63126" s="76"/>
      <c r="F63126" s="76"/>
      <c r="G63126" s="76"/>
      <c r="H63126" s="76"/>
      <c r="I63126" s="76"/>
      <c r="J63126" s="76"/>
      <c r="K63126" s="76"/>
      <c r="L63126" s="76"/>
      <c r="M63126" s="76"/>
      <c r="N63126" s="76"/>
    </row>
    <row r="63127" spans="1:14" x14ac:dyDescent="0.25">
      <c r="A63127" s="76"/>
      <c r="C63127" s="76"/>
      <c r="D63127" s="76"/>
      <c r="E63127" s="76"/>
      <c r="F63127" s="76"/>
      <c r="G63127" s="76"/>
      <c r="H63127" s="76"/>
      <c r="I63127" s="76"/>
      <c r="J63127" s="76"/>
      <c r="K63127" s="76"/>
      <c r="L63127" s="76"/>
      <c r="M63127" s="76"/>
      <c r="N63127" s="76"/>
    </row>
    <row r="63128" spans="1:14" x14ac:dyDescent="0.25">
      <c r="C63128" s="76"/>
      <c r="D63128" s="76"/>
      <c r="E63128" s="76"/>
      <c r="F63128" s="76"/>
      <c r="G63128" s="76"/>
      <c r="H63128" s="76"/>
      <c r="I63128" s="76"/>
      <c r="J63128" s="76"/>
      <c r="K63128" s="76"/>
      <c r="L63128" s="76"/>
      <c r="M63128" s="76"/>
      <c r="N63128" s="76"/>
    </row>
    <row r="63129" spans="1:14" x14ac:dyDescent="0.25">
      <c r="A63129" s="76"/>
      <c r="C63129" s="76"/>
      <c r="D63129" s="76"/>
      <c r="E63129" s="76"/>
      <c r="F63129" s="76"/>
      <c r="G63129" s="76"/>
      <c r="H63129" s="76"/>
      <c r="I63129" s="76"/>
      <c r="J63129" s="76"/>
      <c r="K63129" s="76"/>
      <c r="L63129" s="76"/>
      <c r="M63129" s="76"/>
      <c r="N63129" s="76"/>
    </row>
    <row r="63130" spans="1:14" x14ac:dyDescent="0.25">
      <c r="C63130" s="76"/>
      <c r="D63130" s="76"/>
      <c r="E63130" s="76"/>
      <c r="F63130" s="76"/>
      <c r="G63130" s="76"/>
      <c r="H63130" s="76"/>
      <c r="I63130" s="76"/>
      <c r="J63130" s="76"/>
      <c r="K63130" s="76"/>
      <c r="L63130" s="76"/>
      <c r="M63130" s="76"/>
      <c r="N63130" s="76"/>
    </row>
    <row r="63131" spans="1:14" x14ac:dyDescent="0.25">
      <c r="C63131" s="76"/>
      <c r="D63131" s="76"/>
      <c r="E63131" s="76"/>
      <c r="F63131" s="76"/>
      <c r="G63131" s="76"/>
      <c r="H63131" s="76"/>
      <c r="I63131" s="76"/>
      <c r="J63131" s="76"/>
      <c r="K63131" s="76"/>
      <c r="L63131" s="76"/>
      <c r="M63131" s="76"/>
      <c r="N63131" s="76"/>
    </row>
    <row r="63132" spans="1:14" x14ac:dyDescent="0.25">
      <c r="A63132" s="79"/>
      <c r="C63132" s="76"/>
      <c r="D63132" s="76"/>
      <c r="E63132" s="76"/>
      <c r="F63132" s="76"/>
      <c r="G63132" s="76"/>
      <c r="H63132" s="76"/>
      <c r="I63132" s="76"/>
      <c r="J63132" s="76"/>
      <c r="K63132" s="76"/>
      <c r="L63132" s="76"/>
      <c r="M63132" s="76"/>
      <c r="N63132" s="76"/>
    </row>
    <row r="63133" spans="1:14" x14ac:dyDescent="0.25">
      <c r="C63133" s="76"/>
      <c r="D63133" s="76"/>
      <c r="E63133" s="76"/>
      <c r="F63133" s="76"/>
      <c r="G63133" s="76"/>
      <c r="H63133" s="76"/>
      <c r="I63133" s="76"/>
      <c r="J63133" s="76"/>
      <c r="K63133" s="76"/>
      <c r="L63133" s="76"/>
      <c r="M63133" s="76"/>
      <c r="N63133" s="76"/>
    </row>
    <row r="63134" spans="1:14" x14ac:dyDescent="0.25">
      <c r="A63134" s="76"/>
      <c r="C63134" s="76"/>
      <c r="D63134" s="76"/>
      <c r="E63134" s="76"/>
      <c r="F63134" s="76"/>
      <c r="G63134" s="76"/>
      <c r="H63134" s="76"/>
      <c r="I63134" s="76"/>
      <c r="J63134" s="76"/>
      <c r="K63134" s="76"/>
      <c r="L63134" s="76"/>
      <c r="M63134" s="76"/>
      <c r="N63134" s="76"/>
    </row>
    <row r="63135" spans="1:14" x14ac:dyDescent="0.25">
      <c r="C63135" s="76"/>
      <c r="D63135" s="76"/>
      <c r="E63135" s="76"/>
      <c r="F63135" s="76"/>
      <c r="G63135" s="76"/>
      <c r="H63135" s="76"/>
      <c r="I63135" s="76"/>
      <c r="J63135" s="76"/>
      <c r="K63135" s="76"/>
      <c r="L63135" s="76"/>
      <c r="M63135" s="76"/>
      <c r="N63135" s="76"/>
    </row>
    <row r="63136" spans="1:14" x14ac:dyDescent="0.25">
      <c r="C63136" s="76"/>
      <c r="D63136" s="76"/>
      <c r="E63136" s="76"/>
      <c r="F63136" s="76"/>
      <c r="G63136" s="76"/>
      <c r="H63136" s="76"/>
      <c r="I63136" s="76"/>
      <c r="J63136" s="76"/>
      <c r="K63136" s="76"/>
      <c r="L63136" s="76"/>
      <c r="M63136" s="76"/>
      <c r="N63136" s="76"/>
    </row>
    <row r="63137" spans="1:14" x14ac:dyDescent="0.25">
      <c r="C63137" s="76"/>
      <c r="D63137" s="76"/>
      <c r="E63137" s="76"/>
      <c r="F63137" s="76"/>
      <c r="G63137" s="76"/>
      <c r="H63137" s="76"/>
      <c r="I63137" s="76"/>
      <c r="J63137" s="76"/>
      <c r="K63137" s="76"/>
      <c r="L63137" s="76"/>
      <c r="M63137" s="76"/>
      <c r="N63137" s="76"/>
    </row>
    <row r="63138" spans="1:14" x14ac:dyDescent="0.25">
      <c r="A63138" s="76"/>
      <c r="C63138" s="76"/>
      <c r="D63138" s="76"/>
      <c r="E63138" s="76"/>
      <c r="F63138" s="76"/>
      <c r="G63138" s="76"/>
      <c r="H63138" s="76"/>
      <c r="I63138" s="76"/>
      <c r="J63138" s="76"/>
      <c r="K63138" s="76"/>
      <c r="L63138" s="76"/>
      <c r="M63138" s="76"/>
      <c r="N63138" s="76"/>
    </row>
    <row r="63139" spans="1:14" x14ac:dyDescent="0.25">
      <c r="C63139" s="76"/>
      <c r="D63139" s="76"/>
      <c r="E63139" s="76"/>
      <c r="F63139" s="76"/>
      <c r="G63139" s="76"/>
      <c r="H63139" s="76"/>
      <c r="I63139" s="76"/>
      <c r="J63139" s="76"/>
      <c r="K63139" s="76"/>
      <c r="L63139" s="76"/>
      <c r="M63139" s="76"/>
      <c r="N63139" s="76"/>
    </row>
    <row r="63140" spans="1:14" x14ac:dyDescent="0.25">
      <c r="A63140" s="76"/>
      <c r="C63140" s="76"/>
      <c r="D63140" s="76"/>
      <c r="E63140" s="76"/>
      <c r="F63140" s="76"/>
      <c r="G63140" s="76"/>
      <c r="H63140" s="76"/>
      <c r="I63140" s="76"/>
      <c r="J63140" s="76"/>
      <c r="K63140" s="76"/>
      <c r="L63140" s="76"/>
      <c r="M63140" s="76"/>
      <c r="N63140" s="76"/>
    </row>
    <row r="63141" spans="1:14" x14ac:dyDescent="0.25">
      <c r="A63141" s="76"/>
      <c r="C63141" s="76"/>
      <c r="D63141" s="76"/>
      <c r="E63141" s="76"/>
      <c r="F63141" s="76"/>
      <c r="G63141" s="76"/>
      <c r="H63141" s="76"/>
      <c r="I63141" s="76"/>
      <c r="J63141" s="76"/>
      <c r="K63141" s="76"/>
      <c r="L63141" s="76"/>
      <c r="M63141" s="76"/>
      <c r="N63141" s="76"/>
    </row>
    <row r="63142" spans="1:14" x14ac:dyDescent="0.25">
      <c r="A63142" s="76"/>
      <c r="C63142" s="76"/>
      <c r="D63142" s="76"/>
      <c r="E63142" s="76"/>
      <c r="F63142" s="76"/>
      <c r="G63142" s="76"/>
      <c r="H63142" s="76"/>
      <c r="I63142" s="76"/>
      <c r="J63142" s="76"/>
      <c r="K63142" s="76"/>
      <c r="L63142" s="76"/>
      <c r="M63142" s="76"/>
      <c r="N63142" s="76"/>
    </row>
    <row r="63143" spans="1:14" x14ac:dyDescent="0.25">
      <c r="A63143" s="76"/>
      <c r="B63143" s="76"/>
      <c r="C63143" s="76"/>
      <c r="D63143" s="76"/>
      <c r="E63143" s="76"/>
      <c r="F63143" s="76"/>
      <c r="G63143" s="76"/>
      <c r="H63143" s="76"/>
      <c r="I63143" s="76"/>
      <c r="J63143" s="76"/>
      <c r="K63143" s="76"/>
      <c r="L63143" s="76"/>
      <c r="M63143" s="76"/>
      <c r="N63143" s="76"/>
    </row>
    <row r="63144" spans="1:14" x14ac:dyDescent="0.25">
      <c r="A63144" s="76"/>
      <c r="C63144" s="76"/>
      <c r="D63144" s="76"/>
      <c r="E63144" s="76"/>
      <c r="F63144" s="76"/>
      <c r="G63144" s="76"/>
      <c r="H63144" s="76"/>
      <c r="I63144" s="76"/>
      <c r="J63144" s="76"/>
      <c r="K63144" s="76"/>
      <c r="L63144" s="76"/>
      <c r="M63144" s="76"/>
      <c r="N63144" s="76"/>
    </row>
    <row r="63145" spans="1:14" x14ac:dyDescent="0.25">
      <c r="A63145" s="76"/>
      <c r="C63145" s="76"/>
      <c r="D63145" s="76"/>
      <c r="E63145" s="76"/>
      <c r="F63145" s="76"/>
      <c r="G63145" s="76"/>
      <c r="H63145" s="76"/>
      <c r="I63145" s="76"/>
      <c r="J63145" s="76"/>
      <c r="K63145" s="76"/>
      <c r="L63145" s="76"/>
      <c r="M63145" s="76"/>
      <c r="N63145" s="76"/>
    </row>
    <row r="63146" spans="1:14" x14ac:dyDescent="0.25">
      <c r="B63146" s="76"/>
      <c r="C63146" s="76"/>
      <c r="D63146" s="76"/>
      <c r="E63146" s="76"/>
      <c r="F63146" s="76"/>
      <c r="G63146" s="76"/>
      <c r="H63146" s="76"/>
      <c r="I63146" s="76"/>
      <c r="J63146" s="76"/>
      <c r="K63146" s="76"/>
      <c r="L63146" s="76"/>
      <c r="M63146" s="76"/>
      <c r="N63146" s="76"/>
    </row>
    <row r="63147" spans="1:14" x14ac:dyDescent="0.25">
      <c r="B63147" s="76"/>
      <c r="C63147" s="76"/>
      <c r="D63147" s="76"/>
      <c r="E63147" s="76"/>
      <c r="F63147" s="76"/>
      <c r="G63147" s="76"/>
      <c r="H63147" s="76"/>
      <c r="I63147" s="76"/>
      <c r="J63147" s="76"/>
      <c r="K63147" s="76"/>
      <c r="L63147" s="76"/>
      <c r="M63147" s="76"/>
      <c r="N63147" s="76"/>
    </row>
    <row r="63148" spans="1:14" x14ac:dyDescent="0.25">
      <c r="A63148" s="76"/>
      <c r="B63148" s="76"/>
      <c r="C63148" s="76"/>
      <c r="D63148" s="76"/>
      <c r="E63148" s="76"/>
      <c r="F63148" s="76"/>
      <c r="G63148" s="76"/>
      <c r="H63148" s="76"/>
      <c r="I63148" s="76"/>
      <c r="J63148" s="76"/>
      <c r="K63148" s="76"/>
      <c r="L63148" s="76"/>
      <c r="M63148" s="76"/>
      <c r="N63148" s="76"/>
    </row>
    <row r="63149" spans="1:14" x14ac:dyDescent="0.25">
      <c r="C63149" s="76"/>
      <c r="D63149" s="76"/>
      <c r="E63149" s="76"/>
      <c r="F63149" s="76"/>
      <c r="G63149" s="76"/>
      <c r="H63149" s="76"/>
      <c r="I63149" s="76"/>
      <c r="J63149" s="76"/>
      <c r="K63149" s="76"/>
      <c r="L63149" s="76"/>
      <c r="M63149" s="76"/>
      <c r="N63149" s="76"/>
    </row>
    <row r="63150" spans="1:14" x14ac:dyDescent="0.25">
      <c r="C63150" s="76"/>
      <c r="D63150" s="76"/>
      <c r="E63150" s="76"/>
      <c r="F63150" s="76"/>
      <c r="G63150" s="76"/>
      <c r="H63150" s="76"/>
      <c r="I63150" s="76"/>
      <c r="J63150" s="76"/>
      <c r="K63150" s="76"/>
      <c r="L63150" s="76"/>
      <c r="M63150" s="76"/>
      <c r="N63150" s="76"/>
    </row>
    <row r="63151" spans="1:14" x14ac:dyDescent="0.25">
      <c r="A63151" s="79"/>
      <c r="B63151" s="76"/>
      <c r="C63151" s="76"/>
      <c r="D63151" s="76"/>
      <c r="E63151" s="76"/>
      <c r="F63151" s="76"/>
      <c r="G63151" s="76"/>
      <c r="H63151" s="76"/>
      <c r="I63151" s="76"/>
      <c r="J63151" s="76"/>
      <c r="K63151" s="76"/>
      <c r="L63151" s="76"/>
      <c r="M63151" s="76"/>
      <c r="N63151" s="76"/>
    </row>
    <row r="63152" spans="1:14" x14ac:dyDescent="0.25">
      <c r="A63152" s="76"/>
      <c r="B63152" s="76"/>
      <c r="C63152" s="76"/>
      <c r="D63152" s="76"/>
      <c r="E63152" s="76"/>
      <c r="F63152" s="76"/>
      <c r="G63152" s="76"/>
      <c r="H63152" s="76"/>
      <c r="I63152" s="76"/>
      <c r="J63152" s="76"/>
      <c r="K63152" s="76"/>
      <c r="L63152" s="76"/>
      <c r="M63152" s="76"/>
      <c r="N63152" s="76"/>
    </row>
    <row r="63153" spans="1:14" x14ac:dyDescent="0.25">
      <c r="C63153" s="76"/>
      <c r="D63153" s="76"/>
      <c r="E63153" s="76"/>
      <c r="F63153" s="76"/>
      <c r="G63153" s="76"/>
      <c r="H63153" s="76"/>
      <c r="I63153" s="76"/>
      <c r="J63153" s="76"/>
      <c r="K63153" s="76"/>
      <c r="L63153" s="76"/>
      <c r="M63153" s="76"/>
      <c r="N63153" s="76"/>
    </row>
    <row r="63154" spans="1:14" x14ac:dyDescent="0.25">
      <c r="B63154" s="76"/>
      <c r="C63154" s="76"/>
      <c r="D63154" s="76"/>
      <c r="E63154" s="76"/>
      <c r="F63154" s="76"/>
      <c r="G63154" s="76"/>
      <c r="H63154" s="76"/>
      <c r="I63154" s="76"/>
      <c r="J63154" s="76"/>
      <c r="K63154" s="76"/>
      <c r="L63154" s="76"/>
      <c r="M63154" s="76"/>
      <c r="N63154" s="76"/>
    </row>
    <row r="63155" spans="1:14" x14ac:dyDescent="0.25">
      <c r="C63155" s="76"/>
      <c r="D63155" s="76"/>
      <c r="E63155" s="76"/>
      <c r="F63155" s="76"/>
      <c r="G63155" s="76"/>
      <c r="H63155" s="76"/>
      <c r="I63155" s="76"/>
      <c r="J63155" s="76"/>
      <c r="K63155" s="76"/>
      <c r="L63155" s="76"/>
      <c r="M63155" s="76"/>
      <c r="N63155" s="76"/>
    </row>
    <row r="63156" spans="1:14" x14ac:dyDescent="0.25">
      <c r="A63156" s="76"/>
      <c r="B63156" s="76"/>
      <c r="C63156" s="76"/>
      <c r="D63156" s="76"/>
      <c r="E63156" s="76"/>
      <c r="F63156" s="76"/>
      <c r="G63156" s="76"/>
      <c r="H63156" s="76"/>
      <c r="I63156" s="76"/>
      <c r="J63156" s="76"/>
      <c r="K63156" s="76"/>
      <c r="L63156" s="76"/>
      <c r="M63156" s="76"/>
      <c r="N63156" s="76"/>
    </row>
    <row r="63157" spans="1:14" x14ac:dyDescent="0.25">
      <c r="A63157" s="76"/>
      <c r="B63157" s="76"/>
      <c r="C63157" s="76"/>
      <c r="D63157" s="76"/>
      <c r="E63157" s="76"/>
      <c r="F63157" s="76"/>
      <c r="G63157" s="76"/>
      <c r="H63157" s="76"/>
      <c r="I63157" s="76"/>
      <c r="J63157" s="76"/>
      <c r="K63157" s="76"/>
      <c r="L63157" s="76"/>
      <c r="M63157" s="76"/>
      <c r="N63157" s="76"/>
    </row>
    <row r="63158" spans="1:14" x14ac:dyDescent="0.25">
      <c r="A63158" s="76"/>
      <c r="B63158" s="76"/>
      <c r="C63158" s="76"/>
      <c r="D63158" s="76"/>
      <c r="E63158" s="76"/>
      <c r="F63158" s="76"/>
      <c r="G63158" s="76"/>
      <c r="H63158" s="76"/>
      <c r="I63158" s="76"/>
      <c r="J63158" s="76"/>
      <c r="K63158" s="76"/>
      <c r="L63158" s="76"/>
      <c r="M63158" s="76"/>
      <c r="N63158" s="76"/>
    </row>
    <row r="63159" spans="1:14" x14ac:dyDescent="0.25">
      <c r="A63159" s="76"/>
      <c r="C63159" s="76"/>
      <c r="D63159" s="76"/>
      <c r="E63159" s="76"/>
      <c r="F63159" s="76"/>
      <c r="G63159" s="76"/>
      <c r="H63159" s="76"/>
      <c r="I63159" s="76"/>
      <c r="J63159" s="76"/>
      <c r="K63159" s="76"/>
      <c r="L63159" s="76"/>
      <c r="M63159" s="76"/>
      <c r="N63159" s="76"/>
    </row>
    <row r="63160" spans="1:14" x14ac:dyDescent="0.25">
      <c r="B63160" s="76"/>
      <c r="C63160" s="76"/>
      <c r="D63160" s="76"/>
      <c r="E63160" s="76"/>
      <c r="F63160" s="76"/>
      <c r="G63160" s="76"/>
      <c r="H63160" s="76"/>
      <c r="I63160" s="76"/>
      <c r="J63160" s="76"/>
      <c r="K63160" s="76"/>
      <c r="L63160" s="76"/>
      <c r="M63160" s="76"/>
      <c r="N63160" s="76"/>
    </row>
    <row r="63161" spans="1:14" x14ac:dyDescent="0.25">
      <c r="C63161" s="76"/>
      <c r="D63161" s="76"/>
      <c r="E63161" s="76"/>
      <c r="F63161" s="76"/>
      <c r="G63161" s="76"/>
      <c r="H63161" s="76"/>
      <c r="I63161" s="76"/>
      <c r="J63161" s="76"/>
      <c r="K63161" s="76"/>
      <c r="L63161" s="76"/>
      <c r="M63161" s="76"/>
      <c r="N63161" s="76"/>
    </row>
    <row r="63162" spans="1:14" x14ac:dyDescent="0.25">
      <c r="B63162" s="76"/>
      <c r="C63162" s="76"/>
      <c r="D63162" s="76"/>
      <c r="E63162" s="76"/>
      <c r="F63162" s="76"/>
      <c r="G63162" s="76"/>
      <c r="H63162" s="76"/>
      <c r="I63162" s="76"/>
      <c r="J63162" s="76"/>
      <c r="K63162" s="76"/>
      <c r="L63162" s="76"/>
      <c r="M63162" s="76"/>
      <c r="N63162" s="76"/>
    </row>
    <row r="63163" spans="1:14" x14ac:dyDescent="0.25">
      <c r="B63163" s="76"/>
      <c r="C63163" s="76"/>
      <c r="D63163" s="76"/>
      <c r="E63163" s="76"/>
      <c r="F63163" s="76"/>
      <c r="G63163" s="76"/>
      <c r="H63163" s="76"/>
      <c r="I63163" s="76"/>
      <c r="J63163" s="76"/>
      <c r="K63163" s="76"/>
      <c r="L63163" s="76"/>
      <c r="M63163" s="76"/>
      <c r="N63163" s="76"/>
    </row>
    <row r="63164" spans="1:14" x14ac:dyDescent="0.25">
      <c r="C63164" s="76"/>
      <c r="D63164" s="76"/>
      <c r="E63164" s="76"/>
      <c r="F63164" s="76"/>
      <c r="G63164" s="76"/>
      <c r="H63164" s="76"/>
      <c r="I63164" s="76"/>
      <c r="J63164" s="76"/>
      <c r="K63164" s="76"/>
      <c r="L63164" s="76"/>
      <c r="M63164" s="76"/>
      <c r="N63164" s="76"/>
    </row>
    <row r="63165" spans="1:14" x14ac:dyDescent="0.25">
      <c r="C63165" s="76"/>
      <c r="D63165" s="76"/>
      <c r="E63165" s="76"/>
      <c r="F63165" s="76"/>
      <c r="G63165" s="76"/>
      <c r="H63165" s="76"/>
      <c r="I63165" s="76"/>
      <c r="J63165" s="76"/>
      <c r="K63165" s="76"/>
      <c r="L63165" s="76"/>
      <c r="M63165" s="76"/>
      <c r="N63165" s="76"/>
    </row>
    <row r="63166" spans="1:14" x14ac:dyDescent="0.25">
      <c r="A63166" s="76"/>
      <c r="C63166" s="76"/>
      <c r="D63166" s="76"/>
      <c r="E63166" s="76"/>
      <c r="F63166" s="76"/>
      <c r="G63166" s="76"/>
      <c r="H63166" s="76"/>
      <c r="I63166" s="76"/>
      <c r="J63166" s="76"/>
      <c r="K63166" s="76"/>
      <c r="L63166" s="76"/>
      <c r="M63166" s="76"/>
      <c r="N63166" s="76"/>
    </row>
    <row r="63167" spans="1:14" x14ac:dyDescent="0.25">
      <c r="A63167" s="76"/>
      <c r="C63167" s="76"/>
      <c r="D63167" s="76"/>
      <c r="E63167" s="76"/>
      <c r="F63167" s="76"/>
      <c r="G63167" s="76"/>
      <c r="H63167" s="76"/>
      <c r="I63167" s="76"/>
      <c r="J63167" s="76"/>
      <c r="K63167" s="76"/>
      <c r="L63167" s="76"/>
      <c r="M63167" s="76"/>
      <c r="N63167" s="76"/>
    </row>
    <row r="63168" spans="1:14" x14ac:dyDescent="0.25">
      <c r="A63168" s="76"/>
      <c r="C63168" s="76"/>
      <c r="D63168" s="76"/>
      <c r="E63168" s="76"/>
      <c r="F63168" s="76"/>
      <c r="G63168" s="76"/>
      <c r="H63168" s="76"/>
      <c r="I63168" s="76"/>
      <c r="J63168" s="76"/>
      <c r="K63168" s="76"/>
      <c r="L63168" s="76"/>
      <c r="M63168" s="76"/>
      <c r="N63168" s="76"/>
    </row>
    <row r="63169" spans="1:14" x14ac:dyDescent="0.25">
      <c r="A63169" s="76"/>
      <c r="C63169" s="76"/>
      <c r="D63169" s="76"/>
      <c r="E63169" s="76"/>
      <c r="F63169" s="76"/>
      <c r="G63169" s="76"/>
      <c r="H63169" s="76"/>
      <c r="I63169" s="76"/>
      <c r="J63169" s="76"/>
      <c r="K63169" s="76"/>
      <c r="L63169" s="76"/>
      <c r="M63169" s="76"/>
      <c r="N63169" s="76"/>
    </row>
    <row r="63170" spans="1:14" x14ac:dyDescent="0.25">
      <c r="A63170" s="76"/>
      <c r="B63170" s="76"/>
      <c r="C63170" s="76"/>
      <c r="D63170" s="76"/>
      <c r="E63170" s="76"/>
      <c r="F63170" s="76"/>
      <c r="G63170" s="76"/>
      <c r="H63170" s="76"/>
      <c r="I63170" s="76"/>
      <c r="J63170" s="76"/>
      <c r="K63170" s="76"/>
      <c r="L63170" s="76"/>
      <c r="M63170" s="76"/>
      <c r="N63170" s="76"/>
    </row>
    <row r="63171" spans="1:14" x14ac:dyDescent="0.25">
      <c r="A63171" s="76"/>
      <c r="B63171" s="76"/>
      <c r="C63171" s="76"/>
      <c r="D63171" s="76"/>
      <c r="E63171" s="76"/>
      <c r="F63171" s="76"/>
      <c r="G63171" s="76"/>
      <c r="H63171" s="76"/>
      <c r="I63171" s="76"/>
      <c r="J63171" s="76"/>
      <c r="K63171" s="76"/>
      <c r="L63171" s="76"/>
      <c r="M63171" s="76"/>
      <c r="N63171" s="76"/>
    </row>
    <row r="63172" spans="1:14" x14ac:dyDescent="0.25">
      <c r="A63172" s="76"/>
      <c r="B63172" s="76"/>
      <c r="C63172" s="76"/>
      <c r="D63172" s="76"/>
      <c r="E63172" s="76"/>
      <c r="F63172" s="76"/>
      <c r="G63172" s="76"/>
      <c r="H63172" s="76"/>
      <c r="I63172" s="76"/>
      <c r="J63172" s="76"/>
      <c r="K63172" s="76"/>
      <c r="L63172" s="76"/>
      <c r="M63172" s="76"/>
      <c r="N63172" s="76"/>
    </row>
    <row r="63173" spans="1:14" x14ac:dyDescent="0.25">
      <c r="A63173" s="76"/>
      <c r="C63173" s="76"/>
      <c r="D63173" s="76"/>
      <c r="E63173" s="76"/>
      <c r="F63173" s="76"/>
      <c r="G63173" s="76"/>
      <c r="H63173" s="76"/>
      <c r="I63173" s="76"/>
      <c r="J63173" s="76"/>
      <c r="K63173" s="76"/>
      <c r="L63173" s="76"/>
      <c r="M63173" s="76"/>
      <c r="N63173" s="76"/>
    </row>
    <row r="63174" spans="1:14" x14ac:dyDescent="0.25">
      <c r="B63174" s="76"/>
      <c r="C63174" s="76"/>
      <c r="D63174" s="76"/>
      <c r="E63174" s="76"/>
      <c r="F63174" s="76"/>
      <c r="G63174" s="76"/>
      <c r="H63174" s="76"/>
      <c r="I63174" s="76"/>
      <c r="J63174" s="76"/>
      <c r="K63174" s="76"/>
      <c r="L63174" s="76"/>
      <c r="M63174" s="76"/>
      <c r="N63174" s="76"/>
    </row>
    <row r="63175" spans="1:14" x14ac:dyDescent="0.25">
      <c r="B63175" s="76"/>
      <c r="C63175" s="76"/>
      <c r="D63175" s="76"/>
      <c r="E63175" s="76"/>
      <c r="F63175" s="76"/>
      <c r="G63175" s="76"/>
      <c r="H63175" s="76"/>
      <c r="I63175" s="76"/>
      <c r="J63175" s="76"/>
      <c r="K63175" s="76"/>
      <c r="L63175" s="76"/>
      <c r="M63175" s="76"/>
      <c r="N63175" s="76"/>
    </row>
    <row r="63176" spans="1:14" x14ac:dyDescent="0.25">
      <c r="A63176" s="76"/>
      <c r="B63176" s="76"/>
      <c r="C63176" s="76"/>
      <c r="D63176" s="76"/>
      <c r="E63176" s="76"/>
      <c r="F63176" s="76"/>
      <c r="G63176" s="76"/>
      <c r="H63176" s="76"/>
      <c r="I63176" s="76"/>
      <c r="J63176" s="76"/>
      <c r="K63176" s="76"/>
      <c r="L63176" s="76"/>
      <c r="M63176" s="76"/>
      <c r="N63176" s="76"/>
    </row>
    <row r="63177" spans="1:14" x14ac:dyDescent="0.25">
      <c r="A63177" s="76"/>
      <c r="C63177" s="76"/>
      <c r="D63177" s="76"/>
      <c r="E63177" s="76"/>
      <c r="F63177" s="76"/>
      <c r="G63177" s="76"/>
      <c r="H63177" s="76"/>
      <c r="I63177" s="76"/>
      <c r="J63177" s="76"/>
      <c r="K63177" s="76"/>
      <c r="L63177" s="76"/>
      <c r="M63177" s="76"/>
      <c r="N63177" s="76"/>
    </row>
    <row r="63178" spans="1:14" x14ac:dyDescent="0.25">
      <c r="C63178" s="76"/>
      <c r="D63178" s="76"/>
      <c r="E63178" s="76"/>
      <c r="F63178" s="76"/>
      <c r="G63178" s="76"/>
      <c r="H63178" s="76"/>
      <c r="I63178" s="76"/>
      <c r="J63178" s="76"/>
      <c r="K63178" s="76"/>
      <c r="L63178" s="76"/>
      <c r="M63178" s="76"/>
      <c r="N63178" s="76"/>
    </row>
    <row r="63179" spans="1:14" x14ac:dyDescent="0.25">
      <c r="C63179" s="76"/>
      <c r="D63179" s="76"/>
      <c r="E63179" s="76"/>
      <c r="F63179" s="76"/>
      <c r="G63179" s="76"/>
      <c r="H63179" s="76"/>
      <c r="I63179" s="76"/>
      <c r="J63179" s="76"/>
      <c r="K63179" s="76"/>
      <c r="L63179" s="76"/>
      <c r="M63179" s="76"/>
      <c r="N63179" s="76"/>
    </row>
    <row r="63180" spans="1:14" x14ac:dyDescent="0.25">
      <c r="B63180" s="76"/>
      <c r="C63180" s="76"/>
      <c r="D63180" s="76"/>
      <c r="E63180" s="76"/>
      <c r="F63180" s="76"/>
      <c r="G63180" s="76"/>
      <c r="H63180" s="76"/>
      <c r="I63180" s="76"/>
      <c r="J63180" s="76"/>
      <c r="K63180" s="76"/>
      <c r="L63180" s="76"/>
      <c r="M63180" s="76"/>
      <c r="N63180" s="76"/>
    </row>
    <row r="63181" spans="1:14" x14ac:dyDescent="0.25">
      <c r="C63181" s="76"/>
      <c r="D63181" s="76"/>
      <c r="E63181" s="76"/>
      <c r="F63181" s="76"/>
      <c r="G63181" s="76"/>
      <c r="H63181" s="76"/>
      <c r="I63181" s="76"/>
      <c r="J63181" s="76"/>
      <c r="K63181" s="76"/>
      <c r="L63181" s="76"/>
      <c r="M63181" s="76"/>
      <c r="N63181" s="76"/>
    </row>
    <row r="63182" spans="1:14" x14ac:dyDescent="0.25">
      <c r="B63182" s="76"/>
      <c r="C63182" s="76"/>
      <c r="D63182" s="76"/>
      <c r="E63182" s="76"/>
      <c r="F63182" s="76"/>
      <c r="G63182" s="76"/>
      <c r="H63182" s="76"/>
      <c r="I63182" s="76"/>
      <c r="J63182" s="76"/>
      <c r="K63182" s="76"/>
      <c r="L63182" s="76"/>
      <c r="M63182" s="76"/>
      <c r="N63182" s="76"/>
    </row>
    <row r="63183" spans="1:14" x14ac:dyDescent="0.25">
      <c r="C63183" s="76"/>
      <c r="D63183" s="76"/>
      <c r="E63183" s="76"/>
      <c r="F63183" s="76"/>
      <c r="G63183" s="76"/>
      <c r="H63183" s="76"/>
      <c r="I63183" s="76"/>
      <c r="J63183" s="76"/>
      <c r="K63183" s="76"/>
      <c r="L63183" s="76"/>
      <c r="M63183" s="76"/>
      <c r="N63183" s="76"/>
    </row>
    <row r="63184" spans="1:14" x14ac:dyDescent="0.25">
      <c r="B63184" s="76"/>
      <c r="C63184" s="76"/>
      <c r="D63184" s="76"/>
      <c r="E63184" s="76"/>
      <c r="F63184" s="76"/>
      <c r="G63184" s="76"/>
      <c r="H63184" s="76"/>
      <c r="I63184" s="76"/>
      <c r="J63184" s="76"/>
      <c r="K63184" s="76"/>
      <c r="L63184" s="76"/>
      <c r="M63184" s="76"/>
      <c r="N63184" s="76"/>
    </row>
    <row r="63185" spans="1:14" x14ac:dyDescent="0.25">
      <c r="C63185" s="76"/>
      <c r="D63185" s="76"/>
      <c r="E63185" s="76"/>
      <c r="F63185" s="76"/>
      <c r="G63185" s="76"/>
      <c r="H63185" s="76"/>
      <c r="I63185" s="76"/>
      <c r="J63185" s="76"/>
      <c r="K63185" s="76"/>
      <c r="L63185" s="76"/>
      <c r="M63185" s="76"/>
      <c r="N63185" s="76"/>
    </row>
    <row r="63186" spans="1:14" x14ac:dyDescent="0.25">
      <c r="C63186" s="76"/>
      <c r="D63186" s="76"/>
      <c r="E63186" s="76"/>
      <c r="F63186" s="76"/>
      <c r="G63186" s="76"/>
      <c r="H63186" s="76"/>
      <c r="I63186" s="76"/>
      <c r="J63186" s="76"/>
      <c r="K63186" s="76"/>
      <c r="L63186" s="76"/>
      <c r="M63186" s="76"/>
      <c r="N63186" s="76"/>
    </row>
    <row r="63187" spans="1:14" x14ac:dyDescent="0.25">
      <c r="A63187" s="76"/>
      <c r="C63187" s="76"/>
      <c r="D63187" s="76"/>
      <c r="E63187" s="76"/>
      <c r="F63187" s="76"/>
      <c r="G63187" s="76"/>
      <c r="H63187" s="76"/>
      <c r="I63187" s="76"/>
      <c r="J63187" s="76"/>
      <c r="K63187" s="76"/>
      <c r="L63187" s="76"/>
      <c r="M63187" s="76"/>
      <c r="N63187" s="76"/>
    </row>
    <row r="63188" spans="1:14" x14ac:dyDescent="0.25">
      <c r="C63188" s="76"/>
      <c r="D63188" s="76"/>
      <c r="E63188" s="76"/>
      <c r="F63188" s="76"/>
      <c r="G63188" s="76"/>
      <c r="H63188" s="76"/>
      <c r="I63188" s="76"/>
      <c r="J63188" s="76"/>
      <c r="K63188" s="76"/>
      <c r="L63188" s="76"/>
      <c r="M63188" s="76"/>
      <c r="N63188" s="76"/>
    </row>
    <row r="63189" spans="1:14" x14ac:dyDescent="0.25">
      <c r="A63189" s="76"/>
      <c r="C63189" s="76"/>
      <c r="D63189" s="76"/>
      <c r="E63189" s="76"/>
      <c r="F63189" s="76"/>
      <c r="G63189" s="76"/>
      <c r="H63189" s="76"/>
      <c r="I63189" s="76"/>
      <c r="J63189" s="76"/>
      <c r="K63189" s="76"/>
      <c r="L63189" s="76"/>
      <c r="M63189" s="76"/>
      <c r="N63189" s="76"/>
    </row>
    <row r="63190" spans="1:14" x14ac:dyDescent="0.25">
      <c r="A63190" s="76"/>
      <c r="B63190" s="76"/>
      <c r="C63190" s="76"/>
      <c r="D63190" s="76"/>
      <c r="E63190" s="76"/>
      <c r="F63190" s="76"/>
      <c r="G63190" s="76"/>
      <c r="H63190" s="76"/>
      <c r="I63190" s="76"/>
      <c r="J63190" s="76"/>
      <c r="K63190" s="76"/>
      <c r="L63190" s="76"/>
      <c r="M63190" s="76"/>
      <c r="N63190" s="76"/>
    </row>
    <row r="63191" spans="1:14" x14ac:dyDescent="0.25">
      <c r="C63191" s="76"/>
      <c r="D63191" s="76"/>
      <c r="E63191" s="76"/>
      <c r="F63191" s="76"/>
      <c r="G63191" s="76"/>
      <c r="H63191" s="76"/>
      <c r="I63191" s="76"/>
      <c r="J63191" s="76"/>
      <c r="K63191" s="76"/>
      <c r="L63191" s="76"/>
      <c r="M63191" s="76"/>
      <c r="N63191" s="76"/>
    </row>
    <row r="63192" spans="1:14" x14ac:dyDescent="0.25">
      <c r="A63192" s="76"/>
      <c r="C63192" s="76"/>
      <c r="D63192" s="76"/>
      <c r="E63192" s="76"/>
      <c r="F63192" s="76"/>
      <c r="G63192" s="76"/>
      <c r="H63192" s="76"/>
      <c r="I63192" s="76"/>
      <c r="J63192" s="76"/>
      <c r="K63192" s="76"/>
      <c r="L63192" s="76"/>
      <c r="M63192" s="76"/>
      <c r="N63192" s="76"/>
    </row>
    <row r="63193" spans="1:14" x14ac:dyDescent="0.25">
      <c r="B63193" s="76"/>
      <c r="C63193" s="76"/>
      <c r="D63193" s="76"/>
      <c r="E63193" s="76"/>
      <c r="F63193" s="76"/>
      <c r="G63193" s="76"/>
      <c r="H63193" s="76"/>
      <c r="I63193" s="76"/>
      <c r="J63193" s="76"/>
      <c r="K63193" s="76"/>
      <c r="L63193" s="76"/>
      <c r="M63193" s="76"/>
      <c r="N63193" s="76"/>
    </row>
    <row r="63194" spans="1:14" x14ac:dyDescent="0.25">
      <c r="A63194" s="76"/>
      <c r="C63194" s="76"/>
      <c r="D63194" s="76"/>
      <c r="E63194" s="76"/>
      <c r="F63194" s="76"/>
      <c r="G63194" s="76"/>
      <c r="H63194" s="76"/>
      <c r="I63194" s="76"/>
      <c r="J63194" s="76"/>
      <c r="K63194" s="76"/>
      <c r="L63194" s="76"/>
      <c r="M63194" s="76"/>
      <c r="N63194" s="76"/>
    </row>
    <row r="63195" spans="1:14" x14ac:dyDescent="0.25">
      <c r="B63195" s="76"/>
      <c r="C63195" s="76"/>
      <c r="D63195" s="76"/>
      <c r="E63195" s="76"/>
      <c r="F63195" s="76"/>
      <c r="G63195" s="76"/>
      <c r="H63195" s="76"/>
      <c r="I63195" s="76"/>
      <c r="J63195" s="76"/>
      <c r="K63195" s="76"/>
      <c r="L63195" s="76"/>
      <c r="M63195" s="76"/>
      <c r="N63195" s="76"/>
    </row>
    <row r="63196" spans="1:14" x14ac:dyDescent="0.25">
      <c r="A63196" s="76"/>
      <c r="B63196" s="76"/>
      <c r="C63196" s="76"/>
      <c r="D63196" s="76"/>
      <c r="E63196" s="76"/>
      <c r="F63196" s="76"/>
      <c r="G63196" s="76"/>
      <c r="H63196" s="76"/>
      <c r="I63196" s="76"/>
      <c r="J63196" s="76"/>
      <c r="K63196" s="76"/>
      <c r="L63196" s="76"/>
      <c r="M63196" s="76"/>
      <c r="N63196" s="76"/>
    </row>
    <row r="63197" spans="1:14" x14ac:dyDescent="0.25">
      <c r="A63197" s="76"/>
      <c r="B63197" s="76"/>
      <c r="C63197" s="76"/>
      <c r="D63197" s="76"/>
      <c r="E63197" s="76"/>
      <c r="F63197" s="76"/>
      <c r="G63197" s="76"/>
      <c r="H63197" s="76"/>
      <c r="I63197" s="76"/>
      <c r="J63197" s="76"/>
      <c r="K63197" s="76"/>
      <c r="L63197" s="76"/>
      <c r="M63197" s="76"/>
      <c r="N63197" s="76"/>
    </row>
    <row r="63198" spans="1:14" x14ac:dyDescent="0.25">
      <c r="B63198" s="76"/>
      <c r="C63198" s="76"/>
      <c r="D63198" s="76"/>
      <c r="E63198" s="76"/>
      <c r="F63198" s="76"/>
      <c r="G63198" s="76"/>
      <c r="H63198" s="76"/>
      <c r="I63198" s="76"/>
      <c r="J63198" s="76"/>
      <c r="K63198" s="76"/>
      <c r="L63198" s="76"/>
      <c r="M63198" s="76"/>
      <c r="N63198" s="76"/>
    </row>
    <row r="63199" spans="1:14" x14ac:dyDescent="0.25">
      <c r="C63199" s="76"/>
      <c r="D63199" s="76"/>
      <c r="E63199" s="76"/>
      <c r="F63199" s="76"/>
      <c r="G63199" s="76"/>
      <c r="H63199" s="76"/>
      <c r="I63199" s="76"/>
      <c r="J63199" s="76"/>
      <c r="K63199" s="76"/>
      <c r="L63199" s="76"/>
      <c r="M63199" s="76"/>
      <c r="N63199" s="76"/>
    </row>
    <row r="63200" spans="1:14" x14ac:dyDescent="0.25">
      <c r="A63200" s="76"/>
      <c r="C63200" s="76"/>
      <c r="D63200" s="76"/>
      <c r="E63200" s="76"/>
      <c r="F63200" s="76"/>
      <c r="G63200" s="76"/>
      <c r="H63200" s="76"/>
      <c r="I63200" s="76"/>
      <c r="J63200" s="76"/>
      <c r="K63200" s="76"/>
      <c r="L63200" s="76"/>
      <c r="M63200" s="76"/>
      <c r="N63200" s="76"/>
    </row>
    <row r="63201" spans="1:14" x14ac:dyDescent="0.25">
      <c r="C63201" s="76"/>
      <c r="D63201" s="76"/>
      <c r="E63201" s="76"/>
      <c r="F63201" s="76"/>
      <c r="G63201" s="76"/>
      <c r="H63201" s="76"/>
      <c r="I63201" s="76"/>
      <c r="J63201" s="76"/>
      <c r="K63201" s="76"/>
      <c r="L63201" s="76"/>
      <c r="M63201" s="76"/>
      <c r="N63201" s="76"/>
    </row>
    <row r="63202" spans="1:14" x14ac:dyDescent="0.25">
      <c r="C63202" s="76"/>
      <c r="D63202" s="76"/>
      <c r="E63202" s="76"/>
      <c r="F63202" s="76"/>
      <c r="G63202" s="76"/>
      <c r="H63202" s="76"/>
      <c r="I63202" s="76"/>
      <c r="J63202" s="76"/>
      <c r="K63202" s="76"/>
      <c r="L63202" s="76"/>
      <c r="M63202" s="76"/>
      <c r="N63202" s="76"/>
    </row>
    <row r="63203" spans="1:14" x14ac:dyDescent="0.25">
      <c r="A63203" s="76"/>
      <c r="C63203" s="76"/>
      <c r="D63203" s="76"/>
      <c r="E63203" s="76"/>
      <c r="F63203" s="76"/>
      <c r="G63203" s="76"/>
      <c r="H63203" s="76"/>
      <c r="I63203" s="76"/>
      <c r="J63203" s="76"/>
      <c r="K63203" s="76"/>
      <c r="L63203" s="76"/>
      <c r="M63203" s="76"/>
      <c r="N63203" s="76"/>
    </row>
    <row r="63204" spans="1:14" x14ac:dyDescent="0.25">
      <c r="C63204" s="76"/>
      <c r="D63204" s="76"/>
      <c r="E63204" s="76"/>
      <c r="F63204" s="76"/>
      <c r="G63204" s="76"/>
      <c r="H63204" s="76"/>
      <c r="I63204" s="76"/>
      <c r="J63204" s="76"/>
      <c r="K63204" s="76"/>
      <c r="L63204" s="76"/>
      <c r="M63204" s="76"/>
      <c r="N63204" s="76"/>
    </row>
    <row r="63205" spans="1:14" x14ac:dyDescent="0.25">
      <c r="C63205" s="76"/>
      <c r="D63205" s="76"/>
      <c r="E63205" s="76"/>
      <c r="F63205" s="76"/>
      <c r="G63205" s="76"/>
      <c r="H63205" s="76"/>
      <c r="I63205" s="76"/>
      <c r="J63205" s="76"/>
      <c r="K63205" s="76"/>
      <c r="L63205" s="76"/>
      <c r="M63205" s="76"/>
      <c r="N63205" s="76"/>
    </row>
    <row r="63206" spans="1:14" x14ac:dyDescent="0.25">
      <c r="A63206" s="76"/>
      <c r="C63206" s="76"/>
      <c r="D63206" s="76"/>
      <c r="E63206" s="76"/>
      <c r="F63206" s="76"/>
      <c r="G63206" s="76"/>
      <c r="H63206" s="76"/>
      <c r="I63206" s="76"/>
      <c r="J63206" s="76"/>
      <c r="K63206" s="76"/>
      <c r="L63206" s="76"/>
      <c r="M63206" s="76"/>
      <c r="N63206" s="76"/>
    </row>
    <row r="63207" spans="1:14" x14ac:dyDescent="0.25">
      <c r="A63207" s="76"/>
      <c r="C63207" s="76"/>
      <c r="D63207" s="76"/>
      <c r="E63207" s="76"/>
      <c r="F63207" s="76"/>
      <c r="G63207" s="76"/>
      <c r="H63207" s="76"/>
      <c r="I63207" s="76"/>
      <c r="J63207" s="76"/>
      <c r="K63207" s="76"/>
      <c r="L63207" s="76"/>
      <c r="M63207" s="76"/>
      <c r="N63207" s="76"/>
    </row>
    <row r="63208" spans="1:14" x14ac:dyDescent="0.25">
      <c r="A63208" s="76"/>
      <c r="C63208" s="76"/>
      <c r="D63208" s="76"/>
      <c r="E63208" s="76"/>
      <c r="F63208" s="76"/>
      <c r="G63208" s="76"/>
      <c r="H63208" s="76"/>
      <c r="I63208" s="76"/>
      <c r="J63208" s="76"/>
      <c r="K63208" s="76"/>
      <c r="L63208" s="76"/>
      <c r="M63208" s="76"/>
      <c r="N63208" s="76"/>
    </row>
    <row r="63209" spans="1:14" x14ac:dyDescent="0.25">
      <c r="A63209" s="76"/>
      <c r="B63209" s="76"/>
      <c r="C63209" s="76"/>
      <c r="D63209" s="76"/>
      <c r="E63209" s="76"/>
      <c r="F63209" s="76"/>
      <c r="G63209" s="76"/>
      <c r="H63209" s="76"/>
      <c r="I63209" s="76"/>
      <c r="J63209" s="76"/>
      <c r="K63209" s="76"/>
      <c r="L63209" s="76"/>
      <c r="M63209" s="76"/>
      <c r="N63209" s="76"/>
    </row>
    <row r="63210" spans="1:14" x14ac:dyDescent="0.25">
      <c r="C63210" s="76"/>
      <c r="D63210" s="76"/>
      <c r="E63210" s="76"/>
      <c r="F63210" s="76"/>
      <c r="G63210" s="76"/>
      <c r="H63210" s="76"/>
      <c r="I63210" s="76"/>
      <c r="J63210" s="76"/>
      <c r="K63210" s="76"/>
      <c r="L63210" s="76"/>
      <c r="M63210" s="76"/>
      <c r="N63210" s="76"/>
    </row>
    <row r="63211" spans="1:14" x14ac:dyDescent="0.25">
      <c r="C63211" s="76"/>
      <c r="D63211" s="76"/>
      <c r="E63211" s="76"/>
      <c r="F63211" s="76"/>
      <c r="G63211" s="76"/>
      <c r="H63211" s="76"/>
      <c r="I63211" s="76"/>
      <c r="J63211" s="76"/>
      <c r="K63211" s="76"/>
      <c r="L63211" s="76"/>
      <c r="M63211" s="76"/>
      <c r="N63211" s="76"/>
    </row>
    <row r="63212" spans="1:14" x14ac:dyDescent="0.25">
      <c r="A63212" s="76"/>
      <c r="C63212" s="76"/>
      <c r="D63212" s="76"/>
      <c r="E63212" s="76"/>
      <c r="F63212" s="76"/>
      <c r="G63212" s="76"/>
      <c r="H63212" s="76"/>
      <c r="I63212" s="76"/>
      <c r="J63212" s="76"/>
      <c r="K63212" s="76"/>
      <c r="L63212" s="76"/>
      <c r="M63212" s="76"/>
      <c r="N63212" s="76"/>
    </row>
    <row r="63213" spans="1:14" x14ac:dyDescent="0.25">
      <c r="A63213" s="76"/>
      <c r="C63213" s="76"/>
      <c r="D63213" s="76"/>
      <c r="E63213" s="76"/>
      <c r="F63213" s="76"/>
      <c r="G63213" s="76"/>
      <c r="H63213" s="76"/>
      <c r="I63213" s="76"/>
      <c r="J63213" s="76"/>
      <c r="K63213" s="76"/>
      <c r="L63213" s="76"/>
      <c r="M63213" s="76"/>
      <c r="N63213" s="76"/>
    </row>
    <row r="63214" spans="1:14" x14ac:dyDescent="0.25">
      <c r="C63214" s="76"/>
      <c r="D63214" s="76"/>
      <c r="E63214" s="76"/>
      <c r="F63214" s="76"/>
      <c r="G63214" s="76"/>
      <c r="H63214" s="76"/>
      <c r="I63214" s="76"/>
      <c r="J63214" s="76"/>
      <c r="K63214" s="76"/>
      <c r="L63214" s="76"/>
      <c r="M63214" s="76"/>
      <c r="N63214" s="76"/>
    </row>
    <row r="63215" spans="1:14" x14ac:dyDescent="0.25">
      <c r="A63215" s="76"/>
      <c r="C63215" s="76"/>
      <c r="D63215" s="76"/>
      <c r="E63215" s="76"/>
      <c r="F63215" s="76"/>
      <c r="G63215" s="76"/>
      <c r="H63215" s="76"/>
      <c r="I63215" s="76"/>
      <c r="J63215" s="76"/>
      <c r="K63215" s="76"/>
      <c r="L63215" s="76"/>
      <c r="M63215" s="76"/>
      <c r="N63215" s="76"/>
    </row>
    <row r="63216" spans="1:14" x14ac:dyDescent="0.25">
      <c r="B63216" s="76"/>
      <c r="C63216" s="76"/>
      <c r="D63216" s="76"/>
      <c r="E63216" s="76"/>
      <c r="F63216" s="76"/>
      <c r="G63216" s="76"/>
      <c r="H63216" s="76"/>
      <c r="I63216" s="76"/>
      <c r="J63216" s="76"/>
      <c r="K63216" s="76"/>
      <c r="L63216" s="76"/>
      <c r="M63216" s="76"/>
      <c r="N63216" s="76"/>
    </row>
    <row r="63217" spans="1:14" x14ac:dyDescent="0.25">
      <c r="B63217" s="76"/>
      <c r="C63217" s="76"/>
      <c r="D63217" s="76"/>
      <c r="E63217" s="76"/>
      <c r="F63217" s="76"/>
      <c r="G63217" s="76"/>
      <c r="H63217" s="76"/>
      <c r="I63217" s="76"/>
      <c r="J63217" s="76"/>
      <c r="K63217" s="76"/>
      <c r="L63217" s="76"/>
      <c r="M63217" s="76"/>
      <c r="N63217" s="76"/>
    </row>
    <row r="63218" spans="1:14" x14ac:dyDescent="0.25">
      <c r="B63218" s="76"/>
      <c r="C63218" s="76"/>
      <c r="D63218" s="76"/>
      <c r="E63218" s="76"/>
      <c r="F63218" s="76"/>
      <c r="G63218" s="76"/>
      <c r="H63218" s="76"/>
      <c r="I63218" s="76"/>
      <c r="J63218" s="76"/>
      <c r="K63218" s="76"/>
      <c r="L63218" s="76"/>
      <c r="M63218" s="76"/>
      <c r="N63218" s="76"/>
    </row>
    <row r="63219" spans="1:14" x14ac:dyDescent="0.25">
      <c r="B63219" s="76"/>
      <c r="C63219" s="76"/>
      <c r="D63219" s="76"/>
      <c r="E63219" s="76"/>
      <c r="F63219" s="76"/>
      <c r="G63219" s="76"/>
      <c r="H63219" s="76"/>
      <c r="I63219" s="76"/>
      <c r="J63219" s="76"/>
      <c r="K63219" s="76"/>
      <c r="L63219" s="76"/>
      <c r="M63219" s="76"/>
      <c r="N63219" s="76"/>
    </row>
    <row r="63220" spans="1:14" x14ac:dyDescent="0.25">
      <c r="C63220" s="76"/>
      <c r="D63220" s="76"/>
      <c r="E63220" s="76"/>
      <c r="F63220" s="76"/>
      <c r="G63220" s="76"/>
      <c r="H63220" s="76"/>
      <c r="I63220" s="76"/>
      <c r="J63220" s="76"/>
      <c r="K63220" s="76"/>
      <c r="L63220" s="76"/>
      <c r="M63220" s="76"/>
      <c r="N63220" s="76"/>
    </row>
    <row r="63221" spans="1:14" x14ac:dyDescent="0.25">
      <c r="B63221" s="76"/>
      <c r="C63221" s="76"/>
      <c r="D63221" s="76"/>
      <c r="E63221" s="76"/>
      <c r="F63221" s="76"/>
      <c r="G63221" s="76"/>
      <c r="H63221" s="76"/>
      <c r="I63221" s="76"/>
      <c r="J63221" s="76"/>
      <c r="K63221" s="76"/>
      <c r="L63221" s="76"/>
      <c r="M63221" s="76"/>
      <c r="N63221" s="76"/>
    </row>
    <row r="63222" spans="1:14" x14ac:dyDescent="0.25">
      <c r="A63222" s="76"/>
      <c r="C63222" s="76"/>
      <c r="D63222" s="76"/>
      <c r="E63222" s="76"/>
      <c r="F63222" s="76"/>
      <c r="G63222" s="76"/>
      <c r="H63222" s="76"/>
      <c r="I63222" s="76"/>
      <c r="J63222" s="76"/>
      <c r="K63222" s="76"/>
      <c r="L63222" s="76"/>
      <c r="M63222" s="76"/>
      <c r="N63222" s="76"/>
    </row>
    <row r="63223" spans="1:14" x14ac:dyDescent="0.25">
      <c r="A63223" s="76"/>
      <c r="B63223" s="76"/>
      <c r="C63223" s="76"/>
      <c r="D63223" s="76"/>
      <c r="E63223" s="76"/>
      <c r="F63223" s="76"/>
      <c r="G63223" s="76"/>
      <c r="H63223" s="76"/>
      <c r="I63223" s="76"/>
      <c r="J63223" s="76"/>
      <c r="K63223" s="76"/>
      <c r="L63223" s="76"/>
      <c r="M63223" s="76"/>
      <c r="N63223" s="76"/>
    </row>
    <row r="63224" spans="1:14" x14ac:dyDescent="0.25">
      <c r="B63224" s="76"/>
      <c r="C63224" s="76"/>
      <c r="D63224" s="76"/>
      <c r="E63224" s="76"/>
      <c r="F63224" s="76"/>
      <c r="G63224" s="76"/>
      <c r="H63224" s="76"/>
      <c r="I63224" s="76"/>
      <c r="J63224" s="76"/>
      <c r="K63224" s="76"/>
      <c r="L63224" s="76"/>
      <c r="M63224" s="76"/>
      <c r="N63224" s="76"/>
    </row>
    <row r="63225" spans="1:14" x14ac:dyDescent="0.25">
      <c r="A63225" s="76"/>
      <c r="B63225" s="76"/>
      <c r="C63225" s="76"/>
      <c r="D63225" s="76"/>
      <c r="E63225" s="76"/>
      <c r="F63225" s="76"/>
      <c r="G63225" s="76"/>
      <c r="H63225" s="76"/>
      <c r="I63225" s="76"/>
      <c r="J63225" s="76"/>
      <c r="K63225" s="76"/>
      <c r="L63225" s="76"/>
      <c r="M63225" s="76"/>
      <c r="N63225" s="76"/>
    </row>
    <row r="63226" spans="1:14" x14ac:dyDescent="0.25">
      <c r="C63226" s="76"/>
      <c r="D63226" s="76"/>
      <c r="E63226" s="76"/>
      <c r="F63226" s="76"/>
      <c r="G63226" s="76"/>
      <c r="H63226" s="76"/>
      <c r="I63226" s="76"/>
      <c r="J63226" s="76"/>
      <c r="K63226" s="76"/>
      <c r="L63226" s="76"/>
      <c r="M63226" s="76"/>
      <c r="N63226" s="76"/>
    </row>
    <row r="63227" spans="1:14" x14ac:dyDescent="0.25">
      <c r="A63227" s="76"/>
      <c r="B63227" s="76"/>
      <c r="C63227" s="76"/>
      <c r="D63227" s="76"/>
      <c r="E63227" s="76"/>
      <c r="F63227" s="76"/>
      <c r="G63227" s="76"/>
      <c r="H63227" s="76"/>
      <c r="I63227" s="76"/>
      <c r="J63227" s="76"/>
      <c r="K63227" s="76"/>
      <c r="L63227" s="76"/>
      <c r="M63227" s="76"/>
      <c r="N63227" s="76"/>
    </row>
    <row r="63228" spans="1:14" x14ac:dyDescent="0.25">
      <c r="C63228" s="76"/>
      <c r="D63228" s="76"/>
      <c r="E63228" s="76"/>
      <c r="F63228" s="76"/>
      <c r="G63228" s="76"/>
      <c r="H63228" s="76"/>
      <c r="I63228" s="76"/>
      <c r="J63228" s="76"/>
      <c r="K63228" s="76"/>
      <c r="L63228" s="76"/>
      <c r="M63228" s="76"/>
      <c r="N63228" s="76"/>
    </row>
    <row r="63229" spans="1:14" x14ac:dyDescent="0.25">
      <c r="B63229" s="76"/>
      <c r="C63229" s="76"/>
      <c r="D63229" s="76"/>
      <c r="E63229" s="76"/>
      <c r="F63229" s="76"/>
      <c r="G63229" s="76"/>
      <c r="H63229" s="76"/>
      <c r="I63229" s="76"/>
      <c r="J63229" s="76"/>
      <c r="K63229" s="76"/>
      <c r="L63229" s="76"/>
      <c r="M63229" s="76"/>
      <c r="N63229" s="76"/>
    </row>
    <row r="63230" spans="1:14" x14ac:dyDescent="0.25">
      <c r="C63230" s="76"/>
      <c r="D63230" s="76"/>
      <c r="E63230" s="76"/>
      <c r="F63230" s="76"/>
      <c r="G63230" s="76"/>
      <c r="H63230" s="76"/>
      <c r="I63230" s="76"/>
      <c r="J63230" s="76"/>
      <c r="K63230" s="76"/>
      <c r="L63230" s="76"/>
      <c r="M63230" s="76"/>
      <c r="N63230" s="76"/>
    </row>
    <row r="63231" spans="1:14" x14ac:dyDescent="0.25">
      <c r="A63231" s="76"/>
      <c r="B63231" s="76"/>
      <c r="C63231" s="76"/>
      <c r="D63231" s="76"/>
      <c r="E63231" s="76"/>
      <c r="F63231" s="76"/>
      <c r="G63231" s="76"/>
      <c r="H63231" s="76"/>
      <c r="I63231" s="76"/>
      <c r="J63231" s="76"/>
      <c r="K63231" s="76"/>
      <c r="L63231" s="76"/>
      <c r="M63231" s="76"/>
      <c r="N63231" s="76"/>
    </row>
    <row r="63232" spans="1:14" x14ac:dyDescent="0.25">
      <c r="C63232" s="76"/>
      <c r="D63232" s="76"/>
      <c r="E63232" s="76"/>
      <c r="F63232" s="76"/>
      <c r="G63232" s="76"/>
      <c r="H63232" s="76"/>
      <c r="I63232" s="76"/>
      <c r="J63232" s="76"/>
      <c r="K63232" s="76"/>
      <c r="L63232" s="76"/>
      <c r="M63232" s="76"/>
      <c r="N63232" s="76"/>
    </row>
    <row r="63233" spans="1:14" x14ac:dyDescent="0.25">
      <c r="B63233" s="76"/>
      <c r="C63233" s="76"/>
      <c r="D63233" s="76"/>
      <c r="E63233" s="76"/>
      <c r="F63233" s="76"/>
      <c r="G63233" s="76"/>
      <c r="H63233" s="76"/>
      <c r="I63233" s="76"/>
      <c r="J63233" s="76"/>
      <c r="K63233" s="76"/>
      <c r="L63233" s="76"/>
      <c r="M63233" s="76"/>
      <c r="N63233" s="76"/>
    </row>
    <row r="63234" spans="1:14" x14ac:dyDescent="0.25">
      <c r="C63234" s="76"/>
      <c r="D63234" s="76"/>
      <c r="E63234" s="76"/>
      <c r="F63234" s="76"/>
      <c r="G63234" s="76"/>
      <c r="H63234" s="76"/>
      <c r="I63234" s="76"/>
      <c r="J63234" s="76"/>
      <c r="K63234" s="76"/>
      <c r="L63234" s="76"/>
      <c r="M63234" s="76"/>
      <c r="N63234" s="76"/>
    </row>
    <row r="63235" spans="1:14" x14ac:dyDescent="0.25">
      <c r="C63235" s="76"/>
      <c r="D63235" s="76"/>
      <c r="E63235" s="76"/>
      <c r="F63235" s="76"/>
      <c r="G63235" s="76"/>
      <c r="H63235" s="76"/>
      <c r="I63235" s="76"/>
      <c r="J63235" s="76"/>
      <c r="K63235" s="76"/>
      <c r="L63235" s="76"/>
      <c r="M63235" s="76"/>
      <c r="N63235" s="76"/>
    </row>
    <row r="63236" spans="1:14" x14ac:dyDescent="0.25">
      <c r="C63236" s="76"/>
      <c r="D63236" s="76"/>
      <c r="E63236" s="76"/>
      <c r="F63236" s="76"/>
      <c r="G63236" s="76"/>
      <c r="H63236" s="76"/>
      <c r="I63236" s="76"/>
      <c r="J63236" s="76"/>
      <c r="K63236" s="76"/>
      <c r="L63236" s="76"/>
      <c r="M63236" s="76"/>
      <c r="N63236" s="76"/>
    </row>
    <row r="63237" spans="1:14" x14ac:dyDescent="0.25">
      <c r="A63237" s="76"/>
      <c r="C63237" s="76"/>
      <c r="D63237" s="76"/>
      <c r="E63237" s="76"/>
      <c r="F63237" s="76"/>
      <c r="G63237" s="76"/>
      <c r="H63237" s="76"/>
      <c r="I63237" s="76"/>
      <c r="J63237" s="76"/>
      <c r="K63237" s="76"/>
      <c r="L63237" s="76"/>
      <c r="M63237" s="76"/>
      <c r="N63237" s="76"/>
    </row>
    <row r="63238" spans="1:14" x14ac:dyDescent="0.25">
      <c r="C63238" s="76"/>
      <c r="D63238" s="76"/>
      <c r="E63238" s="76"/>
      <c r="F63238" s="76"/>
      <c r="G63238" s="76"/>
      <c r="H63238" s="76"/>
      <c r="I63238" s="76"/>
      <c r="J63238" s="76"/>
      <c r="K63238" s="76"/>
      <c r="L63238" s="76"/>
      <c r="M63238" s="76"/>
      <c r="N63238" s="76"/>
    </row>
    <row r="63239" spans="1:14" x14ac:dyDescent="0.25">
      <c r="B63239" s="76"/>
      <c r="C63239" s="76"/>
      <c r="D63239" s="76"/>
      <c r="E63239" s="76"/>
      <c r="F63239" s="76"/>
      <c r="G63239" s="76"/>
      <c r="H63239" s="76"/>
      <c r="I63239" s="76"/>
      <c r="J63239" s="76"/>
      <c r="K63239" s="76"/>
      <c r="L63239" s="76"/>
      <c r="M63239" s="76"/>
      <c r="N63239" s="76"/>
    </row>
    <row r="63240" spans="1:14" x14ac:dyDescent="0.25">
      <c r="B63240" s="76"/>
      <c r="C63240" s="76"/>
      <c r="D63240" s="76"/>
      <c r="E63240" s="76"/>
      <c r="F63240" s="76"/>
      <c r="G63240" s="76"/>
      <c r="H63240" s="76"/>
      <c r="I63240" s="76"/>
      <c r="J63240" s="76"/>
      <c r="K63240" s="76"/>
      <c r="L63240" s="76"/>
      <c r="M63240" s="76"/>
      <c r="N63240" s="76"/>
    </row>
    <row r="63241" spans="1:14" x14ac:dyDescent="0.25">
      <c r="B63241" s="76"/>
      <c r="C63241" s="76"/>
      <c r="D63241" s="76"/>
      <c r="E63241" s="76"/>
      <c r="F63241" s="76"/>
      <c r="G63241" s="76"/>
      <c r="H63241" s="76"/>
      <c r="I63241" s="76"/>
      <c r="J63241" s="76"/>
      <c r="K63241" s="76"/>
      <c r="L63241" s="76"/>
      <c r="M63241" s="76"/>
      <c r="N63241" s="76"/>
    </row>
    <row r="63242" spans="1:14" x14ac:dyDescent="0.25">
      <c r="B63242" s="76"/>
      <c r="C63242" s="76"/>
      <c r="D63242" s="76"/>
      <c r="E63242" s="76"/>
      <c r="F63242" s="76"/>
      <c r="G63242" s="76"/>
      <c r="H63242" s="76"/>
      <c r="I63242" s="76"/>
      <c r="J63242" s="76"/>
      <c r="K63242" s="76"/>
      <c r="L63242" s="76"/>
      <c r="M63242" s="76"/>
      <c r="N63242" s="76"/>
    </row>
    <row r="63243" spans="1:14" x14ac:dyDescent="0.25">
      <c r="C63243" s="76"/>
      <c r="D63243" s="76"/>
      <c r="E63243" s="76"/>
      <c r="F63243" s="76"/>
      <c r="G63243" s="76"/>
      <c r="H63243" s="76"/>
      <c r="I63243" s="76"/>
      <c r="J63243" s="76"/>
      <c r="K63243" s="76"/>
      <c r="L63243" s="76"/>
      <c r="M63243" s="76"/>
      <c r="N63243" s="76"/>
    </row>
    <row r="63244" spans="1:14" x14ac:dyDescent="0.25">
      <c r="C63244" s="76"/>
      <c r="D63244" s="76"/>
      <c r="E63244" s="76"/>
      <c r="F63244" s="76"/>
      <c r="G63244" s="76"/>
      <c r="H63244" s="76"/>
      <c r="I63244" s="76"/>
      <c r="J63244" s="76"/>
      <c r="K63244" s="76"/>
      <c r="L63244" s="76"/>
      <c r="M63244" s="76"/>
      <c r="N63244" s="76"/>
    </row>
    <row r="63245" spans="1:14" x14ac:dyDescent="0.25">
      <c r="B63245" s="76"/>
      <c r="C63245" s="76"/>
      <c r="D63245" s="76"/>
      <c r="E63245" s="76"/>
      <c r="F63245" s="76"/>
      <c r="G63245" s="76"/>
      <c r="H63245" s="76"/>
      <c r="I63245" s="76"/>
      <c r="J63245" s="76"/>
      <c r="K63245" s="76"/>
      <c r="L63245" s="76"/>
      <c r="M63245" s="76"/>
      <c r="N63245" s="76"/>
    </row>
    <row r="63246" spans="1:14" x14ac:dyDescent="0.25">
      <c r="B63246" s="76"/>
      <c r="C63246" s="76"/>
      <c r="D63246" s="76"/>
      <c r="E63246" s="76"/>
      <c r="F63246" s="76"/>
      <c r="G63246" s="76"/>
      <c r="H63246" s="76"/>
      <c r="I63246" s="76"/>
      <c r="J63246" s="76"/>
      <c r="K63246" s="76"/>
      <c r="L63246" s="76"/>
      <c r="M63246" s="76"/>
      <c r="N63246" s="76"/>
    </row>
    <row r="63247" spans="1:14" x14ac:dyDescent="0.25">
      <c r="B63247" s="76"/>
      <c r="C63247" s="76"/>
      <c r="D63247" s="76"/>
      <c r="E63247" s="76"/>
      <c r="F63247" s="76"/>
      <c r="G63247" s="76"/>
      <c r="H63247" s="76"/>
      <c r="I63247" s="76"/>
      <c r="J63247" s="76"/>
      <c r="K63247" s="76"/>
      <c r="L63247" s="76"/>
      <c r="M63247" s="76"/>
      <c r="N63247" s="76"/>
    </row>
    <row r="63248" spans="1:14" x14ac:dyDescent="0.25">
      <c r="C63248" s="76"/>
      <c r="D63248" s="76"/>
      <c r="E63248" s="76"/>
      <c r="F63248" s="76"/>
      <c r="G63248" s="76"/>
      <c r="H63248" s="76"/>
      <c r="I63248" s="76"/>
      <c r="J63248" s="76"/>
      <c r="K63248" s="76"/>
      <c r="L63248" s="76"/>
      <c r="M63248" s="76"/>
      <c r="N63248" s="76"/>
    </row>
    <row r="63249" spans="1:14" x14ac:dyDescent="0.25">
      <c r="B63249" s="76"/>
      <c r="C63249" s="76"/>
      <c r="D63249" s="76"/>
      <c r="E63249" s="76"/>
      <c r="F63249" s="76"/>
      <c r="G63249" s="76"/>
      <c r="H63249" s="76"/>
      <c r="I63249" s="76"/>
      <c r="J63249" s="76"/>
      <c r="K63249" s="76"/>
      <c r="L63249" s="76"/>
      <c r="M63249" s="76"/>
      <c r="N63249" s="76"/>
    </row>
    <row r="63250" spans="1:14" x14ac:dyDescent="0.25">
      <c r="B63250" s="76"/>
      <c r="C63250" s="76"/>
      <c r="D63250" s="76"/>
      <c r="E63250" s="76"/>
      <c r="F63250" s="76"/>
      <c r="G63250" s="76"/>
      <c r="H63250" s="76"/>
      <c r="I63250" s="76"/>
      <c r="J63250" s="76"/>
      <c r="K63250" s="76"/>
      <c r="L63250" s="76"/>
      <c r="M63250" s="76"/>
      <c r="N63250" s="76"/>
    </row>
    <row r="63251" spans="1:14" x14ac:dyDescent="0.25">
      <c r="B63251" s="76"/>
      <c r="C63251" s="76"/>
      <c r="D63251" s="76"/>
      <c r="E63251" s="76"/>
      <c r="F63251" s="76"/>
      <c r="G63251" s="76"/>
      <c r="H63251" s="76"/>
      <c r="I63251" s="76"/>
      <c r="J63251" s="76"/>
      <c r="K63251" s="76"/>
      <c r="L63251" s="76"/>
      <c r="M63251" s="76"/>
      <c r="N63251" s="76"/>
    </row>
    <row r="63252" spans="1:14" x14ac:dyDescent="0.25">
      <c r="C63252" s="76"/>
      <c r="D63252" s="76"/>
      <c r="E63252" s="76"/>
      <c r="F63252" s="76"/>
      <c r="G63252" s="76"/>
      <c r="H63252" s="76"/>
      <c r="I63252" s="76"/>
      <c r="J63252" s="76"/>
      <c r="K63252" s="76"/>
      <c r="L63252" s="76"/>
      <c r="M63252" s="76"/>
      <c r="N63252" s="76"/>
    </row>
    <row r="63253" spans="1:14" x14ac:dyDescent="0.25">
      <c r="A63253" s="76"/>
      <c r="C63253" s="76"/>
      <c r="D63253" s="76"/>
      <c r="E63253" s="76"/>
      <c r="F63253" s="76"/>
      <c r="G63253" s="76"/>
      <c r="H63253" s="76"/>
      <c r="I63253" s="76"/>
      <c r="J63253" s="76"/>
      <c r="K63253" s="76"/>
      <c r="L63253" s="76"/>
      <c r="M63253" s="76"/>
      <c r="N63253" s="76"/>
    </row>
    <row r="63254" spans="1:14" x14ac:dyDescent="0.25">
      <c r="A63254" s="76"/>
      <c r="C63254" s="76"/>
      <c r="D63254" s="76"/>
      <c r="E63254" s="76"/>
      <c r="F63254" s="76"/>
      <c r="G63254" s="76"/>
      <c r="H63254" s="76"/>
      <c r="I63254" s="76"/>
      <c r="J63254" s="76"/>
      <c r="K63254" s="76"/>
      <c r="L63254" s="76"/>
      <c r="M63254" s="76"/>
      <c r="N63254" s="76"/>
    </row>
    <row r="63255" spans="1:14" x14ac:dyDescent="0.25">
      <c r="A63255" s="76"/>
      <c r="C63255" s="76"/>
      <c r="D63255" s="76"/>
      <c r="E63255" s="76"/>
      <c r="F63255" s="76"/>
      <c r="G63255" s="76"/>
      <c r="H63255" s="76"/>
      <c r="I63255" s="76"/>
      <c r="J63255" s="76"/>
      <c r="K63255" s="76"/>
      <c r="L63255" s="76"/>
      <c r="M63255" s="76"/>
      <c r="N63255" s="76"/>
    </row>
    <row r="63256" spans="1:14" x14ac:dyDescent="0.25">
      <c r="A63256" s="76"/>
      <c r="C63256" s="76"/>
      <c r="D63256" s="76"/>
      <c r="E63256" s="76"/>
      <c r="F63256" s="76"/>
      <c r="G63256" s="76"/>
      <c r="H63256" s="76"/>
      <c r="I63256" s="76"/>
      <c r="J63256" s="76"/>
      <c r="K63256" s="76"/>
      <c r="L63256" s="76"/>
      <c r="M63256" s="76"/>
      <c r="N63256" s="76"/>
    </row>
    <row r="63257" spans="1:14" x14ac:dyDescent="0.25">
      <c r="A63257" s="76"/>
      <c r="C63257" s="76"/>
      <c r="D63257" s="76"/>
      <c r="E63257" s="76"/>
      <c r="F63257" s="76"/>
      <c r="G63257" s="76"/>
      <c r="H63257" s="76"/>
      <c r="I63257" s="76"/>
      <c r="J63257" s="76"/>
      <c r="K63257" s="76"/>
      <c r="L63257" s="76"/>
      <c r="M63257" s="76"/>
      <c r="N63257" s="76"/>
    </row>
    <row r="63258" spans="1:14" x14ac:dyDescent="0.25">
      <c r="A63258" s="76"/>
      <c r="B63258" s="76"/>
      <c r="C63258" s="76"/>
      <c r="D63258" s="76"/>
      <c r="E63258" s="76"/>
      <c r="F63258" s="76"/>
      <c r="G63258" s="76"/>
      <c r="H63258" s="76"/>
      <c r="I63258" s="76"/>
      <c r="J63258" s="76"/>
      <c r="K63258" s="76"/>
      <c r="L63258" s="76"/>
      <c r="M63258" s="76"/>
      <c r="N63258" s="76"/>
    </row>
    <row r="63259" spans="1:14" x14ac:dyDescent="0.25">
      <c r="A63259" s="76"/>
      <c r="C63259" s="76"/>
      <c r="D63259" s="76"/>
      <c r="E63259" s="76"/>
      <c r="F63259" s="76"/>
      <c r="G63259" s="76"/>
      <c r="H63259" s="76"/>
      <c r="I63259" s="76"/>
      <c r="J63259" s="76"/>
      <c r="K63259" s="76"/>
      <c r="L63259" s="76"/>
      <c r="M63259" s="76"/>
      <c r="N63259" s="76"/>
    </row>
    <row r="63260" spans="1:14" x14ac:dyDescent="0.25">
      <c r="A63260" s="76"/>
      <c r="C63260" s="76"/>
      <c r="D63260" s="76"/>
      <c r="E63260" s="76"/>
      <c r="F63260" s="76"/>
      <c r="G63260" s="76"/>
      <c r="H63260" s="76"/>
      <c r="I63260" s="76"/>
      <c r="J63260" s="76"/>
      <c r="K63260" s="76"/>
      <c r="L63260" s="76"/>
      <c r="M63260" s="76"/>
      <c r="N63260" s="76"/>
    </row>
    <row r="63261" spans="1:14" x14ac:dyDescent="0.25">
      <c r="B63261" s="76"/>
      <c r="C63261" s="76"/>
      <c r="D63261" s="76"/>
      <c r="E63261" s="76"/>
      <c r="F63261" s="76"/>
      <c r="G63261" s="76"/>
      <c r="H63261" s="76"/>
      <c r="I63261" s="76"/>
      <c r="J63261" s="76"/>
      <c r="K63261" s="76"/>
      <c r="L63261" s="76"/>
      <c r="M63261" s="76"/>
      <c r="N63261" s="76"/>
    </row>
    <row r="63262" spans="1:14" x14ac:dyDescent="0.25">
      <c r="B63262" s="76"/>
      <c r="C63262" s="76"/>
      <c r="D63262" s="76"/>
      <c r="E63262" s="76"/>
      <c r="F63262" s="76"/>
      <c r="G63262" s="76"/>
      <c r="H63262" s="76"/>
      <c r="I63262" s="76"/>
      <c r="J63262" s="76"/>
      <c r="K63262" s="76"/>
      <c r="L63262" s="76"/>
      <c r="M63262" s="76"/>
      <c r="N63262" s="76"/>
    </row>
    <row r="63263" spans="1:14" x14ac:dyDescent="0.25">
      <c r="C63263" s="76"/>
      <c r="D63263" s="76"/>
      <c r="E63263" s="76"/>
      <c r="F63263" s="76"/>
      <c r="G63263" s="76"/>
      <c r="H63263" s="76"/>
      <c r="I63263" s="76"/>
      <c r="J63263" s="76"/>
      <c r="K63263" s="76"/>
      <c r="L63263" s="76"/>
      <c r="M63263" s="76"/>
      <c r="N63263" s="76"/>
    </row>
    <row r="63264" spans="1:14" x14ac:dyDescent="0.25">
      <c r="C63264" s="76"/>
      <c r="D63264" s="76"/>
      <c r="E63264" s="76"/>
      <c r="F63264" s="76"/>
      <c r="G63264" s="76"/>
      <c r="H63264" s="76"/>
      <c r="I63264" s="76"/>
      <c r="J63264" s="76"/>
      <c r="K63264" s="76"/>
      <c r="L63264" s="76"/>
      <c r="M63264" s="76"/>
      <c r="N63264" s="76"/>
    </row>
    <row r="63265" spans="1:14" x14ac:dyDescent="0.25">
      <c r="B63265" s="76"/>
      <c r="C63265" s="76"/>
      <c r="D63265" s="76"/>
      <c r="E63265" s="76"/>
      <c r="F63265" s="76"/>
      <c r="G63265" s="76"/>
      <c r="H63265" s="76"/>
      <c r="I63265" s="76"/>
      <c r="J63265" s="76"/>
      <c r="K63265" s="76"/>
      <c r="L63265" s="76"/>
      <c r="M63265" s="76"/>
      <c r="N63265" s="76"/>
    </row>
    <row r="63266" spans="1:14" x14ac:dyDescent="0.25">
      <c r="A63266" s="76"/>
      <c r="C63266" s="76"/>
      <c r="D63266" s="76"/>
      <c r="E63266" s="76"/>
      <c r="F63266" s="76"/>
      <c r="G63266" s="76"/>
      <c r="H63266" s="76"/>
      <c r="I63266" s="76"/>
      <c r="J63266" s="76"/>
      <c r="K63266" s="76"/>
      <c r="L63266" s="76"/>
      <c r="M63266" s="76"/>
      <c r="N63266" s="76"/>
    </row>
    <row r="63267" spans="1:14" x14ac:dyDescent="0.25">
      <c r="C63267" s="76"/>
      <c r="D63267" s="76"/>
      <c r="E63267" s="76"/>
      <c r="F63267" s="76"/>
      <c r="G63267" s="76"/>
      <c r="H63267" s="76"/>
      <c r="I63267" s="76"/>
      <c r="J63267" s="76"/>
      <c r="K63267" s="76"/>
      <c r="L63267" s="76"/>
      <c r="M63267" s="76"/>
      <c r="N63267" s="76"/>
    </row>
    <row r="63268" spans="1:14" x14ac:dyDescent="0.25">
      <c r="C63268" s="76"/>
      <c r="D63268" s="76"/>
      <c r="E63268" s="76"/>
      <c r="F63268" s="76"/>
      <c r="G63268" s="76"/>
      <c r="H63268" s="76"/>
      <c r="I63268" s="76"/>
      <c r="J63268" s="76"/>
      <c r="K63268" s="76"/>
      <c r="L63268" s="76"/>
      <c r="M63268" s="76"/>
      <c r="N63268" s="76"/>
    </row>
    <row r="63269" spans="1:14" x14ac:dyDescent="0.25">
      <c r="C63269" s="76"/>
      <c r="D63269" s="76"/>
      <c r="E63269" s="76"/>
      <c r="F63269" s="76"/>
      <c r="G63269" s="76"/>
      <c r="H63269" s="76"/>
      <c r="I63269" s="76"/>
      <c r="J63269" s="76"/>
      <c r="K63269" s="76"/>
      <c r="L63269" s="76"/>
      <c r="M63269" s="76"/>
      <c r="N63269" s="76"/>
    </row>
    <row r="63270" spans="1:14" x14ac:dyDescent="0.25">
      <c r="B63270" s="76"/>
      <c r="C63270" s="76"/>
      <c r="D63270" s="76"/>
      <c r="E63270" s="76"/>
      <c r="F63270" s="76"/>
      <c r="G63270" s="76"/>
      <c r="H63270" s="76"/>
      <c r="I63270" s="76"/>
      <c r="J63270" s="76"/>
      <c r="K63270" s="76"/>
      <c r="L63270" s="76"/>
      <c r="M63270" s="76"/>
      <c r="N63270" s="76"/>
    </row>
    <row r="63271" spans="1:14" x14ac:dyDescent="0.25">
      <c r="B63271" s="76"/>
      <c r="C63271" s="76"/>
      <c r="D63271" s="76"/>
      <c r="E63271" s="76"/>
      <c r="F63271" s="76"/>
      <c r="G63271" s="76"/>
      <c r="H63271" s="76"/>
      <c r="I63271" s="76"/>
      <c r="J63271" s="76"/>
      <c r="K63271" s="76"/>
      <c r="L63271" s="76"/>
      <c r="M63271" s="76"/>
      <c r="N63271" s="76"/>
    </row>
    <row r="63272" spans="1:14" x14ac:dyDescent="0.25">
      <c r="A63272" s="76"/>
      <c r="B63272" s="76"/>
      <c r="C63272" s="76"/>
      <c r="D63272" s="76"/>
      <c r="E63272" s="76"/>
      <c r="F63272" s="76"/>
      <c r="G63272" s="76"/>
      <c r="H63272" s="76"/>
      <c r="I63272" s="76"/>
      <c r="J63272" s="76"/>
      <c r="K63272" s="76"/>
      <c r="L63272" s="76"/>
      <c r="M63272" s="76"/>
      <c r="N63272" s="76"/>
    </row>
    <row r="63273" spans="1:14" x14ac:dyDescent="0.25">
      <c r="B63273" s="76"/>
      <c r="C63273" s="76"/>
      <c r="D63273" s="76"/>
      <c r="E63273" s="76"/>
      <c r="F63273" s="76"/>
      <c r="G63273" s="76"/>
      <c r="H63273" s="76"/>
      <c r="I63273" s="76"/>
      <c r="J63273" s="76"/>
      <c r="K63273" s="76"/>
      <c r="L63273" s="76"/>
      <c r="M63273" s="76"/>
      <c r="N63273" s="76"/>
    </row>
    <row r="63274" spans="1:14" x14ac:dyDescent="0.25">
      <c r="C63274" s="76"/>
      <c r="D63274" s="76"/>
      <c r="E63274" s="76"/>
      <c r="F63274" s="76"/>
      <c r="G63274" s="76"/>
      <c r="H63274" s="76"/>
      <c r="I63274" s="76"/>
      <c r="J63274" s="76"/>
      <c r="K63274" s="76"/>
      <c r="L63274" s="76"/>
      <c r="M63274" s="76"/>
      <c r="N63274" s="76"/>
    </row>
    <row r="63275" spans="1:14" x14ac:dyDescent="0.25">
      <c r="C63275" s="76"/>
      <c r="D63275" s="76"/>
      <c r="E63275" s="76"/>
      <c r="F63275" s="76"/>
      <c r="G63275" s="76"/>
      <c r="H63275" s="76"/>
      <c r="I63275" s="76"/>
      <c r="J63275" s="76"/>
      <c r="K63275" s="76"/>
      <c r="L63275" s="76"/>
      <c r="M63275" s="76"/>
      <c r="N63275" s="76"/>
    </row>
    <row r="63276" spans="1:14" x14ac:dyDescent="0.25">
      <c r="A63276" s="76"/>
      <c r="C63276" s="76"/>
      <c r="D63276" s="76"/>
      <c r="E63276" s="76"/>
      <c r="F63276" s="76"/>
      <c r="G63276" s="76"/>
      <c r="H63276" s="76"/>
      <c r="I63276" s="76"/>
      <c r="J63276" s="76"/>
      <c r="K63276" s="76"/>
      <c r="L63276" s="76"/>
      <c r="M63276" s="76"/>
      <c r="N63276" s="76"/>
    </row>
    <row r="63277" spans="1:14" x14ac:dyDescent="0.25">
      <c r="A63277" s="76"/>
      <c r="C63277" s="76"/>
      <c r="D63277" s="76"/>
      <c r="E63277" s="76"/>
      <c r="F63277" s="76"/>
      <c r="G63277" s="76"/>
      <c r="H63277" s="76"/>
      <c r="I63277" s="76"/>
      <c r="J63277" s="76"/>
      <c r="K63277" s="76"/>
      <c r="L63277" s="76"/>
      <c r="M63277" s="76"/>
      <c r="N63277" s="76"/>
    </row>
    <row r="63278" spans="1:14" x14ac:dyDescent="0.25">
      <c r="B63278" s="76"/>
      <c r="C63278" s="76"/>
      <c r="D63278" s="76"/>
      <c r="E63278" s="76"/>
      <c r="F63278" s="76"/>
      <c r="G63278" s="76"/>
      <c r="H63278" s="76"/>
      <c r="I63278" s="76"/>
      <c r="J63278" s="76"/>
      <c r="K63278" s="76"/>
      <c r="L63278" s="76"/>
      <c r="M63278" s="76"/>
      <c r="N63278" s="76"/>
    </row>
    <row r="63279" spans="1:14" x14ac:dyDescent="0.25">
      <c r="C63279" s="76"/>
      <c r="D63279" s="76"/>
      <c r="E63279" s="76"/>
      <c r="F63279" s="76"/>
      <c r="G63279" s="76"/>
      <c r="H63279" s="76"/>
      <c r="I63279" s="76"/>
      <c r="J63279" s="76"/>
      <c r="K63279" s="76"/>
      <c r="L63279" s="76"/>
      <c r="M63279" s="76"/>
      <c r="N63279" s="76"/>
    </row>
    <row r="63280" spans="1:14" x14ac:dyDescent="0.25">
      <c r="A63280" s="76"/>
      <c r="C63280" s="76"/>
      <c r="D63280" s="76"/>
      <c r="E63280" s="76"/>
      <c r="F63280" s="76"/>
      <c r="G63280" s="76"/>
      <c r="H63280" s="76"/>
      <c r="I63280" s="76"/>
      <c r="J63280" s="76"/>
      <c r="K63280" s="76"/>
      <c r="L63280" s="76"/>
      <c r="M63280" s="76"/>
      <c r="N63280" s="76"/>
    </row>
    <row r="63281" spans="1:14" x14ac:dyDescent="0.25">
      <c r="A63281" s="76"/>
      <c r="C63281" s="76"/>
      <c r="D63281" s="76"/>
      <c r="E63281" s="76"/>
      <c r="F63281" s="76"/>
      <c r="G63281" s="76"/>
      <c r="H63281" s="76"/>
      <c r="I63281" s="76"/>
      <c r="J63281" s="76"/>
      <c r="K63281" s="76"/>
      <c r="L63281" s="76"/>
      <c r="M63281" s="76"/>
      <c r="N63281" s="76"/>
    </row>
    <row r="63282" spans="1:14" x14ac:dyDescent="0.25">
      <c r="A63282" s="76"/>
      <c r="C63282" s="76"/>
      <c r="D63282" s="76"/>
      <c r="E63282" s="76"/>
      <c r="F63282" s="76"/>
      <c r="G63282" s="76"/>
      <c r="H63282" s="76"/>
      <c r="I63282" s="76"/>
      <c r="J63282" s="76"/>
      <c r="K63282" s="76"/>
      <c r="L63282" s="76"/>
      <c r="M63282" s="76"/>
      <c r="N63282" s="76"/>
    </row>
    <row r="63283" spans="1:14" x14ac:dyDescent="0.25">
      <c r="A63283" s="76"/>
      <c r="C63283" s="76"/>
      <c r="D63283" s="76"/>
      <c r="E63283" s="76"/>
      <c r="F63283" s="76"/>
      <c r="G63283" s="76"/>
      <c r="H63283" s="76"/>
      <c r="I63283" s="76"/>
      <c r="J63283" s="76"/>
      <c r="K63283" s="76"/>
      <c r="L63283" s="76"/>
      <c r="M63283" s="76"/>
      <c r="N63283" s="76"/>
    </row>
    <row r="63284" spans="1:14" x14ac:dyDescent="0.25">
      <c r="C63284" s="76"/>
      <c r="D63284" s="76"/>
      <c r="E63284" s="76"/>
      <c r="F63284" s="76"/>
      <c r="G63284" s="76"/>
      <c r="H63284" s="76"/>
      <c r="I63284" s="76"/>
      <c r="J63284" s="76"/>
      <c r="K63284" s="76"/>
      <c r="L63284" s="76"/>
      <c r="M63284" s="76"/>
      <c r="N63284" s="76"/>
    </row>
    <row r="63285" spans="1:14" x14ac:dyDescent="0.25">
      <c r="B63285" s="76"/>
      <c r="C63285" s="76"/>
      <c r="D63285" s="76"/>
      <c r="E63285" s="76"/>
      <c r="F63285" s="76"/>
      <c r="G63285" s="76"/>
      <c r="H63285" s="76"/>
      <c r="I63285" s="76"/>
      <c r="J63285" s="76"/>
      <c r="K63285" s="76"/>
      <c r="L63285" s="76"/>
      <c r="M63285" s="76"/>
      <c r="N63285" s="76"/>
    </row>
    <row r="63286" spans="1:14" x14ac:dyDescent="0.25">
      <c r="C63286" s="76"/>
      <c r="D63286" s="76"/>
      <c r="E63286" s="76"/>
      <c r="F63286" s="76"/>
      <c r="G63286" s="76"/>
      <c r="H63286" s="76"/>
      <c r="I63286" s="76"/>
      <c r="J63286" s="76"/>
      <c r="K63286" s="76"/>
      <c r="L63286" s="76"/>
      <c r="M63286" s="76"/>
      <c r="N63286" s="76"/>
    </row>
    <row r="63287" spans="1:14" x14ac:dyDescent="0.25">
      <c r="A63287" s="76"/>
      <c r="C63287" s="76"/>
      <c r="D63287" s="76"/>
      <c r="E63287" s="76"/>
      <c r="F63287" s="76"/>
      <c r="G63287" s="76"/>
      <c r="H63287" s="76"/>
      <c r="I63287" s="76"/>
      <c r="J63287" s="76"/>
      <c r="K63287" s="76"/>
      <c r="L63287" s="76"/>
      <c r="M63287" s="76"/>
      <c r="N63287" s="76"/>
    </row>
    <row r="63288" spans="1:14" x14ac:dyDescent="0.25">
      <c r="C63288" s="76"/>
      <c r="D63288" s="76"/>
      <c r="E63288" s="76"/>
      <c r="F63288" s="76"/>
      <c r="G63288" s="76"/>
      <c r="H63288" s="76"/>
      <c r="I63288" s="76"/>
      <c r="J63288" s="76"/>
      <c r="K63288" s="76"/>
      <c r="L63288" s="76"/>
      <c r="M63288" s="76"/>
      <c r="N63288" s="76"/>
    </row>
    <row r="63289" spans="1:14" x14ac:dyDescent="0.25">
      <c r="A63289" s="76"/>
      <c r="C63289" s="76"/>
      <c r="D63289" s="76"/>
      <c r="E63289" s="76"/>
      <c r="F63289" s="76"/>
      <c r="G63289" s="76"/>
      <c r="H63289" s="76"/>
      <c r="I63289" s="76"/>
      <c r="J63289" s="76"/>
      <c r="K63289" s="76"/>
      <c r="L63289" s="76"/>
      <c r="M63289" s="76"/>
      <c r="N63289" s="76"/>
    </row>
    <row r="63290" spans="1:14" x14ac:dyDescent="0.25">
      <c r="A63290" s="76"/>
      <c r="B63290" s="76"/>
      <c r="C63290" s="76"/>
      <c r="D63290" s="76"/>
      <c r="E63290" s="76"/>
      <c r="F63290" s="76"/>
      <c r="G63290" s="76"/>
      <c r="H63290" s="76"/>
      <c r="I63290" s="76"/>
      <c r="J63290" s="76"/>
      <c r="K63290" s="76"/>
      <c r="L63290" s="76"/>
      <c r="M63290" s="76"/>
      <c r="N63290" s="76"/>
    </row>
    <row r="63291" spans="1:14" x14ac:dyDescent="0.25">
      <c r="C63291" s="76"/>
      <c r="D63291" s="76"/>
      <c r="E63291" s="76"/>
      <c r="F63291" s="76"/>
      <c r="G63291" s="76"/>
      <c r="H63291" s="76"/>
      <c r="I63291" s="76"/>
      <c r="J63291" s="76"/>
      <c r="K63291" s="76"/>
      <c r="L63291" s="76"/>
      <c r="M63291" s="76"/>
      <c r="N63291" s="76"/>
    </row>
    <row r="63292" spans="1:14" x14ac:dyDescent="0.25">
      <c r="A63292" s="76"/>
      <c r="B63292" s="76"/>
      <c r="C63292" s="76"/>
      <c r="D63292" s="76"/>
      <c r="E63292" s="76"/>
      <c r="F63292" s="76"/>
      <c r="G63292" s="76"/>
      <c r="H63292" s="76"/>
      <c r="I63292" s="76"/>
      <c r="J63292" s="76"/>
      <c r="K63292" s="76"/>
      <c r="L63292" s="76"/>
      <c r="M63292" s="76"/>
      <c r="N63292" s="76"/>
    </row>
    <row r="63293" spans="1:14" x14ac:dyDescent="0.25">
      <c r="A63293" s="76"/>
      <c r="B63293" s="76"/>
      <c r="C63293" s="76"/>
      <c r="D63293" s="76"/>
      <c r="E63293" s="76"/>
      <c r="F63293" s="76"/>
      <c r="G63293" s="76"/>
      <c r="H63293" s="76"/>
      <c r="I63293" s="76"/>
      <c r="J63293" s="76"/>
      <c r="K63293" s="76"/>
      <c r="L63293" s="76"/>
      <c r="M63293" s="76"/>
      <c r="N63293" s="76"/>
    </row>
    <row r="63294" spans="1:14" x14ac:dyDescent="0.25">
      <c r="B63294" s="76"/>
      <c r="C63294" s="76"/>
      <c r="D63294" s="76"/>
      <c r="E63294" s="76"/>
      <c r="F63294" s="76"/>
      <c r="G63294" s="76"/>
      <c r="H63294" s="76"/>
      <c r="I63294" s="76"/>
      <c r="J63294" s="76"/>
      <c r="K63294" s="76"/>
      <c r="L63294" s="76"/>
      <c r="M63294" s="76"/>
      <c r="N63294" s="76"/>
    </row>
    <row r="63295" spans="1:14" x14ac:dyDescent="0.25">
      <c r="C63295" s="76"/>
      <c r="D63295" s="76"/>
      <c r="E63295" s="76"/>
      <c r="F63295" s="76"/>
      <c r="G63295" s="76"/>
      <c r="H63295" s="76"/>
      <c r="I63295" s="76"/>
      <c r="J63295" s="76"/>
      <c r="K63295" s="76"/>
      <c r="L63295" s="76"/>
      <c r="M63295" s="76"/>
      <c r="N63295" s="76"/>
    </row>
    <row r="63296" spans="1:14" x14ac:dyDescent="0.25">
      <c r="A63296" s="76"/>
      <c r="C63296" s="76"/>
      <c r="D63296" s="76"/>
      <c r="E63296" s="76"/>
      <c r="F63296" s="76"/>
      <c r="G63296" s="76"/>
      <c r="H63296" s="76"/>
      <c r="I63296" s="76"/>
      <c r="J63296" s="76"/>
      <c r="K63296" s="76"/>
      <c r="L63296" s="76"/>
      <c r="M63296" s="76"/>
      <c r="N63296" s="76"/>
    </row>
    <row r="63297" spans="1:14" x14ac:dyDescent="0.25">
      <c r="B63297" s="76"/>
      <c r="C63297" s="76"/>
      <c r="D63297" s="76"/>
      <c r="E63297" s="76"/>
      <c r="F63297" s="76"/>
      <c r="G63297" s="76"/>
      <c r="H63297" s="76"/>
      <c r="I63297" s="76"/>
      <c r="J63297" s="76"/>
      <c r="K63297" s="76"/>
      <c r="L63297" s="76"/>
      <c r="M63297" s="76"/>
      <c r="N63297" s="76"/>
    </row>
    <row r="63298" spans="1:14" x14ac:dyDescent="0.25">
      <c r="A63298" s="76"/>
      <c r="B63298" s="76"/>
      <c r="C63298" s="76"/>
      <c r="D63298" s="76"/>
      <c r="E63298" s="76"/>
      <c r="F63298" s="76"/>
      <c r="G63298" s="76"/>
      <c r="H63298" s="76"/>
      <c r="I63298" s="76"/>
      <c r="J63298" s="76"/>
      <c r="K63298" s="76"/>
      <c r="L63298" s="76"/>
      <c r="M63298" s="76"/>
      <c r="N63298" s="76"/>
    </row>
    <row r="63299" spans="1:14" x14ac:dyDescent="0.25">
      <c r="A63299" s="76"/>
      <c r="B63299" s="76"/>
      <c r="C63299" s="76"/>
      <c r="D63299" s="76"/>
      <c r="E63299" s="76"/>
      <c r="F63299" s="76"/>
      <c r="G63299" s="76"/>
      <c r="H63299" s="76"/>
      <c r="I63299" s="76"/>
      <c r="J63299" s="76"/>
      <c r="K63299" s="76"/>
      <c r="L63299" s="76"/>
      <c r="M63299" s="76"/>
      <c r="N63299" s="76"/>
    </row>
    <row r="63300" spans="1:14" x14ac:dyDescent="0.25">
      <c r="B63300" s="76"/>
      <c r="C63300" s="76"/>
      <c r="D63300" s="76"/>
      <c r="E63300" s="76"/>
      <c r="F63300" s="76"/>
      <c r="G63300" s="76"/>
      <c r="H63300" s="76"/>
      <c r="I63300" s="76"/>
      <c r="J63300" s="76"/>
      <c r="K63300" s="76"/>
      <c r="L63300" s="76"/>
      <c r="M63300" s="76"/>
      <c r="N63300" s="76"/>
    </row>
    <row r="63301" spans="1:14" x14ac:dyDescent="0.25">
      <c r="A63301" s="76"/>
      <c r="B63301" s="76"/>
      <c r="C63301" s="76"/>
      <c r="D63301" s="76"/>
      <c r="E63301" s="76"/>
      <c r="F63301" s="76"/>
      <c r="G63301" s="76"/>
      <c r="H63301" s="76"/>
      <c r="I63301" s="76"/>
      <c r="J63301" s="76"/>
      <c r="K63301" s="76"/>
      <c r="L63301" s="76"/>
      <c r="M63301" s="76"/>
      <c r="N63301" s="76"/>
    </row>
    <row r="63302" spans="1:14" x14ac:dyDescent="0.25">
      <c r="A63302" s="76"/>
      <c r="B63302" s="76"/>
      <c r="C63302" s="76"/>
      <c r="D63302" s="76"/>
      <c r="E63302" s="76"/>
      <c r="F63302" s="76"/>
      <c r="G63302" s="76"/>
      <c r="H63302" s="76"/>
      <c r="I63302" s="76"/>
      <c r="J63302" s="76"/>
      <c r="K63302" s="76"/>
      <c r="L63302" s="76"/>
      <c r="M63302" s="76"/>
      <c r="N63302" s="76"/>
    </row>
    <row r="63303" spans="1:14" x14ac:dyDescent="0.25">
      <c r="A63303" s="76"/>
      <c r="B63303" s="76"/>
      <c r="C63303" s="76"/>
      <c r="D63303" s="76"/>
      <c r="E63303" s="76"/>
      <c r="F63303" s="76"/>
      <c r="G63303" s="76"/>
      <c r="H63303" s="76"/>
      <c r="I63303" s="76"/>
      <c r="J63303" s="76"/>
      <c r="K63303" s="76"/>
      <c r="L63303" s="76"/>
      <c r="M63303" s="76"/>
      <c r="N63303" s="76"/>
    </row>
    <row r="63304" spans="1:14" x14ac:dyDescent="0.25">
      <c r="A63304" s="76"/>
      <c r="B63304" s="76"/>
      <c r="C63304" s="76"/>
      <c r="D63304" s="76"/>
      <c r="E63304" s="76"/>
      <c r="F63304" s="76"/>
      <c r="G63304" s="76"/>
      <c r="H63304" s="76"/>
      <c r="I63304" s="76"/>
      <c r="J63304" s="76"/>
      <c r="K63304" s="76"/>
      <c r="L63304" s="76"/>
      <c r="M63304" s="76"/>
      <c r="N63304" s="76"/>
    </row>
    <row r="63305" spans="1:14" x14ac:dyDescent="0.25">
      <c r="B63305" s="76"/>
      <c r="C63305" s="76"/>
      <c r="D63305" s="76"/>
      <c r="E63305" s="76"/>
      <c r="F63305" s="76"/>
      <c r="G63305" s="76"/>
      <c r="H63305" s="76"/>
      <c r="I63305" s="76"/>
      <c r="J63305" s="76"/>
      <c r="K63305" s="76"/>
      <c r="L63305" s="76"/>
      <c r="M63305" s="76"/>
      <c r="N63305" s="76"/>
    </row>
    <row r="63306" spans="1:14" x14ac:dyDescent="0.25">
      <c r="B63306" s="76"/>
      <c r="C63306" s="76"/>
      <c r="D63306" s="76"/>
      <c r="E63306" s="76"/>
      <c r="F63306" s="76"/>
      <c r="G63306" s="76"/>
      <c r="H63306" s="76"/>
      <c r="I63306" s="76"/>
      <c r="J63306" s="76"/>
      <c r="K63306" s="76"/>
      <c r="L63306" s="76"/>
      <c r="M63306" s="76"/>
      <c r="N63306" s="76"/>
    </row>
    <row r="63307" spans="1:14" x14ac:dyDescent="0.25">
      <c r="A63307" s="76"/>
      <c r="C63307" s="76"/>
      <c r="D63307" s="76"/>
      <c r="E63307" s="76"/>
      <c r="F63307" s="76"/>
      <c r="G63307" s="76"/>
      <c r="H63307" s="76"/>
      <c r="I63307" s="76"/>
      <c r="J63307" s="76"/>
      <c r="K63307" s="76"/>
      <c r="L63307" s="76"/>
      <c r="M63307" s="76"/>
      <c r="N63307" s="76"/>
    </row>
    <row r="63308" spans="1:14" x14ac:dyDescent="0.25">
      <c r="C63308" s="76"/>
      <c r="D63308" s="76"/>
      <c r="E63308" s="76"/>
      <c r="F63308" s="76"/>
      <c r="G63308" s="76"/>
      <c r="H63308" s="76"/>
      <c r="I63308" s="76"/>
      <c r="J63308" s="76"/>
      <c r="K63308" s="76"/>
      <c r="L63308" s="76"/>
      <c r="M63308" s="76"/>
      <c r="N63308" s="76"/>
    </row>
    <row r="63309" spans="1:14" x14ac:dyDescent="0.25">
      <c r="C63309" s="76"/>
      <c r="D63309" s="76"/>
      <c r="E63309" s="76"/>
      <c r="F63309" s="76"/>
      <c r="G63309" s="76"/>
      <c r="H63309" s="76"/>
      <c r="I63309" s="76"/>
      <c r="J63309" s="76"/>
      <c r="K63309" s="76"/>
      <c r="L63309" s="76"/>
      <c r="M63309" s="76"/>
      <c r="N63309" s="76"/>
    </row>
    <row r="63310" spans="1:14" x14ac:dyDescent="0.25">
      <c r="C63310" s="76"/>
      <c r="D63310" s="76"/>
      <c r="E63310" s="76"/>
      <c r="F63310" s="76"/>
      <c r="G63310" s="76"/>
      <c r="H63310" s="76"/>
      <c r="I63310" s="76"/>
      <c r="J63310" s="76"/>
      <c r="K63310" s="76"/>
      <c r="L63310" s="76"/>
      <c r="M63310" s="76"/>
      <c r="N63310" s="76"/>
    </row>
    <row r="63311" spans="1:14" x14ac:dyDescent="0.25">
      <c r="C63311" s="76"/>
      <c r="D63311" s="76"/>
      <c r="E63311" s="76"/>
      <c r="F63311" s="76"/>
      <c r="G63311" s="76"/>
      <c r="H63311" s="76"/>
      <c r="I63311" s="76"/>
      <c r="J63311" s="76"/>
      <c r="K63311" s="76"/>
      <c r="L63311" s="76"/>
      <c r="M63311" s="76"/>
      <c r="N63311" s="76"/>
    </row>
    <row r="63312" spans="1:14" x14ac:dyDescent="0.25">
      <c r="C63312" s="76"/>
      <c r="D63312" s="76"/>
      <c r="E63312" s="76"/>
      <c r="F63312" s="76"/>
      <c r="G63312" s="76"/>
      <c r="H63312" s="76"/>
      <c r="I63312" s="76"/>
      <c r="J63312" s="76"/>
      <c r="K63312" s="76"/>
      <c r="L63312" s="76"/>
      <c r="M63312" s="76"/>
      <c r="N63312" s="76"/>
    </row>
    <row r="63313" spans="1:14" x14ac:dyDescent="0.25">
      <c r="C63313" s="76"/>
      <c r="D63313" s="76"/>
      <c r="E63313" s="76"/>
      <c r="F63313" s="76"/>
      <c r="G63313" s="76"/>
      <c r="H63313" s="76"/>
      <c r="I63313" s="76"/>
      <c r="J63313" s="76"/>
      <c r="K63313" s="76"/>
      <c r="L63313" s="76"/>
      <c r="M63313" s="76"/>
      <c r="N63313" s="76"/>
    </row>
    <row r="63314" spans="1:14" x14ac:dyDescent="0.25">
      <c r="C63314" s="76"/>
      <c r="D63314" s="76"/>
      <c r="E63314" s="76"/>
      <c r="F63314" s="76"/>
      <c r="G63314" s="76"/>
      <c r="H63314" s="76"/>
      <c r="I63314" s="76"/>
      <c r="J63314" s="76"/>
      <c r="K63314" s="76"/>
      <c r="L63314" s="76"/>
      <c r="M63314" s="76"/>
      <c r="N63314" s="76"/>
    </row>
    <row r="63315" spans="1:14" x14ac:dyDescent="0.25">
      <c r="C63315" s="76"/>
      <c r="D63315" s="76"/>
      <c r="E63315" s="76"/>
      <c r="F63315" s="76"/>
      <c r="G63315" s="76"/>
      <c r="H63315" s="76"/>
      <c r="I63315" s="76"/>
      <c r="J63315" s="76"/>
      <c r="K63315" s="76"/>
      <c r="L63315" s="76"/>
      <c r="M63315" s="76"/>
      <c r="N63315" s="76"/>
    </row>
    <row r="63316" spans="1:14" x14ac:dyDescent="0.25">
      <c r="A63316" s="76"/>
      <c r="C63316" s="76"/>
      <c r="D63316" s="76"/>
      <c r="E63316" s="76"/>
      <c r="F63316" s="76"/>
      <c r="G63316" s="76"/>
      <c r="H63316" s="76"/>
      <c r="I63316" s="76"/>
      <c r="J63316" s="76"/>
      <c r="K63316" s="76"/>
      <c r="L63316" s="76"/>
      <c r="M63316" s="76"/>
      <c r="N63316" s="76"/>
    </row>
    <row r="63317" spans="1:14" x14ac:dyDescent="0.25">
      <c r="C63317" s="76"/>
      <c r="D63317" s="76"/>
      <c r="E63317" s="76"/>
      <c r="F63317" s="76"/>
      <c r="G63317" s="76"/>
      <c r="H63317" s="76"/>
      <c r="I63317" s="76"/>
      <c r="J63317" s="76"/>
      <c r="K63317" s="76"/>
      <c r="L63317" s="76"/>
      <c r="M63317" s="76"/>
      <c r="N63317" s="76"/>
    </row>
    <row r="63318" spans="1:14" x14ac:dyDescent="0.25">
      <c r="A63318" s="76"/>
      <c r="B63318" s="76"/>
      <c r="C63318" s="76"/>
      <c r="D63318" s="76"/>
      <c r="E63318" s="76"/>
      <c r="F63318" s="76"/>
      <c r="G63318" s="76"/>
      <c r="H63318" s="76"/>
      <c r="I63318" s="76"/>
      <c r="J63318" s="76"/>
      <c r="K63318" s="76"/>
      <c r="L63318" s="76"/>
      <c r="M63318" s="76"/>
      <c r="N63318" s="76"/>
    </row>
    <row r="63319" spans="1:14" x14ac:dyDescent="0.25">
      <c r="A63319" s="76"/>
      <c r="B63319" s="76"/>
      <c r="C63319" s="76"/>
      <c r="D63319" s="76"/>
      <c r="E63319" s="76"/>
      <c r="F63319" s="76"/>
      <c r="G63319" s="76"/>
      <c r="H63319" s="76"/>
      <c r="I63319" s="76"/>
      <c r="J63319" s="76"/>
      <c r="K63319" s="76"/>
      <c r="L63319" s="76"/>
      <c r="M63319" s="76"/>
      <c r="N63319" s="76"/>
    </row>
    <row r="63320" spans="1:14" x14ac:dyDescent="0.25">
      <c r="B63320" s="76"/>
      <c r="C63320" s="76"/>
      <c r="D63320" s="76"/>
      <c r="E63320" s="76"/>
      <c r="F63320" s="76"/>
      <c r="G63320" s="76"/>
      <c r="H63320" s="76"/>
      <c r="I63320" s="76"/>
      <c r="J63320" s="76"/>
      <c r="K63320" s="76"/>
      <c r="L63320" s="76"/>
      <c r="M63320" s="76"/>
      <c r="N63320" s="76"/>
    </row>
    <row r="63321" spans="1:14" x14ac:dyDescent="0.25">
      <c r="C63321" s="76"/>
      <c r="D63321" s="76"/>
      <c r="E63321" s="76"/>
      <c r="F63321" s="76"/>
      <c r="G63321" s="76"/>
      <c r="H63321" s="76"/>
      <c r="I63321" s="76"/>
      <c r="J63321" s="76"/>
      <c r="K63321" s="76"/>
      <c r="L63321" s="76"/>
      <c r="M63321" s="76"/>
      <c r="N63321" s="76"/>
    </row>
    <row r="63322" spans="1:14" x14ac:dyDescent="0.25">
      <c r="A63322" s="76"/>
      <c r="B63322" s="76"/>
      <c r="C63322" s="76"/>
      <c r="D63322" s="76"/>
      <c r="E63322" s="76"/>
      <c r="F63322" s="76"/>
      <c r="G63322" s="76"/>
      <c r="H63322" s="76"/>
      <c r="I63322" s="76"/>
      <c r="J63322" s="76"/>
      <c r="K63322" s="76"/>
      <c r="L63322" s="76"/>
      <c r="M63322" s="76"/>
      <c r="N63322" s="76"/>
    </row>
    <row r="63323" spans="1:14" x14ac:dyDescent="0.25">
      <c r="A63323" s="76"/>
      <c r="C63323" s="76"/>
      <c r="D63323" s="76"/>
      <c r="E63323" s="76"/>
      <c r="F63323" s="76"/>
      <c r="G63323" s="76"/>
      <c r="H63323" s="76"/>
      <c r="I63323" s="76"/>
      <c r="J63323" s="76"/>
      <c r="K63323" s="76"/>
      <c r="L63323" s="76"/>
      <c r="M63323" s="76"/>
      <c r="N63323" s="76"/>
    </row>
    <row r="63324" spans="1:14" x14ac:dyDescent="0.25">
      <c r="C63324" s="76"/>
      <c r="D63324" s="76"/>
      <c r="E63324" s="76"/>
      <c r="F63324" s="76"/>
      <c r="G63324" s="76"/>
      <c r="H63324" s="76"/>
      <c r="I63324" s="76"/>
      <c r="J63324" s="76"/>
      <c r="K63324" s="76"/>
      <c r="L63324" s="76"/>
      <c r="M63324" s="76"/>
      <c r="N63324" s="76"/>
    </row>
    <row r="63325" spans="1:14" x14ac:dyDescent="0.25">
      <c r="C63325" s="76"/>
      <c r="D63325" s="76"/>
      <c r="E63325" s="76"/>
      <c r="F63325" s="76"/>
      <c r="G63325" s="76"/>
      <c r="H63325" s="76"/>
      <c r="I63325" s="76"/>
      <c r="J63325" s="76"/>
      <c r="K63325" s="76"/>
      <c r="L63325" s="76"/>
      <c r="M63325" s="76"/>
      <c r="N63325" s="76"/>
    </row>
    <row r="63326" spans="1:14" x14ac:dyDescent="0.25">
      <c r="C63326" s="76"/>
      <c r="D63326" s="76"/>
      <c r="E63326" s="76"/>
      <c r="F63326" s="76"/>
      <c r="G63326" s="76"/>
      <c r="H63326" s="76"/>
      <c r="I63326" s="76"/>
      <c r="J63326" s="76"/>
      <c r="K63326" s="76"/>
      <c r="L63326" s="76"/>
      <c r="M63326" s="76"/>
      <c r="N63326" s="76"/>
    </row>
    <row r="63327" spans="1:14" x14ac:dyDescent="0.25">
      <c r="C63327" s="76"/>
      <c r="D63327" s="76"/>
      <c r="E63327" s="76"/>
      <c r="F63327" s="76"/>
      <c r="G63327" s="76"/>
      <c r="H63327" s="76"/>
      <c r="I63327" s="76"/>
      <c r="J63327" s="76"/>
      <c r="K63327" s="76"/>
      <c r="L63327" s="76"/>
      <c r="M63327" s="76"/>
      <c r="N63327" s="76"/>
    </row>
    <row r="63328" spans="1:14" x14ac:dyDescent="0.25">
      <c r="A63328" s="76"/>
      <c r="B63328" s="76"/>
      <c r="C63328" s="76"/>
      <c r="D63328" s="76"/>
      <c r="E63328" s="76"/>
      <c r="F63328" s="76"/>
      <c r="G63328" s="76"/>
      <c r="H63328" s="76"/>
      <c r="I63328" s="76"/>
      <c r="J63328" s="76"/>
      <c r="K63328" s="76"/>
      <c r="L63328" s="76"/>
      <c r="M63328" s="76"/>
      <c r="N63328" s="76"/>
    </row>
    <row r="63329" spans="1:14" x14ac:dyDescent="0.25">
      <c r="C63329" s="76"/>
      <c r="D63329" s="76"/>
      <c r="E63329" s="76"/>
      <c r="F63329" s="76"/>
      <c r="G63329" s="76"/>
      <c r="H63329" s="76"/>
      <c r="I63329" s="76"/>
      <c r="J63329" s="76"/>
      <c r="K63329" s="76"/>
      <c r="L63329" s="76"/>
      <c r="M63329" s="76"/>
      <c r="N63329" s="76"/>
    </row>
    <row r="63330" spans="1:14" x14ac:dyDescent="0.25">
      <c r="A63330" s="76"/>
      <c r="B63330" s="76"/>
      <c r="C63330" s="76"/>
      <c r="D63330" s="76"/>
      <c r="E63330" s="76"/>
      <c r="F63330" s="76"/>
      <c r="G63330" s="76"/>
      <c r="H63330" s="76"/>
      <c r="I63330" s="76"/>
      <c r="J63330" s="76"/>
      <c r="K63330" s="76"/>
      <c r="L63330" s="76"/>
      <c r="M63330" s="76"/>
      <c r="N63330" s="76"/>
    </row>
    <row r="63331" spans="1:14" x14ac:dyDescent="0.25">
      <c r="A63331" s="76"/>
      <c r="C63331" s="76"/>
      <c r="D63331" s="76"/>
      <c r="E63331" s="76"/>
      <c r="F63331" s="76"/>
      <c r="G63331" s="76"/>
      <c r="H63331" s="76"/>
      <c r="I63331" s="76"/>
      <c r="J63331" s="76"/>
      <c r="K63331" s="76"/>
      <c r="L63331" s="76"/>
      <c r="M63331" s="76"/>
      <c r="N63331" s="76"/>
    </row>
    <row r="63332" spans="1:14" x14ac:dyDescent="0.25">
      <c r="A63332" s="76"/>
      <c r="C63332" s="76"/>
      <c r="D63332" s="76"/>
      <c r="E63332" s="76"/>
      <c r="F63332" s="76"/>
      <c r="G63332" s="76"/>
      <c r="H63332" s="76"/>
      <c r="I63332" s="76"/>
      <c r="J63332" s="76"/>
      <c r="K63332" s="76"/>
      <c r="L63332" s="76"/>
      <c r="M63332" s="76"/>
      <c r="N63332" s="76"/>
    </row>
    <row r="63333" spans="1:14" x14ac:dyDescent="0.25">
      <c r="C63333" s="76"/>
      <c r="D63333" s="76"/>
      <c r="E63333" s="76"/>
      <c r="F63333" s="76"/>
      <c r="G63333" s="76"/>
      <c r="H63333" s="76"/>
      <c r="I63333" s="76"/>
      <c r="J63333" s="76"/>
      <c r="K63333" s="76"/>
      <c r="L63333" s="76"/>
      <c r="M63333" s="76"/>
      <c r="N63333" s="76"/>
    </row>
    <row r="63334" spans="1:14" x14ac:dyDescent="0.25">
      <c r="C63334" s="76"/>
      <c r="D63334" s="76"/>
      <c r="E63334" s="76"/>
      <c r="F63334" s="76"/>
      <c r="G63334" s="76"/>
      <c r="H63334" s="76"/>
      <c r="I63334" s="76"/>
      <c r="J63334" s="76"/>
      <c r="K63334" s="76"/>
      <c r="L63334" s="76"/>
      <c r="M63334" s="76"/>
      <c r="N63334" s="76"/>
    </row>
    <row r="63335" spans="1:14" x14ac:dyDescent="0.25">
      <c r="A63335" s="76"/>
      <c r="C63335" s="76"/>
      <c r="D63335" s="76"/>
      <c r="E63335" s="76"/>
      <c r="F63335" s="76"/>
      <c r="G63335" s="76"/>
      <c r="H63335" s="76"/>
      <c r="I63335" s="76"/>
      <c r="J63335" s="76"/>
      <c r="K63335" s="76"/>
      <c r="L63335" s="76"/>
      <c r="M63335" s="76"/>
      <c r="N63335" s="76"/>
    </row>
    <row r="63336" spans="1:14" x14ac:dyDescent="0.25">
      <c r="A63336" s="76"/>
      <c r="C63336" s="76"/>
      <c r="D63336" s="76"/>
      <c r="E63336" s="76"/>
      <c r="F63336" s="76"/>
      <c r="G63336" s="76"/>
      <c r="H63336" s="76"/>
      <c r="I63336" s="76"/>
      <c r="J63336" s="76"/>
      <c r="K63336" s="76"/>
      <c r="L63336" s="76"/>
      <c r="M63336" s="76"/>
      <c r="N63336" s="76"/>
    </row>
    <row r="63337" spans="1:14" x14ac:dyDescent="0.25">
      <c r="A63337" s="76"/>
      <c r="B63337" s="76"/>
      <c r="C63337" s="76"/>
      <c r="D63337" s="76"/>
      <c r="E63337" s="76"/>
      <c r="F63337" s="76"/>
      <c r="G63337" s="76"/>
      <c r="H63337" s="76"/>
      <c r="I63337" s="76"/>
      <c r="J63337" s="76"/>
      <c r="K63337" s="76"/>
      <c r="L63337" s="76"/>
      <c r="M63337" s="76"/>
      <c r="N63337" s="76"/>
    </row>
    <row r="63338" spans="1:14" x14ac:dyDescent="0.25">
      <c r="A63338" s="76"/>
      <c r="C63338" s="76"/>
      <c r="D63338" s="76"/>
      <c r="E63338" s="76"/>
      <c r="F63338" s="76"/>
      <c r="G63338" s="76"/>
      <c r="H63338" s="76"/>
      <c r="I63338" s="76"/>
      <c r="J63338" s="76"/>
      <c r="K63338" s="76"/>
      <c r="L63338" s="76"/>
      <c r="M63338" s="76"/>
      <c r="N63338" s="76"/>
    </row>
    <row r="63339" spans="1:14" x14ac:dyDescent="0.25">
      <c r="B63339" s="80"/>
      <c r="C63339" s="76"/>
      <c r="D63339" s="76"/>
      <c r="E63339" s="76"/>
      <c r="F63339" s="76"/>
      <c r="G63339" s="76"/>
      <c r="H63339" s="76"/>
      <c r="I63339" s="76"/>
      <c r="J63339" s="76"/>
      <c r="K63339" s="76"/>
      <c r="L63339" s="76"/>
      <c r="M63339" s="76"/>
      <c r="N63339" s="76"/>
    </row>
    <row r="63340" spans="1:14" x14ac:dyDescent="0.25">
      <c r="A63340" s="76"/>
      <c r="C63340" s="76"/>
      <c r="D63340" s="76"/>
      <c r="E63340" s="76"/>
      <c r="F63340" s="76"/>
      <c r="G63340" s="76"/>
      <c r="H63340" s="76"/>
      <c r="I63340" s="76"/>
      <c r="J63340" s="76"/>
      <c r="K63340" s="76"/>
      <c r="L63340" s="76"/>
      <c r="M63340" s="76"/>
      <c r="N63340" s="76"/>
    </row>
    <row r="63341" spans="1:14" x14ac:dyDescent="0.25">
      <c r="A63341" s="76"/>
      <c r="C63341" s="76"/>
      <c r="D63341" s="76"/>
      <c r="E63341" s="76"/>
      <c r="F63341" s="76"/>
      <c r="G63341" s="76"/>
      <c r="H63341" s="76"/>
      <c r="I63341" s="76"/>
      <c r="J63341" s="76"/>
      <c r="K63341" s="76"/>
      <c r="L63341" s="76"/>
      <c r="M63341" s="76"/>
      <c r="N63341" s="76"/>
    </row>
    <row r="63342" spans="1:14" x14ac:dyDescent="0.25">
      <c r="A63342" s="79"/>
      <c r="C63342" s="76"/>
      <c r="D63342" s="76"/>
      <c r="E63342" s="76"/>
      <c r="F63342" s="76"/>
      <c r="G63342" s="76"/>
      <c r="H63342" s="76"/>
      <c r="I63342" s="76"/>
      <c r="J63342" s="76"/>
      <c r="K63342" s="76"/>
      <c r="L63342" s="76"/>
      <c r="M63342" s="76"/>
      <c r="N63342" s="76"/>
    </row>
    <row r="63343" spans="1:14" x14ac:dyDescent="0.25">
      <c r="A63343" s="76"/>
      <c r="C63343" s="76"/>
      <c r="D63343" s="76"/>
      <c r="E63343" s="76"/>
      <c r="F63343" s="76"/>
      <c r="G63343" s="76"/>
      <c r="H63343" s="76"/>
      <c r="I63343" s="76"/>
      <c r="J63343" s="76"/>
      <c r="K63343" s="76"/>
      <c r="L63343" s="76"/>
      <c r="M63343" s="76"/>
      <c r="N63343" s="76"/>
    </row>
    <row r="63344" spans="1:14" x14ac:dyDescent="0.25">
      <c r="C63344" s="76"/>
      <c r="D63344" s="76"/>
      <c r="E63344" s="76"/>
      <c r="F63344" s="76"/>
      <c r="G63344" s="76"/>
      <c r="H63344" s="76"/>
      <c r="I63344" s="76"/>
      <c r="J63344" s="76"/>
      <c r="K63344" s="76"/>
      <c r="L63344" s="76"/>
      <c r="M63344" s="76"/>
      <c r="N63344" s="76"/>
    </row>
    <row r="63345" spans="1:14" x14ac:dyDescent="0.25">
      <c r="C63345" s="76"/>
      <c r="D63345" s="76"/>
      <c r="E63345" s="76"/>
      <c r="F63345" s="76"/>
      <c r="G63345" s="76"/>
      <c r="H63345" s="76"/>
      <c r="I63345" s="76"/>
      <c r="J63345" s="76"/>
      <c r="K63345" s="76"/>
      <c r="L63345" s="76"/>
      <c r="M63345" s="76"/>
      <c r="N63345" s="76"/>
    </row>
    <row r="63346" spans="1:14" x14ac:dyDescent="0.25">
      <c r="C63346" s="76"/>
      <c r="D63346" s="76"/>
      <c r="E63346" s="76"/>
      <c r="F63346" s="76"/>
      <c r="G63346" s="76"/>
      <c r="H63346" s="76"/>
      <c r="I63346" s="76"/>
      <c r="J63346" s="76"/>
      <c r="K63346" s="76"/>
      <c r="L63346" s="76"/>
      <c r="M63346" s="76"/>
      <c r="N63346" s="76"/>
    </row>
    <row r="63347" spans="1:14" x14ac:dyDescent="0.25">
      <c r="C63347" s="76"/>
      <c r="D63347" s="76"/>
      <c r="E63347" s="76"/>
      <c r="F63347" s="76"/>
      <c r="G63347" s="76"/>
      <c r="H63347" s="76"/>
      <c r="I63347" s="76"/>
      <c r="J63347" s="76"/>
      <c r="K63347" s="76"/>
      <c r="L63347" s="76"/>
      <c r="M63347" s="76"/>
      <c r="N63347" s="76"/>
    </row>
    <row r="63348" spans="1:14" x14ac:dyDescent="0.25">
      <c r="A63348" s="76"/>
      <c r="C63348" s="76"/>
      <c r="D63348" s="76"/>
      <c r="E63348" s="76"/>
      <c r="F63348" s="76"/>
      <c r="G63348" s="76"/>
      <c r="H63348" s="76"/>
      <c r="I63348" s="76"/>
      <c r="J63348" s="76"/>
      <c r="K63348" s="76"/>
      <c r="L63348" s="76"/>
      <c r="M63348" s="76"/>
      <c r="N63348" s="76"/>
    </row>
    <row r="63349" spans="1:14" x14ac:dyDescent="0.25">
      <c r="A63349" s="76"/>
      <c r="B63349" s="76"/>
      <c r="C63349" s="76"/>
      <c r="D63349" s="76"/>
      <c r="E63349" s="76"/>
      <c r="F63349" s="76"/>
      <c r="G63349" s="76"/>
      <c r="H63349" s="76"/>
      <c r="I63349" s="76"/>
      <c r="J63349" s="76"/>
      <c r="K63349" s="76"/>
      <c r="L63349" s="76"/>
      <c r="M63349" s="76"/>
      <c r="N63349" s="76"/>
    </row>
    <row r="63350" spans="1:14" x14ac:dyDescent="0.25">
      <c r="A63350" s="76"/>
      <c r="B63350" s="76"/>
      <c r="C63350" s="76"/>
      <c r="D63350" s="76"/>
      <c r="E63350" s="76"/>
      <c r="F63350" s="76"/>
      <c r="G63350" s="76"/>
      <c r="H63350" s="76"/>
      <c r="I63350" s="76"/>
      <c r="J63350" s="76"/>
      <c r="K63350" s="76"/>
      <c r="L63350" s="76"/>
      <c r="M63350" s="76"/>
      <c r="N63350" s="76"/>
    </row>
    <row r="63351" spans="1:14" x14ac:dyDescent="0.25">
      <c r="B63351" s="76"/>
      <c r="C63351" s="76"/>
      <c r="D63351" s="76"/>
      <c r="E63351" s="76"/>
      <c r="F63351" s="76"/>
      <c r="G63351" s="76"/>
      <c r="H63351" s="76"/>
      <c r="I63351" s="76"/>
      <c r="J63351" s="76"/>
      <c r="K63351" s="76"/>
      <c r="L63351" s="76"/>
      <c r="M63351" s="76"/>
      <c r="N63351" s="76"/>
    </row>
    <row r="63352" spans="1:14" x14ac:dyDescent="0.25">
      <c r="B63352" s="76"/>
      <c r="C63352" s="76"/>
      <c r="D63352" s="76"/>
      <c r="E63352" s="76"/>
      <c r="F63352" s="76"/>
      <c r="G63352" s="76"/>
      <c r="H63352" s="76"/>
      <c r="I63352" s="76"/>
      <c r="J63352" s="76"/>
      <c r="K63352" s="76"/>
      <c r="L63352" s="76"/>
      <c r="M63352" s="76"/>
      <c r="N63352" s="76"/>
    </row>
    <row r="63353" spans="1:14" x14ac:dyDescent="0.25">
      <c r="B63353" s="76"/>
      <c r="C63353" s="76"/>
      <c r="D63353" s="76"/>
      <c r="E63353" s="76"/>
      <c r="F63353" s="76"/>
      <c r="G63353" s="76"/>
      <c r="H63353" s="76"/>
      <c r="I63353" s="76"/>
      <c r="J63353" s="76"/>
      <c r="K63353" s="76"/>
      <c r="L63353" s="76"/>
      <c r="M63353" s="76"/>
      <c r="N63353" s="76"/>
    </row>
    <row r="63354" spans="1:14" x14ac:dyDescent="0.25">
      <c r="A63354" s="76"/>
      <c r="C63354" s="76"/>
      <c r="D63354" s="76"/>
      <c r="E63354" s="76"/>
      <c r="F63354" s="76"/>
      <c r="G63354" s="76"/>
      <c r="H63354" s="76"/>
      <c r="I63354" s="76"/>
      <c r="J63354" s="76"/>
      <c r="K63354" s="76"/>
      <c r="L63354" s="76"/>
      <c r="M63354" s="76"/>
      <c r="N63354" s="76"/>
    </row>
    <row r="63355" spans="1:14" x14ac:dyDescent="0.25">
      <c r="A63355" s="76"/>
      <c r="C63355" s="76"/>
      <c r="D63355" s="76"/>
      <c r="E63355" s="76"/>
      <c r="F63355" s="76"/>
      <c r="G63355" s="76"/>
      <c r="H63355" s="76"/>
      <c r="I63355" s="76"/>
      <c r="J63355" s="76"/>
      <c r="K63355" s="76"/>
      <c r="L63355" s="76"/>
      <c r="M63355" s="76"/>
      <c r="N63355" s="76"/>
    </row>
    <row r="63356" spans="1:14" x14ac:dyDescent="0.25">
      <c r="A63356" s="76"/>
      <c r="C63356" s="76"/>
      <c r="D63356" s="76"/>
      <c r="E63356" s="76"/>
      <c r="F63356" s="76"/>
      <c r="G63356" s="76"/>
      <c r="H63356" s="76"/>
      <c r="I63356" s="76"/>
      <c r="J63356" s="76"/>
      <c r="K63356" s="76"/>
      <c r="L63356" s="76"/>
      <c r="M63356" s="76"/>
      <c r="N63356" s="76"/>
    </row>
    <row r="63357" spans="1:14" x14ac:dyDescent="0.25">
      <c r="B63357" s="76"/>
      <c r="C63357" s="76"/>
      <c r="D63357" s="76"/>
      <c r="E63357" s="76"/>
      <c r="F63357" s="76"/>
      <c r="G63357" s="76"/>
      <c r="H63357" s="76"/>
      <c r="I63357" s="76"/>
      <c r="J63357" s="76"/>
      <c r="K63357" s="76"/>
      <c r="L63357" s="76"/>
      <c r="M63357" s="76"/>
      <c r="N63357" s="76"/>
    </row>
    <row r="63358" spans="1:14" x14ac:dyDescent="0.25">
      <c r="B63358" s="76"/>
      <c r="C63358" s="76"/>
      <c r="D63358" s="76"/>
      <c r="E63358" s="76"/>
      <c r="F63358" s="76"/>
      <c r="G63358" s="76"/>
      <c r="H63358" s="76"/>
      <c r="I63358" s="76"/>
      <c r="J63358" s="76"/>
      <c r="K63358" s="76"/>
      <c r="L63358" s="76"/>
      <c r="M63358" s="76"/>
      <c r="N63358" s="76"/>
    </row>
    <row r="63359" spans="1:14" x14ac:dyDescent="0.25">
      <c r="B63359" s="76"/>
      <c r="C63359" s="76"/>
      <c r="D63359" s="76"/>
      <c r="E63359" s="76"/>
      <c r="F63359" s="76"/>
      <c r="G63359" s="76"/>
      <c r="H63359" s="76"/>
      <c r="I63359" s="76"/>
      <c r="J63359" s="76"/>
      <c r="K63359" s="76"/>
      <c r="L63359" s="76"/>
      <c r="M63359" s="76"/>
      <c r="N63359" s="76"/>
    </row>
    <row r="63360" spans="1:14" x14ac:dyDescent="0.25">
      <c r="C63360" s="76"/>
      <c r="D63360" s="76"/>
      <c r="E63360" s="76"/>
      <c r="F63360" s="76"/>
      <c r="G63360" s="76"/>
      <c r="H63360" s="76"/>
      <c r="I63360" s="76"/>
      <c r="J63360" s="76"/>
      <c r="K63360" s="76"/>
      <c r="L63360" s="76"/>
      <c r="M63360" s="76"/>
      <c r="N63360" s="76"/>
    </row>
    <row r="63361" spans="1:14" x14ac:dyDescent="0.25">
      <c r="A63361" s="76"/>
      <c r="C63361" s="76"/>
      <c r="D63361" s="76"/>
      <c r="E63361" s="76"/>
      <c r="F63361" s="76"/>
      <c r="G63361" s="76"/>
      <c r="H63361" s="76"/>
      <c r="I63361" s="76"/>
      <c r="J63361" s="76"/>
      <c r="K63361" s="76"/>
      <c r="L63361" s="76"/>
      <c r="M63361" s="76"/>
      <c r="N63361" s="76"/>
    </row>
    <row r="63362" spans="1:14" x14ac:dyDescent="0.25">
      <c r="B63362" s="76"/>
      <c r="C63362" s="76"/>
      <c r="D63362" s="76"/>
      <c r="E63362" s="76"/>
      <c r="F63362" s="76"/>
      <c r="G63362" s="76"/>
      <c r="H63362" s="76"/>
      <c r="I63362" s="76"/>
      <c r="J63362" s="76"/>
      <c r="K63362" s="76"/>
      <c r="L63362" s="76"/>
      <c r="M63362" s="76"/>
      <c r="N63362" s="76"/>
    </row>
    <row r="63363" spans="1:14" x14ac:dyDescent="0.25">
      <c r="C63363" s="76"/>
      <c r="D63363" s="76"/>
      <c r="E63363" s="76"/>
      <c r="F63363" s="76"/>
      <c r="G63363" s="76"/>
      <c r="H63363" s="76"/>
      <c r="I63363" s="76"/>
      <c r="J63363" s="76"/>
      <c r="K63363" s="76"/>
      <c r="L63363" s="76"/>
      <c r="M63363" s="76"/>
      <c r="N63363" s="76"/>
    </row>
    <row r="63364" spans="1:14" x14ac:dyDescent="0.25">
      <c r="A63364" s="76"/>
      <c r="B63364" s="76"/>
      <c r="C63364" s="76"/>
      <c r="D63364" s="76"/>
      <c r="E63364" s="76"/>
      <c r="F63364" s="76"/>
      <c r="G63364" s="76"/>
      <c r="H63364" s="76"/>
      <c r="I63364" s="76"/>
      <c r="J63364" s="76"/>
      <c r="K63364" s="76"/>
      <c r="L63364" s="76"/>
      <c r="M63364" s="76"/>
      <c r="N63364" s="76"/>
    </row>
    <row r="63365" spans="1:14" x14ac:dyDescent="0.25">
      <c r="A63365" s="76"/>
      <c r="C63365" s="76"/>
      <c r="D63365" s="76"/>
      <c r="E63365" s="76"/>
      <c r="F63365" s="76"/>
      <c r="G63365" s="76"/>
      <c r="H63365" s="76"/>
      <c r="I63365" s="76"/>
      <c r="J63365" s="76"/>
      <c r="K63365" s="76"/>
      <c r="L63365" s="76"/>
      <c r="M63365" s="76"/>
      <c r="N63365" s="76"/>
    </row>
    <row r="63366" spans="1:14" x14ac:dyDescent="0.25">
      <c r="B63366" s="76"/>
      <c r="C63366" s="76"/>
      <c r="D63366" s="76"/>
      <c r="E63366" s="76"/>
      <c r="F63366" s="76"/>
      <c r="G63366" s="76"/>
      <c r="H63366" s="76"/>
      <c r="I63366" s="76"/>
      <c r="J63366" s="76"/>
      <c r="K63366" s="76"/>
      <c r="L63366" s="76"/>
      <c r="M63366" s="76"/>
      <c r="N63366" s="76"/>
    </row>
    <row r="63367" spans="1:14" x14ac:dyDescent="0.25">
      <c r="C63367" s="76"/>
      <c r="D63367" s="76"/>
      <c r="E63367" s="76"/>
      <c r="F63367" s="76"/>
      <c r="G63367" s="76"/>
      <c r="H63367" s="76"/>
      <c r="I63367" s="76"/>
      <c r="J63367" s="76"/>
      <c r="K63367" s="76"/>
      <c r="L63367" s="76"/>
      <c r="M63367" s="76"/>
      <c r="N63367" s="76"/>
    </row>
    <row r="63368" spans="1:14" x14ac:dyDescent="0.25">
      <c r="A63368" s="76"/>
      <c r="C63368" s="76"/>
      <c r="D63368" s="76"/>
      <c r="E63368" s="76"/>
      <c r="F63368" s="76"/>
      <c r="G63368" s="76"/>
      <c r="H63368" s="76"/>
      <c r="I63368" s="76"/>
      <c r="J63368" s="76"/>
      <c r="K63368" s="76"/>
      <c r="L63368" s="76"/>
      <c r="M63368" s="76"/>
      <c r="N63368" s="76"/>
    </row>
    <row r="63369" spans="1:14" x14ac:dyDescent="0.25">
      <c r="A63369" s="76"/>
      <c r="C63369" s="76"/>
      <c r="D63369" s="76"/>
      <c r="E63369" s="76"/>
      <c r="F63369" s="76"/>
      <c r="G63369" s="76"/>
      <c r="H63369" s="76"/>
      <c r="I63369" s="76"/>
      <c r="J63369" s="76"/>
      <c r="K63369" s="76"/>
      <c r="L63369" s="76"/>
      <c r="M63369" s="76"/>
      <c r="N63369" s="76"/>
    </row>
    <row r="63370" spans="1:14" x14ac:dyDescent="0.25">
      <c r="A63370" s="76"/>
      <c r="B63370" s="76"/>
      <c r="C63370" s="76"/>
      <c r="D63370" s="76"/>
      <c r="E63370" s="76"/>
      <c r="F63370" s="76"/>
      <c r="G63370" s="76"/>
      <c r="H63370" s="76"/>
      <c r="I63370" s="76"/>
      <c r="J63370" s="76"/>
      <c r="K63370" s="76"/>
      <c r="L63370" s="76"/>
      <c r="M63370" s="76"/>
      <c r="N63370" s="76"/>
    </row>
    <row r="63371" spans="1:14" x14ac:dyDescent="0.25">
      <c r="A63371" s="76"/>
      <c r="B63371" s="76"/>
      <c r="C63371" s="76"/>
      <c r="D63371" s="76"/>
      <c r="E63371" s="76"/>
      <c r="F63371" s="76"/>
      <c r="G63371" s="76"/>
      <c r="H63371" s="76"/>
      <c r="I63371" s="76"/>
      <c r="J63371" s="76"/>
      <c r="K63371" s="76"/>
      <c r="L63371" s="76"/>
      <c r="M63371" s="76"/>
      <c r="N63371" s="76"/>
    </row>
    <row r="63372" spans="1:14" x14ac:dyDescent="0.25">
      <c r="C63372" s="76"/>
      <c r="D63372" s="76"/>
      <c r="E63372" s="76"/>
      <c r="F63372" s="76"/>
      <c r="G63372" s="76"/>
      <c r="H63372" s="76"/>
      <c r="I63372" s="76"/>
      <c r="J63372" s="76"/>
      <c r="K63372" s="76"/>
      <c r="L63372" s="76"/>
      <c r="M63372" s="76"/>
      <c r="N63372" s="76"/>
    </row>
    <row r="63373" spans="1:14" x14ac:dyDescent="0.25">
      <c r="B63373" s="76"/>
      <c r="C63373" s="76"/>
      <c r="D63373" s="76"/>
      <c r="E63373" s="76"/>
      <c r="F63373" s="76"/>
      <c r="G63373" s="76"/>
      <c r="H63373" s="76"/>
      <c r="I63373" s="76"/>
      <c r="J63373" s="76"/>
      <c r="K63373" s="76"/>
      <c r="L63373" s="76"/>
      <c r="M63373" s="76"/>
      <c r="N63373" s="76"/>
    </row>
    <row r="63374" spans="1:14" x14ac:dyDescent="0.25">
      <c r="A63374" s="76"/>
      <c r="C63374" s="76"/>
      <c r="D63374" s="76"/>
      <c r="E63374" s="76"/>
      <c r="F63374" s="76"/>
      <c r="G63374" s="76"/>
      <c r="H63374" s="76"/>
      <c r="I63374" s="76"/>
      <c r="J63374" s="76"/>
      <c r="K63374" s="76"/>
      <c r="L63374" s="76"/>
      <c r="M63374" s="76"/>
      <c r="N63374" s="76"/>
    </row>
    <row r="63375" spans="1:14" x14ac:dyDescent="0.25">
      <c r="A63375" s="76"/>
      <c r="C63375" s="76"/>
      <c r="D63375" s="76"/>
      <c r="E63375" s="76"/>
      <c r="F63375" s="76"/>
      <c r="G63375" s="76"/>
      <c r="H63375" s="76"/>
      <c r="I63375" s="76"/>
      <c r="J63375" s="76"/>
      <c r="K63375" s="76"/>
      <c r="L63375" s="76"/>
      <c r="M63375" s="76"/>
      <c r="N63375" s="76"/>
    </row>
    <row r="63376" spans="1:14" x14ac:dyDescent="0.25">
      <c r="A63376" s="76"/>
      <c r="C63376" s="76"/>
      <c r="D63376" s="76"/>
      <c r="E63376" s="76"/>
      <c r="F63376" s="76"/>
      <c r="G63376" s="76"/>
      <c r="H63376" s="76"/>
      <c r="I63376" s="76"/>
      <c r="J63376" s="76"/>
      <c r="K63376" s="76"/>
      <c r="L63376" s="76"/>
      <c r="M63376" s="76"/>
      <c r="N63376" s="76"/>
    </row>
    <row r="63377" spans="1:14" x14ac:dyDescent="0.25">
      <c r="C63377" s="76"/>
      <c r="D63377" s="76"/>
      <c r="E63377" s="76"/>
      <c r="F63377" s="76"/>
      <c r="G63377" s="76"/>
      <c r="H63377" s="76"/>
      <c r="I63377" s="76"/>
      <c r="J63377" s="76"/>
      <c r="K63377" s="76"/>
      <c r="L63377" s="76"/>
      <c r="M63377" s="76"/>
      <c r="N63377" s="76"/>
    </row>
    <row r="63378" spans="1:14" x14ac:dyDescent="0.25">
      <c r="C63378" s="76"/>
      <c r="D63378" s="76"/>
      <c r="E63378" s="76"/>
      <c r="F63378" s="76"/>
      <c r="G63378" s="76"/>
      <c r="H63378" s="76"/>
      <c r="I63378" s="76"/>
      <c r="J63378" s="76"/>
      <c r="K63378" s="76"/>
      <c r="L63378" s="76"/>
      <c r="M63378" s="76"/>
      <c r="N63378" s="76"/>
    </row>
    <row r="63379" spans="1:14" x14ac:dyDescent="0.25">
      <c r="B63379" s="76"/>
      <c r="C63379" s="76"/>
      <c r="D63379" s="76"/>
      <c r="E63379" s="76"/>
      <c r="F63379" s="76"/>
      <c r="G63379" s="76"/>
      <c r="H63379" s="76"/>
      <c r="I63379" s="76"/>
      <c r="J63379" s="76"/>
      <c r="K63379" s="76"/>
      <c r="L63379" s="76"/>
      <c r="M63379" s="76"/>
      <c r="N63379" s="76"/>
    </row>
    <row r="63380" spans="1:14" x14ac:dyDescent="0.25">
      <c r="A63380" s="76"/>
      <c r="B63380" s="76"/>
      <c r="C63380" s="76"/>
      <c r="D63380" s="76"/>
      <c r="E63380" s="76"/>
      <c r="F63380" s="76"/>
      <c r="G63380" s="76"/>
      <c r="H63380" s="76"/>
      <c r="I63380" s="76"/>
      <c r="J63380" s="76"/>
      <c r="K63380" s="76"/>
      <c r="L63380" s="76"/>
      <c r="M63380" s="76"/>
      <c r="N63380" s="76"/>
    </row>
    <row r="63381" spans="1:14" x14ac:dyDescent="0.25">
      <c r="A63381" s="76"/>
      <c r="B63381" s="76"/>
      <c r="C63381" s="76"/>
      <c r="D63381" s="76"/>
      <c r="E63381" s="76"/>
      <c r="F63381" s="76"/>
      <c r="G63381" s="76"/>
      <c r="H63381" s="76"/>
      <c r="I63381" s="76"/>
      <c r="J63381" s="76"/>
      <c r="K63381" s="76"/>
      <c r="L63381" s="76"/>
      <c r="M63381" s="76"/>
      <c r="N63381" s="76"/>
    </row>
    <row r="63382" spans="1:14" x14ac:dyDescent="0.25">
      <c r="C63382" s="76"/>
      <c r="D63382" s="76"/>
      <c r="E63382" s="76"/>
      <c r="F63382" s="76"/>
      <c r="G63382" s="76"/>
      <c r="H63382" s="76"/>
      <c r="I63382" s="76"/>
      <c r="J63382" s="76"/>
      <c r="K63382" s="76"/>
      <c r="L63382" s="76"/>
      <c r="M63382" s="76"/>
      <c r="N63382" s="76"/>
    </row>
    <row r="63383" spans="1:14" x14ac:dyDescent="0.25">
      <c r="C63383" s="76"/>
      <c r="D63383" s="76"/>
      <c r="E63383" s="76"/>
      <c r="F63383" s="76"/>
      <c r="G63383" s="76"/>
      <c r="H63383" s="76"/>
      <c r="I63383" s="76"/>
      <c r="J63383" s="76"/>
      <c r="K63383" s="76"/>
      <c r="L63383" s="76"/>
      <c r="M63383" s="76"/>
      <c r="N63383" s="76"/>
    </row>
    <row r="63384" spans="1:14" x14ac:dyDescent="0.25">
      <c r="C63384" s="76"/>
      <c r="D63384" s="76"/>
      <c r="E63384" s="76"/>
      <c r="F63384" s="76"/>
      <c r="G63384" s="76"/>
      <c r="H63384" s="76"/>
      <c r="I63384" s="76"/>
      <c r="J63384" s="76"/>
      <c r="K63384" s="76"/>
      <c r="L63384" s="76"/>
      <c r="M63384" s="76"/>
      <c r="N63384" s="76"/>
    </row>
    <row r="63385" spans="1:14" x14ac:dyDescent="0.25">
      <c r="B63385" s="76"/>
      <c r="C63385" s="76"/>
      <c r="D63385" s="76"/>
      <c r="E63385" s="76"/>
      <c r="F63385" s="76"/>
      <c r="G63385" s="76"/>
      <c r="H63385" s="76"/>
      <c r="I63385" s="76"/>
      <c r="J63385" s="76"/>
      <c r="K63385" s="76"/>
      <c r="L63385" s="76"/>
      <c r="M63385" s="76"/>
      <c r="N63385" s="76"/>
    </row>
    <row r="63386" spans="1:14" x14ac:dyDescent="0.25">
      <c r="C63386" s="76"/>
      <c r="D63386" s="76"/>
      <c r="E63386" s="76"/>
      <c r="F63386" s="76"/>
      <c r="G63386" s="76"/>
      <c r="H63386" s="76"/>
      <c r="I63386" s="76"/>
      <c r="J63386" s="76"/>
      <c r="K63386" s="76"/>
      <c r="L63386" s="76"/>
      <c r="M63386" s="76"/>
      <c r="N63386" s="76"/>
    </row>
    <row r="63387" spans="1:14" x14ac:dyDescent="0.25">
      <c r="B63387" s="76"/>
      <c r="C63387" s="76"/>
      <c r="D63387" s="76"/>
      <c r="E63387" s="76"/>
      <c r="F63387" s="76"/>
      <c r="G63387" s="76"/>
      <c r="H63387" s="76"/>
      <c r="I63387" s="76"/>
      <c r="J63387" s="76"/>
      <c r="K63387" s="76"/>
      <c r="L63387" s="76"/>
      <c r="M63387" s="76"/>
      <c r="N63387" s="76"/>
    </row>
    <row r="63388" spans="1:14" x14ac:dyDescent="0.25">
      <c r="A63388" s="76"/>
      <c r="C63388" s="76"/>
      <c r="D63388" s="76"/>
      <c r="E63388" s="76"/>
      <c r="F63388" s="76"/>
      <c r="G63388" s="76"/>
      <c r="H63388" s="76"/>
      <c r="I63388" s="76"/>
      <c r="J63388" s="76"/>
      <c r="K63388" s="76"/>
      <c r="L63388" s="76"/>
      <c r="M63388" s="76"/>
      <c r="N63388" s="76"/>
    </row>
    <row r="63389" spans="1:14" x14ac:dyDescent="0.25">
      <c r="C63389" s="76"/>
      <c r="D63389" s="76"/>
      <c r="E63389" s="76"/>
      <c r="F63389" s="76"/>
      <c r="G63389" s="76"/>
      <c r="H63389" s="76"/>
      <c r="I63389" s="76"/>
      <c r="J63389" s="76"/>
      <c r="K63389" s="76"/>
      <c r="L63389" s="76"/>
      <c r="M63389" s="76"/>
      <c r="N63389" s="76"/>
    </row>
    <row r="63390" spans="1:14" x14ac:dyDescent="0.25">
      <c r="C63390" s="76"/>
      <c r="D63390" s="76"/>
      <c r="E63390" s="76"/>
      <c r="F63390" s="76"/>
      <c r="G63390" s="76"/>
      <c r="H63390" s="76"/>
      <c r="I63390" s="76"/>
      <c r="J63390" s="76"/>
      <c r="K63390" s="76"/>
      <c r="L63390" s="76"/>
      <c r="M63390" s="76"/>
      <c r="N63390" s="76"/>
    </row>
    <row r="63391" spans="1:14" x14ac:dyDescent="0.25">
      <c r="C63391" s="76"/>
      <c r="D63391" s="76"/>
      <c r="E63391" s="76"/>
      <c r="F63391" s="76"/>
      <c r="G63391" s="76"/>
      <c r="H63391" s="76"/>
      <c r="I63391" s="76"/>
      <c r="J63391" s="76"/>
      <c r="K63391" s="76"/>
      <c r="L63391" s="76"/>
      <c r="M63391" s="76"/>
      <c r="N63391" s="76"/>
    </row>
    <row r="63392" spans="1:14" x14ac:dyDescent="0.25">
      <c r="A63392" s="76"/>
      <c r="C63392" s="76"/>
      <c r="D63392" s="76"/>
      <c r="E63392" s="76"/>
      <c r="F63392" s="76"/>
      <c r="G63392" s="76"/>
      <c r="H63392" s="76"/>
      <c r="I63392" s="76"/>
      <c r="J63392" s="76"/>
      <c r="K63392" s="76"/>
      <c r="L63392" s="76"/>
      <c r="M63392" s="76"/>
      <c r="N63392" s="76"/>
    </row>
    <row r="63393" spans="1:14" x14ac:dyDescent="0.25">
      <c r="B63393" s="76"/>
      <c r="C63393" s="76"/>
      <c r="D63393" s="76"/>
      <c r="E63393" s="76"/>
      <c r="F63393" s="76"/>
      <c r="G63393" s="76"/>
      <c r="H63393" s="76"/>
      <c r="I63393" s="76"/>
      <c r="J63393" s="76"/>
      <c r="K63393" s="76"/>
      <c r="L63393" s="76"/>
      <c r="M63393" s="76"/>
      <c r="N63393" s="76"/>
    </row>
    <row r="63394" spans="1:14" x14ac:dyDescent="0.25">
      <c r="C63394" s="76"/>
      <c r="D63394" s="76"/>
      <c r="E63394" s="76"/>
      <c r="F63394" s="76"/>
      <c r="G63394" s="76"/>
      <c r="H63394" s="76"/>
      <c r="I63394" s="76"/>
      <c r="J63394" s="76"/>
      <c r="K63394" s="76"/>
      <c r="L63394" s="76"/>
      <c r="M63394" s="76"/>
      <c r="N63394" s="76"/>
    </row>
    <row r="63395" spans="1:14" x14ac:dyDescent="0.25">
      <c r="A63395" s="76"/>
      <c r="C63395" s="76"/>
      <c r="D63395" s="76"/>
      <c r="E63395" s="76"/>
      <c r="F63395" s="76"/>
      <c r="G63395" s="76"/>
      <c r="H63395" s="76"/>
      <c r="I63395" s="76"/>
      <c r="J63395" s="76"/>
      <c r="K63395" s="76"/>
      <c r="L63395" s="76"/>
      <c r="M63395" s="76"/>
      <c r="N63395" s="76"/>
    </row>
    <row r="63396" spans="1:14" x14ac:dyDescent="0.25">
      <c r="A63396" s="76"/>
      <c r="C63396" s="76"/>
      <c r="D63396" s="76"/>
      <c r="E63396" s="76"/>
      <c r="F63396" s="76"/>
      <c r="G63396" s="76"/>
      <c r="H63396" s="76"/>
      <c r="I63396" s="76"/>
      <c r="J63396" s="76"/>
      <c r="K63396" s="76"/>
      <c r="L63396" s="76"/>
      <c r="M63396" s="76"/>
      <c r="N63396" s="76"/>
    </row>
    <row r="63397" spans="1:14" x14ac:dyDescent="0.25">
      <c r="A63397" s="76"/>
      <c r="C63397" s="76"/>
      <c r="D63397" s="76"/>
      <c r="E63397" s="76"/>
      <c r="F63397" s="76"/>
      <c r="G63397" s="76"/>
      <c r="H63397" s="76"/>
      <c r="I63397" s="76"/>
      <c r="J63397" s="76"/>
      <c r="K63397" s="76"/>
      <c r="L63397" s="76"/>
      <c r="M63397" s="76"/>
      <c r="N63397" s="76"/>
    </row>
    <row r="63398" spans="1:14" x14ac:dyDescent="0.25">
      <c r="B63398" s="76"/>
      <c r="C63398" s="76"/>
      <c r="D63398" s="76"/>
      <c r="E63398" s="76"/>
      <c r="F63398" s="76"/>
      <c r="G63398" s="76"/>
      <c r="H63398" s="76"/>
      <c r="I63398" s="76"/>
      <c r="J63398" s="76"/>
      <c r="K63398" s="76"/>
      <c r="L63398" s="76"/>
      <c r="M63398" s="76"/>
      <c r="N63398" s="76"/>
    </row>
    <row r="63399" spans="1:14" x14ac:dyDescent="0.25">
      <c r="A63399" s="76"/>
      <c r="C63399" s="76"/>
      <c r="D63399" s="76"/>
      <c r="E63399" s="76"/>
      <c r="F63399" s="76"/>
      <c r="G63399" s="76"/>
      <c r="H63399" s="76"/>
      <c r="I63399" s="76"/>
      <c r="J63399" s="76"/>
      <c r="K63399" s="76"/>
      <c r="L63399" s="76"/>
      <c r="M63399" s="76"/>
      <c r="N63399" s="76"/>
    </row>
    <row r="63400" spans="1:14" x14ac:dyDescent="0.25">
      <c r="C63400" s="76"/>
      <c r="D63400" s="76"/>
      <c r="E63400" s="76"/>
      <c r="F63400" s="76"/>
      <c r="G63400" s="76"/>
      <c r="H63400" s="76"/>
      <c r="I63400" s="76"/>
      <c r="J63400" s="76"/>
      <c r="K63400" s="76"/>
      <c r="L63400" s="76"/>
      <c r="M63400" s="76"/>
      <c r="N63400" s="76"/>
    </row>
    <row r="63401" spans="1:14" x14ac:dyDescent="0.25">
      <c r="B63401" s="76"/>
      <c r="C63401" s="76"/>
      <c r="D63401" s="76"/>
      <c r="E63401" s="76"/>
      <c r="F63401" s="76"/>
      <c r="G63401" s="76"/>
      <c r="H63401" s="76"/>
      <c r="I63401" s="76"/>
      <c r="J63401" s="76"/>
      <c r="K63401" s="76"/>
      <c r="L63401" s="76"/>
      <c r="M63401" s="76"/>
      <c r="N63401" s="76"/>
    </row>
    <row r="63402" spans="1:14" x14ac:dyDescent="0.25">
      <c r="C63402" s="76"/>
      <c r="D63402" s="76"/>
      <c r="E63402" s="76"/>
      <c r="F63402" s="76"/>
      <c r="G63402" s="76"/>
      <c r="H63402" s="76"/>
      <c r="I63402" s="76"/>
      <c r="J63402" s="76"/>
      <c r="K63402" s="76"/>
      <c r="L63402" s="76"/>
      <c r="M63402" s="76"/>
      <c r="N63402" s="76"/>
    </row>
    <row r="63403" spans="1:14" x14ac:dyDescent="0.25">
      <c r="C63403" s="76"/>
      <c r="D63403" s="76"/>
      <c r="E63403" s="76"/>
      <c r="F63403" s="76"/>
      <c r="G63403" s="76"/>
      <c r="H63403" s="76"/>
      <c r="I63403" s="76"/>
      <c r="J63403" s="76"/>
      <c r="K63403" s="76"/>
      <c r="L63403" s="76"/>
      <c r="M63403" s="76"/>
      <c r="N63403" s="76"/>
    </row>
    <row r="63404" spans="1:14" x14ac:dyDescent="0.25">
      <c r="B63404" s="76"/>
      <c r="C63404" s="76"/>
      <c r="D63404" s="76"/>
      <c r="E63404" s="76"/>
      <c r="F63404" s="76"/>
      <c r="G63404" s="76"/>
      <c r="H63404" s="76"/>
      <c r="I63404" s="76"/>
      <c r="J63404" s="76"/>
      <c r="K63404" s="76"/>
      <c r="L63404" s="76"/>
      <c r="M63404" s="76"/>
      <c r="N63404" s="76"/>
    </row>
    <row r="63405" spans="1:14" x14ac:dyDescent="0.25">
      <c r="A63405" s="76"/>
      <c r="C63405" s="76"/>
      <c r="D63405" s="76"/>
      <c r="E63405" s="76"/>
      <c r="F63405" s="76"/>
      <c r="G63405" s="76"/>
      <c r="H63405" s="76"/>
      <c r="I63405" s="76"/>
      <c r="J63405" s="76"/>
      <c r="K63405" s="76"/>
      <c r="L63405" s="76"/>
      <c r="M63405" s="76"/>
      <c r="N63405" s="76"/>
    </row>
    <row r="63406" spans="1:14" x14ac:dyDescent="0.25">
      <c r="C63406" s="76"/>
      <c r="D63406" s="76"/>
      <c r="E63406" s="76"/>
      <c r="F63406" s="76"/>
      <c r="G63406" s="76"/>
      <c r="H63406" s="76"/>
      <c r="I63406" s="76"/>
      <c r="J63406" s="76"/>
      <c r="K63406" s="76"/>
      <c r="L63406" s="76"/>
      <c r="M63406" s="76"/>
      <c r="N63406" s="76"/>
    </row>
    <row r="63407" spans="1:14" x14ac:dyDescent="0.25">
      <c r="A63407" s="76"/>
      <c r="B63407" s="76"/>
      <c r="C63407" s="76"/>
      <c r="D63407" s="76"/>
      <c r="E63407" s="76"/>
      <c r="F63407" s="76"/>
      <c r="G63407" s="76"/>
      <c r="H63407" s="76"/>
      <c r="I63407" s="76"/>
      <c r="J63407" s="76"/>
      <c r="K63407" s="76"/>
      <c r="L63407" s="76"/>
      <c r="M63407" s="76"/>
      <c r="N63407" s="76"/>
    </row>
    <row r="63408" spans="1:14" x14ac:dyDescent="0.25">
      <c r="A63408" s="76"/>
      <c r="B63408" s="76"/>
      <c r="C63408" s="76"/>
      <c r="D63408" s="76"/>
      <c r="E63408" s="76"/>
      <c r="F63408" s="76"/>
      <c r="G63408" s="76"/>
      <c r="H63408" s="76"/>
      <c r="I63408" s="76"/>
      <c r="J63408" s="76"/>
      <c r="K63408" s="76"/>
      <c r="L63408" s="76"/>
      <c r="M63408" s="76"/>
      <c r="N63408" s="76"/>
    </row>
    <row r="63409" spans="1:14" x14ac:dyDescent="0.25">
      <c r="C63409" s="76"/>
      <c r="D63409" s="76"/>
      <c r="E63409" s="76"/>
      <c r="F63409" s="76"/>
      <c r="G63409" s="76"/>
      <c r="H63409" s="76"/>
      <c r="I63409" s="76"/>
      <c r="J63409" s="76"/>
      <c r="K63409" s="76"/>
      <c r="L63409" s="76"/>
      <c r="M63409" s="76"/>
      <c r="N63409" s="76"/>
    </row>
    <row r="63410" spans="1:14" x14ac:dyDescent="0.25">
      <c r="C63410" s="76"/>
      <c r="D63410" s="76"/>
      <c r="E63410" s="76"/>
      <c r="F63410" s="76"/>
      <c r="G63410" s="76"/>
      <c r="H63410" s="76"/>
      <c r="I63410" s="76"/>
      <c r="J63410" s="76"/>
      <c r="K63410" s="76"/>
      <c r="L63410" s="76"/>
      <c r="M63410" s="76"/>
      <c r="N63410" s="76"/>
    </row>
    <row r="63411" spans="1:14" x14ac:dyDescent="0.25">
      <c r="B63411" s="76"/>
      <c r="C63411" s="76"/>
      <c r="D63411" s="76"/>
      <c r="E63411" s="76"/>
      <c r="F63411" s="76"/>
      <c r="G63411" s="76"/>
      <c r="H63411" s="76"/>
      <c r="I63411" s="76"/>
      <c r="J63411" s="76"/>
      <c r="K63411" s="76"/>
      <c r="L63411" s="76"/>
      <c r="M63411" s="76"/>
      <c r="N63411" s="76"/>
    </row>
    <row r="63412" spans="1:14" x14ac:dyDescent="0.25">
      <c r="C63412" s="76"/>
      <c r="D63412" s="76"/>
      <c r="E63412" s="76"/>
      <c r="F63412" s="76"/>
      <c r="G63412" s="76"/>
      <c r="H63412" s="76"/>
      <c r="I63412" s="76"/>
      <c r="J63412" s="76"/>
      <c r="K63412" s="76"/>
      <c r="L63412" s="76"/>
      <c r="M63412" s="76"/>
      <c r="N63412" s="76"/>
    </row>
    <row r="63413" spans="1:14" x14ac:dyDescent="0.25">
      <c r="B63413" s="76"/>
      <c r="C63413" s="76"/>
      <c r="D63413" s="76"/>
      <c r="E63413" s="76"/>
      <c r="F63413" s="76"/>
      <c r="G63413" s="76"/>
      <c r="H63413" s="76"/>
      <c r="I63413" s="76"/>
      <c r="J63413" s="76"/>
      <c r="K63413" s="76"/>
      <c r="L63413" s="76"/>
      <c r="M63413" s="76"/>
      <c r="N63413" s="76"/>
    </row>
    <row r="63414" spans="1:14" x14ac:dyDescent="0.25">
      <c r="C63414" s="76"/>
      <c r="D63414" s="76"/>
      <c r="E63414" s="76"/>
      <c r="F63414" s="76"/>
      <c r="G63414" s="76"/>
      <c r="H63414" s="76"/>
      <c r="I63414" s="76"/>
      <c r="J63414" s="76"/>
      <c r="K63414" s="76"/>
      <c r="L63414" s="76"/>
      <c r="M63414" s="76"/>
      <c r="N63414" s="76"/>
    </row>
    <row r="63415" spans="1:14" x14ac:dyDescent="0.25">
      <c r="B63415" s="76"/>
      <c r="C63415" s="76"/>
      <c r="D63415" s="76"/>
      <c r="E63415" s="76"/>
      <c r="F63415" s="76"/>
      <c r="G63415" s="76"/>
      <c r="H63415" s="76"/>
      <c r="I63415" s="76"/>
      <c r="J63415" s="76"/>
      <c r="K63415" s="76"/>
      <c r="L63415" s="76"/>
      <c r="M63415" s="76"/>
      <c r="N63415" s="76"/>
    </row>
    <row r="63416" spans="1:14" x14ac:dyDescent="0.25">
      <c r="B63416" s="76"/>
      <c r="C63416" s="76"/>
      <c r="D63416" s="76"/>
      <c r="E63416" s="76"/>
      <c r="F63416" s="76"/>
      <c r="G63416" s="76"/>
      <c r="H63416" s="76"/>
      <c r="I63416" s="76"/>
      <c r="J63416" s="76"/>
      <c r="K63416" s="76"/>
      <c r="L63416" s="76"/>
      <c r="M63416" s="76"/>
      <c r="N63416" s="76"/>
    </row>
    <row r="63417" spans="1:14" x14ac:dyDescent="0.25">
      <c r="C63417" s="76"/>
      <c r="D63417" s="76"/>
      <c r="E63417" s="76"/>
      <c r="F63417" s="76"/>
      <c r="G63417" s="76"/>
      <c r="H63417" s="76"/>
      <c r="I63417" s="76"/>
      <c r="J63417" s="76"/>
      <c r="K63417" s="76"/>
      <c r="L63417" s="76"/>
      <c r="M63417" s="76"/>
      <c r="N63417" s="76"/>
    </row>
    <row r="63418" spans="1:14" x14ac:dyDescent="0.25">
      <c r="B63418" s="76"/>
      <c r="C63418" s="76"/>
      <c r="D63418" s="76"/>
      <c r="E63418" s="76"/>
      <c r="F63418" s="76"/>
      <c r="G63418" s="76"/>
      <c r="H63418" s="76"/>
      <c r="I63418" s="76"/>
      <c r="J63418" s="76"/>
      <c r="K63418" s="76"/>
      <c r="L63418" s="76"/>
      <c r="M63418" s="76"/>
      <c r="N63418" s="76"/>
    </row>
    <row r="63419" spans="1:14" x14ac:dyDescent="0.25">
      <c r="C63419" s="76"/>
      <c r="D63419" s="76"/>
      <c r="E63419" s="76"/>
      <c r="F63419" s="76"/>
      <c r="G63419" s="76"/>
      <c r="H63419" s="76"/>
      <c r="I63419" s="76"/>
      <c r="J63419" s="76"/>
      <c r="K63419" s="76"/>
      <c r="L63419" s="76"/>
      <c r="M63419" s="76"/>
      <c r="N63419" s="76"/>
    </row>
    <row r="63420" spans="1:14" x14ac:dyDescent="0.25">
      <c r="B63420" s="76"/>
      <c r="C63420" s="76"/>
      <c r="D63420" s="76"/>
      <c r="E63420" s="76"/>
      <c r="F63420" s="76"/>
      <c r="G63420" s="76"/>
      <c r="H63420" s="76"/>
      <c r="I63420" s="76"/>
      <c r="J63420" s="76"/>
      <c r="K63420" s="76"/>
      <c r="L63420" s="76"/>
      <c r="M63420" s="76"/>
      <c r="N63420" s="76"/>
    </row>
    <row r="63421" spans="1:14" x14ac:dyDescent="0.25">
      <c r="A63421" s="76"/>
      <c r="B63421" s="76"/>
      <c r="C63421" s="76"/>
      <c r="D63421" s="76"/>
      <c r="E63421" s="76"/>
      <c r="F63421" s="76"/>
      <c r="G63421" s="76"/>
      <c r="H63421" s="76"/>
      <c r="I63421" s="76"/>
      <c r="J63421" s="76"/>
      <c r="K63421" s="76"/>
      <c r="L63421" s="76"/>
      <c r="M63421" s="76"/>
      <c r="N63421" s="76"/>
    </row>
    <row r="63422" spans="1:14" x14ac:dyDescent="0.25">
      <c r="C63422" s="76"/>
      <c r="D63422" s="76"/>
      <c r="E63422" s="76"/>
      <c r="F63422" s="76"/>
      <c r="G63422" s="76"/>
      <c r="H63422" s="76"/>
      <c r="I63422" s="76"/>
      <c r="J63422" s="76"/>
      <c r="K63422" s="76"/>
      <c r="L63422" s="76"/>
      <c r="M63422" s="76"/>
      <c r="N63422" s="76"/>
    </row>
    <row r="63423" spans="1:14" x14ac:dyDescent="0.25">
      <c r="C63423" s="76"/>
      <c r="D63423" s="76"/>
      <c r="E63423" s="76"/>
      <c r="F63423" s="76"/>
      <c r="G63423" s="76"/>
      <c r="H63423" s="76"/>
      <c r="I63423" s="76"/>
      <c r="J63423" s="76"/>
      <c r="K63423" s="76"/>
      <c r="L63423" s="76"/>
      <c r="M63423" s="76"/>
      <c r="N63423" s="76"/>
    </row>
    <row r="63424" spans="1:14" x14ac:dyDescent="0.25">
      <c r="A63424" s="76"/>
      <c r="B63424" s="76"/>
      <c r="C63424" s="76"/>
      <c r="D63424" s="76"/>
      <c r="E63424" s="76"/>
      <c r="F63424" s="76"/>
      <c r="G63424" s="76"/>
      <c r="H63424" s="76"/>
      <c r="I63424" s="76"/>
      <c r="J63424" s="76"/>
      <c r="K63424" s="76"/>
      <c r="L63424" s="76"/>
      <c r="M63424" s="76"/>
      <c r="N63424" s="76"/>
    </row>
    <row r="63425" spans="1:14" x14ac:dyDescent="0.25">
      <c r="B63425" s="76"/>
      <c r="C63425" s="76"/>
      <c r="D63425" s="76"/>
      <c r="E63425" s="76"/>
      <c r="F63425" s="76"/>
      <c r="G63425" s="76"/>
      <c r="H63425" s="76"/>
      <c r="I63425" s="76"/>
      <c r="J63425" s="76"/>
      <c r="K63425" s="76"/>
      <c r="L63425" s="76"/>
      <c r="M63425" s="76"/>
      <c r="N63425" s="76"/>
    </row>
    <row r="63426" spans="1:14" x14ac:dyDescent="0.25">
      <c r="B63426" s="76"/>
      <c r="C63426" s="76"/>
      <c r="D63426" s="76"/>
      <c r="E63426" s="76"/>
      <c r="F63426" s="76"/>
      <c r="G63426" s="76"/>
      <c r="H63426" s="76"/>
      <c r="I63426" s="76"/>
      <c r="J63426" s="76"/>
      <c r="K63426" s="76"/>
      <c r="L63426" s="76"/>
      <c r="M63426" s="76"/>
      <c r="N63426" s="76"/>
    </row>
    <row r="63427" spans="1:14" x14ac:dyDescent="0.25">
      <c r="B63427" s="76"/>
      <c r="C63427" s="76"/>
      <c r="D63427" s="76"/>
      <c r="E63427" s="76"/>
      <c r="F63427" s="76"/>
      <c r="G63427" s="76"/>
      <c r="H63427" s="76"/>
      <c r="I63427" s="76"/>
      <c r="J63427" s="76"/>
      <c r="K63427" s="76"/>
      <c r="L63427" s="76"/>
      <c r="M63427" s="76"/>
      <c r="N63427" s="76"/>
    </row>
    <row r="63428" spans="1:14" x14ac:dyDescent="0.25">
      <c r="B63428" s="76"/>
      <c r="C63428" s="76"/>
      <c r="D63428" s="76"/>
      <c r="E63428" s="76"/>
      <c r="F63428" s="76"/>
      <c r="G63428" s="76"/>
      <c r="H63428" s="76"/>
      <c r="I63428" s="76"/>
      <c r="J63428" s="76"/>
      <c r="K63428" s="76"/>
      <c r="L63428" s="76"/>
      <c r="M63428" s="76"/>
      <c r="N63428" s="76"/>
    </row>
    <row r="63429" spans="1:14" x14ac:dyDescent="0.25">
      <c r="A63429" s="76"/>
      <c r="B63429" s="76"/>
      <c r="C63429" s="76"/>
      <c r="D63429" s="76"/>
      <c r="E63429" s="76"/>
      <c r="F63429" s="76"/>
      <c r="G63429" s="76"/>
      <c r="H63429" s="76"/>
      <c r="I63429" s="76"/>
      <c r="J63429" s="76"/>
      <c r="K63429" s="76"/>
      <c r="L63429" s="76"/>
      <c r="M63429" s="76"/>
      <c r="N63429" s="76"/>
    </row>
    <row r="63430" spans="1:14" x14ac:dyDescent="0.25">
      <c r="A63430" s="76"/>
      <c r="B63430" s="76"/>
      <c r="C63430" s="76"/>
      <c r="D63430" s="76"/>
      <c r="E63430" s="76"/>
      <c r="F63430" s="76"/>
      <c r="G63430" s="76"/>
      <c r="H63430" s="76"/>
      <c r="I63430" s="76"/>
      <c r="J63430" s="76"/>
      <c r="K63430" s="76"/>
      <c r="L63430" s="76"/>
      <c r="M63430" s="76"/>
      <c r="N63430" s="76"/>
    </row>
    <row r="63431" spans="1:14" x14ac:dyDescent="0.25">
      <c r="A63431" s="76"/>
      <c r="C63431" s="76"/>
      <c r="D63431" s="76"/>
      <c r="E63431" s="76"/>
      <c r="F63431" s="76"/>
      <c r="G63431" s="76"/>
      <c r="H63431" s="76"/>
      <c r="I63431" s="76"/>
      <c r="J63431" s="76"/>
      <c r="K63431" s="76"/>
      <c r="L63431" s="76"/>
      <c r="M63431" s="76"/>
      <c r="N63431" s="76"/>
    </row>
    <row r="63432" spans="1:14" x14ac:dyDescent="0.25">
      <c r="A63432" s="76"/>
      <c r="B63432" s="76"/>
      <c r="C63432" s="76"/>
      <c r="D63432" s="76"/>
      <c r="E63432" s="76"/>
      <c r="F63432" s="76"/>
      <c r="G63432" s="76"/>
      <c r="H63432" s="76"/>
      <c r="I63432" s="76"/>
      <c r="J63432" s="76"/>
      <c r="K63432" s="76"/>
      <c r="L63432" s="76"/>
      <c r="M63432" s="76"/>
      <c r="N63432" s="76"/>
    </row>
    <row r="63433" spans="1:14" x14ac:dyDescent="0.25">
      <c r="A63433" s="76"/>
      <c r="C63433" s="76"/>
      <c r="D63433" s="76"/>
      <c r="E63433" s="76"/>
      <c r="F63433" s="76"/>
      <c r="G63433" s="76"/>
      <c r="H63433" s="76"/>
      <c r="I63433" s="76"/>
      <c r="J63433" s="76"/>
      <c r="K63433" s="76"/>
      <c r="L63433" s="76"/>
      <c r="M63433" s="76"/>
      <c r="N63433" s="76"/>
    </row>
    <row r="63434" spans="1:14" x14ac:dyDescent="0.25">
      <c r="C63434" s="76"/>
      <c r="D63434" s="76"/>
      <c r="E63434" s="76"/>
      <c r="F63434" s="76"/>
      <c r="G63434" s="76"/>
      <c r="H63434" s="76"/>
      <c r="I63434" s="76"/>
      <c r="J63434" s="76"/>
      <c r="K63434" s="76"/>
      <c r="L63434" s="76"/>
      <c r="M63434" s="76"/>
      <c r="N63434" s="76"/>
    </row>
    <row r="63435" spans="1:14" x14ac:dyDescent="0.25">
      <c r="C63435" s="76"/>
      <c r="D63435" s="76"/>
      <c r="E63435" s="76"/>
      <c r="F63435" s="76"/>
      <c r="G63435" s="76"/>
      <c r="H63435" s="76"/>
      <c r="I63435" s="76"/>
      <c r="J63435" s="76"/>
      <c r="K63435" s="76"/>
      <c r="L63435" s="76"/>
      <c r="M63435" s="76"/>
      <c r="N63435" s="76"/>
    </row>
    <row r="63436" spans="1:14" x14ac:dyDescent="0.25">
      <c r="B63436" s="76"/>
      <c r="C63436" s="76"/>
      <c r="D63436" s="76"/>
      <c r="E63436" s="76"/>
      <c r="F63436" s="76"/>
      <c r="G63436" s="76"/>
      <c r="H63436" s="76"/>
      <c r="I63436" s="76"/>
      <c r="J63436" s="76"/>
      <c r="K63436" s="76"/>
      <c r="L63436" s="76"/>
      <c r="M63436" s="76"/>
      <c r="N63436" s="76"/>
    </row>
    <row r="63437" spans="1:14" x14ac:dyDescent="0.25">
      <c r="C63437" s="76"/>
      <c r="D63437" s="76"/>
      <c r="E63437" s="76"/>
      <c r="F63437" s="76"/>
      <c r="G63437" s="76"/>
      <c r="H63437" s="76"/>
      <c r="I63437" s="76"/>
      <c r="J63437" s="76"/>
      <c r="K63437" s="76"/>
      <c r="L63437" s="76"/>
      <c r="M63437" s="76"/>
      <c r="N63437" s="76"/>
    </row>
    <row r="63438" spans="1:14" x14ac:dyDescent="0.25">
      <c r="C63438" s="76"/>
      <c r="D63438" s="76"/>
      <c r="E63438" s="76"/>
      <c r="F63438" s="76"/>
      <c r="G63438" s="76"/>
      <c r="H63438" s="76"/>
      <c r="I63438" s="76"/>
      <c r="J63438" s="76"/>
      <c r="K63438" s="76"/>
      <c r="L63438" s="76"/>
      <c r="M63438" s="76"/>
      <c r="N63438" s="76"/>
    </row>
    <row r="63439" spans="1:14" x14ac:dyDescent="0.25">
      <c r="C63439" s="76"/>
      <c r="D63439" s="76"/>
      <c r="E63439" s="76"/>
      <c r="F63439" s="76"/>
      <c r="G63439" s="76"/>
      <c r="H63439" s="76"/>
      <c r="I63439" s="76"/>
      <c r="J63439" s="76"/>
      <c r="K63439" s="76"/>
      <c r="L63439" s="76"/>
      <c r="M63439" s="76"/>
      <c r="N63439" s="76"/>
    </row>
    <row r="63440" spans="1:14" x14ac:dyDescent="0.25">
      <c r="C63440" s="76"/>
      <c r="D63440" s="76"/>
      <c r="E63440" s="76"/>
      <c r="F63440" s="76"/>
      <c r="G63440" s="76"/>
      <c r="H63440" s="76"/>
      <c r="I63440" s="76"/>
      <c r="J63440" s="76"/>
      <c r="K63440" s="76"/>
      <c r="L63440" s="76"/>
      <c r="M63440" s="76"/>
      <c r="N63440" s="76"/>
    </row>
    <row r="63441" spans="1:14" x14ac:dyDescent="0.25">
      <c r="B63441" s="76"/>
      <c r="C63441" s="76"/>
      <c r="D63441" s="76"/>
      <c r="E63441" s="76"/>
      <c r="F63441" s="76"/>
      <c r="G63441" s="76"/>
      <c r="H63441" s="76"/>
      <c r="I63441" s="76"/>
      <c r="J63441" s="76"/>
      <c r="K63441" s="76"/>
      <c r="L63441" s="76"/>
      <c r="M63441" s="76"/>
      <c r="N63441" s="76"/>
    </row>
    <row r="63442" spans="1:14" x14ac:dyDescent="0.25">
      <c r="C63442" s="76"/>
      <c r="D63442" s="76"/>
      <c r="E63442" s="76"/>
      <c r="F63442" s="76"/>
      <c r="G63442" s="76"/>
      <c r="H63442" s="76"/>
      <c r="I63442" s="76"/>
      <c r="J63442" s="76"/>
      <c r="K63442" s="76"/>
      <c r="L63442" s="76"/>
      <c r="M63442" s="76"/>
      <c r="N63442" s="76"/>
    </row>
    <row r="63443" spans="1:14" x14ac:dyDescent="0.25">
      <c r="C63443" s="76"/>
      <c r="D63443" s="76"/>
      <c r="E63443" s="76"/>
      <c r="F63443" s="76"/>
      <c r="G63443" s="76"/>
      <c r="H63443" s="76"/>
      <c r="I63443" s="76"/>
      <c r="J63443" s="76"/>
      <c r="K63443" s="76"/>
      <c r="L63443" s="76"/>
      <c r="M63443" s="76"/>
      <c r="N63443" s="76"/>
    </row>
    <row r="63444" spans="1:14" x14ac:dyDescent="0.25">
      <c r="A63444" s="76"/>
      <c r="C63444" s="76"/>
      <c r="D63444" s="76"/>
      <c r="E63444" s="76"/>
      <c r="F63444" s="76"/>
      <c r="G63444" s="76"/>
      <c r="H63444" s="76"/>
      <c r="I63444" s="76"/>
      <c r="J63444" s="76"/>
      <c r="K63444" s="76"/>
      <c r="L63444" s="76"/>
      <c r="M63444" s="76"/>
      <c r="N63444" s="76"/>
    </row>
    <row r="63445" spans="1:14" x14ac:dyDescent="0.25">
      <c r="A63445" s="76"/>
      <c r="C63445" s="76"/>
      <c r="D63445" s="76"/>
      <c r="E63445" s="76"/>
      <c r="F63445" s="76"/>
      <c r="G63445" s="76"/>
      <c r="H63445" s="76"/>
      <c r="I63445" s="76"/>
      <c r="J63445" s="76"/>
      <c r="K63445" s="76"/>
      <c r="L63445" s="76"/>
      <c r="M63445" s="76"/>
      <c r="N63445" s="76"/>
    </row>
    <row r="63446" spans="1:14" x14ac:dyDescent="0.25">
      <c r="A63446" s="76"/>
      <c r="B63446" s="76"/>
      <c r="C63446" s="76"/>
      <c r="D63446" s="76"/>
      <c r="E63446" s="76"/>
      <c r="F63446" s="76"/>
      <c r="G63446" s="76"/>
      <c r="H63446" s="76"/>
      <c r="I63446" s="76"/>
      <c r="J63446" s="76"/>
      <c r="K63446" s="76"/>
      <c r="L63446" s="76"/>
      <c r="M63446" s="76"/>
      <c r="N63446" s="76"/>
    </row>
    <row r="63447" spans="1:14" x14ac:dyDescent="0.25">
      <c r="A63447" s="76"/>
      <c r="C63447" s="76"/>
      <c r="D63447" s="76"/>
      <c r="E63447" s="76"/>
      <c r="F63447" s="76"/>
      <c r="G63447" s="76"/>
      <c r="H63447" s="76"/>
      <c r="I63447" s="76"/>
      <c r="J63447" s="76"/>
      <c r="K63447" s="76"/>
      <c r="L63447" s="76"/>
      <c r="M63447" s="76"/>
      <c r="N63447" s="76"/>
    </row>
    <row r="63448" spans="1:14" x14ac:dyDescent="0.25">
      <c r="A63448" s="76"/>
      <c r="B63448" s="76"/>
      <c r="C63448" s="76"/>
      <c r="D63448" s="76"/>
      <c r="E63448" s="76"/>
      <c r="F63448" s="76"/>
      <c r="G63448" s="76"/>
      <c r="H63448" s="76"/>
      <c r="I63448" s="76"/>
      <c r="J63448" s="76"/>
      <c r="K63448" s="76"/>
      <c r="L63448" s="76"/>
      <c r="M63448" s="76"/>
      <c r="N63448" s="76"/>
    </row>
    <row r="63449" spans="1:14" x14ac:dyDescent="0.25">
      <c r="A63449" s="76"/>
      <c r="C63449" s="76"/>
      <c r="D63449" s="76"/>
      <c r="E63449" s="76"/>
      <c r="F63449" s="76"/>
      <c r="G63449" s="76"/>
      <c r="H63449" s="76"/>
      <c r="I63449" s="76"/>
      <c r="J63449" s="76"/>
      <c r="K63449" s="76"/>
      <c r="L63449" s="76"/>
      <c r="M63449" s="76"/>
      <c r="N63449" s="76"/>
    </row>
    <row r="63450" spans="1:14" x14ac:dyDescent="0.25">
      <c r="B63450" s="76"/>
      <c r="C63450" s="76"/>
      <c r="D63450" s="76"/>
      <c r="E63450" s="76"/>
      <c r="F63450" s="76"/>
      <c r="G63450" s="76"/>
      <c r="H63450" s="76"/>
      <c r="I63450" s="76"/>
      <c r="J63450" s="76"/>
      <c r="K63450" s="76"/>
      <c r="L63450" s="76"/>
      <c r="M63450" s="76"/>
      <c r="N63450" s="76"/>
    </row>
    <row r="63451" spans="1:14" x14ac:dyDescent="0.25">
      <c r="C63451" s="76"/>
      <c r="D63451" s="76"/>
      <c r="E63451" s="76"/>
      <c r="F63451" s="76"/>
      <c r="G63451" s="76"/>
      <c r="H63451" s="76"/>
      <c r="I63451" s="76"/>
      <c r="J63451" s="76"/>
      <c r="K63451" s="76"/>
      <c r="L63451" s="76"/>
      <c r="M63451" s="76"/>
      <c r="N63451" s="76"/>
    </row>
    <row r="63452" spans="1:14" x14ac:dyDescent="0.25">
      <c r="A63452" s="76"/>
      <c r="C63452" s="76"/>
      <c r="D63452" s="76"/>
      <c r="E63452" s="76"/>
      <c r="F63452" s="76"/>
      <c r="G63452" s="76"/>
      <c r="H63452" s="76"/>
      <c r="I63452" s="76"/>
      <c r="J63452" s="76"/>
      <c r="K63452" s="76"/>
      <c r="L63452" s="76"/>
      <c r="M63452" s="76"/>
      <c r="N63452" s="76"/>
    </row>
    <row r="63453" spans="1:14" x14ac:dyDescent="0.25">
      <c r="C63453" s="76"/>
      <c r="D63453" s="76"/>
      <c r="E63453" s="76"/>
      <c r="F63453" s="76"/>
      <c r="G63453" s="76"/>
      <c r="H63453" s="76"/>
      <c r="I63453" s="76"/>
      <c r="J63453" s="76"/>
      <c r="K63453" s="76"/>
      <c r="L63453" s="76"/>
      <c r="M63453" s="76"/>
      <c r="N63453" s="76"/>
    </row>
    <row r="63454" spans="1:14" x14ac:dyDescent="0.25">
      <c r="C63454" s="76"/>
      <c r="D63454" s="76"/>
      <c r="E63454" s="76"/>
      <c r="F63454" s="76"/>
      <c r="G63454" s="76"/>
      <c r="H63454" s="76"/>
      <c r="I63454" s="76"/>
      <c r="J63454" s="76"/>
      <c r="K63454" s="76"/>
      <c r="L63454" s="76"/>
      <c r="M63454" s="76"/>
      <c r="N63454" s="76"/>
    </row>
    <row r="63455" spans="1:14" x14ac:dyDescent="0.25">
      <c r="C63455" s="76"/>
      <c r="D63455" s="76"/>
      <c r="E63455" s="76"/>
      <c r="F63455" s="76"/>
      <c r="G63455" s="76"/>
      <c r="H63455" s="76"/>
      <c r="I63455" s="76"/>
      <c r="J63455" s="76"/>
      <c r="K63455" s="76"/>
      <c r="L63455" s="76"/>
      <c r="M63455" s="76"/>
      <c r="N63455" s="76"/>
    </row>
    <row r="63456" spans="1:14" x14ac:dyDescent="0.25">
      <c r="A63456" s="76"/>
      <c r="B63456" s="76"/>
      <c r="C63456" s="76"/>
      <c r="D63456" s="76"/>
      <c r="E63456" s="76"/>
      <c r="F63456" s="76"/>
      <c r="G63456" s="76"/>
      <c r="H63456" s="76"/>
      <c r="I63456" s="76"/>
      <c r="J63456" s="76"/>
      <c r="K63456" s="76"/>
      <c r="L63456" s="76"/>
      <c r="M63456" s="76"/>
      <c r="N63456" s="76"/>
    </row>
    <row r="63457" spans="1:14" x14ac:dyDescent="0.25">
      <c r="C63457" s="76"/>
      <c r="D63457" s="76"/>
      <c r="E63457" s="76"/>
      <c r="F63457" s="76"/>
      <c r="G63457" s="76"/>
      <c r="H63457" s="76"/>
      <c r="I63457" s="76"/>
      <c r="J63457" s="76"/>
      <c r="K63457" s="76"/>
      <c r="L63457" s="76"/>
      <c r="M63457" s="76"/>
      <c r="N63457" s="76"/>
    </row>
    <row r="63458" spans="1:14" x14ac:dyDescent="0.25">
      <c r="A63458" s="76"/>
      <c r="C63458" s="76"/>
      <c r="D63458" s="76"/>
      <c r="E63458" s="76"/>
      <c r="F63458" s="76"/>
      <c r="G63458" s="76"/>
      <c r="H63458" s="76"/>
      <c r="I63458" s="76"/>
      <c r="J63458" s="76"/>
      <c r="K63458" s="76"/>
      <c r="L63458" s="76"/>
      <c r="M63458" s="76"/>
      <c r="N63458" s="76"/>
    </row>
    <row r="63459" spans="1:14" x14ac:dyDescent="0.25">
      <c r="B63459" s="76"/>
      <c r="C63459" s="76"/>
      <c r="D63459" s="76"/>
      <c r="E63459" s="76"/>
      <c r="F63459" s="76"/>
      <c r="G63459" s="76"/>
      <c r="H63459" s="76"/>
      <c r="I63459" s="76"/>
      <c r="J63459" s="76"/>
      <c r="K63459" s="76"/>
      <c r="L63459" s="76"/>
      <c r="M63459" s="76"/>
      <c r="N63459" s="76"/>
    </row>
    <row r="63460" spans="1:14" x14ac:dyDescent="0.25">
      <c r="C63460" s="76"/>
      <c r="D63460" s="76"/>
      <c r="E63460" s="76"/>
      <c r="F63460" s="76"/>
      <c r="G63460" s="76"/>
      <c r="H63460" s="76"/>
      <c r="I63460" s="76"/>
      <c r="J63460" s="76"/>
      <c r="K63460" s="76"/>
      <c r="L63460" s="76"/>
      <c r="M63460" s="76"/>
      <c r="N63460" s="76"/>
    </row>
    <row r="63461" spans="1:14" x14ac:dyDescent="0.25">
      <c r="A63461" s="76"/>
      <c r="C63461" s="76"/>
      <c r="D63461" s="76"/>
      <c r="E63461" s="76"/>
      <c r="F63461" s="76"/>
      <c r="G63461" s="76"/>
      <c r="H63461" s="76"/>
      <c r="I63461" s="76"/>
      <c r="J63461" s="76"/>
      <c r="K63461" s="76"/>
      <c r="L63461" s="76"/>
      <c r="M63461" s="76"/>
      <c r="N63461" s="76"/>
    </row>
    <row r="63462" spans="1:14" x14ac:dyDescent="0.25">
      <c r="A63462" s="76"/>
      <c r="C63462" s="76"/>
      <c r="D63462" s="76"/>
      <c r="E63462" s="76"/>
      <c r="F63462" s="76"/>
      <c r="G63462" s="76"/>
      <c r="H63462" s="76"/>
      <c r="I63462" s="76"/>
      <c r="J63462" s="76"/>
      <c r="K63462" s="76"/>
      <c r="L63462" s="76"/>
      <c r="M63462" s="76"/>
      <c r="N63462" s="76"/>
    </row>
    <row r="63463" spans="1:14" x14ac:dyDescent="0.25">
      <c r="B63463" s="76"/>
      <c r="C63463" s="76"/>
      <c r="D63463" s="76"/>
      <c r="E63463" s="76"/>
      <c r="F63463" s="76"/>
      <c r="G63463" s="76"/>
      <c r="H63463" s="76"/>
      <c r="I63463" s="76"/>
      <c r="J63463" s="76"/>
      <c r="K63463" s="76"/>
      <c r="L63463" s="76"/>
      <c r="M63463" s="76"/>
      <c r="N63463" s="76"/>
    </row>
    <row r="63464" spans="1:14" x14ac:dyDescent="0.25">
      <c r="A63464" s="76"/>
      <c r="B63464" s="76"/>
      <c r="C63464" s="76"/>
      <c r="D63464" s="76"/>
      <c r="E63464" s="76"/>
      <c r="F63464" s="76"/>
      <c r="G63464" s="76"/>
      <c r="H63464" s="76"/>
      <c r="I63464" s="76"/>
      <c r="J63464" s="76"/>
      <c r="K63464" s="76"/>
      <c r="L63464" s="76"/>
      <c r="M63464" s="76"/>
      <c r="N63464" s="76"/>
    </row>
    <row r="63465" spans="1:14" x14ac:dyDescent="0.25">
      <c r="A63465" s="76"/>
      <c r="C63465" s="76"/>
      <c r="D63465" s="76"/>
      <c r="E63465" s="76"/>
      <c r="F63465" s="76"/>
      <c r="G63465" s="76"/>
      <c r="H63465" s="76"/>
      <c r="I63465" s="76"/>
      <c r="J63465" s="76"/>
      <c r="K63465" s="76"/>
      <c r="L63465" s="76"/>
      <c r="M63465" s="76"/>
      <c r="N63465" s="76"/>
    </row>
    <row r="63466" spans="1:14" x14ac:dyDescent="0.25">
      <c r="C63466" s="76"/>
      <c r="D63466" s="76"/>
      <c r="E63466" s="76"/>
      <c r="F63466" s="76"/>
      <c r="G63466" s="76"/>
      <c r="H63466" s="76"/>
      <c r="I63466" s="76"/>
      <c r="J63466" s="76"/>
      <c r="K63466" s="76"/>
      <c r="L63466" s="76"/>
      <c r="M63466" s="76"/>
      <c r="N63466" s="76"/>
    </row>
    <row r="63467" spans="1:14" x14ac:dyDescent="0.25">
      <c r="C63467" s="76"/>
      <c r="D63467" s="76"/>
      <c r="E63467" s="76"/>
      <c r="F63467" s="76"/>
      <c r="G63467" s="76"/>
      <c r="H63467" s="76"/>
      <c r="I63467" s="76"/>
      <c r="J63467" s="76"/>
      <c r="K63467" s="76"/>
      <c r="L63467" s="76"/>
      <c r="M63467" s="76"/>
      <c r="N63467" s="76"/>
    </row>
    <row r="63468" spans="1:14" x14ac:dyDescent="0.25">
      <c r="A63468" s="76"/>
      <c r="B63468" s="76"/>
      <c r="C63468" s="76"/>
      <c r="D63468" s="76"/>
      <c r="E63468" s="76"/>
      <c r="F63468" s="76"/>
      <c r="G63468" s="76"/>
      <c r="H63468" s="76"/>
      <c r="I63468" s="76"/>
      <c r="J63468" s="76"/>
      <c r="K63468" s="76"/>
      <c r="L63468" s="76"/>
      <c r="M63468" s="76"/>
      <c r="N63468" s="76"/>
    </row>
    <row r="63469" spans="1:14" x14ac:dyDescent="0.25">
      <c r="B63469" s="76"/>
      <c r="C63469" s="76"/>
      <c r="D63469" s="76"/>
      <c r="E63469" s="76"/>
      <c r="F63469" s="76"/>
      <c r="G63469" s="76"/>
      <c r="H63469" s="76"/>
      <c r="I63469" s="76"/>
      <c r="J63469" s="76"/>
      <c r="K63469" s="76"/>
      <c r="L63469" s="76"/>
      <c r="M63469" s="76"/>
      <c r="N63469" s="76"/>
    </row>
    <row r="63470" spans="1:14" x14ac:dyDescent="0.25">
      <c r="C63470" s="76"/>
      <c r="D63470" s="76"/>
      <c r="E63470" s="76"/>
      <c r="F63470" s="76"/>
      <c r="G63470" s="76"/>
      <c r="H63470" s="76"/>
      <c r="I63470" s="76"/>
      <c r="J63470" s="76"/>
      <c r="K63470" s="76"/>
      <c r="L63470" s="76"/>
      <c r="M63470" s="76"/>
      <c r="N63470" s="76"/>
    </row>
    <row r="63471" spans="1:14" x14ac:dyDescent="0.25">
      <c r="B63471" s="76"/>
      <c r="C63471" s="76"/>
      <c r="D63471" s="76"/>
      <c r="E63471" s="76"/>
      <c r="F63471" s="76"/>
      <c r="G63471" s="76"/>
      <c r="H63471" s="76"/>
      <c r="I63471" s="76"/>
      <c r="J63471" s="76"/>
      <c r="K63471" s="76"/>
      <c r="L63471" s="76"/>
      <c r="M63471" s="76"/>
      <c r="N63471" s="76"/>
    </row>
    <row r="63472" spans="1:14" x14ac:dyDescent="0.25">
      <c r="C63472" s="76"/>
      <c r="D63472" s="76"/>
      <c r="E63472" s="76"/>
      <c r="F63472" s="76"/>
      <c r="G63472" s="76"/>
      <c r="H63472" s="76"/>
      <c r="I63472" s="76"/>
      <c r="J63472" s="76"/>
      <c r="K63472" s="76"/>
      <c r="L63472" s="76"/>
      <c r="M63472" s="76"/>
      <c r="N63472" s="76"/>
    </row>
    <row r="63473" spans="1:14" x14ac:dyDescent="0.25">
      <c r="C63473" s="76"/>
      <c r="D63473" s="76"/>
      <c r="E63473" s="76"/>
      <c r="F63473" s="76"/>
      <c r="G63473" s="76"/>
      <c r="H63473" s="76"/>
      <c r="I63473" s="76"/>
      <c r="J63473" s="76"/>
      <c r="K63473" s="76"/>
      <c r="L63473" s="76"/>
      <c r="M63473" s="76"/>
      <c r="N63473" s="76"/>
    </row>
    <row r="63474" spans="1:14" x14ac:dyDescent="0.25">
      <c r="B63474" s="76"/>
      <c r="C63474" s="76"/>
      <c r="D63474" s="76"/>
      <c r="E63474" s="76"/>
      <c r="F63474" s="76"/>
      <c r="G63474" s="76"/>
      <c r="H63474" s="76"/>
      <c r="I63474" s="76"/>
      <c r="J63474" s="76"/>
      <c r="K63474" s="76"/>
      <c r="L63474" s="76"/>
      <c r="M63474" s="76"/>
      <c r="N63474" s="76"/>
    </row>
    <row r="63475" spans="1:14" x14ac:dyDescent="0.25">
      <c r="A63475" s="76"/>
      <c r="C63475" s="76"/>
      <c r="D63475" s="76"/>
      <c r="E63475" s="76"/>
      <c r="F63475" s="76"/>
      <c r="G63475" s="76"/>
      <c r="H63475" s="76"/>
      <c r="I63475" s="76"/>
      <c r="J63475" s="76"/>
      <c r="K63475" s="76"/>
      <c r="L63475" s="76"/>
      <c r="M63475" s="76"/>
      <c r="N63475" s="76"/>
    </row>
    <row r="63476" spans="1:14" x14ac:dyDescent="0.25">
      <c r="A63476" s="76"/>
      <c r="B63476" s="76"/>
      <c r="C63476" s="76"/>
      <c r="D63476" s="76"/>
      <c r="E63476" s="76"/>
      <c r="F63476" s="76"/>
      <c r="G63476" s="76"/>
      <c r="H63476" s="76"/>
      <c r="I63476" s="76"/>
      <c r="J63476" s="76"/>
      <c r="K63476" s="76"/>
      <c r="L63476" s="76"/>
      <c r="M63476" s="76"/>
      <c r="N63476" s="76"/>
    </row>
    <row r="63477" spans="1:14" x14ac:dyDescent="0.25">
      <c r="A63477" s="76"/>
      <c r="C63477" s="76"/>
      <c r="D63477" s="76"/>
      <c r="E63477" s="76"/>
      <c r="F63477" s="76"/>
      <c r="G63477" s="76"/>
      <c r="H63477" s="76"/>
      <c r="I63477" s="76"/>
      <c r="J63477" s="76"/>
      <c r="K63477" s="76"/>
      <c r="L63477" s="76"/>
      <c r="M63477" s="76"/>
      <c r="N63477" s="76"/>
    </row>
    <row r="63478" spans="1:14" x14ac:dyDescent="0.25">
      <c r="C63478" s="76"/>
      <c r="D63478" s="76"/>
      <c r="E63478" s="76"/>
      <c r="F63478" s="76"/>
      <c r="G63478" s="76"/>
      <c r="H63478" s="76"/>
      <c r="I63478" s="76"/>
      <c r="J63478" s="76"/>
      <c r="K63478" s="76"/>
      <c r="L63478" s="76"/>
      <c r="M63478" s="76"/>
      <c r="N63478" s="76"/>
    </row>
    <row r="63479" spans="1:14" x14ac:dyDescent="0.25">
      <c r="B63479" s="76"/>
      <c r="C63479" s="76"/>
      <c r="D63479" s="76"/>
      <c r="E63479" s="76"/>
      <c r="F63479" s="76"/>
      <c r="G63479" s="76"/>
      <c r="H63479" s="76"/>
      <c r="I63479" s="76"/>
      <c r="J63479" s="76"/>
      <c r="K63479" s="76"/>
      <c r="L63479" s="76"/>
      <c r="M63479" s="76"/>
      <c r="N63479" s="76"/>
    </row>
    <row r="63480" spans="1:14" x14ac:dyDescent="0.25">
      <c r="A63480" s="76"/>
      <c r="C63480" s="76"/>
      <c r="D63480" s="76"/>
      <c r="E63480" s="76"/>
      <c r="F63480" s="76"/>
      <c r="G63480" s="76"/>
      <c r="H63480" s="76"/>
      <c r="I63480" s="76"/>
      <c r="J63480" s="76"/>
      <c r="K63480" s="76"/>
      <c r="L63480" s="76"/>
      <c r="M63480" s="76"/>
      <c r="N63480" s="76"/>
    </row>
    <row r="63481" spans="1:14" x14ac:dyDescent="0.25">
      <c r="C63481" s="76"/>
      <c r="D63481" s="76"/>
      <c r="E63481" s="76"/>
      <c r="F63481" s="76"/>
      <c r="G63481" s="76"/>
      <c r="H63481" s="76"/>
      <c r="I63481" s="76"/>
      <c r="J63481" s="76"/>
      <c r="K63481" s="76"/>
      <c r="L63481" s="76"/>
      <c r="M63481" s="76"/>
      <c r="N63481" s="76"/>
    </row>
    <row r="63482" spans="1:14" x14ac:dyDescent="0.25">
      <c r="C63482" s="76"/>
      <c r="D63482" s="76"/>
      <c r="E63482" s="76"/>
      <c r="F63482" s="76"/>
      <c r="G63482" s="76"/>
      <c r="H63482" s="76"/>
      <c r="I63482" s="76"/>
      <c r="J63482" s="76"/>
      <c r="K63482" s="76"/>
      <c r="L63482" s="76"/>
      <c r="M63482" s="76"/>
      <c r="N63482" s="76"/>
    </row>
    <row r="63483" spans="1:14" x14ac:dyDescent="0.25">
      <c r="C63483" s="76"/>
      <c r="D63483" s="76"/>
      <c r="E63483" s="76"/>
      <c r="F63483" s="76"/>
      <c r="G63483" s="76"/>
      <c r="H63483" s="76"/>
      <c r="I63483" s="76"/>
      <c r="J63483" s="76"/>
      <c r="K63483" s="76"/>
      <c r="L63483" s="76"/>
      <c r="M63483" s="76"/>
      <c r="N63483" s="76"/>
    </row>
    <row r="63484" spans="1:14" x14ac:dyDescent="0.25">
      <c r="C63484" s="76"/>
      <c r="D63484" s="76"/>
      <c r="E63484" s="76"/>
      <c r="F63484" s="76"/>
      <c r="G63484" s="76"/>
      <c r="H63484" s="76"/>
      <c r="I63484" s="76"/>
      <c r="J63484" s="76"/>
      <c r="K63484" s="76"/>
      <c r="L63484" s="76"/>
      <c r="M63484" s="76"/>
      <c r="N63484" s="76"/>
    </row>
    <row r="63485" spans="1:14" x14ac:dyDescent="0.25">
      <c r="C63485" s="76"/>
      <c r="D63485" s="76"/>
      <c r="E63485" s="76"/>
      <c r="F63485" s="76"/>
      <c r="G63485" s="76"/>
      <c r="H63485" s="76"/>
      <c r="I63485" s="76"/>
      <c r="J63485" s="76"/>
      <c r="K63485" s="76"/>
      <c r="L63485" s="76"/>
      <c r="M63485" s="76"/>
      <c r="N63485" s="76"/>
    </row>
    <row r="63486" spans="1:14" x14ac:dyDescent="0.25">
      <c r="B63486" s="76"/>
      <c r="C63486" s="76"/>
      <c r="D63486" s="76"/>
      <c r="E63486" s="76"/>
      <c r="F63486" s="76"/>
      <c r="G63486" s="76"/>
      <c r="H63486" s="76"/>
      <c r="I63486" s="76"/>
      <c r="J63486" s="76"/>
      <c r="K63486" s="76"/>
      <c r="L63486" s="76"/>
      <c r="M63486" s="76"/>
      <c r="N63486" s="76"/>
    </row>
    <row r="63487" spans="1:14" x14ac:dyDescent="0.25">
      <c r="C63487" s="76"/>
      <c r="D63487" s="76"/>
      <c r="E63487" s="76"/>
      <c r="F63487" s="76"/>
      <c r="G63487" s="76"/>
      <c r="H63487" s="76"/>
      <c r="I63487" s="76"/>
      <c r="J63487" s="76"/>
      <c r="K63487" s="76"/>
      <c r="L63487" s="76"/>
      <c r="M63487" s="76"/>
      <c r="N63487" s="76"/>
    </row>
    <row r="63488" spans="1:14" x14ac:dyDescent="0.25">
      <c r="C63488" s="76"/>
      <c r="D63488" s="76"/>
      <c r="E63488" s="76"/>
      <c r="F63488" s="76"/>
      <c r="G63488" s="76"/>
      <c r="H63488" s="76"/>
      <c r="I63488" s="76"/>
      <c r="J63488" s="76"/>
      <c r="K63488" s="76"/>
      <c r="L63488" s="76"/>
      <c r="M63488" s="76"/>
      <c r="N63488" s="76"/>
    </row>
    <row r="63489" spans="1:14" x14ac:dyDescent="0.25">
      <c r="A63489" s="76"/>
      <c r="C63489" s="76"/>
      <c r="D63489" s="76"/>
      <c r="E63489" s="76"/>
      <c r="F63489" s="76"/>
      <c r="G63489" s="76"/>
      <c r="H63489" s="76"/>
      <c r="I63489" s="76"/>
      <c r="J63489" s="76"/>
      <c r="K63489" s="76"/>
      <c r="L63489" s="76"/>
      <c r="M63489" s="76"/>
      <c r="N63489" s="76"/>
    </row>
    <row r="63490" spans="1:14" x14ac:dyDescent="0.25">
      <c r="A63490" s="76"/>
      <c r="B63490" s="76"/>
      <c r="C63490" s="76"/>
      <c r="D63490" s="76"/>
      <c r="E63490" s="76"/>
      <c r="F63490" s="76"/>
      <c r="G63490" s="76"/>
      <c r="H63490" s="76"/>
      <c r="I63490" s="76"/>
      <c r="J63490" s="76"/>
      <c r="K63490" s="76"/>
      <c r="L63490" s="76"/>
      <c r="M63490" s="76"/>
      <c r="N63490" s="76"/>
    </row>
    <row r="63491" spans="1:14" x14ac:dyDescent="0.25">
      <c r="A63491" s="76"/>
      <c r="B63491" s="76"/>
      <c r="C63491" s="76"/>
      <c r="D63491" s="76"/>
      <c r="E63491" s="76"/>
      <c r="F63491" s="76"/>
      <c r="G63491" s="76"/>
      <c r="H63491" s="76"/>
      <c r="I63491" s="76"/>
      <c r="J63491" s="76"/>
      <c r="K63491" s="76"/>
      <c r="L63491" s="76"/>
      <c r="M63491" s="76"/>
      <c r="N63491" s="76"/>
    </row>
    <row r="63492" spans="1:14" x14ac:dyDescent="0.25">
      <c r="B63492" s="76"/>
      <c r="C63492" s="76"/>
      <c r="D63492" s="76"/>
      <c r="E63492" s="76"/>
      <c r="F63492" s="76"/>
      <c r="G63492" s="76"/>
      <c r="H63492" s="76"/>
      <c r="I63492" s="76"/>
      <c r="J63492" s="76"/>
      <c r="K63492" s="76"/>
      <c r="L63492" s="76"/>
      <c r="M63492" s="76"/>
      <c r="N63492" s="76"/>
    </row>
    <row r="63493" spans="1:14" x14ac:dyDescent="0.25">
      <c r="B63493" s="76"/>
      <c r="C63493" s="76"/>
      <c r="D63493" s="76"/>
      <c r="E63493" s="76"/>
      <c r="F63493" s="76"/>
      <c r="G63493" s="76"/>
      <c r="H63493" s="76"/>
      <c r="I63493" s="76"/>
      <c r="J63493" s="76"/>
      <c r="K63493" s="76"/>
      <c r="L63493" s="76"/>
      <c r="M63493" s="76"/>
      <c r="N63493" s="76"/>
    </row>
    <row r="63494" spans="1:14" x14ac:dyDescent="0.25">
      <c r="B63494" s="76"/>
      <c r="C63494" s="76"/>
      <c r="D63494" s="76"/>
      <c r="E63494" s="76"/>
      <c r="F63494" s="76"/>
      <c r="G63494" s="76"/>
      <c r="H63494" s="76"/>
      <c r="I63494" s="76"/>
      <c r="J63494" s="76"/>
      <c r="K63494" s="76"/>
      <c r="L63494" s="76"/>
      <c r="M63494" s="76"/>
      <c r="N63494" s="76"/>
    </row>
    <row r="63495" spans="1:14" x14ac:dyDescent="0.25">
      <c r="B63495" s="76"/>
      <c r="C63495" s="76"/>
      <c r="D63495" s="76"/>
      <c r="E63495" s="76"/>
      <c r="F63495" s="76"/>
      <c r="G63495" s="76"/>
      <c r="H63495" s="76"/>
      <c r="I63495" s="76"/>
      <c r="J63495" s="76"/>
      <c r="K63495" s="76"/>
      <c r="L63495" s="76"/>
      <c r="M63495" s="76"/>
      <c r="N63495" s="76"/>
    </row>
    <row r="63496" spans="1:14" x14ac:dyDescent="0.25">
      <c r="C63496" s="76"/>
      <c r="D63496" s="76"/>
      <c r="E63496" s="76"/>
      <c r="F63496" s="76"/>
      <c r="G63496" s="76"/>
      <c r="H63496" s="76"/>
      <c r="I63496" s="76"/>
      <c r="J63496" s="76"/>
      <c r="K63496" s="76"/>
      <c r="L63496" s="76"/>
      <c r="M63496" s="76"/>
      <c r="N63496" s="76"/>
    </row>
    <row r="63497" spans="1:14" x14ac:dyDescent="0.25">
      <c r="A63497" s="76"/>
      <c r="C63497" s="76"/>
      <c r="D63497" s="76"/>
      <c r="E63497" s="76"/>
      <c r="F63497" s="76"/>
      <c r="G63497" s="76"/>
      <c r="H63497" s="76"/>
      <c r="I63497" s="76"/>
      <c r="J63497" s="76"/>
      <c r="K63497" s="76"/>
      <c r="L63497" s="76"/>
      <c r="M63497" s="76"/>
      <c r="N63497" s="76"/>
    </row>
    <row r="63498" spans="1:14" x14ac:dyDescent="0.25">
      <c r="A63498" s="76"/>
      <c r="C63498" s="76"/>
      <c r="D63498" s="76"/>
      <c r="E63498" s="76"/>
      <c r="F63498" s="76"/>
      <c r="G63498" s="76"/>
      <c r="H63498" s="76"/>
      <c r="I63498" s="76"/>
      <c r="J63498" s="76"/>
      <c r="K63498" s="76"/>
      <c r="L63498" s="76"/>
      <c r="M63498" s="76"/>
      <c r="N63498" s="76"/>
    </row>
    <row r="63499" spans="1:14" x14ac:dyDescent="0.25">
      <c r="C63499" s="76"/>
      <c r="D63499" s="76"/>
      <c r="E63499" s="76"/>
      <c r="F63499" s="76"/>
      <c r="G63499" s="76"/>
      <c r="H63499" s="76"/>
      <c r="I63499" s="76"/>
      <c r="J63499" s="76"/>
      <c r="K63499" s="76"/>
      <c r="L63499" s="76"/>
      <c r="M63499" s="76"/>
      <c r="N63499" s="76"/>
    </row>
    <row r="63500" spans="1:14" x14ac:dyDescent="0.25">
      <c r="A63500" s="76"/>
      <c r="C63500" s="76"/>
      <c r="D63500" s="76"/>
      <c r="E63500" s="76"/>
      <c r="F63500" s="76"/>
      <c r="G63500" s="76"/>
      <c r="H63500" s="76"/>
      <c r="I63500" s="76"/>
      <c r="J63500" s="76"/>
      <c r="K63500" s="76"/>
      <c r="L63500" s="76"/>
      <c r="M63500" s="76"/>
      <c r="N63500" s="76"/>
    </row>
    <row r="63501" spans="1:14" x14ac:dyDescent="0.25">
      <c r="C63501" s="76"/>
      <c r="D63501" s="76"/>
      <c r="E63501" s="76"/>
      <c r="F63501" s="76"/>
      <c r="G63501" s="76"/>
      <c r="H63501" s="76"/>
      <c r="I63501" s="76"/>
      <c r="J63501" s="76"/>
      <c r="K63501" s="76"/>
      <c r="L63501" s="76"/>
      <c r="M63501" s="76"/>
      <c r="N63501" s="76"/>
    </row>
    <row r="63502" spans="1:14" x14ac:dyDescent="0.25">
      <c r="B63502" s="76"/>
      <c r="C63502" s="76"/>
      <c r="D63502" s="76"/>
      <c r="E63502" s="76"/>
      <c r="F63502" s="76"/>
      <c r="G63502" s="76"/>
      <c r="H63502" s="76"/>
      <c r="I63502" s="76"/>
      <c r="J63502" s="76"/>
      <c r="K63502" s="76"/>
      <c r="L63502" s="76"/>
      <c r="M63502" s="76"/>
      <c r="N63502" s="76"/>
    </row>
    <row r="63503" spans="1:14" x14ac:dyDescent="0.25">
      <c r="A63503" s="76"/>
      <c r="B63503" s="76"/>
      <c r="C63503" s="76"/>
      <c r="D63503" s="76"/>
      <c r="E63503" s="76"/>
      <c r="F63503" s="76"/>
      <c r="G63503" s="76"/>
      <c r="H63503" s="76"/>
      <c r="I63503" s="76"/>
      <c r="J63503" s="76"/>
      <c r="K63503" s="76"/>
      <c r="L63503" s="76"/>
      <c r="M63503" s="76"/>
      <c r="N63503" s="76"/>
    </row>
    <row r="63504" spans="1:14" x14ac:dyDescent="0.25">
      <c r="A63504" s="76"/>
      <c r="C63504" s="76"/>
      <c r="D63504" s="76"/>
      <c r="E63504" s="76"/>
      <c r="F63504" s="76"/>
      <c r="G63504" s="76"/>
      <c r="H63504" s="76"/>
      <c r="I63504" s="76"/>
      <c r="J63504" s="76"/>
      <c r="K63504" s="76"/>
      <c r="L63504" s="76"/>
      <c r="M63504" s="76"/>
      <c r="N63504" s="76"/>
    </row>
    <row r="63505" spans="1:14" x14ac:dyDescent="0.25">
      <c r="B63505" s="76"/>
      <c r="C63505" s="76"/>
      <c r="D63505" s="76"/>
      <c r="E63505" s="76"/>
      <c r="F63505" s="76"/>
      <c r="G63505" s="76"/>
      <c r="H63505" s="76"/>
      <c r="I63505" s="76"/>
      <c r="J63505" s="76"/>
      <c r="K63505" s="76"/>
      <c r="L63505" s="76"/>
      <c r="M63505" s="76"/>
      <c r="N63505" s="76"/>
    </row>
    <row r="63506" spans="1:14" x14ac:dyDescent="0.25">
      <c r="C63506" s="76"/>
      <c r="D63506" s="76"/>
      <c r="E63506" s="76"/>
      <c r="F63506" s="76"/>
      <c r="G63506" s="76"/>
      <c r="H63506" s="76"/>
      <c r="I63506" s="76"/>
      <c r="J63506" s="76"/>
      <c r="K63506" s="76"/>
      <c r="L63506" s="76"/>
      <c r="M63506" s="76"/>
      <c r="N63506" s="76"/>
    </row>
    <row r="63507" spans="1:14" x14ac:dyDescent="0.25">
      <c r="C63507" s="76"/>
      <c r="D63507" s="76"/>
      <c r="E63507" s="76"/>
      <c r="F63507" s="76"/>
      <c r="G63507" s="76"/>
      <c r="H63507" s="76"/>
      <c r="I63507" s="76"/>
      <c r="J63507" s="76"/>
      <c r="K63507" s="76"/>
      <c r="L63507" s="76"/>
      <c r="M63507" s="76"/>
      <c r="N63507" s="76"/>
    </row>
    <row r="63508" spans="1:14" x14ac:dyDescent="0.25">
      <c r="A63508" s="76"/>
      <c r="B63508" s="76"/>
      <c r="C63508" s="76"/>
      <c r="D63508" s="76"/>
      <c r="E63508" s="76"/>
      <c r="F63508" s="76"/>
      <c r="G63508" s="76"/>
      <c r="H63508" s="76"/>
      <c r="I63508" s="76"/>
      <c r="J63508" s="76"/>
      <c r="K63508" s="76"/>
      <c r="L63508" s="76"/>
      <c r="M63508" s="76"/>
      <c r="N63508" s="76"/>
    </row>
    <row r="63509" spans="1:14" x14ac:dyDescent="0.25">
      <c r="B63509" s="76"/>
      <c r="C63509" s="76"/>
      <c r="D63509" s="76"/>
      <c r="E63509" s="76"/>
      <c r="F63509" s="76"/>
      <c r="G63509" s="76"/>
      <c r="H63509" s="76"/>
      <c r="I63509" s="76"/>
      <c r="J63509" s="76"/>
      <c r="K63509" s="76"/>
      <c r="L63509" s="76"/>
      <c r="M63509" s="76"/>
      <c r="N63509" s="76"/>
    </row>
    <row r="63510" spans="1:14" x14ac:dyDescent="0.25">
      <c r="C63510" s="76"/>
      <c r="D63510" s="76"/>
      <c r="E63510" s="76"/>
      <c r="F63510" s="76"/>
      <c r="G63510" s="76"/>
      <c r="H63510" s="76"/>
      <c r="I63510" s="76"/>
      <c r="J63510" s="76"/>
      <c r="K63510" s="76"/>
      <c r="L63510" s="76"/>
      <c r="M63510" s="76"/>
      <c r="N63510" s="76"/>
    </row>
    <row r="63511" spans="1:14" x14ac:dyDescent="0.25">
      <c r="C63511" s="76"/>
      <c r="D63511" s="76"/>
      <c r="E63511" s="76"/>
      <c r="F63511" s="76"/>
      <c r="G63511" s="76"/>
      <c r="H63511" s="76"/>
      <c r="I63511" s="76"/>
      <c r="J63511" s="76"/>
      <c r="K63511" s="76"/>
      <c r="L63511" s="76"/>
      <c r="M63511" s="76"/>
      <c r="N63511" s="76"/>
    </row>
    <row r="63512" spans="1:14" x14ac:dyDescent="0.25">
      <c r="A63512" s="79"/>
      <c r="C63512" s="76"/>
      <c r="D63512" s="76"/>
      <c r="E63512" s="76"/>
      <c r="F63512" s="76"/>
      <c r="G63512" s="76"/>
      <c r="H63512" s="76"/>
      <c r="I63512" s="76"/>
      <c r="J63512" s="76"/>
      <c r="K63512" s="76"/>
      <c r="L63512" s="76"/>
      <c r="M63512" s="76"/>
      <c r="N63512" s="76"/>
    </row>
    <row r="63513" spans="1:14" x14ac:dyDescent="0.25">
      <c r="B63513" s="76"/>
      <c r="C63513" s="76"/>
      <c r="D63513" s="76"/>
      <c r="E63513" s="76"/>
      <c r="F63513" s="76"/>
      <c r="G63513" s="76"/>
      <c r="H63513" s="76"/>
      <c r="I63513" s="76"/>
      <c r="J63513" s="76"/>
      <c r="K63513" s="76"/>
      <c r="L63513" s="76"/>
      <c r="M63513" s="76"/>
      <c r="N63513" s="76"/>
    </row>
    <row r="63514" spans="1:14" x14ac:dyDescent="0.25">
      <c r="C63514" s="76"/>
      <c r="D63514" s="76"/>
      <c r="E63514" s="76"/>
      <c r="F63514" s="76"/>
      <c r="G63514" s="76"/>
      <c r="H63514" s="76"/>
      <c r="I63514" s="76"/>
      <c r="J63514" s="76"/>
      <c r="K63514" s="76"/>
      <c r="L63514" s="76"/>
      <c r="M63514" s="76"/>
      <c r="N63514" s="76"/>
    </row>
    <row r="63515" spans="1:14" x14ac:dyDescent="0.25">
      <c r="B63515" s="80"/>
      <c r="C63515" s="76"/>
      <c r="D63515" s="76"/>
      <c r="E63515" s="76"/>
      <c r="F63515" s="76"/>
      <c r="G63515" s="76"/>
      <c r="H63515" s="76"/>
      <c r="I63515" s="76"/>
      <c r="J63515" s="76"/>
      <c r="K63515" s="76"/>
      <c r="L63515" s="76"/>
      <c r="M63515" s="76"/>
      <c r="N63515" s="76"/>
    </row>
    <row r="63516" spans="1:14" x14ac:dyDescent="0.25">
      <c r="B63516" s="80"/>
      <c r="C63516" s="76"/>
      <c r="D63516" s="76"/>
      <c r="E63516" s="76"/>
      <c r="F63516" s="76"/>
      <c r="G63516" s="76"/>
      <c r="H63516" s="76"/>
      <c r="I63516" s="76"/>
      <c r="J63516" s="76"/>
      <c r="K63516" s="76"/>
      <c r="L63516" s="76"/>
      <c r="M63516" s="76"/>
      <c r="N63516" s="76"/>
    </row>
    <row r="63517" spans="1:14" x14ac:dyDescent="0.25">
      <c r="A63517" s="76"/>
      <c r="B63517" s="80"/>
      <c r="C63517" s="76"/>
      <c r="D63517" s="76"/>
      <c r="E63517" s="76"/>
      <c r="F63517" s="76"/>
      <c r="G63517" s="76"/>
      <c r="H63517" s="76"/>
      <c r="I63517" s="76"/>
      <c r="J63517" s="76"/>
      <c r="K63517" s="76"/>
      <c r="L63517" s="76"/>
      <c r="M63517" s="76"/>
      <c r="N63517" s="76"/>
    </row>
    <row r="63518" spans="1:14" x14ac:dyDescent="0.25">
      <c r="A63518" s="76"/>
      <c r="C63518" s="76"/>
      <c r="D63518" s="76"/>
      <c r="E63518" s="76"/>
      <c r="F63518" s="76"/>
      <c r="G63518" s="76"/>
      <c r="H63518" s="76"/>
      <c r="I63518" s="76"/>
      <c r="J63518" s="76"/>
      <c r="K63518" s="76"/>
      <c r="L63518" s="76"/>
      <c r="M63518" s="76"/>
      <c r="N63518" s="76"/>
    </row>
    <row r="63519" spans="1:14" x14ac:dyDescent="0.25">
      <c r="B63519" s="76"/>
      <c r="C63519" s="76"/>
      <c r="D63519" s="76"/>
      <c r="E63519" s="76"/>
      <c r="F63519" s="76"/>
      <c r="G63519" s="76"/>
      <c r="H63519" s="76"/>
      <c r="I63519" s="76"/>
      <c r="J63519" s="76"/>
      <c r="K63519" s="76"/>
      <c r="L63519" s="76"/>
      <c r="M63519" s="76"/>
      <c r="N63519" s="76"/>
    </row>
    <row r="63520" spans="1:14" x14ac:dyDescent="0.25">
      <c r="C63520" s="76"/>
      <c r="D63520" s="76"/>
      <c r="E63520" s="76"/>
      <c r="F63520" s="76"/>
      <c r="G63520" s="76"/>
      <c r="H63520" s="76"/>
      <c r="I63520" s="76"/>
      <c r="J63520" s="76"/>
      <c r="K63520" s="76"/>
      <c r="L63520" s="76"/>
      <c r="M63520" s="76"/>
      <c r="N63520" s="76"/>
    </row>
    <row r="63521" spans="1:14" x14ac:dyDescent="0.25">
      <c r="A63521" s="76"/>
      <c r="C63521" s="76"/>
      <c r="D63521" s="76"/>
      <c r="E63521" s="76"/>
      <c r="F63521" s="76"/>
      <c r="G63521" s="76"/>
      <c r="H63521" s="76"/>
      <c r="I63521" s="76"/>
      <c r="J63521" s="76"/>
      <c r="K63521" s="76"/>
      <c r="L63521" s="76"/>
      <c r="M63521" s="76"/>
      <c r="N63521" s="76"/>
    </row>
    <row r="63522" spans="1:14" x14ac:dyDescent="0.25">
      <c r="C63522" s="76"/>
      <c r="D63522" s="76"/>
      <c r="E63522" s="76"/>
      <c r="F63522" s="76"/>
      <c r="G63522" s="76"/>
      <c r="H63522" s="76"/>
      <c r="I63522" s="76"/>
      <c r="J63522" s="76"/>
      <c r="K63522" s="76"/>
      <c r="L63522" s="76"/>
      <c r="M63522" s="76"/>
      <c r="N63522" s="76"/>
    </row>
    <row r="63523" spans="1:14" x14ac:dyDescent="0.25">
      <c r="C63523" s="76"/>
      <c r="D63523" s="76"/>
      <c r="E63523" s="76"/>
      <c r="F63523" s="76"/>
      <c r="G63523" s="76"/>
      <c r="H63523" s="76"/>
      <c r="I63523" s="76"/>
      <c r="J63523" s="76"/>
      <c r="K63523" s="76"/>
      <c r="L63523" s="76"/>
      <c r="M63523" s="76"/>
      <c r="N63523" s="76"/>
    </row>
    <row r="63524" spans="1:14" x14ac:dyDescent="0.25">
      <c r="B63524" s="76"/>
      <c r="C63524" s="76"/>
      <c r="D63524" s="76"/>
      <c r="E63524" s="76"/>
      <c r="F63524" s="76"/>
      <c r="G63524" s="76"/>
      <c r="H63524" s="76"/>
      <c r="I63524" s="76"/>
      <c r="J63524" s="76"/>
      <c r="K63524" s="76"/>
      <c r="L63524" s="76"/>
      <c r="M63524" s="76"/>
      <c r="N63524" s="76"/>
    </row>
    <row r="63525" spans="1:14" x14ac:dyDescent="0.25">
      <c r="C63525" s="76"/>
      <c r="D63525" s="76"/>
      <c r="E63525" s="76"/>
      <c r="F63525" s="76"/>
      <c r="G63525" s="76"/>
      <c r="H63525" s="76"/>
      <c r="I63525" s="76"/>
      <c r="J63525" s="76"/>
      <c r="K63525" s="76"/>
      <c r="L63525" s="76"/>
      <c r="M63525" s="76"/>
      <c r="N63525" s="76"/>
    </row>
    <row r="63526" spans="1:14" x14ac:dyDescent="0.25">
      <c r="C63526" s="76"/>
      <c r="D63526" s="76"/>
      <c r="E63526" s="76"/>
      <c r="F63526" s="76"/>
      <c r="G63526" s="76"/>
      <c r="H63526" s="76"/>
      <c r="I63526" s="76"/>
      <c r="J63526" s="76"/>
      <c r="K63526" s="76"/>
      <c r="L63526" s="76"/>
      <c r="M63526" s="76"/>
      <c r="N63526" s="76"/>
    </row>
    <row r="63527" spans="1:14" x14ac:dyDescent="0.25">
      <c r="C63527" s="76"/>
      <c r="D63527" s="76"/>
      <c r="E63527" s="76"/>
      <c r="F63527" s="76"/>
      <c r="G63527" s="76"/>
      <c r="H63527" s="76"/>
      <c r="I63527" s="76"/>
      <c r="J63527" s="76"/>
      <c r="K63527" s="76"/>
      <c r="L63527" s="76"/>
      <c r="M63527" s="76"/>
      <c r="N63527" s="76"/>
    </row>
    <row r="63528" spans="1:14" x14ac:dyDescent="0.25">
      <c r="A63528" s="76"/>
      <c r="C63528" s="76"/>
      <c r="D63528" s="76"/>
      <c r="E63528" s="76"/>
      <c r="F63528" s="76"/>
      <c r="G63528" s="76"/>
      <c r="H63528" s="76"/>
      <c r="I63528" s="76"/>
      <c r="J63528" s="76"/>
      <c r="K63528" s="76"/>
      <c r="L63528" s="76"/>
      <c r="M63528" s="76"/>
      <c r="N63528" s="76"/>
    </row>
    <row r="63529" spans="1:14" x14ac:dyDescent="0.25">
      <c r="A63529" s="76"/>
      <c r="C63529" s="76"/>
      <c r="D63529" s="76"/>
      <c r="E63529" s="76"/>
      <c r="F63529" s="76"/>
      <c r="G63529" s="76"/>
      <c r="H63529" s="76"/>
      <c r="I63529" s="76"/>
      <c r="J63529" s="76"/>
      <c r="K63529" s="76"/>
      <c r="L63529" s="76"/>
      <c r="M63529" s="76"/>
      <c r="N63529" s="76"/>
    </row>
    <row r="63530" spans="1:14" x14ac:dyDescent="0.25">
      <c r="A63530" s="76"/>
      <c r="C63530" s="76"/>
      <c r="D63530" s="76"/>
      <c r="E63530" s="76"/>
      <c r="F63530" s="76"/>
      <c r="G63530" s="76"/>
      <c r="H63530" s="76"/>
      <c r="I63530" s="76"/>
      <c r="J63530" s="76"/>
      <c r="K63530" s="76"/>
      <c r="L63530" s="76"/>
      <c r="M63530" s="76"/>
      <c r="N63530" s="76"/>
    </row>
    <row r="63531" spans="1:14" x14ac:dyDescent="0.25">
      <c r="C63531" s="76"/>
      <c r="D63531" s="76"/>
      <c r="E63531" s="76"/>
      <c r="F63531" s="76"/>
      <c r="G63531" s="76"/>
      <c r="H63531" s="76"/>
      <c r="I63531" s="76"/>
      <c r="J63531" s="76"/>
      <c r="K63531" s="76"/>
      <c r="L63531" s="76"/>
      <c r="M63531" s="76"/>
      <c r="N63531" s="76"/>
    </row>
    <row r="63532" spans="1:14" x14ac:dyDescent="0.25">
      <c r="C63532" s="76"/>
      <c r="D63532" s="76"/>
      <c r="E63532" s="76"/>
      <c r="F63532" s="76"/>
      <c r="G63532" s="76"/>
      <c r="H63532" s="76"/>
      <c r="I63532" s="76"/>
      <c r="J63532" s="76"/>
      <c r="K63532" s="76"/>
      <c r="L63532" s="76"/>
      <c r="M63532" s="76"/>
      <c r="N63532" s="76"/>
    </row>
    <row r="63533" spans="1:14" x14ac:dyDescent="0.25">
      <c r="C63533" s="76"/>
      <c r="D63533" s="76"/>
      <c r="E63533" s="76"/>
      <c r="F63533" s="76"/>
      <c r="G63533" s="76"/>
      <c r="H63533" s="76"/>
      <c r="I63533" s="76"/>
      <c r="J63533" s="76"/>
      <c r="K63533" s="76"/>
      <c r="L63533" s="76"/>
      <c r="M63533" s="76"/>
      <c r="N63533" s="76"/>
    </row>
    <row r="63534" spans="1:14" x14ac:dyDescent="0.25">
      <c r="C63534" s="76"/>
      <c r="D63534" s="76"/>
      <c r="E63534" s="76"/>
      <c r="F63534" s="76"/>
      <c r="G63534" s="76"/>
      <c r="H63534" s="76"/>
      <c r="I63534" s="76"/>
      <c r="J63534" s="76"/>
      <c r="K63534" s="76"/>
      <c r="L63534" s="76"/>
      <c r="M63534" s="76"/>
      <c r="N63534" s="76"/>
    </row>
    <row r="63535" spans="1:14" x14ac:dyDescent="0.25">
      <c r="C63535" s="76"/>
      <c r="D63535" s="76"/>
      <c r="E63535" s="76"/>
      <c r="F63535" s="76"/>
      <c r="G63535" s="76"/>
      <c r="H63535" s="76"/>
      <c r="I63535" s="76"/>
      <c r="J63535" s="76"/>
      <c r="K63535" s="76"/>
      <c r="L63535" s="76"/>
      <c r="M63535" s="76"/>
      <c r="N63535" s="76"/>
    </row>
    <row r="63536" spans="1:14" x14ac:dyDescent="0.25">
      <c r="A63536" s="76"/>
      <c r="C63536" s="76"/>
      <c r="D63536" s="76"/>
      <c r="E63536" s="76"/>
      <c r="F63536" s="76"/>
      <c r="G63536" s="76"/>
      <c r="H63536" s="76"/>
      <c r="I63536" s="76"/>
      <c r="J63536" s="76"/>
      <c r="K63536" s="76"/>
      <c r="L63536" s="76"/>
      <c r="M63536" s="76"/>
      <c r="N63536" s="76"/>
    </row>
    <row r="63537" spans="1:14" x14ac:dyDescent="0.25">
      <c r="A63537" s="76"/>
      <c r="C63537" s="76"/>
      <c r="D63537" s="76"/>
      <c r="E63537" s="76"/>
      <c r="F63537" s="76"/>
      <c r="G63537" s="76"/>
      <c r="H63537" s="76"/>
      <c r="I63537" s="76"/>
      <c r="J63537" s="76"/>
      <c r="K63537" s="76"/>
      <c r="L63537" s="76"/>
      <c r="M63537" s="76"/>
      <c r="N63537" s="76"/>
    </row>
    <row r="63538" spans="1:14" x14ac:dyDescent="0.25">
      <c r="B63538" s="76"/>
      <c r="C63538" s="76"/>
      <c r="D63538" s="76"/>
      <c r="E63538" s="76"/>
      <c r="F63538" s="76"/>
      <c r="G63538" s="76"/>
      <c r="H63538" s="76"/>
      <c r="I63538" s="76"/>
      <c r="J63538" s="76"/>
      <c r="K63538" s="76"/>
      <c r="L63538" s="76"/>
      <c r="M63538" s="76"/>
      <c r="N63538" s="76"/>
    </row>
    <row r="63539" spans="1:14" x14ac:dyDescent="0.25">
      <c r="A63539" s="76"/>
      <c r="B63539" s="76"/>
      <c r="C63539" s="76"/>
      <c r="D63539" s="76"/>
      <c r="E63539" s="76"/>
      <c r="F63539" s="76"/>
      <c r="G63539" s="76"/>
      <c r="H63539" s="76"/>
      <c r="I63539" s="76"/>
      <c r="J63539" s="76"/>
      <c r="K63539" s="76"/>
      <c r="L63539" s="76"/>
      <c r="M63539" s="76"/>
      <c r="N63539" s="76"/>
    </row>
    <row r="63540" spans="1:14" x14ac:dyDescent="0.25">
      <c r="A63540" s="76"/>
      <c r="C63540" s="76"/>
      <c r="D63540" s="76"/>
      <c r="E63540" s="76"/>
      <c r="F63540" s="76"/>
      <c r="G63540" s="76"/>
      <c r="H63540" s="76"/>
      <c r="I63540" s="76"/>
      <c r="J63540" s="76"/>
      <c r="K63540" s="76"/>
      <c r="L63540" s="76"/>
      <c r="M63540" s="76"/>
      <c r="N63540" s="76"/>
    </row>
    <row r="63541" spans="1:14" x14ac:dyDescent="0.25">
      <c r="C63541" s="76"/>
      <c r="D63541" s="76"/>
      <c r="E63541" s="76"/>
      <c r="F63541" s="76"/>
      <c r="G63541" s="76"/>
      <c r="H63541" s="76"/>
      <c r="I63541" s="76"/>
      <c r="J63541" s="76"/>
      <c r="K63541" s="76"/>
      <c r="L63541" s="76"/>
      <c r="M63541" s="76"/>
      <c r="N63541" s="76"/>
    </row>
    <row r="63542" spans="1:14" x14ac:dyDescent="0.25">
      <c r="B63542" s="76"/>
      <c r="C63542" s="76"/>
      <c r="D63542" s="76"/>
      <c r="E63542" s="76"/>
      <c r="F63542" s="76"/>
      <c r="G63542" s="76"/>
      <c r="H63542" s="76"/>
      <c r="I63542" s="76"/>
      <c r="J63542" s="76"/>
      <c r="K63542" s="76"/>
      <c r="L63542" s="76"/>
      <c r="M63542" s="76"/>
      <c r="N63542" s="76"/>
    </row>
    <row r="63543" spans="1:14" x14ac:dyDescent="0.25">
      <c r="B63543" s="76"/>
      <c r="C63543" s="76"/>
      <c r="D63543" s="76"/>
      <c r="E63543" s="76"/>
      <c r="F63543" s="76"/>
      <c r="G63543" s="76"/>
      <c r="H63543" s="76"/>
      <c r="I63543" s="76"/>
      <c r="J63543" s="76"/>
      <c r="K63543" s="76"/>
      <c r="L63543" s="76"/>
      <c r="M63543" s="76"/>
      <c r="N63543" s="76"/>
    </row>
    <row r="63544" spans="1:14" x14ac:dyDescent="0.25">
      <c r="A63544" s="76"/>
      <c r="C63544" s="76"/>
      <c r="D63544" s="76"/>
      <c r="E63544" s="76"/>
      <c r="F63544" s="76"/>
      <c r="G63544" s="76"/>
      <c r="H63544" s="76"/>
      <c r="I63544" s="76"/>
      <c r="J63544" s="76"/>
      <c r="K63544" s="76"/>
      <c r="L63544" s="76"/>
      <c r="M63544" s="76"/>
      <c r="N63544" s="76"/>
    </row>
    <row r="63545" spans="1:14" x14ac:dyDescent="0.25">
      <c r="A63545" s="76"/>
      <c r="C63545" s="76"/>
      <c r="D63545" s="76"/>
      <c r="E63545" s="76"/>
      <c r="F63545" s="76"/>
      <c r="G63545" s="76"/>
      <c r="H63545" s="76"/>
      <c r="I63545" s="76"/>
      <c r="J63545" s="76"/>
      <c r="K63545" s="76"/>
      <c r="L63545" s="76"/>
      <c r="M63545" s="76"/>
      <c r="N63545" s="76"/>
    </row>
    <row r="63546" spans="1:14" x14ac:dyDescent="0.25">
      <c r="C63546" s="76"/>
      <c r="D63546" s="76"/>
      <c r="E63546" s="76"/>
      <c r="F63546" s="76"/>
      <c r="G63546" s="76"/>
      <c r="H63546" s="76"/>
      <c r="I63546" s="76"/>
      <c r="J63546" s="76"/>
      <c r="K63546" s="76"/>
      <c r="L63546" s="76"/>
      <c r="M63546" s="76"/>
      <c r="N63546" s="76"/>
    </row>
    <row r="63547" spans="1:14" x14ac:dyDescent="0.25">
      <c r="C63547" s="76"/>
      <c r="D63547" s="76"/>
      <c r="E63547" s="76"/>
      <c r="F63547" s="76"/>
      <c r="G63547" s="76"/>
      <c r="H63547" s="76"/>
      <c r="I63547" s="76"/>
      <c r="J63547" s="76"/>
      <c r="K63547" s="76"/>
      <c r="L63547" s="76"/>
      <c r="M63547" s="76"/>
      <c r="N63547" s="76"/>
    </row>
    <row r="63548" spans="1:14" x14ac:dyDescent="0.25">
      <c r="C63548" s="76"/>
      <c r="D63548" s="76"/>
      <c r="E63548" s="76"/>
      <c r="F63548" s="76"/>
      <c r="G63548" s="76"/>
      <c r="H63548" s="76"/>
      <c r="I63548" s="76"/>
      <c r="J63548" s="76"/>
      <c r="K63548" s="76"/>
      <c r="L63548" s="76"/>
      <c r="M63548" s="76"/>
      <c r="N63548" s="76"/>
    </row>
    <row r="63549" spans="1:14" x14ac:dyDescent="0.25">
      <c r="A63549" s="76"/>
      <c r="C63549" s="76"/>
      <c r="D63549" s="76"/>
      <c r="E63549" s="76"/>
      <c r="F63549" s="76"/>
      <c r="G63549" s="76"/>
      <c r="H63549" s="76"/>
      <c r="I63549" s="76"/>
      <c r="J63549" s="76"/>
      <c r="K63549" s="76"/>
      <c r="L63549" s="76"/>
      <c r="M63549" s="76"/>
      <c r="N63549" s="76"/>
    </row>
    <row r="63550" spans="1:14" x14ac:dyDescent="0.25">
      <c r="A63550" s="76"/>
      <c r="C63550" s="76"/>
      <c r="D63550" s="76"/>
      <c r="E63550" s="76"/>
      <c r="F63550" s="76"/>
      <c r="G63550" s="76"/>
      <c r="H63550" s="76"/>
      <c r="I63550" s="76"/>
      <c r="J63550" s="76"/>
      <c r="K63550" s="76"/>
      <c r="M63550" s="76"/>
      <c r="N63550" s="76"/>
    </row>
    <row r="63551" spans="1:14" x14ac:dyDescent="0.25">
      <c r="A63551" s="76"/>
      <c r="C63551" s="76"/>
      <c r="D63551" s="76"/>
      <c r="E63551" s="76"/>
      <c r="F63551" s="76"/>
      <c r="G63551" s="76"/>
      <c r="H63551" s="76"/>
      <c r="I63551" s="76"/>
      <c r="J63551" s="76"/>
      <c r="K63551" s="76"/>
      <c r="M63551" s="76"/>
      <c r="N63551" s="76"/>
    </row>
    <row r="63552" spans="1:14" x14ac:dyDescent="0.25">
      <c r="B63552" s="76"/>
      <c r="C63552" s="76"/>
      <c r="D63552" s="76"/>
      <c r="E63552" s="76"/>
      <c r="F63552" s="76"/>
      <c r="G63552" s="76"/>
      <c r="H63552" s="76"/>
      <c r="I63552" s="76"/>
      <c r="J63552" s="76"/>
      <c r="K63552" s="76"/>
      <c r="M63552" s="76"/>
      <c r="N63552" s="76"/>
    </row>
    <row r="63553" spans="1:14" x14ac:dyDescent="0.25">
      <c r="A63553" s="76"/>
      <c r="B63553" s="76"/>
      <c r="C63553" s="76"/>
      <c r="D63553" s="76"/>
      <c r="E63553" s="76"/>
      <c r="F63553" s="76"/>
      <c r="G63553" s="76"/>
      <c r="H63553" s="76"/>
      <c r="I63553" s="76"/>
      <c r="J63553" s="76"/>
      <c r="K63553" s="76"/>
      <c r="M63553" s="76"/>
      <c r="N63553" s="76"/>
    </row>
    <row r="63554" spans="1:14" x14ac:dyDescent="0.25">
      <c r="C63554" s="76"/>
      <c r="D63554" s="76"/>
      <c r="E63554" s="76"/>
      <c r="F63554" s="76"/>
      <c r="G63554" s="76"/>
      <c r="H63554" s="76"/>
      <c r="I63554" s="76"/>
      <c r="J63554" s="76"/>
      <c r="K63554" s="76"/>
      <c r="M63554" s="76"/>
      <c r="N63554" s="76"/>
    </row>
    <row r="63555" spans="1:14" x14ac:dyDescent="0.25">
      <c r="C63555" s="76"/>
      <c r="D63555" s="76"/>
      <c r="E63555" s="76"/>
      <c r="F63555" s="76"/>
      <c r="G63555" s="76"/>
      <c r="H63555" s="76"/>
      <c r="I63555" s="76"/>
      <c r="J63555" s="76"/>
      <c r="K63555" s="76"/>
      <c r="M63555" s="76"/>
      <c r="N63555" s="76"/>
    </row>
    <row r="63556" spans="1:14" x14ac:dyDescent="0.25">
      <c r="C63556" s="76"/>
      <c r="D63556" s="76"/>
      <c r="E63556" s="76"/>
      <c r="F63556" s="76"/>
      <c r="G63556" s="76"/>
      <c r="H63556" s="76"/>
      <c r="I63556" s="76"/>
      <c r="J63556" s="76"/>
      <c r="K63556" s="76"/>
      <c r="M63556" s="76"/>
      <c r="N63556" s="76"/>
    </row>
    <row r="63557" spans="1:14" x14ac:dyDescent="0.25">
      <c r="A63557" s="76"/>
      <c r="C63557" s="76"/>
      <c r="D63557" s="76"/>
      <c r="E63557" s="76"/>
      <c r="F63557" s="76"/>
      <c r="G63557" s="76"/>
      <c r="H63557" s="76"/>
      <c r="I63557" s="76"/>
      <c r="J63557" s="76"/>
      <c r="K63557" s="76"/>
      <c r="M63557" s="76"/>
      <c r="N63557" s="76"/>
    </row>
    <row r="63558" spans="1:14" x14ac:dyDescent="0.25">
      <c r="A63558" s="76"/>
      <c r="C63558" s="76"/>
      <c r="D63558" s="76"/>
      <c r="E63558" s="76"/>
      <c r="F63558" s="76"/>
      <c r="G63558" s="76"/>
      <c r="H63558" s="76"/>
      <c r="I63558" s="76"/>
      <c r="J63558" s="76"/>
      <c r="K63558" s="76"/>
      <c r="M63558" s="76"/>
      <c r="N63558" s="76"/>
    </row>
    <row r="63559" spans="1:14" x14ac:dyDescent="0.25">
      <c r="A63559" s="76"/>
      <c r="C63559" s="76"/>
      <c r="D63559" s="76"/>
      <c r="E63559" s="76"/>
      <c r="F63559" s="76"/>
      <c r="G63559" s="76"/>
      <c r="H63559" s="76"/>
      <c r="I63559" s="76"/>
      <c r="J63559" s="76"/>
      <c r="K63559" s="76"/>
      <c r="M63559" s="76"/>
      <c r="N63559" s="76"/>
    </row>
    <row r="63560" spans="1:14" x14ac:dyDescent="0.25">
      <c r="C63560" s="76"/>
      <c r="D63560" s="76"/>
      <c r="E63560" s="76"/>
      <c r="F63560" s="76"/>
      <c r="G63560" s="76"/>
      <c r="H63560" s="76"/>
      <c r="I63560" s="76"/>
      <c r="J63560" s="76"/>
      <c r="K63560" s="76"/>
      <c r="M63560" s="76"/>
      <c r="N63560" s="76"/>
    </row>
    <row r="63561" spans="1:14" x14ac:dyDescent="0.25">
      <c r="C63561" s="76"/>
      <c r="D63561" s="76"/>
      <c r="E63561" s="76"/>
      <c r="F63561" s="76"/>
      <c r="G63561" s="76"/>
      <c r="H63561" s="76"/>
      <c r="I63561" s="76"/>
      <c r="J63561" s="76"/>
      <c r="K63561" s="76"/>
      <c r="M63561" s="76"/>
      <c r="N63561" s="76"/>
    </row>
    <row r="63562" spans="1:14" x14ac:dyDescent="0.25">
      <c r="A63562" s="76"/>
      <c r="C63562" s="76"/>
      <c r="D63562" s="76"/>
      <c r="E63562" s="76"/>
      <c r="F63562" s="76"/>
      <c r="G63562" s="76"/>
      <c r="H63562" s="76"/>
      <c r="I63562" s="76"/>
      <c r="J63562" s="76"/>
      <c r="K63562" s="76"/>
      <c r="M63562" s="76"/>
      <c r="N63562" s="76"/>
    </row>
    <row r="63563" spans="1:14" x14ac:dyDescent="0.25">
      <c r="A63563" s="76"/>
      <c r="C63563" s="76"/>
      <c r="D63563" s="76"/>
      <c r="E63563" s="76"/>
      <c r="F63563" s="76"/>
      <c r="G63563" s="76"/>
      <c r="H63563" s="76"/>
      <c r="I63563" s="76"/>
      <c r="J63563" s="76"/>
      <c r="K63563" s="76"/>
      <c r="M63563" s="76"/>
      <c r="N63563" s="76"/>
    </row>
    <row r="63564" spans="1:14" x14ac:dyDescent="0.25">
      <c r="C63564" s="76"/>
      <c r="D63564" s="76"/>
      <c r="E63564" s="76"/>
      <c r="F63564" s="76"/>
      <c r="G63564" s="76"/>
      <c r="H63564" s="76"/>
      <c r="I63564" s="76"/>
      <c r="J63564" s="76"/>
      <c r="K63564" s="76"/>
      <c r="M63564" s="76"/>
      <c r="N63564" s="76"/>
    </row>
    <row r="63565" spans="1:14" x14ac:dyDescent="0.25">
      <c r="C63565" s="76"/>
      <c r="D63565" s="76"/>
      <c r="E63565" s="76"/>
      <c r="F63565" s="76"/>
      <c r="G63565" s="76"/>
      <c r="H63565" s="76"/>
      <c r="I63565" s="76"/>
      <c r="J63565" s="76"/>
      <c r="K63565" s="76"/>
      <c r="M63565" s="76"/>
      <c r="N63565" s="76"/>
    </row>
    <row r="63566" spans="1:14" x14ac:dyDescent="0.25">
      <c r="C63566" s="76"/>
      <c r="D63566" s="76"/>
      <c r="E63566" s="76"/>
      <c r="F63566" s="76"/>
      <c r="G63566" s="76"/>
      <c r="H63566" s="76"/>
      <c r="I63566" s="76"/>
      <c r="J63566" s="76"/>
      <c r="K63566" s="76"/>
      <c r="M63566" s="76"/>
      <c r="N63566" s="76"/>
    </row>
    <row r="63567" spans="1:14" x14ac:dyDescent="0.25">
      <c r="B63567" s="76"/>
      <c r="C63567" s="76"/>
      <c r="D63567" s="76"/>
      <c r="E63567" s="76"/>
      <c r="F63567" s="76"/>
      <c r="G63567" s="76"/>
      <c r="H63567" s="76"/>
      <c r="I63567" s="76"/>
      <c r="J63567" s="76"/>
      <c r="K63567" s="76"/>
      <c r="M63567" s="76"/>
      <c r="N63567" s="76"/>
    </row>
    <row r="63568" spans="1:14" x14ac:dyDescent="0.25">
      <c r="B63568" s="76"/>
      <c r="C63568" s="76"/>
      <c r="D63568" s="76"/>
      <c r="E63568" s="76"/>
      <c r="F63568" s="76"/>
      <c r="G63568" s="76"/>
      <c r="H63568" s="76"/>
      <c r="I63568" s="76"/>
      <c r="J63568" s="76"/>
      <c r="K63568" s="76"/>
      <c r="M63568" s="76"/>
      <c r="N63568" s="76"/>
    </row>
    <row r="63569" spans="1:14" x14ac:dyDescent="0.25">
      <c r="A63569" s="76"/>
      <c r="C63569" s="76"/>
      <c r="D63569" s="76"/>
      <c r="E63569" s="76"/>
      <c r="F63569" s="76"/>
      <c r="G63569" s="76"/>
      <c r="H63569" s="76"/>
      <c r="I63569" s="76"/>
      <c r="J63569" s="76"/>
      <c r="K63569" s="76"/>
      <c r="M63569" s="76"/>
      <c r="N63569" s="76"/>
    </row>
    <row r="63570" spans="1:14" x14ac:dyDescent="0.25">
      <c r="C63570" s="76"/>
      <c r="D63570" s="76"/>
      <c r="E63570" s="76"/>
      <c r="F63570" s="76"/>
      <c r="G63570" s="76"/>
      <c r="H63570" s="76"/>
      <c r="I63570" s="76"/>
      <c r="J63570" s="76"/>
      <c r="K63570" s="76"/>
      <c r="M63570" s="76"/>
      <c r="N63570" s="76"/>
    </row>
    <row r="63571" spans="1:14" x14ac:dyDescent="0.25">
      <c r="C63571" s="76"/>
      <c r="D63571" s="76"/>
      <c r="E63571" s="76"/>
      <c r="F63571" s="76"/>
      <c r="G63571" s="76"/>
      <c r="H63571" s="76"/>
      <c r="I63571" s="76"/>
      <c r="J63571" s="76"/>
      <c r="K63571" s="76"/>
      <c r="M63571" s="76"/>
      <c r="N63571" s="76"/>
    </row>
    <row r="63572" spans="1:14" x14ac:dyDescent="0.25">
      <c r="A63572" s="76"/>
      <c r="C63572" s="76"/>
      <c r="D63572" s="76"/>
      <c r="E63572" s="76"/>
      <c r="F63572" s="76"/>
      <c r="G63572" s="76"/>
      <c r="H63572" s="76"/>
      <c r="I63572" s="76"/>
      <c r="J63572" s="76"/>
      <c r="K63572" s="76"/>
      <c r="M63572" s="76"/>
      <c r="N63572" s="76"/>
    </row>
    <row r="63573" spans="1:14" x14ac:dyDescent="0.25">
      <c r="C63573" s="76"/>
      <c r="D63573" s="76"/>
      <c r="E63573" s="76"/>
      <c r="F63573" s="76"/>
      <c r="G63573" s="76"/>
      <c r="H63573" s="76"/>
      <c r="I63573" s="76"/>
      <c r="J63573" s="76"/>
      <c r="K63573" s="76"/>
      <c r="M63573" s="76"/>
      <c r="N63573" s="76"/>
    </row>
    <row r="63574" spans="1:14" x14ac:dyDescent="0.25">
      <c r="C63574" s="76"/>
      <c r="D63574" s="76"/>
      <c r="E63574" s="76"/>
      <c r="F63574" s="76"/>
      <c r="G63574" s="76"/>
      <c r="H63574" s="76"/>
      <c r="I63574" s="76"/>
      <c r="J63574" s="76"/>
      <c r="K63574" s="76"/>
      <c r="M63574" s="76"/>
      <c r="N63574" s="76"/>
    </row>
    <row r="63575" spans="1:14" x14ac:dyDescent="0.25">
      <c r="A63575" s="76"/>
      <c r="C63575" s="76"/>
      <c r="D63575" s="76"/>
      <c r="E63575" s="76"/>
      <c r="F63575" s="76"/>
      <c r="G63575" s="76"/>
      <c r="H63575" s="76"/>
      <c r="I63575" s="76"/>
      <c r="J63575" s="76"/>
      <c r="K63575" s="76"/>
      <c r="M63575" s="76"/>
      <c r="N63575" s="76"/>
    </row>
    <row r="63576" spans="1:14" x14ac:dyDescent="0.25">
      <c r="A63576" s="76"/>
      <c r="C63576" s="76"/>
      <c r="D63576" s="76"/>
      <c r="E63576" s="76"/>
      <c r="F63576" s="76"/>
      <c r="G63576" s="76"/>
      <c r="H63576" s="76"/>
      <c r="I63576" s="76"/>
      <c r="J63576" s="76"/>
      <c r="K63576" s="76"/>
      <c r="M63576" s="76"/>
      <c r="N63576" s="76"/>
    </row>
    <row r="63577" spans="1:14" x14ac:dyDescent="0.25">
      <c r="A63577" s="79"/>
      <c r="B63577" s="76"/>
      <c r="C63577" s="76"/>
      <c r="D63577" s="76"/>
      <c r="E63577" s="76"/>
      <c r="F63577" s="76"/>
      <c r="G63577" s="76"/>
      <c r="H63577" s="76"/>
      <c r="I63577" s="76"/>
      <c r="J63577" s="76"/>
      <c r="K63577" s="76"/>
      <c r="M63577" s="76"/>
      <c r="N63577" s="76"/>
    </row>
    <row r="63578" spans="1:14" x14ac:dyDescent="0.25">
      <c r="B63578" s="76"/>
      <c r="C63578" s="76"/>
      <c r="D63578" s="76"/>
      <c r="E63578" s="76"/>
      <c r="F63578" s="76"/>
      <c r="G63578" s="76"/>
      <c r="H63578" s="76"/>
      <c r="I63578" s="76"/>
      <c r="J63578" s="76"/>
      <c r="K63578" s="76"/>
      <c r="M63578" s="76"/>
      <c r="N63578" s="76"/>
    </row>
    <row r="63579" spans="1:14" x14ac:dyDescent="0.25">
      <c r="A63579" s="76"/>
      <c r="C63579" s="76"/>
      <c r="D63579" s="76"/>
      <c r="E63579" s="76"/>
      <c r="F63579" s="76"/>
      <c r="G63579" s="76"/>
      <c r="H63579" s="76"/>
      <c r="I63579" s="76"/>
      <c r="J63579" s="76"/>
      <c r="K63579" s="76"/>
      <c r="M63579" s="76"/>
      <c r="N63579" s="76"/>
    </row>
    <row r="63580" spans="1:14" x14ac:dyDescent="0.25">
      <c r="A63580" s="76"/>
      <c r="C63580" s="76"/>
      <c r="D63580" s="76"/>
      <c r="E63580" s="76"/>
      <c r="F63580" s="76"/>
      <c r="G63580" s="76"/>
      <c r="H63580" s="76"/>
      <c r="I63580" s="76"/>
      <c r="J63580" s="76"/>
      <c r="K63580" s="76"/>
      <c r="M63580" s="76"/>
      <c r="N63580" s="76"/>
    </row>
    <row r="63581" spans="1:14" x14ac:dyDescent="0.25">
      <c r="A63581" s="76"/>
      <c r="C63581" s="76"/>
      <c r="D63581" s="76"/>
      <c r="E63581" s="76"/>
      <c r="F63581" s="76"/>
      <c r="G63581" s="76"/>
      <c r="H63581" s="76"/>
      <c r="I63581" s="76"/>
      <c r="J63581" s="76"/>
      <c r="K63581" s="76"/>
      <c r="M63581" s="76"/>
      <c r="N63581" s="76"/>
    </row>
    <row r="63582" spans="1:14" x14ac:dyDescent="0.25">
      <c r="A63582" s="76"/>
      <c r="C63582" s="76"/>
      <c r="D63582" s="76"/>
      <c r="E63582" s="76"/>
      <c r="F63582" s="76"/>
      <c r="G63582" s="76"/>
      <c r="H63582" s="76"/>
      <c r="I63582" s="76"/>
      <c r="J63582" s="76"/>
      <c r="K63582" s="76"/>
      <c r="M63582" s="76"/>
      <c r="N63582" s="76"/>
    </row>
    <row r="63583" spans="1:14" x14ac:dyDescent="0.25">
      <c r="C63583" s="76"/>
      <c r="D63583" s="76"/>
      <c r="E63583" s="76"/>
      <c r="F63583" s="76"/>
      <c r="G63583" s="76"/>
      <c r="H63583" s="76"/>
      <c r="I63583" s="76"/>
      <c r="J63583" s="76"/>
      <c r="K63583" s="76"/>
      <c r="M63583" s="76"/>
      <c r="N63583" s="76"/>
    </row>
    <row r="63584" spans="1:14" x14ac:dyDescent="0.25">
      <c r="A63584" s="76"/>
      <c r="C63584" s="76"/>
      <c r="D63584" s="76"/>
      <c r="E63584" s="76"/>
      <c r="F63584" s="76"/>
      <c r="G63584" s="76"/>
      <c r="H63584" s="76"/>
      <c r="I63584" s="76"/>
      <c r="J63584" s="76"/>
      <c r="K63584" s="76"/>
      <c r="M63584" s="76"/>
      <c r="N63584" s="76"/>
    </row>
    <row r="63585" spans="1:14" x14ac:dyDescent="0.25">
      <c r="A63585" s="76"/>
      <c r="C63585" s="76"/>
      <c r="D63585" s="76"/>
      <c r="E63585" s="76"/>
      <c r="F63585" s="76"/>
      <c r="G63585" s="76"/>
      <c r="H63585" s="76"/>
      <c r="I63585" s="76"/>
      <c r="J63585" s="76"/>
      <c r="K63585" s="76"/>
      <c r="M63585" s="76"/>
      <c r="N63585" s="76"/>
    </row>
    <row r="63586" spans="1:14" x14ac:dyDescent="0.25">
      <c r="A63586" s="76"/>
      <c r="C63586" s="76"/>
      <c r="D63586" s="76"/>
      <c r="E63586" s="76"/>
      <c r="F63586" s="76"/>
      <c r="G63586" s="76"/>
      <c r="H63586" s="76"/>
      <c r="I63586" s="76"/>
      <c r="J63586" s="76"/>
      <c r="K63586" s="76"/>
      <c r="M63586" s="76"/>
      <c r="N63586" s="76"/>
    </row>
    <row r="63587" spans="1:14" x14ac:dyDescent="0.25">
      <c r="C63587" s="76"/>
      <c r="D63587" s="76"/>
      <c r="E63587" s="76"/>
      <c r="F63587" s="76"/>
      <c r="G63587" s="76"/>
      <c r="H63587" s="76"/>
      <c r="I63587" s="76"/>
      <c r="J63587" s="76"/>
      <c r="K63587" s="76"/>
      <c r="M63587" s="76"/>
      <c r="N63587" s="76"/>
    </row>
    <row r="63588" spans="1:14" x14ac:dyDescent="0.25">
      <c r="A63588" s="76"/>
      <c r="C63588" s="76"/>
      <c r="D63588" s="76"/>
      <c r="E63588" s="76"/>
      <c r="F63588" s="76"/>
      <c r="G63588" s="76"/>
      <c r="H63588" s="76"/>
      <c r="I63588" s="76"/>
      <c r="J63588" s="76"/>
      <c r="K63588" s="76"/>
      <c r="M63588" s="76"/>
      <c r="N63588" s="76"/>
    </row>
    <row r="63589" spans="1:14" x14ac:dyDescent="0.25">
      <c r="A63589" s="76"/>
      <c r="B63589" s="76"/>
      <c r="C63589" s="76"/>
      <c r="D63589" s="76"/>
      <c r="E63589" s="76"/>
      <c r="F63589" s="76"/>
      <c r="G63589" s="76"/>
      <c r="H63589" s="76"/>
      <c r="I63589" s="76"/>
      <c r="J63589" s="76"/>
      <c r="K63589" s="76"/>
      <c r="M63589" s="76"/>
      <c r="N63589" s="76"/>
    </row>
    <row r="63590" spans="1:14" x14ac:dyDescent="0.25">
      <c r="B63590" s="76"/>
      <c r="C63590" s="76"/>
      <c r="D63590" s="76"/>
      <c r="E63590" s="76"/>
      <c r="F63590" s="76"/>
      <c r="G63590" s="76"/>
      <c r="H63590" s="76"/>
      <c r="I63590" s="76"/>
      <c r="J63590" s="76"/>
      <c r="K63590" s="76"/>
      <c r="M63590" s="76"/>
      <c r="N63590" s="76"/>
    </row>
    <row r="63591" spans="1:14" x14ac:dyDescent="0.25">
      <c r="B63591" s="76"/>
      <c r="C63591" s="76"/>
      <c r="D63591" s="76"/>
      <c r="E63591" s="76"/>
      <c r="F63591" s="76"/>
      <c r="G63591" s="76"/>
      <c r="H63591" s="76"/>
      <c r="I63591" s="76"/>
      <c r="J63591" s="76"/>
      <c r="K63591" s="76"/>
      <c r="M63591" s="76"/>
      <c r="N63591" s="76"/>
    </row>
    <row r="63592" spans="1:14" x14ac:dyDescent="0.25">
      <c r="A63592" s="76"/>
      <c r="B63592" s="76"/>
      <c r="C63592" s="76"/>
      <c r="D63592" s="76"/>
      <c r="E63592" s="76"/>
      <c r="F63592" s="76"/>
      <c r="G63592" s="76"/>
      <c r="H63592" s="76"/>
      <c r="I63592" s="76"/>
      <c r="J63592" s="76"/>
      <c r="K63592" s="76"/>
      <c r="M63592" s="76"/>
      <c r="N63592" s="76"/>
    </row>
    <row r="63593" spans="1:14" x14ac:dyDescent="0.25">
      <c r="A63593" s="76"/>
      <c r="B63593" s="76"/>
      <c r="C63593" s="76"/>
      <c r="D63593" s="76"/>
      <c r="E63593" s="76"/>
      <c r="F63593" s="76"/>
      <c r="G63593" s="76"/>
      <c r="H63593" s="76"/>
      <c r="I63593" s="76"/>
      <c r="J63593" s="76"/>
      <c r="K63593" s="76"/>
      <c r="M63593" s="76"/>
      <c r="N63593" s="76"/>
    </row>
    <row r="63594" spans="1:14" x14ac:dyDescent="0.25">
      <c r="B63594" s="76"/>
      <c r="C63594" s="76"/>
      <c r="D63594" s="76"/>
      <c r="E63594" s="76"/>
      <c r="F63594" s="76"/>
      <c r="G63594" s="76"/>
      <c r="H63594" s="76"/>
      <c r="I63594" s="76"/>
      <c r="J63594" s="76"/>
      <c r="K63594" s="76"/>
      <c r="M63594" s="76"/>
      <c r="N63594" s="76"/>
    </row>
    <row r="63595" spans="1:14" x14ac:dyDescent="0.25">
      <c r="B63595" s="76"/>
      <c r="C63595" s="76"/>
      <c r="D63595" s="76"/>
      <c r="E63595" s="76"/>
      <c r="F63595" s="76"/>
      <c r="G63595" s="76"/>
      <c r="H63595" s="76"/>
      <c r="I63595" s="76"/>
      <c r="J63595" s="76"/>
      <c r="K63595" s="76"/>
      <c r="M63595" s="76"/>
      <c r="N63595" s="76"/>
    </row>
    <row r="63596" spans="1:14" x14ac:dyDescent="0.25">
      <c r="C63596" s="76"/>
      <c r="D63596" s="76"/>
      <c r="E63596" s="76"/>
      <c r="F63596" s="76"/>
      <c r="G63596" s="76"/>
      <c r="H63596" s="76"/>
      <c r="I63596" s="76"/>
      <c r="J63596" s="76"/>
      <c r="K63596" s="76"/>
      <c r="M63596" s="76"/>
      <c r="N63596" s="76"/>
    </row>
    <row r="63597" spans="1:14" x14ac:dyDescent="0.25">
      <c r="C63597" s="76"/>
      <c r="D63597" s="76"/>
      <c r="E63597" s="76"/>
      <c r="F63597" s="76"/>
      <c r="G63597" s="76"/>
      <c r="H63597" s="76"/>
      <c r="I63597" s="76"/>
      <c r="J63597" s="76"/>
      <c r="K63597" s="76"/>
      <c r="M63597" s="76"/>
      <c r="N63597" s="76"/>
    </row>
    <row r="63598" spans="1:14" x14ac:dyDescent="0.25">
      <c r="A63598" s="76"/>
      <c r="C63598" s="76"/>
      <c r="D63598" s="76"/>
      <c r="E63598" s="76"/>
      <c r="F63598" s="76"/>
      <c r="G63598" s="76"/>
      <c r="H63598" s="76"/>
      <c r="I63598" s="76"/>
      <c r="J63598" s="76"/>
      <c r="K63598" s="76"/>
      <c r="M63598" s="76"/>
      <c r="N63598" s="76"/>
    </row>
    <row r="63599" spans="1:14" x14ac:dyDescent="0.25">
      <c r="A63599" s="76"/>
      <c r="C63599" s="76"/>
      <c r="D63599" s="76"/>
      <c r="E63599" s="76"/>
      <c r="F63599" s="76"/>
      <c r="G63599" s="76"/>
      <c r="H63599" s="76"/>
      <c r="I63599" s="76"/>
      <c r="J63599" s="76"/>
      <c r="K63599" s="76"/>
      <c r="M63599" s="76"/>
      <c r="N63599" s="76"/>
    </row>
    <row r="63600" spans="1:14" x14ac:dyDescent="0.25">
      <c r="A63600" s="76"/>
      <c r="B63600" s="76"/>
      <c r="C63600" s="76"/>
      <c r="D63600" s="76"/>
      <c r="E63600" s="76"/>
      <c r="F63600" s="76"/>
      <c r="G63600" s="76"/>
      <c r="H63600" s="76"/>
      <c r="I63600" s="76"/>
      <c r="J63600" s="76"/>
      <c r="K63600" s="76"/>
      <c r="M63600" s="76"/>
      <c r="N63600" s="76"/>
    </row>
    <row r="63601" spans="1:14" x14ac:dyDescent="0.25">
      <c r="B63601" s="76"/>
      <c r="C63601" s="76"/>
      <c r="D63601" s="76"/>
      <c r="E63601" s="76"/>
      <c r="F63601" s="76"/>
      <c r="G63601" s="76"/>
      <c r="H63601" s="76"/>
      <c r="I63601" s="76"/>
      <c r="J63601" s="76"/>
      <c r="K63601" s="76"/>
      <c r="M63601" s="76"/>
      <c r="N63601" s="76"/>
    </row>
    <row r="63602" spans="1:14" x14ac:dyDescent="0.25">
      <c r="A63602" s="76"/>
      <c r="B63602" s="76"/>
      <c r="C63602" s="76"/>
      <c r="D63602" s="76"/>
      <c r="E63602" s="76"/>
      <c r="F63602" s="76"/>
      <c r="G63602" s="76"/>
      <c r="H63602" s="76"/>
      <c r="I63602" s="76"/>
      <c r="J63602" s="76"/>
      <c r="K63602" s="76"/>
      <c r="M63602" s="76"/>
      <c r="N63602" s="76"/>
    </row>
    <row r="63603" spans="1:14" x14ac:dyDescent="0.25">
      <c r="A63603" s="76"/>
      <c r="B63603" s="76"/>
      <c r="C63603" s="76"/>
      <c r="D63603" s="76"/>
      <c r="E63603" s="76"/>
      <c r="F63603" s="76"/>
      <c r="G63603" s="76"/>
      <c r="H63603" s="76"/>
      <c r="I63603" s="76"/>
      <c r="J63603" s="76"/>
      <c r="K63603" s="76"/>
      <c r="M63603" s="76"/>
      <c r="N63603" s="76"/>
    </row>
    <row r="63604" spans="1:14" x14ac:dyDescent="0.25">
      <c r="A63604" s="76"/>
      <c r="B63604" s="76"/>
      <c r="C63604" s="76"/>
      <c r="D63604" s="76"/>
      <c r="E63604" s="76"/>
      <c r="F63604" s="76"/>
      <c r="G63604" s="76"/>
      <c r="H63604" s="76"/>
      <c r="I63604" s="76"/>
      <c r="J63604" s="76"/>
      <c r="K63604" s="76"/>
      <c r="M63604" s="76"/>
      <c r="N63604" s="76"/>
    </row>
    <row r="63605" spans="1:14" x14ac:dyDescent="0.25">
      <c r="A63605" s="76"/>
      <c r="C63605" s="76"/>
      <c r="D63605" s="76"/>
      <c r="E63605" s="76"/>
      <c r="F63605" s="76"/>
      <c r="G63605" s="76"/>
      <c r="H63605" s="76"/>
      <c r="I63605" s="76"/>
      <c r="J63605" s="76"/>
      <c r="K63605" s="76"/>
      <c r="M63605" s="76"/>
      <c r="N63605" s="76"/>
    </row>
    <row r="63606" spans="1:14" x14ac:dyDescent="0.25">
      <c r="C63606" s="76"/>
      <c r="D63606" s="76"/>
      <c r="E63606" s="76"/>
      <c r="F63606" s="76"/>
      <c r="G63606" s="76"/>
      <c r="H63606" s="76"/>
      <c r="I63606" s="76"/>
      <c r="J63606" s="76"/>
      <c r="K63606" s="76"/>
      <c r="M63606" s="76"/>
      <c r="N63606" s="76"/>
    </row>
    <row r="63607" spans="1:14" x14ac:dyDescent="0.25">
      <c r="C63607" s="76"/>
      <c r="D63607" s="76"/>
      <c r="E63607" s="76"/>
      <c r="F63607" s="76"/>
      <c r="G63607" s="76"/>
      <c r="H63607" s="76"/>
      <c r="I63607" s="76"/>
      <c r="J63607" s="76"/>
      <c r="K63607" s="76"/>
      <c r="M63607" s="76"/>
      <c r="N63607" s="76"/>
    </row>
    <row r="63608" spans="1:14" x14ac:dyDescent="0.25">
      <c r="C63608" s="76"/>
      <c r="D63608" s="76"/>
      <c r="E63608" s="76"/>
      <c r="F63608" s="76"/>
      <c r="G63608" s="76"/>
      <c r="H63608" s="76"/>
      <c r="I63608" s="76"/>
      <c r="J63608" s="76"/>
      <c r="K63608" s="76"/>
      <c r="M63608" s="76"/>
      <c r="N63608" s="76"/>
    </row>
    <row r="63609" spans="1:14" x14ac:dyDescent="0.25">
      <c r="C63609" s="76"/>
      <c r="D63609" s="76"/>
      <c r="E63609" s="76"/>
      <c r="F63609" s="76"/>
      <c r="G63609" s="76"/>
      <c r="H63609" s="76"/>
      <c r="I63609" s="76"/>
      <c r="J63609" s="76"/>
      <c r="K63609" s="76"/>
      <c r="M63609" s="76"/>
      <c r="N63609" s="76"/>
    </row>
    <row r="63610" spans="1:14" x14ac:dyDescent="0.25">
      <c r="C63610" s="76"/>
      <c r="D63610" s="76"/>
      <c r="E63610" s="76"/>
      <c r="F63610" s="76"/>
      <c r="G63610" s="76"/>
      <c r="H63610" s="76"/>
      <c r="I63610" s="76"/>
      <c r="J63610" s="76"/>
      <c r="K63610" s="76"/>
      <c r="M63610" s="76"/>
      <c r="N63610" s="76"/>
    </row>
    <row r="63611" spans="1:14" x14ac:dyDescent="0.25">
      <c r="C63611" s="76"/>
      <c r="D63611" s="76"/>
      <c r="E63611" s="76"/>
      <c r="F63611" s="76"/>
      <c r="G63611" s="76"/>
      <c r="H63611" s="76"/>
      <c r="I63611" s="76"/>
      <c r="J63611" s="76"/>
      <c r="K63611" s="76"/>
      <c r="M63611" s="76"/>
      <c r="N63611" s="76"/>
    </row>
    <row r="63612" spans="1:14" x14ac:dyDescent="0.25">
      <c r="C63612" s="76"/>
      <c r="D63612" s="76"/>
      <c r="E63612" s="76"/>
      <c r="F63612" s="76"/>
      <c r="G63612" s="76"/>
      <c r="H63612" s="76"/>
      <c r="I63612" s="76"/>
      <c r="J63612" s="76"/>
      <c r="K63612" s="76"/>
      <c r="M63612" s="76"/>
      <c r="N63612" s="76"/>
    </row>
    <row r="63613" spans="1:14" x14ac:dyDescent="0.25">
      <c r="C63613" s="76"/>
      <c r="D63613" s="76"/>
      <c r="E63613" s="76"/>
      <c r="F63613" s="76"/>
      <c r="G63613" s="76"/>
      <c r="H63613" s="76"/>
      <c r="I63613" s="76"/>
      <c r="J63613" s="76"/>
      <c r="K63613" s="76"/>
      <c r="M63613" s="76"/>
      <c r="N63613" s="76"/>
    </row>
    <row r="63614" spans="1:14" x14ac:dyDescent="0.25">
      <c r="A63614" s="76"/>
      <c r="C63614" s="76"/>
      <c r="D63614" s="76"/>
      <c r="E63614" s="76"/>
      <c r="F63614" s="76"/>
      <c r="G63614" s="76"/>
      <c r="H63614" s="76"/>
      <c r="I63614" s="76"/>
      <c r="J63614" s="76"/>
      <c r="K63614" s="76"/>
      <c r="M63614" s="76"/>
      <c r="N63614" s="76"/>
    </row>
    <row r="63615" spans="1:14" x14ac:dyDescent="0.25">
      <c r="A63615" s="76"/>
      <c r="C63615" s="76"/>
      <c r="D63615" s="76"/>
      <c r="E63615" s="76"/>
      <c r="F63615" s="76"/>
      <c r="G63615" s="76"/>
      <c r="H63615" s="76"/>
      <c r="I63615" s="76"/>
      <c r="J63615" s="76"/>
      <c r="K63615" s="76"/>
      <c r="M63615" s="76"/>
      <c r="N63615" s="76"/>
    </row>
    <row r="63616" spans="1:14" x14ac:dyDescent="0.25">
      <c r="A63616" s="76"/>
      <c r="C63616" s="76"/>
      <c r="D63616" s="76"/>
      <c r="E63616" s="76"/>
      <c r="F63616" s="76"/>
      <c r="G63616" s="76"/>
      <c r="H63616" s="76"/>
      <c r="I63616" s="76"/>
      <c r="J63616" s="76"/>
      <c r="K63616" s="76"/>
      <c r="M63616" s="76"/>
      <c r="N63616" s="76"/>
    </row>
    <row r="63617" spans="1:14" x14ac:dyDescent="0.25">
      <c r="A63617" s="76"/>
      <c r="C63617" s="76"/>
      <c r="D63617" s="76"/>
      <c r="E63617" s="76"/>
      <c r="F63617" s="76"/>
      <c r="G63617" s="76"/>
      <c r="H63617" s="76"/>
      <c r="I63617" s="76"/>
      <c r="J63617" s="76"/>
      <c r="K63617" s="76"/>
      <c r="M63617" s="76"/>
      <c r="N63617" s="76"/>
    </row>
    <row r="63618" spans="1:14" x14ac:dyDescent="0.25">
      <c r="A63618" s="76"/>
      <c r="B63618" s="76"/>
      <c r="C63618" s="76"/>
      <c r="D63618" s="76"/>
      <c r="E63618" s="76"/>
      <c r="F63618" s="76"/>
      <c r="G63618" s="76"/>
      <c r="H63618" s="76"/>
      <c r="I63618" s="76"/>
      <c r="J63618" s="76"/>
      <c r="K63618" s="76"/>
      <c r="M63618" s="76"/>
      <c r="N63618" s="76"/>
    </row>
    <row r="63619" spans="1:14" x14ac:dyDescent="0.25">
      <c r="A63619" s="76"/>
      <c r="B63619" s="76"/>
      <c r="C63619" s="76"/>
      <c r="D63619" s="76"/>
      <c r="E63619" s="76"/>
      <c r="F63619" s="76"/>
      <c r="G63619" s="76"/>
      <c r="H63619" s="76"/>
      <c r="I63619" s="76"/>
      <c r="J63619" s="76"/>
      <c r="K63619" s="76"/>
      <c r="M63619" s="76"/>
      <c r="N63619" s="76"/>
    </row>
    <row r="63620" spans="1:14" x14ac:dyDescent="0.25">
      <c r="C63620" s="76"/>
      <c r="D63620" s="76"/>
      <c r="E63620" s="76"/>
      <c r="F63620" s="76"/>
      <c r="G63620" s="76"/>
      <c r="H63620" s="76"/>
      <c r="I63620" s="76"/>
      <c r="J63620" s="76"/>
      <c r="K63620" s="76"/>
      <c r="M63620" s="76"/>
      <c r="N63620" s="76"/>
    </row>
    <row r="63621" spans="1:14" x14ac:dyDescent="0.25">
      <c r="C63621" s="76"/>
      <c r="D63621" s="76"/>
      <c r="E63621" s="76"/>
      <c r="F63621" s="76"/>
      <c r="G63621" s="76"/>
      <c r="H63621" s="76"/>
      <c r="I63621" s="76"/>
      <c r="J63621" s="76"/>
      <c r="K63621" s="76"/>
      <c r="M63621" s="76"/>
      <c r="N63621" s="76"/>
    </row>
    <row r="63622" spans="1:14" x14ac:dyDescent="0.25">
      <c r="C63622" s="76"/>
      <c r="D63622" s="76"/>
      <c r="E63622" s="76"/>
      <c r="F63622" s="76"/>
      <c r="G63622" s="76"/>
      <c r="H63622" s="76"/>
      <c r="I63622" s="76"/>
      <c r="J63622" s="76"/>
      <c r="K63622" s="76"/>
      <c r="M63622" s="76"/>
      <c r="N63622" s="76"/>
    </row>
    <row r="63623" spans="1:14" x14ac:dyDescent="0.25">
      <c r="C63623" s="76"/>
      <c r="D63623" s="76"/>
      <c r="E63623" s="76"/>
      <c r="F63623" s="76"/>
      <c r="G63623" s="76"/>
      <c r="H63623" s="76"/>
      <c r="I63623" s="76"/>
      <c r="J63623" s="76"/>
      <c r="K63623" s="76"/>
      <c r="M63623" s="76"/>
      <c r="N63623" s="76"/>
    </row>
    <row r="63624" spans="1:14" x14ac:dyDescent="0.25">
      <c r="C63624" s="76"/>
      <c r="D63624" s="76"/>
      <c r="E63624" s="76"/>
      <c r="F63624" s="76"/>
      <c r="G63624" s="76"/>
      <c r="H63624" s="76"/>
      <c r="I63624" s="76"/>
      <c r="J63624" s="76"/>
      <c r="K63624" s="76"/>
      <c r="M63624" s="76"/>
      <c r="N63624" s="76"/>
    </row>
    <row r="63625" spans="1:14" x14ac:dyDescent="0.25">
      <c r="C63625" s="76"/>
      <c r="D63625" s="76"/>
      <c r="E63625" s="76"/>
      <c r="F63625" s="76"/>
      <c r="G63625" s="76"/>
      <c r="H63625" s="76"/>
      <c r="I63625" s="76"/>
      <c r="J63625" s="76"/>
      <c r="K63625" s="76"/>
      <c r="M63625" s="76"/>
      <c r="N63625" s="76"/>
    </row>
    <row r="63626" spans="1:14" x14ac:dyDescent="0.25">
      <c r="C63626" s="76"/>
      <c r="D63626" s="76"/>
      <c r="E63626" s="76"/>
      <c r="F63626" s="76"/>
      <c r="G63626" s="76"/>
      <c r="H63626" s="76"/>
      <c r="I63626" s="76"/>
      <c r="J63626" s="76"/>
      <c r="K63626" s="76"/>
      <c r="M63626" s="76"/>
      <c r="N63626" s="76"/>
    </row>
    <row r="63627" spans="1:14" x14ac:dyDescent="0.25">
      <c r="C63627" s="76"/>
      <c r="D63627" s="76"/>
      <c r="E63627" s="76"/>
      <c r="F63627" s="76"/>
      <c r="G63627" s="76"/>
      <c r="H63627" s="76"/>
      <c r="I63627" s="76"/>
      <c r="J63627" s="76"/>
      <c r="K63627" s="76"/>
      <c r="M63627" s="76"/>
      <c r="N63627" s="76"/>
    </row>
    <row r="63628" spans="1:14" x14ac:dyDescent="0.25">
      <c r="C63628" s="76"/>
      <c r="D63628" s="76"/>
      <c r="E63628" s="76"/>
      <c r="F63628" s="76"/>
      <c r="G63628" s="76"/>
      <c r="H63628" s="76"/>
      <c r="I63628" s="76"/>
      <c r="J63628" s="76"/>
      <c r="K63628" s="76"/>
      <c r="M63628" s="76"/>
      <c r="N63628" s="76"/>
    </row>
    <row r="63629" spans="1:14" x14ac:dyDescent="0.25">
      <c r="C63629" s="76"/>
      <c r="D63629" s="76"/>
      <c r="E63629" s="76"/>
      <c r="F63629" s="76"/>
      <c r="G63629" s="76"/>
      <c r="H63629" s="76"/>
      <c r="I63629" s="76"/>
      <c r="J63629" s="76"/>
      <c r="K63629" s="76"/>
      <c r="M63629" s="76"/>
      <c r="N63629" s="76"/>
    </row>
    <row r="63630" spans="1:14" x14ac:dyDescent="0.25">
      <c r="C63630" s="76"/>
      <c r="D63630" s="76"/>
      <c r="E63630" s="76"/>
      <c r="F63630" s="76"/>
      <c r="G63630" s="76"/>
      <c r="H63630" s="76"/>
      <c r="I63630" s="76"/>
      <c r="J63630" s="76"/>
      <c r="K63630" s="76"/>
      <c r="M63630" s="76"/>
      <c r="N63630" s="76"/>
    </row>
    <row r="63631" spans="1:14" x14ac:dyDescent="0.25">
      <c r="B63631" s="76"/>
      <c r="C63631" s="76"/>
      <c r="D63631" s="76"/>
      <c r="E63631" s="76"/>
      <c r="F63631" s="76"/>
      <c r="G63631" s="76"/>
      <c r="H63631" s="76"/>
      <c r="I63631" s="76"/>
      <c r="J63631" s="76"/>
      <c r="K63631" s="76"/>
      <c r="M63631" s="76"/>
      <c r="N63631" s="76"/>
    </row>
    <row r="63632" spans="1:14" x14ac:dyDescent="0.25">
      <c r="A63632" s="76"/>
      <c r="B63632" s="76"/>
      <c r="C63632" s="76"/>
      <c r="D63632" s="76"/>
      <c r="E63632" s="76"/>
      <c r="F63632" s="76"/>
      <c r="G63632" s="76"/>
      <c r="H63632" s="76"/>
      <c r="I63632" s="76"/>
      <c r="J63632" s="76"/>
      <c r="K63632" s="76"/>
      <c r="M63632" s="76"/>
      <c r="N63632" s="76"/>
    </row>
    <row r="63633" spans="1:14" x14ac:dyDescent="0.25">
      <c r="B63633" s="76"/>
      <c r="C63633" s="76"/>
      <c r="D63633" s="76"/>
      <c r="E63633" s="76"/>
      <c r="F63633" s="76"/>
      <c r="G63633" s="76"/>
      <c r="H63633" s="76"/>
      <c r="I63633" s="76"/>
      <c r="J63633" s="76"/>
      <c r="K63633" s="76"/>
      <c r="M63633" s="76"/>
      <c r="N63633" s="76"/>
    </row>
    <row r="63634" spans="1:14" x14ac:dyDescent="0.25">
      <c r="B63634" s="76"/>
      <c r="C63634" s="76"/>
      <c r="D63634" s="76"/>
      <c r="E63634" s="76"/>
      <c r="F63634" s="76"/>
      <c r="G63634" s="76"/>
      <c r="H63634" s="76"/>
      <c r="I63634" s="76"/>
      <c r="J63634" s="76"/>
      <c r="K63634" s="76"/>
      <c r="M63634" s="76"/>
      <c r="N63634" s="76"/>
    </row>
    <row r="63635" spans="1:14" x14ac:dyDescent="0.25">
      <c r="B63635" s="76"/>
      <c r="C63635" s="76"/>
      <c r="D63635" s="76"/>
      <c r="E63635" s="76"/>
      <c r="F63635" s="76"/>
      <c r="G63635" s="76"/>
      <c r="H63635" s="76"/>
      <c r="I63635" s="76"/>
      <c r="J63635" s="76"/>
      <c r="K63635" s="76"/>
      <c r="M63635" s="76"/>
      <c r="N63635" s="76"/>
    </row>
    <row r="63636" spans="1:14" x14ac:dyDescent="0.25">
      <c r="A63636" s="76"/>
      <c r="B63636" s="76"/>
      <c r="C63636" s="76"/>
      <c r="D63636" s="76"/>
      <c r="E63636" s="76"/>
      <c r="F63636" s="76"/>
      <c r="G63636" s="76"/>
      <c r="H63636" s="76"/>
      <c r="I63636" s="76"/>
      <c r="J63636" s="76"/>
      <c r="K63636" s="76"/>
      <c r="M63636" s="76"/>
      <c r="N63636" s="76"/>
    </row>
    <row r="63637" spans="1:14" x14ac:dyDescent="0.25">
      <c r="C63637" s="76"/>
      <c r="D63637" s="76"/>
      <c r="E63637" s="76"/>
      <c r="F63637" s="76"/>
      <c r="G63637" s="76"/>
      <c r="H63637" s="76"/>
      <c r="I63637" s="76"/>
      <c r="J63637" s="76"/>
      <c r="K63637" s="76"/>
      <c r="M63637" s="76"/>
      <c r="N63637" s="76"/>
    </row>
    <row r="63638" spans="1:14" x14ac:dyDescent="0.25">
      <c r="A63638" s="76"/>
      <c r="C63638" s="76"/>
      <c r="D63638" s="76"/>
      <c r="E63638" s="76"/>
      <c r="F63638" s="76"/>
      <c r="G63638" s="76"/>
      <c r="H63638" s="76"/>
      <c r="I63638" s="76"/>
      <c r="J63638" s="76"/>
      <c r="K63638" s="76"/>
      <c r="M63638" s="76"/>
      <c r="N63638" s="76"/>
    </row>
    <row r="63639" spans="1:14" x14ac:dyDescent="0.25">
      <c r="A63639" s="76"/>
      <c r="C63639" s="76"/>
      <c r="D63639" s="76"/>
      <c r="E63639" s="76"/>
      <c r="F63639" s="76"/>
      <c r="G63639" s="76"/>
      <c r="H63639" s="76"/>
      <c r="I63639" s="76"/>
      <c r="J63639" s="76"/>
      <c r="K63639" s="76"/>
      <c r="M63639" s="76"/>
      <c r="N63639" s="76"/>
    </row>
    <row r="63640" spans="1:14" x14ac:dyDescent="0.25">
      <c r="A63640" s="76"/>
      <c r="C63640" s="76"/>
      <c r="D63640" s="76"/>
      <c r="E63640" s="76"/>
      <c r="F63640" s="76"/>
      <c r="G63640" s="76"/>
      <c r="H63640" s="76"/>
      <c r="I63640" s="76"/>
      <c r="J63640" s="76"/>
      <c r="K63640" s="76"/>
      <c r="M63640" s="76"/>
      <c r="N63640" s="76"/>
    </row>
    <row r="63641" spans="1:14" x14ac:dyDescent="0.25">
      <c r="B63641" s="76"/>
      <c r="C63641" s="76"/>
      <c r="D63641" s="76"/>
      <c r="E63641" s="76"/>
      <c r="F63641" s="76"/>
      <c r="G63641" s="76"/>
      <c r="H63641" s="76"/>
      <c r="I63641" s="76"/>
      <c r="J63641" s="76"/>
      <c r="K63641" s="76"/>
      <c r="M63641" s="76"/>
      <c r="N63641" s="76"/>
    </row>
    <row r="63642" spans="1:14" x14ac:dyDescent="0.25">
      <c r="B63642" s="76"/>
      <c r="C63642" s="76"/>
      <c r="D63642" s="76"/>
      <c r="E63642" s="76"/>
      <c r="F63642" s="76"/>
      <c r="G63642" s="76"/>
      <c r="H63642" s="76"/>
      <c r="I63642" s="76"/>
      <c r="J63642" s="76"/>
      <c r="K63642" s="76"/>
      <c r="M63642" s="76"/>
      <c r="N63642" s="76"/>
    </row>
    <row r="63643" spans="1:14" x14ac:dyDescent="0.25">
      <c r="A63643" s="76"/>
      <c r="C63643" s="76"/>
      <c r="D63643" s="76"/>
      <c r="E63643" s="76"/>
      <c r="F63643" s="76"/>
      <c r="G63643" s="76"/>
      <c r="H63643" s="76"/>
      <c r="I63643" s="76"/>
      <c r="J63643" s="76"/>
      <c r="K63643" s="76"/>
      <c r="M63643" s="76"/>
      <c r="N63643" s="76"/>
    </row>
    <row r="63644" spans="1:14" x14ac:dyDescent="0.25">
      <c r="A63644" s="76"/>
      <c r="C63644" s="76"/>
      <c r="D63644" s="76"/>
      <c r="E63644" s="76"/>
      <c r="F63644" s="76"/>
      <c r="G63644" s="76"/>
      <c r="H63644" s="76"/>
      <c r="I63644" s="76"/>
      <c r="J63644" s="76"/>
      <c r="K63644" s="76"/>
      <c r="M63644" s="76"/>
      <c r="N63644" s="76"/>
    </row>
    <row r="63645" spans="1:14" x14ac:dyDescent="0.25">
      <c r="A63645" s="76"/>
      <c r="B63645" s="76"/>
      <c r="C63645" s="76"/>
      <c r="D63645" s="76"/>
      <c r="E63645" s="76"/>
      <c r="F63645" s="76"/>
      <c r="G63645" s="76"/>
      <c r="H63645" s="76"/>
      <c r="I63645" s="76"/>
      <c r="J63645" s="76"/>
      <c r="K63645" s="76"/>
      <c r="M63645" s="76"/>
      <c r="N63645" s="76"/>
    </row>
    <row r="63646" spans="1:14" x14ac:dyDescent="0.25">
      <c r="B63646" s="76"/>
      <c r="C63646" s="76"/>
      <c r="D63646" s="76"/>
      <c r="E63646" s="76"/>
      <c r="F63646" s="76"/>
      <c r="G63646" s="76"/>
      <c r="H63646" s="76"/>
      <c r="I63646" s="76"/>
      <c r="J63646" s="76"/>
      <c r="K63646" s="76"/>
      <c r="M63646" s="76"/>
      <c r="N63646" s="76"/>
    </row>
    <row r="63647" spans="1:14" x14ac:dyDescent="0.25">
      <c r="B63647" s="76"/>
      <c r="C63647" s="76"/>
      <c r="D63647" s="76"/>
      <c r="E63647" s="76"/>
      <c r="F63647" s="76"/>
      <c r="G63647" s="76"/>
      <c r="H63647" s="76"/>
      <c r="I63647" s="76"/>
      <c r="J63647" s="76"/>
      <c r="K63647" s="76"/>
      <c r="M63647" s="76"/>
      <c r="N63647" s="76"/>
    </row>
    <row r="63648" spans="1:14" x14ac:dyDescent="0.25">
      <c r="C63648" s="76"/>
      <c r="D63648" s="76"/>
      <c r="E63648" s="76"/>
      <c r="F63648" s="76"/>
      <c r="G63648" s="76"/>
      <c r="H63648" s="76"/>
      <c r="I63648" s="76"/>
      <c r="J63648" s="76"/>
      <c r="K63648" s="76"/>
      <c r="M63648" s="76"/>
      <c r="N63648" s="76"/>
    </row>
    <row r="63649" spans="1:14" x14ac:dyDescent="0.25">
      <c r="C63649" s="76"/>
      <c r="D63649" s="76"/>
      <c r="E63649" s="76"/>
      <c r="F63649" s="76"/>
      <c r="G63649" s="76"/>
      <c r="H63649" s="76"/>
      <c r="I63649" s="76"/>
      <c r="J63649" s="76"/>
      <c r="K63649" s="76"/>
      <c r="M63649" s="76"/>
      <c r="N63649" s="76"/>
    </row>
    <row r="63650" spans="1:14" x14ac:dyDescent="0.25">
      <c r="A63650" s="76"/>
      <c r="C63650" s="76"/>
      <c r="D63650" s="76"/>
      <c r="E63650" s="76"/>
      <c r="F63650" s="76"/>
      <c r="G63650" s="76"/>
      <c r="H63650" s="76"/>
      <c r="I63650" s="76"/>
      <c r="J63650" s="76"/>
      <c r="K63650" s="76"/>
      <c r="M63650" s="76"/>
      <c r="N63650" s="76"/>
    </row>
    <row r="63651" spans="1:14" x14ac:dyDescent="0.25">
      <c r="A63651" s="76"/>
      <c r="C63651" s="76"/>
      <c r="D63651" s="76"/>
      <c r="E63651" s="76"/>
      <c r="F63651" s="76"/>
      <c r="G63651" s="76"/>
      <c r="H63651" s="76"/>
      <c r="I63651" s="76"/>
      <c r="J63651" s="76"/>
      <c r="K63651" s="76"/>
      <c r="M63651" s="76"/>
      <c r="N63651" s="76"/>
    </row>
    <row r="63652" spans="1:14" x14ac:dyDescent="0.25">
      <c r="A63652" s="76"/>
      <c r="C63652" s="76"/>
      <c r="D63652" s="76"/>
      <c r="E63652" s="76"/>
      <c r="F63652" s="76"/>
      <c r="G63652" s="76"/>
      <c r="H63652" s="76"/>
      <c r="I63652" s="76"/>
      <c r="J63652" s="76"/>
      <c r="K63652" s="76"/>
      <c r="M63652" s="76"/>
      <c r="N63652" s="76"/>
    </row>
    <row r="63653" spans="1:14" x14ac:dyDescent="0.25">
      <c r="C63653" s="76"/>
      <c r="D63653" s="76"/>
      <c r="E63653" s="76"/>
      <c r="F63653" s="76"/>
      <c r="G63653" s="76"/>
      <c r="H63653" s="76"/>
      <c r="I63653" s="76"/>
      <c r="J63653" s="76"/>
      <c r="K63653" s="76"/>
      <c r="M63653" s="76"/>
      <c r="N63653" s="76"/>
    </row>
    <row r="63654" spans="1:14" x14ac:dyDescent="0.25">
      <c r="A63654" s="76"/>
      <c r="C63654" s="76"/>
      <c r="D63654" s="76"/>
      <c r="E63654" s="76"/>
      <c r="F63654" s="76"/>
      <c r="G63654" s="76"/>
      <c r="H63654" s="76"/>
      <c r="I63654" s="76"/>
      <c r="J63654" s="76"/>
      <c r="K63654" s="76"/>
      <c r="M63654" s="76"/>
      <c r="N63654" s="76"/>
    </row>
    <row r="63655" spans="1:14" x14ac:dyDescent="0.25">
      <c r="A63655" s="76"/>
      <c r="C63655" s="76"/>
      <c r="D63655" s="76"/>
      <c r="E63655" s="76"/>
      <c r="F63655" s="76"/>
      <c r="G63655" s="76"/>
      <c r="H63655" s="76"/>
      <c r="I63655" s="76"/>
      <c r="J63655" s="76"/>
      <c r="K63655" s="76"/>
      <c r="M63655" s="76"/>
      <c r="N63655" s="76"/>
    </row>
    <row r="63656" spans="1:14" x14ac:dyDescent="0.25">
      <c r="C63656" s="76"/>
      <c r="D63656" s="76"/>
      <c r="E63656" s="76"/>
      <c r="F63656" s="76"/>
      <c r="G63656" s="76"/>
      <c r="H63656" s="76"/>
      <c r="I63656" s="76"/>
      <c r="J63656" s="76"/>
      <c r="K63656" s="76"/>
      <c r="M63656" s="76"/>
      <c r="N63656" s="76"/>
    </row>
    <row r="63657" spans="1:14" x14ac:dyDescent="0.25">
      <c r="C63657" s="76"/>
      <c r="D63657" s="76"/>
      <c r="E63657" s="76"/>
      <c r="F63657" s="76"/>
      <c r="G63657" s="76"/>
      <c r="H63657" s="76"/>
      <c r="I63657" s="76"/>
      <c r="J63657" s="76"/>
      <c r="K63657" s="76"/>
      <c r="M63657" s="76"/>
      <c r="N63657" s="76"/>
    </row>
    <row r="63658" spans="1:14" x14ac:dyDescent="0.25">
      <c r="C63658" s="76"/>
      <c r="D63658" s="76"/>
      <c r="E63658" s="76"/>
      <c r="F63658" s="76"/>
      <c r="G63658" s="76"/>
      <c r="H63658" s="76"/>
      <c r="I63658" s="76"/>
      <c r="J63658" s="76"/>
      <c r="K63658" s="76"/>
      <c r="M63658" s="76"/>
      <c r="N63658" s="76"/>
    </row>
    <row r="63659" spans="1:14" x14ac:dyDescent="0.25">
      <c r="C63659" s="76"/>
      <c r="D63659" s="76"/>
      <c r="E63659" s="76"/>
      <c r="F63659" s="76"/>
      <c r="G63659" s="76"/>
      <c r="H63659" s="76"/>
      <c r="I63659" s="76"/>
      <c r="J63659" s="76"/>
      <c r="K63659" s="76"/>
      <c r="M63659" s="76"/>
      <c r="N63659" s="76"/>
    </row>
    <row r="63660" spans="1:14" x14ac:dyDescent="0.25">
      <c r="A63660" s="76"/>
      <c r="C63660" s="76"/>
      <c r="D63660" s="76"/>
      <c r="E63660" s="76"/>
      <c r="F63660" s="76"/>
      <c r="G63660" s="76"/>
      <c r="H63660" s="76"/>
      <c r="I63660" s="76"/>
      <c r="J63660" s="76"/>
      <c r="K63660" s="76"/>
      <c r="M63660" s="76"/>
      <c r="N63660" s="76"/>
    </row>
    <row r="63661" spans="1:14" x14ac:dyDescent="0.25">
      <c r="A63661" s="76"/>
      <c r="B63661" s="76"/>
      <c r="C63661" s="76"/>
      <c r="D63661" s="76"/>
      <c r="E63661" s="76"/>
      <c r="F63661" s="76"/>
      <c r="G63661" s="76"/>
      <c r="H63661" s="76"/>
      <c r="I63661" s="76"/>
      <c r="J63661" s="76"/>
      <c r="K63661" s="76"/>
      <c r="M63661" s="76"/>
      <c r="N63661" s="76"/>
    </row>
    <row r="63662" spans="1:14" x14ac:dyDescent="0.25">
      <c r="A63662" s="76"/>
      <c r="B63662" s="76"/>
      <c r="C63662" s="76"/>
      <c r="D63662" s="76"/>
      <c r="E63662" s="76"/>
      <c r="F63662" s="76"/>
      <c r="G63662" s="76"/>
      <c r="H63662" s="76"/>
      <c r="I63662" s="76"/>
      <c r="J63662" s="76"/>
      <c r="K63662" s="76"/>
      <c r="M63662" s="76"/>
      <c r="N63662" s="76"/>
    </row>
    <row r="63663" spans="1:14" x14ac:dyDescent="0.25">
      <c r="C63663" s="76"/>
      <c r="D63663" s="76"/>
      <c r="E63663" s="76"/>
      <c r="F63663" s="76"/>
      <c r="G63663" s="76"/>
      <c r="H63663" s="76"/>
      <c r="I63663" s="76"/>
      <c r="J63663" s="76"/>
      <c r="K63663" s="76"/>
      <c r="M63663" s="76"/>
      <c r="N63663" s="76"/>
    </row>
    <row r="63664" spans="1:14" x14ac:dyDescent="0.25">
      <c r="B63664" s="76"/>
      <c r="C63664" s="76"/>
      <c r="D63664" s="76"/>
      <c r="E63664" s="76"/>
      <c r="F63664" s="76"/>
      <c r="G63664" s="76"/>
      <c r="H63664" s="76"/>
      <c r="I63664" s="76"/>
      <c r="J63664" s="76"/>
      <c r="K63664" s="76"/>
      <c r="M63664" s="76"/>
      <c r="N63664" s="76"/>
    </row>
    <row r="63665" spans="1:14" x14ac:dyDescent="0.25">
      <c r="C63665" s="76"/>
      <c r="D63665" s="76"/>
      <c r="E63665" s="76"/>
      <c r="F63665" s="76"/>
      <c r="G63665" s="76"/>
      <c r="H63665" s="76"/>
      <c r="I63665" s="76"/>
      <c r="J63665" s="76"/>
      <c r="K63665" s="76"/>
      <c r="M63665" s="76"/>
      <c r="N63665" s="76"/>
    </row>
    <row r="63666" spans="1:14" x14ac:dyDescent="0.25">
      <c r="C63666" s="76"/>
      <c r="D63666" s="76"/>
      <c r="E63666" s="76"/>
      <c r="F63666" s="76"/>
      <c r="G63666" s="76"/>
      <c r="H63666" s="76"/>
      <c r="I63666" s="76"/>
      <c r="J63666" s="76"/>
      <c r="K63666" s="76"/>
      <c r="M63666" s="76"/>
      <c r="N63666" s="76"/>
    </row>
    <row r="63667" spans="1:14" x14ac:dyDescent="0.25">
      <c r="C63667" s="76"/>
      <c r="D63667" s="76"/>
      <c r="E63667" s="76"/>
      <c r="F63667" s="76"/>
      <c r="G63667" s="76"/>
      <c r="H63667" s="76"/>
      <c r="I63667" s="76"/>
      <c r="J63667" s="76"/>
      <c r="K63667" s="76"/>
      <c r="M63667" s="76"/>
      <c r="N63667" s="76"/>
    </row>
    <row r="63668" spans="1:14" x14ac:dyDescent="0.25">
      <c r="C63668" s="76"/>
      <c r="D63668" s="76"/>
      <c r="E63668" s="76"/>
      <c r="F63668" s="76"/>
      <c r="G63668" s="76"/>
      <c r="H63668" s="76"/>
      <c r="I63668" s="76"/>
      <c r="J63668" s="76"/>
      <c r="K63668" s="76"/>
      <c r="M63668" s="76"/>
      <c r="N63668" s="76"/>
    </row>
    <row r="63669" spans="1:14" x14ac:dyDescent="0.25">
      <c r="A63669" s="76"/>
      <c r="C63669" s="76"/>
      <c r="D63669" s="76"/>
      <c r="E63669" s="76"/>
      <c r="F63669" s="76"/>
      <c r="G63669" s="76"/>
      <c r="H63669" s="76"/>
      <c r="I63669" s="76"/>
      <c r="J63669" s="76"/>
      <c r="K63669" s="76"/>
      <c r="M63669" s="76"/>
      <c r="N63669" s="76"/>
    </row>
    <row r="63670" spans="1:14" x14ac:dyDescent="0.25">
      <c r="C63670" s="76"/>
      <c r="D63670" s="76"/>
      <c r="E63670" s="76"/>
      <c r="F63670" s="76"/>
      <c r="G63670" s="76"/>
      <c r="H63670" s="76"/>
      <c r="I63670" s="76"/>
      <c r="J63670" s="76"/>
      <c r="K63670" s="76"/>
      <c r="M63670" s="76"/>
      <c r="N63670" s="76"/>
    </row>
    <row r="63671" spans="1:14" x14ac:dyDescent="0.25">
      <c r="B63671" s="76"/>
      <c r="C63671" s="76"/>
      <c r="D63671" s="76"/>
      <c r="E63671" s="76"/>
      <c r="F63671" s="76"/>
      <c r="G63671" s="76"/>
      <c r="H63671" s="76"/>
      <c r="I63671" s="76"/>
      <c r="J63671" s="76"/>
      <c r="K63671" s="76"/>
      <c r="M63671" s="76"/>
      <c r="N63671" s="76"/>
    </row>
    <row r="63672" spans="1:14" x14ac:dyDescent="0.25">
      <c r="A63672" s="76"/>
      <c r="B63672" s="76"/>
      <c r="C63672" s="76"/>
      <c r="D63672" s="76"/>
      <c r="E63672" s="76"/>
      <c r="F63672" s="76"/>
      <c r="G63672" s="76"/>
      <c r="H63672" s="76"/>
      <c r="I63672" s="76"/>
      <c r="J63672" s="76"/>
      <c r="K63672" s="76"/>
      <c r="M63672" s="76"/>
      <c r="N63672" s="76"/>
    </row>
    <row r="63673" spans="1:14" x14ac:dyDescent="0.25">
      <c r="C63673" s="76"/>
      <c r="D63673" s="76"/>
      <c r="E63673" s="76"/>
      <c r="F63673" s="76"/>
      <c r="G63673" s="76"/>
      <c r="H63673" s="76"/>
      <c r="I63673" s="76"/>
      <c r="J63673" s="76"/>
      <c r="K63673" s="76"/>
      <c r="M63673" s="76"/>
      <c r="N63673" s="76"/>
    </row>
    <row r="63674" spans="1:14" x14ac:dyDescent="0.25">
      <c r="A63674" s="76"/>
      <c r="C63674" s="76"/>
      <c r="D63674" s="76"/>
      <c r="E63674" s="76"/>
      <c r="F63674" s="76"/>
      <c r="G63674" s="76"/>
      <c r="H63674" s="76"/>
      <c r="I63674" s="76"/>
      <c r="J63674" s="76"/>
      <c r="K63674" s="76"/>
      <c r="M63674" s="76"/>
      <c r="N63674" s="76"/>
    </row>
    <row r="63675" spans="1:14" x14ac:dyDescent="0.25">
      <c r="C63675" s="76"/>
      <c r="D63675" s="76"/>
      <c r="E63675" s="76"/>
      <c r="F63675" s="76"/>
      <c r="G63675" s="76"/>
      <c r="H63675" s="76"/>
      <c r="I63675" s="76"/>
      <c r="J63675" s="76"/>
      <c r="K63675" s="76"/>
      <c r="M63675" s="76"/>
      <c r="N63675" s="76"/>
    </row>
    <row r="63676" spans="1:14" x14ac:dyDescent="0.25">
      <c r="A63676" s="76"/>
      <c r="B63676" s="76"/>
      <c r="C63676" s="76"/>
      <c r="D63676" s="76"/>
      <c r="E63676" s="76"/>
      <c r="F63676" s="76"/>
      <c r="G63676" s="76"/>
      <c r="H63676" s="76"/>
      <c r="I63676" s="76"/>
      <c r="J63676" s="76"/>
      <c r="K63676" s="76"/>
      <c r="M63676" s="76"/>
      <c r="N63676" s="76"/>
    </row>
    <row r="63677" spans="1:14" x14ac:dyDescent="0.25">
      <c r="C63677" s="76"/>
      <c r="D63677" s="76"/>
      <c r="E63677" s="76"/>
      <c r="F63677" s="76"/>
      <c r="G63677" s="76"/>
      <c r="H63677" s="76"/>
      <c r="I63677" s="76"/>
      <c r="J63677" s="76"/>
      <c r="K63677" s="76"/>
      <c r="M63677" s="76"/>
      <c r="N63677" s="76"/>
    </row>
    <row r="63678" spans="1:14" x14ac:dyDescent="0.25">
      <c r="C63678" s="76"/>
      <c r="D63678" s="76"/>
      <c r="E63678" s="76"/>
      <c r="F63678" s="76"/>
      <c r="G63678" s="76"/>
      <c r="H63678" s="76"/>
      <c r="I63678" s="76"/>
      <c r="J63678" s="76"/>
      <c r="K63678" s="76"/>
      <c r="M63678" s="76"/>
      <c r="N63678" s="76"/>
    </row>
    <row r="63679" spans="1:14" x14ac:dyDescent="0.25">
      <c r="A63679" s="76"/>
      <c r="C63679" s="76"/>
      <c r="D63679" s="76"/>
      <c r="E63679" s="76"/>
      <c r="F63679" s="76"/>
      <c r="G63679" s="76"/>
      <c r="H63679" s="76"/>
      <c r="I63679" s="76"/>
      <c r="J63679" s="76"/>
      <c r="K63679" s="76"/>
      <c r="M63679" s="76"/>
      <c r="N63679" s="76"/>
    </row>
    <row r="63680" spans="1:14" x14ac:dyDescent="0.25">
      <c r="A63680" s="76"/>
      <c r="B63680" s="76"/>
      <c r="C63680" s="76"/>
      <c r="D63680" s="76"/>
      <c r="E63680" s="76"/>
      <c r="F63680" s="76"/>
      <c r="G63680" s="76"/>
      <c r="H63680" s="76"/>
      <c r="I63680" s="76"/>
      <c r="J63680" s="76"/>
      <c r="K63680" s="76"/>
      <c r="M63680" s="76"/>
      <c r="N63680" s="76"/>
    </row>
    <row r="63681" spans="1:14" x14ac:dyDescent="0.25">
      <c r="A63681" s="76"/>
      <c r="B63681" s="76"/>
      <c r="C63681" s="76"/>
      <c r="D63681" s="76"/>
      <c r="E63681" s="76"/>
      <c r="F63681" s="76"/>
      <c r="G63681" s="76"/>
      <c r="H63681" s="76"/>
      <c r="I63681" s="76"/>
      <c r="J63681" s="76"/>
      <c r="K63681" s="76"/>
      <c r="M63681" s="76"/>
      <c r="N63681" s="76"/>
    </row>
    <row r="63682" spans="1:14" x14ac:dyDescent="0.25">
      <c r="A63682" s="76"/>
      <c r="C63682" s="76"/>
      <c r="D63682" s="76"/>
      <c r="E63682" s="76"/>
      <c r="F63682" s="76"/>
      <c r="G63682" s="76"/>
      <c r="H63682" s="76"/>
      <c r="I63682" s="76"/>
      <c r="J63682" s="76"/>
      <c r="K63682" s="76"/>
      <c r="M63682" s="76"/>
      <c r="N63682" s="76"/>
    </row>
    <row r="63683" spans="1:14" x14ac:dyDescent="0.25">
      <c r="A63683" s="76"/>
      <c r="B63683" s="76"/>
      <c r="C63683" s="76"/>
      <c r="D63683" s="76"/>
      <c r="E63683" s="76"/>
      <c r="F63683" s="76"/>
      <c r="G63683" s="76"/>
      <c r="H63683" s="76"/>
      <c r="I63683" s="76"/>
      <c r="J63683" s="76"/>
      <c r="K63683" s="76"/>
      <c r="M63683" s="76"/>
      <c r="N63683" s="76"/>
    </row>
    <row r="63684" spans="1:14" x14ac:dyDescent="0.25">
      <c r="B63684" s="76"/>
      <c r="C63684" s="76"/>
      <c r="D63684" s="76"/>
      <c r="E63684" s="76"/>
      <c r="F63684" s="76"/>
      <c r="G63684" s="76"/>
      <c r="H63684" s="76"/>
      <c r="I63684" s="76"/>
      <c r="J63684" s="76"/>
      <c r="K63684" s="76"/>
      <c r="M63684" s="76"/>
      <c r="N63684" s="76"/>
    </row>
    <row r="63685" spans="1:14" x14ac:dyDescent="0.25">
      <c r="C63685" s="76"/>
      <c r="D63685" s="76"/>
      <c r="E63685" s="76"/>
      <c r="F63685" s="76"/>
      <c r="G63685" s="76"/>
      <c r="H63685" s="76"/>
      <c r="I63685" s="76"/>
      <c r="J63685" s="76"/>
      <c r="K63685" s="76"/>
      <c r="M63685" s="76"/>
      <c r="N63685" s="76"/>
    </row>
    <row r="63686" spans="1:14" x14ac:dyDescent="0.25">
      <c r="B63686" s="76"/>
      <c r="C63686" s="76"/>
      <c r="D63686" s="76"/>
      <c r="E63686" s="76"/>
      <c r="F63686" s="76"/>
      <c r="G63686" s="76"/>
      <c r="H63686" s="76"/>
      <c r="I63686" s="76"/>
      <c r="J63686" s="76"/>
      <c r="K63686" s="76"/>
      <c r="M63686" s="76"/>
      <c r="N63686" s="76"/>
    </row>
    <row r="63687" spans="1:14" x14ac:dyDescent="0.25">
      <c r="B63687" s="76"/>
      <c r="C63687" s="76"/>
      <c r="D63687" s="76"/>
      <c r="E63687" s="76"/>
      <c r="F63687" s="76"/>
      <c r="G63687" s="76"/>
      <c r="H63687" s="76"/>
      <c r="I63687" s="76"/>
      <c r="J63687" s="76"/>
      <c r="K63687" s="76"/>
      <c r="M63687" s="76"/>
      <c r="N63687" s="76"/>
    </row>
    <row r="63688" spans="1:14" x14ac:dyDescent="0.25">
      <c r="B63688" s="76"/>
      <c r="C63688" s="76"/>
      <c r="D63688" s="76"/>
      <c r="E63688" s="76"/>
      <c r="F63688" s="76"/>
      <c r="G63688" s="76"/>
      <c r="H63688" s="76"/>
      <c r="I63688" s="76"/>
      <c r="J63688" s="76"/>
      <c r="K63688" s="76"/>
      <c r="M63688" s="76"/>
      <c r="N63688" s="76"/>
    </row>
    <row r="63689" spans="1:14" x14ac:dyDescent="0.25">
      <c r="C63689" s="76"/>
      <c r="D63689" s="76"/>
      <c r="E63689" s="76"/>
      <c r="F63689" s="76"/>
      <c r="G63689" s="76"/>
      <c r="H63689" s="76"/>
      <c r="I63689" s="76"/>
      <c r="J63689" s="76"/>
      <c r="K63689" s="76"/>
      <c r="M63689" s="76"/>
      <c r="N63689" s="76"/>
    </row>
    <row r="63690" spans="1:14" x14ac:dyDescent="0.25">
      <c r="C63690" s="76"/>
      <c r="D63690" s="76"/>
      <c r="E63690" s="76"/>
      <c r="F63690" s="76"/>
      <c r="G63690" s="76"/>
      <c r="H63690" s="76"/>
      <c r="I63690" s="76"/>
      <c r="J63690" s="76"/>
      <c r="K63690" s="76"/>
      <c r="M63690" s="76"/>
      <c r="N63690" s="76"/>
    </row>
    <row r="63691" spans="1:14" x14ac:dyDescent="0.25">
      <c r="A63691" s="76"/>
      <c r="C63691" s="76"/>
      <c r="D63691" s="76"/>
      <c r="E63691" s="76"/>
      <c r="F63691" s="76"/>
      <c r="G63691" s="76"/>
      <c r="H63691" s="76"/>
      <c r="I63691" s="76"/>
      <c r="J63691" s="76"/>
      <c r="K63691" s="76"/>
      <c r="M63691" s="76"/>
      <c r="N63691" s="76"/>
    </row>
    <row r="63692" spans="1:14" x14ac:dyDescent="0.25">
      <c r="C63692" s="76"/>
      <c r="D63692" s="76"/>
      <c r="E63692" s="76"/>
      <c r="F63692" s="76"/>
      <c r="G63692" s="76"/>
      <c r="H63692" s="76"/>
      <c r="I63692" s="76"/>
      <c r="J63692" s="76"/>
      <c r="K63692" s="76"/>
      <c r="M63692" s="76"/>
      <c r="N63692" s="76"/>
    </row>
    <row r="63693" spans="1:14" x14ac:dyDescent="0.25">
      <c r="C63693" s="76"/>
      <c r="D63693" s="76"/>
      <c r="E63693" s="76"/>
      <c r="F63693" s="76"/>
      <c r="G63693" s="76"/>
      <c r="H63693" s="76"/>
      <c r="I63693" s="76"/>
      <c r="J63693" s="76"/>
      <c r="K63693" s="76"/>
      <c r="M63693" s="76"/>
      <c r="N63693" s="76"/>
    </row>
    <row r="63694" spans="1:14" x14ac:dyDescent="0.25">
      <c r="C63694" s="76"/>
      <c r="D63694" s="76"/>
      <c r="E63694" s="76"/>
      <c r="F63694" s="76"/>
      <c r="G63694" s="76"/>
      <c r="H63694" s="76"/>
      <c r="I63694" s="76"/>
      <c r="J63694" s="76"/>
      <c r="K63694" s="76"/>
      <c r="M63694" s="76"/>
      <c r="N63694" s="76"/>
    </row>
    <row r="63695" spans="1:14" x14ac:dyDescent="0.25">
      <c r="C63695" s="76"/>
      <c r="D63695" s="76"/>
      <c r="E63695" s="76"/>
      <c r="F63695" s="76"/>
      <c r="G63695" s="76"/>
      <c r="H63695" s="76"/>
      <c r="I63695" s="76"/>
      <c r="J63695" s="76"/>
      <c r="K63695" s="76"/>
      <c r="M63695" s="76"/>
      <c r="N63695" s="76"/>
    </row>
    <row r="63696" spans="1:14" x14ac:dyDescent="0.25">
      <c r="A63696" s="76"/>
      <c r="B63696" s="76"/>
      <c r="C63696" s="76"/>
      <c r="D63696" s="76"/>
      <c r="E63696" s="76"/>
      <c r="F63696" s="76"/>
      <c r="G63696" s="76"/>
      <c r="H63696" s="76"/>
      <c r="I63696" s="76"/>
      <c r="J63696" s="76"/>
      <c r="K63696" s="76"/>
      <c r="M63696" s="76"/>
      <c r="N63696" s="76"/>
    </row>
    <row r="63697" spans="1:14" x14ac:dyDescent="0.25">
      <c r="A63697" s="76"/>
      <c r="C63697" s="76"/>
      <c r="D63697" s="76"/>
      <c r="E63697" s="76"/>
      <c r="F63697" s="76"/>
      <c r="G63697" s="76"/>
      <c r="H63697" s="76"/>
      <c r="I63697" s="76"/>
      <c r="J63697" s="76"/>
      <c r="K63697" s="76"/>
      <c r="M63697" s="76"/>
      <c r="N63697" s="76"/>
    </row>
    <row r="63698" spans="1:14" x14ac:dyDescent="0.25">
      <c r="A63698" s="76"/>
      <c r="B63698" s="76"/>
      <c r="C63698" s="76"/>
      <c r="D63698" s="76"/>
      <c r="E63698" s="76"/>
      <c r="F63698" s="76"/>
      <c r="G63698" s="76"/>
      <c r="H63698" s="76"/>
      <c r="I63698" s="76"/>
      <c r="J63698" s="76"/>
      <c r="K63698" s="76"/>
      <c r="M63698" s="76"/>
      <c r="N63698" s="76"/>
    </row>
    <row r="63699" spans="1:14" x14ac:dyDescent="0.25">
      <c r="B63699" s="76"/>
      <c r="C63699" s="76"/>
      <c r="D63699" s="76"/>
      <c r="E63699" s="76"/>
      <c r="F63699" s="76"/>
      <c r="G63699" s="76"/>
      <c r="H63699" s="76"/>
      <c r="I63699" s="76"/>
      <c r="J63699" s="76"/>
      <c r="K63699" s="76"/>
      <c r="M63699" s="76"/>
      <c r="N63699" s="76"/>
    </row>
    <row r="63700" spans="1:14" x14ac:dyDescent="0.25">
      <c r="C63700" s="76"/>
      <c r="D63700" s="76"/>
      <c r="E63700" s="76"/>
      <c r="F63700" s="76"/>
      <c r="G63700" s="76"/>
      <c r="H63700" s="76"/>
      <c r="I63700" s="76"/>
      <c r="J63700" s="76"/>
      <c r="K63700" s="76"/>
      <c r="M63700" s="76"/>
      <c r="N63700" s="76"/>
    </row>
    <row r="63701" spans="1:14" x14ac:dyDescent="0.25">
      <c r="C63701" s="76"/>
      <c r="D63701" s="76"/>
      <c r="E63701" s="76"/>
      <c r="F63701" s="76"/>
      <c r="G63701" s="76"/>
      <c r="H63701" s="76"/>
      <c r="I63701" s="76"/>
      <c r="J63701" s="76"/>
      <c r="K63701" s="76"/>
      <c r="M63701" s="76"/>
      <c r="N63701" s="76"/>
    </row>
    <row r="63702" spans="1:14" x14ac:dyDescent="0.25">
      <c r="C63702" s="76"/>
      <c r="D63702" s="76"/>
      <c r="E63702" s="76"/>
      <c r="F63702" s="76"/>
      <c r="G63702" s="76"/>
      <c r="H63702" s="76"/>
      <c r="I63702" s="76"/>
      <c r="J63702" s="76"/>
      <c r="K63702" s="76"/>
      <c r="M63702" s="76"/>
      <c r="N63702" s="76"/>
    </row>
    <row r="63703" spans="1:14" x14ac:dyDescent="0.25">
      <c r="C63703" s="76"/>
      <c r="D63703" s="76"/>
      <c r="E63703" s="76"/>
      <c r="F63703" s="76"/>
      <c r="G63703" s="76"/>
      <c r="H63703" s="76"/>
      <c r="I63703" s="76"/>
      <c r="J63703" s="76"/>
      <c r="K63703" s="76"/>
      <c r="M63703" s="76"/>
      <c r="N63703" s="76"/>
    </row>
    <row r="63704" spans="1:14" x14ac:dyDescent="0.25">
      <c r="A63704" s="76"/>
      <c r="C63704" s="76"/>
      <c r="D63704" s="76"/>
      <c r="E63704" s="76"/>
      <c r="F63704" s="76"/>
      <c r="G63704" s="76"/>
      <c r="H63704" s="76"/>
      <c r="I63704" s="76"/>
      <c r="J63704" s="76"/>
      <c r="K63704" s="76"/>
      <c r="M63704" s="76"/>
      <c r="N63704" s="76"/>
    </row>
    <row r="63705" spans="1:14" x14ac:dyDescent="0.25">
      <c r="A63705" s="79"/>
      <c r="C63705" s="76"/>
      <c r="D63705" s="76"/>
      <c r="E63705" s="76"/>
      <c r="F63705" s="76"/>
      <c r="G63705" s="76"/>
      <c r="H63705" s="76"/>
      <c r="I63705" s="76"/>
      <c r="J63705" s="76"/>
      <c r="K63705" s="76"/>
      <c r="M63705" s="76"/>
      <c r="N63705" s="76"/>
    </row>
    <row r="63706" spans="1:14" x14ac:dyDescent="0.25">
      <c r="B63706" s="76"/>
      <c r="C63706" s="76"/>
      <c r="D63706" s="76"/>
      <c r="E63706" s="76"/>
      <c r="F63706" s="76"/>
      <c r="G63706" s="76"/>
      <c r="H63706" s="76"/>
      <c r="I63706" s="76"/>
      <c r="J63706" s="76"/>
      <c r="K63706" s="76"/>
      <c r="M63706" s="76"/>
      <c r="N63706" s="76"/>
    </row>
    <row r="63707" spans="1:14" x14ac:dyDescent="0.25">
      <c r="A63707" s="76"/>
      <c r="B63707" s="76"/>
      <c r="C63707" s="76"/>
      <c r="D63707" s="76"/>
      <c r="E63707" s="76"/>
      <c r="F63707" s="76"/>
      <c r="G63707" s="76"/>
      <c r="H63707" s="76"/>
      <c r="I63707" s="76"/>
      <c r="J63707" s="76"/>
      <c r="K63707" s="76"/>
      <c r="M63707" s="76"/>
      <c r="N63707" s="76"/>
    </row>
    <row r="63708" spans="1:14" x14ac:dyDescent="0.25">
      <c r="A63708" s="76"/>
      <c r="B63708" s="76"/>
      <c r="C63708" s="76"/>
      <c r="D63708" s="76"/>
      <c r="E63708" s="76"/>
      <c r="F63708" s="76"/>
      <c r="G63708" s="76"/>
      <c r="H63708" s="76"/>
      <c r="I63708" s="76"/>
      <c r="J63708" s="76"/>
      <c r="K63708" s="76"/>
      <c r="M63708" s="76"/>
      <c r="N63708" s="76"/>
    </row>
    <row r="63709" spans="1:14" x14ac:dyDescent="0.25">
      <c r="B63709" s="76"/>
      <c r="C63709" s="76"/>
      <c r="D63709" s="76"/>
      <c r="E63709" s="76"/>
      <c r="F63709" s="76"/>
      <c r="G63709" s="76"/>
      <c r="H63709" s="76"/>
      <c r="I63709" s="76"/>
      <c r="J63709" s="76"/>
      <c r="K63709" s="76"/>
      <c r="M63709" s="76"/>
      <c r="N63709" s="76"/>
    </row>
    <row r="63710" spans="1:14" x14ac:dyDescent="0.25">
      <c r="B63710" s="76"/>
      <c r="C63710" s="76"/>
      <c r="D63710" s="76"/>
      <c r="E63710" s="76"/>
      <c r="F63710" s="76"/>
      <c r="G63710" s="76"/>
      <c r="H63710" s="76"/>
      <c r="I63710" s="76"/>
      <c r="J63710" s="76"/>
      <c r="K63710" s="76"/>
      <c r="M63710" s="76"/>
      <c r="N63710" s="76"/>
    </row>
    <row r="63711" spans="1:14" x14ac:dyDescent="0.25">
      <c r="B63711" s="76"/>
      <c r="C63711" s="76"/>
      <c r="D63711" s="76"/>
      <c r="E63711" s="76"/>
      <c r="F63711" s="76"/>
      <c r="G63711" s="76"/>
      <c r="H63711" s="76"/>
      <c r="I63711" s="76"/>
      <c r="J63711" s="76"/>
      <c r="K63711" s="76"/>
      <c r="M63711" s="76"/>
      <c r="N63711" s="76"/>
    </row>
    <row r="63712" spans="1:14" x14ac:dyDescent="0.25">
      <c r="A63712" s="76"/>
      <c r="B63712" s="76"/>
      <c r="C63712" s="76"/>
      <c r="D63712" s="76"/>
      <c r="E63712" s="76"/>
      <c r="F63712" s="76"/>
      <c r="G63712" s="76"/>
      <c r="H63712" s="76"/>
      <c r="I63712" s="76"/>
      <c r="J63712" s="76"/>
      <c r="K63712" s="76"/>
      <c r="M63712" s="76"/>
      <c r="N63712" s="76"/>
    </row>
    <row r="63713" spans="1:14" x14ac:dyDescent="0.25">
      <c r="B63713" s="76"/>
      <c r="C63713" s="76"/>
      <c r="D63713" s="76"/>
      <c r="E63713" s="76"/>
      <c r="F63713" s="76"/>
      <c r="G63713" s="76"/>
      <c r="H63713" s="76"/>
      <c r="I63713" s="76"/>
      <c r="J63713" s="76"/>
      <c r="K63713" s="76"/>
      <c r="M63713" s="76"/>
      <c r="N63713" s="76"/>
    </row>
    <row r="63714" spans="1:14" x14ac:dyDescent="0.25">
      <c r="A63714" s="76"/>
      <c r="B63714" s="76"/>
      <c r="C63714" s="76"/>
      <c r="D63714" s="76"/>
      <c r="E63714" s="76"/>
      <c r="F63714" s="76"/>
      <c r="G63714" s="76"/>
      <c r="H63714" s="76"/>
      <c r="I63714" s="76"/>
      <c r="J63714" s="76"/>
      <c r="K63714" s="76"/>
      <c r="M63714" s="76"/>
      <c r="N63714" s="76"/>
    </row>
    <row r="63715" spans="1:14" x14ac:dyDescent="0.25">
      <c r="B63715" s="76"/>
      <c r="C63715" s="76"/>
      <c r="D63715" s="76"/>
      <c r="E63715" s="76"/>
      <c r="F63715" s="76"/>
      <c r="G63715" s="76"/>
      <c r="H63715" s="76"/>
      <c r="I63715" s="76"/>
      <c r="J63715" s="76"/>
      <c r="K63715" s="76"/>
      <c r="M63715" s="76"/>
      <c r="N63715" s="76"/>
    </row>
    <row r="63716" spans="1:14" x14ac:dyDescent="0.25">
      <c r="B63716" s="76"/>
      <c r="C63716" s="76"/>
      <c r="D63716" s="76"/>
      <c r="E63716" s="76"/>
      <c r="F63716" s="76"/>
      <c r="G63716" s="76"/>
      <c r="H63716" s="76"/>
      <c r="I63716" s="76"/>
      <c r="J63716" s="76"/>
      <c r="K63716" s="76"/>
      <c r="M63716" s="76"/>
      <c r="N63716" s="76"/>
    </row>
    <row r="63717" spans="1:14" x14ac:dyDescent="0.25">
      <c r="B63717" s="76"/>
      <c r="C63717" s="76"/>
      <c r="D63717" s="76"/>
      <c r="E63717" s="76"/>
      <c r="F63717" s="76"/>
      <c r="G63717" s="76"/>
      <c r="H63717" s="76"/>
      <c r="I63717" s="76"/>
      <c r="J63717" s="76"/>
      <c r="K63717" s="76"/>
      <c r="M63717" s="76"/>
      <c r="N63717" s="76"/>
    </row>
    <row r="63718" spans="1:14" x14ac:dyDescent="0.25">
      <c r="A63718" s="79"/>
      <c r="B63718" s="76"/>
      <c r="C63718" s="76"/>
      <c r="D63718" s="76"/>
      <c r="E63718" s="76"/>
      <c r="F63718" s="76"/>
      <c r="G63718" s="76"/>
      <c r="H63718" s="76"/>
      <c r="I63718" s="76"/>
      <c r="J63718" s="76"/>
      <c r="K63718" s="76"/>
      <c r="M63718" s="76"/>
      <c r="N63718" s="76"/>
    </row>
    <row r="63719" spans="1:14" x14ac:dyDescent="0.25">
      <c r="B63719" s="76"/>
      <c r="C63719" s="76"/>
      <c r="D63719" s="76"/>
      <c r="E63719" s="76"/>
      <c r="F63719" s="76"/>
      <c r="G63719" s="76"/>
      <c r="H63719" s="76"/>
      <c r="I63719" s="76"/>
      <c r="J63719" s="76"/>
      <c r="K63719" s="76"/>
      <c r="M63719" s="76"/>
      <c r="N63719" s="76"/>
    </row>
    <row r="63720" spans="1:14" x14ac:dyDescent="0.25">
      <c r="B63720" s="76"/>
      <c r="C63720" s="76"/>
      <c r="D63720" s="76"/>
      <c r="E63720" s="76"/>
      <c r="F63720" s="76"/>
      <c r="G63720" s="76"/>
      <c r="H63720" s="76"/>
      <c r="I63720" s="76"/>
      <c r="J63720" s="76"/>
      <c r="K63720" s="76"/>
      <c r="M63720" s="76"/>
      <c r="N63720" s="76"/>
    </row>
    <row r="63721" spans="1:14" x14ac:dyDescent="0.25">
      <c r="A63721" s="76"/>
      <c r="B63721" s="76"/>
      <c r="C63721" s="76"/>
      <c r="D63721" s="76"/>
      <c r="E63721" s="76"/>
      <c r="F63721" s="76"/>
      <c r="G63721" s="76"/>
      <c r="H63721" s="76"/>
      <c r="I63721" s="76"/>
      <c r="J63721" s="76"/>
      <c r="K63721" s="76"/>
      <c r="M63721" s="76"/>
      <c r="N63721" s="76"/>
    </row>
    <row r="63722" spans="1:14" x14ac:dyDescent="0.25">
      <c r="B63722" s="76"/>
      <c r="C63722" s="76"/>
      <c r="D63722" s="76"/>
      <c r="E63722" s="76"/>
      <c r="F63722" s="76"/>
      <c r="G63722" s="76"/>
      <c r="H63722" s="76"/>
      <c r="I63722" s="76"/>
      <c r="J63722" s="76"/>
      <c r="K63722" s="76"/>
      <c r="M63722" s="76"/>
      <c r="N63722" s="76"/>
    </row>
    <row r="63723" spans="1:14" x14ac:dyDescent="0.25">
      <c r="B63723" s="76"/>
      <c r="C63723" s="76"/>
      <c r="D63723" s="76"/>
      <c r="E63723" s="76"/>
      <c r="F63723" s="76"/>
      <c r="G63723" s="76"/>
      <c r="H63723" s="76"/>
      <c r="I63723" s="76"/>
      <c r="J63723" s="76"/>
      <c r="K63723" s="76"/>
      <c r="M63723" s="76"/>
      <c r="N63723" s="76"/>
    </row>
    <row r="63724" spans="1:14" x14ac:dyDescent="0.25">
      <c r="B63724" s="76"/>
      <c r="C63724" s="76"/>
      <c r="D63724" s="76"/>
      <c r="E63724" s="76"/>
      <c r="F63724" s="76"/>
      <c r="G63724" s="76"/>
      <c r="H63724" s="76"/>
      <c r="I63724" s="76"/>
      <c r="J63724" s="76"/>
      <c r="K63724" s="76"/>
      <c r="M63724" s="76"/>
      <c r="N63724" s="76"/>
    </row>
    <row r="63725" spans="1:14" x14ac:dyDescent="0.25">
      <c r="B63725" s="76"/>
      <c r="C63725" s="76"/>
      <c r="D63725" s="76"/>
      <c r="E63725" s="76"/>
      <c r="F63725" s="76"/>
      <c r="G63725" s="76"/>
      <c r="H63725" s="76"/>
      <c r="I63725" s="76"/>
      <c r="J63725" s="76"/>
      <c r="K63725" s="76"/>
      <c r="M63725" s="76"/>
      <c r="N63725" s="76"/>
    </row>
    <row r="63726" spans="1:14" x14ac:dyDescent="0.25">
      <c r="A63726" s="76"/>
      <c r="B63726" s="76"/>
      <c r="C63726" s="76"/>
      <c r="D63726" s="76"/>
      <c r="E63726" s="76"/>
      <c r="F63726" s="76"/>
      <c r="G63726" s="76"/>
      <c r="H63726" s="76"/>
      <c r="I63726" s="76"/>
      <c r="J63726" s="76"/>
      <c r="K63726" s="76"/>
      <c r="M63726" s="76"/>
      <c r="N63726" s="76"/>
    </row>
    <row r="63727" spans="1:14" x14ac:dyDescent="0.25">
      <c r="B63727" s="76"/>
      <c r="C63727" s="76"/>
      <c r="D63727" s="76"/>
      <c r="E63727" s="76"/>
      <c r="F63727" s="76"/>
      <c r="G63727" s="76"/>
      <c r="H63727" s="76"/>
      <c r="I63727" s="76"/>
      <c r="J63727" s="76"/>
      <c r="K63727" s="76"/>
      <c r="M63727" s="76"/>
      <c r="N63727" s="76"/>
    </row>
    <row r="63728" spans="1:14" x14ac:dyDescent="0.25">
      <c r="A63728" s="76"/>
      <c r="B63728" s="76"/>
      <c r="C63728" s="76"/>
      <c r="D63728" s="76"/>
      <c r="E63728" s="76"/>
      <c r="F63728" s="76"/>
      <c r="G63728" s="76"/>
      <c r="H63728" s="76"/>
      <c r="I63728" s="76"/>
      <c r="J63728" s="76"/>
      <c r="K63728" s="76"/>
      <c r="M63728" s="76"/>
      <c r="N63728" s="76"/>
    </row>
    <row r="63729" spans="1:14" x14ac:dyDescent="0.25">
      <c r="B63729" s="76"/>
      <c r="C63729" s="76"/>
      <c r="D63729" s="76"/>
      <c r="E63729" s="76"/>
      <c r="F63729" s="76"/>
      <c r="G63729" s="76"/>
      <c r="H63729" s="76"/>
      <c r="I63729" s="76"/>
      <c r="J63729" s="76"/>
      <c r="K63729" s="76"/>
      <c r="M63729" s="76"/>
      <c r="N63729" s="76"/>
    </row>
    <row r="63730" spans="1:14" x14ac:dyDescent="0.25">
      <c r="B63730" s="76"/>
      <c r="C63730" s="76"/>
      <c r="D63730" s="76"/>
      <c r="E63730" s="76"/>
      <c r="F63730" s="76"/>
      <c r="G63730" s="76"/>
      <c r="H63730" s="76"/>
      <c r="I63730" s="76"/>
      <c r="J63730" s="76"/>
      <c r="K63730" s="76"/>
      <c r="M63730" s="76"/>
      <c r="N63730" s="76"/>
    </row>
    <row r="63731" spans="1:14" x14ac:dyDescent="0.25">
      <c r="B63731" s="76"/>
      <c r="C63731" s="76"/>
      <c r="D63731" s="76"/>
      <c r="E63731" s="76"/>
      <c r="F63731" s="76"/>
      <c r="G63731" s="76"/>
      <c r="H63731" s="76"/>
      <c r="I63731" s="76"/>
      <c r="J63731" s="76"/>
      <c r="K63731" s="76"/>
      <c r="M63731" s="76"/>
      <c r="N63731" s="76"/>
    </row>
    <row r="63732" spans="1:14" x14ac:dyDescent="0.25">
      <c r="A63732" s="76"/>
      <c r="B63732" s="76"/>
      <c r="C63732" s="76"/>
      <c r="D63732" s="76"/>
      <c r="E63732" s="76"/>
      <c r="F63732" s="76"/>
      <c r="G63732" s="76"/>
      <c r="H63732" s="76"/>
      <c r="I63732" s="76"/>
      <c r="J63732" s="76"/>
      <c r="K63732" s="76"/>
      <c r="M63732" s="76"/>
      <c r="N63732" s="76"/>
    </row>
    <row r="63733" spans="1:14" x14ac:dyDescent="0.25">
      <c r="A63733" s="76"/>
      <c r="B63733" s="76"/>
      <c r="C63733" s="76"/>
      <c r="D63733" s="76"/>
      <c r="E63733" s="76"/>
      <c r="F63733" s="76"/>
      <c r="G63733" s="76"/>
      <c r="H63733" s="76"/>
      <c r="I63733" s="76"/>
      <c r="J63733" s="76"/>
      <c r="K63733" s="76"/>
      <c r="M63733" s="76"/>
      <c r="N63733" s="76"/>
    </row>
    <row r="63734" spans="1:14" x14ac:dyDescent="0.25">
      <c r="A63734" s="76"/>
      <c r="B63734" s="76"/>
      <c r="C63734" s="76"/>
      <c r="D63734" s="76"/>
      <c r="E63734" s="76"/>
      <c r="F63734" s="76"/>
      <c r="G63734" s="76"/>
      <c r="H63734" s="76"/>
      <c r="I63734" s="76"/>
      <c r="J63734" s="76"/>
      <c r="K63734" s="76"/>
      <c r="M63734" s="76"/>
      <c r="N63734" s="76"/>
    </row>
    <row r="63735" spans="1:14" x14ac:dyDescent="0.25">
      <c r="B63735" s="76"/>
      <c r="C63735" s="76"/>
      <c r="D63735" s="76"/>
      <c r="E63735" s="76"/>
      <c r="F63735" s="76"/>
      <c r="G63735" s="76"/>
      <c r="H63735" s="76"/>
      <c r="I63735" s="76"/>
      <c r="J63735" s="76"/>
      <c r="K63735" s="76"/>
      <c r="M63735" s="76"/>
      <c r="N63735" s="76"/>
    </row>
    <row r="63736" spans="1:14" x14ac:dyDescent="0.25">
      <c r="A63736" s="76"/>
      <c r="B63736" s="76"/>
      <c r="C63736" s="76"/>
      <c r="D63736" s="76"/>
      <c r="E63736" s="76"/>
      <c r="F63736" s="76"/>
      <c r="G63736" s="76"/>
      <c r="H63736" s="76"/>
      <c r="I63736" s="76"/>
      <c r="J63736" s="76"/>
      <c r="K63736" s="76"/>
      <c r="M63736" s="76"/>
      <c r="N63736" s="76"/>
    </row>
    <row r="63737" spans="1:14" x14ac:dyDescent="0.25">
      <c r="A63737" s="76"/>
      <c r="B63737" s="76"/>
      <c r="C63737" s="76"/>
      <c r="D63737" s="76"/>
      <c r="E63737" s="76"/>
      <c r="F63737" s="76"/>
      <c r="G63737" s="76"/>
      <c r="H63737" s="76"/>
      <c r="I63737" s="76"/>
      <c r="J63737" s="76"/>
      <c r="K63737" s="76"/>
      <c r="M63737" s="76"/>
      <c r="N63737" s="76"/>
    </row>
    <row r="63738" spans="1:14" x14ac:dyDescent="0.25">
      <c r="B63738" s="76"/>
      <c r="C63738" s="76"/>
      <c r="D63738" s="76"/>
      <c r="E63738" s="76"/>
      <c r="F63738" s="76"/>
      <c r="G63738" s="76"/>
      <c r="H63738" s="76"/>
      <c r="I63738" s="76"/>
      <c r="J63738" s="76"/>
      <c r="K63738" s="76"/>
      <c r="M63738" s="76"/>
      <c r="N63738" s="76"/>
    </row>
    <row r="63739" spans="1:14" x14ac:dyDescent="0.25">
      <c r="B63739" s="76"/>
      <c r="C63739" s="76"/>
      <c r="D63739" s="76"/>
      <c r="E63739" s="76"/>
      <c r="F63739" s="76"/>
      <c r="G63739" s="76"/>
      <c r="H63739" s="76"/>
      <c r="I63739" s="76"/>
      <c r="J63739" s="76"/>
      <c r="K63739" s="76"/>
      <c r="M63739" s="76"/>
      <c r="N63739" s="76"/>
    </row>
    <row r="63740" spans="1:14" x14ac:dyDescent="0.25">
      <c r="B63740" s="76"/>
      <c r="C63740" s="76"/>
      <c r="D63740" s="76"/>
      <c r="E63740" s="76"/>
      <c r="F63740" s="76"/>
      <c r="G63740" s="76"/>
      <c r="H63740" s="76"/>
      <c r="I63740" s="76"/>
      <c r="J63740" s="76"/>
      <c r="K63740" s="76"/>
      <c r="M63740" s="76"/>
      <c r="N63740" s="76"/>
    </row>
    <row r="63741" spans="1:14" x14ac:dyDescent="0.25">
      <c r="B63741" s="76"/>
      <c r="C63741" s="76"/>
      <c r="D63741" s="76"/>
      <c r="E63741" s="76"/>
      <c r="F63741" s="76"/>
      <c r="G63741" s="76"/>
      <c r="H63741" s="76"/>
      <c r="I63741" s="76"/>
      <c r="J63741" s="76"/>
      <c r="K63741" s="76"/>
      <c r="M63741" s="76"/>
      <c r="N63741" s="76"/>
    </row>
    <row r="63742" spans="1:14" x14ac:dyDescent="0.25">
      <c r="C63742" s="76"/>
      <c r="D63742" s="76"/>
      <c r="E63742" s="76"/>
      <c r="F63742" s="76"/>
      <c r="G63742" s="76"/>
      <c r="H63742" s="76"/>
      <c r="I63742" s="76"/>
      <c r="J63742" s="76"/>
      <c r="K63742" s="76"/>
      <c r="M63742" s="76"/>
      <c r="N63742" s="76"/>
    </row>
    <row r="63743" spans="1:14" x14ac:dyDescent="0.25">
      <c r="A63743" s="76"/>
      <c r="C63743" s="76"/>
      <c r="D63743" s="76"/>
      <c r="E63743" s="76"/>
      <c r="F63743" s="76"/>
      <c r="G63743" s="76"/>
      <c r="H63743" s="76"/>
      <c r="I63743" s="76"/>
      <c r="J63743" s="76"/>
      <c r="K63743" s="76"/>
      <c r="M63743" s="76"/>
      <c r="N63743" s="76"/>
    </row>
    <row r="63744" spans="1:14" x14ac:dyDescent="0.25">
      <c r="C63744" s="76"/>
      <c r="D63744" s="76"/>
      <c r="E63744" s="76"/>
      <c r="F63744" s="76"/>
      <c r="G63744" s="76"/>
      <c r="H63744" s="76"/>
      <c r="I63744" s="76"/>
      <c r="J63744" s="76"/>
      <c r="K63744" s="76"/>
      <c r="M63744" s="76"/>
      <c r="N63744" s="76"/>
    </row>
    <row r="63745" spans="1:14" x14ac:dyDescent="0.25">
      <c r="A63745" s="76"/>
      <c r="C63745" s="76"/>
      <c r="D63745" s="76"/>
      <c r="E63745" s="76"/>
      <c r="F63745" s="76"/>
      <c r="G63745" s="76"/>
      <c r="H63745" s="76"/>
      <c r="I63745" s="76"/>
      <c r="J63745" s="76"/>
      <c r="K63745" s="76"/>
      <c r="M63745" s="76"/>
      <c r="N63745" s="76"/>
    </row>
    <row r="63746" spans="1:14" x14ac:dyDescent="0.25">
      <c r="C63746" s="76"/>
      <c r="D63746" s="76"/>
      <c r="E63746" s="76"/>
      <c r="F63746" s="76"/>
      <c r="G63746" s="76"/>
      <c r="H63746" s="76"/>
      <c r="I63746" s="76"/>
      <c r="J63746" s="76"/>
      <c r="K63746" s="76"/>
      <c r="M63746" s="76"/>
      <c r="N63746" s="76"/>
    </row>
    <row r="63747" spans="1:14" x14ac:dyDescent="0.25">
      <c r="C63747" s="76"/>
      <c r="D63747" s="76"/>
      <c r="E63747" s="76"/>
      <c r="F63747" s="76"/>
      <c r="G63747" s="76"/>
      <c r="H63747" s="76"/>
      <c r="I63747" s="76"/>
      <c r="J63747" s="76"/>
      <c r="K63747" s="76"/>
      <c r="M63747" s="76"/>
      <c r="N63747" s="76"/>
    </row>
    <row r="63748" spans="1:14" x14ac:dyDescent="0.25">
      <c r="A63748" s="76"/>
      <c r="C63748" s="76"/>
      <c r="D63748" s="76"/>
      <c r="E63748" s="76"/>
      <c r="F63748" s="76"/>
      <c r="G63748" s="76"/>
      <c r="H63748" s="76"/>
      <c r="I63748" s="76"/>
      <c r="J63748" s="76"/>
      <c r="K63748" s="76"/>
      <c r="M63748" s="76"/>
      <c r="N63748" s="76"/>
    </row>
    <row r="63749" spans="1:14" x14ac:dyDescent="0.25">
      <c r="A63749" s="76"/>
      <c r="C63749" s="76"/>
      <c r="D63749" s="76"/>
      <c r="E63749" s="76"/>
      <c r="F63749" s="76"/>
      <c r="G63749" s="76"/>
      <c r="H63749" s="76"/>
      <c r="I63749" s="76"/>
      <c r="J63749" s="76"/>
      <c r="K63749" s="76"/>
      <c r="M63749" s="76"/>
      <c r="N63749" s="76"/>
    </row>
    <row r="63750" spans="1:14" x14ac:dyDescent="0.25">
      <c r="A63750" s="76"/>
      <c r="C63750" s="76"/>
      <c r="D63750" s="76"/>
      <c r="E63750" s="76"/>
      <c r="F63750" s="76"/>
      <c r="G63750" s="76"/>
      <c r="H63750" s="76"/>
      <c r="I63750" s="76"/>
      <c r="J63750" s="76"/>
      <c r="K63750" s="76"/>
      <c r="M63750" s="76"/>
      <c r="N63750" s="76"/>
    </row>
    <row r="63751" spans="1:14" x14ac:dyDescent="0.25">
      <c r="C63751" s="76"/>
      <c r="D63751" s="76"/>
      <c r="E63751" s="76"/>
      <c r="F63751" s="76"/>
      <c r="G63751" s="76"/>
      <c r="H63751" s="76"/>
      <c r="I63751" s="76"/>
      <c r="J63751" s="76"/>
      <c r="K63751" s="76"/>
      <c r="M63751" s="76"/>
      <c r="N63751" s="76"/>
    </row>
    <row r="63752" spans="1:14" x14ac:dyDescent="0.25">
      <c r="C63752" s="76"/>
      <c r="D63752" s="76"/>
      <c r="E63752" s="76"/>
      <c r="F63752" s="76"/>
      <c r="G63752" s="76"/>
      <c r="H63752" s="76"/>
      <c r="I63752" s="76"/>
      <c r="J63752" s="76"/>
      <c r="K63752" s="76"/>
      <c r="M63752" s="76"/>
      <c r="N63752" s="76"/>
    </row>
    <row r="63753" spans="1:14" x14ac:dyDescent="0.25">
      <c r="C63753" s="76"/>
      <c r="D63753" s="76"/>
      <c r="E63753" s="76"/>
      <c r="F63753" s="76"/>
      <c r="G63753" s="76"/>
      <c r="H63753" s="76"/>
      <c r="I63753" s="76"/>
      <c r="J63753" s="76"/>
      <c r="K63753" s="76"/>
      <c r="M63753" s="76"/>
      <c r="N63753" s="76"/>
    </row>
    <row r="63754" spans="1:14" x14ac:dyDescent="0.25">
      <c r="C63754" s="76"/>
      <c r="D63754" s="76"/>
      <c r="E63754" s="76"/>
      <c r="F63754" s="76"/>
      <c r="G63754" s="76"/>
      <c r="H63754" s="76"/>
      <c r="I63754" s="76"/>
      <c r="J63754" s="76"/>
      <c r="K63754" s="76"/>
      <c r="M63754" s="76"/>
      <c r="N63754" s="76"/>
    </row>
    <row r="63755" spans="1:14" x14ac:dyDescent="0.25">
      <c r="C63755" s="76"/>
      <c r="D63755" s="76"/>
      <c r="E63755" s="76"/>
      <c r="F63755" s="76"/>
      <c r="G63755" s="76"/>
      <c r="H63755" s="76"/>
      <c r="I63755" s="76"/>
      <c r="J63755" s="76"/>
      <c r="K63755" s="76"/>
      <c r="M63755" s="76"/>
      <c r="N63755" s="76"/>
    </row>
    <row r="63756" spans="1:14" x14ac:dyDescent="0.25">
      <c r="A63756" s="79"/>
      <c r="C63756" s="76"/>
      <c r="D63756" s="76"/>
      <c r="E63756" s="76"/>
      <c r="F63756" s="76"/>
      <c r="G63756" s="76"/>
      <c r="H63756" s="76"/>
      <c r="I63756" s="76"/>
      <c r="J63756" s="76"/>
      <c r="K63756" s="76"/>
      <c r="M63756" s="76"/>
      <c r="N63756" s="76"/>
    </row>
    <row r="63757" spans="1:14" x14ac:dyDescent="0.25">
      <c r="A63757" s="76"/>
      <c r="C63757" s="76"/>
      <c r="D63757" s="76"/>
      <c r="E63757" s="76"/>
      <c r="F63757" s="76"/>
      <c r="G63757" s="76"/>
      <c r="H63757" s="76"/>
      <c r="I63757" s="76"/>
      <c r="J63757" s="76"/>
      <c r="K63757" s="76"/>
      <c r="M63757" s="76"/>
      <c r="N63757" s="76"/>
    </row>
    <row r="63758" spans="1:14" x14ac:dyDescent="0.25">
      <c r="C63758" s="76"/>
      <c r="D63758" s="76"/>
      <c r="E63758" s="76"/>
      <c r="F63758" s="76"/>
      <c r="G63758" s="76"/>
      <c r="H63758" s="76"/>
      <c r="I63758" s="76"/>
      <c r="J63758" s="76"/>
      <c r="K63758" s="76"/>
      <c r="M63758" s="76"/>
      <c r="N63758" s="76"/>
    </row>
    <row r="63759" spans="1:14" x14ac:dyDescent="0.25">
      <c r="C63759" s="76"/>
      <c r="D63759" s="76"/>
      <c r="E63759" s="76"/>
      <c r="F63759" s="76"/>
      <c r="G63759" s="76"/>
      <c r="H63759" s="76"/>
      <c r="I63759" s="76"/>
      <c r="J63759" s="76"/>
      <c r="K63759" s="76"/>
      <c r="M63759" s="76"/>
      <c r="N63759" s="76"/>
    </row>
    <row r="63760" spans="1:14" x14ac:dyDescent="0.25">
      <c r="C63760" s="76"/>
      <c r="D63760" s="76"/>
      <c r="E63760" s="76"/>
      <c r="F63760" s="76"/>
      <c r="G63760" s="76"/>
      <c r="H63760" s="76"/>
      <c r="I63760" s="76"/>
      <c r="J63760" s="76"/>
      <c r="K63760" s="76"/>
      <c r="M63760" s="76"/>
      <c r="N63760" s="76"/>
    </row>
    <row r="63761" spans="1:14" x14ac:dyDescent="0.25">
      <c r="C63761" s="76"/>
      <c r="D63761" s="76"/>
      <c r="E63761" s="76"/>
      <c r="F63761" s="76"/>
      <c r="G63761" s="76"/>
      <c r="H63761" s="76"/>
      <c r="I63761" s="76"/>
      <c r="J63761" s="76"/>
      <c r="K63761" s="76"/>
      <c r="M63761" s="76"/>
      <c r="N63761" s="76"/>
    </row>
    <row r="63762" spans="1:14" x14ac:dyDescent="0.25">
      <c r="A63762" s="76"/>
      <c r="C63762" s="76"/>
      <c r="D63762" s="76"/>
      <c r="E63762" s="76"/>
      <c r="F63762" s="76"/>
      <c r="G63762" s="76"/>
      <c r="H63762" s="76"/>
      <c r="I63762" s="76"/>
      <c r="J63762" s="76"/>
      <c r="K63762" s="76"/>
      <c r="M63762" s="76"/>
      <c r="N63762" s="76"/>
    </row>
    <row r="63763" spans="1:14" x14ac:dyDescent="0.25">
      <c r="C63763" s="76"/>
      <c r="D63763" s="76"/>
      <c r="E63763" s="76"/>
      <c r="F63763" s="76"/>
      <c r="G63763" s="76"/>
      <c r="H63763" s="76"/>
      <c r="I63763" s="76"/>
      <c r="J63763" s="76"/>
      <c r="K63763" s="76"/>
      <c r="M63763" s="76"/>
      <c r="N63763" s="76"/>
    </row>
    <row r="63764" spans="1:14" x14ac:dyDescent="0.25">
      <c r="A63764" s="76"/>
      <c r="C63764" s="76"/>
      <c r="D63764" s="76"/>
      <c r="E63764" s="76"/>
      <c r="F63764" s="76"/>
      <c r="G63764" s="76"/>
      <c r="H63764" s="76"/>
      <c r="I63764" s="76"/>
      <c r="J63764" s="76"/>
      <c r="K63764" s="76"/>
      <c r="M63764" s="76"/>
      <c r="N63764" s="76"/>
    </row>
    <row r="63765" spans="1:14" x14ac:dyDescent="0.25">
      <c r="A63765" s="76"/>
      <c r="C63765" s="76"/>
      <c r="D63765" s="76"/>
      <c r="E63765" s="76"/>
      <c r="F63765" s="76"/>
      <c r="G63765" s="76"/>
      <c r="H63765" s="76"/>
      <c r="I63765" s="76"/>
      <c r="J63765" s="76"/>
      <c r="K63765" s="76"/>
      <c r="M63765" s="76"/>
      <c r="N63765" s="76"/>
    </row>
    <row r="63766" spans="1:14" x14ac:dyDescent="0.25">
      <c r="C63766" s="76"/>
      <c r="D63766" s="76"/>
      <c r="E63766" s="76"/>
      <c r="F63766" s="76"/>
      <c r="G63766" s="76"/>
      <c r="H63766" s="76"/>
      <c r="I63766" s="76"/>
      <c r="J63766" s="76"/>
      <c r="K63766" s="76"/>
      <c r="M63766" s="76"/>
      <c r="N63766" s="76"/>
    </row>
    <row r="63767" spans="1:14" x14ac:dyDescent="0.25">
      <c r="C63767" s="76"/>
      <c r="D63767" s="76"/>
      <c r="E63767" s="76"/>
      <c r="F63767" s="76"/>
      <c r="G63767" s="76"/>
      <c r="H63767" s="76"/>
      <c r="I63767" s="76"/>
      <c r="J63767" s="76"/>
      <c r="K63767" s="76"/>
      <c r="M63767" s="76"/>
      <c r="N63767" s="76"/>
    </row>
    <row r="63768" spans="1:14" x14ac:dyDescent="0.25">
      <c r="C63768" s="76"/>
      <c r="D63768" s="76"/>
      <c r="E63768" s="76"/>
      <c r="F63768" s="76"/>
      <c r="G63768" s="76"/>
      <c r="H63768" s="76"/>
      <c r="I63768" s="76"/>
      <c r="J63768" s="76"/>
      <c r="K63768" s="76"/>
      <c r="M63768" s="76"/>
      <c r="N63768" s="76"/>
    </row>
    <row r="63769" spans="1:14" x14ac:dyDescent="0.25">
      <c r="C63769" s="76"/>
      <c r="D63769" s="76"/>
      <c r="E63769" s="76"/>
      <c r="F63769" s="76"/>
      <c r="G63769" s="76"/>
      <c r="H63769" s="76"/>
      <c r="I63769" s="76"/>
      <c r="J63769" s="76"/>
      <c r="K63769" s="76"/>
      <c r="M63769" s="76"/>
      <c r="N63769" s="76"/>
    </row>
    <row r="63770" spans="1:14" x14ac:dyDescent="0.25">
      <c r="A63770" s="76"/>
      <c r="C63770" s="76"/>
      <c r="D63770" s="76"/>
      <c r="E63770" s="76"/>
      <c r="F63770" s="76"/>
      <c r="G63770" s="76"/>
      <c r="H63770" s="76"/>
      <c r="I63770" s="76"/>
      <c r="J63770" s="76"/>
      <c r="K63770" s="76"/>
      <c r="M63770" s="76"/>
      <c r="N63770" s="76"/>
    </row>
    <row r="63771" spans="1:14" x14ac:dyDescent="0.25">
      <c r="C63771" s="76"/>
      <c r="D63771" s="76"/>
      <c r="E63771" s="76"/>
      <c r="F63771" s="76"/>
      <c r="G63771" s="76"/>
      <c r="H63771" s="76"/>
      <c r="I63771" s="76"/>
      <c r="J63771" s="76"/>
      <c r="K63771" s="76"/>
      <c r="M63771" s="76"/>
      <c r="N63771" s="76"/>
    </row>
    <row r="63772" spans="1:14" x14ac:dyDescent="0.25">
      <c r="C63772" s="76"/>
      <c r="D63772" s="76"/>
      <c r="E63772" s="76"/>
      <c r="F63772" s="76"/>
      <c r="G63772" s="76"/>
      <c r="H63772" s="76"/>
      <c r="I63772" s="76"/>
      <c r="J63772" s="76"/>
      <c r="K63772" s="76"/>
      <c r="M63772" s="76"/>
      <c r="N63772" s="76"/>
    </row>
    <row r="63773" spans="1:14" x14ac:dyDescent="0.25">
      <c r="C63773" s="76"/>
      <c r="D63773" s="76"/>
      <c r="E63773" s="76"/>
      <c r="F63773" s="76"/>
      <c r="G63773" s="76"/>
      <c r="H63773" s="76"/>
      <c r="I63773" s="76"/>
      <c r="J63773" s="76"/>
      <c r="K63773" s="76"/>
      <c r="M63773" s="76"/>
      <c r="N63773" s="76"/>
    </row>
    <row r="63774" spans="1:14" x14ac:dyDescent="0.25">
      <c r="C63774" s="76"/>
      <c r="D63774" s="76"/>
      <c r="E63774" s="76"/>
      <c r="F63774" s="76"/>
      <c r="G63774" s="76"/>
      <c r="H63774" s="76"/>
      <c r="I63774" s="76"/>
      <c r="J63774" s="76"/>
      <c r="K63774" s="76"/>
      <c r="M63774" s="76"/>
      <c r="N63774" s="76"/>
    </row>
    <row r="63775" spans="1:14" x14ac:dyDescent="0.25">
      <c r="A63775" s="76"/>
      <c r="C63775" s="76"/>
      <c r="D63775" s="76"/>
      <c r="E63775" s="76"/>
      <c r="F63775" s="76"/>
      <c r="G63775" s="76"/>
      <c r="H63775" s="76"/>
      <c r="I63775" s="76"/>
      <c r="J63775" s="76"/>
      <c r="K63775" s="76"/>
      <c r="M63775" s="76"/>
      <c r="N63775" s="76"/>
    </row>
    <row r="63776" spans="1:14" x14ac:dyDescent="0.25">
      <c r="C63776" s="76"/>
      <c r="D63776" s="76"/>
      <c r="E63776" s="76"/>
      <c r="F63776" s="76"/>
      <c r="G63776" s="76"/>
      <c r="H63776" s="76"/>
      <c r="I63776" s="76"/>
      <c r="J63776" s="76"/>
      <c r="K63776" s="76"/>
      <c r="M63776" s="76"/>
      <c r="N63776" s="76"/>
    </row>
    <row r="63777" spans="1:14" x14ac:dyDescent="0.25">
      <c r="C63777" s="76"/>
      <c r="D63777" s="76"/>
      <c r="E63777" s="76"/>
      <c r="F63777" s="76"/>
      <c r="G63777" s="76"/>
      <c r="H63777" s="76"/>
      <c r="I63777" s="76"/>
      <c r="J63777" s="76"/>
      <c r="K63777" s="76"/>
      <c r="M63777" s="76"/>
      <c r="N63777" s="76"/>
    </row>
    <row r="63778" spans="1:14" x14ac:dyDescent="0.25">
      <c r="C63778" s="76"/>
      <c r="D63778" s="76"/>
      <c r="E63778" s="76"/>
      <c r="F63778" s="76"/>
      <c r="G63778" s="76"/>
      <c r="H63778" s="76"/>
      <c r="I63778" s="76"/>
      <c r="J63778" s="76"/>
      <c r="K63778" s="76"/>
      <c r="M63778" s="76"/>
      <c r="N63778" s="76"/>
    </row>
    <row r="63779" spans="1:14" x14ac:dyDescent="0.25">
      <c r="C63779" s="76"/>
      <c r="D63779" s="76"/>
      <c r="E63779" s="76"/>
      <c r="F63779" s="76"/>
      <c r="G63779" s="76"/>
      <c r="H63779" s="76"/>
      <c r="I63779" s="76"/>
      <c r="J63779" s="76"/>
      <c r="K63779" s="76"/>
      <c r="M63779" s="76"/>
      <c r="N63779" s="76"/>
    </row>
    <row r="63780" spans="1:14" x14ac:dyDescent="0.25">
      <c r="C63780" s="76"/>
      <c r="D63780" s="76"/>
      <c r="E63780" s="76"/>
      <c r="F63780" s="76"/>
      <c r="G63780" s="76"/>
      <c r="H63780" s="76"/>
      <c r="I63780" s="76"/>
      <c r="J63780" s="76"/>
      <c r="K63780" s="76"/>
      <c r="M63780" s="76"/>
      <c r="N63780" s="76"/>
    </row>
    <row r="63781" spans="1:14" x14ac:dyDescent="0.25">
      <c r="A63781" s="76"/>
      <c r="C63781" s="76"/>
      <c r="D63781" s="76"/>
      <c r="E63781" s="76"/>
      <c r="F63781" s="76"/>
      <c r="G63781" s="76"/>
      <c r="H63781" s="76"/>
      <c r="I63781" s="76"/>
      <c r="J63781" s="76"/>
      <c r="K63781" s="76"/>
      <c r="M63781" s="76"/>
      <c r="N63781" s="76"/>
    </row>
    <row r="63782" spans="1:14" x14ac:dyDescent="0.25">
      <c r="C63782" s="76"/>
      <c r="D63782" s="76"/>
      <c r="E63782" s="76"/>
      <c r="F63782" s="76"/>
      <c r="G63782" s="76"/>
      <c r="H63782" s="76"/>
      <c r="I63782" s="76"/>
      <c r="J63782" s="76"/>
      <c r="K63782" s="76"/>
      <c r="M63782" s="76"/>
      <c r="N63782" s="76"/>
    </row>
    <row r="63783" spans="1:14" x14ac:dyDescent="0.25">
      <c r="C63783" s="76"/>
      <c r="D63783" s="76"/>
      <c r="E63783" s="76"/>
      <c r="F63783" s="76"/>
      <c r="G63783" s="76"/>
      <c r="H63783" s="76"/>
      <c r="I63783" s="76"/>
      <c r="J63783" s="76"/>
      <c r="K63783" s="76"/>
      <c r="M63783" s="76"/>
      <c r="N63783" s="76"/>
    </row>
    <row r="63784" spans="1:14" x14ac:dyDescent="0.25">
      <c r="C63784" s="76"/>
      <c r="D63784" s="76"/>
      <c r="E63784" s="76"/>
      <c r="F63784" s="76"/>
      <c r="G63784" s="76"/>
      <c r="H63784" s="76"/>
      <c r="I63784" s="76"/>
      <c r="J63784" s="76"/>
      <c r="K63784" s="76"/>
      <c r="M63784" s="76"/>
      <c r="N63784" s="76"/>
    </row>
    <row r="63785" spans="1:14" x14ac:dyDescent="0.25">
      <c r="A63785" s="76"/>
      <c r="B63785" s="76"/>
      <c r="C63785" s="76"/>
      <c r="D63785" s="76"/>
      <c r="E63785" s="76"/>
      <c r="F63785" s="76"/>
      <c r="G63785" s="76"/>
      <c r="H63785" s="76"/>
      <c r="I63785" s="76"/>
      <c r="J63785" s="76"/>
      <c r="K63785" s="76"/>
      <c r="M63785" s="76"/>
      <c r="N63785" s="76"/>
    </row>
    <row r="63786" spans="1:14" x14ac:dyDescent="0.25">
      <c r="C63786" s="76"/>
      <c r="D63786" s="76"/>
      <c r="E63786" s="76"/>
      <c r="F63786" s="76"/>
      <c r="G63786" s="76"/>
      <c r="H63786" s="76"/>
      <c r="I63786" s="76"/>
      <c r="J63786" s="76"/>
      <c r="K63786" s="76"/>
      <c r="M63786" s="76"/>
      <c r="N63786" s="76"/>
    </row>
    <row r="63787" spans="1:14" x14ac:dyDescent="0.25">
      <c r="A63787" s="76"/>
      <c r="C63787" s="76"/>
      <c r="D63787" s="76"/>
      <c r="E63787" s="76"/>
      <c r="F63787" s="76"/>
      <c r="G63787" s="76"/>
      <c r="H63787" s="76"/>
      <c r="I63787" s="76"/>
      <c r="J63787" s="76"/>
      <c r="K63787" s="76"/>
      <c r="M63787" s="76"/>
      <c r="N63787" s="76"/>
    </row>
    <row r="63788" spans="1:14" x14ac:dyDescent="0.25">
      <c r="B63788" s="76"/>
      <c r="C63788" s="76"/>
      <c r="D63788" s="76"/>
      <c r="E63788" s="76"/>
      <c r="F63788" s="76"/>
      <c r="G63788" s="76"/>
      <c r="H63788" s="76"/>
      <c r="I63788" s="76"/>
      <c r="J63788" s="76"/>
      <c r="K63788" s="76"/>
      <c r="M63788" s="76"/>
      <c r="N63788" s="76"/>
    </row>
    <row r="63789" spans="1:14" x14ac:dyDescent="0.25">
      <c r="B63789" s="76"/>
      <c r="C63789" s="76"/>
      <c r="D63789" s="76"/>
      <c r="E63789" s="76"/>
      <c r="F63789" s="76"/>
      <c r="G63789" s="76"/>
      <c r="H63789" s="76"/>
      <c r="I63789" s="76"/>
      <c r="J63789" s="76"/>
      <c r="K63789" s="76"/>
      <c r="M63789" s="76"/>
      <c r="N63789" s="76"/>
    </row>
    <row r="63790" spans="1:14" x14ac:dyDescent="0.25">
      <c r="A63790" s="76"/>
      <c r="B63790" s="76"/>
      <c r="C63790" s="76"/>
      <c r="D63790" s="76"/>
      <c r="E63790" s="76"/>
      <c r="F63790" s="76"/>
      <c r="G63790" s="76"/>
      <c r="H63790" s="76"/>
      <c r="I63790" s="76"/>
      <c r="J63790" s="76"/>
      <c r="K63790" s="76"/>
      <c r="M63790" s="76"/>
      <c r="N63790" s="76"/>
    </row>
    <row r="63791" spans="1:14" x14ac:dyDescent="0.25">
      <c r="A63791" s="76"/>
      <c r="B63791" s="76"/>
      <c r="C63791" s="76"/>
      <c r="D63791" s="76"/>
      <c r="E63791" s="76"/>
      <c r="F63791" s="76"/>
      <c r="G63791" s="76"/>
      <c r="H63791" s="76"/>
      <c r="I63791" s="76"/>
      <c r="J63791" s="76"/>
      <c r="K63791" s="76"/>
      <c r="M63791" s="76"/>
      <c r="N63791" s="76"/>
    </row>
    <row r="63792" spans="1:14" x14ac:dyDescent="0.25">
      <c r="A63792" s="76"/>
      <c r="B63792" s="76"/>
      <c r="C63792" s="76"/>
      <c r="D63792" s="76"/>
      <c r="E63792" s="76"/>
      <c r="F63792" s="76"/>
      <c r="G63792" s="76"/>
      <c r="H63792" s="76"/>
      <c r="I63792" s="76"/>
      <c r="J63792" s="76"/>
      <c r="K63792" s="76"/>
      <c r="M63792" s="76"/>
      <c r="N63792" s="76"/>
    </row>
    <row r="63793" spans="1:14" x14ac:dyDescent="0.25">
      <c r="A63793" s="76"/>
      <c r="B63793" s="76"/>
      <c r="C63793" s="76"/>
      <c r="D63793" s="76"/>
      <c r="E63793" s="76"/>
      <c r="F63793" s="76"/>
      <c r="G63793" s="76"/>
      <c r="H63793" s="76"/>
      <c r="I63793" s="76"/>
      <c r="J63793" s="76"/>
      <c r="K63793" s="76"/>
      <c r="M63793" s="76"/>
      <c r="N63793" s="76"/>
    </row>
    <row r="63794" spans="1:14" x14ac:dyDescent="0.25">
      <c r="A63794" s="76"/>
      <c r="C63794" s="76"/>
      <c r="D63794" s="76"/>
      <c r="E63794" s="76"/>
      <c r="F63794" s="76"/>
      <c r="G63794" s="76"/>
      <c r="H63794" s="76"/>
      <c r="I63794" s="76"/>
      <c r="J63794" s="76"/>
      <c r="K63794" s="76"/>
      <c r="M63794" s="76"/>
      <c r="N63794" s="76"/>
    </row>
    <row r="63795" spans="1:14" x14ac:dyDescent="0.25">
      <c r="A63795" s="76"/>
      <c r="B63795" s="76"/>
      <c r="C63795" s="76"/>
      <c r="D63795" s="76"/>
      <c r="E63795" s="76"/>
      <c r="F63795" s="76"/>
      <c r="G63795" s="76"/>
      <c r="H63795" s="76"/>
      <c r="I63795" s="76"/>
      <c r="J63795" s="76"/>
      <c r="K63795" s="76"/>
      <c r="M63795" s="76"/>
      <c r="N63795" s="76"/>
    </row>
    <row r="63796" spans="1:14" x14ac:dyDescent="0.25">
      <c r="B63796" s="76"/>
      <c r="C63796" s="76"/>
      <c r="D63796" s="76"/>
      <c r="E63796" s="76"/>
      <c r="F63796" s="76"/>
      <c r="G63796" s="76"/>
      <c r="H63796" s="76"/>
      <c r="I63796" s="76"/>
      <c r="J63796" s="76"/>
      <c r="K63796" s="76"/>
      <c r="M63796" s="76"/>
      <c r="N63796" s="76"/>
    </row>
    <row r="63797" spans="1:14" x14ac:dyDescent="0.25">
      <c r="B63797" s="76"/>
      <c r="C63797" s="76"/>
      <c r="D63797" s="76"/>
      <c r="E63797" s="76"/>
      <c r="F63797" s="76"/>
      <c r="G63797" s="76"/>
      <c r="H63797" s="76"/>
      <c r="I63797" s="76"/>
      <c r="J63797" s="76"/>
      <c r="K63797" s="76"/>
      <c r="M63797" s="76"/>
      <c r="N63797" s="76"/>
    </row>
    <row r="63798" spans="1:14" x14ac:dyDescent="0.25">
      <c r="B63798" s="76"/>
      <c r="C63798" s="76"/>
      <c r="D63798" s="76"/>
      <c r="E63798" s="76"/>
      <c r="F63798" s="76"/>
      <c r="G63798" s="76"/>
      <c r="H63798" s="76"/>
      <c r="I63798" s="76"/>
      <c r="J63798" s="76"/>
      <c r="K63798" s="76"/>
      <c r="M63798" s="76"/>
      <c r="N63798" s="76"/>
    </row>
    <row r="63799" spans="1:14" x14ac:dyDescent="0.25">
      <c r="B63799" s="76"/>
      <c r="C63799" s="76"/>
      <c r="D63799" s="76"/>
      <c r="E63799" s="76"/>
      <c r="F63799" s="76"/>
      <c r="G63799" s="76"/>
      <c r="H63799" s="76"/>
      <c r="I63799" s="76"/>
      <c r="J63799" s="76"/>
      <c r="K63799" s="76"/>
      <c r="M63799" s="76"/>
      <c r="N63799" s="76"/>
    </row>
    <row r="63800" spans="1:14" x14ac:dyDescent="0.25">
      <c r="C63800" s="76"/>
      <c r="D63800" s="76"/>
      <c r="E63800" s="76"/>
      <c r="F63800" s="76"/>
      <c r="G63800" s="76"/>
      <c r="H63800" s="76"/>
      <c r="I63800" s="76"/>
      <c r="J63800" s="76"/>
      <c r="K63800" s="76"/>
      <c r="M63800" s="76"/>
      <c r="N63800" s="76"/>
    </row>
    <row r="63801" spans="1:14" x14ac:dyDescent="0.25">
      <c r="C63801" s="76"/>
      <c r="D63801" s="76"/>
      <c r="E63801" s="76"/>
      <c r="F63801" s="76"/>
      <c r="G63801" s="76"/>
      <c r="H63801" s="76"/>
      <c r="I63801" s="76"/>
      <c r="J63801" s="76"/>
      <c r="K63801" s="76"/>
      <c r="M63801" s="76"/>
      <c r="N63801" s="76"/>
    </row>
    <row r="63802" spans="1:14" x14ac:dyDescent="0.25">
      <c r="C63802" s="76"/>
      <c r="D63802" s="76"/>
      <c r="E63802" s="76"/>
      <c r="F63802" s="76"/>
      <c r="G63802" s="76"/>
      <c r="H63802" s="76"/>
      <c r="I63802" s="76"/>
      <c r="J63802" s="76"/>
      <c r="K63802" s="76"/>
      <c r="M63802" s="76"/>
      <c r="N63802" s="76"/>
    </row>
    <row r="63803" spans="1:14" x14ac:dyDescent="0.25">
      <c r="B63803" s="76"/>
      <c r="C63803" s="76"/>
      <c r="D63803" s="76"/>
      <c r="E63803" s="76"/>
      <c r="F63803" s="76"/>
      <c r="G63803" s="76"/>
      <c r="H63803" s="76"/>
      <c r="I63803" s="76"/>
      <c r="J63803" s="76"/>
      <c r="K63803" s="76"/>
      <c r="M63803" s="76"/>
      <c r="N63803" s="76"/>
    </row>
    <row r="63804" spans="1:14" x14ac:dyDescent="0.25">
      <c r="B63804" s="76"/>
      <c r="C63804" s="76"/>
      <c r="D63804" s="76"/>
      <c r="E63804" s="76"/>
      <c r="F63804" s="76"/>
      <c r="G63804" s="76"/>
      <c r="H63804" s="76"/>
      <c r="I63804" s="76"/>
      <c r="J63804" s="76"/>
      <c r="K63804" s="76"/>
      <c r="M63804" s="76"/>
      <c r="N63804" s="76"/>
    </row>
    <row r="63805" spans="1:14" x14ac:dyDescent="0.25">
      <c r="A63805" s="76"/>
      <c r="B63805" s="76"/>
      <c r="C63805" s="76"/>
      <c r="D63805" s="76"/>
      <c r="E63805" s="76"/>
      <c r="F63805" s="76"/>
      <c r="G63805" s="76"/>
      <c r="H63805" s="76"/>
      <c r="I63805" s="76"/>
      <c r="J63805" s="76"/>
      <c r="K63805" s="76"/>
      <c r="M63805" s="76"/>
      <c r="N63805" s="76"/>
    </row>
    <row r="63806" spans="1:14" x14ac:dyDescent="0.25">
      <c r="B63806" s="76"/>
      <c r="C63806" s="76"/>
      <c r="D63806" s="76"/>
      <c r="E63806" s="76"/>
      <c r="F63806" s="76"/>
      <c r="G63806" s="76"/>
      <c r="H63806" s="76"/>
      <c r="I63806" s="76"/>
      <c r="J63806" s="76"/>
      <c r="K63806" s="76"/>
      <c r="M63806" s="76"/>
      <c r="N63806" s="76"/>
    </row>
    <row r="63807" spans="1:14" x14ac:dyDescent="0.25">
      <c r="B63807" s="76"/>
      <c r="C63807" s="76"/>
      <c r="D63807" s="76"/>
      <c r="E63807" s="76"/>
      <c r="F63807" s="76"/>
      <c r="G63807" s="76"/>
      <c r="H63807" s="76"/>
      <c r="I63807" s="76"/>
      <c r="J63807" s="76"/>
      <c r="K63807" s="76"/>
      <c r="M63807" s="76"/>
      <c r="N63807" s="76"/>
    </row>
    <row r="63808" spans="1:14" x14ac:dyDescent="0.25">
      <c r="C63808" s="76"/>
      <c r="D63808" s="76"/>
      <c r="E63808" s="76"/>
      <c r="F63808" s="76"/>
      <c r="G63808" s="76"/>
      <c r="H63808" s="76"/>
      <c r="I63808" s="76"/>
      <c r="J63808" s="76"/>
      <c r="K63808" s="76"/>
      <c r="M63808" s="76"/>
      <c r="N63808" s="76"/>
    </row>
    <row r="63809" spans="1:14" x14ac:dyDescent="0.25">
      <c r="C63809" s="76"/>
      <c r="D63809" s="76"/>
      <c r="E63809" s="76"/>
      <c r="F63809" s="76"/>
      <c r="G63809" s="76"/>
      <c r="H63809" s="76"/>
      <c r="I63809" s="76"/>
      <c r="J63809" s="76"/>
      <c r="K63809" s="76"/>
      <c r="M63809" s="76"/>
      <c r="N63809" s="76"/>
    </row>
    <row r="63810" spans="1:14" x14ac:dyDescent="0.25">
      <c r="A63810" s="76"/>
      <c r="C63810" s="76"/>
      <c r="D63810" s="76"/>
      <c r="E63810" s="76"/>
      <c r="F63810" s="76"/>
      <c r="G63810" s="76"/>
      <c r="H63810" s="76"/>
      <c r="I63810" s="76"/>
      <c r="J63810" s="76"/>
      <c r="K63810" s="76"/>
      <c r="M63810" s="76"/>
      <c r="N63810" s="76"/>
    </row>
    <row r="63811" spans="1:14" x14ac:dyDescent="0.25">
      <c r="A63811" s="76"/>
      <c r="C63811" s="76"/>
      <c r="D63811" s="76"/>
      <c r="E63811" s="76"/>
      <c r="F63811" s="76"/>
      <c r="G63811" s="76"/>
      <c r="H63811" s="76"/>
      <c r="I63811" s="76"/>
      <c r="J63811" s="76"/>
      <c r="K63811" s="76"/>
      <c r="M63811" s="76"/>
      <c r="N63811" s="76"/>
    </row>
    <row r="63812" spans="1:14" x14ac:dyDescent="0.25">
      <c r="C63812" s="76"/>
      <c r="D63812" s="76"/>
      <c r="E63812" s="76"/>
      <c r="F63812" s="76"/>
      <c r="G63812" s="76"/>
      <c r="H63812" s="76"/>
      <c r="I63812" s="76"/>
      <c r="J63812" s="76"/>
      <c r="K63812" s="76"/>
      <c r="M63812" s="76"/>
      <c r="N63812" s="76"/>
    </row>
    <row r="63813" spans="1:14" x14ac:dyDescent="0.25">
      <c r="C63813" s="76"/>
      <c r="D63813" s="76"/>
      <c r="E63813" s="76"/>
      <c r="F63813" s="76"/>
      <c r="G63813" s="76"/>
      <c r="H63813" s="76"/>
      <c r="I63813" s="76"/>
      <c r="J63813" s="76"/>
      <c r="K63813" s="76"/>
      <c r="M63813" s="76"/>
      <c r="N63813" s="76"/>
    </row>
    <row r="63814" spans="1:14" x14ac:dyDescent="0.25">
      <c r="C63814" s="76"/>
      <c r="D63814" s="76"/>
      <c r="E63814" s="76"/>
      <c r="F63814" s="76"/>
      <c r="G63814" s="76"/>
      <c r="H63814" s="76"/>
      <c r="I63814" s="76"/>
      <c r="J63814" s="76"/>
      <c r="K63814" s="76"/>
      <c r="M63814" s="76"/>
      <c r="N63814" s="76"/>
    </row>
    <row r="63815" spans="1:14" x14ac:dyDescent="0.25">
      <c r="C63815" s="76"/>
      <c r="D63815" s="76"/>
      <c r="E63815" s="76"/>
      <c r="F63815" s="76"/>
      <c r="G63815" s="76"/>
      <c r="H63815" s="76"/>
      <c r="I63815" s="76"/>
      <c r="J63815" s="76"/>
      <c r="K63815" s="76"/>
      <c r="M63815" s="76"/>
      <c r="N63815" s="76"/>
    </row>
    <row r="63816" spans="1:14" x14ac:dyDescent="0.25">
      <c r="C63816" s="76"/>
      <c r="D63816" s="76"/>
      <c r="E63816" s="76"/>
      <c r="F63816" s="76"/>
      <c r="G63816" s="76"/>
      <c r="H63816" s="76"/>
      <c r="I63816" s="76"/>
      <c r="J63816" s="76"/>
      <c r="K63816" s="76"/>
      <c r="M63816" s="76"/>
      <c r="N63816" s="76"/>
    </row>
    <row r="63817" spans="1:14" x14ac:dyDescent="0.25">
      <c r="A63817" s="76"/>
      <c r="C63817" s="76"/>
      <c r="D63817" s="76"/>
      <c r="E63817" s="76"/>
      <c r="F63817" s="76"/>
      <c r="G63817" s="76"/>
      <c r="H63817" s="76"/>
      <c r="I63817" s="76"/>
      <c r="J63817" s="76"/>
      <c r="K63817" s="76"/>
      <c r="M63817" s="76"/>
      <c r="N63817" s="76"/>
    </row>
    <row r="63818" spans="1:14" x14ac:dyDescent="0.25">
      <c r="C63818" s="76"/>
      <c r="D63818" s="76"/>
      <c r="E63818" s="76"/>
      <c r="F63818" s="76"/>
      <c r="G63818" s="76"/>
      <c r="H63818" s="76"/>
      <c r="I63818" s="76"/>
      <c r="J63818" s="76"/>
      <c r="K63818" s="76"/>
      <c r="M63818" s="76"/>
      <c r="N63818" s="76"/>
    </row>
    <row r="63819" spans="1:14" x14ac:dyDescent="0.25">
      <c r="C63819" s="76"/>
      <c r="D63819" s="76"/>
      <c r="E63819" s="76"/>
      <c r="F63819" s="76"/>
      <c r="G63819" s="76"/>
      <c r="H63819" s="76"/>
      <c r="I63819" s="76"/>
      <c r="J63819" s="76"/>
      <c r="K63819" s="76"/>
      <c r="M63819" s="76"/>
      <c r="N63819" s="76"/>
    </row>
    <row r="63820" spans="1:14" x14ac:dyDescent="0.25">
      <c r="A63820" s="76"/>
      <c r="C63820" s="76"/>
      <c r="D63820" s="76"/>
      <c r="E63820" s="76"/>
      <c r="F63820" s="76"/>
      <c r="G63820" s="76"/>
      <c r="H63820" s="76"/>
      <c r="I63820" s="76"/>
      <c r="J63820" s="76"/>
      <c r="K63820" s="76"/>
      <c r="M63820" s="76"/>
      <c r="N63820" s="76"/>
    </row>
    <row r="63821" spans="1:14" x14ac:dyDescent="0.25">
      <c r="C63821" s="76"/>
      <c r="D63821" s="76"/>
      <c r="E63821" s="76"/>
      <c r="F63821" s="76"/>
      <c r="G63821" s="76"/>
      <c r="H63821" s="76"/>
      <c r="I63821" s="76"/>
      <c r="J63821" s="76"/>
      <c r="K63821" s="76"/>
      <c r="M63821" s="76"/>
      <c r="N63821" s="76"/>
    </row>
    <row r="63822" spans="1:14" x14ac:dyDescent="0.25">
      <c r="C63822" s="76"/>
      <c r="D63822" s="76"/>
      <c r="E63822" s="76"/>
      <c r="F63822" s="76"/>
      <c r="G63822" s="76"/>
      <c r="H63822" s="76"/>
      <c r="I63822" s="76"/>
      <c r="J63822" s="76"/>
      <c r="K63822" s="76"/>
      <c r="M63822" s="76"/>
      <c r="N63822" s="76"/>
    </row>
    <row r="63823" spans="1:14" x14ac:dyDescent="0.25">
      <c r="C63823" s="76"/>
      <c r="D63823" s="76"/>
      <c r="E63823" s="76"/>
      <c r="F63823" s="76"/>
      <c r="G63823" s="76"/>
      <c r="H63823" s="76"/>
      <c r="I63823" s="76"/>
      <c r="J63823" s="76"/>
      <c r="K63823" s="76"/>
      <c r="M63823" s="76"/>
      <c r="N63823" s="76"/>
    </row>
    <row r="63824" spans="1:14" x14ac:dyDescent="0.25">
      <c r="C63824" s="76"/>
      <c r="D63824" s="76"/>
      <c r="E63824" s="76"/>
      <c r="F63824" s="76"/>
      <c r="G63824" s="76"/>
      <c r="H63824" s="76"/>
      <c r="I63824" s="76"/>
      <c r="J63824" s="76"/>
      <c r="K63824" s="76"/>
      <c r="M63824" s="76"/>
      <c r="N63824" s="76"/>
    </row>
    <row r="63825" spans="1:14" x14ac:dyDescent="0.25">
      <c r="C63825" s="76"/>
      <c r="D63825" s="76"/>
      <c r="E63825" s="76"/>
      <c r="F63825" s="76"/>
      <c r="G63825" s="76"/>
      <c r="H63825" s="76"/>
      <c r="I63825" s="76"/>
      <c r="J63825" s="76"/>
      <c r="K63825" s="76"/>
      <c r="M63825" s="76"/>
      <c r="N63825" s="76"/>
    </row>
    <row r="63826" spans="1:14" x14ac:dyDescent="0.25">
      <c r="C63826" s="76"/>
      <c r="D63826" s="76"/>
      <c r="E63826" s="76"/>
      <c r="F63826" s="76"/>
      <c r="G63826" s="76"/>
      <c r="H63826" s="76"/>
      <c r="I63826" s="76"/>
      <c r="J63826" s="76"/>
      <c r="K63826" s="76"/>
      <c r="M63826" s="76"/>
      <c r="N63826" s="76"/>
    </row>
    <row r="63827" spans="1:14" x14ac:dyDescent="0.25">
      <c r="C63827" s="76"/>
      <c r="D63827" s="76"/>
      <c r="E63827" s="76"/>
      <c r="F63827" s="76"/>
      <c r="G63827" s="76"/>
      <c r="H63827" s="76"/>
      <c r="I63827" s="76"/>
      <c r="J63827" s="76"/>
      <c r="K63827" s="76"/>
      <c r="M63827" s="76"/>
      <c r="N63827" s="76"/>
    </row>
    <row r="63828" spans="1:14" x14ac:dyDescent="0.25">
      <c r="C63828" s="76"/>
      <c r="D63828" s="76"/>
      <c r="E63828" s="76"/>
      <c r="F63828" s="76"/>
      <c r="G63828" s="76"/>
      <c r="H63828" s="76"/>
      <c r="I63828" s="76"/>
      <c r="J63828" s="76"/>
      <c r="K63828" s="76"/>
      <c r="M63828" s="76"/>
      <c r="N63828" s="76"/>
    </row>
    <row r="63829" spans="1:14" x14ac:dyDescent="0.25">
      <c r="C63829" s="76"/>
      <c r="D63829" s="76"/>
      <c r="E63829" s="76"/>
      <c r="F63829" s="76"/>
      <c r="G63829" s="76"/>
      <c r="H63829" s="76"/>
      <c r="I63829" s="76"/>
      <c r="J63829" s="76"/>
      <c r="K63829" s="76"/>
      <c r="M63829" s="76"/>
      <c r="N63829" s="76"/>
    </row>
    <row r="63830" spans="1:14" x14ac:dyDescent="0.25">
      <c r="C63830" s="76"/>
      <c r="D63830" s="76"/>
      <c r="E63830" s="76"/>
      <c r="F63830" s="76"/>
      <c r="G63830" s="76"/>
      <c r="H63830" s="76"/>
      <c r="I63830" s="76"/>
      <c r="J63830" s="76"/>
      <c r="K63830" s="76"/>
      <c r="M63830" s="76"/>
      <c r="N63830" s="76"/>
    </row>
    <row r="63831" spans="1:14" x14ac:dyDescent="0.25">
      <c r="C63831" s="76"/>
      <c r="D63831" s="76"/>
      <c r="E63831" s="76"/>
      <c r="F63831" s="76"/>
      <c r="G63831" s="76"/>
      <c r="H63831" s="76"/>
      <c r="I63831" s="76"/>
      <c r="J63831" s="76"/>
      <c r="K63831" s="76"/>
      <c r="M63831" s="76"/>
      <c r="N63831" s="76"/>
    </row>
    <row r="63832" spans="1:14" x14ac:dyDescent="0.25">
      <c r="C63832" s="76"/>
      <c r="D63832" s="76"/>
      <c r="E63832" s="76"/>
      <c r="F63832" s="76"/>
      <c r="G63832" s="76"/>
      <c r="H63832" s="76"/>
      <c r="I63832" s="76"/>
      <c r="J63832" s="76"/>
      <c r="K63832" s="76"/>
      <c r="M63832" s="76"/>
      <c r="N63832" s="76"/>
    </row>
    <row r="63833" spans="1:14" x14ac:dyDescent="0.25">
      <c r="C63833" s="76"/>
      <c r="D63833" s="76"/>
      <c r="E63833" s="76"/>
      <c r="F63833" s="76"/>
      <c r="G63833" s="76"/>
      <c r="H63833" s="76"/>
      <c r="I63833" s="76"/>
      <c r="J63833" s="76"/>
      <c r="K63833" s="76"/>
      <c r="M63833" s="76"/>
      <c r="N63833" s="76"/>
    </row>
    <row r="63834" spans="1:14" x14ac:dyDescent="0.25">
      <c r="B63834" s="76"/>
    </row>
    <row r="63835" spans="1:14" x14ac:dyDescent="0.25">
      <c r="B63835" s="76"/>
    </row>
    <row r="63836" spans="1:14" x14ac:dyDescent="0.25">
      <c r="B63836" s="76"/>
    </row>
    <row r="63838" spans="1:14" x14ac:dyDescent="0.25">
      <c r="A63838" s="76"/>
    </row>
    <row r="63847" spans="1:2" x14ac:dyDescent="0.25">
      <c r="A63847" s="76"/>
    </row>
    <row r="63849" spans="1:2" x14ac:dyDescent="0.25">
      <c r="A63849" s="76"/>
    </row>
    <row r="63850" spans="1:2" x14ac:dyDescent="0.25">
      <c r="A63850" s="76"/>
    </row>
    <row r="63851" spans="1:2" x14ac:dyDescent="0.25">
      <c r="A63851" s="76"/>
    </row>
    <row r="63852" spans="1:2" x14ac:dyDescent="0.25">
      <c r="A63852" s="76"/>
    </row>
    <row r="63854" spans="1:2" x14ac:dyDescent="0.25">
      <c r="A63854" s="76"/>
      <c r="B63854" s="76"/>
    </row>
    <row r="63855" spans="1:2" x14ac:dyDescent="0.25">
      <c r="A63855" s="76"/>
    </row>
    <row r="63856" spans="1:2" x14ac:dyDescent="0.25">
      <c r="A63856" s="76"/>
    </row>
    <row r="63857" spans="1:2" x14ac:dyDescent="0.25">
      <c r="A63857" s="76"/>
    </row>
    <row r="63858" spans="1:2" x14ac:dyDescent="0.25">
      <c r="A63858" s="76"/>
    </row>
    <row r="63859" spans="1:2" x14ac:dyDescent="0.25">
      <c r="A63859" s="76"/>
    </row>
    <row r="63860" spans="1:2" x14ac:dyDescent="0.25">
      <c r="A63860" s="76"/>
    </row>
    <row r="63861" spans="1:2" x14ac:dyDescent="0.25">
      <c r="A63861" s="76"/>
    </row>
    <row r="63862" spans="1:2" x14ac:dyDescent="0.25">
      <c r="A63862" s="76"/>
    </row>
    <row r="63863" spans="1:2" x14ac:dyDescent="0.25">
      <c r="A63863" s="76"/>
    </row>
    <row r="63864" spans="1:2" x14ac:dyDescent="0.25">
      <c r="A63864" s="76"/>
    </row>
    <row r="63865" spans="1:2" x14ac:dyDescent="0.25">
      <c r="A63865" s="76"/>
    </row>
    <row r="63868" spans="1:2" x14ac:dyDescent="0.25">
      <c r="B63868" s="76"/>
    </row>
    <row r="63870" spans="1:2" x14ac:dyDescent="0.25">
      <c r="A63870" s="76"/>
    </row>
    <row r="63871" spans="1:2" x14ac:dyDescent="0.25">
      <c r="B63871" s="76"/>
    </row>
    <row r="63872" spans="1:2" x14ac:dyDescent="0.25">
      <c r="A63872" s="76"/>
    </row>
    <row r="63873" spans="1:2" x14ac:dyDescent="0.25">
      <c r="A63873" s="76"/>
    </row>
    <row r="63874" spans="1:2" x14ac:dyDescent="0.25">
      <c r="A63874" s="76"/>
    </row>
    <row r="63875" spans="1:2" x14ac:dyDescent="0.25">
      <c r="A63875" s="76"/>
    </row>
    <row r="63876" spans="1:2" x14ac:dyDescent="0.25">
      <c r="A63876" s="76"/>
    </row>
    <row r="63877" spans="1:2" x14ac:dyDescent="0.25">
      <c r="A63877" s="76"/>
    </row>
    <row r="63878" spans="1:2" x14ac:dyDescent="0.25">
      <c r="A63878" s="76"/>
    </row>
    <row r="63879" spans="1:2" x14ac:dyDescent="0.25">
      <c r="A63879" s="76"/>
      <c r="B63879" s="76"/>
    </row>
    <row r="63883" spans="1:2" x14ac:dyDescent="0.25">
      <c r="A63883" s="76"/>
    </row>
    <row r="63884" spans="1:2" x14ac:dyDescent="0.25">
      <c r="B63884" s="76"/>
    </row>
    <row r="63885" spans="1:2" x14ac:dyDescent="0.25">
      <c r="B63885" s="76"/>
    </row>
    <row r="63887" spans="1:2" x14ac:dyDescent="0.25">
      <c r="A63887" s="76"/>
      <c r="B63887" s="76"/>
    </row>
    <row r="63888" spans="1:2" x14ac:dyDescent="0.25">
      <c r="A63888" s="76"/>
      <c r="B63888" s="76"/>
    </row>
    <row r="63893" spans="1:2" x14ac:dyDescent="0.25">
      <c r="A63893" s="76"/>
      <c r="B63893" s="80"/>
    </row>
    <row r="63894" spans="1:2" x14ac:dyDescent="0.25">
      <c r="B63894" s="76"/>
    </row>
    <row r="63895" spans="1:2" x14ac:dyDescent="0.25">
      <c r="A63895" s="76"/>
    </row>
    <row r="63896" spans="1:2" x14ac:dyDescent="0.25">
      <c r="B63896" s="76"/>
    </row>
    <row r="63897" spans="1:2" x14ac:dyDescent="0.25">
      <c r="A63897" s="76"/>
    </row>
    <row r="63898" spans="1:2" x14ac:dyDescent="0.25">
      <c r="A63898" s="76"/>
    </row>
    <row r="63899" spans="1:2" x14ac:dyDescent="0.25">
      <c r="A63899" s="76"/>
      <c r="B63899" s="76"/>
    </row>
    <row r="63900" spans="1:2" x14ac:dyDescent="0.25">
      <c r="A63900" s="76"/>
    </row>
    <row r="63901" spans="1:2" x14ac:dyDescent="0.25">
      <c r="A63901" s="76"/>
    </row>
    <row r="63911" spans="1:2" x14ac:dyDescent="0.25">
      <c r="A63911" s="76"/>
      <c r="B63911" s="76"/>
    </row>
    <row r="63912" spans="1:2" x14ac:dyDescent="0.25">
      <c r="A63912" s="76"/>
      <c r="B63912" s="76"/>
    </row>
    <row r="63913" spans="1:2" x14ac:dyDescent="0.25">
      <c r="B63913" s="76"/>
    </row>
    <row r="63916" spans="1:2" x14ac:dyDescent="0.25">
      <c r="A63916" s="76"/>
    </row>
    <row r="63918" spans="1:2" x14ac:dyDescent="0.25">
      <c r="A63918" s="76"/>
    </row>
    <row r="63919" spans="1:2" x14ac:dyDescent="0.25">
      <c r="A63919" s="76"/>
    </row>
    <row r="63920" spans="1:2" x14ac:dyDescent="0.25">
      <c r="B63920" s="76"/>
    </row>
    <row r="63923" spans="1:2" x14ac:dyDescent="0.25">
      <c r="A63923" s="76"/>
      <c r="B63923" s="76"/>
    </row>
    <row r="63928" spans="1:2" x14ac:dyDescent="0.25">
      <c r="A63928" s="76"/>
    </row>
    <row r="63930" spans="1:2" x14ac:dyDescent="0.25">
      <c r="A63930" s="76"/>
      <c r="B63930" s="76"/>
    </row>
    <row r="63931" spans="1:2" x14ac:dyDescent="0.25">
      <c r="A63931" s="76"/>
      <c r="B63931" s="76"/>
    </row>
    <row r="63932" spans="1:2" x14ac:dyDescent="0.25">
      <c r="B63932" s="76"/>
    </row>
    <row r="63935" spans="1:2" x14ac:dyDescent="0.25">
      <c r="A63935" s="76"/>
    </row>
    <row r="63936" spans="1:2" x14ac:dyDescent="0.25">
      <c r="A63936" s="76"/>
    </row>
    <row r="63937" spans="1:2" x14ac:dyDescent="0.25">
      <c r="A63937" s="76"/>
    </row>
    <row r="63941" spans="1:2" x14ac:dyDescent="0.25">
      <c r="A63941" s="76"/>
    </row>
    <row r="63943" spans="1:2" x14ac:dyDescent="0.25">
      <c r="B63943" s="76"/>
    </row>
    <row r="63944" spans="1:2" x14ac:dyDescent="0.25">
      <c r="B63944" s="76"/>
    </row>
    <row r="63945" spans="1:2" x14ac:dyDescent="0.25">
      <c r="A63945" s="76"/>
    </row>
    <row r="63947" spans="1:2" x14ac:dyDescent="0.25">
      <c r="A63947" s="76"/>
    </row>
    <row r="63948" spans="1:2" x14ac:dyDescent="0.25">
      <c r="A63948" s="76"/>
    </row>
    <row r="63949" spans="1:2" x14ac:dyDescent="0.25">
      <c r="A63949" s="76"/>
    </row>
    <row r="63950" spans="1:2" x14ac:dyDescent="0.25">
      <c r="A63950" s="79"/>
    </row>
    <row r="63958" spans="1:2" x14ac:dyDescent="0.25">
      <c r="A63958" s="76"/>
    </row>
    <row r="63959" spans="1:2" x14ac:dyDescent="0.25">
      <c r="A63959" s="76"/>
    </row>
    <row r="63960" spans="1:2" x14ac:dyDescent="0.25">
      <c r="A63960" s="76"/>
    </row>
    <row r="63962" spans="1:2" x14ac:dyDescent="0.25">
      <c r="A63962" s="76"/>
    </row>
    <row r="63964" spans="1:2" x14ac:dyDescent="0.25">
      <c r="B63964" s="76"/>
    </row>
    <row r="63965" spans="1:2" x14ac:dyDescent="0.25">
      <c r="A63965" s="76"/>
      <c r="B63965" s="76"/>
    </row>
    <row r="63967" spans="1:2" x14ac:dyDescent="0.25">
      <c r="A63967" s="76"/>
    </row>
    <row r="63969" spans="1:2" x14ac:dyDescent="0.25">
      <c r="B63969" s="76"/>
    </row>
    <row r="63970" spans="1:2" x14ac:dyDescent="0.25">
      <c r="A63970" s="76"/>
      <c r="B63970" s="76"/>
    </row>
    <row r="63975" spans="1:2" x14ac:dyDescent="0.25">
      <c r="A63975" s="76"/>
    </row>
    <row r="63976" spans="1:2" x14ac:dyDescent="0.25">
      <c r="A63976" s="76"/>
    </row>
    <row r="63979" spans="1:2" x14ac:dyDescent="0.25">
      <c r="B63979" s="76"/>
    </row>
    <row r="63980" spans="1:2" x14ac:dyDescent="0.25">
      <c r="A63980" s="76"/>
      <c r="B63980" s="76"/>
    </row>
    <row r="63981" spans="1:2" x14ac:dyDescent="0.25">
      <c r="A63981" s="76"/>
    </row>
    <row r="63982" spans="1:2" x14ac:dyDescent="0.25">
      <c r="A63982" s="76"/>
    </row>
    <row r="63985" spans="1:2" x14ac:dyDescent="0.25">
      <c r="B63985" s="76"/>
    </row>
    <row r="63986" spans="1:2" x14ac:dyDescent="0.25">
      <c r="B63986" s="76"/>
    </row>
    <row r="63987" spans="1:2" x14ac:dyDescent="0.25">
      <c r="A63987" s="76"/>
      <c r="B63987" s="76"/>
    </row>
    <row r="63988" spans="1:2" x14ac:dyDescent="0.25">
      <c r="A63988" s="76"/>
      <c r="B63988" s="76"/>
    </row>
    <row r="63989" spans="1:2" x14ac:dyDescent="0.25">
      <c r="B63989" s="76"/>
    </row>
    <row r="63990" spans="1:2" x14ac:dyDescent="0.25">
      <c r="B63990" s="76"/>
    </row>
    <row r="63993" spans="1:2" x14ac:dyDescent="0.25">
      <c r="A63993" s="76"/>
      <c r="B63993" s="76"/>
    </row>
    <row r="63994" spans="1:2" x14ac:dyDescent="0.25">
      <c r="A63994" s="76"/>
      <c r="B63994" s="76"/>
    </row>
    <row r="63995" spans="1:2" x14ac:dyDescent="0.25">
      <c r="A63995" s="76"/>
    </row>
    <row r="63996" spans="1:2" x14ac:dyDescent="0.25">
      <c r="A63996" s="76"/>
      <c r="B63996" s="76"/>
    </row>
    <row r="63999" spans="1:2" x14ac:dyDescent="0.25">
      <c r="A63999" s="76"/>
    </row>
    <row r="64000" spans="1:2" x14ac:dyDescent="0.25">
      <c r="B64000" s="76"/>
    </row>
    <row r="64001" spans="1:2" x14ac:dyDescent="0.25">
      <c r="B64001" s="76"/>
    </row>
    <row r="64002" spans="1:2" x14ac:dyDescent="0.25">
      <c r="B64002" s="76"/>
    </row>
    <row r="64003" spans="1:2" x14ac:dyDescent="0.25">
      <c r="A64003" s="76"/>
      <c r="B64003" s="76"/>
    </row>
    <row r="64004" spans="1:2" x14ac:dyDescent="0.25">
      <c r="A64004" s="76"/>
      <c r="B64004" s="76"/>
    </row>
    <row r="64005" spans="1:2" x14ac:dyDescent="0.25">
      <c r="B64005" s="76"/>
    </row>
    <row r="64006" spans="1:2" x14ac:dyDescent="0.25">
      <c r="B64006" s="76"/>
    </row>
    <row r="64007" spans="1:2" x14ac:dyDescent="0.25">
      <c r="A64007" s="76"/>
      <c r="B64007" s="76"/>
    </row>
    <row r="64008" spans="1:2" x14ac:dyDescent="0.25">
      <c r="A64008" s="76"/>
      <c r="B64008" s="76"/>
    </row>
    <row r="64009" spans="1:2" x14ac:dyDescent="0.25">
      <c r="B64009" s="76"/>
    </row>
    <row r="64010" spans="1:2" x14ac:dyDescent="0.25">
      <c r="A64010" s="76"/>
      <c r="B64010" s="76"/>
    </row>
    <row r="64011" spans="1:2" x14ac:dyDescent="0.25">
      <c r="B64011" s="76"/>
    </row>
    <row r="64012" spans="1:2" x14ac:dyDescent="0.25">
      <c r="B64012" s="76"/>
    </row>
    <row r="64013" spans="1:2" x14ac:dyDescent="0.25">
      <c r="A64013" s="76"/>
      <c r="B64013" s="76"/>
    </row>
    <row r="64014" spans="1:2" x14ac:dyDescent="0.25">
      <c r="B64014" s="76"/>
    </row>
    <row r="64015" spans="1:2" x14ac:dyDescent="0.25">
      <c r="B64015" s="76"/>
    </row>
    <row r="64016" spans="1:2" x14ac:dyDescent="0.25">
      <c r="B64016" s="76"/>
    </row>
    <row r="64017" spans="1:2" x14ac:dyDescent="0.25">
      <c r="B64017" s="76"/>
    </row>
    <row r="64018" spans="1:2" x14ac:dyDescent="0.25">
      <c r="A64018" s="76"/>
      <c r="B64018" s="76"/>
    </row>
    <row r="64019" spans="1:2" x14ac:dyDescent="0.25">
      <c r="A64019" s="76"/>
      <c r="B64019" s="76"/>
    </row>
    <row r="64020" spans="1:2" x14ac:dyDescent="0.25">
      <c r="A64020" s="76"/>
      <c r="B64020" s="76"/>
    </row>
    <row r="64021" spans="1:2" x14ac:dyDescent="0.25">
      <c r="A64021" s="76"/>
      <c r="B64021" s="76"/>
    </row>
    <row r="64022" spans="1:2" x14ac:dyDescent="0.25">
      <c r="A64022" s="76"/>
      <c r="B64022" s="76"/>
    </row>
    <row r="64023" spans="1:2" x14ac:dyDescent="0.25">
      <c r="A64023" s="76"/>
      <c r="B64023" s="76"/>
    </row>
    <row r="64024" spans="1:2" x14ac:dyDescent="0.25">
      <c r="B64024" s="76"/>
    </row>
    <row r="64025" spans="1:2" x14ac:dyDescent="0.25">
      <c r="B64025" s="76"/>
    </row>
    <row r="64026" spans="1:2" x14ac:dyDescent="0.25">
      <c r="B64026" s="76"/>
    </row>
    <row r="64027" spans="1:2" x14ac:dyDescent="0.25">
      <c r="B64027" s="76"/>
    </row>
    <row r="64028" spans="1:2" x14ac:dyDescent="0.25">
      <c r="B64028" s="76"/>
    </row>
    <row r="64029" spans="1:2" x14ac:dyDescent="0.25">
      <c r="B64029" s="76"/>
    </row>
    <row r="64030" spans="1:2" x14ac:dyDescent="0.25">
      <c r="B64030" s="76"/>
    </row>
    <row r="64031" spans="1:2" x14ac:dyDescent="0.25">
      <c r="B64031" s="76"/>
    </row>
    <row r="64032" spans="1:2" x14ac:dyDescent="0.25">
      <c r="B64032" s="76"/>
    </row>
    <row r="64037" spans="1:1" x14ac:dyDescent="0.25">
      <c r="A64037" s="76"/>
    </row>
    <row r="64038" spans="1:1" x14ac:dyDescent="0.25">
      <c r="A64038" s="76"/>
    </row>
    <row r="64039" spans="1:1" x14ac:dyDescent="0.25">
      <c r="A64039" s="76"/>
    </row>
    <row r="64041" spans="1:1" x14ac:dyDescent="0.25">
      <c r="A64041" s="76"/>
    </row>
    <row r="64042" spans="1:1" x14ac:dyDescent="0.25">
      <c r="A64042" s="76"/>
    </row>
    <row r="64043" spans="1:1" x14ac:dyDescent="0.25">
      <c r="A64043" s="76"/>
    </row>
    <row r="64044" spans="1:1" x14ac:dyDescent="0.25">
      <c r="A64044" s="76"/>
    </row>
    <row r="64045" spans="1:1" x14ac:dyDescent="0.25">
      <c r="A64045" s="76"/>
    </row>
    <row r="64047" spans="1:1" x14ac:dyDescent="0.25">
      <c r="A64047" s="76"/>
    </row>
    <row r="64050" spans="1:2" x14ac:dyDescent="0.25">
      <c r="A64050" s="76"/>
      <c r="B64050" s="76"/>
    </row>
    <row r="64051" spans="1:2" x14ac:dyDescent="0.25">
      <c r="B64051" s="76"/>
    </row>
    <row r="64052" spans="1:2" x14ac:dyDescent="0.25">
      <c r="B64052" s="76"/>
    </row>
    <row r="64056" spans="1:2" x14ac:dyDescent="0.25">
      <c r="B64056" s="76"/>
    </row>
    <row r="64057" spans="1:2" x14ac:dyDescent="0.25">
      <c r="B64057" s="76"/>
    </row>
    <row r="64058" spans="1:2" x14ac:dyDescent="0.25">
      <c r="B64058" s="76"/>
    </row>
    <row r="64059" spans="1:2" x14ac:dyDescent="0.25">
      <c r="B64059" s="76"/>
    </row>
    <row r="64060" spans="1:2" x14ac:dyDescent="0.25">
      <c r="B64060" s="76"/>
    </row>
    <row r="64061" spans="1:2" x14ac:dyDescent="0.25">
      <c r="B64061" s="76"/>
    </row>
    <row r="64062" spans="1:2" x14ac:dyDescent="0.25">
      <c r="A64062" s="76"/>
      <c r="B64062" s="76"/>
    </row>
    <row r="64063" spans="1:2" x14ac:dyDescent="0.25">
      <c r="B64063" s="76"/>
    </row>
    <row r="64065" spans="1:2" x14ac:dyDescent="0.25">
      <c r="B64065" s="76"/>
    </row>
    <row r="64066" spans="1:2" x14ac:dyDescent="0.25">
      <c r="A64066" s="76"/>
      <c r="B64066" s="76"/>
    </row>
    <row r="64067" spans="1:2" x14ac:dyDescent="0.25">
      <c r="B64067" s="76"/>
    </row>
    <row r="64068" spans="1:2" x14ac:dyDescent="0.25">
      <c r="A64068" s="76"/>
      <c r="B64068" s="76"/>
    </row>
    <row r="64069" spans="1:2" x14ac:dyDescent="0.25">
      <c r="B64069" s="76"/>
    </row>
    <row r="64070" spans="1:2" x14ac:dyDescent="0.25">
      <c r="B64070" s="76"/>
    </row>
    <row r="64073" spans="1:2" x14ac:dyDescent="0.25">
      <c r="A64073" s="76"/>
    </row>
    <row r="64077" spans="1:2" x14ac:dyDescent="0.25">
      <c r="A64077" s="76"/>
    </row>
    <row r="64078" spans="1:2" x14ac:dyDescent="0.25">
      <c r="A64078" s="76"/>
    </row>
    <row r="64079" spans="1:2" x14ac:dyDescent="0.25">
      <c r="A64079" s="76"/>
    </row>
    <row r="64084" spans="1:2" x14ac:dyDescent="0.25">
      <c r="A64084" s="76"/>
    </row>
    <row r="64091" spans="1:2" x14ac:dyDescent="0.25">
      <c r="A64091" s="76"/>
    </row>
    <row r="64093" spans="1:2" x14ac:dyDescent="0.25">
      <c r="A64093" s="76"/>
    </row>
    <row r="64094" spans="1:2" x14ac:dyDescent="0.25">
      <c r="B64094" s="76"/>
    </row>
    <row r="64095" spans="1:2" x14ac:dyDescent="0.25">
      <c r="B64095" s="76"/>
    </row>
    <row r="64100" spans="1:2" x14ac:dyDescent="0.25">
      <c r="B64100" s="76"/>
    </row>
    <row r="64102" spans="1:2" x14ac:dyDescent="0.25">
      <c r="B64102" s="76"/>
    </row>
    <row r="64104" spans="1:2" x14ac:dyDescent="0.25">
      <c r="A64104" s="79"/>
      <c r="B64104" s="76"/>
    </row>
    <row r="64109" spans="1:2" x14ac:dyDescent="0.25">
      <c r="A64109" s="76"/>
    </row>
    <row r="64110" spans="1:2" x14ac:dyDescent="0.25">
      <c r="B64110" s="76"/>
    </row>
    <row r="64113" spans="1:2" x14ac:dyDescent="0.25">
      <c r="A64113" s="76"/>
    </row>
    <row r="64114" spans="1:2" x14ac:dyDescent="0.25">
      <c r="A64114" s="76"/>
    </row>
    <row r="64115" spans="1:2" x14ac:dyDescent="0.25">
      <c r="B64115" s="76"/>
    </row>
    <row r="64116" spans="1:2" x14ac:dyDescent="0.25">
      <c r="A64116" s="76"/>
    </row>
    <row r="64122" spans="1:2" x14ac:dyDescent="0.25">
      <c r="B64122" s="76"/>
    </row>
    <row r="64123" spans="1:2" x14ac:dyDescent="0.25">
      <c r="B64123" s="76"/>
    </row>
    <row r="64128" spans="1:2" x14ac:dyDescent="0.25">
      <c r="B64128" s="76"/>
    </row>
    <row r="64129" spans="1:2" x14ac:dyDescent="0.25">
      <c r="B64129" s="76"/>
    </row>
    <row r="64130" spans="1:2" x14ac:dyDescent="0.25">
      <c r="B64130" s="76"/>
    </row>
    <row r="64131" spans="1:2" x14ac:dyDescent="0.25">
      <c r="A64131" s="76"/>
      <c r="B64131" s="76"/>
    </row>
    <row r="64132" spans="1:2" x14ac:dyDescent="0.25">
      <c r="A64132" s="76"/>
      <c r="B64132" s="76"/>
    </row>
    <row r="64133" spans="1:2" x14ac:dyDescent="0.25">
      <c r="A64133" s="76"/>
    </row>
    <row r="64135" spans="1:2" x14ac:dyDescent="0.25">
      <c r="A64135" s="76"/>
    </row>
    <row r="64136" spans="1:2" x14ac:dyDescent="0.25">
      <c r="A64136" s="76"/>
    </row>
    <row r="64137" spans="1:2" x14ac:dyDescent="0.25">
      <c r="A64137" s="76"/>
    </row>
    <row r="64138" spans="1:2" x14ac:dyDescent="0.25">
      <c r="B64138" s="76"/>
    </row>
    <row r="64139" spans="1:2" x14ac:dyDescent="0.25">
      <c r="A64139" s="76"/>
      <c r="B64139" s="76"/>
    </row>
    <row r="64140" spans="1:2" x14ac:dyDescent="0.25">
      <c r="A64140" s="76"/>
    </row>
    <row r="64142" spans="1:2" x14ac:dyDescent="0.25">
      <c r="A64142" s="76"/>
    </row>
    <row r="64143" spans="1:2" x14ac:dyDescent="0.25">
      <c r="A64143" s="76"/>
    </row>
    <row r="64144" spans="1:2" x14ac:dyDescent="0.25">
      <c r="A64144" s="76"/>
    </row>
    <row r="64145" spans="1:2" x14ac:dyDescent="0.25">
      <c r="B64145" s="76"/>
    </row>
    <row r="64146" spans="1:2" x14ac:dyDescent="0.25">
      <c r="B64146" s="76"/>
    </row>
    <row r="64147" spans="1:2" x14ac:dyDescent="0.25">
      <c r="A64147" s="76"/>
      <c r="B64147" s="76"/>
    </row>
    <row r="64154" spans="1:2" x14ac:dyDescent="0.25">
      <c r="A64154" s="76"/>
    </row>
    <row r="64155" spans="1:2" x14ac:dyDescent="0.25">
      <c r="A64155" s="76"/>
      <c r="B64155" s="76"/>
    </row>
    <row r="64156" spans="1:2" x14ac:dyDescent="0.25">
      <c r="A64156" s="76"/>
    </row>
    <row r="64157" spans="1:2" x14ac:dyDescent="0.25">
      <c r="A64157" s="76"/>
    </row>
    <row r="64158" spans="1:2" x14ac:dyDescent="0.25">
      <c r="B64158" s="76"/>
    </row>
    <row r="64159" spans="1:2" x14ac:dyDescent="0.25">
      <c r="B64159" s="76"/>
    </row>
    <row r="64160" spans="1:2" x14ac:dyDescent="0.25">
      <c r="B64160" s="76"/>
    </row>
    <row r="64162" spans="1:2" x14ac:dyDescent="0.25">
      <c r="B64162" s="76"/>
    </row>
    <row r="64163" spans="1:2" x14ac:dyDescent="0.25">
      <c r="B64163" s="76"/>
    </row>
    <row r="64170" spans="1:2" x14ac:dyDescent="0.25">
      <c r="B64170" s="76"/>
    </row>
    <row r="64173" spans="1:2" x14ac:dyDescent="0.25">
      <c r="B64173" s="76"/>
    </row>
    <row r="64174" spans="1:2" x14ac:dyDescent="0.25">
      <c r="B64174" s="76"/>
    </row>
    <row r="64176" spans="1:2" x14ac:dyDescent="0.25">
      <c r="A64176" s="76"/>
    </row>
    <row r="64177" spans="1:2" x14ac:dyDescent="0.25">
      <c r="A64177" s="76"/>
    </row>
    <row r="64178" spans="1:2" x14ac:dyDescent="0.25">
      <c r="A64178" s="76"/>
    </row>
    <row r="64179" spans="1:2" x14ac:dyDescent="0.25">
      <c r="A64179" s="76"/>
    </row>
    <row r="64180" spans="1:2" x14ac:dyDescent="0.25">
      <c r="A64180" s="76"/>
    </row>
    <row r="64183" spans="1:2" x14ac:dyDescent="0.25">
      <c r="B64183" s="76"/>
    </row>
    <row r="64184" spans="1:2" x14ac:dyDescent="0.25">
      <c r="B64184" s="76"/>
    </row>
    <row r="64190" spans="1:2" x14ac:dyDescent="0.25">
      <c r="A64190" s="76"/>
    </row>
    <row r="64191" spans="1:2" x14ac:dyDescent="0.25">
      <c r="A64191" s="76"/>
      <c r="B64191" s="76"/>
    </row>
    <row r="64192" spans="1:2" x14ac:dyDescent="0.25">
      <c r="A64192" s="76"/>
    </row>
    <row r="64193" spans="1:2" x14ac:dyDescent="0.25">
      <c r="A64193" s="76"/>
      <c r="B64193" s="76"/>
    </row>
    <row r="64194" spans="1:2" x14ac:dyDescent="0.25">
      <c r="A64194" s="76"/>
    </row>
    <row r="64195" spans="1:2" x14ac:dyDescent="0.25">
      <c r="A64195" s="76"/>
    </row>
    <row r="64197" spans="1:2" x14ac:dyDescent="0.25">
      <c r="A64197" s="76"/>
      <c r="B64197" s="76"/>
    </row>
    <row r="64198" spans="1:2" x14ac:dyDescent="0.25">
      <c r="A64198" s="76"/>
    </row>
    <row r="64200" spans="1:2" x14ac:dyDescent="0.25">
      <c r="A64200" s="76"/>
    </row>
    <row r="64202" spans="1:2" x14ac:dyDescent="0.25">
      <c r="B64202" s="76"/>
    </row>
    <row r="64204" spans="1:2" x14ac:dyDescent="0.25">
      <c r="A64204" s="76"/>
    </row>
    <row r="64207" spans="1:2" x14ac:dyDescent="0.25">
      <c r="A64207" s="76"/>
    </row>
    <row r="64208" spans="1:2" x14ac:dyDescent="0.25">
      <c r="A64208" s="76"/>
      <c r="B64208" s="76"/>
    </row>
    <row r="64209" spans="1:2" x14ac:dyDescent="0.25">
      <c r="A64209" s="76"/>
    </row>
    <row r="64217" spans="1:2" x14ac:dyDescent="0.25">
      <c r="A64217" s="76"/>
    </row>
    <row r="64221" spans="1:2" x14ac:dyDescent="0.25">
      <c r="A64221" s="76"/>
    </row>
    <row r="64223" spans="1:2" x14ac:dyDescent="0.25">
      <c r="B64223" s="76"/>
    </row>
    <row r="64225" spans="1:2" x14ac:dyDescent="0.25">
      <c r="B64225" s="76"/>
    </row>
    <row r="64227" spans="1:2" x14ac:dyDescent="0.25">
      <c r="B64227" s="76"/>
    </row>
    <row r="64228" spans="1:2" x14ac:dyDescent="0.25">
      <c r="B64228" s="76"/>
    </row>
    <row r="64229" spans="1:2" x14ac:dyDescent="0.25">
      <c r="B64229" s="76"/>
    </row>
    <row r="64230" spans="1:2" x14ac:dyDescent="0.25">
      <c r="A64230" s="76"/>
      <c r="B64230" s="76"/>
    </row>
    <row r="64232" spans="1:2" x14ac:dyDescent="0.25">
      <c r="B64232" s="80"/>
    </row>
    <row r="64233" spans="1:2" x14ac:dyDescent="0.25">
      <c r="A64233" s="76"/>
      <c r="B64233" s="76"/>
    </row>
    <row r="64234" spans="1:2" x14ac:dyDescent="0.25">
      <c r="A64234" s="76"/>
      <c r="B64234" s="76"/>
    </row>
    <row r="64236" spans="1:2" x14ac:dyDescent="0.25">
      <c r="B64236" s="76"/>
    </row>
    <row r="64239" spans="1:2" x14ac:dyDescent="0.25">
      <c r="A64239" s="76"/>
    </row>
    <row r="64240" spans="1:2" x14ac:dyDescent="0.25">
      <c r="A64240" s="76"/>
    </row>
    <row r="64241" spans="1:2" x14ac:dyDescent="0.25">
      <c r="A64241" s="76"/>
      <c r="B64241" s="76"/>
    </row>
    <row r="64242" spans="1:2" x14ac:dyDescent="0.25">
      <c r="B64242" s="76"/>
    </row>
    <row r="64245" spans="1:2" x14ac:dyDescent="0.25">
      <c r="A64245" s="76"/>
      <c r="B64245" s="76"/>
    </row>
    <row r="64246" spans="1:2" x14ac:dyDescent="0.25">
      <c r="B64246" s="76"/>
    </row>
    <row r="64247" spans="1:2" x14ac:dyDescent="0.25">
      <c r="A64247" s="76"/>
      <c r="B64247" s="76"/>
    </row>
    <row r="64248" spans="1:2" x14ac:dyDescent="0.25">
      <c r="B64248" s="76"/>
    </row>
    <row r="64249" spans="1:2" x14ac:dyDescent="0.25">
      <c r="A64249" s="76"/>
      <c r="B64249" s="76"/>
    </row>
    <row r="64254" spans="1:2" x14ac:dyDescent="0.25">
      <c r="A64254" s="76"/>
    </row>
    <row r="64256" spans="1:2" x14ac:dyDescent="0.25">
      <c r="B64256" s="76"/>
    </row>
    <row r="64257" spans="1:2" x14ac:dyDescent="0.25">
      <c r="B64257" s="76"/>
    </row>
    <row r="64259" spans="1:2" x14ac:dyDescent="0.25">
      <c r="A64259" s="76"/>
    </row>
    <row r="64260" spans="1:2" x14ac:dyDescent="0.25">
      <c r="B64260" s="76"/>
    </row>
    <row r="64261" spans="1:2" x14ac:dyDescent="0.25">
      <c r="B64261" s="76"/>
    </row>
    <row r="64262" spans="1:2" x14ac:dyDescent="0.25">
      <c r="A64262" s="76"/>
    </row>
    <row r="64263" spans="1:2" x14ac:dyDescent="0.25">
      <c r="B64263" s="76"/>
    </row>
    <row r="64265" spans="1:2" x14ac:dyDescent="0.25">
      <c r="A64265" s="76"/>
    </row>
    <row r="64266" spans="1:2" x14ac:dyDescent="0.25">
      <c r="A64266" s="76"/>
    </row>
    <row r="64271" spans="1:2" x14ac:dyDescent="0.25">
      <c r="A64271" s="76"/>
    </row>
    <row r="64275" spans="1:2" x14ac:dyDescent="0.25">
      <c r="A64275" s="76"/>
    </row>
    <row r="64276" spans="1:2" x14ac:dyDescent="0.25">
      <c r="A64276" s="76"/>
      <c r="B64276" s="76"/>
    </row>
    <row r="64277" spans="1:2" x14ac:dyDescent="0.25">
      <c r="A64277" s="76"/>
    </row>
    <row r="64281" spans="1:2" x14ac:dyDescent="0.25">
      <c r="A64281" s="76"/>
      <c r="B64281" s="76"/>
    </row>
    <row r="64282" spans="1:2" x14ac:dyDescent="0.25">
      <c r="A64282" s="76"/>
    </row>
    <row r="64283" spans="1:2" x14ac:dyDescent="0.25">
      <c r="A64283" s="76"/>
      <c r="B64283" s="76"/>
    </row>
    <row r="64287" spans="1:2" x14ac:dyDescent="0.25">
      <c r="A64287" s="79"/>
    </row>
    <row r="64288" spans="1:2" x14ac:dyDescent="0.25">
      <c r="A64288" s="76"/>
      <c r="B64288" s="76"/>
    </row>
    <row r="64289" spans="1:14" x14ac:dyDescent="0.25">
      <c r="A64289" s="76"/>
    </row>
    <row r="64291" spans="1:14" x14ac:dyDescent="0.25">
      <c r="A64291" s="76"/>
    </row>
    <row r="64292" spans="1:14" x14ac:dyDescent="0.25">
      <c r="B64292" s="76"/>
    </row>
    <row r="64293" spans="1:14" x14ac:dyDescent="0.25">
      <c r="B64293" s="76"/>
    </row>
    <row r="64294" spans="1:14" x14ac:dyDescent="0.25">
      <c r="A64294" s="76"/>
      <c r="B64294" s="76"/>
    </row>
    <row r="64295" spans="1:14" x14ac:dyDescent="0.25">
      <c r="B64295" s="76"/>
    </row>
    <row r="64296" spans="1:14" x14ac:dyDescent="0.25">
      <c r="B64296" s="76"/>
    </row>
    <row r="64297" spans="1:14" x14ac:dyDescent="0.25">
      <c r="B64297" s="76"/>
    </row>
    <row r="64298" spans="1:14" x14ac:dyDescent="0.25">
      <c r="B64298" s="76"/>
    </row>
    <row r="64299" spans="1:14" x14ac:dyDescent="0.25">
      <c r="B64299" s="76"/>
    </row>
    <row r="64300" spans="1:14" x14ac:dyDescent="0.25">
      <c r="A64300" s="76"/>
      <c r="B64300" s="76"/>
    </row>
    <row r="64301" spans="1:14" x14ac:dyDescent="0.25">
      <c r="A64301" s="76"/>
      <c r="B64301" s="76"/>
      <c r="C64301" s="76"/>
      <c r="D64301" s="76"/>
      <c r="E64301" s="76"/>
      <c r="F64301" s="76"/>
      <c r="G64301" s="76"/>
      <c r="H64301" s="76"/>
      <c r="I64301" s="76"/>
      <c r="J64301" s="76"/>
      <c r="K64301" s="76"/>
      <c r="M64301" s="76"/>
      <c r="N64301" s="76"/>
    </row>
    <row r="64302" spans="1:14" x14ac:dyDescent="0.25">
      <c r="A64302" s="76"/>
      <c r="B64302" s="76"/>
      <c r="C64302" s="76"/>
      <c r="D64302" s="76"/>
      <c r="E64302" s="76"/>
      <c r="F64302" s="76"/>
      <c r="G64302" s="76"/>
      <c r="H64302" s="76"/>
      <c r="I64302" s="76"/>
      <c r="J64302" s="76"/>
      <c r="K64302" s="76"/>
      <c r="M64302" s="76"/>
      <c r="N64302" s="76"/>
    </row>
    <row r="64303" spans="1:14" x14ac:dyDescent="0.25">
      <c r="B64303" s="76"/>
      <c r="C64303" s="76"/>
      <c r="D64303" s="76"/>
      <c r="E64303" s="76"/>
      <c r="F64303" s="76"/>
      <c r="G64303" s="76"/>
      <c r="H64303" s="76"/>
      <c r="I64303" s="76"/>
      <c r="J64303" s="76"/>
      <c r="K64303" s="76"/>
      <c r="M64303" s="76"/>
      <c r="N64303" s="76"/>
    </row>
    <row r="64304" spans="1:14" x14ac:dyDescent="0.25">
      <c r="A64304" s="76"/>
      <c r="B64304" s="76"/>
      <c r="C64304" s="76"/>
      <c r="D64304" s="76"/>
      <c r="E64304" s="76"/>
      <c r="F64304" s="76"/>
      <c r="G64304" s="76"/>
      <c r="H64304" s="76"/>
      <c r="I64304" s="76"/>
      <c r="J64304" s="76"/>
      <c r="K64304" s="76"/>
      <c r="M64304" s="76"/>
      <c r="N64304" s="76"/>
    </row>
    <row r="64305" spans="1:14" x14ac:dyDescent="0.25">
      <c r="A64305" s="76"/>
      <c r="B64305" s="76"/>
      <c r="C64305" s="76"/>
      <c r="D64305" s="76"/>
      <c r="E64305" s="76"/>
      <c r="F64305" s="76"/>
      <c r="G64305" s="76"/>
      <c r="H64305" s="76"/>
      <c r="I64305" s="76"/>
      <c r="J64305" s="76"/>
      <c r="K64305" s="76"/>
      <c r="M64305" s="76"/>
      <c r="N64305" s="76"/>
    </row>
    <row r="64306" spans="1:14" x14ac:dyDescent="0.25">
      <c r="A64306" s="76"/>
      <c r="B64306" s="76"/>
      <c r="C64306" s="76"/>
      <c r="D64306" s="76"/>
      <c r="E64306" s="76"/>
      <c r="F64306" s="76"/>
      <c r="G64306" s="76"/>
      <c r="H64306" s="76"/>
      <c r="I64306" s="76"/>
      <c r="J64306" s="76"/>
      <c r="K64306" s="76"/>
      <c r="M64306" s="76"/>
      <c r="N64306" s="76"/>
    </row>
    <row r="64307" spans="1:14" x14ac:dyDescent="0.25">
      <c r="A64307" s="76"/>
      <c r="B64307" s="76"/>
      <c r="C64307" s="76"/>
      <c r="D64307" s="76"/>
      <c r="E64307" s="76"/>
      <c r="F64307" s="76"/>
      <c r="G64307" s="76"/>
      <c r="H64307" s="76"/>
      <c r="I64307" s="76"/>
      <c r="J64307" s="76"/>
      <c r="K64307" s="76"/>
      <c r="M64307" s="76"/>
      <c r="N64307" s="76"/>
    </row>
    <row r="64308" spans="1:14" x14ac:dyDescent="0.25">
      <c r="C64308" s="76"/>
      <c r="D64308" s="76"/>
      <c r="E64308" s="76"/>
      <c r="F64308" s="76"/>
      <c r="G64308" s="76"/>
      <c r="H64308" s="76"/>
      <c r="I64308" s="76"/>
      <c r="J64308" s="76"/>
      <c r="K64308" s="76"/>
      <c r="M64308" s="76"/>
      <c r="N64308" s="76"/>
    </row>
    <row r="64309" spans="1:14" x14ac:dyDescent="0.25">
      <c r="A64309" s="76"/>
      <c r="C64309" s="76"/>
      <c r="D64309" s="76"/>
      <c r="E64309" s="76"/>
      <c r="F64309" s="76"/>
      <c r="G64309" s="76"/>
      <c r="H64309" s="76"/>
      <c r="I64309" s="76"/>
      <c r="J64309" s="76"/>
      <c r="K64309" s="76"/>
      <c r="M64309" s="76"/>
      <c r="N64309" s="76"/>
    </row>
    <row r="64310" spans="1:14" x14ac:dyDescent="0.25">
      <c r="C64310" s="76"/>
      <c r="D64310" s="76"/>
      <c r="E64310" s="76"/>
      <c r="F64310" s="76"/>
      <c r="G64310" s="76"/>
      <c r="H64310" s="76"/>
      <c r="I64310" s="76"/>
      <c r="J64310" s="76"/>
      <c r="K64310" s="76"/>
      <c r="M64310" s="76"/>
      <c r="N64310" s="76"/>
    </row>
    <row r="64311" spans="1:14" x14ac:dyDescent="0.25">
      <c r="C64311" s="76"/>
      <c r="D64311" s="76"/>
      <c r="E64311" s="76"/>
      <c r="F64311" s="76"/>
      <c r="G64311" s="76"/>
      <c r="H64311" s="76"/>
      <c r="I64311" s="76"/>
      <c r="J64311" s="76"/>
      <c r="K64311" s="76"/>
      <c r="M64311" s="76"/>
      <c r="N64311" s="76"/>
    </row>
    <row r="64312" spans="1:14" x14ac:dyDescent="0.25">
      <c r="A64312" s="76"/>
      <c r="C64312" s="76"/>
      <c r="D64312" s="76"/>
      <c r="E64312" s="76"/>
      <c r="F64312" s="76"/>
      <c r="G64312" s="76"/>
      <c r="H64312" s="76"/>
      <c r="I64312" s="76"/>
      <c r="J64312" s="76"/>
      <c r="K64312" s="76"/>
      <c r="M64312" s="76"/>
      <c r="N64312" s="76"/>
    </row>
    <row r="64313" spans="1:14" x14ac:dyDescent="0.25">
      <c r="C64313" s="76"/>
      <c r="D64313" s="76"/>
      <c r="E64313" s="76"/>
      <c r="F64313" s="76"/>
      <c r="G64313" s="76"/>
      <c r="H64313" s="76"/>
      <c r="I64313" s="76"/>
      <c r="J64313" s="76"/>
      <c r="K64313" s="76"/>
      <c r="M64313" s="76"/>
      <c r="N64313" s="76"/>
    </row>
    <row r="64314" spans="1:14" x14ac:dyDescent="0.25">
      <c r="C64314" s="76"/>
      <c r="D64314" s="76"/>
      <c r="E64314" s="76"/>
      <c r="F64314" s="76"/>
      <c r="G64314" s="76"/>
      <c r="H64314" s="76"/>
      <c r="I64314" s="76"/>
      <c r="J64314" s="76"/>
      <c r="K64314" s="76"/>
      <c r="M64314" s="76"/>
      <c r="N64314" s="76"/>
    </row>
    <row r="64315" spans="1:14" x14ac:dyDescent="0.25">
      <c r="B64315" s="76"/>
      <c r="C64315" s="76"/>
      <c r="D64315" s="76"/>
      <c r="E64315" s="76"/>
      <c r="F64315" s="76"/>
      <c r="G64315" s="76"/>
      <c r="H64315" s="76"/>
      <c r="I64315" s="76"/>
      <c r="J64315" s="76"/>
      <c r="K64315" s="76"/>
      <c r="M64315" s="76"/>
      <c r="N64315" s="76"/>
    </row>
    <row r="64316" spans="1:14" x14ac:dyDescent="0.25">
      <c r="B64316" s="76"/>
      <c r="C64316" s="76"/>
      <c r="D64316" s="76"/>
      <c r="E64316" s="76"/>
      <c r="F64316" s="76"/>
      <c r="G64316" s="76"/>
      <c r="H64316" s="76"/>
      <c r="I64316" s="76"/>
      <c r="J64316" s="76"/>
      <c r="K64316" s="76"/>
      <c r="M64316" s="76"/>
      <c r="N64316" s="76"/>
    </row>
    <row r="64317" spans="1:14" x14ac:dyDescent="0.25">
      <c r="A64317" s="76"/>
      <c r="B64317" s="76"/>
      <c r="C64317" s="76"/>
      <c r="D64317" s="76"/>
      <c r="E64317" s="76"/>
      <c r="F64317" s="76"/>
      <c r="G64317" s="76"/>
      <c r="H64317" s="76"/>
      <c r="I64317" s="76"/>
      <c r="J64317" s="76"/>
      <c r="K64317" s="76"/>
      <c r="M64317" s="76"/>
      <c r="N64317" s="76"/>
    </row>
    <row r="64318" spans="1:14" x14ac:dyDescent="0.25">
      <c r="B64318" s="76"/>
      <c r="C64318" s="76"/>
      <c r="D64318" s="76"/>
      <c r="E64318" s="76"/>
      <c r="F64318" s="76"/>
      <c r="G64318" s="76"/>
      <c r="H64318" s="76"/>
      <c r="I64318" s="76"/>
      <c r="J64318" s="76"/>
      <c r="K64318" s="76"/>
      <c r="M64318" s="76"/>
      <c r="N64318" s="76"/>
    </row>
    <row r="64319" spans="1:14" x14ac:dyDescent="0.25">
      <c r="B64319" s="76"/>
      <c r="C64319" s="76"/>
      <c r="D64319" s="76"/>
      <c r="E64319" s="76"/>
      <c r="F64319" s="76"/>
      <c r="G64319" s="76"/>
      <c r="H64319" s="76"/>
      <c r="I64319" s="76"/>
      <c r="J64319" s="76"/>
      <c r="K64319" s="76"/>
      <c r="M64319" s="76"/>
      <c r="N64319" s="76"/>
    </row>
    <row r="64320" spans="1:14" x14ac:dyDescent="0.25">
      <c r="B64320" s="76"/>
      <c r="C64320" s="76"/>
      <c r="D64320" s="76"/>
      <c r="E64320" s="76"/>
      <c r="F64320" s="76"/>
      <c r="G64320" s="76"/>
      <c r="H64320" s="76"/>
      <c r="I64320" s="76"/>
      <c r="J64320" s="76"/>
      <c r="K64320" s="76"/>
      <c r="M64320" s="76"/>
      <c r="N64320" s="76"/>
    </row>
    <row r="64321" spans="1:14" x14ac:dyDescent="0.25">
      <c r="A64321" s="76"/>
      <c r="B64321" s="76"/>
      <c r="C64321" s="76"/>
      <c r="D64321" s="76"/>
      <c r="E64321" s="76"/>
      <c r="F64321" s="76"/>
      <c r="G64321" s="76"/>
      <c r="H64321" s="76"/>
      <c r="I64321" s="76"/>
      <c r="J64321" s="76"/>
      <c r="K64321" s="76"/>
      <c r="M64321" s="76"/>
      <c r="N64321" s="76"/>
    </row>
    <row r="64322" spans="1:14" x14ac:dyDescent="0.25">
      <c r="A64322" s="76"/>
      <c r="C64322" s="76"/>
      <c r="D64322" s="76"/>
      <c r="E64322" s="76"/>
      <c r="F64322" s="76"/>
      <c r="G64322" s="76"/>
      <c r="H64322" s="76"/>
      <c r="I64322" s="76"/>
      <c r="J64322" s="76"/>
      <c r="K64322" s="76"/>
      <c r="M64322" s="76"/>
      <c r="N64322" s="76"/>
    </row>
    <row r="64323" spans="1:14" x14ac:dyDescent="0.25">
      <c r="C64323" s="76"/>
      <c r="D64323" s="76"/>
      <c r="E64323" s="76"/>
      <c r="F64323" s="76"/>
      <c r="G64323" s="76"/>
      <c r="H64323" s="76"/>
      <c r="I64323" s="76"/>
      <c r="J64323" s="76"/>
      <c r="K64323" s="76"/>
      <c r="M64323" s="76"/>
      <c r="N64323" s="76"/>
    </row>
    <row r="64324" spans="1:14" x14ac:dyDescent="0.25">
      <c r="C64324" s="76"/>
      <c r="D64324" s="76"/>
      <c r="E64324" s="76"/>
      <c r="F64324" s="76"/>
      <c r="G64324" s="76"/>
      <c r="H64324" s="76"/>
      <c r="I64324" s="76"/>
      <c r="J64324" s="76"/>
      <c r="K64324" s="76"/>
      <c r="M64324" s="76"/>
      <c r="N64324" s="76"/>
    </row>
    <row r="64325" spans="1:14" x14ac:dyDescent="0.25">
      <c r="C64325" s="76"/>
      <c r="D64325" s="76"/>
      <c r="E64325" s="76"/>
      <c r="F64325" s="76"/>
      <c r="G64325" s="76"/>
      <c r="H64325" s="76"/>
      <c r="I64325" s="76"/>
      <c r="J64325" s="76"/>
      <c r="K64325" s="76"/>
      <c r="M64325" s="76"/>
      <c r="N64325" s="76"/>
    </row>
    <row r="64326" spans="1:14" x14ac:dyDescent="0.25">
      <c r="C64326" s="76"/>
      <c r="D64326" s="76"/>
      <c r="E64326" s="76"/>
      <c r="F64326" s="76"/>
      <c r="G64326" s="76"/>
      <c r="H64326" s="76"/>
      <c r="I64326" s="76"/>
      <c r="J64326" s="76"/>
      <c r="K64326" s="76"/>
      <c r="M64326" s="76"/>
      <c r="N64326" s="76"/>
    </row>
    <row r="64327" spans="1:14" x14ac:dyDescent="0.25">
      <c r="A64327" s="76"/>
      <c r="C64327" s="76"/>
      <c r="D64327" s="76"/>
      <c r="E64327" s="76"/>
      <c r="F64327" s="76"/>
      <c r="G64327" s="76"/>
      <c r="H64327" s="76"/>
      <c r="I64327" s="76"/>
      <c r="J64327" s="76"/>
      <c r="K64327" s="76"/>
      <c r="M64327" s="76"/>
      <c r="N64327" s="76"/>
    </row>
    <row r="64328" spans="1:14" x14ac:dyDescent="0.25">
      <c r="A64328" s="76"/>
      <c r="C64328" s="76"/>
      <c r="D64328" s="76"/>
      <c r="E64328" s="76"/>
      <c r="F64328" s="76"/>
      <c r="G64328" s="76"/>
      <c r="H64328" s="76"/>
      <c r="I64328" s="76"/>
      <c r="J64328" s="76"/>
      <c r="K64328" s="76"/>
      <c r="M64328" s="76"/>
      <c r="N64328" s="76"/>
    </row>
    <row r="64329" spans="1:14" x14ac:dyDescent="0.25">
      <c r="A64329" s="76"/>
      <c r="B64329" s="80"/>
      <c r="C64329" s="76"/>
      <c r="D64329" s="76"/>
      <c r="E64329" s="76"/>
      <c r="F64329" s="76"/>
      <c r="G64329" s="76"/>
      <c r="H64329" s="76"/>
      <c r="I64329" s="76"/>
      <c r="J64329" s="76"/>
      <c r="K64329" s="76"/>
      <c r="M64329" s="76"/>
      <c r="N64329" s="76"/>
    </row>
    <row r="64330" spans="1:14" x14ac:dyDescent="0.25">
      <c r="A64330" s="76"/>
      <c r="B64330" s="80"/>
      <c r="C64330" s="76"/>
      <c r="D64330" s="76"/>
      <c r="E64330" s="76"/>
      <c r="F64330" s="76"/>
      <c r="G64330" s="76"/>
      <c r="H64330" s="76"/>
      <c r="I64330" s="76"/>
      <c r="J64330" s="76"/>
      <c r="K64330" s="76"/>
      <c r="M64330" s="76"/>
      <c r="N64330" s="76"/>
    </row>
    <row r="64331" spans="1:14" x14ac:dyDescent="0.25">
      <c r="A64331" s="76"/>
      <c r="C64331" s="76"/>
      <c r="D64331" s="76"/>
      <c r="E64331" s="76"/>
      <c r="F64331" s="76"/>
      <c r="G64331" s="76"/>
      <c r="H64331" s="76"/>
      <c r="I64331" s="76"/>
      <c r="J64331" s="76"/>
      <c r="K64331" s="76"/>
      <c r="M64331" s="76"/>
      <c r="N64331" s="76"/>
    </row>
    <row r="64332" spans="1:14" x14ac:dyDescent="0.25">
      <c r="C64332" s="76"/>
      <c r="D64332" s="76"/>
      <c r="E64332" s="76"/>
      <c r="F64332" s="76"/>
      <c r="G64332" s="76"/>
      <c r="H64332" s="76"/>
      <c r="I64332" s="76"/>
      <c r="J64332" s="76"/>
      <c r="K64332" s="76"/>
      <c r="M64332" s="76"/>
      <c r="N64332" s="76"/>
    </row>
    <row r="64333" spans="1:14" x14ac:dyDescent="0.25">
      <c r="C64333" s="76"/>
      <c r="D64333" s="76"/>
      <c r="E64333" s="76"/>
      <c r="F64333" s="76"/>
      <c r="G64333" s="76"/>
      <c r="H64333" s="76"/>
      <c r="I64333" s="76"/>
      <c r="J64333" s="76"/>
      <c r="K64333" s="76"/>
      <c r="M64333" s="76"/>
      <c r="N64333" s="76"/>
    </row>
    <row r="64334" spans="1:14" x14ac:dyDescent="0.25">
      <c r="C64334" s="76"/>
      <c r="D64334" s="76"/>
      <c r="E64334" s="76"/>
      <c r="F64334" s="76"/>
      <c r="G64334" s="76"/>
      <c r="H64334" s="76"/>
      <c r="I64334" s="76"/>
      <c r="J64334" s="76"/>
      <c r="K64334" s="76"/>
      <c r="M64334" s="76"/>
      <c r="N64334" s="76"/>
    </row>
    <row r="64335" spans="1:14" x14ac:dyDescent="0.25">
      <c r="A64335" s="76"/>
      <c r="C64335" s="76"/>
      <c r="D64335" s="76"/>
      <c r="E64335" s="76"/>
      <c r="F64335" s="76"/>
      <c r="G64335" s="76"/>
      <c r="H64335" s="76"/>
      <c r="I64335" s="76"/>
      <c r="J64335" s="76"/>
      <c r="K64335" s="76"/>
      <c r="M64335" s="76"/>
      <c r="N64335" s="76"/>
    </row>
    <row r="64336" spans="1:14" x14ac:dyDescent="0.25">
      <c r="C64336" s="76"/>
      <c r="D64336" s="76"/>
      <c r="E64336" s="76"/>
      <c r="F64336" s="76"/>
      <c r="G64336" s="76"/>
      <c r="H64336" s="76"/>
      <c r="I64336" s="76"/>
      <c r="J64336" s="76"/>
      <c r="K64336" s="76"/>
      <c r="M64336" s="76"/>
      <c r="N64336" s="76"/>
    </row>
    <row r="64337" spans="1:14" x14ac:dyDescent="0.25">
      <c r="A64337" s="76"/>
      <c r="C64337" s="76"/>
      <c r="D64337" s="76"/>
      <c r="E64337" s="76"/>
      <c r="F64337" s="76"/>
      <c r="G64337" s="76"/>
      <c r="H64337" s="76"/>
      <c r="I64337" s="76"/>
      <c r="J64337" s="76"/>
      <c r="K64337" s="76"/>
      <c r="M64337" s="76"/>
      <c r="N64337" s="76"/>
    </row>
    <row r="64338" spans="1:14" x14ac:dyDescent="0.25">
      <c r="A64338" s="76"/>
      <c r="C64338" s="76"/>
      <c r="D64338" s="76"/>
      <c r="E64338" s="76"/>
      <c r="F64338" s="76"/>
      <c r="G64338" s="76"/>
      <c r="H64338" s="76"/>
      <c r="I64338" s="76"/>
      <c r="J64338" s="76"/>
      <c r="K64338" s="76"/>
      <c r="M64338" s="76"/>
      <c r="N64338" s="76"/>
    </row>
    <row r="64339" spans="1:14" x14ac:dyDescent="0.25">
      <c r="A64339" s="76"/>
      <c r="C64339" s="76"/>
      <c r="D64339" s="76"/>
      <c r="E64339" s="76"/>
      <c r="F64339" s="76"/>
      <c r="G64339" s="76"/>
      <c r="H64339" s="76"/>
      <c r="I64339" s="76"/>
      <c r="J64339" s="76"/>
      <c r="K64339" s="76"/>
      <c r="M64339" s="76"/>
      <c r="N64339" s="76"/>
    </row>
    <row r="64340" spans="1:14" x14ac:dyDescent="0.25">
      <c r="C64340" s="76"/>
      <c r="D64340" s="76"/>
      <c r="E64340" s="76"/>
      <c r="F64340" s="76"/>
      <c r="G64340" s="76"/>
      <c r="H64340" s="76"/>
      <c r="I64340" s="76"/>
      <c r="J64340" s="76"/>
      <c r="K64340" s="76"/>
      <c r="M64340" s="76"/>
      <c r="N64340" s="76"/>
    </row>
    <row r="64341" spans="1:14" x14ac:dyDescent="0.25">
      <c r="A64341" s="76"/>
      <c r="C64341" s="76"/>
      <c r="D64341" s="76"/>
      <c r="E64341" s="76"/>
      <c r="F64341" s="76"/>
      <c r="G64341" s="76"/>
      <c r="H64341" s="76"/>
      <c r="I64341" s="76"/>
      <c r="J64341" s="76"/>
      <c r="K64341" s="76"/>
      <c r="M64341" s="76"/>
      <c r="N64341" s="76"/>
    </row>
    <row r="64342" spans="1:14" x14ac:dyDescent="0.25">
      <c r="C64342" s="76"/>
      <c r="D64342" s="76"/>
      <c r="E64342" s="76"/>
      <c r="F64342" s="76"/>
      <c r="G64342" s="76"/>
      <c r="H64342" s="76"/>
      <c r="I64342" s="76"/>
      <c r="J64342" s="76"/>
      <c r="K64342" s="76"/>
      <c r="M64342" s="76"/>
      <c r="N64342" s="76"/>
    </row>
    <row r="64343" spans="1:14" x14ac:dyDescent="0.25">
      <c r="C64343" s="76"/>
      <c r="D64343" s="76"/>
      <c r="E64343" s="76"/>
      <c r="F64343" s="76"/>
      <c r="G64343" s="76"/>
      <c r="H64343" s="76"/>
      <c r="I64343" s="76"/>
      <c r="J64343" s="76"/>
      <c r="K64343" s="76"/>
      <c r="M64343" s="76"/>
      <c r="N64343" s="76"/>
    </row>
    <row r="64344" spans="1:14" x14ac:dyDescent="0.25">
      <c r="C64344" s="76"/>
      <c r="D64344" s="76"/>
      <c r="E64344" s="76"/>
      <c r="F64344" s="76"/>
      <c r="G64344" s="76"/>
      <c r="H64344" s="76"/>
      <c r="I64344" s="76"/>
      <c r="J64344" s="76"/>
      <c r="K64344" s="76"/>
      <c r="M64344" s="76"/>
      <c r="N64344" s="76"/>
    </row>
    <row r="64345" spans="1:14" x14ac:dyDescent="0.25">
      <c r="A64345" s="76"/>
      <c r="C64345" s="76"/>
      <c r="D64345" s="76"/>
      <c r="E64345" s="76"/>
      <c r="F64345" s="76"/>
      <c r="G64345" s="76"/>
      <c r="H64345" s="76"/>
      <c r="I64345" s="76"/>
      <c r="J64345" s="76"/>
      <c r="K64345" s="76"/>
      <c r="M64345" s="76"/>
      <c r="N64345" s="76"/>
    </row>
    <row r="64346" spans="1:14" x14ac:dyDescent="0.25">
      <c r="B64346" s="76"/>
      <c r="C64346" s="76"/>
      <c r="D64346" s="76"/>
      <c r="E64346" s="76"/>
      <c r="F64346" s="76"/>
      <c r="G64346" s="76"/>
      <c r="H64346" s="76"/>
      <c r="I64346" s="76"/>
      <c r="J64346" s="76"/>
      <c r="K64346" s="76"/>
      <c r="M64346" s="76"/>
      <c r="N64346" s="76"/>
    </row>
    <row r="64347" spans="1:14" x14ac:dyDescent="0.25">
      <c r="B64347" s="76"/>
      <c r="C64347" s="76"/>
      <c r="D64347" s="76"/>
      <c r="E64347" s="76"/>
      <c r="F64347" s="76"/>
      <c r="G64347" s="76"/>
      <c r="H64347" s="76"/>
      <c r="I64347" s="76"/>
      <c r="J64347" s="76"/>
      <c r="K64347" s="76"/>
      <c r="M64347" s="76"/>
      <c r="N64347" s="76"/>
    </row>
    <row r="64348" spans="1:14" x14ac:dyDescent="0.25">
      <c r="A64348" s="76"/>
      <c r="C64348" s="76"/>
      <c r="D64348" s="76"/>
      <c r="E64348" s="76"/>
      <c r="F64348" s="76"/>
      <c r="G64348" s="76"/>
      <c r="H64348" s="76"/>
      <c r="I64348" s="76"/>
      <c r="J64348" s="76"/>
      <c r="K64348" s="76"/>
      <c r="M64348" s="76"/>
      <c r="N64348" s="76"/>
    </row>
    <row r="64349" spans="1:14" x14ac:dyDescent="0.25">
      <c r="A64349" s="76"/>
      <c r="C64349" s="76"/>
      <c r="D64349" s="76"/>
      <c r="E64349" s="76"/>
      <c r="F64349" s="76"/>
      <c r="G64349" s="76"/>
      <c r="H64349" s="76"/>
      <c r="I64349" s="76"/>
      <c r="J64349" s="76"/>
      <c r="K64349" s="76"/>
      <c r="M64349" s="76"/>
      <c r="N64349" s="76"/>
    </row>
    <row r="64350" spans="1:14" x14ac:dyDescent="0.25">
      <c r="A64350" s="76"/>
      <c r="B64350" s="76"/>
      <c r="C64350" s="76"/>
      <c r="D64350" s="76"/>
      <c r="E64350" s="76"/>
      <c r="F64350" s="76"/>
      <c r="G64350" s="76"/>
      <c r="H64350" s="76"/>
      <c r="I64350" s="76"/>
      <c r="J64350" s="76"/>
      <c r="K64350" s="76"/>
      <c r="M64350" s="76"/>
      <c r="N64350" s="76"/>
    </row>
    <row r="64351" spans="1:14" x14ac:dyDescent="0.25">
      <c r="A64351" s="76"/>
      <c r="C64351" s="76"/>
      <c r="D64351" s="76"/>
      <c r="E64351" s="76"/>
      <c r="F64351" s="76"/>
      <c r="G64351" s="76"/>
      <c r="H64351" s="76"/>
      <c r="I64351" s="76"/>
      <c r="J64351" s="76"/>
      <c r="K64351" s="76"/>
      <c r="M64351" s="76"/>
      <c r="N64351" s="76"/>
    </row>
    <row r="64352" spans="1:14" x14ac:dyDescent="0.25">
      <c r="A64352" s="76"/>
      <c r="C64352" s="76"/>
      <c r="D64352" s="76"/>
      <c r="E64352" s="76"/>
      <c r="F64352" s="76"/>
      <c r="G64352" s="76"/>
      <c r="H64352" s="76"/>
      <c r="I64352" s="76"/>
      <c r="J64352" s="76"/>
      <c r="K64352" s="76"/>
      <c r="M64352" s="76"/>
      <c r="N64352" s="76"/>
    </row>
    <row r="64353" spans="1:14" x14ac:dyDescent="0.25">
      <c r="A64353" s="76"/>
      <c r="B64353" s="76"/>
      <c r="C64353" s="76"/>
      <c r="D64353" s="76"/>
      <c r="E64353" s="76"/>
      <c r="F64353" s="76"/>
      <c r="G64353" s="76"/>
      <c r="H64353" s="76"/>
      <c r="I64353" s="76"/>
      <c r="J64353" s="76"/>
      <c r="K64353" s="76"/>
      <c r="M64353" s="76"/>
      <c r="N64353" s="76"/>
    </row>
    <row r="64354" spans="1:14" x14ac:dyDescent="0.25">
      <c r="A64354" s="76"/>
      <c r="B64354" s="76"/>
      <c r="C64354" s="76"/>
      <c r="D64354" s="76"/>
      <c r="E64354" s="76"/>
      <c r="F64354" s="76"/>
      <c r="G64354" s="76"/>
      <c r="H64354" s="76"/>
      <c r="I64354" s="76"/>
      <c r="J64354" s="76"/>
      <c r="K64354" s="76"/>
      <c r="M64354" s="76"/>
      <c r="N64354" s="76"/>
    </row>
    <row r="64355" spans="1:14" x14ac:dyDescent="0.25">
      <c r="C64355" s="76"/>
      <c r="D64355" s="76"/>
      <c r="E64355" s="76"/>
      <c r="F64355" s="76"/>
      <c r="G64355" s="76"/>
      <c r="H64355" s="76"/>
      <c r="I64355" s="76"/>
      <c r="J64355" s="76"/>
      <c r="K64355" s="76"/>
      <c r="M64355" s="76"/>
      <c r="N64355" s="76"/>
    </row>
    <row r="64356" spans="1:14" x14ac:dyDescent="0.25">
      <c r="C64356" s="76"/>
      <c r="D64356" s="76"/>
      <c r="E64356" s="76"/>
      <c r="F64356" s="76"/>
      <c r="G64356" s="76"/>
      <c r="H64356" s="76"/>
      <c r="I64356" s="76"/>
      <c r="J64356" s="76"/>
      <c r="K64356" s="76"/>
      <c r="M64356" s="76"/>
      <c r="N64356" s="76"/>
    </row>
    <row r="64357" spans="1:14" x14ac:dyDescent="0.25">
      <c r="A64357" s="76"/>
      <c r="C64357" s="76"/>
      <c r="D64357" s="76"/>
      <c r="E64357" s="76"/>
      <c r="F64357" s="76"/>
      <c r="G64357" s="76"/>
      <c r="H64357" s="76"/>
      <c r="I64357" s="76"/>
      <c r="J64357" s="76"/>
      <c r="K64357" s="76"/>
      <c r="M64357" s="76"/>
      <c r="N64357" s="76"/>
    </row>
    <row r="64358" spans="1:14" x14ac:dyDescent="0.25">
      <c r="A64358" s="76"/>
      <c r="C64358" s="76"/>
      <c r="D64358" s="76"/>
      <c r="E64358" s="76"/>
      <c r="F64358" s="76"/>
      <c r="G64358" s="76"/>
      <c r="H64358" s="76"/>
      <c r="I64358" s="76"/>
      <c r="J64358" s="76"/>
      <c r="K64358" s="76"/>
      <c r="M64358" s="76"/>
      <c r="N64358" s="76"/>
    </row>
    <row r="64359" spans="1:14" x14ac:dyDescent="0.25">
      <c r="C64359" s="76"/>
      <c r="D64359" s="76"/>
      <c r="E64359" s="76"/>
      <c r="F64359" s="76"/>
      <c r="G64359" s="76"/>
      <c r="H64359" s="76"/>
      <c r="I64359" s="76"/>
      <c r="J64359" s="76"/>
      <c r="K64359" s="76"/>
      <c r="M64359" s="76"/>
      <c r="N64359" s="76"/>
    </row>
    <row r="64360" spans="1:14" x14ac:dyDescent="0.25">
      <c r="C64360" s="76"/>
      <c r="D64360" s="76"/>
      <c r="E64360" s="76"/>
      <c r="F64360" s="76"/>
      <c r="G64360" s="76"/>
      <c r="H64360" s="76"/>
      <c r="I64360" s="76"/>
      <c r="J64360" s="76"/>
      <c r="K64360" s="76"/>
      <c r="M64360" s="76"/>
      <c r="N64360" s="76"/>
    </row>
    <row r="64361" spans="1:14" x14ac:dyDescent="0.25">
      <c r="A64361" s="76"/>
      <c r="C64361" s="76"/>
      <c r="D64361" s="76"/>
      <c r="E64361" s="76"/>
      <c r="F64361" s="76"/>
      <c r="G64361" s="76"/>
      <c r="H64361" s="76"/>
      <c r="I64361" s="76"/>
      <c r="J64361" s="76"/>
      <c r="K64361" s="76"/>
      <c r="M64361" s="76"/>
      <c r="N64361" s="76"/>
    </row>
    <row r="64362" spans="1:14" x14ac:dyDescent="0.25">
      <c r="A64362" s="76"/>
      <c r="C64362" s="76"/>
      <c r="D64362" s="76"/>
      <c r="E64362" s="76"/>
      <c r="F64362" s="76"/>
      <c r="G64362" s="76"/>
      <c r="H64362" s="76"/>
      <c r="I64362" s="76"/>
      <c r="J64362" s="76"/>
      <c r="K64362" s="76"/>
      <c r="M64362" s="76"/>
      <c r="N64362" s="76"/>
    </row>
    <row r="64363" spans="1:14" x14ac:dyDescent="0.25">
      <c r="A64363" s="76"/>
      <c r="C64363" s="76"/>
      <c r="D64363" s="76"/>
      <c r="E64363" s="76"/>
      <c r="F64363" s="76"/>
      <c r="G64363" s="76"/>
      <c r="H64363" s="76"/>
      <c r="I64363" s="76"/>
      <c r="J64363" s="76"/>
      <c r="K64363" s="76"/>
      <c r="M64363" s="76"/>
      <c r="N64363" s="76"/>
    </row>
    <row r="64364" spans="1:14" x14ac:dyDescent="0.25">
      <c r="C64364" s="76"/>
      <c r="D64364" s="76"/>
      <c r="E64364" s="76"/>
      <c r="F64364" s="76"/>
      <c r="G64364" s="76"/>
      <c r="H64364" s="76"/>
      <c r="I64364" s="76"/>
      <c r="J64364" s="76"/>
      <c r="K64364" s="76"/>
      <c r="M64364" s="76"/>
      <c r="N64364" s="76"/>
    </row>
    <row r="64365" spans="1:14" x14ac:dyDescent="0.25">
      <c r="B64365" s="76"/>
      <c r="C64365" s="76"/>
      <c r="D64365" s="76"/>
      <c r="E64365" s="76"/>
      <c r="F64365" s="76"/>
      <c r="G64365" s="76"/>
      <c r="H64365" s="76"/>
      <c r="I64365" s="76"/>
      <c r="J64365" s="76"/>
      <c r="K64365" s="76"/>
      <c r="M64365" s="76"/>
      <c r="N64365" s="76"/>
    </row>
    <row r="64366" spans="1:14" x14ac:dyDescent="0.25">
      <c r="B64366" s="76"/>
      <c r="C64366" s="76"/>
      <c r="D64366" s="76"/>
      <c r="E64366" s="76"/>
      <c r="F64366" s="76"/>
      <c r="G64366" s="76"/>
      <c r="H64366" s="76"/>
      <c r="I64366" s="76"/>
      <c r="J64366" s="76"/>
      <c r="K64366" s="76"/>
      <c r="M64366" s="76"/>
      <c r="N64366" s="76"/>
    </row>
    <row r="64367" spans="1:14" x14ac:dyDescent="0.25">
      <c r="B64367" s="76"/>
      <c r="C64367" s="76"/>
      <c r="D64367" s="76"/>
      <c r="E64367" s="76"/>
      <c r="F64367" s="76"/>
      <c r="G64367" s="76"/>
      <c r="H64367" s="76"/>
      <c r="I64367" s="76"/>
      <c r="J64367" s="76"/>
      <c r="K64367" s="76"/>
      <c r="M64367" s="76"/>
      <c r="N64367" s="76"/>
    </row>
    <row r="64368" spans="1:14" x14ac:dyDescent="0.25">
      <c r="A64368" s="76"/>
      <c r="B64368" s="76"/>
      <c r="C64368" s="76"/>
      <c r="D64368" s="76"/>
      <c r="E64368" s="76"/>
      <c r="F64368" s="76"/>
      <c r="G64368" s="76"/>
      <c r="H64368" s="76"/>
      <c r="I64368" s="76"/>
      <c r="J64368" s="76"/>
      <c r="K64368" s="76"/>
      <c r="M64368" s="76"/>
      <c r="N64368" s="76"/>
    </row>
    <row r="64369" spans="1:14" x14ac:dyDescent="0.25">
      <c r="A64369" s="76"/>
      <c r="C64369" s="76"/>
      <c r="D64369" s="76"/>
      <c r="E64369" s="76"/>
      <c r="F64369" s="76"/>
      <c r="G64369" s="76"/>
      <c r="H64369" s="76"/>
      <c r="I64369" s="76"/>
      <c r="J64369" s="76"/>
      <c r="K64369" s="76"/>
      <c r="M64369" s="76"/>
      <c r="N64369" s="76"/>
    </row>
    <row r="64370" spans="1:14" x14ac:dyDescent="0.25">
      <c r="C64370" s="76"/>
      <c r="D64370" s="76"/>
      <c r="E64370" s="76"/>
      <c r="F64370" s="76"/>
      <c r="G64370" s="76"/>
      <c r="H64370" s="76"/>
      <c r="I64370" s="76"/>
      <c r="J64370" s="76"/>
      <c r="K64370" s="76"/>
      <c r="M64370" s="76"/>
      <c r="N64370" s="76"/>
    </row>
    <row r="64371" spans="1:14" x14ac:dyDescent="0.25">
      <c r="A64371" s="76"/>
      <c r="C64371" s="76"/>
      <c r="D64371" s="76"/>
      <c r="E64371" s="76"/>
      <c r="F64371" s="76"/>
      <c r="G64371" s="76"/>
      <c r="H64371" s="76"/>
      <c r="I64371" s="76"/>
      <c r="J64371" s="76"/>
      <c r="K64371" s="76"/>
      <c r="M64371" s="76"/>
      <c r="N64371" s="76"/>
    </row>
    <row r="64372" spans="1:14" x14ac:dyDescent="0.25">
      <c r="A64372" s="76"/>
      <c r="C64372" s="76"/>
      <c r="D64372" s="76"/>
      <c r="E64372" s="76"/>
      <c r="F64372" s="76"/>
      <c r="G64372" s="76"/>
      <c r="H64372" s="76"/>
      <c r="I64372" s="76"/>
      <c r="J64372" s="76"/>
      <c r="K64372" s="76"/>
      <c r="M64372" s="76"/>
      <c r="N64372" s="76"/>
    </row>
    <row r="64373" spans="1:14" x14ac:dyDescent="0.25">
      <c r="A64373" s="76"/>
      <c r="B64373" s="76"/>
      <c r="C64373" s="76"/>
      <c r="D64373" s="76"/>
      <c r="E64373" s="76"/>
      <c r="F64373" s="76"/>
      <c r="G64373" s="76"/>
      <c r="H64373" s="76"/>
      <c r="I64373" s="76"/>
      <c r="J64373" s="76"/>
      <c r="K64373" s="76"/>
      <c r="M64373" s="76"/>
      <c r="N64373" s="76"/>
    </row>
    <row r="64374" spans="1:14" x14ac:dyDescent="0.25">
      <c r="C64374" s="76"/>
      <c r="D64374" s="76"/>
      <c r="E64374" s="76"/>
      <c r="F64374" s="76"/>
      <c r="G64374" s="76"/>
      <c r="H64374" s="76"/>
      <c r="I64374" s="76"/>
      <c r="J64374" s="76"/>
      <c r="K64374" s="76"/>
      <c r="M64374" s="76"/>
      <c r="N64374" s="76"/>
    </row>
    <row r="64375" spans="1:14" x14ac:dyDescent="0.25">
      <c r="B64375" s="76"/>
      <c r="C64375" s="76"/>
      <c r="D64375" s="76"/>
      <c r="E64375" s="76"/>
      <c r="F64375" s="76"/>
      <c r="G64375" s="76"/>
      <c r="H64375" s="76"/>
      <c r="I64375" s="76"/>
      <c r="J64375" s="76"/>
      <c r="K64375" s="76"/>
      <c r="M64375" s="76"/>
      <c r="N64375" s="76"/>
    </row>
    <row r="64376" spans="1:14" x14ac:dyDescent="0.25">
      <c r="C64376" s="76"/>
      <c r="D64376" s="76"/>
      <c r="E64376" s="76"/>
      <c r="F64376" s="76"/>
      <c r="G64376" s="76"/>
      <c r="H64376" s="76"/>
      <c r="I64376" s="76"/>
      <c r="J64376" s="76"/>
      <c r="K64376" s="76"/>
      <c r="M64376" s="76"/>
      <c r="N64376" s="76"/>
    </row>
    <row r="64377" spans="1:14" x14ac:dyDescent="0.25">
      <c r="C64377" s="76"/>
      <c r="D64377" s="76"/>
      <c r="E64377" s="76"/>
      <c r="F64377" s="76"/>
      <c r="G64377" s="76"/>
      <c r="H64377" s="76"/>
      <c r="I64377" s="76"/>
      <c r="J64377" s="76"/>
      <c r="K64377" s="76"/>
      <c r="M64377" s="76"/>
      <c r="N64377" s="76"/>
    </row>
    <row r="64378" spans="1:14" x14ac:dyDescent="0.25">
      <c r="A64378" s="76"/>
      <c r="C64378" s="76"/>
      <c r="D64378" s="76"/>
      <c r="E64378" s="76"/>
      <c r="F64378" s="76"/>
      <c r="G64378" s="76"/>
      <c r="H64378" s="76"/>
      <c r="I64378" s="76"/>
      <c r="J64378" s="76"/>
      <c r="K64378" s="76"/>
      <c r="M64378" s="76"/>
      <c r="N64378" s="76"/>
    </row>
    <row r="64379" spans="1:14" x14ac:dyDescent="0.25">
      <c r="C64379" s="76"/>
      <c r="D64379" s="76"/>
      <c r="E64379" s="76"/>
      <c r="F64379" s="76"/>
      <c r="G64379" s="76"/>
      <c r="H64379" s="76"/>
      <c r="I64379" s="76"/>
      <c r="J64379" s="76"/>
      <c r="K64379" s="76"/>
      <c r="M64379" s="76"/>
      <c r="N64379" s="76"/>
    </row>
    <row r="64380" spans="1:14" x14ac:dyDescent="0.25">
      <c r="C64380" s="76"/>
      <c r="D64380" s="76"/>
      <c r="E64380" s="76"/>
      <c r="F64380" s="76"/>
      <c r="G64380" s="76"/>
      <c r="H64380" s="76"/>
      <c r="I64380" s="76"/>
      <c r="J64380" s="76"/>
      <c r="K64380" s="76"/>
      <c r="M64380" s="76"/>
      <c r="N64380" s="76"/>
    </row>
    <row r="64381" spans="1:14" x14ac:dyDescent="0.25">
      <c r="C64381" s="76"/>
      <c r="D64381" s="76"/>
      <c r="E64381" s="76"/>
      <c r="F64381" s="76"/>
      <c r="G64381" s="76"/>
      <c r="H64381" s="76"/>
      <c r="I64381" s="76"/>
      <c r="J64381" s="76"/>
      <c r="K64381" s="76"/>
      <c r="M64381" s="76"/>
      <c r="N64381" s="76"/>
    </row>
    <row r="64382" spans="1:14" x14ac:dyDescent="0.25">
      <c r="C64382" s="76"/>
      <c r="D64382" s="76"/>
      <c r="E64382" s="76"/>
      <c r="F64382" s="76"/>
      <c r="G64382" s="76"/>
      <c r="H64382" s="76"/>
      <c r="I64382" s="76"/>
      <c r="J64382" s="76"/>
      <c r="K64382" s="76"/>
      <c r="M64382" s="76"/>
      <c r="N64382" s="76"/>
    </row>
    <row r="64383" spans="1:14" x14ac:dyDescent="0.25">
      <c r="A64383" s="76"/>
      <c r="C64383" s="76"/>
      <c r="D64383" s="76"/>
      <c r="E64383" s="76"/>
      <c r="F64383" s="76"/>
      <c r="G64383" s="76"/>
      <c r="H64383" s="76"/>
      <c r="I64383" s="76"/>
      <c r="J64383" s="76"/>
      <c r="K64383" s="76"/>
      <c r="M64383" s="76"/>
      <c r="N64383" s="76"/>
    </row>
    <row r="64384" spans="1:14" x14ac:dyDescent="0.25">
      <c r="A64384" s="76"/>
      <c r="B64384" s="76"/>
      <c r="C64384" s="76"/>
      <c r="D64384" s="76"/>
      <c r="E64384" s="76"/>
      <c r="F64384" s="76"/>
      <c r="G64384" s="76"/>
      <c r="H64384" s="76"/>
      <c r="I64384" s="76"/>
      <c r="J64384" s="76"/>
      <c r="K64384" s="76"/>
      <c r="M64384" s="76"/>
      <c r="N64384" s="76"/>
    </row>
    <row r="64385" spans="1:14" x14ac:dyDescent="0.25">
      <c r="C64385" s="76"/>
      <c r="D64385" s="76"/>
      <c r="E64385" s="76"/>
      <c r="F64385" s="76"/>
      <c r="G64385" s="76"/>
      <c r="H64385" s="76"/>
      <c r="I64385" s="76"/>
      <c r="J64385" s="76"/>
      <c r="K64385" s="76"/>
      <c r="M64385" s="76"/>
      <c r="N64385" s="76"/>
    </row>
    <row r="64386" spans="1:14" x14ac:dyDescent="0.25">
      <c r="C64386" s="76"/>
      <c r="D64386" s="76"/>
      <c r="E64386" s="76"/>
      <c r="F64386" s="76"/>
      <c r="G64386" s="76"/>
      <c r="H64386" s="76"/>
      <c r="I64386" s="76"/>
      <c r="J64386" s="76"/>
      <c r="K64386" s="76"/>
      <c r="M64386" s="76"/>
      <c r="N64386" s="76"/>
    </row>
    <row r="64387" spans="1:14" x14ac:dyDescent="0.25">
      <c r="C64387" s="76"/>
      <c r="D64387" s="76"/>
      <c r="E64387" s="76"/>
      <c r="F64387" s="76"/>
      <c r="G64387" s="76"/>
      <c r="H64387" s="76"/>
      <c r="I64387" s="76"/>
      <c r="J64387" s="76"/>
      <c r="K64387" s="76"/>
      <c r="M64387" s="76"/>
      <c r="N64387" s="76"/>
    </row>
    <row r="64388" spans="1:14" x14ac:dyDescent="0.25">
      <c r="C64388" s="76"/>
      <c r="D64388" s="76"/>
      <c r="E64388" s="76"/>
      <c r="F64388" s="76"/>
      <c r="G64388" s="76"/>
      <c r="H64388" s="76"/>
      <c r="I64388" s="76"/>
      <c r="J64388" s="76"/>
      <c r="K64388" s="76"/>
      <c r="M64388" s="76"/>
      <c r="N64388" s="76"/>
    </row>
    <row r="64389" spans="1:14" x14ac:dyDescent="0.25">
      <c r="B64389" s="76"/>
      <c r="C64389" s="76"/>
      <c r="D64389" s="76"/>
      <c r="E64389" s="76"/>
      <c r="F64389" s="76"/>
      <c r="G64389" s="76"/>
      <c r="H64389" s="76"/>
      <c r="I64389" s="76"/>
      <c r="J64389" s="76"/>
      <c r="K64389" s="76"/>
      <c r="M64389" s="76"/>
      <c r="N64389" s="76"/>
    </row>
    <row r="64390" spans="1:14" x14ac:dyDescent="0.25">
      <c r="A64390" s="76"/>
      <c r="B64390" s="76"/>
      <c r="C64390" s="76"/>
      <c r="D64390" s="76"/>
      <c r="E64390" s="76"/>
      <c r="F64390" s="76"/>
      <c r="G64390" s="76"/>
      <c r="H64390" s="76"/>
      <c r="I64390" s="76"/>
      <c r="J64390" s="76"/>
      <c r="K64390" s="76"/>
      <c r="M64390" s="76"/>
      <c r="N64390" s="76"/>
    </row>
    <row r="64391" spans="1:14" x14ac:dyDescent="0.25">
      <c r="B64391" s="76"/>
      <c r="C64391" s="76"/>
      <c r="D64391" s="76"/>
      <c r="E64391" s="76"/>
      <c r="F64391" s="76"/>
      <c r="G64391" s="76"/>
      <c r="H64391" s="76"/>
      <c r="I64391" s="76"/>
      <c r="J64391" s="76"/>
      <c r="K64391" s="76"/>
      <c r="M64391" s="76"/>
      <c r="N64391" s="76"/>
    </row>
    <row r="64392" spans="1:14" x14ac:dyDescent="0.25">
      <c r="A64392" s="76"/>
      <c r="C64392" s="76"/>
      <c r="D64392" s="76"/>
      <c r="E64392" s="76"/>
      <c r="F64392" s="76"/>
      <c r="G64392" s="76"/>
      <c r="H64392" s="76"/>
      <c r="I64392" s="76"/>
      <c r="J64392" s="76"/>
      <c r="K64392" s="76"/>
      <c r="M64392" s="76"/>
      <c r="N64392" s="76"/>
    </row>
    <row r="64393" spans="1:14" x14ac:dyDescent="0.25">
      <c r="A64393" s="76"/>
      <c r="C64393" s="76"/>
      <c r="D64393" s="76"/>
      <c r="E64393" s="76"/>
      <c r="F64393" s="76"/>
      <c r="G64393" s="76"/>
      <c r="H64393" s="76"/>
      <c r="I64393" s="76"/>
      <c r="J64393" s="76"/>
      <c r="K64393" s="76"/>
      <c r="M64393" s="76"/>
      <c r="N64393" s="76"/>
    </row>
    <row r="64394" spans="1:14" x14ac:dyDescent="0.25">
      <c r="A64394" s="76"/>
      <c r="C64394" s="76"/>
      <c r="D64394" s="76"/>
      <c r="E64394" s="76"/>
      <c r="F64394" s="76"/>
      <c r="G64394" s="76"/>
      <c r="H64394" s="76"/>
      <c r="I64394" s="76"/>
      <c r="J64394" s="76"/>
      <c r="K64394" s="76"/>
      <c r="M64394" s="76"/>
      <c r="N64394" s="76"/>
    </row>
    <row r="64395" spans="1:14" x14ac:dyDescent="0.25">
      <c r="C64395" s="76"/>
      <c r="D64395" s="76"/>
      <c r="E64395" s="76"/>
      <c r="F64395" s="76"/>
      <c r="G64395" s="76"/>
      <c r="H64395" s="76"/>
      <c r="I64395" s="76"/>
      <c r="J64395" s="76"/>
      <c r="K64395" s="76"/>
      <c r="M64395" s="76"/>
      <c r="N64395" s="76"/>
    </row>
    <row r="64396" spans="1:14" x14ac:dyDescent="0.25">
      <c r="B64396" s="76"/>
      <c r="C64396" s="76"/>
      <c r="D64396" s="76"/>
      <c r="E64396" s="76"/>
      <c r="F64396" s="76"/>
      <c r="G64396" s="76"/>
      <c r="H64396" s="76"/>
      <c r="I64396" s="76"/>
      <c r="J64396" s="76"/>
      <c r="K64396" s="76"/>
      <c r="M64396" s="76"/>
      <c r="N64396" s="76"/>
    </row>
    <row r="64397" spans="1:14" x14ac:dyDescent="0.25">
      <c r="C64397" s="76"/>
      <c r="D64397" s="76"/>
      <c r="E64397" s="76"/>
      <c r="F64397" s="76"/>
      <c r="G64397" s="76"/>
      <c r="H64397" s="76"/>
      <c r="I64397" s="76"/>
      <c r="J64397" s="76"/>
      <c r="K64397" s="76"/>
      <c r="M64397" s="76"/>
      <c r="N64397" s="76"/>
    </row>
    <row r="64398" spans="1:14" x14ac:dyDescent="0.25">
      <c r="C64398" s="76"/>
      <c r="D64398" s="76"/>
      <c r="E64398" s="76"/>
      <c r="F64398" s="76"/>
      <c r="G64398" s="76"/>
      <c r="H64398" s="76"/>
      <c r="I64398" s="76"/>
      <c r="J64398" s="76"/>
      <c r="K64398" s="76"/>
      <c r="M64398" s="76"/>
      <c r="N64398" s="76"/>
    </row>
    <row r="64399" spans="1:14" x14ac:dyDescent="0.25">
      <c r="A64399" s="76"/>
      <c r="C64399" s="76"/>
      <c r="D64399" s="76"/>
      <c r="E64399" s="76"/>
      <c r="F64399" s="76"/>
      <c r="G64399" s="76"/>
      <c r="H64399" s="76"/>
      <c r="I64399" s="76"/>
      <c r="J64399" s="76"/>
      <c r="K64399" s="76"/>
      <c r="M64399" s="76"/>
      <c r="N64399" s="76"/>
    </row>
    <row r="64400" spans="1:14" x14ac:dyDescent="0.25">
      <c r="A64400" s="76"/>
      <c r="C64400" s="76"/>
      <c r="D64400" s="76"/>
      <c r="E64400" s="76"/>
      <c r="F64400" s="76"/>
      <c r="G64400" s="76"/>
      <c r="H64400" s="76"/>
      <c r="I64400" s="76"/>
      <c r="J64400" s="76"/>
      <c r="K64400" s="76"/>
      <c r="M64400" s="76"/>
      <c r="N64400" s="76"/>
    </row>
    <row r="64401" spans="1:14" x14ac:dyDescent="0.25">
      <c r="C64401" s="76"/>
      <c r="D64401" s="76"/>
      <c r="E64401" s="76"/>
      <c r="F64401" s="76"/>
      <c r="G64401" s="76"/>
      <c r="H64401" s="76"/>
      <c r="I64401" s="76"/>
      <c r="J64401" s="76"/>
      <c r="K64401" s="76"/>
      <c r="M64401" s="76"/>
      <c r="N64401" s="76"/>
    </row>
    <row r="64402" spans="1:14" x14ac:dyDescent="0.25">
      <c r="C64402" s="76"/>
      <c r="D64402" s="76"/>
      <c r="E64402" s="76"/>
      <c r="F64402" s="76"/>
      <c r="G64402" s="76"/>
      <c r="H64402" s="76"/>
      <c r="I64402" s="76"/>
      <c r="J64402" s="76"/>
      <c r="K64402" s="76"/>
      <c r="M64402" s="76"/>
      <c r="N64402" s="76"/>
    </row>
    <row r="64403" spans="1:14" x14ac:dyDescent="0.25">
      <c r="C64403" s="76"/>
      <c r="D64403" s="76"/>
      <c r="E64403" s="76"/>
      <c r="F64403" s="76"/>
      <c r="G64403" s="76"/>
      <c r="H64403" s="76"/>
      <c r="I64403" s="76"/>
      <c r="J64403" s="76"/>
      <c r="K64403" s="76"/>
      <c r="M64403" s="76"/>
      <c r="N64403" s="76"/>
    </row>
    <row r="64404" spans="1:14" x14ac:dyDescent="0.25">
      <c r="A64404" s="76"/>
      <c r="C64404" s="76"/>
      <c r="D64404" s="76"/>
      <c r="E64404" s="76"/>
      <c r="F64404" s="76"/>
      <c r="G64404" s="76"/>
      <c r="H64404" s="76"/>
      <c r="I64404" s="76"/>
      <c r="J64404" s="76"/>
      <c r="K64404" s="76"/>
      <c r="M64404" s="76"/>
      <c r="N64404" s="76"/>
    </row>
    <row r="64405" spans="1:14" x14ac:dyDescent="0.25">
      <c r="A64405" s="76"/>
      <c r="C64405" s="76"/>
      <c r="D64405" s="76"/>
      <c r="E64405" s="76"/>
      <c r="F64405" s="76"/>
      <c r="G64405" s="76"/>
      <c r="H64405" s="76"/>
      <c r="I64405" s="76"/>
      <c r="J64405" s="76"/>
      <c r="K64405" s="76"/>
      <c r="M64405" s="76"/>
      <c r="N64405" s="76"/>
    </row>
    <row r="64406" spans="1:14" x14ac:dyDescent="0.25">
      <c r="A64406" s="76"/>
      <c r="C64406" s="76"/>
      <c r="D64406" s="76"/>
      <c r="E64406" s="76"/>
      <c r="F64406" s="76"/>
      <c r="G64406" s="76"/>
      <c r="H64406" s="76"/>
      <c r="I64406" s="76"/>
      <c r="J64406" s="76"/>
      <c r="K64406" s="76"/>
      <c r="M64406" s="76"/>
      <c r="N64406" s="76"/>
    </row>
    <row r="64407" spans="1:14" x14ac:dyDescent="0.25">
      <c r="A64407" s="76"/>
      <c r="B64407" s="76"/>
      <c r="C64407" s="76"/>
      <c r="D64407" s="76"/>
      <c r="E64407" s="76"/>
      <c r="F64407" s="76"/>
      <c r="G64407" s="76"/>
      <c r="H64407" s="76"/>
      <c r="I64407" s="76"/>
      <c r="J64407" s="76"/>
      <c r="K64407" s="76"/>
      <c r="M64407" s="76"/>
      <c r="N64407" s="76"/>
    </row>
    <row r="64408" spans="1:14" x14ac:dyDescent="0.25">
      <c r="C64408" s="76"/>
      <c r="D64408" s="76"/>
      <c r="E64408" s="76"/>
      <c r="F64408" s="76"/>
      <c r="G64408" s="76"/>
      <c r="H64408" s="76"/>
      <c r="I64408" s="76"/>
      <c r="J64408" s="76"/>
      <c r="K64408" s="76"/>
      <c r="M64408" s="76"/>
      <c r="N64408" s="76"/>
    </row>
    <row r="64409" spans="1:14" x14ac:dyDescent="0.25">
      <c r="A64409" s="76"/>
      <c r="B64409" s="76"/>
      <c r="C64409" s="76"/>
      <c r="D64409" s="76"/>
      <c r="E64409" s="76"/>
      <c r="F64409" s="76"/>
      <c r="G64409" s="76"/>
      <c r="H64409" s="76"/>
      <c r="I64409" s="76"/>
      <c r="J64409" s="76"/>
      <c r="K64409" s="76"/>
      <c r="M64409" s="76"/>
      <c r="N64409" s="76"/>
    </row>
    <row r="64410" spans="1:14" x14ac:dyDescent="0.25">
      <c r="C64410" s="76"/>
      <c r="D64410" s="76"/>
      <c r="E64410" s="76"/>
      <c r="F64410" s="76"/>
      <c r="G64410" s="76"/>
      <c r="H64410" s="76"/>
      <c r="I64410" s="76"/>
      <c r="J64410" s="76"/>
      <c r="K64410" s="76"/>
      <c r="M64410" s="76"/>
      <c r="N64410" s="76"/>
    </row>
    <row r="64411" spans="1:14" x14ac:dyDescent="0.25">
      <c r="C64411" s="76"/>
      <c r="D64411" s="76"/>
      <c r="E64411" s="76"/>
      <c r="F64411" s="76"/>
      <c r="G64411" s="76"/>
      <c r="H64411" s="76"/>
      <c r="I64411" s="76"/>
      <c r="J64411" s="76"/>
      <c r="K64411" s="76"/>
      <c r="M64411" s="76"/>
      <c r="N64411" s="76"/>
    </row>
    <row r="64412" spans="1:14" x14ac:dyDescent="0.25">
      <c r="C64412" s="76"/>
      <c r="D64412" s="76"/>
      <c r="E64412" s="76"/>
      <c r="F64412" s="76"/>
      <c r="G64412" s="76"/>
      <c r="H64412" s="76"/>
      <c r="I64412" s="76"/>
      <c r="J64412" s="76"/>
      <c r="K64412" s="76"/>
      <c r="M64412" s="76"/>
      <c r="N64412" s="76"/>
    </row>
    <row r="64413" spans="1:14" x14ac:dyDescent="0.25">
      <c r="B64413" s="76"/>
      <c r="C64413" s="76"/>
      <c r="D64413" s="76"/>
      <c r="E64413" s="76"/>
      <c r="F64413" s="76"/>
      <c r="G64413" s="76"/>
      <c r="H64413" s="76"/>
      <c r="I64413" s="76"/>
      <c r="J64413" s="76"/>
      <c r="K64413" s="76"/>
      <c r="M64413" s="76"/>
      <c r="N64413" s="76"/>
    </row>
    <row r="64414" spans="1:14" x14ac:dyDescent="0.25">
      <c r="B64414" s="76"/>
      <c r="C64414" s="76"/>
      <c r="D64414" s="76"/>
      <c r="E64414" s="76"/>
      <c r="F64414" s="76"/>
      <c r="G64414" s="76"/>
      <c r="H64414" s="76"/>
      <c r="I64414" s="76"/>
      <c r="J64414" s="76"/>
      <c r="K64414" s="76"/>
      <c r="M64414" s="76"/>
      <c r="N64414" s="76"/>
    </row>
    <row r="64415" spans="1:14" x14ac:dyDescent="0.25">
      <c r="A64415" s="76"/>
      <c r="C64415" s="76"/>
      <c r="D64415" s="76"/>
      <c r="E64415" s="76"/>
      <c r="F64415" s="76"/>
      <c r="G64415" s="76"/>
      <c r="H64415" s="76"/>
      <c r="I64415" s="76"/>
      <c r="J64415" s="76"/>
      <c r="K64415" s="76"/>
      <c r="M64415" s="76"/>
      <c r="N64415" s="76"/>
    </row>
    <row r="64416" spans="1:14" x14ac:dyDescent="0.25">
      <c r="C64416" s="76"/>
      <c r="D64416" s="76"/>
      <c r="E64416" s="76"/>
      <c r="F64416" s="76"/>
      <c r="G64416" s="76"/>
      <c r="H64416" s="76"/>
      <c r="I64416" s="76"/>
      <c r="J64416" s="76"/>
      <c r="K64416" s="76"/>
      <c r="M64416" s="76"/>
      <c r="N64416" s="76"/>
    </row>
    <row r="64417" spans="1:14" x14ac:dyDescent="0.25">
      <c r="C64417" s="76"/>
      <c r="D64417" s="76"/>
      <c r="E64417" s="76"/>
      <c r="F64417" s="76"/>
      <c r="G64417" s="76"/>
      <c r="H64417" s="76"/>
      <c r="I64417" s="76"/>
      <c r="J64417" s="76"/>
      <c r="K64417" s="76"/>
      <c r="M64417" s="76"/>
      <c r="N64417" s="76"/>
    </row>
    <row r="64418" spans="1:14" x14ac:dyDescent="0.25">
      <c r="C64418" s="76"/>
      <c r="D64418" s="76"/>
      <c r="E64418" s="76"/>
      <c r="F64418" s="76"/>
      <c r="G64418" s="76"/>
      <c r="H64418" s="76"/>
      <c r="I64418" s="76"/>
      <c r="J64418" s="76"/>
      <c r="K64418" s="76"/>
      <c r="M64418" s="76"/>
      <c r="N64418" s="76"/>
    </row>
    <row r="64419" spans="1:14" x14ac:dyDescent="0.25">
      <c r="A64419" s="76"/>
      <c r="B64419" s="76"/>
      <c r="C64419" s="76"/>
      <c r="D64419" s="76"/>
      <c r="E64419" s="76"/>
      <c r="F64419" s="76"/>
      <c r="G64419" s="76"/>
      <c r="H64419" s="76"/>
      <c r="I64419" s="76"/>
      <c r="J64419" s="76"/>
      <c r="K64419" s="76"/>
      <c r="M64419" s="76"/>
      <c r="N64419" s="76"/>
    </row>
    <row r="64420" spans="1:14" x14ac:dyDescent="0.25">
      <c r="A64420" s="76"/>
      <c r="B64420" s="76"/>
      <c r="C64420" s="76"/>
      <c r="D64420" s="76"/>
      <c r="E64420" s="76"/>
      <c r="F64420" s="76"/>
      <c r="G64420" s="76"/>
      <c r="H64420" s="76"/>
      <c r="I64420" s="76"/>
      <c r="J64420" s="76"/>
      <c r="K64420" s="76"/>
      <c r="M64420" s="76"/>
      <c r="N64420" s="76"/>
    </row>
    <row r="64421" spans="1:14" x14ac:dyDescent="0.25">
      <c r="B64421" s="76"/>
      <c r="C64421" s="76"/>
      <c r="D64421" s="76"/>
      <c r="E64421" s="76"/>
      <c r="F64421" s="76"/>
      <c r="G64421" s="76"/>
      <c r="H64421" s="76"/>
      <c r="I64421" s="76"/>
      <c r="J64421" s="76"/>
      <c r="K64421" s="76"/>
      <c r="M64421" s="76"/>
      <c r="N64421" s="76"/>
    </row>
    <row r="64422" spans="1:14" x14ac:dyDescent="0.25">
      <c r="B64422" s="76"/>
      <c r="C64422" s="76"/>
      <c r="D64422" s="76"/>
      <c r="E64422" s="76"/>
      <c r="F64422" s="76"/>
      <c r="G64422" s="76"/>
      <c r="H64422" s="76"/>
      <c r="I64422" s="76"/>
      <c r="J64422" s="76"/>
      <c r="K64422" s="76"/>
      <c r="M64422" s="76"/>
      <c r="N64422" s="76"/>
    </row>
    <row r="64423" spans="1:14" x14ac:dyDescent="0.25">
      <c r="B64423" s="76"/>
      <c r="C64423" s="76"/>
      <c r="D64423" s="76"/>
      <c r="E64423" s="76"/>
      <c r="F64423" s="76"/>
      <c r="G64423" s="76"/>
      <c r="H64423" s="76"/>
      <c r="I64423" s="76"/>
      <c r="J64423" s="76"/>
      <c r="K64423" s="76"/>
      <c r="M64423" s="76"/>
      <c r="N64423" s="76"/>
    </row>
    <row r="64424" spans="1:14" x14ac:dyDescent="0.25">
      <c r="C64424" s="76"/>
      <c r="D64424" s="76"/>
      <c r="E64424" s="76"/>
      <c r="F64424" s="76"/>
      <c r="G64424" s="76"/>
      <c r="H64424" s="76"/>
      <c r="I64424" s="76"/>
      <c r="J64424" s="76"/>
      <c r="K64424" s="76"/>
      <c r="M64424" s="76"/>
      <c r="N64424" s="76"/>
    </row>
    <row r="64425" spans="1:14" x14ac:dyDescent="0.25">
      <c r="C64425" s="76"/>
      <c r="D64425" s="76"/>
      <c r="E64425" s="76"/>
      <c r="F64425" s="76"/>
      <c r="G64425" s="76"/>
      <c r="H64425" s="76"/>
      <c r="I64425" s="76"/>
      <c r="J64425" s="76"/>
      <c r="K64425" s="76"/>
      <c r="M64425" s="76"/>
      <c r="N64425" s="76"/>
    </row>
    <row r="64426" spans="1:14" x14ac:dyDescent="0.25">
      <c r="A64426" s="76"/>
      <c r="B64426" s="76"/>
      <c r="C64426" s="76"/>
      <c r="D64426" s="76"/>
      <c r="E64426" s="76"/>
      <c r="F64426" s="76"/>
      <c r="G64426" s="76"/>
      <c r="H64426" s="76"/>
      <c r="I64426" s="76"/>
      <c r="J64426" s="76"/>
      <c r="K64426" s="76"/>
      <c r="M64426" s="76"/>
      <c r="N64426" s="76"/>
    </row>
    <row r="64427" spans="1:14" x14ac:dyDescent="0.25">
      <c r="A64427" s="76"/>
      <c r="B64427" s="76"/>
      <c r="C64427" s="76"/>
      <c r="D64427" s="76"/>
      <c r="E64427" s="76"/>
      <c r="F64427" s="76"/>
      <c r="G64427" s="76"/>
      <c r="H64427" s="76"/>
      <c r="I64427" s="76"/>
      <c r="J64427" s="76"/>
      <c r="K64427" s="76"/>
      <c r="M64427" s="76"/>
      <c r="N64427" s="76"/>
    </row>
    <row r="64428" spans="1:14" x14ac:dyDescent="0.25">
      <c r="C64428" s="76"/>
      <c r="D64428" s="76"/>
      <c r="E64428" s="76"/>
      <c r="F64428" s="76"/>
      <c r="G64428" s="76"/>
      <c r="H64428" s="76"/>
      <c r="I64428" s="76"/>
      <c r="J64428" s="76"/>
      <c r="K64428" s="76"/>
      <c r="M64428" s="76"/>
      <c r="N64428" s="76"/>
    </row>
    <row r="64429" spans="1:14" x14ac:dyDescent="0.25">
      <c r="C64429" s="76"/>
      <c r="D64429" s="76"/>
      <c r="E64429" s="76"/>
      <c r="F64429" s="76"/>
      <c r="G64429" s="76"/>
      <c r="H64429" s="76"/>
      <c r="I64429" s="76"/>
      <c r="J64429" s="76"/>
      <c r="K64429" s="76"/>
      <c r="M64429" s="76"/>
      <c r="N64429" s="76"/>
    </row>
    <row r="64430" spans="1:14" x14ac:dyDescent="0.25">
      <c r="B64430" s="76"/>
      <c r="C64430" s="76"/>
      <c r="D64430" s="76"/>
      <c r="E64430" s="76"/>
      <c r="F64430" s="76"/>
      <c r="G64430" s="76"/>
      <c r="H64430" s="76"/>
      <c r="I64430" s="76"/>
      <c r="J64430" s="76"/>
      <c r="K64430" s="76"/>
      <c r="M64430" s="76"/>
      <c r="N64430" s="76"/>
    </row>
    <row r="64431" spans="1:14" x14ac:dyDescent="0.25">
      <c r="A64431" s="76"/>
      <c r="C64431" s="76"/>
      <c r="D64431" s="76"/>
      <c r="E64431" s="76"/>
      <c r="F64431" s="76"/>
      <c r="G64431" s="76"/>
      <c r="H64431" s="76"/>
      <c r="I64431" s="76"/>
      <c r="J64431" s="76"/>
      <c r="K64431" s="76"/>
      <c r="M64431" s="76"/>
      <c r="N64431" s="76"/>
    </row>
    <row r="64432" spans="1:14" x14ac:dyDescent="0.25">
      <c r="A64432" s="76"/>
      <c r="C64432" s="76"/>
      <c r="D64432" s="76"/>
      <c r="E64432" s="76"/>
      <c r="F64432" s="76"/>
      <c r="G64432" s="76"/>
      <c r="H64432" s="76"/>
      <c r="I64432" s="76"/>
      <c r="J64432" s="76"/>
      <c r="K64432" s="76"/>
      <c r="M64432" s="76"/>
      <c r="N64432" s="76"/>
    </row>
    <row r="64433" spans="1:14" x14ac:dyDescent="0.25">
      <c r="C64433" s="76"/>
      <c r="D64433" s="76"/>
      <c r="E64433" s="76"/>
      <c r="F64433" s="76"/>
      <c r="G64433" s="76"/>
      <c r="H64433" s="76"/>
      <c r="I64433" s="76"/>
      <c r="J64433" s="76"/>
      <c r="K64433" s="76"/>
      <c r="M64433" s="76"/>
      <c r="N64433" s="76"/>
    </row>
    <row r="64434" spans="1:14" x14ac:dyDescent="0.25">
      <c r="A64434" s="76"/>
      <c r="C64434" s="76"/>
      <c r="D64434" s="76"/>
      <c r="E64434" s="76"/>
      <c r="F64434" s="76"/>
      <c r="G64434" s="76"/>
      <c r="H64434" s="76"/>
      <c r="I64434" s="76"/>
      <c r="J64434" s="76"/>
      <c r="K64434" s="76"/>
      <c r="M64434" s="76"/>
      <c r="N64434" s="76"/>
    </row>
    <row r="64435" spans="1:14" x14ac:dyDescent="0.25">
      <c r="B64435" s="76"/>
      <c r="C64435" s="76"/>
      <c r="D64435" s="76"/>
      <c r="E64435" s="76"/>
      <c r="F64435" s="76"/>
      <c r="G64435" s="76"/>
      <c r="H64435" s="76"/>
      <c r="I64435" s="76"/>
      <c r="J64435" s="76"/>
      <c r="K64435" s="76"/>
      <c r="M64435" s="76"/>
      <c r="N64435" s="76"/>
    </row>
    <row r="64436" spans="1:14" x14ac:dyDescent="0.25">
      <c r="B64436" s="76"/>
      <c r="C64436" s="76"/>
      <c r="D64436" s="76"/>
      <c r="E64436" s="76"/>
      <c r="F64436" s="76"/>
      <c r="G64436" s="76"/>
      <c r="H64436" s="76"/>
      <c r="I64436" s="76"/>
      <c r="J64436" s="76"/>
      <c r="K64436" s="76"/>
      <c r="M64436" s="76"/>
      <c r="N64436" s="76"/>
    </row>
    <row r="64437" spans="1:14" x14ac:dyDescent="0.25">
      <c r="B64437" s="76"/>
      <c r="C64437" s="76"/>
      <c r="D64437" s="76"/>
      <c r="E64437" s="76"/>
      <c r="F64437" s="76"/>
      <c r="G64437" s="76"/>
      <c r="H64437" s="76"/>
      <c r="I64437" s="76"/>
      <c r="J64437" s="76"/>
      <c r="K64437" s="76"/>
      <c r="M64437" s="76"/>
      <c r="N64437" s="76"/>
    </row>
    <row r="64438" spans="1:14" x14ac:dyDescent="0.25">
      <c r="A64438" s="76"/>
      <c r="B64438" s="76"/>
      <c r="C64438" s="76"/>
      <c r="D64438" s="76"/>
      <c r="E64438" s="76"/>
      <c r="F64438" s="76"/>
      <c r="G64438" s="76"/>
      <c r="H64438" s="76"/>
      <c r="I64438" s="76"/>
      <c r="J64438" s="76"/>
      <c r="K64438" s="76"/>
      <c r="M64438" s="76"/>
      <c r="N64438" s="76"/>
    </row>
    <row r="64439" spans="1:14" x14ac:dyDescent="0.25">
      <c r="A64439" s="76"/>
      <c r="B64439" s="76"/>
      <c r="C64439" s="76"/>
      <c r="D64439" s="76"/>
      <c r="E64439" s="76"/>
      <c r="F64439" s="76"/>
      <c r="G64439" s="76"/>
      <c r="H64439" s="76"/>
      <c r="I64439" s="76"/>
      <c r="J64439" s="76"/>
      <c r="K64439" s="76"/>
      <c r="M64439" s="76"/>
      <c r="N64439" s="76"/>
    </row>
    <row r="64440" spans="1:14" x14ac:dyDescent="0.25">
      <c r="B64440" s="76"/>
      <c r="C64440" s="76"/>
      <c r="D64440" s="76"/>
      <c r="E64440" s="76"/>
      <c r="F64440" s="76"/>
      <c r="G64440" s="76"/>
      <c r="H64440" s="76"/>
      <c r="I64440" s="76"/>
      <c r="J64440" s="76"/>
      <c r="K64440" s="76"/>
      <c r="M64440" s="76"/>
      <c r="N64440" s="76"/>
    </row>
    <row r="64441" spans="1:14" x14ac:dyDescent="0.25">
      <c r="A64441" s="76"/>
      <c r="B64441" s="76"/>
      <c r="C64441" s="76"/>
      <c r="D64441" s="76"/>
      <c r="E64441" s="76"/>
      <c r="F64441" s="76"/>
      <c r="G64441" s="76"/>
      <c r="H64441" s="76"/>
      <c r="I64441" s="76"/>
      <c r="J64441" s="76"/>
      <c r="K64441" s="76"/>
      <c r="M64441" s="76"/>
      <c r="N64441" s="76"/>
    </row>
    <row r="64442" spans="1:14" x14ac:dyDescent="0.25">
      <c r="B64442" s="76"/>
      <c r="C64442" s="76"/>
      <c r="D64442" s="76"/>
      <c r="E64442" s="76"/>
      <c r="F64442" s="76"/>
      <c r="G64442" s="76"/>
      <c r="H64442" s="76"/>
      <c r="I64442" s="76"/>
      <c r="J64442" s="76"/>
      <c r="K64442" s="76"/>
      <c r="M64442" s="76"/>
      <c r="N64442" s="76"/>
    </row>
    <row r="64443" spans="1:14" x14ac:dyDescent="0.25">
      <c r="A64443" s="76"/>
      <c r="B64443" s="76"/>
      <c r="C64443" s="76"/>
      <c r="D64443" s="76"/>
      <c r="E64443" s="76"/>
      <c r="F64443" s="76"/>
      <c r="G64443" s="76"/>
      <c r="H64443" s="76"/>
      <c r="I64443" s="76"/>
      <c r="J64443" s="76"/>
      <c r="K64443" s="76"/>
      <c r="M64443" s="76"/>
      <c r="N64443" s="76"/>
    </row>
    <row r="64444" spans="1:14" x14ac:dyDescent="0.25">
      <c r="A64444" s="76"/>
      <c r="B64444" s="76"/>
      <c r="C64444" s="76"/>
      <c r="D64444" s="76"/>
      <c r="E64444" s="76"/>
      <c r="F64444" s="76"/>
      <c r="G64444" s="76"/>
      <c r="H64444" s="76"/>
      <c r="I64444" s="76"/>
      <c r="J64444" s="76"/>
      <c r="K64444" s="76"/>
      <c r="M64444" s="76"/>
      <c r="N64444" s="76"/>
    </row>
    <row r="64445" spans="1:14" x14ac:dyDescent="0.25">
      <c r="B64445" s="76"/>
      <c r="C64445" s="76"/>
      <c r="D64445" s="76"/>
      <c r="E64445" s="76"/>
      <c r="F64445" s="76"/>
      <c r="G64445" s="76"/>
      <c r="H64445" s="76"/>
      <c r="I64445" s="76"/>
      <c r="J64445" s="76"/>
      <c r="K64445" s="76"/>
      <c r="M64445" s="76"/>
      <c r="N64445" s="76"/>
    </row>
    <row r="64446" spans="1:14" x14ac:dyDescent="0.25">
      <c r="B64446" s="76"/>
      <c r="C64446" s="76"/>
      <c r="D64446" s="76"/>
      <c r="E64446" s="76"/>
      <c r="F64446" s="76"/>
      <c r="G64446" s="76"/>
      <c r="H64446" s="76"/>
      <c r="I64446" s="76"/>
      <c r="J64446" s="76"/>
      <c r="K64446" s="76"/>
      <c r="M64446" s="76"/>
      <c r="N64446" s="76"/>
    </row>
    <row r="64447" spans="1:14" x14ac:dyDescent="0.25">
      <c r="B64447" s="76"/>
      <c r="C64447" s="76"/>
      <c r="D64447" s="76"/>
      <c r="E64447" s="76"/>
      <c r="F64447" s="76"/>
      <c r="G64447" s="76"/>
      <c r="H64447" s="76"/>
      <c r="I64447" s="76"/>
      <c r="J64447" s="76"/>
      <c r="K64447" s="76"/>
      <c r="M64447" s="76"/>
      <c r="N64447" s="76"/>
    </row>
    <row r="64448" spans="1:14" x14ac:dyDescent="0.25">
      <c r="B64448" s="76"/>
      <c r="C64448" s="76"/>
      <c r="D64448" s="76"/>
      <c r="E64448" s="76"/>
      <c r="F64448" s="76"/>
      <c r="G64448" s="76"/>
      <c r="H64448" s="76"/>
      <c r="I64448" s="76"/>
      <c r="J64448" s="76"/>
      <c r="K64448" s="76"/>
      <c r="M64448" s="76"/>
      <c r="N64448" s="76"/>
    </row>
    <row r="64449" spans="1:14" x14ac:dyDescent="0.25">
      <c r="B64449" s="76"/>
      <c r="C64449" s="76"/>
      <c r="D64449" s="76"/>
      <c r="E64449" s="76"/>
      <c r="F64449" s="76"/>
      <c r="G64449" s="76"/>
      <c r="H64449" s="76"/>
      <c r="I64449" s="76"/>
      <c r="J64449" s="76"/>
      <c r="K64449" s="76"/>
      <c r="M64449" s="76"/>
      <c r="N64449" s="76"/>
    </row>
    <row r="64450" spans="1:14" x14ac:dyDescent="0.25">
      <c r="B64450" s="76"/>
      <c r="C64450" s="76"/>
      <c r="D64450" s="76"/>
      <c r="E64450" s="76"/>
      <c r="F64450" s="76"/>
      <c r="G64450" s="76"/>
      <c r="H64450" s="76"/>
      <c r="I64450" s="76"/>
      <c r="J64450" s="76"/>
      <c r="K64450" s="76"/>
      <c r="M64450" s="76"/>
      <c r="N64450" s="76"/>
    </row>
    <row r="64451" spans="1:14" x14ac:dyDescent="0.25">
      <c r="B64451" s="76"/>
      <c r="C64451" s="76"/>
      <c r="D64451" s="76"/>
      <c r="E64451" s="76"/>
      <c r="F64451" s="76"/>
      <c r="G64451" s="76"/>
      <c r="H64451" s="76"/>
      <c r="I64451" s="76"/>
      <c r="J64451" s="76"/>
      <c r="K64451" s="76"/>
      <c r="M64451" s="76"/>
      <c r="N64451" s="76"/>
    </row>
    <row r="64452" spans="1:14" x14ac:dyDescent="0.25">
      <c r="B64452" s="76"/>
      <c r="C64452" s="76"/>
      <c r="D64452" s="76"/>
      <c r="E64452" s="76"/>
      <c r="F64452" s="76"/>
      <c r="G64452" s="76"/>
      <c r="H64452" s="76"/>
      <c r="I64452" s="76"/>
      <c r="J64452" s="76"/>
      <c r="K64452" s="76"/>
      <c r="M64452" s="76"/>
      <c r="N64452" s="76"/>
    </row>
    <row r="64453" spans="1:14" x14ac:dyDescent="0.25">
      <c r="B64453" s="76"/>
      <c r="C64453" s="76"/>
      <c r="D64453" s="76"/>
      <c r="E64453" s="76"/>
      <c r="F64453" s="76"/>
      <c r="G64453" s="76"/>
      <c r="H64453" s="76"/>
      <c r="I64453" s="76"/>
      <c r="J64453" s="76"/>
      <c r="K64453" s="76"/>
      <c r="M64453" s="76"/>
      <c r="N64453" s="76"/>
    </row>
    <row r="64454" spans="1:14" x14ac:dyDescent="0.25">
      <c r="B64454" s="76"/>
      <c r="C64454" s="76"/>
      <c r="D64454" s="76"/>
      <c r="E64454" s="76"/>
      <c r="F64454" s="76"/>
      <c r="G64454" s="76"/>
      <c r="H64454" s="76"/>
      <c r="I64454" s="76"/>
      <c r="J64454" s="76"/>
      <c r="K64454" s="76"/>
      <c r="M64454" s="76"/>
      <c r="N64454" s="76"/>
    </row>
    <row r="64455" spans="1:14" x14ac:dyDescent="0.25">
      <c r="A64455" s="76"/>
      <c r="B64455" s="76"/>
      <c r="C64455" s="76"/>
      <c r="D64455" s="76"/>
      <c r="E64455" s="76"/>
      <c r="F64455" s="76"/>
      <c r="G64455" s="76"/>
      <c r="H64455" s="76"/>
      <c r="I64455" s="76"/>
      <c r="J64455" s="76"/>
      <c r="K64455" s="76"/>
      <c r="M64455" s="76"/>
      <c r="N64455" s="76"/>
    </row>
    <row r="64456" spans="1:14" x14ac:dyDescent="0.25">
      <c r="A64456" s="76"/>
      <c r="B64456" s="76"/>
      <c r="C64456" s="76"/>
      <c r="D64456" s="76"/>
      <c r="E64456" s="76"/>
      <c r="F64456" s="76"/>
      <c r="G64456" s="76"/>
      <c r="H64456" s="76"/>
      <c r="I64456" s="76"/>
      <c r="J64456" s="76"/>
      <c r="K64456" s="76"/>
      <c r="M64456" s="76"/>
      <c r="N64456" s="76"/>
    </row>
    <row r="64457" spans="1:14" x14ac:dyDescent="0.25">
      <c r="B64457" s="76"/>
      <c r="C64457" s="76"/>
      <c r="D64457" s="76"/>
      <c r="E64457" s="76"/>
      <c r="F64457" s="76"/>
      <c r="G64457" s="76"/>
      <c r="H64457" s="76"/>
      <c r="I64457" s="76"/>
      <c r="J64457" s="76"/>
      <c r="K64457" s="76"/>
      <c r="M64457" s="76"/>
      <c r="N64457" s="76"/>
    </row>
    <row r="64458" spans="1:14" x14ac:dyDescent="0.25">
      <c r="A64458" s="76"/>
      <c r="B64458" s="76"/>
      <c r="C64458" s="76"/>
      <c r="D64458" s="76"/>
      <c r="E64458" s="76"/>
      <c r="F64458" s="76"/>
      <c r="G64458" s="76"/>
      <c r="H64458" s="76"/>
      <c r="I64458" s="76"/>
      <c r="J64458" s="76"/>
      <c r="K64458" s="76"/>
      <c r="M64458" s="76"/>
      <c r="N64458" s="76"/>
    </row>
    <row r="64459" spans="1:14" x14ac:dyDescent="0.25">
      <c r="B64459" s="76"/>
      <c r="C64459" s="76"/>
      <c r="D64459" s="76"/>
      <c r="E64459" s="76"/>
      <c r="F64459" s="76"/>
      <c r="G64459" s="76"/>
      <c r="H64459" s="76"/>
      <c r="I64459" s="76"/>
      <c r="J64459" s="76"/>
      <c r="K64459" s="76"/>
      <c r="M64459" s="76"/>
      <c r="N64459" s="76"/>
    </row>
    <row r="64460" spans="1:14" x14ac:dyDescent="0.25">
      <c r="B64460" s="76"/>
      <c r="C64460" s="76"/>
      <c r="D64460" s="76"/>
      <c r="E64460" s="76"/>
      <c r="F64460" s="76"/>
      <c r="G64460" s="76"/>
      <c r="H64460" s="76"/>
      <c r="I64460" s="76"/>
      <c r="J64460" s="76"/>
      <c r="K64460" s="76"/>
      <c r="M64460" s="76"/>
      <c r="N64460" s="76"/>
    </row>
    <row r="64461" spans="1:14" x14ac:dyDescent="0.25">
      <c r="B64461" s="76"/>
      <c r="C64461" s="76"/>
      <c r="D64461" s="76"/>
      <c r="E64461" s="76"/>
      <c r="F64461" s="76"/>
      <c r="G64461" s="76"/>
      <c r="H64461" s="76"/>
      <c r="I64461" s="76"/>
      <c r="J64461" s="76"/>
      <c r="K64461" s="76"/>
      <c r="M64461" s="76"/>
      <c r="N64461" s="76"/>
    </row>
    <row r="64462" spans="1:14" x14ac:dyDescent="0.25">
      <c r="B64462" s="76"/>
      <c r="C64462" s="76"/>
      <c r="D64462" s="76"/>
      <c r="E64462" s="76"/>
      <c r="F64462" s="76"/>
      <c r="G64462" s="76"/>
      <c r="H64462" s="76"/>
      <c r="I64462" s="76"/>
      <c r="J64462" s="76"/>
      <c r="K64462" s="76"/>
      <c r="M64462" s="76"/>
      <c r="N64462" s="76"/>
    </row>
    <row r="64463" spans="1:14" x14ac:dyDescent="0.25">
      <c r="A64463" s="76"/>
      <c r="B64463" s="76"/>
      <c r="C64463" s="76"/>
      <c r="D64463" s="76"/>
      <c r="E64463" s="76"/>
      <c r="F64463" s="76"/>
      <c r="G64463" s="76"/>
      <c r="H64463" s="76"/>
      <c r="I64463" s="76"/>
      <c r="J64463" s="76"/>
      <c r="K64463" s="76"/>
      <c r="M64463" s="76"/>
      <c r="N64463" s="76"/>
    </row>
    <row r="64464" spans="1:14" x14ac:dyDescent="0.25">
      <c r="B64464" s="76"/>
      <c r="C64464" s="76"/>
      <c r="D64464" s="76"/>
      <c r="E64464" s="76"/>
      <c r="F64464" s="76"/>
      <c r="G64464" s="76"/>
      <c r="H64464" s="76"/>
      <c r="I64464" s="76"/>
      <c r="J64464" s="76"/>
      <c r="K64464" s="76"/>
      <c r="M64464" s="76"/>
      <c r="N64464" s="76"/>
    </row>
    <row r="64465" spans="1:14" x14ac:dyDescent="0.25">
      <c r="A64465" s="76"/>
      <c r="B64465" s="76"/>
      <c r="C64465" s="76"/>
      <c r="D64465" s="76"/>
      <c r="E64465" s="76"/>
      <c r="F64465" s="76"/>
      <c r="G64465" s="76"/>
      <c r="H64465" s="76"/>
      <c r="I64465" s="76"/>
      <c r="J64465" s="76"/>
      <c r="K64465" s="76"/>
      <c r="M64465" s="76"/>
      <c r="N64465" s="76"/>
    </row>
    <row r="64466" spans="1:14" x14ac:dyDescent="0.25">
      <c r="B64466" s="76"/>
      <c r="C64466" s="76"/>
      <c r="D64466" s="76"/>
      <c r="E64466" s="76"/>
      <c r="F64466" s="76"/>
      <c r="G64466" s="76"/>
      <c r="H64466" s="76"/>
      <c r="I64466" s="76"/>
      <c r="J64466" s="76"/>
      <c r="K64466" s="76"/>
      <c r="M64466" s="76"/>
      <c r="N64466" s="76"/>
    </row>
    <row r="64467" spans="1:14" x14ac:dyDescent="0.25">
      <c r="B64467" s="76"/>
      <c r="C64467" s="76"/>
      <c r="D64467" s="76"/>
      <c r="E64467" s="76"/>
      <c r="F64467" s="76"/>
      <c r="G64467" s="76"/>
      <c r="H64467" s="76"/>
      <c r="I64467" s="76"/>
      <c r="J64467" s="76"/>
      <c r="K64467" s="76"/>
      <c r="M64467" s="76"/>
      <c r="N64467" s="76"/>
    </row>
    <row r="64468" spans="1:14" x14ac:dyDescent="0.25">
      <c r="B64468" s="76"/>
      <c r="C64468" s="76"/>
      <c r="D64468" s="76"/>
      <c r="E64468" s="76"/>
      <c r="F64468" s="76"/>
      <c r="G64468" s="76"/>
      <c r="H64468" s="76"/>
      <c r="I64468" s="76"/>
      <c r="J64468" s="76"/>
      <c r="K64468" s="76"/>
      <c r="M64468" s="76"/>
      <c r="N64468" s="76"/>
    </row>
    <row r="64469" spans="1:14" x14ac:dyDescent="0.25">
      <c r="B64469" s="76"/>
      <c r="C64469" s="76"/>
      <c r="D64469" s="76"/>
      <c r="E64469" s="76"/>
      <c r="F64469" s="76"/>
      <c r="G64469" s="76"/>
      <c r="H64469" s="76"/>
      <c r="I64469" s="76"/>
      <c r="J64469" s="76"/>
      <c r="K64469" s="76"/>
      <c r="M64469" s="76"/>
      <c r="N64469" s="76"/>
    </row>
    <row r="64470" spans="1:14" x14ac:dyDescent="0.25">
      <c r="A64470" s="76"/>
      <c r="B64470" s="76"/>
      <c r="C64470" s="76"/>
      <c r="D64470" s="76"/>
      <c r="E64470" s="76"/>
      <c r="F64470" s="76"/>
      <c r="G64470" s="76"/>
      <c r="H64470" s="76"/>
      <c r="I64470" s="76"/>
      <c r="J64470" s="76"/>
      <c r="K64470" s="76"/>
      <c r="M64470" s="76"/>
      <c r="N64470" s="76"/>
    </row>
    <row r="64471" spans="1:14" x14ac:dyDescent="0.25">
      <c r="A64471" s="76"/>
      <c r="B64471" s="76"/>
      <c r="C64471" s="76"/>
      <c r="D64471" s="76"/>
      <c r="E64471" s="76"/>
      <c r="F64471" s="76"/>
      <c r="G64471" s="76"/>
      <c r="H64471" s="76"/>
      <c r="I64471" s="76"/>
      <c r="J64471" s="76"/>
      <c r="K64471" s="76"/>
      <c r="M64471" s="76"/>
      <c r="N64471" s="76"/>
    </row>
    <row r="64472" spans="1:14" x14ac:dyDescent="0.25">
      <c r="A64472" s="76"/>
      <c r="B64472" s="76"/>
      <c r="C64472" s="76"/>
      <c r="D64472" s="76"/>
      <c r="E64472" s="76"/>
      <c r="F64472" s="76"/>
      <c r="G64472" s="76"/>
      <c r="H64472" s="76"/>
      <c r="I64472" s="76"/>
      <c r="J64472" s="76"/>
      <c r="K64472" s="76"/>
      <c r="M64472" s="76"/>
      <c r="N64472" s="76"/>
    </row>
    <row r="64473" spans="1:14" x14ac:dyDescent="0.25">
      <c r="A64473" s="76"/>
      <c r="B64473" s="76"/>
      <c r="C64473" s="76"/>
      <c r="D64473" s="76"/>
      <c r="E64473" s="76"/>
      <c r="F64473" s="76"/>
      <c r="G64473" s="76"/>
      <c r="H64473" s="76"/>
      <c r="I64473" s="76"/>
      <c r="J64473" s="76"/>
      <c r="K64473" s="76"/>
      <c r="M64473" s="76"/>
      <c r="N64473" s="76"/>
    </row>
    <row r="64474" spans="1:14" x14ac:dyDescent="0.25">
      <c r="A64474" s="76"/>
      <c r="B64474" s="76"/>
      <c r="C64474" s="76"/>
      <c r="D64474" s="76"/>
      <c r="E64474" s="76"/>
      <c r="F64474" s="76"/>
      <c r="G64474" s="76"/>
      <c r="H64474" s="76"/>
      <c r="I64474" s="76"/>
      <c r="J64474" s="76"/>
      <c r="K64474" s="76"/>
      <c r="M64474" s="76"/>
      <c r="N64474" s="76"/>
    </row>
    <row r="64475" spans="1:14" x14ac:dyDescent="0.25">
      <c r="B64475" s="76"/>
      <c r="C64475" s="76"/>
      <c r="D64475" s="76"/>
      <c r="E64475" s="76"/>
      <c r="F64475" s="76"/>
      <c r="G64475" s="76"/>
      <c r="H64475" s="76"/>
      <c r="I64475" s="76"/>
      <c r="J64475" s="76"/>
      <c r="K64475" s="76"/>
      <c r="M64475" s="76"/>
      <c r="N64475" s="76"/>
    </row>
    <row r="64476" spans="1:14" x14ac:dyDescent="0.25">
      <c r="A64476" s="76"/>
      <c r="C64476" s="76"/>
      <c r="D64476" s="76"/>
      <c r="E64476" s="76"/>
      <c r="F64476" s="76"/>
      <c r="G64476" s="76"/>
      <c r="H64476" s="76"/>
      <c r="I64476" s="76"/>
      <c r="J64476" s="76"/>
      <c r="K64476" s="76"/>
      <c r="M64476" s="76"/>
      <c r="N64476" s="76"/>
    </row>
    <row r="64477" spans="1:14" x14ac:dyDescent="0.25">
      <c r="A64477" s="76"/>
      <c r="C64477" s="76"/>
      <c r="D64477" s="76"/>
      <c r="E64477" s="76"/>
      <c r="F64477" s="76"/>
      <c r="G64477" s="76"/>
      <c r="H64477" s="76"/>
      <c r="I64477" s="76"/>
      <c r="J64477" s="76"/>
      <c r="K64477" s="76"/>
      <c r="M64477" s="76"/>
      <c r="N64477" s="76"/>
    </row>
    <row r="64478" spans="1:14" x14ac:dyDescent="0.25">
      <c r="C64478" s="76"/>
      <c r="D64478" s="76"/>
      <c r="E64478" s="76"/>
      <c r="F64478" s="76"/>
      <c r="G64478" s="76"/>
      <c r="H64478" s="76"/>
      <c r="I64478" s="76"/>
      <c r="J64478" s="76"/>
      <c r="K64478" s="76"/>
      <c r="M64478" s="76"/>
      <c r="N64478" s="76"/>
    </row>
    <row r="64479" spans="1:14" x14ac:dyDescent="0.25">
      <c r="C64479" s="76"/>
      <c r="D64479" s="76"/>
      <c r="E64479" s="76"/>
      <c r="F64479" s="76"/>
      <c r="G64479" s="76"/>
      <c r="H64479" s="76"/>
      <c r="I64479" s="76"/>
      <c r="J64479" s="76"/>
      <c r="K64479" s="76"/>
      <c r="M64479" s="76"/>
      <c r="N64479" s="76"/>
    </row>
    <row r="64480" spans="1:14" x14ac:dyDescent="0.25">
      <c r="C64480" s="76"/>
      <c r="D64480" s="76"/>
      <c r="E64480" s="76"/>
      <c r="F64480" s="76"/>
      <c r="G64480" s="76"/>
      <c r="H64480" s="76"/>
      <c r="I64480" s="76"/>
      <c r="J64480" s="76"/>
      <c r="K64480" s="76"/>
      <c r="M64480" s="76"/>
      <c r="N64480" s="76"/>
    </row>
    <row r="64481" spans="1:14" x14ac:dyDescent="0.25">
      <c r="C64481" s="76"/>
      <c r="D64481" s="76"/>
      <c r="E64481" s="76"/>
      <c r="F64481" s="76"/>
      <c r="G64481" s="76"/>
      <c r="H64481" s="76"/>
      <c r="I64481" s="76"/>
      <c r="J64481" s="76"/>
      <c r="K64481" s="76"/>
      <c r="M64481" s="76"/>
      <c r="N64481" s="76"/>
    </row>
    <row r="64482" spans="1:14" x14ac:dyDescent="0.25">
      <c r="C64482" s="76"/>
      <c r="D64482" s="76"/>
      <c r="E64482" s="76"/>
      <c r="F64482" s="76"/>
      <c r="G64482" s="76"/>
      <c r="H64482" s="76"/>
      <c r="I64482" s="76"/>
      <c r="J64482" s="76"/>
      <c r="K64482" s="76"/>
      <c r="M64482" s="76"/>
      <c r="N64482" s="76"/>
    </row>
    <row r="64483" spans="1:14" x14ac:dyDescent="0.25">
      <c r="C64483" s="76"/>
      <c r="D64483" s="76"/>
      <c r="E64483" s="76"/>
      <c r="F64483" s="76"/>
      <c r="G64483" s="76"/>
      <c r="H64483" s="76"/>
      <c r="I64483" s="76"/>
      <c r="J64483" s="76"/>
      <c r="K64483" s="76"/>
      <c r="M64483" s="76"/>
      <c r="N64483" s="76"/>
    </row>
    <row r="64484" spans="1:14" x14ac:dyDescent="0.25">
      <c r="C64484" s="76"/>
      <c r="D64484" s="76"/>
      <c r="E64484" s="76"/>
      <c r="F64484" s="76"/>
      <c r="G64484" s="76"/>
      <c r="H64484" s="76"/>
      <c r="I64484" s="76"/>
      <c r="J64484" s="76"/>
      <c r="K64484" s="76"/>
      <c r="M64484" s="76"/>
      <c r="N64484" s="76"/>
    </row>
    <row r="64485" spans="1:14" x14ac:dyDescent="0.25">
      <c r="A64485" s="76"/>
      <c r="C64485" s="76"/>
      <c r="D64485" s="76"/>
      <c r="E64485" s="76"/>
      <c r="F64485" s="76"/>
      <c r="G64485" s="76"/>
      <c r="H64485" s="76"/>
      <c r="I64485" s="76"/>
      <c r="J64485" s="76"/>
      <c r="K64485" s="76"/>
      <c r="M64485" s="76"/>
      <c r="N64485" s="76"/>
    </row>
    <row r="64486" spans="1:14" x14ac:dyDescent="0.25">
      <c r="C64486" s="76"/>
      <c r="D64486" s="76"/>
      <c r="E64486" s="76"/>
      <c r="F64486" s="76"/>
      <c r="G64486" s="76"/>
      <c r="H64486" s="76"/>
      <c r="I64486" s="76"/>
      <c r="J64486" s="76"/>
      <c r="K64486" s="76"/>
      <c r="M64486" s="76"/>
      <c r="N64486" s="76"/>
    </row>
    <row r="64487" spans="1:14" x14ac:dyDescent="0.25">
      <c r="A64487" s="76"/>
      <c r="C64487" s="76"/>
      <c r="D64487" s="76"/>
      <c r="E64487" s="76"/>
      <c r="F64487" s="76"/>
      <c r="G64487" s="76"/>
      <c r="H64487" s="76"/>
      <c r="I64487" s="76"/>
      <c r="J64487" s="76"/>
      <c r="K64487" s="76"/>
      <c r="M64487" s="76"/>
      <c r="N64487" s="76"/>
    </row>
    <row r="64488" spans="1:14" x14ac:dyDescent="0.25">
      <c r="A64488" s="76"/>
      <c r="C64488" s="76"/>
      <c r="D64488" s="76"/>
      <c r="E64488" s="76"/>
      <c r="F64488" s="76"/>
      <c r="G64488" s="76"/>
      <c r="H64488" s="76"/>
      <c r="I64488" s="76"/>
      <c r="J64488" s="76"/>
      <c r="K64488" s="76"/>
      <c r="M64488" s="76"/>
      <c r="N64488" s="76"/>
    </row>
    <row r="64489" spans="1:14" x14ac:dyDescent="0.25">
      <c r="A64489" s="76"/>
      <c r="C64489" s="76"/>
      <c r="D64489" s="76"/>
      <c r="E64489" s="76"/>
      <c r="F64489" s="76"/>
      <c r="G64489" s="76"/>
      <c r="H64489" s="76"/>
      <c r="I64489" s="76"/>
      <c r="J64489" s="76"/>
      <c r="K64489" s="76"/>
      <c r="M64489" s="76"/>
      <c r="N64489" s="76"/>
    </row>
    <row r="64490" spans="1:14" x14ac:dyDescent="0.25">
      <c r="A64490" s="76"/>
      <c r="C64490" s="76"/>
      <c r="D64490" s="76"/>
      <c r="E64490" s="76"/>
      <c r="F64490" s="76"/>
      <c r="G64490" s="76"/>
      <c r="H64490" s="76"/>
      <c r="I64490" s="76"/>
      <c r="J64490" s="76"/>
      <c r="K64490" s="76"/>
      <c r="M64490" s="76"/>
      <c r="N64490" s="76"/>
    </row>
    <row r="64491" spans="1:14" x14ac:dyDescent="0.25">
      <c r="A64491" s="76"/>
      <c r="C64491" s="76"/>
      <c r="D64491" s="76"/>
      <c r="E64491" s="76"/>
      <c r="F64491" s="76"/>
      <c r="G64491" s="76"/>
      <c r="H64491" s="76"/>
      <c r="I64491" s="76"/>
      <c r="J64491" s="76"/>
      <c r="K64491" s="76"/>
      <c r="M64491" s="76"/>
      <c r="N64491" s="76"/>
    </row>
    <row r="64492" spans="1:14" x14ac:dyDescent="0.25">
      <c r="A64492" s="76"/>
      <c r="C64492" s="76"/>
      <c r="D64492" s="76"/>
      <c r="E64492" s="76"/>
      <c r="F64492" s="76"/>
      <c r="G64492" s="76"/>
      <c r="H64492" s="76"/>
      <c r="I64492" s="76"/>
      <c r="J64492" s="76"/>
      <c r="K64492" s="76"/>
      <c r="M64492" s="76"/>
      <c r="N64492" s="76"/>
    </row>
    <row r="64493" spans="1:14" x14ac:dyDescent="0.25">
      <c r="A64493" s="76"/>
      <c r="C64493" s="76"/>
      <c r="D64493" s="76"/>
      <c r="E64493" s="76"/>
      <c r="F64493" s="76"/>
      <c r="G64493" s="76"/>
      <c r="H64493" s="76"/>
      <c r="I64493" s="76"/>
      <c r="J64493" s="76"/>
      <c r="K64493" s="76"/>
      <c r="M64493" s="76"/>
      <c r="N64493" s="76"/>
    </row>
    <row r="64494" spans="1:14" x14ac:dyDescent="0.25">
      <c r="C64494" s="76"/>
      <c r="D64494" s="76"/>
      <c r="E64494" s="76"/>
      <c r="F64494" s="76"/>
      <c r="G64494" s="76"/>
      <c r="H64494" s="76"/>
      <c r="I64494" s="76"/>
      <c r="J64494" s="76"/>
      <c r="K64494" s="76"/>
      <c r="M64494" s="76"/>
      <c r="N64494" s="76"/>
    </row>
    <row r="64495" spans="1:14" x14ac:dyDescent="0.25">
      <c r="C64495" s="76"/>
      <c r="D64495" s="76"/>
      <c r="E64495" s="76"/>
      <c r="F64495" s="76"/>
      <c r="G64495" s="76"/>
      <c r="H64495" s="76"/>
      <c r="I64495" s="76"/>
      <c r="J64495" s="76"/>
      <c r="K64495" s="76"/>
      <c r="M64495" s="76"/>
      <c r="N64495" s="76"/>
    </row>
    <row r="64496" spans="1:14" x14ac:dyDescent="0.25">
      <c r="C64496" s="76"/>
      <c r="D64496" s="76"/>
      <c r="E64496" s="76"/>
      <c r="F64496" s="76"/>
      <c r="G64496" s="76"/>
      <c r="H64496" s="76"/>
      <c r="I64496" s="76"/>
      <c r="J64496" s="76"/>
      <c r="K64496" s="76"/>
      <c r="M64496" s="76"/>
      <c r="N64496" s="76"/>
    </row>
    <row r="64497" spans="1:14" x14ac:dyDescent="0.25">
      <c r="C64497" s="76"/>
      <c r="D64497" s="76"/>
      <c r="E64497" s="76"/>
      <c r="F64497" s="76"/>
      <c r="G64497" s="76"/>
      <c r="H64497" s="76"/>
      <c r="I64497" s="76"/>
      <c r="J64497" s="76"/>
      <c r="K64497" s="76"/>
      <c r="M64497" s="76"/>
      <c r="N64497" s="76"/>
    </row>
    <row r="64498" spans="1:14" x14ac:dyDescent="0.25">
      <c r="A64498" s="76"/>
      <c r="C64498" s="76"/>
      <c r="D64498" s="76"/>
      <c r="E64498" s="76"/>
      <c r="F64498" s="76"/>
      <c r="G64498" s="76"/>
      <c r="H64498" s="76"/>
      <c r="I64498" s="76"/>
      <c r="J64498" s="76"/>
      <c r="K64498" s="76"/>
      <c r="M64498" s="76"/>
      <c r="N64498" s="76"/>
    </row>
    <row r="64499" spans="1:14" x14ac:dyDescent="0.25">
      <c r="A64499" s="76"/>
      <c r="C64499" s="76"/>
      <c r="D64499" s="76"/>
      <c r="E64499" s="76"/>
      <c r="F64499" s="76"/>
      <c r="G64499" s="76"/>
      <c r="H64499" s="76"/>
      <c r="I64499" s="76"/>
      <c r="J64499" s="76"/>
      <c r="K64499" s="76"/>
      <c r="M64499" s="76"/>
      <c r="N64499" s="76"/>
    </row>
    <row r="64500" spans="1:14" x14ac:dyDescent="0.25">
      <c r="A64500" s="76"/>
      <c r="C64500" s="76"/>
      <c r="D64500" s="76"/>
      <c r="E64500" s="76"/>
      <c r="F64500" s="76"/>
      <c r="G64500" s="76"/>
      <c r="H64500" s="76"/>
      <c r="I64500" s="76"/>
      <c r="J64500" s="76"/>
      <c r="K64500" s="76"/>
      <c r="M64500" s="76"/>
      <c r="N64500" s="76"/>
    </row>
    <row r="64501" spans="1:14" x14ac:dyDescent="0.25">
      <c r="A64501" s="76"/>
      <c r="C64501" s="76"/>
      <c r="D64501" s="76"/>
      <c r="E64501" s="76"/>
      <c r="F64501" s="76"/>
      <c r="G64501" s="76"/>
      <c r="H64501" s="76"/>
      <c r="I64501" s="76"/>
      <c r="J64501" s="76"/>
      <c r="K64501" s="76"/>
      <c r="M64501" s="76"/>
      <c r="N64501" s="76"/>
    </row>
    <row r="64502" spans="1:14" x14ac:dyDescent="0.25">
      <c r="C64502" s="76"/>
      <c r="D64502" s="76"/>
      <c r="E64502" s="76"/>
      <c r="F64502" s="76"/>
      <c r="G64502" s="76"/>
      <c r="H64502" s="76"/>
      <c r="I64502" s="76"/>
      <c r="J64502" s="76"/>
      <c r="K64502" s="76"/>
      <c r="M64502" s="76"/>
      <c r="N64502" s="76"/>
    </row>
    <row r="64503" spans="1:14" x14ac:dyDescent="0.25">
      <c r="C64503" s="76"/>
      <c r="D64503" s="76"/>
      <c r="E64503" s="76"/>
      <c r="F64503" s="76"/>
      <c r="G64503" s="76"/>
      <c r="H64503" s="76"/>
      <c r="I64503" s="76"/>
      <c r="J64503" s="76"/>
      <c r="K64503" s="76"/>
      <c r="M64503" s="76"/>
      <c r="N64503" s="76"/>
    </row>
    <row r="64504" spans="1:14" x14ac:dyDescent="0.25">
      <c r="A64504" s="76"/>
      <c r="C64504" s="76"/>
      <c r="D64504" s="76"/>
      <c r="E64504" s="76"/>
      <c r="F64504" s="76"/>
      <c r="G64504" s="76"/>
      <c r="H64504" s="76"/>
      <c r="I64504" s="76"/>
      <c r="J64504" s="76"/>
      <c r="K64504" s="76"/>
      <c r="M64504" s="76"/>
      <c r="N64504" s="76"/>
    </row>
    <row r="64505" spans="1:14" x14ac:dyDescent="0.25">
      <c r="B64505" s="76"/>
      <c r="C64505" s="76"/>
      <c r="D64505" s="76"/>
      <c r="E64505" s="76"/>
      <c r="F64505" s="76"/>
      <c r="G64505" s="76"/>
      <c r="H64505" s="76"/>
      <c r="I64505" s="76"/>
      <c r="J64505" s="76"/>
      <c r="K64505" s="76"/>
      <c r="M64505" s="76"/>
      <c r="N64505" s="76"/>
    </row>
    <row r="64506" spans="1:14" x14ac:dyDescent="0.25">
      <c r="B64506" s="76"/>
      <c r="C64506" s="76"/>
      <c r="D64506" s="76"/>
      <c r="E64506" s="76"/>
      <c r="F64506" s="76"/>
      <c r="G64506" s="76"/>
      <c r="H64506" s="76"/>
      <c r="I64506" s="76"/>
      <c r="J64506" s="76"/>
      <c r="K64506" s="76"/>
      <c r="M64506" s="76"/>
      <c r="N64506" s="76"/>
    </row>
    <row r="64507" spans="1:14" x14ac:dyDescent="0.25">
      <c r="B64507" s="76"/>
      <c r="C64507" s="76"/>
      <c r="D64507" s="76"/>
      <c r="E64507" s="76"/>
      <c r="F64507" s="76"/>
      <c r="G64507" s="76"/>
      <c r="H64507" s="76"/>
      <c r="I64507" s="76"/>
      <c r="J64507" s="76"/>
      <c r="K64507" s="76"/>
      <c r="M64507" s="76"/>
      <c r="N64507" s="76"/>
    </row>
    <row r="64508" spans="1:14" x14ac:dyDescent="0.25">
      <c r="B64508" s="76"/>
      <c r="C64508" s="76"/>
      <c r="D64508" s="76"/>
      <c r="E64508" s="76"/>
      <c r="F64508" s="76"/>
      <c r="G64508" s="76"/>
      <c r="H64508" s="76"/>
      <c r="I64508" s="76"/>
      <c r="J64508" s="76"/>
      <c r="K64508" s="76"/>
      <c r="M64508" s="76"/>
      <c r="N64508" s="76"/>
    </row>
    <row r="64509" spans="1:14" x14ac:dyDescent="0.25">
      <c r="C64509" s="76"/>
      <c r="D64509" s="76"/>
      <c r="E64509" s="76"/>
      <c r="F64509" s="76"/>
      <c r="G64509" s="76"/>
      <c r="H64509" s="76"/>
      <c r="I64509" s="76"/>
      <c r="J64509" s="76"/>
      <c r="K64509" s="76"/>
      <c r="M64509" s="76"/>
      <c r="N64509" s="76"/>
    </row>
    <row r="64510" spans="1:14" x14ac:dyDescent="0.25">
      <c r="C64510" s="76"/>
      <c r="D64510" s="76"/>
      <c r="E64510" s="76"/>
      <c r="F64510" s="76"/>
      <c r="G64510" s="76"/>
      <c r="H64510" s="76"/>
      <c r="I64510" s="76"/>
      <c r="J64510" s="76"/>
      <c r="K64510" s="76"/>
      <c r="M64510" s="76"/>
      <c r="N64510" s="76"/>
    </row>
    <row r="64511" spans="1:14" x14ac:dyDescent="0.25">
      <c r="A64511" s="79"/>
      <c r="C64511" s="76"/>
      <c r="D64511" s="76"/>
      <c r="E64511" s="76"/>
      <c r="F64511" s="76"/>
      <c r="G64511" s="76"/>
      <c r="H64511" s="76"/>
      <c r="I64511" s="76"/>
      <c r="J64511" s="76"/>
      <c r="K64511" s="76"/>
      <c r="M64511" s="76"/>
      <c r="N64511" s="76"/>
    </row>
    <row r="64512" spans="1:14" x14ac:dyDescent="0.25">
      <c r="B64512" s="76"/>
      <c r="C64512" s="76"/>
      <c r="D64512" s="76"/>
      <c r="E64512" s="76"/>
      <c r="F64512" s="76"/>
      <c r="G64512" s="76"/>
      <c r="H64512" s="76"/>
      <c r="I64512" s="76"/>
      <c r="J64512" s="76"/>
      <c r="K64512" s="76"/>
      <c r="M64512" s="76"/>
      <c r="N64512" s="76"/>
    </row>
    <row r="64513" spans="1:14" x14ac:dyDescent="0.25">
      <c r="B64513" s="76"/>
      <c r="C64513" s="76"/>
      <c r="D64513" s="76"/>
      <c r="E64513" s="76"/>
      <c r="F64513" s="76"/>
      <c r="G64513" s="76"/>
      <c r="H64513" s="76"/>
      <c r="I64513" s="76"/>
      <c r="J64513" s="76"/>
      <c r="K64513" s="76"/>
      <c r="M64513" s="76"/>
      <c r="N64513" s="76"/>
    </row>
    <row r="64514" spans="1:14" x14ac:dyDescent="0.25">
      <c r="B64514" s="76"/>
      <c r="C64514" s="76"/>
      <c r="D64514" s="76"/>
      <c r="E64514" s="76"/>
      <c r="F64514" s="76"/>
      <c r="G64514" s="76"/>
      <c r="H64514" s="76"/>
      <c r="I64514" s="76"/>
      <c r="J64514" s="76"/>
      <c r="K64514" s="76"/>
      <c r="M64514" s="76"/>
      <c r="N64514" s="76"/>
    </row>
    <row r="64515" spans="1:14" x14ac:dyDescent="0.25">
      <c r="B64515" s="76"/>
      <c r="C64515" s="76"/>
      <c r="D64515" s="76"/>
      <c r="E64515" s="76"/>
      <c r="F64515" s="76"/>
      <c r="G64515" s="76"/>
      <c r="H64515" s="76"/>
      <c r="I64515" s="76"/>
      <c r="J64515" s="76"/>
      <c r="K64515" s="76"/>
      <c r="M64515" s="76"/>
      <c r="N64515" s="76"/>
    </row>
    <row r="64516" spans="1:14" x14ac:dyDescent="0.25">
      <c r="B64516" s="76"/>
      <c r="C64516" s="76"/>
      <c r="D64516" s="76"/>
      <c r="E64516" s="76"/>
      <c r="F64516" s="76"/>
      <c r="G64516" s="76"/>
      <c r="H64516" s="76"/>
      <c r="I64516" s="76"/>
      <c r="J64516" s="76"/>
      <c r="K64516" s="76"/>
      <c r="M64516" s="76"/>
      <c r="N64516" s="76"/>
    </row>
    <row r="64517" spans="1:14" x14ac:dyDescent="0.25">
      <c r="B64517" s="76"/>
      <c r="C64517" s="76"/>
      <c r="D64517" s="76"/>
      <c r="E64517" s="76"/>
      <c r="F64517" s="76"/>
      <c r="G64517" s="76"/>
      <c r="H64517" s="76"/>
      <c r="I64517" s="76"/>
      <c r="J64517" s="76"/>
      <c r="K64517" s="76"/>
      <c r="M64517" s="76"/>
      <c r="N64517" s="76"/>
    </row>
    <row r="64518" spans="1:14" x14ac:dyDescent="0.25">
      <c r="B64518" s="76"/>
      <c r="C64518" s="76"/>
      <c r="D64518" s="76"/>
      <c r="E64518" s="76"/>
      <c r="F64518" s="76"/>
      <c r="G64518" s="76"/>
      <c r="H64518" s="76"/>
      <c r="I64518" s="76"/>
      <c r="J64518" s="76"/>
      <c r="K64518" s="76"/>
      <c r="M64518" s="76"/>
      <c r="N64518" s="76"/>
    </row>
    <row r="64519" spans="1:14" x14ac:dyDescent="0.25">
      <c r="A64519" s="76"/>
      <c r="B64519" s="76"/>
      <c r="C64519" s="76"/>
      <c r="D64519" s="76"/>
      <c r="E64519" s="76"/>
      <c r="F64519" s="76"/>
      <c r="G64519" s="76"/>
      <c r="H64519" s="76"/>
      <c r="I64519" s="76"/>
      <c r="J64519" s="76"/>
      <c r="K64519" s="76"/>
      <c r="M64519" s="76"/>
      <c r="N64519" s="76"/>
    </row>
    <row r="64520" spans="1:14" x14ac:dyDescent="0.25">
      <c r="A64520" s="76"/>
      <c r="B64520" s="76"/>
      <c r="C64520" s="76"/>
      <c r="D64520" s="76"/>
      <c r="E64520" s="76"/>
      <c r="F64520" s="76"/>
      <c r="G64520" s="76"/>
      <c r="H64520" s="76"/>
      <c r="I64520" s="76"/>
      <c r="J64520" s="76"/>
      <c r="K64520" s="76"/>
      <c r="M64520" s="76"/>
      <c r="N64520" s="76"/>
    </row>
    <row r="64521" spans="1:14" x14ac:dyDescent="0.25">
      <c r="A64521" s="76"/>
      <c r="C64521" s="76"/>
      <c r="D64521" s="76"/>
      <c r="E64521" s="76"/>
      <c r="F64521" s="76"/>
      <c r="G64521" s="76"/>
      <c r="H64521" s="76"/>
      <c r="I64521" s="76"/>
      <c r="J64521" s="76"/>
      <c r="K64521" s="76"/>
      <c r="M64521" s="76"/>
      <c r="N64521" s="76"/>
    </row>
    <row r="64522" spans="1:14" x14ac:dyDescent="0.25">
      <c r="A64522" s="76"/>
      <c r="C64522" s="76"/>
      <c r="D64522" s="76"/>
      <c r="E64522" s="76"/>
      <c r="F64522" s="76"/>
      <c r="G64522" s="76"/>
      <c r="H64522" s="76"/>
      <c r="I64522" s="76"/>
      <c r="J64522" s="76"/>
      <c r="K64522" s="76"/>
      <c r="M64522" s="76"/>
      <c r="N64522" s="76"/>
    </row>
    <row r="64523" spans="1:14" x14ac:dyDescent="0.25">
      <c r="A64523" s="76"/>
      <c r="B64523" s="76"/>
      <c r="C64523" s="76"/>
      <c r="D64523" s="76"/>
      <c r="E64523" s="76"/>
      <c r="F64523" s="76"/>
      <c r="G64523" s="76"/>
      <c r="H64523" s="76"/>
      <c r="I64523" s="76"/>
      <c r="J64523" s="76"/>
      <c r="K64523" s="76"/>
      <c r="M64523" s="76"/>
      <c r="N64523" s="76"/>
    </row>
    <row r="64524" spans="1:14" x14ac:dyDescent="0.25">
      <c r="B64524" s="76"/>
      <c r="C64524" s="76"/>
      <c r="D64524" s="76"/>
      <c r="E64524" s="76"/>
      <c r="F64524" s="76"/>
      <c r="G64524" s="76"/>
      <c r="H64524" s="76"/>
      <c r="I64524" s="76"/>
      <c r="J64524" s="76"/>
      <c r="K64524" s="76"/>
      <c r="M64524" s="76"/>
      <c r="N64524" s="76"/>
    </row>
    <row r="64525" spans="1:14" x14ac:dyDescent="0.25">
      <c r="C64525" s="76"/>
      <c r="D64525" s="76"/>
      <c r="E64525" s="76"/>
      <c r="F64525" s="76"/>
      <c r="G64525" s="76"/>
      <c r="H64525" s="76"/>
      <c r="I64525" s="76"/>
      <c r="J64525" s="76"/>
      <c r="K64525" s="76"/>
      <c r="M64525" s="76"/>
      <c r="N64525" s="76"/>
    </row>
    <row r="64526" spans="1:14" x14ac:dyDescent="0.25">
      <c r="C64526" s="76"/>
      <c r="D64526" s="76"/>
      <c r="E64526" s="76"/>
      <c r="F64526" s="76"/>
      <c r="G64526" s="76"/>
      <c r="H64526" s="76"/>
      <c r="I64526" s="76"/>
      <c r="J64526" s="76"/>
      <c r="K64526" s="76"/>
      <c r="M64526" s="76"/>
      <c r="N64526" s="76"/>
    </row>
    <row r="64527" spans="1:14" x14ac:dyDescent="0.25">
      <c r="A64527" s="76"/>
      <c r="B64527" s="76"/>
      <c r="C64527" s="76"/>
      <c r="D64527" s="76"/>
      <c r="E64527" s="76"/>
      <c r="F64527" s="76"/>
      <c r="G64527" s="76"/>
      <c r="H64527" s="76"/>
      <c r="I64527" s="76"/>
      <c r="J64527" s="76"/>
      <c r="K64527" s="76"/>
      <c r="M64527" s="76"/>
      <c r="N64527" s="76"/>
    </row>
    <row r="64528" spans="1:14" x14ac:dyDescent="0.25">
      <c r="A64528" s="76"/>
      <c r="C64528" s="76"/>
      <c r="D64528" s="76"/>
      <c r="E64528" s="76"/>
      <c r="F64528" s="76"/>
      <c r="G64528" s="76"/>
      <c r="H64528" s="76"/>
      <c r="I64528" s="76"/>
      <c r="J64528" s="76"/>
      <c r="K64528" s="76"/>
      <c r="M64528" s="76"/>
      <c r="N64528" s="76"/>
    </row>
    <row r="64529" spans="1:14" x14ac:dyDescent="0.25">
      <c r="A64529" s="76"/>
      <c r="C64529" s="76"/>
      <c r="D64529" s="76"/>
      <c r="E64529" s="76"/>
      <c r="F64529" s="76"/>
      <c r="G64529" s="76"/>
      <c r="H64529" s="76"/>
      <c r="I64529" s="76"/>
      <c r="J64529" s="76"/>
      <c r="K64529" s="76"/>
      <c r="M64529" s="76"/>
      <c r="N64529" s="76"/>
    </row>
    <row r="64530" spans="1:14" x14ac:dyDescent="0.25">
      <c r="C64530" s="76"/>
      <c r="D64530" s="76"/>
      <c r="E64530" s="76"/>
      <c r="F64530" s="76"/>
      <c r="G64530" s="76"/>
      <c r="H64530" s="76"/>
      <c r="I64530" s="76"/>
      <c r="J64530" s="76"/>
      <c r="K64530" s="76"/>
      <c r="M64530" s="76"/>
      <c r="N64530" s="76"/>
    </row>
    <row r="64531" spans="1:14" x14ac:dyDescent="0.25">
      <c r="A64531" s="76"/>
      <c r="C64531" s="76"/>
      <c r="D64531" s="76"/>
      <c r="E64531" s="76"/>
      <c r="F64531" s="76"/>
      <c r="G64531" s="76"/>
      <c r="H64531" s="76"/>
      <c r="I64531" s="76"/>
      <c r="J64531" s="76"/>
      <c r="K64531" s="76"/>
      <c r="M64531" s="76"/>
      <c r="N64531" s="76"/>
    </row>
    <row r="64532" spans="1:14" x14ac:dyDescent="0.25">
      <c r="C64532" s="76"/>
      <c r="D64532" s="76"/>
      <c r="E64532" s="76"/>
      <c r="F64532" s="76"/>
      <c r="G64532" s="76"/>
      <c r="H64532" s="76"/>
      <c r="I64532" s="76"/>
      <c r="J64532" s="76"/>
      <c r="K64532" s="76"/>
      <c r="M64532" s="76"/>
      <c r="N64532" s="76"/>
    </row>
    <row r="64533" spans="1:14" x14ac:dyDescent="0.25">
      <c r="C64533" s="76"/>
      <c r="D64533" s="76"/>
      <c r="E64533" s="76"/>
      <c r="F64533" s="76"/>
      <c r="G64533" s="76"/>
      <c r="H64533" s="76"/>
      <c r="I64533" s="76"/>
      <c r="J64533" s="76"/>
      <c r="K64533" s="76"/>
      <c r="M64533" s="76"/>
      <c r="N64533" s="76"/>
    </row>
    <row r="64534" spans="1:14" x14ac:dyDescent="0.25">
      <c r="A64534" s="76"/>
      <c r="C64534" s="76"/>
      <c r="D64534" s="76"/>
      <c r="E64534" s="76"/>
      <c r="F64534" s="76"/>
      <c r="G64534" s="76"/>
      <c r="H64534" s="76"/>
      <c r="I64534" s="76"/>
      <c r="J64534" s="76"/>
      <c r="K64534" s="76"/>
      <c r="M64534" s="76"/>
      <c r="N64534" s="76"/>
    </row>
    <row r="64535" spans="1:14" x14ac:dyDescent="0.25">
      <c r="A64535" s="76"/>
      <c r="C64535" s="76"/>
      <c r="D64535" s="76"/>
      <c r="E64535" s="76"/>
      <c r="F64535" s="76"/>
      <c r="G64535" s="76"/>
      <c r="H64535" s="76"/>
      <c r="I64535" s="76"/>
      <c r="J64535" s="76"/>
      <c r="K64535" s="76"/>
      <c r="M64535" s="76"/>
      <c r="N64535" s="76"/>
    </row>
    <row r="64536" spans="1:14" x14ac:dyDescent="0.25">
      <c r="C64536" s="76"/>
      <c r="D64536" s="76"/>
      <c r="E64536" s="76"/>
      <c r="F64536" s="76"/>
      <c r="G64536" s="76"/>
      <c r="H64536" s="76"/>
      <c r="I64536" s="76"/>
      <c r="J64536" s="76"/>
      <c r="K64536" s="76"/>
      <c r="M64536" s="76"/>
      <c r="N64536" s="76"/>
    </row>
    <row r="64537" spans="1:14" x14ac:dyDescent="0.25">
      <c r="C64537" s="76"/>
      <c r="D64537" s="76"/>
      <c r="E64537" s="76"/>
      <c r="F64537" s="76"/>
      <c r="G64537" s="76"/>
      <c r="H64537" s="76"/>
      <c r="I64537" s="76"/>
      <c r="J64537" s="76"/>
      <c r="K64537" s="76"/>
      <c r="M64537" s="76"/>
      <c r="N64537" s="76"/>
    </row>
    <row r="64538" spans="1:14" x14ac:dyDescent="0.25">
      <c r="C64538" s="76"/>
      <c r="D64538" s="76"/>
      <c r="E64538" s="76"/>
      <c r="F64538" s="76"/>
      <c r="G64538" s="76"/>
      <c r="H64538" s="76"/>
      <c r="I64538" s="76"/>
      <c r="J64538" s="76"/>
      <c r="K64538" s="76"/>
      <c r="M64538" s="76"/>
      <c r="N64538" s="76"/>
    </row>
    <row r="64539" spans="1:14" x14ac:dyDescent="0.25">
      <c r="A64539" s="76"/>
      <c r="B64539" s="76"/>
      <c r="C64539" s="76"/>
      <c r="D64539" s="76"/>
      <c r="E64539" s="76"/>
      <c r="F64539" s="76"/>
      <c r="G64539" s="76"/>
      <c r="H64539" s="76"/>
      <c r="I64539" s="76"/>
      <c r="J64539" s="76"/>
      <c r="K64539" s="76"/>
      <c r="M64539" s="76"/>
      <c r="N64539" s="76"/>
    </row>
    <row r="64540" spans="1:14" x14ac:dyDescent="0.25">
      <c r="A64540" s="76"/>
      <c r="B64540" s="76"/>
      <c r="C64540" s="76"/>
      <c r="D64540" s="76"/>
      <c r="E64540" s="76"/>
      <c r="F64540" s="76"/>
      <c r="G64540" s="76"/>
      <c r="H64540" s="76"/>
      <c r="I64540" s="76"/>
      <c r="J64540" s="76"/>
      <c r="K64540" s="76"/>
      <c r="M64540" s="76"/>
      <c r="N64540" s="76"/>
    </row>
    <row r="64541" spans="1:14" x14ac:dyDescent="0.25">
      <c r="A64541" s="76"/>
      <c r="B64541" s="76"/>
      <c r="C64541" s="76"/>
      <c r="D64541" s="76"/>
      <c r="E64541" s="76"/>
      <c r="F64541" s="76"/>
      <c r="G64541" s="76"/>
      <c r="H64541" s="76"/>
      <c r="I64541" s="76"/>
      <c r="J64541" s="76"/>
      <c r="K64541" s="76"/>
      <c r="M64541" s="76"/>
      <c r="N64541" s="76"/>
    </row>
    <row r="64542" spans="1:14" x14ac:dyDescent="0.25">
      <c r="C64542" s="76"/>
      <c r="D64542" s="76"/>
      <c r="E64542" s="76"/>
      <c r="F64542" s="76"/>
      <c r="G64542" s="76"/>
      <c r="H64542" s="76"/>
      <c r="I64542" s="76"/>
      <c r="J64542" s="76"/>
      <c r="K64542" s="76"/>
      <c r="M64542" s="76"/>
      <c r="N64542" s="76"/>
    </row>
    <row r="64543" spans="1:14" x14ac:dyDescent="0.25">
      <c r="C64543" s="76"/>
      <c r="D64543" s="76"/>
      <c r="E64543" s="76"/>
      <c r="F64543" s="76"/>
      <c r="G64543" s="76"/>
      <c r="H64543" s="76"/>
      <c r="I64543" s="76"/>
      <c r="J64543" s="76"/>
      <c r="K64543" s="76"/>
      <c r="M64543" s="76"/>
      <c r="N64543" s="76"/>
    </row>
    <row r="64544" spans="1:14" x14ac:dyDescent="0.25">
      <c r="C64544" s="76"/>
      <c r="D64544" s="76"/>
      <c r="E64544" s="76"/>
      <c r="F64544" s="76"/>
      <c r="G64544" s="76"/>
      <c r="H64544" s="76"/>
      <c r="I64544" s="76"/>
      <c r="J64544" s="76"/>
      <c r="K64544" s="76"/>
      <c r="M64544" s="76"/>
      <c r="N64544" s="76"/>
    </row>
    <row r="64545" spans="1:14" x14ac:dyDescent="0.25">
      <c r="C64545" s="76"/>
      <c r="D64545" s="76"/>
      <c r="E64545" s="76"/>
      <c r="F64545" s="76"/>
      <c r="G64545" s="76"/>
      <c r="H64545" s="76"/>
      <c r="I64545" s="76"/>
      <c r="J64545" s="76"/>
      <c r="K64545" s="76"/>
      <c r="M64545" s="76"/>
      <c r="N64545" s="76"/>
    </row>
    <row r="64546" spans="1:14" x14ac:dyDescent="0.25">
      <c r="A64546" s="76"/>
      <c r="B64546" s="76"/>
      <c r="C64546" s="76"/>
      <c r="D64546" s="76"/>
      <c r="E64546" s="76"/>
      <c r="F64546" s="76"/>
      <c r="G64546" s="76"/>
      <c r="H64546" s="76"/>
      <c r="I64546" s="76"/>
      <c r="J64546" s="76"/>
      <c r="K64546" s="76"/>
      <c r="M64546" s="76"/>
      <c r="N64546" s="76"/>
    </row>
    <row r="64547" spans="1:14" x14ac:dyDescent="0.25">
      <c r="A64547" s="76"/>
      <c r="C64547" s="76"/>
      <c r="D64547" s="76"/>
      <c r="E64547" s="76"/>
      <c r="F64547" s="76"/>
      <c r="G64547" s="76"/>
      <c r="H64547" s="76"/>
      <c r="I64547" s="76"/>
      <c r="J64547" s="76"/>
      <c r="K64547" s="76"/>
      <c r="M64547" s="76"/>
      <c r="N64547" s="76"/>
    </row>
    <row r="64548" spans="1:14" x14ac:dyDescent="0.25">
      <c r="C64548" s="76"/>
      <c r="D64548" s="76"/>
      <c r="E64548" s="76"/>
      <c r="F64548" s="76"/>
      <c r="G64548" s="76"/>
      <c r="H64548" s="76"/>
      <c r="I64548" s="76"/>
      <c r="J64548" s="76"/>
      <c r="K64548" s="76"/>
      <c r="L64548" s="76"/>
      <c r="M64548" s="76"/>
      <c r="N64548" s="76"/>
    </row>
    <row r="64549" spans="1:14" x14ac:dyDescent="0.25">
      <c r="A64549" s="76"/>
      <c r="C64549" s="76"/>
      <c r="D64549" s="76"/>
      <c r="E64549" s="76"/>
      <c r="F64549" s="76"/>
      <c r="G64549" s="76"/>
      <c r="H64549" s="76"/>
      <c r="I64549" s="76"/>
      <c r="J64549" s="76"/>
      <c r="K64549" s="76"/>
      <c r="L64549" s="76"/>
      <c r="M64549" s="76"/>
      <c r="N64549" s="76"/>
    </row>
    <row r="64550" spans="1:14" x14ac:dyDescent="0.25">
      <c r="C64550" s="76"/>
      <c r="D64550" s="76"/>
      <c r="E64550" s="76"/>
      <c r="F64550" s="76"/>
      <c r="G64550" s="76"/>
      <c r="H64550" s="76"/>
      <c r="I64550" s="76"/>
      <c r="J64550" s="76"/>
      <c r="K64550" s="76"/>
      <c r="L64550" s="76"/>
      <c r="M64550" s="76"/>
      <c r="N64550" s="76"/>
    </row>
    <row r="64551" spans="1:14" x14ac:dyDescent="0.25">
      <c r="C64551" s="76"/>
      <c r="D64551" s="76"/>
      <c r="E64551" s="76"/>
      <c r="F64551" s="76"/>
      <c r="G64551" s="76"/>
      <c r="H64551" s="76"/>
      <c r="I64551" s="76"/>
      <c r="J64551" s="76"/>
      <c r="K64551" s="76"/>
      <c r="L64551" s="76"/>
      <c r="M64551" s="76"/>
      <c r="N64551" s="76"/>
    </row>
    <row r="64552" spans="1:14" x14ac:dyDescent="0.25">
      <c r="C64552" s="76"/>
      <c r="D64552" s="76"/>
      <c r="E64552" s="76"/>
      <c r="F64552" s="76"/>
      <c r="G64552" s="76"/>
      <c r="H64552" s="76"/>
      <c r="I64552" s="76"/>
      <c r="J64552" s="76"/>
      <c r="K64552" s="76"/>
      <c r="L64552" s="76"/>
      <c r="M64552" s="76"/>
      <c r="N64552" s="76"/>
    </row>
    <row r="64553" spans="1:14" x14ac:dyDescent="0.25">
      <c r="C64553" s="76"/>
      <c r="D64553" s="76"/>
      <c r="E64553" s="76"/>
      <c r="F64553" s="76"/>
      <c r="G64553" s="76"/>
      <c r="H64553" s="76"/>
      <c r="I64553" s="76"/>
      <c r="J64553" s="76"/>
      <c r="K64553" s="76"/>
      <c r="L64553" s="76"/>
      <c r="M64553" s="76"/>
      <c r="N64553" s="76"/>
    </row>
    <row r="64554" spans="1:14" x14ac:dyDescent="0.25">
      <c r="B64554" s="76"/>
      <c r="C64554" s="76"/>
      <c r="D64554" s="76"/>
      <c r="E64554" s="76"/>
      <c r="F64554" s="76"/>
      <c r="G64554" s="76"/>
      <c r="H64554" s="76"/>
      <c r="I64554" s="76"/>
      <c r="J64554" s="76"/>
      <c r="K64554" s="76"/>
      <c r="L64554" s="76"/>
      <c r="M64554" s="76"/>
      <c r="N64554" s="76"/>
    </row>
    <row r="64555" spans="1:14" x14ac:dyDescent="0.25">
      <c r="A64555" s="76"/>
      <c r="B64555" s="76"/>
      <c r="C64555" s="76"/>
      <c r="D64555" s="76"/>
      <c r="E64555" s="76"/>
      <c r="F64555" s="76"/>
      <c r="G64555" s="76"/>
      <c r="H64555" s="76"/>
      <c r="I64555" s="76"/>
      <c r="J64555" s="76"/>
      <c r="K64555" s="76"/>
      <c r="L64555" s="76"/>
      <c r="M64555" s="76"/>
      <c r="N64555" s="76"/>
    </row>
    <row r="64556" spans="1:14" x14ac:dyDescent="0.25">
      <c r="B64556" s="76"/>
      <c r="C64556" s="76"/>
      <c r="D64556" s="76"/>
      <c r="E64556" s="76"/>
      <c r="F64556" s="76"/>
      <c r="G64556" s="76"/>
      <c r="H64556" s="76"/>
      <c r="I64556" s="76"/>
      <c r="J64556" s="76"/>
      <c r="K64556" s="76"/>
      <c r="L64556" s="76"/>
      <c r="M64556" s="76"/>
      <c r="N64556" s="76"/>
    </row>
    <row r="64557" spans="1:14" x14ac:dyDescent="0.25">
      <c r="C64557" s="76"/>
      <c r="D64557" s="76"/>
      <c r="E64557" s="76"/>
      <c r="F64557" s="76"/>
      <c r="G64557" s="76"/>
      <c r="H64557" s="76"/>
      <c r="I64557" s="76"/>
      <c r="J64557" s="76"/>
      <c r="K64557" s="76"/>
      <c r="L64557" s="76"/>
      <c r="M64557" s="76"/>
      <c r="N64557" s="76"/>
    </row>
    <row r="64558" spans="1:14" x14ac:dyDescent="0.25">
      <c r="B64558" s="76"/>
      <c r="C64558" s="76"/>
      <c r="D64558" s="76"/>
      <c r="E64558" s="76"/>
      <c r="F64558" s="76"/>
      <c r="G64558" s="76"/>
      <c r="H64558" s="76"/>
      <c r="I64558" s="76"/>
      <c r="J64558" s="76"/>
      <c r="K64558" s="76"/>
      <c r="L64558" s="76"/>
      <c r="M64558" s="76"/>
      <c r="N64558" s="76"/>
    </row>
    <row r="64559" spans="1:14" x14ac:dyDescent="0.25">
      <c r="C64559" s="76"/>
      <c r="D64559" s="76"/>
      <c r="E64559" s="76"/>
      <c r="F64559" s="76"/>
      <c r="G64559" s="76"/>
      <c r="H64559" s="76"/>
      <c r="I64559" s="76"/>
      <c r="J64559" s="76"/>
      <c r="K64559" s="76"/>
      <c r="L64559" s="76"/>
      <c r="M64559" s="76"/>
      <c r="N64559" s="76"/>
    </row>
    <row r="64560" spans="1:14" x14ac:dyDescent="0.25">
      <c r="A64560" s="76"/>
      <c r="B64560" s="76"/>
      <c r="C64560" s="76"/>
      <c r="D64560" s="76"/>
      <c r="E64560" s="76"/>
      <c r="F64560" s="76"/>
      <c r="G64560" s="76"/>
      <c r="H64560" s="76"/>
      <c r="I64560" s="76"/>
      <c r="J64560" s="76"/>
      <c r="K64560" s="76"/>
      <c r="L64560" s="76"/>
      <c r="M64560" s="76"/>
      <c r="N64560" s="76"/>
    </row>
    <row r="64561" spans="1:14" x14ac:dyDescent="0.25">
      <c r="C64561" s="76"/>
      <c r="D64561" s="76"/>
      <c r="E64561" s="76"/>
      <c r="F64561" s="76"/>
      <c r="G64561" s="76"/>
      <c r="H64561" s="76"/>
      <c r="I64561" s="76"/>
      <c r="J64561" s="76"/>
      <c r="K64561" s="76"/>
      <c r="L64561" s="76"/>
      <c r="M64561" s="76"/>
      <c r="N64561" s="76"/>
    </row>
    <row r="64562" spans="1:14" x14ac:dyDescent="0.25">
      <c r="C64562" s="76"/>
      <c r="D64562" s="76"/>
      <c r="E64562" s="76"/>
      <c r="F64562" s="76"/>
      <c r="G64562" s="76"/>
      <c r="H64562" s="76"/>
      <c r="I64562" s="76"/>
      <c r="J64562" s="76"/>
      <c r="K64562" s="76"/>
      <c r="L64562" s="76"/>
      <c r="M64562" s="76"/>
      <c r="N64562" s="76"/>
    </row>
    <row r="64563" spans="1:14" x14ac:dyDescent="0.25">
      <c r="B64563" s="76"/>
      <c r="C64563" s="76"/>
      <c r="D64563" s="76"/>
      <c r="E64563" s="76"/>
      <c r="F64563" s="76"/>
      <c r="G64563" s="76"/>
      <c r="H64563" s="76"/>
      <c r="I64563" s="76"/>
      <c r="J64563" s="76"/>
      <c r="K64563" s="76"/>
      <c r="L64563" s="76"/>
      <c r="M64563" s="76"/>
      <c r="N64563" s="76"/>
    </row>
    <row r="64564" spans="1:14" x14ac:dyDescent="0.25">
      <c r="B64564" s="76"/>
      <c r="C64564" s="76"/>
      <c r="D64564" s="76"/>
      <c r="E64564" s="76"/>
      <c r="F64564" s="76"/>
      <c r="G64564" s="76"/>
      <c r="H64564" s="76"/>
      <c r="I64564" s="76"/>
      <c r="J64564" s="76"/>
      <c r="K64564" s="76"/>
      <c r="L64564" s="76"/>
      <c r="M64564" s="76"/>
      <c r="N64564" s="76"/>
    </row>
    <row r="64565" spans="1:14" x14ac:dyDescent="0.25">
      <c r="C64565" s="76"/>
      <c r="D64565" s="76"/>
      <c r="E64565" s="76"/>
      <c r="F64565" s="76"/>
      <c r="G64565" s="76"/>
      <c r="H64565" s="76"/>
      <c r="I64565" s="76"/>
      <c r="J64565" s="76"/>
      <c r="K64565" s="76"/>
      <c r="L64565" s="76"/>
      <c r="M64565" s="76"/>
      <c r="N64565" s="76"/>
    </row>
    <row r="64566" spans="1:14" x14ac:dyDescent="0.25">
      <c r="C64566" s="76"/>
      <c r="D64566" s="76"/>
      <c r="E64566" s="76"/>
      <c r="F64566" s="76"/>
      <c r="G64566" s="76"/>
      <c r="H64566" s="76"/>
      <c r="I64566" s="76"/>
      <c r="J64566" s="76"/>
      <c r="K64566" s="76"/>
      <c r="L64566" s="76"/>
      <c r="M64566" s="76"/>
      <c r="N64566" s="76"/>
    </row>
    <row r="64567" spans="1:14" x14ac:dyDescent="0.25">
      <c r="A64567" s="76"/>
      <c r="C64567" s="76"/>
      <c r="D64567" s="76"/>
      <c r="E64567" s="76"/>
      <c r="F64567" s="76"/>
      <c r="G64567" s="76"/>
      <c r="H64567" s="76"/>
      <c r="I64567" s="76"/>
      <c r="J64567" s="76"/>
      <c r="K64567" s="76"/>
      <c r="L64567" s="76"/>
      <c r="M64567" s="76"/>
      <c r="N64567" s="76"/>
    </row>
    <row r="64568" spans="1:14" x14ac:dyDescent="0.25">
      <c r="B64568" s="76"/>
      <c r="C64568" s="76"/>
      <c r="D64568" s="76"/>
      <c r="E64568" s="76"/>
      <c r="F64568" s="76"/>
      <c r="G64568" s="76"/>
      <c r="H64568" s="76"/>
      <c r="I64568" s="76"/>
      <c r="J64568" s="76"/>
      <c r="K64568" s="76"/>
      <c r="L64568" s="76"/>
      <c r="M64568" s="76"/>
      <c r="N64568" s="76"/>
    </row>
    <row r="64569" spans="1:14" x14ac:dyDescent="0.25">
      <c r="B64569" s="76"/>
      <c r="C64569" s="76"/>
      <c r="D64569" s="76"/>
      <c r="E64569" s="76"/>
      <c r="F64569" s="76"/>
      <c r="G64569" s="76"/>
      <c r="H64569" s="76"/>
      <c r="I64569" s="76"/>
      <c r="J64569" s="76"/>
      <c r="K64569" s="76"/>
      <c r="L64569" s="76"/>
      <c r="M64569" s="76"/>
      <c r="N64569" s="76"/>
    </row>
    <row r="64570" spans="1:14" x14ac:dyDescent="0.25">
      <c r="A64570" s="76"/>
      <c r="C64570" s="76"/>
      <c r="D64570" s="76"/>
      <c r="E64570" s="76"/>
      <c r="F64570" s="76"/>
      <c r="G64570" s="76"/>
      <c r="H64570" s="76"/>
      <c r="I64570" s="76"/>
      <c r="J64570" s="76"/>
      <c r="K64570" s="76"/>
      <c r="L64570" s="76"/>
      <c r="M64570" s="76"/>
      <c r="N64570" s="76"/>
    </row>
    <row r="64571" spans="1:14" x14ac:dyDescent="0.25">
      <c r="B64571" s="76"/>
      <c r="C64571" s="76"/>
      <c r="D64571" s="76"/>
      <c r="E64571" s="76"/>
      <c r="F64571" s="76"/>
      <c r="G64571" s="76"/>
      <c r="H64571" s="76"/>
      <c r="I64571" s="76"/>
      <c r="J64571" s="76"/>
      <c r="K64571" s="76"/>
      <c r="L64571" s="76"/>
      <c r="M64571" s="76"/>
      <c r="N64571" s="76"/>
    </row>
    <row r="64572" spans="1:14" x14ac:dyDescent="0.25">
      <c r="B64572" s="76"/>
      <c r="C64572" s="76"/>
      <c r="D64572" s="76"/>
      <c r="E64572" s="76"/>
      <c r="F64572" s="76"/>
      <c r="G64572" s="76"/>
      <c r="H64572" s="76"/>
      <c r="I64572" s="76"/>
      <c r="J64572" s="76"/>
      <c r="K64572" s="76"/>
      <c r="L64572" s="76"/>
      <c r="M64572" s="76"/>
      <c r="N64572" s="76"/>
    </row>
    <row r="64573" spans="1:14" x14ac:dyDescent="0.25">
      <c r="B64573" s="76"/>
      <c r="C64573" s="76"/>
      <c r="D64573" s="76"/>
      <c r="E64573" s="76"/>
      <c r="F64573" s="76"/>
      <c r="G64573" s="76"/>
      <c r="H64573" s="76"/>
      <c r="I64573" s="76"/>
      <c r="J64573" s="76"/>
      <c r="K64573" s="76"/>
      <c r="L64573" s="76"/>
      <c r="M64573" s="76"/>
      <c r="N64573" s="76"/>
    </row>
    <row r="64574" spans="1:14" x14ac:dyDescent="0.25">
      <c r="C64574" s="76"/>
      <c r="D64574" s="76"/>
      <c r="E64574" s="76"/>
      <c r="F64574" s="76"/>
      <c r="G64574" s="76"/>
      <c r="H64574" s="76"/>
      <c r="I64574" s="76"/>
      <c r="J64574" s="76"/>
      <c r="K64574" s="76"/>
      <c r="L64574" s="76"/>
      <c r="M64574" s="76"/>
      <c r="N64574" s="76"/>
    </row>
    <row r="64575" spans="1:14" x14ac:dyDescent="0.25">
      <c r="C64575" s="76"/>
      <c r="D64575" s="76"/>
      <c r="E64575" s="76"/>
      <c r="F64575" s="76"/>
      <c r="G64575" s="76"/>
      <c r="H64575" s="76"/>
      <c r="I64575" s="76"/>
      <c r="J64575" s="76"/>
      <c r="K64575" s="76"/>
      <c r="L64575" s="76"/>
      <c r="M64575" s="76"/>
      <c r="N64575" s="76"/>
    </row>
    <row r="64576" spans="1:14" x14ac:dyDescent="0.25">
      <c r="C64576" s="76"/>
      <c r="D64576" s="76"/>
      <c r="E64576" s="76"/>
      <c r="F64576" s="76"/>
      <c r="G64576" s="76"/>
      <c r="H64576" s="76"/>
      <c r="I64576" s="76"/>
      <c r="J64576" s="76"/>
      <c r="K64576" s="76"/>
      <c r="L64576" s="76"/>
      <c r="M64576" s="76"/>
      <c r="N64576" s="76"/>
    </row>
    <row r="64577" spans="1:14" x14ac:dyDescent="0.25">
      <c r="C64577" s="76"/>
      <c r="D64577" s="76"/>
      <c r="E64577" s="76"/>
      <c r="F64577" s="76"/>
      <c r="G64577" s="76"/>
      <c r="H64577" s="76"/>
      <c r="I64577" s="76"/>
      <c r="J64577" s="76"/>
      <c r="K64577" s="76"/>
      <c r="L64577" s="76"/>
      <c r="M64577" s="76"/>
      <c r="N64577" s="76"/>
    </row>
    <row r="64578" spans="1:14" x14ac:dyDescent="0.25">
      <c r="A64578" s="76"/>
      <c r="C64578" s="76"/>
      <c r="D64578" s="76"/>
      <c r="E64578" s="76"/>
      <c r="F64578" s="76"/>
      <c r="G64578" s="76"/>
      <c r="H64578" s="76"/>
      <c r="I64578" s="76"/>
      <c r="J64578" s="76"/>
      <c r="K64578" s="76"/>
      <c r="L64578" s="76"/>
      <c r="M64578" s="76"/>
      <c r="N64578" s="76"/>
    </row>
    <row r="64579" spans="1:14" x14ac:dyDescent="0.25">
      <c r="A64579" s="76"/>
      <c r="C64579" s="76"/>
      <c r="D64579" s="76"/>
      <c r="E64579" s="76"/>
      <c r="F64579" s="76"/>
      <c r="G64579" s="76"/>
      <c r="H64579" s="76"/>
      <c r="I64579" s="76"/>
      <c r="J64579" s="76"/>
      <c r="K64579" s="76"/>
      <c r="L64579" s="76"/>
      <c r="M64579" s="76"/>
      <c r="N64579" s="76"/>
    </row>
    <row r="64580" spans="1:14" x14ac:dyDescent="0.25">
      <c r="C64580" s="76"/>
      <c r="D64580" s="76"/>
      <c r="E64580" s="76"/>
      <c r="F64580" s="76"/>
      <c r="G64580" s="76"/>
      <c r="H64580" s="76"/>
      <c r="I64580" s="76"/>
      <c r="J64580" s="76"/>
      <c r="K64580" s="76"/>
      <c r="L64580" s="76"/>
      <c r="M64580" s="76"/>
      <c r="N64580" s="76"/>
    </row>
    <row r="64581" spans="1:14" x14ac:dyDescent="0.25">
      <c r="B64581" s="76"/>
      <c r="C64581" s="76"/>
      <c r="D64581" s="76"/>
      <c r="E64581" s="76"/>
      <c r="F64581" s="76"/>
      <c r="G64581" s="76"/>
      <c r="H64581" s="76"/>
      <c r="I64581" s="76"/>
      <c r="J64581" s="76"/>
      <c r="K64581" s="76"/>
      <c r="L64581" s="76"/>
      <c r="M64581" s="76"/>
      <c r="N64581" s="76"/>
    </row>
    <row r="64582" spans="1:14" x14ac:dyDescent="0.25">
      <c r="B64582" s="76"/>
      <c r="C64582" s="76"/>
      <c r="D64582" s="76"/>
      <c r="E64582" s="76"/>
      <c r="F64582" s="76"/>
      <c r="G64582" s="76"/>
      <c r="H64582" s="76"/>
      <c r="I64582" s="76"/>
      <c r="J64582" s="76"/>
      <c r="K64582" s="76"/>
      <c r="L64582" s="76"/>
      <c r="M64582" s="76"/>
      <c r="N64582" s="76"/>
    </row>
    <row r="64583" spans="1:14" x14ac:dyDescent="0.25">
      <c r="C64583" s="76"/>
      <c r="D64583" s="76"/>
      <c r="E64583" s="76"/>
      <c r="F64583" s="76"/>
      <c r="G64583" s="76"/>
      <c r="H64583" s="76"/>
      <c r="I64583" s="76"/>
      <c r="J64583" s="76"/>
      <c r="K64583" s="76"/>
      <c r="L64583" s="76"/>
      <c r="M64583" s="76"/>
      <c r="N64583" s="76"/>
    </row>
    <row r="64584" spans="1:14" x14ac:dyDescent="0.25">
      <c r="C64584" s="76"/>
      <c r="D64584" s="76"/>
      <c r="E64584" s="76"/>
      <c r="F64584" s="76"/>
      <c r="G64584" s="76"/>
      <c r="H64584" s="76"/>
      <c r="I64584" s="76"/>
      <c r="J64584" s="76"/>
      <c r="K64584" s="76"/>
      <c r="L64584" s="76"/>
      <c r="M64584" s="76"/>
      <c r="N64584" s="76"/>
    </row>
    <row r="64585" spans="1:14" x14ac:dyDescent="0.25">
      <c r="A64585" s="76"/>
      <c r="C64585" s="76"/>
      <c r="D64585" s="76"/>
      <c r="E64585" s="76"/>
      <c r="F64585" s="76"/>
      <c r="G64585" s="76"/>
      <c r="H64585" s="76"/>
      <c r="I64585" s="76"/>
      <c r="J64585" s="76"/>
      <c r="K64585" s="76"/>
      <c r="L64585" s="76"/>
      <c r="M64585" s="76"/>
      <c r="N64585" s="76"/>
    </row>
    <row r="64586" spans="1:14" x14ac:dyDescent="0.25">
      <c r="A64586" s="76"/>
      <c r="C64586" s="76"/>
      <c r="D64586" s="76"/>
      <c r="E64586" s="76"/>
      <c r="F64586" s="76"/>
      <c r="G64586" s="76"/>
      <c r="H64586" s="76"/>
      <c r="I64586" s="76"/>
      <c r="J64586" s="76"/>
      <c r="K64586" s="76"/>
      <c r="L64586" s="76"/>
      <c r="M64586" s="76"/>
      <c r="N64586" s="76"/>
    </row>
    <row r="64587" spans="1:14" x14ac:dyDescent="0.25">
      <c r="B64587" s="76"/>
      <c r="C64587" s="76"/>
      <c r="D64587" s="76"/>
      <c r="E64587" s="76"/>
      <c r="F64587" s="76"/>
      <c r="G64587" s="76"/>
      <c r="H64587" s="76"/>
      <c r="I64587" s="76"/>
      <c r="J64587" s="76"/>
      <c r="K64587" s="76"/>
      <c r="L64587" s="76"/>
      <c r="M64587" s="76"/>
      <c r="N64587" s="76"/>
    </row>
    <row r="64588" spans="1:14" x14ac:dyDescent="0.25">
      <c r="B64588" s="76"/>
      <c r="C64588" s="76"/>
      <c r="D64588" s="76"/>
      <c r="E64588" s="76"/>
      <c r="F64588" s="76"/>
      <c r="G64588" s="76"/>
      <c r="H64588" s="76"/>
      <c r="I64588" s="76"/>
      <c r="J64588" s="76"/>
      <c r="K64588" s="76"/>
      <c r="L64588" s="76"/>
      <c r="M64588" s="76"/>
      <c r="N64588" s="76"/>
    </row>
    <row r="64589" spans="1:14" x14ac:dyDescent="0.25">
      <c r="B64589" s="76"/>
      <c r="C64589" s="76"/>
      <c r="D64589" s="76"/>
      <c r="E64589" s="76"/>
      <c r="F64589" s="76"/>
      <c r="G64589" s="76"/>
      <c r="H64589" s="76"/>
      <c r="I64589" s="76"/>
      <c r="J64589" s="76"/>
      <c r="K64589" s="76"/>
      <c r="L64589" s="76"/>
      <c r="M64589" s="76"/>
      <c r="N64589" s="76"/>
    </row>
    <row r="64590" spans="1:14" x14ac:dyDescent="0.25">
      <c r="C64590" s="76"/>
      <c r="D64590" s="76"/>
      <c r="E64590" s="76"/>
      <c r="F64590" s="76"/>
      <c r="G64590" s="76"/>
      <c r="H64590" s="76"/>
      <c r="I64590" s="76"/>
      <c r="J64590" s="76"/>
      <c r="K64590" s="76"/>
      <c r="L64590" s="76"/>
      <c r="M64590" s="76"/>
      <c r="N64590" s="76"/>
    </row>
    <row r="64591" spans="1:14" x14ac:dyDescent="0.25">
      <c r="A64591" s="76"/>
      <c r="C64591" s="76"/>
      <c r="D64591" s="76"/>
      <c r="E64591" s="76"/>
      <c r="F64591" s="76"/>
      <c r="G64591" s="76"/>
      <c r="H64591" s="76"/>
      <c r="I64591" s="76"/>
      <c r="J64591" s="76"/>
      <c r="K64591" s="76"/>
      <c r="L64591" s="76"/>
      <c r="M64591" s="76"/>
      <c r="N64591" s="76"/>
    </row>
    <row r="64592" spans="1:14" x14ac:dyDescent="0.25">
      <c r="A64592" s="76"/>
      <c r="C64592" s="76"/>
      <c r="D64592" s="76"/>
      <c r="E64592" s="76"/>
      <c r="F64592" s="76"/>
      <c r="G64592" s="76"/>
      <c r="H64592" s="76"/>
      <c r="I64592" s="76"/>
      <c r="J64592" s="76"/>
      <c r="K64592" s="76"/>
      <c r="L64592" s="76"/>
      <c r="M64592" s="76"/>
      <c r="N64592" s="76"/>
    </row>
    <row r="64593" spans="1:14" x14ac:dyDescent="0.25">
      <c r="A64593" s="76"/>
      <c r="C64593" s="76"/>
      <c r="D64593" s="76"/>
      <c r="E64593" s="76"/>
      <c r="F64593" s="76"/>
      <c r="G64593" s="76"/>
      <c r="H64593" s="76"/>
      <c r="I64593" s="76"/>
      <c r="J64593" s="76"/>
      <c r="K64593" s="76"/>
      <c r="L64593" s="76"/>
      <c r="M64593" s="76"/>
      <c r="N64593" s="76"/>
    </row>
    <row r="64594" spans="1:14" x14ac:dyDescent="0.25">
      <c r="A64594" s="76"/>
      <c r="C64594" s="76"/>
      <c r="D64594" s="76"/>
      <c r="E64594" s="76"/>
      <c r="F64594" s="76"/>
      <c r="G64594" s="76"/>
      <c r="H64594" s="76"/>
      <c r="I64594" s="76"/>
      <c r="J64594" s="76"/>
      <c r="K64594" s="76"/>
      <c r="L64594" s="76"/>
      <c r="M64594" s="76"/>
      <c r="N64594" s="76"/>
    </row>
    <row r="64595" spans="1:14" x14ac:dyDescent="0.25">
      <c r="A64595" s="76"/>
      <c r="C64595" s="76"/>
      <c r="D64595" s="76"/>
      <c r="E64595" s="76"/>
      <c r="F64595" s="76"/>
      <c r="G64595" s="76"/>
      <c r="H64595" s="76"/>
      <c r="I64595" s="76"/>
      <c r="J64595" s="76"/>
      <c r="K64595" s="76"/>
      <c r="L64595" s="76"/>
      <c r="M64595" s="76"/>
      <c r="N64595" s="76"/>
    </row>
    <row r="64596" spans="1:14" x14ac:dyDescent="0.25">
      <c r="C64596" s="76"/>
      <c r="D64596" s="76"/>
      <c r="E64596" s="76"/>
      <c r="F64596" s="76"/>
      <c r="G64596" s="76"/>
      <c r="H64596" s="76"/>
      <c r="I64596" s="76"/>
      <c r="J64596" s="76"/>
      <c r="K64596" s="76"/>
      <c r="L64596" s="76"/>
      <c r="M64596" s="76"/>
      <c r="N64596" s="76"/>
    </row>
    <row r="64597" spans="1:14" x14ac:dyDescent="0.25">
      <c r="A64597" s="76"/>
      <c r="C64597" s="76"/>
      <c r="D64597" s="76"/>
      <c r="E64597" s="76"/>
      <c r="F64597" s="76"/>
      <c r="G64597" s="76"/>
      <c r="H64597" s="76"/>
      <c r="I64597" s="76"/>
      <c r="J64597" s="76"/>
      <c r="K64597" s="76"/>
      <c r="L64597" s="76"/>
      <c r="M64597" s="76"/>
      <c r="N64597" s="76"/>
    </row>
    <row r="64598" spans="1:14" x14ac:dyDescent="0.25">
      <c r="B64598" s="76"/>
      <c r="C64598" s="76"/>
      <c r="D64598" s="76"/>
      <c r="E64598" s="76"/>
      <c r="F64598" s="76"/>
      <c r="G64598" s="76"/>
      <c r="H64598" s="76"/>
      <c r="I64598" s="76"/>
      <c r="J64598" s="76"/>
      <c r="K64598" s="76"/>
      <c r="L64598" s="76"/>
      <c r="M64598" s="76"/>
      <c r="N64598" s="76"/>
    </row>
    <row r="64599" spans="1:14" x14ac:dyDescent="0.25">
      <c r="C64599" s="76"/>
      <c r="D64599" s="76"/>
      <c r="E64599" s="76"/>
      <c r="F64599" s="76"/>
      <c r="G64599" s="76"/>
      <c r="H64599" s="76"/>
      <c r="I64599" s="76"/>
      <c r="J64599" s="76"/>
      <c r="K64599" s="76"/>
      <c r="L64599" s="76"/>
      <c r="M64599" s="76"/>
      <c r="N64599" s="76"/>
    </row>
    <row r="64600" spans="1:14" x14ac:dyDescent="0.25">
      <c r="B64600" s="76"/>
      <c r="C64600" s="76"/>
      <c r="D64600" s="76"/>
      <c r="E64600" s="76"/>
      <c r="F64600" s="76"/>
      <c r="G64600" s="76"/>
      <c r="H64600" s="76"/>
      <c r="I64600" s="76"/>
      <c r="J64600" s="76"/>
      <c r="K64600" s="76"/>
      <c r="L64600" s="76"/>
      <c r="M64600" s="76"/>
      <c r="N64600" s="76"/>
    </row>
    <row r="64601" spans="1:14" x14ac:dyDescent="0.25">
      <c r="C64601" s="76"/>
      <c r="D64601" s="76"/>
      <c r="E64601" s="76"/>
      <c r="F64601" s="76"/>
      <c r="G64601" s="76"/>
      <c r="H64601" s="76"/>
      <c r="I64601" s="76"/>
      <c r="J64601" s="76"/>
      <c r="K64601" s="76"/>
      <c r="L64601" s="76"/>
      <c r="M64601" s="76"/>
      <c r="N64601" s="76"/>
    </row>
    <row r="64602" spans="1:14" x14ac:dyDescent="0.25">
      <c r="A64602" s="76"/>
      <c r="B64602" s="76"/>
      <c r="C64602" s="76"/>
      <c r="D64602" s="76"/>
      <c r="E64602" s="76"/>
      <c r="F64602" s="76"/>
      <c r="G64602" s="76"/>
      <c r="H64602" s="76"/>
      <c r="I64602" s="76"/>
      <c r="J64602" s="76"/>
      <c r="K64602" s="76"/>
      <c r="L64602" s="76"/>
      <c r="M64602" s="76"/>
      <c r="N64602" s="76"/>
    </row>
    <row r="64603" spans="1:14" x14ac:dyDescent="0.25">
      <c r="A64603" s="76"/>
      <c r="B64603" s="76"/>
      <c r="C64603" s="76"/>
      <c r="D64603" s="76"/>
      <c r="E64603" s="76"/>
      <c r="F64603" s="76"/>
      <c r="G64603" s="76"/>
      <c r="H64603" s="76"/>
      <c r="I64603" s="76"/>
      <c r="J64603" s="76"/>
      <c r="K64603" s="76"/>
      <c r="L64603" s="76"/>
      <c r="M64603" s="76"/>
      <c r="N64603" s="76"/>
    </row>
    <row r="64604" spans="1:14" x14ac:dyDescent="0.25">
      <c r="A64604" s="76"/>
      <c r="C64604" s="76"/>
      <c r="D64604" s="76"/>
      <c r="E64604" s="76"/>
      <c r="F64604" s="76"/>
      <c r="G64604" s="76"/>
      <c r="H64604" s="76"/>
      <c r="I64604" s="76"/>
      <c r="J64604" s="76"/>
      <c r="K64604" s="76"/>
      <c r="L64604" s="76"/>
      <c r="M64604" s="76"/>
      <c r="N64604" s="76"/>
    </row>
    <row r="64605" spans="1:14" x14ac:dyDescent="0.25">
      <c r="C64605" s="76"/>
      <c r="D64605" s="76"/>
      <c r="E64605" s="76"/>
      <c r="F64605" s="76"/>
      <c r="G64605" s="76"/>
      <c r="H64605" s="76"/>
      <c r="I64605" s="76"/>
      <c r="J64605" s="76"/>
      <c r="K64605" s="76"/>
      <c r="L64605" s="76"/>
      <c r="M64605" s="76"/>
      <c r="N64605" s="76"/>
    </row>
    <row r="64606" spans="1:14" x14ac:dyDescent="0.25">
      <c r="B64606" s="76"/>
      <c r="C64606" s="76"/>
      <c r="D64606" s="76"/>
      <c r="E64606" s="76"/>
      <c r="F64606" s="76"/>
      <c r="G64606" s="76"/>
      <c r="H64606" s="76"/>
      <c r="I64606" s="76"/>
      <c r="J64606" s="76"/>
      <c r="K64606" s="76"/>
      <c r="L64606" s="76"/>
      <c r="M64606" s="76"/>
      <c r="N64606" s="76"/>
    </row>
    <row r="64607" spans="1:14" x14ac:dyDescent="0.25">
      <c r="C64607" s="76"/>
      <c r="D64607" s="76"/>
      <c r="E64607" s="76"/>
      <c r="F64607" s="76"/>
      <c r="G64607" s="76"/>
      <c r="H64607" s="76"/>
      <c r="I64607" s="76"/>
      <c r="J64607" s="76"/>
      <c r="K64607" s="76"/>
      <c r="L64607" s="76"/>
      <c r="M64607" s="76"/>
      <c r="N64607" s="76"/>
    </row>
    <row r="64608" spans="1:14" x14ac:dyDescent="0.25">
      <c r="A64608" s="76"/>
      <c r="B64608" s="76"/>
      <c r="C64608" s="76"/>
      <c r="D64608" s="76"/>
      <c r="E64608" s="76"/>
      <c r="F64608" s="76"/>
      <c r="G64608" s="76"/>
      <c r="H64608" s="76"/>
      <c r="I64608" s="76"/>
      <c r="J64608" s="76"/>
      <c r="K64608" s="76"/>
      <c r="L64608" s="76"/>
      <c r="M64608" s="76"/>
      <c r="N64608" s="76"/>
    </row>
    <row r="64609" spans="1:14" x14ac:dyDescent="0.25">
      <c r="C64609" s="76"/>
      <c r="D64609" s="76"/>
      <c r="E64609" s="76"/>
      <c r="F64609" s="76"/>
      <c r="G64609" s="76"/>
      <c r="H64609" s="76"/>
      <c r="I64609" s="76"/>
      <c r="J64609" s="76"/>
      <c r="K64609" s="76"/>
      <c r="L64609" s="76"/>
      <c r="M64609" s="76"/>
      <c r="N64609" s="76"/>
    </row>
    <row r="64610" spans="1:14" x14ac:dyDescent="0.25">
      <c r="A64610" s="79"/>
      <c r="C64610" s="76"/>
      <c r="D64610" s="76"/>
      <c r="E64610" s="76"/>
      <c r="F64610" s="76"/>
      <c r="G64610" s="76"/>
      <c r="H64610" s="76"/>
      <c r="I64610" s="76"/>
      <c r="J64610" s="76"/>
      <c r="K64610" s="76"/>
      <c r="L64610" s="76"/>
      <c r="M64610" s="76"/>
      <c r="N64610" s="76"/>
    </row>
    <row r="64611" spans="1:14" x14ac:dyDescent="0.25">
      <c r="C64611" s="76"/>
      <c r="D64611" s="76"/>
      <c r="E64611" s="76"/>
      <c r="F64611" s="76"/>
      <c r="G64611" s="76"/>
      <c r="H64611" s="76"/>
      <c r="I64611" s="76"/>
      <c r="J64611" s="76"/>
      <c r="K64611" s="76"/>
      <c r="L64611" s="76"/>
      <c r="M64611" s="76"/>
      <c r="N64611" s="76"/>
    </row>
    <row r="64612" spans="1:14" x14ac:dyDescent="0.25">
      <c r="A64612" s="76"/>
      <c r="C64612" s="76"/>
      <c r="D64612" s="76"/>
      <c r="E64612" s="76"/>
      <c r="F64612" s="76"/>
      <c r="G64612" s="76"/>
      <c r="H64612" s="76"/>
      <c r="I64612" s="76"/>
      <c r="J64612" s="76"/>
      <c r="K64612" s="76"/>
      <c r="L64612" s="76"/>
      <c r="M64612" s="76"/>
      <c r="N64612" s="76"/>
    </row>
    <row r="64613" spans="1:14" x14ac:dyDescent="0.25">
      <c r="A64613" s="76"/>
      <c r="C64613" s="76"/>
      <c r="D64613" s="76"/>
      <c r="E64613" s="76"/>
      <c r="F64613" s="76"/>
      <c r="G64613" s="76"/>
      <c r="H64613" s="76"/>
      <c r="I64613" s="76"/>
      <c r="J64613" s="76"/>
      <c r="K64613" s="76"/>
      <c r="L64613" s="76"/>
      <c r="M64613" s="76"/>
      <c r="N64613" s="76"/>
    </row>
    <row r="64614" spans="1:14" x14ac:dyDescent="0.25">
      <c r="C64614" s="76"/>
      <c r="D64614" s="76"/>
      <c r="E64614" s="76"/>
      <c r="F64614" s="76"/>
      <c r="G64614" s="76"/>
      <c r="H64614" s="76"/>
      <c r="I64614" s="76"/>
      <c r="J64614" s="76"/>
      <c r="K64614" s="76"/>
      <c r="L64614" s="76"/>
      <c r="M64614" s="76"/>
      <c r="N64614" s="76"/>
    </row>
    <row r="64615" spans="1:14" x14ac:dyDescent="0.25">
      <c r="C64615" s="76"/>
      <c r="D64615" s="76"/>
      <c r="E64615" s="76"/>
      <c r="F64615" s="76"/>
      <c r="G64615" s="76"/>
      <c r="H64615" s="76"/>
      <c r="I64615" s="76"/>
      <c r="J64615" s="76"/>
      <c r="K64615" s="76"/>
      <c r="L64615" s="76"/>
      <c r="M64615" s="76"/>
      <c r="N64615" s="76"/>
    </row>
    <row r="64616" spans="1:14" x14ac:dyDescent="0.25">
      <c r="A64616" s="76"/>
      <c r="C64616" s="76"/>
      <c r="D64616" s="76"/>
      <c r="E64616" s="76"/>
      <c r="F64616" s="76"/>
      <c r="G64616" s="76"/>
      <c r="H64616" s="76"/>
      <c r="I64616" s="76"/>
      <c r="J64616" s="76"/>
      <c r="K64616" s="76"/>
      <c r="L64616" s="76"/>
      <c r="M64616" s="76"/>
      <c r="N64616" s="76"/>
    </row>
    <row r="64617" spans="1:14" x14ac:dyDescent="0.25">
      <c r="A64617" s="76"/>
      <c r="B64617" s="76"/>
      <c r="C64617" s="76"/>
      <c r="D64617" s="76"/>
      <c r="E64617" s="76"/>
      <c r="F64617" s="76"/>
      <c r="G64617" s="76"/>
      <c r="H64617" s="76"/>
      <c r="I64617" s="76"/>
      <c r="J64617" s="76"/>
      <c r="K64617" s="76"/>
      <c r="L64617" s="76"/>
      <c r="M64617" s="76"/>
      <c r="N64617" s="76"/>
    </row>
    <row r="64618" spans="1:14" x14ac:dyDescent="0.25">
      <c r="A64618" s="76"/>
      <c r="C64618" s="76"/>
      <c r="D64618" s="76"/>
      <c r="E64618" s="76"/>
      <c r="F64618" s="76"/>
      <c r="G64618" s="76"/>
      <c r="H64618" s="76"/>
      <c r="I64618" s="76"/>
      <c r="J64618" s="76"/>
      <c r="K64618" s="76"/>
      <c r="L64618" s="76"/>
      <c r="M64618" s="76"/>
      <c r="N64618" s="76"/>
    </row>
    <row r="64619" spans="1:14" x14ac:dyDescent="0.25">
      <c r="A64619" s="76"/>
      <c r="C64619" s="76"/>
      <c r="D64619" s="76"/>
      <c r="E64619" s="76"/>
      <c r="F64619" s="76"/>
      <c r="G64619" s="76"/>
      <c r="H64619" s="76"/>
      <c r="I64619" s="76"/>
      <c r="J64619" s="76"/>
      <c r="K64619" s="76"/>
      <c r="L64619" s="76"/>
      <c r="M64619" s="76"/>
      <c r="N64619" s="76"/>
    </row>
    <row r="64620" spans="1:14" x14ac:dyDescent="0.25">
      <c r="C64620" s="76"/>
      <c r="D64620" s="76"/>
      <c r="E64620" s="76"/>
      <c r="F64620" s="76"/>
      <c r="G64620" s="76"/>
      <c r="H64620" s="76"/>
      <c r="I64620" s="76"/>
      <c r="J64620" s="76"/>
      <c r="K64620" s="76"/>
      <c r="L64620" s="76"/>
      <c r="M64620" s="76"/>
      <c r="N64620" s="76"/>
    </row>
    <row r="64621" spans="1:14" x14ac:dyDescent="0.25">
      <c r="C64621" s="76"/>
      <c r="D64621" s="76"/>
      <c r="E64621" s="76"/>
      <c r="F64621" s="76"/>
      <c r="G64621" s="76"/>
      <c r="H64621" s="76"/>
      <c r="I64621" s="76"/>
      <c r="J64621" s="76"/>
      <c r="K64621" s="76"/>
      <c r="L64621" s="76"/>
      <c r="M64621" s="76"/>
      <c r="N64621" s="76"/>
    </row>
    <row r="64622" spans="1:14" x14ac:dyDescent="0.25">
      <c r="B64622" s="76"/>
      <c r="C64622" s="76"/>
      <c r="D64622" s="76"/>
      <c r="E64622" s="76"/>
      <c r="F64622" s="76"/>
      <c r="G64622" s="76"/>
      <c r="H64622" s="76"/>
      <c r="I64622" s="76"/>
      <c r="J64622" s="76"/>
      <c r="K64622" s="76"/>
      <c r="L64622" s="76"/>
      <c r="M64622" s="76"/>
      <c r="N64622" s="76"/>
    </row>
    <row r="64623" spans="1:14" x14ac:dyDescent="0.25">
      <c r="B64623" s="76"/>
      <c r="C64623" s="76"/>
      <c r="D64623" s="76"/>
      <c r="E64623" s="76"/>
      <c r="F64623" s="76"/>
      <c r="G64623" s="76"/>
      <c r="H64623" s="76"/>
      <c r="I64623" s="76"/>
      <c r="J64623" s="76"/>
      <c r="K64623" s="76"/>
      <c r="L64623" s="76"/>
      <c r="M64623" s="76"/>
      <c r="N64623" s="76"/>
    </row>
    <row r="64624" spans="1:14" x14ac:dyDescent="0.25">
      <c r="A64624" s="76"/>
      <c r="B64624" s="76"/>
      <c r="C64624" s="76"/>
      <c r="D64624" s="76"/>
      <c r="E64624" s="76"/>
      <c r="F64624" s="76"/>
      <c r="G64624" s="76"/>
      <c r="H64624" s="76"/>
      <c r="I64624" s="76"/>
      <c r="J64624" s="76"/>
      <c r="K64624" s="76"/>
      <c r="L64624" s="76"/>
      <c r="M64624" s="76"/>
      <c r="N64624" s="76"/>
    </row>
    <row r="64625" spans="1:14" x14ac:dyDescent="0.25">
      <c r="A64625" s="76"/>
      <c r="B64625" s="76"/>
      <c r="C64625" s="76"/>
      <c r="D64625" s="76"/>
      <c r="E64625" s="76"/>
      <c r="F64625" s="76"/>
      <c r="G64625" s="76"/>
      <c r="H64625" s="76"/>
      <c r="I64625" s="76"/>
      <c r="J64625" s="76"/>
      <c r="K64625" s="76"/>
      <c r="L64625" s="76"/>
      <c r="M64625" s="76"/>
      <c r="N64625" s="76"/>
    </row>
    <row r="64626" spans="1:14" x14ac:dyDescent="0.25">
      <c r="C64626" s="76"/>
      <c r="D64626" s="76"/>
      <c r="E64626" s="76"/>
      <c r="F64626" s="76"/>
      <c r="G64626" s="76"/>
      <c r="H64626" s="76"/>
      <c r="I64626" s="76"/>
      <c r="J64626" s="76"/>
      <c r="K64626" s="76"/>
      <c r="L64626" s="76"/>
      <c r="M64626" s="76"/>
      <c r="N64626" s="76"/>
    </row>
    <row r="64627" spans="1:14" x14ac:dyDescent="0.25">
      <c r="B64627" s="76"/>
      <c r="C64627" s="76"/>
      <c r="D64627" s="76"/>
      <c r="E64627" s="76"/>
      <c r="F64627" s="76"/>
      <c r="G64627" s="76"/>
      <c r="H64627" s="76"/>
      <c r="I64627" s="76"/>
      <c r="J64627" s="76"/>
      <c r="K64627" s="76"/>
      <c r="L64627" s="76"/>
      <c r="M64627" s="76"/>
      <c r="N64627" s="76"/>
    </row>
    <row r="64628" spans="1:14" x14ac:dyDescent="0.25">
      <c r="B64628" s="76"/>
      <c r="C64628" s="76"/>
      <c r="D64628" s="76"/>
      <c r="E64628" s="76"/>
      <c r="F64628" s="76"/>
      <c r="G64628" s="76"/>
      <c r="H64628" s="76"/>
      <c r="I64628" s="76"/>
      <c r="J64628" s="76"/>
      <c r="K64628" s="76"/>
      <c r="L64628" s="76"/>
      <c r="M64628" s="76"/>
      <c r="N64628" s="76"/>
    </row>
    <row r="64629" spans="1:14" x14ac:dyDescent="0.25">
      <c r="C64629" s="76"/>
      <c r="D64629" s="76"/>
      <c r="E64629" s="76"/>
      <c r="F64629" s="76"/>
      <c r="G64629" s="76"/>
      <c r="H64629" s="76"/>
      <c r="I64629" s="76"/>
      <c r="J64629" s="76"/>
      <c r="K64629" s="76"/>
      <c r="L64629" s="76"/>
      <c r="M64629" s="76"/>
      <c r="N64629" s="76"/>
    </row>
    <row r="64630" spans="1:14" x14ac:dyDescent="0.25">
      <c r="A64630" s="76"/>
      <c r="C64630" s="76"/>
      <c r="D64630" s="76"/>
      <c r="E64630" s="76"/>
      <c r="F64630" s="76"/>
      <c r="G64630" s="76"/>
      <c r="H64630" s="76"/>
      <c r="I64630" s="76"/>
      <c r="J64630" s="76"/>
      <c r="K64630" s="76"/>
      <c r="L64630" s="76"/>
      <c r="M64630" s="76"/>
      <c r="N64630" s="76"/>
    </row>
    <row r="64631" spans="1:14" x14ac:dyDescent="0.25">
      <c r="A64631" s="76"/>
      <c r="B64631" s="76"/>
      <c r="C64631" s="76"/>
      <c r="D64631" s="76"/>
      <c r="E64631" s="76"/>
      <c r="F64631" s="76"/>
      <c r="G64631" s="76"/>
      <c r="H64631" s="76"/>
      <c r="I64631" s="76"/>
      <c r="J64631" s="76"/>
      <c r="K64631" s="76"/>
      <c r="L64631" s="76"/>
      <c r="M64631" s="76"/>
      <c r="N64631" s="76"/>
    </row>
    <row r="64632" spans="1:14" x14ac:dyDescent="0.25">
      <c r="A64632" s="76"/>
      <c r="C64632" s="76"/>
      <c r="D64632" s="76"/>
      <c r="E64632" s="76"/>
      <c r="F64632" s="76"/>
      <c r="G64632" s="76"/>
      <c r="H64632" s="76"/>
      <c r="I64632" s="76"/>
      <c r="J64632" s="76"/>
      <c r="K64632" s="76"/>
      <c r="L64632" s="76"/>
      <c r="M64632" s="76"/>
      <c r="N64632" s="76"/>
    </row>
    <row r="64633" spans="1:14" x14ac:dyDescent="0.25">
      <c r="A64633" s="76"/>
      <c r="B64633" s="76"/>
      <c r="C64633" s="76"/>
      <c r="D64633" s="76"/>
      <c r="E64633" s="76"/>
      <c r="F64633" s="76"/>
      <c r="G64633" s="76"/>
      <c r="H64633" s="76"/>
      <c r="I64633" s="76"/>
      <c r="J64633" s="76"/>
      <c r="K64633" s="76"/>
      <c r="L64633" s="76"/>
      <c r="M64633" s="76"/>
      <c r="N64633" s="76"/>
    </row>
    <row r="64634" spans="1:14" x14ac:dyDescent="0.25">
      <c r="C64634" s="76"/>
      <c r="D64634" s="76"/>
      <c r="E64634" s="76"/>
      <c r="F64634" s="76"/>
      <c r="G64634" s="76"/>
      <c r="H64634" s="76"/>
      <c r="I64634" s="76"/>
      <c r="J64634" s="76"/>
      <c r="K64634" s="76"/>
      <c r="L64634" s="76"/>
      <c r="M64634" s="76"/>
      <c r="N64634" s="76"/>
    </row>
    <row r="64635" spans="1:14" x14ac:dyDescent="0.25">
      <c r="A64635" s="76"/>
      <c r="B64635" s="76"/>
      <c r="C64635" s="76"/>
      <c r="D64635" s="76"/>
      <c r="E64635" s="76"/>
      <c r="F64635" s="76"/>
      <c r="G64635" s="76"/>
      <c r="H64635" s="76"/>
      <c r="I64635" s="76"/>
      <c r="J64635" s="76"/>
      <c r="K64635" s="76"/>
      <c r="L64635" s="76"/>
      <c r="M64635" s="76"/>
      <c r="N64635" s="76"/>
    </row>
    <row r="64636" spans="1:14" x14ac:dyDescent="0.25">
      <c r="A64636" s="76"/>
      <c r="C64636" s="76"/>
      <c r="D64636" s="76"/>
      <c r="E64636" s="76"/>
      <c r="F64636" s="76"/>
      <c r="G64636" s="76"/>
      <c r="H64636" s="76"/>
      <c r="I64636" s="76"/>
      <c r="J64636" s="76"/>
      <c r="K64636" s="76"/>
      <c r="L64636" s="76"/>
      <c r="M64636" s="76"/>
      <c r="N64636" s="76"/>
    </row>
    <row r="64637" spans="1:14" x14ac:dyDescent="0.25">
      <c r="C64637" s="76"/>
      <c r="D64637" s="76"/>
      <c r="E64637" s="76"/>
      <c r="F64637" s="76"/>
      <c r="G64637" s="76"/>
      <c r="H64637" s="76"/>
      <c r="I64637" s="76"/>
      <c r="J64637" s="76"/>
      <c r="K64637" s="76"/>
      <c r="L64637" s="76"/>
      <c r="M64637" s="76"/>
      <c r="N64637" s="76"/>
    </row>
    <row r="64638" spans="1:14" x14ac:dyDescent="0.25">
      <c r="C64638" s="76"/>
      <c r="D64638" s="76"/>
      <c r="E64638" s="76"/>
      <c r="F64638" s="76"/>
      <c r="G64638" s="76"/>
      <c r="H64638" s="76"/>
      <c r="I64638" s="76"/>
      <c r="J64638" s="76"/>
      <c r="K64638" s="76"/>
      <c r="L64638" s="76"/>
      <c r="M64638" s="76"/>
      <c r="N64638" s="76"/>
    </row>
    <row r="64639" spans="1:14" x14ac:dyDescent="0.25">
      <c r="A64639" s="76"/>
      <c r="C64639" s="76"/>
      <c r="D64639" s="76"/>
      <c r="E64639" s="76"/>
      <c r="F64639" s="76"/>
      <c r="G64639" s="76"/>
      <c r="H64639" s="76"/>
      <c r="I64639" s="76"/>
      <c r="J64639" s="76"/>
      <c r="K64639" s="76"/>
      <c r="L64639" s="76"/>
      <c r="M64639" s="76"/>
      <c r="N64639" s="76"/>
    </row>
    <row r="64640" spans="1:14" x14ac:dyDescent="0.25">
      <c r="B64640" s="76"/>
      <c r="C64640" s="76"/>
      <c r="D64640" s="76"/>
      <c r="E64640" s="76"/>
      <c r="F64640" s="76"/>
      <c r="G64640" s="76"/>
      <c r="H64640" s="76"/>
      <c r="I64640" s="76"/>
      <c r="J64640" s="76"/>
      <c r="K64640" s="76"/>
      <c r="L64640" s="76"/>
      <c r="M64640" s="76"/>
      <c r="N64640" s="76"/>
    </row>
    <row r="64641" spans="1:14" x14ac:dyDescent="0.25">
      <c r="B64641" s="76"/>
      <c r="C64641" s="76"/>
      <c r="D64641" s="76"/>
      <c r="E64641" s="76"/>
      <c r="F64641" s="76"/>
      <c r="G64641" s="76"/>
      <c r="H64641" s="76"/>
      <c r="I64641" s="76"/>
      <c r="J64641" s="76"/>
      <c r="K64641" s="76"/>
      <c r="L64641" s="76"/>
      <c r="M64641" s="76"/>
      <c r="N64641" s="76"/>
    </row>
    <row r="64642" spans="1:14" x14ac:dyDescent="0.25">
      <c r="A64642" s="76"/>
      <c r="C64642" s="76"/>
      <c r="D64642" s="76"/>
      <c r="E64642" s="76"/>
      <c r="F64642" s="76"/>
      <c r="G64642" s="76"/>
      <c r="H64642" s="76"/>
      <c r="I64642" s="76"/>
      <c r="J64642" s="76"/>
      <c r="K64642" s="76"/>
      <c r="L64642" s="76"/>
      <c r="M64642" s="76"/>
      <c r="N64642" s="76"/>
    </row>
    <row r="64643" spans="1:14" x14ac:dyDescent="0.25">
      <c r="C64643" s="76"/>
      <c r="D64643" s="76"/>
      <c r="E64643" s="76"/>
      <c r="F64643" s="76"/>
      <c r="G64643" s="76"/>
      <c r="H64643" s="76"/>
      <c r="I64643" s="76"/>
      <c r="J64643" s="76"/>
      <c r="K64643" s="76"/>
      <c r="L64643" s="76"/>
      <c r="M64643" s="76"/>
      <c r="N64643" s="76"/>
    </row>
    <row r="64644" spans="1:14" x14ac:dyDescent="0.25">
      <c r="A64644" s="76"/>
      <c r="C64644" s="76"/>
      <c r="D64644" s="76"/>
      <c r="E64644" s="76"/>
      <c r="F64644" s="76"/>
      <c r="G64644" s="76"/>
      <c r="H64644" s="76"/>
      <c r="I64644" s="76"/>
      <c r="J64644" s="76"/>
      <c r="K64644" s="76"/>
      <c r="L64644" s="76"/>
      <c r="M64644" s="76"/>
      <c r="N64644" s="76"/>
    </row>
    <row r="64645" spans="1:14" x14ac:dyDescent="0.25">
      <c r="C64645" s="76"/>
      <c r="D64645" s="76"/>
      <c r="E64645" s="76"/>
      <c r="F64645" s="76"/>
      <c r="G64645" s="76"/>
      <c r="H64645" s="76"/>
      <c r="I64645" s="76"/>
      <c r="J64645" s="76"/>
      <c r="K64645" s="76"/>
      <c r="L64645" s="76"/>
      <c r="M64645" s="76"/>
      <c r="N64645" s="76"/>
    </row>
    <row r="64646" spans="1:14" x14ac:dyDescent="0.25">
      <c r="C64646" s="76"/>
      <c r="D64646" s="76"/>
      <c r="E64646" s="76"/>
      <c r="F64646" s="76"/>
      <c r="G64646" s="76"/>
      <c r="H64646" s="76"/>
      <c r="I64646" s="76"/>
      <c r="J64646" s="76"/>
      <c r="K64646" s="76"/>
      <c r="L64646" s="76"/>
      <c r="M64646" s="76"/>
      <c r="N64646" s="76"/>
    </row>
    <row r="64647" spans="1:14" x14ac:dyDescent="0.25">
      <c r="C64647" s="76"/>
      <c r="D64647" s="76"/>
      <c r="E64647" s="76"/>
      <c r="F64647" s="76"/>
      <c r="G64647" s="76"/>
      <c r="H64647" s="76"/>
      <c r="I64647" s="76"/>
      <c r="J64647" s="76"/>
      <c r="K64647" s="76"/>
      <c r="L64647" s="76"/>
      <c r="M64647" s="76"/>
      <c r="N64647" s="76"/>
    </row>
    <row r="64648" spans="1:14" x14ac:dyDescent="0.25">
      <c r="C64648" s="76"/>
      <c r="D64648" s="76"/>
      <c r="E64648" s="76"/>
      <c r="F64648" s="76"/>
      <c r="G64648" s="76"/>
      <c r="H64648" s="76"/>
      <c r="I64648" s="76"/>
      <c r="J64648" s="76"/>
      <c r="K64648" s="76"/>
      <c r="L64648" s="76"/>
      <c r="M64648" s="76"/>
      <c r="N64648" s="76"/>
    </row>
    <row r="64649" spans="1:14" x14ac:dyDescent="0.25">
      <c r="C64649" s="76"/>
      <c r="D64649" s="76"/>
      <c r="E64649" s="76"/>
      <c r="F64649" s="76"/>
      <c r="G64649" s="76"/>
      <c r="H64649" s="76"/>
      <c r="I64649" s="76"/>
      <c r="J64649" s="76"/>
      <c r="K64649" s="76"/>
      <c r="L64649" s="76"/>
      <c r="M64649" s="76"/>
      <c r="N64649" s="76"/>
    </row>
    <row r="64650" spans="1:14" x14ac:dyDescent="0.25">
      <c r="B64650" s="76"/>
      <c r="C64650" s="76"/>
      <c r="D64650" s="76"/>
      <c r="E64650" s="76"/>
      <c r="F64650" s="76"/>
      <c r="G64650" s="76"/>
      <c r="H64650" s="76"/>
      <c r="I64650" s="76"/>
      <c r="J64650" s="76"/>
      <c r="K64650" s="76"/>
      <c r="L64650" s="76"/>
      <c r="M64650" s="76"/>
      <c r="N64650" s="76"/>
    </row>
    <row r="64651" spans="1:14" x14ac:dyDescent="0.25">
      <c r="A64651" s="79"/>
      <c r="B64651" s="76"/>
      <c r="C64651" s="76"/>
      <c r="D64651" s="76"/>
      <c r="E64651" s="76"/>
      <c r="F64651" s="76"/>
      <c r="G64651" s="76"/>
      <c r="H64651" s="76"/>
      <c r="I64651" s="76"/>
      <c r="J64651" s="76"/>
      <c r="K64651" s="76"/>
      <c r="L64651" s="76"/>
      <c r="M64651" s="76"/>
      <c r="N64651" s="76"/>
    </row>
    <row r="64652" spans="1:14" x14ac:dyDescent="0.25">
      <c r="A64652" s="79"/>
      <c r="B64652" s="76"/>
      <c r="C64652" s="76"/>
      <c r="D64652" s="76"/>
      <c r="E64652" s="76"/>
      <c r="F64652" s="76"/>
      <c r="G64652" s="76"/>
      <c r="H64652" s="76"/>
      <c r="I64652" s="76"/>
      <c r="J64652" s="76"/>
      <c r="K64652" s="76"/>
      <c r="L64652" s="76"/>
      <c r="M64652" s="76"/>
      <c r="N64652" s="76"/>
    </row>
    <row r="64653" spans="1:14" x14ac:dyDescent="0.25">
      <c r="C64653" s="76"/>
      <c r="D64653" s="76"/>
      <c r="E64653" s="76"/>
      <c r="F64653" s="76"/>
      <c r="G64653" s="76"/>
      <c r="H64653" s="76"/>
      <c r="I64653" s="76"/>
      <c r="J64653" s="76"/>
      <c r="K64653" s="76"/>
      <c r="L64653" s="76"/>
      <c r="M64653" s="76"/>
      <c r="N64653" s="76"/>
    </row>
    <row r="64654" spans="1:14" x14ac:dyDescent="0.25">
      <c r="C64654" s="76"/>
      <c r="D64654" s="76"/>
      <c r="E64654" s="76"/>
      <c r="F64654" s="76"/>
      <c r="G64654" s="76"/>
      <c r="H64654" s="76"/>
      <c r="I64654" s="76"/>
      <c r="J64654" s="76"/>
      <c r="K64654" s="76"/>
      <c r="L64654" s="76"/>
      <c r="M64654" s="76"/>
      <c r="N64654" s="76"/>
    </row>
    <row r="64655" spans="1:14" x14ac:dyDescent="0.25">
      <c r="C64655" s="76"/>
      <c r="D64655" s="76"/>
      <c r="E64655" s="76"/>
      <c r="F64655" s="76"/>
      <c r="G64655" s="76"/>
      <c r="H64655" s="76"/>
      <c r="I64655" s="76"/>
      <c r="J64655" s="76"/>
      <c r="K64655" s="76"/>
      <c r="L64655" s="76"/>
      <c r="M64655" s="76"/>
      <c r="N64655" s="76"/>
    </row>
    <row r="64656" spans="1:14" x14ac:dyDescent="0.25">
      <c r="B64656" s="76"/>
      <c r="C64656" s="76"/>
      <c r="D64656" s="76"/>
      <c r="E64656" s="76"/>
      <c r="F64656" s="76"/>
      <c r="G64656" s="76"/>
      <c r="H64656" s="76"/>
      <c r="I64656" s="76"/>
      <c r="J64656" s="76"/>
      <c r="K64656" s="76"/>
      <c r="L64656" s="76"/>
      <c r="M64656" s="76"/>
      <c r="N64656" s="76"/>
    </row>
    <row r="64657" spans="1:14" x14ac:dyDescent="0.25">
      <c r="B64657" s="76"/>
      <c r="C64657" s="76"/>
      <c r="D64657" s="76"/>
      <c r="E64657" s="76"/>
      <c r="F64657" s="76"/>
      <c r="G64657" s="76"/>
      <c r="H64657" s="76"/>
      <c r="I64657" s="76"/>
      <c r="J64657" s="76"/>
      <c r="K64657" s="76"/>
      <c r="L64657" s="76"/>
      <c r="M64657" s="76"/>
      <c r="N64657" s="76"/>
    </row>
    <row r="64658" spans="1:14" x14ac:dyDescent="0.25">
      <c r="A64658" s="76"/>
      <c r="B64658" s="76"/>
      <c r="C64658" s="76"/>
      <c r="D64658" s="76"/>
      <c r="E64658" s="76"/>
      <c r="F64658" s="76"/>
      <c r="G64658" s="76"/>
      <c r="H64658" s="76"/>
      <c r="I64658" s="76"/>
      <c r="J64658" s="76"/>
      <c r="K64658" s="76"/>
      <c r="L64658" s="76"/>
      <c r="M64658" s="76"/>
      <c r="N64658" s="76"/>
    </row>
    <row r="64659" spans="1:14" x14ac:dyDescent="0.25">
      <c r="A64659" s="76"/>
      <c r="C64659" s="76"/>
      <c r="D64659" s="76"/>
      <c r="E64659" s="76"/>
      <c r="F64659" s="76"/>
      <c r="G64659" s="76"/>
      <c r="H64659" s="76"/>
      <c r="I64659" s="76"/>
      <c r="J64659" s="76"/>
      <c r="K64659" s="76"/>
      <c r="L64659" s="76"/>
      <c r="M64659" s="76"/>
      <c r="N64659" s="76"/>
    </row>
    <row r="64660" spans="1:14" x14ac:dyDescent="0.25">
      <c r="C64660" s="76"/>
      <c r="D64660" s="76"/>
      <c r="E64660" s="76"/>
      <c r="F64660" s="76"/>
      <c r="G64660" s="76"/>
      <c r="H64660" s="76"/>
      <c r="I64660" s="76"/>
      <c r="J64660" s="76"/>
      <c r="K64660" s="76"/>
      <c r="L64660" s="76"/>
      <c r="M64660" s="76"/>
      <c r="N64660" s="76"/>
    </row>
    <row r="64661" spans="1:14" x14ac:dyDescent="0.25">
      <c r="A64661" s="76"/>
      <c r="C64661" s="76"/>
      <c r="D64661" s="76"/>
      <c r="E64661" s="76"/>
      <c r="F64661" s="76"/>
      <c r="G64661" s="76"/>
      <c r="H64661" s="76"/>
      <c r="I64661" s="76"/>
      <c r="J64661" s="76"/>
      <c r="K64661" s="76"/>
      <c r="L64661" s="76"/>
      <c r="M64661" s="76"/>
      <c r="N64661" s="76"/>
    </row>
    <row r="64662" spans="1:14" x14ac:dyDescent="0.25">
      <c r="B64662" s="76"/>
      <c r="C64662" s="76"/>
      <c r="D64662" s="76"/>
      <c r="E64662" s="76"/>
      <c r="F64662" s="76"/>
      <c r="G64662" s="76"/>
      <c r="H64662" s="76"/>
      <c r="I64662" s="76"/>
      <c r="J64662" s="76"/>
      <c r="K64662" s="76"/>
      <c r="L64662" s="76"/>
      <c r="M64662" s="76"/>
      <c r="N64662" s="76"/>
    </row>
    <row r="64663" spans="1:14" x14ac:dyDescent="0.25">
      <c r="C64663" s="76"/>
      <c r="D64663" s="76"/>
      <c r="E64663" s="76"/>
      <c r="F64663" s="76"/>
      <c r="G64663" s="76"/>
      <c r="H64663" s="76"/>
      <c r="I64663" s="76"/>
      <c r="J64663" s="76"/>
      <c r="K64663" s="76"/>
      <c r="L64663" s="76"/>
      <c r="M64663" s="76"/>
      <c r="N64663" s="76"/>
    </row>
    <row r="64664" spans="1:14" x14ac:dyDescent="0.25">
      <c r="A64664" s="76"/>
      <c r="C64664" s="76"/>
      <c r="D64664" s="76"/>
      <c r="E64664" s="76"/>
      <c r="F64664" s="76"/>
      <c r="G64664" s="76"/>
      <c r="H64664" s="76"/>
      <c r="I64664" s="76"/>
      <c r="J64664" s="76"/>
      <c r="K64664" s="76"/>
      <c r="L64664" s="76"/>
      <c r="M64664" s="76"/>
      <c r="N64664" s="76"/>
    </row>
    <row r="64665" spans="1:14" x14ac:dyDescent="0.25">
      <c r="A64665" s="76"/>
      <c r="C64665" s="76"/>
      <c r="D64665" s="76"/>
      <c r="E64665" s="76"/>
      <c r="F64665" s="76"/>
      <c r="G64665" s="76"/>
      <c r="H64665" s="76"/>
      <c r="I64665" s="76"/>
      <c r="J64665" s="76"/>
      <c r="K64665" s="76"/>
      <c r="L64665" s="76"/>
      <c r="M64665" s="76"/>
      <c r="N64665" s="76"/>
    </row>
    <row r="64666" spans="1:14" x14ac:dyDescent="0.25">
      <c r="C64666" s="76"/>
      <c r="D64666" s="76"/>
      <c r="E64666" s="76"/>
      <c r="F64666" s="76"/>
      <c r="G64666" s="76"/>
      <c r="H64666" s="76"/>
      <c r="I64666" s="76"/>
      <c r="J64666" s="76"/>
      <c r="K64666" s="76"/>
      <c r="L64666" s="76"/>
      <c r="M64666" s="76"/>
      <c r="N64666" s="76"/>
    </row>
    <row r="64667" spans="1:14" x14ac:dyDescent="0.25">
      <c r="C64667" s="76"/>
      <c r="D64667" s="76"/>
      <c r="E64667" s="76"/>
      <c r="F64667" s="76"/>
      <c r="G64667" s="76"/>
      <c r="H64667" s="76"/>
      <c r="I64667" s="76"/>
      <c r="J64667" s="76"/>
      <c r="K64667" s="76"/>
      <c r="L64667" s="76"/>
      <c r="M64667" s="76"/>
      <c r="N64667" s="76"/>
    </row>
    <row r="64668" spans="1:14" x14ac:dyDescent="0.25">
      <c r="C64668" s="76"/>
      <c r="D64668" s="76"/>
      <c r="E64668" s="76"/>
      <c r="F64668" s="76"/>
      <c r="G64668" s="76"/>
      <c r="H64668" s="76"/>
      <c r="I64668" s="76"/>
      <c r="J64668" s="76"/>
      <c r="K64668" s="76"/>
      <c r="L64668" s="76"/>
      <c r="M64668" s="76"/>
      <c r="N64668" s="76"/>
    </row>
    <row r="64669" spans="1:14" x14ac:dyDescent="0.25">
      <c r="C64669" s="76"/>
      <c r="D64669" s="76"/>
      <c r="E64669" s="76"/>
      <c r="F64669" s="76"/>
      <c r="G64669" s="76"/>
      <c r="H64669" s="76"/>
      <c r="I64669" s="76"/>
      <c r="J64669" s="76"/>
      <c r="K64669" s="76"/>
      <c r="L64669" s="76"/>
      <c r="M64669" s="76"/>
      <c r="N64669" s="76"/>
    </row>
    <row r="64670" spans="1:14" x14ac:dyDescent="0.25">
      <c r="A64670" s="76"/>
      <c r="B64670" s="76"/>
      <c r="C64670" s="76"/>
      <c r="D64670" s="76"/>
      <c r="E64670" s="76"/>
      <c r="F64670" s="76"/>
      <c r="G64670" s="76"/>
      <c r="H64670" s="76"/>
      <c r="I64670" s="76"/>
      <c r="J64670" s="76"/>
      <c r="K64670" s="76"/>
      <c r="L64670" s="76"/>
      <c r="M64670" s="76"/>
      <c r="N64670" s="76"/>
    </row>
    <row r="64671" spans="1:14" x14ac:dyDescent="0.25">
      <c r="B64671" s="76"/>
      <c r="C64671" s="76"/>
      <c r="D64671" s="76"/>
      <c r="E64671" s="76"/>
      <c r="F64671" s="76"/>
      <c r="G64671" s="76"/>
      <c r="H64671" s="76"/>
      <c r="I64671" s="76"/>
      <c r="J64671" s="76"/>
      <c r="K64671" s="76"/>
      <c r="L64671" s="76"/>
      <c r="M64671" s="76"/>
      <c r="N64671" s="76"/>
    </row>
    <row r="64672" spans="1:14" x14ac:dyDescent="0.25">
      <c r="A64672" s="76"/>
      <c r="B64672" s="76"/>
      <c r="C64672" s="76"/>
      <c r="D64672" s="76"/>
      <c r="E64672" s="76"/>
      <c r="F64672" s="76"/>
      <c r="G64672" s="76"/>
      <c r="H64672" s="76"/>
      <c r="I64672" s="76"/>
      <c r="J64672" s="76"/>
      <c r="K64672" s="76"/>
      <c r="L64672" s="76"/>
      <c r="M64672" s="76"/>
      <c r="N64672" s="76"/>
    </row>
    <row r="64673" spans="1:14" x14ac:dyDescent="0.25">
      <c r="C64673" s="76"/>
      <c r="D64673" s="76"/>
      <c r="E64673" s="76"/>
      <c r="F64673" s="76"/>
      <c r="G64673" s="76"/>
      <c r="H64673" s="76"/>
      <c r="I64673" s="76"/>
      <c r="J64673" s="76"/>
      <c r="K64673" s="76"/>
      <c r="L64673" s="76"/>
      <c r="M64673" s="76"/>
      <c r="N64673" s="76"/>
    </row>
    <row r="64674" spans="1:14" x14ac:dyDescent="0.25">
      <c r="C64674" s="76"/>
      <c r="D64674" s="76"/>
      <c r="E64674" s="76"/>
      <c r="F64674" s="76"/>
      <c r="G64674" s="76"/>
      <c r="H64674" s="76"/>
      <c r="I64674" s="76"/>
      <c r="J64674" s="76"/>
      <c r="K64674" s="76"/>
      <c r="L64674" s="76"/>
      <c r="M64674" s="76"/>
      <c r="N64674" s="76"/>
    </row>
    <row r="64675" spans="1:14" x14ac:dyDescent="0.25">
      <c r="A64675" s="76"/>
      <c r="C64675" s="76"/>
      <c r="D64675" s="76"/>
      <c r="E64675" s="76"/>
      <c r="F64675" s="76"/>
      <c r="G64675" s="76"/>
      <c r="H64675" s="76"/>
      <c r="I64675" s="76"/>
      <c r="J64675" s="76"/>
      <c r="K64675" s="76"/>
      <c r="L64675" s="76"/>
      <c r="M64675" s="76"/>
      <c r="N64675" s="76"/>
    </row>
    <row r="64676" spans="1:14" x14ac:dyDescent="0.25">
      <c r="A64676" s="76"/>
      <c r="C64676" s="76"/>
      <c r="D64676" s="76"/>
      <c r="E64676" s="76"/>
      <c r="F64676" s="76"/>
      <c r="G64676" s="76"/>
      <c r="H64676" s="76"/>
      <c r="I64676" s="76"/>
      <c r="J64676" s="76"/>
      <c r="K64676" s="76"/>
      <c r="M64676" s="76"/>
      <c r="N64676" s="76"/>
    </row>
    <row r="64677" spans="1:14" x14ac:dyDescent="0.25">
      <c r="C64677" s="76"/>
      <c r="D64677" s="76"/>
      <c r="E64677" s="76"/>
      <c r="F64677" s="76"/>
      <c r="G64677" s="76"/>
      <c r="H64677" s="76"/>
      <c r="I64677" s="76"/>
      <c r="J64677" s="76"/>
      <c r="K64677" s="76"/>
      <c r="M64677" s="76"/>
      <c r="N64677" s="76"/>
    </row>
    <row r="64678" spans="1:14" x14ac:dyDescent="0.25">
      <c r="A64678" s="76"/>
      <c r="C64678" s="76"/>
      <c r="D64678" s="76"/>
      <c r="E64678" s="76"/>
      <c r="F64678" s="76"/>
      <c r="G64678" s="76"/>
      <c r="H64678" s="76"/>
      <c r="I64678" s="76"/>
      <c r="J64678" s="76"/>
      <c r="K64678" s="76"/>
      <c r="M64678" s="76"/>
      <c r="N64678" s="76"/>
    </row>
    <row r="64679" spans="1:14" x14ac:dyDescent="0.25">
      <c r="A64679" s="76"/>
      <c r="B64679" s="76"/>
      <c r="C64679" s="76"/>
      <c r="D64679" s="76"/>
      <c r="E64679" s="76"/>
      <c r="F64679" s="76"/>
      <c r="G64679" s="76"/>
      <c r="H64679" s="76"/>
      <c r="I64679" s="76"/>
      <c r="J64679" s="76"/>
      <c r="K64679" s="76"/>
      <c r="M64679" s="76"/>
      <c r="N64679" s="76"/>
    </row>
    <row r="64680" spans="1:14" x14ac:dyDescent="0.25">
      <c r="B64680" s="76"/>
      <c r="C64680" s="76"/>
      <c r="D64680" s="76"/>
      <c r="E64680" s="76"/>
      <c r="F64680" s="76"/>
      <c r="G64680" s="76"/>
      <c r="H64680" s="76"/>
      <c r="I64680" s="76"/>
      <c r="J64680" s="76"/>
      <c r="K64680" s="76"/>
      <c r="M64680" s="76"/>
      <c r="N64680" s="76"/>
    </row>
    <row r="64681" spans="1:14" x14ac:dyDescent="0.25">
      <c r="A64681" s="76"/>
      <c r="B64681" s="76"/>
      <c r="C64681" s="76"/>
      <c r="D64681" s="76"/>
      <c r="E64681" s="76"/>
      <c r="F64681" s="76"/>
      <c r="G64681" s="76"/>
      <c r="H64681" s="76"/>
      <c r="I64681" s="76"/>
      <c r="J64681" s="76"/>
      <c r="K64681" s="76"/>
      <c r="M64681" s="76"/>
      <c r="N64681" s="76"/>
    </row>
    <row r="64682" spans="1:14" x14ac:dyDescent="0.25">
      <c r="C64682" s="76"/>
      <c r="D64682" s="76"/>
      <c r="E64682" s="76"/>
      <c r="F64682" s="76"/>
      <c r="G64682" s="76"/>
      <c r="H64682" s="76"/>
      <c r="I64682" s="76"/>
      <c r="J64682" s="76"/>
      <c r="K64682" s="76"/>
      <c r="M64682" s="76"/>
      <c r="N64682" s="76"/>
    </row>
    <row r="64683" spans="1:14" x14ac:dyDescent="0.25">
      <c r="A64683" s="76"/>
      <c r="B64683" s="76"/>
      <c r="C64683" s="76"/>
      <c r="D64683" s="76"/>
      <c r="E64683" s="76"/>
      <c r="F64683" s="76"/>
      <c r="G64683" s="76"/>
      <c r="H64683" s="76"/>
      <c r="I64683" s="76"/>
      <c r="J64683" s="76"/>
      <c r="K64683" s="76"/>
      <c r="M64683" s="76"/>
      <c r="N64683" s="76"/>
    </row>
    <row r="64684" spans="1:14" x14ac:dyDescent="0.25">
      <c r="B64684" s="76"/>
      <c r="C64684" s="76"/>
      <c r="D64684" s="76"/>
      <c r="E64684" s="76"/>
      <c r="F64684" s="76"/>
      <c r="G64684" s="76"/>
      <c r="H64684" s="76"/>
      <c r="I64684" s="76"/>
      <c r="J64684" s="76"/>
      <c r="K64684" s="76"/>
      <c r="M64684" s="76"/>
      <c r="N64684" s="76"/>
    </row>
    <row r="64685" spans="1:14" x14ac:dyDescent="0.25">
      <c r="A64685" s="79"/>
      <c r="B64685" s="76"/>
      <c r="C64685" s="76"/>
      <c r="D64685" s="76"/>
      <c r="E64685" s="76"/>
      <c r="F64685" s="76"/>
      <c r="G64685" s="76"/>
      <c r="H64685" s="76"/>
      <c r="I64685" s="76"/>
      <c r="J64685" s="76"/>
      <c r="K64685" s="76"/>
      <c r="M64685" s="76"/>
      <c r="N64685" s="76"/>
    </row>
    <row r="64686" spans="1:14" x14ac:dyDescent="0.25">
      <c r="B64686" s="76"/>
      <c r="C64686" s="76"/>
      <c r="D64686" s="76"/>
      <c r="E64686" s="76"/>
      <c r="F64686" s="76"/>
      <c r="G64686" s="76"/>
      <c r="H64686" s="76"/>
      <c r="I64686" s="76"/>
      <c r="J64686" s="76"/>
      <c r="K64686" s="76"/>
      <c r="M64686" s="76"/>
      <c r="N64686" s="76"/>
    </row>
    <row r="64687" spans="1:14" x14ac:dyDescent="0.25">
      <c r="C64687" s="76"/>
      <c r="D64687" s="76"/>
      <c r="E64687" s="76"/>
      <c r="F64687" s="76"/>
      <c r="G64687" s="76"/>
      <c r="H64687" s="76"/>
      <c r="I64687" s="76"/>
      <c r="J64687" s="76"/>
      <c r="K64687" s="76"/>
      <c r="M64687" s="76"/>
      <c r="N64687" s="76"/>
    </row>
    <row r="64688" spans="1:14" x14ac:dyDescent="0.25">
      <c r="C64688" s="76"/>
      <c r="D64688" s="76"/>
      <c r="E64688" s="76"/>
      <c r="F64688" s="76"/>
      <c r="G64688" s="76"/>
      <c r="H64688" s="76"/>
      <c r="I64688" s="76"/>
      <c r="J64688" s="76"/>
      <c r="K64688" s="76"/>
      <c r="M64688" s="76"/>
      <c r="N64688" s="76"/>
    </row>
    <row r="64689" spans="1:14" x14ac:dyDescent="0.25">
      <c r="A64689" s="76"/>
      <c r="B64689" s="76"/>
      <c r="C64689" s="76"/>
      <c r="D64689" s="76"/>
      <c r="E64689" s="76"/>
      <c r="F64689" s="76"/>
      <c r="G64689" s="76"/>
      <c r="H64689" s="76"/>
      <c r="I64689" s="76"/>
      <c r="J64689" s="76"/>
      <c r="K64689" s="76"/>
      <c r="M64689" s="76"/>
      <c r="N64689" s="76"/>
    </row>
    <row r="64690" spans="1:14" x14ac:dyDescent="0.25">
      <c r="B64690" s="76"/>
      <c r="C64690" s="76"/>
      <c r="D64690" s="76"/>
      <c r="E64690" s="76"/>
      <c r="F64690" s="76"/>
      <c r="G64690" s="76"/>
      <c r="H64690" s="76"/>
      <c r="I64690" s="76"/>
      <c r="J64690" s="76"/>
      <c r="K64690" s="76"/>
      <c r="M64690" s="76"/>
      <c r="N64690" s="76"/>
    </row>
    <row r="64691" spans="1:14" x14ac:dyDescent="0.25">
      <c r="C64691" s="76"/>
      <c r="D64691" s="76"/>
      <c r="E64691" s="76"/>
      <c r="F64691" s="76"/>
      <c r="G64691" s="76"/>
      <c r="H64691" s="76"/>
      <c r="I64691" s="76"/>
      <c r="J64691" s="76"/>
      <c r="K64691" s="76"/>
      <c r="M64691" s="76"/>
      <c r="N64691" s="76"/>
    </row>
    <row r="64692" spans="1:14" x14ac:dyDescent="0.25">
      <c r="A64692" s="76"/>
      <c r="C64692" s="76"/>
      <c r="D64692" s="76"/>
      <c r="E64692" s="76"/>
      <c r="F64692" s="76"/>
      <c r="G64692" s="76"/>
      <c r="H64692" s="76"/>
      <c r="I64692" s="76"/>
      <c r="J64692" s="76"/>
      <c r="K64692" s="76"/>
      <c r="M64692" s="76"/>
      <c r="N64692" s="76"/>
    </row>
    <row r="64693" spans="1:14" x14ac:dyDescent="0.25">
      <c r="C64693" s="76"/>
      <c r="D64693" s="76"/>
      <c r="E64693" s="76"/>
      <c r="F64693" s="76"/>
      <c r="G64693" s="76"/>
      <c r="H64693" s="76"/>
      <c r="I64693" s="76"/>
      <c r="J64693" s="76"/>
      <c r="K64693" s="76"/>
      <c r="M64693" s="76"/>
      <c r="N64693" s="76"/>
    </row>
    <row r="64694" spans="1:14" x14ac:dyDescent="0.25">
      <c r="C64694" s="76"/>
      <c r="D64694" s="76"/>
      <c r="E64694" s="76"/>
      <c r="F64694" s="76"/>
      <c r="G64694" s="76"/>
      <c r="H64694" s="76"/>
      <c r="I64694" s="76"/>
      <c r="J64694" s="76"/>
      <c r="K64694" s="76"/>
      <c r="M64694" s="76"/>
      <c r="N64694" s="76"/>
    </row>
    <row r="64695" spans="1:14" x14ac:dyDescent="0.25">
      <c r="A64695" s="76"/>
      <c r="C64695" s="76"/>
      <c r="D64695" s="76"/>
      <c r="E64695" s="76"/>
      <c r="F64695" s="76"/>
      <c r="G64695" s="76"/>
      <c r="H64695" s="76"/>
      <c r="I64695" s="76"/>
      <c r="J64695" s="76"/>
      <c r="K64695" s="76"/>
      <c r="M64695" s="76"/>
      <c r="N64695" s="76"/>
    </row>
    <row r="64696" spans="1:14" x14ac:dyDescent="0.25">
      <c r="C64696" s="76"/>
      <c r="D64696" s="76"/>
      <c r="E64696" s="76"/>
      <c r="F64696" s="76"/>
      <c r="G64696" s="76"/>
      <c r="H64696" s="76"/>
      <c r="I64696" s="76"/>
      <c r="J64696" s="76"/>
      <c r="K64696" s="76"/>
      <c r="M64696" s="76"/>
      <c r="N64696" s="76"/>
    </row>
    <row r="64697" spans="1:14" x14ac:dyDescent="0.25">
      <c r="A64697" s="76"/>
      <c r="C64697" s="76"/>
      <c r="D64697" s="76"/>
      <c r="E64697" s="76"/>
      <c r="F64697" s="76"/>
      <c r="G64697" s="76"/>
      <c r="H64697" s="76"/>
      <c r="I64697" s="76"/>
      <c r="J64697" s="76"/>
      <c r="K64697" s="76"/>
      <c r="M64697" s="76"/>
      <c r="N64697" s="76"/>
    </row>
    <row r="64698" spans="1:14" x14ac:dyDescent="0.25">
      <c r="B64698" s="76"/>
      <c r="C64698" s="76"/>
      <c r="D64698" s="76"/>
      <c r="E64698" s="76"/>
      <c r="F64698" s="76"/>
      <c r="G64698" s="76"/>
      <c r="H64698" s="76"/>
      <c r="I64698" s="76"/>
      <c r="J64698" s="76"/>
      <c r="K64698" s="76"/>
      <c r="M64698" s="76"/>
      <c r="N64698" s="76"/>
    </row>
    <row r="64699" spans="1:14" x14ac:dyDescent="0.25">
      <c r="A64699" s="76"/>
      <c r="C64699" s="76"/>
      <c r="D64699" s="76"/>
      <c r="E64699" s="76"/>
      <c r="F64699" s="76"/>
      <c r="G64699" s="76"/>
      <c r="H64699" s="76"/>
      <c r="I64699" s="76"/>
      <c r="J64699" s="76"/>
      <c r="K64699" s="76"/>
      <c r="M64699" s="76"/>
      <c r="N64699" s="76"/>
    </row>
    <row r="64700" spans="1:14" x14ac:dyDescent="0.25">
      <c r="A64700" s="76"/>
      <c r="C64700" s="76"/>
      <c r="D64700" s="76"/>
      <c r="E64700" s="76"/>
      <c r="F64700" s="76"/>
      <c r="G64700" s="76"/>
      <c r="H64700" s="76"/>
      <c r="I64700" s="76"/>
      <c r="J64700" s="76"/>
      <c r="K64700" s="76"/>
      <c r="M64700" s="76"/>
      <c r="N64700" s="76"/>
    </row>
    <row r="64701" spans="1:14" x14ac:dyDescent="0.25">
      <c r="A64701" s="76"/>
      <c r="C64701" s="76"/>
      <c r="D64701" s="76"/>
      <c r="E64701" s="76"/>
      <c r="F64701" s="76"/>
      <c r="G64701" s="76"/>
      <c r="H64701" s="76"/>
      <c r="I64701" s="76"/>
      <c r="J64701" s="76"/>
      <c r="K64701" s="76"/>
      <c r="M64701" s="76"/>
      <c r="N64701" s="76"/>
    </row>
    <row r="64702" spans="1:14" x14ac:dyDescent="0.25">
      <c r="B64702" s="76"/>
      <c r="C64702" s="76"/>
      <c r="D64702" s="76"/>
      <c r="E64702" s="76"/>
      <c r="F64702" s="76"/>
      <c r="G64702" s="76"/>
      <c r="H64702" s="76"/>
      <c r="I64702" s="76"/>
      <c r="J64702" s="76"/>
      <c r="K64702" s="76"/>
      <c r="M64702" s="76"/>
      <c r="N64702" s="76"/>
    </row>
    <row r="64703" spans="1:14" x14ac:dyDescent="0.25">
      <c r="C64703" s="76"/>
      <c r="D64703" s="76"/>
      <c r="E64703" s="76"/>
      <c r="F64703" s="76"/>
      <c r="G64703" s="76"/>
      <c r="H64703" s="76"/>
      <c r="I64703" s="76"/>
      <c r="J64703" s="76"/>
      <c r="K64703" s="76"/>
      <c r="M64703" s="76"/>
      <c r="N64703" s="76"/>
    </row>
    <row r="64704" spans="1:14" x14ac:dyDescent="0.25">
      <c r="C64704" s="76"/>
      <c r="D64704" s="76"/>
      <c r="E64704" s="76"/>
      <c r="F64704" s="76"/>
      <c r="G64704" s="76"/>
      <c r="H64704" s="76"/>
      <c r="I64704" s="76"/>
      <c r="J64704" s="76"/>
      <c r="K64704" s="76"/>
      <c r="M64704" s="76"/>
      <c r="N64704" s="76"/>
    </row>
    <row r="64705" spans="1:14" x14ac:dyDescent="0.25">
      <c r="A64705" s="76"/>
      <c r="B64705" s="76"/>
      <c r="C64705" s="76"/>
      <c r="D64705" s="76"/>
      <c r="E64705" s="76"/>
      <c r="F64705" s="76"/>
      <c r="G64705" s="76"/>
      <c r="H64705" s="76"/>
      <c r="I64705" s="76"/>
      <c r="J64705" s="76"/>
      <c r="K64705" s="76"/>
      <c r="M64705" s="76"/>
      <c r="N64705" s="76"/>
    </row>
    <row r="64706" spans="1:14" x14ac:dyDescent="0.25">
      <c r="B64706" s="76"/>
      <c r="C64706" s="76"/>
      <c r="D64706" s="76"/>
      <c r="E64706" s="76"/>
      <c r="F64706" s="76"/>
      <c r="G64706" s="76"/>
      <c r="H64706" s="76"/>
      <c r="I64706" s="76"/>
      <c r="J64706" s="76"/>
      <c r="K64706" s="76"/>
      <c r="M64706" s="76"/>
      <c r="N64706" s="76"/>
    </row>
    <row r="64707" spans="1:14" x14ac:dyDescent="0.25">
      <c r="B64707" s="76"/>
      <c r="C64707" s="76"/>
      <c r="D64707" s="76"/>
      <c r="E64707" s="76"/>
      <c r="F64707" s="76"/>
      <c r="G64707" s="76"/>
      <c r="H64707" s="76"/>
      <c r="I64707" s="76"/>
      <c r="J64707" s="76"/>
      <c r="K64707" s="76"/>
      <c r="M64707" s="76"/>
      <c r="N64707" s="76"/>
    </row>
    <row r="64708" spans="1:14" x14ac:dyDescent="0.25">
      <c r="C64708" s="76"/>
      <c r="D64708" s="76"/>
      <c r="E64708" s="76"/>
      <c r="F64708" s="76"/>
      <c r="G64708" s="76"/>
      <c r="H64708" s="76"/>
      <c r="I64708" s="76"/>
      <c r="J64708" s="76"/>
      <c r="K64708" s="76"/>
      <c r="M64708" s="76"/>
      <c r="N64708" s="76"/>
    </row>
    <row r="64709" spans="1:14" x14ac:dyDescent="0.25">
      <c r="C64709" s="76"/>
      <c r="D64709" s="76"/>
      <c r="E64709" s="76"/>
      <c r="F64709" s="76"/>
      <c r="G64709" s="76"/>
      <c r="H64709" s="76"/>
      <c r="I64709" s="76"/>
      <c r="J64709" s="76"/>
      <c r="K64709" s="76"/>
      <c r="M64709" s="76"/>
      <c r="N64709" s="76"/>
    </row>
    <row r="64710" spans="1:14" x14ac:dyDescent="0.25">
      <c r="B64710" s="76"/>
      <c r="C64710" s="76"/>
      <c r="D64710" s="76"/>
      <c r="E64710" s="76"/>
      <c r="F64710" s="76"/>
      <c r="G64710" s="76"/>
      <c r="H64710" s="76"/>
      <c r="I64710" s="76"/>
      <c r="J64710" s="76"/>
      <c r="K64710" s="76"/>
      <c r="M64710" s="76"/>
      <c r="N64710" s="76"/>
    </row>
    <row r="64711" spans="1:14" x14ac:dyDescent="0.25">
      <c r="C64711" s="76"/>
      <c r="D64711" s="76"/>
      <c r="E64711" s="76"/>
      <c r="F64711" s="76"/>
      <c r="G64711" s="76"/>
      <c r="H64711" s="76"/>
      <c r="I64711" s="76"/>
      <c r="J64711" s="76"/>
      <c r="K64711" s="76"/>
      <c r="M64711" s="76"/>
      <c r="N64711" s="76"/>
    </row>
    <row r="64712" spans="1:14" x14ac:dyDescent="0.25">
      <c r="A64712" s="76"/>
      <c r="C64712" s="76"/>
      <c r="D64712" s="76"/>
      <c r="E64712" s="76"/>
      <c r="F64712" s="76"/>
      <c r="G64712" s="76"/>
      <c r="H64712" s="76"/>
      <c r="I64712" s="76"/>
      <c r="J64712" s="76"/>
      <c r="K64712" s="76"/>
      <c r="M64712" s="76"/>
      <c r="N64712" s="76"/>
    </row>
    <row r="64713" spans="1:14" x14ac:dyDescent="0.25">
      <c r="A64713" s="76"/>
      <c r="C64713" s="76"/>
      <c r="D64713" s="76"/>
      <c r="E64713" s="76"/>
      <c r="F64713" s="76"/>
      <c r="G64713" s="76"/>
      <c r="H64713" s="76"/>
      <c r="I64713" s="76"/>
      <c r="J64713" s="76"/>
      <c r="K64713" s="76"/>
      <c r="M64713" s="76"/>
      <c r="N64713" s="76"/>
    </row>
    <row r="64714" spans="1:14" x14ac:dyDescent="0.25">
      <c r="A64714" s="76"/>
      <c r="C64714" s="76"/>
      <c r="D64714" s="76"/>
      <c r="E64714" s="76"/>
      <c r="F64714" s="76"/>
      <c r="G64714" s="76"/>
      <c r="H64714" s="76"/>
      <c r="I64714" s="76"/>
      <c r="J64714" s="76"/>
      <c r="K64714" s="76"/>
      <c r="M64714" s="76"/>
      <c r="N64714" s="76"/>
    </row>
    <row r="64715" spans="1:14" x14ac:dyDescent="0.25">
      <c r="C64715" s="76"/>
      <c r="D64715" s="76"/>
      <c r="E64715" s="76"/>
      <c r="F64715" s="76"/>
      <c r="G64715" s="76"/>
      <c r="H64715" s="76"/>
      <c r="I64715" s="76"/>
      <c r="J64715" s="76"/>
      <c r="K64715" s="76"/>
      <c r="M64715" s="76"/>
      <c r="N64715" s="76"/>
    </row>
    <row r="64716" spans="1:14" x14ac:dyDescent="0.25">
      <c r="A64716" s="76"/>
      <c r="C64716" s="76"/>
      <c r="D64716" s="76"/>
      <c r="E64716" s="76"/>
      <c r="F64716" s="76"/>
      <c r="G64716" s="76"/>
      <c r="H64716" s="76"/>
      <c r="I64716" s="76"/>
      <c r="J64716" s="76"/>
      <c r="K64716" s="76"/>
      <c r="M64716" s="76"/>
      <c r="N64716" s="76"/>
    </row>
    <row r="64717" spans="1:14" x14ac:dyDescent="0.25">
      <c r="C64717" s="76"/>
      <c r="D64717" s="76"/>
      <c r="E64717" s="76"/>
      <c r="F64717" s="76"/>
      <c r="G64717" s="76"/>
      <c r="H64717" s="76"/>
      <c r="I64717" s="76"/>
      <c r="J64717" s="76"/>
      <c r="K64717" s="76"/>
      <c r="M64717" s="76"/>
      <c r="N64717" s="76"/>
    </row>
    <row r="64718" spans="1:14" x14ac:dyDescent="0.25">
      <c r="C64718" s="76"/>
      <c r="D64718" s="76"/>
      <c r="E64718" s="76"/>
      <c r="F64718" s="76"/>
      <c r="G64718" s="76"/>
      <c r="H64718" s="76"/>
      <c r="I64718" s="76"/>
      <c r="J64718" s="76"/>
      <c r="K64718" s="76"/>
      <c r="M64718" s="76"/>
      <c r="N64718" s="76"/>
    </row>
    <row r="64719" spans="1:14" x14ac:dyDescent="0.25">
      <c r="C64719" s="76"/>
      <c r="D64719" s="76"/>
      <c r="E64719" s="76"/>
      <c r="F64719" s="76"/>
      <c r="G64719" s="76"/>
      <c r="H64719" s="76"/>
      <c r="I64719" s="76"/>
      <c r="J64719" s="76"/>
      <c r="K64719" s="76"/>
      <c r="M64719" s="76"/>
      <c r="N64719" s="76"/>
    </row>
    <row r="64720" spans="1:14" x14ac:dyDescent="0.25">
      <c r="C64720" s="76"/>
      <c r="D64720" s="76"/>
      <c r="E64720" s="76"/>
      <c r="F64720" s="76"/>
      <c r="G64720" s="76"/>
      <c r="H64720" s="76"/>
      <c r="I64720" s="76"/>
      <c r="J64720" s="76"/>
      <c r="K64720" s="76"/>
      <c r="M64720" s="76"/>
      <c r="N64720" s="76"/>
    </row>
    <row r="64721" spans="1:14" x14ac:dyDescent="0.25">
      <c r="C64721" s="76"/>
      <c r="D64721" s="76"/>
      <c r="E64721" s="76"/>
      <c r="F64721" s="76"/>
      <c r="G64721" s="76"/>
      <c r="H64721" s="76"/>
      <c r="I64721" s="76"/>
      <c r="J64721" s="76"/>
      <c r="K64721" s="76"/>
      <c r="M64721" s="76"/>
      <c r="N64721" s="76"/>
    </row>
    <row r="64722" spans="1:14" x14ac:dyDescent="0.25">
      <c r="A64722" s="76"/>
      <c r="B64722" s="76"/>
      <c r="C64722" s="76"/>
      <c r="D64722" s="76"/>
      <c r="E64722" s="76"/>
      <c r="F64722" s="76"/>
      <c r="G64722" s="76"/>
      <c r="H64722" s="76"/>
      <c r="I64722" s="76"/>
      <c r="J64722" s="76"/>
      <c r="K64722" s="76"/>
      <c r="M64722" s="76"/>
      <c r="N64722" s="76"/>
    </row>
    <row r="64723" spans="1:14" x14ac:dyDescent="0.25">
      <c r="C64723" s="76"/>
      <c r="D64723" s="76"/>
      <c r="E64723" s="76"/>
      <c r="F64723" s="76"/>
      <c r="G64723" s="76"/>
      <c r="H64723" s="76"/>
      <c r="I64723" s="76"/>
      <c r="J64723" s="76"/>
      <c r="K64723" s="76"/>
      <c r="M64723" s="76"/>
      <c r="N64723" s="76"/>
    </row>
    <row r="64724" spans="1:14" x14ac:dyDescent="0.25">
      <c r="A64724" s="76"/>
      <c r="B64724" s="76"/>
      <c r="C64724" s="76"/>
      <c r="D64724" s="76"/>
      <c r="E64724" s="76"/>
      <c r="F64724" s="76"/>
      <c r="G64724" s="76"/>
      <c r="H64724" s="76"/>
      <c r="I64724" s="76"/>
      <c r="J64724" s="76"/>
      <c r="K64724" s="76"/>
      <c r="M64724" s="76"/>
      <c r="N64724" s="76"/>
    </row>
    <row r="64725" spans="1:14" x14ac:dyDescent="0.25">
      <c r="B64725" s="76"/>
      <c r="C64725" s="76"/>
      <c r="D64725" s="76"/>
      <c r="E64725" s="76"/>
      <c r="F64725" s="76"/>
      <c r="G64725" s="76"/>
      <c r="H64725" s="76"/>
      <c r="I64725" s="76"/>
      <c r="J64725" s="76"/>
      <c r="K64725" s="76"/>
      <c r="M64725" s="76"/>
      <c r="N64725" s="76"/>
    </row>
    <row r="64726" spans="1:14" x14ac:dyDescent="0.25">
      <c r="A64726" s="76"/>
      <c r="B64726" s="76"/>
      <c r="C64726" s="76"/>
      <c r="D64726" s="76"/>
      <c r="E64726" s="76"/>
      <c r="F64726" s="76"/>
      <c r="G64726" s="76"/>
      <c r="H64726" s="76"/>
      <c r="I64726" s="76"/>
      <c r="J64726" s="76"/>
      <c r="K64726" s="76"/>
      <c r="M64726" s="76"/>
      <c r="N64726" s="76"/>
    </row>
    <row r="64727" spans="1:14" x14ac:dyDescent="0.25">
      <c r="B64727" s="76"/>
      <c r="C64727" s="76"/>
      <c r="D64727" s="76"/>
      <c r="E64727" s="76"/>
      <c r="F64727" s="76"/>
      <c r="G64727" s="76"/>
      <c r="H64727" s="76"/>
      <c r="I64727" s="76"/>
      <c r="J64727" s="76"/>
      <c r="K64727" s="76"/>
      <c r="M64727" s="76"/>
      <c r="N64727" s="76"/>
    </row>
    <row r="64728" spans="1:14" x14ac:dyDescent="0.25">
      <c r="B64728" s="76"/>
      <c r="C64728" s="76"/>
      <c r="D64728" s="76"/>
      <c r="E64728" s="76"/>
      <c r="F64728" s="76"/>
      <c r="G64728" s="76"/>
      <c r="H64728" s="76"/>
      <c r="I64728" s="76"/>
      <c r="J64728" s="76"/>
      <c r="K64728" s="76"/>
      <c r="M64728" s="76"/>
      <c r="N64728" s="76"/>
    </row>
    <row r="64729" spans="1:14" x14ac:dyDescent="0.25">
      <c r="B64729" s="76"/>
      <c r="C64729" s="76"/>
      <c r="D64729" s="76"/>
      <c r="E64729" s="76"/>
      <c r="F64729" s="76"/>
      <c r="G64729" s="76"/>
      <c r="H64729" s="76"/>
      <c r="I64729" s="76"/>
      <c r="J64729" s="76"/>
      <c r="K64729" s="76"/>
      <c r="M64729" s="76"/>
      <c r="N64729" s="76"/>
    </row>
    <row r="64730" spans="1:14" x14ac:dyDescent="0.25">
      <c r="A64730" s="76"/>
      <c r="B64730" s="76"/>
      <c r="C64730" s="76"/>
      <c r="D64730" s="76"/>
      <c r="E64730" s="76"/>
      <c r="F64730" s="76"/>
      <c r="G64730" s="76"/>
      <c r="H64730" s="76"/>
      <c r="I64730" s="76"/>
      <c r="J64730" s="76"/>
      <c r="K64730" s="76"/>
      <c r="M64730" s="76"/>
      <c r="N64730" s="76"/>
    </row>
    <row r="64731" spans="1:14" x14ac:dyDescent="0.25">
      <c r="B64731" s="76"/>
      <c r="C64731" s="76"/>
      <c r="D64731" s="76"/>
      <c r="E64731" s="76"/>
      <c r="F64731" s="76"/>
      <c r="G64731" s="76"/>
      <c r="H64731" s="76"/>
      <c r="I64731" s="76"/>
      <c r="J64731" s="76"/>
      <c r="K64731" s="76"/>
      <c r="M64731" s="76"/>
      <c r="N64731" s="76"/>
    </row>
    <row r="64732" spans="1:14" x14ac:dyDescent="0.25">
      <c r="B64732" s="76"/>
      <c r="C64732" s="76"/>
      <c r="D64732" s="76"/>
      <c r="E64732" s="76"/>
      <c r="F64732" s="76"/>
      <c r="G64732" s="76"/>
      <c r="H64732" s="76"/>
      <c r="I64732" s="76"/>
      <c r="J64732" s="76"/>
      <c r="K64732" s="76"/>
      <c r="M64732" s="76"/>
      <c r="N64732" s="76"/>
    </row>
    <row r="64733" spans="1:14" x14ac:dyDescent="0.25">
      <c r="C64733" s="76"/>
      <c r="D64733" s="76"/>
      <c r="E64733" s="76"/>
      <c r="F64733" s="76"/>
      <c r="G64733" s="76"/>
      <c r="H64733" s="76"/>
      <c r="I64733" s="76"/>
      <c r="J64733" s="76"/>
      <c r="K64733" s="76"/>
      <c r="M64733" s="76"/>
      <c r="N64733" s="76"/>
    </row>
    <row r="64734" spans="1:14" x14ac:dyDescent="0.25">
      <c r="C64734" s="76"/>
      <c r="D64734" s="76"/>
      <c r="E64734" s="76"/>
      <c r="F64734" s="76"/>
      <c r="G64734" s="76"/>
      <c r="H64734" s="76"/>
      <c r="I64734" s="76"/>
      <c r="J64734" s="76"/>
      <c r="K64734" s="76"/>
      <c r="M64734" s="76"/>
      <c r="N64734" s="76"/>
    </row>
    <row r="64735" spans="1:14" x14ac:dyDescent="0.25">
      <c r="B64735" s="76"/>
      <c r="C64735" s="76"/>
      <c r="D64735" s="76"/>
      <c r="E64735" s="76"/>
      <c r="F64735" s="76"/>
      <c r="G64735" s="76"/>
      <c r="H64735" s="76"/>
      <c r="I64735" s="76"/>
      <c r="J64735" s="76"/>
      <c r="K64735" s="76"/>
      <c r="M64735" s="76"/>
      <c r="N64735" s="76"/>
    </row>
    <row r="64736" spans="1:14" x14ac:dyDescent="0.25">
      <c r="B64736" s="76"/>
      <c r="C64736" s="76"/>
      <c r="D64736" s="76"/>
      <c r="E64736" s="76"/>
      <c r="F64736" s="76"/>
      <c r="G64736" s="76"/>
      <c r="H64736" s="76"/>
      <c r="I64736" s="76"/>
      <c r="J64736" s="76"/>
      <c r="K64736" s="76"/>
      <c r="M64736" s="76"/>
      <c r="N64736" s="76"/>
    </row>
    <row r="64737" spans="1:14" x14ac:dyDescent="0.25">
      <c r="C64737" s="76"/>
      <c r="D64737" s="76"/>
      <c r="E64737" s="76"/>
      <c r="F64737" s="76"/>
      <c r="G64737" s="76"/>
      <c r="H64737" s="76"/>
      <c r="I64737" s="76"/>
      <c r="J64737" s="76"/>
      <c r="K64737" s="76"/>
      <c r="M64737" s="76"/>
      <c r="N64737" s="76"/>
    </row>
    <row r="64738" spans="1:14" x14ac:dyDescent="0.25">
      <c r="A64738" s="76"/>
      <c r="C64738" s="76"/>
      <c r="D64738" s="76"/>
      <c r="E64738" s="76"/>
      <c r="F64738" s="76"/>
      <c r="G64738" s="76"/>
      <c r="H64738" s="76"/>
      <c r="I64738" s="76"/>
      <c r="J64738" s="76"/>
      <c r="K64738" s="76"/>
      <c r="M64738" s="76"/>
      <c r="N64738" s="76"/>
    </row>
    <row r="64739" spans="1:14" x14ac:dyDescent="0.25">
      <c r="C64739" s="76"/>
      <c r="D64739" s="76"/>
      <c r="E64739" s="76"/>
      <c r="F64739" s="76"/>
      <c r="G64739" s="76"/>
      <c r="H64739" s="76"/>
      <c r="I64739" s="76"/>
      <c r="J64739" s="76"/>
      <c r="K64739" s="76"/>
      <c r="M64739" s="76"/>
      <c r="N64739" s="76"/>
    </row>
    <row r="64740" spans="1:14" x14ac:dyDescent="0.25">
      <c r="C64740" s="76"/>
      <c r="D64740" s="76"/>
      <c r="E64740" s="76"/>
      <c r="F64740" s="76"/>
      <c r="G64740" s="76"/>
      <c r="H64740" s="76"/>
      <c r="I64740" s="76"/>
      <c r="J64740" s="76"/>
      <c r="K64740" s="76"/>
      <c r="M64740" s="76"/>
      <c r="N64740" s="76"/>
    </row>
    <row r="64741" spans="1:14" x14ac:dyDescent="0.25">
      <c r="B64741" s="76"/>
      <c r="C64741" s="76"/>
      <c r="D64741" s="76"/>
      <c r="E64741" s="76"/>
      <c r="F64741" s="76"/>
      <c r="G64741" s="76"/>
      <c r="H64741" s="76"/>
      <c r="I64741" s="76"/>
      <c r="J64741" s="76"/>
      <c r="K64741" s="76"/>
      <c r="M64741" s="76"/>
      <c r="N64741" s="76"/>
    </row>
    <row r="64742" spans="1:14" x14ac:dyDescent="0.25">
      <c r="A64742" s="76"/>
      <c r="C64742" s="76"/>
      <c r="D64742" s="76"/>
      <c r="E64742" s="76"/>
      <c r="F64742" s="76"/>
      <c r="G64742" s="76"/>
      <c r="H64742" s="76"/>
      <c r="I64742" s="76"/>
      <c r="J64742" s="76"/>
      <c r="K64742" s="76"/>
      <c r="M64742" s="76"/>
      <c r="N64742" s="76"/>
    </row>
    <row r="64743" spans="1:14" x14ac:dyDescent="0.25">
      <c r="C64743" s="76"/>
      <c r="D64743" s="76"/>
      <c r="E64743" s="76"/>
      <c r="F64743" s="76"/>
      <c r="G64743" s="76"/>
      <c r="H64743" s="76"/>
      <c r="I64743" s="76"/>
      <c r="J64743" s="76"/>
      <c r="K64743" s="76"/>
      <c r="M64743" s="76"/>
      <c r="N64743" s="76"/>
    </row>
    <row r="64744" spans="1:14" x14ac:dyDescent="0.25">
      <c r="C64744" s="76"/>
      <c r="D64744" s="76"/>
      <c r="E64744" s="76"/>
      <c r="F64744" s="76"/>
      <c r="G64744" s="76"/>
      <c r="H64744" s="76"/>
      <c r="I64744" s="76"/>
      <c r="J64744" s="76"/>
      <c r="K64744" s="76"/>
      <c r="M64744" s="76"/>
      <c r="N64744" s="76"/>
    </row>
    <row r="64745" spans="1:14" x14ac:dyDescent="0.25">
      <c r="C64745" s="76"/>
      <c r="D64745" s="76"/>
      <c r="E64745" s="76"/>
      <c r="F64745" s="76"/>
      <c r="G64745" s="76"/>
      <c r="H64745" s="76"/>
      <c r="I64745" s="76"/>
      <c r="J64745" s="76"/>
      <c r="K64745" s="76"/>
      <c r="M64745" s="76"/>
      <c r="N64745" s="76"/>
    </row>
    <row r="64746" spans="1:14" x14ac:dyDescent="0.25">
      <c r="C64746" s="76"/>
      <c r="D64746" s="76"/>
      <c r="E64746" s="76"/>
      <c r="F64746" s="76"/>
      <c r="G64746" s="76"/>
      <c r="H64746" s="76"/>
      <c r="I64746" s="76"/>
      <c r="J64746" s="76"/>
      <c r="K64746" s="76"/>
      <c r="M64746" s="76"/>
      <c r="N64746" s="76"/>
    </row>
    <row r="64747" spans="1:14" x14ac:dyDescent="0.25">
      <c r="C64747" s="76"/>
      <c r="D64747" s="76"/>
      <c r="E64747" s="76"/>
      <c r="F64747" s="76"/>
      <c r="G64747" s="76"/>
      <c r="H64747" s="76"/>
      <c r="I64747" s="76"/>
      <c r="J64747" s="76"/>
      <c r="K64747" s="76"/>
      <c r="M64747" s="76"/>
      <c r="N64747" s="76"/>
    </row>
    <row r="64748" spans="1:14" x14ac:dyDescent="0.25">
      <c r="A64748" s="76"/>
      <c r="C64748" s="76"/>
      <c r="D64748" s="76"/>
      <c r="E64748" s="76"/>
      <c r="F64748" s="76"/>
      <c r="G64748" s="76"/>
      <c r="H64748" s="76"/>
      <c r="I64748" s="76"/>
      <c r="J64748" s="76"/>
      <c r="K64748" s="76"/>
      <c r="M64748" s="76"/>
      <c r="N64748" s="76"/>
    </row>
    <row r="64749" spans="1:14" x14ac:dyDescent="0.25">
      <c r="C64749" s="76"/>
      <c r="D64749" s="76"/>
      <c r="E64749" s="76"/>
      <c r="F64749" s="76"/>
      <c r="G64749" s="76"/>
      <c r="H64749" s="76"/>
      <c r="I64749" s="76"/>
      <c r="J64749" s="76"/>
      <c r="K64749" s="76"/>
      <c r="M64749" s="76"/>
      <c r="N64749" s="76"/>
    </row>
    <row r="64750" spans="1:14" x14ac:dyDescent="0.25">
      <c r="A64750" s="76"/>
      <c r="C64750" s="76"/>
      <c r="D64750" s="76"/>
      <c r="E64750" s="76"/>
      <c r="F64750" s="76"/>
      <c r="G64750" s="76"/>
      <c r="H64750" s="76"/>
      <c r="I64750" s="76"/>
      <c r="J64750" s="76"/>
      <c r="K64750" s="76"/>
      <c r="M64750" s="76"/>
      <c r="N64750" s="76"/>
    </row>
    <row r="64751" spans="1:14" x14ac:dyDescent="0.25">
      <c r="C64751" s="76"/>
      <c r="D64751" s="76"/>
      <c r="E64751" s="76"/>
      <c r="F64751" s="76"/>
      <c r="G64751" s="76"/>
      <c r="H64751" s="76"/>
      <c r="I64751" s="76"/>
      <c r="J64751" s="76"/>
      <c r="K64751" s="76"/>
      <c r="M64751" s="76"/>
      <c r="N64751" s="76"/>
    </row>
    <row r="64752" spans="1:14" x14ac:dyDescent="0.25">
      <c r="A64752" s="76"/>
      <c r="C64752" s="76"/>
      <c r="D64752" s="76"/>
      <c r="E64752" s="76"/>
      <c r="F64752" s="76"/>
      <c r="G64752" s="76"/>
      <c r="H64752" s="76"/>
      <c r="I64752" s="76"/>
      <c r="J64752" s="76"/>
      <c r="K64752" s="76"/>
      <c r="M64752" s="76"/>
      <c r="N64752" s="76"/>
    </row>
    <row r="64753" spans="1:14" x14ac:dyDescent="0.25">
      <c r="A64753" s="76"/>
      <c r="C64753" s="76"/>
      <c r="D64753" s="76"/>
      <c r="E64753" s="76"/>
      <c r="F64753" s="76"/>
      <c r="G64753" s="76"/>
      <c r="H64753" s="76"/>
      <c r="I64753" s="76"/>
      <c r="J64753" s="76"/>
      <c r="K64753" s="76"/>
      <c r="M64753" s="76"/>
      <c r="N64753" s="76"/>
    </row>
    <row r="64754" spans="1:14" x14ac:dyDescent="0.25">
      <c r="B64754" s="76"/>
      <c r="C64754" s="76"/>
      <c r="D64754" s="76"/>
      <c r="E64754" s="76"/>
      <c r="F64754" s="76"/>
      <c r="G64754" s="76"/>
      <c r="H64754" s="76"/>
      <c r="I64754" s="76"/>
      <c r="J64754" s="76"/>
      <c r="K64754" s="76"/>
      <c r="M64754" s="76"/>
      <c r="N64754" s="76"/>
    </row>
    <row r="64755" spans="1:14" x14ac:dyDescent="0.25">
      <c r="A64755" s="76"/>
      <c r="C64755" s="76"/>
      <c r="D64755" s="76"/>
      <c r="E64755" s="76"/>
      <c r="F64755" s="76"/>
      <c r="G64755" s="76"/>
      <c r="H64755" s="76"/>
      <c r="I64755" s="76"/>
      <c r="J64755" s="76"/>
      <c r="K64755" s="76"/>
      <c r="M64755" s="76"/>
      <c r="N64755" s="76"/>
    </row>
    <row r="64756" spans="1:14" x14ac:dyDescent="0.25">
      <c r="A64756" s="76"/>
      <c r="B64756" s="76"/>
      <c r="C64756" s="76"/>
      <c r="D64756" s="76"/>
      <c r="E64756" s="76"/>
      <c r="F64756" s="76"/>
      <c r="G64756" s="76"/>
      <c r="H64756" s="76"/>
      <c r="I64756" s="76"/>
      <c r="J64756" s="76"/>
      <c r="K64756" s="76"/>
      <c r="M64756" s="76"/>
      <c r="N64756" s="76"/>
    </row>
    <row r="64757" spans="1:14" x14ac:dyDescent="0.25">
      <c r="A64757" s="76"/>
      <c r="C64757" s="76"/>
      <c r="D64757" s="76"/>
      <c r="E64757" s="76"/>
      <c r="F64757" s="76"/>
      <c r="G64757" s="76"/>
      <c r="H64757" s="76"/>
      <c r="I64757" s="76"/>
      <c r="J64757" s="76"/>
      <c r="K64757" s="76"/>
      <c r="M64757" s="76"/>
      <c r="N64757" s="76"/>
    </row>
    <row r="64758" spans="1:14" x14ac:dyDescent="0.25">
      <c r="A64758" s="76"/>
      <c r="C64758" s="76"/>
      <c r="D64758" s="76"/>
      <c r="E64758" s="76"/>
      <c r="F64758" s="76"/>
      <c r="G64758" s="76"/>
      <c r="H64758" s="76"/>
      <c r="I64758" s="76"/>
      <c r="J64758" s="76"/>
      <c r="K64758" s="76"/>
      <c r="M64758" s="76"/>
      <c r="N64758" s="76"/>
    </row>
    <row r="64759" spans="1:14" x14ac:dyDescent="0.25">
      <c r="A64759" s="76"/>
      <c r="C64759" s="76"/>
      <c r="D64759" s="76"/>
      <c r="E64759" s="76"/>
      <c r="F64759" s="76"/>
      <c r="G64759" s="76"/>
      <c r="H64759" s="76"/>
      <c r="I64759" s="76"/>
      <c r="J64759" s="76"/>
      <c r="K64759" s="76"/>
      <c r="M64759" s="76"/>
      <c r="N64759" s="76"/>
    </row>
    <row r="64760" spans="1:14" x14ac:dyDescent="0.25">
      <c r="C64760" s="76"/>
      <c r="D64760" s="76"/>
      <c r="E64760" s="76"/>
      <c r="F64760" s="76"/>
      <c r="G64760" s="76"/>
      <c r="H64760" s="76"/>
      <c r="I64760" s="76"/>
      <c r="J64760" s="76"/>
      <c r="K64760" s="76"/>
      <c r="M64760" s="76"/>
      <c r="N64760" s="76"/>
    </row>
    <row r="64761" spans="1:14" x14ac:dyDescent="0.25">
      <c r="C64761" s="76"/>
      <c r="D64761" s="76"/>
      <c r="E64761" s="76"/>
      <c r="F64761" s="76"/>
      <c r="G64761" s="76"/>
      <c r="H64761" s="76"/>
      <c r="I64761" s="76"/>
      <c r="J64761" s="76"/>
      <c r="K64761" s="76"/>
      <c r="M64761" s="76"/>
      <c r="N64761" s="76"/>
    </row>
    <row r="64762" spans="1:14" x14ac:dyDescent="0.25">
      <c r="C64762" s="76"/>
      <c r="D64762" s="76"/>
      <c r="E64762" s="76"/>
      <c r="F64762" s="76"/>
      <c r="G64762" s="76"/>
      <c r="H64762" s="76"/>
      <c r="I64762" s="76"/>
      <c r="J64762" s="76"/>
      <c r="K64762" s="76"/>
      <c r="M64762" s="76"/>
      <c r="N64762" s="76"/>
    </row>
    <row r="64763" spans="1:14" x14ac:dyDescent="0.25">
      <c r="C64763" s="76"/>
      <c r="D64763" s="76"/>
      <c r="E64763" s="76"/>
      <c r="F64763" s="76"/>
      <c r="G64763" s="76"/>
      <c r="H64763" s="76"/>
      <c r="I64763" s="76"/>
      <c r="J64763" s="76"/>
      <c r="K64763" s="76"/>
      <c r="M64763" s="76"/>
      <c r="N64763" s="76"/>
    </row>
    <row r="64764" spans="1:14" x14ac:dyDescent="0.25">
      <c r="C64764" s="76"/>
      <c r="D64764" s="76"/>
      <c r="E64764" s="76"/>
      <c r="F64764" s="76"/>
      <c r="G64764" s="76"/>
      <c r="H64764" s="76"/>
      <c r="I64764" s="76"/>
      <c r="J64764" s="76"/>
      <c r="K64764" s="76"/>
      <c r="M64764" s="76"/>
      <c r="N64764" s="76"/>
    </row>
    <row r="64765" spans="1:14" x14ac:dyDescent="0.25">
      <c r="A64765" s="76"/>
      <c r="C64765" s="76"/>
      <c r="D64765" s="76"/>
      <c r="E64765" s="76"/>
      <c r="F64765" s="76"/>
      <c r="G64765" s="76"/>
      <c r="H64765" s="76"/>
      <c r="I64765" s="76"/>
      <c r="J64765" s="76"/>
      <c r="K64765" s="76"/>
      <c r="M64765" s="76"/>
      <c r="N64765" s="76"/>
    </row>
    <row r="64766" spans="1:14" x14ac:dyDescent="0.25">
      <c r="B64766" s="76"/>
      <c r="C64766" s="76"/>
      <c r="D64766" s="76"/>
      <c r="E64766" s="76"/>
      <c r="F64766" s="76"/>
      <c r="G64766" s="76"/>
      <c r="H64766" s="76"/>
      <c r="I64766" s="76"/>
      <c r="J64766" s="76"/>
      <c r="K64766" s="76"/>
      <c r="M64766" s="76"/>
      <c r="N64766" s="76"/>
    </row>
    <row r="64767" spans="1:14" x14ac:dyDescent="0.25">
      <c r="B64767" s="76"/>
      <c r="C64767" s="76"/>
      <c r="D64767" s="76"/>
      <c r="E64767" s="76"/>
      <c r="F64767" s="76"/>
      <c r="G64767" s="76"/>
      <c r="H64767" s="76"/>
      <c r="I64767" s="76"/>
      <c r="J64767" s="76"/>
      <c r="K64767" s="76"/>
      <c r="M64767" s="76"/>
      <c r="N64767" s="76"/>
    </row>
    <row r="64768" spans="1:14" x14ac:dyDescent="0.25">
      <c r="B64768" s="76"/>
      <c r="C64768" s="76"/>
      <c r="D64768" s="76"/>
      <c r="E64768" s="76"/>
      <c r="F64768" s="76"/>
      <c r="G64768" s="76"/>
      <c r="H64768" s="76"/>
      <c r="I64768" s="76"/>
      <c r="J64768" s="76"/>
      <c r="K64768" s="76"/>
      <c r="M64768" s="76"/>
      <c r="N64768" s="76"/>
    </row>
    <row r="64769" spans="1:14" x14ac:dyDescent="0.25">
      <c r="C64769" s="76"/>
      <c r="D64769" s="76"/>
      <c r="E64769" s="76"/>
      <c r="F64769" s="76"/>
      <c r="G64769" s="76"/>
      <c r="H64769" s="76"/>
      <c r="I64769" s="76"/>
      <c r="J64769" s="76"/>
      <c r="K64769" s="76"/>
      <c r="M64769" s="76"/>
      <c r="N64769" s="76"/>
    </row>
    <row r="64770" spans="1:14" x14ac:dyDescent="0.25">
      <c r="A64770" s="76"/>
      <c r="C64770" s="76"/>
      <c r="D64770" s="76"/>
      <c r="E64770" s="76"/>
      <c r="F64770" s="76"/>
      <c r="G64770" s="76"/>
      <c r="H64770" s="76"/>
      <c r="I64770" s="76"/>
      <c r="J64770" s="76"/>
      <c r="K64770" s="76"/>
      <c r="M64770" s="76"/>
      <c r="N64770" s="76"/>
    </row>
    <row r="64771" spans="1:14" x14ac:dyDescent="0.25">
      <c r="C64771" s="76"/>
      <c r="D64771" s="76"/>
      <c r="E64771" s="76"/>
      <c r="F64771" s="76"/>
      <c r="G64771" s="76"/>
      <c r="H64771" s="76"/>
      <c r="I64771" s="76"/>
      <c r="J64771" s="76"/>
      <c r="K64771" s="76"/>
      <c r="M64771" s="76"/>
      <c r="N64771" s="76"/>
    </row>
    <row r="64772" spans="1:14" x14ac:dyDescent="0.25">
      <c r="C64772" s="76"/>
      <c r="D64772" s="76"/>
      <c r="E64772" s="76"/>
      <c r="F64772" s="76"/>
      <c r="G64772" s="76"/>
      <c r="H64772" s="76"/>
      <c r="I64772" s="76"/>
      <c r="J64772" s="76"/>
      <c r="K64772" s="76"/>
      <c r="M64772" s="76"/>
      <c r="N64772" s="76"/>
    </row>
    <row r="64773" spans="1:14" x14ac:dyDescent="0.25">
      <c r="A64773" s="76"/>
      <c r="C64773" s="76"/>
      <c r="D64773" s="76"/>
      <c r="E64773" s="76"/>
      <c r="F64773" s="76"/>
      <c r="G64773" s="76"/>
      <c r="H64773" s="76"/>
      <c r="I64773" s="76"/>
      <c r="J64773" s="76"/>
      <c r="K64773" s="76"/>
      <c r="M64773" s="76"/>
      <c r="N64773" s="76"/>
    </row>
    <row r="64774" spans="1:14" x14ac:dyDescent="0.25">
      <c r="B64774" s="76"/>
      <c r="C64774" s="76"/>
      <c r="D64774" s="76"/>
      <c r="E64774" s="76"/>
      <c r="F64774" s="76"/>
      <c r="G64774" s="76"/>
      <c r="H64774" s="76"/>
      <c r="I64774" s="76"/>
      <c r="J64774" s="76"/>
      <c r="K64774" s="76"/>
      <c r="M64774" s="76"/>
      <c r="N64774" s="76"/>
    </row>
    <row r="64775" spans="1:14" x14ac:dyDescent="0.25">
      <c r="C64775" s="76"/>
      <c r="D64775" s="76"/>
      <c r="E64775" s="76"/>
      <c r="F64775" s="76"/>
      <c r="G64775" s="76"/>
      <c r="H64775" s="76"/>
      <c r="I64775" s="76"/>
      <c r="J64775" s="76"/>
      <c r="K64775" s="76"/>
      <c r="M64775" s="76"/>
      <c r="N64775" s="76"/>
    </row>
    <row r="64776" spans="1:14" x14ac:dyDescent="0.25">
      <c r="B64776" s="76"/>
      <c r="C64776" s="76"/>
      <c r="D64776" s="76"/>
      <c r="E64776" s="76"/>
      <c r="F64776" s="76"/>
      <c r="G64776" s="76"/>
      <c r="H64776" s="76"/>
      <c r="I64776" s="76"/>
      <c r="J64776" s="76"/>
      <c r="K64776" s="76"/>
      <c r="M64776" s="76"/>
      <c r="N64776" s="76"/>
    </row>
    <row r="64777" spans="1:14" x14ac:dyDescent="0.25">
      <c r="C64777" s="76"/>
      <c r="D64777" s="76"/>
      <c r="E64777" s="76"/>
      <c r="F64777" s="76"/>
      <c r="G64777" s="76"/>
      <c r="H64777" s="76"/>
      <c r="I64777" s="76"/>
      <c r="J64777" s="76"/>
      <c r="K64777" s="76"/>
      <c r="M64777" s="76"/>
      <c r="N64777" s="76"/>
    </row>
    <row r="64778" spans="1:14" x14ac:dyDescent="0.25">
      <c r="C64778" s="76"/>
      <c r="D64778" s="76"/>
      <c r="E64778" s="76"/>
      <c r="F64778" s="76"/>
      <c r="G64778" s="76"/>
      <c r="H64778" s="76"/>
      <c r="I64778" s="76"/>
      <c r="J64778" s="76"/>
      <c r="K64778" s="76"/>
      <c r="M64778" s="76"/>
      <c r="N64778" s="76"/>
    </row>
    <row r="64779" spans="1:14" x14ac:dyDescent="0.25">
      <c r="A64779" s="76"/>
      <c r="C64779" s="76"/>
      <c r="D64779" s="76"/>
      <c r="E64779" s="76"/>
      <c r="F64779" s="76"/>
      <c r="G64779" s="76"/>
      <c r="H64779" s="76"/>
      <c r="I64779" s="76"/>
      <c r="J64779" s="76"/>
      <c r="K64779" s="76"/>
      <c r="M64779" s="76"/>
      <c r="N64779" s="76"/>
    </row>
    <row r="64780" spans="1:14" x14ac:dyDescent="0.25">
      <c r="A64780" s="76"/>
      <c r="B64780" s="76"/>
      <c r="C64780" s="76"/>
      <c r="D64780" s="76"/>
      <c r="E64780" s="76"/>
      <c r="F64780" s="76"/>
      <c r="G64780" s="76"/>
      <c r="H64780" s="76"/>
      <c r="I64780" s="76"/>
      <c r="J64780" s="76"/>
      <c r="K64780" s="76"/>
      <c r="M64780" s="76"/>
      <c r="N64780" s="76"/>
    </row>
    <row r="64781" spans="1:14" x14ac:dyDescent="0.25">
      <c r="B64781" s="76"/>
      <c r="C64781" s="76"/>
      <c r="D64781" s="76"/>
      <c r="E64781" s="76"/>
      <c r="F64781" s="76"/>
      <c r="G64781" s="76"/>
      <c r="H64781" s="76"/>
      <c r="I64781" s="76"/>
      <c r="J64781" s="76"/>
      <c r="K64781" s="76"/>
      <c r="M64781" s="76"/>
      <c r="N64781" s="76"/>
    </row>
    <row r="64782" spans="1:14" x14ac:dyDescent="0.25">
      <c r="A64782" s="76"/>
      <c r="B64782" s="76"/>
      <c r="C64782" s="76"/>
      <c r="D64782" s="76"/>
      <c r="E64782" s="76"/>
      <c r="F64782" s="76"/>
      <c r="G64782" s="76"/>
      <c r="H64782" s="76"/>
      <c r="I64782" s="76"/>
      <c r="J64782" s="76"/>
      <c r="K64782" s="76"/>
      <c r="M64782" s="76"/>
      <c r="N64782" s="76"/>
    </row>
    <row r="64783" spans="1:14" x14ac:dyDescent="0.25">
      <c r="C64783" s="76"/>
      <c r="D64783" s="76"/>
      <c r="E64783" s="76"/>
      <c r="F64783" s="76"/>
      <c r="G64783" s="76"/>
      <c r="H64783" s="76"/>
      <c r="I64783" s="76"/>
      <c r="J64783" s="76"/>
      <c r="K64783" s="76"/>
      <c r="M64783" s="76"/>
      <c r="N64783" s="76"/>
    </row>
    <row r="64784" spans="1:14" x14ac:dyDescent="0.25">
      <c r="C64784" s="76"/>
      <c r="D64784" s="76"/>
      <c r="E64784" s="76"/>
      <c r="F64784" s="76"/>
      <c r="G64784" s="76"/>
      <c r="H64784" s="76"/>
      <c r="I64784" s="76"/>
      <c r="J64784" s="76"/>
      <c r="K64784" s="76"/>
      <c r="M64784" s="76"/>
      <c r="N64784" s="76"/>
    </row>
    <row r="64785" spans="1:14" x14ac:dyDescent="0.25">
      <c r="A64785" s="76"/>
      <c r="C64785" s="76"/>
      <c r="D64785" s="76"/>
      <c r="E64785" s="76"/>
      <c r="F64785" s="76"/>
      <c r="G64785" s="76"/>
      <c r="H64785" s="76"/>
      <c r="I64785" s="76"/>
      <c r="J64785" s="76"/>
      <c r="K64785" s="76"/>
      <c r="M64785" s="76"/>
      <c r="N64785" s="76"/>
    </row>
    <row r="64786" spans="1:14" x14ac:dyDescent="0.25">
      <c r="C64786" s="76"/>
      <c r="D64786" s="76"/>
      <c r="E64786" s="76"/>
      <c r="F64786" s="76"/>
      <c r="G64786" s="76"/>
      <c r="H64786" s="76"/>
      <c r="I64786" s="76"/>
      <c r="J64786" s="76"/>
      <c r="K64786" s="76"/>
      <c r="M64786" s="76"/>
      <c r="N64786" s="76"/>
    </row>
    <row r="64787" spans="1:14" x14ac:dyDescent="0.25">
      <c r="C64787" s="76"/>
      <c r="D64787" s="76"/>
      <c r="E64787" s="76"/>
      <c r="F64787" s="76"/>
      <c r="G64787" s="76"/>
      <c r="H64787" s="76"/>
      <c r="I64787" s="76"/>
      <c r="J64787" s="76"/>
      <c r="K64787" s="76"/>
      <c r="M64787" s="76"/>
      <c r="N64787" s="76"/>
    </row>
    <row r="64788" spans="1:14" x14ac:dyDescent="0.25">
      <c r="B64788" s="76"/>
      <c r="C64788" s="76"/>
      <c r="D64788" s="76"/>
      <c r="E64788" s="76"/>
      <c r="F64788" s="76"/>
      <c r="G64788" s="76"/>
      <c r="H64788" s="76"/>
      <c r="I64788" s="76"/>
      <c r="J64788" s="76"/>
      <c r="K64788" s="76"/>
      <c r="M64788" s="76"/>
      <c r="N64788" s="76"/>
    </row>
    <row r="64789" spans="1:14" x14ac:dyDescent="0.25">
      <c r="C64789" s="76"/>
      <c r="D64789" s="76"/>
      <c r="E64789" s="76"/>
      <c r="F64789" s="76"/>
      <c r="G64789" s="76"/>
      <c r="H64789" s="76"/>
      <c r="I64789" s="76"/>
      <c r="J64789" s="76"/>
      <c r="K64789" s="76"/>
      <c r="M64789" s="76"/>
      <c r="N64789" s="76"/>
    </row>
    <row r="64790" spans="1:14" x14ac:dyDescent="0.25">
      <c r="C64790" s="76"/>
      <c r="D64790" s="76"/>
      <c r="E64790" s="76"/>
      <c r="F64790" s="76"/>
      <c r="G64790" s="76"/>
      <c r="H64790" s="76"/>
      <c r="I64790" s="76"/>
      <c r="J64790" s="76"/>
      <c r="K64790" s="76"/>
      <c r="M64790" s="76"/>
      <c r="N64790" s="76"/>
    </row>
    <row r="64791" spans="1:14" x14ac:dyDescent="0.25">
      <c r="C64791" s="76"/>
      <c r="D64791" s="76"/>
      <c r="E64791" s="76"/>
      <c r="F64791" s="76"/>
      <c r="G64791" s="76"/>
      <c r="H64791" s="76"/>
      <c r="I64791" s="76"/>
      <c r="J64791" s="76"/>
      <c r="K64791" s="76"/>
      <c r="M64791" s="76"/>
      <c r="N64791" s="76"/>
    </row>
    <row r="64792" spans="1:14" x14ac:dyDescent="0.25">
      <c r="C64792" s="76"/>
      <c r="D64792" s="76"/>
      <c r="E64792" s="76"/>
      <c r="F64792" s="76"/>
      <c r="G64792" s="76"/>
      <c r="H64792" s="76"/>
      <c r="I64792" s="76"/>
      <c r="J64792" s="76"/>
      <c r="K64792" s="76"/>
      <c r="M64792" s="76"/>
      <c r="N64792" s="76"/>
    </row>
    <row r="64793" spans="1:14" x14ac:dyDescent="0.25">
      <c r="A64793" s="76"/>
      <c r="B64793" s="76"/>
      <c r="C64793" s="76"/>
      <c r="D64793" s="76"/>
      <c r="E64793" s="76"/>
      <c r="F64793" s="76"/>
      <c r="G64793" s="76"/>
      <c r="H64793" s="76"/>
      <c r="I64793" s="76"/>
      <c r="J64793" s="76"/>
      <c r="K64793" s="76"/>
      <c r="M64793" s="76"/>
      <c r="N64793" s="76"/>
    </row>
    <row r="64794" spans="1:14" x14ac:dyDescent="0.25">
      <c r="A64794" s="76"/>
      <c r="B64794" s="76"/>
      <c r="C64794" s="76"/>
      <c r="D64794" s="76"/>
      <c r="E64794" s="76"/>
      <c r="F64794" s="76"/>
      <c r="G64794" s="76"/>
      <c r="H64794" s="76"/>
      <c r="I64794" s="76"/>
      <c r="J64794" s="76"/>
      <c r="K64794" s="76"/>
      <c r="M64794" s="76"/>
      <c r="N64794" s="76"/>
    </row>
    <row r="64795" spans="1:14" x14ac:dyDescent="0.25">
      <c r="A64795" s="76"/>
      <c r="B64795" s="76"/>
      <c r="C64795" s="76"/>
      <c r="D64795" s="76"/>
      <c r="E64795" s="76"/>
      <c r="F64795" s="76"/>
      <c r="G64795" s="76"/>
      <c r="H64795" s="76"/>
      <c r="I64795" s="76"/>
      <c r="J64795" s="76"/>
      <c r="K64795" s="76"/>
      <c r="M64795" s="76"/>
      <c r="N64795" s="76"/>
    </row>
    <row r="64796" spans="1:14" x14ac:dyDescent="0.25">
      <c r="B64796" s="76"/>
      <c r="C64796" s="76"/>
      <c r="D64796" s="76"/>
      <c r="E64796" s="76"/>
      <c r="F64796" s="76"/>
      <c r="G64796" s="76"/>
      <c r="H64796" s="76"/>
      <c r="I64796" s="76"/>
      <c r="J64796" s="76"/>
      <c r="K64796" s="76"/>
      <c r="M64796" s="76"/>
      <c r="N64796" s="76"/>
    </row>
    <row r="64797" spans="1:14" x14ac:dyDescent="0.25">
      <c r="C64797" s="76"/>
      <c r="D64797" s="76"/>
      <c r="E64797" s="76"/>
      <c r="F64797" s="76"/>
      <c r="G64797" s="76"/>
      <c r="H64797" s="76"/>
      <c r="I64797" s="76"/>
      <c r="J64797" s="76"/>
      <c r="K64797" s="76"/>
      <c r="M64797" s="76"/>
      <c r="N64797" s="76"/>
    </row>
    <row r="64798" spans="1:14" x14ac:dyDescent="0.25">
      <c r="A64798" s="76"/>
      <c r="C64798" s="76"/>
      <c r="D64798" s="76"/>
      <c r="E64798" s="76"/>
      <c r="F64798" s="76"/>
      <c r="G64798" s="76"/>
      <c r="H64798" s="76"/>
      <c r="I64798" s="76"/>
      <c r="J64798" s="76"/>
      <c r="K64798" s="76"/>
      <c r="M64798" s="76"/>
      <c r="N64798" s="76"/>
    </row>
    <row r="64799" spans="1:14" x14ac:dyDescent="0.25">
      <c r="C64799" s="76"/>
      <c r="D64799" s="76"/>
      <c r="E64799" s="76"/>
      <c r="F64799" s="76"/>
      <c r="G64799" s="76"/>
      <c r="H64799" s="76"/>
      <c r="I64799" s="76"/>
      <c r="J64799" s="76"/>
      <c r="K64799" s="76"/>
      <c r="M64799" s="76"/>
      <c r="N64799" s="76"/>
    </row>
    <row r="64800" spans="1:14" x14ac:dyDescent="0.25">
      <c r="B64800" s="76"/>
      <c r="C64800" s="76"/>
      <c r="D64800" s="76"/>
      <c r="E64800" s="76"/>
      <c r="F64800" s="76"/>
      <c r="G64800" s="76"/>
      <c r="H64800" s="76"/>
      <c r="I64800" s="76"/>
      <c r="J64800" s="76"/>
      <c r="K64800" s="76"/>
      <c r="M64800" s="76"/>
      <c r="N64800" s="76"/>
    </row>
    <row r="64801" spans="1:14" x14ac:dyDescent="0.25">
      <c r="A64801" s="76"/>
      <c r="B64801" s="76"/>
      <c r="C64801" s="76"/>
      <c r="D64801" s="76"/>
      <c r="E64801" s="76"/>
      <c r="F64801" s="76"/>
      <c r="G64801" s="76"/>
      <c r="H64801" s="76"/>
      <c r="I64801" s="76"/>
      <c r="J64801" s="76"/>
      <c r="K64801" s="76"/>
      <c r="M64801" s="76"/>
      <c r="N64801" s="76"/>
    </row>
    <row r="64802" spans="1:14" x14ac:dyDescent="0.25">
      <c r="A64802" s="76"/>
      <c r="B64802" s="76"/>
      <c r="C64802" s="76"/>
      <c r="D64802" s="76"/>
      <c r="E64802" s="76"/>
      <c r="F64802" s="76"/>
      <c r="G64802" s="76"/>
      <c r="H64802" s="76"/>
      <c r="I64802" s="76"/>
      <c r="J64802" s="76"/>
      <c r="K64802" s="76"/>
      <c r="M64802" s="76"/>
      <c r="N64802" s="76"/>
    </row>
    <row r="64803" spans="1:14" x14ac:dyDescent="0.25">
      <c r="B64803" s="76"/>
      <c r="C64803" s="76"/>
      <c r="D64803" s="76"/>
      <c r="E64803" s="76"/>
      <c r="F64803" s="76"/>
      <c r="G64803" s="76"/>
      <c r="H64803" s="76"/>
      <c r="I64803" s="76"/>
      <c r="J64803" s="76"/>
      <c r="K64803" s="76"/>
      <c r="M64803" s="76"/>
      <c r="N64803" s="76"/>
    </row>
    <row r="64804" spans="1:14" x14ac:dyDescent="0.25">
      <c r="A64804" s="76"/>
      <c r="B64804" s="76"/>
      <c r="C64804" s="76"/>
      <c r="D64804" s="76"/>
      <c r="E64804" s="76"/>
      <c r="F64804" s="76"/>
      <c r="G64804" s="76"/>
      <c r="H64804" s="76"/>
      <c r="I64804" s="76"/>
      <c r="J64804" s="76"/>
      <c r="K64804" s="76"/>
      <c r="M64804" s="76"/>
      <c r="N64804" s="76"/>
    </row>
    <row r="64805" spans="1:14" x14ac:dyDescent="0.25">
      <c r="B64805" s="76"/>
      <c r="C64805" s="76"/>
      <c r="D64805" s="76"/>
      <c r="E64805" s="76"/>
      <c r="F64805" s="76"/>
      <c r="G64805" s="76"/>
      <c r="H64805" s="76"/>
      <c r="I64805" s="76"/>
      <c r="J64805" s="76"/>
      <c r="K64805" s="76"/>
      <c r="M64805" s="76"/>
      <c r="N64805" s="76"/>
    </row>
    <row r="64806" spans="1:14" x14ac:dyDescent="0.25">
      <c r="B64806" s="76"/>
      <c r="C64806" s="76"/>
      <c r="D64806" s="76"/>
      <c r="E64806" s="76"/>
      <c r="F64806" s="76"/>
      <c r="G64806" s="76"/>
      <c r="H64806" s="76"/>
      <c r="I64806" s="76"/>
      <c r="J64806" s="76"/>
      <c r="K64806" s="76"/>
      <c r="M64806" s="76"/>
      <c r="N64806" s="76"/>
    </row>
    <row r="64807" spans="1:14" x14ac:dyDescent="0.25">
      <c r="A64807" s="76"/>
      <c r="B64807" s="76"/>
      <c r="C64807" s="76"/>
      <c r="D64807" s="76"/>
      <c r="E64807" s="76"/>
      <c r="F64807" s="76"/>
      <c r="G64807" s="76"/>
      <c r="H64807" s="76"/>
      <c r="I64807" s="76"/>
      <c r="J64807" s="76"/>
      <c r="K64807" s="76"/>
      <c r="M64807" s="76"/>
      <c r="N64807" s="76"/>
    </row>
    <row r="64808" spans="1:14" x14ac:dyDescent="0.25">
      <c r="B64808" s="76"/>
      <c r="C64808" s="76"/>
      <c r="D64808" s="76"/>
      <c r="E64808" s="76"/>
      <c r="F64808" s="76"/>
      <c r="G64808" s="76"/>
      <c r="H64808" s="76"/>
      <c r="I64808" s="76"/>
      <c r="J64808" s="76"/>
      <c r="K64808" s="76"/>
      <c r="M64808" s="76"/>
      <c r="N64808" s="76"/>
    </row>
    <row r="64809" spans="1:14" x14ac:dyDescent="0.25">
      <c r="B64809" s="76"/>
      <c r="C64809" s="76"/>
      <c r="D64809" s="76"/>
      <c r="E64809" s="76"/>
      <c r="F64809" s="76"/>
      <c r="G64809" s="76"/>
      <c r="H64809" s="76"/>
      <c r="I64809" s="76"/>
      <c r="J64809" s="76"/>
      <c r="K64809" s="76"/>
      <c r="M64809" s="76"/>
      <c r="N64809" s="76"/>
    </row>
    <row r="64810" spans="1:14" x14ac:dyDescent="0.25">
      <c r="B64810" s="76"/>
      <c r="C64810" s="76"/>
      <c r="D64810" s="76"/>
      <c r="E64810" s="76"/>
      <c r="F64810" s="76"/>
      <c r="G64810" s="76"/>
      <c r="H64810" s="76"/>
      <c r="I64810" s="76"/>
      <c r="J64810" s="76"/>
      <c r="K64810" s="76"/>
      <c r="M64810" s="76"/>
      <c r="N64810" s="76"/>
    </row>
    <row r="64811" spans="1:14" x14ac:dyDescent="0.25">
      <c r="C64811" s="76"/>
      <c r="D64811" s="76"/>
      <c r="E64811" s="76"/>
      <c r="F64811" s="76"/>
      <c r="G64811" s="76"/>
      <c r="H64811" s="76"/>
      <c r="I64811" s="76"/>
      <c r="J64811" s="76"/>
      <c r="K64811" s="76"/>
      <c r="M64811" s="76"/>
      <c r="N64811" s="76"/>
    </row>
    <row r="64812" spans="1:14" x14ac:dyDescent="0.25">
      <c r="A64812" s="76"/>
      <c r="C64812" s="76"/>
      <c r="D64812" s="76"/>
      <c r="E64812" s="76"/>
      <c r="F64812" s="76"/>
      <c r="G64812" s="76"/>
      <c r="H64812" s="76"/>
      <c r="I64812" s="76"/>
      <c r="J64812" s="76"/>
      <c r="K64812" s="76"/>
      <c r="M64812" s="76"/>
      <c r="N64812" s="76"/>
    </row>
    <row r="64813" spans="1:14" x14ac:dyDescent="0.25">
      <c r="A64813" s="76"/>
      <c r="C64813" s="76"/>
      <c r="D64813" s="76"/>
      <c r="E64813" s="76"/>
      <c r="F64813" s="76"/>
      <c r="G64813" s="76"/>
      <c r="H64813" s="76"/>
      <c r="I64813" s="76"/>
      <c r="J64813" s="76"/>
      <c r="K64813" s="76"/>
      <c r="M64813" s="76"/>
      <c r="N64813" s="76"/>
    </row>
    <row r="64814" spans="1:14" x14ac:dyDescent="0.25">
      <c r="A64814" s="76"/>
      <c r="C64814" s="76"/>
      <c r="D64814" s="76"/>
      <c r="E64814" s="76"/>
      <c r="F64814" s="76"/>
      <c r="G64814" s="76"/>
      <c r="H64814" s="76"/>
      <c r="I64814" s="76"/>
      <c r="J64814" s="76"/>
      <c r="K64814" s="76"/>
      <c r="M64814" s="76"/>
      <c r="N64814" s="76"/>
    </row>
    <row r="64815" spans="1:14" x14ac:dyDescent="0.25">
      <c r="A64815" s="76"/>
      <c r="C64815" s="76"/>
      <c r="D64815" s="76"/>
      <c r="E64815" s="76"/>
      <c r="F64815" s="76"/>
      <c r="G64815" s="76"/>
      <c r="H64815" s="76"/>
      <c r="I64815" s="76"/>
      <c r="J64815" s="76"/>
      <c r="K64815" s="76"/>
      <c r="L64815" s="76"/>
      <c r="M64815" s="76"/>
      <c r="N64815" s="76"/>
    </row>
    <row r="64816" spans="1:14" x14ac:dyDescent="0.25">
      <c r="A64816" s="76"/>
      <c r="C64816" s="76"/>
      <c r="D64816" s="76"/>
      <c r="E64816" s="76"/>
      <c r="F64816" s="76"/>
      <c r="G64816" s="76"/>
      <c r="H64816" s="76"/>
      <c r="I64816" s="76"/>
      <c r="J64816" s="76"/>
      <c r="K64816" s="76"/>
      <c r="L64816" s="76"/>
      <c r="M64816" s="76"/>
      <c r="N64816" s="76"/>
    </row>
    <row r="64817" spans="1:14" x14ac:dyDescent="0.25">
      <c r="C64817" s="76"/>
      <c r="D64817" s="76"/>
      <c r="E64817" s="76"/>
      <c r="F64817" s="76"/>
      <c r="G64817" s="76"/>
      <c r="H64817" s="76"/>
      <c r="I64817" s="76"/>
      <c r="J64817" s="76"/>
      <c r="K64817" s="76"/>
      <c r="L64817" s="76"/>
      <c r="M64817" s="76"/>
      <c r="N64817" s="76"/>
    </row>
    <row r="64818" spans="1:14" x14ac:dyDescent="0.25">
      <c r="C64818" s="76"/>
      <c r="D64818" s="76"/>
      <c r="E64818" s="76"/>
      <c r="F64818" s="76"/>
      <c r="G64818" s="76"/>
      <c r="H64818" s="76"/>
      <c r="I64818" s="76"/>
      <c r="J64818" s="76"/>
      <c r="K64818" s="76"/>
      <c r="L64818" s="76"/>
      <c r="M64818" s="76"/>
      <c r="N64818" s="76"/>
    </row>
    <row r="64819" spans="1:14" x14ac:dyDescent="0.25">
      <c r="C64819" s="76"/>
      <c r="D64819" s="76"/>
      <c r="E64819" s="76"/>
      <c r="F64819" s="76"/>
      <c r="G64819" s="76"/>
      <c r="H64819" s="76"/>
      <c r="I64819" s="76"/>
      <c r="J64819" s="76"/>
      <c r="K64819" s="76"/>
      <c r="L64819" s="76"/>
      <c r="M64819" s="76"/>
      <c r="N64819" s="76"/>
    </row>
    <row r="64820" spans="1:14" x14ac:dyDescent="0.25">
      <c r="C64820" s="76"/>
      <c r="D64820" s="76"/>
      <c r="E64820" s="76"/>
      <c r="F64820" s="76"/>
      <c r="G64820" s="76"/>
      <c r="H64820" s="76"/>
      <c r="I64820" s="76"/>
      <c r="J64820" s="76"/>
      <c r="K64820" s="76"/>
      <c r="L64820" s="76"/>
      <c r="M64820" s="76"/>
      <c r="N64820" s="76"/>
    </row>
    <row r="64821" spans="1:14" x14ac:dyDescent="0.25">
      <c r="A64821" s="76"/>
      <c r="C64821" s="76"/>
      <c r="D64821" s="76"/>
      <c r="E64821" s="76"/>
      <c r="F64821" s="76"/>
      <c r="G64821" s="76"/>
      <c r="H64821" s="76"/>
      <c r="I64821" s="76"/>
      <c r="J64821" s="76"/>
      <c r="K64821" s="76"/>
      <c r="L64821" s="76"/>
      <c r="M64821" s="76"/>
      <c r="N64821" s="76"/>
    </row>
    <row r="64822" spans="1:14" x14ac:dyDescent="0.25">
      <c r="C64822" s="76"/>
      <c r="D64822" s="76"/>
      <c r="E64822" s="76"/>
      <c r="F64822" s="76"/>
      <c r="G64822" s="76"/>
      <c r="H64822" s="76"/>
      <c r="I64822" s="76"/>
      <c r="J64822" s="76"/>
      <c r="K64822" s="76"/>
      <c r="L64822" s="76"/>
      <c r="M64822" s="76"/>
      <c r="N64822" s="76"/>
    </row>
    <row r="64823" spans="1:14" x14ac:dyDescent="0.25">
      <c r="C64823" s="76"/>
      <c r="D64823" s="76"/>
      <c r="E64823" s="76"/>
      <c r="F64823" s="76"/>
      <c r="G64823" s="76"/>
      <c r="H64823" s="76"/>
      <c r="I64823" s="76"/>
      <c r="J64823" s="76"/>
      <c r="K64823" s="76"/>
      <c r="L64823" s="76"/>
      <c r="M64823" s="76"/>
      <c r="N64823" s="76"/>
    </row>
    <row r="64824" spans="1:14" x14ac:dyDescent="0.25">
      <c r="C64824" s="76"/>
      <c r="D64824" s="76"/>
      <c r="E64824" s="76"/>
      <c r="F64824" s="76"/>
      <c r="G64824" s="76"/>
      <c r="H64824" s="76"/>
      <c r="I64824" s="76"/>
      <c r="J64824" s="76"/>
      <c r="K64824" s="76"/>
      <c r="L64824" s="76"/>
      <c r="M64824" s="76"/>
      <c r="N64824" s="76"/>
    </row>
    <row r="64825" spans="1:14" x14ac:dyDescent="0.25">
      <c r="C64825" s="76"/>
      <c r="D64825" s="76"/>
      <c r="E64825" s="76"/>
      <c r="F64825" s="76"/>
      <c r="G64825" s="76"/>
      <c r="H64825" s="76"/>
      <c r="I64825" s="76"/>
      <c r="J64825" s="76"/>
      <c r="K64825" s="76"/>
      <c r="L64825" s="76"/>
      <c r="M64825" s="76"/>
      <c r="N64825" s="76"/>
    </row>
    <row r="64826" spans="1:14" x14ac:dyDescent="0.25">
      <c r="B64826" s="76"/>
      <c r="C64826" s="76"/>
      <c r="D64826" s="76"/>
      <c r="E64826" s="76"/>
      <c r="F64826" s="76"/>
      <c r="G64826" s="76"/>
      <c r="H64826" s="76"/>
      <c r="I64826" s="76"/>
      <c r="J64826" s="76"/>
      <c r="K64826" s="76"/>
      <c r="L64826" s="76"/>
      <c r="M64826" s="76"/>
      <c r="N64826" s="76"/>
    </row>
    <row r="64827" spans="1:14" x14ac:dyDescent="0.25">
      <c r="B64827" s="76"/>
      <c r="C64827" s="76"/>
      <c r="D64827" s="76"/>
      <c r="E64827" s="76"/>
      <c r="F64827" s="76"/>
      <c r="G64827" s="76"/>
      <c r="H64827" s="76"/>
      <c r="I64827" s="76"/>
      <c r="J64827" s="76"/>
      <c r="K64827" s="76"/>
      <c r="L64827" s="76"/>
      <c r="M64827" s="76"/>
      <c r="N64827" s="76"/>
    </row>
    <row r="64828" spans="1:14" x14ac:dyDescent="0.25">
      <c r="B64828" s="76"/>
      <c r="C64828" s="76"/>
      <c r="D64828" s="76"/>
      <c r="E64828" s="76"/>
      <c r="F64828" s="76"/>
      <c r="G64828" s="76"/>
      <c r="H64828" s="76"/>
      <c r="I64828" s="76"/>
      <c r="J64828" s="76"/>
      <c r="K64828" s="76"/>
      <c r="L64828" s="76"/>
      <c r="M64828" s="76"/>
      <c r="N64828" s="76"/>
    </row>
    <row r="64829" spans="1:14" x14ac:dyDescent="0.25">
      <c r="A64829" s="76"/>
      <c r="B64829" s="76"/>
      <c r="C64829" s="76"/>
      <c r="D64829" s="76"/>
      <c r="E64829" s="76"/>
      <c r="F64829" s="76"/>
      <c r="G64829" s="76"/>
      <c r="H64829" s="76"/>
      <c r="I64829" s="76"/>
      <c r="J64829" s="76"/>
      <c r="K64829" s="76"/>
      <c r="L64829" s="76"/>
      <c r="M64829" s="76"/>
      <c r="N64829" s="76"/>
    </row>
    <row r="64830" spans="1:14" x14ac:dyDescent="0.25">
      <c r="A64830" s="76"/>
      <c r="B64830" s="76"/>
      <c r="C64830" s="76"/>
      <c r="D64830" s="76"/>
      <c r="E64830" s="76"/>
      <c r="F64830" s="76"/>
      <c r="G64830" s="76"/>
      <c r="H64830" s="76"/>
      <c r="I64830" s="76"/>
      <c r="J64830" s="76"/>
      <c r="K64830" s="76"/>
      <c r="L64830" s="76"/>
      <c r="M64830" s="76"/>
      <c r="N64830" s="76"/>
    </row>
    <row r="64831" spans="1:14" x14ac:dyDescent="0.25">
      <c r="B64831" s="76"/>
      <c r="C64831" s="76"/>
      <c r="D64831" s="76"/>
      <c r="E64831" s="76"/>
      <c r="F64831" s="76"/>
      <c r="G64831" s="76"/>
      <c r="H64831" s="76"/>
      <c r="I64831" s="76"/>
      <c r="J64831" s="76"/>
      <c r="K64831" s="76"/>
      <c r="L64831" s="76"/>
      <c r="M64831" s="76"/>
      <c r="N64831" s="76"/>
    </row>
    <row r="64832" spans="1:14" x14ac:dyDescent="0.25">
      <c r="B64832" s="76"/>
      <c r="C64832" s="76"/>
      <c r="D64832" s="76"/>
      <c r="E64832" s="76"/>
      <c r="F64832" s="76"/>
      <c r="G64832" s="76"/>
      <c r="H64832" s="76"/>
      <c r="I64832" s="76"/>
      <c r="J64832" s="76"/>
      <c r="K64832" s="76"/>
      <c r="L64832" s="76"/>
      <c r="M64832" s="76"/>
      <c r="N64832" s="76"/>
    </row>
    <row r="64833" spans="1:14" x14ac:dyDescent="0.25">
      <c r="A64833" s="76"/>
      <c r="B64833" s="76"/>
      <c r="C64833" s="76"/>
      <c r="D64833" s="76"/>
      <c r="E64833" s="76"/>
      <c r="F64833" s="76"/>
      <c r="G64833" s="76"/>
      <c r="H64833" s="76"/>
      <c r="I64833" s="76"/>
      <c r="J64833" s="76"/>
      <c r="K64833" s="76"/>
      <c r="L64833" s="76"/>
      <c r="M64833" s="76"/>
      <c r="N64833" s="76"/>
    </row>
    <row r="64834" spans="1:14" x14ac:dyDescent="0.25">
      <c r="C64834" s="76"/>
      <c r="D64834" s="76"/>
      <c r="E64834" s="76"/>
      <c r="F64834" s="76"/>
      <c r="G64834" s="76"/>
      <c r="H64834" s="76"/>
      <c r="I64834" s="76"/>
      <c r="J64834" s="76"/>
      <c r="K64834" s="76"/>
      <c r="L64834" s="76"/>
      <c r="M64834" s="76"/>
      <c r="N64834" s="76"/>
    </row>
    <row r="64835" spans="1:14" x14ac:dyDescent="0.25">
      <c r="C64835" s="76"/>
      <c r="D64835" s="76"/>
      <c r="E64835" s="76"/>
      <c r="F64835" s="76"/>
      <c r="G64835" s="76"/>
      <c r="H64835" s="76"/>
      <c r="I64835" s="76"/>
      <c r="J64835" s="76"/>
      <c r="K64835" s="76"/>
      <c r="L64835" s="76"/>
      <c r="M64835" s="76"/>
      <c r="N64835" s="76"/>
    </row>
    <row r="64836" spans="1:14" x14ac:dyDescent="0.25">
      <c r="C64836" s="76"/>
      <c r="D64836" s="76"/>
      <c r="E64836" s="76"/>
      <c r="F64836" s="76"/>
      <c r="G64836" s="76"/>
      <c r="H64836" s="76"/>
      <c r="I64836" s="76"/>
      <c r="J64836" s="76"/>
      <c r="K64836" s="76"/>
      <c r="L64836" s="76"/>
      <c r="M64836" s="76"/>
      <c r="N64836" s="76"/>
    </row>
    <row r="64837" spans="1:14" x14ac:dyDescent="0.25">
      <c r="A64837" s="76"/>
      <c r="C64837" s="76"/>
      <c r="D64837" s="76"/>
      <c r="E64837" s="76"/>
      <c r="F64837" s="76"/>
      <c r="G64837" s="76"/>
      <c r="H64837" s="76"/>
      <c r="I64837" s="76"/>
      <c r="J64837" s="76"/>
      <c r="K64837" s="76"/>
      <c r="L64837" s="76"/>
      <c r="M64837" s="76"/>
      <c r="N64837" s="76"/>
    </row>
    <row r="64838" spans="1:14" x14ac:dyDescent="0.25">
      <c r="A64838" s="76"/>
      <c r="C64838" s="76"/>
      <c r="D64838" s="76"/>
      <c r="E64838" s="76"/>
      <c r="F64838" s="76"/>
      <c r="G64838" s="76"/>
      <c r="H64838" s="76"/>
      <c r="I64838" s="76"/>
      <c r="J64838" s="76"/>
      <c r="K64838" s="76"/>
      <c r="L64838" s="76"/>
      <c r="M64838" s="76"/>
      <c r="N64838" s="76"/>
    </row>
    <row r="64839" spans="1:14" x14ac:dyDescent="0.25">
      <c r="C64839" s="76"/>
      <c r="D64839" s="76"/>
      <c r="E64839" s="76"/>
      <c r="F64839" s="76"/>
      <c r="G64839" s="76"/>
      <c r="H64839" s="76"/>
      <c r="I64839" s="76"/>
      <c r="J64839" s="76"/>
      <c r="K64839" s="76"/>
      <c r="L64839" s="76"/>
      <c r="M64839" s="76"/>
      <c r="N64839" s="76"/>
    </row>
    <row r="64840" spans="1:14" x14ac:dyDescent="0.25">
      <c r="C64840" s="76"/>
      <c r="D64840" s="76"/>
      <c r="E64840" s="76"/>
      <c r="F64840" s="76"/>
      <c r="G64840" s="76"/>
      <c r="H64840" s="76"/>
      <c r="I64840" s="76"/>
      <c r="J64840" s="76"/>
      <c r="K64840" s="76"/>
      <c r="L64840" s="76"/>
      <c r="M64840" s="76"/>
      <c r="N64840" s="76"/>
    </row>
    <row r="64841" spans="1:14" x14ac:dyDescent="0.25">
      <c r="C64841" s="76"/>
      <c r="D64841" s="76"/>
      <c r="E64841" s="76"/>
      <c r="F64841" s="76"/>
      <c r="G64841" s="76"/>
      <c r="H64841" s="76"/>
      <c r="I64841" s="76"/>
      <c r="J64841" s="76"/>
      <c r="K64841" s="76"/>
      <c r="L64841" s="76"/>
      <c r="M64841" s="76"/>
      <c r="N64841" s="76"/>
    </row>
    <row r="64842" spans="1:14" x14ac:dyDescent="0.25">
      <c r="A64842" s="76"/>
      <c r="C64842" s="76"/>
      <c r="D64842" s="76"/>
      <c r="E64842" s="76"/>
      <c r="F64842" s="76"/>
      <c r="G64842" s="76"/>
      <c r="H64842" s="76"/>
      <c r="I64842" s="76"/>
      <c r="J64842" s="76"/>
      <c r="K64842" s="76"/>
      <c r="L64842" s="76"/>
      <c r="M64842" s="76"/>
      <c r="N64842" s="76"/>
    </row>
    <row r="64843" spans="1:14" x14ac:dyDescent="0.25">
      <c r="A64843" s="76"/>
      <c r="C64843" s="76"/>
      <c r="D64843" s="76"/>
      <c r="E64843" s="76"/>
      <c r="F64843" s="76"/>
      <c r="G64843" s="76"/>
      <c r="H64843" s="76"/>
      <c r="I64843" s="76"/>
      <c r="J64843" s="76"/>
      <c r="K64843" s="76"/>
      <c r="L64843" s="76"/>
      <c r="M64843" s="76"/>
      <c r="N64843" s="76"/>
    </row>
    <row r="64844" spans="1:14" x14ac:dyDescent="0.25">
      <c r="A64844" s="76"/>
      <c r="C64844" s="76"/>
      <c r="D64844" s="76"/>
      <c r="E64844" s="76"/>
      <c r="F64844" s="76"/>
      <c r="G64844" s="76"/>
      <c r="H64844" s="76"/>
      <c r="I64844" s="76"/>
      <c r="J64844" s="76"/>
      <c r="K64844" s="76"/>
      <c r="L64844" s="76"/>
      <c r="M64844" s="76"/>
      <c r="N64844" s="76"/>
    </row>
    <row r="64845" spans="1:14" x14ac:dyDescent="0.25">
      <c r="A64845" s="76"/>
      <c r="B64845" s="76"/>
      <c r="C64845" s="76"/>
      <c r="D64845" s="76"/>
      <c r="E64845" s="76"/>
      <c r="F64845" s="76"/>
      <c r="G64845" s="76"/>
      <c r="H64845" s="76"/>
      <c r="I64845" s="76"/>
      <c r="J64845" s="76"/>
      <c r="K64845" s="76"/>
      <c r="L64845" s="76"/>
      <c r="M64845" s="76"/>
      <c r="N64845" s="76"/>
    </row>
    <row r="64846" spans="1:14" x14ac:dyDescent="0.25">
      <c r="B64846" s="76"/>
      <c r="C64846" s="76"/>
      <c r="D64846" s="76"/>
      <c r="E64846" s="76"/>
      <c r="F64846" s="76"/>
      <c r="G64846" s="76"/>
      <c r="H64846" s="76"/>
      <c r="I64846" s="76"/>
      <c r="J64846" s="76"/>
      <c r="K64846" s="76"/>
      <c r="L64846" s="76"/>
      <c r="M64846" s="76"/>
      <c r="N64846" s="76"/>
    </row>
    <row r="64847" spans="1:14" x14ac:dyDescent="0.25">
      <c r="C64847" s="76"/>
      <c r="D64847" s="76"/>
      <c r="E64847" s="76"/>
      <c r="F64847" s="76"/>
      <c r="G64847" s="76"/>
      <c r="H64847" s="76"/>
      <c r="I64847" s="76"/>
      <c r="J64847" s="76"/>
      <c r="K64847" s="76"/>
      <c r="L64847" s="76"/>
      <c r="M64847" s="76"/>
      <c r="N64847" s="76"/>
    </row>
    <row r="64848" spans="1:14" x14ac:dyDescent="0.25">
      <c r="A64848" s="76"/>
      <c r="C64848" s="76"/>
      <c r="D64848" s="76"/>
      <c r="E64848" s="76"/>
      <c r="F64848" s="76"/>
      <c r="G64848" s="76"/>
      <c r="H64848" s="76"/>
      <c r="I64848" s="76"/>
      <c r="J64848" s="76"/>
      <c r="K64848" s="76"/>
      <c r="L64848" s="76"/>
      <c r="M64848" s="76"/>
      <c r="N64848" s="76"/>
    </row>
    <row r="64849" spans="1:14" x14ac:dyDescent="0.25">
      <c r="A64849" s="76"/>
      <c r="C64849" s="76"/>
      <c r="D64849" s="76"/>
      <c r="E64849" s="76"/>
      <c r="F64849" s="76"/>
      <c r="G64849" s="76"/>
      <c r="H64849" s="76"/>
      <c r="I64849" s="76"/>
      <c r="J64849" s="76"/>
      <c r="K64849" s="76"/>
      <c r="L64849" s="76"/>
      <c r="M64849" s="76"/>
      <c r="N64849" s="76"/>
    </row>
    <row r="64850" spans="1:14" x14ac:dyDescent="0.25">
      <c r="C64850" s="76"/>
      <c r="D64850" s="76"/>
      <c r="E64850" s="76"/>
      <c r="F64850" s="76"/>
      <c r="G64850" s="76"/>
      <c r="H64850" s="76"/>
      <c r="I64850" s="76"/>
      <c r="J64850" s="76"/>
      <c r="K64850" s="76"/>
      <c r="L64850" s="76"/>
      <c r="M64850" s="76"/>
      <c r="N64850" s="76"/>
    </row>
    <row r="64851" spans="1:14" x14ac:dyDescent="0.25">
      <c r="A64851" s="76"/>
      <c r="C64851" s="76"/>
      <c r="D64851" s="76"/>
      <c r="E64851" s="76"/>
      <c r="F64851" s="76"/>
      <c r="G64851" s="76"/>
      <c r="H64851" s="76"/>
      <c r="I64851" s="76"/>
      <c r="J64851" s="76"/>
      <c r="K64851" s="76"/>
      <c r="L64851" s="76"/>
      <c r="M64851" s="76"/>
      <c r="N64851" s="76"/>
    </row>
    <row r="64852" spans="1:14" x14ac:dyDescent="0.25">
      <c r="C64852" s="76"/>
      <c r="D64852" s="76"/>
      <c r="E64852" s="76"/>
      <c r="F64852" s="76"/>
      <c r="G64852" s="76"/>
      <c r="H64852" s="76"/>
      <c r="I64852" s="76"/>
      <c r="J64852" s="76"/>
      <c r="K64852" s="76"/>
      <c r="L64852" s="76"/>
      <c r="M64852" s="76"/>
      <c r="N64852" s="76"/>
    </row>
    <row r="64853" spans="1:14" x14ac:dyDescent="0.25">
      <c r="C64853" s="76"/>
      <c r="D64853" s="76"/>
      <c r="E64853" s="76"/>
      <c r="F64853" s="76"/>
      <c r="G64853" s="76"/>
      <c r="H64853" s="76"/>
      <c r="I64853" s="76"/>
      <c r="J64853" s="76"/>
      <c r="K64853" s="76"/>
      <c r="L64853" s="76"/>
      <c r="M64853" s="76"/>
      <c r="N64853" s="76"/>
    </row>
    <row r="64854" spans="1:14" x14ac:dyDescent="0.25">
      <c r="C64854" s="76"/>
      <c r="D64854" s="76"/>
      <c r="E64854" s="76"/>
      <c r="F64854" s="76"/>
      <c r="G64854" s="76"/>
      <c r="H64854" s="76"/>
      <c r="I64854" s="76"/>
      <c r="J64854" s="76"/>
      <c r="K64854" s="76"/>
      <c r="L64854" s="76"/>
      <c r="M64854" s="76"/>
      <c r="N64854" s="76"/>
    </row>
    <row r="64855" spans="1:14" x14ac:dyDescent="0.25">
      <c r="B64855" s="76"/>
      <c r="C64855" s="76"/>
      <c r="D64855" s="76"/>
      <c r="E64855" s="76"/>
      <c r="F64855" s="76"/>
      <c r="G64855" s="76"/>
      <c r="H64855" s="76"/>
      <c r="I64855" s="76"/>
      <c r="J64855" s="76"/>
      <c r="K64855" s="76"/>
      <c r="L64855" s="76"/>
      <c r="M64855" s="76"/>
      <c r="N64855" s="76"/>
    </row>
    <row r="64856" spans="1:14" x14ac:dyDescent="0.25">
      <c r="C64856" s="76"/>
      <c r="D64856" s="76"/>
      <c r="E64856" s="76"/>
      <c r="F64856" s="76"/>
      <c r="G64856" s="76"/>
      <c r="H64856" s="76"/>
      <c r="I64856" s="76"/>
      <c r="J64856" s="76"/>
      <c r="K64856" s="76"/>
      <c r="L64856" s="76"/>
      <c r="M64856" s="76"/>
      <c r="N64856" s="76"/>
    </row>
    <row r="64857" spans="1:14" x14ac:dyDescent="0.25">
      <c r="A64857" s="76"/>
      <c r="C64857" s="76"/>
      <c r="D64857" s="76"/>
      <c r="E64857" s="76"/>
      <c r="F64857" s="76"/>
      <c r="G64857" s="76"/>
      <c r="H64857" s="76"/>
      <c r="I64857" s="76"/>
      <c r="J64857" s="76"/>
      <c r="K64857" s="76"/>
      <c r="L64857" s="76"/>
      <c r="M64857" s="76"/>
      <c r="N64857" s="76"/>
    </row>
    <row r="64858" spans="1:14" x14ac:dyDescent="0.25">
      <c r="C64858" s="76"/>
      <c r="D64858" s="76"/>
      <c r="E64858" s="76"/>
      <c r="F64858" s="76"/>
      <c r="G64858" s="76"/>
      <c r="H64858" s="76"/>
      <c r="I64858" s="76"/>
      <c r="J64858" s="76"/>
      <c r="K64858" s="76"/>
      <c r="L64858" s="76"/>
      <c r="M64858" s="76"/>
      <c r="N64858" s="76"/>
    </row>
    <row r="64859" spans="1:14" x14ac:dyDescent="0.25">
      <c r="C64859" s="76"/>
      <c r="D64859" s="76"/>
      <c r="E64859" s="76"/>
      <c r="F64859" s="76"/>
      <c r="G64859" s="76"/>
      <c r="H64859" s="76"/>
      <c r="I64859" s="76"/>
      <c r="J64859" s="76"/>
      <c r="K64859" s="76"/>
      <c r="L64859" s="76"/>
      <c r="M64859" s="76"/>
      <c r="N64859" s="76"/>
    </row>
    <row r="64860" spans="1:14" x14ac:dyDescent="0.25">
      <c r="C64860" s="76"/>
      <c r="D64860" s="76"/>
      <c r="E64860" s="76"/>
      <c r="F64860" s="76"/>
      <c r="G64860" s="76"/>
      <c r="H64860" s="76"/>
      <c r="I64860" s="76"/>
      <c r="J64860" s="76"/>
      <c r="K64860" s="76"/>
      <c r="L64860" s="76"/>
      <c r="M64860" s="76"/>
      <c r="N64860" s="76"/>
    </row>
    <row r="64861" spans="1:14" x14ac:dyDescent="0.25">
      <c r="A64861" s="76"/>
      <c r="B64861" s="76"/>
      <c r="C64861" s="76"/>
      <c r="D64861" s="76"/>
      <c r="E64861" s="76"/>
      <c r="F64861" s="76"/>
      <c r="G64861" s="76"/>
      <c r="H64861" s="76"/>
      <c r="I64861" s="76"/>
      <c r="J64861" s="76"/>
      <c r="K64861" s="76"/>
      <c r="L64861" s="76"/>
      <c r="M64861" s="76"/>
      <c r="N64861" s="76"/>
    </row>
    <row r="64862" spans="1:14" x14ac:dyDescent="0.25">
      <c r="B64862" s="76"/>
      <c r="C64862" s="76"/>
      <c r="D64862" s="76"/>
      <c r="E64862" s="76"/>
      <c r="F64862" s="76"/>
      <c r="G64862" s="76"/>
      <c r="H64862" s="76"/>
      <c r="I64862" s="76"/>
      <c r="J64862" s="76"/>
      <c r="K64862" s="76"/>
      <c r="L64862" s="76"/>
      <c r="M64862" s="76"/>
      <c r="N64862" s="76"/>
    </row>
    <row r="64863" spans="1:14" x14ac:dyDescent="0.25">
      <c r="A64863" s="76"/>
      <c r="C64863" s="76"/>
      <c r="D64863" s="76"/>
      <c r="E64863" s="76"/>
      <c r="F64863" s="76"/>
      <c r="G64863" s="76"/>
      <c r="H64863" s="76"/>
      <c r="I64863" s="76"/>
      <c r="J64863" s="76"/>
      <c r="K64863" s="76"/>
      <c r="L64863" s="76"/>
      <c r="M64863" s="76"/>
      <c r="N64863" s="76"/>
    </row>
    <row r="64864" spans="1:14" x14ac:dyDescent="0.25">
      <c r="C64864" s="76"/>
      <c r="D64864" s="76"/>
      <c r="E64864" s="76"/>
      <c r="F64864" s="76"/>
      <c r="G64864" s="76"/>
      <c r="H64864" s="76"/>
      <c r="I64864" s="76"/>
      <c r="J64864" s="76"/>
      <c r="K64864" s="76"/>
      <c r="L64864" s="76"/>
      <c r="M64864" s="76"/>
      <c r="N64864" s="76"/>
    </row>
    <row r="64865" spans="1:14" x14ac:dyDescent="0.25">
      <c r="C64865" s="76"/>
      <c r="D64865" s="76"/>
      <c r="E64865" s="76"/>
      <c r="F64865" s="76"/>
      <c r="G64865" s="76"/>
      <c r="H64865" s="76"/>
      <c r="I64865" s="76"/>
      <c r="J64865" s="76"/>
      <c r="K64865" s="76"/>
      <c r="L64865" s="76"/>
      <c r="M64865" s="76"/>
      <c r="N64865" s="76"/>
    </row>
    <row r="64866" spans="1:14" x14ac:dyDescent="0.25">
      <c r="C64866" s="76"/>
      <c r="D64866" s="76"/>
      <c r="E64866" s="76"/>
      <c r="F64866" s="76"/>
      <c r="G64866" s="76"/>
      <c r="H64866" s="76"/>
      <c r="I64866" s="76"/>
      <c r="J64866" s="76"/>
      <c r="K64866" s="76"/>
      <c r="L64866" s="76"/>
      <c r="M64866" s="76"/>
      <c r="N64866" s="76"/>
    </row>
    <row r="64867" spans="1:14" x14ac:dyDescent="0.25">
      <c r="C64867" s="76"/>
      <c r="D64867" s="76"/>
      <c r="E64867" s="76"/>
      <c r="F64867" s="76"/>
      <c r="G64867" s="76"/>
      <c r="H64867" s="76"/>
      <c r="I64867" s="76"/>
      <c r="J64867" s="76"/>
      <c r="K64867" s="76"/>
      <c r="L64867" s="76"/>
      <c r="M64867" s="76"/>
      <c r="N64867" s="76"/>
    </row>
    <row r="64868" spans="1:14" x14ac:dyDescent="0.25">
      <c r="B64868" s="76"/>
      <c r="C64868" s="76"/>
      <c r="D64868" s="76"/>
      <c r="E64868" s="76"/>
      <c r="F64868" s="76"/>
      <c r="G64868" s="76"/>
      <c r="H64868" s="76"/>
      <c r="I64868" s="76"/>
      <c r="J64868" s="76"/>
      <c r="K64868" s="76"/>
      <c r="L64868" s="76"/>
      <c r="M64868" s="76"/>
      <c r="N64868" s="76"/>
    </row>
    <row r="64869" spans="1:14" x14ac:dyDescent="0.25">
      <c r="B64869" s="76"/>
      <c r="C64869" s="76"/>
      <c r="D64869" s="76"/>
      <c r="E64869" s="76"/>
      <c r="F64869" s="76"/>
      <c r="G64869" s="76"/>
      <c r="H64869" s="76"/>
      <c r="I64869" s="76"/>
      <c r="J64869" s="76"/>
      <c r="K64869" s="76"/>
      <c r="L64869" s="76"/>
      <c r="M64869" s="76"/>
      <c r="N64869" s="76"/>
    </row>
    <row r="64870" spans="1:14" x14ac:dyDescent="0.25">
      <c r="A64870" s="76"/>
      <c r="C64870" s="76"/>
      <c r="D64870" s="76"/>
      <c r="E64870" s="76"/>
      <c r="F64870" s="76"/>
      <c r="G64870" s="76"/>
      <c r="H64870" s="76"/>
      <c r="I64870" s="76"/>
      <c r="J64870" s="76"/>
      <c r="K64870" s="76"/>
      <c r="L64870" s="76"/>
      <c r="M64870" s="76"/>
      <c r="N64870" s="76"/>
    </row>
    <row r="64871" spans="1:14" x14ac:dyDescent="0.25">
      <c r="C64871" s="76"/>
      <c r="D64871" s="76"/>
      <c r="E64871" s="76"/>
      <c r="F64871" s="76"/>
      <c r="G64871" s="76"/>
      <c r="H64871" s="76"/>
      <c r="I64871" s="76"/>
      <c r="J64871" s="76"/>
      <c r="K64871" s="76"/>
      <c r="L64871" s="76"/>
      <c r="M64871" s="76"/>
      <c r="N64871" s="76"/>
    </row>
    <row r="64872" spans="1:14" x14ac:dyDescent="0.25">
      <c r="A64872" s="79"/>
      <c r="C64872" s="76"/>
      <c r="D64872" s="76"/>
      <c r="E64872" s="76"/>
      <c r="F64872" s="76"/>
      <c r="G64872" s="76"/>
      <c r="H64872" s="76"/>
      <c r="I64872" s="76"/>
      <c r="J64872" s="76"/>
      <c r="K64872" s="76"/>
      <c r="L64872" s="76"/>
      <c r="M64872" s="76"/>
      <c r="N64872" s="76"/>
    </row>
    <row r="64873" spans="1:14" x14ac:dyDescent="0.25">
      <c r="B64873" s="80"/>
      <c r="C64873" s="76"/>
      <c r="D64873" s="76"/>
      <c r="E64873" s="76"/>
      <c r="F64873" s="76"/>
      <c r="G64873" s="76"/>
      <c r="H64873" s="76"/>
      <c r="I64873" s="76"/>
      <c r="J64873" s="76"/>
      <c r="K64873" s="76"/>
      <c r="L64873" s="76"/>
      <c r="M64873" s="76"/>
      <c r="N64873" s="76"/>
    </row>
    <row r="64874" spans="1:14" x14ac:dyDescent="0.25">
      <c r="A64874" s="76"/>
      <c r="C64874" s="76"/>
      <c r="D64874" s="76"/>
      <c r="E64874" s="76"/>
      <c r="F64874" s="76"/>
      <c r="G64874" s="76"/>
      <c r="H64874" s="76"/>
      <c r="I64874" s="76"/>
      <c r="J64874" s="76"/>
      <c r="K64874" s="76"/>
      <c r="L64874" s="76"/>
      <c r="M64874" s="76"/>
      <c r="N64874" s="76"/>
    </row>
    <row r="64875" spans="1:14" x14ac:dyDescent="0.25">
      <c r="A64875" s="76"/>
      <c r="B64875" s="76"/>
      <c r="C64875" s="76"/>
      <c r="D64875" s="76"/>
      <c r="E64875" s="76"/>
      <c r="F64875" s="76"/>
      <c r="G64875" s="76"/>
      <c r="H64875" s="76"/>
      <c r="I64875" s="76"/>
      <c r="J64875" s="76"/>
      <c r="K64875" s="76"/>
      <c r="L64875" s="76"/>
      <c r="M64875" s="76"/>
      <c r="N64875" s="76"/>
    </row>
    <row r="64876" spans="1:14" x14ac:dyDescent="0.25">
      <c r="C64876" s="76"/>
      <c r="D64876" s="76"/>
      <c r="E64876" s="76"/>
      <c r="F64876" s="76"/>
      <c r="G64876" s="76"/>
      <c r="H64876" s="76"/>
      <c r="I64876" s="76"/>
      <c r="J64876" s="76"/>
      <c r="K64876" s="76"/>
      <c r="L64876" s="76"/>
      <c r="M64876" s="76"/>
      <c r="N64876" s="76"/>
    </row>
    <row r="64877" spans="1:14" x14ac:dyDescent="0.25">
      <c r="C64877" s="76"/>
      <c r="D64877" s="76"/>
      <c r="E64877" s="76"/>
      <c r="F64877" s="76"/>
      <c r="G64877" s="76"/>
      <c r="H64877" s="76"/>
      <c r="I64877" s="76"/>
      <c r="J64877" s="76"/>
      <c r="K64877" s="76"/>
      <c r="L64877" s="76"/>
      <c r="M64877" s="76"/>
      <c r="N64877" s="76"/>
    </row>
    <row r="64878" spans="1:14" x14ac:dyDescent="0.25">
      <c r="B64878" s="76"/>
      <c r="C64878" s="76"/>
      <c r="D64878" s="76"/>
      <c r="E64878" s="76"/>
      <c r="F64878" s="76"/>
      <c r="G64878" s="76"/>
      <c r="H64878" s="76"/>
      <c r="I64878" s="76"/>
      <c r="J64878" s="76"/>
      <c r="K64878" s="76"/>
      <c r="L64878" s="76"/>
      <c r="M64878" s="76"/>
      <c r="N64878" s="76"/>
    </row>
    <row r="64879" spans="1:14" x14ac:dyDescent="0.25">
      <c r="C64879" s="76"/>
      <c r="D64879" s="76"/>
      <c r="E64879" s="76"/>
      <c r="F64879" s="76"/>
      <c r="G64879" s="76"/>
      <c r="H64879" s="76"/>
      <c r="I64879" s="76"/>
      <c r="J64879" s="76"/>
      <c r="K64879" s="76"/>
      <c r="L64879" s="76"/>
      <c r="M64879" s="76"/>
      <c r="N64879" s="76"/>
    </row>
    <row r="64880" spans="1:14" x14ac:dyDescent="0.25">
      <c r="A64880" s="76"/>
      <c r="B64880" s="76"/>
      <c r="C64880" s="76"/>
      <c r="D64880" s="76"/>
      <c r="E64880" s="76"/>
      <c r="F64880" s="76"/>
      <c r="G64880" s="76"/>
      <c r="H64880" s="76"/>
      <c r="I64880" s="76"/>
      <c r="J64880" s="76"/>
      <c r="K64880" s="76"/>
      <c r="L64880" s="76"/>
      <c r="M64880" s="76"/>
      <c r="N64880" s="76"/>
    </row>
    <row r="64881" spans="1:14" x14ac:dyDescent="0.25">
      <c r="B64881" s="76"/>
      <c r="C64881" s="76"/>
      <c r="D64881" s="76"/>
      <c r="E64881" s="76"/>
      <c r="F64881" s="76"/>
      <c r="G64881" s="76"/>
      <c r="H64881" s="76"/>
      <c r="I64881" s="76"/>
      <c r="J64881" s="76"/>
      <c r="K64881" s="76"/>
      <c r="L64881" s="76"/>
      <c r="M64881" s="76"/>
      <c r="N64881" s="76"/>
    </row>
    <row r="64882" spans="1:14" x14ac:dyDescent="0.25">
      <c r="B64882" s="76"/>
      <c r="C64882" s="76"/>
      <c r="D64882" s="76"/>
      <c r="E64882" s="76"/>
      <c r="F64882" s="76"/>
      <c r="G64882" s="76"/>
      <c r="H64882" s="76"/>
      <c r="I64882" s="76"/>
      <c r="J64882" s="76"/>
      <c r="K64882" s="76"/>
      <c r="L64882" s="76"/>
      <c r="M64882" s="76"/>
      <c r="N64882" s="76"/>
    </row>
    <row r="64883" spans="1:14" x14ac:dyDescent="0.25">
      <c r="A64883" s="76"/>
      <c r="C64883" s="76"/>
      <c r="D64883" s="76"/>
      <c r="E64883" s="76"/>
      <c r="F64883" s="76"/>
      <c r="G64883" s="76"/>
      <c r="H64883" s="76"/>
      <c r="I64883" s="76"/>
      <c r="J64883" s="76"/>
      <c r="K64883" s="76"/>
      <c r="L64883" s="76"/>
      <c r="M64883" s="76"/>
      <c r="N64883" s="76"/>
    </row>
    <row r="64884" spans="1:14" x14ac:dyDescent="0.25">
      <c r="C64884" s="76"/>
      <c r="D64884" s="76"/>
      <c r="E64884" s="76"/>
      <c r="F64884" s="76"/>
      <c r="G64884" s="76"/>
      <c r="H64884" s="76"/>
      <c r="I64884" s="76"/>
      <c r="J64884" s="76"/>
      <c r="K64884" s="76"/>
      <c r="L64884" s="76"/>
      <c r="M64884" s="76"/>
      <c r="N64884" s="76"/>
    </row>
    <row r="64885" spans="1:14" x14ac:dyDescent="0.25">
      <c r="A64885" s="76"/>
      <c r="B64885" s="76"/>
      <c r="C64885" s="76"/>
      <c r="D64885" s="76"/>
      <c r="E64885" s="76"/>
      <c r="F64885" s="76"/>
      <c r="G64885" s="76"/>
      <c r="H64885" s="76"/>
      <c r="I64885" s="76"/>
      <c r="J64885" s="76"/>
      <c r="K64885" s="76"/>
      <c r="L64885" s="76"/>
      <c r="M64885" s="76"/>
      <c r="N64885" s="76"/>
    </row>
    <row r="64886" spans="1:14" x14ac:dyDescent="0.25">
      <c r="C64886" s="76"/>
      <c r="D64886" s="76"/>
      <c r="E64886" s="76"/>
      <c r="F64886" s="76"/>
      <c r="G64886" s="76"/>
      <c r="H64886" s="76"/>
      <c r="I64886" s="76"/>
      <c r="J64886" s="76"/>
      <c r="K64886" s="76"/>
      <c r="L64886" s="76"/>
      <c r="M64886" s="76"/>
      <c r="N64886" s="76"/>
    </row>
    <row r="64887" spans="1:14" x14ac:dyDescent="0.25">
      <c r="C64887" s="76"/>
      <c r="D64887" s="76"/>
      <c r="E64887" s="76"/>
      <c r="F64887" s="76"/>
      <c r="G64887" s="76"/>
      <c r="H64887" s="76"/>
      <c r="I64887" s="76"/>
      <c r="J64887" s="76"/>
      <c r="K64887" s="76"/>
      <c r="L64887" s="76"/>
      <c r="M64887" s="76"/>
      <c r="N64887" s="76"/>
    </row>
    <row r="64888" spans="1:14" x14ac:dyDescent="0.25">
      <c r="B64888" s="80"/>
      <c r="C64888" s="76"/>
      <c r="D64888" s="76"/>
      <c r="E64888" s="76"/>
      <c r="F64888" s="76"/>
      <c r="G64888" s="76"/>
      <c r="H64888" s="76"/>
      <c r="I64888" s="76"/>
      <c r="J64888" s="76"/>
      <c r="K64888" s="76"/>
      <c r="L64888" s="76"/>
      <c r="M64888" s="76"/>
      <c r="N64888" s="76"/>
    </row>
    <row r="64889" spans="1:14" x14ac:dyDescent="0.25">
      <c r="A64889" s="76"/>
      <c r="B64889" s="76"/>
      <c r="C64889" s="76"/>
      <c r="D64889" s="76"/>
      <c r="E64889" s="76"/>
      <c r="F64889" s="76"/>
      <c r="G64889" s="76"/>
      <c r="H64889" s="76"/>
      <c r="I64889" s="76"/>
      <c r="J64889" s="76"/>
      <c r="K64889" s="76"/>
      <c r="L64889" s="76"/>
      <c r="M64889" s="76"/>
      <c r="N64889" s="76"/>
    </row>
    <row r="64890" spans="1:14" x14ac:dyDescent="0.25">
      <c r="A64890" s="76"/>
      <c r="C64890" s="76"/>
      <c r="D64890" s="76"/>
      <c r="E64890" s="76"/>
      <c r="F64890" s="76"/>
      <c r="G64890" s="76"/>
      <c r="H64890" s="76"/>
      <c r="I64890" s="76"/>
      <c r="J64890" s="76"/>
      <c r="K64890" s="76"/>
      <c r="L64890" s="76"/>
      <c r="M64890" s="76"/>
      <c r="N64890" s="76"/>
    </row>
    <row r="64891" spans="1:14" x14ac:dyDescent="0.25">
      <c r="A64891" s="76"/>
      <c r="B64891" s="76"/>
      <c r="C64891" s="76"/>
      <c r="D64891" s="76"/>
      <c r="E64891" s="76"/>
      <c r="F64891" s="76"/>
      <c r="G64891" s="76"/>
      <c r="H64891" s="76"/>
      <c r="I64891" s="76"/>
      <c r="J64891" s="76"/>
      <c r="K64891" s="76"/>
      <c r="L64891" s="76"/>
      <c r="M64891" s="76"/>
      <c r="N64891" s="76"/>
    </row>
    <row r="64892" spans="1:14" x14ac:dyDescent="0.25">
      <c r="A64892" s="76"/>
      <c r="C64892" s="76"/>
      <c r="D64892" s="76"/>
      <c r="E64892" s="76"/>
      <c r="F64892" s="76"/>
      <c r="G64892" s="76"/>
      <c r="H64892" s="76"/>
      <c r="I64892" s="76"/>
      <c r="J64892" s="76"/>
      <c r="K64892" s="76"/>
      <c r="L64892" s="76"/>
      <c r="M64892" s="76"/>
      <c r="N64892" s="76"/>
    </row>
    <row r="64893" spans="1:14" x14ac:dyDescent="0.25">
      <c r="A64893" s="76"/>
      <c r="C64893" s="76"/>
      <c r="D64893" s="76"/>
      <c r="E64893" s="76"/>
      <c r="F64893" s="76"/>
      <c r="G64893" s="76"/>
      <c r="H64893" s="76"/>
      <c r="I64893" s="76"/>
      <c r="J64893" s="76"/>
      <c r="K64893" s="76"/>
      <c r="L64893" s="76"/>
      <c r="M64893" s="76"/>
      <c r="N64893" s="76"/>
    </row>
    <row r="64894" spans="1:14" x14ac:dyDescent="0.25">
      <c r="C64894" s="76"/>
      <c r="D64894" s="76"/>
      <c r="E64894" s="76"/>
      <c r="F64894" s="76"/>
      <c r="G64894" s="76"/>
      <c r="H64894" s="76"/>
      <c r="I64894" s="76"/>
      <c r="J64894" s="76"/>
      <c r="K64894" s="76"/>
      <c r="L64894" s="76"/>
      <c r="M64894" s="76"/>
      <c r="N64894" s="76"/>
    </row>
    <row r="64895" spans="1:14" x14ac:dyDescent="0.25">
      <c r="A64895" s="76"/>
      <c r="C64895" s="76"/>
      <c r="D64895" s="76"/>
      <c r="E64895" s="76"/>
      <c r="F64895" s="76"/>
      <c r="G64895" s="76"/>
      <c r="H64895" s="76"/>
      <c r="I64895" s="76"/>
      <c r="J64895" s="76"/>
      <c r="K64895" s="76"/>
      <c r="L64895" s="76"/>
      <c r="M64895" s="76"/>
      <c r="N64895" s="76"/>
    </row>
    <row r="64896" spans="1:14" x14ac:dyDescent="0.25">
      <c r="C64896" s="76"/>
      <c r="D64896" s="76"/>
      <c r="E64896" s="76"/>
      <c r="F64896" s="76"/>
      <c r="G64896" s="76"/>
      <c r="H64896" s="76"/>
      <c r="I64896" s="76"/>
      <c r="J64896" s="76"/>
      <c r="K64896" s="76"/>
      <c r="L64896" s="76"/>
      <c r="M64896" s="76"/>
      <c r="N64896" s="76"/>
    </row>
    <row r="64897" spans="1:14" x14ac:dyDescent="0.25">
      <c r="B64897" s="76"/>
      <c r="C64897" s="76"/>
      <c r="D64897" s="76"/>
      <c r="E64897" s="76"/>
      <c r="F64897" s="76"/>
      <c r="G64897" s="76"/>
      <c r="H64897" s="76"/>
      <c r="I64897" s="76"/>
      <c r="J64897" s="76"/>
      <c r="K64897" s="76"/>
      <c r="L64897" s="76"/>
      <c r="M64897" s="76"/>
      <c r="N64897" s="76"/>
    </row>
    <row r="64898" spans="1:14" x14ac:dyDescent="0.25">
      <c r="C64898" s="76"/>
      <c r="D64898" s="76"/>
      <c r="E64898" s="76"/>
      <c r="F64898" s="76"/>
      <c r="G64898" s="76"/>
      <c r="H64898" s="76"/>
      <c r="I64898" s="76"/>
      <c r="J64898" s="76"/>
      <c r="K64898" s="76"/>
      <c r="L64898" s="76"/>
      <c r="M64898" s="76"/>
      <c r="N64898" s="76"/>
    </row>
    <row r="64899" spans="1:14" x14ac:dyDescent="0.25">
      <c r="A64899" s="76"/>
      <c r="C64899" s="76"/>
      <c r="D64899" s="76"/>
      <c r="E64899" s="76"/>
      <c r="F64899" s="76"/>
      <c r="G64899" s="76"/>
      <c r="H64899" s="76"/>
      <c r="I64899" s="76"/>
      <c r="J64899" s="76"/>
      <c r="K64899" s="76"/>
      <c r="L64899" s="76"/>
      <c r="M64899" s="76"/>
      <c r="N64899" s="76"/>
    </row>
    <row r="64900" spans="1:14" x14ac:dyDescent="0.25">
      <c r="A64900" s="76"/>
      <c r="C64900" s="76"/>
      <c r="D64900" s="76"/>
      <c r="E64900" s="76"/>
      <c r="F64900" s="76"/>
      <c r="G64900" s="76"/>
      <c r="H64900" s="76"/>
      <c r="I64900" s="76"/>
      <c r="J64900" s="76"/>
      <c r="K64900" s="76"/>
      <c r="L64900" s="76"/>
      <c r="M64900" s="76"/>
      <c r="N64900" s="76"/>
    </row>
    <row r="64901" spans="1:14" x14ac:dyDescent="0.25">
      <c r="A64901" s="76"/>
      <c r="C64901" s="76"/>
      <c r="D64901" s="76"/>
      <c r="E64901" s="76"/>
      <c r="F64901" s="76"/>
      <c r="G64901" s="76"/>
      <c r="H64901" s="76"/>
      <c r="I64901" s="76"/>
      <c r="J64901" s="76"/>
      <c r="K64901" s="76"/>
      <c r="L64901" s="76"/>
      <c r="M64901" s="76"/>
      <c r="N64901" s="76"/>
    </row>
    <row r="64902" spans="1:14" x14ac:dyDescent="0.25">
      <c r="A64902" s="76"/>
      <c r="C64902" s="76"/>
      <c r="D64902" s="76"/>
      <c r="E64902" s="76"/>
      <c r="F64902" s="76"/>
      <c r="G64902" s="76"/>
      <c r="H64902" s="76"/>
      <c r="I64902" s="76"/>
      <c r="J64902" s="76"/>
      <c r="K64902" s="76"/>
      <c r="L64902" s="76"/>
      <c r="M64902" s="76"/>
      <c r="N64902" s="76"/>
    </row>
    <row r="64903" spans="1:14" x14ac:dyDescent="0.25">
      <c r="C64903" s="76"/>
      <c r="D64903" s="76"/>
      <c r="E64903" s="76"/>
      <c r="F64903" s="76"/>
      <c r="G64903" s="76"/>
      <c r="H64903" s="76"/>
      <c r="I64903" s="76"/>
      <c r="J64903" s="76"/>
      <c r="K64903" s="76"/>
      <c r="L64903" s="76"/>
      <c r="M64903" s="76"/>
      <c r="N64903" s="76"/>
    </row>
    <row r="64904" spans="1:14" x14ac:dyDescent="0.25">
      <c r="C64904" s="76"/>
      <c r="D64904" s="76"/>
      <c r="E64904" s="76"/>
      <c r="F64904" s="76"/>
      <c r="G64904" s="76"/>
      <c r="H64904" s="76"/>
      <c r="I64904" s="76"/>
      <c r="J64904" s="76"/>
      <c r="K64904" s="76"/>
      <c r="L64904" s="76"/>
      <c r="M64904" s="76"/>
      <c r="N64904" s="76"/>
    </row>
    <row r="64905" spans="1:14" x14ac:dyDescent="0.25">
      <c r="B64905" s="76"/>
      <c r="C64905" s="76"/>
      <c r="D64905" s="76"/>
      <c r="E64905" s="76"/>
      <c r="F64905" s="76"/>
      <c r="G64905" s="76"/>
      <c r="H64905" s="76"/>
      <c r="I64905" s="76"/>
      <c r="J64905" s="76"/>
      <c r="K64905" s="76"/>
      <c r="L64905" s="76"/>
      <c r="M64905" s="76"/>
      <c r="N64905" s="76"/>
    </row>
    <row r="64906" spans="1:14" x14ac:dyDescent="0.25">
      <c r="A64906" s="76"/>
      <c r="C64906" s="76"/>
      <c r="D64906" s="76"/>
      <c r="E64906" s="76"/>
      <c r="F64906" s="76"/>
      <c r="G64906" s="76"/>
      <c r="H64906" s="76"/>
      <c r="I64906" s="76"/>
      <c r="J64906" s="76"/>
      <c r="K64906" s="76"/>
      <c r="L64906" s="76"/>
      <c r="M64906" s="76"/>
      <c r="N64906" s="76"/>
    </row>
    <row r="64907" spans="1:14" x14ac:dyDescent="0.25">
      <c r="C64907" s="76"/>
      <c r="D64907" s="76"/>
      <c r="E64907" s="76"/>
      <c r="F64907" s="76"/>
      <c r="G64907" s="76"/>
      <c r="H64907" s="76"/>
      <c r="I64907" s="76"/>
      <c r="J64907" s="76"/>
      <c r="K64907" s="76"/>
      <c r="L64907" s="76"/>
      <c r="M64907" s="76"/>
      <c r="N64907" s="76"/>
    </row>
    <row r="64908" spans="1:14" x14ac:dyDescent="0.25">
      <c r="B64908" s="76"/>
      <c r="C64908" s="76"/>
      <c r="D64908" s="76"/>
      <c r="E64908" s="76"/>
      <c r="F64908" s="76"/>
      <c r="G64908" s="76"/>
      <c r="H64908" s="76"/>
      <c r="I64908" s="76"/>
      <c r="J64908" s="76"/>
      <c r="K64908" s="76"/>
      <c r="L64908" s="76"/>
      <c r="M64908" s="76"/>
      <c r="N64908" s="76"/>
    </row>
    <row r="64909" spans="1:14" x14ac:dyDescent="0.25">
      <c r="C64909" s="76"/>
      <c r="D64909" s="76"/>
      <c r="E64909" s="76"/>
      <c r="F64909" s="76"/>
      <c r="G64909" s="76"/>
      <c r="H64909" s="76"/>
      <c r="I64909" s="76"/>
      <c r="J64909" s="76"/>
      <c r="K64909" s="76"/>
      <c r="L64909" s="76"/>
      <c r="M64909" s="76"/>
      <c r="N64909" s="76"/>
    </row>
    <row r="64910" spans="1:14" x14ac:dyDescent="0.25">
      <c r="A64910" s="76"/>
      <c r="C64910" s="76"/>
      <c r="D64910" s="76"/>
      <c r="E64910" s="76"/>
      <c r="F64910" s="76"/>
      <c r="G64910" s="76"/>
      <c r="H64910" s="76"/>
      <c r="I64910" s="76"/>
      <c r="J64910" s="76"/>
      <c r="K64910" s="76"/>
      <c r="L64910" s="76"/>
      <c r="M64910" s="76"/>
      <c r="N64910" s="76"/>
    </row>
    <row r="64911" spans="1:14" x14ac:dyDescent="0.25">
      <c r="C64911" s="76"/>
      <c r="D64911" s="76"/>
      <c r="E64911" s="76"/>
      <c r="F64911" s="76"/>
      <c r="G64911" s="76"/>
      <c r="H64911" s="76"/>
      <c r="I64911" s="76"/>
      <c r="J64911" s="76"/>
      <c r="K64911" s="76"/>
      <c r="L64911" s="76"/>
      <c r="M64911" s="76"/>
      <c r="N64911" s="76"/>
    </row>
    <row r="64912" spans="1:14" x14ac:dyDescent="0.25">
      <c r="A64912" s="76"/>
      <c r="C64912" s="76"/>
      <c r="D64912" s="76"/>
      <c r="E64912" s="76"/>
      <c r="F64912" s="76"/>
      <c r="G64912" s="76"/>
      <c r="H64912" s="76"/>
      <c r="I64912" s="76"/>
      <c r="J64912" s="76"/>
      <c r="K64912" s="76"/>
      <c r="L64912" s="76"/>
      <c r="M64912" s="76"/>
      <c r="N64912" s="76"/>
    </row>
    <row r="64913" spans="1:14" x14ac:dyDescent="0.25">
      <c r="C64913" s="76"/>
      <c r="D64913" s="76"/>
      <c r="E64913" s="76"/>
      <c r="F64913" s="76"/>
      <c r="G64913" s="76"/>
      <c r="H64913" s="76"/>
      <c r="I64913" s="76"/>
      <c r="J64913" s="76"/>
      <c r="K64913" s="76"/>
      <c r="L64913" s="76"/>
      <c r="M64913" s="76"/>
      <c r="N64913" s="76"/>
    </row>
    <row r="64914" spans="1:14" x14ac:dyDescent="0.25">
      <c r="A64914" s="76"/>
      <c r="C64914" s="76"/>
      <c r="D64914" s="76"/>
      <c r="E64914" s="76"/>
      <c r="F64914" s="76"/>
      <c r="G64914" s="76"/>
      <c r="H64914" s="76"/>
      <c r="I64914" s="76"/>
      <c r="J64914" s="76"/>
      <c r="K64914" s="76"/>
      <c r="L64914" s="76"/>
      <c r="M64914" s="76"/>
      <c r="N64914" s="76"/>
    </row>
    <row r="64915" spans="1:14" x14ac:dyDescent="0.25">
      <c r="C64915" s="76"/>
      <c r="D64915" s="76"/>
      <c r="E64915" s="76"/>
      <c r="F64915" s="76"/>
      <c r="G64915" s="76"/>
      <c r="H64915" s="76"/>
      <c r="I64915" s="76"/>
      <c r="J64915" s="76"/>
      <c r="K64915" s="76"/>
      <c r="L64915" s="76"/>
      <c r="M64915" s="76"/>
      <c r="N64915" s="76"/>
    </row>
    <row r="64916" spans="1:14" x14ac:dyDescent="0.25">
      <c r="A64916" s="76"/>
      <c r="B64916" s="76"/>
      <c r="C64916" s="76"/>
      <c r="D64916" s="76"/>
      <c r="E64916" s="76"/>
      <c r="F64916" s="76"/>
      <c r="G64916" s="76"/>
      <c r="H64916" s="76"/>
      <c r="I64916" s="76"/>
      <c r="J64916" s="76"/>
      <c r="K64916" s="76"/>
      <c r="L64916" s="76"/>
      <c r="M64916" s="76"/>
      <c r="N64916" s="76"/>
    </row>
    <row r="64917" spans="1:14" x14ac:dyDescent="0.25">
      <c r="B64917" s="76"/>
      <c r="C64917" s="76"/>
      <c r="D64917" s="76"/>
      <c r="E64917" s="76"/>
      <c r="F64917" s="76"/>
      <c r="G64917" s="76"/>
      <c r="H64917" s="76"/>
      <c r="I64917" s="76"/>
      <c r="J64917" s="76"/>
      <c r="K64917" s="76"/>
      <c r="L64917" s="76"/>
      <c r="M64917" s="76"/>
      <c r="N64917" s="76"/>
    </row>
    <row r="64918" spans="1:14" x14ac:dyDescent="0.25">
      <c r="A64918" s="76"/>
      <c r="C64918" s="76"/>
      <c r="D64918" s="76"/>
      <c r="E64918" s="76"/>
      <c r="F64918" s="76"/>
      <c r="G64918" s="76"/>
      <c r="H64918" s="76"/>
      <c r="I64918" s="76"/>
      <c r="J64918" s="76"/>
      <c r="K64918" s="76"/>
      <c r="L64918" s="76"/>
      <c r="M64918" s="76"/>
      <c r="N64918" s="76"/>
    </row>
    <row r="64919" spans="1:14" x14ac:dyDescent="0.25">
      <c r="A64919" s="76"/>
      <c r="C64919" s="76"/>
      <c r="D64919" s="76"/>
      <c r="E64919" s="76"/>
      <c r="F64919" s="76"/>
      <c r="G64919" s="76"/>
      <c r="H64919" s="76"/>
      <c r="I64919" s="76"/>
      <c r="J64919" s="76"/>
      <c r="K64919" s="76"/>
      <c r="L64919" s="76"/>
      <c r="M64919" s="76"/>
      <c r="N64919" s="76"/>
    </row>
    <row r="64920" spans="1:14" x14ac:dyDescent="0.25">
      <c r="A64920" s="79"/>
      <c r="C64920" s="76"/>
      <c r="D64920" s="76"/>
      <c r="E64920" s="76"/>
      <c r="F64920" s="76"/>
      <c r="G64920" s="76"/>
      <c r="H64920" s="76"/>
      <c r="I64920" s="76"/>
      <c r="J64920" s="76"/>
      <c r="K64920" s="76"/>
      <c r="L64920" s="76"/>
      <c r="M64920" s="76"/>
      <c r="N64920" s="76"/>
    </row>
    <row r="64921" spans="1:14" x14ac:dyDescent="0.25">
      <c r="A64921" s="79"/>
      <c r="B64921" s="76"/>
      <c r="C64921" s="76"/>
      <c r="D64921" s="76"/>
      <c r="E64921" s="76"/>
      <c r="F64921" s="76"/>
      <c r="G64921" s="76"/>
      <c r="H64921" s="76"/>
      <c r="I64921" s="76"/>
      <c r="J64921" s="76"/>
      <c r="K64921" s="76"/>
      <c r="L64921" s="76"/>
      <c r="M64921" s="76"/>
      <c r="N64921" s="76"/>
    </row>
    <row r="64922" spans="1:14" x14ac:dyDescent="0.25">
      <c r="A64922" s="79"/>
      <c r="B64922" s="76"/>
      <c r="C64922" s="76"/>
      <c r="D64922" s="76"/>
      <c r="E64922" s="76"/>
      <c r="F64922" s="76"/>
      <c r="G64922" s="76"/>
      <c r="H64922" s="76"/>
      <c r="I64922" s="76"/>
      <c r="J64922" s="76"/>
      <c r="K64922" s="76"/>
      <c r="L64922" s="76"/>
      <c r="M64922" s="76"/>
      <c r="N64922" s="76"/>
    </row>
    <row r="64923" spans="1:14" x14ac:dyDescent="0.25">
      <c r="A64923" s="79"/>
      <c r="B64923" s="76"/>
      <c r="C64923" s="76"/>
      <c r="D64923" s="76"/>
      <c r="E64923" s="76"/>
      <c r="F64923" s="76"/>
      <c r="G64923" s="76"/>
      <c r="H64923" s="76"/>
      <c r="I64923" s="76"/>
      <c r="J64923" s="76"/>
      <c r="K64923" s="76"/>
      <c r="L64923" s="76"/>
      <c r="M64923" s="76"/>
      <c r="N64923" s="76"/>
    </row>
    <row r="64924" spans="1:14" x14ac:dyDescent="0.25">
      <c r="A64924" s="76"/>
      <c r="B64924" s="76"/>
      <c r="C64924" s="76"/>
      <c r="D64924" s="76"/>
      <c r="E64924" s="76"/>
      <c r="F64924" s="76"/>
      <c r="G64924" s="76"/>
      <c r="H64924" s="76"/>
      <c r="I64924" s="76"/>
      <c r="J64924" s="76"/>
      <c r="K64924" s="76"/>
      <c r="L64924" s="76"/>
      <c r="M64924" s="76"/>
      <c r="N64924" s="76"/>
    </row>
    <row r="64925" spans="1:14" x14ac:dyDescent="0.25">
      <c r="A64925" s="76"/>
      <c r="B64925" s="76"/>
      <c r="C64925" s="76"/>
      <c r="D64925" s="76"/>
      <c r="E64925" s="76"/>
      <c r="F64925" s="76"/>
      <c r="G64925" s="76"/>
      <c r="H64925" s="76"/>
      <c r="I64925" s="76"/>
      <c r="J64925" s="76"/>
      <c r="K64925" s="76"/>
      <c r="L64925" s="76"/>
      <c r="M64925" s="76"/>
      <c r="N64925" s="76"/>
    </row>
    <row r="64926" spans="1:14" x14ac:dyDescent="0.25">
      <c r="C64926" s="76"/>
      <c r="D64926" s="76"/>
      <c r="E64926" s="76"/>
      <c r="F64926" s="76"/>
      <c r="G64926" s="76"/>
      <c r="H64926" s="76"/>
      <c r="I64926" s="76"/>
      <c r="J64926" s="76"/>
      <c r="K64926" s="76"/>
      <c r="L64926" s="76"/>
      <c r="M64926" s="76"/>
      <c r="N64926" s="76"/>
    </row>
    <row r="64927" spans="1:14" x14ac:dyDescent="0.25">
      <c r="C64927" s="76"/>
      <c r="D64927" s="76"/>
      <c r="E64927" s="76"/>
      <c r="F64927" s="76"/>
      <c r="G64927" s="76"/>
      <c r="H64927" s="76"/>
      <c r="I64927" s="76"/>
      <c r="J64927" s="76"/>
      <c r="K64927" s="76"/>
      <c r="L64927" s="76"/>
      <c r="M64927" s="76"/>
      <c r="N64927" s="76"/>
    </row>
    <row r="64928" spans="1:14" x14ac:dyDescent="0.25">
      <c r="B64928" s="76"/>
      <c r="C64928" s="76"/>
      <c r="D64928" s="76"/>
      <c r="E64928" s="76"/>
      <c r="F64928" s="76"/>
      <c r="G64928" s="76"/>
      <c r="H64928" s="76"/>
      <c r="I64928" s="76"/>
      <c r="J64928" s="76"/>
      <c r="K64928" s="76"/>
      <c r="L64928" s="76"/>
      <c r="M64928" s="76"/>
      <c r="N64928" s="76"/>
    </row>
    <row r="64929" spans="1:14" x14ac:dyDescent="0.25">
      <c r="B64929" s="76"/>
      <c r="C64929" s="76"/>
      <c r="D64929" s="76"/>
      <c r="E64929" s="76"/>
      <c r="F64929" s="76"/>
      <c r="G64929" s="76"/>
      <c r="H64929" s="76"/>
      <c r="I64929" s="76"/>
      <c r="J64929" s="76"/>
      <c r="K64929" s="76"/>
      <c r="L64929" s="76"/>
      <c r="M64929" s="76"/>
      <c r="N64929" s="76"/>
    </row>
    <row r="64930" spans="1:14" x14ac:dyDescent="0.25">
      <c r="A64930" s="76"/>
      <c r="C64930" s="76"/>
      <c r="D64930" s="76"/>
      <c r="E64930" s="76"/>
      <c r="F64930" s="76"/>
      <c r="G64930" s="76"/>
      <c r="H64930" s="76"/>
      <c r="I64930" s="76"/>
      <c r="J64930" s="76"/>
      <c r="K64930" s="76"/>
      <c r="L64930" s="76"/>
      <c r="M64930" s="76"/>
      <c r="N64930" s="76"/>
    </row>
    <row r="64931" spans="1:14" x14ac:dyDescent="0.25">
      <c r="C64931" s="76"/>
      <c r="D64931" s="76"/>
      <c r="E64931" s="76"/>
      <c r="F64931" s="76"/>
      <c r="G64931" s="76"/>
      <c r="H64931" s="76"/>
      <c r="I64931" s="76"/>
      <c r="J64931" s="76"/>
      <c r="K64931" s="76"/>
      <c r="L64931" s="76"/>
      <c r="M64931" s="76"/>
      <c r="N64931" s="76"/>
    </row>
    <row r="64932" spans="1:14" x14ac:dyDescent="0.25">
      <c r="C64932" s="76"/>
      <c r="D64932" s="76"/>
      <c r="E64932" s="76"/>
      <c r="F64932" s="76"/>
      <c r="G64932" s="76"/>
      <c r="H64932" s="76"/>
      <c r="I64932" s="76"/>
      <c r="J64932" s="76"/>
      <c r="K64932" s="76"/>
      <c r="L64932" s="76"/>
      <c r="M64932" s="76"/>
      <c r="N64932" s="76"/>
    </row>
    <row r="64933" spans="1:14" x14ac:dyDescent="0.25">
      <c r="A64933" s="76"/>
      <c r="B64933" s="76"/>
      <c r="C64933" s="76"/>
      <c r="D64933" s="76"/>
      <c r="E64933" s="76"/>
      <c r="F64933" s="76"/>
      <c r="G64933" s="76"/>
      <c r="H64933" s="76"/>
      <c r="I64933" s="76"/>
      <c r="J64933" s="76"/>
      <c r="K64933" s="76"/>
      <c r="L64933" s="76"/>
      <c r="M64933" s="76"/>
      <c r="N64933" s="76"/>
    </row>
    <row r="64934" spans="1:14" x14ac:dyDescent="0.25">
      <c r="A64934" s="76"/>
      <c r="C64934" s="76"/>
      <c r="D64934" s="76"/>
      <c r="E64934" s="76"/>
      <c r="F64934" s="76"/>
      <c r="G64934" s="76"/>
      <c r="H64934" s="76"/>
      <c r="I64934" s="76"/>
      <c r="J64934" s="76"/>
      <c r="K64934" s="76"/>
      <c r="L64934" s="76"/>
      <c r="M64934" s="76"/>
      <c r="N64934" s="76"/>
    </row>
    <row r="64935" spans="1:14" x14ac:dyDescent="0.25">
      <c r="C64935" s="76"/>
      <c r="D64935" s="76"/>
      <c r="E64935" s="76"/>
      <c r="F64935" s="76"/>
      <c r="G64935" s="76"/>
      <c r="H64935" s="76"/>
      <c r="I64935" s="76"/>
      <c r="J64935" s="76"/>
      <c r="K64935" s="76"/>
      <c r="L64935" s="76"/>
      <c r="M64935" s="76"/>
      <c r="N64935" s="76"/>
    </row>
    <row r="64936" spans="1:14" x14ac:dyDescent="0.25">
      <c r="C64936" s="76"/>
      <c r="D64936" s="76"/>
      <c r="E64936" s="76"/>
      <c r="F64936" s="76"/>
      <c r="G64936" s="76"/>
      <c r="H64936" s="76"/>
      <c r="I64936" s="76"/>
      <c r="J64936" s="76"/>
      <c r="K64936" s="76"/>
      <c r="L64936" s="76"/>
      <c r="M64936" s="76"/>
      <c r="N64936" s="76"/>
    </row>
    <row r="64937" spans="1:14" x14ac:dyDescent="0.25">
      <c r="A64937" s="76"/>
      <c r="C64937" s="76"/>
      <c r="D64937" s="76"/>
      <c r="E64937" s="76"/>
      <c r="F64937" s="76"/>
      <c r="G64937" s="76"/>
      <c r="H64937" s="76"/>
      <c r="I64937" s="76"/>
      <c r="J64937" s="76"/>
      <c r="K64937" s="76"/>
      <c r="L64937" s="76"/>
      <c r="M64937" s="76"/>
      <c r="N64937" s="76"/>
    </row>
    <row r="64938" spans="1:14" x14ac:dyDescent="0.25">
      <c r="A64938" s="76"/>
      <c r="C64938" s="76"/>
      <c r="D64938" s="76"/>
      <c r="E64938" s="76"/>
      <c r="F64938" s="76"/>
      <c r="G64938" s="76"/>
      <c r="H64938" s="76"/>
      <c r="I64938" s="76"/>
      <c r="J64938" s="76"/>
      <c r="K64938" s="76"/>
      <c r="L64938" s="76"/>
      <c r="M64938" s="76"/>
      <c r="N64938" s="76"/>
    </row>
    <row r="64939" spans="1:14" x14ac:dyDescent="0.25">
      <c r="A64939" s="76"/>
      <c r="C64939" s="76"/>
      <c r="D64939" s="76"/>
      <c r="E64939" s="76"/>
      <c r="F64939" s="76"/>
      <c r="G64939" s="76"/>
      <c r="H64939" s="76"/>
      <c r="I64939" s="76"/>
      <c r="J64939" s="76"/>
      <c r="K64939" s="76"/>
      <c r="L64939" s="76"/>
      <c r="M64939" s="76"/>
      <c r="N64939" s="76"/>
    </row>
    <row r="64940" spans="1:14" x14ac:dyDescent="0.25">
      <c r="B64940" s="76"/>
      <c r="C64940" s="76"/>
      <c r="D64940" s="76"/>
      <c r="E64940" s="76"/>
      <c r="F64940" s="76"/>
      <c r="G64940" s="76"/>
      <c r="H64940" s="76"/>
      <c r="I64940" s="76"/>
      <c r="J64940" s="76"/>
      <c r="K64940" s="76"/>
      <c r="L64940" s="76"/>
      <c r="M64940" s="76"/>
      <c r="N64940" s="76"/>
    </row>
    <row r="64941" spans="1:14" x14ac:dyDescent="0.25">
      <c r="B64941" s="76"/>
      <c r="C64941" s="76"/>
      <c r="D64941" s="76"/>
      <c r="E64941" s="76"/>
      <c r="F64941" s="76"/>
      <c r="G64941" s="76"/>
      <c r="H64941" s="76"/>
      <c r="I64941" s="76"/>
      <c r="J64941" s="76"/>
      <c r="K64941" s="76"/>
      <c r="L64941" s="76"/>
      <c r="M64941" s="76"/>
      <c r="N64941" s="76"/>
    </row>
    <row r="64942" spans="1:14" x14ac:dyDescent="0.25">
      <c r="B64942" s="80"/>
      <c r="C64942" s="76"/>
      <c r="D64942" s="76"/>
      <c r="E64942" s="76"/>
      <c r="F64942" s="76"/>
      <c r="G64942" s="76"/>
      <c r="H64942" s="76"/>
      <c r="I64942" s="76"/>
      <c r="J64942" s="76"/>
      <c r="K64942" s="76"/>
      <c r="L64942" s="76"/>
      <c r="M64942" s="76"/>
      <c r="N64942" s="76"/>
    </row>
    <row r="64943" spans="1:14" x14ac:dyDescent="0.25">
      <c r="B64943" s="80"/>
      <c r="C64943" s="76"/>
      <c r="D64943" s="76"/>
      <c r="E64943" s="76"/>
      <c r="F64943" s="76"/>
      <c r="G64943" s="76"/>
      <c r="H64943" s="76"/>
      <c r="I64943" s="76"/>
      <c r="J64943" s="76"/>
      <c r="K64943" s="76"/>
      <c r="L64943" s="76"/>
      <c r="M64943" s="76"/>
      <c r="N64943" s="76"/>
    </row>
    <row r="64944" spans="1:14" x14ac:dyDescent="0.25">
      <c r="A64944" s="76"/>
      <c r="B64944" s="76"/>
      <c r="C64944" s="76"/>
      <c r="D64944" s="76"/>
      <c r="E64944" s="76"/>
      <c r="F64944" s="76"/>
      <c r="G64944" s="76"/>
      <c r="H64944" s="76"/>
      <c r="I64944" s="76"/>
      <c r="J64944" s="76"/>
      <c r="K64944" s="76"/>
      <c r="L64944" s="76"/>
      <c r="M64944" s="76"/>
      <c r="N64944" s="76"/>
    </row>
    <row r="64945" spans="1:14" x14ac:dyDescent="0.25">
      <c r="C64945" s="76"/>
      <c r="D64945" s="76"/>
      <c r="E64945" s="76"/>
      <c r="F64945" s="76"/>
      <c r="G64945" s="76"/>
      <c r="H64945" s="76"/>
      <c r="I64945" s="76"/>
      <c r="J64945" s="76"/>
      <c r="K64945" s="76"/>
      <c r="L64945" s="76"/>
      <c r="M64945" s="76"/>
      <c r="N64945" s="76"/>
    </row>
    <row r="64946" spans="1:14" x14ac:dyDescent="0.25">
      <c r="A64946" s="76"/>
      <c r="C64946" s="76"/>
      <c r="D64946" s="76"/>
      <c r="E64946" s="76"/>
      <c r="F64946" s="76"/>
      <c r="G64946" s="76"/>
      <c r="H64946" s="76"/>
      <c r="I64946" s="76"/>
      <c r="J64946" s="76"/>
      <c r="K64946" s="76"/>
      <c r="L64946" s="76"/>
      <c r="M64946" s="76"/>
      <c r="N64946" s="76"/>
    </row>
    <row r="64947" spans="1:14" x14ac:dyDescent="0.25">
      <c r="A64947" s="76"/>
      <c r="C64947" s="76"/>
      <c r="D64947" s="76"/>
      <c r="E64947" s="76"/>
      <c r="F64947" s="76"/>
      <c r="G64947" s="76"/>
      <c r="H64947" s="76"/>
      <c r="I64947" s="76"/>
      <c r="J64947" s="76"/>
      <c r="K64947" s="76"/>
      <c r="L64947" s="76"/>
      <c r="M64947" s="76"/>
      <c r="N64947" s="76"/>
    </row>
    <row r="64948" spans="1:14" x14ac:dyDescent="0.25">
      <c r="A64948" s="76"/>
      <c r="C64948" s="76"/>
      <c r="D64948" s="76"/>
      <c r="E64948" s="76"/>
      <c r="F64948" s="76"/>
      <c r="G64948" s="76"/>
      <c r="H64948" s="76"/>
      <c r="I64948" s="76"/>
      <c r="J64948" s="76"/>
      <c r="K64948" s="76"/>
      <c r="L64948" s="76"/>
      <c r="M64948" s="76"/>
      <c r="N64948" s="76"/>
    </row>
    <row r="64949" spans="1:14" x14ac:dyDescent="0.25">
      <c r="A64949" s="76"/>
      <c r="B64949" s="76"/>
      <c r="C64949" s="76"/>
      <c r="D64949" s="76"/>
      <c r="E64949" s="76"/>
      <c r="F64949" s="76"/>
      <c r="G64949" s="76"/>
      <c r="H64949" s="76"/>
      <c r="I64949" s="76"/>
      <c r="J64949" s="76"/>
      <c r="K64949" s="76"/>
      <c r="L64949" s="76"/>
      <c r="M64949" s="76"/>
      <c r="N64949" s="76"/>
    </row>
    <row r="64950" spans="1:14" x14ac:dyDescent="0.25">
      <c r="C64950" s="76"/>
      <c r="D64950" s="76"/>
      <c r="E64950" s="76"/>
      <c r="F64950" s="76"/>
      <c r="G64950" s="76"/>
      <c r="H64950" s="76"/>
      <c r="I64950" s="76"/>
      <c r="J64950" s="76"/>
      <c r="K64950" s="76"/>
      <c r="L64950" s="76"/>
      <c r="M64950" s="76"/>
      <c r="N64950" s="76"/>
    </row>
    <row r="64951" spans="1:14" x14ac:dyDescent="0.25">
      <c r="C64951" s="76"/>
      <c r="D64951" s="76"/>
      <c r="E64951" s="76"/>
      <c r="F64951" s="76"/>
      <c r="G64951" s="76"/>
      <c r="H64951" s="76"/>
      <c r="I64951" s="76"/>
      <c r="J64951" s="76"/>
      <c r="K64951" s="76"/>
      <c r="L64951" s="76"/>
      <c r="M64951" s="76"/>
      <c r="N64951" s="76"/>
    </row>
    <row r="64952" spans="1:14" x14ac:dyDescent="0.25">
      <c r="C64952" s="76"/>
      <c r="D64952" s="76"/>
      <c r="E64952" s="76"/>
      <c r="F64952" s="76"/>
      <c r="G64952" s="76"/>
      <c r="H64952" s="76"/>
      <c r="I64952" s="76"/>
      <c r="J64952" s="76"/>
      <c r="K64952" s="76"/>
      <c r="L64952" s="76"/>
      <c r="M64952" s="76"/>
      <c r="N64952" s="76"/>
    </row>
    <row r="64953" spans="1:14" x14ac:dyDescent="0.25">
      <c r="C64953" s="76"/>
      <c r="D64953" s="76"/>
      <c r="E64953" s="76"/>
      <c r="F64953" s="76"/>
      <c r="G64953" s="76"/>
      <c r="H64953" s="76"/>
      <c r="I64953" s="76"/>
      <c r="J64953" s="76"/>
      <c r="K64953" s="76"/>
      <c r="L64953" s="76"/>
      <c r="M64953" s="76"/>
      <c r="N64953" s="76"/>
    </row>
    <row r="64954" spans="1:14" x14ac:dyDescent="0.25">
      <c r="C64954" s="76"/>
      <c r="D64954" s="76"/>
      <c r="E64954" s="76"/>
      <c r="F64954" s="76"/>
      <c r="G64954" s="76"/>
      <c r="H64954" s="76"/>
      <c r="I64954" s="76"/>
      <c r="J64954" s="76"/>
      <c r="K64954" s="76"/>
      <c r="L64954" s="76"/>
      <c r="M64954" s="76"/>
      <c r="N64954" s="76"/>
    </row>
    <row r="64955" spans="1:14" x14ac:dyDescent="0.25">
      <c r="B64955" s="76"/>
      <c r="C64955" s="76"/>
      <c r="D64955" s="76"/>
      <c r="E64955" s="76"/>
      <c r="F64955" s="76"/>
      <c r="G64955" s="76"/>
      <c r="H64955" s="76"/>
      <c r="I64955" s="76"/>
      <c r="J64955" s="76"/>
      <c r="K64955" s="76"/>
      <c r="L64955" s="76"/>
      <c r="M64955" s="76"/>
      <c r="N64955" s="76"/>
    </row>
    <row r="64956" spans="1:14" x14ac:dyDescent="0.25">
      <c r="C64956" s="76"/>
      <c r="D64956" s="76"/>
      <c r="E64956" s="76"/>
      <c r="F64956" s="76"/>
      <c r="G64956" s="76"/>
      <c r="H64956" s="76"/>
      <c r="I64956" s="76"/>
      <c r="J64956" s="76"/>
      <c r="K64956" s="76"/>
      <c r="L64956" s="76"/>
      <c r="M64956" s="76"/>
      <c r="N64956" s="76"/>
    </row>
    <row r="64957" spans="1:14" x14ac:dyDescent="0.25">
      <c r="B64957" s="76"/>
      <c r="C64957" s="76"/>
      <c r="D64957" s="76"/>
      <c r="E64957" s="76"/>
      <c r="F64957" s="76"/>
      <c r="G64957" s="76"/>
      <c r="H64957" s="76"/>
      <c r="I64957" s="76"/>
      <c r="J64957" s="76"/>
      <c r="K64957" s="76"/>
      <c r="L64957" s="76"/>
      <c r="M64957" s="76"/>
      <c r="N64957" s="76"/>
    </row>
    <row r="64958" spans="1:14" x14ac:dyDescent="0.25">
      <c r="A64958" s="76"/>
      <c r="C64958" s="76"/>
      <c r="D64958" s="76"/>
      <c r="E64958" s="76"/>
      <c r="F64958" s="76"/>
      <c r="G64958" s="76"/>
      <c r="H64958" s="76"/>
      <c r="I64958" s="76"/>
      <c r="J64958" s="76"/>
      <c r="K64958" s="76"/>
      <c r="L64958" s="76"/>
      <c r="M64958" s="76"/>
      <c r="N64958" s="76"/>
    </row>
    <row r="64959" spans="1:14" x14ac:dyDescent="0.25">
      <c r="C64959" s="76"/>
      <c r="D64959" s="76"/>
      <c r="E64959" s="76"/>
      <c r="F64959" s="76"/>
      <c r="G64959" s="76"/>
      <c r="H64959" s="76"/>
      <c r="I64959" s="76"/>
      <c r="J64959" s="76"/>
      <c r="K64959" s="76"/>
      <c r="L64959" s="76"/>
      <c r="M64959" s="76"/>
      <c r="N64959" s="76"/>
    </row>
    <row r="64960" spans="1:14" x14ac:dyDescent="0.25">
      <c r="C64960" s="76"/>
      <c r="D64960" s="76"/>
      <c r="E64960" s="76"/>
      <c r="F64960" s="76"/>
      <c r="G64960" s="76"/>
      <c r="H64960" s="76"/>
      <c r="I64960" s="76"/>
      <c r="J64960" s="76"/>
      <c r="K64960" s="76"/>
      <c r="L64960" s="76"/>
      <c r="M64960" s="76"/>
      <c r="N64960" s="76"/>
    </row>
    <row r="64961" spans="1:14" x14ac:dyDescent="0.25">
      <c r="A64961" s="76"/>
      <c r="C64961" s="76"/>
      <c r="D64961" s="76"/>
      <c r="E64961" s="76"/>
      <c r="F64961" s="76"/>
      <c r="G64961" s="76"/>
      <c r="H64961" s="76"/>
      <c r="I64961" s="76"/>
      <c r="J64961" s="76"/>
      <c r="K64961" s="76"/>
      <c r="L64961" s="76"/>
      <c r="M64961" s="76"/>
      <c r="N64961" s="76"/>
    </row>
    <row r="64962" spans="1:14" x14ac:dyDescent="0.25">
      <c r="C64962" s="76"/>
      <c r="D64962" s="76"/>
      <c r="E64962" s="76"/>
      <c r="F64962" s="76"/>
      <c r="G64962" s="76"/>
      <c r="H64962" s="76"/>
      <c r="I64962" s="76"/>
      <c r="J64962" s="76"/>
      <c r="K64962" s="76"/>
      <c r="L64962" s="76"/>
      <c r="M64962" s="76"/>
      <c r="N64962" s="76"/>
    </row>
    <row r="64963" spans="1:14" x14ac:dyDescent="0.25">
      <c r="C64963" s="76"/>
      <c r="D64963" s="76"/>
      <c r="E64963" s="76"/>
      <c r="F64963" s="76"/>
      <c r="G64963" s="76"/>
      <c r="H64963" s="76"/>
      <c r="I64963" s="76"/>
      <c r="J64963" s="76"/>
      <c r="K64963" s="76"/>
      <c r="L64963" s="76"/>
      <c r="M64963" s="76"/>
      <c r="N64963" s="76"/>
    </row>
    <row r="64964" spans="1:14" x14ac:dyDescent="0.25">
      <c r="C64964" s="76"/>
      <c r="D64964" s="76"/>
      <c r="E64964" s="76"/>
      <c r="F64964" s="76"/>
      <c r="G64964" s="76"/>
      <c r="H64964" s="76"/>
      <c r="I64964" s="76"/>
      <c r="J64964" s="76"/>
      <c r="K64964" s="76"/>
      <c r="L64964" s="76"/>
      <c r="M64964" s="76"/>
      <c r="N64964" s="76"/>
    </row>
    <row r="64965" spans="1:14" x14ac:dyDescent="0.25">
      <c r="C64965" s="76"/>
      <c r="D64965" s="76"/>
      <c r="E64965" s="76"/>
      <c r="F64965" s="76"/>
      <c r="G64965" s="76"/>
      <c r="H64965" s="76"/>
      <c r="I64965" s="76"/>
      <c r="J64965" s="76"/>
      <c r="K64965" s="76"/>
      <c r="L64965" s="76"/>
      <c r="M64965" s="76"/>
      <c r="N64965" s="76"/>
    </row>
    <row r="64966" spans="1:14" x14ac:dyDescent="0.25">
      <c r="A64966" s="76"/>
      <c r="C64966" s="76"/>
      <c r="D64966" s="76"/>
      <c r="E64966" s="76"/>
      <c r="F64966" s="76"/>
      <c r="G64966" s="76"/>
      <c r="H64966" s="76"/>
      <c r="I64966" s="76"/>
      <c r="J64966" s="76"/>
      <c r="K64966" s="76"/>
      <c r="L64966" s="76"/>
      <c r="M64966" s="76"/>
      <c r="N64966" s="76"/>
    </row>
    <row r="64967" spans="1:14" x14ac:dyDescent="0.25">
      <c r="B64967" s="76"/>
      <c r="C64967" s="76"/>
      <c r="D64967" s="76"/>
      <c r="E64967" s="76"/>
      <c r="F64967" s="76"/>
      <c r="G64967" s="76"/>
      <c r="H64967" s="76"/>
      <c r="I64967" s="76"/>
      <c r="J64967" s="76"/>
      <c r="K64967" s="76"/>
      <c r="L64967" s="76"/>
      <c r="M64967" s="76"/>
      <c r="N64967" s="76"/>
    </row>
    <row r="64968" spans="1:14" x14ac:dyDescent="0.25">
      <c r="B64968" s="76"/>
      <c r="C64968" s="76"/>
      <c r="D64968" s="76"/>
      <c r="E64968" s="76"/>
      <c r="F64968" s="76"/>
      <c r="G64968" s="76"/>
      <c r="H64968" s="76"/>
      <c r="I64968" s="76"/>
      <c r="J64968" s="76"/>
      <c r="K64968" s="76"/>
      <c r="L64968" s="76"/>
      <c r="M64968" s="76"/>
      <c r="N64968" s="76"/>
    </row>
    <row r="64969" spans="1:14" x14ac:dyDescent="0.25">
      <c r="B64969" s="76"/>
      <c r="C64969" s="76"/>
      <c r="D64969" s="76"/>
      <c r="E64969" s="76"/>
      <c r="F64969" s="76"/>
      <c r="G64969" s="76"/>
      <c r="H64969" s="76"/>
      <c r="I64969" s="76"/>
      <c r="J64969" s="76"/>
      <c r="K64969" s="76"/>
      <c r="L64969" s="76"/>
      <c r="M64969" s="76"/>
      <c r="N64969" s="76"/>
    </row>
    <row r="64970" spans="1:14" x14ac:dyDescent="0.25">
      <c r="C64970" s="76"/>
      <c r="D64970" s="76"/>
      <c r="E64970" s="76"/>
      <c r="F64970" s="76"/>
      <c r="G64970" s="76"/>
      <c r="H64970" s="76"/>
      <c r="I64970" s="76"/>
      <c r="J64970" s="76"/>
      <c r="K64970" s="76"/>
      <c r="L64970" s="76"/>
      <c r="M64970" s="76"/>
      <c r="N64970" s="76"/>
    </row>
    <row r="64971" spans="1:14" x14ac:dyDescent="0.25">
      <c r="C64971" s="76"/>
      <c r="D64971" s="76"/>
      <c r="E64971" s="76"/>
      <c r="F64971" s="76"/>
      <c r="G64971" s="76"/>
      <c r="H64971" s="76"/>
      <c r="I64971" s="76"/>
      <c r="J64971" s="76"/>
      <c r="K64971" s="76"/>
      <c r="L64971" s="76"/>
      <c r="M64971" s="76"/>
      <c r="N64971" s="76"/>
    </row>
    <row r="64972" spans="1:14" x14ac:dyDescent="0.25">
      <c r="C64972" s="76"/>
      <c r="D64972" s="76"/>
      <c r="E64972" s="76"/>
      <c r="F64972" s="76"/>
      <c r="G64972" s="76"/>
      <c r="H64972" s="76"/>
      <c r="I64972" s="76"/>
      <c r="J64972" s="76"/>
      <c r="K64972" s="76"/>
      <c r="L64972" s="76"/>
      <c r="M64972" s="76"/>
      <c r="N64972" s="76"/>
    </row>
    <row r="64973" spans="1:14" x14ac:dyDescent="0.25">
      <c r="A64973" s="76"/>
      <c r="C64973" s="76"/>
      <c r="D64973" s="76"/>
      <c r="E64973" s="76"/>
      <c r="F64973" s="76"/>
      <c r="G64973" s="76"/>
      <c r="H64973" s="76"/>
      <c r="I64973" s="76"/>
      <c r="J64973" s="76"/>
      <c r="K64973" s="76"/>
      <c r="L64973" s="76"/>
      <c r="M64973" s="76"/>
      <c r="N64973" s="76"/>
    </row>
    <row r="64974" spans="1:14" x14ac:dyDescent="0.25">
      <c r="C64974" s="76"/>
      <c r="D64974" s="76"/>
      <c r="E64974" s="76"/>
      <c r="F64974" s="76"/>
      <c r="G64974" s="76"/>
      <c r="H64974" s="76"/>
      <c r="I64974" s="76"/>
      <c r="J64974" s="76"/>
      <c r="K64974" s="76"/>
      <c r="L64974" s="76"/>
      <c r="M64974" s="76"/>
      <c r="N64974" s="76"/>
    </row>
    <row r="64975" spans="1:14" x14ac:dyDescent="0.25">
      <c r="A64975" s="76"/>
      <c r="C64975" s="76"/>
      <c r="D64975" s="76"/>
      <c r="E64975" s="76"/>
      <c r="F64975" s="76"/>
      <c r="G64975" s="76"/>
      <c r="H64975" s="76"/>
      <c r="I64975" s="76"/>
      <c r="J64975" s="76"/>
      <c r="K64975" s="76"/>
      <c r="L64975" s="76"/>
      <c r="M64975" s="76"/>
      <c r="N64975" s="76"/>
    </row>
    <row r="64976" spans="1:14" x14ac:dyDescent="0.25">
      <c r="A64976" s="76"/>
      <c r="C64976" s="76"/>
      <c r="D64976" s="76"/>
      <c r="E64976" s="76"/>
      <c r="F64976" s="76"/>
      <c r="G64976" s="76"/>
      <c r="H64976" s="76"/>
      <c r="I64976" s="76"/>
      <c r="J64976" s="76"/>
      <c r="K64976" s="76"/>
      <c r="L64976" s="76"/>
      <c r="M64976" s="76"/>
      <c r="N64976" s="76"/>
    </row>
    <row r="64977" spans="1:14" x14ac:dyDescent="0.25">
      <c r="C64977" s="76"/>
      <c r="D64977" s="76"/>
      <c r="E64977" s="76"/>
      <c r="F64977" s="76"/>
      <c r="G64977" s="76"/>
      <c r="H64977" s="76"/>
      <c r="I64977" s="76"/>
      <c r="J64977" s="76"/>
      <c r="K64977" s="76"/>
      <c r="L64977" s="76"/>
      <c r="M64977" s="76"/>
      <c r="N64977" s="76"/>
    </row>
    <row r="64978" spans="1:14" x14ac:dyDescent="0.25">
      <c r="C64978" s="76"/>
      <c r="D64978" s="76"/>
      <c r="E64978" s="76"/>
      <c r="F64978" s="76"/>
      <c r="G64978" s="76"/>
      <c r="H64978" s="76"/>
      <c r="I64978" s="76"/>
      <c r="J64978" s="76"/>
      <c r="K64978" s="76"/>
      <c r="L64978" s="76"/>
      <c r="M64978" s="76"/>
      <c r="N64978" s="76"/>
    </row>
    <row r="64979" spans="1:14" x14ac:dyDescent="0.25">
      <c r="C64979" s="76"/>
      <c r="D64979" s="76"/>
      <c r="E64979" s="76"/>
      <c r="F64979" s="76"/>
      <c r="G64979" s="76"/>
      <c r="H64979" s="76"/>
      <c r="I64979" s="76"/>
      <c r="J64979" s="76"/>
      <c r="K64979" s="76"/>
      <c r="L64979" s="76"/>
      <c r="M64979" s="76"/>
      <c r="N64979" s="76"/>
    </row>
    <row r="64980" spans="1:14" x14ac:dyDescent="0.25">
      <c r="C64980" s="76"/>
      <c r="D64980" s="76"/>
      <c r="E64980" s="76"/>
      <c r="F64980" s="76"/>
      <c r="G64980" s="76"/>
      <c r="H64980" s="76"/>
      <c r="I64980" s="76"/>
      <c r="J64980" s="76"/>
      <c r="K64980" s="76"/>
      <c r="L64980" s="76"/>
      <c r="M64980" s="76"/>
      <c r="N64980" s="76"/>
    </row>
    <row r="64981" spans="1:14" x14ac:dyDescent="0.25">
      <c r="B64981" s="76"/>
      <c r="C64981" s="76"/>
      <c r="D64981" s="76"/>
      <c r="E64981" s="76"/>
      <c r="F64981" s="76"/>
      <c r="G64981" s="76"/>
      <c r="H64981" s="76"/>
      <c r="I64981" s="76"/>
      <c r="J64981" s="76"/>
      <c r="K64981" s="76"/>
      <c r="L64981" s="76"/>
      <c r="M64981" s="76"/>
      <c r="N64981" s="76"/>
    </row>
    <row r="64982" spans="1:14" x14ac:dyDescent="0.25">
      <c r="C64982" s="76"/>
      <c r="D64982" s="76"/>
      <c r="E64982" s="76"/>
      <c r="F64982" s="76"/>
      <c r="G64982" s="76"/>
      <c r="H64982" s="76"/>
      <c r="I64982" s="76"/>
      <c r="J64982" s="76"/>
      <c r="K64982" s="76"/>
      <c r="L64982" s="76"/>
      <c r="M64982" s="76"/>
      <c r="N64982" s="76"/>
    </row>
    <row r="64983" spans="1:14" x14ac:dyDescent="0.25">
      <c r="C64983" s="76"/>
      <c r="D64983" s="76"/>
      <c r="E64983" s="76"/>
      <c r="F64983" s="76"/>
      <c r="G64983" s="76"/>
      <c r="H64983" s="76"/>
      <c r="I64983" s="76"/>
      <c r="J64983" s="76"/>
      <c r="K64983" s="76"/>
      <c r="L64983" s="76"/>
      <c r="M64983" s="76"/>
      <c r="N64983" s="76"/>
    </row>
    <row r="64984" spans="1:14" x14ac:dyDescent="0.25">
      <c r="C64984" s="76"/>
      <c r="D64984" s="76"/>
      <c r="E64984" s="76"/>
      <c r="F64984" s="76"/>
      <c r="G64984" s="76"/>
      <c r="H64984" s="76"/>
      <c r="I64984" s="76"/>
      <c r="J64984" s="76"/>
      <c r="K64984" s="76"/>
      <c r="L64984" s="76"/>
      <c r="M64984" s="76"/>
      <c r="N64984" s="76"/>
    </row>
    <row r="64985" spans="1:14" x14ac:dyDescent="0.25">
      <c r="C64985" s="76"/>
      <c r="D64985" s="76"/>
      <c r="E64985" s="76"/>
      <c r="F64985" s="76"/>
      <c r="G64985" s="76"/>
      <c r="H64985" s="76"/>
      <c r="I64985" s="76"/>
      <c r="J64985" s="76"/>
      <c r="K64985" s="76"/>
      <c r="L64985" s="76"/>
      <c r="M64985" s="76"/>
      <c r="N64985" s="76"/>
    </row>
    <row r="64986" spans="1:14" x14ac:dyDescent="0.25">
      <c r="A64986" s="79"/>
      <c r="B64986" s="76"/>
      <c r="C64986" s="76"/>
      <c r="D64986" s="76"/>
      <c r="E64986" s="76"/>
      <c r="F64986" s="76"/>
      <c r="G64986" s="76"/>
      <c r="H64986" s="76"/>
      <c r="I64986" s="76"/>
      <c r="J64986" s="76"/>
      <c r="K64986" s="76"/>
      <c r="L64986" s="76"/>
      <c r="M64986" s="76"/>
      <c r="N64986" s="76"/>
    </row>
    <row r="64987" spans="1:14" x14ac:dyDescent="0.25">
      <c r="C64987" s="76"/>
      <c r="D64987" s="76"/>
      <c r="E64987" s="76"/>
      <c r="F64987" s="76"/>
      <c r="G64987" s="76"/>
      <c r="H64987" s="76"/>
      <c r="I64987" s="76"/>
      <c r="J64987" s="76"/>
      <c r="K64987" s="76"/>
      <c r="L64987" s="76"/>
      <c r="M64987" s="76"/>
      <c r="N64987" s="76"/>
    </row>
    <row r="64988" spans="1:14" x14ac:dyDescent="0.25">
      <c r="C64988" s="76"/>
      <c r="D64988" s="76"/>
      <c r="E64988" s="76"/>
      <c r="F64988" s="76"/>
      <c r="G64988" s="76"/>
      <c r="H64988" s="76"/>
      <c r="I64988" s="76"/>
      <c r="J64988" s="76"/>
      <c r="K64988" s="76"/>
      <c r="L64988" s="76"/>
      <c r="M64988" s="76"/>
      <c r="N64988" s="76"/>
    </row>
    <row r="64989" spans="1:14" x14ac:dyDescent="0.25">
      <c r="A64989" s="76"/>
      <c r="C64989" s="76"/>
      <c r="D64989" s="76"/>
      <c r="E64989" s="76"/>
      <c r="F64989" s="76"/>
      <c r="G64989" s="76"/>
      <c r="H64989" s="76"/>
      <c r="I64989" s="76"/>
      <c r="J64989" s="76"/>
      <c r="K64989" s="76"/>
      <c r="L64989" s="76"/>
      <c r="M64989" s="76"/>
      <c r="N64989" s="76"/>
    </row>
    <row r="64990" spans="1:14" x14ac:dyDescent="0.25">
      <c r="B64990" s="76"/>
      <c r="C64990" s="76"/>
      <c r="D64990" s="76"/>
      <c r="E64990" s="76"/>
      <c r="F64990" s="76"/>
      <c r="G64990" s="76"/>
      <c r="H64990" s="76"/>
      <c r="I64990" s="76"/>
      <c r="J64990" s="76"/>
      <c r="K64990" s="76"/>
      <c r="L64990" s="76"/>
      <c r="M64990" s="76"/>
      <c r="N64990" s="76"/>
    </row>
    <row r="64991" spans="1:14" x14ac:dyDescent="0.25">
      <c r="A64991" s="76"/>
      <c r="B64991" s="76"/>
      <c r="C64991" s="76"/>
      <c r="D64991" s="76"/>
      <c r="E64991" s="76"/>
      <c r="F64991" s="76"/>
      <c r="G64991" s="76"/>
      <c r="H64991" s="76"/>
      <c r="I64991" s="76"/>
      <c r="J64991" s="76"/>
      <c r="K64991" s="76"/>
      <c r="L64991" s="76"/>
      <c r="M64991" s="76"/>
      <c r="N64991" s="76"/>
    </row>
    <row r="64992" spans="1:14" x14ac:dyDescent="0.25">
      <c r="B64992" s="76"/>
      <c r="C64992" s="76"/>
      <c r="D64992" s="76"/>
      <c r="E64992" s="76"/>
      <c r="F64992" s="76"/>
      <c r="G64992" s="76"/>
      <c r="H64992" s="76"/>
      <c r="I64992" s="76"/>
      <c r="J64992" s="76"/>
      <c r="K64992" s="76"/>
      <c r="L64992" s="76"/>
      <c r="M64992" s="76"/>
      <c r="N64992" s="76"/>
    </row>
    <row r="64993" spans="1:14" x14ac:dyDescent="0.25">
      <c r="B64993" s="76"/>
      <c r="C64993" s="76"/>
      <c r="D64993" s="76"/>
      <c r="E64993" s="76"/>
      <c r="F64993" s="76"/>
      <c r="G64993" s="76"/>
      <c r="H64993" s="76"/>
      <c r="I64993" s="76"/>
      <c r="J64993" s="76"/>
      <c r="K64993" s="76"/>
      <c r="L64993" s="76"/>
      <c r="M64993" s="76"/>
      <c r="N64993" s="76"/>
    </row>
    <row r="64994" spans="1:14" x14ac:dyDescent="0.25">
      <c r="A64994" s="76"/>
      <c r="B64994" s="76"/>
      <c r="C64994" s="76"/>
      <c r="D64994" s="76"/>
      <c r="E64994" s="76"/>
      <c r="F64994" s="76"/>
      <c r="G64994" s="76"/>
      <c r="H64994" s="76"/>
      <c r="I64994" s="76"/>
      <c r="J64994" s="76"/>
      <c r="K64994" s="76"/>
      <c r="L64994" s="76"/>
      <c r="M64994" s="76"/>
      <c r="N64994" s="76"/>
    </row>
    <row r="64995" spans="1:14" x14ac:dyDescent="0.25">
      <c r="A64995" s="76"/>
      <c r="B64995" s="76"/>
      <c r="C64995" s="76"/>
      <c r="D64995" s="76"/>
      <c r="E64995" s="76"/>
      <c r="F64995" s="76"/>
      <c r="G64995" s="76"/>
      <c r="H64995" s="76"/>
      <c r="I64995" s="76"/>
      <c r="J64995" s="76"/>
      <c r="K64995" s="76"/>
      <c r="L64995" s="76"/>
      <c r="M64995" s="76"/>
      <c r="N64995" s="76"/>
    </row>
    <row r="64996" spans="1:14" x14ac:dyDescent="0.25">
      <c r="B64996" s="76"/>
      <c r="C64996" s="76"/>
      <c r="D64996" s="76"/>
      <c r="E64996" s="76"/>
      <c r="F64996" s="76"/>
      <c r="G64996" s="76"/>
      <c r="H64996" s="76"/>
      <c r="I64996" s="76"/>
      <c r="J64996" s="76"/>
      <c r="K64996" s="76"/>
      <c r="L64996" s="76"/>
      <c r="M64996" s="76"/>
      <c r="N64996" s="76"/>
    </row>
    <row r="64997" spans="1:14" x14ac:dyDescent="0.25">
      <c r="B64997" s="76"/>
      <c r="C64997" s="76"/>
      <c r="D64997" s="76"/>
      <c r="E64997" s="76"/>
      <c r="F64997" s="76"/>
      <c r="G64997" s="76"/>
      <c r="H64997" s="76"/>
      <c r="I64997" s="76"/>
      <c r="J64997" s="76"/>
      <c r="K64997" s="76"/>
      <c r="L64997" s="76"/>
      <c r="M64997" s="76"/>
      <c r="N64997" s="76"/>
    </row>
    <row r="64998" spans="1:14" x14ac:dyDescent="0.25">
      <c r="A64998" s="76"/>
      <c r="B64998" s="76"/>
      <c r="C64998" s="76"/>
      <c r="D64998" s="76"/>
      <c r="E64998" s="76"/>
      <c r="F64998" s="76"/>
      <c r="G64998" s="76"/>
      <c r="H64998" s="76"/>
      <c r="I64998" s="76"/>
      <c r="J64998" s="76"/>
      <c r="K64998" s="76"/>
      <c r="L64998" s="76"/>
      <c r="M64998" s="76"/>
      <c r="N64998" s="76"/>
    </row>
    <row r="64999" spans="1:14" x14ac:dyDescent="0.25">
      <c r="B64999" s="76"/>
      <c r="C64999" s="76"/>
      <c r="D64999" s="76"/>
      <c r="E64999" s="76"/>
      <c r="F64999" s="76"/>
      <c r="G64999" s="76"/>
      <c r="H64999" s="76"/>
      <c r="I64999" s="76"/>
      <c r="J64999" s="76"/>
      <c r="K64999" s="76"/>
      <c r="L64999" s="76"/>
      <c r="M64999" s="76"/>
      <c r="N64999" s="76"/>
    </row>
    <row r="65000" spans="1:14" x14ac:dyDescent="0.25">
      <c r="A65000" s="76"/>
      <c r="B65000" s="76"/>
      <c r="C65000" s="76"/>
      <c r="D65000" s="76"/>
      <c r="E65000" s="76"/>
      <c r="F65000" s="76"/>
      <c r="G65000" s="76"/>
      <c r="H65000" s="76"/>
      <c r="I65000" s="76"/>
      <c r="J65000" s="76"/>
      <c r="K65000" s="76"/>
      <c r="L65000" s="76"/>
      <c r="M65000" s="76"/>
      <c r="N65000" s="76"/>
    </row>
    <row r="65001" spans="1:14" x14ac:dyDescent="0.25">
      <c r="B65001" s="76"/>
      <c r="C65001" s="76"/>
      <c r="D65001" s="76"/>
      <c r="E65001" s="76"/>
      <c r="F65001" s="76"/>
      <c r="G65001" s="76"/>
      <c r="H65001" s="76"/>
      <c r="I65001" s="76"/>
      <c r="J65001" s="76"/>
      <c r="K65001" s="76"/>
      <c r="L65001" s="76"/>
      <c r="M65001" s="76"/>
      <c r="N65001" s="76"/>
    </row>
    <row r="65002" spans="1:14" x14ac:dyDescent="0.25">
      <c r="B65002" s="76"/>
      <c r="C65002" s="76"/>
      <c r="D65002" s="76"/>
      <c r="E65002" s="76"/>
      <c r="F65002" s="76"/>
      <c r="G65002" s="76"/>
      <c r="H65002" s="76"/>
      <c r="I65002" s="76"/>
      <c r="J65002" s="76"/>
      <c r="K65002" s="76"/>
      <c r="L65002" s="76"/>
      <c r="M65002" s="76"/>
      <c r="N65002" s="76"/>
    </row>
    <row r="65003" spans="1:14" x14ac:dyDescent="0.25">
      <c r="B65003" s="76"/>
      <c r="C65003" s="76"/>
      <c r="D65003" s="76"/>
      <c r="E65003" s="76"/>
      <c r="F65003" s="76"/>
      <c r="G65003" s="76"/>
      <c r="H65003" s="76"/>
      <c r="I65003" s="76"/>
      <c r="J65003" s="76"/>
      <c r="K65003" s="76"/>
      <c r="L65003" s="76"/>
      <c r="M65003" s="76"/>
      <c r="N65003" s="76"/>
    </row>
    <row r="65004" spans="1:14" x14ac:dyDescent="0.25">
      <c r="A65004" s="76"/>
      <c r="B65004" s="76"/>
      <c r="C65004" s="76"/>
      <c r="D65004" s="76"/>
      <c r="E65004" s="76"/>
      <c r="F65004" s="76"/>
      <c r="G65004" s="76"/>
      <c r="H65004" s="76"/>
      <c r="I65004" s="76"/>
      <c r="J65004" s="76"/>
      <c r="K65004" s="76"/>
      <c r="L65004" s="76"/>
      <c r="M65004" s="76"/>
      <c r="N65004" s="76"/>
    </row>
    <row r="65005" spans="1:14" x14ac:dyDescent="0.25">
      <c r="B65005" s="76"/>
      <c r="C65005" s="76"/>
      <c r="D65005" s="76"/>
      <c r="E65005" s="76"/>
      <c r="F65005" s="76"/>
      <c r="G65005" s="76"/>
      <c r="H65005" s="76"/>
      <c r="I65005" s="76"/>
      <c r="J65005" s="76"/>
      <c r="K65005" s="76"/>
      <c r="L65005" s="76"/>
      <c r="M65005" s="76"/>
      <c r="N65005" s="76"/>
    </row>
    <row r="65006" spans="1:14" x14ac:dyDescent="0.25">
      <c r="B65006" s="76"/>
      <c r="C65006" s="76"/>
      <c r="D65006" s="76"/>
      <c r="E65006" s="76"/>
      <c r="F65006" s="76"/>
      <c r="G65006" s="76"/>
      <c r="H65006" s="76"/>
      <c r="I65006" s="76"/>
      <c r="J65006" s="76"/>
      <c r="K65006" s="76"/>
      <c r="L65006" s="76"/>
      <c r="M65006" s="76"/>
      <c r="N65006" s="76"/>
    </row>
    <row r="65007" spans="1:14" x14ac:dyDescent="0.25">
      <c r="B65007" s="76"/>
      <c r="C65007" s="76"/>
      <c r="D65007" s="76"/>
      <c r="E65007" s="76"/>
      <c r="F65007" s="76"/>
      <c r="G65007" s="76"/>
      <c r="H65007" s="76"/>
      <c r="I65007" s="76"/>
      <c r="J65007" s="76"/>
      <c r="K65007" s="76"/>
      <c r="L65007" s="76"/>
      <c r="M65007" s="76"/>
      <c r="N65007" s="76"/>
    </row>
    <row r="65008" spans="1:14" x14ac:dyDescent="0.25">
      <c r="C65008" s="76"/>
      <c r="D65008" s="76"/>
      <c r="E65008" s="76"/>
      <c r="F65008" s="76"/>
      <c r="G65008" s="76"/>
      <c r="H65008" s="76"/>
      <c r="I65008" s="76"/>
      <c r="J65008" s="76"/>
      <c r="K65008" s="76"/>
      <c r="L65008" s="76"/>
      <c r="M65008" s="76"/>
      <c r="N65008" s="76"/>
    </row>
    <row r="65009" spans="1:14" x14ac:dyDescent="0.25">
      <c r="C65009" s="76"/>
      <c r="D65009" s="76"/>
      <c r="E65009" s="76"/>
      <c r="F65009" s="76"/>
      <c r="G65009" s="76"/>
      <c r="H65009" s="76"/>
      <c r="I65009" s="76"/>
      <c r="J65009" s="76"/>
      <c r="K65009" s="76"/>
      <c r="L65009" s="76"/>
      <c r="M65009" s="76"/>
      <c r="N65009" s="76"/>
    </row>
    <row r="65010" spans="1:14" x14ac:dyDescent="0.25">
      <c r="A65010" s="76"/>
      <c r="C65010" s="76"/>
      <c r="D65010" s="76"/>
      <c r="E65010" s="76"/>
      <c r="F65010" s="76"/>
      <c r="G65010" s="76"/>
      <c r="H65010" s="76"/>
      <c r="I65010" s="76"/>
      <c r="J65010" s="76"/>
      <c r="K65010" s="76"/>
      <c r="L65010" s="76"/>
      <c r="M65010" s="76"/>
      <c r="N65010" s="76"/>
    </row>
    <row r="65011" spans="1:14" x14ac:dyDescent="0.25">
      <c r="A65011" s="76"/>
      <c r="C65011" s="76"/>
      <c r="D65011" s="76"/>
      <c r="E65011" s="76"/>
      <c r="F65011" s="76"/>
      <c r="G65011" s="76"/>
      <c r="H65011" s="76"/>
      <c r="I65011" s="76"/>
      <c r="J65011" s="76"/>
      <c r="K65011" s="76"/>
      <c r="L65011" s="76"/>
      <c r="M65011" s="76"/>
      <c r="N65011" s="76"/>
    </row>
    <row r="65012" spans="1:14" x14ac:dyDescent="0.25">
      <c r="C65012" s="76"/>
      <c r="D65012" s="76"/>
      <c r="E65012" s="76"/>
      <c r="F65012" s="76"/>
      <c r="G65012" s="76"/>
      <c r="H65012" s="76"/>
      <c r="I65012" s="76"/>
      <c r="J65012" s="76"/>
      <c r="K65012" s="76"/>
      <c r="L65012" s="76"/>
      <c r="M65012" s="76"/>
      <c r="N65012" s="76"/>
    </row>
    <row r="65013" spans="1:14" x14ac:dyDescent="0.25">
      <c r="A65013" s="76"/>
      <c r="C65013" s="76"/>
      <c r="D65013" s="76"/>
      <c r="E65013" s="76"/>
      <c r="F65013" s="76"/>
      <c r="G65013" s="76"/>
      <c r="H65013" s="76"/>
      <c r="I65013" s="76"/>
      <c r="J65013" s="76"/>
      <c r="K65013" s="76"/>
      <c r="L65013" s="76"/>
      <c r="M65013" s="76"/>
      <c r="N65013" s="76"/>
    </row>
    <row r="65014" spans="1:14" x14ac:dyDescent="0.25">
      <c r="A65014" s="76"/>
      <c r="C65014" s="76"/>
      <c r="D65014" s="76"/>
      <c r="E65014" s="76"/>
      <c r="F65014" s="76"/>
      <c r="G65014" s="76"/>
      <c r="H65014" s="76"/>
      <c r="I65014" s="76"/>
      <c r="J65014" s="76"/>
      <c r="K65014" s="76"/>
      <c r="L65014" s="76"/>
      <c r="M65014" s="76"/>
      <c r="N65014" s="76"/>
    </row>
    <row r="65015" spans="1:14" x14ac:dyDescent="0.25">
      <c r="A65015" s="76"/>
      <c r="C65015" s="76"/>
      <c r="D65015" s="76"/>
      <c r="E65015" s="76"/>
      <c r="F65015" s="76"/>
      <c r="G65015" s="76"/>
      <c r="H65015" s="76"/>
      <c r="I65015" s="76"/>
      <c r="J65015" s="76"/>
      <c r="K65015" s="76"/>
      <c r="L65015" s="76"/>
      <c r="M65015" s="76"/>
      <c r="N65015" s="76"/>
    </row>
    <row r="65016" spans="1:14" x14ac:dyDescent="0.25">
      <c r="A65016" s="76"/>
      <c r="C65016" s="76"/>
      <c r="D65016" s="76"/>
      <c r="E65016" s="76"/>
      <c r="F65016" s="76"/>
      <c r="G65016" s="76"/>
      <c r="H65016" s="76"/>
      <c r="I65016" s="76"/>
      <c r="J65016" s="76"/>
      <c r="K65016" s="76"/>
      <c r="L65016" s="76"/>
      <c r="M65016" s="76"/>
      <c r="N65016" s="76"/>
    </row>
    <row r="65017" spans="1:14" x14ac:dyDescent="0.25">
      <c r="A65017" s="76"/>
      <c r="C65017" s="76"/>
      <c r="D65017" s="76"/>
      <c r="E65017" s="76"/>
      <c r="F65017" s="76"/>
      <c r="G65017" s="76"/>
      <c r="H65017" s="76"/>
      <c r="I65017" s="76"/>
      <c r="J65017" s="76"/>
      <c r="K65017" s="76"/>
      <c r="L65017" s="76"/>
      <c r="M65017" s="76"/>
      <c r="N65017" s="76"/>
    </row>
    <row r="65018" spans="1:14" x14ac:dyDescent="0.25">
      <c r="A65018" s="76"/>
      <c r="C65018" s="76"/>
      <c r="D65018" s="76"/>
      <c r="E65018" s="76"/>
      <c r="F65018" s="76"/>
      <c r="G65018" s="76"/>
      <c r="H65018" s="76"/>
      <c r="I65018" s="76"/>
      <c r="J65018" s="76"/>
      <c r="K65018" s="76"/>
      <c r="L65018" s="76"/>
      <c r="M65018" s="76"/>
      <c r="N65018" s="76"/>
    </row>
    <row r="65019" spans="1:14" x14ac:dyDescent="0.25">
      <c r="A65019" s="76"/>
      <c r="C65019" s="76"/>
      <c r="D65019" s="76"/>
      <c r="E65019" s="76"/>
      <c r="F65019" s="76"/>
      <c r="G65019" s="76"/>
      <c r="H65019" s="76"/>
      <c r="I65019" s="76"/>
      <c r="J65019" s="76"/>
      <c r="K65019" s="76"/>
      <c r="L65019" s="76"/>
      <c r="M65019" s="76"/>
      <c r="N65019" s="76"/>
    </row>
    <row r="65020" spans="1:14" x14ac:dyDescent="0.25">
      <c r="C65020" s="76"/>
      <c r="D65020" s="76"/>
      <c r="E65020" s="76"/>
      <c r="F65020" s="76"/>
      <c r="G65020" s="76"/>
      <c r="H65020" s="76"/>
      <c r="I65020" s="76"/>
      <c r="J65020" s="76"/>
      <c r="K65020" s="76"/>
      <c r="L65020" s="76"/>
      <c r="M65020" s="76"/>
      <c r="N65020" s="76"/>
    </row>
    <row r="65021" spans="1:14" x14ac:dyDescent="0.25">
      <c r="A65021" s="76"/>
      <c r="C65021" s="76"/>
      <c r="D65021" s="76"/>
      <c r="E65021" s="76"/>
      <c r="F65021" s="76"/>
      <c r="G65021" s="76"/>
      <c r="H65021" s="76"/>
      <c r="I65021" s="76"/>
      <c r="J65021" s="76"/>
      <c r="K65021" s="76"/>
      <c r="L65021" s="76"/>
      <c r="M65021" s="76"/>
      <c r="N65021" s="76"/>
    </row>
    <row r="65022" spans="1:14" x14ac:dyDescent="0.25">
      <c r="A65022" s="76"/>
      <c r="C65022" s="76"/>
      <c r="D65022" s="76"/>
      <c r="E65022" s="76"/>
      <c r="F65022" s="76"/>
      <c r="G65022" s="76"/>
      <c r="H65022" s="76"/>
      <c r="I65022" s="76"/>
      <c r="J65022" s="76"/>
      <c r="K65022" s="76"/>
      <c r="L65022" s="76"/>
      <c r="M65022" s="76"/>
      <c r="N65022" s="76"/>
    </row>
    <row r="65023" spans="1:14" x14ac:dyDescent="0.25">
      <c r="C65023" s="76"/>
      <c r="D65023" s="76"/>
      <c r="E65023" s="76"/>
      <c r="F65023" s="76"/>
      <c r="G65023" s="76"/>
      <c r="H65023" s="76"/>
      <c r="I65023" s="76"/>
      <c r="J65023" s="76"/>
      <c r="K65023" s="76"/>
      <c r="L65023" s="76"/>
      <c r="M65023" s="76"/>
      <c r="N65023" s="76"/>
    </row>
    <row r="65024" spans="1:14" x14ac:dyDescent="0.25">
      <c r="A65024" s="76"/>
      <c r="C65024" s="76"/>
      <c r="D65024" s="76"/>
      <c r="E65024" s="76"/>
      <c r="F65024" s="76"/>
      <c r="G65024" s="76"/>
      <c r="H65024" s="76"/>
      <c r="I65024" s="76"/>
      <c r="J65024" s="76"/>
      <c r="K65024" s="76"/>
      <c r="L65024" s="76"/>
      <c r="M65024" s="76"/>
      <c r="N65024" s="76"/>
    </row>
    <row r="65025" spans="1:14" x14ac:dyDescent="0.25">
      <c r="C65025" s="76"/>
      <c r="D65025" s="76"/>
      <c r="E65025" s="76"/>
      <c r="F65025" s="76"/>
      <c r="G65025" s="76"/>
      <c r="H65025" s="76"/>
      <c r="I65025" s="76"/>
      <c r="J65025" s="76"/>
      <c r="K65025" s="76"/>
      <c r="L65025" s="76"/>
      <c r="M65025" s="76"/>
      <c r="N65025" s="76"/>
    </row>
    <row r="65026" spans="1:14" x14ac:dyDescent="0.25">
      <c r="C65026" s="76"/>
      <c r="D65026" s="76"/>
      <c r="E65026" s="76"/>
      <c r="F65026" s="76"/>
      <c r="G65026" s="76"/>
      <c r="H65026" s="76"/>
      <c r="I65026" s="76"/>
      <c r="J65026" s="76"/>
      <c r="K65026" s="76"/>
      <c r="L65026" s="76"/>
      <c r="M65026" s="76"/>
      <c r="N65026" s="76"/>
    </row>
    <row r="65027" spans="1:14" x14ac:dyDescent="0.25">
      <c r="A65027" s="76"/>
      <c r="B65027" s="76"/>
      <c r="C65027" s="76"/>
      <c r="D65027" s="76"/>
      <c r="E65027" s="76"/>
      <c r="F65027" s="76"/>
      <c r="G65027" s="76"/>
      <c r="H65027" s="76"/>
      <c r="I65027" s="76"/>
      <c r="J65027" s="76"/>
      <c r="K65027" s="76"/>
      <c r="L65027" s="76"/>
      <c r="M65027" s="76"/>
      <c r="N65027" s="76"/>
    </row>
    <row r="65028" spans="1:14" x14ac:dyDescent="0.25">
      <c r="A65028" s="76"/>
      <c r="B65028" s="76"/>
      <c r="C65028" s="76"/>
      <c r="D65028" s="76"/>
      <c r="E65028" s="76"/>
      <c r="F65028" s="76"/>
      <c r="G65028" s="76"/>
      <c r="H65028" s="76"/>
      <c r="I65028" s="76"/>
      <c r="J65028" s="76"/>
      <c r="K65028" s="76"/>
      <c r="L65028" s="76"/>
      <c r="M65028" s="76"/>
      <c r="N65028" s="76"/>
    </row>
    <row r="65029" spans="1:14" x14ac:dyDescent="0.25">
      <c r="A65029" s="76"/>
      <c r="B65029" s="76"/>
      <c r="C65029" s="76"/>
      <c r="D65029" s="76"/>
      <c r="E65029" s="76"/>
      <c r="F65029" s="76"/>
      <c r="G65029" s="76"/>
      <c r="H65029" s="76"/>
      <c r="I65029" s="76"/>
      <c r="J65029" s="76"/>
      <c r="K65029" s="76"/>
      <c r="L65029" s="76"/>
      <c r="M65029" s="76"/>
      <c r="N65029" s="76"/>
    </row>
    <row r="65030" spans="1:14" x14ac:dyDescent="0.25">
      <c r="A65030" s="76"/>
      <c r="C65030" s="76"/>
      <c r="D65030" s="76"/>
      <c r="E65030" s="76"/>
      <c r="F65030" s="76"/>
      <c r="G65030" s="76"/>
      <c r="H65030" s="76"/>
      <c r="I65030" s="76"/>
      <c r="J65030" s="76"/>
      <c r="K65030" s="76"/>
      <c r="L65030" s="76"/>
      <c r="M65030" s="76"/>
      <c r="N65030" s="76"/>
    </row>
    <row r="65031" spans="1:14" x14ac:dyDescent="0.25">
      <c r="B65031" s="76"/>
      <c r="C65031" s="76"/>
      <c r="D65031" s="76"/>
      <c r="E65031" s="76"/>
      <c r="F65031" s="76"/>
      <c r="G65031" s="76"/>
      <c r="H65031" s="76"/>
      <c r="I65031" s="76"/>
      <c r="J65031" s="76"/>
      <c r="K65031" s="76"/>
      <c r="L65031" s="76"/>
      <c r="M65031" s="76"/>
      <c r="N65031" s="76"/>
    </row>
    <row r="65032" spans="1:14" x14ac:dyDescent="0.25">
      <c r="B65032" s="76"/>
      <c r="C65032" s="76"/>
      <c r="D65032" s="76"/>
      <c r="E65032" s="76"/>
      <c r="F65032" s="76"/>
      <c r="G65032" s="76"/>
      <c r="H65032" s="76"/>
      <c r="I65032" s="76"/>
      <c r="J65032" s="76"/>
      <c r="K65032" s="76"/>
      <c r="L65032" s="76"/>
      <c r="M65032" s="76"/>
      <c r="N65032" s="76"/>
    </row>
    <row r="65033" spans="1:14" x14ac:dyDescent="0.25">
      <c r="A65033" s="76"/>
      <c r="B65033" s="76"/>
      <c r="C65033" s="76"/>
      <c r="D65033" s="76"/>
      <c r="E65033" s="76"/>
      <c r="F65033" s="76"/>
      <c r="G65033" s="76"/>
      <c r="H65033" s="76"/>
      <c r="I65033" s="76"/>
      <c r="J65033" s="76"/>
      <c r="K65033" s="76"/>
      <c r="L65033" s="76"/>
      <c r="M65033" s="76"/>
      <c r="N65033" s="76"/>
    </row>
    <row r="65034" spans="1:14" x14ac:dyDescent="0.25">
      <c r="A65034" s="76"/>
      <c r="B65034" s="76"/>
      <c r="C65034" s="76"/>
      <c r="D65034" s="76"/>
      <c r="E65034" s="76"/>
      <c r="F65034" s="76"/>
      <c r="G65034" s="76"/>
      <c r="H65034" s="76"/>
      <c r="I65034" s="76"/>
      <c r="J65034" s="76"/>
      <c r="K65034" s="76"/>
      <c r="L65034" s="76"/>
      <c r="M65034" s="76"/>
      <c r="N65034" s="76"/>
    </row>
    <row r="65035" spans="1:14" x14ac:dyDescent="0.25">
      <c r="C65035" s="76"/>
      <c r="D65035" s="76"/>
      <c r="E65035" s="76"/>
      <c r="F65035" s="76"/>
      <c r="G65035" s="76"/>
      <c r="H65035" s="76"/>
      <c r="I65035" s="76"/>
      <c r="J65035" s="76"/>
      <c r="K65035" s="76"/>
      <c r="L65035" s="76"/>
      <c r="M65035" s="76"/>
      <c r="N65035" s="76"/>
    </row>
    <row r="65036" spans="1:14" x14ac:dyDescent="0.25">
      <c r="C65036" s="76"/>
      <c r="D65036" s="76"/>
      <c r="E65036" s="76"/>
      <c r="F65036" s="76"/>
      <c r="G65036" s="76"/>
      <c r="H65036" s="76"/>
      <c r="I65036" s="76"/>
      <c r="J65036" s="76"/>
      <c r="K65036" s="76"/>
      <c r="L65036" s="76"/>
      <c r="M65036" s="76"/>
      <c r="N65036" s="76"/>
    </row>
    <row r="65037" spans="1:14" x14ac:dyDescent="0.25">
      <c r="A65037" s="76"/>
      <c r="C65037" s="76"/>
      <c r="D65037" s="76"/>
      <c r="E65037" s="76"/>
      <c r="F65037" s="76"/>
      <c r="G65037" s="76"/>
      <c r="H65037" s="76"/>
      <c r="I65037" s="76"/>
      <c r="J65037" s="76"/>
      <c r="K65037" s="76"/>
      <c r="L65037" s="76"/>
      <c r="M65037" s="76"/>
      <c r="N65037" s="76"/>
    </row>
    <row r="65038" spans="1:14" x14ac:dyDescent="0.25">
      <c r="A65038" s="76"/>
      <c r="C65038" s="76"/>
      <c r="D65038" s="76"/>
      <c r="E65038" s="76"/>
      <c r="F65038" s="76"/>
      <c r="G65038" s="76"/>
      <c r="H65038" s="76"/>
      <c r="I65038" s="76"/>
      <c r="J65038" s="76"/>
      <c r="K65038" s="76"/>
      <c r="L65038" s="76"/>
      <c r="M65038" s="76"/>
      <c r="N65038" s="76"/>
    </row>
    <row r="65039" spans="1:14" x14ac:dyDescent="0.25">
      <c r="C65039" s="76"/>
      <c r="D65039" s="76"/>
      <c r="E65039" s="76"/>
      <c r="F65039" s="76"/>
      <c r="G65039" s="76"/>
      <c r="H65039" s="76"/>
      <c r="I65039" s="76"/>
      <c r="J65039" s="76"/>
      <c r="K65039" s="76"/>
      <c r="L65039" s="76"/>
      <c r="M65039" s="76"/>
      <c r="N65039" s="76"/>
    </row>
    <row r="65040" spans="1:14" x14ac:dyDescent="0.25">
      <c r="A65040" s="76"/>
      <c r="C65040" s="76"/>
      <c r="D65040" s="76"/>
      <c r="E65040" s="76"/>
      <c r="F65040" s="76"/>
      <c r="G65040" s="76"/>
      <c r="H65040" s="76"/>
      <c r="I65040" s="76"/>
      <c r="J65040" s="76"/>
      <c r="K65040" s="76"/>
      <c r="L65040" s="76"/>
      <c r="M65040" s="76"/>
      <c r="N65040" s="76"/>
    </row>
    <row r="65041" spans="1:14" x14ac:dyDescent="0.25">
      <c r="A65041" s="76"/>
      <c r="C65041" s="76"/>
      <c r="D65041" s="76"/>
      <c r="E65041" s="76"/>
      <c r="F65041" s="76"/>
      <c r="G65041" s="76"/>
      <c r="H65041" s="76"/>
      <c r="I65041" s="76"/>
      <c r="J65041" s="76"/>
      <c r="K65041" s="76"/>
      <c r="L65041" s="76"/>
      <c r="M65041" s="76"/>
      <c r="N65041" s="76"/>
    </row>
    <row r="65042" spans="1:14" x14ac:dyDescent="0.25">
      <c r="B65042" s="76"/>
      <c r="C65042" s="76"/>
      <c r="D65042" s="76"/>
      <c r="E65042" s="76"/>
      <c r="F65042" s="76"/>
      <c r="G65042" s="76"/>
      <c r="H65042" s="76"/>
      <c r="I65042" s="76"/>
      <c r="J65042" s="76"/>
      <c r="K65042" s="76"/>
      <c r="L65042" s="76"/>
      <c r="M65042" s="76"/>
      <c r="N65042" s="76"/>
    </row>
    <row r="65043" spans="1:14" x14ac:dyDescent="0.25">
      <c r="C65043" s="76"/>
      <c r="D65043" s="76"/>
      <c r="E65043" s="76"/>
      <c r="F65043" s="76"/>
      <c r="G65043" s="76"/>
      <c r="H65043" s="76"/>
      <c r="I65043" s="76"/>
      <c r="J65043" s="76"/>
      <c r="K65043" s="76"/>
      <c r="L65043" s="76"/>
      <c r="M65043" s="76"/>
      <c r="N65043" s="76"/>
    </row>
    <row r="65044" spans="1:14" x14ac:dyDescent="0.25">
      <c r="A65044" s="76"/>
      <c r="C65044" s="76"/>
      <c r="D65044" s="76"/>
      <c r="E65044" s="76"/>
      <c r="F65044" s="76"/>
      <c r="G65044" s="76"/>
      <c r="H65044" s="76"/>
      <c r="I65044" s="76"/>
      <c r="J65044" s="76"/>
      <c r="K65044" s="76"/>
      <c r="L65044" s="76"/>
      <c r="M65044" s="76"/>
      <c r="N65044" s="76"/>
    </row>
    <row r="65045" spans="1:14" x14ac:dyDescent="0.25">
      <c r="A65045" s="76"/>
      <c r="C65045" s="76"/>
      <c r="D65045" s="76"/>
      <c r="E65045" s="76"/>
      <c r="F65045" s="76"/>
      <c r="G65045" s="76"/>
      <c r="H65045" s="76"/>
      <c r="I65045" s="76"/>
      <c r="J65045" s="76"/>
      <c r="K65045" s="76"/>
      <c r="L65045" s="76"/>
      <c r="M65045" s="76"/>
      <c r="N65045" s="76"/>
    </row>
    <row r="65046" spans="1:14" x14ac:dyDescent="0.25">
      <c r="C65046" s="76"/>
      <c r="D65046" s="76"/>
      <c r="E65046" s="76"/>
      <c r="F65046" s="76"/>
      <c r="G65046" s="76"/>
      <c r="H65046" s="76"/>
      <c r="I65046" s="76"/>
      <c r="J65046" s="76"/>
      <c r="K65046" s="76"/>
      <c r="L65046" s="76"/>
      <c r="M65046" s="76"/>
      <c r="N65046" s="76"/>
    </row>
    <row r="65047" spans="1:14" x14ac:dyDescent="0.25">
      <c r="C65047" s="76"/>
      <c r="D65047" s="76"/>
      <c r="E65047" s="76"/>
      <c r="F65047" s="76"/>
      <c r="G65047" s="76"/>
      <c r="H65047" s="76"/>
      <c r="I65047" s="76"/>
      <c r="J65047" s="76"/>
      <c r="K65047" s="76"/>
      <c r="L65047" s="76"/>
      <c r="M65047" s="76"/>
      <c r="N65047" s="76"/>
    </row>
    <row r="65048" spans="1:14" x14ac:dyDescent="0.25">
      <c r="C65048" s="76"/>
      <c r="D65048" s="76"/>
      <c r="E65048" s="76"/>
      <c r="F65048" s="76"/>
      <c r="G65048" s="76"/>
      <c r="H65048" s="76"/>
      <c r="I65048" s="76"/>
      <c r="J65048" s="76"/>
      <c r="K65048" s="76"/>
      <c r="L65048" s="76"/>
      <c r="M65048" s="76"/>
      <c r="N65048" s="76"/>
    </row>
    <row r="65049" spans="1:14" x14ac:dyDescent="0.25">
      <c r="C65049" s="76"/>
      <c r="D65049" s="76"/>
      <c r="E65049" s="76"/>
      <c r="F65049" s="76"/>
      <c r="G65049" s="76"/>
      <c r="H65049" s="76"/>
      <c r="I65049" s="76"/>
      <c r="J65049" s="76"/>
      <c r="K65049" s="76"/>
      <c r="L65049" s="76"/>
      <c r="M65049" s="76"/>
      <c r="N65049" s="76"/>
    </row>
    <row r="65050" spans="1:14" x14ac:dyDescent="0.25">
      <c r="C65050" s="76"/>
      <c r="D65050" s="76"/>
      <c r="E65050" s="76"/>
      <c r="F65050" s="76"/>
      <c r="G65050" s="76"/>
      <c r="H65050" s="76"/>
      <c r="I65050" s="76"/>
      <c r="J65050" s="76"/>
      <c r="K65050" s="76"/>
      <c r="L65050" s="76"/>
      <c r="M65050" s="76"/>
      <c r="N65050" s="76"/>
    </row>
    <row r="65051" spans="1:14" x14ac:dyDescent="0.25">
      <c r="C65051" s="76"/>
      <c r="D65051" s="76"/>
      <c r="E65051" s="76"/>
      <c r="F65051" s="76"/>
      <c r="G65051" s="76"/>
      <c r="H65051" s="76"/>
      <c r="I65051" s="76"/>
      <c r="J65051" s="76"/>
      <c r="K65051" s="76"/>
      <c r="L65051" s="76"/>
      <c r="M65051" s="76"/>
      <c r="N65051" s="76"/>
    </row>
    <row r="65052" spans="1:14" x14ac:dyDescent="0.25">
      <c r="C65052" s="76"/>
      <c r="D65052" s="76"/>
      <c r="E65052" s="76"/>
      <c r="F65052" s="76"/>
      <c r="G65052" s="76"/>
      <c r="H65052" s="76"/>
      <c r="I65052" s="76"/>
      <c r="J65052" s="76"/>
      <c r="K65052" s="76"/>
      <c r="L65052" s="76"/>
      <c r="M65052" s="76"/>
      <c r="N65052" s="76"/>
    </row>
    <row r="65053" spans="1:14" x14ac:dyDescent="0.25">
      <c r="C65053" s="76"/>
      <c r="D65053" s="76"/>
      <c r="E65053" s="76"/>
      <c r="F65053" s="76"/>
      <c r="G65053" s="76"/>
      <c r="H65053" s="76"/>
      <c r="I65053" s="76"/>
      <c r="J65053" s="76"/>
      <c r="K65053" s="76"/>
      <c r="L65053" s="76"/>
      <c r="M65053" s="76"/>
      <c r="N65053" s="76"/>
    </row>
    <row r="65054" spans="1:14" x14ac:dyDescent="0.25">
      <c r="A65054" s="76"/>
      <c r="B65054" s="80"/>
      <c r="C65054" s="76"/>
      <c r="D65054" s="76"/>
      <c r="E65054" s="76"/>
      <c r="F65054" s="76"/>
      <c r="G65054" s="76"/>
      <c r="H65054" s="76"/>
      <c r="I65054" s="76"/>
      <c r="J65054" s="76"/>
      <c r="K65054" s="76"/>
      <c r="L65054" s="76"/>
      <c r="M65054" s="76"/>
      <c r="N65054" s="76"/>
    </row>
    <row r="65055" spans="1:14" x14ac:dyDescent="0.25">
      <c r="A65055" s="76"/>
      <c r="C65055" s="76"/>
      <c r="D65055" s="76"/>
      <c r="E65055" s="76"/>
      <c r="F65055" s="76"/>
      <c r="G65055" s="76"/>
      <c r="H65055" s="76"/>
      <c r="I65055" s="76"/>
      <c r="J65055" s="76"/>
      <c r="K65055" s="76"/>
      <c r="L65055" s="76"/>
      <c r="M65055" s="76"/>
      <c r="N65055" s="76"/>
    </row>
    <row r="65056" spans="1:14" x14ac:dyDescent="0.25">
      <c r="C65056" s="76"/>
      <c r="D65056" s="76"/>
      <c r="E65056" s="76"/>
      <c r="F65056" s="76"/>
      <c r="G65056" s="76"/>
      <c r="H65056" s="76"/>
      <c r="I65056" s="76"/>
      <c r="J65056" s="76"/>
      <c r="K65056" s="76"/>
      <c r="L65056" s="76"/>
      <c r="M65056" s="76"/>
      <c r="N65056" s="76"/>
    </row>
    <row r="65057" spans="1:14" x14ac:dyDescent="0.25">
      <c r="B65057" s="76"/>
      <c r="C65057" s="76"/>
      <c r="D65057" s="76"/>
      <c r="E65057" s="76"/>
      <c r="F65057" s="76"/>
      <c r="G65057" s="76"/>
      <c r="H65057" s="76"/>
      <c r="I65057" s="76"/>
      <c r="J65057" s="76"/>
      <c r="K65057" s="76"/>
      <c r="L65057" s="76"/>
      <c r="M65057" s="76"/>
      <c r="N65057" s="76"/>
    </row>
    <row r="65058" spans="1:14" x14ac:dyDescent="0.25">
      <c r="B65058" s="76"/>
      <c r="C65058" s="76"/>
      <c r="D65058" s="76"/>
      <c r="E65058" s="76"/>
      <c r="F65058" s="76"/>
      <c r="G65058" s="76"/>
      <c r="H65058" s="76"/>
      <c r="I65058" s="76"/>
      <c r="J65058" s="76"/>
      <c r="K65058" s="76"/>
      <c r="L65058" s="76"/>
      <c r="M65058" s="76"/>
      <c r="N65058" s="76"/>
    </row>
    <row r="65059" spans="1:14" x14ac:dyDescent="0.25">
      <c r="C65059" s="76"/>
      <c r="D65059" s="76"/>
      <c r="E65059" s="76"/>
      <c r="F65059" s="76"/>
      <c r="G65059" s="76"/>
      <c r="H65059" s="76"/>
      <c r="I65059" s="76"/>
      <c r="J65059" s="76"/>
      <c r="K65059" s="76"/>
      <c r="L65059" s="76"/>
      <c r="M65059" s="76"/>
      <c r="N65059" s="76"/>
    </row>
    <row r="65060" spans="1:14" x14ac:dyDescent="0.25">
      <c r="C65060" s="76"/>
      <c r="D65060" s="76"/>
      <c r="E65060" s="76"/>
      <c r="F65060" s="76"/>
      <c r="G65060" s="76"/>
      <c r="H65060" s="76"/>
      <c r="I65060" s="76"/>
      <c r="J65060" s="76"/>
      <c r="K65060" s="76"/>
      <c r="L65060" s="76"/>
      <c r="M65060" s="76"/>
      <c r="N65060" s="76"/>
    </row>
    <row r="65061" spans="1:14" x14ac:dyDescent="0.25">
      <c r="A65061" s="76"/>
      <c r="C65061" s="76"/>
      <c r="D65061" s="76"/>
      <c r="E65061" s="76"/>
      <c r="F65061" s="76"/>
      <c r="G65061" s="76"/>
      <c r="H65061" s="76"/>
      <c r="I65061" s="76"/>
      <c r="J65061" s="76"/>
      <c r="K65061" s="76"/>
      <c r="L65061" s="76"/>
      <c r="M65061" s="76"/>
      <c r="N65061" s="76"/>
    </row>
    <row r="65062" spans="1:14" x14ac:dyDescent="0.25">
      <c r="C65062" s="76"/>
      <c r="D65062" s="76"/>
      <c r="E65062" s="76"/>
      <c r="F65062" s="76"/>
      <c r="G65062" s="76"/>
      <c r="H65062" s="76"/>
      <c r="I65062" s="76"/>
      <c r="J65062" s="76"/>
      <c r="K65062" s="76"/>
      <c r="L65062" s="76"/>
      <c r="M65062" s="76"/>
      <c r="N65062" s="76"/>
    </row>
    <row r="65063" spans="1:14" x14ac:dyDescent="0.25">
      <c r="A65063" s="76"/>
      <c r="C65063" s="76"/>
      <c r="D65063" s="76"/>
      <c r="E65063" s="76"/>
      <c r="F65063" s="76"/>
      <c r="G65063" s="76"/>
      <c r="H65063" s="76"/>
      <c r="I65063" s="76"/>
      <c r="J65063" s="76"/>
      <c r="K65063" s="76"/>
      <c r="L65063" s="76"/>
      <c r="M65063" s="76"/>
      <c r="N65063" s="76"/>
    </row>
    <row r="65064" spans="1:14" x14ac:dyDescent="0.25">
      <c r="C65064" s="76"/>
      <c r="D65064" s="76"/>
      <c r="E65064" s="76"/>
      <c r="F65064" s="76"/>
      <c r="G65064" s="76"/>
      <c r="H65064" s="76"/>
      <c r="I65064" s="76"/>
      <c r="J65064" s="76"/>
      <c r="K65064" s="76"/>
      <c r="L65064" s="76"/>
      <c r="M65064" s="76"/>
      <c r="N65064" s="76"/>
    </row>
    <row r="65065" spans="1:14" x14ac:dyDescent="0.25">
      <c r="A65065" s="76"/>
      <c r="C65065" s="76"/>
      <c r="D65065" s="76"/>
      <c r="E65065" s="76"/>
      <c r="F65065" s="76"/>
      <c r="G65065" s="76"/>
      <c r="H65065" s="76"/>
      <c r="I65065" s="76"/>
      <c r="J65065" s="76"/>
      <c r="K65065" s="76"/>
      <c r="L65065" s="76"/>
      <c r="M65065" s="76"/>
      <c r="N65065" s="76"/>
    </row>
    <row r="65066" spans="1:14" x14ac:dyDescent="0.25">
      <c r="A65066" s="76"/>
      <c r="B65066" s="76"/>
      <c r="C65066" s="76"/>
      <c r="D65066" s="76"/>
      <c r="E65066" s="76"/>
      <c r="F65066" s="76"/>
      <c r="G65066" s="76"/>
      <c r="H65066" s="76"/>
      <c r="I65066" s="76"/>
      <c r="J65066" s="76"/>
      <c r="K65066" s="76"/>
      <c r="L65066" s="76"/>
      <c r="M65066" s="76"/>
      <c r="N65066" s="76"/>
    </row>
    <row r="65067" spans="1:14" x14ac:dyDescent="0.25">
      <c r="A65067" s="76"/>
      <c r="B65067" s="76"/>
      <c r="C65067" s="76"/>
      <c r="D65067" s="76"/>
      <c r="E65067" s="76"/>
      <c r="F65067" s="76"/>
      <c r="G65067" s="76"/>
      <c r="H65067" s="76"/>
      <c r="I65067" s="76"/>
      <c r="J65067" s="76"/>
      <c r="K65067" s="76"/>
      <c r="L65067" s="76"/>
      <c r="M65067" s="76"/>
      <c r="N65067" s="76"/>
    </row>
    <row r="65068" spans="1:14" x14ac:dyDescent="0.25">
      <c r="A65068" s="76"/>
      <c r="C65068" s="76"/>
      <c r="D65068" s="76"/>
      <c r="E65068" s="76"/>
      <c r="F65068" s="76"/>
      <c r="G65068" s="76"/>
      <c r="H65068" s="76"/>
      <c r="I65068" s="76"/>
      <c r="J65068" s="76"/>
      <c r="K65068" s="76"/>
      <c r="L65068" s="76"/>
      <c r="M65068" s="76"/>
      <c r="N65068" s="76"/>
    </row>
    <row r="65069" spans="1:14" x14ac:dyDescent="0.25">
      <c r="A65069" s="76"/>
      <c r="B65069" s="76"/>
      <c r="C65069" s="76"/>
      <c r="D65069" s="76"/>
      <c r="E65069" s="76"/>
      <c r="F65069" s="76"/>
      <c r="G65069" s="76"/>
      <c r="H65069" s="76"/>
      <c r="I65069" s="76"/>
      <c r="J65069" s="76"/>
      <c r="K65069" s="76"/>
      <c r="L65069" s="76"/>
      <c r="M65069" s="76"/>
      <c r="N65069" s="76"/>
    </row>
    <row r="65070" spans="1:14" x14ac:dyDescent="0.25">
      <c r="A65070" s="76"/>
      <c r="C65070" s="76"/>
      <c r="D65070" s="76"/>
      <c r="E65070" s="76"/>
      <c r="F65070" s="76"/>
      <c r="G65070" s="76"/>
      <c r="H65070" s="76"/>
      <c r="I65070" s="76"/>
      <c r="J65070" s="76"/>
      <c r="K65070" s="76"/>
      <c r="L65070" s="76"/>
      <c r="M65070" s="76"/>
      <c r="N65070" s="76"/>
    </row>
    <row r="65071" spans="1:14" x14ac:dyDescent="0.25">
      <c r="C65071" s="76"/>
      <c r="D65071" s="76"/>
      <c r="E65071" s="76"/>
      <c r="F65071" s="76"/>
      <c r="G65071" s="76"/>
      <c r="H65071" s="76"/>
      <c r="I65071" s="76"/>
      <c r="J65071" s="76"/>
      <c r="K65071" s="76"/>
      <c r="L65071" s="76"/>
      <c r="M65071" s="76"/>
      <c r="N65071" s="76"/>
    </row>
    <row r="65072" spans="1:14" x14ac:dyDescent="0.25">
      <c r="C65072" s="76"/>
      <c r="D65072" s="76"/>
      <c r="E65072" s="76"/>
      <c r="F65072" s="76"/>
      <c r="G65072" s="76"/>
      <c r="H65072" s="76"/>
      <c r="I65072" s="76"/>
      <c r="J65072" s="76"/>
      <c r="K65072" s="76"/>
      <c r="L65072" s="76"/>
      <c r="M65072" s="76"/>
      <c r="N65072" s="76"/>
    </row>
    <row r="65073" spans="1:14" x14ac:dyDescent="0.25">
      <c r="C65073" s="76"/>
      <c r="D65073" s="76"/>
      <c r="E65073" s="76"/>
      <c r="F65073" s="76"/>
      <c r="G65073" s="76"/>
      <c r="H65073" s="76"/>
      <c r="I65073" s="76"/>
      <c r="J65073" s="76"/>
      <c r="K65073" s="76"/>
      <c r="L65073" s="76"/>
      <c r="M65073" s="76"/>
      <c r="N65073" s="76"/>
    </row>
    <row r="65074" spans="1:14" x14ac:dyDescent="0.25">
      <c r="B65074" s="76"/>
      <c r="C65074" s="76"/>
      <c r="D65074" s="76"/>
      <c r="E65074" s="76"/>
      <c r="F65074" s="76"/>
      <c r="G65074" s="76"/>
      <c r="H65074" s="76"/>
      <c r="I65074" s="76"/>
      <c r="J65074" s="76"/>
      <c r="K65074" s="76"/>
      <c r="L65074" s="76"/>
      <c r="M65074" s="76"/>
      <c r="N65074" s="76"/>
    </row>
    <row r="65075" spans="1:14" x14ac:dyDescent="0.25">
      <c r="A65075" s="76"/>
      <c r="B65075" s="76"/>
      <c r="C65075" s="76"/>
      <c r="D65075" s="76"/>
      <c r="E65075" s="76"/>
      <c r="F65075" s="76"/>
      <c r="G65075" s="76"/>
      <c r="H65075" s="76"/>
      <c r="I65075" s="76"/>
      <c r="J65075" s="76"/>
      <c r="K65075" s="76"/>
      <c r="L65075" s="76"/>
      <c r="M65075" s="76"/>
      <c r="N65075" s="76"/>
    </row>
    <row r="65076" spans="1:14" x14ac:dyDescent="0.25">
      <c r="B65076" s="76"/>
      <c r="C65076" s="76"/>
      <c r="D65076" s="76"/>
      <c r="E65076" s="76"/>
      <c r="F65076" s="76"/>
      <c r="G65076" s="76"/>
      <c r="H65076" s="76"/>
      <c r="I65076" s="76"/>
      <c r="J65076" s="76"/>
      <c r="K65076" s="76"/>
      <c r="L65076" s="76"/>
      <c r="M65076" s="76"/>
      <c r="N65076" s="76"/>
    </row>
    <row r="65077" spans="1:14" x14ac:dyDescent="0.25">
      <c r="B65077" s="76"/>
      <c r="C65077" s="76"/>
      <c r="D65077" s="76"/>
      <c r="E65077" s="76"/>
      <c r="F65077" s="76"/>
      <c r="G65077" s="76"/>
      <c r="H65077" s="76"/>
      <c r="I65077" s="76"/>
      <c r="J65077" s="76"/>
      <c r="K65077" s="76"/>
      <c r="L65077" s="76"/>
      <c r="M65077" s="76"/>
      <c r="N65077" s="76"/>
    </row>
    <row r="65078" spans="1:14" x14ac:dyDescent="0.25">
      <c r="B65078" s="76"/>
      <c r="C65078" s="76"/>
      <c r="D65078" s="76"/>
      <c r="E65078" s="76"/>
      <c r="F65078" s="76"/>
      <c r="G65078" s="76"/>
      <c r="H65078" s="76"/>
      <c r="I65078" s="76"/>
      <c r="J65078" s="76"/>
      <c r="K65078" s="76"/>
      <c r="L65078" s="76"/>
      <c r="M65078" s="76"/>
      <c r="N65078" s="76"/>
    </row>
    <row r="65079" spans="1:14" x14ac:dyDescent="0.25">
      <c r="B65079" s="76"/>
      <c r="C65079" s="76"/>
      <c r="D65079" s="76"/>
      <c r="E65079" s="76"/>
      <c r="F65079" s="76"/>
      <c r="G65079" s="76"/>
      <c r="H65079" s="76"/>
      <c r="I65079" s="76"/>
      <c r="J65079" s="76"/>
      <c r="K65079" s="76"/>
      <c r="L65079" s="76"/>
      <c r="M65079" s="76"/>
      <c r="N65079" s="76"/>
    </row>
    <row r="65080" spans="1:14" x14ac:dyDescent="0.25">
      <c r="B65080" s="76"/>
      <c r="C65080" s="76"/>
      <c r="D65080" s="76"/>
      <c r="E65080" s="76"/>
      <c r="F65080" s="76"/>
      <c r="G65080" s="76"/>
      <c r="H65080" s="76"/>
      <c r="I65080" s="76"/>
      <c r="J65080" s="76"/>
      <c r="K65080" s="76"/>
      <c r="L65080" s="76"/>
      <c r="M65080" s="76"/>
      <c r="N65080" s="76"/>
    </row>
    <row r="65081" spans="1:14" x14ac:dyDescent="0.25">
      <c r="B65081" s="76"/>
      <c r="C65081" s="76"/>
      <c r="D65081" s="76"/>
      <c r="E65081" s="76"/>
      <c r="F65081" s="76"/>
      <c r="G65081" s="76"/>
      <c r="H65081" s="76"/>
      <c r="I65081" s="76"/>
      <c r="J65081" s="76"/>
      <c r="K65081" s="76"/>
      <c r="L65081" s="76"/>
      <c r="M65081" s="76"/>
      <c r="N65081" s="76"/>
    </row>
    <row r="65082" spans="1:14" x14ac:dyDescent="0.25">
      <c r="B65082" s="76"/>
      <c r="C65082" s="76"/>
      <c r="D65082" s="76"/>
      <c r="E65082" s="76"/>
      <c r="F65082" s="76"/>
      <c r="G65082" s="76"/>
      <c r="H65082" s="76"/>
      <c r="I65082" s="76"/>
      <c r="J65082" s="76"/>
      <c r="K65082" s="76"/>
      <c r="L65082" s="76"/>
      <c r="M65082" s="76"/>
      <c r="N65082" s="76"/>
    </row>
    <row r="65083" spans="1:14" x14ac:dyDescent="0.25">
      <c r="A65083" s="76"/>
      <c r="B65083" s="76"/>
      <c r="C65083" s="76"/>
      <c r="D65083" s="76"/>
      <c r="E65083" s="76"/>
      <c r="F65083" s="76"/>
      <c r="G65083" s="76"/>
      <c r="H65083" s="76"/>
      <c r="I65083" s="76"/>
      <c r="J65083" s="76"/>
      <c r="K65083" s="76"/>
      <c r="L65083" s="76"/>
      <c r="M65083" s="76"/>
      <c r="N65083" s="76"/>
    </row>
    <row r="65084" spans="1:14" x14ac:dyDescent="0.25">
      <c r="C65084" s="76"/>
      <c r="D65084" s="76"/>
      <c r="E65084" s="76"/>
      <c r="F65084" s="76"/>
      <c r="G65084" s="76"/>
      <c r="H65084" s="76"/>
      <c r="I65084" s="76"/>
      <c r="J65084" s="76"/>
      <c r="K65084" s="76"/>
      <c r="L65084" s="76"/>
      <c r="M65084" s="76"/>
      <c r="N65084" s="76"/>
    </row>
    <row r="65085" spans="1:14" x14ac:dyDescent="0.25">
      <c r="C65085" s="76"/>
      <c r="D65085" s="76"/>
      <c r="E65085" s="76"/>
      <c r="F65085" s="76"/>
      <c r="G65085" s="76"/>
      <c r="H65085" s="76"/>
      <c r="I65085" s="76"/>
      <c r="J65085" s="76"/>
      <c r="K65085" s="76"/>
      <c r="L65085" s="76"/>
      <c r="M65085" s="76"/>
      <c r="N65085" s="76"/>
    </row>
    <row r="65086" spans="1:14" x14ac:dyDescent="0.25">
      <c r="A65086" s="76"/>
      <c r="C65086" s="76"/>
      <c r="D65086" s="76"/>
      <c r="E65086" s="76"/>
      <c r="F65086" s="76"/>
      <c r="G65086" s="76"/>
      <c r="H65086" s="76"/>
      <c r="I65086" s="76"/>
      <c r="J65086" s="76"/>
      <c r="K65086" s="76"/>
      <c r="L65086" s="76"/>
      <c r="M65086" s="76"/>
      <c r="N65086" s="76"/>
    </row>
    <row r="65087" spans="1:14" x14ac:dyDescent="0.25">
      <c r="C65087" s="76"/>
      <c r="D65087" s="76"/>
      <c r="E65087" s="76"/>
      <c r="F65087" s="76"/>
      <c r="G65087" s="76"/>
      <c r="H65087" s="76"/>
      <c r="I65087" s="76"/>
      <c r="J65087" s="76"/>
      <c r="K65087" s="76"/>
      <c r="L65087" s="76"/>
      <c r="M65087" s="76"/>
      <c r="N65087" s="76"/>
    </row>
    <row r="65088" spans="1:14" x14ac:dyDescent="0.25">
      <c r="A65088" s="76"/>
      <c r="C65088" s="76"/>
      <c r="D65088" s="76"/>
      <c r="E65088" s="76"/>
      <c r="F65088" s="76"/>
      <c r="G65088" s="76"/>
      <c r="H65088" s="76"/>
      <c r="I65088" s="76"/>
      <c r="J65088" s="76"/>
      <c r="K65088" s="76"/>
      <c r="L65088" s="76"/>
      <c r="M65088" s="76"/>
      <c r="N65088" s="76"/>
    </row>
    <row r="65089" spans="1:14" x14ac:dyDescent="0.25">
      <c r="C65089" s="76"/>
      <c r="D65089" s="76"/>
      <c r="E65089" s="76"/>
      <c r="F65089" s="76"/>
      <c r="G65089" s="76"/>
      <c r="H65089" s="76"/>
      <c r="I65089" s="76"/>
      <c r="J65089" s="76"/>
      <c r="K65089" s="76"/>
      <c r="L65089" s="76"/>
      <c r="M65089" s="76"/>
      <c r="N65089" s="76"/>
    </row>
    <row r="65090" spans="1:14" x14ac:dyDescent="0.25">
      <c r="C65090" s="76"/>
      <c r="D65090" s="76"/>
      <c r="E65090" s="76"/>
      <c r="F65090" s="76"/>
      <c r="G65090" s="76"/>
      <c r="H65090" s="76"/>
      <c r="I65090" s="76"/>
      <c r="J65090" s="76"/>
      <c r="K65090" s="76"/>
      <c r="L65090" s="76"/>
      <c r="M65090" s="76"/>
      <c r="N65090" s="76"/>
    </row>
    <row r="65091" spans="1:14" x14ac:dyDescent="0.25">
      <c r="A65091" s="76"/>
      <c r="C65091" s="76"/>
      <c r="D65091" s="76"/>
      <c r="E65091" s="76"/>
      <c r="F65091" s="76"/>
      <c r="G65091" s="76"/>
      <c r="H65091" s="76"/>
      <c r="I65091" s="76"/>
      <c r="J65091" s="76"/>
      <c r="K65091" s="76"/>
      <c r="L65091" s="76"/>
      <c r="M65091" s="76"/>
      <c r="N65091" s="76"/>
    </row>
    <row r="65092" spans="1:14" x14ac:dyDescent="0.25">
      <c r="C65092" s="76"/>
      <c r="D65092" s="76"/>
      <c r="E65092" s="76"/>
      <c r="F65092" s="76"/>
      <c r="G65092" s="76"/>
      <c r="H65092" s="76"/>
      <c r="I65092" s="76"/>
      <c r="J65092" s="76"/>
      <c r="K65092" s="76"/>
      <c r="L65092" s="76"/>
      <c r="M65092" s="76"/>
      <c r="N65092" s="76"/>
    </row>
    <row r="65093" spans="1:14" x14ac:dyDescent="0.25">
      <c r="A65093" s="76"/>
      <c r="B65093" s="76"/>
      <c r="C65093" s="76"/>
      <c r="D65093" s="76"/>
      <c r="E65093" s="76"/>
      <c r="F65093" s="76"/>
      <c r="G65093" s="76"/>
      <c r="H65093" s="76"/>
      <c r="I65093" s="76"/>
      <c r="J65093" s="76"/>
      <c r="K65093" s="76"/>
      <c r="L65093" s="76"/>
      <c r="M65093" s="76"/>
      <c r="N65093" s="76"/>
    </row>
    <row r="65094" spans="1:14" x14ac:dyDescent="0.25">
      <c r="B65094" s="76"/>
      <c r="C65094" s="76"/>
      <c r="D65094" s="76"/>
      <c r="E65094" s="76"/>
      <c r="F65094" s="76"/>
      <c r="G65094" s="76"/>
      <c r="H65094" s="76"/>
      <c r="I65094" s="76"/>
      <c r="J65094" s="76"/>
      <c r="K65094" s="76"/>
      <c r="L65094" s="76"/>
      <c r="M65094" s="76"/>
      <c r="N65094" s="76"/>
    </row>
    <row r="65095" spans="1:14" x14ac:dyDescent="0.25">
      <c r="C65095" s="76"/>
      <c r="D65095" s="76"/>
      <c r="E65095" s="76"/>
      <c r="F65095" s="76"/>
      <c r="G65095" s="76"/>
      <c r="H65095" s="76"/>
      <c r="I65095" s="76"/>
      <c r="J65095" s="76"/>
      <c r="K65095" s="76"/>
      <c r="L65095" s="76"/>
      <c r="M65095" s="76"/>
      <c r="N65095" s="76"/>
    </row>
    <row r="65096" spans="1:14" x14ac:dyDescent="0.25">
      <c r="B65096" s="76"/>
      <c r="C65096" s="76"/>
      <c r="D65096" s="76"/>
      <c r="E65096" s="76"/>
      <c r="F65096" s="76"/>
      <c r="G65096" s="76"/>
      <c r="H65096" s="76"/>
      <c r="I65096" s="76"/>
      <c r="J65096" s="76"/>
      <c r="K65096" s="76"/>
      <c r="L65096" s="76"/>
      <c r="M65096" s="76"/>
      <c r="N65096" s="76"/>
    </row>
    <row r="65097" spans="1:14" x14ac:dyDescent="0.25">
      <c r="B65097" s="76"/>
      <c r="C65097" s="76"/>
      <c r="D65097" s="76"/>
      <c r="E65097" s="76"/>
      <c r="F65097" s="76"/>
      <c r="G65097" s="76"/>
      <c r="H65097" s="76"/>
      <c r="I65097" s="76"/>
      <c r="J65097" s="76"/>
      <c r="K65097" s="76"/>
      <c r="L65097" s="76"/>
      <c r="M65097" s="76"/>
      <c r="N65097" s="76"/>
    </row>
    <row r="65098" spans="1:14" x14ac:dyDescent="0.25">
      <c r="A65098" s="76"/>
      <c r="B65098" s="76"/>
      <c r="C65098" s="76"/>
      <c r="D65098" s="76"/>
      <c r="E65098" s="76"/>
      <c r="F65098" s="76"/>
      <c r="G65098" s="76"/>
      <c r="H65098" s="76"/>
      <c r="I65098" s="76"/>
      <c r="J65098" s="76"/>
      <c r="K65098" s="76"/>
      <c r="L65098" s="76"/>
      <c r="M65098" s="76"/>
      <c r="N65098" s="76"/>
    </row>
    <row r="65099" spans="1:14" x14ac:dyDescent="0.25">
      <c r="B65099" s="76"/>
      <c r="C65099" s="76"/>
      <c r="D65099" s="76"/>
      <c r="E65099" s="76"/>
      <c r="F65099" s="76"/>
      <c r="G65099" s="76"/>
      <c r="H65099" s="76"/>
      <c r="I65099" s="76"/>
      <c r="J65099" s="76"/>
      <c r="K65099" s="76"/>
      <c r="L65099" s="76"/>
      <c r="M65099" s="76"/>
      <c r="N65099" s="76"/>
    </row>
    <row r="65100" spans="1:14" x14ac:dyDescent="0.25">
      <c r="C65100" s="76"/>
      <c r="D65100" s="76"/>
      <c r="E65100" s="76"/>
      <c r="F65100" s="76"/>
      <c r="G65100" s="76"/>
      <c r="H65100" s="76"/>
      <c r="I65100" s="76"/>
      <c r="J65100" s="76"/>
      <c r="K65100" s="76"/>
      <c r="L65100" s="76"/>
      <c r="M65100" s="76"/>
      <c r="N65100" s="76"/>
    </row>
    <row r="65101" spans="1:14" x14ac:dyDescent="0.25">
      <c r="B65101" s="76"/>
      <c r="C65101" s="76"/>
      <c r="D65101" s="76"/>
      <c r="E65101" s="76"/>
      <c r="F65101" s="76"/>
      <c r="G65101" s="76"/>
      <c r="H65101" s="76"/>
      <c r="I65101" s="76"/>
      <c r="J65101" s="76"/>
      <c r="K65101" s="76"/>
      <c r="L65101" s="76"/>
      <c r="M65101" s="76"/>
      <c r="N65101" s="76"/>
    </row>
    <row r="65102" spans="1:14" x14ac:dyDescent="0.25">
      <c r="C65102" s="76"/>
      <c r="D65102" s="76"/>
      <c r="E65102" s="76"/>
      <c r="F65102" s="76"/>
      <c r="G65102" s="76"/>
      <c r="H65102" s="76"/>
      <c r="I65102" s="76"/>
      <c r="J65102" s="76"/>
      <c r="K65102" s="76"/>
      <c r="L65102" s="76"/>
      <c r="M65102" s="76"/>
      <c r="N65102" s="76"/>
    </row>
    <row r="65103" spans="1:14" x14ac:dyDescent="0.25">
      <c r="C65103" s="76"/>
      <c r="D65103" s="76"/>
      <c r="E65103" s="76"/>
      <c r="F65103" s="76"/>
      <c r="G65103" s="76"/>
      <c r="H65103" s="76"/>
      <c r="I65103" s="76"/>
      <c r="J65103" s="76"/>
      <c r="K65103" s="76"/>
      <c r="L65103" s="76"/>
      <c r="M65103" s="76"/>
      <c r="N65103" s="76"/>
    </row>
    <row r="65104" spans="1:14" x14ac:dyDescent="0.25">
      <c r="C65104" s="76"/>
      <c r="D65104" s="76"/>
      <c r="E65104" s="76"/>
      <c r="F65104" s="76"/>
      <c r="G65104" s="76"/>
      <c r="H65104" s="76"/>
      <c r="I65104" s="76"/>
      <c r="J65104" s="76"/>
      <c r="K65104" s="76"/>
      <c r="L65104" s="76"/>
      <c r="M65104" s="76"/>
      <c r="N65104" s="76"/>
    </row>
    <row r="65105" spans="1:14" x14ac:dyDescent="0.25">
      <c r="A65105" s="76"/>
      <c r="C65105" s="76"/>
      <c r="D65105" s="76"/>
      <c r="E65105" s="76"/>
      <c r="F65105" s="76"/>
      <c r="G65105" s="76"/>
      <c r="H65105" s="76"/>
      <c r="I65105" s="76"/>
      <c r="J65105" s="76"/>
      <c r="K65105" s="76"/>
      <c r="L65105" s="76"/>
      <c r="M65105" s="76"/>
      <c r="N65105" s="76"/>
    </row>
    <row r="65106" spans="1:14" x14ac:dyDescent="0.25">
      <c r="C65106" s="76"/>
      <c r="D65106" s="76"/>
      <c r="E65106" s="76"/>
      <c r="F65106" s="76"/>
      <c r="G65106" s="76"/>
      <c r="H65106" s="76"/>
      <c r="I65106" s="76"/>
      <c r="J65106" s="76"/>
      <c r="K65106" s="76"/>
      <c r="L65106" s="76"/>
      <c r="M65106" s="76"/>
      <c r="N65106" s="76"/>
    </row>
    <row r="65107" spans="1:14" x14ac:dyDescent="0.25">
      <c r="C65107" s="76"/>
      <c r="D65107" s="76"/>
      <c r="E65107" s="76"/>
      <c r="F65107" s="76"/>
      <c r="G65107" s="76"/>
      <c r="H65107" s="76"/>
      <c r="I65107" s="76"/>
      <c r="J65107" s="76"/>
      <c r="K65107" s="76"/>
      <c r="L65107" s="76"/>
      <c r="M65107" s="76"/>
      <c r="N65107" s="76"/>
    </row>
    <row r="65108" spans="1:14" x14ac:dyDescent="0.25">
      <c r="C65108" s="76"/>
      <c r="D65108" s="76"/>
      <c r="E65108" s="76"/>
      <c r="F65108" s="76"/>
      <c r="G65108" s="76"/>
      <c r="H65108" s="76"/>
      <c r="I65108" s="76"/>
      <c r="J65108" s="76"/>
      <c r="K65108" s="76"/>
      <c r="L65108" s="76"/>
      <c r="M65108" s="76"/>
      <c r="N65108" s="76"/>
    </row>
    <row r="65109" spans="1:14" x14ac:dyDescent="0.25">
      <c r="A65109" s="76"/>
      <c r="C65109" s="76"/>
      <c r="D65109" s="76"/>
      <c r="E65109" s="76"/>
      <c r="F65109" s="76"/>
      <c r="G65109" s="76"/>
      <c r="H65109" s="76"/>
      <c r="I65109" s="76"/>
      <c r="J65109" s="76"/>
      <c r="K65109" s="76"/>
      <c r="L65109" s="76"/>
      <c r="M65109" s="76"/>
      <c r="N65109" s="76"/>
    </row>
    <row r="65110" spans="1:14" x14ac:dyDescent="0.25">
      <c r="A65110" s="76"/>
      <c r="C65110" s="76"/>
      <c r="D65110" s="76"/>
      <c r="E65110" s="76"/>
      <c r="F65110" s="76"/>
      <c r="G65110" s="76"/>
      <c r="H65110" s="76"/>
      <c r="I65110" s="76"/>
      <c r="J65110" s="76"/>
      <c r="K65110" s="76"/>
      <c r="L65110" s="76"/>
      <c r="M65110" s="76"/>
      <c r="N65110" s="76"/>
    </row>
    <row r="65111" spans="1:14" x14ac:dyDescent="0.25">
      <c r="C65111" s="76"/>
      <c r="D65111" s="76"/>
      <c r="E65111" s="76"/>
      <c r="F65111" s="76"/>
      <c r="G65111" s="76"/>
      <c r="H65111" s="76"/>
      <c r="I65111" s="76"/>
      <c r="J65111" s="76"/>
      <c r="K65111" s="76"/>
      <c r="L65111" s="76"/>
      <c r="M65111" s="76"/>
      <c r="N65111" s="76"/>
    </row>
    <row r="65112" spans="1:14" x14ac:dyDescent="0.25">
      <c r="A65112" s="76"/>
      <c r="C65112" s="76"/>
      <c r="D65112" s="76"/>
      <c r="E65112" s="76"/>
      <c r="F65112" s="76"/>
      <c r="G65112" s="76"/>
      <c r="H65112" s="76"/>
      <c r="I65112" s="76"/>
      <c r="J65112" s="76"/>
      <c r="K65112" s="76"/>
      <c r="L65112" s="76"/>
      <c r="M65112" s="76"/>
      <c r="N65112" s="76"/>
    </row>
    <row r="65113" spans="1:14" x14ac:dyDescent="0.25">
      <c r="A65113" s="76"/>
      <c r="C65113" s="76"/>
      <c r="D65113" s="76"/>
      <c r="E65113" s="76"/>
      <c r="F65113" s="76"/>
      <c r="G65113" s="76"/>
      <c r="H65113" s="76"/>
      <c r="I65113" s="76"/>
      <c r="J65113" s="76"/>
      <c r="K65113" s="76"/>
      <c r="L65113" s="76"/>
      <c r="M65113" s="76"/>
      <c r="N65113" s="76"/>
    </row>
    <row r="65114" spans="1:14" x14ac:dyDescent="0.25">
      <c r="C65114" s="76"/>
      <c r="D65114" s="76"/>
      <c r="E65114" s="76"/>
      <c r="F65114" s="76"/>
      <c r="G65114" s="76"/>
      <c r="H65114" s="76"/>
      <c r="I65114" s="76"/>
      <c r="J65114" s="76"/>
      <c r="K65114" s="76"/>
      <c r="L65114" s="76"/>
      <c r="M65114" s="76"/>
      <c r="N65114" s="76"/>
    </row>
    <row r="65115" spans="1:14" x14ac:dyDescent="0.25">
      <c r="C65115" s="76"/>
      <c r="D65115" s="76"/>
      <c r="E65115" s="76"/>
      <c r="F65115" s="76"/>
      <c r="G65115" s="76"/>
      <c r="H65115" s="76"/>
      <c r="I65115" s="76"/>
      <c r="J65115" s="76"/>
      <c r="K65115" s="76"/>
      <c r="L65115" s="76"/>
      <c r="M65115" s="76"/>
      <c r="N65115" s="76"/>
    </row>
    <row r="65116" spans="1:14" x14ac:dyDescent="0.25">
      <c r="C65116" s="76"/>
      <c r="D65116" s="76"/>
      <c r="E65116" s="76"/>
      <c r="F65116" s="76"/>
      <c r="G65116" s="76"/>
      <c r="H65116" s="76"/>
      <c r="I65116" s="76"/>
      <c r="J65116" s="76"/>
      <c r="K65116" s="76"/>
      <c r="L65116" s="76"/>
      <c r="M65116" s="76"/>
      <c r="N65116" s="76"/>
    </row>
    <row r="65117" spans="1:14" x14ac:dyDescent="0.25">
      <c r="A65117" s="76"/>
      <c r="C65117" s="76"/>
      <c r="D65117" s="76"/>
      <c r="E65117" s="76"/>
      <c r="F65117" s="76"/>
      <c r="G65117" s="76"/>
      <c r="H65117" s="76"/>
      <c r="I65117" s="76"/>
      <c r="J65117" s="76"/>
      <c r="K65117" s="76"/>
      <c r="L65117" s="76"/>
      <c r="M65117" s="76"/>
      <c r="N65117" s="76"/>
    </row>
    <row r="65118" spans="1:14" x14ac:dyDescent="0.25">
      <c r="A65118" s="76"/>
      <c r="C65118" s="76"/>
      <c r="D65118" s="76"/>
      <c r="E65118" s="76"/>
      <c r="F65118" s="76"/>
      <c r="G65118" s="76"/>
      <c r="H65118" s="76"/>
      <c r="I65118" s="76"/>
      <c r="J65118" s="76"/>
      <c r="K65118" s="76"/>
      <c r="L65118" s="76"/>
      <c r="M65118" s="76"/>
      <c r="N65118" s="76"/>
    </row>
    <row r="65119" spans="1:14" x14ac:dyDescent="0.25">
      <c r="A65119" s="76"/>
      <c r="C65119" s="76"/>
      <c r="D65119" s="76"/>
      <c r="E65119" s="76"/>
      <c r="F65119" s="76"/>
      <c r="G65119" s="76"/>
      <c r="H65119" s="76"/>
      <c r="I65119" s="76"/>
      <c r="J65119" s="76"/>
      <c r="K65119" s="76"/>
      <c r="L65119" s="76"/>
      <c r="M65119" s="76"/>
      <c r="N65119" s="76"/>
    </row>
    <row r="65120" spans="1:14" x14ac:dyDescent="0.25">
      <c r="C65120" s="76"/>
      <c r="D65120" s="76"/>
      <c r="E65120" s="76"/>
      <c r="F65120" s="76"/>
      <c r="G65120" s="76"/>
      <c r="H65120" s="76"/>
      <c r="I65120" s="76"/>
      <c r="J65120" s="76"/>
      <c r="K65120" s="76"/>
      <c r="L65120" s="76"/>
      <c r="M65120" s="76"/>
      <c r="N65120" s="76"/>
    </row>
    <row r="65121" spans="1:14" x14ac:dyDescent="0.25">
      <c r="C65121" s="76"/>
      <c r="D65121" s="76"/>
      <c r="E65121" s="76"/>
      <c r="F65121" s="76"/>
      <c r="G65121" s="76"/>
      <c r="H65121" s="76"/>
      <c r="I65121" s="76"/>
      <c r="J65121" s="76"/>
      <c r="K65121" s="76"/>
      <c r="L65121" s="76"/>
      <c r="M65121" s="76"/>
      <c r="N65121" s="76"/>
    </row>
    <row r="65122" spans="1:14" x14ac:dyDescent="0.25">
      <c r="B65122" s="76"/>
      <c r="C65122" s="76"/>
      <c r="D65122" s="76"/>
      <c r="E65122" s="76"/>
      <c r="F65122" s="76"/>
      <c r="G65122" s="76"/>
      <c r="H65122" s="76"/>
      <c r="I65122" s="76"/>
      <c r="J65122" s="76"/>
      <c r="K65122" s="76"/>
      <c r="L65122" s="76"/>
      <c r="M65122" s="76"/>
      <c r="N65122" s="76"/>
    </row>
    <row r="65123" spans="1:14" x14ac:dyDescent="0.25">
      <c r="B65123" s="76"/>
      <c r="C65123" s="76"/>
      <c r="D65123" s="76"/>
      <c r="E65123" s="76"/>
      <c r="F65123" s="76"/>
      <c r="G65123" s="76"/>
      <c r="H65123" s="76"/>
      <c r="I65123" s="76"/>
      <c r="J65123" s="76"/>
      <c r="K65123" s="76"/>
      <c r="L65123" s="76"/>
      <c r="M65123" s="76"/>
      <c r="N65123" s="76"/>
    </row>
    <row r="65124" spans="1:14" x14ac:dyDescent="0.25">
      <c r="B65124" s="76"/>
      <c r="C65124" s="76"/>
      <c r="D65124" s="76"/>
      <c r="E65124" s="76"/>
      <c r="F65124" s="76"/>
      <c r="G65124" s="76"/>
      <c r="H65124" s="76"/>
      <c r="I65124" s="76"/>
      <c r="J65124" s="76"/>
      <c r="K65124" s="76"/>
      <c r="L65124" s="76"/>
      <c r="M65124" s="76"/>
      <c r="N65124" s="76"/>
    </row>
    <row r="65125" spans="1:14" x14ac:dyDescent="0.25">
      <c r="B65125" s="76"/>
      <c r="C65125" s="76"/>
      <c r="D65125" s="76"/>
      <c r="E65125" s="76"/>
      <c r="F65125" s="76"/>
      <c r="G65125" s="76"/>
      <c r="H65125" s="76"/>
      <c r="I65125" s="76"/>
      <c r="J65125" s="76"/>
      <c r="K65125" s="76"/>
      <c r="L65125" s="76"/>
      <c r="M65125" s="76"/>
      <c r="N65125" s="76"/>
    </row>
    <row r="65126" spans="1:14" x14ac:dyDescent="0.25">
      <c r="A65126" s="76"/>
      <c r="B65126" s="76"/>
      <c r="C65126" s="76"/>
      <c r="D65126" s="76"/>
      <c r="E65126" s="76"/>
      <c r="F65126" s="76"/>
      <c r="G65126" s="76"/>
      <c r="H65126" s="76"/>
      <c r="I65126" s="76"/>
      <c r="J65126" s="76"/>
      <c r="K65126" s="76"/>
      <c r="L65126" s="76"/>
      <c r="M65126" s="76"/>
      <c r="N65126" s="76"/>
    </row>
    <row r="65127" spans="1:14" x14ac:dyDescent="0.25">
      <c r="A65127" s="79"/>
      <c r="B65127" s="76"/>
      <c r="C65127" s="76"/>
      <c r="D65127" s="76"/>
      <c r="E65127" s="76"/>
      <c r="F65127" s="76"/>
      <c r="G65127" s="76"/>
      <c r="H65127" s="76"/>
      <c r="I65127" s="76"/>
      <c r="J65127" s="76"/>
      <c r="K65127" s="76"/>
      <c r="L65127" s="76"/>
      <c r="M65127" s="76"/>
      <c r="N65127" s="76"/>
    </row>
    <row r="65128" spans="1:14" x14ac:dyDescent="0.25">
      <c r="A65128" s="76"/>
      <c r="B65128" s="76"/>
      <c r="C65128" s="76"/>
      <c r="D65128" s="76"/>
      <c r="E65128" s="76"/>
      <c r="F65128" s="76"/>
      <c r="G65128" s="76"/>
      <c r="H65128" s="76"/>
      <c r="I65128" s="76"/>
      <c r="J65128" s="76"/>
      <c r="K65128" s="76"/>
      <c r="L65128" s="76"/>
      <c r="M65128" s="76"/>
      <c r="N65128" s="76"/>
    </row>
    <row r="65129" spans="1:14" x14ac:dyDescent="0.25">
      <c r="B65129" s="76"/>
      <c r="C65129" s="76"/>
      <c r="D65129" s="76"/>
      <c r="E65129" s="76"/>
      <c r="F65129" s="76"/>
      <c r="G65129" s="76"/>
      <c r="H65129" s="76"/>
      <c r="I65129" s="76"/>
      <c r="J65129" s="76"/>
      <c r="K65129" s="76"/>
      <c r="L65129" s="76"/>
      <c r="M65129" s="76"/>
      <c r="N65129" s="76"/>
    </row>
    <row r="65130" spans="1:14" x14ac:dyDescent="0.25">
      <c r="A65130" s="79"/>
      <c r="B65130" s="76"/>
      <c r="C65130" s="76"/>
      <c r="D65130" s="76"/>
      <c r="E65130" s="76"/>
      <c r="F65130" s="76"/>
      <c r="G65130" s="76"/>
      <c r="H65130" s="76"/>
      <c r="I65130" s="76"/>
      <c r="J65130" s="76"/>
      <c r="K65130" s="76"/>
      <c r="L65130" s="76"/>
      <c r="M65130" s="76"/>
      <c r="N65130" s="76"/>
    </row>
    <row r="65131" spans="1:14" x14ac:dyDescent="0.25">
      <c r="B65131" s="76"/>
      <c r="C65131" s="76"/>
      <c r="D65131" s="76"/>
      <c r="E65131" s="76"/>
      <c r="F65131" s="76"/>
      <c r="G65131" s="76"/>
      <c r="H65131" s="76"/>
      <c r="I65131" s="76"/>
      <c r="J65131" s="76"/>
      <c r="K65131" s="76"/>
      <c r="L65131" s="76"/>
      <c r="M65131" s="76"/>
      <c r="N65131" s="76"/>
    </row>
    <row r="65132" spans="1:14" x14ac:dyDescent="0.25">
      <c r="A65132" s="76"/>
      <c r="B65132" s="76"/>
      <c r="C65132" s="76"/>
      <c r="D65132" s="76"/>
      <c r="E65132" s="76"/>
      <c r="F65132" s="76"/>
      <c r="G65132" s="76"/>
      <c r="H65132" s="76"/>
      <c r="I65132" s="76"/>
      <c r="J65132" s="76"/>
      <c r="K65132" s="76"/>
      <c r="L65132" s="76"/>
      <c r="M65132" s="76"/>
      <c r="N65132" s="76"/>
    </row>
    <row r="65133" spans="1:14" x14ac:dyDescent="0.25">
      <c r="A65133" s="76"/>
      <c r="C65133" s="76"/>
      <c r="D65133" s="76"/>
      <c r="E65133" s="76"/>
      <c r="F65133" s="76"/>
      <c r="G65133" s="76"/>
      <c r="H65133" s="76"/>
      <c r="I65133" s="76"/>
      <c r="J65133" s="76"/>
      <c r="K65133" s="76"/>
      <c r="L65133" s="76"/>
      <c r="M65133" s="76"/>
      <c r="N65133" s="76"/>
    </row>
    <row r="65134" spans="1:14" x14ac:dyDescent="0.25">
      <c r="A65134" s="76"/>
      <c r="C65134" s="76"/>
      <c r="D65134" s="76"/>
      <c r="E65134" s="76"/>
      <c r="F65134" s="76"/>
      <c r="G65134" s="76"/>
      <c r="H65134" s="76"/>
      <c r="I65134" s="76"/>
      <c r="J65134" s="76"/>
      <c r="K65134" s="76"/>
      <c r="L65134" s="76"/>
      <c r="M65134" s="76"/>
      <c r="N65134" s="76"/>
    </row>
    <row r="65135" spans="1:14" x14ac:dyDescent="0.25">
      <c r="C65135" s="76"/>
      <c r="D65135" s="76"/>
      <c r="E65135" s="76"/>
      <c r="F65135" s="76"/>
      <c r="G65135" s="76"/>
      <c r="H65135" s="76"/>
      <c r="I65135" s="76"/>
      <c r="J65135" s="76"/>
      <c r="K65135" s="76"/>
      <c r="L65135" s="76"/>
      <c r="M65135" s="76"/>
      <c r="N65135" s="76"/>
    </row>
    <row r="65136" spans="1:14" x14ac:dyDescent="0.25">
      <c r="C65136" s="76"/>
      <c r="D65136" s="76"/>
      <c r="E65136" s="76"/>
      <c r="F65136" s="76"/>
      <c r="G65136" s="76"/>
      <c r="H65136" s="76"/>
      <c r="I65136" s="76"/>
      <c r="J65136" s="76"/>
      <c r="K65136" s="76"/>
      <c r="L65136" s="76"/>
      <c r="M65136" s="76"/>
      <c r="N65136" s="76"/>
    </row>
    <row r="65137" spans="1:14" x14ac:dyDescent="0.25">
      <c r="A65137" s="76"/>
      <c r="C65137" s="76"/>
      <c r="D65137" s="76"/>
      <c r="E65137" s="76"/>
      <c r="F65137" s="76"/>
      <c r="G65137" s="76"/>
      <c r="H65137" s="76"/>
      <c r="I65137" s="76"/>
      <c r="J65137" s="76"/>
      <c r="K65137" s="76"/>
      <c r="L65137" s="76"/>
      <c r="M65137" s="76"/>
      <c r="N65137" s="76"/>
    </row>
    <row r="65138" spans="1:14" x14ac:dyDescent="0.25">
      <c r="C65138" s="76"/>
      <c r="D65138" s="76"/>
      <c r="E65138" s="76"/>
      <c r="F65138" s="76"/>
      <c r="G65138" s="76"/>
      <c r="H65138" s="76"/>
      <c r="I65138" s="76"/>
      <c r="J65138" s="76"/>
      <c r="K65138" s="76"/>
      <c r="L65138" s="76"/>
      <c r="M65138" s="76"/>
      <c r="N65138" s="76"/>
    </row>
    <row r="65139" spans="1:14" x14ac:dyDescent="0.25">
      <c r="C65139" s="76"/>
      <c r="D65139" s="76"/>
      <c r="E65139" s="76"/>
      <c r="F65139" s="76"/>
      <c r="G65139" s="76"/>
      <c r="H65139" s="76"/>
      <c r="I65139" s="76"/>
      <c r="J65139" s="76"/>
      <c r="K65139" s="76"/>
      <c r="L65139" s="76"/>
      <c r="M65139" s="76"/>
      <c r="N65139" s="76"/>
    </row>
    <row r="65140" spans="1:14" x14ac:dyDescent="0.25">
      <c r="C65140" s="76"/>
      <c r="D65140" s="76"/>
      <c r="E65140" s="76"/>
      <c r="F65140" s="76"/>
      <c r="G65140" s="76"/>
      <c r="H65140" s="76"/>
      <c r="I65140" s="76"/>
      <c r="J65140" s="76"/>
      <c r="K65140" s="76"/>
      <c r="L65140" s="76"/>
      <c r="M65140" s="76"/>
      <c r="N65140" s="76"/>
    </row>
    <row r="65141" spans="1:14" x14ac:dyDescent="0.25">
      <c r="B65141" s="76"/>
      <c r="C65141" s="76"/>
      <c r="D65141" s="76"/>
      <c r="E65141" s="76"/>
      <c r="F65141" s="76"/>
      <c r="G65141" s="76"/>
      <c r="H65141" s="76"/>
      <c r="I65141" s="76"/>
      <c r="J65141" s="76"/>
      <c r="K65141" s="76"/>
      <c r="L65141" s="76"/>
      <c r="M65141" s="76"/>
      <c r="N65141" s="76"/>
    </row>
    <row r="65142" spans="1:14" x14ac:dyDescent="0.25">
      <c r="C65142" s="76"/>
      <c r="D65142" s="76"/>
      <c r="E65142" s="76"/>
      <c r="F65142" s="76"/>
      <c r="G65142" s="76"/>
      <c r="H65142" s="76"/>
      <c r="I65142" s="76"/>
      <c r="J65142" s="76"/>
      <c r="K65142" s="76"/>
      <c r="L65142" s="76"/>
      <c r="M65142" s="76"/>
      <c r="N65142" s="76"/>
    </row>
    <row r="65143" spans="1:14" x14ac:dyDescent="0.25">
      <c r="C65143" s="76"/>
      <c r="D65143" s="76"/>
      <c r="E65143" s="76"/>
      <c r="F65143" s="76"/>
      <c r="G65143" s="76"/>
      <c r="H65143" s="76"/>
      <c r="I65143" s="76"/>
      <c r="J65143" s="76"/>
      <c r="K65143" s="76"/>
      <c r="L65143" s="76"/>
      <c r="M65143" s="76"/>
      <c r="N65143" s="76"/>
    </row>
    <row r="65144" spans="1:14" x14ac:dyDescent="0.25">
      <c r="A65144" s="76"/>
      <c r="C65144" s="76"/>
      <c r="D65144" s="76"/>
      <c r="E65144" s="76"/>
      <c r="F65144" s="76"/>
      <c r="G65144" s="76"/>
      <c r="H65144" s="76"/>
      <c r="I65144" s="76"/>
      <c r="J65144" s="76"/>
      <c r="K65144" s="76"/>
      <c r="L65144" s="76"/>
      <c r="M65144" s="76"/>
      <c r="N65144" s="76"/>
    </row>
    <row r="65145" spans="1:14" x14ac:dyDescent="0.25">
      <c r="A65145" s="76"/>
      <c r="C65145" s="76"/>
      <c r="D65145" s="76"/>
      <c r="E65145" s="76"/>
      <c r="F65145" s="76"/>
      <c r="G65145" s="76"/>
      <c r="H65145" s="76"/>
      <c r="I65145" s="76"/>
      <c r="J65145" s="76"/>
      <c r="K65145" s="76"/>
      <c r="L65145" s="76"/>
      <c r="M65145" s="76"/>
      <c r="N65145" s="76"/>
    </row>
    <row r="65146" spans="1:14" x14ac:dyDescent="0.25">
      <c r="C65146" s="76"/>
      <c r="D65146" s="76"/>
      <c r="E65146" s="76"/>
      <c r="F65146" s="76"/>
      <c r="G65146" s="76"/>
      <c r="H65146" s="76"/>
      <c r="I65146" s="76"/>
      <c r="J65146" s="76"/>
      <c r="K65146" s="76"/>
      <c r="L65146" s="76"/>
      <c r="M65146" s="76"/>
      <c r="N65146" s="76"/>
    </row>
    <row r="65147" spans="1:14" x14ac:dyDescent="0.25">
      <c r="C65147" s="76"/>
      <c r="D65147" s="76"/>
      <c r="E65147" s="76"/>
      <c r="F65147" s="76"/>
      <c r="G65147" s="76"/>
      <c r="H65147" s="76"/>
      <c r="I65147" s="76"/>
      <c r="J65147" s="76"/>
      <c r="K65147" s="76"/>
      <c r="L65147" s="76"/>
      <c r="M65147" s="76"/>
      <c r="N65147" s="76"/>
    </row>
    <row r="65148" spans="1:14" x14ac:dyDescent="0.25">
      <c r="C65148" s="76"/>
      <c r="D65148" s="76"/>
      <c r="E65148" s="76"/>
      <c r="F65148" s="76"/>
      <c r="G65148" s="76"/>
      <c r="H65148" s="76"/>
      <c r="I65148" s="76"/>
      <c r="J65148" s="76"/>
      <c r="K65148" s="76"/>
      <c r="L65148" s="76"/>
      <c r="M65148" s="76"/>
      <c r="N65148" s="76"/>
    </row>
    <row r="65149" spans="1:14" x14ac:dyDescent="0.25">
      <c r="C65149" s="76"/>
      <c r="D65149" s="76"/>
      <c r="E65149" s="76"/>
      <c r="F65149" s="76"/>
      <c r="G65149" s="76"/>
      <c r="H65149" s="76"/>
      <c r="I65149" s="76"/>
      <c r="J65149" s="76"/>
      <c r="K65149" s="76"/>
      <c r="L65149" s="76"/>
      <c r="M65149" s="76"/>
      <c r="N65149" s="76"/>
    </row>
    <row r="65150" spans="1:14" x14ac:dyDescent="0.25">
      <c r="A65150" s="76"/>
      <c r="B65150" s="76"/>
      <c r="C65150" s="76"/>
      <c r="D65150" s="76"/>
      <c r="E65150" s="76"/>
      <c r="F65150" s="76"/>
      <c r="G65150" s="76"/>
      <c r="H65150" s="76"/>
      <c r="I65150" s="76"/>
      <c r="J65150" s="76"/>
      <c r="K65150" s="76"/>
      <c r="L65150" s="76"/>
      <c r="M65150" s="76"/>
      <c r="N65150" s="76"/>
    </row>
    <row r="65151" spans="1:14" x14ac:dyDescent="0.25">
      <c r="C65151" s="76"/>
      <c r="D65151" s="76"/>
      <c r="E65151" s="76"/>
      <c r="F65151" s="76"/>
      <c r="G65151" s="76"/>
      <c r="H65151" s="76"/>
      <c r="I65151" s="76"/>
      <c r="J65151" s="76"/>
      <c r="K65151" s="76"/>
      <c r="L65151" s="76"/>
      <c r="M65151" s="76"/>
      <c r="N65151" s="76"/>
    </row>
    <row r="65152" spans="1:14" x14ac:dyDescent="0.25">
      <c r="C65152" s="76"/>
      <c r="D65152" s="76"/>
      <c r="E65152" s="76"/>
      <c r="F65152" s="76"/>
      <c r="G65152" s="76"/>
      <c r="H65152" s="76"/>
      <c r="I65152" s="76"/>
      <c r="J65152" s="76"/>
      <c r="K65152" s="76"/>
      <c r="L65152" s="76"/>
      <c r="M65152" s="76"/>
      <c r="N65152" s="76"/>
    </row>
    <row r="65153" spans="1:14" x14ac:dyDescent="0.25">
      <c r="C65153" s="76"/>
      <c r="D65153" s="76"/>
      <c r="E65153" s="76"/>
      <c r="F65153" s="76"/>
      <c r="G65153" s="76"/>
      <c r="H65153" s="76"/>
      <c r="I65153" s="76"/>
      <c r="J65153" s="76"/>
      <c r="K65153" s="76"/>
      <c r="L65153" s="76"/>
      <c r="M65153" s="76"/>
      <c r="N65153" s="76"/>
    </row>
    <row r="65154" spans="1:14" x14ac:dyDescent="0.25">
      <c r="A65154" s="76"/>
      <c r="B65154" s="76"/>
      <c r="C65154" s="76"/>
      <c r="D65154" s="76"/>
      <c r="E65154" s="76"/>
      <c r="F65154" s="76"/>
      <c r="G65154" s="76"/>
      <c r="H65154" s="76"/>
      <c r="I65154" s="76"/>
      <c r="J65154" s="76"/>
      <c r="K65154" s="76"/>
      <c r="L65154" s="76"/>
      <c r="M65154" s="76"/>
      <c r="N65154" s="76"/>
    </row>
    <row r="65155" spans="1:14" x14ac:dyDescent="0.25">
      <c r="C65155" s="76"/>
      <c r="D65155" s="76"/>
      <c r="E65155" s="76"/>
      <c r="F65155" s="76"/>
      <c r="G65155" s="76"/>
      <c r="H65155" s="76"/>
      <c r="I65155" s="76"/>
      <c r="J65155" s="76"/>
      <c r="K65155" s="76"/>
      <c r="L65155" s="76"/>
      <c r="M65155" s="76"/>
      <c r="N65155" s="76"/>
    </row>
    <row r="65156" spans="1:14" x14ac:dyDescent="0.25">
      <c r="C65156" s="76"/>
      <c r="D65156" s="76"/>
      <c r="E65156" s="76"/>
      <c r="F65156" s="76"/>
      <c r="G65156" s="76"/>
      <c r="H65156" s="76"/>
      <c r="I65156" s="76"/>
      <c r="J65156" s="76"/>
      <c r="K65156" s="76"/>
      <c r="L65156" s="76"/>
      <c r="M65156" s="76"/>
      <c r="N65156" s="76"/>
    </row>
    <row r="65157" spans="1:14" x14ac:dyDescent="0.25">
      <c r="B65157" s="76"/>
      <c r="C65157" s="76"/>
      <c r="D65157" s="76"/>
      <c r="E65157" s="76"/>
      <c r="F65157" s="76"/>
      <c r="G65157" s="76"/>
      <c r="H65157" s="76"/>
      <c r="I65157" s="76"/>
      <c r="J65157" s="76"/>
      <c r="K65157" s="76"/>
      <c r="L65157" s="76"/>
      <c r="M65157" s="76"/>
      <c r="N65157" s="76"/>
    </row>
    <row r="65158" spans="1:14" x14ac:dyDescent="0.25">
      <c r="B65158" s="76"/>
      <c r="C65158" s="76"/>
      <c r="D65158" s="76"/>
      <c r="E65158" s="76"/>
      <c r="F65158" s="76"/>
      <c r="G65158" s="76"/>
      <c r="H65158" s="76"/>
      <c r="I65158" s="76"/>
      <c r="J65158" s="76"/>
      <c r="K65158" s="76"/>
      <c r="L65158" s="76"/>
      <c r="M65158" s="76"/>
      <c r="N65158" s="76"/>
    </row>
    <row r="65159" spans="1:14" x14ac:dyDescent="0.25">
      <c r="A65159" s="76"/>
      <c r="C65159" s="76"/>
      <c r="D65159" s="76"/>
      <c r="E65159" s="76"/>
      <c r="F65159" s="76"/>
      <c r="G65159" s="76"/>
      <c r="H65159" s="76"/>
      <c r="I65159" s="76"/>
      <c r="J65159" s="76"/>
      <c r="K65159" s="76"/>
      <c r="L65159" s="76"/>
      <c r="M65159" s="76"/>
      <c r="N65159" s="76"/>
    </row>
    <row r="65160" spans="1:14" x14ac:dyDescent="0.25">
      <c r="C65160" s="76"/>
      <c r="D65160" s="76"/>
      <c r="E65160" s="76"/>
      <c r="F65160" s="76"/>
      <c r="G65160" s="76"/>
      <c r="H65160" s="76"/>
      <c r="I65160" s="76"/>
      <c r="J65160" s="76"/>
      <c r="K65160" s="76"/>
      <c r="L65160" s="76"/>
      <c r="M65160" s="76"/>
      <c r="N65160" s="76"/>
    </row>
    <row r="65161" spans="1:14" x14ac:dyDescent="0.25">
      <c r="A65161" s="76"/>
      <c r="C65161" s="76"/>
      <c r="D65161" s="76"/>
      <c r="E65161" s="76"/>
      <c r="F65161" s="76"/>
      <c r="G65161" s="76"/>
      <c r="H65161" s="76"/>
      <c r="I65161" s="76"/>
      <c r="J65161" s="76"/>
      <c r="K65161" s="76"/>
      <c r="L65161" s="76"/>
      <c r="M65161" s="76"/>
      <c r="N65161" s="76"/>
    </row>
    <row r="65162" spans="1:14" x14ac:dyDescent="0.25">
      <c r="C65162" s="76"/>
      <c r="D65162" s="76"/>
      <c r="E65162" s="76"/>
      <c r="F65162" s="76"/>
      <c r="G65162" s="76"/>
      <c r="H65162" s="76"/>
      <c r="I65162" s="76"/>
      <c r="J65162" s="76"/>
      <c r="K65162" s="76"/>
      <c r="L65162" s="76"/>
      <c r="M65162" s="76"/>
      <c r="N65162" s="76"/>
    </row>
    <row r="65163" spans="1:14" x14ac:dyDescent="0.25">
      <c r="B65163" s="76"/>
      <c r="C65163" s="76"/>
      <c r="D65163" s="76"/>
      <c r="E65163" s="76"/>
      <c r="F65163" s="76"/>
      <c r="G65163" s="76"/>
      <c r="H65163" s="76"/>
      <c r="I65163" s="76"/>
      <c r="J65163" s="76"/>
      <c r="K65163" s="76"/>
      <c r="L65163" s="76"/>
      <c r="M65163" s="76"/>
      <c r="N65163" s="76"/>
    </row>
    <row r="65164" spans="1:14" x14ac:dyDescent="0.25">
      <c r="A65164" s="76"/>
      <c r="B65164" s="76"/>
      <c r="C65164" s="76"/>
      <c r="D65164" s="76"/>
      <c r="E65164" s="76"/>
      <c r="F65164" s="76"/>
      <c r="G65164" s="76"/>
      <c r="H65164" s="76"/>
      <c r="I65164" s="76"/>
      <c r="J65164" s="76"/>
      <c r="K65164" s="76"/>
      <c r="L65164" s="76"/>
      <c r="M65164" s="76"/>
      <c r="N65164" s="76"/>
    </row>
    <row r="65165" spans="1:14" x14ac:dyDescent="0.25">
      <c r="B65165" s="76"/>
      <c r="C65165" s="76"/>
      <c r="D65165" s="76"/>
      <c r="E65165" s="76"/>
      <c r="F65165" s="76"/>
      <c r="G65165" s="76"/>
      <c r="H65165" s="76"/>
      <c r="I65165" s="76"/>
      <c r="J65165" s="76"/>
      <c r="K65165" s="76"/>
      <c r="L65165" s="76"/>
      <c r="M65165" s="76"/>
      <c r="N65165" s="76"/>
    </row>
    <row r="65166" spans="1:14" x14ac:dyDescent="0.25">
      <c r="A65166" s="76"/>
      <c r="B65166" s="76"/>
      <c r="C65166" s="76"/>
      <c r="D65166" s="76"/>
      <c r="E65166" s="76"/>
      <c r="F65166" s="76"/>
      <c r="G65166" s="76"/>
      <c r="H65166" s="76"/>
      <c r="I65166" s="76"/>
      <c r="J65166" s="76"/>
      <c r="K65166" s="76"/>
      <c r="L65166" s="76"/>
      <c r="M65166" s="76"/>
      <c r="N65166" s="76"/>
    </row>
    <row r="65167" spans="1:14" x14ac:dyDescent="0.25">
      <c r="B65167" s="76"/>
      <c r="C65167" s="76"/>
      <c r="D65167" s="76"/>
      <c r="E65167" s="76"/>
      <c r="F65167" s="76"/>
      <c r="G65167" s="76"/>
      <c r="H65167" s="76"/>
      <c r="I65167" s="76"/>
      <c r="J65167" s="76"/>
      <c r="K65167" s="76"/>
      <c r="L65167" s="76"/>
      <c r="M65167" s="76"/>
      <c r="N65167" s="76"/>
    </row>
    <row r="65168" spans="1:14" x14ac:dyDescent="0.25">
      <c r="B65168" s="76"/>
      <c r="C65168" s="76"/>
      <c r="D65168" s="76"/>
      <c r="E65168" s="76"/>
      <c r="F65168" s="76"/>
      <c r="G65168" s="76"/>
      <c r="H65168" s="76"/>
      <c r="I65168" s="76"/>
      <c r="J65168" s="76"/>
      <c r="K65168" s="76"/>
      <c r="L65168" s="76"/>
      <c r="M65168" s="76"/>
      <c r="N65168" s="76"/>
    </row>
    <row r="65169" spans="1:14" x14ac:dyDescent="0.25">
      <c r="B65169" s="76"/>
      <c r="C65169" s="76"/>
      <c r="D65169" s="76"/>
      <c r="E65169" s="76"/>
      <c r="F65169" s="76"/>
      <c r="G65169" s="76"/>
      <c r="H65169" s="76"/>
      <c r="I65169" s="76"/>
      <c r="J65169" s="76"/>
      <c r="K65169" s="76"/>
      <c r="L65169" s="76"/>
      <c r="M65169" s="76"/>
      <c r="N65169" s="76"/>
    </row>
    <row r="65170" spans="1:14" x14ac:dyDescent="0.25">
      <c r="B65170" s="76"/>
      <c r="C65170" s="76"/>
      <c r="D65170" s="76"/>
      <c r="E65170" s="76"/>
      <c r="F65170" s="76"/>
      <c r="G65170" s="76"/>
      <c r="H65170" s="76"/>
      <c r="I65170" s="76"/>
      <c r="J65170" s="76"/>
      <c r="K65170" s="76"/>
      <c r="L65170" s="76"/>
      <c r="M65170" s="76"/>
      <c r="N65170" s="76"/>
    </row>
    <row r="65171" spans="1:14" x14ac:dyDescent="0.25">
      <c r="B65171" s="76"/>
      <c r="C65171" s="76"/>
      <c r="D65171" s="76"/>
      <c r="E65171" s="76"/>
      <c r="F65171" s="76"/>
      <c r="G65171" s="76"/>
      <c r="H65171" s="76"/>
      <c r="I65171" s="76"/>
      <c r="J65171" s="76"/>
      <c r="K65171" s="76"/>
      <c r="L65171" s="76"/>
      <c r="M65171" s="76"/>
      <c r="N65171" s="76"/>
    </row>
    <row r="65172" spans="1:14" x14ac:dyDescent="0.25">
      <c r="A65172" s="79"/>
      <c r="B65172" s="76"/>
      <c r="C65172" s="76"/>
      <c r="D65172" s="76"/>
      <c r="E65172" s="76"/>
      <c r="F65172" s="76"/>
      <c r="G65172" s="76"/>
      <c r="H65172" s="76"/>
      <c r="I65172" s="76"/>
      <c r="J65172" s="76"/>
      <c r="K65172" s="76"/>
      <c r="L65172" s="76"/>
      <c r="M65172" s="76"/>
      <c r="N65172" s="76"/>
    </row>
    <row r="65173" spans="1:14" x14ac:dyDescent="0.25">
      <c r="A65173" s="79"/>
      <c r="B65173" s="76"/>
      <c r="C65173" s="76"/>
      <c r="D65173" s="76"/>
      <c r="E65173" s="76"/>
      <c r="F65173" s="76"/>
      <c r="G65173" s="76"/>
      <c r="H65173" s="76"/>
      <c r="I65173" s="76"/>
      <c r="J65173" s="76"/>
      <c r="K65173" s="76"/>
      <c r="L65173" s="76"/>
      <c r="M65173" s="76"/>
      <c r="N65173" s="76"/>
    </row>
    <row r="65174" spans="1:14" x14ac:dyDescent="0.25">
      <c r="A65174" s="76"/>
      <c r="B65174" s="76"/>
      <c r="C65174" s="76"/>
      <c r="D65174" s="76"/>
      <c r="E65174" s="76"/>
      <c r="F65174" s="76"/>
      <c r="G65174" s="76"/>
      <c r="H65174" s="76"/>
      <c r="I65174" s="76"/>
      <c r="J65174" s="76"/>
      <c r="K65174" s="76"/>
      <c r="L65174" s="76"/>
      <c r="M65174" s="76"/>
      <c r="N65174" s="76"/>
    </row>
    <row r="65175" spans="1:14" x14ac:dyDescent="0.25">
      <c r="B65175" s="76"/>
      <c r="C65175" s="76"/>
      <c r="D65175" s="76"/>
      <c r="E65175" s="76"/>
      <c r="F65175" s="76"/>
      <c r="G65175" s="76"/>
      <c r="H65175" s="76"/>
      <c r="I65175" s="76"/>
      <c r="J65175" s="76"/>
      <c r="K65175" s="76"/>
      <c r="L65175" s="76"/>
      <c r="M65175" s="76"/>
      <c r="N65175" s="76"/>
    </row>
    <row r="65176" spans="1:14" x14ac:dyDescent="0.25">
      <c r="A65176" s="76"/>
      <c r="B65176" s="76"/>
      <c r="C65176" s="76"/>
      <c r="D65176" s="76"/>
      <c r="E65176" s="76"/>
      <c r="F65176" s="76"/>
      <c r="G65176" s="76"/>
      <c r="H65176" s="76"/>
      <c r="I65176" s="76"/>
      <c r="J65176" s="76"/>
      <c r="K65176" s="76"/>
      <c r="L65176" s="76"/>
      <c r="M65176" s="76"/>
      <c r="N65176" s="76"/>
    </row>
    <row r="65177" spans="1:14" x14ac:dyDescent="0.25">
      <c r="B65177" s="76"/>
      <c r="C65177" s="76"/>
      <c r="D65177" s="76"/>
      <c r="E65177" s="76"/>
      <c r="F65177" s="76"/>
      <c r="G65177" s="76"/>
      <c r="H65177" s="76"/>
      <c r="I65177" s="76"/>
      <c r="J65177" s="76"/>
      <c r="K65177" s="76"/>
      <c r="L65177" s="76"/>
      <c r="M65177" s="76"/>
      <c r="N65177" s="76"/>
    </row>
    <row r="65178" spans="1:14" x14ac:dyDescent="0.25">
      <c r="B65178" s="76"/>
      <c r="C65178" s="76"/>
      <c r="D65178" s="76"/>
      <c r="E65178" s="76"/>
      <c r="F65178" s="76"/>
      <c r="G65178" s="76"/>
      <c r="H65178" s="76"/>
      <c r="I65178" s="76"/>
      <c r="J65178" s="76"/>
      <c r="K65178" s="76"/>
      <c r="L65178" s="76"/>
      <c r="M65178" s="76"/>
      <c r="N65178" s="76"/>
    </row>
    <row r="65179" spans="1:14" x14ac:dyDescent="0.25">
      <c r="B65179" s="76"/>
      <c r="C65179" s="76"/>
      <c r="D65179" s="76"/>
      <c r="E65179" s="76"/>
      <c r="F65179" s="76"/>
      <c r="G65179" s="76"/>
      <c r="H65179" s="76"/>
      <c r="I65179" s="76"/>
      <c r="J65179" s="76"/>
      <c r="K65179" s="76"/>
      <c r="L65179" s="76"/>
      <c r="M65179" s="76"/>
      <c r="N65179" s="76"/>
    </row>
    <row r="65180" spans="1:14" x14ac:dyDescent="0.25">
      <c r="C65180" s="76"/>
      <c r="D65180" s="76"/>
      <c r="E65180" s="76"/>
      <c r="F65180" s="76"/>
      <c r="G65180" s="76"/>
      <c r="H65180" s="76"/>
      <c r="I65180" s="76"/>
      <c r="J65180" s="76"/>
      <c r="K65180" s="76"/>
      <c r="L65180" s="76"/>
      <c r="M65180" s="76"/>
      <c r="N65180" s="76"/>
    </row>
    <row r="65181" spans="1:14" x14ac:dyDescent="0.25">
      <c r="C65181" s="76"/>
      <c r="D65181" s="76"/>
      <c r="E65181" s="76"/>
      <c r="F65181" s="76"/>
      <c r="G65181" s="76"/>
      <c r="H65181" s="76"/>
      <c r="I65181" s="76"/>
      <c r="J65181" s="76"/>
      <c r="K65181" s="76"/>
      <c r="L65181" s="76"/>
      <c r="M65181" s="76"/>
      <c r="N65181" s="76"/>
    </row>
    <row r="65182" spans="1:14" x14ac:dyDescent="0.25">
      <c r="C65182" s="76"/>
      <c r="D65182" s="76"/>
      <c r="E65182" s="76"/>
      <c r="F65182" s="76"/>
      <c r="G65182" s="76"/>
      <c r="H65182" s="76"/>
      <c r="I65182" s="76"/>
      <c r="J65182" s="76"/>
      <c r="K65182" s="76"/>
      <c r="L65182" s="76"/>
      <c r="M65182" s="76"/>
      <c r="N65182" s="76"/>
    </row>
    <row r="65183" spans="1:14" x14ac:dyDescent="0.25">
      <c r="C65183" s="76"/>
      <c r="D65183" s="76"/>
      <c r="E65183" s="76"/>
      <c r="F65183" s="76"/>
      <c r="G65183" s="76"/>
      <c r="H65183" s="76"/>
      <c r="I65183" s="76"/>
      <c r="J65183" s="76"/>
      <c r="K65183" s="76"/>
      <c r="L65183" s="76"/>
      <c r="M65183" s="76"/>
      <c r="N65183" s="76"/>
    </row>
    <row r="65184" spans="1:14" x14ac:dyDescent="0.25">
      <c r="C65184" s="76"/>
      <c r="D65184" s="76"/>
      <c r="E65184" s="76"/>
      <c r="F65184" s="76"/>
      <c r="G65184" s="76"/>
      <c r="H65184" s="76"/>
      <c r="I65184" s="76"/>
      <c r="J65184" s="76"/>
      <c r="K65184" s="76"/>
      <c r="L65184" s="76"/>
      <c r="M65184" s="76"/>
      <c r="N65184" s="76"/>
    </row>
    <row r="65185" spans="1:14" x14ac:dyDescent="0.25">
      <c r="C65185" s="76"/>
      <c r="D65185" s="76"/>
      <c r="E65185" s="76"/>
      <c r="F65185" s="76"/>
      <c r="G65185" s="76"/>
      <c r="H65185" s="76"/>
      <c r="I65185" s="76"/>
      <c r="J65185" s="76"/>
      <c r="K65185" s="76"/>
      <c r="L65185" s="76"/>
      <c r="M65185" s="76"/>
      <c r="N65185" s="76"/>
    </row>
    <row r="65186" spans="1:14" x14ac:dyDescent="0.25">
      <c r="C65186" s="76"/>
      <c r="D65186" s="76"/>
      <c r="E65186" s="76"/>
      <c r="F65186" s="76"/>
      <c r="G65186" s="76"/>
      <c r="H65186" s="76"/>
      <c r="I65186" s="76"/>
      <c r="J65186" s="76"/>
      <c r="K65186" s="76"/>
      <c r="L65186" s="76"/>
      <c r="M65186" s="76"/>
      <c r="N65186" s="76"/>
    </row>
    <row r="65187" spans="1:14" x14ac:dyDescent="0.25">
      <c r="C65187" s="76"/>
      <c r="D65187" s="76"/>
      <c r="E65187" s="76"/>
      <c r="F65187" s="76"/>
      <c r="G65187" s="76"/>
      <c r="H65187" s="76"/>
      <c r="I65187" s="76"/>
      <c r="J65187" s="76"/>
      <c r="K65187" s="76"/>
      <c r="L65187" s="76"/>
      <c r="M65187" s="76"/>
      <c r="N65187" s="76"/>
    </row>
    <row r="65188" spans="1:14" x14ac:dyDescent="0.25">
      <c r="C65188" s="76"/>
      <c r="D65188" s="76"/>
      <c r="E65188" s="76"/>
      <c r="F65188" s="76"/>
      <c r="G65188" s="76"/>
      <c r="H65188" s="76"/>
      <c r="I65188" s="76"/>
      <c r="J65188" s="76"/>
      <c r="K65188" s="76"/>
      <c r="L65188" s="76"/>
      <c r="M65188" s="76"/>
      <c r="N65188" s="76"/>
    </row>
    <row r="65189" spans="1:14" x14ac:dyDescent="0.25">
      <c r="C65189" s="76"/>
      <c r="D65189" s="76"/>
      <c r="E65189" s="76"/>
      <c r="F65189" s="76"/>
      <c r="G65189" s="76"/>
      <c r="H65189" s="76"/>
      <c r="I65189" s="76"/>
      <c r="J65189" s="76"/>
      <c r="K65189" s="76"/>
      <c r="L65189" s="76"/>
      <c r="M65189" s="76"/>
      <c r="N65189" s="76"/>
    </row>
    <row r="65190" spans="1:14" x14ac:dyDescent="0.25">
      <c r="C65190" s="76"/>
      <c r="D65190" s="76"/>
      <c r="E65190" s="76"/>
      <c r="F65190" s="76"/>
      <c r="G65190" s="76"/>
      <c r="H65190" s="76"/>
      <c r="I65190" s="76"/>
      <c r="J65190" s="76"/>
      <c r="K65190" s="76"/>
      <c r="L65190" s="76"/>
      <c r="M65190" s="76"/>
      <c r="N65190" s="76"/>
    </row>
    <row r="65191" spans="1:14" x14ac:dyDescent="0.25">
      <c r="C65191" s="76"/>
      <c r="D65191" s="76"/>
      <c r="E65191" s="76"/>
      <c r="F65191" s="76"/>
      <c r="G65191" s="76"/>
      <c r="H65191" s="76"/>
      <c r="I65191" s="76"/>
      <c r="J65191" s="76"/>
      <c r="K65191" s="76"/>
      <c r="L65191" s="76"/>
      <c r="M65191" s="76"/>
      <c r="N65191" s="76"/>
    </row>
    <row r="65192" spans="1:14" x14ac:dyDescent="0.25">
      <c r="B65192" s="76"/>
      <c r="C65192" s="76"/>
      <c r="D65192" s="76"/>
      <c r="E65192" s="76"/>
      <c r="F65192" s="76"/>
      <c r="G65192" s="76"/>
      <c r="H65192" s="76"/>
      <c r="I65192" s="76"/>
      <c r="J65192" s="76"/>
      <c r="K65192" s="76"/>
      <c r="L65192" s="76"/>
      <c r="M65192" s="76"/>
      <c r="N65192" s="76"/>
    </row>
    <row r="65193" spans="1:14" x14ac:dyDescent="0.25">
      <c r="C65193" s="76"/>
      <c r="D65193" s="76"/>
      <c r="E65193" s="76"/>
      <c r="F65193" s="76"/>
      <c r="G65193" s="76"/>
      <c r="H65193" s="76"/>
      <c r="I65193" s="76"/>
      <c r="J65193" s="76"/>
      <c r="K65193" s="76"/>
      <c r="L65193" s="76"/>
      <c r="M65193" s="76"/>
      <c r="N65193" s="76"/>
    </row>
    <row r="65194" spans="1:14" x14ac:dyDescent="0.25">
      <c r="B65194" s="76"/>
      <c r="C65194" s="76"/>
      <c r="D65194" s="76"/>
      <c r="E65194" s="76"/>
      <c r="F65194" s="76"/>
      <c r="G65194" s="76"/>
      <c r="H65194" s="76"/>
      <c r="I65194" s="76"/>
      <c r="J65194" s="76"/>
      <c r="K65194" s="76"/>
      <c r="L65194" s="76"/>
      <c r="M65194" s="76"/>
      <c r="N65194" s="76"/>
    </row>
    <row r="65195" spans="1:14" x14ac:dyDescent="0.25">
      <c r="B65195" s="76"/>
      <c r="C65195" s="76"/>
      <c r="D65195" s="76"/>
      <c r="E65195" s="76"/>
      <c r="F65195" s="76"/>
      <c r="G65195" s="76"/>
      <c r="H65195" s="76"/>
      <c r="I65195" s="76"/>
      <c r="J65195" s="76"/>
      <c r="K65195" s="76"/>
      <c r="L65195" s="76"/>
      <c r="M65195" s="76"/>
      <c r="N65195" s="76"/>
    </row>
    <row r="65196" spans="1:14" x14ac:dyDescent="0.25">
      <c r="C65196" s="76"/>
      <c r="D65196" s="76"/>
      <c r="E65196" s="76"/>
      <c r="F65196" s="76"/>
      <c r="G65196" s="76"/>
      <c r="H65196" s="76"/>
      <c r="I65196" s="76"/>
      <c r="J65196" s="76"/>
      <c r="K65196" s="76"/>
      <c r="L65196" s="76"/>
      <c r="M65196" s="76"/>
      <c r="N65196" s="76"/>
    </row>
    <row r="65197" spans="1:14" x14ac:dyDescent="0.25">
      <c r="C65197" s="76"/>
      <c r="D65197" s="76"/>
      <c r="E65197" s="76"/>
      <c r="F65197" s="76"/>
      <c r="G65197" s="76"/>
      <c r="H65197" s="76"/>
      <c r="I65197" s="76"/>
      <c r="J65197" s="76"/>
      <c r="K65197" s="76"/>
      <c r="L65197" s="76"/>
      <c r="M65197" s="76"/>
      <c r="N65197" s="76"/>
    </row>
    <row r="65198" spans="1:14" x14ac:dyDescent="0.25">
      <c r="C65198" s="76"/>
      <c r="D65198" s="76"/>
      <c r="E65198" s="76"/>
      <c r="F65198" s="76"/>
      <c r="G65198" s="76"/>
      <c r="H65198" s="76"/>
      <c r="I65198" s="76"/>
      <c r="J65198" s="76"/>
      <c r="K65198" s="76"/>
      <c r="L65198" s="76"/>
      <c r="M65198" s="76"/>
      <c r="N65198" s="76"/>
    </row>
    <row r="65199" spans="1:14" x14ac:dyDescent="0.25">
      <c r="C65199" s="76"/>
      <c r="D65199" s="76"/>
      <c r="E65199" s="76"/>
      <c r="F65199" s="76"/>
      <c r="G65199" s="76"/>
      <c r="H65199" s="76"/>
      <c r="I65199" s="76"/>
      <c r="J65199" s="76"/>
      <c r="K65199" s="76"/>
      <c r="L65199" s="76"/>
      <c r="M65199" s="76"/>
      <c r="N65199" s="76"/>
    </row>
    <row r="65200" spans="1:14" x14ac:dyDescent="0.25">
      <c r="A65200" s="76"/>
      <c r="B65200" s="76"/>
      <c r="C65200" s="76"/>
      <c r="D65200" s="76"/>
      <c r="E65200" s="76"/>
      <c r="F65200" s="76"/>
      <c r="G65200" s="76"/>
      <c r="H65200" s="76"/>
      <c r="I65200" s="76"/>
      <c r="J65200" s="76"/>
      <c r="K65200" s="76"/>
      <c r="L65200" s="76"/>
      <c r="M65200" s="76"/>
      <c r="N65200" s="76"/>
    </row>
    <row r="65201" spans="1:14" x14ac:dyDescent="0.25">
      <c r="B65201" s="76"/>
      <c r="C65201" s="76"/>
      <c r="D65201" s="76"/>
      <c r="E65201" s="76"/>
      <c r="F65201" s="76"/>
      <c r="G65201" s="76"/>
      <c r="H65201" s="76"/>
      <c r="I65201" s="76"/>
      <c r="J65201" s="76"/>
      <c r="K65201" s="76"/>
      <c r="L65201" s="76"/>
      <c r="M65201" s="76"/>
      <c r="N65201" s="76"/>
    </row>
    <row r="65202" spans="1:14" x14ac:dyDescent="0.25">
      <c r="C65202" s="76"/>
      <c r="D65202" s="76"/>
      <c r="E65202" s="76"/>
      <c r="F65202" s="76"/>
      <c r="G65202" s="76"/>
      <c r="H65202" s="76"/>
      <c r="I65202" s="76"/>
      <c r="J65202" s="76"/>
      <c r="K65202" s="76"/>
      <c r="L65202" s="76"/>
      <c r="M65202" s="76"/>
      <c r="N65202" s="76"/>
    </row>
    <row r="65203" spans="1:14" x14ac:dyDescent="0.25">
      <c r="A65203" s="76"/>
      <c r="C65203" s="76"/>
      <c r="D65203" s="76"/>
      <c r="E65203" s="76"/>
      <c r="F65203" s="76"/>
      <c r="G65203" s="76"/>
      <c r="H65203" s="76"/>
      <c r="I65203" s="76"/>
      <c r="J65203" s="76"/>
      <c r="K65203" s="76"/>
      <c r="L65203" s="76"/>
      <c r="M65203" s="76"/>
      <c r="N65203" s="76"/>
    </row>
    <row r="65204" spans="1:14" x14ac:dyDescent="0.25">
      <c r="A65204" s="76"/>
      <c r="C65204" s="76"/>
      <c r="D65204" s="76"/>
      <c r="E65204" s="76"/>
      <c r="F65204" s="76"/>
      <c r="G65204" s="76"/>
      <c r="H65204" s="76"/>
      <c r="I65204" s="76"/>
      <c r="J65204" s="76"/>
      <c r="K65204" s="76"/>
      <c r="L65204" s="76"/>
      <c r="M65204" s="76"/>
      <c r="N65204" s="76"/>
    </row>
    <row r="65205" spans="1:14" x14ac:dyDescent="0.25">
      <c r="A65205" s="76"/>
      <c r="C65205" s="76"/>
      <c r="D65205" s="76"/>
      <c r="E65205" s="76"/>
      <c r="F65205" s="76"/>
      <c r="G65205" s="76"/>
      <c r="H65205" s="76"/>
      <c r="I65205" s="76"/>
      <c r="J65205" s="76"/>
      <c r="K65205" s="76"/>
      <c r="L65205" s="76"/>
      <c r="M65205" s="76"/>
      <c r="N65205" s="76"/>
    </row>
    <row r="65206" spans="1:14" x14ac:dyDescent="0.25">
      <c r="A65206" s="76"/>
      <c r="C65206" s="76"/>
      <c r="D65206" s="76"/>
      <c r="E65206" s="76"/>
      <c r="F65206" s="76"/>
      <c r="G65206" s="76"/>
      <c r="H65206" s="76"/>
      <c r="I65206" s="76"/>
      <c r="J65206" s="76"/>
      <c r="K65206" s="76"/>
      <c r="L65206" s="76"/>
      <c r="M65206" s="76"/>
      <c r="N65206" s="76"/>
    </row>
    <row r="65207" spans="1:14" x14ac:dyDescent="0.25">
      <c r="C65207" s="76"/>
      <c r="D65207" s="76"/>
      <c r="E65207" s="76"/>
      <c r="F65207" s="76"/>
      <c r="G65207" s="76"/>
      <c r="H65207" s="76"/>
      <c r="I65207" s="76"/>
      <c r="J65207" s="76"/>
      <c r="K65207" s="76"/>
      <c r="L65207" s="76"/>
      <c r="M65207" s="76"/>
      <c r="N65207" s="76"/>
    </row>
    <row r="65208" spans="1:14" x14ac:dyDescent="0.25">
      <c r="C65208" s="76"/>
      <c r="D65208" s="76"/>
      <c r="E65208" s="76"/>
      <c r="F65208" s="76"/>
      <c r="G65208" s="76"/>
      <c r="H65208" s="76"/>
      <c r="I65208" s="76"/>
      <c r="J65208" s="76"/>
      <c r="K65208" s="76"/>
      <c r="L65208" s="76"/>
      <c r="M65208" s="76"/>
      <c r="N65208" s="76"/>
    </row>
    <row r="65209" spans="1:14" x14ac:dyDescent="0.25">
      <c r="C65209" s="76"/>
      <c r="D65209" s="76"/>
      <c r="E65209" s="76"/>
      <c r="F65209" s="76"/>
      <c r="G65209" s="76"/>
      <c r="H65209" s="76"/>
      <c r="I65209" s="76"/>
      <c r="J65209" s="76"/>
      <c r="K65209" s="76"/>
      <c r="L65209" s="76"/>
      <c r="M65209" s="76"/>
      <c r="N65209" s="76"/>
    </row>
    <row r="65210" spans="1:14" x14ac:dyDescent="0.25">
      <c r="C65210" s="76"/>
      <c r="D65210" s="76"/>
      <c r="E65210" s="76"/>
      <c r="F65210" s="76"/>
      <c r="G65210" s="76"/>
      <c r="H65210" s="76"/>
      <c r="I65210" s="76"/>
      <c r="J65210" s="76"/>
      <c r="K65210" s="76"/>
      <c r="L65210" s="76"/>
      <c r="M65210" s="76"/>
      <c r="N65210" s="76"/>
    </row>
    <row r="65211" spans="1:14" x14ac:dyDescent="0.25">
      <c r="A65211" s="76"/>
      <c r="C65211" s="76"/>
      <c r="D65211" s="76"/>
      <c r="E65211" s="76"/>
      <c r="F65211" s="76"/>
      <c r="G65211" s="76"/>
      <c r="H65211" s="76"/>
      <c r="I65211" s="76"/>
      <c r="J65211" s="76"/>
      <c r="K65211" s="76"/>
      <c r="L65211" s="76"/>
      <c r="M65211" s="76"/>
      <c r="N65211" s="76"/>
    </row>
    <row r="65212" spans="1:14" x14ac:dyDescent="0.25">
      <c r="A65212" s="76"/>
      <c r="C65212" s="76"/>
      <c r="D65212" s="76"/>
      <c r="E65212" s="76"/>
      <c r="F65212" s="76"/>
      <c r="G65212" s="76"/>
      <c r="H65212" s="76"/>
      <c r="I65212" s="76"/>
      <c r="J65212" s="76"/>
      <c r="K65212" s="76"/>
      <c r="L65212" s="76"/>
      <c r="M65212" s="76"/>
      <c r="N65212" s="76"/>
    </row>
    <row r="65213" spans="1:14" x14ac:dyDescent="0.25">
      <c r="B65213" s="76"/>
      <c r="C65213" s="76"/>
      <c r="D65213" s="76"/>
      <c r="E65213" s="76"/>
      <c r="F65213" s="76"/>
      <c r="G65213" s="76"/>
      <c r="H65213" s="76"/>
      <c r="I65213" s="76"/>
      <c r="J65213" s="76"/>
      <c r="K65213" s="76"/>
      <c r="L65213" s="76"/>
      <c r="M65213" s="76"/>
      <c r="N65213" s="76"/>
    </row>
    <row r="65214" spans="1:14" x14ac:dyDescent="0.25">
      <c r="B65214" s="76"/>
      <c r="C65214" s="76"/>
      <c r="D65214" s="76"/>
      <c r="E65214" s="76"/>
      <c r="F65214" s="76"/>
      <c r="G65214" s="76"/>
      <c r="H65214" s="76"/>
      <c r="I65214" s="76"/>
      <c r="J65214" s="76"/>
      <c r="K65214" s="76"/>
      <c r="L65214" s="76"/>
      <c r="M65214" s="76"/>
      <c r="N65214" s="76"/>
    </row>
    <row r="65215" spans="1:14" x14ac:dyDescent="0.25">
      <c r="B65215" s="76"/>
      <c r="C65215" s="76"/>
      <c r="D65215" s="76"/>
      <c r="E65215" s="76"/>
      <c r="F65215" s="76"/>
      <c r="G65215" s="76"/>
      <c r="H65215" s="76"/>
      <c r="I65215" s="76"/>
      <c r="J65215" s="76"/>
      <c r="K65215" s="76"/>
      <c r="L65215" s="76"/>
      <c r="M65215" s="76"/>
      <c r="N65215" s="76"/>
    </row>
    <row r="65216" spans="1:14" x14ac:dyDescent="0.25">
      <c r="C65216" s="76"/>
      <c r="D65216" s="76"/>
      <c r="E65216" s="76"/>
      <c r="F65216" s="76"/>
      <c r="G65216" s="76"/>
      <c r="H65216" s="76"/>
      <c r="I65216" s="76"/>
      <c r="J65216" s="76"/>
      <c r="K65216" s="76"/>
      <c r="L65216" s="76"/>
      <c r="M65216" s="76"/>
      <c r="N65216" s="76"/>
    </row>
    <row r="65217" spans="1:14" x14ac:dyDescent="0.25">
      <c r="C65217" s="76"/>
      <c r="D65217" s="76"/>
      <c r="E65217" s="76"/>
      <c r="F65217" s="76"/>
      <c r="G65217" s="76"/>
      <c r="H65217" s="76"/>
      <c r="I65217" s="76"/>
      <c r="J65217" s="76"/>
      <c r="K65217" s="76"/>
      <c r="L65217" s="76"/>
      <c r="M65217" s="76"/>
      <c r="N65217" s="76"/>
    </row>
    <row r="65218" spans="1:14" x14ac:dyDescent="0.25">
      <c r="C65218" s="76"/>
      <c r="D65218" s="76"/>
      <c r="E65218" s="76"/>
      <c r="F65218" s="76"/>
      <c r="G65218" s="76"/>
      <c r="H65218" s="76"/>
      <c r="I65218" s="76"/>
      <c r="J65218" s="76"/>
      <c r="K65218" s="76"/>
      <c r="L65218" s="76"/>
      <c r="M65218" s="76"/>
      <c r="N65218" s="76"/>
    </row>
    <row r="65219" spans="1:14" x14ac:dyDescent="0.25">
      <c r="C65219" s="76"/>
      <c r="D65219" s="76"/>
      <c r="E65219" s="76"/>
      <c r="F65219" s="76"/>
      <c r="G65219" s="76"/>
      <c r="H65219" s="76"/>
      <c r="I65219" s="76"/>
      <c r="J65219" s="76"/>
      <c r="K65219" s="76"/>
      <c r="L65219" s="76"/>
      <c r="M65219" s="76"/>
      <c r="N65219" s="76"/>
    </row>
    <row r="65220" spans="1:14" x14ac:dyDescent="0.25">
      <c r="C65220" s="76"/>
      <c r="D65220" s="76"/>
      <c r="E65220" s="76"/>
      <c r="F65220" s="76"/>
      <c r="G65220" s="76"/>
      <c r="H65220" s="76"/>
      <c r="I65220" s="76"/>
      <c r="J65220" s="76"/>
      <c r="K65220" s="76"/>
      <c r="L65220" s="76"/>
      <c r="M65220" s="76"/>
      <c r="N65220" s="76"/>
    </row>
    <row r="65221" spans="1:14" x14ac:dyDescent="0.25">
      <c r="C65221" s="76"/>
      <c r="D65221" s="76"/>
      <c r="E65221" s="76"/>
      <c r="F65221" s="76"/>
      <c r="G65221" s="76"/>
      <c r="H65221" s="76"/>
      <c r="I65221" s="76"/>
      <c r="J65221" s="76"/>
      <c r="K65221" s="76"/>
      <c r="L65221" s="76"/>
      <c r="M65221" s="76"/>
      <c r="N65221" s="76"/>
    </row>
    <row r="65222" spans="1:14" x14ac:dyDescent="0.25">
      <c r="C65222" s="76"/>
      <c r="D65222" s="76"/>
      <c r="E65222" s="76"/>
      <c r="F65222" s="76"/>
      <c r="G65222" s="76"/>
      <c r="H65222" s="76"/>
      <c r="I65222" s="76"/>
      <c r="J65222" s="76"/>
      <c r="K65222" s="76"/>
      <c r="L65222" s="76"/>
      <c r="M65222" s="76"/>
      <c r="N65222" s="76"/>
    </row>
    <row r="65223" spans="1:14" x14ac:dyDescent="0.25">
      <c r="B65223" s="76"/>
      <c r="C65223" s="76"/>
      <c r="D65223" s="76"/>
      <c r="E65223" s="76"/>
      <c r="F65223" s="76"/>
      <c r="G65223" s="76"/>
      <c r="H65223" s="76"/>
      <c r="I65223" s="76"/>
      <c r="J65223" s="76"/>
      <c r="K65223" s="76"/>
      <c r="L65223" s="76"/>
      <c r="M65223" s="76"/>
      <c r="N65223" s="76"/>
    </row>
    <row r="65224" spans="1:14" x14ac:dyDescent="0.25">
      <c r="B65224" s="76"/>
      <c r="C65224" s="76"/>
      <c r="D65224" s="76"/>
      <c r="E65224" s="76"/>
      <c r="F65224" s="76"/>
      <c r="G65224" s="76"/>
      <c r="H65224" s="76"/>
      <c r="I65224" s="76"/>
      <c r="J65224" s="76"/>
      <c r="K65224" s="76"/>
      <c r="L65224" s="76"/>
      <c r="M65224" s="76"/>
      <c r="N65224" s="76"/>
    </row>
    <row r="65225" spans="1:14" x14ac:dyDescent="0.25">
      <c r="C65225" s="76"/>
      <c r="D65225" s="76"/>
      <c r="E65225" s="76"/>
      <c r="F65225" s="76"/>
      <c r="G65225" s="76"/>
      <c r="H65225" s="76"/>
      <c r="I65225" s="76"/>
      <c r="J65225" s="76"/>
      <c r="K65225" s="76"/>
      <c r="L65225" s="76"/>
      <c r="M65225" s="76"/>
      <c r="N65225" s="76"/>
    </row>
    <row r="65226" spans="1:14" x14ac:dyDescent="0.25">
      <c r="C65226" s="76"/>
      <c r="D65226" s="76"/>
      <c r="E65226" s="76"/>
      <c r="F65226" s="76"/>
      <c r="G65226" s="76"/>
      <c r="H65226" s="76"/>
      <c r="I65226" s="76"/>
      <c r="J65226" s="76"/>
      <c r="K65226" s="76"/>
      <c r="L65226" s="76"/>
      <c r="M65226" s="76"/>
      <c r="N65226" s="76"/>
    </row>
    <row r="65227" spans="1:14" x14ac:dyDescent="0.25">
      <c r="C65227" s="76"/>
      <c r="D65227" s="76"/>
      <c r="E65227" s="76"/>
      <c r="F65227" s="76"/>
      <c r="G65227" s="76"/>
      <c r="H65227" s="76"/>
      <c r="I65227" s="76"/>
      <c r="J65227" s="76"/>
      <c r="K65227" s="76"/>
      <c r="L65227" s="76"/>
      <c r="M65227" s="76"/>
      <c r="N65227" s="76"/>
    </row>
    <row r="65228" spans="1:14" x14ac:dyDescent="0.25">
      <c r="C65228" s="76"/>
      <c r="D65228" s="76"/>
      <c r="E65228" s="76"/>
      <c r="F65228" s="76"/>
      <c r="G65228" s="76"/>
      <c r="H65228" s="76"/>
      <c r="I65228" s="76"/>
      <c r="J65228" s="76"/>
      <c r="K65228" s="76"/>
      <c r="L65228" s="76"/>
      <c r="M65228" s="76"/>
      <c r="N65228" s="76"/>
    </row>
    <row r="65229" spans="1:14" x14ac:dyDescent="0.25">
      <c r="A65229" s="76"/>
      <c r="B65229" s="76"/>
      <c r="C65229" s="76"/>
      <c r="D65229" s="76"/>
      <c r="E65229" s="76"/>
      <c r="F65229" s="76"/>
      <c r="G65229" s="76"/>
      <c r="H65229" s="76"/>
      <c r="I65229" s="76"/>
      <c r="J65229" s="76"/>
      <c r="K65229" s="76"/>
      <c r="L65229" s="76"/>
      <c r="M65229" s="76"/>
      <c r="N65229" s="76"/>
    </row>
    <row r="65230" spans="1:14" x14ac:dyDescent="0.25">
      <c r="C65230" s="76"/>
      <c r="D65230" s="76"/>
      <c r="E65230" s="76"/>
      <c r="F65230" s="76"/>
      <c r="G65230" s="76"/>
      <c r="H65230" s="76"/>
      <c r="I65230" s="76"/>
      <c r="J65230" s="76"/>
      <c r="K65230" s="76"/>
      <c r="L65230" s="76"/>
      <c r="M65230" s="76"/>
      <c r="N65230" s="76"/>
    </row>
    <row r="65231" spans="1:14" x14ac:dyDescent="0.25">
      <c r="B65231" s="76"/>
      <c r="C65231" s="76"/>
      <c r="D65231" s="76"/>
      <c r="E65231" s="76"/>
      <c r="F65231" s="76"/>
      <c r="G65231" s="76"/>
      <c r="H65231" s="76"/>
      <c r="I65231" s="76"/>
      <c r="J65231" s="76"/>
      <c r="K65231" s="76"/>
      <c r="L65231" s="76"/>
      <c r="M65231" s="76"/>
      <c r="N65231" s="76"/>
    </row>
    <row r="65232" spans="1:14" x14ac:dyDescent="0.25">
      <c r="C65232" s="76"/>
      <c r="D65232" s="76"/>
      <c r="E65232" s="76"/>
      <c r="F65232" s="76"/>
      <c r="G65232" s="76"/>
      <c r="H65232" s="76"/>
      <c r="I65232" s="76"/>
      <c r="J65232" s="76"/>
      <c r="K65232" s="76"/>
      <c r="L65232" s="76"/>
      <c r="M65232" s="76"/>
      <c r="N65232" s="76"/>
    </row>
    <row r="65233" spans="1:14" x14ac:dyDescent="0.25">
      <c r="C65233" s="76"/>
      <c r="D65233" s="76"/>
      <c r="E65233" s="76"/>
      <c r="F65233" s="76"/>
      <c r="G65233" s="76"/>
      <c r="H65233" s="76"/>
      <c r="I65233" s="76"/>
      <c r="J65233" s="76"/>
      <c r="K65233" s="76"/>
      <c r="L65233" s="76"/>
      <c r="M65233" s="76"/>
      <c r="N65233" s="76"/>
    </row>
    <row r="65234" spans="1:14" x14ac:dyDescent="0.25">
      <c r="C65234" s="76"/>
      <c r="D65234" s="76"/>
      <c r="E65234" s="76"/>
      <c r="F65234" s="76"/>
      <c r="G65234" s="76"/>
      <c r="H65234" s="76"/>
      <c r="I65234" s="76"/>
      <c r="J65234" s="76"/>
      <c r="K65234" s="76"/>
      <c r="L65234" s="76"/>
      <c r="M65234" s="76"/>
      <c r="N65234" s="76"/>
    </row>
    <row r="65235" spans="1:14" x14ac:dyDescent="0.25">
      <c r="B65235" s="76"/>
      <c r="C65235" s="76"/>
      <c r="D65235" s="76"/>
      <c r="E65235" s="76"/>
      <c r="F65235" s="76"/>
      <c r="G65235" s="76"/>
      <c r="H65235" s="76"/>
      <c r="I65235" s="76"/>
      <c r="J65235" s="76"/>
      <c r="K65235" s="76"/>
      <c r="L65235" s="76"/>
      <c r="M65235" s="76"/>
      <c r="N65235" s="76"/>
    </row>
    <row r="65236" spans="1:14" x14ac:dyDescent="0.25">
      <c r="C65236" s="76"/>
      <c r="D65236" s="76"/>
      <c r="E65236" s="76"/>
      <c r="F65236" s="76"/>
      <c r="G65236" s="76"/>
      <c r="H65236" s="76"/>
      <c r="I65236" s="76"/>
      <c r="J65236" s="76"/>
      <c r="K65236" s="76"/>
      <c r="L65236" s="76"/>
      <c r="M65236" s="76"/>
      <c r="N65236" s="76"/>
    </row>
    <row r="65237" spans="1:14" x14ac:dyDescent="0.25">
      <c r="A65237" s="76"/>
      <c r="C65237" s="76"/>
      <c r="D65237" s="76"/>
      <c r="E65237" s="76"/>
      <c r="F65237" s="76"/>
      <c r="G65237" s="76"/>
      <c r="H65237" s="76"/>
      <c r="I65237" s="76"/>
      <c r="J65237" s="76"/>
      <c r="K65237" s="76"/>
      <c r="L65237" s="76"/>
      <c r="M65237" s="76"/>
      <c r="N65237" s="76"/>
    </row>
    <row r="65238" spans="1:14" x14ac:dyDescent="0.25">
      <c r="C65238" s="76"/>
      <c r="D65238" s="76"/>
      <c r="E65238" s="76"/>
      <c r="F65238" s="76"/>
      <c r="G65238" s="76"/>
      <c r="H65238" s="76"/>
      <c r="I65238" s="76"/>
      <c r="J65238" s="76"/>
      <c r="K65238" s="76"/>
      <c r="L65238" s="76"/>
      <c r="M65238" s="76"/>
      <c r="N65238" s="76"/>
    </row>
    <row r="65239" spans="1:14" x14ac:dyDescent="0.25">
      <c r="B65239" s="76"/>
      <c r="C65239" s="76"/>
      <c r="D65239" s="76"/>
      <c r="E65239" s="76"/>
      <c r="F65239" s="76"/>
      <c r="G65239" s="76"/>
      <c r="H65239" s="76"/>
      <c r="I65239" s="76"/>
      <c r="J65239" s="76"/>
      <c r="K65239" s="76"/>
      <c r="L65239" s="76"/>
      <c r="M65239" s="76"/>
      <c r="N65239" s="76"/>
    </row>
    <row r="65240" spans="1:14" x14ac:dyDescent="0.25">
      <c r="C65240" s="76"/>
      <c r="D65240" s="76"/>
      <c r="E65240" s="76"/>
      <c r="F65240" s="76"/>
      <c r="G65240" s="76"/>
      <c r="H65240" s="76"/>
      <c r="I65240" s="76"/>
      <c r="J65240" s="76"/>
      <c r="K65240" s="76"/>
      <c r="L65240" s="76"/>
      <c r="M65240" s="76"/>
      <c r="N65240" s="76"/>
    </row>
    <row r="65241" spans="1:14" x14ac:dyDescent="0.25">
      <c r="B65241" s="80"/>
      <c r="C65241" s="76"/>
      <c r="D65241" s="76"/>
      <c r="E65241" s="76"/>
      <c r="F65241" s="76"/>
      <c r="G65241" s="76"/>
      <c r="H65241" s="76"/>
      <c r="I65241" s="76"/>
      <c r="J65241" s="76"/>
      <c r="K65241" s="76"/>
      <c r="L65241" s="76"/>
      <c r="M65241" s="76"/>
      <c r="N65241" s="76"/>
    </row>
    <row r="65242" spans="1:14" x14ac:dyDescent="0.25">
      <c r="C65242" s="76"/>
      <c r="D65242" s="76"/>
      <c r="E65242" s="76"/>
      <c r="F65242" s="76"/>
      <c r="G65242" s="76"/>
      <c r="H65242" s="76"/>
      <c r="I65242" s="76"/>
      <c r="J65242" s="76"/>
      <c r="K65242" s="76"/>
      <c r="L65242" s="76"/>
      <c r="M65242" s="76"/>
      <c r="N65242" s="76"/>
    </row>
    <row r="65243" spans="1:14" x14ac:dyDescent="0.25">
      <c r="C65243" s="76"/>
      <c r="D65243" s="76"/>
      <c r="E65243" s="76"/>
      <c r="F65243" s="76"/>
      <c r="G65243" s="76"/>
      <c r="H65243" s="76"/>
      <c r="I65243" s="76"/>
      <c r="J65243" s="76"/>
      <c r="K65243" s="76"/>
      <c r="L65243" s="76"/>
      <c r="M65243" s="76"/>
      <c r="N65243" s="76"/>
    </row>
    <row r="65244" spans="1:14" x14ac:dyDescent="0.25">
      <c r="C65244" s="76"/>
      <c r="D65244" s="76"/>
      <c r="E65244" s="76"/>
      <c r="F65244" s="76"/>
      <c r="G65244" s="76"/>
      <c r="H65244" s="76"/>
      <c r="I65244" s="76"/>
      <c r="J65244" s="76"/>
      <c r="K65244" s="76"/>
      <c r="L65244" s="76"/>
      <c r="M65244" s="76"/>
      <c r="N65244" s="76"/>
    </row>
    <row r="65245" spans="1:14" x14ac:dyDescent="0.25">
      <c r="B65245" s="76"/>
      <c r="C65245" s="76"/>
      <c r="D65245" s="76"/>
      <c r="E65245" s="76"/>
      <c r="F65245" s="76"/>
      <c r="G65245" s="76"/>
      <c r="H65245" s="76"/>
      <c r="I65245" s="76"/>
      <c r="J65245" s="76"/>
      <c r="K65245" s="76"/>
      <c r="L65245" s="76"/>
      <c r="M65245" s="76"/>
      <c r="N65245" s="76"/>
    </row>
    <row r="65246" spans="1:14" x14ac:dyDescent="0.25">
      <c r="C65246" s="76"/>
      <c r="D65246" s="76"/>
      <c r="E65246" s="76"/>
      <c r="F65246" s="76"/>
      <c r="G65246" s="76"/>
      <c r="H65246" s="76"/>
      <c r="I65246" s="76"/>
      <c r="J65246" s="76"/>
      <c r="K65246" s="76"/>
      <c r="L65246" s="76"/>
      <c r="M65246" s="76"/>
      <c r="N65246" s="76"/>
    </row>
    <row r="65247" spans="1:14" x14ac:dyDescent="0.25">
      <c r="B65247" s="76"/>
      <c r="C65247" s="76"/>
      <c r="D65247" s="76"/>
      <c r="E65247" s="76"/>
      <c r="F65247" s="76"/>
      <c r="G65247" s="76"/>
      <c r="H65247" s="76"/>
      <c r="I65247" s="76"/>
      <c r="J65247" s="76"/>
      <c r="K65247" s="76"/>
      <c r="L65247" s="76"/>
      <c r="M65247" s="76"/>
      <c r="N65247" s="76"/>
    </row>
    <row r="65248" spans="1:14" x14ac:dyDescent="0.25">
      <c r="C65248" s="76"/>
      <c r="D65248" s="76"/>
      <c r="E65248" s="76"/>
      <c r="F65248" s="76"/>
      <c r="G65248" s="76"/>
      <c r="H65248" s="76"/>
      <c r="I65248" s="76"/>
      <c r="J65248" s="76"/>
      <c r="K65248" s="76"/>
      <c r="L65248" s="76"/>
      <c r="M65248" s="76"/>
      <c r="N65248" s="76"/>
    </row>
    <row r="65249" spans="1:14" x14ac:dyDescent="0.25">
      <c r="C65249" s="76"/>
      <c r="D65249" s="76"/>
      <c r="E65249" s="76"/>
      <c r="F65249" s="76"/>
      <c r="G65249" s="76"/>
      <c r="H65249" s="76"/>
      <c r="I65249" s="76"/>
      <c r="J65249" s="76"/>
      <c r="K65249" s="76"/>
      <c r="L65249" s="76"/>
      <c r="M65249" s="76"/>
      <c r="N65249" s="76"/>
    </row>
    <row r="65250" spans="1:14" x14ac:dyDescent="0.25">
      <c r="C65250" s="76"/>
      <c r="D65250" s="76"/>
      <c r="E65250" s="76"/>
      <c r="F65250" s="76"/>
      <c r="G65250" s="76"/>
      <c r="H65250" s="76"/>
      <c r="I65250" s="76"/>
      <c r="J65250" s="76"/>
      <c r="K65250" s="76"/>
      <c r="L65250" s="76"/>
      <c r="M65250" s="76"/>
      <c r="N65250" s="76"/>
    </row>
    <row r="65251" spans="1:14" x14ac:dyDescent="0.25">
      <c r="C65251" s="76"/>
      <c r="D65251" s="76"/>
      <c r="E65251" s="76"/>
      <c r="F65251" s="76"/>
      <c r="G65251" s="76"/>
      <c r="H65251" s="76"/>
      <c r="I65251" s="76"/>
      <c r="J65251" s="76"/>
      <c r="K65251" s="76"/>
      <c r="L65251" s="76"/>
      <c r="M65251" s="76"/>
      <c r="N65251" s="76"/>
    </row>
    <row r="65252" spans="1:14" x14ac:dyDescent="0.25">
      <c r="C65252" s="76"/>
      <c r="D65252" s="76"/>
      <c r="E65252" s="76"/>
      <c r="F65252" s="76"/>
      <c r="G65252" s="76"/>
      <c r="H65252" s="76"/>
      <c r="I65252" s="76"/>
      <c r="J65252" s="76"/>
      <c r="K65252" s="76"/>
      <c r="L65252" s="76"/>
      <c r="M65252" s="76"/>
      <c r="N65252" s="76"/>
    </row>
    <row r="65253" spans="1:14" x14ac:dyDescent="0.25">
      <c r="A65253" s="76"/>
      <c r="C65253" s="76"/>
      <c r="D65253" s="76"/>
      <c r="E65253" s="76"/>
      <c r="F65253" s="76"/>
      <c r="G65253" s="76"/>
      <c r="H65253" s="76"/>
      <c r="I65253" s="76"/>
      <c r="J65253" s="76"/>
      <c r="K65253" s="76"/>
      <c r="L65253" s="76"/>
      <c r="M65253" s="76"/>
      <c r="N65253" s="76"/>
    </row>
    <row r="65254" spans="1:14" x14ac:dyDescent="0.25">
      <c r="A65254" s="76"/>
      <c r="B65254" s="76"/>
      <c r="C65254" s="76"/>
      <c r="D65254" s="76"/>
      <c r="E65254" s="76"/>
      <c r="F65254" s="76"/>
      <c r="G65254" s="76"/>
      <c r="H65254" s="76"/>
      <c r="I65254" s="76"/>
      <c r="J65254" s="76"/>
      <c r="K65254" s="76"/>
      <c r="L65254" s="76"/>
      <c r="M65254" s="76"/>
      <c r="N65254" s="76"/>
    </row>
    <row r="65255" spans="1:14" x14ac:dyDescent="0.25">
      <c r="A65255" s="76"/>
      <c r="C65255" s="76"/>
      <c r="D65255" s="76"/>
      <c r="E65255" s="76"/>
      <c r="F65255" s="76"/>
      <c r="G65255" s="76"/>
      <c r="H65255" s="76"/>
      <c r="I65255" s="76"/>
      <c r="J65255" s="76"/>
      <c r="K65255" s="76"/>
      <c r="L65255" s="76"/>
      <c r="M65255" s="76"/>
      <c r="N65255" s="76"/>
    </row>
    <row r="65256" spans="1:14" x14ac:dyDescent="0.25">
      <c r="A65256" s="76"/>
      <c r="B65256" s="76"/>
      <c r="C65256" s="76"/>
      <c r="D65256" s="76"/>
      <c r="E65256" s="76"/>
      <c r="F65256" s="76"/>
      <c r="G65256" s="76"/>
      <c r="H65256" s="76"/>
      <c r="I65256" s="76"/>
      <c r="J65256" s="76"/>
      <c r="K65256" s="76"/>
      <c r="L65256" s="76"/>
      <c r="M65256" s="76"/>
      <c r="N65256" s="76"/>
    </row>
    <row r="65257" spans="1:14" x14ac:dyDescent="0.25">
      <c r="B65257" s="76"/>
      <c r="C65257" s="76"/>
      <c r="D65257" s="76"/>
      <c r="E65257" s="76"/>
      <c r="F65257" s="76"/>
      <c r="G65257" s="76"/>
      <c r="H65257" s="76"/>
      <c r="I65257" s="76"/>
      <c r="J65257" s="76"/>
      <c r="K65257" s="76"/>
      <c r="L65257" s="76"/>
      <c r="M65257" s="76"/>
      <c r="N65257" s="76"/>
    </row>
    <row r="65258" spans="1:14" x14ac:dyDescent="0.25">
      <c r="C65258" s="76"/>
      <c r="D65258" s="76"/>
      <c r="E65258" s="76"/>
      <c r="F65258" s="76"/>
      <c r="G65258" s="76"/>
      <c r="H65258" s="76"/>
      <c r="I65258" s="76"/>
      <c r="J65258" s="76"/>
      <c r="K65258" s="76"/>
      <c r="L65258" s="76"/>
      <c r="M65258" s="76"/>
      <c r="N65258" s="76"/>
    </row>
    <row r="65259" spans="1:14" x14ac:dyDescent="0.25">
      <c r="C65259" s="76"/>
      <c r="D65259" s="76"/>
      <c r="E65259" s="76"/>
      <c r="F65259" s="76"/>
      <c r="G65259" s="76"/>
      <c r="H65259" s="76"/>
      <c r="I65259" s="76"/>
      <c r="J65259" s="76"/>
      <c r="K65259" s="76"/>
      <c r="L65259" s="76"/>
      <c r="M65259" s="76"/>
      <c r="N65259" s="76"/>
    </row>
    <row r="65260" spans="1:14" x14ac:dyDescent="0.25">
      <c r="C65260" s="76"/>
      <c r="D65260" s="76"/>
      <c r="E65260" s="76"/>
      <c r="F65260" s="76"/>
      <c r="G65260" s="76"/>
      <c r="H65260" s="76"/>
      <c r="I65260" s="76"/>
      <c r="J65260" s="76"/>
      <c r="K65260" s="76"/>
      <c r="L65260" s="76"/>
      <c r="M65260" s="76"/>
      <c r="N65260" s="76"/>
    </row>
    <row r="65261" spans="1:14" x14ac:dyDescent="0.25">
      <c r="C65261" s="76"/>
      <c r="D65261" s="76"/>
      <c r="E65261" s="76"/>
      <c r="F65261" s="76"/>
      <c r="G65261" s="76"/>
      <c r="H65261" s="76"/>
      <c r="I65261" s="76"/>
      <c r="J65261" s="76"/>
      <c r="K65261" s="76"/>
      <c r="L65261" s="76"/>
      <c r="M65261" s="76"/>
      <c r="N65261" s="76"/>
    </row>
    <row r="65262" spans="1:14" x14ac:dyDescent="0.25">
      <c r="C65262" s="76"/>
      <c r="D65262" s="76"/>
      <c r="E65262" s="76"/>
      <c r="F65262" s="76"/>
      <c r="G65262" s="76"/>
      <c r="H65262" s="76"/>
      <c r="I65262" s="76"/>
      <c r="J65262" s="76"/>
      <c r="K65262" s="76"/>
      <c r="L65262" s="76"/>
      <c r="M65262" s="76"/>
      <c r="N65262" s="76"/>
    </row>
    <row r="65263" spans="1:14" x14ac:dyDescent="0.25">
      <c r="C65263" s="76"/>
      <c r="D65263" s="76"/>
      <c r="E65263" s="76"/>
      <c r="F65263" s="76"/>
      <c r="G65263" s="76"/>
      <c r="H65263" s="76"/>
      <c r="I65263" s="76"/>
      <c r="J65263" s="76"/>
      <c r="K65263" s="76"/>
      <c r="L65263" s="76"/>
      <c r="M65263" s="76"/>
      <c r="N65263" s="76"/>
    </row>
    <row r="65264" spans="1:14" x14ac:dyDescent="0.25">
      <c r="B65264" s="76"/>
      <c r="C65264" s="76"/>
      <c r="D65264" s="76"/>
      <c r="E65264" s="76"/>
      <c r="F65264" s="76"/>
      <c r="G65264" s="76"/>
      <c r="H65264" s="76"/>
      <c r="I65264" s="76"/>
      <c r="J65264" s="76"/>
      <c r="K65264" s="76"/>
      <c r="L65264" s="76"/>
      <c r="M65264" s="76"/>
      <c r="N65264" s="76"/>
    </row>
    <row r="65265" spans="1:14" x14ac:dyDescent="0.25">
      <c r="B65265" s="76"/>
      <c r="C65265" s="76"/>
      <c r="D65265" s="76"/>
      <c r="E65265" s="76"/>
      <c r="F65265" s="76"/>
      <c r="G65265" s="76"/>
      <c r="H65265" s="76"/>
      <c r="I65265" s="76"/>
      <c r="J65265" s="76"/>
      <c r="K65265" s="76"/>
      <c r="L65265" s="76"/>
      <c r="M65265" s="76"/>
      <c r="N65265" s="76"/>
    </row>
    <row r="65266" spans="1:14" x14ac:dyDescent="0.25">
      <c r="B65266" s="76"/>
      <c r="C65266" s="76"/>
      <c r="D65266" s="76"/>
      <c r="E65266" s="76"/>
      <c r="F65266" s="76"/>
      <c r="G65266" s="76"/>
      <c r="H65266" s="76"/>
      <c r="I65266" s="76"/>
      <c r="J65266" s="76"/>
      <c r="K65266" s="76"/>
      <c r="L65266" s="76"/>
      <c r="M65266" s="76"/>
      <c r="N65266" s="76"/>
    </row>
    <row r="65267" spans="1:14" x14ac:dyDescent="0.25">
      <c r="B65267" s="76"/>
      <c r="C65267" s="76"/>
      <c r="D65267" s="76"/>
      <c r="E65267" s="76"/>
      <c r="F65267" s="76"/>
      <c r="G65267" s="76"/>
      <c r="H65267" s="76"/>
      <c r="I65267" s="76"/>
      <c r="J65267" s="76"/>
      <c r="K65267" s="76"/>
      <c r="L65267" s="76"/>
      <c r="M65267" s="76"/>
      <c r="N65267" s="76"/>
    </row>
    <row r="65268" spans="1:14" x14ac:dyDescent="0.25">
      <c r="B65268" s="76"/>
      <c r="C65268" s="76"/>
      <c r="D65268" s="76"/>
      <c r="E65268" s="76"/>
      <c r="F65268" s="76"/>
      <c r="G65268" s="76"/>
      <c r="H65268" s="76"/>
      <c r="I65268" s="76"/>
      <c r="J65268" s="76"/>
      <c r="K65268" s="76"/>
      <c r="L65268" s="76"/>
      <c r="M65268" s="76"/>
      <c r="N65268" s="76"/>
    </row>
    <row r="65269" spans="1:14" x14ac:dyDescent="0.25">
      <c r="A65269" s="76"/>
      <c r="C65269" s="76"/>
      <c r="D65269" s="76"/>
      <c r="E65269" s="76"/>
      <c r="F65269" s="76"/>
      <c r="G65269" s="76"/>
      <c r="H65269" s="76"/>
      <c r="I65269" s="76"/>
      <c r="J65269" s="76"/>
      <c r="K65269" s="76"/>
      <c r="L65269" s="76"/>
      <c r="M65269" s="76"/>
      <c r="N65269" s="76"/>
    </row>
    <row r="65270" spans="1:14" x14ac:dyDescent="0.25">
      <c r="A65270" s="76"/>
      <c r="C65270" s="76"/>
      <c r="D65270" s="76"/>
      <c r="E65270" s="76"/>
      <c r="F65270" s="76"/>
      <c r="G65270" s="76"/>
      <c r="H65270" s="76"/>
      <c r="I65270" s="76"/>
      <c r="J65270" s="76"/>
      <c r="K65270" s="76"/>
      <c r="L65270" s="76"/>
      <c r="M65270" s="76"/>
      <c r="N65270" s="76"/>
    </row>
    <row r="65271" spans="1:14" x14ac:dyDescent="0.25">
      <c r="C65271" s="76"/>
      <c r="D65271" s="76"/>
      <c r="E65271" s="76"/>
      <c r="F65271" s="76"/>
      <c r="G65271" s="76"/>
      <c r="H65271" s="76"/>
      <c r="I65271" s="76"/>
      <c r="J65271" s="76"/>
      <c r="K65271" s="76"/>
      <c r="L65271" s="76"/>
      <c r="M65271" s="76"/>
      <c r="N65271" s="76"/>
    </row>
    <row r="65272" spans="1:14" x14ac:dyDescent="0.25">
      <c r="B65272" s="76"/>
      <c r="C65272" s="76"/>
      <c r="D65272" s="76"/>
      <c r="E65272" s="76"/>
      <c r="F65272" s="76"/>
      <c r="G65272" s="76"/>
      <c r="H65272" s="76"/>
      <c r="I65272" s="76"/>
      <c r="J65272" s="76"/>
      <c r="K65272" s="76"/>
      <c r="L65272" s="76"/>
      <c r="M65272" s="76"/>
      <c r="N65272" s="76"/>
    </row>
    <row r="65273" spans="1:14" x14ac:dyDescent="0.25">
      <c r="B65273" s="76"/>
      <c r="C65273" s="76"/>
      <c r="D65273" s="76"/>
      <c r="E65273" s="76"/>
      <c r="F65273" s="76"/>
      <c r="G65273" s="76"/>
      <c r="H65273" s="76"/>
      <c r="I65273" s="76"/>
      <c r="J65273" s="76"/>
      <c r="K65273" s="76"/>
      <c r="L65273" s="76"/>
      <c r="M65273" s="76"/>
      <c r="N65273" s="76"/>
    </row>
    <row r="65274" spans="1:14" x14ac:dyDescent="0.25">
      <c r="C65274" s="76"/>
      <c r="D65274" s="76"/>
      <c r="E65274" s="76"/>
      <c r="F65274" s="76"/>
      <c r="G65274" s="76"/>
      <c r="H65274" s="76"/>
      <c r="I65274" s="76"/>
      <c r="J65274" s="76"/>
      <c r="K65274" s="76"/>
      <c r="L65274" s="76"/>
      <c r="M65274" s="76"/>
      <c r="N65274" s="76"/>
    </row>
    <row r="65275" spans="1:14" x14ac:dyDescent="0.25">
      <c r="C65275" s="76"/>
      <c r="D65275" s="76"/>
      <c r="E65275" s="76"/>
      <c r="F65275" s="76"/>
      <c r="G65275" s="76"/>
      <c r="H65275" s="76"/>
      <c r="I65275" s="76"/>
      <c r="J65275" s="76"/>
      <c r="K65275" s="76"/>
      <c r="L65275" s="76"/>
      <c r="M65275" s="76"/>
      <c r="N65275" s="76"/>
    </row>
    <row r="65276" spans="1:14" x14ac:dyDescent="0.25">
      <c r="A65276" s="76"/>
      <c r="C65276" s="76"/>
      <c r="D65276" s="76"/>
      <c r="E65276" s="76"/>
      <c r="F65276" s="76"/>
      <c r="G65276" s="76"/>
      <c r="H65276" s="76"/>
      <c r="I65276" s="76"/>
      <c r="J65276" s="76"/>
      <c r="K65276" s="76"/>
      <c r="L65276" s="76"/>
      <c r="M65276" s="76"/>
      <c r="N65276" s="76"/>
    </row>
    <row r="65277" spans="1:14" x14ac:dyDescent="0.25">
      <c r="C65277" s="76"/>
      <c r="D65277" s="76"/>
      <c r="E65277" s="76"/>
      <c r="F65277" s="76"/>
      <c r="G65277" s="76"/>
      <c r="H65277" s="76"/>
      <c r="I65277" s="76"/>
      <c r="J65277" s="76"/>
      <c r="K65277" s="76"/>
      <c r="L65277" s="76"/>
      <c r="M65277" s="76"/>
      <c r="N65277" s="76"/>
    </row>
    <row r="65278" spans="1:14" x14ac:dyDescent="0.25">
      <c r="C65278" s="76"/>
      <c r="D65278" s="76"/>
      <c r="E65278" s="76"/>
      <c r="F65278" s="76"/>
      <c r="G65278" s="76"/>
      <c r="H65278" s="76"/>
      <c r="I65278" s="76"/>
      <c r="J65278" s="76"/>
      <c r="K65278" s="76"/>
      <c r="L65278" s="76"/>
      <c r="M65278" s="76"/>
      <c r="N65278" s="76"/>
    </row>
    <row r="65279" spans="1:14" x14ac:dyDescent="0.25">
      <c r="B65279" s="76"/>
      <c r="C65279" s="76"/>
      <c r="D65279" s="76"/>
      <c r="E65279" s="76"/>
      <c r="F65279" s="76"/>
      <c r="G65279" s="76"/>
      <c r="H65279" s="76"/>
      <c r="I65279" s="76"/>
      <c r="J65279" s="76"/>
      <c r="K65279" s="76"/>
      <c r="L65279" s="76"/>
      <c r="M65279" s="76"/>
      <c r="N65279" s="76"/>
    </row>
    <row r="65280" spans="1:14" x14ac:dyDescent="0.25">
      <c r="C65280" s="76"/>
      <c r="D65280" s="76"/>
      <c r="E65280" s="76"/>
      <c r="F65280" s="76"/>
      <c r="G65280" s="76"/>
      <c r="H65280" s="76"/>
      <c r="I65280" s="76"/>
      <c r="J65280" s="76"/>
      <c r="K65280" s="76"/>
      <c r="L65280" s="76"/>
      <c r="M65280" s="76"/>
      <c r="N65280" s="76"/>
    </row>
    <row r="65281" spans="1:14" x14ac:dyDescent="0.25">
      <c r="A65281" s="76"/>
      <c r="C65281" s="76"/>
      <c r="D65281" s="76"/>
      <c r="E65281" s="76"/>
      <c r="F65281" s="76"/>
      <c r="G65281" s="76"/>
      <c r="H65281" s="76"/>
      <c r="I65281" s="76"/>
      <c r="J65281" s="76"/>
      <c r="K65281" s="76"/>
      <c r="L65281" s="76"/>
      <c r="M65281" s="76"/>
      <c r="N65281" s="76"/>
    </row>
    <row r="65282" spans="1:14" x14ac:dyDescent="0.25">
      <c r="A65282" s="76"/>
      <c r="C65282" s="76"/>
      <c r="D65282" s="76"/>
      <c r="E65282" s="76"/>
      <c r="F65282" s="76"/>
      <c r="G65282" s="76"/>
      <c r="H65282" s="76"/>
      <c r="I65282" s="76"/>
      <c r="J65282" s="76"/>
      <c r="K65282" s="76"/>
      <c r="L65282" s="76"/>
      <c r="M65282" s="76"/>
      <c r="N65282" s="76"/>
    </row>
    <row r="65283" spans="1:14" x14ac:dyDescent="0.25">
      <c r="A65283" s="76"/>
      <c r="C65283" s="76"/>
      <c r="D65283" s="76"/>
      <c r="E65283" s="76"/>
      <c r="F65283" s="76"/>
      <c r="G65283" s="76"/>
      <c r="H65283" s="76"/>
      <c r="I65283" s="76"/>
      <c r="J65283" s="76"/>
      <c r="K65283" s="76"/>
      <c r="L65283" s="76"/>
      <c r="M65283" s="76"/>
      <c r="N65283" s="76"/>
    </row>
    <row r="65284" spans="1:14" x14ac:dyDescent="0.25">
      <c r="A65284" s="76"/>
      <c r="C65284" s="76"/>
      <c r="D65284" s="76"/>
      <c r="E65284" s="76"/>
      <c r="F65284" s="76"/>
      <c r="G65284" s="76"/>
      <c r="H65284" s="76"/>
      <c r="I65284" s="76"/>
      <c r="J65284" s="76"/>
      <c r="K65284" s="76"/>
      <c r="L65284" s="76"/>
      <c r="M65284" s="76"/>
      <c r="N65284" s="76"/>
    </row>
    <row r="65285" spans="1:14" x14ac:dyDescent="0.25">
      <c r="A65285" s="76"/>
      <c r="C65285" s="76"/>
      <c r="D65285" s="76"/>
      <c r="E65285" s="76"/>
      <c r="F65285" s="76"/>
      <c r="G65285" s="76"/>
      <c r="H65285" s="76"/>
      <c r="I65285" s="76"/>
      <c r="J65285" s="76"/>
      <c r="K65285" s="76"/>
      <c r="L65285" s="76"/>
      <c r="M65285" s="76"/>
      <c r="N65285" s="76"/>
    </row>
    <row r="65286" spans="1:14" x14ac:dyDescent="0.25">
      <c r="A65286" s="76"/>
      <c r="B65286" s="76"/>
      <c r="C65286" s="76"/>
      <c r="D65286" s="76"/>
      <c r="E65286" s="76"/>
      <c r="F65286" s="76"/>
      <c r="G65286" s="76"/>
      <c r="H65286" s="76"/>
      <c r="I65286" s="76"/>
      <c r="J65286" s="76"/>
      <c r="K65286" s="76"/>
      <c r="L65286" s="76"/>
      <c r="M65286" s="76"/>
      <c r="N65286" s="76"/>
    </row>
    <row r="65287" spans="1:14" x14ac:dyDescent="0.25">
      <c r="A65287" s="76"/>
      <c r="C65287" s="76"/>
      <c r="D65287" s="76"/>
      <c r="E65287" s="76"/>
      <c r="F65287" s="76"/>
      <c r="G65287" s="76"/>
      <c r="H65287" s="76"/>
      <c r="I65287" s="76"/>
      <c r="J65287" s="76"/>
      <c r="K65287" s="76"/>
      <c r="L65287" s="76"/>
      <c r="M65287" s="76"/>
      <c r="N65287" s="76"/>
    </row>
    <row r="65288" spans="1:14" x14ac:dyDescent="0.25">
      <c r="A65288" s="76"/>
      <c r="C65288" s="76"/>
      <c r="D65288" s="76"/>
      <c r="E65288" s="76"/>
      <c r="F65288" s="76"/>
      <c r="G65288" s="76"/>
      <c r="H65288" s="76"/>
      <c r="I65288" s="76"/>
      <c r="J65288" s="76"/>
      <c r="K65288" s="76"/>
      <c r="L65288" s="76"/>
      <c r="M65288" s="76"/>
      <c r="N65288" s="76"/>
    </row>
    <row r="65289" spans="1:14" x14ac:dyDescent="0.25">
      <c r="C65289" s="76"/>
      <c r="D65289" s="76"/>
      <c r="E65289" s="76"/>
      <c r="F65289" s="76"/>
      <c r="G65289" s="76"/>
      <c r="H65289" s="76"/>
      <c r="I65289" s="76"/>
      <c r="J65289" s="76"/>
      <c r="K65289" s="76"/>
      <c r="L65289" s="76"/>
      <c r="M65289" s="76"/>
      <c r="N65289" s="76"/>
    </row>
    <row r="65290" spans="1:14" x14ac:dyDescent="0.25">
      <c r="B65290" s="76"/>
      <c r="C65290" s="76"/>
      <c r="D65290" s="76"/>
      <c r="E65290" s="76"/>
      <c r="F65290" s="76"/>
      <c r="G65290" s="76"/>
      <c r="H65290" s="76"/>
      <c r="I65290" s="76"/>
      <c r="J65290" s="76"/>
      <c r="K65290" s="76"/>
      <c r="L65290" s="76"/>
      <c r="M65290" s="76"/>
      <c r="N65290" s="76"/>
    </row>
    <row r="65291" spans="1:14" x14ac:dyDescent="0.25">
      <c r="A65291" s="76"/>
      <c r="C65291" s="76"/>
      <c r="D65291" s="76"/>
      <c r="E65291" s="76"/>
      <c r="F65291" s="76"/>
      <c r="G65291" s="76"/>
      <c r="H65291" s="76"/>
      <c r="I65291" s="76"/>
      <c r="J65291" s="76"/>
      <c r="K65291" s="76"/>
      <c r="L65291" s="76"/>
      <c r="M65291" s="76"/>
      <c r="N65291" s="76"/>
    </row>
    <row r="65292" spans="1:14" x14ac:dyDescent="0.25">
      <c r="A65292" s="76"/>
      <c r="C65292" s="76"/>
      <c r="D65292" s="76"/>
      <c r="E65292" s="76"/>
      <c r="F65292" s="76"/>
      <c r="G65292" s="76"/>
      <c r="H65292" s="76"/>
      <c r="I65292" s="76"/>
      <c r="J65292" s="76"/>
      <c r="K65292" s="76"/>
      <c r="L65292" s="76"/>
      <c r="M65292" s="76"/>
      <c r="N65292" s="76"/>
    </row>
    <row r="65293" spans="1:14" x14ac:dyDescent="0.25">
      <c r="A65293" s="76"/>
      <c r="C65293" s="76"/>
      <c r="D65293" s="76"/>
      <c r="E65293" s="76"/>
      <c r="F65293" s="76"/>
      <c r="G65293" s="76"/>
      <c r="H65293" s="76"/>
      <c r="I65293" s="76"/>
      <c r="J65293" s="76"/>
      <c r="K65293" s="76"/>
      <c r="M65293" s="76"/>
      <c r="N65293" s="76"/>
    </row>
    <row r="65294" spans="1:14" x14ac:dyDescent="0.25">
      <c r="A65294" s="76"/>
      <c r="C65294" s="76"/>
      <c r="D65294" s="76"/>
      <c r="E65294" s="76"/>
      <c r="F65294" s="76"/>
      <c r="G65294" s="76"/>
      <c r="H65294" s="76"/>
      <c r="I65294" s="76"/>
      <c r="J65294" s="76"/>
      <c r="K65294" s="76"/>
      <c r="M65294" s="76"/>
      <c r="N65294" s="76"/>
    </row>
    <row r="65295" spans="1:14" x14ac:dyDescent="0.25">
      <c r="C65295" s="76"/>
      <c r="D65295" s="76"/>
      <c r="E65295" s="76"/>
      <c r="F65295" s="76"/>
      <c r="G65295" s="76"/>
      <c r="H65295" s="76"/>
      <c r="I65295" s="76"/>
      <c r="J65295" s="76"/>
      <c r="K65295" s="76"/>
      <c r="M65295" s="76"/>
      <c r="N65295" s="76"/>
    </row>
    <row r="65296" spans="1:14" x14ac:dyDescent="0.25">
      <c r="B65296" s="76"/>
      <c r="C65296" s="76"/>
      <c r="D65296" s="76"/>
      <c r="E65296" s="76"/>
      <c r="F65296" s="76"/>
      <c r="G65296" s="76"/>
      <c r="H65296" s="76"/>
      <c r="I65296" s="76"/>
      <c r="J65296" s="76"/>
      <c r="K65296" s="76"/>
      <c r="M65296" s="76"/>
      <c r="N65296" s="76"/>
    </row>
    <row r="65297" spans="1:14" x14ac:dyDescent="0.25">
      <c r="A65297" s="76"/>
      <c r="B65297" s="76"/>
      <c r="C65297" s="76"/>
      <c r="D65297" s="76"/>
      <c r="E65297" s="76"/>
      <c r="F65297" s="76"/>
      <c r="G65297" s="76"/>
      <c r="H65297" s="76"/>
      <c r="I65297" s="76"/>
      <c r="J65297" s="76"/>
      <c r="K65297" s="76"/>
      <c r="M65297" s="76"/>
      <c r="N65297" s="76"/>
    </row>
    <row r="65298" spans="1:14" x14ac:dyDescent="0.25">
      <c r="C65298" s="76"/>
      <c r="D65298" s="76"/>
      <c r="E65298" s="76"/>
      <c r="F65298" s="76"/>
      <c r="G65298" s="76"/>
      <c r="H65298" s="76"/>
      <c r="I65298" s="76"/>
      <c r="J65298" s="76"/>
      <c r="K65298" s="76"/>
      <c r="M65298" s="76"/>
      <c r="N65298" s="76"/>
    </row>
    <row r="65299" spans="1:14" x14ac:dyDescent="0.25">
      <c r="C65299" s="76"/>
      <c r="D65299" s="76"/>
      <c r="E65299" s="76"/>
      <c r="F65299" s="76"/>
      <c r="G65299" s="76"/>
      <c r="H65299" s="76"/>
      <c r="I65299" s="76"/>
      <c r="J65299" s="76"/>
      <c r="K65299" s="76"/>
      <c r="M65299" s="76"/>
      <c r="N65299" s="76"/>
    </row>
    <row r="65300" spans="1:14" x14ac:dyDescent="0.25">
      <c r="C65300" s="76"/>
      <c r="D65300" s="76"/>
      <c r="E65300" s="76"/>
      <c r="F65300" s="76"/>
      <c r="G65300" s="76"/>
      <c r="H65300" s="76"/>
      <c r="I65300" s="76"/>
      <c r="J65300" s="76"/>
      <c r="K65300" s="76"/>
      <c r="M65300" s="76"/>
      <c r="N65300" s="76"/>
    </row>
    <row r="65301" spans="1:14" x14ac:dyDescent="0.25">
      <c r="C65301" s="76"/>
      <c r="D65301" s="76"/>
      <c r="E65301" s="76"/>
      <c r="F65301" s="76"/>
      <c r="G65301" s="76"/>
      <c r="H65301" s="76"/>
      <c r="I65301" s="76"/>
      <c r="J65301" s="76"/>
      <c r="K65301" s="76"/>
      <c r="M65301" s="76"/>
      <c r="N65301" s="76"/>
    </row>
    <row r="65302" spans="1:14" x14ac:dyDescent="0.25">
      <c r="A65302" s="76"/>
      <c r="B65302" s="76"/>
      <c r="C65302" s="76"/>
      <c r="D65302" s="76"/>
      <c r="E65302" s="76"/>
      <c r="F65302" s="76"/>
      <c r="G65302" s="76"/>
      <c r="H65302" s="76"/>
      <c r="I65302" s="76"/>
      <c r="J65302" s="76"/>
      <c r="K65302" s="76"/>
      <c r="M65302" s="76"/>
      <c r="N65302" s="76"/>
    </row>
    <row r="65303" spans="1:14" x14ac:dyDescent="0.25">
      <c r="A65303" s="76"/>
      <c r="C65303" s="76"/>
      <c r="D65303" s="76"/>
      <c r="E65303" s="76"/>
      <c r="F65303" s="76"/>
      <c r="G65303" s="76"/>
      <c r="H65303" s="76"/>
      <c r="I65303" s="76"/>
      <c r="J65303" s="76"/>
      <c r="K65303" s="76"/>
      <c r="M65303" s="76"/>
      <c r="N65303" s="76"/>
    </row>
    <row r="65304" spans="1:14" x14ac:dyDescent="0.25">
      <c r="A65304" s="76"/>
      <c r="C65304" s="76"/>
      <c r="D65304" s="76"/>
      <c r="E65304" s="76"/>
      <c r="F65304" s="76"/>
      <c r="G65304" s="76"/>
      <c r="H65304" s="76"/>
      <c r="I65304" s="76"/>
      <c r="J65304" s="76"/>
      <c r="K65304" s="76"/>
      <c r="M65304" s="76"/>
      <c r="N65304" s="76"/>
    </row>
    <row r="65305" spans="1:14" x14ac:dyDescent="0.25">
      <c r="A65305" s="76"/>
      <c r="C65305" s="76"/>
      <c r="D65305" s="76"/>
      <c r="E65305" s="76"/>
      <c r="F65305" s="76"/>
      <c r="G65305" s="76"/>
      <c r="H65305" s="76"/>
      <c r="I65305" s="76"/>
      <c r="J65305" s="76"/>
      <c r="K65305" s="76"/>
      <c r="M65305" s="76"/>
      <c r="N65305" s="76"/>
    </row>
    <row r="65306" spans="1:14" x14ac:dyDescent="0.25">
      <c r="A65306" s="76"/>
      <c r="C65306" s="76"/>
      <c r="D65306" s="76"/>
      <c r="E65306" s="76"/>
      <c r="F65306" s="76"/>
      <c r="G65306" s="76"/>
      <c r="H65306" s="76"/>
      <c r="I65306" s="76"/>
      <c r="J65306" s="76"/>
      <c r="K65306" s="76"/>
      <c r="M65306" s="76"/>
      <c r="N65306" s="76"/>
    </row>
    <row r="65307" spans="1:14" x14ac:dyDescent="0.25">
      <c r="A65307" s="76"/>
      <c r="C65307" s="76"/>
      <c r="D65307" s="76"/>
      <c r="E65307" s="76"/>
      <c r="F65307" s="76"/>
      <c r="G65307" s="76"/>
      <c r="H65307" s="76"/>
      <c r="I65307" s="76"/>
      <c r="J65307" s="76"/>
      <c r="K65307" s="76"/>
      <c r="M65307" s="76"/>
      <c r="N65307" s="76"/>
    </row>
    <row r="65308" spans="1:14" x14ac:dyDescent="0.25">
      <c r="A65308" s="76"/>
      <c r="C65308" s="76"/>
      <c r="D65308" s="76"/>
      <c r="E65308" s="76"/>
      <c r="F65308" s="76"/>
      <c r="G65308" s="76"/>
      <c r="H65308" s="76"/>
      <c r="I65308" s="76"/>
      <c r="J65308" s="76"/>
      <c r="K65308" s="76"/>
      <c r="M65308" s="76"/>
      <c r="N65308" s="76"/>
    </row>
    <row r="65309" spans="1:14" x14ac:dyDescent="0.25">
      <c r="A65309" s="76"/>
      <c r="C65309" s="76"/>
      <c r="D65309" s="76"/>
      <c r="E65309" s="76"/>
      <c r="F65309" s="76"/>
      <c r="G65309" s="76"/>
      <c r="H65309" s="76"/>
      <c r="I65309" s="76"/>
      <c r="J65309" s="76"/>
      <c r="K65309" s="76"/>
      <c r="M65309" s="76"/>
      <c r="N65309" s="76"/>
    </row>
    <row r="65310" spans="1:14" x14ac:dyDescent="0.25">
      <c r="A65310" s="76"/>
      <c r="C65310" s="76"/>
      <c r="D65310" s="76"/>
      <c r="E65310" s="76"/>
      <c r="F65310" s="76"/>
      <c r="G65310" s="76"/>
      <c r="H65310" s="76"/>
      <c r="I65310" s="76"/>
      <c r="J65310" s="76"/>
      <c r="K65310" s="76"/>
      <c r="M65310" s="76"/>
      <c r="N65310" s="76"/>
    </row>
    <row r="65311" spans="1:14" x14ac:dyDescent="0.25">
      <c r="A65311" s="76"/>
      <c r="C65311" s="76"/>
      <c r="D65311" s="76"/>
      <c r="E65311" s="76"/>
      <c r="F65311" s="76"/>
      <c r="G65311" s="76"/>
      <c r="H65311" s="76"/>
      <c r="I65311" s="76"/>
      <c r="J65311" s="76"/>
      <c r="K65311" s="76"/>
      <c r="M65311" s="76"/>
      <c r="N65311" s="76"/>
    </row>
    <row r="65312" spans="1:14" x14ac:dyDescent="0.25">
      <c r="A65312" s="76"/>
      <c r="B65312" s="76"/>
      <c r="C65312" s="76"/>
      <c r="D65312" s="76"/>
      <c r="E65312" s="76"/>
      <c r="F65312" s="76"/>
      <c r="G65312" s="76"/>
      <c r="H65312" s="76"/>
      <c r="I65312" s="76"/>
      <c r="J65312" s="76"/>
      <c r="K65312" s="76"/>
      <c r="M65312" s="76"/>
      <c r="N65312" s="76"/>
    </row>
    <row r="65313" spans="1:14" x14ac:dyDescent="0.25">
      <c r="A65313" s="76"/>
      <c r="B65313" s="76"/>
      <c r="C65313" s="76"/>
      <c r="D65313" s="76"/>
      <c r="E65313" s="76"/>
      <c r="F65313" s="76"/>
      <c r="G65313" s="76"/>
      <c r="H65313" s="76"/>
      <c r="I65313" s="76"/>
      <c r="J65313" s="76"/>
      <c r="K65313" s="76"/>
      <c r="M65313" s="76"/>
      <c r="N65313" s="76"/>
    </row>
    <row r="65314" spans="1:14" x14ac:dyDescent="0.25">
      <c r="A65314" s="76"/>
      <c r="B65314" s="76"/>
      <c r="C65314" s="76"/>
      <c r="D65314" s="76"/>
      <c r="E65314" s="76"/>
      <c r="F65314" s="76"/>
      <c r="G65314" s="76"/>
      <c r="H65314" s="76"/>
      <c r="I65314" s="76"/>
      <c r="J65314" s="76"/>
      <c r="K65314" s="76"/>
      <c r="M65314" s="76"/>
      <c r="N65314" s="76"/>
    </row>
    <row r="65315" spans="1:14" x14ac:dyDescent="0.25">
      <c r="A65315" s="76"/>
      <c r="B65315" s="80"/>
      <c r="C65315" s="76"/>
      <c r="D65315" s="76"/>
      <c r="E65315" s="76"/>
      <c r="F65315" s="76"/>
      <c r="G65315" s="76"/>
      <c r="H65315" s="76"/>
      <c r="I65315" s="76"/>
      <c r="J65315" s="76"/>
      <c r="K65315" s="76"/>
      <c r="M65315" s="76"/>
      <c r="N65315" s="76"/>
    </row>
    <row r="65316" spans="1:14" x14ac:dyDescent="0.25">
      <c r="A65316" s="76"/>
      <c r="B65316" s="76"/>
      <c r="C65316" s="76"/>
      <c r="D65316" s="76"/>
      <c r="E65316" s="76"/>
      <c r="F65316" s="76"/>
      <c r="G65316" s="76"/>
      <c r="H65316" s="76"/>
      <c r="I65316" s="76"/>
      <c r="J65316" s="76"/>
      <c r="K65316" s="76"/>
      <c r="M65316" s="76"/>
      <c r="N65316" s="76"/>
    </row>
    <row r="65317" spans="1:14" x14ac:dyDescent="0.25">
      <c r="A65317" s="76"/>
      <c r="C65317" s="76"/>
      <c r="D65317" s="76"/>
      <c r="E65317" s="76"/>
      <c r="F65317" s="76"/>
      <c r="G65317" s="76"/>
      <c r="H65317" s="76"/>
      <c r="I65317" s="76"/>
      <c r="J65317" s="76"/>
      <c r="K65317" s="76"/>
      <c r="M65317" s="76"/>
      <c r="N65317" s="76"/>
    </row>
    <row r="65318" spans="1:14" x14ac:dyDescent="0.25">
      <c r="A65318" s="76"/>
      <c r="C65318" s="76"/>
      <c r="D65318" s="76"/>
      <c r="E65318" s="76"/>
      <c r="F65318" s="76"/>
      <c r="G65318" s="76"/>
      <c r="H65318" s="76"/>
      <c r="I65318" s="76"/>
      <c r="J65318" s="76"/>
      <c r="K65318" s="76"/>
      <c r="M65318" s="76"/>
      <c r="N65318" s="76"/>
    </row>
    <row r="65319" spans="1:14" x14ac:dyDescent="0.25">
      <c r="A65319" s="76"/>
      <c r="C65319" s="76"/>
      <c r="D65319" s="76"/>
      <c r="E65319" s="76"/>
      <c r="F65319" s="76"/>
      <c r="G65319" s="76"/>
      <c r="H65319" s="76"/>
      <c r="I65319" s="76"/>
      <c r="J65319" s="76"/>
      <c r="K65319" s="76"/>
      <c r="M65319" s="76"/>
      <c r="N65319" s="76"/>
    </row>
    <row r="65320" spans="1:14" x14ac:dyDescent="0.25">
      <c r="A65320" s="76"/>
      <c r="B65320" s="76"/>
      <c r="C65320" s="76"/>
      <c r="D65320" s="76"/>
      <c r="E65320" s="76"/>
      <c r="F65320" s="76"/>
      <c r="G65320" s="76"/>
      <c r="H65320" s="76"/>
      <c r="I65320" s="76"/>
      <c r="J65320" s="76"/>
      <c r="K65320" s="76"/>
      <c r="M65320" s="76"/>
      <c r="N65320" s="76"/>
    </row>
    <row r="65321" spans="1:14" x14ac:dyDescent="0.25">
      <c r="A65321" s="76"/>
      <c r="B65321" s="76"/>
      <c r="C65321" s="76"/>
      <c r="D65321" s="76"/>
      <c r="E65321" s="76"/>
      <c r="F65321" s="76"/>
      <c r="G65321" s="76"/>
      <c r="H65321" s="76"/>
      <c r="I65321" s="76"/>
      <c r="J65321" s="76"/>
      <c r="K65321" s="76"/>
      <c r="M65321" s="76"/>
      <c r="N65321" s="76"/>
    </row>
    <row r="65322" spans="1:14" x14ac:dyDescent="0.25">
      <c r="A65322" s="76"/>
      <c r="B65322" s="76"/>
      <c r="C65322" s="76"/>
      <c r="D65322" s="76"/>
      <c r="E65322" s="76"/>
      <c r="F65322" s="76"/>
      <c r="G65322" s="76"/>
      <c r="H65322" s="76"/>
      <c r="I65322" s="76"/>
      <c r="J65322" s="76"/>
      <c r="K65322" s="76"/>
      <c r="M65322" s="76"/>
      <c r="N65322" s="76"/>
    </row>
    <row r="65323" spans="1:14" x14ac:dyDescent="0.25">
      <c r="A65323" s="76"/>
      <c r="C65323" s="76"/>
      <c r="D65323" s="76"/>
      <c r="E65323" s="76"/>
      <c r="F65323" s="76"/>
      <c r="G65323" s="76"/>
      <c r="H65323" s="76"/>
      <c r="I65323" s="76"/>
      <c r="J65323" s="76"/>
      <c r="K65323" s="76"/>
      <c r="M65323" s="76"/>
      <c r="N65323" s="76"/>
    </row>
    <row r="65324" spans="1:14" x14ac:dyDescent="0.25">
      <c r="A65324" s="76"/>
      <c r="B65324" s="76"/>
      <c r="C65324" s="76"/>
      <c r="D65324" s="76"/>
      <c r="E65324" s="76"/>
      <c r="F65324" s="76"/>
      <c r="G65324" s="76"/>
      <c r="H65324" s="76"/>
      <c r="I65324" s="76"/>
      <c r="J65324" s="76"/>
      <c r="K65324" s="76"/>
      <c r="M65324" s="76"/>
      <c r="N65324" s="76"/>
    </row>
    <row r="65325" spans="1:14" x14ac:dyDescent="0.25">
      <c r="A65325" s="76"/>
      <c r="C65325" s="76"/>
      <c r="D65325" s="76"/>
      <c r="E65325" s="76"/>
      <c r="F65325" s="76"/>
      <c r="G65325" s="76"/>
      <c r="H65325" s="76"/>
      <c r="I65325" s="76"/>
      <c r="J65325" s="76"/>
      <c r="K65325" s="76"/>
      <c r="M65325" s="76"/>
      <c r="N65325" s="76"/>
    </row>
    <row r="65326" spans="1:14" x14ac:dyDescent="0.25">
      <c r="A65326" s="76"/>
      <c r="B65326" s="76"/>
      <c r="C65326" s="76"/>
      <c r="D65326" s="76"/>
      <c r="E65326" s="76"/>
      <c r="F65326" s="76"/>
      <c r="G65326" s="76"/>
      <c r="H65326" s="76"/>
      <c r="I65326" s="76"/>
      <c r="J65326" s="76"/>
      <c r="K65326" s="76"/>
      <c r="M65326" s="76"/>
      <c r="N65326" s="76"/>
    </row>
    <row r="65327" spans="1:14" x14ac:dyDescent="0.25">
      <c r="A65327" s="76"/>
      <c r="C65327" s="76"/>
      <c r="D65327" s="76"/>
      <c r="E65327" s="76"/>
      <c r="F65327" s="76"/>
      <c r="G65327" s="76"/>
      <c r="H65327" s="76"/>
      <c r="I65327" s="76"/>
      <c r="J65327" s="76"/>
      <c r="K65327" s="76"/>
      <c r="M65327" s="76"/>
      <c r="N65327" s="76"/>
    </row>
    <row r="65328" spans="1:14" x14ac:dyDescent="0.25">
      <c r="A65328" s="76"/>
      <c r="C65328" s="76"/>
      <c r="D65328" s="76"/>
      <c r="E65328" s="76"/>
      <c r="F65328" s="76"/>
      <c r="G65328" s="76"/>
      <c r="H65328" s="76"/>
      <c r="I65328" s="76"/>
      <c r="J65328" s="76"/>
      <c r="K65328" s="76"/>
      <c r="M65328" s="76"/>
      <c r="N65328" s="76"/>
    </row>
    <row r="65329" spans="1:14" x14ac:dyDescent="0.25">
      <c r="A65329" s="76"/>
      <c r="C65329" s="76"/>
      <c r="D65329" s="76"/>
      <c r="E65329" s="76"/>
      <c r="F65329" s="76"/>
      <c r="G65329" s="76"/>
      <c r="H65329" s="76"/>
      <c r="I65329" s="76"/>
      <c r="J65329" s="76"/>
      <c r="K65329" s="76"/>
      <c r="M65329" s="76"/>
      <c r="N65329" s="76"/>
    </row>
    <row r="65330" spans="1:14" x14ac:dyDescent="0.25">
      <c r="A65330" s="76"/>
      <c r="C65330" s="76"/>
      <c r="D65330" s="76"/>
      <c r="E65330" s="76"/>
      <c r="F65330" s="76"/>
      <c r="G65330" s="76"/>
      <c r="H65330" s="76"/>
      <c r="I65330" s="76"/>
      <c r="J65330" s="76"/>
      <c r="K65330" s="76"/>
      <c r="M65330" s="76"/>
      <c r="N65330" s="76"/>
    </row>
    <row r="65331" spans="1:14" x14ac:dyDescent="0.25">
      <c r="A65331" s="76"/>
      <c r="B65331" s="76"/>
      <c r="C65331" s="76"/>
      <c r="D65331" s="76"/>
      <c r="E65331" s="76"/>
      <c r="F65331" s="76"/>
      <c r="G65331" s="76"/>
      <c r="H65331" s="76"/>
      <c r="I65331" s="76"/>
      <c r="J65331" s="76"/>
      <c r="K65331" s="76"/>
      <c r="M65331" s="76"/>
      <c r="N65331" s="76"/>
    </row>
    <row r="65332" spans="1:14" x14ac:dyDescent="0.25">
      <c r="A65332" s="76"/>
      <c r="B65332" s="76"/>
      <c r="C65332" s="76"/>
      <c r="D65332" s="76"/>
      <c r="E65332" s="76"/>
      <c r="F65332" s="76"/>
      <c r="G65332" s="76"/>
      <c r="H65332" s="76"/>
      <c r="I65332" s="76"/>
      <c r="J65332" s="76"/>
      <c r="K65332" s="76"/>
      <c r="M65332" s="76"/>
      <c r="N65332" s="76"/>
    </row>
    <row r="65333" spans="1:14" x14ac:dyDescent="0.25">
      <c r="A65333" s="76"/>
      <c r="B65333" s="76"/>
      <c r="C65333" s="76"/>
      <c r="D65333" s="76"/>
      <c r="E65333" s="76"/>
      <c r="F65333" s="76"/>
      <c r="G65333" s="76"/>
      <c r="H65333" s="76"/>
      <c r="I65333" s="76"/>
      <c r="J65333" s="76"/>
      <c r="K65333" s="76"/>
      <c r="M65333" s="76"/>
      <c r="N65333" s="76"/>
    </row>
    <row r="65334" spans="1:14" x14ac:dyDescent="0.25">
      <c r="A65334" s="76"/>
      <c r="C65334" s="76"/>
      <c r="D65334" s="76"/>
      <c r="E65334" s="76"/>
      <c r="F65334" s="76"/>
      <c r="G65334" s="76"/>
      <c r="H65334" s="76"/>
      <c r="I65334" s="76"/>
      <c r="J65334" s="76"/>
      <c r="K65334" s="76"/>
      <c r="M65334" s="76"/>
      <c r="N65334" s="76"/>
    </row>
    <row r="65335" spans="1:14" x14ac:dyDescent="0.25">
      <c r="A65335" s="76"/>
      <c r="C65335" s="76"/>
      <c r="D65335" s="76"/>
      <c r="E65335" s="76"/>
      <c r="F65335" s="76"/>
      <c r="G65335" s="76"/>
      <c r="H65335" s="76"/>
      <c r="I65335" s="76"/>
      <c r="J65335" s="76"/>
      <c r="K65335" s="76"/>
      <c r="M65335" s="76"/>
      <c r="N65335" s="76"/>
    </row>
    <row r="65336" spans="1:14" x14ac:dyDescent="0.25">
      <c r="A65336" s="76"/>
      <c r="B65336" s="76"/>
      <c r="C65336" s="76"/>
      <c r="D65336" s="76"/>
      <c r="E65336" s="76"/>
      <c r="F65336" s="76"/>
      <c r="G65336" s="76"/>
      <c r="H65336" s="76"/>
      <c r="I65336" s="76"/>
      <c r="J65336" s="76"/>
      <c r="K65336" s="76"/>
      <c r="M65336" s="76"/>
      <c r="N65336" s="76"/>
    </row>
    <row r="65337" spans="1:14" x14ac:dyDescent="0.25">
      <c r="A65337" s="76"/>
      <c r="B65337" s="76"/>
      <c r="C65337" s="76"/>
      <c r="D65337" s="76"/>
      <c r="E65337" s="76"/>
      <c r="F65337" s="76"/>
      <c r="G65337" s="76"/>
      <c r="H65337" s="76"/>
      <c r="I65337" s="76"/>
      <c r="J65337" s="76"/>
      <c r="K65337" s="76"/>
      <c r="M65337" s="76"/>
      <c r="N65337" s="76"/>
    </row>
    <row r="65338" spans="1:14" x14ac:dyDescent="0.25">
      <c r="A65338" s="76"/>
      <c r="B65338" s="76"/>
      <c r="C65338" s="76"/>
      <c r="D65338" s="76"/>
      <c r="E65338" s="76"/>
      <c r="F65338" s="76"/>
      <c r="G65338" s="76"/>
      <c r="H65338" s="76"/>
      <c r="I65338" s="76"/>
      <c r="J65338" s="76"/>
      <c r="K65338" s="76"/>
      <c r="M65338" s="76"/>
      <c r="N65338" s="76"/>
    </row>
    <row r="65339" spans="1:14" x14ac:dyDescent="0.25">
      <c r="A65339" s="76"/>
      <c r="B65339" s="76"/>
      <c r="C65339" s="76"/>
      <c r="D65339" s="76"/>
      <c r="E65339" s="76"/>
      <c r="F65339" s="76"/>
      <c r="G65339" s="76"/>
      <c r="H65339" s="76"/>
      <c r="I65339" s="76"/>
      <c r="J65339" s="76"/>
      <c r="K65339" s="76"/>
      <c r="M65339" s="76"/>
      <c r="N65339" s="76"/>
    </row>
    <row r="65340" spans="1:14" x14ac:dyDescent="0.25">
      <c r="A65340" s="76"/>
      <c r="B65340" s="76"/>
      <c r="C65340" s="76"/>
      <c r="D65340" s="76"/>
      <c r="E65340" s="76"/>
      <c r="F65340" s="76"/>
      <c r="G65340" s="76"/>
      <c r="H65340" s="76"/>
      <c r="I65340" s="76"/>
      <c r="J65340" s="76"/>
      <c r="K65340" s="76"/>
      <c r="M65340" s="76"/>
      <c r="N65340" s="76"/>
    </row>
    <row r="65341" spans="1:14" x14ac:dyDescent="0.25">
      <c r="A65341" s="76"/>
      <c r="B65341" s="76"/>
      <c r="C65341" s="76"/>
      <c r="D65341" s="76"/>
      <c r="E65341" s="76"/>
      <c r="F65341" s="76"/>
      <c r="G65341" s="76"/>
      <c r="H65341" s="76"/>
      <c r="I65341" s="76"/>
      <c r="J65341" s="76"/>
      <c r="K65341" s="76"/>
      <c r="M65341" s="76"/>
      <c r="N65341" s="76"/>
    </row>
    <row r="65342" spans="1:14" x14ac:dyDescent="0.25">
      <c r="A65342" s="76"/>
      <c r="B65342" s="76"/>
      <c r="C65342" s="76"/>
      <c r="D65342" s="76"/>
      <c r="E65342" s="76"/>
      <c r="F65342" s="76"/>
      <c r="G65342" s="76"/>
      <c r="H65342" s="76"/>
      <c r="I65342" s="76"/>
      <c r="J65342" s="76"/>
      <c r="K65342" s="76"/>
      <c r="M65342" s="76"/>
      <c r="N65342" s="76"/>
    </row>
    <row r="65343" spans="1:14" x14ac:dyDescent="0.25">
      <c r="A65343" s="76"/>
      <c r="C65343" s="76"/>
      <c r="D65343" s="76"/>
      <c r="E65343" s="76"/>
      <c r="F65343" s="76"/>
      <c r="G65343" s="76"/>
      <c r="H65343" s="76"/>
      <c r="I65343" s="76"/>
      <c r="J65343" s="76"/>
      <c r="K65343" s="76"/>
      <c r="M65343" s="76"/>
      <c r="N65343" s="76"/>
    </row>
    <row r="65344" spans="1:14" x14ac:dyDescent="0.25">
      <c r="A65344" s="76"/>
      <c r="C65344" s="76"/>
      <c r="D65344" s="76"/>
      <c r="E65344" s="76"/>
      <c r="F65344" s="76"/>
      <c r="G65344" s="76"/>
      <c r="H65344" s="76"/>
      <c r="I65344" s="76"/>
      <c r="J65344" s="76"/>
      <c r="K65344" s="76"/>
      <c r="M65344" s="76"/>
      <c r="N65344" s="76"/>
    </row>
    <row r="65345" spans="2:14" x14ac:dyDescent="0.25">
      <c r="C65345" s="76"/>
      <c r="D65345" s="76"/>
      <c r="E65345" s="76"/>
      <c r="F65345" s="76"/>
      <c r="G65345" s="76"/>
      <c r="H65345" s="76"/>
      <c r="I65345" s="76"/>
      <c r="J65345" s="76"/>
      <c r="K65345" s="76"/>
      <c r="M65345" s="76"/>
      <c r="N65345" s="76"/>
    </row>
    <row r="65346" spans="2:14" x14ac:dyDescent="0.25">
      <c r="C65346" s="76"/>
      <c r="D65346" s="76"/>
      <c r="E65346" s="76"/>
      <c r="F65346" s="76"/>
      <c r="G65346" s="76"/>
      <c r="H65346" s="76"/>
      <c r="I65346" s="76"/>
      <c r="J65346" s="76"/>
      <c r="K65346" s="76"/>
      <c r="M65346" s="76"/>
      <c r="N65346" s="76"/>
    </row>
    <row r="65347" spans="2:14" x14ac:dyDescent="0.25">
      <c r="C65347" s="76"/>
      <c r="D65347" s="76"/>
      <c r="E65347" s="76"/>
      <c r="F65347" s="76"/>
      <c r="G65347" s="76"/>
      <c r="H65347" s="76"/>
      <c r="I65347" s="76"/>
      <c r="J65347" s="76"/>
      <c r="K65347" s="76"/>
      <c r="M65347" s="76"/>
      <c r="N65347" s="76"/>
    </row>
    <row r="65348" spans="2:14" x14ac:dyDescent="0.25">
      <c r="C65348" s="76"/>
      <c r="D65348" s="76"/>
      <c r="E65348" s="76"/>
      <c r="F65348" s="76"/>
      <c r="G65348" s="76"/>
      <c r="H65348" s="76"/>
      <c r="I65348" s="76"/>
      <c r="J65348" s="76"/>
      <c r="K65348" s="76"/>
      <c r="M65348" s="76"/>
      <c r="N65348" s="76"/>
    </row>
    <row r="65349" spans="2:14" x14ac:dyDescent="0.25">
      <c r="C65349" s="76"/>
      <c r="D65349" s="76"/>
      <c r="E65349" s="76"/>
      <c r="F65349" s="76"/>
      <c r="G65349" s="76"/>
      <c r="H65349" s="76"/>
      <c r="I65349" s="76"/>
      <c r="J65349" s="76"/>
      <c r="K65349" s="76"/>
      <c r="M65349" s="76"/>
      <c r="N65349" s="76"/>
    </row>
    <row r="65350" spans="2:14" x14ac:dyDescent="0.25">
      <c r="B65350" s="76"/>
      <c r="C65350" s="76"/>
      <c r="D65350" s="76"/>
      <c r="E65350" s="76"/>
      <c r="F65350" s="76"/>
      <c r="G65350" s="76"/>
      <c r="H65350" s="76"/>
      <c r="I65350" s="76"/>
      <c r="J65350" s="76"/>
      <c r="K65350" s="76"/>
      <c r="M65350" s="76"/>
      <c r="N65350" s="76"/>
    </row>
    <row r="65351" spans="2:14" x14ac:dyDescent="0.25">
      <c r="B65351" s="76"/>
      <c r="C65351" s="76"/>
      <c r="D65351" s="76"/>
      <c r="E65351" s="76"/>
      <c r="F65351" s="76"/>
      <c r="G65351" s="76"/>
      <c r="H65351" s="76"/>
      <c r="I65351" s="76"/>
      <c r="J65351" s="76"/>
      <c r="K65351" s="76"/>
      <c r="M65351" s="76"/>
      <c r="N65351" s="76"/>
    </row>
    <row r="65352" spans="2:14" x14ac:dyDescent="0.25">
      <c r="B65352" s="76"/>
      <c r="C65352" s="76"/>
      <c r="D65352" s="76"/>
      <c r="E65352" s="76"/>
      <c r="F65352" s="76"/>
      <c r="G65352" s="76"/>
      <c r="H65352" s="76"/>
      <c r="I65352" s="76"/>
      <c r="J65352" s="76"/>
      <c r="K65352" s="76"/>
      <c r="M65352" s="76"/>
      <c r="N65352" s="76"/>
    </row>
    <row r="65353" spans="2:14" x14ac:dyDescent="0.25">
      <c r="B65353" s="76"/>
      <c r="C65353" s="76"/>
      <c r="D65353" s="76"/>
      <c r="E65353" s="76"/>
      <c r="F65353" s="76"/>
      <c r="G65353" s="76"/>
      <c r="H65353" s="76"/>
      <c r="I65353" s="76"/>
      <c r="J65353" s="76"/>
      <c r="K65353" s="76"/>
      <c r="M65353" s="76"/>
      <c r="N65353" s="76"/>
    </row>
    <row r="65354" spans="2:14" x14ac:dyDescent="0.25">
      <c r="B65354" s="76"/>
      <c r="C65354" s="76"/>
      <c r="D65354" s="76"/>
      <c r="E65354" s="76"/>
      <c r="F65354" s="76"/>
      <c r="G65354" s="76"/>
      <c r="H65354" s="76"/>
      <c r="I65354" s="76"/>
      <c r="J65354" s="76"/>
      <c r="K65354" s="76"/>
      <c r="M65354" s="76"/>
      <c r="N65354" s="76"/>
    </row>
    <row r="65355" spans="2:14" x14ac:dyDescent="0.25">
      <c r="C65355" s="76"/>
      <c r="D65355" s="76"/>
      <c r="E65355" s="76"/>
      <c r="F65355" s="76"/>
      <c r="G65355" s="76"/>
      <c r="H65355" s="76"/>
      <c r="I65355" s="76"/>
      <c r="J65355" s="76"/>
      <c r="K65355" s="76"/>
      <c r="M65355" s="76"/>
      <c r="N65355" s="76"/>
    </row>
    <row r="65356" spans="2:14" x14ac:dyDescent="0.25">
      <c r="C65356" s="76"/>
      <c r="D65356" s="76"/>
      <c r="E65356" s="76"/>
      <c r="F65356" s="76"/>
      <c r="G65356" s="76"/>
      <c r="H65356" s="76"/>
      <c r="I65356" s="76"/>
      <c r="J65356" s="76"/>
      <c r="K65356" s="76"/>
      <c r="M65356" s="76"/>
      <c r="N65356" s="76"/>
    </row>
    <row r="65357" spans="2:14" x14ac:dyDescent="0.25">
      <c r="C65357" s="76"/>
      <c r="D65357" s="76"/>
      <c r="E65357" s="76"/>
      <c r="F65357" s="76"/>
      <c r="G65357" s="76"/>
      <c r="H65357" s="76"/>
      <c r="I65357" s="76"/>
      <c r="J65357" s="76"/>
      <c r="K65357" s="76"/>
      <c r="M65357" s="76"/>
      <c r="N65357" s="76"/>
    </row>
    <row r="65358" spans="2:14" x14ac:dyDescent="0.25">
      <c r="C65358" s="76"/>
      <c r="D65358" s="76"/>
      <c r="E65358" s="76"/>
      <c r="F65358" s="76"/>
      <c r="G65358" s="76"/>
      <c r="H65358" s="76"/>
      <c r="I65358" s="76"/>
      <c r="J65358" s="76"/>
      <c r="K65358" s="76"/>
      <c r="M65358" s="76"/>
      <c r="N65358" s="76"/>
    </row>
    <row r="65359" spans="2:14" x14ac:dyDescent="0.25">
      <c r="C65359" s="76"/>
      <c r="D65359" s="76"/>
      <c r="E65359" s="76"/>
      <c r="F65359" s="76"/>
      <c r="G65359" s="76"/>
      <c r="H65359" s="76"/>
      <c r="I65359" s="76"/>
      <c r="J65359" s="76"/>
      <c r="K65359" s="76"/>
      <c r="M65359" s="76"/>
      <c r="N65359" s="76"/>
    </row>
    <row r="65360" spans="2:14" x14ac:dyDescent="0.25">
      <c r="B65360" s="76"/>
      <c r="C65360" s="76"/>
      <c r="D65360" s="76"/>
      <c r="E65360" s="76"/>
      <c r="F65360" s="76"/>
      <c r="G65360" s="76"/>
      <c r="H65360" s="76"/>
      <c r="I65360" s="76"/>
      <c r="J65360" s="76"/>
      <c r="K65360" s="76"/>
      <c r="M65360" s="76"/>
      <c r="N65360" s="76"/>
    </row>
    <row r="65361" spans="2:14" x14ac:dyDescent="0.25">
      <c r="C65361" s="76"/>
      <c r="D65361" s="76"/>
      <c r="E65361" s="76"/>
      <c r="F65361" s="76"/>
      <c r="G65361" s="76"/>
      <c r="H65361" s="76"/>
      <c r="I65361" s="76"/>
      <c r="J65361" s="76"/>
      <c r="K65361" s="76"/>
      <c r="M65361" s="76"/>
      <c r="N65361" s="76"/>
    </row>
    <row r="65362" spans="2:14" x14ac:dyDescent="0.25">
      <c r="C65362" s="76"/>
      <c r="D65362" s="76"/>
      <c r="E65362" s="76"/>
      <c r="F65362" s="76"/>
      <c r="G65362" s="76"/>
      <c r="H65362" s="76"/>
      <c r="I65362" s="76"/>
      <c r="J65362" s="76"/>
      <c r="K65362" s="76"/>
      <c r="M65362" s="76"/>
      <c r="N65362" s="76"/>
    </row>
    <row r="65363" spans="2:14" x14ac:dyDescent="0.25">
      <c r="B65363" s="76"/>
      <c r="C65363" s="76"/>
      <c r="D65363" s="76"/>
      <c r="E65363" s="76"/>
      <c r="F65363" s="76"/>
      <c r="G65363" s="76"/>
      <c r="H65363" s="76"/>
      <c r="I65363" s="76"/>
      <c r="J65363" s="76"/>
      <c r="K65363" s="76"/>
      <c r="M65363" s="76"/>
      <c r="N65363" s="76"/>
    </row>
    <row r="65364" spans="2:14" x14ac:dyDescent="0.25">
      <c r="C65364" s="76"/>
      <c r="D65364" s="76"/>
      <c r="E65364" s="76"/>
      <c r="F65364" s="76"/>
      <c r="G65364" s="76"/>
      <c r="H65364" s="76"/>
      <c r="I65364" s="76"/>
      <c r="J65364" s="76"/>
      <c r="K65364" s="76"/>
      <c r="M65364" s="76"/>
      <c r="N65364" s="76"/>
    </row>
    <row r="65365" spans="2:14" x14ac:dyDescent="0.25">
      <c r="C65365" s="76"/>
      <c r="D65365" s="76"/>
      <c r="E65365" s="76"/>
      <c r="F65365" s="76"/>
      <c r="G65365" s="76"/>
      <c r="H65365" s="76"/>
      <c r="I65365" s="76"/>
      <c r="J65365" s="76"/>
      <c r="K65365" s="76"/>
      <c r="M65365" s="76"/>
      <c r="N65365" s="76"/>
    </row>
    <row r="65366" spans="2:14" x14ac:dyDescent="0.25">
      <c r="C65366" s="76"/>
      <c r="D65366" s="76"/>
      <c r="E65366" s="76"/>
      <c r="F65366" s="76"/>
      <c r="G65366" s="76"/>
      <c r="H65366" s="76"/>
      <c r="I65366" s="76"/>
      <c r="J65366" s="76"/>
      <c r="K65366" s="76"/>
      <c r="M65366" s="76"/>
      <c r="N65366" s="76"/>
    </row>
    <row r="65367" spans="2:14" x14ac:dyDescent="0.25">
      <c r="C65367" s="76"/>
      <c r="D65367" s="76"/>
      <c r="E65367" s="76"/>
      <c r="F65367" s="76"/>
      <c r="G65367" s="76"/>
      <c r="H65367" s="76"/>
      <c r="I65367" s="76"/>
      <c r="J65367" s="76"/>
      <c r="K65367" s="76"/>
      <c r="M65367" s="76"/>
      <c r="N65367" s="76"/>
    </row>
    <row r="65368" spans="2:14" x14ac:dyDescent="0.25">
      <c r="C65368" s="76"/>
      <c r="D65368" s="76"/>
      <c r="E65368" s="76"/>
      <c r="F65368" s="76"/>
      <c r="G65368" s="76"/>
      <c r="H65368" s="76"/>
      <c r="I65368" s="76"/>
      <c r="J65368" s="76"/>
      <c r="K65368" s="76"/>
      <c r="M65368" s="76"/>
      <c r="N65368" s="76"/>
    </row>
    <row r="65369" spans="2:14" x14ac:dyDescent="0.25">
      <c r="B65369" s="76"/>
      <c r="C65369" s="76"/>
      <c r="D65369" s="76"/>
      <c r="E65369" s="76"/>
      <c r="F65369" s="76"/>
      <c r="G65369" s="76"/>
      <c r="H65369" s="76"/>
      <c r="I65369" s="76"/>
      <c r="J65369" s="76"/>
      <c r="K65369" s="76"/>
      <c r="M65369" s="76"/>
      <c r="N65369" s="76"/>
    </row>
    <row r="65370" spans="2:14" x14ac:dyDescent="0.25">
      <c r="C65370" s="76"/>
      <c r="D65370" s="76"/>
      <c r="E65370" s="76"/>
      <c r="F65370" s="76"/>
      <c r="G65370" s="76"/>
      <c r="H65370" s="76"/>
      <c r="I65370" s="76"/>
      <c r="J65370" s="76"/>
      <c r="K65370" s="76"/>
      <c r="M65370" s="76"/>
      <c r="N65370" s="76"/>
    </row>
    <row r="65371" spans="2:14" x14ac:dyDescent="0.25">
      <c r="C65371" s="76"/>
      <c r="D65371" s="76"/>
      <c r="E65371" s="76"/>
      <c r="F65371" s="76"/>
      <c r="G65371" s="76"/>
      <c r="H65371" s="76"/>
      <c r="I65371" s="76"/>
      <c r="J65371" s="76"/>
      <c r="K65371" s="76"/>
      <c r="M65371" s="76"/>
      <c r="N65371" s="76"/>
    </row>
    <row r="65372" spans="2:14" x14ac:dyDescent="0.25">
      <c r="C65372" s="76"/>
      <c r="D65372" s="76"/>
      <c r="E65372" s="76"/>
      <c r="F65372" s="76"/>
      <c r="G65372" s="76"/>
      <c r="H65372" s="76"/>
      <c r="I65372" s="76"/>
      <c r="J65372" s="76"/>
      <c r="K65372" s="76"/>
      <c r="M65372" s="76"/>
      <c r="N65372" s="76"/>
    </row>
    <row r="65373" spans="2:14" x14ac:dyDescent="0.25">
      <c r="C65373" s="76"/>
      <c r="D65373" s="76"/>
      <c r="E65373" s="76"/>
      <c r="F65373" s="76"/>
      <c r="G65373" s="76"/>
      <c r="H65373" s="76"/>
      <c r="I65373" s="76"/>
      <c r="J65373" s="76"/>
      <c r="K65373" s="76"/>
      <c r="M65373" s="76"/>
      <c r="N65373" s="76"/>
    </row>
    <row r="65374" spans="2:14" x14ac:dyDescent="0.25">
      <c r="C65374" s="76"/>
      <c r="D65374" s="76"/>
      <c r="E65374" s="76"/>
      <c r="F65374" s="76"/>
      <c r="G65374" s="76"/>
      <c r="H65374" s="76"/>
      <c r="I65374" s="76"/>
      <c r="J65374" s="76"/>
      <c r="K65374" s="76"/>
      <c r="M65374" s="76"/>
      <c r="N65374" s="76"/>
    </row>
    <row r="65375" spans="2:14" x14ac:dyDescent="0.25">
      <c r="B65375" s="76"/>
      <c r="C65375" s="76"/>
      <c r="D65375" s="76"/>
      <c r="E65375" s="76"/>
      <c r="F65375" s="76"/>
      <c r="G65375" s="76"/>
      <c r="H65375" s="76"/>
      <c r="I65375" s="76"/>
      <c r="J65375" s="76"/>
      <c r="K65375" s="76"/>
      <c r="M65375" s="76"/>
      <c r="N65375" s="76"/>
    </row>
    <row r="65376" spans="2:14" x14ac:dyDescent="0.25">
      <c r="B65376" s="76"/>
      <c r="C65376" s="76"/>
      <c r="D65376" s="76"/>
      <c r="E65376" s="76"/>
      <c r="F65376" s="76"/>
      <c r="G65376" s="76"/>
      <c r="H65376" s="76"/>
      <c r="I65376" s="76"/>
      <c r="J65376" s="76"/>
      <c r="K65376" s="76"/>
      <c r="M65376" s="76"/>
      <c r="N65376" s="76"/>
    </row>
    <row r="65377" spans="1:14" x14ac:dyDescent="0.25">
      <c r="C65377" s="76"/>
      <c r="D65377" s="76"/>
      <c r="E65377" s="76"/>
      <c r="F65377" s="76"/>
      <c r="G65377" s="76"/>
      <c r="H65377" s="76"/>
      <c r="I65377" s="76"/>
      <c r="J65377" s="76"/>
      <c r="K65377" s="76"/>
      <c r="M65377" s="76"/>
      <c r="N65377" s="76"/>
    </row>
    <row r="65378" spans="1:14" x14ac:dyDescent="0.25">
      <c r="B65378" s="76"/>
      <c r="C65378" s="76"/>
      <c r="D65378" s="76"/>
      <c r="E65378" s="76"/>
      <c r="F65378" s="76"/>
      <c r="G65378" s="76"/>
      <c r="H65378" s="76"/>
      <c r="I65378" s="76"/>
      <c r="J65378" s="76"/>
      <c r="K65378" s="76"/>
      <c r="M65378" s="76"/>
      <c r="N65378" s="76"/>
    </row>
    <row r="65379" spans="1:14" x14ac:dyDescent="0.25">
      <c r="B65379" s="76"/>
      <c r="C65379" s="76"/>
      <c r="D65379" s="76"/>
      <c r="E65379" s="76"/>
      <c r="F65379" s="76"/>
      <c r="G65379" s="76"/>
      <c r="H65379" s="76"/>
      <c r="I65379" s="76"/>
      <c r="J65379" s="76"/>
      <c r="K65379" s="76"/>
      <c r="M65379" s="76"/>
      <c r="N65379" s="76"/>
    </row>
    <row r="65380" spans="1:14" x14ac:dyDescent="0.25">
      <c r="C65380" s="76"/>
      <c r="D65380" s="76"/>
      <c r="E65380" s="76"/>
      <c r="F65380" s="76"/>
      <c r="G65380" s="76"/>
      <c r="H65380" s="76"/>
      <c r="I65380" s="76"/>
      <c r="J65380" s="76"/>
      <c r="K65380" s="76"/>
      <c r="M65380" s="76"/>
      <c r="N65380" s="76"/>
    </row>
    <row r="65381" spans="1:14" x14ac:dyDescent="0.25">
      <c r="C65381" s="76"/>
      <c r="D65381" s="76"/>
      <c r="E65381" s="76"/>
      <c r="F65381" s="76"/>
      <c r="G65381" s="76"/>
      <c r="H65381" s="76"/>
      <c r="I65381" s="76"/>
      <c r="J65381" s="76"/>
      <c r="K65381" s="76"/>
      <c r="M65381" s="76"/>
      <c r="N65381" s="76"/>
    </row>
    <row r="65382" spans="1:14" x14ac:dyDescent="0.25">
      <c r="C65382" s="76"/>
      <c r="D65382" s="76"/>
      <c r="E65382" s="76"/>
      <c r="F65382" s="76"/>
      <c r="G65382" s="76"/>
      <c r="H65382" s="76"/>
      <c r="I65382" s="76"/>
      <c r="J65382" s="76"/>
      <c r="K65382" s="76"/>
      <c r="M65382" s="76"/>
      <c r="N65382" s="76"/>
    </row>
    <row r="65383" spans="1:14" x14ac:dyDescent="0.25">
      <c r="B65383" s="76"/>
      <c r="C65383" s="76"/>
      <c r="D65383" s="76"/>
      <c r="E65383" s="76"/>
      <c r="F65383" s="76"/>
      <c r="G65383" s="76"/>
      <c r="H65383" s="76"/>
      <c r="I65383" s="76"/>
      <c r="J65383" s="76"/>
      <c r="K65383" s="76"/>
      <c r="M65383" s="76"/>
      <c r="N65383" s="76"/>
    </row>
    <row r="65384" spans="1:14" x14ac:dyDescent="0.25">
      <c r="A65384" s="76"/>
      <c r="B65384" s="76"/>
      <c r="C65384" s="76"/>
      <c r="D65384" s="76"/>
      <c r="E65384" s="76"/>
      <c r="F65384" s="76"/>
      <c r="G65384" s="76"/>
      <c r="H65384" s="76"/>
      <c r="I65384" s="76"/>
      <c r="J65384" s="76"/>
      <c r="K65384" s="76"/>
      <c r="M65384" s="76"/>
      <c r="N65384" s="76"/>
    </row>
    <row r="65385" spans="1:14" x14ac:dyDescent="0.25">
      <c r="A65385" s="76"/>
      <c r="C65385" s="76"/>
      <c r="D65385" s="76"/>
      <c r="E65385" s="76"/>
      <c r="F65385" s="76"/>
      <c r="G65385" s="76"/>
      <c r="H65385" s="76"/>
      <c r="I65385" s="76"/>
      <c r="J65385" s="76"/>
      <c r="K65385" s="76"/>
      <c r="M65385" s="76"/>
      <c r="N65385" s="76"/>
    </row>
    <row r="65386" spans="1:14" x14ac:dyDescent="0.25">
      <c r="A65386" s="76"/>
      <c r="C65386" s="76"/>
      <c r="D65386" s="76"/>
      <c r="E65386" s="76"/>
      <c r="F65386" s="76"/>
      <c r="G65386" s="76"/>
      <c r="H65386" s="76"/>
      <c r="I65386" s="76"/>
      <c r="J65386" s="76"/>
      <c r="K65386" s="76"/>
      <c r="M65386" s="76"/>
      <c r="N65386" s="76"/>
    </row>
    <row r="65387" spans="1:14" x14ac:dyDescent="0.25">
      <c r="A65387" s="76"/>
      <c r="B65387" s="76"/>
      <c r="C65387" s="76"/>
      <c r="D65387" s="76"/>
      <c r="E65387" s="76"/>
      <c r="F65387" s="76"/>
      <c r="G65387" s="76"/>
      <c r="H65387" s="76"/>
      <c r="I65387" s="76"/>
      <c r="J65387" s="76"/>
      <c r="K65387" s="76"/>
      <c r="M65387" s="76"/>
      <c r="N65387" s="76"/>
    </row>
    <row r="65388" spans="1:14" x14ac:dyDescent="0.25">
      <c r="C65388" s="76"/>
      <c r="D65388" s="76"/>
      <c r="E65388" s="76"/>
      <c r="F65388" s="76"/>
      <c r="G65388" s="76"/>
      <c r="H65388" s="76"/>
      <c r="I65388" s="76"/>
      <c r="J65388" s="76"/>
      <c r="K65388" s="76"/>
      <c r="M65388" s="76"/>
      <c r="N65388" s="76"/>
    </row>
    <row r="65389" spans="1:14" x14ac:dyDescent="0.25">
      <c r="A65389" s="76"/>
      <c r="C65389" s="76"/>
      <c r="D65389" s="76"/>
      <c r="E65389" s="76"/>
      <c r="F65389" s="76"/>
      <c r="G65389" s="76"/>
      <c r="H65389" s="76"/>
      <c r="I65389" s="76"/>
      <c r="J65389" s="76"/>
      <c r="K65389" s="76"/>
      <c r="M65389" s="76"/>
      <c r="N65389" s="76"/>
    </row>
    <row r="65390" spans="1:14" x14ac:dyDescent="0.25">
      <c r="A65390" s="76"/>
      <c r="C65390" s="76"/>
      <c r="D65390" s="76"/>
      <c r="E65390" s="76"/>
      <c r="F65390" s="76"/>
      <c r="G65390" s="76"/>
      <c r="H65390" s="76"/>
      <c r="I65390" s="76"/>
      <c r="J65390" s="76"/>
      <c r="K65390" s="76"/>
      <c r="M65390" s="76"/>
      <c r="N65390" s="76"/>
    </row>
    <row r="65391" spans="1:14" x14ac:dyDescent="0.25">
      <c r="C65391" s="76"/>
      <c r="D65391" s="76"/>
      <c r="E65391" s="76"/>
      <c r="F65391" s="76"/>
      <c r="G65391" s="76"/>
      <c r="H65391" s="76"/>
      <c r="I65391" s="76"/>
      <c r="J65391" s="76"/>
      <c r="K65391" s="76"/>
      <c r="M65391" s="76"/>
      <c r="N65391" s="76"/>
    </row>
    <row r="65392" spans="1:14" x14ac:dyDescent="0.25">
      <c r="C65392" s="76"/>
      <c r="D65392" s="76"/>
      <c r="E65392" s="76"/>
      <c r="F65392" s="76"/>
      <c r="G65392" s="76"/>
      <c r="H65392" s="76"/>
      <c r="I65392" s="76"/>
      <c r="J65392" s="76"/>
      <c r="K65392" s="76"/>
      <c r="M65392" s="76"/>
      <c r="N65392" s="76"/>
    </row>
    <row r="65393" spans="1:14" x14ac:dyDescent="0.25">
      <c r="A65393" s="76"/>
      <c r="C65393" s="76"/>
      <c r="D65393" s="76"/>
      <c r="E65393" s="76"/>
      <c r="F65393" s="76"/>
      <c r="G65393" s="76"/>
      <c r="H65393" s="76"/>
      <c r="I65393" s="76"/>
      <c r="J65393" s="76"/>
      <c r="K65393" s="76"/>
      <c r="M65393" s="76"/>
      <c r="N65393" s="76"/>
    </row>
    <row r="65394" spans="1:14" x14ac:dyDescent="0.25">
      <c r="A65394" s="76"/>
      <c r="C65394" s="76"/>
      <c r="D65394" s="76"/>
      <c r="E65394" s="76"/>
      <c r="F65394" s="76"/>
      <c r="G65394" s="76"/>
      <c r="H65394" s="76"/>
      <c r="I65394" s="76"/>
      <c r="J65394" s="76"/>
      <c r="K65394" s="76"/>
      <c r="M65394" s="76"/>
      <c r="N65394" s="76"/>
    </row>
    <row r="65395" spans="1:14" x14ac:dyDescent="0.25">
      <c r="A65395" s="76"/>
      <c r="C65395" s="76"/>
      <c r="D65395" s="76"/>
      <c r="E65395" s="76"/>
      <c r="F65395" s="76"/>
      <c r="G65395" s="76"/>
      <c r="H65395" s="76"/>
      <c r="I65395" s="76"/>
      <c r="J65395" s="76"/>
      <c r="K65395" s="76"/>
      <c r="M65395" s="76"/>
      <c r="N65395" s="76"/>
    </row>
    <row r="65396" spans="1:14" x14ac:dyDescent="0.25">
      <c r="A65396" s="76"/>
      <c r="B65396" s="76"/>
      <c r="C65396" s="76"/>
      <c r="D65396" s="76"/>
      <c r="E65396" s="76"/>
      <c r="F65396" s="76"/>
      <c r="G65396" s="76"/>
      <c r="H65396" s="76"/>
      <c r="I65396" s="76"/>
      <c r="J65396" s="76"/>
      <c r="K65396" s="76"/>
      <c r="M65396" s="76"/>
      <c r="N65396" s="76"/>
    </row>
    <row r="65397" spans="1:14" x14ac:dyDescent="0.25">
      <c r="A65397" s="76"/>
      <c r="C65397" s="76"/>
      <c r="D65397" s="76"/>
      <c r="E65397" s="76"/>
      <c r="F65397" s="76"/>
      <c r="G65397" s="76"/>
      <c r="H65397" s="76"/>
      <c r="I65397" s="76"/>
      <c r="J65397" s="76"/>
      <c r="K65397" s="76"/>
      <c r="M65397" s="76"/>
      <c r="N65397" s="76"/>
    </row>
    <row r="65398" spans="1:14" x14ac:dyDescent="0.25">
      <c r="B65398" s="76"/>
      <c r="C65398" s="76"/>
      <c r="D65398" s="76"/>
      <c r="E65398" s="76"/>
      <c r="F65398" s="76"/>
      <c r="G65398" s="76"/>
      <c r="H65398" s="76"/>
      <c r="I65398" s="76"/>
      <c r="J65398" s="76"/>
      <c r="K65398" s="76"/>
      <c r="M65398" s="76"/>
      <c r="N65398" s="76"/>
    </row>
    <row r="65399" spans="1:14" x14ac:dyDescent="0.25">
      <c r="B65399" s="76"/>
      <c r="C65399" s="76"/>
      <c r="D65399" s="76"/>
      <c r="E65399" s="76"/>
      <c r="F65399" s="76"/>
      <c r="G65399" s="76"/>
      <c r="H65399" s="76"/>
      <c r="I65399" s="76"/>
      <c r="J65399" s="76"/>
      <c r="K65399" s="76"/>
      <c r="M65399" s="76"/>
      <c r="N65399" s="76"/>
    </row>
    <row r="65400" spans="1:14" x14ac:dyDescent="0.25">
      <c r="C65400" s="76"/>
      <c r="D65400" s="76"/>
      <c r="E65400" s="76"/>
      <c r="F65400" s="76"/>
      <c r="G65400" s="76"/>
      <c r="H65400" s="76"/>
      <c r="I65400" s="76"/>
      <c r="J65400" s="76"/>
      <c r="K65400" s="76"/>
      <c r="M65400" s="76"/>
      <c r="N65400" s="76"/>
    </row>
    <row r="65401" spans="1:14" x14ac:dyDescent="0.25">
      <c r="C65401" s="76"/>
      <c r="D65401" s="76"/>
      <c r="E65401" s="76"/>
      <c r="F65401" s="76"/>
      <c r="G65401" s="76"/>
      <c r="H65401" s="76"/>
      <c r="I65401" s="76"/>
      <c r="J65401" s="76"/>
      <c r="K65401" s="76"/>
      <c r="M65401" s="76"/>
      <c r="N65401" s="76"/>
    </row>
    <row r="65402" spans="1:14" x14ac:dyDescent="0.25">
      <c r="C65402" s="76"/>
      <c r="D65402" s="76"/>
      <c r="E65402" s="76"/>
      <c r="F65402" s="76"/>
      <c r="G65402" s="76"/>
      <c r="H65402" s="76"/>
      <c r="I65402" s="76"/>
      <c r="J65402" s="76"/>
      <c r="K65402" s="76"/>
      <c r="M65402" s="76"/>
      <c r="N65402" s="76"/>
    </row>
    <row r="65403" spans="1:14" x14ac:dyDescent="0.25">
      <c r="C65403" s="76"/>
      <c r="D65403" s="76"/>
      <c r="E65403" s="76"/>
      <c r="F65403" s="76"/>
      <c r="G65403" s="76"/>
      <c r="H65403" s="76"/>
      <c r="I65403" s="76"/>
      <c r="J65403" s="76"/>
      <c r="K65403" s="76"/>
      <c r="M65403" s="76"/>
      <c r="N65403" s="76"/>
    </row>
    <row r="65404" spans="1:14" x14ac:dyDescent="0.25">
      <c r="C65404" s="76"/>
      <c r="D65404" s="76"/>
      <c r="E65404" s="76"/>
      <c r="F65404" s="76"/>
      <c r="G65404" s="76"/>
      <c r="H65404" s="76"/>
      <c r="I65404" s="76"/>
      <c r="J65404" s="76"/>
      <c r="K65404" s="76"/>
      <c r="M65404" s="76"/>
      <c r="N65404" s="76"/>
    </row>
    <row r="65405" spans="1:14" x14ac:dyDescent="0.25">
      <c r="C65405" s="76"/>
      <c r="D65405" s="76"/>
      <c r="E65405" s="76"/>
      <c r="F65405" s="76"/>
      <c r="G65405" s="76"/>
      <c r="H65405" s="76"/>
      <c r="I65405" s="76"/>
      <c r="J65405" s="76"/>
      <c r="K65405" s="76"/>
      <c r="M65405" s="76"/>
      <c r="N65405" s="76"/>
    </row>
    <row r="65406" spans="1:14" x14ac:dyDescent="0.25">
      <c r="B65406" s="76"/>
      <c r="C65406" s="76"/>
      <c r="D65406" s="76"/>
      <c r="E65406" s="76"/>
      <c r="F65406" s="76"/>
      <c r="G65406" s="76"/>
      <c r="H65406" s="76"/>
      <c r="I65406" s="76"/>
      <c r="J65406" s="76"/>
      <c r="K65406" s="76"/>
      <c r="M65406" s="76"/>
      <c r="N65406" s="76"/>
    </row>
    <row r="65407" spans="1:14" x14ac:dyDescent="0.25">
      <c r="C65407" s="76"/>
      <c r="D65407" s="76"/>
      <c r="E65407" s="76"/>
      <c r="F65407" s="76"/>
      <c r="G65407" s="76"/>
      <c r="H65407" s="76"/>
      <c r="I65407" s="76"/>
      <c r="J65407" s="76"/>
      <c r="K65407" s="76"/>
      <c r="M65407" s="76"/>
      <c r="N65407" s="76"/>
    </row>
    <row r="65408" spans="1:14" x14ac:dyDescent="0.25">
      <c r="C65408" s="76"/>
      <c r="D65408" s="76"/>
      <c r="E65408" s="76"/>
      <c r="F65408" s="76"/>
      <c r="G65408" s="76"/>
      <c r="H65408" s="76"/>
      <c r="I65408" s="76"/>
      <c r="J65408" s="76"/>
      <c r="K65408" s="76"/>
      <c r="M65408" s="76"/>
      <c r="N65408" s="76"/>
    </row>
    <row r="65409" spans="1:14" x14ac:dyDescent="0.25">
      <c r="C65409" s="76"/>
      <c r="D65409" s="76"/>
      <c r="E65409" s="76"/>
      <c r="F65409" s="76"/>
      <c r="G65409" s="76"/>
      <c r="H65409" s="76"/>
      <c r="I65409" s="76"/>
      <c r="J65409" s="76"/>
      <c r="K65409" s="76"/>
      <c r="M65409" s="76"/>
      <c r="N65409" s="76"/>
    </row>
    <row r="65410" spans="1:14" x14ac:dyDescent="0.25">
      <c r="B65410" s="76"/>
      <c r="C65410" s="76"/>
      <c r="D65410" s="76"/>
      <c r="E65410" s="76"/>
      <c r="F65410" s="76"/>
      <c r="G65410" s="76"/>
      <c r="H65410" s="76"/>
      <c r="I65410" s="76"/>
      <c r="J65410" s="76"/>
      <c r="K65410" s="76"/>
      <c r="M65410" s="76"/>
      <c r="N65410" s="76"/>
    </row>
    <row r="65411" spans="1:14" x14ac:dyDescent="0.25">
      <c r="A65411" s="76"/>
      <c r="B65411" s="76"/>
      <c r="C65411" s="76"/>
      <c r="D65411" s="76"/>
      <c r="E65411" s="76"/>
      <c r="F65411" s="76"/>
      <c r="G65411" s="76"/>
      <c r="H65411" s="76"/>
      <c r="I65411" s="76"/>
      <c r="J65411" s="76"/>
      <c r="K65411" s="76"/>
      <c r="M65411" s="76"/>
      <c r="N65411" s="76"/>
    </row>
    <row r="65412" spans="1:14" x14ac:dyDescent="0.25">
      <c r="C65412" s="76"/>
      <c r="D65412" s="76"/>
      <c r="E65412" s="76"/>
      <c r="F65412" s="76"/>
      <c r="G65412" s="76"/>
      <c r="H65412" s="76"/>
      <c r="I65412" s="76"/>
      <c r="J65412" s="76"/>
      <c r="K65412" s="76"/>
      <c r="M65412" s="76"/>
      <c r="N65412" s="76"/>
    </row>
    <row r="65413" spans="1:14" x14ac:dyDescent="0.25">
      <c r="C65413" s="76"/>
      <c r="D65413" s="76"/>
      <c r="E65413" s="76"/>
      <c r="F65413" s="76"/>
      <c r="G65413" s="76"/>
      <c r="H65413" s="76"/>
      <c r="I65413" s="76"/>
      <c r="J65413" s="76"/>
      <c r="K65413" s="76"/>
      <c r="M65413" s="76"/>
      <c r="N65413" s="76"/>
    </row>
    <row r="65414" spans="1:14" x14ac:dyDescent="0.25">
      <c r="C65414" s="76"/>
      <c r="D65414" s="76"/>
      <c r="E65414" s="76"/>
      <c r="F65414" s="76"/>
      <c r="G65414" s="76"/>
      <c r="H65414" s="76"/>
      <c r="I65414" s="76"/>
      <c r="J65414" s="76"/>
      <c r="K65414" s="76"/>
      <c r="M65414" s="76"/>
      <c r="N65414" s="76"/>
    </row>
    <row r="65415" spans="1:14" x14ac:dyDescent="0.25">
      <c r="C65415" s="76"/>
      <c r="D65415" s="76"/>
      <c r="E65415" s="76"/>
      <c r="F65415" s="76"/>
      <c r="G65415" s="76"/>
      <c r="H65415" s="76"/>
      <c r="I65415" s="76"/>
      <c r="J65415" s="76"/>
      <c r="K65415" s="76"/>
      <c r="M65415" s="76"/>
      <c r="N65415" s="76"/>
    </row>
    <row r="65416" spans="1:14" x14ac:dyDescent="0.25">
      <c r="C65416" s="76"/>
      <c r="D65416" s="76"/>
      <c r="E65416" s="76"/>
      <c r="F65416" s="76"/>
      <c r="G65416" s="76"/>
      <c r="H65416" s="76"/>
      <c r="I65416" s="76"/>
      <c r="J65416" s="76"/>
      <c r="K65416" s="76"/>
      <c r="M65416" s="76"/>
      <c r="N65416" s="76"/>
    </row>
    <row r="65417" spans="1:14" x14ac:dyDescent="0.25">
      <c r="A65417" s="76"/>
      <c r="B65417" s="76"/>
      <c r="C65417" s="76"/>
      <c r="D65417" s="76"/>
      <c r="E65417" s="76"/>
      <c r="F65417" s="76"/>
      <c r="G65417" s="76"/>
      <c r="H65417" s="76"/>
      <c r="I65417" s="76"/>
      <c r="J65417" s="76"/>
      <c r="K65417" s="76"/>
      <c r="M65417" s="76"/>
      <c r="N65417" s="76"/>
    </row>
    <row r="65418" spans="1:14" x14ac:dyDescent="0.25">
      <c r="B65418" s="76"/>
      <c r="C65418" s="76"/>
      <c r="D65418" s="76"/>
      <c r="E65418" s="76"/>
      <c r="F65418" s="76"/>
      <c r="G65418" s="76"/>
      <c r="H65418" s="76"/>
      <c r="I65418" s="76"/>
      <c r="J65418" s="76"/>
      <c r="K65418" s="76"/>
      <c r="M65418" s="76"/>
      <c r="N65418" s="76"/>
    </row>
    <row r="65419" spans="1:14" x14ac:dyDescent="0.25">
      <c r="B65419" s="76"/>
      <c r="C65419" s="76"/>
      <c r="D65419" s="76"/>
      <c r="E65419" s="76"/>
      <c r="F65419" s="76"/>
      <c r="G65419" s="76"/>
      <c r="H65419" s="76"/>
      <c r="I65419" s="76"/>
      <c r="J65419" s="76"/>
      <c r="K65419" s="76"/>
      <c r="M65419" s="76"/>
      <c r="N65419" s="76"/>
    </row>
    <row r="65420" spans="1:14" x14ac:dyDescent="0.25">
      <c r="A65420" s="76"/>
      <c r="C65420" s="76"/>
      <c r="D65420" s="76"/>
      <c r="E65420" s="76"/>
      <c r="F65420" s="76"/>
      <c r="G65420" s="76"/>
      <c r="H65420" s="76"/>
      <c r="I65420" s="76"/>
      <c r="J65420" s="76"/>
      <c r="K65420" s="76"/>
      <c r="M65420" s="76"/>
      <c r="N65420" s="76"/>
    </row>
    <row r="65421" spans="1:14" x14ac:dyDescent="0.25">
      <c r="C65421" s="76"/>
      <c r="D65421" s="76"/>
      <c r="E65421" s="76"/>
      <c r="F65421" s="76"/>
      <c r="G65421" s="76"/>
      <c r="H65421" s="76"/>
      <c r="I65421" s="76"/>
      <c r="J65421" s="76"/>
      <c r="K65421" s="76"/>
      <c r="M65421" s="76"/>
      <c r="N65421" s="76"/>
    </row>
    <row r="65422" spans="1:14" x14ac:dyDescent="0.25">
      <c r="C65422" s="76"/>
      <c r="D65422" s="76"/>
      <c r="E65422" s="76"/>
      <c r="F65422" s="76"/>
      <c r="G65422" s="76"/>
      <c r="H65422" s="76"/>
      <c r="I65422" s="76"/>
      <c r="J65422" s="76"/>
      <c r="K65422" s="76"/>
      <c r="M65422" s="76"/>
      <c r="N65422" s="76"/>
    </row>
    <row r="65423" spans="1:14" x14ac:dyDescent="0.25">
      <c r="A65423" s="76"/>
      <c r="B65423" s="76"/>
      <c r="C65423" s="76"/>
      <c r="D65423" s="76"/>
      <c r="E65423" s="76"/>
      <c r="F65423" s="76"/>
      <c r="G65423" s="76"/>
      <c r="H65423" s="76"/>
      <c r="I65423" s="76"/>
      <c r="J65423" s="76"/>
      <c r="K65423" s="76"/>
      <c r="M65423" s="76"/>
      <c r="N65423" s="76"/>
    </row>
    <row r="65424" spans="1:14" x14ac:dyDescent="0.25">
      <c r="A65424" s="76"/>
      <c r="B65424" s="76"/>
      <c r="C65424" s="76"/>
      <c r="D65424" s="76"/>
      <c r="E65424" s="76"/>
      <c r="F65424" s="76"/>
      <c r="G65424" s="76"/>
      <c r="H65424" s="76"/>
      <c r="I65424" s="76"/>
      <c r="J65424" s="76"/>
      <c r="K65424" s="76"/>
      <c r="M65424" s="76"/>
      <c r="N65424" s="76"/>
    </row>
    <row r="65425" spans="1:14" x14ac:dyDescent="0.25">
      <c r="B65425" s="76"/>
      <c r="C65425" s="76"/>
      <c r="D65425" s="76"/>
      <c r="E65425" s="76"/>
      <c r="F65425" s="76"/>
      <c r="G65425" s="76"/>
      <c r="H65425" s="76"/>
      <c r="I65425" s="76"/>
      <c r="J65425" s="76"/>
      <c r="K65425" s="76"/>
      <c r="M65425" s="76"/>
      <c r="N65425" s="76"/>
    </row>
    <row r="65426" spans="1:14" x14ac:dyDescent="0.25">
      <c r="C65426" s="76"/>
      <c r="D65426" s="76"/>
      <c r="E65426" s="76"/>
      <c r="F65426" s="76"/>
      <c r="G65426" s="76"/>
      <c r="H65426" s="76"/>
      <c r="I65426" s="76"/>
      <c r="J65426" s="76"/>
      <c r="K65426" s="76"/>
      <c r="M65426" s="76"/>
      <c r="N65426" s="76"/>
    </row>
    <row r="65427" spans="1:14" x14ac:dyDescent="0.25">
      <c r="B65427" s="76"/>
      <c r="C65427" s="76"/>
      <c r="D65427" s="76"/>
      <c r="E65427" s="76"/>
      <c r="F65427" s="76"/>
      <c r="G65427" s="76"/>
      <c r="H65427" s="76"/>
      <c r="I65427" s="76"/>
      <c r="J65427" s="76"/>
      <c r="K65427" s="76"/>
      <c r="M65427" s="76"/>
      <c r="N65427" s="76"/>
    </row>
    <row r="65428" spans="1:14" x14ac:dyDescent="0.25">
      <c r="C65428" s="76"/>
      <c r="D65428" s="76"/>
      <c r="E65428" s="76"/>
      <c r="F65428" s="76"/>
      <c r="G65428" s="76"/>
      <c r="H65428" s="76"/>
      <c r="I65428" s="76"/>
      <c r="J65428" s="76"/>
      <c r="K65428" s="76"/>
      <c r="M65428" s="76"/>
      <c r="N65428" s="76"/>
    </row>
    <row r="65429" spans="1:14" x14ac:dyDescent="0.25">
      <c r="A65429" s="76"/>
      <c r="C65429" s="76"/>
      <c r="D65429" s="76"/>
      <c r="E65429" s="76"/>
      <c r="F65429" s="76"/>
      <c r="G65429" s="76"/>
      <c r="H65429" s="76"/>
      <c r="I65429" s="76"/>
      <c r="J65429" s="76"/>
      <c r="K65429" s="76"/>
      <c r="M65429" s="76"/>
      <c r="N65429" s="76"/>
    </row>
    <row r="65430" spans="1:14" x14ac:dyDescent="0.25">
      <c r="C65430" s="76"/>
      <c r="D65430" s="76"/>
      <c r="E65430" s="76"/>
      <c r="F65430" s="76"/>
      <c r="G65430" s="76"/>
      <c r="H65430" s="76"/>
      <c r="I65430" s="76"/>
      <c r="J65430" s="76"/>
      <c r="K65430" s="76"/>
      <c r="M65430" s="76"/>
      <c r="N65430" s="76"/>
    </row>
    <row r="65431" spans="1:14" x14ac:dyDescent="0.25">
      <c r="A65431" s="76"/>
      <c r="C65431" s="76"/>
      <c r="D65431" s="76"/>
      <c r="E65431" s="76"/>
      <c r="F65431" s="76"/>
      <c r="G65431" s="76"/>
      <c r="H65431" s="76"/>
      <c r="I65431" s="76"/>
      <c r="J65431" s="76"/>
      <c r="K65431" s="76"/>
      <c r="M65431" s="76"/>
      <c r="N65431" s="76"/>
    </row>
    <row r="65432" spans="1:14" x14ac:dyDescent="0.25">
      <c r="C65432" s="76"/>
      <c r="D65432" s="76"/>
      <c r="E65432" s="76"/>
      <c r="F65432" s="76"/>
      <c r="G65432" s="76"/>
      <c r="H65432" s="76"/>
      <c r="I65432" s="76"/>
      <c r="J65432" s="76"/>
      <c r="K65432" s="76"/>
      <c r="M65432" s="76"/>
      <c r="N65432" s="76"/>
    </row>
    <row r="65433" spans="1:14" x14ac:dyDescent="0.25">
      <c r="C65433" s="76"/>
      <c r="D65433" s="76"/>
      <c r="E65433" s="76"/>
      <c r="F65433" s="76"/>
      <c r="G65433" s="76"/>
      <c r="H65433" s="76"/>
      <c r="I65433" s="76"/>
      <c r="J65433" s="76"/>
      <c r="K65433" s="76"/>
      <c r="M65433" s="76"/>
      <c r="N65433" s="76"/>
    </row>
    <row r="65434" spans="1:14" x14ac:dyDescent="0.25">
      <c r="A65434" s="76"/>
      <c r="C65434" s="76"/>
      <c r="D65434" s="76"/>
      <c r="E65434" s="76"/>
      <c r="F65434" s="76"/>
      <c r="G65434" s="76"/>
      <c r="H65434" s="76"/>
      <c r="I65434" s="76"/>
      <c r="J65434" s="76"/>
      <c r="K65434" s="76"/>
      <c r="M65434" s="76"/>
      <c r="N65434" s="76"/>
    </row>
    <row r="65435" spans="1:14" x14ac:dyDescent="0.25">
      <c r="A65435" s="79"/>
      <c r="C65435" s="76"/>
      <c r="D65435" s="76"/>
      <c r="E65435" s="76"/>
      <c r="F65435" s="76"/>
      <c r="G65435" s="76"/>
      <c r="H65435" s="76"/>
      <c r="I65435" s="76"/>
      <c r="J65435" s="76"/>
      <c r="K65435" s="76"/>
      <c r="M65435" s="76"/>
      <c r="N65435" s="76"/>
    </row>
    <row r="65436" spans="1:14" x14ac:dyDescent="0.25">
      <c r="A65436" s="76"/>
      <c r="C65436" s="76"/>
      <c r="D65436" s="76"/>
      <c r="E65436" s="76"/>
      <c r="F65436" s="76"/>
      <c r="G65436" s="76"/>
      <c r="H65436" s="76"/>
      <c r="I65436" s="76"/>
      <c r="J65436" s="76"/>
      <c r="K65436" s="76"/>
      <c r="M65436" s="76"/>
      <c r="N65436" s="76"/>
    </row>
    <row r="65437" spans="1:14" x14ac:dyDescent="0.25">
      <c r="A65437" s="79"/>
      <c r="C65437" s="76"/>
      <c r="D65437" s="76"/>
      <c r="E65437" s="76"/>
      <c r="F65437" s="76"/>
      <c r="G65437" s="76"/>
      <c r="H65437" s="76"/>
      <c r="I65437" s="76"/>
      <c r="J65437" s="76"/>
      <c r="K65437" s="76"/>
      <c r="M65437" s="76"/>
      <c r="N65437" s="76"/>
    </row>
    <row r="65438" spans="1:14" x14ac:dyDescent="0.25">
      <c r="C65438" s="76"/>
      <c r="D65438" s="76"/>
      <c r="E65438" s="76"/>
      <c r="F65438" s="76"/>
      <c r="G65438" s="76"/>
      <c r="H65438" s="76"/>
      <c r="I65438" s="76"/>
      <c r="J65438" s="76"/>
      <c r="K65438" s="76"/>
      <c r="M65438" s="76"/>
      <c r="N65438" s="76"/>
    </row>
    <row r="65439" spans="1:14" x14ac:dyDescent="0.25">
      <c r="B65439" s="76"/>
      <c r="C65439" s="76"/>
      <c r="D65439" s="76"/>
      <c r="E65439" s="76"/>
      <c r="F65439" s="76"/>
      <c r="G65439" s="76"/>
      <c r="H65439" s="76"/>
      <c r="I65439" s="76"/>
      <c r="J65439" s="76"/>
      <c r="K65439" s="76"/>
      <c r="M65439" s="76"/>
      <c r="N65439" s="76"/>
    </row>
    <row r="65440" spans="1:14" x14ac:dyDescent="0.25">
      <c r="B65440" s="76"/>
      <c r="C65440" s="76"/>
      <c r="D65440" s="76"/>
      <c r="E65440" s="76"/>
      <c r="F65440" s="76"/>
      <c r="G65440" s="76"/>
      <c r="H65440" s="76"/>
      <c r="I65440" s="76"/>
      <c r="J65440" s="76"/>
      <c r="K65440" s="76"/>
      <c r="M65440" s="76"/>
      <c r="N65440" s="76"/>
    </row>
    <row r="65441" spans="1:14" x14ac:dyDescent="0.25">
      <c r="B65441" s="76"/>
      <c r="C65441" s="76"/>
      <c r="D65441" s="76"/>
      <c r="E65441" s="76"/>
      <c r="F65441" s="76"/>
      <c r="G65441" s="76"/>
      <c r="H65441" s="76"/>
      <c r="I65441" s="76"/>
      <c r="J65441" s="76"/>
      <c r="K65441" s="76"/>
      <c r="M65441" s="76"/>
      <c r="N65441" s="76"/>
    </row>
    <row r="65442" spans="1:14" x14ac:dyDescent="0.25">
      <c r="A65442" s="76"/>
      <c r="C65442" s="76"/>
      <c r="D65442" s="76"/>
      <c r="E65442" s="76"/>
      <c r="F65442" s="76"/>
      <c r="G65442" s="76"/>
      <c r="H65442" s="76"/>
      <c r="I65442" s="76"/>
      <c r="J65442" s="76"/>
      <c r="K65442" s="76"/>
      <c r="M65442" s="76"/>
      <c r="N65442" s="76"/>
    </row>
    <row r="65443" spans="1:14" x14ac:dyDescent="0.25">
      <c r="B65443" s="76"/>
      <c r="C65443" s="76"/>
      <c r="D65443" s="76"/>
      <c r="E65443" s="76"/>
      <c r="F65443" s="76"/>
      <c r="G65443" s="76"/>
      <c r="H65443" s="76"/>
      <c r="I65443" s="76"/>
      <c r="J65443" s="76"/>
      <c r="K65443" s="76"/>
      <c r="M65443" s="76"/>
      <c r="N65443" s="76"/>
    </row>
    <row r="65444" spans="1:14" x14ac:dyDescent="0.25">
      <c r="C65444" s="76"/>
      <c r="D65444" s="76"/>
      <c r="E65444" s="76"/>
      <c r="F65444" s="76"/>
      <c r="G65444" s="76"/>
      <c r="H65444" s="76"/>
      <c r="I65444" s="76"/>
      <c r="J65444" s="76"/>
      <c r="K65444" s="76"/>
      <c r="M65444" s="76"/>
      <c r="N65444" s="76"/>
    </row>
    <row r="65445" spans="1:14" x14ac:dyDescent="0.25">
      <c r="C65445" s="76"/>
      <c r="D65445" s="76"/>
      <c r="E65445" s="76"/>
      <c r="F65445" s="76"/>
      <c r="G65445" s="76"/>
      <c r="H65445" s="76"/>
      <c r="I65445" s="76"/>
      <c r="J65445" s="76"/>
      <c r="K65445" s="76"/>
      <c r="M65445" s="76"/>
      <c r="N65445" s="76"/>
    </row>
    <row r="65446" spans="1:14" x14ac:dyDescent="0.25">
      <c r="B65446" s="76"/>
      <c r="C65446" s="76"/>
      <c r="D65446" s="76"/>
      <c r="E65446" s="76"/>
      <c r="F65446" s="76"/>
      <c r="G65446" s="76"/>
      <c r="H65446" s="76"/>
      <c r="I65446" s="76"/>
      <c r="J65446" s="76"/>
      <c r="K65446" s="76"/>
      <c r="M65446" s="76"/>
      <c r="N65446" s="76"/>
    </row>
    <row r="65447" spans="1:14" x14ac:dyDescent="0.25">
      <c r="A65447" s="76"/>
      <c r="B65447" s="76"/>
      <c r="C65447" s="76"/>
      <c r="D65447" s="76"/>
      <c r="E65447" s="76"/>
      <c r="F65447" s="76"/>
      <c r="G65447" s="76"/>
      <c r="H65447" s="76"/>
      <c r="I65447" s="76"/>
      <c r="J65447" s="76"/>
      <c r="K65447" s="76"/>
      <c r="M65447" s="76"/>
      <c r="N65447" s="76"/>
    </row>
    <row r="65448" spans="1:14" x14ac:dyDescent="0.25">
      <c r="A65448" s="76"/>
      <c r="B65448" s="76"/>
      <c r="C65448" s="76"/>
      <c r="D65448" s="76"/>
      <c r="E65448" s="76"/>
      <c r="F65448" s="76"/>
      <c r="G65448" s="76"/>
      <c r="H65448" s="76"/>
      <c r="I65448" s="76"/>
      <c r="J65448" s="76"/>
      <c r="K65448" s="76"/>
      <c r="M65448" s="76"/>
      <c r="N65448" s="76"/>
    </row>
    <row r="65449" spans="1:14" x14ac:dyDescent="0.25">
      <c r="B65449" s="76"/>
      <c r="C65449" s="76"/>
      <c r="D65449" s="76"/>
      <c r="E65449" s="76"/>
      <c r="F65449" s="76"/>
      <c r="G65449" s="76"/>
      <c r="H65449" s="76"/>
      <c r="I65449" s="76"/>
      <c r="J65449" s="76"/>
      <c r="K65449" s="76"/>
      <c r="M65449" s="76"/>
      <c r="N65449" s="76"/>
    </row>
    <row r="65450" spans="1:14" x14ac:dyDescent="0.25">
      <c r="B65450" s="76"/>
      <c r="C65450" s="76"/>
      <c r="D65450" s="76"/>
      <c r="E65450" s="76"/>
      <c r="F65450" s="76"/>
      <c r="G65450" s="76"/>
      <c r="H65450" s="76"/>
      <c r="I65450" s="76"/>
      <c r="J65450" s="76"/>
      <c r="K65450" s="76"/>
      <c r="M65450" s="76"/>
      <c r="N65450" s="76"/>
    </row>
    <row r="65451" spans="1:14" x14ac:dyDescent="0.25">
      <c r="B65451" s="76"/>
      <c r="C65451" s="76"/>
      <c r="D65451" s="76"/>
      <c r="E65451" s="76"/>
      <c r="F65451" s="76"/>
      <c r="G65451" s="76"/>
      <c r="H65451" s="76"/>
      <c r="I65451" s="76"/>
      <c r="J65451" s="76"/>
      <c r="K65451" s="76"/>
      <c r="M65451" s="76"/>
      <c r="N65451" s="76"/>
    </row>
    <row r="65452" spans="1:14" x14ac:dyDescent="0.25">
      <c r="B65452" s="76"/>
      <c r="C65452" s="76"/>
      <c r="D65452" s="76"/>
      <c r="E65452" s="76"/>
      <c r="F65452" s="76"/>
      <c r="G65452" s="76"/>
      <c r="H65452" s="76"/>
      <c r="I65452" s="76"/>
      <c r="J65452" s="76"/>
      <c r="K65452" s="76"/>
      <c r="M65452" s="76"/>
      <c r="N65452" s="76"/>
    </row>
    <row r="65453" spans="1:14" x14ac:dyDescent="0.25">
      <c r="A65453" s="76"/>
      <c r="B65453" s="76"/>
      <c r="C65453" s="76"/>
      <c r="D65453" s="76"/>
      <c r="E65453" s="76"/>
      <c r="F65453" s="76"/>
      <c r="G65453" s="76"/>
      <c r="H65453" s="76"/>
      <c r="I65453" s="76"/>
      <c r="J65453" s="76"/>
      <c r="K65453" s="76"/>
      <c r="M65453" s="76"/>
      <c r="N65453" s="76"/>
    </row>
    <row r="65454" spans="1:14" x14ac:dyDescent="0.25">
      <c r="B65454" s="76"/>
      <c r="C65454" s="76"/>
      <c r="D65454" s="76"/>
      <c r="E65454" s="76"/>
      <c r="F65454" s="76"/>
      <c r="G65454" s="76"/>
      <c r="H65454" s="76"/>
      <c r="I65454" s="76"/>
      <c r="J65454" s="76"/>
      <c r="K65454" s="76"/>
      <c r="M65454" s="76"/>
      <c r="N65454" s="76"/>
    </row>
    <row r="65455" spans="1:14" x14ac:dyDescent="0.25">
      <c r="B65455" s="76"/>
      <c r="C65455" s="76"/>
      <c r="D65455" s="76"/>
      <c r="E65455" s="76"/>
      <c r="F65455" s="76"/>
      <c r="G65455" s="76"/>
      <c r="H65455" s="76"/>
      <c r="I65455" s="76"/>
      <c r="J65455" s="76"/>
      <c r="K65455" s="76"/>
      <c r="M65455" s="76"/>
      <c r="N65455" s="76"/>
    </row>
    <row r="65456" spans="1:14" x14ac:dyDescent="0.25">
      <c r="A65456" s="76"/>
      <c r="C65456" s="76"/>
      <c r="D65456" s="76"/>
      <c r="E65456" s="76"/>
      <c r="F65456" s="76"/>
      <c r="G65456" s="76"/>
      <c r="H65456" s="76"/>
      <c r="I65456" s="76"/>
      <c r="J65456" s="76"/>
      <c r="K65456" s="76"/>
      <c r="M65456" s="76"/>
      <c r="N65456" s="76"/>
    </row>
    <row r="65457" spans="1:14" x14ac:dyDescent="0.25">
      <c r="C65457" s="76"/>
      <c r="D65457" s="76"/>
      <c r="E65457" s="76"/>
      <c r="F65457" s="76"/>
      <c r="G65457" s="76"/>
      <c r="H65457" s="76"/>
      <c r="I65457" s="76"/>
      <c r="J65457" s="76"/>
      <c r="K65457" s="76"/>
      <c r="M65457" s="76"/>
      <c r="N65457" s="76"/>
    </row>
    <row r="65458" spans="1:14" x14ac:dyDescent="0.25">
      <c r="A65458" s="76"/>
      <c r="C65458" s="76"/>
      <c r="D65458" s="76"/>
      <c r="E65458" s="76"/>
      <c r="F65458" s="76"/>
      <c r="G65458" s="76"/>
      <c r="H65458" s="76"/>
      <c r="I65458" s="76"/>
      <c r="J65458" s="76"/>
      <c r="K65458" s="76"/>
      <c r="M65458" s="76"/>
      <c r="N65458" s="76"/>
    </row>
    <row r="65459" spans="1:14" x14ac:dyDescent="0.25">
      <c r="A65459" s="76"/>
      <c r="C65459" s="76"/>
      <c r="D65459" s="76"/>
      <c r="E65459" s="76"/>
      <c r="F65459" s="76"/>
      <c r="G65459" s="76"/>
      <c r="H65459" s="76"/>
      <c r="I65459" s="76"/>
      <c r="J65459" s="76"/>
      <c r="K65459" s="76"/>
      <c r="M65459" s="76"/>
      <c r="N65459" s="76"/>
    </row>
    <row r="65460" spans="1:14" x14ac:dyDescent="0.25">
      <c r="C65460" s="76"/>
      <c r="D65460" s="76"/>
      <c r="E65460" s="76"/>
      <c r="F65460" s="76"/>
      <c r="G65460" s="76"/>
      <c r="H65460" s="76"/>
      <c r="I65460" s="76"/>
      <c r="J65460" s="76"/>
      <c r="K65460" s="76"/>
      <c r="M65460" s="76"/>
      <c r="N65460" s="76"/>
    </row>
    <row r="65461" spans="1:14" x14ac:dyDescent="0.25">
      <c r="C65461" s="76"/>
      <c r="D65461" s="76"/>
      <c r="E65461" s="76"/>
      <c r="F65461" s="76"/>
      <c r="G65461" s="76"/>
      <c r="H65461" s="76"/>
      <c r="I65461" s="76"/>
      <c r="J65461" s="76"/>
      <c r="K65461" s="76"/>
      <c r="M65461" s="76"/>
      <c r="N65461" s="76"/>
    </row>
    <row r="65462" spans="1:14" x14ac:dyDescent="0.25">
      <c r="C65462" s="76"/>
      <c r="D65462" s="76"/>
      <c r="E65462" s="76"/>
      <c r="F65462" s="76"/>
      <c r="G65462" s="76"/>
      <c r="H65462" s="76"/>
      <c r="I65462" s="76"/>
      <c r="J65462" s="76"/>
      <c r="K65462" s="76"/>
      <c r="M65462" s="76"/>
      <c r="N65462" s="76"/>
    </row>
    <row r="65463" spans="1:14" x14ac:dyDescent="0.25">
      <c r="C65463" s="76"/>
      <c r="D65463" s="76"/>
      <c r="E65463" s="76"/>
      <c r="F65463" s="76"/>
      <c r="G65463" s="76"/>
      <c r="H65463" s="76"/>
      <c r="I65463" s="76"/>
      <c r="J65463" s="76"/>
      <c r="K65463" s="76"/>
      <c r="M65463" s="76"/>
      <c r="N65463" s="76"/>
    </row>
    <row r="65464" spans="1:14" x14ac:dyDescent="0.25">
      <c r="C65464" s="76"/>
      <c r="D65464" s="76"/>
      <c r="E65464" s="76"/>
      <c r="F65464" s="76"/>
      <c r="G65464" s="76"/>
      <c r="H65464" s="76"/>
      <c r="I65464" s="76"/>
      <c r="J65464" s="76"/>
      <c r="K65464" s="76"/>
      <c r="M65464" s="76"/>
      <c r="N65464" s="76"/>
    </row>
    <row r="65465" spans="1:14" x14ac:dyDescent="0.25">
      <c r="A65465" s="76"/>
      <c r="C65465" s="76"/>
      <c r="D65465" s="76"/>
      <c r="E65465" s="76"/>
      <c r="F65465" s="76"/>
      <c r="G65465" s="76"/>
      <c r="H65465" s="76"/>
      <c r="I65465" s="76"/>
      <c r="J65465" s="76"/>
      <c r="K65465" s="76"/>
      <c r="M65465" s="76"/>
      <c r="N65465" s="76"/>
    </row>
    <row r="65466" spans="1:14" x14ac:dyDescent="0.25">
      <c r="C65466" s="76"/>
      <c r="D65466" s="76"/>
      <c r="E65466" s="76"/>
      <c r="F65466" s="76"/>
      <c r="G65466" s="76"/>
      <c r="H65466" s="76"/>
      <c r="I65466" s="76"/>
      <c r="J65466" s="76"/>
      <c r="K65466" s="76"/>
      <c r="M65466" s="76"/>
      <c r="N65466" s="76"/>
    </row>
    <row r="65467" spans="1:14" x14ac:dyDescent="0.25">
      <c r="A65467" s="76"/>
      <c r="C65467" s="76"/>
      <c r="D65467" s="76"/>
      <c r="E65467" s="76"/>
      <c r="F65467" s="76"/>
      <c r="G65467" s="76"/>
      <c r="H65467" s="76"/>
      <c r="I65467" s="76"/>
      <c r="J65467" s="76"/>
      <c r="K65467" s="76"/>
      <c r="M65467" s="76"/>
      <c r="N65467" s="76"/>
    </row>
    <row r="65468" spans="1:14" x14ac:dyDescent="0.25">
      <c r="A65468" s="76"/>
      <c r="C65468" s="76"/>
      <c r="D65468" s="76"/>
      <c r="E65468" s="76"/>
      <c r="F65468" s="76"/>
      <c r="G65468" s="76"/>
      <c r="H65468" s="76"/>
      <c r="I65468" s="76"/>
      <c r="J65468" s="76"/>
      <c r="K65468" s="76"/>
      <c r="M65468" s="76"/>
      <c r="N65468" s="76"/>
    </row>
    <row r="65469" spans="1:14" x14ac:dyDescent="0.25">
      <c r="A65469" s="76"/>
      <c r="B65469" s="76"/>
      <c r="C65469" s="76"/>
      <c r="D65469" s="76"/>
      <c r="E65469" s="76"/>
      <c r="F65469" s="76"/>
      <c r="G65469" s="76"/>
      <c r="H65469" s="76"/>
      <c r="I65469" s="76"/>
      <c r="J65469" s="76"/>
      <c r="K65469" s="76"/>
      <c r="M65469" s="76"/>
      <c r="N65469" s="76"/>
    </row>
    <row r="65470" spans="1:14" x14ac:dyDescent="0.25">
      <c r="A65470" s="76"/>
      <c r="B65470" s="76"/>
      <c r="C65470" s="76"/>
      <c r="D65470" s="76"/>
      <c r="E65470" s="76"/>
      <c r="F65470" s="76"/>
      <c r="G65470" s="76"/>
      <c r="H65470" s="76"/>
      <c r="I65470" s="76"/>
      <c r="J65470" s="76"/>
      <c r="K65470" s="76"/>
      <c r="M65470" s="76"/>
      <c r="N65470" s="76"/>
    </row>
    <row r="65471" spans="1:14" x14ac:dyDescent="0.25">
      <c r="A65471" s="76"/>
      <c r="B65471" s="76"/>
      <c r="C65471" s="76"/>
      <c r="D65471" s="76"/>
      <c r="E65471" s="76"/>
      <c r="F65471" s="76"/>
      <c r="G65471" s="76"/>
      <c r="H65471" s="76"/>
      <c r="I65471" s="76"/>
      <c r="J65471" s="76"/>
      <c r="K65471" s="76"/>
      <c r="M65471" s="76"/>
      <c r="N65471" s="76"/>
    </row>
    <row r="65472" spans="1:14" x14ac:dyDescent="0.25">
      <c r="A65472" s="76"/>
      <c r="B65472" s="76"/>
      <c r="C65472" s="76"/>
      <c r="D65472" s="76"/>
      <c r="E65472" s="76"/>
      <c r="F65472" s="76"/>
      <c r="G65472" s="76"/>
      <c r="H65472" s="76"/>
      <c r="I65472" s="76"/>
      <c r="J65472" s="76"/>
      <c r="K65472" s="76"/>
      <c r="M65472" s="76"/>
      <c r="N65472" s="76"/>
    </row>
    <row r="65473" spans="1:14" x14ac:dyDescent="0.25">
      <c r="A65473" s="76"/>
      <c r="B65473" s="76"/>
      <c r="C65473" s="76"/>
      <c r="D65473" s="76"/>
      <c r="E65473" s="76"/>
      <c r="F65473" s="76"/>
      <c r="G65473" s="76"/>
      <c r="H65473" s="76"/>
      <c r="I65473" s="76"/>
      <c r="J65473" s="76"/>
      <c r="K65473" s="76"/>
      <c r="M65473" s="76"/>
      <c r="N65473" s="76"/>
    </row>
    <row r="65474" spans="1:14" x14ac:dyDescent="0.25">
      <c r="A65474" s="76"/>
      <c r="B65474" s="76"/>
      <c r="C65474" s="76"/>
      <c r="D65474" s="76"/>
      <c r="E65474" s="76"/>
      <c r="F65474" s="76"/>
      <c r="G65474" s="76"/>
      <c r="H65474" s="76"/>
      <c r="I65474" s="76"/>
      <c r="J65474" s="76"/>
      <c r="K65474" s="76"/>
      <c r="M65474" s="76"/>
      <c r="N65474" s="76"/>
    </row>
    <row r="65475" spans="1:14" x14ac:dyDescent="0.25">
      <c r="B65475" s="76"/>
      <c r="C65475" s="76"/>
      <c r="D65475" s="76"/>
      <c r="E65475" s="76"/>
      <c r="F65475" s="76"/>
      <c r="G65475" s="76"/>
      <c r="H65475" s="76"/>
      <c r="I65475" s="76"/>
      <c r="J65475" s="76"/>
      <c r="K65475" s="76"/>
      <c r="M65475" s="76"/>
      <c r="N65475" s="76"/>
    </row>
    <row r="65476" spans="1:14" x14ac:dyDescent="0.25">
      <c r="B65476" s="76"/>
      <c r="C65476" s="76"/>
      <c r="D65476" s="76"/>
      <c r="E65476" s="76"/>
      <c r="F65476" s="76"/>
      <c r="G65476" s="76"/>
      <c r="H65476" s="76"/>
      <c r="I65476" s="76"/>
      <c r="J65476" s="76"/>
      <c r="K65476" s="76"/>
      <c r="M65476" s="76"/>
      <c r="N65476" s="76"/>
    </row>
    <row r="65477" spans="1:14" x14ac:dyDescent="0.25">
      <c r="B65477" s="76"/>
      <c r="C65477" s="76"/>
      <c r="D65477" s="76"/>
      <c r="E65477" s="76"/>
      <c r="F65477" s="76"/>
      <c r="G65477" s="76"/>
      <c r="H65477" s="76"/>
      <c r="I65477" s="76"/>
      <c r="J65477" s="76"/>
      <c r="K65477" s="76"/>
      <c r="M65477" s="76"/>
      <c r="N65477" s="76"/>
    </row>
    <row r="65478" spans="1:14" x14ac:dyDescent="0.25">
      <c r="B65478" s="76"/>
      <c r="C65478" s="76"/>
      <c r="D65478" s="76"/>
      <c r="E65478" s="76"/>
      <c r="F65478" s="76"/>
      <c r="G65478" s="76"/>
      <c r="H65478" s="76"/>
      <c r="I65478" s="76"/>
      <c r="J65478" s="76"/>
      <c r="K65478" s="76"/>
      <c r="M65478" s="76"/>
      <c r="N65478" s="76"/>
    </row>
    <row r="65479" spans="1:14" x14ac:dyDescent="0.25">
      <c r="B65479" s="76"/>
      <c r="C65479" s="76"/>
      <c r="D65479" s="76"/>
      <c r="E65479" s="76"/>
      <c r="F65479" s="76"/>
      <c r="G65479" s="76"/>
      <c r="H65479" s="76"/>
      <c r="I65479" s="76"/>
      <c r="J65479" s="76"/>
      <c r="K65479" s="76"/>
      <c r="M65479" s="76"/>
      <c r="N65479" s="76"/>
    </row>
    <row r="65480" spans="1:14" x14ac:dyDescent="0.25">
      <c r="B65480" s="76"/>
      <c r="C65480" s="76"/>
      <c r="D65480" s="76"/>
      <c r="E65480" s="76"/>
      <c r="F65480" s="76"/>
      <c r="G65480" s="76"/>
      <c r="H65480" s="76"/>
      <c r="I65480" s="76"/>
      <c r="J65480" s="76"/>
      <c r="K65480" s="76"/>
      <c r="M65480" s="76"/>
      <c r="N65480" s="76"/>
    </row>
    <row r="65481" spans="1:14" x14ac:dyDescent="0.25">
      <c r="A65481" s="76"/>
      <c r="B65481" s="76"/>
      <c r="C65481" s="76"/>
      <c r="D65481" s="76"/>
      <c r="E65481" s="76"/>
      <c r="F65481" s="76"/>
      <c r="G65481" s="76"/>
      <c r="H65481" s="76"/>
      <c r="I65481" s="76"/>
      <c r="J65481" s="76"/>
      <c r="K65481" s="76"/>
      <c r="M65481" s="76"/>
      <c r="N65481" s="76"/>
    </row>
    <row r="65482" spans="1:14" x14ac:dyDescent="0.25">
      <c r="A65482" s="76"/>
      <c r="B65482" s="76"/>
      <c r="C65482" s="76"/>
      <c r="D65482" s="76"/>
      <c r="E65482" s="76"/>
      <c r="F65482" s="76"/>
      <c r="G65482" s="76"/>
      <c r="H65482" s="76"/>
      <c r="I65482" s="76"/>
      <c r="J65482" s="76"/>
      <c r="K65482" s="76"/>
      <c r="M65482" s="76"/>
      <c r="N65482" s="76"/>
    </row>
    <row r="65483" spans="1:14" x14ac:dyDescent="0.25">
      <c r="A65483" s="76"/>
      <c r="C65483" s="76"/>
      <c r="D65483" s="76"/>
      <c r="E65483" s="76"/>
      <c r="F65483" s="76"/>
      <c r="G65483" s="76"/>
      <c r="H65483" s="76"/>
      <c r="I65483" s="76"/>
      <c r="J65483" s="76"/>
      <c r="K65483" s="76"/>
      <c r="M65483" s="76"/>
      <c r="N65483" s="76"/>
    </row>
    <row r="65484" spans="1:14" x14ac:dyDescent="0.25">
      <c r="A65484" s="76"/>
      <c r="C65484" s="76"/>
      <c r="D65484" s="76"/>
      <c r="E65484" s="76"/>
      <c r="F65484" s="76"/>
      <c r="G65484" s="76"/>
      <c r="H65484" s="76"/>
      <c r="I65484" s="76"/>
      <c r="J65484" s="76"/>
      <c r="K65484" s="76"/>
      <c r="M65484" s="76"/>
      <c r="N65484" s="76"/>
    </row>
    <row r="65485" spans="1:14" x14ac:dyDescent="0.25">
      <c r="A65485" s="76"/>
      <c r="C65485" s="76"/>
      <c r="D65485" s="76"/>
      <c r="E65485" s="76"/>
      <c r="F65485" s="76"/>
      <c r="G65485" s="76"/>
      <c r="H65485" s="76"/>
      <c r="I65485" s="76"/>
      <c r="J65485" s="76"/>
      <c r="K65485" s="76"/>
      <c r="M65485" s="76"/>
      <c r="N65485" s="76"/>
    </row>
    <row r="65486" spans="1:14" x14ac:dyDescent="0.25">
      <c r="C65486" s="76"/>
      <c r="D65486" s="76"/>
      <c r="E65486" s="76"/>
      <c r="F65486" s="76"/>
      <c r="G65486" s="76"/>
      <c r="H65486" s="76"/>
      <c r="I65486" s="76"/>
      <c r="J65486" s="76"/>
      <c r="K65486" s="76"/>
      <c r="M65486" s="76"/>
      <c r="N65486" s="76"/>
    </row>
    <row r="65487" spans="1:14" x14ac:dyDescent="0.25">
      <c r="C65487" s="76"/>
      <c r="D65487" s="76"/>
      <c r="E65487" s="76"/>
      <c r="F65487" s="76"/>
      <c r="G65487" s="76"/>
      <c r="H65487" s="76"/>
      <c r="I65487" s="76"/>
      <c r="J65487" s="76"/>
      <c r="K65487" s="76"/>
      <c r="M65487" s="76"/>
      <c r="N65487" s="76"/>
    </row>
    <row r="65488" spans="1:14" x14ac:dyDescent="0.25">
      <c r="C65488" s="76"/>
      <c r="D65488" s="76"/>
      <c r="E65488" s="76"/>
      <c r="F65488" s="76"/>
      <c r="G65488" s="76"/>
      <c r="H65488" s="76"/>
      <c r="I65488" s="76"/>
      <c r="J65488" s="76"/>
      <c r="K65488" s="76"/>
      <c r="M65488" s="76"/>
      <c r="N65488" s="76"/>
    </row>
    <row r="65489" spans="1:14" x14ac:dyDescent="0.25">
      <c r="A65489" s="76"/>
      <c r="C65489" s="76"/>
      <c r="D65489" s="76"/>
      <c r="E65489" s="76"/>
      <c r="F65489" s="76"/>
      <c r="G65489" s="76"/>
      <c r="H65489" s="76"/>
      <c r="I65489" s="76"/>
      <c r="J65489" s="76"/>
      <c r="K65489" s="76"/>
      <c r="M65489" s="76"/>
      <c r="N65489" s="76"/>
    </row>
    <row r="65490" spans="1:14" x14ac:dyDescent="0.25">
      <c r="C65490" s="76"/>
      <c r="D65490" s="76"/>
      <c r="E65490" s="76"/>
      <c r="F65490" s="76"/>
      <c r="G65490" s="76"/>
      <c r="H65490" s="76"/>
      <c r="I65490" s="76"/>
      <c r="J65490" s="76"/>
      <c r="K65490" s="76"/>
      <c r="M65490" s="76"/>
      <c r="N65490" s="76"/>
    </row>
    <row r="65491" spans="1:14" x14ac:dyDescent="0.25">
      <c r="B65491" s="76"/>
      <c r="C65491" s="76"/>
      <c r="D65491" s="76"/>
      <c r="E65491" s="76"/>
      <c r="F65491" s="76"/>
      <c r="G65491" s="76"/>
      <c r="H65491" s="76"/>
      <c r="I65491" s="76"/>
      <c r="J65491" s="76"/>
      <c r="K65491" s="76"/>
      <c r="M65491" s="76"/>
      <c r="N65491" s="76"/>
    </row>
    <row r="65492" spans="1:14" x14ac:dyDescent="0.25">
      <c r="A65492" s="76"/>
      <c r="C65492" s="76"/>
      <c r="D65492" s="76"/>
      <c r="E65492" s="76"/>
      <c r="F65492" s="76"/>
      <c r="G65492" s="76"/>
      <c r="H65492" s="76"/>
      <c r="I65492" s="76"/>
      <c r="J65492" s="76"/>
      <c r="K65492" s="76"/>
      <c r="M65492" s="76"/>
      <c r="N65492" s="76"/>
    </row>
    <row r="65493" spans="1:14" x14ac:dyDescent="0.25">
      <c r="B65493" s="76"/>
      <c r="C65493" s="76"/>
      <c r="D65493" s="76"/>
      <c r="E65493" s="76"/>
      <c r="F65493" s="76"/>
      <c r="G65493" s="76"/>
      <c r="H65493" s="76"/>
      <c r="I65493" s="76"/>
      <c r="J65493" s="76"/>
      <c r="K65493" s="76"/>
      <c r="M65493" s="76"/>
      <c r="N65493" s="76"/>
    </row>
    <row r="65494" spans="1:14" x14ac:dyDescent="0.25">
      <c r="B65494" s="76"/>
      <c r="C65494" s="76"/>
      <c r="D65494" s="76"/>
      <c r="E65494" s="76"/>
      <c r="F65494" s="76"/>
      <c r="G65494" s="76"/>
      <c r="H65494" s="76"/>
      <c r="I65494" s="76"/>
      <c r="J65494" s="76"/>
      <c r="K65494" s="76"/>
      <c r="M65494" s="76"/>
      <c r="N65494" s="76"/>
    </row>
    <row r="65495" spans="1:14" x14ac:dyDescent="0.25">
      <c r="B65495" s="76"/>
      <c r="C65495" s="76"/>
      <c r="D65495" s="76"/>
      <c r="E65495" s="76"/>
      <c r="F65495" s="76"/>
      <c r="G65495" s="76"/>
      <c r="H65495" s="76"/>
      <c r="I65495" s="76"/>
      <c r="J65495" s="76"/>
      <c r="K65495" s="76"/>
      <c r="M65495" s="76"/>
      <c r="N65495" s="76"/>
    </row>
    <row r="65496" spans="1:14" x14ac:dyDescent="0.25">
      <c r="A65496" s="76"/>
      <c r="C65496" s="76"/>
      <c r="D65496" s="76"/>
      <c r="E65496" s="76"/>
      <c r="F65496" s="76"/>
      <c r="G65496" s="76"/>
      <c r="H65496" s="76"/>
      <c r="I65496" s="76"/>
      <c r="J65496" s="76"/>
      <c r="K65496" s="76"/>
      <c r="M65496" s="76"/>
      <c r="N65496" s="76"/>
    </row>
    <row r="65497" spans="1:14" x14ac:dyDescent="0.25">
      <c r="C65497" s="76"/>
      <c r="D65497" s="76"/>
      <c r="E65497" s="76"/>
      <c r="F65497" s="76"/>
      <c r="G65497" s="76"/>
      <c r="H65497" s="76"/>
      <c r="I65497" s="76"/>
      <c r="J65497" s="76"/>
      <c r="K65497" s="76"/>
      <c r="M65497" s="76"/>
      <c r="N65497" s="76"/>
    </row>
    <row r="65498" spans="1:14" x14ac:dyDescent="0.25">
      <c r="A65498" s="76"/>
      <c r="B65498" s="76"/>
      <c r="C65498" s="76"/>
      <c r="D65498" s="76"/>
      <c r="E65498" s="76"/>
      <c r="F65498" s="76"/>
      <c r="G65498" s="76"/>
      <c r="H65498" s="76"/>
      <c r="I65498" s="76"/>
      <c r="J65498" s="76"/>
      <c r="K65498" s="76"/>
      <c r="M65498" s="76"/>
      <c r="N65498" s="76"/>
    </row>
    <row r="65499" spans="1:14" x14ac:dyDescent="0.25">
      <c r="C65499" s="76"/>
      <c r="D65499" s="76"/>
      <c r="E65499" s="76"/>
      <c r="F65499" s="76"/>
      <c r="G65499" s="76"/>
      <c r="H65499" s="76"/>
      <c r="I65499" s="76"/>
      <c r="J65499" s="76"/>
      <c r="K65499" s="76"/>
      <c r="M65499" s="76"/>
      <c r="N65499" s="76"/>
    </row>
    <row r="65500" spans="1:14" x14ac:dyDescent="0.25">
      <c r="C65500" s="76"/>
      <c r="D65500" s="76"/>
      <c r="E65500" s="76"/>
      <c r="F65500" s="76"/>
      <c r="G65500" s="76"/>
      <c r="H65500" s="76"/>
      <c r="I65500" s="76"/>
      <c r="J65500" s="76"/>
      <c r="K65500" s="76"/>
      <c r="M65500" s="76"/>
      <c r="N65500" s="76"/>
    </row>
    <row r="65501" spans="1:14" x14ac:dyDescent="0.25">
      <c r="C65501" s="76"/>
      <c r="D65501" s="76"/>
      <c r="E65501" s="76"/>
      <c r="F65501" s="76"/>
      <c r="G65501" s="76"/>
      <c r="H65501" s="76"/>
      <c r="I65501" s="76"/>
      <c r="J65501" s="76"/>
      <c r="K65501" s="76"/>
      <c r="M65501" s="76"/>
      <c r="N65501" s="76"/>
    </row>
    <row r="65502" spans="1:14" x14ac:dyDescent="0.25">
      <c r="A65502" s="76"/>
      <c r="B65502" s="76"/>
      <c r="C65502" s="76"/>
      <c r="D65502" s="76"/>
      <c r="E65502" s="76"/>
      <c r="F65502" s="76"/>
      <c r="G65502" s="76"/>
      <c r="H65502" s="76"/>
      <c r="I65502" s="76"/>
      <c r="J65502" s="76"/>
      <c r="K65502" s="76"/>
      <c r="M65502" s="76"/>
      <c r="N65502" s="76"/>
    </row>
    <row r="65503" spans="1:14" x14ac:dyDescent="0.25">
      <c r="C65503" s="76"/>
      <c r="D65503" s="76"/>
      <c r="E65503" s="76"/>
      <c r="F65503" s="76"/>
      <c r="G65503" s="76"/>
      <c r="H65503" s="76"/>
      <c r="I65503" s="76"/>
      <c r="J65503" s="76"/>
      <c r="K65503" s="76"/>
      <c r="M65503" s="76"/>
      <c r="N65503" s="76"/>
    </row>
    <row r="65504" spans="1:14" x14ac:dyDescent="0.25">
      <c r="A65504" s="76"/>
      <c r="C65504" s="76"/>
      <c r="D65504" s="76"/>
      <c r="E65504" s="76"/>
      <c r="F65504" s="76"/>
      <c r="G65504" s="76"/>
      <c r="H65504" s="76"/>
      <c r="I65504" s="76"/>
      <c r="J65504" s="76"/>
      <c r="K65504" s="76"/>
      <c r="M65504" s="76"/>
      <c r="N65504" s="76"/>
    </row>
    <row r="65505" spans="1:14" x14ac:dyDescent="0.25">
      <c r="B65505" s="76"/>
      <c r="C65505" s="76"/>
      <c r="D65505" s="76"/>
      <c r="E65505" s="76"/>
      <c r="F65505" s="76"/>
      <c r="G65505" s="76"/>
      <c r="H65505" s="76"/>
      <c r="I65505" s="76"/>
      <c r="J65505" s="76"/>
      <c r="K65505" s="76"/>
      <c r="M65505" s="76"/>
      <c r="N65505" s="76"/>
    </row>
    <row r="65506" spans="1:14" x14ac:dyDescent="0.25">
      <c r="A65506" s="76"/>
      <c r="C65506" s="76"/>
      <c r="D65506" s="76"/>
      <c r="E65506" s="76"/>
      <c r="F65506" s="76"/>
      <c r="G65506" s="76"/>
      <c r="H65506" s="76"/>
      <c r="I65506" s="76"/>
      <c r="J65506" s="76"/>
      <c r="K65506" s="76"/>
      <c r="M65506" s="76"/>
      <c r="N65506" s="76"/>
    </row>
    <row r="65507" spans="1:14" x14ac:dyDescent="0.25">
      <c r="A65507" s="76"/>
      <c r="B65507" s="80"/>
      <c r="C65507" s="76"/>
      <c r="D65507" s="76"/>
      <c r="E65507" s="76"/>
      <c r="F65507" s="76"/>
      <c r="G65507" s="76"/>
      <c r="H65507" s="76"/>
      <c r="I65507" s="76"/>
      <c r="J65507" s="76"/>
      <c r="K65507" s="76"/>
      <c r="M65507" s="76"/>
      <c r="N65507" s="76"/>
    </row>
    <row r="65508" spans="1:14" x14ac:dyDescent="0.25">
      <c r="A65508" s="76"/>
      <c r="C65508" s="76"/>
      <c r="D65508" s="76"/>
      <c r="E65508" s="76"/>
      <c r="F65508" s="76"/>
      <c r="G65508" s="76"/>
      <c r="H65508" s="76"/>
      <c r="I65508" s="76"/>
      <c r="J65508" s="76"/>
      <c r="K65508" s="76"/>
      <c r="M65508" s="76"/>
      <c r="N65508" s="76"/>
    </row>
    <row r="65509" spans="1:14" x14ac:dyDescent="0.25">
      <c r="A65509" s="76"/>
      <c r="C65509" s="76"/>
      <c r="D65509" s="76"/>
      <c r="E65509" s="76"/>
      <c r="F65509" s="76"/>
      <c r="G65509" s="76"/>
      <c r="H65509" s="76"/>
      <c r="I65509" s="76"/>
      <c r="J65509" s="76"/>
      <c r="K65509" s="76"/>
      <c r="M65509" s="76"/>
      <c r="N65509" s="76"/>
    </row>
    <row r="65510" spans="1:14" x14ac:dyDescent="0.25">
      <c r="A65510" s="76"/>
      <c r="C65510" s="76"/>
      <c r="D65510" s="76"/>
      <c r="E65510" s="76"/>
      <c r="F65510" s="76"/>
      <c r="G65510" s="76"/>
      <c r="H65510" s="76"/>
      <c r="I65510" s="76"/>
      <c r="J65510" s="76"/>
      <c r="K65510" s="76"/>
      <c r="M65510" s="76"/>
      <c r="N65510" s="76"/>
    </row>
    <row r="65511" spans="1:14" x14ac:dyDescent="0.25">
      <c r="C65511" s="76"/>
      <c r="D65511" s="76"/>
      <c r="E65511" s="76"/>
      <c r="F65511" s="76"/>
      <c r="G65511" s="76"/>
      <c r="H65511" s="76"/>
      <c r="I65511" s="76"/>
      <c r="J65511" s="76"/>
      <c r="K65511" s="76"/>
      <c r="M65511" s="76"/>
      <c r="N65511" s="76"/>
    </row>
    <row r="65512" spans="1:14" x14ac:dyDescent="0.25">
      <c r="C65512" s="76"/>
      <c r="D65512" s="76"/>
      <c r="E65512" s="76"/>
      <c r="F65512" s="76"/>
      <c r="G65512" s="76"/>
      <c r="H65512" s="76"/>
      <c r="I65512" s="76"/>
      <c r="J65512" s="76"/>
      <c r="K65512" s="76"/>
      <c r="M65512" s="76"/>
      <c r="N65512" s="76"/>
    </row>
    <row r="65513" spans="1:14" x14ac:dyDescent="0.25">
      <c r="C65513" s="76"/>
      <c r="D65513" s="76"/>
      <c r="E65513" s="76"/>
      <c r="F65513" s="76"/>
      <c r="G65513" s="76"/>
      <c r="H65513" s="76"/>
      <c r="I65513" s="76"/>
      <c r="J65513" s="76"/>
      <c r="K65513" s="76"/>
      <c r="M65513" s="76"/>
      <c r="N65513" s="76"/>
    </row>
    <row r="65514" spans="1:14" x14ac:dyDescent="0.25">
      <c r="C65514" s="76"/>
      <c r="D65514" s="76"/>
      <c r="E65514" s="76"/>
      <c r="F65514" s="76"/>
      <c r="G65514" s="76"/>
      <c r="H65514" s="76"/>
      <c r="I65514" s="76"/>
      <c r="J65514" s="76"/>
      <c r="K65514" s="76"/>
      <c r="M65514" s="76"/>
      <c r="N65514" s="76"/>
    </row>
    <row r="65515" spans="1:14" x14ac:dyDescent="0.25">
      <c r="A65515" s="76"/>
      <c r="C65515" s="76"/>
      <c r="D65515" s="76"/>
      <c r="E65515" s="76"/>
      <c r="F65515" s="76"/>
      <c r="G65515" s="76"/>
      <c r="H65515" s="76"/>
      <c r="I65515" s="76"/>
      <c r="J65515" s="76"/>
      <c r="K65515" s="76"/>
      <c r="M65515" s="76"/>
      <c r="N65515" s="76"/>
    </row>
    <row r="65516" spans="1:14" x14ac:dyDescent="0.25">
      <c r="B65516" s="76"/>
      <c r="C65516" s="76"/>
      <c r="D65516" s="76"/>
      <c r="E65516" s="76"/>
      <c r="F65516" s="76"/>
      <c r="G65516" s="76"/>
      <c r="H65516" s="76"/>
      <c r="I65516" s="76"/>
      <c r="J65516" s="76"/>
      <c r="K65516" s="76"/>
      <c r="M65516" s="76"/>
      <c r="N65516" s="76"/>
    </row>
    <row r="65517" spans="1:14" x14ac:dyDescent="0.25">
      <c r="A65517" s="76"/>
      <c r="B65517" s="76"/>
      <c r="C65517" s="76"/>
      <c r="D65517" s="76"/>
      <c r="E65517" s="76"/>
      <c r="F65517" s="76"/>
      <c r="G65517" s="76"/>
      <c r="H65517" s="76"/>
      <c r="I65517" s="76"/>
      <c r="J65517" s="76"/>
      <c r="K65517" s="76"/>
      <c r="M65517" s="76"/>
      <c r="N65517" s="76"/>
    </row>
    <row r="65518" spans="1:14" x14ac:dyDescent="0.25">
      <c r="A65518" s="76"/>
      <c r="C65518" s="76"/>
      <c r="D65518" s="76"/>
      <c r="E65518" s="76"/>
      <c r="F65518" s="76"/>
      <c r="G65518" s="76"/>
      <c r="H65518" s="76"/>
      <c r="I65518" s="76"/>
      <c r="J65518" s="76"/>
      <c r="K65518" s="76"/>
      <c r="M65518" s="76"/>
      <c r="N65518" s="76"/>
    </row>
    <row r="65519" spans="1:14" x14ac:dyDescent="0.25">
      <c r="C65519" s="76"/>
      <c r="D65519" s="76"/>
      <c r="E65519" s="76"/>
      <c r="F65519" s="76"/>
      <c r="G65519" s="76"/>
      <c r="H65519" s="76"/>
      <c r="I65519" s="76"/>
      <c r="J65519" s="76"/>
      <c r="K65519" s="76"/>
      <c r="M65519" s="76"/>
      <c r="N65519" s="76"/>
    </row>
    <row r="65520" spans="1:14" x14ac:dyDescent="0.25">
      <c r="A65520" s="76"/>
      <c r="C65520" s="76"/>
      <c r="D65520" s="76"/>
      <c r="E65520" s="76"/>
      <c r="F65520" s="76"/>
      <c r="G65520" s="76"/>
      <c r="H65520" s="76"/>
      <c r="I65520" s="76"/>
      <c r="J65520" s="76"/>
      <c r="K65520" s="76"/>
      <c r="M65520" s="76"/>
      <c r="N65520" s="76"/>
    </row>
    <row r="65521" spans="1:14" x14ac:dyDescent="0.25">
      <c r="C65521" s="76"/>
      <c r="D65521" s="76"/>
      <c r="E65521" s="76"/>
      <c r="F65521" s="76"/>
      <c r="G65521" s="76"/>
      <c r="H65521" s="76"/>
      <c r="I65521" s="76"/>
      <c r="J65521" s="76"/>
      <c r="K65521" s="76"/>
      <c r="M65521" s="76"/>
      <c r="N65521" s="76"/>
    </row>
    <row r="65522" spans="1:14" x14ac:dyDescent="0.25">
      <c r="B65522" s="76"/>
      <c r="C65522" s="76"/>
      <c r="D65522" s="76"/>
      <c r="E65522" s="76"/>
      <c r="F65522" s="76"/>
      <c r="G65522" s="76"/>
      <c r="H65522" s="76"/>
      <c r="I65522" s="76"/>
      <c r="J65522" s="76"/>
      <c r="K65522" s="76"/>
      <c r="M65522" s="76"/>
      <c r="N65522" s="76"/>
    </row>
    <row r="65523" spans="1:14" x14ac:dyDescent="0.25">
      <c r="A65523" s="76"/>
      <c r="B65523" s="76"/>
      <c r="C65523" s="76"/>
      <c r="D65523" s="76"/>
      <c r="E65523" s="76"/>
      <c r="F65523" s="76"/>
      <c r="G65523" s="76"/>
      <c r="H65523" s="76"/>
      <c r="I65523" s="76"/>
      <c r="J65523" s="76"/>
      <c r="K65523" s="76"/>
      <c r="M65523" s="76"/>
      <c r="N65523" s="76"/>
    </row>
    <row r="65524" spans="1:14" x14ac:dyDescent="0.25">
      <c r="A65524" s="76"/>
      <c r="C65524" s="76"/>
      <c r="D65524" s="76"/>
      <c r="E65524" s="76"/>
      <c r="F65524" s="76"/>
      <c r="G65524" s="76"/>
      <c r="H65524" s="76"/>
      <c r="I65524" s="76"/>
      <c r="J65524" s="76"/>
      <c r="K65524" s="76"/>
      <c r="M65524" s="76"/>
      <c r="N65524" s="76"/>
    </row>
    <row r="65525" spans="1:14" x14ac:dyDescent="0.25">
      <c r="A65525" s="76"/>
      <c r="B65525" s="76"/>
      <c r="C65525" s="76"/>
      <c r="D65525" s="76"/>
      <c r="E65525" s="76"/>
      <c r="F65525" s="76"/>
      <c r="G65525" s="76"/>
      <c r="H65525" s="76"/>
      <c r="I65525" s="76"/>
      <c r="J65525" s="76"/>
      <c r="K65525" s="76"/>
      <c r="M65525" s="76"/>
      <c r="N65525" s="76"/>
    </row>
    <row r="65526" spans="1:14" x14ac:dyDescent="0.25">
      <c r="C65526" s="76"/>
      <c r="D65526" s="76"/>
      <c r="E65526" s="76"/>
      <c r="F65526" s="76"/>
      <c r="G65526" s="76"/>
      <c r="H65526" s="76"/>
      <c r="I65526" s="76"/>
      <c r="J65526" s="76"/>
      <c r="K65526" s="76"/>
      <c r="M65526" s="76"/>
      <c r="N65526" s="76"/>
    </row>
    <row r="65527" spans="1:14" x14ac:dyDescent="0.25">
      <c r="A65527" s="76"/>
      <c r="C65527" s="76"/>
      <c r="D65527" s="76"/>
      <c r="E65527" s="76"/>
      <c r="F65527" s="76"/>
      <c r="G65527" s="76"/>
      <c r="H65527" s="76"/>
      <c r="I65527" s="76"/>
      <c r="J65527" s="76"/>
      <c r="K65527" s="76"/>
      <c r="M65527" s="76"/>
      <c r="N65527" s="76"/>
    </row>
    <row r="65528" spans="1:14" x14ac:dyDescent="0.25">
      <c r="A65528" s="76"/>
      <c r="C65528" s="76"/>
      <c r="D65528" s="76"/>
      <c r="E65528" s="76"/>
      <c r="F65528" s="76"/>
      <c r="G65528" s="76"/>
      <c r="H65528" s="76"/>
      <c r="I65528" s="76"/>
      <c r="J65528" s="76"/>
      <c r="K65528" s="76"/>
      <c r="M65528" s="76"/>
      <c r="N65528" s="76"/>
    </row>
    <row r="65529" spans="1:14" x14ac:dyDescent="0.25">
      <c r="B65529" s="76"/>
      <c r="C65529" s="76"/>
      <c r="D65529" s="76"/>
      <c r="E65529" s="76"/>
      <c r="F65529" s="76"/>
      <c r="G65529" s="76"/>
      <c r="H65529" s="76"/>
      <c r="I65529" s="76"/>
      <c r="J65529" s="76"/>
      <c r="K65529" s="76"/>
      <c r="M65529" s="76"/>
      <c r="N65529" s="76"/>
    </row>
    <row r="65530" spans="1:14" x14ac:dyDescent="0.25">
      <c r="C65530" s="76"/>
      <c r="D65530" s="76"/>
      <c r="E65530" s="76"/>
      <c r="F65530" s="76"/>
      <c r="G65530" s="76"/>
      <c r="H65530" s="76"/>
      <c r="I65530" s="76"/>
      <c r="J65530" s="76"/>
      <c r="K65530" s="76"/>
      <c r="M65530" s="76"/>
      <c r="N65530" s="76"/>
    </row>
    <row r="65531" spans="1:14" x14ac:dyDescent="0.25">
      <c r="B65531" s="76"/>
      <c r="C65531" s="76"/>
      <c r="D65531" s="76"/>
      <c r="E65531" s="76"/>
      <c r="F65531" s="76"/>
      <c r="G65531" s="76"/>
      <c r="H65531" s="76"/>
      <c r="I65531" s="76"/>
      <c r="J65531" s="76"/>
      <c r="K65531" s="76"/>
      <c r="M65531" s="76"/>
      <c r="N65531" s="76"/>
    </row>
    <row r="65532" spans="1:14" x14ac:dyDescent="0.25">
      <c r="C65532" s="76"/>
      <c r="D65532" s="76"/>
      <c r="E65532" s="76"/>
      <c r="F65532" s="76"/>
      <c r="G65532" s="76"/>
      <c r="H65532" s="76"/>
      <c r="I65532" s="76"/>
      <c r="J65532" s="76"/>
      <c r="K65532" s="76"/>
      <c r="M65532" s="76"/>
      <c r="N65532" s="76"/>
    </row>
    <row r="65533" spans="1:14" x14ac:dyDescent="0.25">
      <c r="A65533" s="76"/>
      <c r="C65533" s="76"/>
      <c r="D65533" s="76"/>
      <c r="E65533" s="76"/>
      <c r="F65533" s="76"/>
      <c r="G65533" s="76"/>
      <c r="H65533" s="76"/>
      <c r="I65533" s="76"/>
      <c r="J65533" s="76"/>
      <c r="K65533" s="76"/>
      <c r="M65533" s="76"/>
      <c r="N65533" s="76"/>
    </row>
    <row r="65534" spans="1:14" x14ac:dyDescent="0.25">
      <c r="A65534" s="76"/>
      <c r="C65534" s="76"/>
      <c r="D65534" s="76"/>
      <c r="E65534" s="76"/>
      <c r="F65534" s="76"/>
      <c r="G65534" s="76"/>
      <c r="H65534" s="76"/>
      <c r="I65534" s="76"/>
      <c r="J65534" s="76"/>
      <c r="K65534" s="76"/>
      <c r="M65534" s="76"/>
      <c r="N65534" s="76"/>
    </row>
    <row r="65535" spans="1:14" x14ac:dyDescent="0.25">
      <c r="A65535" s="76"/>
      <c r="C65535" s="76"/>
      <c r="D65535" s="76"/>
      <c r="E65535" s="76"/>
      <c r="F65535" s="76"/>
      <c r="G65535" s="76"/>
      <c r="H65535" s="76"/>
      <c r="I65535" s="76"/>
      <c r="J65535" s="76"/>
      <c r="K65535" s="76"/>
      <c r="M65535" s="76"/>
      <c r="N65535" s="76"/>
    </row>
    <row r="65536" spans="1:14" x14ac:dyDescent="0.25">
      <c r="C65536" s="76"/>
      <c r="D65536" s="76"/>
      <c r="E65536" s="76"/>
      <c r="F65536" s="76"/>
      <c r="G65536" s="76"/>
      <c r="H65536" s="76"/>
      <c r="I65536" s="76"/>
      <c r="J65536" s="76"/>
      <c r="K65536" s="76"/>
      <c r="M65536" s="76"/>
      <c r="N65536" s="76"/>
    </row>
    <row r="65537" spans="1:14" x14ac:dyDescent="0.25">
      <c r="A65537" s="76"/>
      <c r="C65537" s="76"/>
      <c r="D65537" s="76"/>
      <c r="E65537" s="76"/>
      <c r="F65537" s="76"/>
      <c r="G65537" s="76"/>
      <c r="H65537" s="76"/>
      <c r="I65537" s="76"/>
      <c r="J65537" s="76"/>
      <c r="K65537" s="76"/>
      <c r="M65537" s="76"/>
      <c r="N65537" s="76"/>
    </row>
    <row r="65538" spans="1:14" x14ac:dyDescent="0.25">
      <c r="C65538" s="76"/>
      <c r="D65538" s="76"/>
      <c r="E65538" s="76"/>
      <c r="F65538" s="76"/>
      <c r="G65538" s="76"/>
      <c r="H65538" s="76"/>
      <c r="I65538" s="76"/>
      <c r="J65538" s="76"/>
      <c r="K65538" s="76"/>
      <c r="M65538" s="76"/>
      <c r="N65538" s="76"/>
    </row>
    <row r="65539" spans="1:14" x14ac:dyDescent="0.25">
      <c r="C65539" s="76"/>
      <c r="D65539" s="76"/>
      <c r="E65539" s="76"/>
      <c r="F65539" s="76"/>
      <c r="G65539" s="76"/>
      <c r="H65539" s="76"/>
      <c r="I65539" s="76"/>
      <c r="J65539" s="76"/>
      <c r="K65539" s="76"/>
      <c r="M65539" s="76"/>
      <c r="N65539" s="76"/>
    </row>
    <row r="65540" spans="1:14" x14ac:dyDescent="0.25">
      <c r="B65540" s="76"/>
      <c r="C65540" s="76"/>
      <c r="D65540" s="76"/>
      <c r="E65540" s="76"/>
      <c r="F65540" s="76"/>
      <c r="G65540" s="76"/>
      <c r="H65540" s="76"/>
      <c r="I65540" s="76"/>
      <c r="J65540" s="76"/>
      <c r="K65540" s="76"/>
      <c r="M65540" s="76"/>
      <c r="N65540" s="76"/>
    </row>
    <row r="65541" spans="1:14" x14ac:dyDescent="0.25">
      <c r="B65541" s="76"/>
      <c r="C65541" s="76"/>
      <c r="D65541" s="76"/>
      <c r="E65541" s="76"/>
      <c r="F65541" s="76"/>
      <c r="G65541" s="76"/>
      <c r="H65541" s="76"/>
      <c r="I65541" s="76"/>
      <c r="J65541" s="76"/>
      <c r="K65541" s="76"/>
      <c r="M65541" s="76"/>
      <c r="N65541" s="76"/>
    </row>
    <row r="65542" spans="1:14" x14ac:dyDescent="0.25">
      <c r="C65542" s="76"/>
      <c r="D65542" s="76"/>
      <c r="E65542" s="76"/>
      <c r="F65542" s="76"/>
      <c r="G65542" s="76"/>
      <c r="H65542" s="76"/>
      <c r="I65542" s="76"/>
      <c r="J65542" s="76"/>
      <c r="K65542" s="76"/>
      <c r="M65542" s="76"/>
      <c r="N65542" s="76"/>
    </row>
    <row r="65543" spans="1:14" x14ac:dyDescent="0.25">
      <c r="C65543" s="76"/>
      <c r="D65543" s="76"/>
      <c r="E65543" s="76"/>
      <c r="F65543" s="76"/>
      <c r="G65543" s="76"/>
      <c r="H65543" s="76"/>
      <c r="I65543" s="76"/>
      <c r="J65543" s="76"/>
      <c r="K65543" s="76"/>
      <c r="M65543" s="76"/>
      <c r="N65543" s="76"/>
    </row>
    <row r="65544" spans="1:14" x14ac:dyDescent="0.25">
      <c r="C65544" s="76"/>
      <c r="D65544" s="76"/>
      <c r="E65544" s="76"/>
      <c r="F65544" s="76"/>
      <c r="G65544" s="76"/>
      <c r="H65544" s="76"/>
      <c r="I65544" s="76"/>
      <c r="J65544" s="76"/>
      <c r="K65544" s="76"/>
      <c r="M65544" s="76"/>
      <c r="N65544" s="76"/>
    </row>
    <row r="65545" spans="1:14" x14ac:dyDescent="0.25">
      <c r="A65545" s="76"/>
      <c r="C65545" s="76"/>
      <c r="D65545" s="76"/>
      <c r="E65545" s="76"/>
      <c r="F65545" s="76"/>
      <c r="G65545" s="76"/>
      <c r="H65545" s="76"/>
      <c r="I65545" s="76"/>
      <c r="J65545" s="76"/>
      <c r="K65545" s="76"/>
      <c r="M65545" s="76"/>
      <c r="N65545" s="76"/>
    </row>
    <row r="65546" spans="1:14" x14ac:dyDescent="0.25">
      <c r="A65546" s="76"/>
      <c r="C65546" s="76"/>
      <c r="D65546" s="76"/>
      <c r="E65546" s="76"/>
      <c r="F65546" s="76"/>
      <c r="G65546" s="76"/>
      <c r="H65546" s="76"/>
      <c r="I65546" s="76"/>
      <c r="J65546" s="76"/>
      <c r="K65546" s="76"/>
      <c r="M65546" s="76"/>
      <c r="N65546" s="76"/>
    </row>
    <row r="65547" spans="1:14" x14ac:dyDescent="0.25">
      <c r="C65547" s="76"/>
      <c r="D65547" s="76"/>
      <c r="E65547" s="76"/>
      <c r="F65547" s="76"/>
      <c r="G65547" s="76"/>
      <c r="H65547" s="76"/>
      <c r="I65547" s="76"/>
      <c r="J65547" s="76"/>
      <c r="K65547" s="76"/>
      <c r="M65547" s="76"/>
      <c r="N65547" s="76"/>
    </row>
    <row r="65548" spans="1:14" x14ac:dyDescent="0.25">
      <c r="C65548" s="76"/>
      <c r="D65548" s="76"/>
      <c r="E65548" s="76"/>
      <c r="F65548" s="76"/>
      <c r="G65548" s="76"/>
      <c r="H65548" s="76"/>
      <c r="I65548" s="76"/>
      <c r="J65548" s="76"/>
      <c r="K65548" s="76"/>
      <c r="M65548" s="76"/>
      <c r="N65548" s="76"/>
    </row>
    <row r="65549" spans="1:14" x14ac:dyDescent="0.25">
      <c r="A65549" s="76"/>
      <c r="B65549" s="76"/>
      <c r="C65549" s="76"/>
      <c r="D65549" s="76"/>
      <c r="E65549" s="76"/>
      <c r="F65549" s="76"/>
      <c r="G65549" s="76"/>
      <c r="H65549" s="76"/>
      <c r="I65549" s="76"/>
      <c r="J65549" s="76"/>
      <c r="K65549" s="76"/>
      <c r="M65549" s="76"/>
      <c r="N65549" s="76"/>
    </row>
    <row r="65550" spans="1:14" x14ac:dyDescent="0.25">
      <c r="A65550" s="76"/>
      <c r="B65550" s="76"/>
      <c r="C65550" s="76"/>
      <c r="D65550" s="76"/>
      <c r="E65550" s="76"/>
      <c r="F65550" s="76"/>
      <c r="G65550" s="76"/>
      <c r="H65550" s="76"/>
      <c r="I65550" s="76"/>
      <c r="J65550" s="76"/>
      <c r="K65550" s="76"/>
      <c r="M65550" s="76"/>
      <c r="N65550" s="76"/>
    </row>
    <row r="65551" spans="1:14" x14ac:dyDescent="0.25">
      <c r="C65551" s="76"/>
      <c r="D65551" s="76"/>
      <c r="E65551" s="76"/>
      <c r="F65551" s="76"/>
      <c r="G65551" s="76"/>
      <c r="H65551" s="76"/>
      <c r="I65551" s="76"/>
      <c r="J65551" s="76"/>
      <c r="K65551" s="76"/>
      <c r="M65551" s="76"/>
      <c r="N65551" s="76"/>
    </row>
    <row r="65552" spans="1:14" x14ac:dyDescent="0.25">
      <c r="C65552" s="76"/>
      <c r="D65552" s="76"/>
      <c r="E65552" s="76"/>
      <c r="F65552" s="76"/>
      <c r="G65552" s="76"/>
      <c r="H65552" s="76"/>
      <c r="I65552" s="76"/>
      <c r="J65552" s="76"/>
      <c r="K65552" s="76"/>
      <c r="M65552" s="76"/>
      <c r="N65552" s="76"/>
    </row>
    <row r="65553" spans="1:14" x14ac:dyDescent="0.25">
      <c r="C65553" s="76"/>
      <c r="D65553" s="76"/>
      <c r="E65553" s="76"/>
      <c r="F65553" s="76"/>
      <c r="G65553" s="76"/>
      <c r="H65553" s="76"/>
      <c r="I65553" s="76"/>
      <c r="J65553" s="76"/>
      <c r="K65553" s="76"/>
      <c r="M65553" s="76"/>
      <c r="N65553" s="76"/>
    </row>
    <row r="65554" spans="1:14" x14ac:dyDescent="0.25">
      <c r="C65554" s="76"/>
      <c r="D65554" s="76"/>
      <c r="E65554" s="76"/>
      <c r="F65554" s="76"/>
      <c r="G65554" s="76"/>
      <c r="H65554" s="76"/>
      <c r="I65554" s="76"/>
      <c r="J65554" s="76"/>
      <c r="K65554" s="76"/>
      <c r="M65554" s="76"/>
      <c r="N65554" s="76"/>
    </row>
    <row r="65555" spans="1:14" x14ac:dyDescent="0.25">
      <c r="C65555" s="76"/>
      <c r="D65555" s="76"/>
      <c r="E65555" s="76"/>
      <c r="F65555" s="76"/>
      <c r="G65555" s="76"/>
      <c r="H65555" s="76"/>
      <c r="I65555" s="76"/>
      <c r="J65555" s="76"/>
      <c r="K65555" s="76"/>
      <c r="M65555" s="76"/>
      <c r="N65555" s="76"/>
    </row>
    <row r="65556" spans="1:14" x14ac:dyDescent="0.25">
      <c r="A65556" s="76"/>
      <c r="C65556" s="76"/>
      <c r="D65556" s="76"/>
      <c r="E65556" s="76"/>
      <c r="F65556" s="76"/>
      <c r="G65556" s="76"/>
      <c r="H65556" s="76"/>
      <c r="I65556" s="76"/>
      <c r="J65556" s="76"/>
      <c r="K65556" s="76"/>
      <c r="M65556" s="76"/>
      <c r="N65556" s="76"/>
    </row>
    <row r="65557" spans="1:14" x14ac:dyDescent="0.25">
      <c r="A65557" s="76"/>
      <c r="B65557" s="76"/>
      <c r="C65557" s="76"/>
      <c r="D65557" s="76"/>
      <c r="E65557" s="76"/>
      <c r="F65557" s="76"/>
      <c r="G65557" s="76"/>
      <c r="H65557" s="76"/>
      <c r="I65557" s="76"/>
      <c r="J65557" s="76"/>
      <c r="K65557" s="76"/>
      <c r="M65557" s="76"/>
      <c r="N65557" s="76"/>
    </row>
    <row r="65558" spans="1:14" x14ac:dyDescent="0.25">
      <c r="C65558" s="76"/>
      <c r="D65558" s="76"/>
      <c r="E65558" s="76"/>
      <c r="F65558" s="76"/>
      <c r="G65558" s="76"/>
      <c r="H65558" s="76"/>
      <c r="I65558" s="76"/>
      <c r="J65558" s="76"/>
      <c r="K65558" s="76"/>
      <c r="M65558" s="76"/>
      <c r="N65558" s="76"/>
    </row>
    <row r="65559" spans="1:14" x14ac:dyDescent="0.25">
      <c r="A65559" s="76"/>
      <c r="C65559" s="76"/>
      <c r="D65559" s="76"/>
      <c r="E65559" s="76"/>
      <c r="F65559" s="76"/>
      <c r="G65559" s="76"/>
      <c r="H65559" s="76"/>
      <c r="I65559" s="76"/>
      <c r="J65559" s="76"/>
      <c r="K65559" s="76"/>
      <c r="M65559" s="76"/>
      <c r="N65559" s="76"/>
    </row>
    <row r="65560" spans="1:14" x14ac:dyDescent="0.25">
      <c r="A65560" s="76"/>
      <c r="B65560" s="76"/>
      <c r="C65560" s="76"/>
      <c r="D65560" s="76"/>
      <c r="E65560" s="76"/>
      <c r="F65560" s="76"/>
      <c r="G65560" s="76"/>
      <c r="H65560" s="76"/>
      <c r="I65560" s="76"/>
      <c r="J65560" s="76"/>
      <c r="K65560" s="76"/>
      <c r="M65560" s="76"/>
      <c r="N65560" s="76"/>
    </row>
    <row r="65561" spans="1:14" x14ac:dyDescent="0.25">
      <c r="B65561" s="76"/>
      <c r="C65561" s="76"/>
      <c r="D65561" s="76"/>
      <c r="E65561" s="76"/>
      <c r="F65561" s="76"/>
      <c r="G65561" s="76"/>
      <c r="H65561" s="76"/>
      <c r="I65561" s="76"/>
      <c r="J65561" s="76"/>
      <c r="K65561" s="76"/>
      <c r="M65561" s="76"/>
      <c r="N65561" s="76"/>
    </row>
    <row r="65562" spans="1:14" x14ac:dyDescent="0.25">
      <c r="B65562" s="76"/>
      <c r="C65562" s="76"/>
      <c r="D65562" s="76"/>
      <c r="E65562" s="76"/>
      <c r="F65562" s="76"/>
      <c r="G65562" s="76"/>
      <c r="H65562" s="76"/>
      <c r="I65562" s="76"/>
      <c r="J65562" s="76"/>
      <c r="K65562" s="76"/>
      <c r="M65562" s="76"/>
      <c r="N65562" s="76"/>
    </row>
    <row r="65563" spans="1:14" x14ac:dyDescent="0.25">
      <c r="C65563" s="76"/>
      <c r="D65563" s="76"/>
      <c r="E65563" s="76"/>
      <c r="F65563" s="76"/>
      <c r="G65563" s="76"/>
      <c r="H65563" s="76"/>
      <c r="I65563" s="76"/>
      <c r="J65563" s="76"/>
      <c r="K65563" s="76"/>
      <c r="M65563" s="76"/>
      <c r="N65563" s="76"/>
    </row>
    <row r="65564" spans="1:14" x14ac:dyDescent="0.25">
      <c r="C65564" s="76"/>
      <c r="D65564" s="76"/>
      <c r="E65564" s="76"/>
      <c r="F65564" s="76"/>
      <c r="G65564" s="76"/>
      <c r="H65564" s="76"/>
      <c r="I65564" s="76"/>
      <c r="J65564" s="76"/>
      <c r="K65564" s="76"/>
      <c r="M65564" s="76"/>
      <c r="N65564" s="76"/>
    </row>
    <row r="65565" spans="1:14" x14ac:dyDescent="0.25">
      <c r="A65565" s="76"/>
      <c r="C65565" s="76"/>
      <c r="D65565" s="76"/>
      <c r="E65565" s="76"/>
      <c r="F65565" s="76"/>
      <c r="G65565" s="76"/>
      <c r="H65565" s="76"/>
      <c r="I65565" s="76"/>
      <c r="J65565" s="76"/>
      <c r="K65565" s="76"/>
      <c r="M65565" s="76"/>
      <c r="N65565" s="76"/>
    </row>
    <row r="65566" spans="1:14" x14ac:dyDescent="0.25">
      <c r="B65566" s="76"/>
      <c r="C65566" s="76"/>
      <c r="D65566" s="76"/>
      <c r="E65566" s="76"/>
      <c r="F65566" s="76"/>
      <c r="G65566" s="76"/>
      <c r="H65566" s="76"/>
      <c r="I65566" s="76"/>
      <c r="J65566" s="76"/>
      <c r="K65566" s="76"/>
      <c r="M65566" s="76"/>
      <c r="N65566" s="76"/>
    </row>
    <row r="65567" spans="1:14" x14ac:dyDescent="0.25">
      <c r="B65567" s="76"/>
      <c r="C65567" s="76"/>
      <c r="D65567" s="76"/>
      <c r="E65567" s="76"/>
      <c r="F65567" s="76"/>
      <c r="G65567" s="76"/>
      <c r="H65567" s="76"/>
      <c r="I65567" s="76"/>
      <c r="J65567" s="76"/>
      <c r="K65567" s="76"/>
      <c r="M65567" s="76"/>
      <c r="N65567" s="76"/>
    </row>
    <row r="65568" spans="1:14" x14ac:dyDescent="0.25">
      <c r="A65568" s="76"/>
      <c r="B65568" s="76"/>
      <c r="C65568" s="76"/>
      <c r="D65568" s="76"/>
      <c r="E65568" s="76"/>
      <c r="F65568" s="76"/>
      <c r="G65568" s="76"/>
      <c r="H65568" s="76"/>
      <c r="I65568" s="76"/>
      <c r="J65568" s="76"/>
      <c r="K65568" s="76"/>
      <c r="M65568" s="76"/>
      <c r="N65568" s="76"/>
    </row>
    <row r="65569" spans="1:14" x14ac:dyDescent="0.25">
      <c r="A65569" s="76"/>
      <c r="B65569" s="76"/>
      <c r="C65569" s="76"/>
      <c r="D65569" s="76"/>
      <c r="E65569" s="76"/>
      <c r="F65569" s="76"/>
      <c r="G65569" s="76"/>
      <c r="H65569" s="76"/>
      <c r="I65569" s="76"/>
      <c r="J65569" s="76"/>
      <c r="K65569" s="76"/>
      <c r="M65569" s="76"/>
      <c r="N65569" s="76"/>
    </row>
    <row r="65570" spans="1:14" x14ac:dyDescent="0.25">
      <c r="A65570" s="76"/>
      <c r="B65570" s="76"/>
      <c r="C65570" s="76"/>
      <c r="D65570" s="76"/>
      <c r="E65570" s="76"/>
      <c r="F65570" s="76"/>
      <c r="G65570" s="76"/>
      <c r="H65570" s="76"/>
      <c r="I65570" s="76"/>
      <c r="J65570" s="76"/>
      <c r="K65570" s="76"/>
      <c r="M65570" s="76"/>
      <c r="N65570" s="76"/>
    </row>
    <row r="65571" spans="1:14" x14ac:dyDescent="0.25">
      <c r="B65571" s="76"/>
      <c r="C65571" s="76"/>
      <c r="D65571" s="76"/>
      <c r="E65571" s="76"/>
      <c r="F65571" s="76"/>
      <c r="G65571" s="76"/>
      <c r="H65571" s="76"/>
      <c r="I65571" s="76"/>
      <c r="J65571" s="76"/>
      <c r="K65571" s="76"/>
      <c r="M65571" s="76"/>
      <c r="N65571" s="76"/>
    </row>
    <row r="65572" spans="1:14" x14ac:dyDescent="0.25">
      <c r="B65572" s="76"/>
      <c r="C65572" s="76"/>
      <c r="D65572" s="76"/>
      <c r="E65572" s="76"/>
      <c r="F65572" s="76"/>
      <c r="G65572" s="76"/>
      <c r="H65572" s="76"/>
      <c r="I65572" s="76"/>
      <c r="J65572" s="76"/>
      <c r="K65572" s="76"/>
      <c r="M65572" s="76"/>
      <c r="N65572" s="76"/>
    </row>
    <row r="65573" spans="1:14" x14ac:dyDescent="0.25">
      <c r="A65573" s="76"/>
      <c r="B65573" s="76"/>
      <c r="C65573" s="76"/>
      <c r="D65573" s="76"/>
      <c r="E65573" s="76"/>
      <c r="F65573" s="76"/>
      <c r="G65573" s="76"/>
      <c r="H65573" s="76"/>
      <c r="I65573" s="76"/>
      <c r="J65573" s="76"/>
      <c r="K65573" s="76"/>
      <c r="M65573" s="76"/>
      <c r="N65573" s="76"/>
    </row>
    <row r="65574" spans="1:14" x14ac:dyDescent="0.25">
      <c r="A65574" s="76"/>
      <c r="B65574" s="76"/>
      <c r="C65574" s="76"/>
      <c r="D65574" s="76"/>
      <c r="E65574" s="76"/>
      <c r="F65574" s="76"/>
      <c r="G65574" s="76"/>
      <c r="H65574" s="76"/>
      <c r="I65574" s="76"/>
      <c r="J65574" s="76"/>
      <c r="K65574" s="76"/>
      <c r="M65574" s="76"/>
      <c r="N65574" s="76"/>
    </row>
    <row r="65575" spans="1:14" x14ac:dyDescent="0.25">
      <c r="A65575" s="76"/>
      <c r="B65575" s="76"/>
      <c r="C65575" s="76"/>
      <c r="D65575" s="76"/>
      <c r="E65575" s="76"/>
      <c r="F65575" s="76"/>
      <c r="G65575" s="76"/>
      <c r="H65575" s="76"/>
      <c r="I65575" s="76"/>
      <c r="J65575" s="76"/>
      <c r="K65575" s="76"/>
      <c r="M65575" s="76"/>
      <c r="N65575" s="76"/>
    </row>
    <row r="65576" spans="1:14" x14ac:dyDescent="0.25">
      <c r="B65576" s="76"/>
      <c r="C65576" s="76"/>
      <c r="D65576" s="76"/>
      <c r="E65576" s="76"/>
      <c r="F65576" s="76"/>
      <c r="G65576" s="76"/>
      <c r="H65576" s="76"/>
      <c r="I65576" s="76"/>
      <c r="J65576" s="76"/>
      <c r="K65576" s="76"/>
      <c r="M65576" s="76"/>
      <c r="N65576" s="76"/>
    </row>
    <row r="65577" spans="1:14" x14ac:dyDescent="0.25">
      <c r="B65577" s="76"/>
      <c r="C65577" s="76"/>
      <c r="D65577" s="76"/>
      <c r="E65577" s="76"/>
      <c r="F65577" s="76"/>
      <c r="G65577" s="76"/>
      <c r="H65577" s="76"/>
      <c r="I65577" s="76"/>
      <c r="J65577" s="76"/>
      <c r="K65577" s="76"/>
      <c r="M65577" s="76"/>
      <c r="N65577" s="76"/>
    </row>
    <row r="65578" spans="1:14" x14ac:dyDescent="0.25">
      <c r="A65578" s="76"/>
      <c r="B65578" s="76"/>
      <c r="C65578" s="76"/>
      <c r="D65578" s="76"/>
      <c r="E65578" s="76"/>
      <c r="F65578" s="76"/>
      <c r="G65578" s="76"/>
      <c r="H65578" s="76"/>
      <c r="I65578" s="76"/>
      <c r="J65578" s="76"/>
      <c r="K65578" s="76"/>
      <c r="M65578" s="76"/>
      <c r="N65578" s="76"/>
    </row>
    <row r="65579" spans="1:14" x14ac:dyDescent="0.25">
      <c r="A65579" s="76"/>
      <c r="B65579" s="76"/>
      <c r="C65579" s="76"/>
      <c r="D65579" s="76"/>
      <c r="E65579" s="76"/>
      <c r="F65579" s="76"/>
      <c r="G65579" s="76"/>
      <c r="H65579" s="76"/>
      <c r="I65579" s="76"/>
      <c r="J65579" s="76"/>
      <c r="K65579" s="76"/>
      <c r="M65579" s="76"/>
      <c r="N65579" s="76"/>
    </row>
    <row r="65580" spans="1:14" x14ac:dyDescent="0.25">
      <c r="B65580" s="76"/>
      <c r="C65580" s="76"/>
      <c r="D65580" s="76"/>
      <c r="E65580" s="76"/>
      <c r="F65580" s="76"/>
      <c r="G65580" s="76"/>
      <c r="H65580" s="76"/>
      <c r="I65580" s="76"/>
      <c r="J65580" s="76"/>
      <c r="K65580" s="76"/>
      <c r="M65580" s="76"/>
      <c r="N65580" s="76"/>
    </row>
    <row r="65581" spans="1:14" x14ac:dyDescent="0.25">
      <c r="A65581" s="76"/>
      <c r="C65581" s="76"/>
      <c r="D65581" s="76"/>
      <c r="E65581" s="76"/>
      <c r="F65581" s="76"/>
      <c r="G65581" s="76"/>
      <c r="H65581" s="76"/>
      <c r="I65581" s="76"/>
      <c r="J65581" s="76"/>
      <c r="K65581" s="76"/>
      <c r="M65581" s="76"/>
      <c r="N65581" s="76"/>
    </row>
    <row r="65582" spans="1:14" x14ac:dyDescent="0.25">
      <c r="A65582" s="76"/>
      <c r="C65582" s="76"/>
      <c r="D65582" s="76"/>
      <c r="E65582" s="76"/>
      <c r="F65582" s="76"/>
      <c r="G65582" s="76"/>
      <c r="H65582" s="76"/>
      <c r="I65582" s="76"/>
      <c r="J65582" s="76"/>
      <c r="K65582" s="76"/>
      <c r="M65582" s="76"/>
      <c r="N65582" s="76"/>
    </row>
    <row r="65583" spans="1:14" x14ac:dyDescent="0.25">
      <c r="C65583" s="76"/>
      <c r="D65583" s="76"/>
      <c r="E65583" s="76"/>
      <c r="F65583" s="76"/>
      <c r="G65583" s="76"/>
      <c r="H65583" s="76"/>
      <c r="I65583" s="76"/>
      <c r="J65583" s="76"/>
      <c r="K65583" s="76"/>
      <c r="M65583" s="76"/>
      <c r="N65583" s="76"/>
    </row>
    <row r="65584" spans="1:14" x14ac:dyDescent="0.25">
      <c r="A65584" s="76"/>
      <c r="C65584" s="76"/>
      <c r="D65584" s="76"/>
      <c r="E65584" s="76"/>
      <c r="F65584" s="76"/>
      <c r="G65584" s="76"/>
      <c r="H65584" s="76"/>
      <c r="I65584" s="76"/>
      <c r="J65584" s="76"/>
      <c r="K65584" s="76"/>
      <c r="M65584" s="76"/>
      <c r="N65584" s="76"/>
    </row>
    <row r="65585" spans="1:14" x14ac:dyDescent="0.25">
      <c r="C65585" s="76"/>
      <c r="D65585" s="76"/>
      <c r="E65585" s="76"/>
      <c r="F65585" s="76"/>
      <c r="G65585" s="76"/>
      <c r="H65585" s="76"/>
      <c r="I65585" s="76"/>
      <c r="J65585" s="76"/>
      <c r="K65585" s="76"/>
      <c r="M65585" s="76"/>
      <c r="N65585" s="76"/>
    </row>
    <row r="65586" spans="1:14" x14ac:dyDescent="0.25">
      <c r="C65586" s="76"/>
      <c r="D65586" s="76"/>
      <c r="E65586" s="76"/>
      <c r="F65586" s="76"/>
      <c r="G65586" s="76"/>
      <c r="H65586" s="76"/>
      <c r="I65586" s="76"/>
      <c r="J65586" s="76"/>
      <c r="K65586" s="76"/>
      <c r="M65586" s="76"/>
      <c r="N65586" s="76"/>
    </row>
    <row r="65587" spans="1:14" x14ac:dyDescent="0.25">
      <c r="C65587" s="76"/>
      <c r="D65587" s="76"/>
      <c r="E65587" s="76"/>
      <c r="F65587" s="76"/>
      <c r="G65587" s="76"/>
      <c r="H65587" s="76"/>
      <c r="I65587" s="76"/>
      <c r="J65587" s="76"/>
      <c r="K65587" s="76"/>
      <c r="M65587" s="76"/>
      <c r="N65587" s="76"/>
    </row>
    <row r="65588" spans="1:14" x14ac:dyDescent="0.25">
      <c r="A65588" s="76"/>
      <c r="C65588" s="76"/>
      <c r="D65588" s="76"/>
      <c r="E65588" s="76"/>
      <c r="F65588" s="76"/>
      <c r="G65588" s="76"/>
      <c r="H65588" s="76"/>
      <c r="I65588" s="76"/>
      <c r="J65588" s="76"/>
      <c r="K65588" s="76"/>
      <c r="M65588" s="76"/>
      <c r="N65588" s="76"/>
    </row>
    <row r="65589" spans="1:14" x14ac:dyDescent="0.25">
      <c r="C65589" s="76"/>
      <c r="D65589" s="76"/>
      <c r="E65589" s="76"/>
      <c r="F65589" s="76"/>
      <c r="G65589" s="76"/>
      <c r="H65589" s="76"/>
      <c r="I65589" s="76"/>
      <c r="J65589" s="76"/>
      <c r="K65589" s="76"/>
      <c r="M65589" s="76"/>
      <c r="N65589" s="76"/>
    </row>
    <row r="65590" spans="1:14" x14ac:dyDescent="0.25">
      <c r="C65590" s="76"/>
      <c r="D65590" s="76"/>
      <c r="E65590" s="76"/>
      <c r="F65590" s="76"/>
      <c r="G65590" s="76"/>
      <c r="H65590" s="76"/>
      <c r="I65590" s="76"/>
      <c r="J65590" s="76"/>
      <c r="K65590" s="76"/>
      <c r="M65590" s="76"/>
      <c r="N65590" s="76"/>
    </row>
    <row r="65591" spans="1:14" x14ac:dyDescent="0.25">
      <c r="C65591" s="76"/>
      <c r="D65591" s="76"/>
      <c r="E65591" s="76"/>
      <c r="F65591" s="76"/>
      <c r="G65591" s="76"/>
      <c r="H65591" s="76"/>
      <c r="I65591" s="76"/>
      <c r="J65591" s="76"/>
      <c r="K65591" s="76"/>
      <c r="M65591" s="76"/>
      <c r="N65591" s="76"/>
    </row>
    <row r="65592" spans="1:14" x14ac:dyDescent="0.25">
      <c r="B65592" s="76"/>
      <c r="C65592" s="76"/>
      <c r="D65592" s="76"/>
      <c r="E65592" s="76"/>
      <c r="F65592" s="76"/>
      <c r="G65592" s="76"/>
      <c r="H65592" s="76"/>
      <c r="I65592" s="76"/>
      <c r="J65592" s="76"/>
      <c r="K65592" s="76"/>
      <c r="M65592" s="76"/>
      <c r="N65592" s="76"/>
    </row>
    <row r="65593" spans="1:14" x14ac:dyDescent="0.25">
      <c r="B65593" s="76"/>
      <c r="C65593" s="76"/>
      <c r="D65593" s="76"/>
      <c r="E65593" s="76"/>
      <c r="F65593" s="76"/>
      <c r="G65593" s="76"/>
      <c r="H65593" s="76"/>
      <c r="I65593" s="76"/>
      <c r="J65593" s="76"/>
      <c r="K65593" s="76"/>
      <c r="M65593" s="76"/>
      <c r="N65593" s="76"/>
    </row>
    <row r="65594" spans="1:14" x14ac:dyDescent="0.25">
      <c r="B65594" s="76"/>
      <c r="C65594" s="76"/>
      <c r="D65594" s="76"/>
      <c r="E65594" s="76"/>
      <c r="F65594" s="76"/>
      <c r="G65594" s="76"/>
      <c r="H65594" s="76"/>
      <c r="I65594" s="76"/>
      <c r="J65594" s="76"/>
      <c r="K65594" s="76"/>
      <c r="M65594" s="76"/>
      <c r="N65594" s="76"/>
    </row>
    <row r="65595" spans="1:14" x14ac:dyDescent="0.25">
      <c r="B65595" s="76"/>
      <c r="C65595" s="76"/>
      <c r="D65595" s="76"/>
      <c r="E65595" s="76"/>
      <c r="F65595" s="76"/>
      <c r="G65595" s="76"/>
      <c r="H65595" s="76"/>
      <c r="I65595" s="76"/>
      <c r="J65595" s="76"/>
      <c r="K65595" s="76"/>
      <c r="M65595" s="76"/>
      <c r="N65595" s="76"/>
    </row>
    <row r="65596" spans="1:14" x14ac:dyDescent="0.25">
      <c r="C65596" s="76"/>
      <c r="D65596" s="76"/>
      <c r="E65596" s="76"/>
      <c r="F65596" s="76"/>
      <c r="G65596" s="76"/>
      <c r="H65596" s="76"/>
      <c r="I65596" s="76"/>
      <c r="J65596" s="76"/>
      <c r="K65596" s="76"/>
      <c r="M65596" s="76"/>
      <c r="N65596" s="76"/>
    </row>
    <row r="65597" spans="1:14" x14ac:dyDescent="0.25">
      <c r="C65597" s="76"/>
      <c r="D65597" s="76"/>
      <c r="E65597" s="76"/>
      <c r="F65597" s="76"/>
      <c r="G65597" s="76"/>
      <c r="H65597" s="76"/>
      <c r="I65597" s="76"/>
      <c r="J65597" s="76"/>
      <c r="K65597" s="76"/>
      <c r="M65597" s="76"/>
      <c r="N65597" s="76"/>
    </row>
    <row r="65598" spans="1:14" x14ac:dyDescent="0.25">
      <c r="C65598" s="76"/>
      <c r="D65598" s="76"/>
      <c r="E65598" s="76"/>
      <c r="F65598" s="76"/>
      <c r="G65598" s="76"/>
      <c r="H65598" s="76"/>
      <c r="I65598" s="76"/>
      <c r="J65598" s="76"/>
      <c r="K65598" s="76"/>
      <c r="M65598" s="76"/>
      <c r="N65598" s="76"/>
    </row>
    <row r="65599" spans="1:14" x14ac:dyDescent="0.25">
      <c r="B65599" s="76"/>
      <c r="C65599" s="76"/>
      <c r="D65599" s="76"/>
      <c r="E65599" s="76"/>
      <c r="F65599" s="76"/>
      <c r="G65599" s="76"/>
      <c r="H65599" s="76"/>
      <c r="I65599" s="76"/>
      <c r="J65599" s="76"/>
      <c r="K65599" s="76"/>
      <c r="M65599" s="76"/>
      <c r="N65599" s="76"/>
    </row>
    <row r="65600" spans="1:14" x14ac:dyDescent="0.25">
      <c r="A65600" s="76"/>
      <c r="C65600" s="76"/>
      <c r="D65600" s="76"/>
      <c r="E65600" s="76"/>
      <c r="F65600" s="76"/>
      <c r="G65600" s="76"/>
      <c r="H65600" s="76"/>
      <c r="I65600" s="76"/>
      <c r="J65600" s="76"/>
      <c r="K65600" s="76"/>
      <c r="M65600" s="76"/>
      <c r="N65600" s="76"/>
    </row>
    <row r="65601" spans="1:14" x14ac:dyDescent="0.25">
      <c r="C65601" s="76"/>
      <c r="D65601" s="76"/>
      <c r="E65601" s="76"/>
      <c r="F65601" s="76"/>
      <c r="G65601" s="76"/>
      <c r="H65601" s="76"/>
      <c r="I65601" s="76"/>
      <c r="J65601" s="76"/>
      <c r="K65601" s="76"/>
      <c r="M65601" s="76"/>
      <c r="N65601" s="76"/>
    </row>
    <row r="65602" spans="1:14" x14ac:dyDescent="0.25">
      <c r="A65602" s="76"/>
      <c r="C65602" s="76"/>
      <c r="D65602" s="76"/>
      <c r="E65602" s="76"/>
      <c r="F65602" s="76"/>
      <c r="G65602" s="76"/>
      <c r="H65602" s="76"/>
      <c r="I65602" s="76"/>
      <c r="J65602" s="76"/>
      <c r="K65602" s="76"/>
      <c r="M65602" s="76"/>
      <c r="N65602" s="76"/>
    </row>
    <row r="65603" spans="1:14" x14ac:dyDescent="0.25">
      <c r="C65603" s="76"/>
      <c r="D65603" s="76"/>
      <c r="E65603" s="76"/>
      <c r="F65603" s="76"/>
      <c r="G65603" s="76"/>
      <c r="H65603" s="76"/>
      <c r="I65603" s="76"/>
      <c r="J65603" s="76"/>
      <c r="K65603" s="76"/>
      <c r="M65603" s="76"/>
      <c r="N65603" s="76"/>
    </row>
    <row r="65604" spans="1:14" x14ac:dyDescent="0.25">
      <c r="C65604" s="76"/>
      <c r="D65604" s="76"/>
      <c r="E65604" s="76"/>
      <c r="F65604" s="76"/>
      <c r="G65604" s="76"/>
      <c r="H65604" s="76"/>
      <c r="I65604" s="76"/>
      <c r="J65604" s="76"/>
      <c r="K65604" s="76"/>
      <c r="M65604" s="76"/>
      <c r="N65604" s="76"/>
    </row>
    <row r="65605" spans="1:14" x14ac:dyDescent="0.25">
      <c r="C65605" s="76"/>
      <c r="D65605" s="76"/>
      <c r="E65605" s="76"/>
      <c r="F65605" s="76"/>
      <c r="G65605" s="76"/>
      <c r="H65605" s="76"/>
      <c r="I65605" s="76"/>
      <c r="J65605" s="76"/>
      <c r="K65605" s="76"/>
      <c r="M65605" s="76"/>
      <c r="N65605" s="76"/>
    </row>
    <row r="65606" spans="1:14" x14ac:dyDescent="0.25">
      <c r="A65606" s="76"/>
      <c r="C65606" s="76"/>
      <c r="D65606" s="76"/>
      <c r="E65606" s="76"/>
      <c r="F65606" s="76"/>
      <c r="G65606" s="76"/>
      <c r="H65606" s="76"/>
      <c r="I65606" s="76"/>
      <c r="J65606" s="76"/>
      <c r="K65606" s="76"/>
      <c r="M65606" s="76"/>
      <c r="N65606" s="76"/>
    </row>
    <row r="65607" spans="1:14" x14ac:dyDescent="0.25">
      <c r="C65607" s="76"/>
      <c r="D65607" s="76"/>
      <c r="E65607" s="76"/>
      <c r="F65607" s="76"/>
      <c r="G65607" s="76"/>
      <c r="H65607" s="76"/>
      <c r="I65607" s="76"/>
      <c r="J65607" s="76"/>
      <c r="K65607" s="76"/>
      <c r="M65607" s="76"/>
      <c r="N65607" s="76"/>
    </row>
    <row r="65608" spans="1:14" x14ac:dyDescent="0.25">
      <c r="C65608" s="76"/>
      <c r="D65608" s="76"/>
      <c r="E65608" s="76"/>
      <c r="F65608" s="76"/>
      <c r="G65608" s="76"/>
      <c r="H65608" s="76"/>
      <c r="I65608" s="76"/>
      <c r="J65608" s="76"/>
      <c r="K65608" s="76"/>
      <c r="M65608" s="76"/>
      <c r="N65608" s="76"/>
    </row>
    <row r="65609" spans="1:14" x14ac:dyDescent="0.25">
      <c r="C65609" s="76"/>
      <c r="D65609" s="76"/>
      <c r="E65609" s="76"/>
      <c r="F65609" s="76"/>
      <c r="G65609" s="76"/>
      <c r="H65609" s="76"/>
      <c r="I65609" s="76"/>
      <c r="J65609" s="76"/>
      <c r="K65609" s="76"/>
      <c r="M65609" s="76"/>
      <c r="N65609" s="76"/>
    </row>
    <row r="65610" spans="1:14" x14ac:dyDescent="0.25">
      <c r="A65610" s="76"/>
      <c r="C65610" s="76"/>
      <c r="D65610" s="76"/>
      <c r="E65610" s="76"/>
      <c r="F65610" s="76"/>
      <c r="G65610" s="76"/>
      <c r="H65610" s="76"/>
      <c r="I65610" s="76"/>
      <c r="J65610" s="76"/>
      <c r="K65610" s="76"/>
      <c r="M65610" s="76"/>
      <c r="N65610" s="76"/>
    </row>
    <row r="65611" spans="1:14" x14ac:dyDescent="0.25">
      <c r="B65611" s="76"/>
      <c r="C65611" s="76"/>
      <c r="D65611" s="76"/>
      <c r="E65611" s="76"/>
      <c r="F65611" s="76"/>
      <c r="G65611" s="76"/>
      <c r="H65611" s="76"/>
      <c r="I65611" s="76"/>
      <c r="J65611" s="76"/>
      <c r="K65611" s="76"/>
      <c r="M65611" s="76"/>
      <c r="N65611" s="76"/>
    </row>
    <row r="65612" spans="1:14" x14ac:dyDescent="0.25">
      <c r="A65612" s="76"/>
      <c r="B65612" s="76"/>
      <c r="C65612" s="76"/>
      <c r="D65612" s="76"/>
      <c r="E65612" s="76"/>
      <c r="F65612" s="76"/>
      <c r="G65612" s="76"/>
      <c r="H65612" s="76"/>
      <c r="I65612" s="76"/>
      <c r="J65612" s="76"/>
      <c r="K65612" s="76"/>
      <c r="M65612" s="76"/>
      <c r="N65612" s="76"/>
    </row>
    <row r="65613" spans="1:14" x14ac:dyDescent="0.25">
      <c r="A65613" s="76"/>
      <c r="C65613" s="76"/>
      <c r="D65613" s="76"/>
      <c r="E65613" s="76"/>
      <c r="F65613" s="76"/>
      <c r="G65613" s="76"/>
      <c r="H65613" s="76"/>
      <c r="I65613" s="76"/>
      <c r="J65613" s="76"/>
      <c r="K65613" s="76"/>
      <c r="M65613" s="76"/>
      <c r="N65613" s="76"/>
    </row>
    <row r="65614" spans="1:14" x14ac:dyDescent="0.25">
      <c r="A65614" s="76"/>
      <c r="C65614" s="76"/>
      <c r="D65614" s="76"/>
      <c r="E65614" s="76"/>
      <c r="F65614" s="76"/>
      <c r="G65614" s="76"/>
      <c r="H65614" s="76"/>
      <c r="I65614" s="76"/>
      <c r="J65614" s="76"/>
      <c r="K65614" s="76"/>
      <c r="M65614" s="76"/>
      <c r="N65614" s="76"/>
    </row>
    <row r="65615" spans="1:14" x14ac:dyDescent="0.25">
      <c r="A65615" s="76"/>
      <c r="C65615" s="76"/>
      <c r="D65615" s="76"/>
      <c r="E65615" s="76"/>
      <c r="F65615" s="76"/>
      <c r="G65615" s="76"/>
      <c r="H65615" s="76"/>
      <c r="I65615" s="76"/>
      <c r="J65615" s="76"/>
      <c r="K65615" s="76"/>
      <c r="M65615" s="76"/>
      <c r="N65615" s="76"/>
    </row>
    <row r="65616" spans="1:14" x14ac:dyDescent="0.25">
      <c r="C65616" s="76"/>
      <c r="D65616" s="76"/>
      <c r="E65616" s="76"/>
      <c r="F65616" s="76"/>
      <c r="G65616" s="76"/>
      <c r="H65616" s="76"/>
      <c r="I65616" s="76"/>
      <c r="J65616" s="76"/>
      <c r="K65616" s="76"/>
      <c r="M65616" s="76"/>
      <c r="N65616" s="76"/>
    </row>
    <row r="65617" spans="1:14" x14ac:dyDescent="0.25">
      <c r="A65617" s="76"/>
      <c r="B65617" s="76"/>
      <c r="C65617" s="76"/>
      <c r="D65617" s="76"/>
      <c r="E65617" s="76"/>
      <c r="F65617" s="76"/>
      <c r="G65617" s="76"/>
      <c r="H65617" s="76"/>
      <c r="I65617" s="76"/>
      <c r="J65617" s="76"/>
      <c r="K65617" s="76"/>
      <c r="M65617" s="76"/>
      <c r="N65617" s="76"/>
    </row>
    <row r="65618" spans="1:14" x14ac:dyDescent="0.25">
      <c r="C65618" s="76"/>
      <c r="D65618" s="76"/>
      <c r="E65618" s="76"/>
      <c r="F65618" s="76"/>
      <c r="G65618" s="76"/>
      <c r="H65618" s="76"/>
      <c r="I65618" s="76"/>
      <c r="J65618" s="76"/>
      <c r="K65618" s="76"/>
      <c r="M65618" s="76"/>
      <c r="N65618" s="76"/>
    </row>
    <row r="65619" spans="1:14" x14ac:dyDescent="0.25">
      <c r="A65619" s="76"/>
      <c r="C65619" s="76"/>
      <c r="D65619" s="76"/>
      <c r="E65619" s="76"/>
      <c r="F65619" s="76"/>
      <c r="G65619" s="76"/>
      <c r="H65619" s="76"/>
      <c r="I65619" s="76"/>
      <c r="J65619" s="76"/>
      <c r="K65619" s="76"/>
      <c r="M65619" s="76"/>
      <c r="N65619" s="76"/>
    </row>
    <row r="65620" spans="1:14" x14ac:dyDescent="0.25">
      <c r="B65620" s="76"/>
      <c r="C65620" s="76"/>
      <c r="D65620" s="76"/>
      <c r="E65620" s="76"/>
      <c r="F65620" s="76"/>
      <c r="G65620" s="76"/>
      <c r="H65620" s="76"/>
      <c r="I65620" s="76"/>
      <c r="J65620" s="76"/>
      <c r="K65620" s="76"/>
      <c r="M65620" s="76"/>
      <c r="N65620" s="76"/>
    </row>
    <row r="65621" spans="1:14" x14ac:dyDescent="0.25">
      <c r="A65621" s="76"/>
      <c r="C65621" s="76"/>
      <c r="D65621" s="76"/>
      <c r="E65621" s="76"/>
      <c r="F65621" s="76"/>
      <c r="G65621" s="76"/>
      <c r="H65621" s="76"/>
      <c r="I65621" s="76"/>
      <c r="J65621" s="76"/>
      <c r="K65621" s="76"/>
      <c r="M65621" s="76"/>
      <c r="N65621" s="76"/>
    </row>
    <row r="65622" spans="1:14" x14ac:dyDescent="0.25">
      <c r="C65622" s="76"/>
      <c r="D65622" s="76"/>
      <c r="E65622" s="76"/>
      <c r="F65622" s="76"/>
      <c r="G65622" s="76"/>
      <c r="H65622" s="76"/>
      <c r="I65622" s="76"/>
      <c r="J65622" s="76"/>
      <c r="K65622" s="76"/>
      <c r="M65622" s="76"/>
      <c r="N65622" s="76"/>
    </row>
    <row r="65623" spans="1:14" x14ac:dyDescent="0.25">
      <c r="B65623" s="76"/>
      <c r="C65623" s="76"/>
      <c r="D65623" s="76"/>
      <c r="E65623" s="76"/>
      <c r="F65623" s="76"/>
      <c r="G65623" s="76"/>
      <c r="H65623" s="76"/>
      <c r="I65623" s="76"/>
      <c r="J65623" s="76"/>
      <c r="K65623" s="76"/>
      <c r="M65623" s="76"/>
      <c r="N65623" s="76"/>
    </row>
    <row r="65624" spans="1:14" x14ac:dyDescent="0.25">
      <c r="A65624" s="76"/>
      <c r="B65624" s="76"/>
      <c r="C65624" s="76"/>
      <c r="D65624" s="76"/>
      <c r="E65624" s="76"/>
      <c r="F65624" s="76"/>
      <c r="G65624" s="76"/>
      <c r="H65624" s="76"/>
      <c r="I65624" s="76"/>
      <c r="J65624" s="76"/>
      <c r="K65624" s="76"/>
      <c r="M65624" s="76"/>
      <c r="N65624" s="76"/>
    </row>
    <row r="65625" spans="1:14" x14ac:dyDescent="0.25">
      <c r="A65625" s="76"/>
      <c r="C65625" s="76"/>
      <c r="D65625" s="76"/>
      <c r="E65625" s="76"/>
      <c r="F65625" s="76"/>
      <c r="G65625" s="76"/>
      <c r="H65625" s="76"/>
      <c r="I65625" s="76"/>
      <c r="J65625" s="76"/>
      <c r="K65625" s="76"/>
      <c r="M65625" s="76"/>
      <c r="N65625" s="76"/>
    </row>
    <row r="65626" spans="1:14" x14ac:dyDescent="0.25">
      <c r="A65626" s="76"/>
      <c r="B65626" s="76"/>
      <c r="C65626" s="76"/>
      <c r="D65626" s="76"/>
      <c r="E65626" s="76"/>
      <c r="F65626" s="76"/>
      <c r="G65626" s="76"/>
      <c r="H65626" s="76"/>
      <c r="I65626" s="76"/>
      <c r="J65626" s="76"/>
      <c r="K65626" s="76"/>
      <c r="M65626" s="76"/>
      <c r="N65626" s="76"/>
    </row>
    <row r="65627" spans="1:14" x14ac:dyDescent="0.25">
      <c r="A65627" s="76"/>
      <c r="B65627" s="76"/>
      <c r="C65627" s="76"/>
      <c r="D65627" s="76"/>
      <c r="E65627" s="76"/>
      <c r="F65627" s="76"/>
      <c r="G65627" s="76"/>
      <c r="H65627" s="76"/>
      <c r="I65627" s="76"/>
      <c r="J65627" s="76"/>
      <c r="K65627" s="76"/>
      <c r="M65627" s="76"/>
      <c r="N65627" s="76"/>
    </row>
    <row r="65628" spans="1:14" x14ac:dyDescent="0.25">
      <c r="A65628" s="76"/>
      <c r="B65628" s="76"/>
      <c r="C65628" s="76"/>
      <c r="D65628" s="76"/>
      <c r="E65628" s="76"/>
      <c r="F65628" s="76"/>
      <c r="G65628" s="76"/>
      <c r="H65628" s="76"/>
      <c r="I65628" s="76"/>
      <c r="J65628" s="76"/>
      <c r="K65628" s="76"/>
      <c r="M65628" s="76"/>
      <c r="N65628" s="76"/>
    </row>
    <row r="65629" spans="1:14" x14ac:dyDescent="0.25">
      <c r="B65629" s="76"/>
      <c r="C65629" s="76"/>
      <c r="D65629" s="76"/>
      <c r="E65629" s="76"/>
      <c r="F65629" s="76"/>
      <c r="G65629" s="76"/>
      <c r="H65629" s="76"/>
      <c r="I65629" s="76"/>
      <c r="J65629" s="76"/>
      <c r="K65629" s="76"/>
      <c r="M65629" s="76"/>
      <c r="N65629" s="76"/>
    </row>
    <row r="65630" spans="1:14" x14ac:dyDescent="0.25">
      <c r="C65630" s="76"/>
      <c r="D65630" s="76"/>
      <c r="E65630" s="76"/>
      <c r="F65630" s="76"/>
      <c r="G65630" s="76"/>
      <c r="H65630" s="76"/>
      <c r="I65630" s="76"/>
      <c r="J65630" s="76"/>
      <c r="K65630" s="76"/>
      <c r="M65630" s="76"/>
      <c r="N65630" s="76"/>
    </row>
    <row r="65631" spans="1:14" x14ac:dyDescent="0.25">
      <c r="C65631" s="76"/>
      <c r="D65631" s="76"/>
      <c r="E65631" s="76"/>
      <c r="F65631" s="76"/>
      <c r="G65631" s="76"/>
      <c r="H65631" s="76"/>
      <c r="I65631" s="76"/>
      <c r="J65631" s="76"/>
      <c r="K65631" s="76"/>
      <c r="M65631" s="76"/>
      <c r="N65631" s="76"/>
    </row>
    <row r="65632" spans="1:14" x14ac:dyDescent="0.25">
      <c r="C65632" s="76"/>
      <c r="D65632" s="76"/>
      <c r="E65632" s="76"/>
      <c r="F65632" s="76"/>
      <c r="G65632" s="76"/>
      <c r="H65632" s="76"/>
      <c r="I65632" s="76"/>
      <c r="J65632" s="76"/>
      <c r="K65632" s="76"/>
      <c r="M65632" s="76"/>
      <c r="N65632" s="76"/>
    </row>
    <row r="65633" spans="1:14" x14ac:dyDescent="0.25">
      <c r="A65633" s="76"/>
      <c r="C65633" s="76"/>
      <c r="D65633" s="76"/>
      <c r="E65633" s="76"/>
      <c r="F65633" s="76"/>
      <c r="G65633" s="76"/>
      <c r="H65633" s="76"/>
      <c r="I65633" s="76"/>
      <c r="J65633" s="76"/>
      <c r="K65633" s="76"/>
      <c r="M65633" s="76"/>
      <c r="N65633" s="76"/>
    </row>
    <row r="65634" spans="1:14" x14ac:dyDescent="0.25">
      <c r="A65634" s="76"/>
      <c r="B65634" s="76"/>
      <c r="C65634" s="76"/>
      <c r="D65634" s="76"/>
      <c r="E65634" s="76"/>
      <c r="F65634" s="76"/>
      <c r="G65634" s="76"/>
      <c r="H65634" s="76"/>
      <c r="I65634" s="76"/>
      <c r="J65634" s="76"/>
      <c r="K65634" s="76"/>
      <c r="M65634" s="76"/>
      <c r="N65634" s="76"/>
    </row>
    <row r="65635" spans="1:14" x14ac:dyDescent="0.25">
      <c r="A65635" s="76"/>
      <c r="B65635" s="76"/>
      <c r="C65635" s="76"/>
      <c r="D65635" s="76"/>
      <c r="E65635" s="76"/>
      <c r="F65635" s="76"/>
      <c r="G65635" s="76"/>
      <c r="H65635" s="76"/>
      <c r="I65635" s="76"/>
      <c r="J65635" s="76"/>
      <c r="K65635" s="76"/>
      <c r="M65635" s="76"/>
      <c r="N65635" s="76"/>
    </row>
    <row r="65636" spans="1:14" x14ac:dyDescent="0.25">
      <c r="C65636" s="76"/>
      <c r="D65636" s="76"/>
      <c r="E65636" s="76"/>
      <c r="F65636" s="76"/>
      <c r="G65636" s="76"/>
      <c r="H65636" s="76"/>
      <c r="I65636" s="76"/>
      <c r="J65636" s="76"/>
      <c r="K65636" s="76"/>
      <c r="M65636" s="76"/>
      <c r="N65636" s="76"/>
    </row>
    <row r="65637" spans="1:14" x14ac:dyDescent="0.25">
      <c r="C65637" s="76"/>
      <c r="D65637" s="76"/>
      <c r="E65637" s="76"/>
      <c r="F65637" s="76"/>
      <c r="G65637" s="76"/>
      <c r="H65637" s="76"/>
      <c r="I65637" s="76"/>
      <c r="J65637" s="76"/>
      <c r="K65637" s="76"/>
      <c r="M65637" s="76"/>
      <c r="N65637" s="76"/>
    </row>
    <row r="65638" spans="1:14" x14ac:dyDescent="0.25">
      <c r="A65638" s="76"/>
      <c r="C65638" s="76"/>
      <c r="D65638" s="76"/>
      <c r="E65638" s="76"/>
      <c r="F65638" s="76"/>
      <c r="G65638" s="76"/>
      <c r="H65638" s="76"/>
      <c r="I65638" s="76"/>
      <c r="J65638" s="76"/>
      <c r="K65638" s="76"/>
      <c r="M65638" s="76"/>
      <c r="N65638" s="76"/>
    </row>
    <row r="65639" spans="1:14" x14ac:dyDescent="0.25">
      <c r="C65639" s="76"/>
      <c r="D65639" s="76"/>
      <c r="E65639" s="76"/>
      <c r="F65639" s="76"/>
      <c r="G65639" s="76"/>
      <c r="H65639" s="76"/>
      <c r="I65639" s="76"/>
      <c r="J65639" s="76"/>
      <c r="K65639" s="76"/>
      <c r="M65639" s="76"/>
      <c r="N65639" s="76"/>
    </row>
    <row r="65640" spans="1:14" x14ac:dyDescent="0.25">
      <c r="B65640" s="76"/>
      <c r="C65640" s="76"/>
      <c r="D65640" s="76"/>
      <c r="E65640" s="76"/>
      <c r="F65640" s="76"/>
      <c r="G65640" s="76"/>
      <c r="H65640" s="76"/>
      <c r="I65640" s="76"/>
      <c r="J65640" s="76"/>
      <c r="K65640" s="76"/>
      <c r="M65640" s="76"/>
      <c r="N65640" s="76"/>
    </row>
    <row r="65641" spans="1:14" x14ac:dyDescent="0.25">
      <c r="B65641" s="76"/>
      <c r="C65641" s="76"/>
      <c r="D65641" s="76"/>
      <c r="E65641" s="76"/>
      <c r="F65641" s="76"/>
      <c r="G65641" s="76"/>
      <c r="H65641" s="76"/>
      <c r="I65641" s="76"/>
      <c r="J65641" s="76"/>
      <c r="K65641" s="76"/>
      <c r="M65641" s="76"/>
      <c r="N65641" s="76"/>
    </row>
    <row r="65642" spans="1:14" x14ac:dyDescent="0.25">
      <c r="B65642" s="76"/>
      <c r="C65642" s="76"/>
      <c r="D65642" s="76"/>
      <c r="E65642" s="76"/>
      <c r="F65642" s="76"/>
      <c r="G65642" s="76"/>
      <c r="H65642" s="76"/>
      <c r="I65642" s="76"/>
      <c r="J65642" s="76"/>
      <c r="K65642" s="76"/>
      <c r="M65642" s="76"/>
      <c r="N65642" s="76"/>
    </row>
    <row r="65643" spans="1:14" x14ac:dyDescent="0.25">
      <c r="A65643" s="76"/>
      <c r="C65643" s="76"/>
      <c r="D65643" s="76"/>
      <c r="E65643" s="76"/>
      <c r="F65643" s="76"/>
      <c r="G65643" s="76"/>
      <c r="H65643" s="76"/>
      <c r="I65643" s="76"/>
      <c r="J65643" s="76"/>
      <c r="K65643" s="76"/>
      <c r="M65643" s="76"/>
      <c r="N65643" s="76"/>
    </row>
    <row r="65644" spans="1:14" x14ac:dyDescent="0.25">
      <c r="C65644" s="76"/>
      <c r="D65644" s="76"/>
      <c r="E65644" s="76"/>
      <c r="F65644" s="76"/>
      <c r="G65644" s="76"/>
      <c r="H65644" s="76"/>
      <c r="I65644" s="76"/>
      <c r="J65644" s="76"/>
      <c r="K65644" s="76"/>
      <c r="M65644" s="76"/>
      <c r="N65644" s="76"/>
    </row>
    <row r="65645" spans="1:14" x14ac:dyDescent="0.25">
      <c r="B65645" s="76"/>
      <c r="C65645" s="76"/>
      <c r="D65645" s="76"/>
      <c r="E65645" s="76"/>
      <c r="F65645" s="76"/>
      <c r="G65645" s="76"/>
      <c r="H65645" s="76"/>
      <c r="I65645" s="76"/>
      <c r="J65645" s="76"/>
      <c r="K65645" s="76"/>
      <c r="M65645" s="76"/>
      <c r="N65645" s="76"/>
    </row>
    <row r="65646" spans="1:14" x14ac:dyDescent="0.25">
      <c r="B65646" s="76"/>
      <c r="C65646" s="76"/>
      <c r="D65646" s="76"/>
      <c r="E65646" s="76"/>
      <c r="F65646" s="76"/>
      <c r="G65646" s="76"/>
      <c r="H65646" s="76"/>
      <c r="I65646" s="76"/>
      <c r="J65646" s="76"/>
      <c r="K65646" s="76"/>
      <c r="M65646" s="76"/>
      <c r="N65646" s="76"/>
    </row>
    <row r="65647" spans="1:14" x14ac:dyDescent="0.25">
      <c r="B65647" s="76"/>
      <c r="C65647" s="76"/>
      <c r="D65647" s="76"/>
      <c r="E65647" s="76"/>
      <c r="F65647" s="76"/>
      <c r="G65647" s="76"/>
      <c r="H65647" s="76"/>
      <c r="I65647" s="76"/>
      <c r="J65647" s="76"/>
      <c r="K65647" s="76"/>
      <c r="M65647" s="76"/>
      <c r="N65647" s="76"/>
    </row>
    <row r="65648" spans="1:14" x14ac:dyDescent="0.25">
      <c r="A65648" s="76"/>
      <c r="C65648" s="76"/>
      <c r="D65648" s="76"/>
      <c r="E65648" s="76"/>
      <c r="F65648" s="76"/>
      <c r="G65648" s="76"/>
      <c r="H65648" s="76"/>
      <c r="I65648" s="76"/>
      <c r="J65648" s="76"/>
      <c r="K65648" s="76"/>
      <c r="M65648" s="76"/>
      <c r="N65648" s="76"/>
    </row>
    <row r="65649" spans="1:14" x14ac:dyDescent="0.25">
      <c r="A65649" s="76"/>
      <c r="B65649" s="76"/>
      <c r="C65649" s="76"/>
      <c r="D65649" s="76"/>
      <c r="E65649" s="76"/>
      <c r="F65649" s="76"/>
      <c r="G65649" s="76"/>
      <c r="H65649" s="76"/>
      <c r="I65649" s="76"/>
      <c r="J65649" s="76"/>
      <c r="K65649" s="76"/>
      <c r="M65649" s="76"/>
      <c r="N65649" s="76"/>
    </row>
    <row r="65650" spans="1:14" x14ac:dyDescent="0.25">
      <c r="A65650" s="76"/>
      <c r="C65650" s="76"/>
      <c r="D65650" s="76"/>
      <c r="E65650" s="76"/>
      <c r="F65650" s="76"/>
      <c r="G65650" s="76"/>
      <c r="H65650" s="76"/>
      <c r="I65650" s="76"/>
      <c r="J65650" s="76"/>
      <c r="K65650" s="76"/>
      <c r="M65650" s="76"/>
      <c r="N65650" s="76"/>
    </row>
    <row r="65651" spans="1:14" x14ac:dyDescent="0.25">
      <c r="A65651" s="76"/>
      <c r="C65651" s="76"/>
      <c r="D65651" s="76"/>
      <c r="E65651" s="76"/>
      <c r="F65651" s="76"/>
      <c r="G65651" s="76"/>
      <c r="H65651" s="76"/>
      <c r="I65651" s="76"/>
      <c r="J65651" s="76"/>
      <c r="K65651" s="76"/>
      <c r="M65651" s="76"/>
      <c r="N65651" s="76"/>
    </row>
    <row r="65652" spans="1:14" x14ac:dyDescent="0.25">
      <c r="C65652" s="76"/>
      <c r="D65652" s="76"/>
      <c r="E65652" s="76"/>
      <c r="F65652" s="76"/>
      <c r="G65652" s="76"/>
      <c r="H65652" s="76"/>
      <c r="I65652" s="76"/>
      <c r="J65652" s="76"/>
      <c r="K65652" s="76"/>
      <c r="M65652" s="76"/>
      <c r="N65652" s="76"/>
    </row>
    <row r="65653" spans="1:14" x14ac:dyDescent="0.25">
      <c r="C65653" s="76"/>
      <c r="D65653" s="76"/>
      <c r="E65653" s="76"/>
      <c r="F65653" s="76"/>
      <c r="G65653" s="76"/>
      <c r="H65653" s="76"/>
      <c r="I65653" s="76"/>
      <c r="J65653" s="76"/>
      <c r="K65653" s="76"/>
      <c r="M65653" s="76"/>
      <c r="N65653" s="76"/>
    </row>
    <row r="65654" spans="1:14" x14ac:dyDescent="0.25">
      <c r="C65654" s="76"/>
      <c r="D65654" s="76"/>
      <c r="E65654" s="76"/>
      <c r="F65654" s="76"/>
      <c r="G65654" s="76"/>
      <c r="H65654" s="76"/>
      <c r="I65654" s="76"/>
      <c r="J65654" s="76"/>
      <c r="K65654" s="76"/>
      <c r="M65654" s="76"/>
      <c r="N65654" s="76"/>
    </row>
    <row r="65655" spans="1:14" x14ac:dyDescent="0.25">
      <c r="B65655" s="76"/>
      <c r="C65655" s="76"/>
      <c r="D65655" s="76"/>
      <c r="E65655" s="76"/>
      <c r="F65655" s="76"/>
      <c r="G65655" s="76"/>
      <c r="H65655" s="76"/>
      <c r="I65655" s="76"/>
      <c r="J65655" s="76"/>
      <c r="K65655" s="76"/>
      <c r="M65655" s="76"/>
      <c r="N65655" s="76"/>
    </row>
    <row r="65656" spans="1:14" x14ac:dyDescent="0.25">
      <c r="B65656" s="76"/>
      <c r="C65656" s="76"/>
      <c r="D65656" s="76"/>
      <c r="E65656" s="76"/>
      <c r="F65656" s="76"/>
      <c r="G65656" s="76"/>
      <c r="H65656" s="76"/>
      <c r="I65656" s="76"/>
      <c r="J65656" s="76"/>
      <c r="K65656" s="76"/>
      <c r="M65656" s="76"/>
      <c r="N65656" s="76"/>
    </row>
    <row r="65657" spans="1:14" x14ac:dyDescent="0.25">
      <c r="C65657" s="76"/>
      <c r="D65657" s="76"/>
      <c r="E65657" s="76"/>
      <c r="F65657" s="76"/>
      <c r="G65657" s="76"/>
      <c r="H65657" s="76"/>
      <c r="I65657" s="76"/>
      <c r="J65657" s="76"/>
      <c r="K65657" s="76"/>
      <c r="M65657" s="76"/>
      <c r="N65657" s="76"/>
    </row>
    <row r="65658" spans="1:14" x14ac:dyDescent="0.25">
      <c r="C65658" s="76"/>
      <c r="D65658" s="76"/>
      <c r="E65658" s="76"/>
      <c r="F65658" s="76"/>
      <c r="G65658" s="76"/>
      <c r="H65658" s="76"/>
      <c r="I65658" s="76"/>
      <c r="J65658" s="76"/>
      <c r="K65658" s="76"/>
      <c r="M65658" s="76"/>
      <c r="N65658" s="76"/>
    </row>
    <row r="65659" spans="1:14" x14ac:dyDescent="0.25">
      <c r="B65659" s="76"/>
      <c r="C65659" s="76"/>
      <c r="D65659" s="76"/>
      <c r="E65659" s="76"/>
      <c r="F65659" s="76"/>
      <c r="G65659" s="76"/>
      <c r="H65659" s="76"/>
      <c r="I65659" s="76"/>
      <c r="J65659" s="76"/>
      <c r="K65659" s="76"/>
      <c r="M65659" s="76"/>
      <c r="N65659" s="76"/>
    </row>
    <row r="65660" spans="1:14" x14ac:dyDescent="0.25">
      <c r="A65660" s="76"/>
      <c r="B65660" s="76"/>
      <c r="C65660" s="76"/>
      <c r="D65660" s="76"/>
      <c r="E65660" s="76"/>
      <c r="F65660" s="76"/>
      <c r="G65660" s="76"/>
      <c r="H65660" s="76"/>
      <c r="I65660" s="76"/>
      <c r="J65660" s="76"/>
      <c r="K65660" s="76"/>
      <c r="M65660" s="76"/>
      <c r="N65660" s="76"/>
    </row>
    <row r="65661" spans="1:14" x14ac:dyDescent="0.25">
      <c r="A65661" s="76"/>
      <c r="C65661" s="76"/>
      <c r="D65661" s="76"/>
      <c r="E65661" s="76"/>
      <c r="F65661" s="76"/>
      <c r="G65661" s="76"/>
      <c r="H65661" s="76"/>
      <c r="I65661" s="76"/>
      <c r="J65661" s="76"/>
      <c r="K65661" s="76"/>
      <c r="M65661" s="76"/>
      <c r="N65661" s="76"/>
    </row>
    <row r="65662" spans="1:14" x14ac:dyDescent="0.25">
      <c r="A65662" s="76"/>
      <c r="C65662" s="76"/>
      <c r="D65662" s="76"/>
      <c r="E65662" s="76"/>
      <c r="F65662" s="76"/>
      <c r="G65662" s="76"/>
      <c r="H65662" s="76"/>
      <c r="I65662" s="76"/>
      <c r="J65662" s="76"/>
      <c r="K65662" s="76"/>
      <c r="M65662" s="76"/>
      <c r="N65662" s="76"/>
    </row>
    <row r="65663" spans="1:14" x14ac:dyDescent="0.25">
      <c r="A65663" s="76"/>
      <c r="B65663" s="76"/>
      <c r="C65663" s="76"/>
      <c r="D65663" s="76"/>
      <c r="E65663" s="76"/>
      <c r="F65663" s="76"/>
      <c r="G65663" s="76"/>
      <c r="H65663" s="76"/>
      <c r="I65663" s="76"/>
      <c r="J65663" s="76"/>
      <c r="K65663" s="76"/>
      <c r="M65663" s="76"/>
      <c r="N65663" s="76"/>
    </row>
    <row r="65664" spans="1:14" x14ac:dyDescent="0.25">
      <c r="A65664" s="76"/>
      <c r="C65664" s="76"/>
      <c r="D65664" s="76"/>
      <c r="E65664" s="76"/>
      <c r="F65664" s="76"/>
      <c r="G65664" s="76"/>
      <c r="H65664" s="76"/>
      <c r="I65664" s="76"/>
      <c r="J65664" s="76"/>
      <c r="K65664" s="76"/>
      <c r="M65664" s="76"/>
      <c r="N65664" s="76"/>
    </row>
    <row r="65665" spans="1:14" x14ac:dyDescent="0.25">
      <c r="A65665" s="76"/>
      <c r="C65665" s="76"/>
      <c r="D65665" s="76"/>
      <c r="E65665" s="76"/>
      <c r="F65665" s="76"/>
      <c r="G65665" s="76"/>
      <c r="H65665" s="76"/>
      <c r="I65665" s="76"/>
      <c r="J65665" s="76"/>
      <c r="K65665" s="76"/>
      <c r="M65665" s="76"/>
      <c r="N65665" s="76"/>
    </row>
    <row r="65666" spans="1:14" x14ac:dyDescent="0.25">
      <c r="A65666" s="76"/>
      <c r="B65666" s="76"/>
      <c r="C65666" s="76"/>
      <c r="D65666" s="76"/>
      <c r="E65666" s="76"/>
      <c r="F65666" s="76"/>
      <c r="G65666" s="76"/>
      <c r="H65666" s="76"/>
      <c r="I65666" s="76"/>
      <c r="J65666" s="76"/>
      <c r="K65666" s="76"/>
      <c r="M65666" s="76"/>
      <c r="N65666" s="76"/>
    </row>
    <row r="65667" spans="1:14" x14ac:dyDescent="0.25">
      <c r="C65667" s="76"/>
      <c r="D65667" s="76"/>
      <c r="E65667" s="76"/>
      <c r="F65667" s="76"/>
      <c r="G65667" s="76"/>
      <c r="H65667" s="76"/>
      <c r="I65667" s="76"/>
      <c r="J65667" s="76"/>
      <c r="K65667" s="76"/>
      <c r="M65667" s="76"/>
      <c r="N65667" s="76"/>
    </row>
    <row r="65668" spans="1:14" x14ac:dyDescent="0.25">
      <c r="A65668" s="76"/>
      <c r="C65668" s="76"/>
      <c r="D65668" s="76"/>
      <c r="E65668" s="76"/>
      <c r="F65668" s="76"/>
      <c r="G65668" s="76"/>
      <c r="H65668" s="76"/>
      <c r="I65668" s="76"/>
      <c r="J65668" s="76"/>
      <c r="K65668" s="76"/>
      <c r="M65668" s="76"/>
      <c r="N65668" s="76"/>
    </row>
    <row r="65669" spans="1:14" x14ac:dyDescent="0.25">
      <c r="C65669" s="76"/>
      <c r="D65669" s="76"/>
      <c r="E65669" s="76"/>
      <c r="F65669" s="76"/>
      <c r="G65669" s="76"/>
      <c r="H65669" s="76"/>
      <c r="I65669" s="76"/>
      <c r="J65669" s="76"/>
      <c r="K65669" s="76"/>
      <c r="M65669" s="76"/>
      <c r="N65669" s="76"/>
    </row>
    <row r="65670" spans="1:14" x14ac:dyDescent="0.25">
      <c r="C65670" s="76"/>
      <c r="D65670" s="76"/>
      <c r="E65670" s="76"/>
      <c r="F65670" s="76"/>
      <c r="G65670" s="76"/>
      <c r="H65670" s="76"/>
      <c r="I65670" s="76"/>
      <c r="J65670" s="76"/>
      <c r="K65670" s="76"/>
      <c r="M65670" s="76"/>
      <c r="N65670" s="76"/>
    </row>
    <row r="65671" spans="1:14" x14ac:dyDescent="0.25">
      <c r="C65671" s="76"/>
      <c r="D65671" s="76"/>
      <c r="E65671" s="76"/>
      <c r="F65671" s="76"/>
      <c r="G65671" s="76"/>
      <c r="H65671" s="76"/>
      <c r="I65671" s="76"/>
      <c r="J65671" s="76"/>
      <c r="K65671" s="76"/>
      <c r="M65671" s="76"/>
      <c r="N65671" s="76"/>
    </row>
    <row r="65672" spans="1:14" x14ac:dyDescent="0.25">
      <c r="B65672" s="76"/>
      <c r="C65672" s="76"/>
      <c r="D65672" s="76"/>
      <c r="E65672" s="76"/>
      <c r="F65672" s="76"/>
      <c r="G65672" s="76"/>
      <c r="H65672" s="76"/>
      <c r="I65672" s="76"/>
      <c r="J65672" s="76"/>
      <c r="K65672" s="76"/>
      <c r="M65672" s="76"/>
      <c r="N65672" s="76"/>
    </row>
    <row r="65673" spans="1:14" x14ac:dyDescent="0.25">
      <c r="B65673" s="76"/>
      <c r="C65673" s="76"/>
      <c r="D65673" s="76"/>
      <c r="E65673" s="76"/>
      <c r="F65673" s="76"/>
      <c r="G65673" s="76"/>
      <c r="H65673" s="76"/>
      <c r="I65673" s="76"/>
      <c r="J65673" s="76"/>
      <c r="K65673" s="76"/>
      <c r="M65673" s="76"/>
      <c r="N65673" s="76"/>
    </row>
    <row r="65674" spans="1:14" x14ac:dyDescent="0.25">
      <c r="A65674" s="76"/>
      <c r="C65674" s="76"/>
      <c r="D65674" s="76"/>
      <c r="E65674" s="76"/>
      <c r="F65674" s="76"/>
      <c r="G65674" s="76"/>
      <c r="H65674" s="76"/>
      <c r="I65674" s="76"/>
      <c r="J65674" s="76"/>
      <c r="K65674" s="76"/>
      <c r="M65674" s="76"/>
      <c r="N65674" s="76"/>
    </row>
    <row r="65675" spans="1:14" x14ac:dyDescent="0.25">
      <c r="B65675" s="76"/>
      <c r="C65675" s="76"/>
      <c r="D65675" s="76"/>
      <c r="E65675" s="76"/>
      <c r="F65675" s="76"/>
      <c r="G65675" s="76"/>
      <c r="H65675" s="76"/>
      <c r="I65675" s="76"/>
      <c r="J65675" s="76"/>
      <c r="K65675" s="76"/>
      <c r="M65675" s="76"/>
      <c r="N65675" s="76"/>
    </row>
    <row r="65676" spans="1:14" x14ac:dyDescent="0.25">
      <c r="C65676" s="76"/>
      <c r="D65676" s="76"/>
      <c r="E65676" s="76"/>
      <c r="F65676" s="76"/>
      <c r="G65676" s="76"/>
      <c r="H65676" s="76"/>
      <c r="I65676" s="76"/>
      <c r="J65676" s="76"/>
      <c r="K65676" s="76"/>
      <c r="M65676" s="76"/>
      <c r="N65676" s="76"/>
    </row>
    <row r="65677" spans="1:14" x14ac:dyDescent="0.25">
      <c r="A65677" s="76"/>
      <c r="B65677" s="76"/>
      <c r="C65677" s="76"/>
      <c r="D65677" s="76"/>
      <c r="E65677" s="76"/>
      <c r="F65677" s="76"/>
      <c r="G65677" s="76"/>
      <c r="H65677" s="76"/>
      <c r="I65677" s="76"/>
      <c r="J65677" s="76"/>
      <c r="K65677" s="76"/>
      <c r="M65677" s="76"/>
      <c r="N65677" s="76"/>
    </row>
    <row r="65678" spans="1:14" x14ac:dyDescent="0.25">
      <c r="A65678" s="76"/>
      <c r="B65678" s="76"/>
      <c r="C65678" s="76"/>
      <c r="D65678" s="76"/>
      <c r="E65678" s="76"/>
      <c r="F65678" s="76"/>
      <c r="G65678" s="76"/>
      <c r="H65678" s="76"/>
      <c r="I65678" s="76"/>
      <c r="J65678" s="76"/>
      <c r="K65678" s="76"/>
      <c r="M65678" s="76"/>
      <c r="N65678" s="76"/>
    </row>
    <row r="65679" spans="1:14" x14ac:dyDescent="0.25">
      <c r="A65679" s="76"/>
      <c r="C65679" s="76"/>
      <c r="D65679" s="76"/>
      <c r="E65679" s="76"/>
      <c r="F65679" s="76"/>
      <c r="G65679" s="76"/>
      <c r="H65679" s="76"/>
      <c r="I65679" s="76"/>
      <c r="J65679" s="76"/>
      <c r="K65679" s="76"/>
      <c r="M65679" s="76"/>
      <c r="N65679" s="76"/>
    </row>
    <row r="65680" spans="1:14" x14ac:dyDescent="0.25">
      <c r="A65680" s="76"/>
      <c r="C65680" s="76"/>
      <c r="D65680" s="76"/>
      <c r="E65680" s="76"/>
      <c r="F65680" s="76"/>
      <c r="G65680" s="76"/>
      <c r="H65680" s="76"/>
      <c r="I65680" s="76"/>
      <c r="J65680" s="76"/>
      <c r="K65680" s="76"/>
      <c r="M65680" s="76"/>
      <c r="N65680" s="76"/>
    </row>
    <row r="65681" spans="1:14" x14ac:dyDescent="0.25">
      <c r="A65681" s="76"/>
      <c r="C65681" s="76"/>
      <c r="D65681" s="76"/>
      <c r="E65681" s="76"/>
      <c r="F65681" s="76"/>
      <c r="G65681" s="76"/>
      <c r="H65681" s="76"/>
      <c r="I65681" s="76"/>
      <c r="J65681" s="76"/>
      <c r="K65681" s="76"/>
      <c r="M65681" s="76"/>
      <c r="N65681" s="76"/>
    </row>
    <row r="65682" spans="1:14" x14ac:dyDescent="0.25">
      <c r="A65682" s="76"/>
      <c r="C65682" s="76"/>
      <c r="D65682" s="76"/>
      <c r="E65682" s="76"/>
      <c r="F65682" s="76"/>
      <c r="G65682" s="76"/>
      <c r="H65682" s="76"/>
      <c r="I65682" s="76"/>
      <c r="J65682" s="76"/>
      <c r="K65682" s="76"/>
      <c r="M65682" s="76"/>
      <c r="N65682" s="76"/>
    </row>
    <row r="65683" spans="1:14" x14ac:dyDescent="0.25">
      <c r="B65683" s="76"/>
      <c r="C65683" s="76"/>
      <c r="D65683" s="76"/>
      <c r="E65683" s="76"/>
      <c r="F65683" s="76"/>
      <c r="G65683" s="76"/>
      <c r="H65683" s="76"/>
      <c r="I65683" s="76"/>
      <c r="J65683" s="76"/>
      <c r="K65683" s="76"/>
      <c r="M65683" s="76"/>
      <c r="N65683" s="76"/>
    </row>
    <row r="65684" spans="1:14" x14ac:dyDescent="0.25">
      <c r="A65684" s="76"/>
      <c r="C65684" s="76"/>
      <c r="D65684" s="76"/>
      <c r="E65684" s="76"/>
      <c r="F65684" s="76"/>
      <c r="G65684" s="76"/>
      <c r="H65684" s="76"/>
      <c r="I65684" s="76"/>
      <c r="J65684" s="76"/>
      <c r="K65684" s="76"/>
      <c r="M65684" s="76"/>
      <c r="N65684" s="76"/>
    </row>
    <row r="65685" spans="1:14" x14ac:dyDescent="0.25">
      <c r="C65685" s="76"/>
      <c r="D65685" s="76"/>
      <c r="E65685" s="76"/>
      <c r="F65685" s="76"/>
      <c r="G65685" s="76"/>
      <c r="H65685" s="76"/>
      <c r="I65685" s="76"/>
      <c r="J65685" s="76"/>
      <c r="K65685" s="76"/>
      <c r="M65685" s="76"/>
      <c r="N65685" s="76"/>
    </row>
    <row r="65686" spans="1:14" x14ac:dyDescent="0.25">
      <c r="A65686" s="76"/>
      <c r="C65686" s="76"/>
      <c r="D65686" s="76"/>
      <c r="E65686" s="76"/>
      <c r="F65686" s="76"/>
      <c r="G65686" s="76"/>
      <c r="H65686" s="76"/>
      <c r="I65686" s="76"/>
      <c r="J65686" s="76"/>
      <c r="K65686" s="76"/>
      <c r="M65686" s="76"/>
      <c r="N65686" s="76"/>
    </row>
    <row r="65687" spans="1:14" x14ac:dyDescent="0.25">
      <c r="A65687" s="76"/>
      <c r="C65687" s="76"/>
      <c r="D65687" s="76"/>
      <c r="E65687" s="76"/>
      <c r="F65687" s="76"/>
      <c r="G65687" s="76"/>
      <c r="H65687" s="76"/>
      <c r="I65687" s="76"/>
      <c r="J65687" s="76"/>
      <c r="K65687" s="76"/>
      <c r="M65687" s="76"/>
      <c r="N65687" s="76"/>
    </row>
    <row r="65688" spans="1:14" x14ac:dyDescent="0.25">
      <c r="C65688" s="76"/>
      <c r="D65688" s="76"/>
      <c r="E65688" s="76"/>
      <c r="F65688" s="76"/>
      <c r="G65688" s="76"/>
      <c r="H65688" s="76"/>
      <c r="I65688" s="76"/>
      <c r="J65688" s="76"/>
      <c r="K65688" s="76"/>
      <c r="M65688" s="76"/>
      <c r="N65688" s="76"/>
    </row>
    <row r="65689" spans="1:14" x14ac:dyDescent="0.25">
      <c r="C65689" s="76"/>
      <c r="D65689" s="76"/>
      <c r="E65689" s="76"/>
      <c r="F65689" s="76"/>
      <c r="G65689" s="76"/>
      <c r="H65689" s="76"/>
      <c r="I65689" s="76"/>
      <c r="J65689" s="76"/>
      <c r="K65689" s="76"/>
      <c r="M65689" s="76"/>
      <c r="N65689" s="76"/>
    </row>
    <row r="65690" spans="1:14" x14ac:dyDescent="0.25">
      <c r="A65690" s="79"/>
      <c r="C65690" s="76"/>
      <c r="D65690" s="76"/>
      <c r="E65690" s="76"/>
      <c r="F65690" s="76"/>
      <c r="G65690" s="76"/>
      <c r="H65690" s="76"/>
      <c r="I65690" s="76"/>
      <c r="J65690" s="76"/>
      <c r="K65690" s="76"/>
      <c r="M65690" s="76"/>
      <c r="N65690" s="76"/>
    </row>
    <row r="65691" spans="1:14" x14ac:dyDescent="0.25">
      <c r="C65691" s="76"/>
      <c r="D65691" s="76"/>
      <c r="E65691" s="76"/>
      <c r="F65691" s="76"/>
      <c r="G65691" s="76"/>
      <c r="H65691" s="76"/>
      <c r="I65691" s="76"/>
      <c r="J65691" s="76"/>
      <c r="K65691" s="76"/>
      <c r="M65691" s="76"/>
      <c r="N65691" s="76"/>
    </row>
    <row r="65692" spans="1:14" x14ac:dyDescent="0.25">
      <c r="A65692" s="76"/>
      <c r="C65692" s="76"/>
      <c r="D65692" s="76"/>
      <c r="E65692" s="76"/>
      <c r="F65692" s="76"/>
      <c r="G65692" s="76"/>
      <c r="H65692" s="76"/>
      <c r="I65692" s="76"/>
      <c r="J65692" s="76"/>
      <c r="K65692" s="76"/>
      <c r="M65692" s="76"/>
      <c r="N65692" s="76"/>
    </row>
    <row r="65693" spans="1:14" x14ac:dyDescent="0.25">
      <c r="B65693" s="76"/>
      <c r="C65693" s="76"/>
      <c r="D65693" s="76"/>
      <c r="E65693" s="76"/>
      <c r="F65693" s="76"/>
      <c r="G65693" s="76"/>
      <c r="H65693" s="76"/>
      <c r="I65693" s="76"/>
      <c r="J65693" s="76"/>
      <c r="K65693" s="76"/>
      <c r="M65693" s="76"/>
      <c r="N65693" s="76"/>
    </row>
    <row r="65694" spans="1:14" x14ac:dyDescent="0.25">
      <c r="B65694" s="76"/>
      <c r="C65694" s="76"/>
      <c r="D65694" s="76"/>
      <c r="E65694" s="76"/>
      <c r="F65694" s="76"/>
      <c r="G65694" s="76"/>
      <c r="H65694" s="76"/>
      <c r="I65694" s="76"/>
      <c r="J65694" s="76"/>
      <c r="K65694" s="76"/>
      <c r="M65694" s="76"/>
      <c r="N65694" s="76"/>
    </row>
    <row r="65695" spans="1:14" x14ac:dyDescent="0.25">
      <c r="C65695" s="76"/>
      <c r="D65695" s="76"/>
      <c r="E65695" s="76"/>
      <c r="F65695" s="76"/>
      <c r="G65695" s="76"/>
      <c r="H65695" s="76"/>
      <c r="I65695" s="76"/>
      <c r="J65695" s="76"/>
      <c r="K65695" s="76"/>
      <c r="M65695" s="76"/>
      <c r="N65695" s="76"/>
    </row>
    <row r="65696" spans="1:14" x14ac:dyDescent="0.25">
      <c r="A65696" s="76"/>
      <c r="B65696" s="76"/>
      <c r="C65696" s="76"/>
      <c r="D65696" s="76"/>
      <c r="E65696" s="76"/>
      <c r="F65696" s="76"/>
      <c r="G65696" s="76"/>
      <c r="H65696" s="76"/>
      <c r="I65696" s="76"/>
      <c r="J65696" s="76"/>
      <c r="K65696" s="76"/>
      <c r="M65696" s="76"/>
      <c r="N65696" s="76"/>
    </row>
    <row r="65697" spans="1:14" x14ac:dyDescent="0.25">
      <c r="C65697" s="76"/>
      <c r="D65697" s="76"/>
      <c r="E65697" s="76"/>
      <c r="F65697" s="76"/>
      <c r="G65697" s="76"/>
      <c r="H65697" s="76"/>
      <c r="I65697" s="76"/>
      <c r="J65697" s="76"/>
      <c r="K65697" s="76"/>
      <c r="M65697" s="76"/>
      <c r="N65697" s="76"/>
    </row>
    <row r="65698" spans="1:14" x14ac:dyDescent="0.25">
      <c r="B65698" s="76"/>
      <c r="C65698" s="76"/>
      <c r="D65698" s="76"/>
      <c r="E65698" s="76"/>
      <c r="F65698" s="76"/>
      <c r="G65698" s="76"/>
      <c r="H65698" s="76"/>
      <c r="I65698" s="76"/>
      <c r="J65698" s="76"/>
      <c r="K65698" s="76"/>
      <c r="M65698" s="76"/>
      <c r="N65698" s="76"/>
    </row>
    <row r="65699" spans="1:14" x14ac:dyDescent="0.25">
      <c r="A65699" s="76"/>
      <c r="C65699" s="76"/>
      <c r="D65699" s="76"/>
      <c r="E65699" s="76"/>
      <c r="F65699" s="76"/>
      <c r="G65699" s="76"/>
      <c r="H65699" s="76"/>
      <c r="I65699" s="76"/>
      <c r="J65699" s="76"/>
      <c r="K65699" s="76"/>
      <c r="M65699" s="76"/>
      <c r="N65699" s="76"/>
    </row>
    <row r="65700" spans="1:14" x14ac:dyDescent="0.25">
      <c r="A65700" s="76"/>
      <c r="B65700" s="76"/>
      <c r="C65700" s="76"/>
      <c r="D65700" s="76"/>
      <c r="E65700" s="76"/>
      <c r="F65700" s="76"/>
      <c r="G65700" s="76"/>
      <c r="H65700" s="76"/>
      <c r="I65700" s="76"/>
      <c r="J65700" s="76"/>
      <c r="K65700" s="76"/>
      <c r="M65700" s="76"/>
      <c r="N65700" s="76"/>
    </row>
    <row r="65701" spans="1:14" x14ac:dyDescent="0.25">
      <c r="A65701" s="76"/>
      <c r="C65701" s="76"/>
      <c r="D65701" s="76"/>
      <c r="E65701" s="76"/>
      <c r="F65701" s="76"/>
      <c r="G65701" s="76"/>
      <c r="H65701" s="76"/>
      <c r="I65701" s="76"/>
      <c r="J65701" s="76"/>
      <c r="K65701" s="76"/>
      <c r="M65701" s="76"/>
      <c r="N65701" s="76"/>
    </row>
    <row r="65702" spans="1:14" x14ac:dyDescent="0.25">
      <c r="A65702" s="76"/>
      <c r="C65702" s="76"/>
      <c r="D65702" s="76"/>
      <c r="E65702" s="76"/>
      <c r="F65702" s="76"/>
      <c r="G65702" s="76"/>
      <c r="H65702" s="76"/>
      <c r="I65702" s="76"/>
      <c r="J65702" s="76"/>
      <c r="K65702" s="76"/>
      <c r="M65702" s="76"/>
      <c r="N65702" s="76"/>
    </row>
    <row r="65703" spans="1:14" x14ac:dyDescent="0.25">
      <c r="C65703" s="76"/>
      <c r="D65703" s="76"/>
      <c r="E65703" s="76"/>
      <c r="F65703" s="76"/>
      <c r="G65703" s="76"/>
      <c r="H65703" s="76"/>
      <c r="I65703" s="76"/>
      <c r="J65703" s="76"/>
      <c r="K65703" s="76"/>
      <c r="M65703" s="76"/>
      <c r="N65703" s="76"/>
    </row>
    <row r="65704" spans="1:14" x14ac:dyDescent="0.25">
      <c r="B65704" s="76"/>
      <c r="C65704" s="76"/>
      <c r="D65704" s="76"/>
      <c r="E65704" s="76"/>
      <c r="F65704" s="76"/>
      <c r="G65704" s="76"/>
      <c r="H65704" s="76"/>
      <c r="I65704" s="76"/>
      <c r="J65704" s="76"/>
      <c r="K65704" s="76"/>
      <c r="M65704" s="76"/>
      <c r="N65704" s="76"/>
    </row>
    <row r="65705" spans="1:14" x14ac:dyDescent="0.25">
      <c r="C65705" s="76"/>
      <c r="D65705" s="76"/>
      <c r="E65705" s="76"/>
      <c r="F65705" s="76"/>
      <c r="G65705" s="76"/>
      <c r="H65705" s="76"/>
      <c r="I65705" s="76"/>
      <c r="J65705" s="76"/>
      <c r="K65705" s="76"/>
      <c r="M65705" s="76"/>
      <c r="N65705" s="76"/>
    </row>
    <row r="65706" spans="1:14" x14ac:dyDescent="0.25">
      <c r="A65706" s="76"/>
      <c r="B65706" s="76"/>
      <c r="C65706" s="76"/>
      <c r="D65706" s="76"/>
      <c r="E65706" s="76"/>
      <c r="F65706" s="76"/>
      <c r="G65706" s="76"/>
      <c r="H65706" s="76"/>
      <c r="I65706" s="76"/>
      <c r="J65706" s="76"/>
      <c r="K65706" s="76"/>
      <c r="M65706" s="76"/>
      <c r="N65706" s="76"/>
    </row>
    <row r="65707" spans="1:14" x14ac:dyDescent="0.25">
      <c r="B65707" s="76"/>
      <c r="C65707" s="76"/>
      <c r="D65707" s="76"/>
      <c r="E65707" s="76"/>
      <c r="F65707" s="76"/>
      <c r="G65707" s="76"/>
      <c r="H65707" s="76"/>
      <c r="I65707" s="76"/>
      <c r="J65707" s="76"/>
      <c r="K65707" s="76"/>
      <c r="M65707" s="76"/>
      <c r="N65707" s="76"/>
    </row>
    <row r="65708" spans="1:14" x14ac:dyDescent="0.25">
      <c r="B65708" s="76"/>
      <c r="C65708" s="76"/>
      <c r="D65708" s="76"/>
      <c r="E65708" s="76"/>
      <c r="F65708" s="76"/>
      <c r="G65708" s="76"/>
      <c r="H65708" s="76"/>
      <c r="I65708" s="76"/>
      <c r="J65708" s="76"/>
      <c r="K65708" s="76"/>
      <c r="M65708" s="76"/>
      <c r="N65708" s="76"/>
    </row>
    <row r="65709" spans="1:14" x14ac:dyDescent="0.25">
      <c r="A65709" s="76"/>
      <c r="C65709" s="76"/>
      <c r="D65709" s="76"/>
      <c r="E65709" s="76"/>
      <c r="F65709" s="76"/>
      <c r="G65709" s="76"/>
      <c r="H65709" s="76"/>
      <c r="I65709" s="76"/>
      <c r="J65709" s="76"/>
      <c r="K65709" s="76"/>
      <c r="M65709" s="76"/>
      <c r="N65709" s="76"/>
    </row>
    <row r="65710" spans="1:14" x14ac:dyDescent="0.25">
      <c r="C65710" s="76"/>
      <c r="D65710" s="76"/>
      <c r="E65710" s="76"/>
      <c r="F65710" s="76"/>
      <c r="G65710" s="76"/>
      <c r="H65710" s="76"/>
      <c r="I65710" s="76"/>
      <c r="J65710" s="76"/>
      <c r="K65710" s="76"/>
      <c r="M65710" s="76"/>
      <c r="N65710" s="76"/>
    </row>
    <row r="65711" spans="1:14" x14ac:dyDescent="0.25">
      <c r="C65711" s="76"/>
      <c r="D65711" s="76"/>
      <c r="E65711" s="76"/>
      <c r="F65711" s="76"/>
      <c r="G65711" s="76"/>
      <c r="H65711" s="76"/>
      <c r="I65711" s="76"/>
      <c r="J65711" s="76"/>
      <c r="K65711" s="76"/>
      <c r="M65711" s="76"/>
      <c r="N65711" s="76"/>
    </row>
    <row r="65712" spans="1:14" x14ac:dyDescent="0.25">
      <c r="C65712" s="76"/>
      <c r="D65712" s="76"/>
      <c r="E65712" s="76"/>
      <c r="F65712" s="76"/>
      <c r="G65712" s="76"/>
      <c r="H65712" s="76"/>
      <c r="I65712" s="76"/>
      <c r="J65712" s="76"/>
      <c r="K65712" s="76"/>
      <c r="M65712" s="76"/>
      <c r="N65712" s="76"/>
    </row>
    <row r="65713" spans="1:14" x14ac:dyDescent="0.25">
      <c r="B65713" s="76"/>
      <c r="C65713" s="76"/>
      <c r="D65713" s="76"/>
      <c r="E65713" s="76"/>
      <c r="F65713" s="76"/>
      <c r="G65713" s="76"/>
      <c r="H65713" s="76"/>
      <c r="I65713" s="76"/>
      <c r="J65713" s="76"/>
      <c r="K65713" s="76"/>
      <c r="M65713" s="76"/>
      <c r="N65713" s="76"/>
    </row>
    <row r="65714" spans="1:14" x14ac:dyDescent="0.25">
      <c r="C65714" s="76"/>
      <c r="D65714" s="76"/>
      <c r="E65714" s="76"/>
      <c r="F65714" s="76"/>
      <c r="G65714" s="76"/>
      <c r="H65714" s="76"/>
      <c r="I65714" s="76"/>
      <c r="J65714" s="76"/>
      <c r="K65714" s="76"/>
      <c r="M65714" s="76"/>
      <c r="N65714" s="76"/>
    </row>
    <row r="65715" spans="1:14" x14ac:dyDescent="0.25">
      <c r="A65715" s="76"/>
      <c r="C65715" s="76"/>
      <c r="D65715" s="76"/>
      <c r="E65715" s="76"/>
      <c r="F65715" s="76"/>
      <c r="G65715" s="76"/>
      <c r="H65715" s="76"/>
      <c r="I65715" s="76"/>
      <c r="J65715" s="76"/>
      <c r="K65715" s="76"/>
      <c r="M65715" s="76"/>
      <c r="N65715" s="76"/>
    </row>
    <row r="65716" spans="1:14" x14ac:dyDescent="0.25">
      <c r="C65716" s="76"/>
      <c r="D65716" s="76"/>
      <c r="E65716" s="76"/>
      <c r="F65716" s="76"/>
      <c r="G65716" s="76"/>
      <c r="H65716" s="76"/>
      <c r="I65716" s="76"/>
      <c r="J65716" s="76"/>
      <c r="K65716" s="76"/>
      <c r="M65716" s="76"/>
      <c r="N65716" s="76"/>
    </row>
    <row r="65717" spans="1:14" x14ac:dyDescent="0.25">
      <c r="C65717" s="76"/>
      <c r="D65717" s="76"/>
      <c r="E65717" s="76"/>
      <c r="F65717" s="76"/>
      <c r="G65717" s="76"/>
      <c r="H65717" s="76"/>
      <c r="I65717" s="76"/>
      <c r="J65717" s="76"/>
      <c r="K65717" s="76"/>
      <c r="M65717" s="76"/>
      <c r="N65717" s="76"/>
    </row>
    <row r="65718" spans="1:14" x14ac:dyDescent="0.25">
      <c r="C65718" s="76"/>
      <c r="D65718" s="76"/>
      <c r="E65718" s="76"/>
      <c r="F65718" s="76"/>
      <c r="G65718" s="76"/>
      <c r="H65718" s="76"/>
      <c r="I65718" s="76"/>
      <c r="J65718" s="76"/>
      <c r="K65718" s="76"/>
      <c r="M65718" s="76"/>
      <c r="N65718" s="76"/>
    </row>
    <row r="65719" spans="1:14" x14ac:dyDescent="0.25">
      <c r="C65719" s="76"/>
      <c r="D65719" s="76"/>
      <c r="E65719" s="76"/>
      <c r="F65719" s="76"/>
      <c r="G65719" s="76"/>
      <c r="H65719" s="76"/>
      <c r="I65719" s="76"/>
      <c r="J65719" s="76"/>
      <c r="K65719" s="76"/>
      <c r="M65719" s="76"/>
      <c r="N65719" s="76"/>
    </row>
    <row r="65720" spans="1:14" x14ac:dyDescent="0.25">
      <c r="A65720" s="76"/>
      <c r="C65720" s="76"/>
      <c r="D65720" s="76"/>
      <c r="E65720" s="76"/>
      <c r="F65720" s="76"/>
      <c r="G65720" s="76"/>
      <c r="H65720" s="76"/>
      <c r="I65720" s="76"/>
      <c r="J65720" s="76"/>
      <c r="K65720" s="76"/>
      <c r="M65720" s="76"/>
      <c r="N65720" s="76"/>
    </row>
    <row r="65721" spans="1:14" x14ac:dyDescent="0.25">
      <c r="A65721" s="76"/>
      <c r="C65721" s="76"/>
      <c r="D65721" s="76"/>
      <c r="E65721" s="76"/>
      <c r="F65721" s="76"/>
      <c r="G65721" s="76"/>
      <c r="H65721" s="76"/>
      <c r="I65721" s="76"/>
      <c r="J65721" s="76"/>
      <c r="K65721" s="76"/>
      <c r="M65721" s="76"/>
      <c r="N65721" s="76"/>
    </row>
    <row r="65722" spans="1:14" x14ac:dyDescent="0.25">
      <c r="C65722" s="76"/>
      <c r="D65722" s="76"/>
      <c r="E65722" s="76"/>
      <c r="F65722" s="76"/>
      <c r="G65722" s="76"/>
      <c r="H65722" s="76"/>
      <c r="I65722" s="76"/>
      <c r="J65722" s="76"/>
      <c r="K65722" s="76"/>
      <c r="M65722" s="76"/>
      <c r="N65722" s="76"/>
    </row>
    <row r="65723" spans="1:14" x14ac:dyDescent="0.25">
      <c r="A65723" s="76"/>
      <c r="C65723" s="76"/>
      <c r="D65723" s="76"/>
      <c r="E65723" s="76"/>
      <c r="F65723" s="76"/>
      <c r="G65723" s="76"/>
      <c r="H65723" s="76"/>
      <c r="I65723" s="76"/>
      <c r="J65723" s="76"/>
      <c r="K65723" s="76"/>
      <c r="M65723" s="76"/>
      <c r="N65723" s="76"/>
    </row>
    <row r="65724" spans="1:14" x14ac:dyDescent="0.25">
      <c r="C65724" s="76"/>
      <c r="D65724" s="76"/>
      <c r="E65724" s="76"/>
      <c r="F65724" s="76"/>
      <c r="G65724" s="76"/>
      <c r="H65724" s="76"/>
      <c r="I65724" s="76"/>
      <c r="J65724" s="76"/>
      <c r="K65724" s="76"/>
      <c r="M65724" s="76"/>
      <c r="N65724" s="76"/>
    </row>
    <row r="65725" spans="1:14" x14ac:dyDescent="0.25">
      <c r="C65725" s="76"/>
      <c r="D65725" s="76"/>
      <c r="E65725" s="76"/>
      <c r="F65725" s="76"/>
      <c r="G65725" s="76"/>
      <c r="H65725" s="76"/>
      <c r="I65725" s="76"/>
      <c r="J65725" s="76"/>
      <c r="K65725" s="76"/>
      <c r="M65725" s="76"/>
      <c r="N65725" s="76"/>
    </row>
    <row r="65726" spans="1:14" x14ac:dyDescent="0.25">
      <c r="A65726" s="76"/>
      <c r="C65726" s="76"/>
      <c r="D65726" s="76"/>
      <c r="E65726" s="76"/>
      <c r="F65726" s="76"/>
      <c r="G65726" s="76"/>
      <c r="H65726" s="76"/>
      <c r="I65726" s="76"/>
      <c r="J65726" s="76"/>
      <c r="K65726" s="76"/>
      <c r="M65726" s="76"/>
      <c r="N65726" s="76"/>
    </row>
    <row r="65727" spans="1:14" x14ac:dyDescent="0.25">
      <c r="C65727" s="76"/>
      <c r="D65727" s="76"/>
      <c r="E65727" s="76"/>
      <c r="F65727" s="76"/>
      <c r="G65727" s="76"/>
      <c r="H65727" s="76"/>
      <c r="I65727" s="76"/>
      <c r="J65727" s="76"/>
      <c r="K65727" s="76"/>
      <c r="M65727" s="76"/>
      <c r="N65727" s="76"/>
    </row>
    <row r="65728" spans="1:14" x14ac:dyDescent="0.25">
      <c r="B65728" s="76"/>
      <c r="C65728" s="76"/>
      <c r="D65728" s="76"/>
      <c r="E65728" s="76"/>
      <c r="F65728" s="76"/>
      <c r="G65728" s="76"/>
      <c r="H65728" s="76"/>
      <c r="I65728" s="76"/>
      <c r="J65728" s="76"/>
      <c r="K65728" s="76"/>
      <c r="M65728" s="76"/>
      <c r="N65728" s="76"/>
    </row>
    <row r="65729" spans="1:14" x14ac:dyDescent="0.25">
      <c r="A65729" s="76"/>
      <c r="B65729" s="76"/>
      <c r="C65729" s="76"/>
      <c r="D65729" s="76"/>
      <c r="E65729" s="76"/>
      <c r="F65729" s="76"/>
      <c r="G65729" s="76"/>
      <c r="H65729" s="76"/>
      <c r="I65729" s="76"/>
      <c r="J65729" s="76"/>
      <c r="K65729" s="76"/>
      <c r="M65729" s="76"/>
      <c r="N65729" s="76"/>
    </row>
    <row r="65730" spans="1:14" x14ac:dyDescent="0.25">
      <c r="B65730" s="76"/>
      <c r="C65730" s="76"/>
      <c r="D65730" s="76"/>
      <c r="E65730" s="76"/>
      <c r="F65730" s="76"/>
      <c r="G65730" s="76"/>
      <c r="H65730" s="76"/>
      <c r="I65730" s="76"/>
      <c r="J65730" s="76"/>
      <c r="K65730" s="76"/>
      <c r="M65730" s="76"/>
      <c r="N65730" s="76"/>
    </row>
    <row r="65731" spans="1:14" x14ac:dyDescent="0.25">
      <c r="A65731" s="76"/>
      <c r="C65731" s="76"/>
      <c r="D65731" s="76"/>
      <c r="E65731" s="76"/>
      <c r="F65731" s="76"/>
      <c r="G65731" s="76"/>
      <c r="H65731" s="76"/>
      <c r="I65731" s="76"/>
      <c r="J65731" s="76"/>
      <c r="K65731" s="76"/>
      <c r="M65731" s="76"/>
      <c r="N65731" s="76"/>
    </row>
    <row r="65732" spans="1:14" x14ac:dyDescent="0.25">
      <c r="B65732" s="76"/>
      <c r="C65732" s="76"/>
      <c r="D65732" s="76"/>
      <c r="E65732" s="76"/>
      <c r="F65732" s="76"/>
      <c r="G65732" s="76"/>
      <c r="H65732" s="76"/>
      <c r="I65732" s="76"/>
      <c r="J65732" s="76"/>
      <c r="K65732" s="76"/>
      <c r="M65732" s="76"/>
      <c r="N65732" s="76"/>
    </row>
    <row r="65733" spans="1:14" x14ac:dyDescent="0.25">
      <c r="A65733" s="76"/>
      <c r="B65733" s="76"/>
      <c r="C65733" s="76"/>
      <c r="D65733" s="76"/>
      <c r="E65733" s="76"/>
      <c r="F65733" s="76"/>
      <c r="G65733" s="76"/>
      <c r="H65733" s="76"/>
      <c r="I65733" s="76"/>
      <c r="J65733" s="76"/>
      <c r="K65733" s="76"/>
      <c r="M65733" s="76"/>
      <c r="N65733" s="76"/>
    </row>
    <row r="65734" spans="1:14" x14ac:dyDescent="0.25">
      <c r="B65734" s="76"/>
      <c r="C65734" s="76"/>
      <c r="D65734" s="76"/>
      <c r="E65734" s="76"/>
      <c r="F65734" s="76"/>
      <c r="G65734" s="76"/>
      <c r="H65734" s="76"/>
      <c r="I65734" s="76"/>
      <c r="J65734" s="76"/>
      <c r="K65734" s="76"/>
      <c r="L65734" s="76"/>
      <c r="M65734" s="76"/>
      <c r="N65734" s="76"/>
    </row>
    <row r="65735" spans="1:14" x14ac:dyDescent="0.25">
      <c r="A65735" s="76"/>
      <c r="B65735" s="76"/>
      <c r="C65735" s="76"/>
      <c r="D65735" s="76"/>
      <c r="E65735" s="76"/>
      <c r="F65735" s="76"/>
      <c r="G65735" s="76"/>
      <c r="H65735" s="76"/>
      <c r="I65735" s="76"/>
      <c r="J65735" s="76"/>
      <c r="K65735" s="76"/>
      <c r="L65735" s="76"/>
      <c r="M65735" s="76"/>
      <c r="N65735" s="76"/>
    </row>
    <row r="65736" spans="1:14" x14ac:dyDescent="0.25">
      <c r="B65736" s="76"/>
      <c r="C65736" s="76"/>
      <c r="D65736" s="76"/>
      <c r="E65736" s="76"/>
      <c r="F65736" s="76"/>
      <c r="G65736" s="76"/>
      <c r="H65736" s="76"/>
      <c r="I65736" s="76"/>
      <c r="J65736" s="76"/>
      <c r="K65736" s="76"/>
      <c r="L65736" s="76"/>
      <c r="M65736" s="76"/>
      <c r="N65736" s="76"/>
    </row>
    <row r="65737" spans="1:14" x14ac:dyDescent="0.25">
      <c r="A65737" s="76"/>
      <c r="C65737" s="76"/>
      <c r="D65737" s="76"/>
      <c r="E65737" s="76"/>
      <c r="F65737" s="76"/>
      <c r="G65737" s="76"/>
      <c r="H65737" s="76"/>
      <c r="I65737" s="76"/>
      <c r="J65737" s="76"/>
      <c r="K65737" s="76"/>
      <c r="L65737" s="76"/>
      <c r="M65737" s="76"/>
      <c r="N65737" s="76"/>
    </row>
    <row r="65738" spans="1:14" x14ac:dyDescent="0.25">
      <c r="C65738" s="76"/>
      <c r="D65738" s="76"/>
      <c r="E65738" s="76"/>
      <c r="F65738" s="76"/>
      <c r="G65738" s="76"/>
      <c r="H65738" s="76"/>
      <c r="I65738" s="76"/>
      <c r="J65738" s="76"/>
      <c r="K65738" s="76"/>
      <c r="L65738" s="76"/>
      <c r="M65738" s="76"/>
      <c r="N65738" s="76"/>
    </row>
    <row r="65739" spans="1:14" x14ac:dyDescent="0.25">
      <c r="C65739" s="76"/>
      <c r="D65739" s="76"/>
      <c r="E65739" s="76"/>
      <c r="F65739" s="76"/>
      <c r="G65739" s="76"/>
      <c r="H65739" s="76"/>
      <c r="I65739" s="76"/>
      <c r="J65739" s="76"/>
      <c r="K65739" s="76"/>
      <c r="L65739" s="76"/>
      <c r="M65739" s="76"/>
      <c r="N65739" s="76"/>
    </row>
    <row r="65740" spans="1:14" x14ac:dyDescent="0.25">
      <c r="C65740" s="76"/>
      <c r="D65740" s="76"/>
      <c r="E65740" s="76"/>
      <c r="F65740" s="76"/>
      <c r="G65740" s="76"/>
      <c r="H65740" s="76"/>
      <c r="I65740" s="76"/>
      <c r="J65740" s="76"/>
      <c r="K65740" s="76"/>
      <c r="L65740" s="76"/>
      <c r="M65740" s="76"/>
      <c r="N65740" s="76"/>
    </row>
    <row r="65741" spans="1:14" x14ac:dyDescent="0.25">
      <c r="C65741" s="76"/>
      <c r="D65741" s="76"/>
      <c r="E65741" s="76"/>
      <c r="F65741" s="76"/>
      <c r="G65741" s="76"/>
      <c r="H65741" s="76"/>
      <c r="I65741" s="76"/>
      <c r="J65741" s="76"/>
      <c r="K65741" s="76"/>
      <c r="L65741" s="76"/>
      <c r="M65741" s="76"/>
      <c r="N65741" s="76"/>
    </row>
    <row r="65742" spans="1:14" x14ac:dyDescent="0.25">
      <c r="A65742" s="76"/>
      <c r="C65742" s="76"/>
      <c r="D65742" s="76"/>
      <c r="E65742" s="76"/>
      <c r="F65742" s="76"/>
      <c r="G65742" s="76"/>
      <c r="H65742" s="76"/>
      <c r="I65742" s="76"/>
      <c r="J65742" s="76"/>
      <c r="K65742" s="76"/>
      <c r="L65742" s="76"/>
      <c r="M65742" s="76"/>
      <c r="N65742" s="76"/>
    </row>
    <row r="65743" spans="1:14" x14ac:dyDescent="0.25">
      <c r="C65743" s="76"/>
      <c r="D65743" s="76"/>
      <c r="E65743" s="76"/>
      <c r="F65743" s="76"/>
      <c r="G65743" s="76"/>
      <c r="H65743" s="76"/>
      <c r="I65743" s="76"/>
      <c r="J65743" s="76"/>
      <c r="K65743" s="76"/>
      <c r="L65743" s="76"/>
      <c r="M65743" s="76"/>
      <c r="N65743" s="76"/>
    </row>
    <row r="65744" spans="1:14" x14ac:dyDescent="0.25">
      <c r="A65744" s="76"/>
      <c r="C65744" s="76"/>
      <c r="D65744" s="76"/>
      <c r="E65744" s="76"/>
      <c r="F65744" s="76"/>
      <c r="G65744" s="76"/>
      <c r="H65744" s="76"/>
      <c r="I65744" s="76"/>
      <c r="J65744" s="76"/>
      <c r="K65744" s="76"/>
      <c r="L65744" s="76"/>
      <c r="M65744" s="76"/>
      <c r="N65744" s="76"/>
    </row>
    <row r="65745" spans="1:14" x14ac:dyDescent="0.25">
      <c r="C65745" s="76"/>
      <c r="D65745" s="76"/>
      <c r="E65745" s="76"/>
      <c r="F65745" s="76"/>
      <c r="G65745" s="76"/>
      <c r="H65745" s="76"/>
      <c r="I65745" s="76"/>
      <c r="J65745" s="76"/>
      <c r="K65745" s="76"/>
      <c r="L65745" s="76"/>
      <c r="M65745" s="76"/>
      <c r="N65745" s="76"/>
    </row>
    <row r="65746" spans="1:14" x14ac:dyDescent="0.25">
      <c r="A65746" s="76"/>
      <c r="C65746" s="76"/>
      <c r="D65746" s="76"/>
      <c r="E65746" s="76"/>
      <c r="F65746" s="76"/>
      <c r="G65746" s="76"/>
      <c r="H65746" s="76"/>
      <c r="I65746" s="76"/>
      <c r="J65746" s="76"/>
      <c r="K65746" s="76"/>
      <c r="L65746" s="76"/>
      <c r="M65746" s="76"/>
      <c r="N65746" s="76"/>
    </row>
    <row r="65747" spans="1:14" x14ac:dyDescent="0.25">
      <c r="C65747" s="76"/>
      <c r="D65747" s="76"/>
      <c r="E65747" s="76"/>
      <c r="F65747" s="76"/>
      <c r="G65747" s="76"/>
      <c r="H65747" s="76"/>
      <c r="I65747" s="76"/>
      <c r="J65747" s="76"/>
      <c r="K65747" s="76"/>
      <c r="L65747" s="76"/>
      <c r="M65747" s="76"/>
      <c r="N65747" s="76"/>
    </row>
    <row r="65748" spans="1:14" x14ac:dyDescent="0.25">
      <c r="C65748" s="76"/>
      <c r="D65748" s="76"/>
      <c r="E65748" s="76"/>
      <c r="F65748" s="76"/>
      <c r="G65748" s="76"/>
      <c r="H65748" s="76"/>
      <c r="I65748" s="76"/>
      <c r="J65748" s="76"/>
      <c r="K65748" s="76"/>
      <c r="L65748" s="76"/>
      <c r="M65748" s="76"/>
      <c r="N65748" s="76"/>
    </row>
    <row r="65749" spans="1:14" x14ac:dyDescent="0.25">
      <c r="C65749" s="76"/>
      <c r="D65749" s="76"/>
      <c r="E65749" s="76"/>
      <c r="F65749" s="76"/>
      <c r="G65749" s="76"/>
      <c r="H65749" s="76"/>
      <c r="I65749" s="76"/>
      <c r="J65749" s="76"/>
      <c r="K65749" s="76"/>
      <c r="L65749" s="76"/>
      <c r="M65749" s="76"/>
      <c r="N65749" s="76"/>
    </row>
    <row r="65750" spans="1:14" x14ac:dyDescent="0.25">
      <c r="C65750" s="76"/>
      <c r="D65750" s="76"/>
      <c r="E65750" s="76"/>
      <c r="F65750" s="76"/>
      <c r="G65750" s="76"/>
      <c r="H65750" s="76"/>
      <c r="I65750" s="76"/>
      <c r="J65750" s="76"/>
      <c r="K65750" s="76"/>
      <c r="L65750" s="76"/>
      <c r="M65750" s="76"/>
      <c r="N65750" s="76"/>
    </row>
    <row r="65751" spans="1:14" x14ac:dyDescent="0.25">
      <c r="B65751" s="76"/>
      <c r="C65751" s="76"/>
      <c r="D65751" s="76"/>
      <c r="E65751" s="76"/>
      <c r="F65751" s="76"/>
      <c r="G65751" s="76"/>
      <c r="H65751" s="76"/>
      <c r="I65751" s="76"/>
      <c r="J65751" s="76"/>
      <c r="K65751" s="76"/>
      <c r="L65751" s="76"/>
      <c r="M65751" s="76"/>
      <c r="N65751" s="76"/>
    </row>
    <row r="65752" spans="1:14" x14ac:dyDescent="0.25">
      <c r="A65752" s="76"/>
      <c r="C65752" s="76"/>
      <c r="D65752" s="76"/>
      <c r="E65752" s="76"/>
      <c r="F65752" s="76"/>
      <c r="G65752" s="76"/>
      <c r="H65752" s="76"/>
      <c r="I65752" s="76"/>
      <c r="J65752" s="76"/>
      <c r="K65752" s="76"/>
      <c r="L65752" s="76"/>
      <c r="M65752" s="76"/>
      <c r="N65752" s="76"/>
    </row>
    <row r="65753" spans="1:14" x14ac:dyDescent="0.25">
      <c r="A65753" s="76"/>
      <c r="B65753" s="76"/>
      <c r="C65753" s="76"/>
      <c r="D65753" s="76"/>
      <c r="E65753" s="76"/>
      <c r="F65753" s="76"/>
      <c r="G65753" s="76"/>
      <c r="H65753" s="76"/>
      <c r="I65753" s="76"/>
      <c r="J65753" s="76"/>
      <c r="K65753" s="76"/>
      <c r="L65753" s="76"/>
      <c r="M65753" s="76"/>
      <c r="N65753" s="76"/>
    </row>
    <row r="65754" spans="1:14" x14ac:dyDescent="0.25">
      <c r="B65754" s="76"/>
      <c r="C65754" s="76"/>
      <c r="D65754" s="76"/>
      <c r="E65754" s="76"/>
      <c r="F65754" s="76"/>
      <c r="G65754" s="76"/>
      <c r="H65754" s="76"/>
      <c r="I65754" s="76"/>
      <c r="J65754" s="76"/>
      <c r="K65754" s="76"/>
      <c r="L65754" s="76"/>
      <c r="M65754" s="76"/>
      <c r="N65754" s="76"/>
    </row>
    <row r="65755" spans="1:14" x14ac:dyDescent="0.25">
      <c r="A65755" s="76"/>
      <c r="B65755" s="76"/>
      <c r="C65755" s="76"/>
      <c r="D65755" s="76"/>
      <c r="E65755" s="76"/>
      <c r="F65755" s="76"/>
      <c r="G65755" s="76"/>
      <c r="H65755" s="76"/>
      <c r="I65755" s="76"/>
      <c r="J65755" s="76"/>
      <c r="K65755" s="76"/>
      <c r="L65755" s="76"/>
      <c r="M65755" s="76"/>
      <c r="N65755" s="76"/>
    </row>
    <row r="65756" spans="1:14" x14ac:dyDescent="0.25">
      <c r="C65756" s="76"/>
      <c r="D65756" s="76"/>
      <c r="E65756" s="76"/>
      <c r="F65756" s="76"/>
      <c r="G65756" s="76"/>
      <c r="H65756" s="76"/>
      <c r="I65756" s="76"/>
      <c r="J65756" s="76"/>
      <c r="K65756" s="76"/>
      <c r="L65756" s="76"/>
      <c r="M65756" s="76"/>
      <c r="N65756" s="76"/>
    </row>
    <row r="65757" spans="1:14" x14ac:dyDescent="0.25">
      <c r="C65757" s="76"/>
      <c r="D65757" s="76"/>
      <c r="E65757" s="76"/>
      <c r="F65757" s="76"/>
      <c r="G65757" s="76"/>
      <c r="H65757" s="76"/>
      <c r="I65757" s="76"/>
      <c r="J65757" s="76"/>
      <c r="K65757" s="76"/>
      <c r="L65757" s="76"/>
      <c r="M65757" s="76"/>
      <c r="N65757" s="76"/>
    </row>
    <row r="65758" spans="1:14" x14ac:dyDescent="0.25">
      <c r="C65758" s="76"/>
      <c r="D65758" s="76"/>
      <c r="E65758" s="76"/>
      <c r="F65758" s="76"/>
      <c r="G65758" s="76"/>
      <c r="H65758" s="76"/>
      <c r="I65758" s="76"/>
      <c r="J65758" s="76"/>
      <c r="K65758" s="76"/>
      <c r="L65758" s="76"/>
      <c r="M65758" s="76"/>
      <c r="N65758" s="76"/>
    </row>
    <row r="65759" spans="1:14" x14ac:dyDescent="0.25">
      <c r="C65759" s="76"/>
      <c r="D65759" s="76"/>
      <c r="E65759" s="76"/>
      <c r="F65759" s="76"/>
      <c r="G65759" s="76"/>
      <c r="H65759" s="76"/>
      <c r="I65759" s="76"/>
      <c r="J65759" s="76"/>
      <c r="K65759" s="76"/>
      <c r="L65759" s="76"/>
      <c r="M65759" s="76"/>
      <c r="N65759" s="76"/>
    </row>
    <row r="65760" spans="1:14" x14ac:dyDescent="0.25">
      <c r="B65760" s="76"/>
      <c r="C65760" s="76"/>
      <c r="D65760" s="76"/>
      <c r="E65760" s="76"/>
      <c r="F65760" s="76"/>
      <c r="G65760" s="76"/>
      <c r="H65760" s="76"/>
      <c r="I65760" s="76"/>
      <c r="J65760" s="76"/>
      <c r="K65760" s="76"/>
      <c r="L65760" s="76"/>
      <c r="M65760" s="76"/>
      <c r="N65760" s="76"/>
    </row>
    <row r="65761" spans="1:14" x14ac:dyDescent="0.25">
      <c r="B65761" s="76"/>
      <c r="C65761" s="76"/>
      <c r="D65761" s="76"/>
      <c r="E65761" s="76"/>
      <c r="F65761" s="76"/>
      <c r="G65761" s="76"/>
      <c r="H65761" s="76"/>
      <c r="I65761" s="76"/>
      <c r="J65761" s="76"/>
      <c r="K65761" s="76"/>
      <c r="L65761" s="76"/>
      <c r="M65761" s="76"/>
      <c r="N65761" s="76"/>
    </row>
    <row r="65762" spans="1:14" x14ac:dyDescent="0.25">
      <c r="C65762" s="76"/>
      <c r="D65762" s="76"/>
      <c r="E65762" s="76"/>
      <c r="F65762" s="76"/>
      <c r="G65762" s="76"/>
      <c r="H65762" s="76"/>
      <c r="I65762" s="76"/>
      <c r="J65762" s="76"/>
      <c r="K65762" s="76"/>
      <c r="L65762" s="76"/>
      <c r="M65762" s="76"/>
      <c r="N65762" s="76"/>
    </row>
    <row r="65763" spans="1:14" x14ac:dyDescent="0.25">
      <c r="A65763" s="76"/>
      <c r="B65763" s="76"/>
      <c r="C65763" s="76"/>
      <c r="D65763" s="76"/>
      <c r="E65763" s="76"/>
      <c r="F65763" s="76"/>
      <c r="G65763" s="76"/>
      <c r="H65763" s="76"/>
      <c r="I65763" s="76"/>
      <c r="J65763" s="76"/>
      <c r="K65763" s="76"/>
      <c r="L65763" s="76"/>
      <c r="M65763" s="76"/>
      <c r="N65763" s="76"/>
    </row>
    <row r="65764" spans="1:14" x14ac:dyDescent="0.25">
      <c r="A65764" s="76"/>
      <c r="C65764" s="76"/>
      <c r="D65764" s="76"/>
      <c r="E65764" s="76"/>
      <c r="F65764" s="76"/>
      <c r="G65764" s="76"/>
      <c r="H65764" s="76"/>
      <c r="I65764" s="76"/>
      <c r="J65764" s="76"/>
      <c r="K65764" s="76"/>
      <c r="L65764" s="76"/>
      <c r="M65764" s="76"/>
      <c r="N65764" s="76"/>
    </row>
    <row r="65765" spans="1:14" x14ac:dyDescent="0.25">
      <c r="A65765" s="76"/>
      <c r="C65765" s="76"/>
      <c r="D65765" s="76"/>
      <c r="E65765" s="76"/>
      <c r="F65765" s="76"/>
      <c r="G65765" s="76"/>
      <c r="H65765" s="76"/>
      <c r="I65765" s="76"/>
      <c r="J65765" s="76"/>
      <c r="K65765" s="76"/>
      <c r="L65765" s="76"/>
      <c r="M65765" s="76"/>
      <c r="N65765" s="76"/>
    </row>
    <row r="65766" spans="1:14" x14ac:dyDescent="0.25">
      <c r="A65766" s="76"/>
      <c r="C65766" s="76"/>
      <c r="D65766" s="76"/>
      <c r="E65766" s="76"/>
      <c r="F65766" s="76"/>
      <c r="G65766" s="76"/>
      <c r="H65766" s="76"/>
      <c r="I65766" s="76"/>
      <c r="J65766" s="76"/>
      <c r="K65766" s="76"/>
      <c r="L65766" s="76"/>
      <c r="M65766" s="76"/>
      <c r="N65766" s="76"/>
    </row>
    <row r="65767" spans="1:14" x14ac:dyDescent="0.25">
      <c r="C65767" s="76"/>
      <c r="D65767" s="76"/>
      <c r="E65767" s="76"/>
      <c r="F65767" s="76"/>
      <c r="G65767" s="76"/>
      <c r="H65767" s="76"/>
      <c r="I65767" s="76"/>
      <c r="J65767" s="76"/>
      <c r="K65767" s="76"/>
      <c r="L65767" s="76"/>
      <c r="M65767" s="76"/>
      <c r="N65767" s="76"/>
    </row>
    <row r="65768" spans="1:14" x14ac:dyDescent="0.25">
      <c r="B65768" s="76"/>
      <c r="C65768" s="76"/>
      <c r="D65768" s="76"/>
      <c r="E65768" s="76"/>
      <c r="F65768" s="76"/>
      <c r="G65768" s="76"/>
      <c r="H65768" s="76"/>
      <c r="I65768" s="76"/>
      <c r="J65768" s="76"/>
      <c r="K65768" s="76"/>
      <c r="L65768" s="76"/>
      <c r="M65768" s="76"/>
      <c r="N65768" s="76"/>
    </row>
    <row r="65769" spans="1:14" x14ac:dyDescent="0.25">
      <c r="C65769" s="76"/>
      <c r="D65769" s="76"/>
      <c r="E65769" s="76"/>
      <c r="F65769" s="76"/>
      <c r="G65769" s="76"/>
      <c r="H65769" s="76"/>
      <c r="I65769" s="76"/>
      <c r="J65769" s="76"/>
      <c r="K65769" s="76"/>
      <c r="L65769" s="76"/>
      <c r="M65769" s="76"/>
      <c r="N65769" s="76"/>
    </row>
    <row r="65770" spans="1:14" x14ac:dyDescent="0.25">
      <c r="C65770" s="76"/>
      <c r="D65770" s="76"/>
      <c r="E65770" s="76"/>
      <c r="F65770" s="76"/>
      <c r="G65770" s="76"/>
      <c r="H65770" s="76"/>
      <c r="I65770" s="76"/>
      <c r="J65770" s="76"/>
      <c r="K65770" s="76"/>
      <c r="L65770" s="76"/>
      <c r="M65770" s="76"/>
      <c r="N65770" s="76"/>
    </row>
    <row r="65771" spans="1:14" x14ac:dyDescent="0.25">
      <c r="A65771" s="76"/>
      <c r="B65771" s="76"/>
      <c r="C65771" s="76"/>
      <c r="D65771" s="76"/>
      <c r="E65771" s="76"/>
      <c r="F65771" s="76"/>
      <c r="G65771" s="76"/>
      <c r="H65771" s="76"/>
      <c r="I65771" s="76"/>
      <c r="J65771" s="76"/>
      <c r="K65771" s="76"/>
      <c r="L65771" s="76"/>
      <c r="M65771" s="76"/>
      <c r="N65771" s="76"/>
    </row>
    <row r="65772" spans="1:14" x14ac:dyDescent="0.25">
      <c r="A65772" s="79"/>
      <c r="C65772" s="76"/>
      <c r="D65772" s="76"/>
      <c r="E65772" s="76"/>
      <c r="F65772" s="76"/>
      <c r="G65772" s="76"/>
      <c r="H65772" s="76"/>
      <c r="I65772" s="76"/>
      <c r="J65772" s="76"/>
      <c r="K65772" s="76"/>
      <c r="L65772" s="76"/>
      <c r="M65772" s="76"/>
      <c r="N65772" s="76"/>
    </row>
    <row r="65773" spans="1:14" x14ac:dyDescent="0.25">
      <c r="A65773" s="79"/>
      <c r="C65773" s="76"/>
      <c r="D65773" s="76"/>
      <c r="E65773" s="76"/>
      <c r="F65773" s="76"/>
      <c r="G65773" s="76"/>
      <c r="H65773" s="76"/>
      <c r="I65773" s="76"/>
      <c r="J65773" s="76"/>
      <c r="K65773" s="76"/>
      <c r="L65773" s="76"/>
      <c r="M65773" s="76"/>
      <c r="N65773" s="76"/>
    </row>
    <row r="65774" spans="1:14" x14ac:dyDescent="0.25">
      <c r="B65774" s="76"/>
      <c r="C65774" s="76"/>
      <c r="D65774" s="76"/>
      <c r="E65774" s="76"/>
      <c r="F65774" s="76"/>
      <c r="G65774" s="76"/>
      <c r="H65774" s="76"/>
      <c r="I65774" s="76"/>
      <c r="J65774" s="76"/>
      <c r="K65774" s="76"/>
      <c r="L65774" s="76"/>
      <c r="M65774" s="76"/>
      <c r="N65774" s="76"/>
    </row>
    <row r="65775" spans="1:14" x14ac:dyDescent="0.25">
      <c r="A65775" s="76"/>
      <c r="C65775" s="76"/>
      <c r="D65775" s="76"/>
      <c r="E65775" s="76"/>
      <c r="F65775" s="76"/>
      <c r="G65775" s="76"/>
      <c r="H65775" s="76"/>
      <c r="I65775" s="76"/>
      <c r="J65775" s="76"/>
      <c r="K65775" s="76"/>
      <c r="L65775" s="76"/>
      <c r="M65775" s="76"/>
      <c r="N65775" s="76"/>
    </row>
    <row r="65776" spans="1:14" x14ac:dyDescent="0.25">
      <c r="A65776" s="76"/>
      <c r="C65776" s="76"/>
      <c r="D65776" s="76"/>
      <c r="E65776" s="76"/>
      <c r="F65776" s="76"/>
      <c r="G65776" s="76"/>
      <c r="H65776" s="76"/>
      <c r="I65776" s="76"/>
      <c r="J65776" s="76"/>
      <c r="K65776" s="76"/>
      <c r="L65776" s="76"/>
      <c r="M65776" s="76"/>
      <c r="N65776" s="76"/>
    </row>
    <row r="65777" spans="1:14" x14ac:dyDescent="0.25">
      <c r="C65777" s="76"/>
      <c r="D65777" s="76"/>
      <c r="E65777" s="76"/>
      <c r="F65777" s="76"/>
      <c r="G65777" s="76"/>
      <c r="H65777" s="76"/>
      <c r="I65777" s="76"/>
      <c r="J65777" s="76"/>
      <c r="K65777" s="76"/>
      <c r="L65777" s="76"/>
      <c r="M65777" s="76"/>
      <c r="N65777" s="76"/>
    </row>
    <row r="65778" spans="1:14" x14ac:dyDescent="0.25">
      <c r="C65778" s="76"/>
      <c r="D65778" s="76"/>
      <c r="E65778" s="76"/>
      <c r="F65778" s="76"/>
      <c r="G65778" s="76"/>
      <c r="H65778" s="76"/>
      <c r="I65778" s="76"/>
      <c r="J65778" s="76"/>
      <c r="K65778" s="76"/>
      <c r="L65778" s="76"/>
      <c r="M65778" s="76"/>
      <c r="N65778" s="76"/>
    </row>
    <row r="65779" spans="1:14" x14ac:dyDescent="0.25">
      <c r="A65779" s="76"/>
      <c r="B65779" s="76"/>
      <c r="C65779" s="76"/>
      <c r="D65779" s="76"/>
      <c r="E65779" s="76"/>
      <c r="F65779" s="76"/>
      <c r="G65779" s="76"/>
      <c r="H65779" s="76"/>
      <c r="I65779" s="76"/>
      <c r="J65779" s="76"/>
      <c r="K65779" s="76"/>
      <c r="L65779" s="76"/>
      <c r="M65779" s="76"/>
      <c r="N65779" s="76"/>
    </row>
    <row r="65780" spans="1:14" x14ac:dyDescent="0.25">
      <c r="C65780" s="76"/>
      <c r="D65780" s="76"/>
      <c r="E65780" s="76"/>
      <c r="F65780" s="76"/>
      <c r="G65780" s="76"/>
      <c r="H65780" s="76"/>
      <c r="I65780" s="76"/>
      <c r="J65780" s="76"/>
      <c r="K65780" s="76"/>
      <c r="L65780" s="76"/>
      <c r="M65780" s="76"/>
      <c r="N65780" s="76"/>
    </row>
    <row r="65781" spans="1:14" x14ac:dyDescent="0.25">
      <c r="A65781" s="76"/>
      <c r="C65781" s="76"/>
      <c r="D65781" s="76"/>
      <c r="E65781" s="76"/>
      <c r="F65781" s="76"/>
      <c r="G65781" s="76"/>
      <c r="H65781" s="76"/>
      <c r="I65781" s="76"/>
      <c r="J65781" s="76"/>
      <c r="K65781" s="76"/>
      <c r="L65781" s="76"/>
      <c r="M65781" s="76"/>
      <c r="N65781" s="76"/>
    </row>
    <row r="65782" spans="1:14" x14ac:dyDescent="0.25">
      <c r="C65782" s="76"/>
      <c r="D65782" s="76"/>
      <c r="E65782" s="76"/>
      <c r="F65782" s="76"/>
      <c r="G65782" s="76"/>
      <c r="H65782" s="76"/>
      <c r="I65782" s="76"/>
      <c r="J65782" s="76"/>
      <c r="K65782" s="76"/>
      <c r="L65782" s="76"/>
      <c r="M65782" s="76"/>
      <c r="N65782" s="76"/>
    </row>
    <row r="65783" spans="1:14" x14ac:dyDescent="0.25">
      <c r="B65783" s="80"/>
      <c r="C65783" s="76"/>
      <c r="D65783" s="76"/>
      <c r="E65783" s="76"/>
      <c r="F65783" s="76"/>
      <c r="G65783" s="76"/>
      <c r="H65783" s="76"/>
      <c r="I65783" s="76"/>
      <c r="J65783" s="76"/>
      <c r="K65783" s="76"/>
      <c r="L65783" s="76"/>
      <c r="M65783" s="76"/>
      <c r="N65783" s="76"/>
    </row>
    <row r="65784" spans="1:14" x14ac:dyDescent="0.25">
      <c r="C65784" s="76"/>
      <c r="D65784" s="76"/>
      <c r="E65784" s="76"/>
      <c r="F65784" s="76"/>
      <c r="G65784" s="76"/>
      <c r="H65784" s="76"/>
      <c r="I65784" s="76"/>
      <c r="J65784" s="76"/>
      <c r="K65784" s="76"/>
      <c r="L65784" s="76"/>
      <c r="M65784" s="76"/>
      <c r="N65784" s="76"/>
    </row>
    <row r="65785" spans="1:14" x14ac:dyDescent="0.25">
      <c r="C65785" s="76"/>
      <c r="D65785" s="76"/>
      <c r="E65785" s="76"/>
      <c r="F65785" s="76"/>
      <c r="G65785" s="76"/>
      <c r="H65785" s="76"/>
      <c r="I65785" s="76"/>
      <c r="J65785" s="76"/>
      <c r="K65785" s="76"/>
      <c r="L65785" s="76"/>
      <c r="M65785" s="76"/>
      <c r="N65785" s="76"/>
    </row>
    <row r="65786" spans="1:14" x14ac:dyDescent="0.25">
      <c r="C65786" s="76"/>
      <c r="D65786" s="76"/>
      <c r="E65786" s="76"/>
      <c r="F65786" s="76"/>
      <c r="G65786" s="76"/>
      <c r="H65786" s="76"/>
      <c r="I65786" s="76"/>
      <c r="J65786" s="76"/>
      <c r="K65786" s="76"/>
      <c r="L65786" s="76"/>
      <c r="M65786" s="76"/>
      <c r="N65786" s="76"/>
    </row>
    <row r="65787" spans="1:14" x14ac:dyDescent="0.25">
      <c r="B65787" s="76"/>
      <c r="C65787" s="76"/>
      <c r="D65787" s="76"/>
      <c r="E65787" s="76"/>
      <c r="F65787" s="76"/>
      <c r="G65787" s="76"/>
      <c r="H65787" s="76"/>
      <c r="I65787" s="76"/>
      <c r="J65787" s="76"/>
      <c r="K65787" s="76"/>
      <c r="L65787" s="76"/>
      <c r="M65787" s="76"/>
      <c r="N65787" s="76"/>
    </row>
    <row r="65788" spans="1:14" x14ac:dyDescent="0.25">
      <c r="A65788" s="76"/>
      <c r="C65788" s="76"/>
      <c r="D65788" s="76"/>
      <c r="E65788" s="76"/>
      <c r="F65788" s="76"/>
      <c r="G65788" s="76"/>
      <c r="H65788" s="76"/>
      <c r="I65788" s="76"/>
      <c r="J65788" s="76"/>
      <c r="K65788" s="76"/>
      <c r="L65788" s="76"/>
      <c r="M65788" s="76"/>
      <c r="N65788" s="76"/>
    </row>
    <row r="65789" spans="1:14" x14ac:dyDescent="0.25">
      <c r="A65789" s="76"/>
      <c r="C65789" s="76"/>
      <c r="D65789" s="76"/>
      <c r="E65789" s="76"/>
      <c r="F65789" s="76"/>
      <c r="G65789" s="76"/>
      <c r="H65789" s="76"/>
      <c r="I65789" s="76"/>
      <c r="J65789" s="76"/>
      <c r="K65789" s="76"/>
      <c r="L65789" s="76"/>
      <c r="M65789" s="76"/>
      <c r="N65789" s="76"/>
    </row>
    <row r="65790" spans="1:14" x14ac:dyDescent="0.25">
      <c r="C65790" s="76"/>
      <c r="D65790" s="76"/>
      <c r="E65790" s="76"/>
      <c r="F65790" s="76"/>
      <c r="G65790" s="76"/>
      <c r="H65790" s="76"/>
      <c r="I65790" s="76"/>
      <c r="J65790" s="76"/>
      <c r="K65790" s="76"/>
      <c r="L65790" s="76"/>
      <c r="M65790" s="76"/>
      <c r="N65790" s="76"/>
    </row>
    <row r="65791" spans="1:14" x14ac:dyDescent="0.25">
      <c r="B65791" s="76"/>
      <c r="C65791" s="76"/>
      <c r="D65791" s="76"/>
      <c r="E65791" s="76"/>
      <c r="F65791" s="76"/>
      <c r="G65791" s="76"/>
      <c r="H65791" s="76"/>
      <c r="I65791" s="76"/>
      <c r="J65791" s="76"/>
      <c r="K65791" s="76"/>
      <c r="L65791" s="76"/>
      <c r="M65791" s="76"/>
      <c r="N65791" s="76"/>
    </row>
    <row r="65792" spans="1:14" x14ac:dyDescent="0.25">
      <c r="B65792" s="80"/>
      <c r="C65792" s="76"/>
      <c r="D65792" s="76"/>
      <c r="E65792" s="76"/>
      <c r="F65792" s="76"/>
      <c r="G65792" s="76"/>
      <c r="H65792" s="76"/>
      <c r="I65792" s="76"/>
      <c r="J65792" s="76"/>
      <c r="K65792" s="76"/>
      <c r="L65792" s="76"/>
      <c r="M65792" s="76"/>
      <c r="N65792" s="76"/>
    </row>
    <row r="65793" spans="1:14" x14ac:dyDescent="0.25">
      <c r="A65793" s="76"/>
      <c r="C65793" s="76"/>
      <c r="D65793" s="76"/>
      <c r="E65793" s="76"/>
      <c r="F65793" s="76"/>
      <c r="G65793" s="76"/>
      <c r="H65793" s="76"/>
      <c r="I65793" s="76"/>
      <c r="J65793" s="76"/>
      <c r="K65793" s="76"/>
      <c r="L65793" s="76"/>
      <c r="M65793" s="76"/>
      <c r="N65793" s="76"/>
    </row>
    <row r="65794" spans="1:14" x14ac:dyDescent="0.25">
      <c r="A65794" s="76"/>
      <c r="C65794" s="76"/>
      <c r="D65794" s="76"/>
      <c r="E65794" s="76"/>
      <c r="F65794" s="76"/>
      <c r="G65794" s="76"/>
      <c r="H65794" s="76"/>
      <c r="I65794" s="76"/>
      <c r="J65794" s="76"/>
      <c r="K65794" s="76"/>
      <c r="L65794" s="76"/>
      <c r="M65794" s="76"/>
      <c r="N65794" s="76"/>
    </row>
    <row r="65795" spans="1:14" x14ac:dyDescent="0.25">
      <c r="C65795" s="76"/>
      <c r="D65795" s="76"/>
      <c r="E65795" s="76"/>
      <c r="F65795" s="76"/>
      <c r="G65795" s="76"/>
      <c r="H65795" s="76"/>
      <c r="I65795" s="76"/>
      <c r="J65795" s="76"/>
      <c r="K65795" s="76"/>
      <c r="L65795" s="76"/>
      <c r="M65795" s="76"/>
      <c r="N65795" s="76"/>
    </row>
    <row r="65796" spans="1:14" x14ac:dyDescent="0.25">
      <c r="C65796" s="76"/>
      <c r="D65796" s="76"/>
      <c r="E65796" s="76"/>
      <c r="F65796" s="76"/>
      <c r="G65796" s="76"/>
      <c r="H65796" s="76"/>
      <c r="I65796" s="76"/>
      <c r="J65796" s="76"/>
      <c r="K65796" s="76"/>
      <c r="L65796" s="76"/>
      <c r="M65796" s="76"/>
      <c r="N65796" s="76"/>
    </row>
    <row r="65797" spans="1:14" x14ac:dyDescent="0.25">
      <c r="A65797" s="76"/>
      <c r="C65797" s="76"/>
      <c r="D65797" s="76"/>
      <c r="E65797" s="76"/>
      <c r="F65797" s="76"/>
      <c r="G65797" s="76"/>
      <c r="H65797" s="76"/>
      <c r="I65797" s="76"/>
      <c r="J65797" s="76"/>
      <c r="K65797" s="76"/>
      <c r="L65797" s="76"/>
      <c r="M65797" s="76"/>
      <c r="N65797" s="76"/>
    </row>
    <row r="65798" spans="1:14" x14ac:dyDescent="0.25">
      <c r="A65798" s="76"/>
      <c r="C65798" s="76"/>
      <c r="D65798" s="76"/>
      <c r="E65798" s="76"/>
      <c r="F65798" s="76"/>
      <c r="G65798" s="76"/>
      <c r="H65798" s="76"/>
      <c r="I65798" s="76"/>
      <c r="J65798" s="76"/>
      <c r="K65798" s="76"/>
      <c r="L65798" s="76"/>
      <c r="M65798" s="76"/>
      <c r="N65798" s="76"/>
    </row>
    <row r="65799" spans="1:14" x14ac:dyDescent="0.25">
      <c r="A65799" s="76"/>
      <c r="B65799" s="76"/>
      <c r="C65799" s="76"/>
      <c r="D65799" s="76"/>
      <c r="E65799" s="76"/>
      <c r="F65799" s="76"/>
      <c r="G65799" s="76"/>
      <c r="H65799" s="76"/>
      <c r="I65799" s="76"/>
      <c r="J65799" s="76"/>
      <c r="K65799" s="76"/>
      <c r="L65799" s="76"/>
      <c r="M65799" s="76"/>
      <c r="N65799" s="76"/>
    </row>
    <row r="65800" spans="1:14" x14ac:dyDescent="0.25">
      <c r="C65800" s="76"/>
      <c r="D65800" s="76"/>
      <c r="E65800" s="76"/>
      <c r="F65800" s="76"/>
      <c r="G65800" s="76"/>
      <c r="H65800" s="76"/>
      <c r="I65800" s="76"/>
      <c r="J65800" s="76"/>
      <c r="K65800" s="76"/>
      <c r="M65800" s="76"/>
      <c r="N65800" s="76"/>
    </row>
    <row r="65801" spans="1:14" x14ac:dyDescent="0.25">
      <c r="B65801" s="76"/>
      <c r="C65801" s="76"/>
      <c r="D65801" s="76"/>
      <c r="E65801" s="76"/>
      <c r="F65801" s="76"/>
      <c r="G65801" s="76"/>
      <c r="H65801" s="76"/>
      <c r="I65801" s="76"/>
      <c r="J65801" s="76"/>
      <c r="K65801" s="76"/>
      <c r="M65801" s="76"/>
      <c r="N65801" s="76"/>
    </row>
    <row r="65802" spans="1:14" x14ac:dyDescent="0.25">
      <c r="B65802" s="76"/>
      <c r="C65802" s="76"/>
      <c r="D65802" s="76"/>
      <c r="E65802" s="76"/>
      <c r="F65802" s="76"/>
      <c r="G65802" s="76"/>
      <c r="H65802" s="76"/>
      <c r="I65802" s="76"/>
      <c r="J65802" s="76"/>
      <c r="K65802" s="76"/>
      <c r="M65802" s="76"/>
      <c r="N65802" s="76"/>
    </row>
    <row r="65803" spans="1:14" x14ac:dyDescent="0.25">
      <c r="A65803" s="76"/>
      <c r="B65803" s="76"/>
      <c r="C65803" s="76"/>
      <c r="D65803" s="76"/>
      <c r="E65803" s="76"/>
      <c r="F65803" s="76"/>
      <c r="G65803" s="76"/>
      <c r="H65803" s="76"/>
      <c r="I65803" s="76"/>
      <c r="J65803" s="76"/>
      <c r="K65803" s="76"/>
      <c r="M65803" s="76"/>
      <c r="N65803" s="76"/>
    </row>
    <row r="65804" spans="1:14" x14ac:dyDescent="0.25">
      <c r="B65804" s="76"/>
      <c r="C65804" s="76"/>
      <c r="D65804" s="76"/>
      <c r="E65804" s="76"/>
      <c r="F65804" s="76"/>
      <c r="G65804" s="76"/>
      <c r="H65804" s="76"/>
      <c r="I65804" s="76"/>
      <c r="J65804" s="76"/>
      <c r="K65804" s="76"/>
      <c r="M65804" s="76"/>
      <c r="N65804" s="76"/>
    </row>
    <row r="65805" spans="1:14" x14ac:dyDescent="0.25">
      <c r="A65805" s="76"/>
      <c r="C65805" s="76"/>
      <c r="D65805" s="76"/>
      <c r="E65805" s="76"/>
      <c r="F65805" s="76"/>
      <c r="G65805" s="76"/>
      <c r="H65805" s="76"/>
      <c r="I65805" s="76"/>
      <c r="J65805" s="76"/>
      <c r="K65805" s="76"/>
      <c r="M65805" s="76"/>
      <c r="N65805" s="76"/>
    </row>
    <row r="65806" spans="1:14" x14ac:dyDescent="0.25">
      <c r="C65806" s="76"/>
      <c r="D65806" s="76"/>
      <c r="E65806" s="76"/>
      <c r="F65806" s="76"/>
      <c r="G65806" s="76"/>
      <c r="H65806" s="76"/>
      <c r="I65806" s="76"/>
      <c r="J65806" s="76"/>
      <c r="K65806" s="76"/>
      <c r="M65806" s="76"/>
      <c r="N65806" s="76"/>
    </row>
    <row r="65807" spans="1:14" x14ac:dyDescent="0.25">
      <c r="B65807" s="76"/>
      <c r="C65807" s="76"/>
      <c r="D65807" s="76"/>
      <c r="E65807" s="76"/>
      <c r="F65807" s="76"/>
      <c r="G65807" s="76"/>
      <c r="H65807" s="76"/>
      <c r="I65807" s="76"/>
      <c r="J65807" s="76"/>
      <c r="K65807" s="76"/>
      <c r="M65807" s="76"/>
      <c r="N65807" s="76"/>
    </row>
    <row r="65808" spans="1:14" x14ac:dyDescent="0.25">
      <c r="B65808" s="76"/>
      <c r="C65808" s="76"/>
      <c r="D65808" s="76"/>
      <c r="E65808" s="76"/>
      <c r="F65808" s="76"/>
      <c r="G65808" s="76"/>
      <c r="H65808" s="76"/>
      <c r="I65808" s="76"/>
      <c r="J65808" s="76"/>
      <c r="K65808" s="76"/>
      <c r="M65808" s="76"/>
      <c r="N65808" s="76"/>
    </row>
    <row r="65809" spans="1:14" x14ac:dyDescent="0.25">
      <c r="C65809" s="76"/>
      <c r="D65809" s="76"/>
      <c r="E65809" s="76"/>
      <c r="F65809" s="76"/>
      <c r="G65809" s="76"/>
      <c r="H65809" s="76"/>
      <c r="I65809" s="76"/>
      <c r="J65809" s="76"/>
      <c r="K65809" s="76"/>
      <c r="M65809" s="76"/>
      <c r="N65809" s="76"/>
    </row>
    <row r="65810" spans="1:14" x14ac:dyDescent="0.25">
      <c r="C65810" s="76"/>
      <c r="D65810" s="76"/>
      <c r="E65810" s="76"/>
      <c r="F65810" s="76"/>
      <c r="G65810" s="76"/>
      <c r="H65810" s="76"/>
      <c r="I65810" s="76"/>
      <c r="J65810" s="76"/>
      <c r="K65810" s="76"/>
      <c r="M65810" s="76"/>
      <c r="N65810" s="76"/>
    </row>
    <row r="65811" spans="1:14" x14ac:dyDescent="0.25">
      <c r="A65811" s="76"/>
      <c r="C65811" s="76"/>
      <c r="D65811" s="76"/>
      <c r="E65811" s="76"/>
      <c r="F65811" s="76"/>
      <c r="G65811" s="76"/>
      <c r="H65811" s="76"/>
      <c r="I65811" s="76"/>
      <c r="J65811" s="76"/>
      <c r="K65811" s="76"/>
      <c r="M65811" s="76"/>
      <c r="N65811" s="76"/>
    </row>
    <row r="65812" spans="1:14" x14ac:dyDescent="0.25">
      <c r="C65812" s="76"/>
      <c r="D65812" s="76"/>
      <c r="E65812" s="76"/>
      <c r="F65812" s="76"/>
      <c r="G65812" s="76"/>
      <c r="H65812" s="76"/>
      <c r="I65812" s="76"/>
      <c r="J65812" s="76"/>
      <c r="K65812" s="76"/>
      <c r="M65812" s="76"/>
      <c r="N65812" s="76"/>
    </row>
    <row r="65813" spans="1:14" x14ac:dyDescent="0.25">
      <c r="A65813" s="76"/>
      <c r="B65813" s="76"/>
      <c r="C65813" s="76"/>
      <c r="D65813" s="76"/>
      <c r="E65813" s="76"/>
      <c r="F65813" s="76"/>
      <c r="G65813" s="76"/>
      <c r="H65813" s="76"/>
      <c r="I65813" s="76"/>
      <c r="J65813" s="76"/>
      <c r="K65813" s="76"/>
      <c r="M65813" s="76"/>
      <c r="N65813" s="76"/>
    </row>
    <row r="65814" spans="1:14" x14ac:dyDescent="0.25">
      <c r="C65814" s="76"/>
      <c r="D65814" s="76"/>
      <c r="E65814" s="76"/>
      <c r="F65814" s="76"/>
      <c r="G65814" s="76"/>
      <c r="H65814" s="76"/>
      <c r="I65814" s="76"/>
      <c r="J65814" s="76"/>
      <c r="K65814" s="76"/>
      <c r="M65814" s="76"/>
      <c r="N65814" s="76"/>
    </row>
    <row r="65815" spans="1:14" x14ac:dyDescent="0.25">
      <c r="C65815" s="76"/>
      <c r="D65815" s="76"/>
      <c r="E65815" s="76"/>
      <c r="F65815" s="76"/>
      <c r="G65815" s="76"/>
      <c r="H65815" s="76"/>
      <c r="I65815" s="76"/>
      <c r="J65815" s="76"/>
      <c r="K65815" s="76"/>
      <c r="M65815" s="76"/>
      <c r="N65815" s="76"/>
    </row>
    <row r="65816" spans="1:14" x14ac:dyDescent="0.25">
      <c r="A65816" s="76"/>
      <c r="B65816" s="76"/>
      <c r="C65816" s="76"/>
      <c r="D65816" s="76"/>
      <c r="E65816" s="76"/>
      <c r="F65816" s="76"/>
      <c r="G65816" s="76"/>
      <c r="H65816" s="76"/>
      <c r="I65816" s="76"/>
      <c r="J65816" s="76"/>
      <c r="K65816" s="76"/>
      <c r="M65816" s="76"/>
      <c r="N65816" s="76"/>
    </row>
    <row r="65817" spans="1:14" x14ac:dyDescent="0.25">
      <c r="A65817" s="76"/>
      <c r="C65817" s="76"/>
      <c r="D65817" s="76"/>
      <c r="E65817" s="76"/>
      <c r="F65817" s="76"/>
      <c r="G65817" s="76"/>
      <c r="H65817" s="76"/>
      <c r="I65817" s="76"/>
      <c r="J65817" s="76"/>
      <c r="K65817" s="76"/>
      <c r="M65817" s="76"/>
      <c r="N65817" s="76"/>
    </row>
    <row r="65818" spans="1:14" x14ac:dyDescent="0.25">
      <c r="A65818" s="76"/>
      <c r="B65818" s="76"/>
      <c r="C65818" s="76"/>
      <c r="D65818" s="76"/>
      <c r="E65818" s="76"/>
      <c r="F65818" s="76"/>
      <c r="G65818" s="76"/>
      <c r="H65818" s="76"/>
      <c r="I65818" s="76"/>
      <c r="J65818" s="76"/>
      <c r="K65818" s="76"/>
      <c r="M65818" s="76"/>
      <c r="N65818" s="76"/>
    </row>
    <row r="65819" spans="1:14" x14ac:dyDescent="0.25">
      <c r="B65819" s="76"/>
      <c r="C65819" s="76"/>
      <c r="D65819" s="76"/>
      <c r="E65819" s="76"/>
      <c r="F65819" s="76"/>
      <c r="G65819" s="76"/>
      <c r="H65819" s="76"/>
      <c r="I65819" s="76"/>
      <c r="J65819" s="76"/>
      <c r="K65819" s="76"/>
      <c r="M65819" s="76"/>
      <c r="N65819" s="76"/>
    </row>
    <row r="65820" spans="1:14" x14ac:dyDescent="0.25">
      <c r="B65820" s="76"/>
      <c r="C65820" s="76"/>
      <c r="D65820" s="76"/>
      <c r="E65820" s="76"/>
      <c r="F65820" s="76"/>
      <c r="G65820" s="76"/>
      <c r="H65820" s="76"/>
      <c r="I65820" s="76"/>
      <c r="J65820" s="76"/>
      <c r="K65820" s="76"/>
      <c r="M65820" s="76"/>
      <c r="N65820" s="76"/>
    </row>
    <row r="65821" spans="1:14" x14ac:dyDescent="0.25">
      <c r="C65821" s="76"/>
      <c r="D65821" s="76"/>
      <c r="E65821" s="76"/>
      <c r="F65821" s="76"/>
      <c r="G65821" s="76"/>
      <c r="H65821" s="76"/>
      <c r="I65821" s="76"/>
      <c r="J65821" s="76"/>
      <c r="K65821" s="76"/>
      <c r="M65821" s="76"/>
      <c r="N65821" s="76"/>
    </row>
    <row r="65822" spans="1:14" x14ac:dyDescent="0.25">
      <c r="C65822" s="76"/>
      <c r="D65822" s="76"/>
      <c r="E65822" s="76"/>
      <c r="F65822" s="76"/>
      <c r="G65822" s="76"/>
      <c r="H65822" s="76"/>
      <c r="I65822" s="76"/>
      <c r="J65822" s="76"/>
      <c r="K65822" s="76"/>
      <c r="M65822" s="76"/>
      <c r="N65822" s="76"/>
    </row>
    <row r="65823" spans="1:14" x14ac:dyDescent="0.25">
      <c r="B65823" s="76"/>
      <c r="C65823" s="76"/>
      <c r="D65823" s="76"/>
      <c r="E65823" s="76"/>
      <c r="F65823" s="76"/>
      <c r="G65823" s="76"/>
      <c r="H65823" s="76"/>
      <c r="I65823" s="76"/>
      <c r="J65823" s="76"/>
      <c r="K65823" s="76"/>
      <c r="M65823" s="76"/>
      <c r="N65823" s="76"/>
    </row>
    <row r="65824" spans="1:14" x14ac:dyDescent="0.25">
      <c r="C65824" s="76"/>
      <c r="D65824" s="76"/>
      <c r="E65824" s="76"/>
      <c r="F65824" s="76"/>
      <c r="G65824" s="76"/>
      <c r="H65824" s="76"/>
      <c r="I65824" s="76"/>
      <c r="J65824" s="76"/>
      <c r="K65824" s="76"/>
      <c r="M65824" s="76"/>
      <c r="N65824" s="76"/>
    </row>
    <row r="65825" spans="1:14" x14ac:dyDescent="0.25">
      <c r="A65825" s="76"/>
      <c r="C65825" s="76"/>
      <c r="D65825" s="76"/>
      <c r="E65825" s="76"/>
      <c r="F65825" s="76"/>
      <c r="G65825" s="76"/>
      <c r="H65825" s="76"/>
      <c r="I65825" s="76"/>
      <c r="J65825" s="76"/>
      <c r="K65825" s="76"/>
      <c r="M65825" s="76"/>
      <c r="N65825" s="76"/>
    </row>
    <row r="65826" spans="1:14" x14ac:dyDescent="0.25">
      <c r="A65826" s="76"/>
      <c r="C65826" s="76"/>
      <c r="D65826" s="76"/>
      <c r="E65826" s="76"/>
      <c r="F65826" s="76"/>
      <c r="G65826" s="76"/>
      <c r="H65826" s="76"/>
      <c r="I65826" s="76"/>
      <c r="J65826" s="76"/>
      <c r="K65826" s="76"/>
      <c r="M65826" s="76"/>
      <c r="N65826" s="76"/>
    </row>
    <row r="65827" spans="1:14" x14ac:dyDescent="0.25">
      <c r="C65827" s="76"/>
      <c r="D65827" s="76"/>
      <c r="E65827" s="76"/>
      <c r="F65827" s="76"/>
      <c r="G65827" s="76"/>
      <c r="H65827" s="76"/>
      <c r="I65827" s="76"/>
      <c r="J65827" s="76"/>
      <c r="K65827" s="76"/>
      <c r="M65827" s="76"/>
      <c r="N65827" s="76"/>
    </row>
    <row r="65828" spans="1:14" x14ac:dyDescent="0.25">
      <c r="A65828" s="76"/>
      <c r="C65828" s="76"/>
      <c r="D65828" s="76"/>
      <c r="E65828" s="76"/>
      <c r="F65828" s="76"/>
      <c r="G65828" s="76"/>
      <c r="H65828" s="76"/>
      <c r="I65828" s="76"/>
      <c r="J65828" s="76"/>
      <c r="K65828" s="76"/>
      <c r="M65828" s="76"/>
      <c r="N65828" s="76"/>
    </row>
    <row r="65829" spans="1:14" x14ac:dyDescent="0.25">
      <c r="C65829" s="76"/>
      <c r="D65829" s="76"/>
      <c r="E65829" s="76"/>
      <c r="F65829" s="76"/>
      <c r="G65829" s="76"/>
      <c r="H65829" s="76"/>
      <c r="I65829" s="76"/>
      <c r="J65829" s="76"/>
      <c r="K65829" s="76"/>
      <c r="M65829" s="76"/>
      <c r="N65829" s="76"/>
    </row>
    <row r="65830" spans="1:14" x14ac:dyDescent="0.25">
      <c r="B65830" s="76"/>
      <c r="C65830" s="76"/>
      <c r="D65830" s="76"/>
      <c r="E65830" s="76"/>
      <c r="F65830" s="76"/>
      <c r="G65830" s="76"/>
      <c r="H65830" s="76"/>
      <c r="I65830" s="76"/>
      <c r="J65830" s="76"/>
      <c r="K65830" s="76"/>
      <c r="M65830" s="76"/>
      <c r="N65830" s="76"/>
    </row>
    <row r="65831" spans="1:14" x14ac:dyDescent="0.25">
      <c r="B65831" s="76"/>
      <c r="C65831" s="76"/>
      <c r="D65831" s="76"/>
      <c r="E65831" s="76"/>
      <c r="F65831" s="76"/>
      <c r="G65831" s="76"/>
      <c r="H65831" s="76"/>
      <c r="I65831" s="76"/>
      <c r="J65831" s="76"/>
      <c r="K65831" s="76"/>
      <c r="M65831" s="76"/>
      <c r="N65831" s="76"/>
    </row>
    <row r="65832" spans="1:14" x14ac:dyDescent="0.25">
      <c r="C65832" s="76"/>
      <c r="D65832" s="76"/>
      <c r="E65832" s="76"/>
      <c r="F65832" s="76"/>
      <c r="G65832" s="76"/>
      <c r="H65832" s="76"/>
      <c r="I65832" s="76"/>
      <c r="J65832" s="76"/>
      <c r="K65832" s="76"/>
      <c r="M65832" s="76"/>
      <c r="N65832" s="76"/>
    </row>
    <row r="65833" spans="1:14" x14ac:dyDescent="0.25">
      <c r="C65833" s="76"/>
      <c r="D65833" s="76"/>
      <c r="E65833" s="76"/>
      <c r="F65833" s="76"/>
      <c r="G65833" s="76"/>
      <c r="H65833" s="76"/>
      <c r="I65833" s="76"/>
      <c r="J65833" s="76"/>
      <c r="K65833" s="76"/>
      <c r="M65833" s="76"/>
      <c r="N65833" s="76"/>
    </row>
    <row r="65834" spans="1:14" x14ac:dyDescent="0.25">
      <c r="C65834" s="76"/>
      <c r="D65834" s="76"/>
      <c r="E65834" s="76"/>
      <c r="F65834" s="76"/>
      <c r="G65834" s="76"/>
      <c r="H65834" s="76"/>
      <c r="I65834" s="76"/>
      <c r="J65834" s="76"/>
      <c r="K65834" s="76"/>
      <c r="M65834" s="76"/>
      <c r="N65834" s="76"/>
    </row>
    <row r="65835" spans="1:14" x14ac:dyDescent="0.25">
      <c r="C65835" s="76"/>
      <c r="D65835" s="76"/>
      <c r="E65835" s="76"/>
      <c r="F65835" s="76"/>
      <c r="G65835" s="76"/>
      <c r="H65835" s="76"/>
      <c r="I65835" s="76"/>
      <c r="J65835" s="76"/>
      <c r="K65835" s="76"/>
      <c r="M65835" s="76"/>
      <c r="N65835" s="76"/>
    </row>
    <row r="65836" spans="1:14" x14ac:dyDescent="0.25">
      <c r="C65836" s="76"/>
      <c r="D65836" s="76"/>
      <c r="E65836" s="76"/>
      <c r="F65836" s="76"/>
      <c r="G65836" s="76"/>
      <c r="H65836" s="76"/>
      <c r="I65836" s="76"/>
      <c r="J65836" s="76"/>
      <c r="K65836" s="76"/>
      <c r="M65836" s="76"/>
      <c r="N65836" s="76"/>
    </row>
    <row r="65837" spans="1:14" x14ac:dyDescent="0.25">
      <c r="B65837" s="76"/>
      <c r="C65837" s="76"/>
      <c r="D65837" s="76"/>
      <c r="E65837" s="76"/>
      <c r="F65837" s="76"/>
      <c r="G65837" s="76"/>
      <c r="H65837" s="76"/>
      <c r="I65837" s="76"/>
      <c r="J65837" s="76"/>
      <c r="K65837" s="76"/>
      <c r="M65837" s="76"/>
      <c r="N65837" s="76"/>
    </row>
    <row r="65838" spans="1:14" x14ac:dyDescent="0.25">
      <c r="C65838" s="76"/>
      <c r="D65838" s="76"/>
      <c r="E65838" s="76"/>
      <c r="F65838" s="76"/>
      <c r="G65838" s="76"/>
      <c r="H65838" s="76"/>
      <c r="I65838" s="76"/>
      <c r="J65838" s="76"/>
      <c r="K65838" s="76"/>
      <c r="M65838" s="76"/>
      <c r="N65838" s="76"/>
    </row>
    <row r="65839" spans="1:14" x14ac:dyDescent="0.25">
      <c r="C65839" s="76"/>
      <c r="D65839" s="76"/>
      <c r="E65839" s="76"/>
      <c r="F65839" s="76"/>
      <c r="G65839" s="76"/>
      <c r="H65839" s="76"/>
      <c r="I65839" s="76"/>
      <c r="J65839" s="76"/>
      <c r="K65839" s="76"/>
      <c r="M65839" s="76"/>
      <c r="N65839" s="76"/>
    </row>
    <row r="65840" spans="1:14" x14ac:dyDescent="0.25">
      <c r="B65840" s="76"/>
      <c r="C65840" s="76"/>
      <c r="D65840" s="76"/>
      <c r="E65840" s="76"/>
      <c r="F65840" s="76"/>
      <c r="G65840" s="76"/>
      <c r="H65840" s="76"/>
      <c r="I65840" s="76"/>
      <c r="J65840" s="76"/>
      <c r="K65840" s="76"/>
      <c r="M65840" s="76"/>
      <c r="N65840" s="76"/>
    </row>
    <row r="65841" spans="1:14" x14ac:dyDescent="0.25">
      <c r="A65841" s="76"/>
      <c r="B65841" s="76"/>
      <c r="C65841" s="76"/>
      <c r="D65841" s="76"/>
      <c r="E65841" s="76"/>
      <c r="F65841" s="76"/>
      <c r="G65841" s="76"/>
      <c r="H65841" s="76"/>
      <c r="I65841" s="76"/>
      <c r="J65841" s="76"/>
      <c r="K65841" s="76"/>
      <c r="M65841" s="76"/>
      <c r="N65841" s="76"/>
    </row>
    <row r="65842" spans="1:14" x14ac:dyDescent="0.25">
      <c r="B65842" s="76"/>
      <c r="C65842" s="76"/>
      <c r="D65842" s="76"/>
      <c r="E65842" s="76"/>
      <c r="F65842" s="76"/>
      <c r="G65842" s="76"/>
      <c r="H65842" s="76"/>
      <c r="I65842" s="76"/>
      <c r="J65842" s="76"/>
      <c r="K65842" s="76"/>
      <c r="M65842" s="76"/>
      <c r="N65842" s="76"/>
    </row>
    <row r="65843" spans="1:14" x14ac:dyDescent="0.25">
      <c r="C65843" s="76"/>
      <c r="D65843" s="76"/>
      <c r="E65843" s="76"/>
      <c r="F65843" s="76"/>
      <c r="G65843" s="76"/>
      <c r="H65843" s="76"/>
      <c r="I65843" s="76"/>
      <c r="J65843" s="76"/>
      <c r="K65843" s="76"/>
      <c r="M65843" s="76"/>
      <c r="N65843" s="76"/>
    </row>
    <row r="65844" spans="1:14" x14ac:dyDescent="0.25">
      <c r="B65844" s="76"/>
      <c r="C65844" s="76"/>
      <c r="D65844" s="76"/>
      <c r="E65844" s="76"/>
      <c r="F65844" s="76"/>
      <c r="G65844" s="76"/>
      <c r="H65844" s="76"/>
      <c r="I65844" s="76"/>
      <c r="J65844" s="76"/>
      <c r="K65844" s="76"/>
      <c r="M65844" s="76"/>
      <c r="N65844" s="76"/>
    </row>
    <row r="65845" spans="1:14" x14ac:dyDescent="0.25">
      <c r="C65845" s="76"/>
      <c r="D65845" s="76"/>
      <c r="E65845" s="76"/>
      <c r="F65845" s="76"/>
      <c r="G65845" s="76"/>
      <c r="H65845" s="76"/>
      <c r="I65845" s="76"/>
      <c r="J65845" s="76"/>
      <c r="K65845" s="76"/>
      <c r="M65845" s="76"/>
      <c r="N65845" s="76"/>
    </row>
    <row r="65846" spans="1:14" x14ac:dyDescent="0.25">
      <c r="C65846" s="76"/>
      <c r="D65846" s="76"/>
      <c r="E65846" s="76"/>
      <c r="F65846" s="76"/>
      <c r="G65846" s="76"/>
      <c r="H65846" s="76"/>
      <c r="I65846" s="76"/>
      <c r="J65846" s="76"/>
      <c r="K65846" s="76"/>
      <c r="M65846" s="76"/>
      <c r="N65846" s="76"/>
    </row>
    <row r="65847" spans="1:14" x14ac:dyDescent="0.25">
      <c r="C65847" s="76"/>
      <c r="D65847" s="76"/>
      <c r="E65847" s="76"/>
      <c r="F65847" s="76"/>
      <c r="G65847" s="76"/>
      <c r="H65847" s="76"/>
      <c r="I65847" s="76"/>
      <c r="J65847" s="76"/>
      <c r="K65847" s="76"/>
      <c r="M65847" s="76"/>
      <c r="N65847" s="76"/>
    </row>
    <row r="65848" spans="1:14" x14ac:dyDescent="0.25">
      <c r="B65848" s="76"/>
      <c r="C65848" s="76"/>
      <c r="D65848" s="76"/>
      <c r="E65848" s="76"/>
      <c r="F65848" s="76"/>
      <c r="G65848" s="76"/>
      <c r="H65848" s="76"/>
      <c r="I65848" s="76"/>
      <c r="J65848" s="76"/>
      <c r="K65848" s="76"/>
      <c r="M65848" s="76"/>
      <c r="N65848" s="76"/>
    </row>
    <row r="65849" spans="1:14" x14ac:dyDescent="0.25">
      <c r="A65849" s="76"/>
      <c r="B65849" s="76"/>
      <c r="C65849" s="76"/>
      <c r="D65849" s="76"/>
      <c r="E65849" s="76"/>
      <c r="F65849" s="76"/>
      <c r="G65849" s="76"/>
      <c r="H65849" s="76"/>
      <c r="I65849" s="76"/>
      <c r="J65849" s="76"/>
      <c r="K65849" s="76"/>
      <c r="M65849" s="76"/>
      <c r="N65849" s="76"/>
    </row>
    <row r="65850" spans="1:14" x14ac:dyDescent="0.25">
      <c r="B65850" s="76"/>
      <c r="C65850" s="76"/>
      <c r="D65850" s="76"/>
      <c r="E65850" s="76"/>
      <c r="F65850" s="76"/>
      <c r="G65850" s="76"/>
      <c r="H65850" s="76"/>
      <c r="I65850" s="76"/>
      <c r="J65850" s="76"/>
      <c r="K65850" s="76"/>
      <c r="M65850" s="76"/>
      <c r="N65850" s="76"/>
    </row>
    <row r="65851" spans="1:14" x14ac:dyDescent="0.25">
      <c r="C65851" s="76"/>
      <c r="D65851" s="76"/>
      <c r="E65851" s="76"/>
      <c r="F65851" s="76"/>
      <c r="G65851" s="76"/>
      <c r="H65851" s="76"/>
      <c r="I65851" s="76"/>
      <c r="J65851" s="76"/>
      <c r="K65851" s="76"/>
      <c r="M65851" s="76"/>
      <c r="N65851" s="76"/>
    </row>
    <row r="65852" spans="1:14" x14ac:dyDescent="0.25">
      <c r="A65852" s="76"/>
      <c r="B65852" s="76"/>
      <c r="C65852" s="76"/>
      <c r="D65852" s="76"/>
      <c r="E65852" s="76"/>
      <c r="F65852" s="76"/>
      <c r="G65852" s="76"/>
      <c r="H65852" s="76"/>
      <c r="I65852" s="76"/>
      <c r="J65852" s="76"/>
      <c r="K65852" s="76"/>
      <c r="M65852" s="76"/>
      <c r="N65852" s="76"/>
    </row>
    <row r="65853" spans="1:14" x14ac:dyDescent="0.25">
      <c r="C65853" s="76"/>
      <c r="D65853" s="76"/>
      <c r="E65853" s="76"/>
      <c r="F65853" s="76"/>
      <c r="G65853" s="76"/>
      <c r="H65853" s="76"/>
      <c r="I65853" s="76"/>
      <c r="J65853" s="76"/>
      <c r="K65853" s="76"/>
      <c r="M65853" s="76"/>
      <c r="N65853" s="76"/>
    </row>
    <row r="65854" spans="1:14" x14ac:dyDescent="0.25">
      <c r="B65854" s="76"/>
      <c r="C65854" s="76"/>
      <c r="D65854" s="76"/>
      <c r="E65854" s="76"/>
      <c r="F65854" s="76"/>
      <c r="G65854" s="76"/>
      <c r="H65854" s="76"/>
      <c r="I65854" s="76"/>
      <c r="J65854" s="76"/>
      <c r="K65854" s="76"/>
      <c r="M65854" s="76"/>
      <c r="N65854" s="76"/>
    </row>
    <row r="65855" spans="1:14" x14ac:dyDescent="0.25">
      <c r="C65855" s="76"/>
      <c r="D65855" s="76"/>
      <c r="E65855" s="76"/>
      <c r="F65855" s="76"/>
      <c r="G65855" s="76"/>
      <c r="H65855" s="76"/>
      <c r="I65855" s="76"/>
      <c r="J65855" s="76"/>
      <c r="K65855" s="76"/>
      <c r="M65855" s="76"/>
      <c r="N65855" s="76"/>
    </row>
    <row r="65856" spans="1:14" x14ac:dyDescent="0.25">
      <c r="A65856" s="76"/>
      <c r="C65856" s="76"/>
      <c r="D65856" s="76"/>
      <c r="E65856" s="76"/>
      <c r="F65856" s="76"/>
      <c r="G65856" s="76"/>
      <c r="H65856" s="76"/>
      <c r="I65856" s="76"/>
      <c r="J65856" s="76"/>
      <c r="K65856" s="76"/>
      <c r="M65856" s="76"/>
      <c r="N65856" s="76"/>
    </row>
    <row r="65857" spans="1:14" x14ac:dyDescent="0.25">
      <c r="C65857" s="76"/>
      <c r="D65857" s="76"/>
      <c r="E65857" s="76"/>
      <c r="F65857" s="76"/>
      <c r="G65857" s="76"/>
      <c r="H65857" s="76"/>
      <c r="I65857" s="76"/>
      <c r="J65857" s="76"/>
      <c r="K65857" s="76"/>
      <c r="M65857" s="76"/>
      <c r="N65857" s="76"/>
    </row>
    <row r="65858" spans="1:14" x14ac:dyDescent="0.25">
      <c r="A65858" s="76"/>
      <c r="C65858" s="76"/>
      <c r="D65858" s="76"/>
      <c r="E65858" s="76"/>
      <c r="F65858" s="76"/>
      <c r="G65858" s="76"/>
      <c r="H65858" s="76"/>
      <c r="I65858" s="76"/>
      <c r="J65858" s="76"/>
      <c r="K65858" s="76"/>
      <c r="M65858" s="76"/>
      <c r="N65858" s="76"/>
    </row>
    <row r="65859" spans="1:14" x14ac:dyDescent="0.25">
      <c r="C65859" s="76"/>
      <c r="D65859" s="76"/>
      <c r="E65859" s="76"/>
      <c r="F65859" s="76"/>
      <c r="G65859" s="76"/>
      <c r="H65859" s="76"/>
      <c r="I65859" s="76"/>
      <c r="J65859" s="76"/>
      <c r="K65859" s="76"/>
      <c r="M65859" s="76"/>
      <c r="N65859" s="76"/>
    </row>
    <row r="65860" spans="1:14" x14ac:dyDescent="0.25">
      <c r="C65860" s="76"/>
      <c r="D65860" s="76"/>
      <c r="E65860" s="76"/>
      <c r="F65860" s="76"/>
      <c r="G65860" s="76"/>
      <c r="H65860" s="76"/>
      <c r="I65860" s="76"/>
      <c r="J65860" s="76"/>
      <c r="K65860" s="76"/>
      <c r="M65860" s="76"/>
      <c r="N65860" s="76"/>
    </row>
    <row r="65861" spans="1:14" x14ac:dyDescent="0.25">
      <c r="A65861" s="76"/>
      <c r="C65861" s="76"/>
      <c r="D65861" s="76"/>
      <c r="E65861" s="76"/>
      <c r="F65861" s="76"/>
      <c r="G65861" s="76"/>
      <c r="H65861" s="76"/>
      <c r="I65861" s="76"/>
      <c r="J65861" s="76"/>
      <c r="K65861" s="76"/>
      <c r="M65861" s="76"/>
      <c r="N65861" s="76"/>
    </row>
    <row r="65862" spans="1:14" x14ac:dyDescent="0.25">
      <c r="C65862" s="76"/>
      <c r="D65862" s="76"/>
      <c r="E65862" s="76"/>
      <c r="F65862" s="76"/>
      <c r="G65862" s="76"/>
      <c r="H65862" s="76"/>
      <c r="I65862" s="76"/>
      <c r="J65862" s="76"/>
      <c r="K65862" s="76"/>
      <c r="M65862" s="76"/>
      <c r="N65862" s="76"/>
    </row>
    <row r="65863" spans="1:14" x14ac:dyDescent="0.25">
      <c r="A65863" s="76"/>
      <c r="C65863" s="76"/>
      <c r="D65863" s="76"/>
      <c r="E65863" s="76"/>
      <c r="F65863" s="76"/>
      <c r="G65863" s="76"/>
      <c r="H65863" s="76"/>
      <c r="I65863" s="76"/>
      <c r="J65863" s="76"/>
      <c r="K65863" s="76"/>
      <c r="M65863" s="76"/>
      <c r="N65863" s="76"/>
    </row>
    <row r="65864" spans="1:14" x14ac:dyDescent="0.25">
      <c r="C65864" s="76"/>
      <c r="D65864" s="76"/>
      <c r="E65864" s="76"/>
      <c r="F65864" s="76"/>
      <c r="G65864" s="76"/>
      <c r="H65864" s="76"/>
      <c r="I65864" s="76"/>
      <c r="J65864" s="76"/>
      <c r="K65864" s="76"/>
      <c r="M65864" s="76"/>
      <c r="N65864" s="76"/>
    </row>
    <row r="65865" spans="1:14" x14ac:dyDescent="0.25">
      <c r="C65865" s="76"/>
      <c r="D65865" s="76"/>
      <c r="E65865" s="76"/>
      <c r="F65865" s="76"/>
      <c r="G65865" s="76"/>
      <c r="H65865" s="76"/>
      <c r="I65865" s="76"/>
      <c r="J65865" s="76"/>
      <c r="K65865" s="76"/>
      <c r="M65865" s="76"/>
      <c r="N65865" s="76"/>
    </row>
    <row r="65866" spans="1:14" x14ac:dyDescent="0.25">
      <c r="B65866" s="76"/>
      <c r="C65866" s="76"/>
      <c r="D65866" s="76"/>
      <c r="E65866" s="76"/>
      <c r="F65866" s="76"/>
      <c r="G65866" s="76"/>
      <c r="H65866" s="76"/>
      <c r="I65866" s="76"/>
      <c r="J65866" s="76"/>
      <c r="K65866" s="76"/>
      <c r="M65866" s="76"/>
      <c r="N65866" s="76"/>
    </row>
    <row r="65867" spans="1:14" x14ac:dyDescent="0.25">
      <c r="A65867" s="76"/>
      <c r="B65867" s="76"/>
      <c r="C65867" s="76"/>
      <c r="D65867" s="76"/>
      <c r="E65867" s="76"/>
      <c r="F65867" s="76"/>
      <c r="G65867" s="76"/>
      <c r="H65867" s="76"/>
      <c r="I65867" s="76"/>
      <c r="J65867" s="76"/>
      <c r="K65867" s="76"/>
      <c r="M65867" s="76"/>
      <c r="N65867" s="76"/>
    </row>
    <row r="65868" spans="1:14" x14ac:dyDescent="0.25">
      <c r="A65868" s="76"/>
      <c r="B65868" s="76"/>
      <c r="C65868" s="76"/>
      <c r="D65868" s="76"/>
      <c r="E65868" s="76"/>
      <c r="F65868" s="76"/>
      <c r="G65868" s="76"/>
      <c r="H65868" s="76"/>
      <c r="I65868" s="76"/>
      <c r="J65868" s="76"/>
      <c r="K65868" s="76"/>
      <c r="M65868" s="76"/>
      <c r="N65868" s="76"/>
    </row>
    <row r="65869" spans="1:14" x14ac:dyDescent="0.25">
      <c r="B65869" s="76"/>
      <c r="C65869" s="76"/>
      <c r="D65869" s="76"/>
      <c r="E65869" s="76"/>
      <c r="F65869" s="76"/>
      <c r="G65869" s="76"/>
      <c r="H65869" s="76"/>
      <c r="I65869" s="76"/>
      <c r="J65869" s="76"/>
      <c r="K65869" s="76"/>
      <c r="M65869" s="76"/>
      <c r="N65869" s="76"/>
    </row>
    <row r="65870" spans="1:14" x14ac:dyDescent="0.25">
      <c r="A65870" s="76"/>
      <c r="C65870" s="76"/>
      <c r="D65870" s="76"/>
      <c r="E65870" s="76"/>
      <c r="F65870" s="76"/>
      <c r="G65870" s="76"/>
      <c r="H65870" s="76"/>
      <c r="I65870" s="76"/>
      <c r="J65870" s="76"/>
      <c r="K65870" s="76"/>
      <c r="M65870" s="76"/>
      <c r="N65870" s="76"/>
    </row>
    <row r="65871" spans="1:14" x14ac:dyDescent="0.25">
      <c r="C65871" s="76"/>
      <c r="D65871" s="76"/>
      <c r="E65871" s="76"/>
      <c r="F65871" s="76"/>
      <c r="G65871" s="76"/>
      <c r="H65871" s="76"/>
      <c r="I65871" s="76"/>
      <c r="J65871" s="76"/>
      <c r="K65871" s="76"/>
      <c r="M65871" s="76"/>
      <c r="N65871" s="76"/>
    </row>
    <row r="65872" spans="1:14" x14ac:dyDescent="0.25">
      <c r="C65872" s="76"/>
      <c r="D65872" s="76"/>
      <c r="E65872" s="76"/>
      <c r="F65872" s="76"/>
      <c r="G65872" s="76"/>
      <c r="H65872" s="76"/>
      <c r="I65872" s="76"/>
      <c r="J65872" s="76"/>
      <c r="K65872" s="76"/>
      <c r="M65872" s="76"/>
      <c r="N65872" s="76"/>
    </row>
    <row r="65873" spans="1:14" x14ac:dyDescent="0.25">
      <c r="C65873" s="76"/>
      <c r="D65873" s="76"/>
      <c r="E65873" s="76"/>
      <c r="F65873" s="76"/>
      <c r="G65873" s="76"/>
      <c r="H65873" s="76"/>
      <c r="I65873" s="76"/>
      <c r="J65873" s="76"/>
      <c r="K65873" s="76"/>
      <c r="M65873" s="76"/>
      <c r="N65873" s="76"/>
    </row>
    <row r="65874" spans="1:14" x14ac:dyDescent="0.25">
      <c r="C65874" s="76"/>
      <c r="D65874" s="76"/>
      <c r="E65874" s="76"/>
      <c r="F65874" s="76"/>
      <c r="G65874" s="76"/>
      <c r="H65874" s="76"/>
      <c r="I65874" s="76"/>
      <c r="J65874" s="76"/>
      <c r="K65874" s="76"/>
      <c r="M65874" s="76"/>
      <c r="N65874" s="76"/>
    </row>
    <row r="65875" spans="1:14" x14ac:dyDescent="0.25">
      <c r="A65875" s="76"/>
      <c r="C65875" s="76"/>
      <c r="D65875" s="76"/>
      <c r="E65875" s="76"/>
      <c r="F65875" s="76"/>
      <c r="G65875" s="76"/>
      <c r="H65875" s="76"/>
      <c r="I65875" s="76"/>
      <c r="J65875" s="76"/>
      <c r="K65875" s="76"/>
      <c r="M65875" s="76"/>
      <c r="N65875" s="76"/>
    </row>
    <row r="65876" spans="1:14" x14ac:dyDescent="0.25">
      <c r="A65876" s="76"/>
      <c r="B65876" s="76"/>
      <c r="C65876" s="76"/>
      <c r="D65876" s="76"/>
      <c r="E65876" s="76"/>
      <c r="F65876" s="76"/>
      <c r="G65876" s="76"/>
      <c r="H65876" s="76"/>
      <c r="I65876" s="76"/>
      <c r="J65876" s="76"/>
      <c r="K65876" s="76"/>
      <c r="M65876" s="76"/>
      <c r="N65876" s="76"/>
    </row>
    <row r="65877" spans="1:14" x14ac:dyDescent="0.25">
      <c r="C65877" s="76"/>
      <c r="D65877" s="76"/>
      <c r="E65877" s="76"/>
      <c r="F65877" s="76"/>
      <c r="G65877" s="76"/>
      <c r="H65877" s="76"/>
      <c r="I65877" s="76"/>
      <c r="J65877" s="76"/>
      <c r="K65877" s="76"/>
      <c r="M65877" s="76"/>
      <c r="N65877" s="76"/>
    </row>
    <row r="65878" spans="1:14" x14ac:dyDescent="0.25">
      <c r="C65878" s="76"/>
      <c r="D65878" s="76"/>
      <c r="E65878" s="76"/>
      <c r="F65878" s="76"/>
      <c r="G65878" s="76"/>
      <c r="H65878" s="76"/>
      <c r="I65878" s="76"/>
      <c r="J65878" s="76"/>
      <c r="K65878" s="76"/>
      <c r="M65878" s="76"/>
      <c r="N65878" s="76"/>
    </row>
    <row r="65879" spans="1:14" x14ac:dyDescent="0.25">
      <c r="C65879" s="76"/>
      <c r="D65879" s="76"/>
      <c r="E65879" s="76"/>
      <c r="F65879" s="76"/>
      <c r="G65879" s="76"/>
      <c r="H65879" s="76"/>
      <c r="I65879" s="76"/>
      <c r="J65879" s="76"/>
      <c r="K65879" s="76"/>
      <c r="M65879" s="76"/>
      <c r="N65879" s="76"/>
    </row>
    <row r="65880" spans="1:14" x14ac:dyDescent="0.25">
      <c r="A65880" s="76"/>
      <c r="C65880" s="76"/>
      <c r="D65880" s="76"/>
      <c r="E65880" s="76"/>
      <c r="F65880" s="76"/>
      <c r="G65880" s="76"/>
      <c r="H65880" s="76"/>
      <c r="I65880" s="76"/>
      <c r="J65880" s="76"/>
      <c r="K65880" s="76"/>
      <c r="M65880" s="76"/>
      <c r="N65880" s="76"/>
    </row>
    <row r="65881" spans="1:14" x14ac:dyDescent="0.25">
      <c r="C65881" s="76"/>
      <c r="D65881" s="76"/>
      <c r="E65881" s="76"/>
      <c r="F65881" s="76"/>
      <c r="G65881" s="76"/>
      <c r="H65881" s="76"/>
      <c r="I65881" s="76"/>
      <c r="J65881" s="76"/>
      <c r="K65881" s="76"/>
      <c r="M65881" s="76"/>
      <c r="N65881" s="76"/>
    </row>
    <row r="65882" spans="1:14" x14ac:dyDescent="0.25">
      <c r="A65882" s="76"/>
      <c r="C65882" s="76"/>
      <c r="D65882" s="76"/>
      <c r="E65882" s="76"/>
      <c r="F65882" s="76"/>
      <c r="G65882" s="76"/>
      <c r="H65882" s="76"/>
      <c r="I65882" s="76"/>
      <c r="J65882" s="76"/>
      <c r="K65882" s="76"/>
      <c r="M65882" s="76"/>
      <c r="N65882" s="76"/>
    </row>
    <row r="65883" spans="1:14" x14ac:dyDescent="0.25">
      <c r="A65883" s="76"/>
      <c r="B65883" s="76"/>
      <c r="C65883" s="76"/>
      <c r="D65883" s="76"/>
      <c r="E65883" s="76"/>
      <c r="F65883" s="76"/>
      <c r="G65883" s="76"/>
      <c r="H65883" s="76"/>
      <c r="I65883" s="76"/>
      <c r="J65883" s="76"/>
      <c r="K65883" s="76"/>
      <c r="M65883" s="76"/>
      <c r="N65883" s="76"/>
    </row>
    <row r="65884" spans="1:14" x14ac:dyDescent="0.25">
      <c r="A65884" s="76"/>
      <c r="C65884" s="76"/>
      <c r="D65884" s="76"/>
      <c r="E65884" s="76"/>
      <c r="F65884" s="76"/>
      <c r="G65884" s="76"/>
      <c r="H65884" s="76"/>
      <c r="I65884" s="76"/>
      <c r="J65884" s="76"/>
      <c r="K65884" s="76"/>
      <c r="M65884" s="76"/>
      <c r="N65884" s="76"/>
    </row>
    <row r="65885" spans="1:14" x14ac:dyDescent="0.25">
      <c r="B65885" s="76"/>
      <c r="C65885" s="76"/>
      <c r="D65885" s="76"/>
      <c r="E65885" s="76"/>
      <c r="F65885" s="76"/>
      <c r="G65885" s="76"/>
      <c r="H65885" s="76"/>
      <c r="I65885" s="76"/>
      <c r="J65885" s="76"/>
      <c r="K65885" s="76"/>
      <c r="M65885" s="76"/>
      <c r="N65885" s="76"/>
    </row>
    <row r="65886" spans="1:14" x14ac:dyDescent="0.25">
      <c r="C65886" s="76"/>
      <c r="D65886" s="76"/>
      <c r="E65886" s="76"/>
      <c r="F65886" s="76"/>
      <c r="G65886" s="76"/>
      <c r="H65886" s="76"/>
      <c r="I65886" s="76"/>
      <c r="J65886" s="76"/>
      <c r="K65886" s="76"/>
      <c r="M65886" s="76"/>
      <c r="N65886" s="76"/>
    </row>
    <row r="65887" spans="1:14" x14ac:dyDescent="0.25">
      <c r="A65887" s="76"/>
      <c r="C65887" s="76"/>
      <c r="D65887" s="76"/>
      <c r="E65887" s="76"/>
      <c r="F65887" s="76"/>
      <c r="G65887" s="76"/>
      <c r="H65887" s="76"/>
      <c r="I65887" s="76"/>
      <c r="J65887" s="76"/>
      <c r="K65887" s="76"/>
      <c r="M65887" s="76"/>
      <c r="N65887" s="76"/>
    </row>
    <row r="65888" spans="1:14" x14ac:dyDescent="0.25">
      <c r="A65888" s="76"/>
      <c r="B65888" s="76"/>
      <c r="C65888" s="76"/>
      <c r="D65888" s="76"/>
      <c r="E65888" s="76"/>
      <c r="F65888" s="76"/>
      <c r="G65888" s="76"/>
      <c r="H65888" s="76"/>
      <c r="I65888" s="76"/>
      <c r="J65888" s="76"/>
      <c r="K65888" s="76"/>
      <c r="M65888" s="76"/>
      <c r="N65888" s="76"/>
    </row>
    <row r="65889" spans="1:14" x14ac:dyDescent="0.25">
      <c r="C65889" s="76"/>
      <c r="D65889" s="76"/>
      <c r="E65889" s="76"/>
      <c r="F65889" s="76"/>
      <c r="G65889" s="76"/>
      <c r="H65889" s="76"/>
      <c r="I65889" s="76"/>
      <c r="J65889" s="76"/>
      <c r="K65889" s="76"/>
      <c r="M65889" s="76"/>
      <c r="N65889" s="76"/>
    </row>
    <row r="65890" spans="1:14" x14ac:dyDescent="0.25">
      <c r="A65890" s="76"/>
      <c r="C65890" s="76"/>
      <c r="D65890" s="76"/>
      <c r="E65890" s="76"/>
      <c r="F65890" s="76"/>
      <c r="G65890" s="76"/>
      <c r="H65890" s="76"/>
      <c r="I65890" s="76"/>
      <c r="J65890" s="76"/>
      <c r="K65890" s="76"/>
      <c r="M65890" s="76"/>
      <c r="N65890" s="76"/>
    </row>
    <row r="65891" spans="1:14" x14ac:dyDescent="0.25">
      <c r="A65891" s="76"/>
      <c r="C65891" s="76"/>
      <c r="D65891" s="76"/>
      <c r="E65891" s="76"/>
      <c r="F65891" s="76"/>
      <c r="G65891" s="76"/>
      <c r="H65891" s="76"/>
      <c r="I65891" s="76"/>
      <c r="J65891" s="76"/>
      <c r="K65891" s="76"/>
      <c r="L65891" s="76"/>
      <c r="M65891" s="76"/>
      <c r="N65891" s="76"/>
    </row>
    <row r="65892" spans="1:14" x14ac:dyDescent="0.25">
      <c r="C65892" s="76"/>
      <c r="D65892" s="76"/>
      <c r="E65892" s="76"/>
      <c r="F65892" s="76"/>
      <c r="G65892" s="76"/>
      <c r="H65892" s="76"/>
      <c r="I65892" s="76"/>
      <c r="J65892" s="76"/>
      <c r="K65892" s="76"/>
      <c r="L65892" s="76"/>
      <c r="M65892" s="76"/>
      <c r="N65892" s="76"/>
    </row>
    <row r="65893" spans="1:14" x14ac:dyDescent="0.25">
      <c r="C65893" s="76"/>
      <c r="D65893" s="76"/>
      <c r="E65893" s="76"/>
      <c r="F65893" s="76"/>
      <c r="G65893" s="76"/>
      <c r="H65893" s="76"/>
      <c r="I65893" s="76"/>
      <c r="J65893" s="76"/>
      <c r="K65893" s="76"/>
      <c r="L65893" s="76"/>
      <c r="M65893" s="76"/>
      <c r="N65893" s="76"/>
    </row>
    <row r="65894" spans="1:14" x14ac:dyDescent="0.25">
      <c r="C65894" s="76"/>
      <c r="D65894" s="76"/>
      <c r="E65894" s="76"/>
      <c r="F65894" s="76"/>
      <c r="G65894" s="76"/>
      <c r="H65894" s="76"/>
      <c r="I65894" s="76"/>
      <c r="J65894" s="76"/>
      <c r="K65894" s="76"/>
      <c r="L65894" s="76"/>
      <c r="M65894" s="76"/>
      <c r="N65894" s="76"/>
    </row>
    <row r="65895" spans="1:14" x14ac:dyDescent="0.25">
      <c r="B65895" s="76"/>
      <c r="C65895" s="76"/>
      <c r="D65895" s="76"/>
      <c r="E65895" s="76"/>
      <c r="F65895" s="76"/>
      <c r="G65895" s="76"/>
      <c r="H65895" s="76"/>
      <c r="I65895" s="76"/>
      <c r="J65895" s="76"/>
      <c r="K65895" s="76"/>
      <c r="L65895" s="76"/>
      <c r="M65895" s="76"/>
      <c r="N65895" s="76"/>
    </row>
    <row r="65896" spans="1:14" x14ac:dyDescent="0.25">
      <c r="B65896" s="76"/>
      <c r="C65896" s="76"/>
      <c r="D65896" s="76"/>
      <c r="E65896" s="76"/>
      <c r="F65896" s="76"/>
      <c r="G65896" s="76"/>
      <c r="H65896" s="76"/>
      <c r="I65896" s="76"/>
      <c r="J65896" s="76"/>
      <c r="K65896" s="76"/>
      <c r="L65896" s="76"/>
      <c r="M65896" s="76"/>
      <c r="N65896" s="76"/>
    </row>
    <row r="65897" spans="1:14" x14ac:dyDescent="0.25">
      <c r="A65897" s="76"/>
      <c r="C65897" s="76"/>
      <c r="D65897" s="76"/>
      <c r="E65897" s="76"/>
      <c r="F65897" s="76"/>
      <c r="G65897" s="76"/>
      <c r="H65897" s="76"/>
      <c r="I65897" s="76"/>
      <c r="J65897" s="76"/>
      <c r="K65897" s="76"/>
      <c r="L65897" s="76"/>
      <c r="M65897" s="76"/>
      <c r="N65897" s="76"/>
    </row>
    <row r="65898" spans="1:14" x14ac:dyDescent="0.25">
      <c r="A65898" s="76"/>
      <c r="C65898" s="76"/>
      <c r="D65898" s="76"/>
      <c r="E65898" s="76"/>
      <c r="F65898" s="76"/>
      <c r="G65898" s="76"/>
      <c r="H65898" s="76"/>
      <c r="I65898" s="76"/>
      <c r="J65898" s="76"/>
      <c r="K65898" s="76"/>
      <c r="L65898" s="76"/>
      <c r="M65898" s="76"/>
      <c r="N65898" s="76"/>
    </row>
    <row r="65899" spans="1:14" x14ac:dyDescent="0.25">
      <c r="A65899" s="76"/>
      <c r="C65899" s="76"/>
      <c r="D65899" s="76"/>
      <c r="E65899" s="76"/>
      <c r="F65899" s="76"/>
      <c r="G65899" s="76"/>
      <c r="H65899" s="76"/>
      <c r="I65899" s="76"/>
      <c r="J65899" s="76"/>
      <c r="K65899" s="76"/>
      <c r="L65899" s="76"/>
      <c r="M65899" s="76"/>
      <c r="N65899" s="76"/>
    </row>
    <row r="65900" spans="1:14" x14ac:dyDescent="0.25">
      <c r="B65900" s="76"/>
      <c r="C65900" s="76"/>
      <c r="D65900" s="76"/>
      <c r="E65900" s="76"/>
      <c r="F65900" s="76"/>
      <c r="G65900" s="76"/>
      <c r="H65900" s="76"/>
      <c r="I65900" s="76"/>
      <c r="J65900" s="76"/>
      <c r="K65900" s="76"/>
      <c r="L65900" s="76"/>
      <c r="M65900" s="76"/>
      <c r="N65900" s="76"/>
    </row>
    <row r="65901" spans="1:14" x14ac:dyDescent="0.25">
      <c r="A65901" s="76"/>
      <c r="C65901" s="76"/>
      <c r="D65901" s="76"/>
      <c r="E65901" s="76"/>
      <c r="F65901" s="76"/>
      <c r="G65901" s="76"/>
      <c r="H65901" s="76"/>
      <c r="I65901" s="76"/>
      <c r="J65901" s="76"/>
      <c r="K65901" s="76"/>
      <c r="L65901" s="76"/>
      <c r="M65901" s="76"/>
      <c r="N65901" s="76"/>
    </row>
    <row r="65902" spans="1:14" x14ac:dyDescent="0.25">
      <c r="C65902" s="76"/>
      <c r="D65902" s="76"/>
      <c r="E65902" s="76"/>
      <c r="F65902" s="76"/>
      <c r="G65902" s="76"/>
      <c r="H65902" s="76"/>
      <c r="I65902" s="76"/>
      <c r="J65902" s="76"/>
      <c r="K65902" s="76"/>
      <c r="L65902" s="76"/>
      <c r="M65902" s="76"/>
      <c r="N65902" s="76"/>
    </row>
    <row r="65903" spans="1:14" x14ac:dyDescent="0.25">
      <c r="C65903" s="76"/>
      <c r="D65903" s="76"/>
      <c r="E65903" s="76"/>
      <c r="F65903" s="76"/>
      <c r="G65903" s="76"/>
      <c r="H65903" s="76"/>
      <c r="I65903" s="76"/>
      <c r="J65903" s="76"/>
      <c r="K65903" s="76"/>
      <c r="L65903" s="76"/>
      <c r="M65903" s="76"/>
      <c r="N65903" s="76"/>
    </row>
    <row r="65904" spans="1:14" x14ac:dyDescent="0.25">
      <c r="B65904" s="76"/>
      <c r="C65904" s="76"/>
      <c r="D65904" s="76"/>
      <c r="E65904" s="76"/>
      <c r="F65904" s="76"/>
      <c r="G65904" s="76"/>
      <c r="H65904" s="76"/>
      <c r="I65904" s="76"/>
      <c r="J65904" s="76"/>
      <c r="K65904" s="76"/>
      <c r="L65904" s="76"/>
      <c r="M65904" s="76"/>
      <c r="N65904" s="76"/>
    </row>
    <row r="65905" spans="1:14" x14ac:dyDescent="0.25">
      <c r="A65905" s="76"/>
      <c r="C65905" s="76"/>
      <c r="D65905" s="76"/>
      <c r="E65905" s="76"/>
      <c r="F65905" s="76"/>
      <c r="G65905" s="76"/>
      <c r="H65905" s="76"/>
      <c r="I65905" s="76"/>
      <c r="J65905" s="76"/>
      <c r="K65905" s="76"/>
      <c r="L65905" s="76"/>
      <c r="M65905" s="76"/>
      <c r="N65905" s="76"/>
    </row>
    <row r="65906" spans="1:14" x14ac:dyDescent="0.25">
      <c r="A65906" s="76"/>
      <c r="B65906" s="76"/>
      <c r="C65906" s="76"/>
      <c r="D65906" s="76"/>
      <c r="E65906" s="76"/>
      <c r="F65906" s="76"/>
      <c r="G65906" s="76"/>
      <c r="H65906" s="76"/>
      <c r="I65906" s="76"/>
      <c r="J65906" s="76"/>
      <c r="K65906" s="76"/>
      <c r="L65906" s="76"/>
      <c r="M65906" s="76"/>
      <c r="N65906" s="76"/>
    </row>
    <row r="65907" spans="1:14" x14ac:dyDescent="0.25">
      <c r="C65907" s="76"/>
      <c r="D65907" s="76"/>
      <c r="E65907" s="76"/>
      <c r="F65907" s="76"/>
      <c r="G65907" s="76"/>
      <c r="H65907" s="76"/>
      <c r="I65907" s="76"/>
      <c r="J65907" s="76"/>
      <c r="K65907" s="76"/>
      <c r="L65907" s="76"/>
      <c r="M65907" s="76"/>
      <c r="N65907" s="76"/>
    </row>
    <row r="65908" spans="1:14" x14ac:dyDescent="0.25">
      <c r="B65908" s="76"/>
      <c r="C65908" s="76"/>
      <c r="D65908" s="76"/>
      <c r="E65908" s="76"/>
      <c r="F65908" s="76"/>
      <c r="G65908" s="76"/>
      <c r="H65908" s="76"/>
      <c r="I65908" s="76"/>
      <c r="J65908" s="76"/>
      <c r="K65908" s="76"/>
      <c r="L65908" s="76"/>
      <c r="M65908" s="76"/>
      <c r="N65908" s="76"/>
    </row>
    <row r="65909" spans="1:14" x14ac:dyDescent="0.25">
      <c r="C65909" s="76"/>
      <c r="D65909" s="76"/>
      <c r="E65909" s="76"/>
      <c r="F65909" s="76"/>
      <c r="G65909" s="76"/>
      <c r="H65909" s="76"/>
      <c r="I65909" s="76"/>
      <c r="J65909" s="76"/>
      <c r="K65909" s="76"/>
      <c r="L65909" s="76"/>
      <c r="M65909" s="76"/>
      <c r="N65909" s="76"/>
    </row>
    <row r="65910" spans="1:14" x14ac:dyDescent="0.25">
      <c r="B65910" s="76"/>
      <c r="C65910" s="76"/>
      <c r="D65910" s="76"/>
      <c r="E65910" s="76"/>
      <c r="F65910" s="76"/>
      <c r="G65910" s="76"/>
      <c r="H65910" s="76"/>
      <c r="I65910" s="76"/>
      <c r="J65910" s="76"/>
      <c r="K65910" s="76"/>
      <c r="L65910" s="76"/>
      <c r="M65910" s="76"/>
      <c r="N65910" s="76"/>
    </row>
    <row r="65911" spans="1:14" x14ac:dyDescent="0.25">
      <c r="A65911" s="76"/>
      <c r="B65911" s="76"/>
      <c r="C65911" s="76"/>
      <c r="D65911" s="76"/>
      <c r="E65911" s="76"/>
      <c r="F65911" s="76"/>
      <c r="G65911" s="76"/>
      <c r="H65911" s="76"/>
      <c r="I65911" s="76"/>
      <c r="J65911" s="76"/>
      <c r="K65911" s="76"/>
      <c r="L65911" s="76"/>
      <c r="M65911" s="76"/>
      <c r="N65911" s="76"/>
    </row>
    <row r="65912" spans="1:14" x14ac:dyDescent="0.25">
      <c r="C65912" s="76"/>
      <c r="D65912" s="76"/>
      <c r="E65912" s="76"/>
      <c r="F65912" s="76"/>
      <c r="G65912" s="76"/>
      <c r="H65912" s="76"/>
      <c r="I65912" s="76"/>
      <c r="J65912" s="76"/>
      <c r="K65912" s="76"/>
      <c r="L65912" s="76"/>
      <c r="M65912" s="76"/>
      <c r="N65912" s="76"/>
    </row>
    <row r="65913" spans="1:14" x14ac:dyDescent="0.25">
      <c r="C65913" s="76"/>
      <c r="D65913" s="76"/>
      <c r="E65913" s="76"/>
      <c r="F65913" s="76"/>
      <c r="G65913" s="76"/>
      <c r="H65913" s="76"/>
      <c r="I65913" s="76"/>
      <c r="J65913" s="76"/>
      <c r="K65913" s="76"/>
      <c r="L65913" s="76"/>
      <c r="M65913" s="76"/>
      <c r="N65913" s="76"/>
    </row>
    <row r="65914" spans="1:14" x14ac:dyDescent="0.25">
      <c r="C65914" s="76"/>
      <c r="D65914" s="76"/>
      <c r="E65914" s="76"/>
      <c r="F65914" s="76"/>
      <c r="G65914" s="76"/>
      <c r="H65914" s="76"/>
      <c r="I65914" s="76"/>
      <c r="J65914" s="76"/>
      <c r="K65914" s="76"/>
      <c r="L65914" s="76"/>
      <c r="M65914" s="76"/>
      <c r="N65914" s="76"/>
    </row>
    <row r="65915" spans="1:14" x14ac:dyDescent="0.25">
      <c r="B65915" s="76"/>
      <c r="C65915" s="76"/>
      <c r="D65915" s="76"/>
      <c r="E65915" s="76"/>
      <c r="F65915" s="76"/>
      <c r="G65915" s="76"/>
      <c r="H65915" s="76"/>
      <c r="I65915" s="76"/>
      <c r="J65915" s="76"/>
      <c r="K65915" s="76"/>
      <c r="L65915" s="76"/>
      <c r="M65915" s="76"/>
      <c r="N65915" s="76"/>
    </row>
    <row r="65916" spans="1:14" x14ac:dyDescent="0.25">
      <c r="B65916" s="76"/>
      <c r="C65916" s="76"/>
      <c r="D65916" s="76"/>
      <c r="E65916" s="76"/>
      <c r="F65916" s="76"/>
      <c r="G65916" s="76"/>
      <c r="H65916" s="76"/>
      <c r="I65916" s="76"/>
      <c r="J65916" s="76"/>
      <c r="K65916" s="76"/>
      <c r="L65916" s="76"/>
      <c r="M65916" s="76"/>
      <c r="N65916" s="76"/>
    </row>
    <row r="65917" spans="1:14" x14ac:dyDescent="0.25">
      <c r="B65917" s="76"/>
      <c r="C65917" s="76"/>
      <c r="D65917" s="76"/>
      <c r="E65917" s="76"/>
      <c r="F65917" s="76"/>
      <c r="G65917" s="76"/>
      <c r="H65917" s="76"/>
      <c r="I65917" s="76"/>
      <c r="J65917" s="76"/>
      <c r="K65917" s="76"/>
      <c r="L65917" s="76"/>
      <c r="M65917" s="76"/>
      <c r="N65917" s="76"/>
    </row>
    <row r="65918" spans="1:14" x14ac:dyDescent="0.25">
      <c r="B65918" s="76"/>
      <c r="C65918" s="76"/>
      <c r="D65918" s="76"/>
      <c r="E65918" s="76"/>
      <c r="F65918" s="76"/>
      <c r="G65918" s="76"/>
      <c r="H65918" s="76"/>
      <c r="I65918" s="76"/>
      <c r="J65918" s="76"/>
      <c r="K65918" s="76"/>
      <c r="L65918" s="76"/>
      <c r="M65918" s="76"/>
      <c r="N65918" s="76"/>
    </row>
    <row r="65919" spans="1:14" x14ac:dyDescent="0.25">
      <c r="B65919" s="76"/>
      <c r="C65919" s="76"/>
      <c r="D65919" s="76"/>
      <c r="E65919" s="76"/>
      <c r="F65919" s="76"/>
      <c r="G65919" s="76"/>
      <c r="H65919" s="76"/>
      <c r="I65919" s="76"/>
      <c r="J65919" s="76"/>
      <c r="K65919" s="76"/>
      <c r="L65919" s="76"/>
      <c r="M65919" s="76"/>
      <c r="N65919" s="76"/>
    </row>
    <row r="65920" spans="1:14" x14ac:dyDescent="0.25">
      <c r="B65920" s="76"/>
      <c r="C65920" s="76"/>
      <c r="D65920" s="76"/>
      <c r="E65920" s="76"/>
      <c r="F65920" s="76"/>
      <c r="G65920" s="76"/>
      <c r="H65920" s="76"/>
      <c r="I65920" s="76"/>
      <c r="J65920" s="76"/>
      <c r="K65920" s="76"/>
      <c r="L65920" s="76"/>
      <c r="M65920" s="76"/>
      <c r="N65920" s="76"/>
    </row>
    <row r="65921" spans="1:14" x14ac:dyDescent="0.25">
      <c r="B65921" s="76"/>
      <c r="C65921" s="76"/>
      <c r="D65921" s="76"/>
      <c r="E65921" s="76"/>
      <c r="F65921" s="76"/>
      <c r="G65921" s="76"/>
      <c r="H65921" s="76"/>
      <c r="I65921" s="76"/>
      <c r="J65921" s="76"/>
      <c r="K65921" s="76"/>
      <c r="L65921" s="76"/>
      <c r="M65921" s="76"/>
      <c r="N65921" s="76"/>
    </row>
    <row r="65922" spans="1:14" x14ac:dyDescent="0.25">
      <c r="C65922" s="76"/>
      <c r="D65922" s="76"/>
      <c r="E65922" s="76"/>
      <c r="F65922" s="76"/>
      <c r="G65922" s="76"/>
      <c r="H65922" s="76"/>
      <c r="I65922" s="76"/>
      <c r="J65922" s="76"/>
      <c r="K65922" s="76"/>
      <c r="L65922" s="76"/>
      <c r="M65922" s="76"/>
      <c r="N65922" s="76"/>
    </row>
    <row r="65923" spans="1:14" x14ac:dyDescent="0.25">
      <c r="C65923" s="76"/>
      <c r="D65923" s="76"/>
      <c r="E65923" s="76"/>
      <c r="F65923" s="76"/>
      <c r="G65923" s="76"/>
      <c r="H65923" s="76"/>
      <c r="I65923" s="76"/>
      <c r="J65923" s="76"/>
      <c r="K65923" s="76"/>
      <c r="L65923" s="76"/>
      <c r="M65923" s="76"/>
      <c r="N65923" s="76"/>
    </row>
    <row r="65924" spans="1:14" x14ac:dyDescent="0.25">
      <c r="A65924" s="76"/>
      <c r="C65924" s="76"/>
      <c r="D65924" s="76"/>
      <c r="E65924" s="76"/>
      <c r="F65924" s="76"/>
      <c r="G65924" s="76"/>
      <c r="H65924" s="76"/>
      <c r="I65924" s="76"/>
      <c r="J65924" s="76"/>
      <c r="K65924" s="76"/>
      <c r="L65924" s="76"/>
      <c r="M65924" s="76"/>
      <c r="N65924" s="76"/>
    </row>
    <row r="65925" spans="1:14" x14ac:dyDescent="0.25">
      <c r="A65925" s="76"/>
      <c r="B65925" s="76"/>
      <c r="C65925" s="76"/>
      <c r="D65925" s="76"/>
      <c r="E65925" s="76"/>
      <c r="F65925" s="76"/>
      <c r="G65925" s="76"/>
      <c r="H65925" s="76"/>
      <c r="I65925" s="76"/>
      <c r="J65925" s="76"/>
      <c r="K65925" s="76"/>
      <c r="L65925" s="76"/>
      <c r="M65925" s="76"/>
      <c r="N65925" s="76"/>
    </row>
    <row r="65926" spans="1:14" x14ac:dyDescent="0.25">
      <c r="A65926" s="76"/>
      <c r="B65926" s="76"/>
      <c r="C65926" s="76"/>
      <c r="D65926" s="76"/>
      <c r="E65926" s="76"/>
      <c r="F65926" s="76"/>
      <c r="G65926" s="76"/>
      <c r="H65926" s="76"/>
      <c r="I65926" s="76"/>
      <c r="J65926" s="76"/>
      <c r="K65926" s="76"/>
      <c r="L65926" s="76"/>
      <c r="M65926" s="76"/>
      <c r="N65926" s="76"/>
    </row>
    <row r="65927" spans="1:14" x14ac:dyDescent="0.25">
      <c r="A65927" s="76"/>
      <c r="B65927" s="76"/>
      <c r="C65927" s="76"/>
      <c r="D65927" s="76"/>
      <c r="E65927" s="76"/>
      <c r="F65927" s="76"/>
      <c r="G65927" s="76"/>
      <c r="H65927" s="76"/>
      <c r="I65927" s="76"/>
      <c r="J65927" s="76"/>
      <c r="K65927" s="76"/>
      <c r="L65927" s="76"/>
      <c r="M65927" s="76"/>
      <c r="N65927" s="76"/>
    </row>
    <row r="65928" spans="1:14" x14ac:dyDescent="0.25">
      <c r="A65928" s="76"/>
      <c r="C65928" s="76"/>
      <c r="D65928" s="76"/>
      <c r="E65928" s="76"/>
      <c r="F65928" s="76"/>
      <c r="G65928" s="76"/>
      <c r="H65928" s="76"/>
      <c r="I65928" s="76"/>
      <c r="J65928" s="76"/>
      <c r="K65928" s="76"/>
      <c r="L65928" s="76"/>
      <c r="M65928" s="76"/>
      <c r="N65928" s="76"/>
    </row>
    <row r="65929" spans="1:14" x14ac:dyDescent="0.25">
      <c r="A65929" s="76"/>
      <c r="C65929" s="76"/>
      <c r="D65929" s="76"/>
      <c r="E65929" s="76"/>
      <c r="F65929" s="76"/>
      <c r="G65929" s="76"/>
      <c r="H65929" s="76"/>
      <c r="I65929" s="76"/>
      <c r="J65929" s="76"/>
      <c r="K65929" s="76"/>
      <c r="L65929" s="76"/>
      <c r="M65929" s="76"/>
      <c r="N65929" s="76"/>
    </row>
    <row r="65930" spans="1:14" x14ac:dyDescent="0.25">
      <c r="C65930" s="76"/>
      <c r="D65930" s="76"/>
      <c r="E65930" s="76"/>
      <c r="F65930" s="76"/>
      <c r="G65930" s="76"/>
      <c r="H65930" s="76"/>
      <c r="I65930" s="76"/>
      <c r="J65930" s="76"/>
      <c r="K65930" s="76"/>
      <c r="L65930" s="76"/>
      <c r="M65930" s="76"/>
      <c r="N65930" s="76"/>
    </row>
    <row r="65931" spans="1:14" x14ac:dyDescent="0.25">
      <c r="C65931" s="76"/>
      <c r="D65931" s="76"/>
      <c r="E65931" s="76"/>
      <c r="F65931" s="76"/>
      <c r="G65931" s="76"/>
      <c r="H65931" s="76"/>
      <c r="I65931" s="76"/>
      <c r="J65931" s="76"/>
      <c r="K65931" s="76"/>
      <c r="L65931" s="76"/>
      <c r="M65931" s="76"/>
      <c r="N65931" s="76"/>
    </row>
    <row r="65932" spans="1:14" x14ac:dyDescent="0.25">
      <c r="A65932" s="76"/>
      <c r="B65932" s="76"/>
      <c r="C65932" s="76"/>
      <c r="D65932" s="76"/>
      <c r="E65932" s="76"/>
      <c r="F65932" s="76"/>
      <c r="G65932" s="76"/>
      <c r="H65932" s="76"/>
      <c r="I65932" s="76"/>
      <c r="J65932" s="76"/>
      <c r="K65932" s="76"/>
      <c r="L65932" s="76"/>
      <c r="M65932" s="76"/>
      <c r="N65932" s="76"/>
    </row>
    <row r="65933" spans="1:14" x14ac:dyDescent="0.25">
      <c r="C65933" s="76"/>
      <c r="D65933" s="76"/>
      <c r="E65933" s="76"/>
      <c r="F65933" s="76"/>
      <c r="G65933" s="76"/>
      <c r="H65933" s="76"/>
      <c r="I65933" s="76"/>
      <c r="J65933" s="76"/>
      <c r="K65933" s="76"/>
      <c r="L65933" s="76"/>
      <c r="M65933" s="76"/>
      <c r="N65933" s="76"/>
    </row>
    <row r="65934" spans="1:14" x14ac:dyDescent="0.25">
      <c r="A65934" s="76"/>
      <c r="C65934" s="76"/>
      <c r="D65934" s="76"/>
      <c r="E65934" s="76"/>
      <c r="F65934" s="76"/>
      <c r="G65934" s="76"/>
      <c r="H65934" s="76"/>
      <c r="I65934" s="76"/>
      <c r="J65934" s="76"/>
      <c r="K65934" s="76"/>
      <c r="L65934" s="76"/>
      <c r="M65934" s="76"/>
      <c r="N65934" s="76"/>
    </row>
    <row r="65935" spans="1:14" x14ac:dyDescent="0.25">
      <c r="A65935" s="76"/>
      <c r="C65935" s="76"/>
      <c r="D65935" s="76"/>
      <c r="E65935" s="76"/>
      <c r="F65935" s="76"/>
      <c r="G65935" s="76"/>
      <c r="H65935" s="76"/>
      <c r="I65935" s="76"/>
      <c r="J65935" s="76"/>
      <c r="K65935" s="76"/>
      <c r="L65935" s="76"/>
      <c r="M65935" s="76"/>
      <c r="N65935" s="76"/>
    </row>
    <row r="65936" spans="1:14" x14ac:dyDescent="0.25">
      <c r="C65936" s="76"/>
      <c r="D65936" s="76"/>
      <c r="E65936" s="76"/>
      <c r="F65936" s="76"/>
      <c r="G65936" s="76"/>
      <c r="H65936" s="76"/>
      <c r="I65936" s="76"/>
      <c r="J65936" s="76"/>
      <c r="K65936" s="76"/>
      <c r="L65936" s="76"/>
      <c r="M65936" s="76"/>
      <c r="N65936" s="76"/>
    </row>
    <row r="65937" spans="1:14" x14ac:dyDescent="0.25">
      <c r="C65937" s="76"/>
      <c r="D65937" s="76"/>
      <c r="E65937" s="76"/>
      <c r="F65937" s="76"/>
      <c r="G65937" s="76"/>
      <c r="H65937" s="76"/>
      <c r="I65937" s="76"/>
      <c r="J65937" s="76"/>
      <c r="K65937" s="76"/>
      <c r="L65937" s="76"/>
      <c r="M65937" s="76"/>
      <c r="N65937" s="76"/>
    </row>
    <row r="65938" spans="1:14" x14ac:dyDescent="0.25">
      <c r="A65938" s="76"/>
      <c r="C65938" s="76"/>
      <c r="D65938" s="76"/>
      <c r="E65938" s="76"/>
      <c r="F65938" s="76"/>
      <c r="G65938" s="76"/>
      <c r="H65938" s="76"/>
      <c r="I65938" s="76"/>
      <c r="J65938" s="76"/>
      <c r="K65938" s="76"/>
      <c r="L65938" s="76"/>
      <c r="M65938" s="76"/>
      <c r="N65938" s="76"/>
    </row>
    <row r="65939" spans="1:14" x14ac:dyDescent="0.25">
      <c r="A65939" s="76"/>
      <c r="B65939" s="76"/>
      <c r="C65939" s="76"/>
      <c r="D65939" s="76"/>
      <c r="E65939" s="76"/>
      <c r="F65939" s="76"/>
      <c r="G65939" s="76"/>
      <c r="H65939" s="76"/>
      <c r="I65939" s="76"/>
      <c r="J65939" s="76"/>
      <c r="K65939" s="76"/>
      <c r="L65939" s="76"/>
      <c r="M65939" s="76"/>
      <c r="N65939" s="76"/>
    </row>
    <row r="65940" spans="1:14" x14ac:dyDescent="0.25">
      <c r="C65940" s="76"/>
      <c r="D65940" s="76"/>
      <c r="E65940" s="76"/>
      <c r="F65940" s="76"/>
      <c r="G65940" s="76"/>
      <c r="H65940" s="76"/>
      <c r="I65940" s="76"/>
      <c r="J65940" s="76"/>
      <c r="K65940" s="76"/>
      <c r="L65940" s="76"/>
      <c r="M65940" s="76"/>
      <c r="N65940" s="76"/>
    </row>
    <row r="65941" spans="1:14" x14ac:dyDescent="0.25">
      <c r="C65941" s="76"/>
      <c r="D65941" s="76"/>
      <c r="E65941" s="76"/>
      <c r="F65941" s="76"/>
      <c r="G65941" s="76"/>
      <c r="H65941" s="76"/>
      <c r="I65941" s="76"/>
      <c r="J65941" s="76"/>
      <c r="K65941" s="76"/>
      <c r="L65941" s="76"/>
      <c r="M65941" s="76"/>
      <c r="N65941" s="76"/>
    </row>
    <row r="65942" spans="1:14" x14ac:dyDescent="0.25">
      <c r="C65942" s="76"/>
      <c r="D65942" s="76"/>
      <c r="E65942" s="76"/>
      <c r="F65942" s="76"/>
      <c r="G65942" s="76"/>
      <c r="H65942" s="76"/>
      <c r="I65942" s="76"/>
      <c r="J65942" s="76"/>
      <c r="K65942" s="76"/>
      <c r="L65942" s="76"/>
      <c r="M65942" s="76"/>
      <c r="N65942" s="76"/>
    </row>
    <row r="65943" spans="1:14" x14ac:dyDescent="0.25">
      <c r="B65943" s="76"/>
      <c r="C65943" s="76"/>
      <c r="D65943" s="76"/>
      <c r="E65943" s="76"/>
      <c r="F65943" s="76"/>
      <c r="G65943" s="76"/>
      <c r="H65943" s="76"/>
      <c r="I65943" s="76"/>
      <c r="J65943" s="76"/>
      <c r="K65943" s="76"/>
      <c r="L65943" s="76"/>
      <c r="M65943" s="76"/>
      <c r="N65943" s="76"/>
    </row>
    <row r="65944" spans="1:14" x14ac:dyDescent="0.25">
      <c r="A65944" s="76"/>
      <c r="C65944" s="76"/>
      <c r="D65944" s="76"/>
      <c r="E65944" s="76"/>
      <c r="F65944" s="76"/>
      <c r="G65944" s="76"/>
      <c r="H65944" s="76"/>
      <c r="I65944" s="76"/>
      <c r="J65944" s="76"/>
      <c r="K65944" s="76"/>
      <c r="L65944" s="76"/>
      <c r="M65944" s="76"/>
      <c r="N65944" s="76"/>
    </row>
    <row r="65945" spans="1:14" x14ac:dyDescent="0.25">
      <c r="A65945" s="76"/>
      <c r="B65945" s="76"/>
      <c r="C65945" s="76"/>
      <c r="D65945" s="76"/>
      <c r="E65945" s="76"/>
      <c r="F65945" s="76"/>
      <c r="G65945" s="76"/>
      <c r="H65945" s="76"/>
      <c r="I65945" s="76"/>
      <c r="J65945" s="76"/>
      <c r="K65945" s="76"/>
      <c r="L65945" s="76"/>
      <c r="M65945" s="76"/>
      <c r="N65945" s="76"/>
    </row>
    <row r="65946" spans="1:14" x14ac:dyDescent="0.25">
      <c r="A65946" s="76"/>
      <c r="B65946" s="76"/>
      <c r="C65946" s="76"/>
      <c r="D65946" s="76"/>
      <c r="E65946" s="76"/>
      <c r="F65946" s="76"/>
      <c r="G65946" s="76"/>
      <c r="H65946" s="76"/>
      <c r="I65946" s="76"/>
      <c r="J65946" s="76"/>
      <c r="K65946" s="76"/>
      <c r="L65946" s="76"/>
      <c r="M65946" s="76"/>
      <c r="N65946" s="76"/>
    </row>
    <row r="65947" spans="1:14" x14ac:dyDescent="0.25">
      <c r="B65947" s="76"/>
      <c r="C65947" s="76"/>
      <c r="D65947" s="76"/>
      <c r="E65947" s="76"/>
      <c r="F65947" s="76"/>
      <c r="G65947" s="76"/>
      <c r="H65947" s="76"/>
      <c r="I65947" s="76"/>
      <c r="J65947" s="76"/>
      <c r="K65947" s="76"/>
      <c r="L65947" s="76"/>
      <c r="M65947" s="76"/>
      <c r="N65947" s="76"/>
    </row>
    <row r="65948" spans="1:14" x14ac:dyDescent="0.25">
      <c r="C65948" s="76"/>
      <c r="D65948" s="76"/>
      <c r="E65948" s="76"/>
      <c r="F65948" s="76"/>
      <c r="G65948" s="76"/>
      <c r="H65948" s="76"/>
      <c r="I65948" s="76"/>
      <c r="J65948" s="76"/>
      <c r="K65948" s="76"/>
      <c r="L65948" s="76"/>
      <c r="M65948" s="76"/>
      <c r="N65948" s="76"/>
    </row>
    <row r="65949" spans="1:14" x14ac:dyDescent="0.25">
      <c r="A65949" s="76"/>
      <c r="C65949" s="76"/>
      <c r="D65949" s="76"/>
      <c r="E65949" s="76"/>
      <c r="F65949" s="76"/>
      <c r="G65949" s="76"/>
      <c r="H65949" s="76"/>
      <c r="I65949" s="76"/>
      <c r="J65949" s="76"/>
      <c r="K65949" s="76"/>
      <c r="L65949" s="76"/>
      <c r="M65949" s="76"/>
      <c r="N65949" s="76"/>
    </row>
    <row r="65950" spans="1:14" x14ac:dyDescent="0.25">
      <c r="B65950" s="76"/>
      <c r="C65950" s="76"/>
      <c r="D65950" s="76"/>
      <c r="E65950" s="76"/>
      <c r="F65950" s="76"/>
      <c r="G65950" s="76"/>
      <c r="H65950" s="76"/>
      <c r="I65950" s="76"/>
      <c r="J65950" s="76"/>
      <c r="K65950" s="76"/>
      <c r="L65950" s="76"/>
      <c r="M65950" s="76"/>
      <c r="N65950" s="76"/>
    </row>
    <row r="65951" spans="1:14" x14ac:dyDescent="0.25">
      <c r="A65951" s="76"/>
      <c r="C65951" s="76"/>
      <c r="D65951" s="76"/>
      <c r="E65951" s="76"/>
      <c r="F65951" s="76"/>
      <c r="G65951" s="76"/>
      <c r="H65951" s="76"/>
      <c r="I65951" s="76"/>
      <c r="J65951" s="76"/>
      <c r="K65951" s="76"/>
      <c r="L65951" s="76"/>
      <c r="M65951" s="76"/>
      <c r="N65951" s="76"/>
    </row>
    <row r="65952" spans="1:14" x14ac:dyDescent="0.25">
      <c r="B65952" s="76"/>
      <c r="C65952" s="76"/>
      <c r="D65952" s="76"/>
      <c r="E65952" s="76"/>
      <c r="F65952" s="76"/>
      <c r="G65952" s="76"/>
      <c r="H65952" s="76"/>
      <c r="I65952" s="76"/>
      <c r="J65952" s="76"/>
      <c r="K65952" s="76"/>
      <c r="L65952" s="76"/>
      <c r="M65952" s="76"/>
      <c r="N65952" s="76"/>
    </row>
    <row r="65953" spans="1:14" x14ac:dyDescent="0.25">
      <c r="C65953" s="76"/>
      <c r="D65953" s="76"/>
      <c r="E65953" s="76"/>
      <c r="F65953" s="76"/>
      <c r="G65953" s="76"/>
      <c r="H65953" s="76"/>
      <c r="I65953" s="76"/>
      <c r="J65953" s="76"/>
      <c r="K65953" s="76"/>
      <c r="L65953" s="76"/>
      <c r="M65953" s="76"/>
      <c r="N65953" s="76"/>
    </row>
    <row r="65954" spans="1:14" x14ac:dyDescent="0.25">
      <c r="A65954" s="76"/>
      <c r="C65954" s="76"/>
      <c r="D65954" s="76"/>
      <c r="E65954" s="76"/>
      <c r="F65954" s="76"/>
      <c r="G65954" s="76"/>
      <c r="H65954" s="76"/>
      <c r="I65954" s="76"/>
      <c r="J65954" s="76"/>
      <c r="K65954" s="76"/>
      <c r="L65954" s="76"/>
      <c r="M65954" s="76"/>
      <c r="N65954" s="76"/>
    </row>
    <row r="65955" spans="1:14" x14ac:dyDescent="0.25">
      <c r="A65955" s="76"/>
      <c r="C65955" s="76"/>
      <c r="D65955" s="76"/>
      <c r="E65955" s="76"/>
      <c r="F65955" s="76"/>
      <c r="G65955" s="76"/>
      <c r="H65955" s="76"/>
      <c r="I65955" s="76"/>
      <c r="J65955" s="76"/>
      <c r="K65955" s="76"/>
      <c r="L65955" s="76"/>
      <c r="M65955" s="76"/>
      <c r="N65955" s="76"/>
    </row>
    <row r="65956" spans="1:14" x14ac:dyDescent="0.25">
      <c r="C65956" s="76"/>
      <c r="D65956" s="76"/>
      <c r="E65956" s="76"/>
      <c r="F65956" s="76"/>
      <c r="G65956" s="76"/>
      <c r="H65956" s="76"/>
      <c r="I65956" s="76"/>
      <c r="J65956" s="76"/>
      <c r="K65956" s="76"/>
      <c r="L65956" s="76"/>
      <c r="M65956" s="76"/>
      <c r="N65956" s="76"/>
    </row>
    <row r="65957" spans="1:14" x14ac:dyDescent="0.25">
      <c r="A65957" s="76"/>
      <c r="C65957" s="76"/>
      <c r="D65957" s="76"/>
      <c r="E65957" s="76"/>
      <c r="F65957" s="76"/>
      <c r="G65957" s="76"/>
      <c r="H65957" s="76"/>
      <c r="I65957" s="76"/>
      <c r="J65957" s="76"/>
      <c r="K65957" s="76"/>
      <c r="L65957" s="76"/>
      <c r="M65957" s="76"/>
      <c r="N65957" s="76"/>
    </row>
    <row r="65958" spans="1:14" x14ac:dyDescent="0.25">
      <c r="C65958" s="76"/>
      <c r="D65958" s="76"/>
      <c r="E65958" s="76"/>
      <c r="F65958" s="76"/>
      <c r="G65958" s="76"/>
      <c r="H65958" s="76"/>
      <c r="I65958" s="76"/>
      <c r="J65958" s="76"/>
      <c r="K65958" s="76"/>
      <c r="L65958" s="76"/>
      <c r="M65958" s="76"/>
      <c r="N65958" s="76"/>
    </row>
    <row r="65959" spans="1:14" x14ac:dyDescent="0.25">
      <c r="B65959" s="76"/>
      <c r="C65959" s="76"/>
      <c r="D65959" s="76"/>
      <c r="E65959" s="76"/>
      <c r="F65959" s="76"/>
      <c r="G65959" s="76"/>
      <c r="H65959" s="76"/>
      <c r="I65959" s="76"/>
      <c r="J65959" s="76"/>
      <c r="K65959" s="76"/>
      <c r="L65959" s="76"/>
      <c r="M65959" s="76"/>
      <c r="N65959" s="76"/>
    </row>
    <row r="65960" spans="1:14" x14ac:dyDescent="0.25">
      <c r="B65960" s="76"/>
      <c r="C65960" s="76"/>
      <c r="D65960" s="76"/>
      <c r="E65960" s="76"/>
      <c r="F65960" s="76"/>
      <c r="G65960" s="76"/>
      <c r="H65960" s="76"/>
      <c r="I65960" s="76"/>
      <c r="J65960" s="76"/>
      <c r="K65960" s="76"/>
      <c r="L65960" s="76"/>
      <c r="M65960" s="76"/>
      <c r="N65960" s="76"/>
    </row>
    <row r="65961" spans="1:14" x14ac:dyDescent="0.25">
      <c r="A65961" s="76"/>
      <c r="B65961" s="76"/>
      <c r="C65961" s="76"/>
      <c r="D65961" s="76"/>
      <c r="E65961" s="76"/>
      <c r="F65961" s="76"/>
      <c r="G65961" s="76"/>
      <c r="H65961" s="76"/>
      <c r="I65961" s="76"/>
      <c r="J65961" s="76"/>
      <c r="K65961" s="76"/>
      <c r="L65961" s="76"/>
      <c r="M65961" s="76"/>
      <c r="N65961" s="76"/>
    </row>
    <row r="65962" spans="1:14" x14ac:dyDescent="0.25">
      <c r="C65962" s="76"/>
      <c r="D65962" s="76"/>
      <c r="E65962" s="76"/>
      <c r="F65962" s="76"/>
      <c r="G65962" s="76"/>
      <c r="H65962" s="76"/>
      <c r="I65962" s="76"/>
      <c r="J65962" s="76"/>
      <c r="K65962" s="76"/>
      <c r="L65962" s="76"/>
      <c r="M65962" s="76"/>
      <c r="N65962" s="76"/>
    </row>
    <row r="65963" spans="1:14" x14ac:dyDescent="0.25">
      <c r="C65963" s="76"/>
      <c r="D65963" s="76"/>
      <c r="E65963" s="76"/>
      <c r="F65963" s="76"/>
      <c r="G65963" s="76"/>
      <c r="H65963" s="76"/>
      <c r="I65963" s="76"/>
      <c r="J65963" s="76"/>
      <c r="K65963" s="76"/>
      <c r="L65963" s="76"/>
      <c r="M65963" s="76"/>
      <c r="N65963" s="76"/>
    </row>
    <row r="65964" spans="1:14" x14ac:dyDescent="0.25">
      <c r="C65964" s="76"/>
      <c r="D65964" s="76"/>
      <c r="E65964" s="76"/>
      <c r="F65964" s="76"/>
      <c r="G65964" s="76"/>
      <c r="H65964" s="76"/>
      <c r="I65964" s="76"/>
      <c r="J65964" s="76"/>
      <c r="K65964" s="76"/>
      <c r="L65964" s="76"/>
      <c r="M65964" s="76"/>
      <c r="N65964" s="76"/>
    </row>
    <row r="65965" spans="1:14" x14ac:dyDescent="0.25">
      <c r="C65965" s="76"/>
      <c r="D65965" s="76"/>
      <c r="E65965" s="76"/>
      <c r="F65965" s="76"/>
      <c r="G65965" s="76"/>
      <c r="H65965" s="76"/>
      <c r="I65965" s="76"/>
      <c r="J65965" s="76"/>
      <c r="K65965" s="76"/>
      <c r="L65965" s="76"/>
      <c r="M65965" s="76"/>
      <c r="N65965" s="76"/>
    </row>
    <row r="65966" spans="1:14" x14ac:dyDescent="0.25">
      <c r="B65966" s="76"/>
      <c r="C65966" s="76"/>
      <c r="D65966" s="76"/>
      <c r="E65966" s="76"/>
      <c r="F65966" s="76"/>
      <c r="G65966" s="76"/>
      <c r="H65966" s="76"/>
      <c r="I65966" s="76"/>
      <c r="J65966" s="76"/>
      <c r="K65966" s="76"/>
      <c r="L65966" s="76"/>
      <c r="M65966" s="76"/>
      <c r="N65966" s="76"/>
    </row>
    <row r="65967" spans="1:14" x14ac:dyDescent="0.25">
      <c r="A65967" s="76"/>
      <c r="B65967" s="76"/>
      <c r="C65967" s="76"/>
      <c r="D65967" s="76"/>
      <c r="E65967" s="76"/>
      <c r="F65967" s="76"/>
      <c r="G65967" s="76"/>
      <c r="H65967" s="76"/>
      <c r="I65967" s="76"/>
      <c r="J65967" s="76"/>
      <c r="K65967" s="76"/>
      <c r="L65967" s="76"/>
      <c r="M65967" s="76"/>
      <c r="N65967" s="76"/>
    </row>
    <row r="65968" spans="1:14" x14ac:dyDescent="0.25">
      <c r="B65968" s="76"/>
      <c r="C65968" s="76"/>
      <c r="D65968" s="76"/>
      <c r="E65968" s="76"/>
      <c r="F65968" s="76"/>
      <c r="G65968" s="76"/>
      <c r="H65968" s="76"/>
      <c r="I65968" s="76"/>
      <c r="J65968" s="76"/>
      <c r="K65968" s="76"/>
      <c r="L65968" s="76"/>
      <c r="M65968" s="76"/>
      <c r="N65968" s="76"/>
    </row>
    <row r="65969" spans="1:14" x14ac:dyDescent="0.25">
      <c r="B65969" s="76"/>
      <c r="C65969" s="76"/>
      <c r="D65969" s="76"/>
      <c r="E65969" s="76"/>
      <c r="F65969" s="76"/>
      <c r="G65969" s="76"/>
      <c r="H65969" s="76"/>
      <c r="I65969" s="76"/>
      <c r="J65969" s="76"/>
      <c r="K65969" s="76"/>
      <c r="L65969" s="76"/>
      <c r="M65969" s="76"/>
      <c r="N65969" s="76"/>
    </row>
    <row r="65970" spans="1:14" x14ac:dyDescent="0.25">
      <c r="A65970" s="76"/>
      <c r="C65970" s="76"/>
      <c r="D65970" s="76"/>
      <c r="E65970" s="76"/>
      <c r="F65970" s="76"/>
      <c r="G65970" s="76"/>
      <c r="H65970" s="76"/>
      <c r="I65970" s="76"/>
      <c r="J65970" s="76"/>
      <c r="K65970" s="76"/>
      <c r="L65970" s="76"/>
      <c r="M65970" s="76"/>
      <c r="N65970" s="76"/>
    </row>
    <row r="65971" spans="1:14" x14ac:dyDescent="0.25">
      <c r="B65971" s="76"/>
      <c r="C65971" s="76"/>
      <c r="D65971" s="76"/>
      <c r="E65971" s="76"/>
      <c r="F65971" s="76"/>
      <c r="G65971" s="76"/>
      <c r="H65971" s="76"/>
      <c r="I65971" s="76"/>
      <c r="J65971" s="76"/>
      <c r="K65971" s="76"/>
      <c r="L65971" s="76"/>
      <c r="M65971" s="76"/>
      <c r="N65971" s="76"/>
    </row>
    <row r="65972" spans="1:14" x14ac:dyDescent="0.25">
      <c r="C65972" s="76"/>
      <c r="D65972" s="76"/>
      <c r="E65972" s="76"/>
      <c r="F65972" s="76"/>
      <c r="G65972" s="76"/>
      <c r="H65972" s="76"/>
      <c r="I65972" s="76"/>
      <c r="J65972" s="76"/>
      <c r="K65972" s="76"/>
      <c r="L65972" s="76"/>
      <c r="M65972" s="76"/>
      <c r="N65972" s="76"/>
    </row>
    <row r="65973" spans="1:14" x14ac:dyDescent="0.25">
      <c r="B65973" s="76"/>
      <c r="C65973" s="76"/>
      <c r="D65973" s="76"/>
      <c r="E65973" s="76"/>
      <c r="F65973" s="76"/>
      <c r="G65973" s="76"/>
      <c r="H65973" s="76"/>
      <c r="I65973" s="76"/>
      <c r="J65973" s="76"/>
      <c r="K65973" s="76"/>
      <c r="L65973" s="76"/>
      <c r="M65973" s="76"/>
      <c r="N65973" s="76"/>
    </row>
    <row r="65974" spans="1:14" x14ac:dyDescent="0.25">
      <c r="A65974" s="76"/>
      <c r="B65974" s="76"/>
      <c r="C65974" s="76"/>
      <c r="D65974" s="76"/>
      <c r="E65974" s="76"/>
      <c r="F65974" s="76"/>
      <c r="G65974" s="76"/>
      <c r="H65974" s="76"/>
      <c r="I65974" s="76"/>
      <c r="J65974" s="76"/>
      <c r="K65974" s="76"/>
      <c r="L65974" s="76"/>
      <c r="M65974" s="76"/>
      <c r="N65974" s="76"/>
    </row>
    <row r="65975" spans="1:14" x14ac:dyDescent="0.25">
      <c r="B65975" s="76"/>
      <c r="C65975" s="76"/>
      <c r="D65975" s="76"/>
      <c r="E65975" s="76"/>
      <c r="F65975" s="76"/>
      <c r="G65975" s="76"/>
      <c r="H65975" s="76"/>
      <c r="I65975" s="76"/>
      <c r="J65975" s="76"/>
      <c r="K65975" s="76"/>
      <c r="L65975" s="76"/>
      <c r="M65975" s="76"/>
      <c r="N65975" s="76"/>
    </row>
    <row r="65976" spans="1:14" x14ac:dyDescent="0.25">
      <c r="A65976" s="76"/>
      <c r="B65976" s="76"/>
      <c r="C65976" s="76"/>
      <c r="D65976" s="76"/>
      <c r="E65976" s="76"/>
      <c r="F65976" s="76"/>
      <c r="G65976" s="76"/>
      <c r="H65976" s="76"/>
      <c r="I65976" s="76"/>
      <c r="J65976" s="76"/>
      <c r="K65976" s="76"/>
      <c r="L65976" s="76"/>
      <c r="M65976" s="76"/>
      <c r="N65976" s="76"/>
    </row>
    <row r="65977" spans="1:14" x14ac:dyDescent="0.25">
      <c r="C65977" s="76"/>
      <c r="D65977" s="76"/>
      <c r="E65977" s="76"/>
      <c r="F65977" s="76"/>
      <c r="G65977" s="76"/>
      <c r="H65977" s="76"/>
      <c r="I65977" s="76"/>
      <c r="J65977" s="76"/>
      <c r="K65977" s="76"/>
      <c r="L65977" s="76"/>
      <c r="M65977" s="76"/>
      <c r="N65977" s="76"/>
    </row>
    <row r="65978" spans="1:14" x14ac:dyDescent="0.25">
      <c r="C65978" s="76"/>
      <c r="D65978" s="76"/>
      <c r="E65978" s="76"/>
      <c r="F65978" s="76"/>
      <c r="G65978" s="76"/>
      <c r="H65978" s="76"/>
      <c r="I65978" s="76"/>
      <c r="J65978" s="76"/>
      <c r="K65978" s="76"/>
      <c r="L65978" s="76"/>
      <c r="M65978" s="76"/>
      <c r="N65978" s="76"/>
    </row>
    <row r="65979" spans="1:14" x14ac:dyDescent="0.25">
      <c r="B65979" s="76"/>
      <c r="C65979" s="76"/>
      <c r="D65979" s="76"/>
      <c r="E65979" s="76"/>
      <c r="F65979" s="76"/>
      <c r="G65979" s="76"/>
      <c r="H65979" s="76"/>
      <c r="I65979" s="76"/>
      <c r="J65979" s="76"/>
      <c r="K65979" s="76"/>
      <c r="L65979" s="76"/>
      <c r="M65979" s="76"/>
      <c r="N65979" s="76"/>
    </row>
    <row r="65980" spans="1:14" x14ac:dyDescent="0.25">
      <c r="B65980" s="76"/>
      <c r="C65980" s="76"/>
      <c r="D65980" s="76"/>
      <c r="E65980" s="76"/>
      <c r="F65980" s="76"/>
      <c r="G65980" s="76"/>
      <c r="H65980" s="76"/>
      <c r="I65980" s="76"/>
      <c r="J65980" s="76"/>
      <c r="K65980" s="76"/>
      <c r="L65980" s="76"/>
      <c r="M65980" s="76"/>
      <c r="N65980" s="76"/>
    </row>
    <row r="65981" spans="1:14" x14ac:dyDescent="0.25">
      <c r="A65981" s="76"/>
      <c r="C65981" s="76"/>
      <c r="D65981" s="76"/>
      <c r="E65981" s="76"/>
      <c r="F65981" s="76"/>
      <c r="G65981" s="76"/>
      <c r="H65981" s="76"/>
      <c r="I65981" s="76"/>
      <c r="J65981" s="76"/>
      <c r="K65981" s="76"/>
      <c r="L65981" s="76"/>
      <c r="M65981" s="76"/>
      <c r="N65981" s="76"/>
    </row>
    <row r="65982" spans="1:14" x14ac:dyDescent="0.25">
      <c r="A65982" s="76"/>
      <c r="B65982" s="76"/>
      <c r="C65982" s="76"/>
      <c r="D65982" s="76"/>
      <c r="E65982" s="76"/>
      <c r="F65982" s="76"/>
      <c r="G65982" s="76"/>
      <c r="H65982" s="76"/>
      <c r="I65982" s="76"/>
      <c r="J65982" s="76"/>
      <c r="K65982" s="76"/>
      <c r="L65982" s="76"/>
      <c r="M65982" s="76"/>
      <c r="N65982" s="76"/>
    </row>
    <row r="65983" spans="1:14" x14ac:dyDescent="0.25">
      <c r="B65983" s="76"/>
      <c r="C65983" s="76"/>
      <c r="D65983" s="76"/>
      <c r="E65983" s="76"/>
      <c r="F65983" s="76"/>
      <c r="G65983" s="76"/>
      <c r="H65983" s="76"/>
      <c r="I65983" s="76"/>
      <c r="J65983" s="76"/>
      <c r="K65983" s="76"/>
      <c r="L65983" s="76"/>
      <c r="M65983" s="76"/>
      <c r="N65983" s="76"/>
    </row>
    <row r="65984" spans="1:14" x14ac:dyDescent="0.25">
      <c r="B65984" s="76"/>
      <c r="C65984" s="76"/>
      <c r="D65984" s="76"/>
      <c r="E65984" s="76"/>
      <c r="F65984" s="76"/>
      <c r="G65984" s="76"/>
      <c r="H65984" s="76"/>
      <c r="I65984" s="76"/>
      <c r="J65984" s="76"/>
      <c r="K65984" s="76"/>
      <c r="L65984" s="76"/>
      <c r="M65984" s="76"/>
      <c r="N65984" s="76"/>
    </row>
    <row r="65985" spans="1:14" x14ac:dyDescent="0.25">
      <c r="B65985" s="76"/>
      <c r="C65985" s="76"/>
      <c r="D65985" s="76"/>
      <c r="E65985" s="76"/>
      <c r="F65985" s="76"/>
      <c r="G65985" s="76"/>
      <c r="H65985" s="76"/>
      <c r="I65985" s="76"/>
      <c r="J65985" s="76"/>
      <c r="K65985" s="76"/>
      <c r="L65985" s="76"/>
      <c r="M65985" s="76"/>
      <c r="N65985" s="76"/>
    </row>
    <row r="65986" spans="1:14" x14ac:dyDescent="0.25">
      <c r="B65986" s="76"/>
      <c r="C65986" s="76"/>
      <c r="D65986" s="76"/>
      <c r="E65986" s="76"/>
      <c r="F65986" s="76"/>
      <c r="G65986" s="76"/>
      <c r="H65986" s="76"/>
      <c r="I65986" s="76"/>
      <c r="J65986" s="76"/>
      <c r="K65986" s="76"/>
      <c r="L65986" s="76"/>
      <c r="M65986" s="76"/>
      <c r="N65986" s="76"/>
    </row>
    <row r="65987" spans="1:14" x14ac:dyDescent="0.25">
      <c r="C65987" s="76"/>
      <c r="D65987" s="76"/>
      <c r="E65987" s="76"/>
      <c r="F65987" s="76"/>
      <c r="G65987" s="76"/>
      <c r="H65987" s="76"/>
      <c r="I65987" s="76"/>
      <c r="J65987" s="76"/>
      <c r="K65987" s="76"/>
      <c r="L65987" s="76"/>
      <c r="M65987" s="76"/>
      <c r="N65987" s="76"/>
    </row>
    <row r="65988" spans="1:14" x14ac:dyDescent="0.25">
      <c r="C65988" s="76"/>
      <c r="D65988" s="76"/>
      <c r="E65988" s="76"/>
      <c r="F65988" s="76"/>
      <c r="G65988" s="76"/>
      <c r="H65988" s="76"/>
      <c r="I65988" s="76"/>
      <c r="J65988" s="76"/>
      <c r="K65988" s="76"/>
      <c r="L65988" s="76"/>
      <c r="M65988" s="76"/>
      <c r="N65988" s="76"/>
    </row>
    <row r="65989" spans="1:14" x14ac:dyDescent="0.25">
      <c r="C65989" s="76"/>
      <c r="D65989" s="76"/>
      <c r="E65989" s="76"/>
      <c r="F65989" s="76"/>
      <c r="G65989" s="76"/>
      <c r="H65989" s="76"/>
      <c r="I65989" s="76"/>
      <c r="J65989" s="76"/>
      <c r="K65989" s="76"/>
      <c r="L65989" s="76"/>
      <c r="M65989" s="76"/>
      <c r="N65989" s="76"/>
    </row>
    <row r="65990" spans="1:14" x14ac:dyDescent="0.25">
      <c r="C65990" s="76"/>
      <c r="D65990" s="76"/>
      <c r="E65990" s="76"/>
      <c r="F65990" s="76"/>
      <c r="G65990" s="76"/>
      <c r="H65990" s="76"/>
      <c r="I65990" s="76"/>
      <c r="J65990" s="76"/>
      <c r="K65990" s="76"/>
      <c r="L65990" s="76"/>
      <c r="M65990" s="76"/>
      <c r="N65990" s="76"/>
    </row>
    <row r="65991" spans="1:14" x14ac:dyDescent="0.25">
      <c r="A65991" s="76"/>
      <c r="B65991" s="76"/>
      <c r="C65991" s="76"/>
      <c r="D65991" s="76"/>
      <c r="E65991" s="76"/>
      <c r="F65991" s="76"/>
      <c r="G65991" s="76"/>
      <c r="H65991" s="76"/>
      <c r="I65991" s="76"/>
      <c r="J65991" s="76"/>
      <c r="K65991" s="76"/>
      <c r="L65991" s="76"/>
      <c r="M65991" s="76"/>
      <c r="N65991" s="76"/>
    </row>
    <row r="65992" spans="1:14" x14ac:dyDescent="0.25">
      <c r="C65992" s="76"/>
      <c r="D65992" s="76"/>
      <c r="E65992" s="76"/>
      <c r="F65992" s="76"/>
      <c r="G65992" s="76"/>
      <c r="H65992" s="76"/>
      <c r="I65992" s="76"/>
      <c r="J65992" s="76"/>
      <c r="K65992" s="76"/>
      <c r="L65992" s="76"/>
      <c r="M65992" s="76"/>
      <c r="N65992" s="76"/>
    </row>
    <row r="65993" spans="1:14" x14ac:dyDescent="0.25">
      <c r="A65993" s="76"/>
      <c r="C65993" s="76"/>
      <c r="D65993" s="76"/>
      <c r="E65993" s="76"/>
      <c r="F65993" s="76"/>
      <c r="G65993" s="76"/>
      <c r="H65993" s="76"/>
      <c r="I65993" s="76"/>
      <c r="J65993" s="76"/>
      <c r="K65993" s="76"/>
      <c r="L65993" s="76"/>
      <c r="M65993" s="76"/>
      <c r="N65993" s="76"/>
    </row>
    <row r="65994" spans="1:14" x14ac:dyDescent="0.25">
      <c r="A65994" s="76"/>
      <c r="C65994" s="76"/>
      <c r="D65994" s="76"/>
      <c r="E65994" s="76"/>
      <c r="F65994" s="76"/>
      <c r="G65994" s="76"/>
      <c r="H65994" s="76"/>
      <c r="I65994" s="76"/>
      <c r="J65994" s="76"/>
      <c r="K65994" s="76"/>
      <c r="L65994" s="76"/>
      <c r="M65994" s="76"/>
      <c r="N65994" s="76"/>
    </row>
    <row r="65995" spans="1:14" x14ac:dyDescent="0.25">
      <c r="A65995" s="76"/>
      <c r="C65995" s="76"/>
      <c r="D65995" s="76"/>
      <c r="E65995" s="76"/>
      <c r="F65995" s="76"/>
      <c r="G65995" s="76"/>
      <c r="H65995" s="76"/>
      <c r="I65995" s="76"/>
      <c r="J65995" s="76"/>
      <c r="K65995" s="76"/>
      <c r="L65995" s="76"/>
      <c r="M65995" s="76"/>
      <c r="N65995" s="76"/>
    </row>
    <row r="65996" spans="1:14" x14ac:dyDescent="0.25">
      <c r="C65996" s="76"/>
      <c r="D65996" s="76"/>
      <c r="E65996" s="76"/>
      <c r="F65996" s="76"/>
      <c r="G65996" s="76"/>
      <c r="H65996" s="76"/>
      <c r="I65996" s="76"/>
      <c r="J65996" s="76"/>
      <c r="K65996" s="76"/>
      <c r="L65996" s="76"/>
      <c r="M65996" s="76"/>
      <c r="N65996" s="76"/>
    </row>
    <row r="65997" spans="1:14" x14ac:dyDescent="0.25">
      <c r="B65997" s="76"/>
      <c r="C65997" s="76"/>
      <c r="D65997" s="76"/>
      <c r="E65997" s="76"/>
      <c r="F65997" s="76"/>
      <c r="G65997" s="76"/>
      <c r="H65997" s="76"/>
      <c r="I65997" s="76"/>
      <c r="J65997" s="76"/>
      <c r="K65997" s="76"/>
      <c r="L65997" s="76"/>
      <c r="M65997" s="76"/>
      <c r="N65997" s="76"/>
    </row>
    <row r="65998" spans="1:14" x14ac:dyDescent="0.25">
      <c r="C65998" s="76"/>
      <c r="D65998" s="76"/>
      <c r="E65998" s="76"/>
      <c r="F65998" s="76"/>
      <c r="G65998" s="76"/>
      <c r="H65998" s="76"/>
      <c r="I65998" s="76"/>
      <c r="J65998" s="76"/>
      <c r="K65998" s="76"/>
      <c r="L65998" s="76"/>
      <c r="M65998" s="76"/>
      <c r="N65998" s="76"/>
    </row>
    <row r="65999" spans="1:14" x14ac:dyDescent="0.25">
      <c r="B65999" s="76"/>
      <c r="C65999" s="76"/>
      <c r="D65999" s="76"/>
      <c r="E65999" s="76"/>
      <c r="F65999" s="76"/>
      <c r="G65999" s="76"/>
      <c r="H65999" s="76"/>
      <c r="I65999" s="76"/>
      <c r="J65999" s="76"/>
      <c r="K65999" s="76"/>
      <c r="L65999" s="76"/>
      <c r="M65999" s="76"/>
      <c r="N65999" s="76"/>
    </row>
    <row r="66000" spans="1:14" x14ac:dyDescent="0.25">
      <c r="A66000" s="76"/>
      <c r="C66000" s="76"/>
      <c r="D66000" s="76"/>
      <c r="E66000" s="76"/>
      <c r="F66000" s="76"/>
      <c r="G66000" s="76"/>
      <c r="H66000" s="76"/>
      <c r="I66000" s="76"/>
      <c r="J66000" s="76"/>
      <c r="K66000" s="76"/>
      <c r="L66000" s="76"/>
      <c r="M66000" s="76"/>
      <c r="N66000" s="76"/>
    </row>
    <row r="66001" spans="1:14" x14ac:dyDescent="0.25">
      <c r="C66001" s="76"/>
      <c r="D66001" s="76"/>
      <c r="E66001" s="76"/>
      <c r="F66001" s="76"/>
      <c r="G66001" s="76"/>
      <c r="H66001" s="76"/>
      <c r="I66001" s="76"/>
      <c r="J66001" s="76"/>
      <c r="K66001" s="76"/>
      <c r="L66001" s="76"/>
      <c r="M66001" s="76"/>
      <c r="N66001" s="76"/>
    </row>
    <row r="66002" spans="1:14" x14ac:dyDescent="0.25">
      <c r="C66002" s="76"/>
      <c r="D66002" s="76"/>
      <c r="E66002" s="76"/>
      <c r="F66002" s="76"/>
      <c r="G66002" s="76"/>
      <c r="H66002" s="76"/>
      <c r="I66002" s="76"/>
      <c r="J66002" s="76"/>
      <c r="K66002" s="76"/>
      <c r="L66002" s="76"/>
      <c r="M66002" s="76"/>
      <c r="N66002" s="76"/>
    </row>
    <row r="66003" spans="1:14" x14ac:dyDescent="0.25">
      <c r="A66003" s="76"/>
      <c r="C66003" s="76"/>
      <c r="D66003" s="76"/>
      <c r="E66003" s="76"/>
      <c r="F66003" s="76"/>
      <c r="G66003" s="76"/>
      <c r="H66003" s="76"/>
      <c r="I66003" s="76"/>
      <c r="J66003" s="76"/>
      <c r="K66003" s="76"/>
      <c r="L66003" s="76"/>
      <c r="M66003" s="76"/>
      <c r="N66003" s="76"/>
    </row>
    <row r="66004" spans="1:14" x14ac:dyDescent="0.25">
      <c r="C66004" s="76"/>
      <c r="D66004" s="76"/>
      <c r="E66004" s="76"/>
      <c r="F66004" s="76"/>
      <c r="G66004" s="76"/>
      <c r="H66004" s="76"/>
      <c r="I66004" s="76"/>
      <c r="J66004" s="76"/>
      <c r="K66004" s="76"/>
      <c r="L66004" s="76"/>
      <c r="M66004" s="76"/>
      <c r="N66004" s="76"/>
    </row>
    <row r="66005" spans="1:14" x14ac:dyDescent="0.25">
      <c r="B66005" s="76"/>
      <c r="C66005" s="76"/>
      <c r="D66005" s="76"/>
      <c r="E66005" s="76"/>
      <c r="F66005" s="76"/>
      <c r="G66005" s="76"/>
      <c r="H66005" s="76"/>
      <c r="I66005" s="76"/>
      <c r="J66005" s="76"/>
      <c r="K66005" s="76"/>
      <c r="L66005" s="76"/>
      <c r="M66005" s="76"/>
      <c r="N66005" s="76"/>
    </row>
    <row r="66006" spans="1:14" x14ac:dyDescent="0.25">
      <c r="C66006" s="76"/>
      <c r="D66006" s="76"/>
      <c r="E66006" s="76"/>
      <c r="F66006" s="76"/>
      <c r="G66006" s="76"/>
      <c r="H66006" s="76"/>
      <c r="I66006" s="76"/>
      <c r="J66006" s="76"/>
      <c r="K66006" s="76"/>
      <c r="L66006" s="76"/>
      <c r="M66006" s="76"/>
      <c r="N66006" s="76"/>
    </row>
    <row r="66007" spans="1:14" x14ac:dyDescent="0.25">
      <c r="C66007" s="76"/>
      <c r="D66007" s="76"/>
      <c r="E66007" s="76"/>
      <c r="F66007" s="76"/>
      <c r="G66007" s="76"/>
      <c r="H66007" s="76"/>
      <c r="I66007" s="76"/>
      <c r="J66007" s="76"/>
      <c r="K66007" s="76"/>
      <c r="L66007" s="76"/>
      <c r="M66007" s="76"/>
      <c r="N66007" s="76"/>
    </row>
    <row r="66008" spans="1:14" x14ac:dyDescent="0.25">
      <c r="B66008" s="76"/>
      <c r="C66008" s="76"/>
      <c r="D66008" s="76"/>
      <c r="E66008" s="76"/>
      <c r="F66008" s="76"/>
      <c r="G66008" s="76"/>
      <c r="H66008" s="76"/>
      <c r="I66008" s="76"/>
      <c r="J66008" s="76"/>
      <c r="K66008" s="76"/>
      <c r="L66008" s="76"/>
      <c r="M66008" s="76"/>
      <c r="N66008" s="76"/>
    </row>
    <row r="66009" spans="1:14" x14ac:dyDescent="0.25">
      <c r="A66009" s="76"/>
      <c r="C66009" s="76"/>
      <c r="D66009" s="76"/>
      <c r="E66009" s="76"/>
      <c r="F66009" s="76"/>
      <c r="G66009" s="76"/>
      <c r="H66009" s="76"/>
      <c r="I66009" s="76"/>
      <c r="J66009" s="76"/>
      <c r="K66009" s="76"/>
      <c r="L66009" s="76"/>
      <c r="M66009" s="76"/>
      <c r="N66009" s="76"/>
    </row>
    <row r="66010" spans="1:14" x14ac:dyDescent="0.25">
      <c r="C66010" s="76"/>
      <c r="D66010" s="76"/>
      <c r="E66010" s="76"/>
      <c r="F66010" s="76"/>
      <c r="G66010" s="76"/>
      <c r="H66010" s="76"/>
      <c r="I66010" s="76"/>
      <c r="J66010" s="76"/>
      <c r="K66010" s="76"/>
      <c r="L66010" s="76"/>
      <c r="M66010" s="76"/>
      <c r="N66010" s="76"/>
    </row>
    <row r="66011" spans="1:14" x14ac:dyDescent="0.25">
      <c r="A66011" s="76"/>
      <c r="B66011" s="76"/>
      <c r="C66011" s="76"/>
      <c r="D66011" s="76"/>
      <c r="E66011" s="76"/>
      <c r="F66011" s="76"/>
      <c r="G66011" s="76"/>
      <c r="H66011" s="76"/>
      <c r="I66011" s="76"/>
      <c r="J66011" s="76"/>
      <c r="K66011" s="76"/>
      <c r="L66011" s="76"/>
      <c r="M66011" s="76"/>
      <c r="N66011" s="76"/>
    </row>
    <row r="66012" spans="1:14" x14ac:dyDescent="0.25">
      <c r="A66012" s="76"/>
      <c r="B66012" s="76"/>
      <c r="C66012" s="76"/>
      <c r="D66012" s="76"/>
      <c r="E66012" s="76"/>
      <c r="F66012" s="76"/>
      <c r="G66012" s="76"/>
      <c r="H66012" s="76"/>
      <c r="I66012" s="76"/>
      <c r="J66012" s="76"/>
      <c r="K66012" s="76"/>
      <c r="L66012" s="76"/>
      <c r="M66012" s="76"/>
      <c r="N66012" s="76"/>
    </row>
    <row r="66013" spans="1:14" x14ac:dyDescent="0.25">
      <c r="A66013" s="76"/>
      <c r="C66013" s="76"/>
      <c r="D66013" s="76"/>
      <c r="E66013" s="76"/>
      <c r="F66013" s="76"/>
      <c r="G66013" s="76"/>
      <c r="H66013" s="76"/>
      <c r="I66013" s="76"/>
      <c r="J66013" s="76"/>
      <c r="K66013" s="76"/>
      <c r="L66013" s="76"/>
      <c r="M66013" s="76"/>
      <c r="N66013" s="76"/>
    </row>
    <row r="66014" spans="1:14" x14ac:dyDescent="0.25">
      <c r="A66014" s="76"/>
      <c r="B66014" s="76"/>
      <c r="C66014" s="76"/>
      <c r="D66014" s="76"/>
      <c r="E66014" s="76"/>
      <c r="F66014" s="76"/>
      <c r="G66014" s="76"/>
      <c r="H66014" s="76"/>
      <c r="I66014" s="76"/>
      <c r="J66014" s="76"/>
      <c r="K66014" s="76"/>
      <c r="L66014" s="76"/>
      <c r="M66014" s="76"/>
      <c r="N66014" s="76"/>
    </row>
    <row r="66015" spans="1:14" x14ac:dyDescent="0.25">
      <c r="A66015" s="76"/>
      <c r="C66015" s="76"/>
      <c r="D66015" s="76"/>
      <c r="E66015" s="76"/>
      <c r="F66015" s="76"/>
      <c r="G66015" s="76"/>
      <c r="H66015" s="76"/>
      <c r="I66015" s="76"/>
      <c r="J66015" s="76"/>
      <c r="K66015" s="76"/>
      <c r="L66015" s="76"/>
      <c r="M66015" s="76"/>
      <c r="N66015" s="76"/>
    </row>
    <row r="66016" spans="1:14" x14ac:dyDescent="0.25">
      <c r="A66016" s="76"/>
      <c r="B66016" s="76"/>
      <c r="C66016" s="76"/>
      <c r="D66016" s="76"/>
      <c r="E66016" s="76"/>
      <c r="F66016" s="76"/>
      <c r="G66016" s="76"/>
      <c r="H66016" s="76"/>
      <c r="I66016" s="76"/>
      <c r="J66016" s="76"/>
      <c r="K66016" s="76"/>
      <c r="L66016" s="76"/>
      <c r="M66016" s="76"/>
      <c r="N66016" s="76"/>
    </row>
    <row r="66017" spans="1:14" x14ac:dyDescent="0.25">
      <c r="A66017" s="76"/>
      <c r="C66017" s="76"/>
      <c r="D66017" s="76"/>
      <c r="E66017" s="76"/>
      <c r="F66017" s="76"/>
      <c r="G66017" s="76"/>
      <c r="H66017" s="76"/>
      <c r="I66017" s="76"/>
      <c r="J66017" s="76"/>
      <c r="K66017" s="76"/>
      <c r="L66017" s="76"/>
      <c r="M66017" s="76"/>
      <c r="N66017" s="76"/>
    </row>
    <row r="66018" spans="1:14" x14ac:dyDescent="0.25">
      <c r="A66018" s="76"/>
      <c r="C66018" s="76"/>
      <c r="D66018" s="76"/>
      <c r="E66018" s="76"/>
      <c r="F66018" s="76"/>
      <c r="G66018" s="76"/>
      <c r="H66018" s="76"/>
      <c r="I66018" s="76"/>
      <c r="J66018" s="76"/>
      <c r="K66018" s="76"/>
      <c r="L66018" s="76"/>
      <c r="M66018" s="76"/>
      <c r="N66018" s="76"/>
    </row>
    <row r="66019" spans="1:14" x14ac:dyDescent="0.25">
      <c r="A66019" s="76"/>
      <c r="B66019" s="76"/>
      <c r="C66019" s="76"/>
      <c r="D66019" s="76"/>
      <c r="E66019" s="76"/>
      <c r="F66019" s="76"/>
      <c r="G66019" s="76"/>
      <c r="H66019" s="76"/>
      <c r="I66019" s="76"/>
      <c r="J66019" s="76"/>
      <c r="K66019" s="76"/>
      <c r="L66019" s="76"/>
      <c r="M66019" s="76"/>
      <c r="N66019" s="76"/>
    </row>
    <row r="66020" spans="1:14" x14ac:dyDescent="0.25">
      <c r="B66020" s="76"/>
      <c r="C66020" s="76"/>
      <c r="D66020" s="76"/>
      <c r="E66020" s="76"/>
      <c r="F66020" s="76"/>
      <c r="G66020" s="76"/>
      <c r="H66020" s="76"/>
      <c r="I66020" s="76"/>
      <c r="J66020" s="76"/>
      <c r="K66020" s="76"/>
      <c r="L66020" s="76"/>
      <c r="M66020" s="76"/>
      <c r="N66020" s="76"/>
    </row>
    <row r="66021" spans="1:14" x14ac:dyDescent="0.25">
      <c r="C66021" s="76"/>
      <c r="D66021" s="76"/>
      <c r="E66021" s="76"/>
      <c r="F66021" s="76"/>
      <c r="G66021" s="76"/>
      <c r="H66021" s="76"/>
      <c r="I66021" s="76"/>
      <c r="J66021" s="76"/>
      <c r="K66021" s="76"/>
      <c r="L66021" s="76"/>
      <c r="M66021" s="76"/>
      <c r="N66021" s="76"/>
    </row>
    <row r="66022" spans="1:14" x14ac:dyDescent="0.25">
      <c r="A66022" s="76"/>
      <c r="C66022" s="76"/>
      <c r="D66022" s="76"/>
      <c r="E66022" s="76"/>
      <c r="F66022" s="76"/>
      <c r="G66022" s="76"/>
      <c r="H66022" s="76"/>
      <c r="I66022" s="76"/>
      <c r="J66022" s="76"/>
      <c r="K66022" s="76"/>
      <c r="L66022" s="76"/>
      <c r="M66022" s="76"/>
      <c r="N66022" s="76"/>
    </row>
    <row r="66023" spans="1:14" x14ac:dyDescent="0.25">
      <c r="A66023" s="76"/>
      <c r="B66023" s="76"/>
      <c r="C66023" s="76"/>
      <c r="D66023" s="76"/>
      <c r="E66023" s="76"/>
      <c r="F66023" s="76"/>
      <c r="G66023" s="76"/>
      <c r="H66023" s="76"/>
      <c r="I66023" s="76"/>
      <c r="J66023" s="76"/>
      <c r="K66023" s="76"/>
      <c r="L66023" s="76"/>
      <c r="M66023" s="76"/>
      <c r="N66023" s="76"/>
    </row>
    <row r="66024" spans="1:14" x14ac:dyDescent="0.25">
      <c r="B66024" s="76"/>
      <c r="C66024" s="76"/>
      <c r="D66024" s="76"/>
      <c r="E66024" s="76"/>
      <c r="F66024" s="76"/>
      <c r="G66024" s="76"/>
      <c r="H66024" s="76"/>
      <c r="I66024" s="76"/>
      <c r="J66024" s="76"/>
      <c r="K66024" s="76"/>
      <c r="L66024" s="76"/>
      <c r="M66024" s="76"/>
      <c r="N66024" s="76"/>
    </row>
    <row r="66025" spans="1:14" x14ac:dyDescent="0.25">
      <c r="C66025" s="76"/>
      <c r="D66025" s="76"/>
      <c r="E66025" s="76"/>
      <c r="F66025" s="76"/>
      <c r="G66025" s="76"/>
      <c r="H66025" s="76"/>
      <c r="I66025" s="76"/>
      <c r="J66025" s="76"/>
      <c r="K66025" s="76"/>
      <c r="L66025" s="76"/>
      <c r="M66025" s="76"/>
      <c r="N66025" s="76"/>
    </row>
    <row r="66026" spans="1:14" x14ac:dyDescent="0.25">
      <c r="A66026" s="76"/>
      <c r="C66026" s="76"/>
      <c r="D66026" s="76"/>
      <c r="E66026" s="76"/>
      <c r="F66026" s="76"/>
      <c r="G66026" s="76"/>
      <c r="H66026" s="76"/>
      <c r="I66026" s="76"/>
      <c r="J66026" s="76"/>
      <c r="K66026" s="76"/>
      <c r="L66026" s="76"/>
      <c r="M66026" s="76"/>
      <c r="N66026" s="76"/>
    </row>
    <row r="66027" spans="1:14" x14ac:dyDescent="0.25">
      <c r="A66027" s="76"/>
      <c r="C66027" s="76"/>
      <c r="D66027" s="76"/>
      <c r="E66027" s="76"/>
      <c r="F66027" s="76"/>
      <c r="G66027" s="76"/>
      <c r="H66027" s="76"/>
      <c r="I66027" s="76"/>
      <c r="J66027" s="76"/>
      <c r="K66027" s="76"/>
      <c r="L66027" s="76"/>
      <c r="M66027" s="76"/>
      <c r="N66027" s="76"/>
    </row>
    <row r="66028" spans="1:14" x14ac:dyDescent="0.25">
      <c r="B66028" s="76"/>
      <c r="C66028" s="76"/>
      <c r="D66028" s="76"/>
      <c r="E66028" s="76"/>
      <c r="F66028" s="76"/>
      <c r="G66028" s="76"/>
      <c r="H66028" s="76"/>
      <c r="I66028" s="76"/>
      <c r="J66028" s="76"/>
      <c r="K66028" s="76"/>
      <c r="L66028" s="76"/>
      <c r="M66028" s="76"/>
      <c r="N66028" s="76"/>
    </row>
    <row r="66029" spans="1:14" x14ac:dyDescent="0.25">
      <c r="C66029" s="76"/>
      <c r="D66029" s="76"/>
      <c r="E66029" s="76"/>
      <c r="F66029" s="76"/>
      <c r="G66029" s="76"/>
      <c r="H66029" s="76"/>
      <c r="I66029" s="76"/>
      <c r="J66029" s="76"/>
      <c r="K66029" s="76"/>
      <c r="L66029" s="76"/>
      <c r="M66029" s="76"/>
      <c r="N66029" s="76"/>
    </row>
    <row r="66030" spans="1:14" x14ac:dyDescent="0.25">
      <c r="C66030" s="76"/>
      <c r="D66030" s="76"/>
      <c r="E66030" s="76"/>
      <c r="F66030" s="76"/>
      <c r="G66030" s="76"/>
      <c r="H66030" s="76"/>
      <c r="I66030" s="76"/>
      <c r="J66030" s="76"/>
      <c r="K66030" s="76"/>
      <c r="L66030" s="76"/>
      <c r="M66030" s="76"/>
      <c r="N66030" s="76"/>
    </row>
    <row r="66031" spans="1:14" x14ac:dyDescent="0.25">
      <c r="A66031" s="76"/>
      <c r="C66031" s="76"/>
      <c r="D66031" s="76"/>
      <c r="E66031" s="76"/>
      <c r="F66031" s="76"/>
      <c r="G66031" s="76"/>
      <c r="H66031" s="76"/>
      <c r="I66031" s="76"/>
      <c r="J66031" s="76"/>
      <c r="K66031" s="76"/>
      <c r="L66031" s="76"/>
      <c r="M66031" s="76"/>
      <c r="N66031" s="76"/>
    </row>
    <row r="66032" spans="1:14" x14ac:dyDescent="0.25">
      <c r="B66032" s="76"/>
      <c r="C66032" s="76"/>
      <c r="D66032" s="76"/>
      <c r="E66032" s="76"/>
      <c r="F66032" s="76"/>
      <c r="G66032" s="76"/>
      <c r="H66032" s="76"/>
      <c r="I66032" s="76"/>
      <c r="J66032" s="76"/>
      <c r="K66032" s="76"/>
      <c r="L66032" s="76"/>
      <c r="M66032" s="76"/>
      <c r="N66032" s="76"/>
    </row>
    <row r="66033" spans="1:14" x14ac:dyDescent="0.25">
      <c r="B66033" s="76"/>
      <c r="C66033" s="76"/>
      <c r="D66033" s="76"/>
      <c r="E66033" s="76"/>
      <c r="F66033" s="76"/>
      <c r="G66033" s="76"/>
      <c r="H66033" s="76"/>
      <c r="I66033" s="76"/>
      <c r="J66033" s="76"/>
      <c r="K66033" s="76"/>
      <c r="L66033" s="76"/>
      <c r="M66033" s="76"/>
      <c r="N66033" s="76"/>
    </row>
    <row r="66034" spans="1:14" x14ac:dyDescent="0.25">
      <c r="C66034" s="76"/>
      <c r="D66034" s="76"/>
      <c r="E66034" s="76"/>
      <c r="F66034" s="76"/>
      <c r="G66034" s="76"/>
      <c r="H66034" s="76"/>
      <c r="I66034" s="76"/>
      <c r="J66034" s="76"/>
      <c r="K66034" s="76"/>
      <c r="L66034" s="76"/>
      <c r="M66034" s="76"/>
      <c r="N66034" s="76"/>
    </row>
    <row r="66035" spans="1:14" x14ac:dyDescent="0.25">
      <c r="C66035" s="76"/>
      <c r="D66035" s="76"/>
      <c r="E66035" s="76"/>
      <c r="F66035" s="76"/>
      <c r="G66035" s="76"/>
      <c r="H66035" s="76"/>
      <c r="I66035" s="76"/>
      <c r="J66035" s="76"/>
      <c r="K66035" s="76"/>
      <c r="L66035" s="76"/>
      <c r="M66035" s="76"/>
      <c r="N66035" s="76"/>
    </row>
    <row r="66036" spans="1:14" x14ac:dyDescent="0.25">
      <c r="B66036" s="76"/>
      <c r="C66036" s="76"/>
      <c r="D66036" s="76"/>
      <c r="E66036" s="76"/>
      <c r="F66036" s="76"/>
      <c r="G66036" s="76"/>
      <c r="H66036" s="76"/>
      <c r="I66036" s="76"/>
      <c r="J66036" s="76"/>
      <c r="K66036" s="76"/>
      <c r="L66036" s="76"/>
      <c r="M66036" s="76"/>
      <c r="N66036" s="76"/>
    </row>
    <row r="66037" spans="1:14" x14ac:dyDescent="0.25">
      <c r="B66037" s="76"/>
      <c r="C66037" s="76"/>
      <c r="D66037" s="76"/>
      <c r="E66037" s="76"/>
      <c r="F66037" s="76"/>
      <c r="G66037" s="76"/>
      <c r="H66037" s="76"/>
      <c r="I66037" s="76"/>
      <c r="J66037" s="76"/>
      <c r="K66037" s="76"/>
      <c r="L66037" s="76"/>
      <c r="M66037" s="76"/>
      <c r="N66037" s="76"/>
    </row>
    <row r="66038" spans="1:14" x14ac:dyDescent="0.25">
      <c r="C66038" s="76"/>
      <c r="D66038" s="76"/>
      <c r="E66038" s="76"/>
      <c r="F66038" s="76"/>
      <c r="G66038" s="76"/>
      <c r="H66038" s="76"/>
      <c r="I66038" s="76"/>
      <c r="J66038" s="76"/>
      <c r="K66038" s="76"/>
      <c r="L66038" s="76"/>
      <c r="M66038" s="76"/>
      <c r="N66038" s="76"/>
    </row>
    <row r="66039" spans="1:14" x14ac:dyDescent="0.25">
      <c r="B66039" s="76"/>
      <c r="C66039" s="76"/>
      <c r="D66039" s="76"/>
      <c r="E66039" s="76"/>
      <c r="F66039" s="76"/>
      <c r="G66039" s="76"/>
      <c r="H66039" s="76"/>
      <c r="I66039" s="76"/>
      <c r="J66039" s="76"/>
      <c r="K66039" s="76"/>
      <c r="L66039" s="76"/>
      <c r="M66039" s="76"/>
      <c r="N66039" s="76"/>
    </row>
    <row r="66040" spans="1:14" x14ac:dyDescent="0.25">
      <c r="C66040" s="76"/>
      <c r="D66040" s="76"/>
      <c r="E66040" s="76"/>
      <c r="F66040" s="76"/>
      <c r="G66040" s="76"/>
      <c r="H66040" s="76"/>
      <c r="I66040" s="76"/>
      <c r="J66040" s="76"/>
      <c r="K66040" s="76"/>
      <c r="L66040" s="76"/>
      <c r="M66040" s="76"/>
      <c r="N66040" s="76"/>
    </row>
    <row r="66041" spans="1:14" x14ac:dyDescent="0.25">
      <c r="A66041" s="76"/>
      <c r="C66041" s="76"/>
      <c r="D66041" s="76"/>
      <c r="E66041" s="76"/>
      <c r="F66041" s="76"/>
      <c r="G66041" s="76"/>
      <c r="H66041" s="76"/>
      <c r="I66041" s="76"/>
      <c r="J66041" s="76"/>
      <c r="K66041" s="76"/>
      <c r="L66041" s="76"/>
      <c r="M66041" s="76"/>
      <c r="N66041" s="76"/>
    </row>
    <row r="66042" spans="1:14" x14ac:dyDescent="0.25">
      <c r="C66042" s="76"/>
      <c r="D66042" s="76"/>
      <c r="E66042" s="76"/>
      <c r="F66042" s="76"/>
      <c r="G66042" s="76"/>
      <c r="H66042" s="76"/>
      <c r="I66042" s="76"/>
      <c r="J66042" s="76"/>
      <c r="K66042" s="76"/>
      <c r="L66042" s="76"/>
      <c r="M66042" s="76"/>
      <c r="N66042" s="76"/>
    </row>
    <row r="66043" spans="1:14" x14ac:dyDescent="0.25">
      <c r="C66043" s="76"/>
      <c r="D66043" s="76"/>
      <c r="E66043" s="76"/>
      <c r="F66043" s="76"/>
      <c r="G66043" s="76"/>
      <c r="H66043" s="76"/>
      <c r="I66043" s="76"/>
      <c r="J66043" s="76"/>
      <c r="K66043" s="76"/>
      <c r="L66043" s="76"/>
      <c r="M66043" s="76"/>
      <c r="N66043" s="76"/>
    </row>
    <row r="66044" spans="1:14" x14ac:dyDescent="0.25">
      <c r="C66044" s="76"/>
      <c r="D66044" s="76"/>
      <c r="E66044" s="76"/>
      <c r="F66044" s="76"/>
      <c r="G66044" s="76"/>
      <c r="H66044" s="76"/>
      <c r="I66044" s="76"/>
      <c r="J66044" s="76"/>
      <c r="K66044" s="76"/>
      <c r="L66044" s="76"/>
      <c r="M66044" s="76"/>
      <c r="N66044" s="76"/>
    </row>
    <row r="66045" spans="1:14" x14ac:dyDescent="0.25">
      <c r="A66045" s="76"/>
      <c r="B66045" s="76"/>
      <c r="C66045" s="76"/>
      <c r="D66045" s="76"/>
      <c r="E66045" s="76"/>
      <c r="F66045" s="76"/>
      <c r="G66045" s="76"/>
      <c r="H66045" s="76"/>
      <c r="I66045" s="76"/>
      <c r="J66045" s="76"/>
      <c r="K66045" s="76"/>
      <c r="L66045" s="76"/>
      <c r="M66045" s="76"/>
      <c r="N66045" s="76"/>
    </row>
    <row r="66046" spans="1:14" x14ac:dyDescent="0.25">
      <c r="A66046" s="76"/>
      <c r="C66046" s="76"/>
      <c r="D66046" s="76"/>
      <c r="E66046" s="76"/>
      <c r="F66046" s="76"/>
      <c r="G66046" s="76"/>
      <c r="H66046" s="76"/>
      <c r="I66046" s="76"/>
      <c r="J66046" s="76"/>
      <c r="K66046" s="76"/>
      <c r="L66046" s="76"/>
      <c r="M66046" s="76"/>
      <c r="N66046" s="76"/>
    </row>
    <row r="66047" spans="1:14" x14ac:dyDescent="0.25">
      <c r="A66047" s="76"/>
      <c r="C66047" s="76"/>
      <c r="D66047" s="76"/>
      <c r="E66047" s="76"/>
      <c r="F66047" s="76"/>
      <c r="G66047" s="76"/>
      <c r="H66047" s="76"/>
      <c r="I66047" s="76"/>
      <c r="J66047" s="76"/>
      <c r="K66047" s="76"/>
      <c r="L66047" s="76"/>
      <c r="M66047" s="76"/>
      <c r="N66047" s="76"/>
    </row>
    <row r="66048" spans="1:14" x14ac:dyDescent="0.25">
      <c r="A66048" s="76"/>
      <c r="C66048" s="76"/>
      <c r="D66048" s="76"/>
      <c r="E66048" s="76"/>
      <c r="F66048" s="76"/>
      <c r="G66048" s="76"/>
      <c r="H66048" s="76"/>
      <c r="I66048" s="76"/>
      <c r="J66048" s="76"/>
      <c r="K66048" s="76"/>
      <c r="L66048" s="76"/>
      <c r="M66048" s="76"/>
      <c r="N66048" s="76"/>
    </row>
    <row r="66049" spans="1:14" x14ac:dyDescent="0.25">
      <c r="A66049" s="76"/>
      <c r="C66049" s="76"/>
      <c r="D66049" s="76"/>
      <c r="E66049" s="76"/>
      <c r="F66049" s="76"/>
      <c r="G66049" s="76"/>
      <c r="H66049" s="76"/>
      <c r="I66049" s="76"/>
      <c r="J66049" s="76"/>
      <c r="K66049" s="76"/>
      <c r="L66049" s="76"/>
      <c r="M66049" s="76"/>
      <c r="N66049" s="76"/>
    </row>
    <row r="66050" spans="1:14" x14ac:dyDescent="0.25">
      <c r="C66050" s="76"/>
      <c r="D66050" s="76"/>
      <c r="E66050" s="76"/>
      <c r="F66050" s="76"/>
      <c r="G66050" s="76"/>
      <c r="H66050" s="76"/>
      <c r="I66050" s="76"/>
      <c r="J66050" s="76"/>
      <c r="K66050" s="76"/>
      <c r="L66050" s="76"/>
      <c r="M66050" s="76"/>
      <c r="N66050" s="76"/>
    </row>
    <row r="66051" spans="1:14" x14ac:dyDescent="0.25">
      <c r="C66051" s="76"/>
      <c r="D66051" s="76"/>
      <c r="E66051" s="76"/>
      <c r="F66051" s="76"/>
      <c r="G66051" s="76"/>
      <c r="H66051" s="76"/>
      <c r="I66051" s="76"/>
      <c r="J66051" s="76"/>
      <c r="K66051" s="76"/>
      <c r="L66051" s="76"/>
      <c r="M66051" s="76"/>
      <c r="N66051" s="76"/>
    </row>
    <row r="66052" spans="1:14" x14ac:dyDescent="0.25">
      <c r="A66052" s="76"/>
      <c r="C66052" s="76"/>
      <c r="D66052" s="76"/>
      <c r="E66052" s="76"/>
      <c r="F66052" s="76"/>
      <c r="G66052" s="76"/>
      <c r="H66052" s="76"/>
      <c r="I66052" s="76"/>
      <c r="J66052" s="76"/>
      <c r="K66052" s="76"/>
      <c r="L66052" s="76"/>
      <c r="M66052" s="76"/>
      <c r="N66052" s="76"/>
    </row>
    <row r="66053" spans="1:14" x14ac:dyDescent="0.25">
      <c r="C66053" s="76"/>
      <c r="D66053" s="76"/>
      <c r="E66053" s="76"/>
      <c r="F66053" s="76"/>
      <c r="G66053" s="76"/>
      <c r="H66053" s="76"/>
      <c r="I66053" s="76"/>
      <c r="J66053" s="76"/>
      <c r="K66053" s="76"/>
      <c r="L66053" s="76"/>
      <c r="M66053" s="76"/>
      <c r="N66053" s="76"/>
    </row>
    <row r="66054" spans="1:14" x14ac:dyDescent="0.25">
      <c r="C66054" s="76"/>
      <c r="D66054" s="76"/>
      <c r="E66054" s="76"/>
      <c r="F66054" s="76"/>
      <c r="G66054" s="76"/>
      <c r="H66054" s="76"/>
      <c r="I66054" s="76"/>
      <c r="J66054" s="76"/>
      <c r="K66054" s="76"/>
      <c r="L66054" s="76"/>
      <c r="M66054" s="76"/>
      <c r="N66054" s="76"/>
    </row>
    <row r="66055" spans="1:14" x14ac:dyDescent="0.25">
      <c r="C66055" s="76"/>
      <c r="D66055" s="76"/>
      <c r="E66055" s="76"/>
      <c r="F66055" s="76"/>
      <c r="G66055" s="76"/>
      <c r="H66055" s="76"/>
      <c r="I66055" s="76"/>
      <c r="J66055" s="76"/>
      <c r="K66055" s="76"/>
      <c r="L66055" s="76"/>
      <c r="M66055" s="76"/>
      <c r="N66055" s="76"/>
    </row>
    <row r="66056" spans="1:14" x14ac:dyDescent="0.25">
      <c r="B66056" s="76"/>
      <c r="C66056" s="76"/>
      <c r="D66056" s="76"/>
      <c r="E66056" s="76"/>
      <c r="F66056" s="76"/>
      <c r="G66056" s="76"/>
      <c r="H66056" s="76"/>
      <c r="I66056" s="76"/>
      <c r="J66056" s="76"/>
      <c r="K66056" s="76"/>
      <c r="L66056" s="76"/>
      <c r="M66056" s="76"/>
      <c r="N66056" s="76"/>
    </row>
    <row r="66057" spans="1:14" x14ac:dyDescent="0.25">
      <c r="C66057" s="76"/>
      <c r="D66057" s="76"/>
      <c r="E66057" s="76"/>
      <c r="F66057" s="76"/>
      <c r="G66057" s="76"/>
      <c r="H66057" s="76"/>
      <c r="I66057" s="76"/>
      <c r="J66057" s="76"/>
      <c r="K66057" s="76"/>
      <c r="L66057" s="76"/>
      <c r="M66057" s="76"/>
      <c r="N66057" s="76"/>
    </row>
    <row r="66058" spans="1:14" x14ac:dyDescent="0.25">
      <c r="C66058" s="76"/>
      <c r="D66058" s="76"/>
      <c r="E66058" s="76"/>
      <c r="F66058" s="76"/>
      <c r="G66058" s="76"/>
      <c r="H66058" s="76"/>
      <c r="I66058" s="76"/>
      <c r="J66058" s="76"/>
      <c r="K66058" s="76"/>
      <c r="L66058" s="76"/>
      <c r="M66058" s="76"/>
      <c r="N66058" s="76"/>
    </row>
    <row r="66059" spans="1:14" x14ac:dyDescent="0.25">
      <c r="C66059" s="76"/>
      <c r="D66059" s="76"/>
      <c r="E66059" s="76"/>
      <c r="F66059" s="76"/>
      <c r="G66059" s="76"/>
      <c r="H66059" s="76"/>
      <c r="I66059" s="76"/>
      <c r="J66059" s="76"/>
      <c r="K66059" s="76"/>
      <c r="L66059" s="76"/>
      <c r="M66059" s="76"/>
      <c r="N66059" s="76"/>
    </row>
    <row r="66060" spans="1:14" x14ac:dyDescent="0.25">
      <c r="C66060" s="76"/>
      <c r="D66060" s="76"/>
      <c r="E66060" s="76"/>
      <c r="F66060" s="76"/>
      <c r="G66060" s="76"/>
      <c r="H66060" s="76"/>
      <c r="I66060" s="76"/>
      <c r="J66060" s="76"/>
      <c r="K66060" s="76"/>
      <c r="L66060" s="76"/>
      <c r="M66060" s="76"/>
      <c r="N66060" s="76"/>
    </row>
    <row r="66061" spans="1:14" x14ac:dyDescent="0.25">
      <c r="C66061" s="76"/>
      <c r="D66061" s="76"/>
      <c r="E66061" s="76"/>
      <c r="F66061" s="76"/>
      <c r="G66061" s="76"/>
      <c r="H66061" s="76"/>
      <c r="I66061" s="76"/>
      <c r="J66061" s="76"/>
      <c r="K66061" s="76"/>
      <c r="L66061" s="76"/>
      <c r="M66061" s="76"/>
      <c r="N66061" s="76"/>
    </row>
    <row r="66062" spans="1:14" x14ac:dyDescent="0.25">
      <c r="A66062" s="76"/>
      <c r="C66062" s="76"/>
      <c r="D66062" s="76"/>
      <c r="E66062" s="76"/>
      <c r="F66062" s="76"/>
      <c r="G66062" s="76"/>
      <c r="H66062" s="76"/>
      <c r="I66062" s="76"/>
      <c r="J66062" s="76"/>
      <c r="K66062" s="76"/>
      <c r="L66062" s="76"/>
      <c r="M66062" s="76"/>
      <c r="N66062" s="76"/>
    </row>
    <row r="66063" spans="1:14" x14ac:dyDescent="0.25">
      <c r="B66063" s="76"/>
      <c r="C66063" s="76"/>
      <c r="D66063" s="76"/>
      <c r="E66063" s="76"/>
      <c r="F66063" s="76"/>
      <c r="G66063" s="76"/>
      <c r="H66063" s="76"/>
      <c r="I66063" s="76"/>
      <c r="J66063" s="76"/>
      <c r="K66063" s="76"/>
      <c r="L66063" s="76"/>
      <c r="M66063" s="76"/>
      <c r="N66063" s="76"/>
    </row>
    <row r="66064" spans="1:14" x14ac:dyDescent="0.25">
      <c r="C66064" s="76"/>
      <c r="D66064" s="76"/>
      <c r="E66064" s="76"/>
      <c r="F66064" s="76"/>
      <c r="G66064" s="76"/>
      <c r="H66064" s="76"/>
      <c r="I66064" s="76"/>
      <c r="J66064" s="76"/>
      <c r="K66064" s="76"/>
      <c r="L66064" s="76"/>
      <c r="M66064" s="76"/>
      <c r="N66064" s="76"/>
    </row>
    <row r="66065" spans="1:14" x14ac:dyDescent="0.25">
      <c r="A66065" s="76"/>
      <c r="C66065" s="76"/>
      <c r="D66065" s="76"/>
      <c r="E66065" s="76"/>
      <c r="F66065" s="76"/>
      <c r="G66065" s="76"/>
      <c r="H66065" s="76"/>
      <c r="I66065" s="76"/>
      <c r="J66065" s="76"/>
      <c r="K66065" s="76"/>
      <c r="L66065" s="76"/>
      <c r="M66065" s="76"/>
      <c r="N66065" s="76"/>
    </row>
    <row r="66066" spans="1:14" x14ac:dyDescent="0.25">
      <c r="C66066" s="76"/>
      <c r="D66066" s="76"/>
      <c r="E66066" s="76"/>
      <c r="F66066" s="76"/>
      <c r="G66066" s="76"/>
      <c r="H66066" s="76"/>
      <c r="I66066" s="76"/>
      <c r="J66066" s="76"/>
      <c r="K66066" s="76"/>
      <c r="L66066" s="76"/>
      <c r="M66066" s="76"/>
      <c r="N66066" s="76"/>
    </row>
    <row r="66067" spans="1:14" x14ac:dyDescent="0.25">
      <c r="B66067" s="76"/>
      <c r="C66067" s="76"/>
      <c r="D66067" s="76"/>
      <c r="E66067" s="76"/>
      <c r="F66067" s="76"/>
      <c r="G66067" s="76"/>
      <c r="H66067" s="76"/>
      <c r="I66067" s="76"/>
      <c r="J66067" s="76"/>
      <c r="K66067" s="76"/>
      <c r="L66067" s="76"/>
      <c r="M66067" s="76"/>
      <c r="N66067" s="76"/>
    </row>
    <row r="66068" spans="1:14" x14ac:dyDescent="0.25">
      <c r="C66068" s="76"/>
      <c r="D66068" s="76"/>
      <c r="E66068" s="76"/>
      <c r="F66068" s="76"/>
      <c r="G66068" s="76"/>
      <c r="H66068" s="76"/>
      <c r="I66068" s="76"/>
      <c r="J66068" s="76"/>
      <c r="K66068" s="76"/>
      <c r="L66068" s="76"/>
      <c r="M66068" s="76"/>
      <c r="N66068" s="76"/>
    </row>
    <row r="66069" spans="1:14" x14ac:dyDescent="0.25">
      <c r="C66069" s="76"/>
      <c r="D66069" s="76"/>
      <c r="E66069" s="76"/>
      <c r="F66069" s="76"/>
      <c r="G66069" s="76"/>
      <c r="H66069" s="76"/>
      <c r="I66069" s="76"/>
      <c r="J66069" s="76"/>
      <c r="K66069" s="76"/>
      <c r="L66069" s="76"/>
      <c r="M66069" s="76"/>
      <c r="N66069" s="76"/>
    </row>
    <row r="66070" spans="1:14" x14ac:dyDescent="0.25">
      <c r="C66070" s="76"/>
      <c r="D66070" s="76"/>
      <c r="E66070" s="76"/>
      <c r="F66070" s="76"/>
      <c r="G66070" s="76"/>
      <c r="H66070" s="76"/>
      <c r="I66070" s="76"/>
      <c r="J66070" s="76"/>
      <c r="K66070" s="76"/>
      <c r="L66070" s="76"/>
      <c r="M66070" s="76"/>
      <c r="N66070" s="76"/>
    </row>
    <row r="66071" spans="1:14" x14ac:dyDescent="0.25">
      <c r="A66071" s="76"/>
      <c r="C66071" s="76"/>
      <c r="D66071" s="76"/>
      <c r="E66071" s="76"/>
      <c r="F66071" s="76"/>
      <c r="G66071" s="76"/>
      <c r="H66071" s="76"/>
      <c r="I66071" s="76"/>
      <c r="J66071" s="76"/>
      <c r="K66071" s="76"/>
      <c r="L66071" s="76"/>
      <c r="M66071" s="76"/>
      <c r="N66071" s="76"/>
    </row>
    <row r="66072" spans="1:14" x14ac:dyDescent="0.25">
      <c r="C66072" s="76"/>
      <c r="D66072" s="76"/>
      <c r="E66072" s="76"/>
      <c r="F66072" s="76"/>
      <c r="G66072" s="76"/>
      <c r="H66072" s="76"/>
      <c r="I66072" s="76"/>
      <c r="J66072" s="76"/>
      <c r="K66072" s="76"/>
      <c r="L66072" s="76"/>
      <c r="M66072" s="76"/>
      <c r="N66072" s="76"/>
    </row>
    <row r="66073" spans="1:14" x14ac:dyDescent="0.25">
      <c r="A66073" s="76"/>
      <c r="B66073" s="76"/>
      <c r="C66073" s="76"/>
      <c r="D66073" s="76"/>
      <c r="E66073" s="76"/>
      <c r="F66073" s="76"/>
      <c r="G66073" s="76"/>
      <c r="H66073" s="76"/>
      <c r="I66073" s="76"/>
      <c r="J66073" s="76"/>
      <c r="K66073" s="76"/>
      <c r="L66073" s="76"/>
      <c r="M66073" s="76"/>
      <c r="N66073" s="76"/>
    </row>
    <row r="66074" spans="1:14" x14ac:dyDescent="0.25">
      <c r="B66074" s="76"/>
      <c r="C66074" s="76"/>
      <c r="D66074" s="76"/>
      <c r="E66074" s="76"/>
      <c r="F66074" s="76"/>
      <c r="G66074" s="76"/>
      <c r="H66074" s="76"/>
      <c r="I66074" s="76"/>
      <c r="J66074" s="76"/>
      <c r="K66074" s="76"/>
      <c r="L66074" s="76"/>
      <c r="M66074" s="76"/>
      <c r="N66074" s="76"/>
    </row>
    <row r="66075" spans="1:14" x14ac:dyDescent="0.25">
      <c r="B66075" s="76"/>
      <c r="C66075" s="76"/>
      <c r="D66075" s="76"/>
      <c r="E66075" s="76"/>
      <c r="F66075" s="76"/>
      <c r="G66075" s="76"/>
      <c r="H66075" s="76"/>
      <c r="I66075" s="76"/>
      <c r="J66075" s="76"/>
      <c r="K66075" s="76"/>
      <c r="L66075" s="76"/>
      <c r="M66075" s="76"/>
      <c r="N66075" s="76"/>
    </row>
    <row r="66076" spans="1:14" x14ac:dyDescent="0.25">
      <c r="A66076" s="76"/>
      <c r="C66076" s="76"/>
      <c r="D66076" s="76"/>
      <c r="E66076" s="76"/>
      <c r="F66076" s="76"/>
      <c r="G66076" s="76"/>
      <c r="H66076" s="76"/>
      <c r="I66076" s="76"/>
      <c r="J66076" s="76"/>
      <c r="K66076" s="76"/>
      <c r="L66076" s="76"/>
      <c r="M66076" s="76"/>
      <c r="N66076" s="76"/>
    </row>
    <row r="66077" spans="1:14" x14ac:dyDescent="0.25">
      <c r="A66077" s="76"/>
      <c r="B66077" s="76"/>
      <c r="C66077" s="76"/>
      <c r="D66077" s="76"/>
      <c r="E66077" s="76"/>
      <c r="F66077" s="76"/>
      <c r="G66077" s="76"/>
      <c r="H66077" s="76"/>
      <c r="I66077" s="76"/>
      <c r="J66077" s="76"/>
      <c r="K66077" s="76"/>
      <c r="L66077" s="76"/>
      <c r="M66077" s="76"/>
      <c r="N66077" s="76"/>
    </row>
    <row r="66078" spans="1:14" x14ac:dyDescent="0.25">
      <c r="B66078" s="76"/>
      <c r="C66078" s="76"/>
      <c r="D66078" s="76"/>
      <c r="E66078" s="76"/>
      <c r="F66078" s="76"/>
      <c r="G66078" s="76"/>
      <c r="H66078" s="76"/>
      <c r="I66078" s="76"/>
      <c r="J66078" s="76"/>
      <c r="K66078" s="76"/>
      <c r="L66078" s="76"/>
      <c r="M66078" s="76"/>
      <c r="N66078" s="76"/>
    </row>
    <row r="66079" spans="1:14" x14ac:dyDescent="0.25">
      <c r="A66079" s="76"/>
      <c r="B66079" s="76"/>
      <c r="C66079" s="76"/>
      <c r="D66079" s="76"/>
      <c r="E66079" s="76"/>
      <c r="F66079" s="76"/>
      <c r="G66079" s="76"/>
      <c r="H66079" s="76"/>
      <c r="I66079" s="76"/>
      <c r="J66079" s="76"/>
      <c r="K66079" s="76"/>
      <c r="L66079" s="76"/>
      <c r="M66079" s="76"/>
      <c r="N66079" s="76"/>
    </row>
    <row r="66080" spans="1:14" x14ac:dyDescent="0.25">
      <c r="B66080" s="76"/>
      <c r="C66080" s="76"/>
      <c r="D66080" s="76"/>
      <c r="E66080" s="76"/>
      <c r="F66080" s="76"/>
      <c r="G66080" s="76"/>
      <c r="H66080" s="76"/>
      <c r="I66080" s="76"/>
      <c r="J66080" s="76"/>
      <c r="K66080" s="76"/>
      <c r="L66080" s="76"/>
      <c r="M66080" s="76"/>
      <c r="N66080" s="76"/>
    </row>
    <row r="66081" spans="1:14" x14ac:dyDescent="0.25">
      <c r="A66081" s="76"/>
      <c r="B66081" s="76"/>
      <c r="C66081" s="76"/>
      <c r="D66081" s="76"/>
      <c r="E66081" s="76"/>
      <c r="F66081" s="76"/>
      <c r="G66081" s="76"/>
      <c r="H66081" s="76"/>
      <c r="I66081" s="76"/>
      <c r="J66081" s="76"/>
      <c r="K66081" s="76"/>
      <c r="L66081" s="76"/>
      <c r="M66081" s="76"/>
      <c r="N66081" s="76"/>
    </row>
    <row r="66082" spans="1:14" x14ac:dyDescent="0.25">
      <c r="A66082" s="76"/>
      <c r="B66082" s="76"/>
      <c r="C66082" s="76"/>
      <c r="D66082" s="76"/>
      <c r="E66082" s="76"/>
      <c r="F66082" s="76"/>
      <c r="G66082" s="76"/>
      <c r="H66082" s="76"/>
      <c r="I66082" s="76"/>
      <c r="J66082" s="76"/>
      <c r="K66082" s="76"/>
      <c r="L66082" s="76"/>
      <c r="M66082" s="76"/>
      <c r="N66082" s="76"/>
    </row>
    <row r="66083" spans="1:14" x14ac:dyDescent="0.25">
      <c r="B66083" s="76"/>
      <c r="C66083" s="76"/>
      <c r="D66083" s="76"/>
      <c r="E66083" s="76"/>
      <c r="F66083" s="76"/>
      <c r="G66083" s="76"/>
      <c r="H66083" s="76"/>
      <c r="I66083" s="76"/>
      <c r="J66083" s="76"/>
      <c r="K66083" s="76"/>
      <c r="L66083" s="76"/>
      <c r="M66083" s="76"/>
      <c r="N66083" s="76"/>
    </row>
    <row r="66084" spans="1:14" x14ac:dyDescent="0.25">
      <c r="A66084" s="76"/>
      <c r="B66084" s="76"/>
      <c r="C66084" s="76"/>
      <c r="D66084" s="76"/>
      <c r="E66084" s="76"/>
      <c r="F66084" s="76"/>
      <c r="G66084" s="76"/>
      <c r="H66084" s="76"/>
      <c r="I66084" s="76"/>
      <c r="J66084" s="76"/>
      <c r="K66084" s="76"/>
      <c r="L66084" s="76"/>
      <c r="M66084" s="76"/>
      <c r="N66084" s="76"/>
    </row>
    <row r="66085" spans="1:14" x14ac:dyDescent="0.25">
      <c r="A66085" s="76"/>
      <c r="B66085" s="76"/>
      <c r="C66085" s="76"/>
      <c r="D66085" s="76"/>
      <c r="E66085" s="76"/>
      <c r="F66085" s="76"/>
      <c r="G66085" s="76"/>
      <c r="H66085" s="76"/>
      <c r="I66085" s="76"/>
      <c r="J66085" s="76"/>
      <c r="K66085" s="76"/>
      <c r="L66085" s="76"/>
      <c r="M66085" s="76"/>
      <c r="N66085" s="76"/>
    </row>
    <row r="66086" spans="1:14" x14ac:dyDescent="0.25">
      <c r="A66086" s="79"/>
      <c r="C66086" s="76"/>
      <c r="D66086" s="76"/>
      <c r="E66086" s="76"/>
      <c r="F66086" s="76"/>
      <c r="G66086" s="76"/>
      <c r="H66086" s="76"/>
      <c r="I66086" s="76"/>
      <c r="J66086" s="76"/>
      <c r="K66086" s="76"/>
      <c r="L66086" s="76"/>
      <c r="M66086" s="76"/>
      <c r="N66086" s="76"/>
    </row>
    <row r="66087" spans="1:14" x14ac:dyDescent="0.25">
      <c r="C66087" s="76"/>
      <c r="D66087" s="76"/>
      <c r="E66087" s="76"/>
      <c r="F66087" s="76"/>
      <c r="G66087" s="76"/>
      <c r="H66087" s="76"/>
      <c r="I66087" s="76"/>
      <c r="J66087" s="76"/>
      <c r="K66087" s="76"/>
      <c r="L66087" s="76"/>
      <c r="M66087" s="76"/>
      <c r="N66087" s="76"/>
    </row>
    <row r="66088" spans="1:14" x14ac:dyDescent="0.25">
      <c r="A66088" s="76"/>
      <c r="C66088" s="76"/>
      <c r="D66088" s="76"/>
      <c r="E66088" s="76"/>
      <c r="F66088" s="76"/>
      <c r="G66088" s="76"/>
      <c r="H66088" s="76"/>
      <c r="I66088" s="76"/>
      <c r="J66088" s="76"/>
      <c r="K66088" s="76"/>
      <c r="L66088" s="76"/>
      <c r="M66088" s="76"/>
      <c r="N66088" s="76"/>
    </row>
    <row r="66089" spans="1:14" x14ac:dyDescent="0.25">
      <c r="C66089" s="76"/>
      <c r="D66089" s="76"/>
      <c r="E66089" s="76"/>
      <c r="F66089" s="76"/>
      <c r="G66089" s="76"/>
      <c r="H66089" s="76"/>
      <c r="I66089" s="76"/>
      <c r="J66089" s="76"/>
      <c r="K66089" s="76"/>
      <c r="L66089" s="76"/>
      <c r="M66089" s="76"/>
      <c r="N66089" s="76"/>
    </row>
    <row r="66090" spans="1:14" x14ac:dyDescent="0.25">
      <c r="C66090" s="76"/>
      <c r="D66090" s="76"/>
      <c r="E66090" s="76"/>
      <c r="F66090" s="76"/>
      <c r="G66090" s="76"/>
      <c r="H66090" s="76"/>
      <c r="I66090" s="76"/>
      <c r="J66090" s="76"/>
      <c r="K66090" s="76"/>
      <c r="L66090" s="76"/>
      <c r="M66090" s="76"/>
      <c r="N66090" s="76"/>
    </row>
    <row r="66091" spans="1:14" x14ac:dyDescent="0.25">
      <c r="A66091" s="76"/>
      <c r="C66091" s="76"/>
      <c r="D66091" s="76"/>
      <c r="E66091" s="76"/>
      <c r="F66091" s="76"/>
      <c r="G66091" s="76"/>
      <c r="H66091" s="76"/>
      <c r="I66091" s="76"/>
      <c r="J66091" s="76"/>
      <c r="K66091" s="76"/>
      <c r="L66091" s="76"/>
      <c r="M66091" s="76"/>
      <c r="N66091" s="76"/>
    </row>
    <row r="66092" spans="1:14" x14ac:dyDescent="0.25">
      <c r="A66092" s="76"/>
      <c r="C66092" s="76"/>
      <c r="D66092" s="76"/>
      <c r="E66092" s="76"/>
      <c r="F66092" s="76"/>
      <c r="G66092" s="76"/>
      <c r="H66092" s="76"/>
      <c r="I66092" s="76"/>
      <c r="J66092" s="76"/>
      <c r="K66092" s="76"/>
      <c r="L66092" s="76"/>
      <c r="M66092" s="76"/>
      <c r="N66092" s="76"/>
    </row>
    <row r="66093" spans="1:14" x14ac:dyDescent="0.25">
      <c r="A66093" s="76"/>
      <c r="C66093" s="76"/>
      <c r="D66093" s="76"/>
      <c r="E66093" s="76"/>
      <c r="F66093" s="76"/>
      <c r="G66093" s="76"/>
      <c r="H66093" s="76"/>
      <c r="I66093" s="76"/>
      <c r="J66093" s="76"/>
      <c r="K66093" s="76"/>
      <c r="L66093" s="76"/>
      <c r="M66093" s="76"/>
      <c r="N66093" s="76"/>
    </row>
    <row r="66094" spans="1:14" x14ac:dyDescent="0.25">
      <c r="C66094" s="76"/>
      <c r="D66094" s="76"/>
      <c r="E66094" s="76"/>
      <c r="F66094" s="76"/>
      <c r="G66094" s="76"/>
      <c r="H66094" s="76"/>
      <c r="I66094" s="76"/>
      <c r="J66094" s="76"/>
      <c r="K66094" s="76"/>
      <c r="L66094" s="76"/>
      <c r="M66094" s="76"/>
      <c r="N66094" s="76"/>
    </row>
    <row r="66095" spans="1:14" x14ac:dyDescent="0.25">
      <c r="A66095" s="76"/>
      <c r="C66095" s="76"/>
      <c r="D66095" s="76"/>
      <c r="E66095" s="76"/>
      <c r="F66095" s="76"/>
      <c r="G66095" s="76"/>
      <c r="H66095" s="76"/>
      <c r="I66095" s="76"/>
      <c r="J66095" s="76"/>
      <c r="K66095" s="76"/>
      <c r="L66095" s="76"/>
      <c r="M66095" s="76"/>
      <c r="N66095" s="76"/>
    </row>
    <row r="66096" spans="1:14" x14ac:dyDescent="0.25">
      <c r="B66096" s="76"/>
      <c r="C66096" s="76"/>
      <c r="D66096" s="76"/>
      <c r="E66096" s="76"/>
      <c r="F66096" s="76"/>
      <c r="G66096" s="76"/>
      <c r="H66096" s="76"/>
      <c r="I66096" s="76"/>
      <c r="J66096" s="76"/>
      <c r="K66096" s="76"/>
      <c r="L66096" s="76"/>
      <c r="M66096" s="76"/>
      <c r="N66096" s="76"/>
    </row>
    <row r="66097" spans="1:14" x14ac:dyDescent="0.25">
      <c r="A66097" s="76"/>
      <c r="B66097" s="76"/>
      <c r="C66097" s="76"/>
      <c r="D66097" s="76"/>
      <c r="E66097" s="76"/>
      <c r="F66097" s="76"/>
      <c r="G66097" s="76"/>
      <c r="H66097" s="76"/>
      <c r="I66097" s="76"/>
      <c r="J66097" s="76"/>
      <c r="K66097" s="76"/>
      <c r="L66097" s="76"/>
      <c r="M66097" s="76"/>
      <c r="N66097" s="76"/>
    </row>
    <row r="66098" spans="1:14" x14ac:dyDescent="0.25">
      <c r="A66098" s="76"/>
      <c r="B66098" s="76"/>
      <c r="C66098" s="76"/>
      <c r="D66098" s="76"/>
      <c r="E66098" s="76"/>
      <c r="F66098" s="76"/>
      <c r="G66098" s="76"/>
      <c r="H66098" s="76"/>
      <c r="I66098" s="76"/>
      <c r="J66098" s="76"/>
      <c r="K66098" s="76"/>
      <c r="L66098" s="76"/>
      <c r="M66098" s="76"/>
      <c r="N66098" s="76"/>
    </row>
    <row r="66099" spans="1:14" x14ac:dyDescent="0.25">
      <c r="B66099" s="76"/>
      <c r="C66099" s="76"/>
      <c r="D66099" s="76"/>
      <c r="E66099" s="76"/>
      <c r="F66099" s="76"/>
      <c r="G66099" s="76"/>
      <c r="H66099" s="76"/>
      <c r="I66099" s="76"/>
      <c r="J66099" s="76"/>
      <c r="K66099" s="76"/>
      <c r="L66099" s="76"/>
      <c r="M66099" s="76"/>
      <c r="N66099" s="76"/>
    </row>
    <row r="66100" spans="1:14" x14ac:dyDescent="0.25">
      <c r="C66100" s="76"/>
      <c r="D66100" s="76"/>
      <c r="E66100" s="76"/>
      <c r="F66100" s="76"/>
      <c r="G66100" s="76"/>
      <c r="H66100" s="76"/>
      <c r="I66100" s="76"/>
      <c r="J66100" s="76"/>
      <c r="K66100" s="76"/>
      <c r="L66100" s="76"/>
      <c r="M66100" s="76"/>
      <c r="N66100" s="76"/>
    </row>
    <row r="66101" spans="1:14" x14ac:dyDescent="0.25">
      <c r="A66101" s="76"/>
      <c r="C66101" s="76"/>
      <c r="D66101" s="76"/>
      <c r="E66101" s="76"/>
      <c r="F66101" s="76"/>
      <c r="G66101" s="76"/>
      <c r="H66101" s="76"/>
      <c r="I66101" s="76"/>
      <c r="J66101" s="76"/>
      <c r="K66101" s="76"/>
      <c r="L66101" s="76"/>
      <c r="M66101" s="76"/>
      <c r="N66101" s="76"/>
    </row>
    <row r="66102" spans="1:14" x14ac:dyDescent="0.25">
      <c r="A66102" s="76"/>
      <c r="C66102" s="76"/>
      <c r="D66102" s="76"/>
      <c r="E66102" s="76"/>
      <c r="F66102" s="76"/>
      <c r="G66102" s="76"/>
      <c r="H66102" s="76"/>
      <c r="I66102" s="76"/>
      <c r="J66102" s="76"/>
      <c r="K66102" s="76"/>
      <c r="L66102" s="76"/>
      <c r="M66102" s="76"/>
      <c r="N66102" s="76"/>
    </row>
    <row r="66103" spans="1:14" x14ac:dyDescent="0.25">
      <c r="C66103" s="76"/>
      <c r="D66103" s="76"/>
      <c r="E66103" s="76"/>
      <c r="F66103" s="76"/>
      <c r="G66103" s="76"/>
      <c r="H66103" s="76"/>
      <c r="I66103" s="76"/>
      <c r="J66103" s="76"/>
      <c r="K66103" s="76"/>
      <c r="L66103" s="76"/>
      <c r="M66103" s="76"/>
      <c r="N66103" s="76"/>
    </row>
    <row r="66104" spans="1:14" x14ac:dyDescent="0.25">
      <c r="C66104" s="76"/>
      <c r="D66104" s="76"/>
      <c r="E66104" s="76"/>
      <c r="F66104" s="76"/>
      <c r="G66104" s="76"/>
      <c r="H66104" s="76"/>
      <c r="I66104" s="76"/>
      <c r="J66104" s="76"/>
      <c r="K66104" s="76"/>
      <c r="L66104" s="76"/>
      <c r="M66104" s="76"/>
      <c r="N66104" s="76"/>
    </row>
    <row r="66105" spans="1:14" x14ac:dyDescent="0.25">
      <c r="C66105" s="76"/>
      <c r="D66105" s="76"/>
      <c r="E66105" s="76"/>
      <c r="F66105" s="76"/>
      <c r="G66105" s="76"/>
      <c r="H66105" s="76"/>
      <c r="I66105" s="76"/>
      <c r="J66105" s="76"/>
      <c r="K66105" s="76"/>
      <c r="L66105" s="76"/>
      <c r="M66105" s="76"/>
      <c r="N66105" s="76"/>
    </row>
    <row r="66106" spans="1:14" x14ac:dyDescent="0.25">
      <c r="A66106" s="76"/>
      <c r="C66106" s="76"/>
      <c r="D66106" s="76"/>
      <c r="E66106" s="76"/>
      <c r="F66106" s="76"/>
      <c r="G66106" s="76"/>
      <c r="H66106" s="76"/>
      <c r="I66106" s="76"/>
      <c r="J66106" s="76"/>
      <c r="K66106" s="76"/>
      <c r="L66106" s="76"/>
      <c r="M66106" s="76"/>
      <c r="N66106" s="76"/>
    </row>
    <row r="66107" spans="1:14" x14ac:dyDescent="0.25">
      <c r="A66107" s="76"/>
      <c r="B66107" s="76"/>
      <c r="C66107" s="76"/>
      <c r="D66107" s="76"/>
      <c r="E66107" s="76"/>
      <c r="F66107" s="76"/>
      <c r="G66107" s="76"/>
      <c r="H66107" s="76"/>
      <c r="I66107" s="76"/>
      <c r="J66107" s="76"/>
      <c r="K66107" s="76"/>
      <c r="L66107" s="76"/>
      <c r="M66107" s="76"/>
      <c r="N66107" s="76"/>
    </row>
    <row r="66108" spans="1:14" x14ac:dyDescent="0.25">
      <c r="C66108" s="76"/>
      <c r="D66108" s="76"/>
      <c r="E66108" s="76"/>
      <c r="F66108" s="76"/>
      <c r="G66108" s="76"/>
      <c r="H66108" s="76"/>
      <c r="I66108" s="76"/>
      <c r="J66108" s="76"/>
      <c r="K66108" s="76"/>
      <c r="L66108" s="76"/>
      <c r="M66108" s="76"/>
      <c r="N66108" s="76"/>
    </row>
    <row r="66109" spans="1:14" x14ac:dyDescent="0.25">
      <c r="C66109" s="76"/>
      <c r="D66109" s="76"/>
      <c r="E66109" s="76"/>
      <c r="F66109" s="76"/>
      <c r="G66109" s="76"/>
      <c r="H66109" s="76"/>
      <c r="I66109" s="76"/>
      <c r="J66109" s="76"/>
      <c r="K66109" s="76"/>
      <c r="L66109" s="76"/>
      <c r="M66109" s="76"/>
      <c r="N66109" s="76"/>
    </row>
    <row r="66110" spans="1:14" x14ac:dyDescent="0.25">
      <c r="C66110" s="76"/>
      <c r="D66110" s="76"/>
      <c r="E66110" s="76"/>
      <c r="F66110" s="76"/>
      <c r="G66110" s="76"/>
      <c r="H66110" s="76"/>
      <c r="I66110" s="76"/>
      <c r="J66110" s="76"/>
      <c r="K66110" s="76"/>
      <c r="L66110" s="76"/>
      <c r="M66110" s="76"/>
      <c r="N66110" s="76"/>
    </row>
    <row r="66111" spans="1:14" x14ac:dyDescent="0.25">
      <c r="B66111" s="76"/>
      <c r="C66111" s="76"/>
      <c r="D66111" s="76"/>
      <c r="E66111" s="76"/>
      <c r="F66111" s="76"/>
      <c r="G66111" s="76"/>
      <c r="H66111" s="76"/>
      <c r="I66111" s="76"/>
      <c r="J66111" s="76"/>
      <c r="K66111" s="76"/>
      <c r="L66111" s="76"/>
      <c r="M66111" s="76"/>
      <c r="N66111" s="76"/>
    </row>
    <row r="66112" spans="1:14" x14ac:dyDescent="0.25">
      <c r="A66112" s="76"/>
      <c r="C66112" s="76"/>
      <c r="D66112" s="76"/>
      <c r="E66112" s="76"/>
      <c r="F66112" s="76"/>
      <c r="G66112" s="76"/>
      <c r="H66112" s="76"/>
      <c r="I66112" s="76"/>
      <c r="J66112" s="76"/>
      <c r="K66112" s="76"/>
      <c r="L66112" s="76"/>
      <c r="M66112" s="76"/>
      <c r="N66112" s="76"/>
    </row>
    <row r="66113" spans="1:14" x14ac:dyDescent="0.25">
      <c r="C66113" s="76"/>
      <c r="D66113" s="76"/>
      <c r="E66113" s="76"/>
      <c r="F66113" s="76"/>
      <c r="G66113" s="76"/>
      <c r="H66113" s="76"/>
      <c r="I66113" s="76"/>
      <c r="J66113" s="76"/>
      <c r="K66113" s="76"/>
      <c r="L66113" s="76"/>
      <c r="M66113" s="76"/>
      <c r="N66113" s="76"/>
    </row>
    <row r="66114" spans="1:14" x14ac:dyDescent="0.25">
      <c r="A66114" s="76"/>
      <c r="C66114" s="76"/>
      <c r="D66114" s="76"/>
      <c r="E66114" s="76"/>
      <c r="F66114" s="76"/>
      <c r="G66114" s="76"/>
      <c r="H66114" s="76"/>
      <c r="I66114" s="76"/>
      <c r="J66114" s="76"/>
      <c r="K66114" s="76"/>
      <c r="L66114" s="76"/>
      <c r="M66114" s="76"/>
      <c r="N66114" s="76"/>
    </row>
    <row r="66115" spans="1:14" x14ac:dyDescent="0.25">
      <c r="A66115" s="76"/>
      <c r="C66115" s="76"/>
      <c r="D66115" s="76"/>
      <c r="E66115" s="76"/>
      <c r="F66115" s="76"/>
      <c r="G66115" s="76"/>
      <c r="H66115" s="76"/>
      <c r="I66115" s="76"/>
      <c r="J66115" s="76"/>
      <c r="K66115" s="76"/>
      <c r="L66115" s="76"/>
      <c r="M66115" s="76"/>
      <c r="N66115" s="76"/>
    </row>
    <row r="66116" spans="1:14" x14ac:dyDescent="0.25">
      <c r="A66116" s="76"/>
      <c r="C66116" s="76"/>
      <c r="D66116" s="76"/>
      <c r="E66116" s="76"/>
      <c r="F66116" s="76"/>
      <c r="G66116" s="76"/>
      <c r="H66116" s="76"/>
      <c r="I66116" s="76"/>
      <c r="J66116" s="76"/>
      <c r="K66116" s="76"/>
      <c r="L66116" s="76"/>
      <c r="M66116" s="76"/>
      <c r="N66116" s="76"/>
    </row>
    <row r="66117" spans="1:14" x14ac:dyDescent="0.25">
      <c r="C66117" s="76"/>
      <c r="D66117" s="76"/>
      <c r="E66117" s="76"/>
      <c r="F66117" s="76"/>
      <c r="G66117" s="76"/>
      <c r="H66117" s="76"/>
      <c r="I66117" s="76"/>
      <c r="J66117" s="76"/>
      <c r="K66117" s="76"/>
      <c r="L66117" s="76"/>
      <c r="M66117" s="76"/>
      <c r="N66117" s="76"/>
    </row>
    <row r="66118" spans="1:14" x14ac:dyDescent="0.25">
      <c r="A66118" s="76"/>
      <c r="B66118" s="76"/>
      <c r="C66118" s="76"/>
      <c r="D66118" s="76"/>
      <c r="E66118" s="76"/>
      <c r="F66118" s="76"/>
      <c r="G66118" s="76"/>
      <c r="H66118" s="76"/>
      <c r="I66118" s="76"/>
      <c r="J66118" s="76"/>
      <c r="K66118" s="76"/>
      <c r="L66118" s="76"/>
      <c r="M66118" s="76"/>
      <c r="N66118" s="76"/>
    </row>
    <row r="66119" spans="1:14" x14ac:dyDescent="0.25">
      <c r="B66119" s="76"/>
      <c r="C66119" s="76"/>
      <c r="D66119" s="76"/>
      <c r="E66119" s="76"/>
      <c r="F66119" s="76"/>
      <c r="G66119" s="76"/>
      <c r="H66119" s="76"/>
      <c r="I66119" s="76"/>
      <c r="J66119" s="76"/>
      <c r="K66119" s="76"/>
      <c r="L66119" s="76"/>
      <c r="M66119" s="76"/>
      <c r="N66119" s="76"/>
    </row>
    <row r="66120" spans="1:14" x14ac:dyDescent="0.25">
      <c r="B66120" s="76"/>
      <c r="C66120" s="76"/>
      <c r="D66120" s="76"/>
      <c r="E66120" s="76"/>
      <c r="F66120" s="76"/>
      <c r="G66120" s="76"/>
      <c r="H66120" s="76"/>
      <c r="I66120" s="76"/>
      <c r="J66120" s="76"/>
      <c r="K66120" s="76"/>
      <c r="L66120" s="76"/>
      <c r="M66120" s="76"/>
      <c r="N66120" s="76"/>
    </row>
    <row r="66121" spans="1:14" x14ac:dyDescent="0.25">
      <c r="B66121" s="76"/>
      <c r="C66121" s="76"/>
      <c r="D66121" s="76"/>
      <c r="E66121" s="76"/>
      <c r="F66121" s="76"/>
      <c r="G66121" s="76"/>
      <c r="H66121" s="76"/>
      <c r="I66121" s="76"/>
      <c r="J66121" s="76"/>
      <c r="K66121" s="76"/>
      <c r="L66121" s="76"/>
      <c r="M66121" s="76"/>
      <c r="N66121" s="76"/>
    </row>
    <row r="66122" spans="1:14" x14ac:dyDescent="0.25">
      <c r="B66122" s="76"/>
      <c r="C66122" s="76"/>
      <c r="D66122" s="76"/>
      <c r="E66122" s="76"/>
      <c r="F66122" s="76"/>
      <c r="G66122" s="76"/>
      <c r="H66122" s="76"/>
      <c r="I66122" s="76"/>
      <c r="J66122" s="76"/>
      <c r="K66122" s="76"/>
      <c r="L66122" s="76"/>
      <c r="M66122" s="76"/>
      <c r="N66122" s="76"/>
    </row>
    <row r="66123" spans="1:14" x14ac:dyDescent="0.25">
      <c r="A66123" s="76"/>
      <c r="C66123" s="76"/>
      <c r="D66123" s="76"/>
      <c r="E66123" s="76"/>
      <c r="F66123" s="76"/>
      <c r="G66123" s="76"/>
      <c r="H66123" s="76"/>
      <c r="I66123" s="76"/>
      <c r="J66123" s="76"/>
      <c r="K66123" s="76"/>
      <c r="L66123" s="76"/>
      <c r="M66123" s="76"/>
      <c r="N66123" s="76"/>
    </row>
    <row r="66124" spans="1:14" x14ac:dyDescent="0.25">
      <c r="C66124" s="76"/>
      <c r="D66124" s="76"/>
      <c r="E66124" s="76"/>
      <c r="F66124" s="76"/>
      <c r="G66124" s="76"/>
      <c r="H66124" s="76"/>
      <c r="I66124" s="76"/>
      <c r="J66124" s="76"/>
      <c r="K66124" s="76"/>
      <c r="L66124" s="76"/>
      <c r="M66124" s="76"/>
      <c r="N66124" s="76"/>
    </row>
    <row r="66125" spans="1:14" x14ac:dyDescent="0.25">
      <c r="B66125" s="76"/>
      <c r="C66125" s="76"/>
      <c r="D66125" s="76"/>
      <c r="E66125" s="76"/>
      <c r="F66125" s="76"/>
      <c r="G66125" s="76"/>
      <c r="H66125" s="76"/>
      <c r="I66125" s="76"/>
      <c r="J66125" s="76"/>
      <c r="K66125" s="76"/>
      <c r="L66125" s="76"/>
      <c r="M66125" s="76"/>
      <c r="N66125" s="76"/>
    </row>
    <row r="66126" spans="1:14" x14ac:dyDescent="0.25">
      <c r="A66126" s="76"/>
      <c r="C66126" s="76"/>
      <c r="D66126" s="76"/>
      <c r="E66126" s="76"/>
      <c r="F66126" s="76"/>
      <c r="G66126" s="76"/>
      <c r="H66126" s="76"/>
      <c r="I66126" s="76"/>
      <c r="J66126" s="76"/>
      <c r="K66126" s="76"/>
      <c r="L66126" s="76"/>
      <c r="M66126" s="76"/>
      <c r="N66126" s="76"/>
    </row>
    <row r="66127" spans="1:14" x14ac:dyDescent="0.25">
      <c r="C66127" s="76"/>
      <c r="D66127" s="76"/>
      <c r="E66127" s="76"/>
      <c r="F66127" s="76"/>
      <c r="G66127" s="76"/>
      <c r="H66127" s="76"/>
      <c r="I66127" s="76"/>
      <c r="J66127" s="76"/>
      <c r="K66127" s="76"/>
      <c r="L66127" s="76"/>
      <c r="M66127" s="76"/>
      <c r="N66127" s="76"/>
    </row>
    <row r="66128" spans="1:14" x14ac:dyDescent="0.25">
      <c r="A66128" s="76"/>
      <c r="C66128" s="76"/>
      <c r="D66128" s="76"/>
      <c r="E66128" s="76"/>
      <c r="F66128" s="76"/>
      <c r="G66128" s="76"/>
      <c r="H66128" s="76"/>
      <c r="I66128" s="76"/>
      <c r="J66128" s="76"/>
      <c r="K66128" s="76"/>
      <c r="L66128" s="76"/>
      <c r="M66128" s="76"/>
      <c r="N66128" s="76"/>
    </row>
    <row r="66129" spans="1:14" x14ac:dyDescent="0.25">
      <c r="A66129" s="76"/>
      <c r="C66129" s="76"/>
      <c r="D66129" s="76"/>
      <c r="E66129" s="76"/>
      <c r="F66129" s="76"/>
      <c r="G66129" s="76"/>
      <c r="H66129" s="76"/>
      <c r="I66129" s="76"/>
      <c r="J66129" s="76"/>
      <c r="K66129" s="76"/>
      <c r="L66129" s="76"/>
      <c r="M66129" s="76"/>
      <c r="N66129" s="76"/>
    </row>
    <row r="66130" spans="1:14" x14ac:dyDescent="0.25">
      <c r="C66130" s="76"/>
      <c r="D66130" s="76"/>
      <c r="E66130" s="76"/>
      <c r="F66130" s="76"/>
      <c r="G66130" s="76"/>
      <c r="H66130" s="76"/>
      <c r="I66130" s="76"/>
      <c r="J66130" s="76"/>
      <c r="K66130" s="76"/>
      <c r="L66130" s="76"/>
      <c r="M66130" s="76"/>
      <c r="N66130" s="76"/>
    </row>
    <row r="66131" spans="1:14" x14ac:dyDescent="0.25">
      <c r="C66131" s="76"/>
      <c r="D66131" s="76"/>
      <c r="E66131" s="76"/>
      <c r="F66131" s="76"/>
      <c r="G66131" s="76"/>
      <c r="H66131" s="76"/>
      <c r="I66131" s="76"/>
      <c r="J66131" s="76"/>
      <c r="K66131" s="76"/>
      <c r="L66131" s="76"/>
      <c r="M66131" s="76"/>
      <c r="N66131" s="76"/>
    </row>
    <row r="66132" spans="1:14" x14ac:dyDescent="0.25">
      <c r="A66132" s="76"/>
      <c r="C66132" s="76"/>
      <c r="D66132" s="76"/>
      <c r="E66132" s="76"/>
      <c r="F66132" s="76"/>
      <c r="G66132" s="76"/>
      <c r="H66132" s="76"/>
      <c r="I66132" s="76"/>
      <c r="J66132" s="76"/>
      <c r="K66132" s="76"/>
      <c r="L66132" s="76"/>
      <c r="M66132" s="76"/>
      <c r="N66132" s="76"/>
    </row>
    <row r="66133" spans="1:14" x14ac:dyDescent="0.25">
      <c r="A66133" s="76"/>
      <c r="C66133" s="76"/>
      <c r="D66133" s="76"/>
      <c r="E66133" s="76"/>
      <c r="F66133" s="76"/>
      <c r="G66133" s="76"/>
      <c r="H66133" s="76"/>
      <c r="I66133" s="76"/>
      <c r="J66133" s="76"/>
      <c r="K66133" s="76"/>
      <c r="L66133" s="76"/>
      <c r="M66133" s="76"/>
      <c r="N66133" s="76"/>
    </row>
    <row r="66134" spans="1:14" x14ac:dyDescent="0.25">
      <c r="A66134" s="76"/>
      <c r="B66134" s="76"/>
      <c r="C66134" s="76"/>
      <c r="D66134" s="76"/>
      <c r="E66134" s="76"/>
      <c r="F66134" s="76"/>
      <c r="G66134" s="76"/>
      <c r="H66134" s="76"/>
      <c r="I66134" s="76"/>
      <c r="J66134" s="76"/>
      <c r="K66134" s="76"/>
      <c r="L66134" s="76"/>
      <c r="M66134" s="76"/>
      <c r="N66134" s="76"/>
    </row>
    <row r="66135" spans="1:14" x14ac:dyDescent="0.25">
      <c r="A66135" s="76"/>
      <c r="C66135" s="76"/>
      <c r="D66135" s="76"/>
      <c r="E66135" s="76"/>
      <c r="F66135" s="76"/>
      <c r="G66135" s="76"/>
      <c r="H66135" s="76"/>
      <c r="I66135" s="76"/>
      <c r="J66135" s="76"/>
      <c r="K66135" s="76"/>
      <c r="L66135" s="76"/>
      <c r="M66135" s="76"/>
      <c r="N66135" s="76"/>
    </row>
    <row r="66136" spans="1:14" x14ac:dyDescent="0.25">
      <c r="C66136" s="76"/>
      <c r="D66136" s="76"/>
      <c r="E66136" s="76"/>
      <c r="F66136" s="76"/>
      <c r="G66136" s="76"/>
      <c r="H66136" s="76"/>
      <c r="I66136" s="76"/>
      <c r="J66136" s="76"/>
      <c r="K66136" s="76"/>
      <c r="L66136" s="76"/>
      <c r="M66136" s="76"/>
      <c r="N66136" s="76"/>
    </row>
    <row r="66137" spans="1:14" x14ac:dyDescent="0.25">
      <c r="C66137" s="76"/>
      <c r="D66137" s="76"/>
      <c r="E66137" s="76"/>
      <c r="F66137" s="76"/>
      <c r="G66137" s="76"/>
      <c r="H66137" s="76"/>
      <c r="I66137" s="76"/>
      <c r="J66137" s="76"/>
      <c r="K66137" s="76"/>
      <c r="L66137" s="76"/>
      <c r="M66137" s="76"/>
      <c r="N66137" s="76"/>
    </row>
    <row r="66138" spans="1:14" x14ac:dyDescent="0.25">
      <c r="B66138" s="76"/>
      <c r="C66138" s="76"/>
      <c r="D66138" s="76"/>
      <c r="E66138" s="76"/>
      <c r="F66138" s="76"/>
      <c r="G66138" s="76"/>
      <c r="H66138" s="76"/>
      <c r="I66138" s="76"/>
      <c r="J66138" s="76"/>
      <c r="K66138" s="76"/>
      <c r="L66138" s="76"/>
      <c r="M66138" s="76"/>
      <c r="N66138" s="76"/>
    </row>
    <row r="66139" spans="1:14" x14ac:dyDescent="0.25">
      <c r="C66139" s="76"/>
      <c r="D66139" s="76"/>
      <c r="E66139" s="76"/>
      <c r="F66139" s="76"/>
      <c r="G66139" s="76"/>
      <c r="H66139" s="76"/>
      <c r="I66139" s="76"/>
      <c r="J66139" s="76"/>
      <c r="K66139" s="76"/>
      <c r="L66139" s="76"/>
      <c r="M66139" s="76"/>
      <c r="N66139" s="76"/>
    </row>
    <row r="66140" spans="1:14" x14ac:dyDescent="0.25">
      <c r="C66140" s="76"/>
      <c r="D66140" s="76"/>
      <c r="E66140" s="76"/>
      <c r="F66140" s="76"/>
      <c r="G66140" s="76"/>
      <c r="H66140" s="76"/>
      <c r="I66140" s="76"/>
      <c r="J66140" s="76"/>
      <c r="K66140" s="76"/>
      <c r="L66140" s="76"/>
      <c r="M66140" s="76"/>
      <c r="N66140" s="76"/>
    </row>
    <row r="66141" spans="1:14" x14ac:dyDescent="0.25">
      <c r="B66141" s="76"/>
      <c r="C66141" s="76"/>
      <c r="D66141" s="76"/>
      <c r="E66141" s="76"/>
      <c r="F66141" s="76"/>
      <c r="G66141" s="76"/>
      <c r="H66141" s="76"/>
      <c r="I66141" s="76"/>
      <c r="J66141" s="76"/>
      <c r="K66141" s="76"/>
      <c r="L66141" s="76"/>
      <c r="M66141" s="76"/>
      <c r="N66141" s="76"/>
    </row>
    <row r="66142" spans="1:14" x14ac:dyDescent="0.25">
      <c r="B66142" s="76"/>
      <c r="C66142" s="76"/>
      <c r="D66142" s="76"/>
      <c r="E66142" s="76"/>
      <c r="F66142" s="76"/>
      <c r="G66142" s="76"/>
      <c r="H66142" s="76"/>
      <c r="I66142" s="76"/>
      <c r="J66142" s="76"/>
      <c r="K66142" s="76"/>
      <c r="L66142" s="76"/>
      <c r="M66142" s="76"/>
      <c r="N66142" s="76"/>
    </row>
    <row r="66143" spans="1:14" x14ac:dyDescent="0.25">
      <c r="A66143" s="76"/>
      <c r="C66143" s="76"/>
      <c r="D66143" s="76"/>
      <c r="E66143" s="76"/>
      <c r="F66143" s="76"/>
      <c r="G66143" s="76"/>
      <c r="H66143" s="76"/>
      <c r="I66143" s="76"/>
      <c r="J66143" s="76"/>
      <c r="K66143" s="76"/>
      <c r="L66143" s="76"/>
      <c r="M66143" s="76"/>
      <c r="N66143" s="76"/>
    </row>
    <row r="66144" spans="1:14" x14ac:dyDescent="0.25">
      <c r="A66144" s="76"/>
      <c r="C66144" s="76"/>
      <c r="D66144" s="76"/>
      <c r="E66144" s="76"/>
      <c r="F66144" s="76"/>
      <c r="G66144" s="76"/>
      <c r="H66144" s="76"/>
      <c r="I66144" s="76"/>
      <c r="J66144" s="76"/>
      <c r="K66144" s="76"/>
      <c r="L66144" s="76"/>
      <c r="M66144" s="76"/>
      <c r="N66144" s="76"/>
    </row>
    <row r="66145" spans="1:14" x14ac:dyDescent="0.25">
      <c r="B66145" s="76"/>
      <c r="C66145" s="76"/>
      <c r="D66145" s="76"/>
      <c r="E66145" s="76"/>
      <c r="F66145" s="76"/>
      <c r="G66145" s="76"/>
      <c r="H66145" s="76"/>
      <c r="I66145" s="76"/>
      <c r="J66145" s="76"/>
      <c r="K66145" s="76"/>
      <c r="L66145" s="76"/>
      <c r="M66145" s="76"/>
      <c r="N66145" s="76"/>
    </row>
    <row r="66146" spans="1:14" x14ac:dyDescent="0.25">
      <c r="C66146" s="76"/>
      <c r="D66146" s="76"/>
      <c r="E66146" s="76"/>
      <c r="F66146" s="76"/>
      <c r="G66146" s="76"/>
      <c r="H66146" s="76"/>
      <c r="I66146" s="76"/>
      <c r="J66146" s="76"/>
      <c r="K66146" s="76"/>
      <c r="L66146" s="76"/>
      <c r="M66146" s="76"/>
      <c r="N66146" s="76"/>
    </row>
    <row r="66147" spans="1:14" x14ac:dyDescent="0.25">
      <c r="C66147" s="76"/>
      <c r="D66147" s="76"/>
      <c r="E66147" s="76"/>
      <c r="F66147" s="76"/>
      <c r="G66147" s="76"/>
      <c r="H66147" s="76"/>
      <c r="I66147" s="76"/>
      <c r="J66147" s="76"/>
      <c r="K66147" s="76"/>
      <c r="L66147" s="76"/>
      <c r="M66147" s="76"/>
      <c r="N66147" s="76"/>
    </row>
    <row r="66148" spans="1:14" x14ac:dyDescent="0.25">
      <c r="B66148" s="76"/>
      <c r="C66148" s="76"/>
      <c r="D66148" s="76"/>
      <c r="E66148" s="76"/>
      <c r="F66148" s="76"/>
      <c r="G66148" s="76"/>
      <c r="H66148" s="76"/>
      <c r="I66148" s="76"/>
      <c r="J66148" s="76"/>
      <c r="K66148" s="76"/>
      <c r="L66148" s="76"/>
      <c r="M66148" s="76"/>
      <c r="N66148" s="76"/>
    </row>
    <row r="66149" spans="1:14" x14ac:dyDescent="0.25">
      <c r="C66149" s="76"/>
      <c r="D66149" s="76"/>
      <c r="E66149" s="76"/>
      <c r="F66149" s="76"/>
      <c r="G66149" s="76"/>
      <c r="H66149" s="76"/>
      <c r="I66149" s="76"/>
      <c r="J66149" s="76"/>
      <c r="K66149" s="76"/>
      <c r="L66149" s="76"/>
      <c r="M66149" s="76"/>
      <c r="N66149" s="76"/>
    </row>
    <row r="66150" spans="1:14" x14ac:dyDescent="0.25">
      <c r="A66150" s="76"/>
      <c r="C66150" s="76"/>
      <c r="D66150" s="76"/>
      <c r="E66150" s="76"/>
      <c r="F66150" s="76"/>
      <c r="G66150" s="76"/>
      <c r="H66150" s="76"/>
      <c r="I66150" s="76"/>
      <c r="J66150" s="76"/>
      <c r="K66150" s="76"/>
      <c r="L66150" s="76"/>
      <c r="M66150" s="76"/>
      <c r="N66150" s="76"/>
    </row>
    <row r="66151" spans="1:14" x14ac:dyDescent="0.25">
      <c r="A66151" s="76"/>
      <c r="C66151" s="76"/>
      <c r="D66151" s="76"/>
      <c r="E66151" s="76"/>
      <c r="F66151" s="76"/>
      <c r="G66151" s="76"/>
      <c r="H66151" s="76"/>
      <c r="I66151" s="76"/>
      <c r="J66151" s="76"/>
      <c r="K66151" s="76"/>
      <c r="L66151" s="76"/>
      <c r="M66151" s="76"/>
      <c r="N66151" s="76"/>
    </row>
    <row r="66152" spans="1:14" x14ac:dyDescent="0.25">
      <c r="A66152" s="76"/>
      <c r="B66152" s="76"/>
      <c r="C66152" s="76"/>
      <c r="D66152" s="76"/>
      <c r="E66152" s="76"/>
      <c r="F66152" s="76"/>
      <c r="G66152" s="76"/>
      <c r="H66152" s="76"/>
      <c r="I66152" s="76"/>
      <c r="J66152" s="76"/>
      <c r="K66152" s="76"/>
      <c r="L66152" s="76"/>
      <c r="M66152" s="76"/>
      <c r="N66152" s="76"/>
    </row>
    <row r="66153" spans="1:14" x14ac:dyDescent="0.25">
      <c r="A66153" s="76"/>
      <c r="C66153" s="76"/>
      <c r="D66153" s="76"/>
      <c r="E66153" s="76"/>
      <c r="F66153" s="76"/>
      <c r="G66153" s="76"/>
      <c r="H66153" s="76"/>
      <c r="I66153" s="76"/>
      <c r="J66153" s="76"/>
      <c r="K66153" s="76"/>
      <c r="L66153" s="76"/>
      <c r="M66153" s="76"/>
      <c r="N66153" s="76"/>
    </row>
    <row r="66154" spans="1:14" x14ac:dyDescent="0.25">
      <c r="A66154" s="76"/>
      <c r="C66154" s="76"/>
      <c r="D66154" s="76"/>
      <c r="E66154" s="76"/>
      <c r="F66154" s="76"/>
      <c r="G66154" s="76"/>
      <c r="H66154" s="76"/>
      <c r="I66154" s="76"/>
      <c r="J66154" s="76"/>
      <c r="K66154" s="76"/>
      <c r="L66154" s="76"/>
      <c r="M66154" s="76"/>
      <c r="N66154" s="76"/>
    </row>
    <row r="66155" spans="1:14" x14ac:dyDescent="0.25">
      <c r="A66155" s="76"/>
      <c r="C66155" s="76"/>
      <c r="D66155" s="76"/>
      <c r="E66155" s="76"/>
      <c r="F66155" s="76"/>
      <c r="G66155" s="76"/>
      <c r="H66155" s="76"/>
      <c r="I66155" s="76"/>
      <c r="J66155" s="76"/>
      <c r="K66155" s="76"/>
      <c r="L66155" s="76"/>
      <c r="M66155" s="76"/>
      <c r="N66155" s="76"/>
    </row>
    <row r="66156" spans="1:14" x14ac:dyDescent="0.25">
      <c r="C66156" s="76"/>
      <c r="D66156" s="76"/>
      <c r="E66156" s="76"/>
      <c r="F66156" s="76"/>
      <c r="G66156" s="76"/>
      <c r="H66156" s="76"/>
      <c r="I66156" s="76"/>
      <c r="J66156" s="76"/>
      <c r="K66156" s="76"/>
      <c r="L66156" s="76"/>
      <c r="M66156" s="76"/>
      <c r="N66156" s="76"/>
    </row>
    <row r="66157" spans="1:14" x14ac:dyDescent="0.25">
      <c r="A66157" s="76"/>
      <c r="C66157" s="76"/>
      <c r="D66157" s="76"/>
      <c r="E66157" s="76"/>
      <c r="F66157" s="76"/>
      <c r="G66157" s="76"/>
      <c r="H66157" s="76"/>
      <c r="I66157" s="76"/>
      <c r="J66157" s="76"/>
      <c r="K66157" s="76"/>
      <c r="L66157" s="76"/>
      <c r="M66157" s="76"/>
      <c r="N66157" s="76"/>
    </row>
    <row r="66158" spans="1:14" x14ac:dyDescent="0.25">
      <c r="A66158" s="76"/>
      <c r="C66158" s="76"/>
      <c r="D66158" s="76"/>
      <c r="E66158" s="76"/>
      <c r="F66158" s="76"/>
      <c r="G66158" s="76"/>
      <c r="H66158" s="76"/>
      <c r="I66158" s="76"/>
      <c r="J66158" s="76"/>
      <c r="K66158" s="76"/>
      <c r="L66158" s="76"/>
      <c r="M66158" s="76"/>
      <c r="N66158" s="76"/>
    </row>
    <row r="66159" spans="1:14" x14ac:dyDescent="0.25">
      <c r="A66159" s="76"/>
      <c r="C66159" s="76"/>
      <c r="D66159" s="76"/>
      <c r="E66159" s="76"/>
      <c r="F66159" s="76"/>
      <c r="G66159" s="76"/>
      <c r="H66159" s="76"/>
      <c r="I66159" s="76"/>
      <c r="J66159" s="76"/>
      <c r="K66159" s="76"/>
      <c r="M66159" s="76"/>
      <c r="N66159" s="76"/>
    </row>
    <row r="66160" spans="1:14" x14ac:dyDescent="0.25">
      <c r="C66160" s="76"/>
      <c r="D66160" s="76"/>
      <c r="E66160" s="76"/>
      <c r="F66160" s="76"/>
      <c r="G66160" s="76"/>
      <c r="H66160" s="76"/>
      <c r="I66160" s="76"/>
      <c r="J66160" s="76"/>
      <c r="K66160" s="76"/>
      <c r="M66160" s="76"/>
      <c r="N66160" s="76"/>
    </row>
    <row r="66161" spans="1:14" x14ac:dyDescent="0.25">
      <c r="B66161" s="76"/>
      <c r="C66161" s="76"/>
      <c r="D66161" s="76"/>
      <c r="E66161" s="76"/>
      <c r="F66161" s="76"/>
      <c r="G66161" s="76"/>
      <c r="H66161" s="76"/>
      <c r="I66161" s="76"/>
      <c r="J66161" s="76"/>
      <c r="K66161" s="76"/>
      <c r="M66161" s="76"/>
      <c r="N66161" s="76"/>
    </row>
    <row r="66162" spans="1:14" x14ac:dyDescent="0.25">
      <c r="C66162" s="76"/>
      <c r="D66162" s="76"/>
      <c r="E66162" s="76"/>
      <c r="F66162" s="76"/>
      <c r="G66162" s="76"/>
      <c r="H66162" s="76"/>
      <c r="I66162" s="76"/>
      <c r="J66162" s="76"/>
      <c r="K66162" s="76"/>
      <c r="M66162" s="76"/>
      <c r="N66162" s="76"/>
    </row>
    <row r="66163" spans="1:14" x14ac:dyDescent="0.25">
      <c r="C66163" s="76"/>
      <c r="D66163" s="76"/>
      <c r="E66163" s="76"/>
      <c r="F66163" s="76"/>
      <c r="G66163" s="76"/>
      <c r="H66163" s="76"/>
      <c r="I66163" s="76"/>
      <c r="J66163" s="76"/>
      <c r="K66163" s="76"/>
      <c r="M66163" s="76"/>
      <c r="N66163" s="76"/>
    </row>
    <row r="66164" spans="1:14" x14ac:dyDescent="0.25">
      <c r="C66164" s="76"/>
      <c r="D66164" s="76"/>
      <c r="E66164" s="76"/>
      <c r="F66164" s="76"/>
      <c r="G66164" s="76"/>
      <c r="H66164" s="76"/>
      <c r="I66164" s="76"/>
      <c r="J66164" s="76"/>
      <c r="K66164" s="76"/>
      <c r="M66164" s="76"/>
      <c r="N66164" s="76"/>
    </row>
    <row r="66165" spans="1:14" x14ac:dyDescent="0.25">
      <c r="C66165" s="76"/>
      <c r="D66165" s="76"/>
      <c r="E66165" s="76"/>
      <c r="F66165" s="76"/>
      <c r="G66165" s="76"/>
      <c r="H66165" s="76"/>
      <c r="I66165" s="76"/>
      <c r="J66165" s="76"/>
      <c r="K66165" s="76"/>
      <c r="M66165" s="76"/>
      <c r="N66165" s="76"/>
    </row>
    <row r="66166" spans="1:14" x14ac:dyDescent="0.25">
      <c r="A66166" s="76"/>
      <c r="C66166" s="76"/>
      <c r="D66166" s="76"/>
      <c r="E66166" s="76"/>
      <c r="F66166" s="76"/>
      <c r="G66166" s="76"/>
      <c r="H66166" s="76"/>
      <c r="I66166" s="76"/>
      <c r="J66166" s="76"/>
      <c r="K66166" s="76"/>
      <c r="M66166" s="76"/>
      <c r="N66166" s="76"/>
    </row>
    <row r="66167" spans="1:14" x14ac:dyDescent="0.25">
      <c r="C66167" s="76"/>
      <c r="D66167" s="76"/>
      <c r="E66167" s="76"/>
      <c r="F66167" s="76"/>
      <c r="G66167" s="76"/>
      <c r="H66167" s="76"/>
      <c r="I66167" s="76"/>
      <c r="J66167" s="76"/>
      <c r="K66167" s="76"/>
      <c r="M66167" s="76"/>
      <c r="N66167" s="76"/>
    </row>
    <row r="66168" spans="1:14" x14ac:dyDescent="0.25">
      <c r="B66168" s="76"/>
      <c r="C66168" s="76"/>
      <c r="D66168" s="76"/>
      <c r="E66168" s="76"/>
      <c r="F66168" s="76"/>
      <c r="G66168" s="76"/>
      <c r="H66168" s="76"/>
      <c r="I66168" s="76"/>
      <c r="J66168" s="76"/>
      <c r="K66168" s="76"/>
      <c r="M66168" s="76"/>
      <c r="N66168" s="76"/>
    </row>
    <row r="66169" spans="1:14" x14ac:dyDescent="0.25">
      <c r="B66169" s="76"/>
      <c r="C66169" s="76"/>
      <c r="D66169" s="76"/>
      <c r="E66169" s="76"/>
      <c r="F66169" s="76"/>
      <c r="G66169" s="76"/>
      <c r="H66169" s="76"/>
      <c r="I66169" s="76"/>
      <c r="J66169" s="76"/>
      <c r="K66169" s="76"/>
      <c r="M66169" s="76"/>
      <c r="N66169" s="76"/>
    </row>
    <row r="66170" spans="1:14" x14ac:dyDescent="0.25">
      <c r="A66170" s="76"/>
      <c r="C66170" s="76"/>
      <c r="D66170" s="76"/>
      <c r="E66170" s="76"/>
      <c r="F66170" s="76"/>
      <c r="G66170" s="76"/>
      <c r="H66170" s="76"/>
      <c r="I66170" s="76"/>
      <c r="J66170" s="76"/>
      <c r="K66170" s="76"/>
      <c r="M66170" s="76"/>
      <c r="N66170" s="76"/>
    </row>
    <row r="66171" spans="1:14" x14ac:dyDescent="0.25">
      <c r="A66171" s="76"/>
      <c r="B66171" s="76"/>
      <c r="C66171" s="76"/>
      <c r="D66171" s="76"/>
      <c r="E66171" s="76"/>
      <c r="F66171" s="76"/>
      <c r="G66171" s="76"/>
      <c r="H66171" s="76"/>
      <c r="I66171" s="76"/>
      <c r="J66171" s="76"/>
      <c r="K66171" s="76"/>
      <c r="M66171" s="76"/>
      <c r="N66171" s="76"/>
    </row>
    <row r="66172" spans="1:14" x14ac:dyDescent="0.25">
      <c r="C66172" s="76"/>
      <c r="D66172" s="76"/>
      <c r="E66172" s="76"/>
      <c r="F66172" s="76"/>
      <c r="G66172" s="76"/>
      <c r="H66172" s="76"/>
      <c r="I66172" s="76"/>
      <c r="J66172" s="76"/>
      <c r="K66172" s="76"/>
      <c r="M66172" s="76"/>
      <c r="N66172" s="76"/>
    </row>
    <row r="66173" spans="1:14" x14ac:dyDescent="0.25">
      <c r="C66173" s="76"/>
      <c r="D66173" s="76"/>
      <c r="E66173" s="76"/>
      <c r="F66173" s="76"/>
      <c r="G66173" s="76"/>
      <c r="H66173" s="76"/>
      <c r="I66173" s="76"/>
      <c r="J66173" s="76"/>
      <c r="K66173" s="76"/>
      <c r="M66173" s="76"/>
      <c r="N66173" s="76"/>
    </row>
    <row r="66174" spans="1:14" x14ac:dyDescent="0.25">
      <c r="C66174" s="76"/>
      <c r="D66174" s="76"/>
      <c r="E66174" s="76"/>
      <c r="F66174" s="76"/>
      <c r="G66174" s="76"/>
      <c r="H66174" s="76"/>
      <c r="I66174" s="76"/>
      <c r="J66174" s="76"/>
      <c r="K66174" s="76"/>
      <c r="M66174" s="76"/>
      <c r="N66174" s="76"/>
    </row>
    <row r="66175" spans="1:14" x14ac:dyDescent="0.25">
      <c r="C66175" s="76"/>
      <c r="D66175" s="76"/>
      <c r="E66175" s="76"/>
      <c r="F66175" s="76"/>
      <c r="G66175" s="76"/>
      <c r="H66175" s="76"/>
      <c r="I66175" s="76"/>
      <c r="J66175" s="76"/>
      <c r="K66175" s="76"/>
      <c r="M66175" s="76"/>
      <c r="N66175" s="76"/>
    </row>
    <row r="66176" spans="1:14" x14ac:dyDescent="0.25">
      <c r="B66176" s="76"/>
      <c r="C66176" s="76"/>
      <c r="D66176" s="76"/>
      <c r="E66176" s="76"/>
      <c r="F66176" s="76"/>
      <c r="G66176" s="76"/>
      <c r="H66176" s="76"/>
      <c r="I66176" s="76"/>
      <c r="J66176" s="76"/>
      <c r="K66176" s="76"/>
      <c r="M66176" s="76"/>
      <c r="N66176" s="76"/>
    </row>
    <row r="66177" spans="1:14" x14ac:dyDescent="0.25">
      <c r="A66177" s="76"/>
      <c r="C66177" s="76"/>
      <c r="D66177" s="76"/>
      <c r="E66177" s="76"/>
      <c r="F66177" s="76"/>
      <c r="G66177" s="76"/>
      <c r="H66177" s="76"/>
      <c r="I66177" s="76"/>
      <c r="J66177" s="76"/>
      <c r="K66177" s="76"/>
      <c r="M66177" s="76"/>
      <c r="N66177" s="76"/>
    </row>
    <row r="66178" spans="1:14" x14ac:dyDescent="0.25">
      <c r="A66178" s="76"/>
      <c r="C66178" s="76"/>
      <c r="D66178" s="76"/>
      <c r="E66178" s="76"/>
      <c r="F66178" s="76"/>
      <c r="G66178" s="76"/>
      <c r="H66178" s="76"/>
      <c r="I66178" s="76"/>
      <c r="J66178" s="76"/>
      <c r="K66178" s="76"/>
      <c r="M66178" s="76"/>
      <c r="N66178" s="76"/>
    </row>
    <row r="66179" spans="1:14" x14ac:dyDescent="0.25">
      <c r="A66179" s="76"/>
      <c r="B66179" s="76"/>
      <c r="C66179" s="76"/>
      <c r="D66179" s="76"/>
      <c r="E66179" s="76"/>
      <c r="F66179" s="76"/>
      <c r="G66179" s="76"/>
      <c r="H66179" s="76"/>
      <c r="I66179" s="76"/>
      <c r="J66179" s="76"/>
      <c r="K66179" s="76"/>
      <c r="M66179" s="76"/>
      <c r="N66179" s="76"/>
    </row>
    <row r="66180" spans="1:14" x14ac:dyDescent="0.25">
      <c r="B66180" s="76"/>
      <c r="C66180" s="76"/>
      <c r="D66180" s="76"/>
      <c r="E66180" s="76"/>
      <c r="F66180" s="76"/>
      <c r="G66180" s="76"/>
      <c r="H66180" s="76"/>
      <c r="I66180" s="76"/>
      <c r="J66180" s="76"/>
      <c r="K66180" s="76"/>
      <c r="M66180" s="76"/>
      <c r="N66180" s="76"/>
    </row>
    <row r="66181" spans="1:14" x14ac:dyDescent="0.25">
      <c r="C66181" s="76"/>
      <c r="D66181" s="76"/>
      <c r="E66181" s="76"/>
      <c r="F66181" s="76"/>
      <c r="G66181" s="76"/>
      <c r="H66181" s="76"/>
      <c r="I66181" s="76"/>
      <c r="J66181" s="76"/>
      <c r="K66181" s="76"/>
      <c r="M66181" s="76"/>
      <c r="N66181" s="76"/>
    </row>
    <row r="66182" spans="1:14" x14ac:dyDescent="0.25">
      <c r="A66182" s="76"/>
      <c r="B66182" s="76"/>
      <c r="C66182" s="76"/>
      <c r="D66182" s="76"/>
      <c r="E66182" s="76"/>
      <c r="F66182" s="76"/>
      <c r="G66182" s="76"/>
      <c r="H66182" s="76"/>
      <c r="I66182" s="76"/>
      <c r="J66182" s="76"/>
      <c r="K66182" s="76"/>
      <c r="M66182" s="76"/>
      <c r="N66182" s="76"/>
    </row>
    <row r="66183" spans="1:14" x14ac:dyDescent="0.25">
      <c r="A66183" s="76"/>
      <c r="B66183" s="76"/>
      <c r="C66183" s="76"/>
      <c r="D66183" s="76"/>
      <c r="E66183" s="76"/>
      <c r="F66183" s="76"/>
      <c r="G66183" s="76"/>
      <c r="H66183" s="76"/>
      <c r="I66183" s="76"/>
      <c r="J66183" s="76"/>
      <c r="K66183" s="76"/>
      <c r="M66183" s="76"/>
      <c r="N66183" s="76"/>
    </row>
    <row r="66184" spans="1:14" x14ac:dyDescent="0.25">
      <c r="C66184" s="76"/>
      <c r="D66184" s="76"/>
      <c r="E66184" s="76"/>
      <c r="F66184" s="76"/>
      <c r="G66184" s="76"/>
      <c r="H66184" s="76"/>
      <c r="I66184" s="76"/>
      <c r="J66184" s="76"/>
      <c r="K66184" s="76"/>
      <c r="M66184" s="76"/>
      <c r="N66184" s="76"/>
    </row>
    <row r="66185" spans="1:14" x14ac:dyDescent="0.25">
      <c r="C66185" s="76"/>
      <c r="D66185" s="76"/>
      <c r="E66185" s="76"/>
      <c r="F66185" s="76"/>
      <c r="G66185" s="76"/>
      <c r="H66185" s="76"/>
      <c r="I66185" s="76"/>
      <c r="J66185" s="76"/>
      <c r="K66185" s="76"/>
      <c r="M66185" s="76"/>
      <c r="N66185" s="76"/>
    </row>
    <row r="66186" spans="1:14" x14ac:dyDescent="0.25">
      <c r="A66186" s="76"/>
      <c r="C66186" s="76"/>
      <c r="D66186" s="76"/>
      <c r="E66186" s="76"/>
      <c r="F66186" s="76"/>
      <c r="G66186" s="76"/>
      <c r="H66186" s="76"/>
      <c r="I66186" s="76"/>
      <c r="J66186" s="76"/>
      <c r="K66186" s="76"/>
      <c r="M66186" s="76"/>
      <c r="N66186" s="76"/>
    </row>
    <row r="66187" spans="1:14" x14ac:dyDescent="0.25">
      <c r="C66187" s="76"/>
      <c r="D66187" s="76"/>
      <c r="E66187" s="76"/>
      <c r="F66187" s="76"/>
      <c r="G66187" s="76"/>
      <c r="H66187" s="76"/>
      <c r="I66187" s="76"/>
      <c r="J66187" s="76"/>
      <c r="K66187" s="76"/>
      <c r="M66187" s="76"/>
      <c r="N66187" s="76"/>
    </row>
    <row r="66188" spans="1:14" x14ac:dyDescent="0.25">
      <c r="A66188" s="76"/>
      <c r="B66188" s="76"/>
      <c r="C66188" s="76"/>
      <c r="D66188" s="76"/>
      <c r="E66188" s="76"/>
      <c r="F66188" s="76"/>
      <c r="G66188" s="76"/>
      <c r="H66188" s="76"/>
      <c r="I66188" s="76"/>
      <c r="J66188" s="76"/>
      <c r="K66188" s="76"/>
      <c r="M66188" s="76"/>
      <c r="N66188" s="76"/>
    </row>
    <row r="66189" spans="1:14" x14ac:dyDescent="0.25">
      <c r="C66189" s="76"/>
      <c r="D66189" s="76"/>
      <c r="E66189" s="76"/>
      <c r="F66189" s="76"/>
      <c r="G66189" s="76"/>
      <c r="H66189" s="76"/>
      <c r="I66189" s="76"/>
      <c r="J66189" s="76"/>
      <c r="K66189" s="76"/>
      <c r="M66189" s="76"/>
      <c r="N66189" s="76"/>
    </row>
    <row r="66190" spans="1:14" x14ac:dyDescent="0.25">
      <c r="B66190" s="76"/>
      <c r="C66190" s="76"/>
      <c r="D66190" s="76"/>
      <c r="E66190" s="76"/>
      <c r="F66190" s="76"/>
      <c r="G66190" s="76"/>
      <c r="H66190" s="76"/>
      <c r="I66190" s="76"/>
      <c r="J66190" s="76"/>
      <c r="K66190" s="76"/>
      <c r="M66190" s="76"/>
      <c r="N66190" s="76"/>
    </row>
    <row r="66191" spans="1:14" x14ac:dyDescent="0.25">
      <c r="C66191" s="76"/>
      <c r="D66191" s="76"/>
      <c r="E66191" s="76"/>
      <c r="F66191" s="76"/>
      <c r="G66191" s="76"/>
      <c r="H66191" s="76"/>
      <c r="I66191" s="76"/>
      <c r="J66191" s="76"/>
      <c r="K66191" s="76"/>
      <c r="M66191" s="76"/>
      <c r="N66191" s="76"/>
    </row>
    <row r="66192" spans="1:14" x14ac:dyDescent="0.25">
      <c r="C66192" s="76"/>
      <c r="D66192" s="76"/>
      <c r="E66192" s="76"/>
      <c r="F66192" s="76"/>
      <c r="G66192" s="76"/>
      <c r="H66192" s="76"/>
      <c r="I66192" s="76"/>
      <c r="J66192" s="76"/>
      <c r="K66192" s="76"/>
      <c r="M66192" s="76"/>
      <c r="N66192" s="76"/>
    </row>
    <row r="66193" spans="1:14" x14ac:dyDescent="0.25">
      <c r="A66193" s="76"/>
      <c r="B66193" s="76"/>
      <c r="C66193" s="76"/>
      <c r="D66193" s="76"/>
      <c r="E66193" s="76"/>
      <c r="F66193" s="76"/>
      <c r="G66193" s="76"/>
      <c r="H66193" s="76"/>
      <c r="I66193" s="76"/>
      <c r="J66193" s="76"/>
      <c r="K66193" s="76"/>
      <c r="M66193" s="76"/>
      <c r="N66193" s="76"/>
    </row>
    <row r="66194" spans="1:14" x14ac:dyDescent="0.25">
      <c r="A66194" s="76"/>
      <c r="B66194" s="76"/>
      <c r="C66194" s="76"/>
      <c r="D66194" s="76"/>
      <c r="E66194" s="76"/>
      <c r="F66194" s="76"/>
      <c r="G66194" s="76"/>
      <c r="H66194" s="76"/>
      <c r="I66194" s="76"/>
      <c r="J66194" s="76"/>
      <c r="K66194" s="76"/>
      <c r="M66194" s="76"/>
      <c r="N66194" s="76"/>
    </row>
    <row r="66195" spans="1:14" x14ac:dyDescent="0.25">
      <c r="B66195" s="76"/>
      <c r="C66195" s="76"/>
      <c r="D66195" s="76"/>
      <c r="E66195" s="76"/>
      <c r="F66195" s="76"/>
      <c r="G66195" s="76"/>
      <c r="H66195" s="76"/>
      <c r="I66195" s="76"/>
      <c r="J66195" s="76"/>
      <c r="K66195" s="76"/>
      <c r="M66195" s="76"/>
      <c r="N66195" s="76"/>
    </row>
    <row r="66196" spans="1:14" x14ac:dyDescent="0.25">
      <c r="B66196" s="76"/>
      <c r="C66196" s="76"/>
      <c r="D66196" s="76"/>
      <c r="E66196" s="76"/>
      <c r="F66196" s="76"/>
      <c r="G66196" s="76"/>
      <c r="H66196" s="76"/>
      <c r="I66196" s="76"/>
      <c r="J66196" s="76"/>
      <c r="K66196" s="76"/>
      <c r="M66196" s="76"/>
      <c r="N66196" s="76"/>
    </row>
    <row r="66197" spans="1:14" x14ac:dyDescent="0.25">
      <c r="C66197" s="76"/>
      <c r="D66197" s="76"/>
      <c r="E66197" s="76"/>
      <c r="F66197" s="76"/>
      <c r="G66197" s="76"/>
      <c r="H66197" s="76"/>
      <c r="I66197" s="76"/>
      <c r="J66197" s="76"/>
      <c r="K66197" s="76"/>
      <c r="M66197" s="76"/>
      <c r="N66197" s="76"/>
    </row>
    <row r="66198" spans="1:14" x14ac:dyDescent="0.25">
      <c r="A66198" s="76"/>
      <c r="C66198" s="76"/>
      <c r="D66198" s="76"/>
      <c r="E66198" s="76"/>
      <c r="F66198" s="76"/>
      <c r="G66198" s="76"/>
      <c r="H66198" s="76"/>
      <c r="I66198" s="76"/>
      <c r="J66198" s="76"/>
      <c r="K66198" s="76"/>
      <c r="M66198" s="76"/>
      <c r="N66198" s="76"/>
    </row>
    <row r="66199" spans="1:14" x14ac:dyDescent="0.25">
      <c r="A66199" s="76"/>
      <c r="B66199" s="76"/>
      <c r="C66199" s="76"/>
      <c r="D66199" s="76"/>
      <c r="E66199" s="76"/>
      <c r="F66199" s="76"/>
      <c r="G66199" s="76"/>
      <c r="H66199" s="76"/>
      <c r="I66199" s="76"/>
      <c r="J66199" s="76"/>
      <c r="K66199" s="76"/>
      <c r="M66199" s="76"/>
      <c r="N66199" s="76"/>
    </row>
    <row r="66200" spans="1:14" x14ac:dyDescent="0.25">
      <c r="A66200" s="76"/>
      <c r="B66200" s="76"/>
      <c r="C66200" s="76"/>
      <c r="D66200" s="76"/>
      <c r="E66200" s="76"/>
      <c r="F66200" s="76"/>
      <c r="G66200" s="76"/>
      <c r="H66200" s="76"/>
      <c r="I66200" s="76"/>
      <c r="J66200" s="76"/>
      <c r="K66200" s="76"/>
      <c r="M66200" s="76"/>
      <c r="N66200" s="76"/>
    </row>
    <row r="66201" spans="1:14" x14ac:dyDescent="0.25">
      <c r="B66201" s="76"/>
      <c r="C66201" s="76"/>
      <c r="D66201" s="76"/>
      <c r="E66201" s="76"/>
      <c r="F66201" s="76"/>
      <c r="G66201" s="76"/>
      <c r="H66201" s="76"/>
      <c r="I66201" s="76"/>
      <c r="J66201" s="76"/>
      <c r="K66201" s="76"/>
      <c r="M66201" s="76"/>
      <c r="N66201" s="76"/>
    </row>
    <row r="66202" spans="1:14" x14ac:dyDescent="0.25">
      <c r="C66202" s="76"/>
      <c r="D66202" s="76"/>
      <c r="E66202" s="76"/>
      <c r="F66202" s="76"/>
      <c r="G66202" s="76"/>
      <c r="H66202" s="76"/>
      <c r="I66202" s="76"/>
      <c r="J66202" s="76"/>
      <c r="K66202" s="76"/>
      <c r="M66202" s="76"/>
      <c r="N66202" s="76"/>
    </row>
    <row r="66203" spans="1:14" x14ac:dyDescent="0.25">
      <c r="A66203" s="76"/>
      <c r="C66203" s="76"/>
      <c r="D66203" s="76"/>
      <c r="E66203" s="76"/>
      <c r="F66203" s="76"/>
      <c r="G66203" s="76"/>
      <c r="H66203" s="76"/>
      <c r="I66203" s="76"/>
      <c r="J66203" s="76"/>
      <c r="K66203" s="76"/>
      <c r="M66203" s="76"/>
      <c r="N66203" s="76"/>
    </row>
    <row r="66204" spans="1:14" x14ac:dyDescent="0.25">
      <c r="C66204" s="76"/>
      <c r="D66204" s="76"/>
      <c r="E66204" s="76"/>
      <c r="F66204" s="76"/>
      <c r="G66204" s="76"/>
      <c r="H66204" s="76"/>
      <c r="I66204" s="76"/>
      <c r="J66204" s="76"/>
      <c r="K66204" s="76"/>
      <c r="M66204" s="76"/>
      <c r="N66204" s="76"/>
    </row>
    <row r="66205" spans="1:14" x14ac:dyDescent="0.25">
      <c r="C66205" s="76"/>
      <c r="D66205" s="76"/>
      <c r="E66205" s="76"/>
      <c r="F66205" s="76"/>
      <c r="G66205" s="76"/>
      <c r="H66205" s="76"/>
      <c r="I66205" s="76"/>
      <c r="J66205" s="76"/>
      <c r="K66205" s="76"/>
      <c r="M66205" s="76"/>
      <c r="N66205" s="76"/>
    </row>
    <row r="66206" spans="1:14" x14ac:dyDescent="0.25">
      <c r="C66206" s="76"/>
      <c r="D66206" s="76"/>
      <c r="E66206" s="76"/>
      <c r="F66206" s="76"/>
      <c r="G66206" s="76"/>
      <c r="H66206" s="76"/>
      <c r="I66206" s="76"/>
      <c r="J66206" s="76"/>
      <c r="K66206" s="76"/>
      <c r="M66206" s="76"/>
      <c r="N66206" s="76"/>
    </row>
    <row r="66207" spans="1:14" x14ac:dyDescent="0.25">
      <c r="C66207" s="76"/>
      <c r="D66207" s="76"/>
      <c r="E66207" s="76"/>
      <c r="F66207" s="76"/>
      <c r="G66207" s="76"/>
      <c r="H66207" s="76"/>
      <c r="I66207" s="76"/>
      <c r="J66207" s="76"/>
      <c r="K66207" s="76"/>
      <c r="M66207" s="76"/>
      <c r="N66207" s="76"/>
    </row>
    <row r="66208" spans="1:14" x14ac:dyDescent="0.25">
      <c r="A66208" s="79"/>
      <c r="C66208" s="76"/>
      <c r="D66208" s="76"/>
      <c r="E66208" s="76"/>
      <c r="F66208" s="76"/>
      <c r="G66208" s="76"/>
      <c r="H66208" s="76"/>
      <c r="I66208" s="76"/>
      <c r="J66208" s="76"/>
      <c r="K66208" s="76"/>
      <c r="M66208" s="76"/>
      <c r="N66208" s="76"/>
    </row>
    <row r="66209" spans="1:14" x14ac:dyDescent="0.25">
      <c r="A66209" s="76"/>
      <c r="B66209" s="76"/>
      <c r="C66209" s="76"/>
      <c r="D66209" s="76"/>
      <c r="E66209" s="76"/>
      <c r="F66209" s="76"/>
      <c r="G66209" s="76"/>
      <c r="H66209" s="76"/>
      <c r="I66209" s="76"/>
      <c r="J66209" s="76"/>
      <c r="K66209" s="76"/>
      <c r="M66209" s="76"/>
      <c r="N66209" s="76"/>
    </row>
    <row r="66210" spans="1:14" x14ac:dyDescent="0.25">
      <c r="C66210" s="76"/>
      <c r="D66210" s="76"/>
      <c r="E66210" s="76"/>
      <c r="F66210" s="76"/>
      <c r="G66210" s="76"/>
      <c r="H66210" s="76"/>
      <c r="I66210" s="76"/>
      <c r="J66210" s="76"/>
      <c r="K66210" s="76"/>
      <c r="M66210" s="76"/>
      <c r="N66210" s="76"/>
    </row>
    <row r="66211" spans="1:14" x14ac:dyDescent="0.25">
      <c r="B66211" s="80"/>
      <c r="C66211" s="76"/>
      <c r="D66211" s="76"/>
      <c r="E66211" s="76"/>
      <c r="F66211" s="76"/>
      <c r="G66211" s="76"/>
      <c r="H66211" s="76"/>
      <c r="I66211" s="76"/>
      <c r="J66211" s="76"/>
      <c r="K66211" s="76"/>
      <c r="M66211" s="76"/>
      <c r="N66211" s="76"/>
    </row>
    <row r="66212" spans="1:14" x14ac:dyDescent="0.25">
      <c r="A66212" s="76"/>
      <c r="C66212" s="76"/>
      <c r="D66212" s="76"/>
      <c r="E66212" s="76"/>
      <c r="F66212" s="76"/>
      <c r="G66212" s="76"/>
      <c r="H66212" s="76"/>
      <c r="I66212" s="76"/>
      <c r="J66212" s="76"/>
      <c r="K66212" s="76"/>
      <c r="M66212" s="76"/>
      <c r="N66212" s="76"/>
    </row>
    <row r="66213" spans="1:14" x14ac:dyDescent="0.25">
      <c r="A66213" s="76"/>
      <c r="C66213" s="76"/>
      <c r="D66213" s="76"/>
      <c r="E66213" s="76"/>
      <c r="F66213" s="76"/>
      <c r="G66213" s="76"/>
      <c r="H66213" s="76"/>
      <c r="I66213" s="76"/>
      <c r="J66213" s="76"/>
      <c r="K66213" s="76"/>
      <c r="M66213" s="76"/>
      <c r="N66213" s="76"/>
    </row>
    <row r="66214" spans="1:14" x14ac:dyDescent="0.25">
      <c r="A66214" s="76"/>
      <c r="B66214" s="76"/>
      <c r="C66214" s="76"/>
      <c r="D66214" s="76"/>
      <c r="E66214" s="76"/>
      <c r="F66214" s="76"/>
      <c r="G66214" s="76"/>
      <c r="H66214" s="76"/>
      <c r="I66214" s="76"/>
      <c r="J66214" s="76"/>
      <c r="K66214" s="76"/>
      <c r="M66214" s="76"/>
      <c r="N66214" s="76"/>
    </row>
    <row r="66215" spans="1:14" x14ac:dyDescent="0.25">
      <c r="A66215" s="76"/>
      <c r="C66215" s="76"/>
      <c r="D66215" s="76"/>
      <c r="E66215" s="76"/>
      <c r="F66215" s="76"/>
      <c r="G66215" s="76"/>
      <c r="H66215" s="76"/>
      <c r="I66215" s="76"/>
      <c r="J66215" s="76"/>
      <c r="K66215" s="76"/>
      <c r="M66215" s="76"/>
      <c r="N66215" s="76"/>
    </row>
    <row r="66216" spans="1:14" x14ac:dyDescent="0.25">
      <c r="C66216" s="76"/>
      <c r="D66216" s="76"/>
      <c r="E66216" s="76"/>
      <c r="F66216" s="76"/>
      <c r="G66216" s="76"/>
      <c r="H66216" s="76"/>
      <c r="I66216" s="76"/>
      <c r="J66216" s="76"/>
      <c r="K66216" s="76"/>
      <c r="M66216" s="76"/>
      <c r="N66216" s="76"/>
    </row>
    <row r="66217" spans="1:14" x14ac:dyDescent="0.25">
      <c r="C66217" s="76"/>
      <c r="D66217" s="76"/>
      <c r="E66217" s="76"/>
      <c r="F66217" s="76"/>
      <c r="G66217" s="76"/>
      <c r="H66217" s="76"/>
      <c r="I66217" s="76"/>
      <c r="J66217" s="76"/>
      <c r="K66217" s="76"/>
      <c r="M66217" s="76"/>
      <c r="N66217" s="76"/>
    </row>
    <row r="66218" spans="1:14" x14ac:dyDescent="0.25">
      <c r="B66218" s="76"/>
      <c r="C66218" s="76"/>
      <c r="D66218" s="76"/>
      <c r="E66218" s="76"/>
      <c r="F66218" s="76"/>
      <c r="G66218" s="76"/>
      <c r="H66218" s="76"/>
      <c r="I66218" s="76"/>
      <c r="J66218" s="76"/>
      <c r="K66218" s="76"/>
      <c r="M66218" s="76"/>
      <c r="N66218" s="76"/>
    </row>
    <row r="66219" spans="1:14" x14ac:dyDescent="0.25">
      <c r="C66219" s="76"/>
      <c r="D66219" s="76"/>
      <c r="E66219" s="76"/>
      <c r="F66219" s="76"/>
      <c r="G66219" s="76"/>
      <c r="H66219" s="76"/>
      <c r="I66219" s="76"/>
      <c r="J66219" s="76"/>
      <c r="K66219" s="76"/>
      <c r="M66219" s="76"/>
      <c r="N66219" s="76"/>
    </row>
    <row r="66220" spans="1:14" x14ac:dyDescent="0.25">
      <c r="A66220" s="76"/>
      <c r="C66220" s="76"/>
      <c r="D66220" s="76"/>
      <c r="E66220" s="76"/>
      <c r="F66220" s="76"/>
      <c r="G66220" s="76"/>
      <c r="H66220" s="76"/>
      <c r="I66220" s="76"/>
      <c r="J66220" s="76"/>
      <c r="K66220" s="76"/>
      <c r="M66220" s="76"/>
      <c r="N66220" s="76"/>
    </row>
    <row r="66221" spans="1:14" x14ac:dyDescent="0.25">
      <c r="B66221" s="76"/>
      <c r="C66221" s="76"/>
      <c r="D66221" s="76"/>
      <c r="E66221" s="76"/>
      <c r="F66221" s="76"/>
      <c r="G66221" s="76"/>
      <c r="H66221" s="76"/>
      <c r="I66221" s="76"/>
      <c r="J66221" s="76"/>
      <c r="K66221" s="76"/>
      <c r="M66221" s="76"/>
      <c r="N66221" s="76"/>
    </row>
    <row r="66222" spans="1:14" x14ac:dyDescent="0.25">
      <c r="C66222" s="76"/>
      <c r="D66222" s="76"/>
      <c r="E66222" s="76"/>
      <c r="F66222" s="76"/>
      <c r="G66222" s="76"/>
      <c r="H66222" s="76"/>
      <c r="I66222" s="76"/>
      <c r="J66222" s="76"/>
      <c r="K66222" s="76"/>
      <c r="M66222" s="76"/>
      <c r="N66222" s="76"/>
    </row>
    <row r="66223" spans="1:14" x14ac:dyDescent="0.25">
      <c r="B66223" s="76"/>
      <c r="C66223" s="76"/>
      <c r="D66223" s="76"/>
      <c r="E66223" s="76"/>
      <c r="F66223" s="76"/>
      <c r="G66223" s="76"/>
      <c r="H66223" s="76"/>
      <c r="I66223" s="76"/>
      <c r="J66223" s="76"/>
      <c r="K66223" s="76"/>
      <c r="M66223" s="76"/>
      <c r="N66223" s="76"/>
    </row>
    <row r="66224" spans="1:14" x14ac:dyDescent="0.25">
      <c r="C66224" s="76"/>
      <c r="D66224" s="76"/>
      <c r="E66224" s="76"/>
      <c r="F66224" s="76"/>
      <c r="G66224" s="76"/>
      <c r="H66224" s="76"/>
      <c r="I66224" s="76"/>
      <c r="J66224" s="76"/>
      <c r="K66224" s="76"/>
      <c r="M66224" s="76"/>
      <c r="N66224" s="76"/>
    </row>
    <row r="66225" spans="1:14" x14ac:dyDescent="0.25">
      <c r="B66225" s="76"/>
      <c r="C66225" s="76"/>
      <c r="D66225" s="76"/>
      <c r="E66225" s="76"/>
      <c r="F66225" s="76"/>
      <c r="G66225" s="76"/>
      <c r="H66225" s="76"/>
      <c r="I66225" s="76"/>
      <c r="J66225" s="76"/>
      <c r="K66225" s="76"/>
      <c r="M66225" s="76"/>
      <c r="N66225" s="76"/>
    </row>
    <row r="66226" spans="1:14" x14ac:dyDescent="0.25">
      <c r="A66226" s="76"/>
      <c r="C66226" s="76"/>
      <c r="D66226" s="76"/>
      <c r="E66226" s="76"/>
      <c r="F66226" s="76"/>
      <c r="G66226" s="76"/>
      <c r="H66226" s="76"/>
      <c r="I66226" s="76"/>
      <c r="J66226" s="76"/>
      <c r="K66226" s="76"/>
      <c r="M66226" s="76"/>
      <c r="N66226" s="76"/>
    </row>
    <row r="66227" spans="1:14" x14ac:dyDescent="0.25">
      <c r="B66227" s="76"/>
      <c r="C66227" s="76"/>
      <c r="D66227" s="76"/>
      <c r="E66227" s="76"/>
      <c r="F66227" s="76"/>
      <c r="G66227" s="76"/>
      <c r="H66227" s="76"/>
      <c r="I66227" s="76"/>
      <c r="J66227" s="76"/>
      <c r="K66227" s="76"/>
      <c r="M66227" s="76"/>
      <c r="N66227" s="76"/>
    </row>
    <row r="66228" spans="1:14" x14ac:dyDescent="0.25">
      <c r="A66228" s="76"/>
      <c r="C66228" s="76"/>
      <c r="D66228" s="76"/>
      <c r="E66228" s="76"/>
      <c r="F66228" s="76"/>
      <c r="G66228" s="76"/>
      <c r="H66228" s="76"/>
      <c r="I66228" s="76"/>
      <c r="J66228" s="76"/>
      <c r="K66228" s="76"/>
      <c r="M66228" s="76"/>
      <c r="N66228" s="76"/>
    </row>
    <row r="66229" spans="1:14" x14ac:dyDescent="0.25">
      <c r="A66229" s="76"/>
      <c r="C66229" s="76"/>
      <c r="D66229" s="76"/>
      <c r="E66229" s="76"/>
      <c r="F66229" s="76"/>
      <c r="G66229" s="76"/>
      <c r="H66229" s="76"/>
      <c r="I66229" s="76"/>
      <c r="J66229" s="76"/>
      <c r="K66229" s="76"/>
      <c r="M66229" s="76"/>
      <c r="N66229" s="76"/>
    </row>
    <row r="66230" spans="1:14" x14ac:dyDescent="0.25">
      <c r="B66230" s="76"/>
      <c r="C66230" s="76"/>
      <c r="D66230" s="76"/>
      <c r="E66230" s="76"/>
      <c r="F66230" s="76"/>
      <c r="G66230" s="76"/>
      <c r="H66230" s="76"/>
      <c r="I66230" s="76"/>
      <c r="J66230" s="76"/>
      <c r="K66230" s="76"/>
      <c r="M66230" s="76"/>
      <c r="N66230" s="76"/>
    </row>
    <row r="66231" spans="1:14" x14ac:dyDescent="0.25">
      <c r="A66231" s="79"/>
      <c r="C66231" s="76"/>
      <c r="D66231" s="76"/>
      <c r="E66231" s="76"/>
      <c r="F66231" s="76"/>
      <c r="G66231" s="76"/>
      <c r="H66231" s="76"/>
      <c r="I66231" s="76"/>
      <c r="J66231" s="76"/>
      <c r="K66231" s="76"/>
      <c r="M66231" s="76"/>
      <c r="N66231" s="76"/>
    </row>
    <row r="66232" spans="1:14" x14ac:dyDescent="0.25">
      <c r="C66232" s="76"/>
      <c r="D66232" s="76"/>
      <c r="E66232" s="76"/>
      <c r="F66232" s="76"/>
      <c r="G66232" s="76"/>
      <c r="H66232" s="76"/>
      <c r="I66232" s="76"/>
      <c r="J66232" s="76"/>
      <c r="K66232" s="76"/>
      <c r="M66232" s="76"/>
      <c r="N66232" s="76"/>
    </row>
    <row r="66233" spans="1:14" x14ac:dyDescent="0.25">
      <c r="C66233" s="76"/>
      <c r="D66233" s="76"/>
      <c r="E66233" s="76"/>
      <c r="F66233" s="76"/>
      <c r="G66233" s="76"/>
      <c r="H66233" s="76"/>
      <c r="I66233" s="76"/>
      <c r="J66233" s="76"/>
      <c r="K66233" s="76"/>
      <c r="M66233" s="76"/>
      <c r="N66233" s="76"/>
    </row>
    <row r="66234" spans="1:14" x14ac:dyDescent="0.25">
      <c r="C66234" s="76"/>
      <c r="D66234" s="76"/>
      <c r="E66234" s="76"/>
      <c r="F66234" s="76"/>
      <c r="G66234" s="76"/>
      <c r="H66234" s="76"/>
      <c r="I66234" s="76"/>
      <c r="J66234" s="76"/>
      <c r="K66234" s="76"/>
      <c r="M66234" s="76"/>
      <c r="N66234" s="76"/>
    </row>
    <row r="66235" spans="1:14" x14ac:dyDescent="0.25">
      <c r="A66235" s="76"/>
      <c r="C66235" s="76"/>
      <c r="D66235" s="76"/>
      <c r="E66235" s="76"/>
      <c r="F66235" s="76"/>
      <c r="G66235" s="76"/>
      <c r="H66235" s="76"/>
      <c r="I66235" s="76"/>
      <c r="J66235" s="76"/>
      <c r="K66235" s="76"/>
      <c r="M66235" s="76"/>
      <c r="N66235" s="76"/>
    </row>
    <row r="66236" spans="1:14" x14ac:dyDescent="0.25">
      <c r="C66236" s="76"/>
      <c r="D66236" s="76"/>
      <c r="E66236" s="76"/>
      <c r="F66236" s="76"/>
      <c r="G66236" s="76"/>
      <c r="H66236" s="76"/>
      <c r="I66236" s="76"/>
      <c r="J66236" s="76"/>
      <c r="K66236" s="76"/>
      <c r="M66236" s="76"/>
      <c r="N66236" s="76"/>
    </row>
    <row r="66237" spans="1:14" x14ac:dyDescent="0.25">
      <c r="C66237" s="76"/>
      <c r="D66237" s="76"/>
      <c r="E66237" s="76"/>
      <c r="F66237" s="76"/>
      <c r="G66237" s="76"/>
      <c r="H66237" s="76"/>
      <c r="I66237" s="76"/>
      <c r="J66237" s="76"/>
      <c r="K66237" s="76"/>
      <c r="M66237" s="76"/>
      <c r="N66237" s="76"/>
    </row>
    <row r="66238" spans="1:14" x14ac:dyDescent="0.25">
      <c r="C66238" s="76"/>
      <c r="D66238" s="76"/>
      <c r="E66238" s="76"/>
      <c r="F66238" s="76"/>
      <c r="G66238" s="76"/>
      <c r="H66238" s="76"/>
      <c r="I66238" s="76"/>
      <c r="J66238" s="76"/>
      <c r="K66238" s="76"/>
      <c r="M66238" s="76"/>
      <c r="N66238" s="76"/>
    </row>
    <row r="66239" spans="1:14" x14ac:dyDescent="0.25">
      <c r="A66239" s="76"/>
      <c r="C66239" s="76"/>
      <c r="D66239" s="76"/>
      <c r="E66239" s="76"/>
      <c r="F66239" s="76"/>
      <c r="G66239" s="76"/>
      <c r="H66239" s="76"/>
      <c r="I66239" s="76"/>
      <c r="J66239" s="76"/>
      <c r="K66239" s="76"/>
      <c r="M66239" s="76"/>
      <c r="N66239" s="76"/>
    </row>
    <row r="66240" spans="1:14" x14ac:dyDescent="0.25">
      <c r="C66240" s="76"/>
      <c r="D66240" s="76"/>
      <c r="E66240" s="76"/>
      <c r="F66240" s="76"/>
      <c r="G66240" s="76"/>
      <c r="H66240" s="76"/>
      <c r="I66240" s="76"/>
      <c r="J66240" s="76"/>
      <c r="K66240" s="76"/>
      <c r="M66240" s="76"/>
      <c r="N66240" s="76"/>
    </row>
    <row r="66241" spans="1:14" x14ac:dyDescent="0.25">
      <c r="A66241" s="76"/>
      <c r="C66241" s="76"/>
      <c r="D66241" s="76"/>
      <c r="E66241" s="76"/>
      <c r="F66241" s="76"/>
      <c r="G66241" s="76"/>
      <c r="H66241" s="76"/>
      <c r="I66241" s="76"/>
      <c r="J66241" s="76"/>
      <c r="K66241" s="76"/>
      <c r="M66241" s="76"/>
      <c r="N66241" s="76"/>
    </row>
    <row r="66242" spans="1:14" x14ac:dyDescent="0.25">
      <c r="C66242" s="76"/>
      <c r="D66242" s="76"/>
      <c r="E66242" s="76"/>
      <c r="F66242" s="76"/>
      <c r="G66242" s="76"/>
      <c r="H66242" s="76"/>
      <c r="I66242" s="76"/>
      <c r="J66242" s="76"/>
      <c r="K66242" s="76"/>
      <c r="M66242" s="76"/>
      <c r="N66242" s="76"/>
    </row>
    <row r="66243" spans="1:14" x14ac:dyDescent="0.25">
      <c r="C66243" s="76"/>
      <c r="D66243" s="76"/>
      <c r="E66243" s="76"/>
      <c r="F66243" s="76"/>
      <c r="G66243" s="76"/>
      <c r="H66243" s="76"/>
      <c r="I66243" s="76"/>
      <c r="J66243" s="76"/>
      <c r="K66243" s="76"/>
      <c r="M66243" s="76"/>
      <c r="N66243" s="76"/>
    </row>
    <row r="66244" spans="1:14" x14ac:dyDescent="0.25">
      <c r="A66244" s="76"/>
      <c r="C66244" s="76"/>
      <c r="D66244" s="76"/>
      <c r="E66244" s="76"/>
      <c r="F66244" s="76"/>
      <c r="G66244" s="76"/>
      <c r="H66244" s="76"/>
      <c r="I66244" s="76"/>
      <c r="J66244" s="76"/>
      <c r="K66244" s="76"/>
      <c r="M66244" s="76"/>
      <c r="N66244" s="76"/>
    </row>
    <row r="66245" spans="1:14" x14ac:dyDescent="0.25">
      <c r="B66245" s="76"/>
      <c r="C66245" s="76"/>
      <c r="D66245" s="76"/>
      <c r="E66245" s="76"/>
      <c r="F66245" s="76"/>
      <c r="G66245" s="76"/>
      <c r="H66245" s="76"/>
      <c r="I66245" s="76"/>
      <c r="J66245" s="76"/>
      <c r="K66245" s="76"/>
      <c r="M66245" s="76"/>
      <c r="N66245" s="76"/>
    </row>
    <row r="66246" spans="1:14" x14ac:dyDescent="0.25">
      <c r="A66246" s="76"/>
      <c r="C66246" s="76"/>
      <c r="D66246" s="76"/>
      <c r="E66246" s="76"/>
      <c r="F66246" s="76"/>
      <c r="G66246" s="76"/>
      <c r="H66246" s="76"/>
      <c r="I66246" s="76"/>
      <c r="J66246" s="76"/>
      <c r="K66246" s="76"/>
      <c r="M66246" s="76"/>
      <c r="N66246" s="76"/>
    </row>
    <row r="66247" spans="1:14" x14ac:dyDescent="0.25">
      <c r="A66247" s="76"/>
      <c r="C66247" s="76"/>
      <c r="D66247" s="76"/>
      <c r="E66247" s="76"/>
      <c r="F66247" s="76"/>
      <c r="G66247" s="76"/>
      <c r="H66247" s="76"/>
      <c r="I66247" s="76"/>
      <c r="J66247" s="76"/>
      <c r="K66247" s="76"/>
      <c r="M66247" s="76"/>
      <c r="N66247" s="76"/>
    </row>
    <row r="66248" spans="1:14" x14ac:dyDescent="0.25">
      <c r="B66248" s="76"/>
      <c r="C66248" s="76"/>
      <c r="D66248" s="76"/>
      <c r="E66248" s="76"/>
      <c r="F66248" s="76"/>
      <c r="G66248" s="76"/>
      <c r="H66248" s="76"/>
      <c r="I66248" s="76"/>
      <c r="J66248" s="76"/>
      <c r="K66248" s="76"/>
      <c r="M66248" s="76"/>
      <c r="N66248" s="76"/>
    </row>
    <row r="66249" spans="1:14" x14ac:dyDescent="0.25">
      <c r="A66249" s="76"/>
      <c r="B66249" s="76"/>
      <c r="C66249" s="76"/>
      <c r="D66249" s="76"/>
      <c r="E66249" s="76"/>
      <c r="F66249" s="76"/>
      <c r="G66249" s="76"/>
      <c r="H66249" s="76"/>
      <c r="I66249" s="76"/>
      <c r="J66249" s="76"/>
      <c r="K66249" s="76"/>
      <c r="M66249" s="76"/>
      <c r="N66249" s="76"/>
    </row>
    <row r="66250" spans="1:14" x14ac:dyDescent="0.25">
      <c r="C66250" s="76"/>
      <c r="D66250" s="76"/>
      <c r="E66250" s="76"/>
      <c r="F66250" s="76"/>
      <c r="G66250" s="76"/>
      <c r="H66250" s="76"/>
      <c r="I66250" s="76"/>
      <c r="J66250" s="76"/>
      <c r="K66250" s="76"/>
      <c r="M66250" s="76"/>
      <c r="N66250" s="76"/>
    </row>
    <row r="66251" spans="1:14" x14ac:dyDescent="0.25">
      <c r="C66251" s="76"/>
      <c r="D66251" s="76"/>
      <c r="E66251" s="76"/>
      <c r="F66251" s="76"/>
      <c r="G66251" s="76"/>
      <c r="H66251" s="76"/>
      <c r="I66251" s="76"/>
      <c r="J66251" s="76"/>
      <c r="K66251" s="76"/>
      <c r="M66251" s="76"/>
      <c r="N66251" s="76"/>
    </row>
    <row r="66252" spans="1:14" x14ac:dyDescent="0.25">
      <c r="A66252" s="76"/>
      <c r="C66252" s="76"/>
      <c r="D66252" s="76"/>
      <c r="E66252" s="76"/>
      <c r="F66252" s="76"/>
      <c r="G66252" s="76"/>
      <c r="H66252" s="76"/>
      <c r="I66252" s="76"/>
      <c r="J66252" s="76"/>
      <c r="K66252" s="76"/>
      <c r="M66252" s="76"/>
      <c r="N66252" s="76"/>
    </row>
    <row r="66253" spans="1:14" x14ac:dyDescent="0.25">
      <c r="C66253" s="76"/>
      <c r="D66253" s="76"/>
      <c r="E66253" s="76"/>
      <c r="F66253" s="76"/>
      <c r="G66253" s="76"/>
      <c r="H66253" s="76"/>
      <c r="I66253" s="76"/>
      <c r="J66253" s="76"/>
      <c r="K66253" s="76"/>
      <c r="M66253" s="76"/>
      <c r="N66253" s="76"/>
    </row>
    <row r="66254" spans="1:14" x14ac:dyDescent="0.25">
      <c r="B66254" s="76"/>
      <c r="C66254" s="76"/>
      <c r="D66254" s="76"/>
      <c r="E66254" s="76"/>
      <c r="F66254" s="76"/>
      <c r="G66254" s="76"/>
      <c r="H66254" s="76"/>
      <c r="I66254" s="76"/>
      <c r="J66254" s="76"/>
      <c r="K66254" s="76"/>
      <c r="M66254" s="76"/>
      <c r="N66254" s="76"/>
    </row>
    <row r="66255" spans="1:14" x14ac:dyDescent="0.25">
      <c r="B66255" s="76"/>
      <c r="C66255" s="76"/>
      <c r="D66255" s="76"/>
      <c r="E66255" s="76"/>
      <c r="F66255" s="76"/>
      <c r="G66255" s="76"/>
      <c r="H66255" s="76"/>
      <c r="I66255" s="76"/>
      <c r="J66255" s="76"/>
      <c r="K66255" s="76"/>
      <c r="M66255" s="76"/>
      <c r="N66255" s="76"/>
    </row>
    <row r="66256" spans="1:14" x14ac:dyDescent="0.25">
      <c r="A66256" s="76"/>
      <c r="B66256" s="80"/>
      <c r="C66256" s="76"/>
      <c r="D66256" s="76"/>
      <c r="E66256" s="76"/>
      <c r="F66256" s="76"/>
      <c r="G66256" s="76"/>
      <c r="H66256" s="76"/>
      <c r="I66256" s="76"/>
      <c r="J66256" s="76"/>
      <c r="K66256" s="76"/>
      <c r="M66256" s="76"/>
      <c r="N66256" s="76"/>
    </row>
    <row r="66257" spans="1:14" x14ac:dyDescent="0.25">
      <c r="C66257" s="76"/>
      <c r="D66257" s="76"/>
      <c r="E66257" s="76"/>
      <c r="F66257" s="76"/>
      <c r="G66257" s="76"/>
      <c r="H66257" s="76"/>
      <c r="I66257" s="76"/>
      <c r="J66257" s="76"/>
      <c r="K66257" s="76"/>
      <c r="M66257" s="76"/>
      <c r="N66257" s="76"/>
    </row>
    <row r="66258" spans="1:14" x14ac:dyDescent="0.25">
      <c r="A66258" s="76"/>
      <c r="C66258" s="76"/>
      <c r="D66258" s="76"/>
      <c r="E66258" s="76"/>
      <c r="F66258" s="76"/>
      <c r="G66258" s="76"/>
      <c r="H66258" s="76"/>
      <c r="I66258" s="76"/>
      <c r="J66258" s="76"/>
      <c r="K66258" s="76"/>
      <c r="M66258" s="76"/>
      <c r="N66258" s="76"/>
    </row>
    <row r="66259" spans="1:14" x14ac:dyDescent="0.25">
      <c r="C66259" s="76"/>
      <c r="D66259" s="76"/>
      <c r="E66259" s="76"/>
      <c r="F66259" s="76"/>
      <c r="G66259" s="76"/>
      <c r="H66259" s="76"/>
      <c r="I66259" s="76"/>
      <c r="J66259" s="76"/>
      <c r="K66259" s="76"/>
      <c r="M66259" s="76"/>
      <c r="N66259" s="76"/>
    </row>
    <row r="66260" spans="1:14" x14ac:dyDescent="0.25">
      <c r="A66260" s="76"/>
      <c r="C66260" s="76"/>
      <c r="D66260" s="76"/>
      <c r="E66260" s="76"/>
      <c r="F66260" s="76"/>
      <c r="G66260" s="76"/>
      <c r="H66260" s="76"/>
      <c r="I66260" s="76"/>
      <c r="J66260" s="76"/>
      <c r="K66260" s="76"/>
      <c r="M66260" s="76"/>
      <c r="N66260" s="76"/>
    </row>
    <row r="66261" spans="1:14" x14ac:dyDescent="0.25">
      <c r="B66261" s="76"/>
      <c r="C66261" s="76"/>
      <c r="D66261" s="76"/>
      <c r="E66261" s="76"/>
      <c r="F66261" s="76"/>
      <c r="G66261" s="76"/>
      <c r="H66261" s="76"/>
      <c r="I66261" s="76"/>
      <c r="J66261" s="76"/>
      <c r="K66261" s="76"/>
      <c r="M66261" s="76"/>
      <c r="N66261" s="76"/>
    </row>
    <row r="66262" spans="1:14" x14ac:dyDescent="0.25">
      <c r="C66262" s="76"/>
      <c r="D66262" s="76"/>
      <c r="E66262" s="76"/>
      <c r="F66262" s="76"/>
      <c r="G66262" s="76"/>
      <c r="H66262" s="76"/>
      <c r="I66262" s="76"/>
      <c r="J66262" s="76"/>
      <c r="K66262" s="76"/>
      <c r="M66262" s="76"/>
      <c r="N66262" s="76"/>
    </row>
    <row r="66263" spans="1:14" x14ac:dyDescent="0.25">
      <c r="C66263" s="76"/>
      <c r="D66263" s="76"/>
      <c r="E66263" s="76"/>
      <c r="F66263" s="76"/>
      <c r="G66263" s="76"/>
      <c r="H66263" s="76"/>
      <c r="I66263" s="76"/>
      <c r="J66263" s="76"/>
      <c r="K66263" s="76"/>
      <c r="M66263" s="76"/>
      <c r="N66263" s="76"/>
    </row>
    <row r="66264" spans="1:14" x14ac:dyDescent="0.25">
      <c r="C66264" s="76"/>
      <c r="D66264" s="76"/>
      <c r="E66264" s="76"/>
      <c r="F66264" s="76"/>
      <c r="G66264" s="76"/>
      <c r="H66264" s="76"/>
      <c r="I66264" s="76"/>
      <c r="J66264" s="76"/>
      <c r="K66264" s="76"/>
      <c r="M66264" s="76"/>
      <c r="N66264" s="76"/>
    </row>
    <row r="66265" spans="1:14" x14ac:dyDescent="0.25">
      <c r="A66265" s="76"/>
      <c r="B66265" s="76"/>
      <c r="C66265" s="76"/>
      <c r="D66265" s="76"/>
      <c r="E66265" s="76"/>
      <c r="F66265" s="76"/>
      <c r="G66265" s="76"/>
      <c r="H66265" s="76"/>
      <c r="I66265" s="76"/>
      <c r="J66265" s="76"/>
      <c r="K66265" s="76"/>
      <c r="M66265" s="76"/>
      <c r="N66265" s="76"/>
    </row>
    <row r="66266" spans="1:14" x14ac:dyDescent="0.25">
      <c r="A66266" s="76"/>
      <c r="B66266" s="76"/>
      <c r="C66266" s="76"/>
      <c r="D66266" s="76"/>
      <c r="E66266" s="76"/>
      <c r="F66266" s="76"/>
      <c r="G66266" s="76"/>
      <c r="H66266" s="76"/>
      <c r="I66266" s="76"/>
      <c r="J66266" s="76"/>
      <c r="K66266" s="76"/>
      <c r="M66266" s="76"/>
      <c r="N66266" s="76"/>
    </row>
    <row r="66267" spans="1:14" x14ac:dyDescent="0.25">
      <c r="B66267" s="76"/>
      <c r="C66267" s="76"/>
      <c r="D66267" s="76"/>
      <c r="E66267" s="76"/>
      <c r="F66267" s="76"/>
      <c r="G66267" s="76"/>
      <c r="H66267" s="76"/>
      <c r="I66267" s="76"/>
      <c r="J66267" s="76"/>
      <c r="K66267" s="76"/>
      <c r="M66267" s="76"/>
      <c r="N66267" s="76"/>
    </row>
    <row r="66268" spans="1:14" x14ac:dyDescent="0.25">
      <c r="A66268" s="76"/>
      <c r="C66268" s="76"/>
      <c r="D66268" s="76"/>
      <c r="E66268" s="76"/>
      <c r="F66268" s="76"/>
      <c r="G66268" s="76"/>
      <c r="H66268" s="76"/>
      <c r="I66268" s="76"/>
      <c r="J66268" s="76"/>
      <c r="K66268" s="76"/>
      <c r="M66268" s="76"/>
      <c r="N66268" s="76"/>
    </row>
    <row r="66269" spans="1:14" x14ac:dyDescent="0.25">
      <c r="A66269" s="76"/>
      <c r="C66269" s="76"/>
      <c r="D66269" s="76"/>
      <c r="E66269" s="76"/>
      <c r="F66269" s="76"/>
      <c r="G66269" s="76"/>
      <c r="H66269" s="76"/>
      <c r="I66269" s="76"/>
      <c r="J66269" s="76"/>
      <c r="K66269" s="76"/>
      <c r="M66269" s="76"/>
      <c r="N66269" s="76"/>
    </row>
    <row r="66270" spans="1:14" x14ac:dyDescent="0.25">
      <c r="C66270" s="76"/>
      <c r="D66270" s="76"/>
      <c r="E66270" s="76"/>
      <c r="F66270" s="76"/>
      <c r="G66270" s="76"/>
      <c r="H66270" s="76"/>
      <c r="I66270" s="76"/>
      <c r="J66270" s="76"/>
      <c r="K66270" s="76"/>
      <c r="M66270" s="76"/>
      <c r="N66270" s="76"/>
    </row>
    <row r="66271" spans="1:14" x14ac:dyDescent="0.25">
      <c r="C66271" s="76"/>
      <c r="D66271" s="76"/>
      <c r="E66271" s="76"/>
      <c r="F66271" s="76"/>
      <c r="G66271" s="76"/>
      <c r="H66271" s="76"/>
      <c r="I66271" s="76"/>
      <c r="J66271" s="76"/>
      <c r="K66271" s="76"/>
      <c r="M66271" s="76"/>
      <c r="N66271" s="76"/>
    </row>
    <row r="66272" spans="1:14" x14ac:dyDescent="0.25">
      <c r="A66272" s="76"/>
      <c r="C66272" s="76"/>
      <c r="D66272" s="76"/>
      <c r="E66272" s="76"/>
      <c r="F66272" s="76"/>
      <c r="G66272" s="76"/>
      <c r="H66272" s="76"/>
      <c r="I66272" s="76"/>
      <c r="J66272" s="76"/>
      <c r="K66272" s="76"/>
      <c r="M66272" s="76"/>
      <c r="N66272" s="76"/>
    </row>
    <row r="66273" spans="1:14" x14ac:dyDescent="0.25">
      <c r="A66273" s="76"/>
      <c r="C66273" s="76"/>
      <c r="D66273" s="76"/>
      <c r="E66273" s="76"/>
      <c r="F66273" s="76"/>
      <c r="G66273" s="76"/>
      <c r="H66273" s="76"/>
      <c r="I66273" s="76"/>
      <c r="J66273" s="76"/>
      <c r="K66273" s="76"/>
      <c r="M66273" s="76"/>
      <c r="N66273" s="76"/>
    </row>
    <row r="66274" spans="1:14" x14ac:dyDescent="0.25">
      <c r="B66274" s="76"/>
      <c r="C66274" s="76"/>
      <c r="D66274" s="76"/>
      <c r="E66274" s="76"/>
      <c r="F66274" s="76"/>
      <c r="G66274" s="76"/>
      <c r="H66274" s="76"/>
      <c r="I66274" s="76"/>
      <c r="J66274" s="76"/>
      <c r="K66274" s="76"/>
      <c r="M66274" s="76"/>
      <c r="N66274" s="76"/>
    </row>
    <row r="66275" spans="1:14" x14ac:dyDescent="0.25">
      <c r="A66275" s="76"/>
      <c r="B66275" s="76"/>
      <c r="C66275" s="76"/>
      <c r="D66275" s="76"/>
      <c r="E66275" s="76"/>
      <c r="F66275" s="76"/>
      <c r="G66275" s="76"/>
      <c r="H66275" s="76"/>
      <c r="I66275" s="76"/>
      <c r="J66275" s="76"/>
      <c r="K66275" s="76"/>
      <c r="M66275" s="76"/>
      <c r="N66275" s="76"/>
    </row>
    <row r="66276" spans="1:14" x14ac:dyDescent="0.25">
      <c r="A66276" s="76"/>
      <c r="C66276" s="76"/>
      <c r="D66276" s="76"/>
      <c r="E66276" s="76"/>
      <c r="F66276" s="76"/>
      <c r="G66276" s="76"/>
      <c r="H66276" s="76"/>
      <c r="I66276" s="76"/>
      <c r="J66276" s="76"/>
      <c r="K66276" s="76"/>
      <c r="M66276" s="76"/>
      <c r="N66276" s="76"/>
    </row>
    <row r="66277" spans="1:14" x14ac:dyDescent="0.25">
      <c r="C66277" s="76"/>
      <c r="D66277" s="76"/>
      <c r="E66277" s="76"/>
      <c r="F66277" s="76"/>
      <c r="G66277" s="76"/>
      <c r="H66277" s="76"/>
      <c r="I66277" s="76"/>
      <c r="J66277" s="76"/>
      <c r="K66277" s="76"/>
      <c r="M66277" s="76"/>
      <c r="N66277" s="76"/>
    </row>
    <row r="66278" spans="1:14" x14ac:dyDescent="0.25">
      <c r="C66278" s="76"/>
      <c r="D66278" s="76"/>
      <c r="E66278" s="76"/>
      <c r="F66278" s="76"/>
      <c r="G66278" s="76"/>
      <c r="H66278" s="76"/>
      <c r="I66278" s="76"/>
      <c r="J66278" s="76"/>
      <c r="K66278" s="76"/>
      <c r="M66278" s="76"/>
      <c r="N66278" s="76"/>
    </row>
    <row r="66279" spans="1:14" x14ac:dyDescent="0.25">
      <c r="A66279" s="76"/>
      <c r="C66279" s="76"/>
      <c r="D66279" s="76"/>
      <c r="E66279" s="76"/>
      <c r="F66279" s="76"/>
      <c r="G66279" s="76"/>
      <c r="H66279" s="76"/>
      <c r="I66279" s="76"/>
      <c r="J66279" s="76"/>
      <c r="K66279" s="76"/>
      <c r="M66279" s="76"/>
      <c r="N66279" s="76"/>
    </row>
    <row r="66280" spans="1:14" x14ac:dyDescent="0.25">
      <c r="A66280" s="76"/>
      <c r="C66280" s="76"/>
      <c r="D66280" s="76"/>
      <c r="E66280" s="76"/>
      <c r="F66280" s="76"/>
      <c r="G66280" s="76"/>
      <c r="H66280" s="76"/>
      <c r="I66280" s="76"/>
      <c r="J66280" s="76"/>
      <c r="K66280" s="76"/>
      <c r="M66280" s="76"/>
      <c r="N66280" s="76"/>
    </row>
    <row r="66281" spans="1:14" x14ac:dyDescent="0.25">
      <c r="B66281" s="76"/>
      <c r="C66281" s="76"/>
      <c r="D66281" s="76"/>
      <c r="E66281" s="76"/>
      <c r="F66281" s="76"/>
      <c r="G66281" s="76"/>
      <c r="H66281" s="76"/>
      <c r="I66281" s="76"/>
      <c r="J66281" s="76"/>
      <c r="K66281" s="76"/>
      <c r="M66281" s="76"/>
      <c r="N66281" s="76"/>
    </row>
    <row r="66282" spans="1:14" x14ac:dyDescent="0.25">
      <c r="C66282" s="76"/>
      <c r="D66282" s="76"/>
      <c r="E66282" s="76"/>
      <c r="F66282" s="76"/>
      <c r="G66282" s="76"/>
      <c r="H66282" s="76"/>
      <c r="I66282" s="76"/>
      <c r="J66282" s="76"/>
      <c r="K66282" s="76"/>
      <c r="M66282" s="76"/>
      <c r="N66282" s="76"/>
    </row>
    <row r="66283" spans="1:14" x14ac:dyDescent="0.25">
      <c r="A66283" s="76"/>
      <c r="B66283" s="76"/>
      <c r="C66283" s="76"/>
      <c r="D66283" s="76"/>
      <c r="E66283" s="76"/>
      <c r="F66283" s="76"/>
      <c r="G66283" s="76"/>
      <c r="H66283" s="76"/>
      <c r="I66283" s="76"/>
      <c r="J66283" s="76"/>
      <c r="K66283" s="76"/>
      <c r="M66283" s="76"/>
      <c r="N66283" s="76"/>
    </row>
    <row r="66284" spans="1:14" x14ac:dyDescent="0.25">
      <c r="B66284" s="76"/>
      <c r="C66284" s="76"/>
      <c r="D66284" s="76"/>
      <c r="E66284" s="76"/>
      <c r="F66284" s="76"/>
      <c r="G66284" s="76"/>
      <c r="H66284" s="76"/>
      <c r="I66284" s="76"/>
      <c r="J66284" s="76"/>
      <c r="K66284" s="76"/>
      <c r="M66284" s="76"/>
      <c r="N66284" s="76"/>
    </row>
    <row r="66285" spans="1:14" x14ac:dyDescent="0.25">
      <c r="A66285" s="76"/>
      <c r="B66285" s="76"/>
      <c r="C66285" s="76"/>
      <c r="D66285" s="76"/>
      <c r="E66285" s="76"/>
      <c r="F66285" s="76"/>
      <c r="G66285" s="76"/>
      <c r="H66285" s="76"/>
      <c r="I66285" s="76"/>
      <c r="J66285" s="76"/>
      <c r="K66285" s="76"/>
      <c r="M66285" s="76"/>
      <c r="N66285" s="76"/>
    </row>
    <row r="66286" spans="1:14" x14ac:dyDescent="0.25">
      <c r="C66286" s="76"/>
      <c r="D66286" s="76"/>
      <c r="E66286" s="76"/>
      <c r="F66286" s="76"/>
      <c r="G66286" s="76"/>
      <c r="H66286" s="76"/>
      <c r="I66286" s="76"/>
      <c r="J66286" s="76"/>
      <c r="K66286" s="76"/>
      <c r="M66286" s="76"/>
      <c r="N66286" s="76"/>
    </row>
    <row r="66287" spans="1:14" x14ac:dyDescent="0.25">
      <c r="A66287" s="76"/>
      <c r="C66287" s="76"/>
      <c r="D66287" s="76"/>
      <c r="E66287" s="76"/>
      <c r="F66287" s="76"/>
      <c r="G66287" s="76"/>
      <c r="H66287" s="76"/>
      <c r="I66287" s="76"/>
      <c r="J66287" s="76"/>
      <c r="K66287" s="76"/>
      <c r="M66287" s="76"/>
      <c r="N66287" s="76"/>
    </row>
    <row r="66288" spans="1:14" x14ac:dyDescent="0.25">
      <c r="A66288" s="76"/>
      <c r="C66288" s="76"/>
      <c r="D66288" s="76"/>
      <c r="E66288" s="76"/>
      <c r="F66288" s="76"/>
      <c r="G66288" s="76"/>
      <c r="H66288" s="76"/>
      <c r="I66288" s="76"/>
      <c r="J66288" s="76"/>
      <c r="K66288" s="76"/>
      <c r="M66288" s="76"/>
      <c r="N66288" s="76"/>
    </row>
    <row r="66289" spans="1:14" x14ac:dyDescent="0.25">
      <c r="C66289" s="76"/>
      <c r="D66289" s="76"/>
      <c r="E66289" s="76"/>
      <c r="F66289" s="76"/>
      <c r="G66289" s="76"/>
      <c r="H66289" s="76"/>
      <c r="I66289" s="76"/>
      <c r="J66289" s="76"/>
      <c r="K66289" s="76"/>
      <c r="M66289" s="76"/>
      <c r="N66289" s="76"/>
    </row>
    <row r="66290" spans="1:14" x14ac:dyDescent="0.25">
      <c r="C66290" s="76"/>
      <c r="D66290" s="76"/>
      <c r="E66290" s="76"/>
      <c r="F66290" s="76"/>
      <c r="G66290" s="76"/>
      <c r="H66290" s="76"/>
      <c r="I66290" s="76"/>
      <c r="J66290" s="76"/>
      <c r="K66290" s="76"/>
      <c r="M66290" s="76"/>
      <c r="N66290" s="76"/>
    </row>
    <row r="66291" spans="1:14" x14ac:dyDescent="0.25">
      <c r="B66291" s="76"/>
      <c r="C66291" s="76"/>
      <c r="D66291" s="76"/>
      <c r="E66291" s="76"/>
      <c r="F66291" s="76"/>
      <c r="G66291" s="76"/>
      <c r="H66291" s="76"/>
      <c r="I66291" s="76"/>
      <c r="J66291" s="76"/>
      <c r="K66291" s="76"/>
      <c r="M66291" s="76"/>
      <c r="N66291" s="76"/>
    </row>
    <row r="66292" spans="1:14" x14ac:dyDescent="0.25">
      <c r="A66292" s="76"/>
      <c r="C66292" s="76"/>
      <c r="D66292" s="76"/>
      <c r="E66292" s="76"/>
      <c r="F66292" s="76"/>
      <c r="G66292" s="76"/>
      <c r="H66292" s="76"/>
      <c r="I66292" s="76"/>
      <c r="J66292" s="76"/>
      <c r="K66292" s="76"/>
      <c r="M66292" s="76"/>
      <c r="N66292" s="76"/>
    </row>
    <row r="66293" spans="1:14" x14ac:dyDescent="0.25">
      <c r="A66293" s="76"/>
      <c r="C66293" s="76"/>
      <c r="D66293" s="76"/>
      <c r="E66293" s="76"/>
      <c r="F66293" s="76"/>
      <c r="G66293" s="76"/>
      <c r="H66293" s="76"/>
      <c r="I66293" s="76"/>
      <c r="J66293" s="76"/>
      <c r="K66293" s="76"/>
      <c r="M66293" s="76"/>
      <c r="N66293" s="76"/>
    </row>
    <row r="66294" spans="1:14" x14ac:dyDescent="0.25">
      <c r="B66294" s="76"/>
      <c r="C66294" s="76"/>
      <c r="D66294" s="76"/>
      <c r="E66294" s="76"/>
      <c r="F66294" s="76"/>
      <c r="G66294" s="76"/>
      <c r="H66294" s="76"/>
      <c r="I66294" s="76"/>
      <c r="J66294" s="76"/>
      <c r="K66294" s="76"/>
      <c r="M66294" s="76"/>
      <c r="N66294" s="76"/>
    </row>
    <row r="66295" spans="1:14" x14ac:dyDescent="0.25">
      <c r="C66295" s="76"/>
      <c r="D66295" s="76"/>
      <c r="E66295" s="76"/>
      <c r="F66295" s="76"/>
      <c r="G66295" s="76"/>
      <c r="H66295" s="76"/>
      <c r="I66295" s="76"/>
      <c r="J66295" s="76"/>
      <c r="K66295" s="76"/>
      <c r="M66295" s="76"/>
      <c r="N66295" s="76"/>
    </row>
    <row r="66296" spans="1:14" x14ac:dyDescent="0.25">
      <c r="C66296" s="76"/>
      <c r="D66296" s="76"/>
      <c r="E66296" s="76"/>
      <c r="F66296" s="76"/>
      <c r="G66296" s="76"/>
      <c r="H66296" s="76"/>
      <c r="I66296" s="76"/>
      <c r="J66296" s="76"/>
      <c r="K66296" s="76"/>
      <c r="M66296" s="76"/>
      <c r="N66296" s="76"/>
    </row>
    <row r="66297" spans="1:14" x14ac:dyDescent="0.25">
      <c r="C66297" s="76"/>
      <c r="D66297" s="76"/>
      <c r="E66297" s="76"/>
      <c r="F66297" s="76"/>
      <c r="G66297" s="76"/>
      <c r="H66297" s="76"/>
      <c r="I66297" s="76"/>
      <c r="J66297" s="76"/>
      <c r="K66297" s="76"/>
      <c r="M66297" s="76"/>
      <c r="N66297" s="76"/>
    </row>
    <row r="66298" spans="1:14" x14ac:dyDescent="0.25">
      <c r="C66298" s="76"/>
      <c r="D66298" s="76"/>
      <c r="E66298" s="76"/>
      <c r="F66298" s="76"/>
      <c r="G66298" s="76"/>
      <c r="H66298" s="76"/>
      <c r="I66298" s="76"/>
      <c r="J66298" s="76"/>
      <c r="K66298" s="76"/>
      <c r="M66298" s="76"/>
      <c r="N66298" s="76"/>
    </row>
    <row r="66299" spans="1:14" x14ac:dyDescent="0.25">
      <c r="A66299" s="76"/>
      <c r="B66299" s="76"/>
      <c r="C66299" s="76"/>
      <c r="D66299" s="76"/>
      <c r="E66299" s="76"/>
      <c r="F66299" s="76"/>
      <c r="G66299" s="76"/>
      <c r="H66299" s="76"/>
      <c r="I66299" s="76"/>
      <c r="J66299" s="76"/>
      <c r="K66299" s="76"/>
      <c r="M66299" s="76"/>
      <c r="N66299" s="76"/>
    </row>
    <row r="66300" spans="1:14" x14ac:dyDescent="0.25">
      <c r="C66300" s="76"/>
      <c r="D66300" s="76"/>
      <c r="E66300" s="76"/>
      <c r="F66300" s="76"/>
      <c r="G66300" s="76"/>
      <c r="H66300" s="76"/>
      <c r="I66300" s="76"/>
      <c r="J66300" s="76"/>
      <c r="K66300" s="76"/>
      <c r="M66300" s="76"/>
      <c r="N66300" s="76"/>
    </row>
    <row r="66301" spans="1:14" x14ac:dyDescent="0.25">
      <c r="A66301" s="76"/>
      <c r="B66301" s="76"/>
      <c r="C66301" s="76"/>
      <c r="D66301" s="76"/>
      <c r="E66301" s="76"/>
      <c r="F66301" s="76"/>
      <c r="G66301" s="76"/>
      <c r="H66301" s="76"/>
      <c r="I66301" s="76"/>
      <c r="J66301" s="76"/>
      <c r="K66301" s="76"/>
      <c r="M66301" s="76"/>
      <c r="N66301" s="76"/>
    </row>
    <row r="66302" spans="1:14" x14ac:dyDescent="0.25">
      <c r="A66302" s="76"/>
      <c r="B66302" s="76"/>
      <c r="C66302" s="76"/>
      <c r="D66302" s="76"/>
      <c r="E66302" s="76"/>
      <c r="F66302" s="76"/>
      <c r="G66302" s="76"/>
      <c r="H66302" s="76"/>
      <c r="I66302" s="76"/>
      <c r="J66302" s="76"/>
      <c r="K66302" s="76"/>
      <c r="M66302" s="76"/>
      <c r="N66302" s="76"/>
    </row>
    <row r="66303" spans="1:14" x14ac:dyDescent="0.25">
      <c r="C66303" s="76"/>
      <c r="D66303" s="76"/>
      <c r="E66303" s="76"/>
      <c r="F66303" s="76"/>
      <c r="G66303" s="76"/>
      <c r="H66303" s="76"/>
      <c r="I66303" s="76"/>
      <c r="J66303" s="76"/>
      <c r="K66303" s="76"/>
      <c r="M66303" s="76"/>
      <c r="N66303" s="76"/>
    </row>
    <row r="66304" spans="1:14" x14ac:dyDescent="0.25">
      <c r="C66304" s="76"/>
      <c r="D66304" s="76"/>
      <c r="E66304" s="76"/>
      <c r="F66304" s="76"/>
      <c r="G66304" s="76"/>
      <c r="H66304" s="76"/>
      <c r="I66304" s="76"/>
      <c r="J66304" s="76"/>
      <c r="K66304" s="76"/>
      <c r="M66304" s="76"/>
      <c r="N66304" s="76"/>
    </row>
    <row r="66305" spans="1:14" x14ac:dyDescent="0.25">
      <c r="A66305" s="76"/>
      <c r="C66305" s="76"/>
      <c r="D66305" s="76"/>
      <c r="E66305" s="76"/>
      <c r="F66305" s="76"/>
      <c r="G66305" s="76"/>
      <c r="H66305" s="76"/>
      <c r="I66305" s="76"/>
      <c r="J66305" s="76"/>
      <c r="K66305" s="76"/>
      <c r="M66305" s="76"/>
      <c r="N66305" s="76"/>
    </row>
    <row r="66306" spans="1:14" x14ac:dyDescent="0.25">
      <c r="A66306" s="76"/>
      <c r="C66306" s="76"/>
      <c r="D66306" s="76"/>
      <c r="E66306" s="76"/>
      <c r="F66306" s="76"/>
      <c r="G66306" s="76"/>
      <c r="H66306" s="76"/>
      <c r="I66306" s="76"/>
      <c r="J66306" s="76"/>
      <c r="K66306" s="76"/>
      <c r="M66306" s="76"/>
      <c r="N66306" s="76"/>
    </row>
    <row r="66307" spans="1:14" x14ac:dyDescent="0.25">
      <c r="A66307" s="76"/>
      <c r="B66307" s="76"/>
      <c r="C66307" s="76"/>
      <c r="D66307" s="76"/>
      <c r="E66307" s="76"/>
      <c r="F66307" s="76"/>
      <c r="G66307" s="76"/>
      <c r="H66307" s="76"/>
      <c r="I66307" s="76"/>
      <c r="J66307" s="76"/>
      <c r="K66307" s="76"/>
      <c r="M66307" s="76"/>
      <c r="N66307" s="76"/>
    </row>
    <row r="66308" spans="1:14" x14ac:dyDescent="0.25">
      <c r="C66308" s="76"/>
      <c r="D66308" s="76"/>
      <c r="E66308" s="76"/>
      <c r="F66308" s="76"/>
      <c r="G66308" s="76"/>
      <c r="H66308" s="76"/>
      <c r="I66308" s="76"/>
      <c r="J66308" s="76"/>
      <c r="K66308" s="76"/>
      <c r="M66308" s="76"/>
      <c r="N66308" s="76"/>
    </row>
    <row r="66309" spans="1:14" x14ac:dyDescent="0.25">
      <c r="C66309" s="76"/>
      <c r="D66309" s="76"/>
      <c r="E66309" s="76"/>
      <c r="F66309" s="76"/>
      <c r="G66309" s="76"/>
      <c r="H66309" s="76"/>
      <c r="I66309" s="76"/>
      <c r="J66309" s="76"/>
      <c r="K66309" s="76"/>
      <c r="M66309" s="76"/>
      <c r="N66309" s="76"/>
    </row>
    <row r="66310" spans="1:14" x14ac:dyDescent="0.25">
      <c r="A66310" s="76"/>
      <c r="C66310" s="76"/>
      <c r="D66310" s="76"/>
      <c r="E66310" s="76"/>
      <c r="F66310" s="76"/>
      <c r="G66310" s="76"/>
      <c r="H66310" s="76"/>
      <c r="I66310" s="76"/>
      <c r="J66310" s="76"/>
      <c r="K66310" s="76"/>
      <c r="M66310" s="76"/>
      <c r="N66310" s="76"/>
    </row>
    <row r="66311" spans="1:14" x14ac:dyDescent="0.25">
      <c r="A66311" s="76"/>
      <c r="C66311" s="76"/>
      <c r="D66311" s="76"/>
      <c r="E66311" s="76"/>
      <c r="F66311" s="76"/>
      <c r="G66311" s="76"/>
      <c r="H66311" s="76"/>
      <c r="I66311" s="76"/>
      <c r="J66311" s="76"/>
      <c r="K66311" s="76"/>
      <c r="M66311" s="76"/>
      <c r="N66311" s="76"/>
    </row>
    <row r="66312" spans="1:14" x14ac:dyDescent="0.25">
      <c r="A66312" s="76"/>
      <c r="C66312" s="76"/>
      <c r="D66312" s="76"/>
      <c r="E66312" s="76"/>
      <c r="F66312" s="76"/>
      <c r="G66312" s="76"/>
      <c r="H66312" s="76"/>
      <c r="I66312" s="76"/>
      <c r="J66312" s="76"/>
      <c r="K66312" s="76"/>
      <c r="M66312" s="76"/>
      <c r="N66312" s="76"/>
    </row>
    <row r="66313" spans="1:14" x14ac:dyDescent="0.25">
      <c r="C66313" s="76"/>
      <c r="D66313" s="76"/>
      <c r="E66313" s="76"/>
      <c r="F66313" s="76"/>
      <c r="G66313" s="76"/>
      <c r="H66313" s="76"/>
      <c r="I66313" s="76"/>
      <c r="J66313" s="76"/>
      <c r="K66313" s="76"/>
      <c r="M66313" s="76"/>
      <c r="N66313" s="76"/>
    </row>
    <row r="66314" spans="1:14" x14ac:dyDescent="0.25">
      <c r="A66314" s="76"/>
      <c r="C66314" s="76"/>
      <c r="D66314" s="76"/>
      <c r="E66314" s="76"/>
      <c r="F66314" s="76"/>
      <c r="G66314" s="76"/>
      <c r="H66314" s="76"/>
      <c r="I66314" s="76"/>
      <c r="J66314" s="76"/>
      <c r="K66314" s="76"/>
      <c r="M66314" s="76"/>
      <c r="N66314" s="76"/>
    </row>
    <row r="66315" spans="1:14" x14ac:dyDescent="0.25">
      <c r="C66315" s="76"/>
      <c r="D66315" s="76"/>
      <c r="E66315" s="76"/>
      <c r="F66315" s="76"/>
      <c r="G66315" s="76"/>
      <c r="H66315" s="76"/>
      <c r="I66315" s="76"/>
      <c r="J66315" s="76"/>
      <c r="K66315" s="76"/>
      <c r="M66315" s="76"/>
      <c r="N66315" s="76"/>
    </row>
    <row r="66316" spans="1:14" x14ac:dyDescent="0.25">
      <c r="A66316" s="76"/>
      <c r="C66316" s="76"/>
      <c r="D66316" s="76"/>
      <c r="E66316" s="76"/>
      <c r="F66316" s="76"/>
      <c r="G66316" s="76"/>
      <c r="H66316" s="76"/>
      <c r="I66316" s="76"/>
      <c r="J66316" s="76"/>
      <c r="K66316" s="76"/>
      <c r="M66316" s="76"/>
      <c r="N66316" s="76"/>
    </row>
    <row r="66317" spans="1:14" x14ac:dyDescent="0.25">
      <c r="B66317" s="76"/>
      <c r="C66317" s="76"/>
      <c r="D66317" s="76"/>
      <c r="E66317" s="76"/>
      <c r="F66317" s="76"/>
      <c r="G66317" s="76"/>
      <c r="H66317" s="76"/>
      <c r="I66317" s="76"/>
      <c r="J66317" s="76"/>
      <c r="K66317" s="76"/>
      <c r="M66317" s="76"/>
      <c r="N66317" s="76"/>
    </row>
    <row r="66318" spans="1:14" x14ac:dyDescent="0.25">
      <c r="A66318" s="76"/>
      <c r="C66318" s="76"/>
      <c r="D66318" s="76"/>
      <c r="E66318" s="76"/>
      <c r="F66318" s="76"/>
      <c r="G66318" s="76"/>
      <c r="H66318" s="76"/>
      <c r="I66318" s="76"/>
      <c r="J66318" s="76"/>
      <c r="K66318" s="76"/>
      <c r="M66318" s="76"/>
      <c r="N66318" s="76"/>
    </row>
    <row r="66319" spans="1:14" x14ac:dyDescent="0.25">
      <c r="C66319" s="76"/>
      <c r="D66319" s="76"/>
      <c r="E66319" s="76"/>
      <c r="F66319" s="76"/>
      <c r="G66319" s="76"/>
      <c r="H66319" s="76"/>
      <c r="I66319" s="76"/>
      <c r="J66319" s="76"/>
      <c r="K66319" s="76"/>
      <c r="M66319" s="76"/>
      <c r="N66319" s="76"/>
    </row>
    <row r="66320" spans="1:14" x14ac:dyDescent="0.25">
      <c r="C66320" s="76"/>
      <c r="D66320" s="76"/>
      <c r="E66320" s="76"/>
      <c r="F66320" s="76"/>
      <c r="G66320" s="76"/>
      <c r="H66320" s="76"/>
      <c r="I66320" s="76"/>
      <c r="J66320" s="76"/>
      <c r="K66320" s="76"/>
      <c r="M66320" s="76"/>
      <c r="N66320" s="76"/>
    </row>
    <row r="66321" spans="1:14" x14ac:dyDescent="0.25">
      <c r="C66321" s="76"/>
      <c r="D66321" s="76"/>
      <c r="E66321" s="76"/>
      <c r="F66321" s="76"/>
      <c r="G66321" s="76"/>
      <c r="H66321" s="76"/>
      <c r="I66321" s="76"/>
      <c r="J66321" s="76"/>
      <c r="K66321" s="76"/>
      <c r="M66321" s="76"/>
      <c r="N66321" s="76"/>
    </row>
    <row r="66322" spans="1:14" x14ac:dyDescent="0.25">
      <c r="C66322" s="76"/>
      <c r="D66322" s="76"/>
      <c r="E66322" s="76"/>
      <c r="F66322" s="76"/>
      <c r="G66322" s="76"/>
      <c r="H66322" s="76"/>
      <c r="I66322" s="76"/>
      <c r="J66322" s="76"/>
      <c r="K66322" s="76"/>
      <c r="M66322" s="76"/>
      <c r="N66322" s="76"/>
    </row>
    <row r="66323" spans="1:14" x14ac:dyDescent="0.25">
      <c r="C66323" s="76"/>
      <c r="D66323" s="76"/>
      <c r="E66323" s="76"/>
      <c r="F66323" s="76"/>
      <c r="G66323" s="76"/>
      <c r="H66323" s="76"/>
      <c r="I66323" s="76"/>
      <c r="J66323" s="76"/>
      <c r="K66323" s="76"/>
      <c r="M66323" s="76"/>
      <c r="N66323" s="76"/>
    </row>
    <row r="66324" spans="1:14" x14ac:dyDescent="0.25">
      <c r="C66324" s="76"/>
      <c r="D66324" s="76"/>
      <c r="E66324" s="76"/>
      <c r="F66324" s="76"/>
      <c r="G66324" s="76"/>
      <c r="H66324" s="76"/>
      <c r="I66324" s="76"/>
      <c r="J66324" s="76"/>
      <c r="K66324" s="76"/>
      <c r="M66324" s="76"/>
      <c r="N66324" s="76"/>
    </row>
    <row r="66325" spans="1:14" x14ac:dyDescent="0.25">
      <c r="C66325" s="76"/>
      <c r="D66325" s="76"/>
      <c r="E66325" s="76"/>
      <c r="F66325" s="76"/>
      <c r="G66325" s="76"/>
      <c r="H66325" s="76"/>
      <c r="I66325" s="76"/>
      <c r="J66325" s="76"/>
      <c r="K66325" s="76"/>
      <c r="M66325" s="76"/>
      <c r="N66325" s="76"/>
    </row>
    <row r="66326" spans="1:14" x14ac:dyDescent="0.25">
      <c r="A66326" s="76"/>
      <c r="C66326" s="76"/>
      <c r="D66326" s="76"/>
      <c r="E66326" s="76"/>
      <c r="F66326" s="76"/>
      <c r="G66326" s="76"/>
      <c r="H66326" s="76"/>
      <c r="I66326" s="76"/>
      <c r="J66326" s="76"/>
      <c r="K66326" s="76"/>
      <c r="M66326" s="76"/>
      <c r="N66326" s="76"/>
    </row>
    <row r="66327" spans="1:14" x14ac:dyDescent="0.25">
      <c r="B66327" s="76"/>
      <c r="C66327" s="76"/>
      <c r="D66327" s="76"/>
      <c r="E66327" s="76"/>
      <c r="F66327" s="76"/>
      <c r="G66327" s="76"/>
      <c r="H66327" s="76"/>
      <c r="I66327" s="76"/>
      <c r="J66327" s="76"/>
      <c r="K66327" s="76"/>
      <c r="M66327" s="76"/>
      <c r="N66327" s="76"/>
    </row>
    <row r="66328" spans="1:14" x14ac:dyDescent="0.25">
      <c r="B66328" s="76"/>
      <c r="C66328" s="76"/>
      <c r="D66328" s="76"/>
      <c r="E66328" s="76"/>
      <c r="F66328" s="76"/>
      <c r="G66328" s="76"/>
      <c r="H66328" s="76"/>
      <c r="I66328" s="76"/>
      <c r="J66328" s="76"/>
      <c r="K66328" s="76"/>
      <c r="M66328" s="76"/>
      <c r="N66328" s="76"/>
    </row>
    <row r="66329" spans="1:14" x14ac:dyDescent="0.25">
      <c r="B66329" s="76"/>
      <c r="C66329" s="76"/>
      <c r="D66329" s="76"/>
      <c r="E66329" s="76"/>
      <c r="F66329" s="76"/>
      <c r="G66329" s="76"/>
      <c r="H66329" s="76"/>
      <c r="I66329" s="76"/>
      <c r="J66329" s="76"/>
      <c r="K66329" s="76"/>
      <c r="M66329" s="76"/>
      <c r="N66329" s="76"/>
    </row>
    <row r="66330" spans="1:14" x14ac:dyDescent="0.25">
      <c r="C66330" s="76"/>
      <c r="D66330" s="76"/>
      <c r="E66330" s="76"/>
      <c r="F66330" s="76"/>
      <c r="G66330" s="76"/>
      <c r="H66330" s="76"/>
      <c r="I66330" s="76"/>
      <c r="J66330" s="76"/>
      <c r="K66330" s="76"/>
      <c r="M66330" s="76"/>
      <c r="N66330" s="76"/>
    </row>
    <row r="66331" spans="1:14" x14ac:dyDescent="0.25">
      <c r="A66331" s="76"/>
      <c r="C66331" s="76"/>
      <c r="D66331" s="76"/>
      <c r="E66331" s="76"/>
      <c r="F66331" s="76"/>
      <c r="G66331" s="76"/>
      <c r="H66331" s="76"/>
      <c r="I66331" s="76"/>
      <c r="J66331" s="76"/>
      <c r="K66331" s="76"/>
      <c r="M66331" s="76"/>
      <c r="N66331" s="76"/>
    </row>
    <row r="66332" spans="1:14" x14ac:dyDescent="0.25">
      <c r="A66332" s="76"/>
      <c r="C66332" s="76"/>
      <c r="D66332" s="76"/>
      <c r="E66332" s="76"/>
      <c r="F66332" s="76"/>
      <c r="G66332" s="76"/>
      <c r="H66332" s="76"/>
      <c r="I66332" s="76"/>
      <c r="J66332" s="76"/>
      <c r="K66332" s="76"/>
      <c r="M66332" s="76"/>
      <c r="N66332" s="76"/>
    </row>
    <row r="66333" spans="1:14" x14ac:dyDescent="0.25">
      <c r="A66333" s="76"/>
      <c r="C66333" s="76"/>
      <c r="D66333" s="76"/>
      <c r="E66333" s="76"/>
      <c r="F66333" s="76"/>
      <c r="G66333" s="76"/>
      <c r="H66333" s="76"/>
      <c r="I66333" s="76"/>
      <c r="J66333" s="76"/>
      <c r="K66333" s="76"/>
      <c r="M66333" s="76"/>
      <c r="N66333" s="76"/>
    </row>
    <row r="66334" spans="1:14" x14ac:dyDescent="0.25">
      <c r="A66334" s="76"/>
      <c r="C66334" s="76"/>
      <c r="D66334" s="76"/>
      <c r="E66334" s="76"/>
      <c r="F66334" s="76"/>
      <c r="G66334" s="76"/>
      <c r="H66334" s="76"/>
      <c r="I66334" s="76"/>
      <c r="J66334" s="76"/>
      <c r="K66334" s="76"/>
      <c r="M66334" s="76"/>
      <c r="N66334" s="76"/>
    </row>
    <row r="66335" spans="1:14" x14ac:dyDescent="0.25">
      <c r="A66335" s="76"/>
      <c r="C66335" s="76"/>
      <c r="D66335" s="76"/>
      <c r="E66335" s="76"/>
      <c r="F66335" s="76"/>
      <c r="G66335" s="76"/>
      <c r="H66335" s="76"/>
      <c r="I66335" s="76"/>
      <c r="J66335" s="76"/>
      <c r="K66335" s="76"/>
      <c r="M66335" s="76"/>
      <c r="N66335" s="76"/>
    </row>
    <row r="66336" spans="1:14" x14ac:dyDescent="0.25">
      <c r="C66336" s="76"/>
      <c r="D66336" s="76"/>
      <c r="E66336" s="76"/>
      <c r="F66336" s="76"/>
      <c r="G66336" s="76"/>
      <c r="H66336" s="76"/>
      <c r="I66336" s="76"/>
      <c r="J66336" s="76"/>
      <c r="K66336" s="76"/>
      <c r="M66336" s="76"/>
      <c r="N66336" s="76"/>
    </row>
    <row r="66337" spans="1:14" x14ac:dyDescent="0.25">
      <c r="B66337" s="76"/>
      <c r="C66337" s="76"/>
      <c r="D66337" s="76"/>
      <c r="E66337" s="76"/>
      <c r="F66337" s="76"/>
      <c r="G66337" s="76"/>
      <c r="H66337" s="76"/>
      <c r="I66337" s="76"/>
      <c r="J66337" s="76"/>
      <c r="K66337" s="76"/>
      <c r="M66337" s="76"/>
      <c r="N66337" s="76"/>
    </row>
    <row r="66338" spans="1:14" x14ac:dyDescent="0.25">
      <c r="C66338" s="76"/>
      <c r="D66338" s="76"/>
      <c r="E66338" s="76"/>
      <c r="F66338" s="76"/>
      <c r="G66338" s="76"/>
      <c r="H66338" s="76"/>
      <c r="I66338" s="76"/>
      <c r="J66338" s="76"/>
      <c r="K66338" s="76"/>
      <c r="M66338" s="76"/>
      <c r="N66338" s="76"/>
    </row>
    <row r="66339" spans="1:14" x14ac:dyDescent="0.25">
      <c r="A66339" s="76"/>
      <c r="C66339" s="76"/>
      <c r="D66339" s="76"/>
      <c r="E66339" s="76"/>
      <c r="F66339" s="76"/>
      <c r="G66339" s="76"/>
      <c r="H66339" s="76"/>
      <c r="I66339" s="76"/>
      <c r="J66339" s="76"/>
      <c r="K66339" s="76"/>
      <c r="M66339" s="76"/>
      <c r="N66339" s="76"/>
    </row>
    <row r="66340" spans="1:14" x14ac:dyDescent="0.25">
      <c r="C66340" s="76"/>
      <c r="D66340" s="76"/>
      <c r="E66340" s="76"/>
      <c r="F66340" s="76"/>
      <c r="G66340" s="76"/>
      <c r="H66340" s="76"/>
      <c r="I66340" s="76"/>
      <c r="J66340" s="76"/>
      <c r="K66340" s="76"/>
      <c r="M66340" s="76"/>
      <c r="N66340" s="76"/>
    </row>
    <row r="66341" spans="1:14" x14ac:dyDescent="0.25">
      <c r="B66341" s="76"/>
      <c r="C66341" s="76"/>
      <c r="D66341" s="76"/>
      <c r="E66341" s="76"/>
      <c r="F66341" s="76"/>
      <c r="G66341" s="76"/>
      <c r="H66341" s="76"/>
      <c r="I66341" s="76"/>
      <c r="J66341" s="76"/>
      <c r="K66341" s="76"/>
      <c r="M66341" s="76"/>
      <c r="N66341" s="76"/>
    </row>
    <row r="66342" spans="1:14" x14ac:dyDescent="0.25">
      <c r="A66342" s="76"/>
      <c r="B66342" s="76"/>
      <c r="C66342" s="76"/>
      <c r="D66342" s="76"/>
      <c r="E66342" s="76"/>
      <c r="F66342" s="76"/>
      <c r="G66342" s="76"/>
      <c r="H66342" s="76"/>
      <c r="I66342" s="76"/>
      <c r="J66342" s="76"/>
      <c r="K66342" s="76"/>
      <c r="M66342" s="76"/>
      <c r="N66342" s="76"/>
    </row>
    <row r="66343" spans="1:14" x14ac:dyDescent="0.25">
      <c r="A66343" s="76"/>
      <c r="B66343" s="76"/>
      <c r="C66343" s="76"/>
      <c r="D66343" s="76"/>
      <c r="E66343" s="76"/>
      <c r="F66343" s="76"/>
      <c r="G66343" s="76"/>
      <c r="H66343" s="76"/>
      <c r="I66343" s="76"/>
      <c r="J66343" s="76"/>
      <c r="K66343" s="76"/>
      <c r="M66343" s="76"/>
      <c r="N66343" s="76"/>
    </row>
    <row r="66344" spans="1:14" x14ac:dyDescent="0.25">
      <c r="C66344" s="76"/>
      <c r="D66344" s="76"/>
      <c r="E66344" s="76"/>
      <c r="F66344" s="76"/>
      <c r="G66344" s="76"/>
      <c r="H66344" s="76"/>
      <c r="I66344" s="76"/>
      <c r="J66344" s="76"/>
      <c r="K66344" s="76"/>
      <c r="M66344" s="76"/>
      <c r="N66344" s="76"/>
    </row>
    <row r="66345" spans="1:14" x14ac:dyDescent="0.25">
      <c r="A66345" s="76"/>
      <c r="C66345" s="76"/>
      <c r="D66345" s="76"/>
      <c r="E66345" s="76"/>
      <c r="F66345" s="76"/>
      <c r="G66345" s="76"/>
      <c r="H66345" s="76"/>
      <c r="I66345" s="76"/>
      <c r="J66345" s="76"/>
      <c r="K66345" s="76"/>
      <c r="M66345" s="76"/>
      <c r="N66345" s="76"/>
    </row>
    <row r="66346" spans="1:14" x14ac:dyDescent="0.25">
      <c r="A66346" s="76"/>
      <c r="C66346" s="76"/>
      <c r="D66346" s="76"/>
      <c r="E66346" s="76"/>
      <c r="F66346" s="76"/>
      <c r="G66346" s="76"/>
      <c r="H66346" s="76"/>
      <c r="I66346" s="76"/>
      <c r="J66346" s="76"/>
      <c r="K66346" s="76"/>
      <c r="M66346" s="76"/>
      <c r="N66346" s="76"/>
    </row>
    <row r="66347" spans="1:14" x14ac:dyDescent="0.25">
      <c r="A66347" s="76"/>
      <c r="C66347" s="76"/>
      <c r="D66347" s="76"/>
      <c r="E66347" s="76"/>
      <c r="F66347" s="76"/>
      <c r="G66347" s="76"/>
      <c r="H66347" s="76"/>
      <c r="I66347" s="76"/>
      <c r="J66347" s="76"/>
      <c r="K66347" s="76"/>
      <c r="M66347" s="76"/>
      <c r="N66347" s="76"/>
    </row>
    <row r="66348" spans="1:14" x14ac:dyDescent="0.25">
      <c r="B66348" s="76"/>
      <c r="C66348" s="76"/>
      <c r="D66348" s="76"/>
      <c r="E66348" s="76"/>
      <c r="F66348" s="76"/>
      <c r="G66348" s="76"/>
      <c r="H66348" s="76"/>
      <c r="I66348" s="76"/>
      <c r="J66348" s="76"/>
      <c r="K66348" s="76"/>
      <c r="M66348" s="76"/>
      <c r="N66348" s="76"/>
    </row>
    <row r="66349" spans="1:14" x14ac:dyDescent="0.25">
      <c r="A66349" s="76"/>
      <c r="B66349" s="76"/>
      <c r="C66349" s="76"/>
      <c r="D66349" s="76"/>
      <c r="E66349" s="76"/>
      <c r="F66349" s="76"/>
      <c r="G66349" s="76"/>
      <c r="H66349" s="76"/>
      <c r="I66349" s="76"/>
      <c r="J66349" s="76"/>
      <c r="K66349" s="76"/>
      <c r="M66349" s="76"/>
      <c r="N66349" s="76"/>
    </row>
    <row r="66350" spans="1:14" x14ac:dyDescent="0.25">
      <c r="A66350" s="76"/>
      <c r="B66350" s="76"/>
      <c r="C66350" s="76"/>
      <c r="D66350" s="76"/>
      <c r="E66350" s="76"/>
      <c r="F66350" s="76"/>
      <c r="G66350" s="76"/>
      <c r="H66350" s="76"/>
      <c r="I66350" s="76"/>
      <c r="J66350" s="76"/>
      <c r="K66350" s="76"/>
      <c r="M66350" s="76"/>
      <c r="N66350" s="76"/>
    </row>
    <row r="66351" spans="1:14" x14ac:dyDescent="0.25">
      <c r="B66351" s="76"/>
      <c r="C66351" s="76"/>
      <c r="D66351" s="76"/>
      <c r="E66351" s="76"/>
      <c r="F66351" s="76"/>
      <c r="G66351" s="76"/>
      <c r="H66351" s="76"/>
      <c r="I66351" s="76"/>
      <c r="J66351" s="76"/>
      <c r="K66351" s="76"/>
      <c r="M66351" s="76"/>
      <c r="N66351" s="76"/>
    </row>
    <row r="66352" spans="1:14" x14ac:dyDescent="0.25">
      <c r="A66352" s="76"/>
      <c r="B66352" s="76"/>
      <c r="C66352" s="76"/>
      <c r="D66352" s="76"/>
      <c r="E66352" s="76"/>
      <c r="F66352" s="76"/>
      <c r="G66352" s="76"/>
      <c r="H66352" s="76"/>
      <c r="I66352" s="76"/>
      <c r="J66352" s="76"/>
      <c r="K66352" s="76"/>
      <c r="M66352" s="76"/>
      <c r="N66352" s="76"/>
    </row>
    <row r="66353" spans="1:14" x14ac:dyDescent="0.25">
      <c r="B66353" s="76"/>
      <c r="C66353" s="76"/>
      <c r="D66353" s="76"/>
      <c r="E66353" s="76"/>
      <c r="F66353" s="76"/>
      <c r="G66353" s="76"/>
      <c r="H66353" s="76"/>
      <c r="I66353" s="76"/>
      <c r="J66353" s="76"/>
      <c r="K66353" s="76"/>
      <c r="M66353" s="76"/>
      <c r="N66353" s="76"/>
    </row>
    <row r="66354" spans="1:14" x14ac:dyDescent="0.25">
      <c r="B66354" s="76"/>
      <c r="C66354" s="76"/>
      <c r="D66354" s="76"/>
      <c r="E66354" s="76"/>
      <c r="F66354" s="76"/>
      <c r="G66354" s="76"/>
      <c r="H66354" s="76"/>
      <c r="I66354" s="76"/>
      <c r="J66354" s="76"/>
      <c r="K66354" s="76"/>
      <c r="M66354" s="76"/>
      <c r="N66354" s="76"/>
    </row>
    <row r="66355" spans="1:14" x14ac:dyDescent="0.25">
      <c r="A66355" s="76"/>
      <c r="B66355" s="76"/>
      <c r="C66355" s="76"/>
      <c r="D66355" s="76"/>
      <c r="E66355" s="76"/>
      <c r="F66355" s="76"/>
      <c r="G66355" s="76"/>
      <c r="H66355" s="76"/>
      <c r="I66355" s="76"/>
      <c r="J66355" s="76"/>
      <c r="K66355" s="76"/>
      <c r="M66355" s="76"/>
      <c r="N66355" s="76"/>
    </row>
    <row r="66356" spans="1:14" x14ac:dyDescent="0.25">
      <c r="B66356" s="76"/>
      <c r="C66356" s="76"/>
      <c r="D66356" s="76"/>
      <c r="E66356" s="76"/>
      <c r="F66356" s="76"/>
      <c r="G66356" s="76"/>
      <c r="H66356" s="76"/>
      <c r="I66356" s="76"/>
      <c r="J66356" s="76"/>
      <c r="K66356" s="76"/>
      <c r="M66356" s="76"/>
      <c r="N66356" s="76"/>
    </row>
    <row r="66357" spans="1:14" x14ac:dyDescent="0.25">
      <c r="A66357" s="76"/>
      <c r="B66357" s="76"/>
      <c r="C66357" s="76"/>
      <c r="D66357" s="76"/>
      <c r="E66357" s="76"/>
      <c r="F66357" s="76"/>
      <c r="G66357" s="76"/>
      <c r="H66357" s="76"/>
      <c r="I66357" s="76"/>
      <c r="J66357" s="76"/>
      <c r="K66357" s="76"/>
      <c r="M66357" s="76"/>
      <c r="N66357" s="76"/>
    </row>
    <row r="66358" spans="1:14" x14ac:dyDescent="0.25">
      <c r="A66358" s="76"/>
      <c r="B66358" s="76"/>
      <c r="C66358" s="76"/>
      <c r="D66358" s="76"/>
      <c r="E66358" s="76"/>
      <c r="F66358" s="76"/>
      <c r="G66358" s="76"/>
      <c r="H66358" s="76"/>
      <c r="I66358" s="76"/>
      <c r="J66358" s="76"/>
      <c r="K66358" s="76"/>
      <c r="M66358" s="76"/>
      <c r="N66358" s="76"/>
    </row>
    <row r="66359" spans="1:14" x14ac:dyDescent="0.25">
      <c r="B66359" s="76"/>
      <c r="C66359" s="76"/>
      <c r="D66359" s="76"/>
      <c r="E66359" s="76"/>
      <c r="F66359" s="76"/>
      <c r="G66359" s="76"/>
      <c r="H66359" s="76"/>
      <c r="I66359" s="76"/>
      <c r="J66359" s="76"/>
      <c r="K66359" s="76"/>
      <c r="M66359" s="76"/>
      <c r="N66359" s="76"/>
    </row>
    <row r="66360" spans="1:14" x14ac:dyDescent="0.25">
      <c r="B66360" s="76"/>
      <c r="C66360" s="76"/>
      <c r="D66360" s="76"/>
      <c r="E66360" s="76"/>
      <c r="F66360" s="76"/>
      <c r="G66360" s="76"/>
      <c r="H66360" s="76"/>
      <c r="I66360" s="76"/>
      <c r="J66360" s="76"/>
      <c r="K66360" s="76"/>
      <c r="M66360" s="76"/>
      <c r="N66360" s="76"/>
    </row>
    <row r="66361" spans="1:14" x14ac:dyDescent="0.25">
      <c r="A66361" s="76"/>
      <c r="B66361" s="76"/>
      <c r="C66361" s="76"/>
      <c r="D66361" s="76"/>
      <c r="E66361" s="76"/>
      <c r="F66361" s="76"/>
      <c r="G66361" s="76"/>
      <c r="H66361" s="76"/>
      <c r="I66361" s="76"/>
      <c r="J66361" s="76"/>
      <c r="K66361" s="76"/>
      <c r="M66361" s="76"/>
      <c r="N66361" s="76"/>
    </row>
    <row r="66362" spans="1:14" x14ac:dyDescent="0.25">
      <c r="B66362" s="76"/>
      <c r="C66362" s="76"/>
      <c r="D66362" s="76"/>
      <c r="E66362" s="76"/>
      <c r="F66362" s="76"/>
      <c r="G66362" s="76"/>
      <c r="H66362" s="76"/>
      <c r="I66362" s="76"/>
      <c r="J66362" s="76"/>
      <c r="K66362" s="76"/>
      <c r="M66362" s="76"/>
      <c r="N66362" s="76"/>
    </row>
    <row r="66363" spans="1:14" x14ac:dyDescent="0.25">
      <c r="B66363" s="76"/>
      <c r="C66363" s="76"/>
      <c r="D66363" s="76"/>
      <c r="E66363" s="76"/>
      <c r="F66363" s="76"/>
      <c r="G66363" s="76"/>
      <c r="H66363" s="76"/>
      <c r="I66363" s="76"/>
      <c r="J66363" s="76"/>
      <c r="K66363" s="76"/>
      <c r="M66363" s="76"/>
      <c r="N66363" s="76"/>
    </row>
    <row r="66364" spans="1:14" x14ac:dyDescent="0.25">
      <c r="B66364" s="76"/>
      <c r="C66364" s="76"/>
      <c r="D66364" s="76"/>
      <c r="E66364" s="76"/>
      <c r="F66364" s="76"/>
      <c r="G66364" s="76"/>
      <c r="H66364" s="76"/>
      <c r="I66364" s="76"/>
      <c r="J66364" s="76"/>
      <c r="K66364" s="76"/>
      <c r="M66364" s="76"/>
      <c r="N66364" s="76"/>
    </row>
    <row r="66365" spans="1:14" x14ac:dyDescent="0.25">
      <c r="A66365" s="76"/>
      <c r="B66365" s="76"/>
      <c r="C66365" s="76"/>
      <c r="D66365" s="76"/>
      <c r="E66365" s="76"/>
      <c r="F66365" s="76"/>
      <c r="G66365" s="76"/>
      <c r="H66365" s="76"/>
      <c r="I66365" s="76"/>
      <c r="J66365" s="76"/>
      <c r="K66365" s="76"/>
      <c r="M66365" s="76"/>
      <c r="N66365" s="76"/>
    </row>
    <row r="66366" spans="1:14" x14ac:dyDescent="0.25">
      <c r="B66366" s="76"/>
      <c r="C66366" s="76"/>
      <c r="D66366" s="76"/>
      <c r="E66366" s="76"/>
      <c r="F66366" s="76"/>
      <c r="G66366" s="76"/>
      <c r="H66366" s="76"/>
      <c r="I66366" s="76"/>
      <c r="J66366" s="76"/>
      <c r="K66366" s="76"/>
      <c r="M66366" s="76"/>
      <c r="N66366" s="76"/>
    </row>
    <row r="66367" spans="1:14" x14ac:dyDescent="0.25">
      <c r="A66367" s="76"/>
      <c r="B66367" s="76"/>
      <c r="C66367" s="76"/>
      <c r="D66367" s="76"/>
      <c r="E66367" s="76"/>
      <c r="F66367" s="76"/>
      <c r="G66367" s="76"/>
      <c r="H66367" s="76"/>
      <c r="I66367" s="76"/>
      <c r="J66367" s="76"/>
      <c r="K66367" s="76"/>
      <c r="M66367" s="76"/>
      <c r="N66367" s="76"/>
    </row>
    <row r="66368" spans="1:14" x14ac:dyDescent="0.25">
      <c r="C66368" s="76"/>
      <c r="D66368" s="76"/>
      <c r="E66368" s="76"/>
      <c r="F66368" s="76"/>
      <c r="G66368" s="76"/>
      <c r="H66368" s="76"/>
      <c r="I66368" s="76"/>
      <c r="J66368" s="76"/>
      <c r="K66368" s="76"/>
      <c r="M66368" s="76"/>
      <c r="N66368" s="76"/>
    </row>
    <row r="66369" spans="1:14" x14ac:dyDescent="0.25">
      <c r="C66369" s="76"/>
      <c r="D66369" s="76"/>
      <c r="E66369" s="76"/>
      <c r="F66369" s="76"/>
      <c r="G66369" s="76"/>
      <c r="H66369" s="76"/>
      <c r="I66369" s="76"/>
      <c r="J66369" s="76"/>
      <c r="K66369" s="76"/>
      <c r="M66369" s="76"/>
      <c r="N66369" s="76"/>
    </row>
    <row r="66370" spans="1:14" x14ac:dyDescent="0.25">
      <c r="A66370" s="76"/>
      <c r="C66370" s="76"/>
      <c r="D66370" s="76"/>
      <c r="E66370" s="76"/>
      <c r="F66370" s="76"/>
      <c r="G66370" s="76"/>
      <c r="H66370" s="76"/>
      <c r="I66370" s="76"/>
      <c r="J66370" s="76"/>
      <c r="K66370" s="76"/>
      <c r="M66370" s="76"/>
      <c r="N66370" s="76"/>
    </row>
    <row r="66371" spans="1:14" x14ac:dyDescent="0.25">
      <c r="A66371" s="76"/>
      <c r="C66371" s="76"/>
      <c r="D66371" s="76"/>
      <c r="E66371" s="76"/>
      <c r="F66371" s="76"/>
      <c r="G66371" s="76"/>
      <c r="H66371" s="76"/>
      <c r="I66371" s="76"/>
      <c r="J66371" s="76"/>
      <c r="K66371" s="76"/>
      <c r="M66371" s="76"/>
      <c r="N66371" s="76"/>
    </row>
    <row r="66372" spans="1:14" x14ac:dyDescent="0.25">
      <c r="A66372" s="76"/>
      <c r="C66372" s="76"/>
      <c r="D66372" s="76"/>
      <c r="E66372" s="76"/>
      <c r="F66372" s="76"/>
      <c r="G66372" s="76"/>
      <c r="H66372" s="76"/>
      <c r="I66372" s="76"/>
      <c r="J66372" s="76"/>
      <c r="K66372" s="76"/>
      <c r="M66372" s="76"/>
      <c r="N66372" s="76"/>
    </row>
    <row r="66373" spans="1:14" x14ac:dyDescent="0.25">
      <c r="A66373" s="76"/>
      <c r="C66373" s="76"/>
      <c r="D66373" s="76"/>
      <c r="E66373" s="76"/>
      <c r="F66373" s="76"/>
      <c r="G66373" s="76"/>
      <c r="H66373" s="76"/>
      <c r="I66373" s="76"/>
      <c r="J66373" s="76"/>
      <c r="K66373" s="76"/>
      <c r="M66373" s="76"/>
      <c r="N66373" s="76"/>
    </row>
    <row r="66374" spans="1:14" x14ac:dyDescent="0.25">
      <c r="C66374" s="76"/>
      <c r="D66374" s="76"/>
      <c r="E66374" s="76"/>
      <c r="F66374" s="76"/>
      <c r="G66374" s="76"/>
      <c r="H66374" s="76"/>
      <c r="I66374" s="76"/>
      <c r="J66374" s="76"/>
      <c r="K66374" s="76"/>
      <c r="M66374" s="76"/>
      <c r="N66374" s="76"/>
    </row>
    <row r="66375" spans="1:14" x14ac:dyDescent="0.25">
      <c r="C66375" s="76"/>
      <c r="D66375" s="76"/>
      <c r="E66375" s="76"/>
      <c r="F66375" s="76"/>
      <c r="G66375" s="76"/>
      <c r="H66375" s="76"/>
      <c r="I66375" s="76"/>
      <c r="J66375" s="76"/>
      <c r="K66375" s="76"/>
      <c r="M66375" s="76"/>
      <c r="N66375" s="76"/>
    </row>
    <row r="66376" spans="1:14" x14ac:dyDescent="0.25">
      <c r="C66376" s="76"/>
      <c r="D66376" s="76"/>
      <c r="E66376" s="76"/>
      <c r="F66376" s="76"/>
      <c r="G66376" s="76"/>
      <c r="H66376" s="76"/>
      <c r="I66376" s="76"/>
      <c r="J66376" s="76"/>
      <c r="K66376" s="76"/>
      <c r="M66376" s="76"/>
      <c r="N66376" s="76"/>
    </row>
    <row r="66377" spans="1:14" x14ac:dyDescent="0.25">
      <c r="C66377" s="76"/>
      <c r="D66377" s="76"/>
      <c r="E66377" s="76"/>
      <c r="F66377" s="76"/>
      <c r="G66377" s="76"/>
      <c r="H66377" s="76"/>
      <c r="I66377" s="76"/>
      <c r="J66377" s="76"/>
      <c r="K66377" s="76"/>
      <c r="M66377" s="76"/>
      <c r="N66377" s="76"/>
    </row>
    <row r="66378" spans="1:14" x14ac:dyDescent="0.25">
      <c r="A66378" s="76"/>
      <c r="C66378" s="76"/>
      <c r="D66378" s="76"/>
      <c r="E66378" s="76"/>
      <c r="F66378" s="76"/>
      <c r="G66378" s="76"/>
      <c r="H66378" s="76"/>
      <c r="I66378" s="76"/>
      <c r="J66378" s="76"/>
      <c r="K66378" s="76"/>
      <c r="M66378" s="76"/>
      <c r="N66378" s="76"/>
    </row>
    <row r="66379" spans="1:14" x14ac:dyDescent="0.25">
      <c r="A66379" s="76"/>
      <c r="C66379" s="76"/>
      <c r="D66379" s="76"/>
      <c r="E66379" s="76"/>
      <c r="F66379" s="76"/>
      <c r="G66379" s="76"/>
      <c r="H66379" s="76"/>
      <c r="I66379" s="76"/>
      <c r="J66379" s="76"/>
      <c r="K66379" s="76"/>
      <c r="M66379" s="76"/>
      <c r="N66379" s="76"/>
    </row>
    <row r="66380" spans="1:14" x14ac:dyDescent="0.25">
      <c r="A66380" s="76"/>
      <c r="C66380" s="76"/>
      <c r="D66380" s="76"/>
      <c r="E66380" s="76"/>
      <c r="F66380" s="76"/>
      <c r="G66380" s="76"/>
      <c r="H66380" s="76"/>
      <c r="I66380" s="76"/>
      <c r="J66380" s="76"/>
      <c r="K66380" s="76"/>
      <c r="M66380" s="76"/>
      <c r="N66380" s="76"/>
    </row>
    <row r="66381" spans="1:14" x14ac:dyDescent="0.25">
      <c r="C66381" s="76"/>
      <c r="D66381" s="76"/>
      <c r="E66381" s="76"/>
      <c r="F66381" s="76"/>
      <c r="G66381" s="76"/>
      <c r="H66381" s="76"/>
      <c r="I66381" s="76"/>
      <c r="J66381" s="76"/>
      <c r="K66381" s="76"/>
      <c r="M66381" s="76"/>
      <c r="N66381" s="76"/>
    </row>
    <row r="66382" spans="1:14" x14ac:dyDescent="0.25">
      <c r="A66382" s="76"/>
      <c r="C66382" s="76"/>
      <c r="D66382" s="76"/>
      <c r="E66382" s="76"/>
      <c r="F66382" s="76"/>
      <c r="G66382" s="76"/>
      <c r="H66382" s="76"/>
      <c r="I66382" s="76"/>
      <c r="J66382" s="76"/>
      <c r="K66382" s="76"/>
      <c r="M66382" s="76"/>
      <c r="N66382" s="76"/>
    </row>
    <row r="66383" spans="1:14" x14ac:dyDescent="0.25">
      <c r="A66383" s="76"/>
      <c r="C66383" s="76"/>
      <c r="D66383" s="76"/>
      <c r="E66383" s="76"/>
      <c r="F66383" s="76"/>
      <c r="G66383" s="76"/>
      <c r="H66383" s="76"/>
      <c r="I66383" s="76"/>
      <c r="J66383" s="76"/>
      <c r="K66383" s="76"/>
      <c r="M66383" s="76"/>
      <c r="N66383" s="76"/>
    </row>
    <row r="66384" spans="1:14" x14ac:dyDescent="0.25">
      <c r="C66384" s="76"/>
      <c r="D66384" s="76"/>
      <c r="E66384" s="76"/>
      <c r="F66384" s="76"/>
      <c r="G66384" s="76"/>
      <c r="H66384" s="76"/>
      <c r="I66384" s="76"/>
      <c r="J66384" s="76"/>
      <c r="K66384" s="76"/>
      <c r="M66384" s="76"/>
      <c r="N66384" s="76"/>
    </row>
    <row r="66385" spans="1:14" x14ac:dyDescent="0.25">
      <c r="C66385" s="76"/>
      <c r="D66385" s="76"/>
      <c r="E66385" s="76"/>
      <c r="F66385" s="76"/>
      <c r="G66385" s="76"/>
      <c r="H66385" s="76"/>
      <c r="I66385" s="76"/>
      <c r="J66385" s="76"/>
      <c r="K66385" s="76"/>
      <c r="M66385" s="76"/>
      <c r="N66385" s="76"/>
    </row>
    <row r="66386" spans="1:14" x14ac:dyDescent="0.25">
      <c r="C66386" s="76"/>
      <c r="D66386" s="76"/>
      <c r="E66386" s="76"/>
      <c r="F66386" s="76"/>
      <c r="G66386" s="76"/>
      <c r="H66386" s="76"/>
      <c r="I66386" s="76"/>
      <c r="J66386" s="76"/>
      <c r="K66386" s="76"/>
      <c r="M66386" s="76"/>
      <c r="N66386" s="76"/>
    </row>
    <row r="66387" spans="1:14" x14ac:dyDescent="0.25">
      <c r="C66387" s="76"/>
      <c r="D66387" s="76"/>
      <c r="E66387" s="76"/>
      <c r="F66387" s="76"/>
      <c r="G66387" s="76"/>
      <c r="H66387" s="76"/>
      <c r="I66387" s="76"/>
      <c r="J66387" s="76"/>
      <c r="K66387" s="76"/>
      <c r="M66387" s="76"/>
      <c r="N66387" s="76"/>
    </row>
    <row r="66388" spans="1:14" x14ac:dyDescent="0.25">
      <c r="A66388" s="76"/>
      <c r="C66388" s="76"/>
      <c r="D66388" s="76"/>
      <c r="E66388" s="76"/>
      <c r="F66388" s="76"/>
      <c r="G66388" s="76"/>
      <c r="H66388" s="76"/>
      <c r="I66388" s="76"/>
      <c r="J66388" s="76"/>
      <c r="K66388" s="76"/>
      <c r="M66388" s="76"/>
      <c r="N66388" s="76"/>
    </row>
    <row r="66389" spans="1:14" x14ac:dyDescent="0.25">
      <c r="C66389" s="76"/>
      <c r="D66389" s="76"/>
      <c r="E66389" s="76"/>
      <c r="F66389" s="76"/>
      <c r="G66389" s="76"/>
      <c r="H66389" s="76"/>
      <c r="I66389" s="76"/>
      <c r="J66389" s="76"/>
      <c r="K66389" s="76"/>
      <c r="M66389" s="76"/>
      <c r="N66389" s="76"/>
    </row>
    <row r="66390" spans="1:14" x14ac:dyDescent="0.25">
      <c r="C66390" s="76"/>
      <c r="D66390" s="76"/>
      <c r="E66390" s="76"/>
      <c r="F66390" s="76"/>
      <c r="G66390" s="76"/>
      <c r="H66390" s="76"/>
      <c r="I66390" s="76"/>
      <c r="J66390" s="76"/>
      <c r="K66390" s="76"/>
      <c r="M66390" s="76"/>
      <c r="N66390" s="76"/>
    </row>
    <row r="66391" spans="1:14" x14ac:dyDescent="0.25">
      <c r="A66391" s="76"/>
      <c r="B66391" s="76"/>
      <c r="C66391" s="76"/>
      <c r="D66391" s="76"/>
      <c r="E66391" s="76"/>
      <c r="F66391" s="76"/>
      <c r="G66391" s="76"/>
      <c r="H66391" s="76"/>
      <c r="I66391" s="76"/>
      <c r="J66391" s="76"/>
      <c r="K66391" s="76"/>
      <c r="M66391" s="76"/>
      <c r="N66391" s="76"/>
    </row>
    <row r="66392" spans="1:14" x14ac:dyDescent="0.25">
      <c r="A66392" s="76"/>
      <c r="B66392" s="76"/>
      <c r="C66392" s="76"/>
      <c r="D66392" s="76"/>
      <c r="E66392" s="76"/>
      <c r="F66392" s="76"/>
      <c r="G66392" s="76"/>
      <c r="H66392" s="76"/>
      <c r="I66392" s="76"/>
      <c r="J66392" s="76"/>
      <c r="K66392" s="76"/>
      <c r="M66392" s="76"/>
      <c r="N66392" s="76"/>
    </row>
    <row r="66393" spans="1:14" x14ac:dyDescent="0.25">
      <c r="B66393" s="76"/>
      <c r="C66393" s="76"/>
      <c r="D66393" s="76"/>
      <c r="E66393" s="76"/>
      <c r="F66393" s="76"/>
      <c r="G66393" s="76"/>
      <c r="H66393" s="76"/>
      <c r="I66393" s="76"/>
      <c r="J66393" s="76"/>
      <c r="K66393" s="76"/>
      <c r="M66393" s="76"/>
      <c r="N66393" s="76"/>
    </row>
    <row r="66394" spans="1:14" x14ac:dyDescent="0.25">
      <c r="B66394" s="76"/>
      <c r="C66394" s="76"/>
      <c r="D66394" s="76"/>
      <c r="E66394" s="76"/>
      <c r="F66394" s="76"/>
      <c r="G66394" s="76"/>
      <c r="H66394" s="76"/>
      <c r="I66394" s="76"/>
      <c r="J66394" s="76"/>
      <c r="K66394" s="76"/>
      <c r="M66394" s="76"/>
      <c r="N66394" s="76"/>
    </row>
    <row r="66395" spans="1:14" x14ac:dyDescent="0.25">
      <c r="B66395" s="76"/>
      <c r="C66395" s="76"/>
      <c r="D66395" s="76"/>
      <c r="E66395" s="76"/>
      <c r="F66395" s="76"/>
      <c r="G66395" s="76"/>
      <c r="H66395" s="76"/>
      <c r="I66395" s="76"/>
      <c r="J66395" s="76"/>
      <c r="K66395" s="76"/>
      <c r="M66395" s="76"/>
      <c r="N66395" s="76"/>
    </row>
    <row r="66396" spans="1:14" x14ac:dyDescent="0.25">
      <c r="A66396" s="76"/>
      <c r="B66396" s="76"/>
      <c r="C66396" s="76"/>
      <c r="D66396" s="76"/>
      <c r="E66396" s="76"/>
      <c r="F66396" s="76"/>
      <c r="G66396" s="76"/>
      <c r="H66396" s="76"/>
      <c r="I66396" s="76"/>
      <c r="J66396" s="76"/>
      <c r="K66396" s="76"/>
      <c r="M66396" s="76"/>
      <c r="N66396" s="76"/>
    </row>
    <row r="66397" spans="1:14" x14ac:dyDescent="0.25">
      <c r="B66397" s="76"/>
      <c r="C66397" s="76"/>
      <c r="D66397" s="76"/>
      <c r="E66397" s="76"/>
      <c r="F66397" s="76"/>
      <c r="G66397" s="76"/>
      <c r="H66397" s="76"/>
      <c r="I66397" s="76"/>
      <c r="J66397" s="76"/>
      <c r="K66397" s="76"/>
      <c r="M66397" s="76"/>
      <c r="N66397" s="76"/>
    </row>
    <row r="66398" spans="1:14" x14ac:dyDescent="0.25">
      <c r="B66398" s="76"/>
      <c r="C66398" s="76"/>
      <c r="D66398" s="76"/>
      <c r="E66398" s="76"/>
      <c r="F66398" s="76"/>
      <c r="G66398" s="76"/>
      <c r="H66398" s="76"/>
      <c r="I66398" s="76"/>
      <c r="J66398" s="76"/>
      <c r="K66398" s="76"/>
      <c r="M66398" s="76"/>
      <c r="N66398" s="76"/>
    </row>
    <row r="66399" spans="1:14" x14ac:dyDescent="0.25">
      <c r="B66399" s="76"/>
      <c r="C66399" s="76"/>
      <c r="D66399" s="76"/>
      <c r="E66399" s="76"/>
      <c r="F66399" s="76"/>
      <c r="G66399" s="76"/>
      <c r="H66399" s="76"/>
      <c r="I66399" s="76"/>
      <c r="J66399" s="76"/>
      <c r="K66399" s="76"/>
      <c r="M66399" s="76"/>
      <c r="N66399" s="76"/>
    </row>
    <row r="66400" spans="1:14" x14ac:dyDescent="0.25">
      <c r="A66400" s="76"/>
      <c r="C66400" s="76"/>
      <c r="D66400" s="76"/>
      <c r="E66400" s="76"/>
      <c r="F66400" s="76"/>
      <c r="G66400" s="76"/>
      <c r="H66400" s="76"/>
      <c r="I66400" s="76"/>
      <c r="J66400" s="76"/>
      <c r="K66400" s="76"/>
      <c r="M66400" s="76"/>
      <c r="N66400" s="76"/>
    </row>
    <row r="66401" spans="1:14" x14ac:dyDescent="0.25">
      <c r="B66401" s="76"/>
      <c r="C66401" s="76"/>
      <c r="D66401" s="76"/>
      <c r="E66401" s="76"/>
      <c r="F66401" s="76"/>
      <c r="G66401" s="76"/>
      <c r="H66401" s="76"/>
      <c r="I66401" s="76"/>
      <c r="J66401" s="76"/>
      <c r="K66401" s="76"/>
      <c r="M66401" s="76"/>
      <c r="N66401" s="76"/>
    </row>
    <row r="66402" spans="1:14" x14ac:dyDescent="0.25">
      <c r="C66402" s="76"/>
      <c r="D66402" s="76"/>
      <c r="E66402" s="76"/>
      <c r="F66402" s="76"/>
      <c r="G66402" s="76"/>
      <c r="H66402" s="76"/>
      <c r="I66402" s="76"/>
      <c r="J66402" s="76"/>
      <c r="K66402" s="76"/>
      <c r="M66402" s="76"/>
      <c r="N66402" s="76"/>
    </row>
    <row r="66403" spans="1:14" x14ac:dyDescent="0.25">
      <c r="A66403" s="76"/>
      <c r="C66403" s="76"/>
      <c r="D66403" s="76"/>
      <c r="E66403" s="76"/>
      <c r="F66403" s="76"/>
      <c r="G66403" s="76"/>
      <c r="H66403" s="76"/>
      <c r="I66403" s="76"/>
      <c r="J66403" s="76"/>
      <c r="K66403" s="76"/>
      <c r="M66403" s="76"/>
      <c r="N66403" s="76"/>
    </row>
    <row r="66404" spans="1:14" x14ac:dyDescent="0.25">
      <c r="A66404" s="76"/>
      <c r="C66404" s="76"/>
      <c r="D66404" s="76"/>
      <c r="E66404" s="76"/>
      <c r="F66404" s="76"/>
      <c r="G66404" s="76"/>
      <c r="H66404" s="76"/>
      <c r="I66404" s="76"/>
      <c r="J66404" s="76"/>
      <c r="K66404" s="76"/>
      <c r="M66404" s="76"/>
      <c r="N66404" s="76"/>
    </row>
    <row r="66405" spans="1:14" x14ac:dyDescent="0.25">
      <c r="A66405" s="76"/>
      <c r="C66405" s="76"/>
      <c r="D66405" s="76"/>
      <c r="E66405" s="76"/>
      <c r="F66405" s="76"/>
      <c r="G66405" s="76"/>
      <c r="H66405" s="76"/>
      <c r="I66405" s="76"/>
      <c r="J66405" s="76"/>
      <c r="K66405" s="76"/>
      <c r="M66405" s="76"/>
      <c r="N66405" s="76"/>
    </row>
    <row r="66406" spans="1:14" x14ac:dyDescent="0.25">
      <c r="C66406" s="76"/>
      <c r="D66406" s="76"/>
      <c r="E66406" s="76"/>
      <c r="F66406" s="76"/>
      <c r="G66406" s="76"/>
      <c r="H66406" s="76"/>
      <c r="I66406" s="76"/>
      <c r="J66406" s="76"/>
      <c r="K66406" s="76"/>
      <c r="M66406" s="76"/>
      <c r="N66406" s="76"/>
    </row>
    <row r="66407" spans="1:14" x14ac:dyDescent="0.25">
      <c r="C66407" s="76"/>
      <c r="D66407" s="76"/>
      <c r="E66407" s="76"/>
      <c r="F66407" s="76"/>
      <c r="G66407" s="76"/>
      <c r="H66407" s="76"/>
      <c r="I66407" s="76"/>
      <c r="J66407" s="76"/>
      <c r="K66407" s="76"/>
      <c r="M66407" s="76"/>
      <c r="N66407" s="76"/>
    </row>
    <row r="66408" spans="1:14" x14ac:dyDescent="0.25">
      <c r="A66408" s="76"/>
      <c r="C66408" s="76"/>
      <c r="D66408" s="76"/>
      <c r="E66408" s="76"/>
      <c r="F66408" s="76"/>
      <c r="G66408" s="76"/>
      <c r="H66408" s="76"/>
      <c r="I66408" s="76"/>
      <c r="J66408" s="76"/>
      <c r="K66408" s="76"/>
      <c r="M66408" s="76"/>
      <c r="N66408" s="76"/>
    </row>
    <row r="66409" spans="1:14" x14ac:dyDescent="0.25">
      <c r="B66409" s="76"/>
      <c r="C66409" s="76"/>
      <c r="D66409" s="76"/>
      <c r="E66409" s="76"/>
      <c r="F66409" s="76"/>
      <c r="G66409" s="76"/>
      <c r="H66409" s="76"/>
      <c r="I66409" s="76"/>
      <c r="J66409" s="76"/>
      <c r="K66409" s="76"/>
      <c r="M66409" s="76"/>
      <c r="N66409" s="76"/>
    </row>
    <row r="66410" spans="1:14" x14ac:dyDescent="0.25">
      <c r="B66410" s="76"/>
      <c r="C66410" s="76"/>
      <c r="D66410" s="76"/>
      <c r="E66410" s="76"/>
      <c r="F66410" s="76"/>
      <c r="G66410" s="76"/>
      <c r="H66410" s="76"/>
      <c r="I66410" s="76"/>
      <c r="J66410" s="76"/>
      <c r="K66410" s="76"/>
      <c r="M66410" s="76"/>
      <c r="N66410" s="76"/>
    </row>
    <row r="66411" spans="1:14" x14ac:dyDescent="0.25">
      <c r="A66411" s="76"/>
      <c r="C66411" s="76"/>
      <c r="D66411" s="76"/>
      <c r="E66411" s="76"/>
      <c r="F66411" s="76"/>
      <c r="G66411" s="76"/>
      <c r="H66411" s="76"/>
      <c r="I66411" s="76"/>
      <c r="J66411" s="76"/>
      <c r="K66411" s="76"/>
      <c r="M66411" s="76"/>
      <c r="N66411" s="76"/>
    </row>
    <row r="66412" spans="1:14" x14ac:dyDescent="0.25">
      <c r="B66412" s="76"/>
      <c r="C66412" s="76"/>
      <c r="D66412" s="76"/>
      <c r="E66412" s="76"/>
      <c r="F66412" s="76"/>
      <c r="G66412" s="76"/>
      <c r="H66412" s="76"/>
      <c r="I66412" s="76"/>
      <c r="J66412" s="76"/>
      <c r="K66412" s="76"/>
      <c r="M66412" s="76"/>
      <c r="N66412" s="76"/>
    </row>
    <row r="66413" spans="1:14" x14ac:dyDescent="0.25">
      <c r="B66413" s="76"/>
      <c r="C66413" s="76"/>
      <c r="D66413" s="76"/>
      <c r="E66413" s="76"/>
      <c r="F66413" s="76"/>
      <c r="G66413" s="76"/>
      <c r="H66413" s="76"/>
      <c r="I66413" s="76"/>
      <c r="J66413" s="76"/>
      <c r="K66413" s="76"/>
      <c r="M66413" s="76"/>
      <c r="N66413" s="76"/>
    </row>
    <row r="66414" spans="1:14" x14ac:dyDescent="0.25">
      <c r="A66414" s="76"/>
      <c r="C66414" s="76"/>
      <c r="D66414" s="76"/>
      <c r="E66414" s="76"/>
      <c r="F66414" s="76"/>
      <c r="G66414" s="76"/>
      <c r="H66414" s="76"/>
      <c r="I66414" s="76"/>
      <c r="J66414" s="76"/>
      <c r="K66414" s="76"/>
      <c r="M66414" s="76"/>
      <c r="N66414" s="76"/>
    </row>
    <row r="66415" spans="1:14" x14ac:dyDescent="0.25">
      <c r="B66415" s="76"/>
      <c r="C66415" s="76"/>
      <c r="D66415" s="76"/>
      <c r="E66415" s="76"/>
      <c r="F66415" s="76"/>
      <c r="G66415" s="76"/>
      <c r="H66415" s="76"/>
      <c r="I66415" s="76"/>
      <c r="J66415" s="76"/>
      <c r="K66415" s="76"/>
      <c r="M66415" s="76"/>
      <c r="N66415" s="76"/>
    </row>
    <row r="66416" spans="1:14" x14ac:dyDescent="0.25">
      <c r="B66416" s="76"/>
      <c r="C66416" s="76"/>
      <c r="D66416" s="76"/>
      <c r="E66416" s="76"/>
      <c r="F66416" s="76"/>
      <c r="G66416" s="76"/>
      <c r="H66416" s="76"/>
      <c r="I66416" s="76"/>
      <c r="J66416" s="76"/>
      <c r="K66416" s="76"/>
      <c r="M66416" s="76"/>
      <c r="N66416" s="76"/>
    </row>
    <row r="66417" spans="1:14" x14ac:dyDescent="0.25">
      <c r="C66417" s="76"/>
      <c r="D66417" s="76"/>
      <c r="E66417" s="76"/>
      <c r="F66417" s="76"/>
      <c r="G66417" s="76"/>
      <c r="H66417" s="76"/>
      <c r="I66417" s="76"/>
      <c r="J66417" s="76"/>
      <c r="K66417" s="76"/>
      <c r="M66417" s="76"/>
      <c r="N66417" s="76"/>
    </row>
    <row r="66418" spans="1:14" x14ac:dyDescent="0.25">
      <c r="C66418" s="76"/>
      <c r="D66418" s="76"/>
      <c r="E66418" s="76"/>
      <c r="F66418" s="76"/>
      <c r="G66418" s="76"/>
      <c r="H66418" s="76"/>
      <c r="I66418" s="76"/>
      <c r="J66418" s="76"/>
      <c r="K66418" s="76"/>
      <c r="M66418" s="76"/>
      <c r="N66418" s="76"/>
    </row>
    <row r="66419" spans="1:14" x14ac:dyDescent="0.25">
      <c r="C66419" s="76"/>
      <c r="D66419" s="76"/>
      <c r="E66419" s="76"/>
      <c r="F66419" s="76"/>
      <c r="G66419" s="76"/>
      <c r="H66419" s="76"/>
      <c r="I66419" s="76"/>
      <c r="J66419" s="76"/>
      <c r="K66419" s="76"/>
      <c r="M66419" s="76"/>
      <c r="N66419" s="76"/>
    </row>
    <row r="66420" spans="1:14" x14ac:dyDescent="0.25">
      <c r="C66420" s="76"/>
      <c r="D66420" s="76"/>
      <c r="E66420" s="76"/>
      <c r="F66420" s="76"/>
      <c r="G66420" s="76"/>
      <c r="H66420" s="76"/>
      <c r="I66420" s="76"/>
      <c r="J66420" s="76"/>
      <c r="K66420" s="76"/>
      <c r="M66420" s="76"/>
      <c r="N66420" s="76"/>
    </row>
    <row r="66421" spans="1:14" x14ac:dyDescent="0.25">
      <c r="C66421" s="76"/>
      <c r="D66421" s="76"/>
      <c r="E66421" s="76"/>
      <c r="F66421" s="76"/>
      <c r="G66421" s="76"/>
      <c r="H66421" s="76"/>
      <c r="I66421" s="76"/>
      <c r="J66421" s="76"/>
      <c r="K66421" s="76"/>
      <c r="M66421" s="76"/>
      <c r="N66421" s="76"/>
    </row>
    <row r="66422" spans="1:14" x14ac:dyDescent="0.25">
      <c r="A66422" s="76"/>
      <c r="C66422" s="76"/>
      <c r="D66422" s="76"/>
      <c r="E66422" s="76"/>
      <c r="F66422" s="76"/>
      <c r="G66422" s="76"/>
      <c r="H66422" s="76"/>
      <c r="I66422" s="76"/>
      <c r="J66422" s="76"/>
      <c r="K66422" s="76"/>
      <c r="M66422" s="76"/>
      <c r="N66422" s="76"/>
    </row>
    <row r="66423" spans="1:14" x14ac:dyDescent="0.25">
      <c r="B66423" s="76"/>
      <c r="C66423" s="76"/>
      <c r="D66423" s="76"/>
      <c r="E66423" s="76"/>
      <c r="F66423" s="76"/>
      <c r="G66423" s="76"/>
      <c r="H66423" s="76"/>
      <c r="I66423" s="76"/>
      <c r="J66423" s="76"/>
      <c r="K66423" s="76"/>
      <c r="M66423" s="76"/>
      <c r="N66423" s="76"/>
    </row>
    <row r="66424" spans="1:14" x14ac:dyDescent="0.25">
      <c r="C66424" s="76"/>
      <c r="D66424" s="76"/>
      <c r="E66424" s="76"/>
      <c r="F66424" s="76"/>
      <c r="G66424" s="76"/>
      <c r="H66424" s="76"/>
      <c r="I66424" s="76"/>
      <c r="J66424" s="76"/>
      <c r="K66424" s="76"/>
      <c r="M66424" s="76"/>
      <c r="N66424" s="76"/>
    </row>
    <row r="66425" spans="1:14" x14ac:dyDescent="0.25">
      <c r="B66425" s="76"/>
      <c r="C66425" s="76"/>
      <c r="D66425" s="76"/>
      <c r="E66425" s="76"/>
      <c r="F66425" s="76"/>
      <c r="G66425" s="76"/>
      <c r="H66425" s="76"/>
      <c r="I66425" s="76"/>
      <c r="J66425" s="76"/>
      <c r="K66425" s="76"/>
      <c r="M66425" s="76"/>
      <c r="N66425" s="76"/>
    </row>
    <row r="66426" spans="1:14" x14ac:dyDescent="0.25">
      <c r="C66426" s="76"/>
      <c r="D66426" s="76"/>
      <c r="E66426" s="76"/>
      <c r="F66426" s="76"/>
      <c r="G66426" s="76"/>
      <c r="H66426" s="76"/>
      <c r="I66426" s="76"/>
      <c r="J66426" s="76"/>
      <c r="K66426" s="76"/>
      <c r="M66426" s="76"/>
      <c r="N66426" s="76"/>
    </row>
    <row r="66427" spans="1:14" x14ac:dyDescent="0.25">
      <c r="A66427" s="76"/>
      <c r="B66427" s="76"/>
      <c r="C66427" s="76"/>
      <c r="D66427" s="76"/>
      <c r="E66427" s="76"/>
      <c r="F66427" s="76"/>
      <c r="G66427" s="76"/>
      <c r="H66427" s="76"/>
      <c r="I66427" s="76"/>
      <c r="J66427" s="76"/>
      <c r="K66427" s="76"/>
      <c r="M66427" s="76"/>
      <c r="N66427" s="76"/>
    </row>
    <row r="66428" spans="1:14" x14ac:dyDescent="0.25">
      <c r="A66428" s="76"/>
      <c r="B66428" s="76"/>
      <c r="C66428" s="76"/>
      <c r="D66428" s="76"/>
      <c r="E66428" s="76"/>
      <c r="F66428" s="76"/>
      <c r="G66428" s="76"/>
      <c r="H66428" s="76"/>
      <c r="I66428" s="76"/>
      <c r="J66428" s="76"/>
      <c r="K66428" s="76"/>
      <c r="M66428" s="76"/>
      <c r="N66428" s="76"/>
    </row>
    <row r="66429" spans="1:14" x14ac:dyDescent="0.25">
      <c r="C66429" s="76"/>
      <c r="D66429" s="76"/>
      <c r="E66429" s="76"/>
      <c r="F66429" s="76"/>
      <c r="G66429" s="76"/>
      <c r="H66429" s="76"/>
      <c r="I66429" s="76"/>
      <c r="J66429" s="76"/>
      <c r="K66429" s="76"/>
      <c r="M66429" s="76"/>
      <c r="N66429" s="76"/>
    </row>
    <row r="66430" spans="1:14" x14ac:dyDescent="0.25">
      <c r="A66430" s="76"/>
      <c r="C66430" s="76"/>
      <c r="D66430" s="76"/>
      <c r="E66430" s="76"/>
      <c r="F66430" s="76"/>
      <c r="G66430" s="76"/>
      <c r="H66430" s="76"/>
      <c r="I66430" s="76"/>
      <c r="J66430" s="76"/>
      <c r="K66430" s="76"/>
      <c r="M66430" s="76"/>
      <c r="N66430" s="76"/>
    </row>
    <row r="66431" spans="1:14" x14ac:dyDescent="0.25">
      <c r="B66431" s="76"/>
      <c r="C66431" s="76"/>
      <c r="D66431" s="76"/>
      <c r="E66431" s="76"/>
      <c r="F66431" s="76"/>
      <c r="G66431" s="76"/>
      <c r="H66431" s="76"/>
      <c r="I66431" s="76"/>
      <c r="J66431" s="76"/>
      <c r="K66431" s="76"/>
      <c r="M66431" s="76"/>
      <c r="N66431" s="76"/>
    </row>
    <row r="66432" spans="1:14" x14ac:dyDescent="0.25">
      <c r="B66432" s="76"/>
      <c r="C66432" s="76"/>
      <c r="D66432" s="76"/>
      <c r="E66432" s="76"/>
      <c r="F66432" s="76"/>
      <c r="G66432" s="76"/>
      <c r="H66432" s="76"/>
      <c r="I66432" s="76"/>
      <c r="J66432" s="76"/>
      <c r="K66432" s="76"/>
      <c r="M66432" s="76"/>
      <c r="N66432" s="76"/>
    </row>
    <row r="66433" spans="1:14" x14ac:dyDescent="0.25">
      <c r="A66433" s="76"/>
      <c r="B66433" s="76"/>
      <c r="C66433" s="76"/>
      <c r="D66433" s="76"/>
      <c r="E66433" s="76"/>
      <c r="F66433" s="76"/>
      <c r="G66433" s="76"/>
      <c r="H66433" s="76"/>
      <c r="I66433" s="76"/>
      <c r="J66433" s="76"/>
      <c r="K66433" s="76"/>
      <c r="M66433" s="76"/>
      <c r="N66433" s="76"/>
    </row>
    <row r="66434" spans="1:14" x14ac:dyDescent="0.25">
      <c r="C66434" s="76"/>
      <c r="D66434" s="76"/>
      <c r="E66434" s="76"/>
      <c r="F66434" s="76"/>
      <c r="G66434" s="76"/>
      <c r="H66434" s="76"/>
      <c r="I66434" s="76"/>
      <c r="J66434" s="76"/>
      <c r="K66434" s="76"/>
      <c r="M66434" s="76"/>
      <c r="N66434" s="76"/>
    </row>
    <row r="66435" spans="1:14" x14ac:dyDescent="0.25">
      <c r="B66435" s="76"/>
      <c r="C66435" s="76"/>
      <c r="D66435" s="76"/>
      <c r="E66435" s="76"/>
      <c r="F66435" s="76"/>
      <c r="G66435" s="76"/>
      <c r="H66435" s="76"/>
      <c r="I66435" s="76"/>
      <c r="J66435" s="76"/>
      <c r="K66435" s="76"/>
      <c r="M66435" s="76"/>
      <c r="N66435" s="76"/>
    </row>
    <row r="66436" spans="1:14" x14ac:dyDescent="0.25">
      <c r="A66436" s="76"/>
      <c r="C66436" s="76"/>
      <c r="D66436" s="76"/>
      <c r="E66436" s="76"/>
      <c r="F66436" s="76"/>
      <c r="G66436" s="76"/>
      <c r="H66436" s="76"/>
      <c r="I66436" s="76"/>
      <c r="J66436" s="76"/>
      <c r="K66436" s="76"/>
      <c r="M66436" s="76"/>
      <c r="N66436" s="76"/>
    </row>
    <row r="66437" spans="1:14" x14ac:dyDescent="0.25">
      <c r="A66437" s="76"/>
      <c r="C66437" s="76"/>
      <c r="D66437" s="76"/>
      <c r="E66437" s="76"/>
      <c r="F66437" s="76"/>
      <c r="G66437" s="76"/>
      <c r="H66437" s="76"/>
      <c r="I66437" s="76"/>
      <c r="J66437" s="76"/>
      <c r="K66437" s="76"/>
      <c r="M66437" s="76"/>
      <c r="N66437" s="76"/>
    </row>
    <row r="66438" spans="1:14" x14ac:dyDescent="0.25">
      <c r="C66438" s="76"/>
      <c r="D66438" s="76"/>
      <c r="E66438" s="76"/>
      <c r="F66438" s="76"/>
      <c r="G66438" s="76"/>
      <c r="H66438" s="76"/>
      <c r="I66438" s="76"/>
      <c r="J66438" s="76"/>
      <c r="K66438" s="76"/>
      <c r="M66438" s="76"/>
      <c r="N66438" s="76"/>
    </row>
    <row r="66439" spans="1:14" x14ac:dyDescent="0.25">
      <c r="A66439" s="76"/>
      <c r="C66439" s="76"/>
      <c r="D66439" s="76"/>
      <c r="E66439" s="76"/>
      <c r="F66439" s="76"/>
      <c r="G66439" s="76"/>
      <c r="H66439" s="76"/>
      <c r="I66439" s="76"/>
      <c r="J66439" s="76"/>
      <c r="K66439" s="76"/>
      <c r="M66439" s="76"/>
      <c r="N66439" s="76"/>
    </row>
    <row r="66440" spans="1:14" x14ac:dyDescent="0.25">
      <c r="A66440" s="76"/>
      <c r="B66440" s="76"/>
      <c r="C66440" s="76"/>
      <c r="D66440" s="76"/>
      <c r="E66440" s="76"/>
      <c r="F66440" s="76"/>
      <c r="G66440" s="76"/>
      <c r="H66440" s="76"/>
      <c r="I66440" s="76"/>
      <c r="J66440" s="76"/>
      <c r="K66440" s="76"/>
      <c r="M66440" s="76"/>
      <c r="N66440" s="76"/>
    </row>
    <row r="66441" spans="1:14" x14ac:dyDescent="0.25">
      <c r="B66441" s="76"/>
      <c r="C66441" s="76"/>
      <c r="D66441" s="76"/>
      <c r="E66441" s="76"/>
      <c r="F66441" s="76"/>
      <c r="G66441" s="76"/>
      <c r="H66441" s="76"/>
      <c r="I66441" s="76"/>
      <c r="J66441" s="76"/>
      <c r="K66441" s="76"/>
      <c r="M66441" s="76"/>
      <c r="N66441" s="76"/>
    </row>
    <row r="66442" spans="1:14" x14ac:dyDescent="0.25">
      <c r="A66442" s="76"/>
      <c r="C66442" s="76"/>
      <c r="D66442" s="76"/>
      <c r="E66442" s="76"/>
      <c r="F66442" s="76"/>
      <c r="G66442" s="76"/>
      <c r="H66442" s="76"/>
      <c r="I66442" s="76"/>
      <c r="J66442" s="76"/>
      <c r="K66442" s="76"/>
      <c r="M66442" s="76"/>
      <c r="N66442" s="76"/>
    </row>
    <row r="66443" spans="1:14" x14ac:dyDescent="0.25">
      <c r="A66443" s="76"/>
      <c r="B66443" s="76"/>
      <c r="C66443" s="76"/>
      <c r="D66443" s="76"/>
      <c r="E66443" s="76"/>
      <c r="F66443" s="76"/>
      <c r="G66443" s="76"/>
      <c r="H66443" s="76"/>
      <c r="I66443" s="76"/>
      <c r="J66443" s="76"/>
      <c r="K66443" s="76"/>
      <c r="M66443" s="76"/>
      <c r="N66443" s="76"/>
    </row>
    <row r="66444" spans="1:14" x14ac:dyDescent="0.25">
      <c r="B66444" s="76"/>
      <c r="C66444" s="76"/>
      <c r="D66444" s="76"/>
      <c r="E66444" s="76"/>
      <c r="F66444" s="76"/>
      <c r="G66444" s="76"/>
      <c r="H66444" s="76"/>
      <c r="I66444" s="76"/>
      <c r="J66444" s="76"/>
      <c r="K66444" s="76"/>
      <c r="M66444" s="76"/>
      <c r="N66444" s="76"/>
    </row>
    <row r="66445" spans="1:14" x14ac:dyDescent="0.25">
      <c r="C66445" s="76"/>
      <c r="D66445" s="76"/>
      <c r="E66445" s="76"/>
      <c r="F66445" s="76"/>
      <c r="G66445" s="76"/>
      <c r="H66445" s="76"/>
      <c r="I66445" s="76"/>
      <c r="J66445" s="76"/>
      <c r="K66445" s="76"/>
      <c r="M66445" s="76"/>
      <c r="N66445" s="76"/>
    </row>
    <row r="66446" spans="1:14" x14ac:dyDescent="0.25">
      <c r="C66446" s="76"/>
      <c r="D66446" s="76"/>
      <c r="E66446" s="76"/>
      <c r="F66446" s="76"/>
      <c r="G66446" s="76"/>
      <c r="H66446" s="76"/>
      <c r="I66446" s="76"/>
      <c r="J66446" s="76"/>
      <c r="K66446" s="76"/>
      <c r="M66446" s="76"/>
      <c r="N66446" s="76"/>
    </row>
    <row r="66447" spans="1:14" x14ac:dyDescent="0.25">
      <c r="A66447" s="76"/>
      <c r="C66447" s="76"/>
      <c r="D66447" s="76"/>
      <c r="E66447" s="76"/>
      <c r="F66447" s="76"/>
      <c r="G66447" s="76"/>
      <c r="H66447" s="76"/>
      <c r="I66447" s="76"/>
      <c r="J66447" s="76"/>
      <c r="K66447" s="76"/>
      <c r="M66447" s="76"/>
      <c r="N66447" s="76"/>
    </row>
    <row r="66448" spans="1:14" x14ac:dyDescent="0.25">
      <c r="A66448" s="79"/>
      <c r="B66448" s="76"/>
      <c r="C66448" s="76"/>
      <c r="D66448" s="76"/>
      <c r="E66448" s="76"/>
      <c r="F66448" s="76"/>
      <c r="G66448" s="76"/>
      <c r="H66448" s="76"/>
      <c r="I66448" s="76"/>
      <c r="J66448" s="76"/>
      <c r="K66448" s="76"/>
      <c r="M66448" s="76"/>
      <c r="N66448" s="76"/>
    </row>
    <row r="66449" spans="1:14" x14ac:dyDescent="0.25">
      <c r="A66449" s="76"/>
      <c r="B66449" s="76"/>
      <c r="C66449" s="76"/>
      <c r="D66449" s="76"/>
      <c r="E66449" s="76"/>
      <c r="F66449" s="76"/>
      <c r="G66449" s="76"/>
      <c r="H66449" s="76"/>
      <c r="I66449" s="76"/>
      <c r="J66449" s="76"/>
      <c r="K66449" s="76"/>
      <c r="M66449" s="76"/>
      <c r="N66449" s="76"/>
    </row>
    <row r="66450" spans="1:14" x14ac:dyDescent="0.25">
      <c r="B66450" s="76"/>
      <c r="C66450" s="76"/>
      <c r="D66450" s="76"/>
      <c r="E66450" s="76"/>
      <c r="F66450" s="76"/>
      <c r="G66450" s="76"/>
      <c r="H66450" s="76"/>
      <c r="I66450" s="76"/>
      <c r="J66450" s="76"/>
      <c r="K66450" s="76"/>
      <c r="M66450" s="76"/>
      <c r="N66450" s="76"/>
    </row>
    <row r="66451" spans="1:14" x14ac:dyDescent="0.25">
      <c r="B66451" s="76"/>
      <c r="C66451" s="76"/>
      <c r="D66451" s="76"/>
      <c r="E66451" s="76"/>
      <c r="F66451" s="76"/>
      <c r="G66451" s="76"/>
      <c r="H66451" s="76"/>
      <c r="I66451" s="76"/>
      <c r="J66451" s="76"/>
      <c r="K66451" s="76"/>
      <c r="M66451" s="76"/>
      <c r="N66451" s="76"/>
    </row>
    <row r="66452" spans="1:14" x14ac:dyDescent="0.25">
      <c r="A66452" s="76"/>
      <c r="B66452" s="76"/>
      <c r="C66452" s="76"/>
      <c r="D66452" s="76"/>
      <c r="E66452" s="76"/>
      <c r="F66452" s="76"/>
      <c r="G66452" s="76"/>
      <c r="H66452" s="76"/>
      <c r="I66452" s="76"/>
      <c r="J66452" s="76"/>
      <c r="K66452" s="76"/>
      <c r="M66452" s="76"/>
      <c r="N66452" s="76"/>
    </row>
    <row r="66453" spans="1:14" x14ac:dyDescent="0.25">
      <c r="B66453" s="76"/>
      <c r="C66453" s="76"/>
      <c r="D66453" s="76"/>
      <c r="E66453" s="76"/>
      <c r="F66453" s="76"/>
      <c r="G66453" s="76"/>
      <c r="H66453" s="76"/>
      <c r="I66453" s="76"/>
      <c r="J66453" s="76"/>
      <c r="K66453" s="76"/>
      <c r="M66453" s="76"/>
      <c r="N66453" s="76"/>
    </row>
    <row r="66454" spans="1:14" x14ac:dyDescent="0.25">
      <c r="A66454" s="76"/>
      <c r="C66454" s="76"/>
      <c r="D66454" s="76"/>
      <c r="E66454" s="76"/>
      <c r="F66454" s="76"/>
      <c r="G66454" s="76"/>
      <c r="H66454" s="76"/>
      <c r="I66454" s="76"/>
      <c r="J66454" s="76"/>
      <c r="K66454" s="76"/>
      <c r="M66454" s="76"/>
      <c r="N66454" s="76"/>
    </row>
    <row r="66455" spans="1:14" x14ac:dyDescent="0.25">
      <c r="C66455" s="76"/>
      <c r="D66455" s="76"/>
      <c r="E66455" s="76"/>
      <c r="F66455" s="76"/>
      <c r="G66455" s="76"/>
      <c r="H66455" s="76"/>
      <c r="I66455" s="76"/>
      <c r="J66455" s="76"/>
      <c r="K66455" s="76"/>
      <c r="M66455" s="76"/>
      <c r="N66455" s="76"/>
    </row>
    <row r="66456" spans="1:14" x14ac:dyDescent="0.25">
      <c r="A66456" s="76"/>
      <c r="C66456" s="76"/>
      <c r="D66456" s="76"/>
      <c r="E66456" s="76"/>
      <c r="F66456" s="76"/>
      <c r="G66456" s="76"/>
      <c r="H66456" s="76"/>
      <c r="I66456" s="76"/>
      <c r="J66456" s="76"/>
      <c r="K66456" s="76"/>
      <c r="M66456" s="76"/>
      <c r="N66456" s="76"/>
    </row>
    <row r="66457" spans="1:14" x14ac:dyDescent="0.25">
      <c r="A66457" s="76"/>
      <c r="C66457" s="76"/>
      <c r="D66457" s="76"/>
      <c r="E66457" s="76"/>
      <c r="F66457" s="76"/>
      <c r="G66457" s="76"/>
      <c r="H66457" s="76"/>
      <c r="I66457" s="76"/>
      <c r="J66457" s="76"/>
      <c r="K66457" s="76"/>
      <c r="M66457" s="76"/>
      <c r="N66457" s="76"/>
    </row>
    <row r="66458" spans="1:14" x14ac:dyDescent="0.25">
      <c r="A66458" s="76"/>
      <c r="C66458" s="76"/>
      <c r="D66458" s="76"/>
      <c r="E66458" s="76"/>
      <c r="F66458" s="76"/>
      <c r="G66458" s="76"/>
      <c r="H66458" s="76"/>
      <c r="I66458" s="76"/>
      <c r="J66458" s="76"/>
      <c r="K66458" s="76"/>
      <c r="M66458" s="76"/>
      <c r="N66458" s="76"/>
    </row>
    <row r="66459" spans="1:14" x14ac:dyDescent="0.25">
      <c r="A66459" s="76"/>
      <c r="B66459" s="76"/>
      <c r="C66459" s="76"/>
      <c r="D66459" s="76"/>
      <c r="E66459" s="76"/>
      <c r="F66459" s="76"/>
      <c r="G66459" s="76"/>
      <c r="H66459" s="76"/>
      <c r="I66459" s="76"/>
      <c r="J66459" s="76"/>
      <c r="K66459" s="76"/>
      <c r="M66459" s="76"/>
      <c r="N66459" s="76"/>
    </row>
    <row r="66460" spans="1:14" x14ac:dyDescent="0.25">
      <c r="B66460" s="76"/>
      <c r="C66460" s="76"/>
      <c r="D66460" s="76"/>
      <c r="E66460" s="76"/>
      <c r="F66460" s="76"/>
      <c r="G66460" s="76"/>
      <c r="H66460" s="76"/>
      <c r="I66460" s="76"/>
      <c r="J66460" s="76"/>
      <c r="K66460" s="76"/>
      <c r="M66460" s="76"/>
      <c r="N66460" s="76"/>
    </row>
    <row r="66461" spans="1:14" x14ac:dyDescent="0.25">
      <c r="C66461" s="76"/>
      <c r="D66461" s="76"/>
      <c r="E66461" s="76"/>
      <c r="F66461" s="76"/>
      <c r="G66461" s="76"/>
      <c r="H66461" s="76"/>
      <c r="I66461" s="76"/>
      <c r="J66461" s="76"/>
      <c r="K66461" s="76"/>
      <c r="M66461" s="76"/>
      <c r="N66461" s="76"/>
    </row>
    <row r="66462" spans="1:14" x14ac:dyDescent="0.25">
      <c r="B66462" s="76"/>
      <c r="C66462" s="76"/>
      <c r="D66462" s="76"/>
      <c r="E66462" s="76"/>
      <c r="F66462" s="76"/>
      <c r="G66462" s="76"/>
      <c r="H66462" s="76"/>
      <c r="I66462" s="76"/>
      <c r="J66462" s="76"/>
      <c r="K66462" s="76"/>
      <c r="M66462" s="76"/>
      <c r="N66462" s="76"/>
    </row>
    <row r="66463" spans="1:14" x14ac:dyDescent="0.25">
      <c r="A66463" s="76"/>
      <c r="C66463" s="76"/>
      <c r="D66463" s="76"/>
      <c r="E66463" s="76"/>
      <c r="F66463" s="76"/>
      <c r="G66463" s="76"/>
      <c r="H66463" s="76"/>
      <c r="I66463" s="76"/>
      <c r="J66463" s="76"/>
      <c r="K66463" s="76"/>
      <c r="M66463" s="76"/>
      <c r="N66463" s="76"/>
    </row>
    <row r="66464" spans="1:14" x14ac:dyDescent="0.25">
      <c r="B66464" s="76"/>
      <c r="C66464" s="76"/>
      <c r="D66464" s="76"/>
      <c r="E66464" s="76"/>
      <c r="F66464" s="76"/>
      <c r="G66464" s="76"/>
      <c r="H66464" s="76"/>
      <c r="I66464" s="76"/>
      <c r="J66464" s="76"/>
      <c r="K66464" s="76"/>
      <c r="M66464" s="76"/>
      <c r="N66464" s="76"/>
    </row>
    <row r="66465" spans="1:14" x14ac:dyDescent="0.25">
      <c r="B66465" s="76"/>
      <c r="C66465" s="76"/>
      <c r="D66465" s="76"/>
      <c r="E66465" s="76"/>
      <c r="F66465" s="76"/>
      <c r="G66465" s="76"/>
      <c r="H66465" s="76"/>
      <c r="I66465" s="76"/>
      <c r="J66465" s="76"/>
      <c r="K66465" s="76"/>
      <c r="M66465" s="76"/>
      <c r="N66465" s="76"/>
    </row>
    <row r="66466" spans="1:14" x14ac:dyDescent="0.25">
      <c r="B66466" s="76"/>
      <c r="C66466" s="76"/>
      <c r="D66466" s="76"/>
      <c r="E66466" s="76"/>
      <c r="F66466" s="76"/>
      <c r="G66466" s="76"/>
      <c r="H66466" s="76"/>
      <c r="I66466" s="76"/>
      <c r="J66466" s="76"/>
      <c r="K66466" s="76"/>
      <c r="M66466" s="76"/>
      <c r="N66466" s="76"/>
    </row>
    <row r="66467" spans="1:14" x14ac:dyDescent="0.25">
      <c r="B66467" s="76"/>
      <c r="C66467" s="76"/>
      <c r="D66467" s="76"/>
      <c r="E66467" s="76"/>
      <c r="F66467" s="76"/>
      <c r="G66467" s="76"/>
      <c r="H66467" s="76"/>
      <c r="I66467" s="76"/>
      <c r="J66467" s="76"/>
      <c r="K66467" s="76"/>
      <c r="M66467" s="76"/>
      <c r="N66467" s="76"/>
    </row>
    <row r="66468" spans="1:14" x14ac:dyDescent="0.25">
      <c r="C66468" s="76"/>
      <c r="D66468" s="76"/>
      <c r="E66468" s="76"/>
      <c r="F66468" s="76"/>
      <c r="G66468" s="76"/>
      <c r="H66468" s="76"/>
      <c r="I66468" s="76"/>
      <c r="J66468" s="76"/>
      <c r="K66468" s="76"/>
      <c r="M66468" s="76"/>
      <c r="N66468" s="76"/>
    </row>
    <row r="66469" spans="1:14" x14ac:dyDescent="0.25">
      <c r="B66469" s="76"/>
      <c r="C66469" s="76"/>
      <c r="D66469" s="76"/>
      <c r="E66469" s="76"/>
      <c r="F66469" s="76"/>
      <c r="G66469" s="76"/>
      <c r="H66469" s="76"/>
      <c r="I66469" s="76"/>
      <c r="J66469" s="76"/>
      <c r="K66469" s="76"/>
      <c r="M66469" s="76"/>
      <c r="N66469" s="76"/>
    </row>
    <row r="66470" spans="1:14" x14ac:dyDescent="0.25">
      <c r="C66470" s="76"/>
      <c r="D66470" s="76"/>
      <c r="E66470" s="76"/>
      <c r="F66470" s="76"/>
      <c r="G66470" s="76"/>
      <c r="H66470" s="76"/>
      <c r="I66470" s="76"/>
      <c r="J66470" s="76"/>
      <c r="K66470" s="76"/>
      <c r="M66470" s="76"/>
      <c r="N66470" s="76"/>
    </row>
    <row r="66471" spans="1:14" x14ac:dyDescent="0.25">
      <c r="B66471" s="76"/>
      <c r="C66471" s="76"/>
      <c r="D66471" s="76"/>
      <c r="E66471" s="76"/>
      <c r="F66471" s="76"/>
      <c r="G66471" s="76"/>
      <c r="H66471" s="76"/>
      <c r="I66471" s="76"/>
      <c r="J66471" s="76"/>
      <c r="K66471" s="76"/>
      <c r="M66471" s="76"/>
      <c r="N66471" s="76"/>
    </row>
    <row r="66472" spans="1:14" x14ac:dyDescent="0.25">
      <c r="A66472" s="76"/>
      <c r="C66472" s="76"/>
      <c r="D66472" s="76"/>
      <c r="E66472" s="76"/>
      <c r="F66472" s="76"/>
      <c r="G66472" s="76"/>
      <c r="H66472" s="76"/>
      <c r="I66472" s="76"/>
      <c r="J66472" s="76"/>
      <c r="K66472" s="76"/>
      <c r="M66472" s="76"/>
      <c r="N66472" s="76"/>
    </row>
    <row r="66473" spans="1:14" x14ac:dyDescent="0.25">
      <c r="B66473" s="76"/>
      <c r="C66473" s="76"/>
      <c r="D66473" s="76"/>
      <c r="E66473" s="76"/>
      <c r="F66473" s="76"/>
      <c r="G66473" s="76"/>
      <c r="H66473" s="76"/>
      <c r="I66473" s="76"/>
      <c r="J66473" s="76"/>
      <c r="K66473" s="76"/>
      <c r="M66473" s="76"/>
      <c r="N66473" s="76"/>
    </row>
    <row r="66474" spans="1:14" x14ac:dyDescent="0.25">
      <c r="C66474" s="76"/>
      <c r="D66474" s="76"/>
      <c r="E66474" s="76"/>
      <c r="F66474" s="76"/>
      <c r="G66474" s="76"/>
      <c r="H66474" s="76"/>
      <c r="I66474" s="76"/>
      <c r="J66474" s="76"/>
      <c r="K66474" s="76"/>
      <c r="M66474" s="76"/>
      <c r="N66474" s="76"/>
    </row>
    <row r="66475" spans="1:14" x14ac:dyDescent="0.25">
      <c r="A66475" s="76"/>
      <c r="C66475" s="76"/>
      <c r="D66475" s="76"/>
      <c r="E66475" s="76"/>
      <c r="F66475" s="76"/>
      <c r="G66475" s="76"/>
      <c r="H66475" s="76"/>
      <c r="I66475" s="76"/>
      <c r="J66475" s="76"/>
      <c r="K66475" s="76"/>
      <c r="M66475" s="76"/>
      <c r="N66475" s="76"/>
    </row>
    <row r="66476" spans="1:14" x14ac:dyDescent="0.25">
      <c r="A66476" s="76"/>
      <c r="C66476" s="76"/>
      <c r="D66476" s="76"/>
      <c r="E66476" s="76"/>
      <c r="F66476" s="76"/>
      <c r="G66476" s="76"/>
      <c r="H66476" s="76"/>
      <c r="I66476" s="76"/>
      <c r="J66476" s="76"/>
      <c r="K66476" s="76"/>
      <c r="M66476" s="76"/>
      <c r="N66476" s="76"/>
    </row>
    <row r="66477" spans="1:14" x14ac:dyDescent="0.25">
      <c r="B66477" s="76"/>
      <c r="C66477" s="76"/>
      <c r="D66477" s="76"/>
      <c r="E66477" s="76"/>
      <c r="F66477" s="76"/>
      <c r="G66477" s="76"/>
      <c r="H66477" s="76"/>
      <c r="I66477" s="76"/>
      <c r="J66477" s="76"/>
      <c r="K66477" s="76"/>
      <c r="M66477" s="76"/>
      <c r="N66477" s="76"/>
    </row>
    <row r="66478" spans="1:14" x14ac:dyDescent="0.25">
      <c r="B66478" s="76"/>
      <c r="C66478" s="76"/>
      <c r="D66478" s="76"/>
      <c r="E66478" s="76"/>
      <c r="F66478" s="76"/>
      <c r="G66478" s="76"/>
      <c r="H66478" s="76"/>
      <c r="I66478" s="76"/>
      <c r="J66478" s="76"/>
      <c r="K66478" s="76"/>
      <c r="M66478" s="76"/>
      <c r="N66478" s="76"/>
    </row>
    <row r="66479" spans="1:14" x14ac:dyDescent="0.25">
      <c r="A66479" s="76"/>
      <c r="C66479" s="76"/>
      <c r="D66479" s="76"/>
      <c r="E66479" s="76"/>
      <c r="F66479" s="76"/>
      <c r="G66479" s="76"/>
      <c r="H66479" s="76"/>
      <c r="I66479" s="76"/>
      <c r="J66479" s="76"/>
      <c r="K66479" s="76"/>
      <c r="M66479" s="76"/>
      <c r="N66479" s="76"/>
    </row>
    <row r="66480" spans="1:14" x14ac:dyDescent="0.25">
      <c r="A66480" s="76"/>
      <c r="C66480" s="76"/>
      <c r="D66480" s="76"/>
      <c r="E66480" s="76"/>
      <c r="F66480" s="76"/>
      <c r="G66480" s="76"/>
      <c r="H66480" s="76"/>
      <c r="I66480" s="76"/>
      <c r="J66480" s="76"/>
      <c r="K66480" s="76"/>
      <c r="M66480" s="76"/>
      <c r="N66480" s="76"/>
    </row>
    <row r="66481" spans="1:14" x14ac:dyDescent="0.25">
      <c r="A66481" s="76"/>
      <c r="C66481" s="76"/>
      <c r="D66481" s="76"/>
      <c r="E66481" s="76"/>
      <c r="F66481" s="76"/>
      <c r="G66481" s="76"/>
      <c r="H66481" s="76"/>
      <c r="I66481" s="76"/>
      <c r="J66481" s="76"/>
      <c r="K66481" s="76"/>
      <c r="M66481" s="76"/>
      <c r="N66481" s="76"/>
    </row>
    <row r="66482" spans="1:14" x14ac:dyDescent="0.25">
      <c r="A66482" s="76"/>
      <c r="B66482" s="76"/>
      <c r="C66482" s="76"/>
      <c r="D66482" s="76"/>
      <c r="E66482" s="76"/>
      <c r="F66482" s="76"/>
      <c r="G66482" s="76"/>
      <c r="H66482" s="76"/>
      <c r="I66482" s="76"/>
      <c r="J66482" s="76"/>
      <c r="K66482" s="76"/>
      <c r="M66482" s="76"/>
      <c r="N66482" s="76"/>
    </row>
    <row r="66483" spans="1:14" x14ac:dyDescent="0.25">
      <c r="A66483" s="76"/>
      <c r="C66483" s="76"/>
      <c r="D66483" s="76"/>
      <c r="E66483" s="76"/>
      <c r="F66483" s="76"/>
      <c r="G66483" s="76"/>
      <c r="H66483" s="76"/>
      <c r="I66483" s="76"/>
      <c r="J66483" s="76"/>
      <c r="K66483" s="76"/>
      <c r="M66483" s="76"/>
      <c r="N66483" s="76"/>
    </row>
    <row r="66484" spans="1:14" x14ac:dyDescent="0.25">
      <c r="B66484" s="76"/>
      <c r="C66484" s="76"/>
      <c r="D66484" s="76"/>
      <c r="E66484" s="76"/>
      <c r="F66484" s="76"/>
      <c r="G66484" s="76"/>
      <c r="H66484" s="76"/>
      <c r="I66484" s="76"/>
      <c r="J66484" s="76"/>
      <c r="K66484" s="76"/>
      <c r="M66484" s="76"/>
      <c r="N66484" s="76"/>
    </row>
    <row r="66485" spans="1:14" x14ac:dyDescent="0.25">
      <c r="B66485" s="76"/>
      <c r="C66485" s="76"/>
      <c r="D66485" s="76"/>
      <c r="E66485" s="76"/>
      <c r="F66485" s="76"/>
      <c r="G66485" s="76"/>
      <c r="H66485" s="76"/>
      <c r="I66485" s="76"/>
      <c r="J66485" s="76"/>
      <c r="K66485" s="76"/>
      <c r="M66485" s="76"/>
      <c r="N66485" s="76"/>
    </row>
    <row r="66486" spans="1:14" x14ac:dyDescent="0.25">
      <c r="B66486" s="76"/>
      <c r="C66486" s="76"/>
      <c r="D66486" s="76"/>
      <c r="E66486" s="76"/>
      <c r="F66486" s="76"/>
      <c r="G66486" s="76"/>
      <c r="H66486" s="76"/>
      <c r="I66486" s="76"/>
      <c r="J66486" s="76"/>
      <c r="K66486" s="76"/>
      <c r="M66486" s="76"/>
      <c r="N66486" s="76"/>
    </row>
    <row r="66487" spans="1:14" x14ac:dyDescent="0.25">
      <c r="A66487" s="76"/>
      <c r="B66487" s="76"/>
      <c r="C66487" s="76"/>
      <c r="D66487" s="76"/>
      <c r="E66487" s="76"/>
      <c r="F66487" s="76"/>
      <c r="G66487" s="76"/>
      <c r="H66487" s="76"/>
      <c r="I66487" s="76"/>
      <c r="J66487" s="76"/>
      <c r="K66487" s="76"/>
      <c r="M66487" s="76"/>
      <c r="N66487" s="76"/>
    </row>
    <row r="66488" spans="1:14" x14ac:dyDescent="0.25">
      <c r="C66488" s="76"/>
      <c r="D66488" s="76"/>
      <c r="E66488" s="76"/>
      <c r="F66488" s="76"/>
      <c r="G66488" s="76"/>
      <c r="H66488" s="76"/>
      <c r="I66488" s="76"/>
      <c r="J66488" s="76"/>
      <c r="K66488" s="76"/>
      <c r="M66488" s="76"/>
      <c r="N66488" s="76"/>
    </row>
    <row r="66489" spans="1:14" x14ac:dyDescent="0.25">
      <c r="A66489" s="79"/>
      <c r="B66489" s="76"/>
      <c r="C66489" s="76"/>
      <c r="D66489" s="76"/>
      <c r="E66489" s="76"/>
      <c r="F66489" s="76"/>
      <c r="G66489" s="76"/>
      <c r="H66489" s="76"/>
      <c r="I66489" s="76"/>
      <c r="J66489" s="76"/>
      <c r="K66489" s="76"/>
      <c r="M66489" s="76"/>
      <c r="N66489" s="76"/>
    </row>
    <row r="66490" spans="1:14" x14ac:dyDescent="0.25">
      <c r="B66490" s="76"/>
      <c r="C66490" s="76"/>
      <c r="D66490" s="76"/>
      <c r="E66490" s="76"/>
      <c r="F66490" s="76"/>
      <c r="G66490" s="76"/>
      <c r="H66490" s="76"/>
      <c r="I66490" s="76"/>
      <c r="J66490" s="76"/>
      <c r="K66490" s="76"/>
      <c r="M66490" s="76"/>
      <c r="N66490" s="76"/>
    </row>
    <row r="66491" spans="1:14" x14ac:dyDescent="0.25">
      <c r="A66491" s="76"/>
      <c r="C66491" s="76"/>
      <c r="D66491" s="76"/>
      <c r="E66491" s="76"/>
      <c r="F66491" s="76"/>
      <c r="G66491" s="76"/>
      <c r="H66491" s="76"/>
      <c r="I66491" s="76"/>
      <c r="J66491" s="76"/>
      <c r="K66491" s="76"/>
      <c r="M66491" s="76"/>
      <c r="N66491" s="76"/>
    </row>
    <row r="66492" spans="1:14" x14ac:dyDescent="0.25">
      <c r="B66492" s="76"/>
    </row>
    <row r="66493" spans="1:14" x14ac:dyDescent="0.25">
      <c r="A66493" s="76"/>
    </row>
    <row r="66494" spans="1:14" x14ac:dyDescent="0.25">
      <c r="A66494" s="76"/>
      <c r="B66494" s="76"/>
    </row>
    <row r="66495" spans="1:14" x14ac:dyDescent="0.25">
      <c r="A66495" s="76"/>
    </row>
    <row r="66496" spans="1:14" x14ac:dyDescent="0.25">
      <c r="A66496" s="76"/>
      <c r="B66496" s="76"/>
    </row>
    <row r="66497" spans="1:2" x14ac:dyDescent="0.25">
      <c r="A66497" s="76"/>
    </row>
    <row r="66499" spans="1:2" x14ac:dyDescent="0.25">
      <c r="A66499" s="76"/>
      <c r="B66499" s="76"/>
    </row>
    <row r="66500" spans="1:2" x14ac:dyDescent="0.25">
      <c r="B66500" s="76"/>
    </row>
    <row r="66507" spans="1:2" x14ac:dyDescent="0.25">
      <c r="B66507" s="76"/>
    </row>
    <row r="66508" spans="1:2" x14ac:dyDescent="0.25">
      <c r="A66508" s="76"/>
      <c r="B66508" s="76"/>
    </row>
    <row r="66509" spans="1:2" x14ac:dyDescent="0.25">
      <c r="A66509" s="76"/>
    </row>
    <row r="66512" spans="1:2" x14ac:dyDescent="0.25">
      <c r="A66512" s="76"/>
      <c r="B66512" s="76"/>
    </row>
    <row r="66513" spans="1:2" x14ac:dyDescent="0.25">
      <c r="A66513" s="76"/>
    </row>
    <row r="66514" spans="1:2" x14ac:dyDescent="0.25">
      <c r="B66514" s="76"/>
    </row>
    <row r="66516" spans="1:2" x14ac:dyDescent="0.25">
      <c r="B66516" s="76"/>
    </row>
    <row r="66518" spans="1:2" x14ac:dyDescent="0.25">
      <c r="A66518" s="76"/>
      <c r="B66518" s="80"/>
    </row>
    <row r="66519" spans="1:2" x14ac:dyDescent="0.25">
      <c r="B66519" s="80"/>
    </row>
    <row r="66521" spans="1:2" x14ac:dyDescent="0.25">
      <c r="A66521" s="76"/>
    </row>
    <row r="66523" spans="1:2" x14ac:dyDescent="0.25">
      <c r="A66523" s="76"/>
    </row>
    <row r="66524" spans="1:2" x14ac:dyDescent="0.25">
      <c r="A66524" s="76"/>
      <c r="B66524" s="76"/>
    </row>
    <row r="66528" spans="1:2" x14ac:dyDescent="0.25">
      <c r="B66528" s="76"/>
    </row>
    <row r="66529" spans="1:2" x14ac:dyDescent="0.25">
      <c r="A66529" s="76"/>
    </row>
    <row r="66530" spans="1:2" x14ac:dyDescent="0.25">
      <c r="B66530" s="76"/>
    </row>
    <row r="66536" spans="1:2" x14ac:dyDescent="0.25">
      <c r="A66536" s="76"/>
    </row>
    <row r="66537" spans="1:2" x14ac:dyDescent="0.25">
      <c r="B66537" s="76"/>
    </row>
    <row r="66539" spans="1:2" x14ac:dyDescent="0.25">
      <c r="B66539" s="76"/>
    </row>
    <row r="66540" spans="1:2" x14ac:dyDescent="0.25">
      <c r="A66540" s="76"/>
      <c r="B66540" s="76"/>
    </row>
    <row r="66541" spans="1:2" x14ac:dyDescent="0.25">
      <c r="A66541" s="76"/>
      <c r="B66541" s="76"/>
    </row>
    <row r="66542" spans="1:2" x14ac:dyDescent="0.25">
      <c r="A66542" s="76"/>
      <c r="B66542" s="76"/>
    </row>
    <row r="66543" spans="1:2" x14ac:dyDescent="0.25">
      <c r="A66543" s="76"/>
      <c r="B66543" s="76"/>
    </row>
    <row r="66544" spans="1:2" x14ac:dyDescent="0.25">
      <c r="A66544" s="76"/>
      <c r="B66544" s="76"/>
    </row>
    <row r="66545" spans="1:2" x14ac:dyDescent="0.25">
      <c r="A66545" s="76"/>
      <c r="B66545" s="76"/>
    </row>
    <row r="66546" spans="1:2" x14ac:dyDescent="0.25">
      <c r="A66546" s="76"/>
    </row>
    <row r="66547" spans="1:2" x14ac:dyDescent="0.25">
      <c r="A66547" s="76"/>
    </row>
    <row r="66548" spans="1:2" x14ac:dyDescent="0.25">
      <c r="A66548" s="76"/>
    </row>
    <row r="66550" spans="1:2" x14ac:dyDescent="0.25">
      <c r="A66550" s="76"/>
    </row>
    <row r="66552" spans="1:2" x14ac:dyDescent="0.25">
      <c r="A66552" s="76"/>
    </row>
    <row r="66554" spans="1:2" x14ac:dyDescent="0.25">
      <c r="B66554" s="76"/>
    </row>
    <row r="66555" spans="1:2" x14ac:dyDescent="0.25">
      <c r="B66555" s="76"/>
    </row>
    <row r="66556" spans="1:2" x14ac:dyDescent="0.25">
      <c r="B66556" s="76"/>
    </row>
    <row r="66557" spans="1:2" x14ac:dyDescent="0.25">
      <c r="A66557" s="76"/>
      <c r="B66557" s="76"/>
    </row>
    <row r="66558" spans="1:2" x14ac:dyDescent="0.25">
      <c r="A66558" s="76"/>
      <c r="B66558" s="76"/>
    </row>
    <row r="66559" spans="1:2" x14ac:dyDescent="0.25">
      <c r="A66559" s="76"/>
    </row>
    <row r="66561" spans="1:2" x14ac:dyDescent="0.25">
      <c r="A66561" s="76"/>
    </row>
    <row r="66563" spans="1:2" x14ac:dyDescent="0.25">
      <c r="A66563" s="76"/>
    </row>
    <row r="66568" spans="1:2" x14ac:dyDescent="0.25">
      <c r="A66568" s="76"/>
      <c r="B66568" s="76"/>
    </row>
    <row r="66571" spans="1:2" x14ac:dyDescent="0.25">
      <c r="A66571" s="76"/>
    </row>
    <row r="66572" spans="1:2" x14ac:dyDescent="0.25">
      <c r="B66572" s="76"/>
    </row>
    <row r="66573" spans="1:2" x14ac:dyDescent="0.25">
      <c r="B66573" s="76"/>
    </row>
    <row r="66575" spans="1:2" x14ac:dyDescent="0.25">
      <c r="A66575" s="76"/>
    </row>
    <row r="66576" spans="1:2" x14ac:dyDescent="0.25">
      <c r="B66576" s="76"/>
    </row>
    <row r="66577" spans="1:2" x14ac:dyDescent="0.25">
      <c r="B66577" s="76"/>
    </row>
    <row r="66578" spans="1:2" x14ac:dyDescent="0.25">
      <c r="A66578" s="76"/>
      <c r="B66578" s="76"/>
    </row>
    <row r="66579" spans="1:2" x14ac:dyDescent="0.25">
      <c r="B66579" s="76"/>
    </row>
    <row r="66580" spans="1:2" x14ac:dyDescent="0.25">
      <c r="B66580" s="76"/>
    </row>
    <row r="66581" spans="1:2" x14ac:dyDescent="0.25">
      <c r="B66581" s="76"/>
    </row>
    <row r="66582" spans="1:2" x14ac:dyDescent="0.25">
      <c r="A66582" s="76"/>
      <c r="B66582" s="76"/>
    </row>
    <row r="66583" spans="1:2" x14ac:dyDescent="0.25">
      <c r="A66583" s="76"/>
      <c r="B66583" s="76"/>
    </row>
    <row r="66584" spans="1:2" x14ac:dyDescent="0.25">
      <c r="A66584" s="76"/>
      <c r="B66584" s="76"/>
    </row>
    <row r="66586" spans="1:2" x14ac:dyDescent="0.25">
      <c r="A66586" s="76"/>
    </row>
    <row r="66587" spans="1:2" x14ac:dyDescent="0.25">
      <c r="B66587" s="76"/>
    </row>
    <row r="66588" spans="1:2" x14ac:dyDescent="0.25">
      <c r="A66588" s="76"/>
      <c r="B66588" s="76"/>
    </row>
    <row r="66589" spans="1:2" x14ac:dyDescent="0.25">
      <c r="A66589" s="76"/>
      <c r="B66589" s="76"/>
    </row>
    <row r="66590" spans="1:2" x14ac:dyDescent="0.25">
      <c r="A66590" s="76"/>
    </row>
    <row r="66591" spans="1:2" x14ac:dyDescent="0.25">
      <c r="B66591" s="76"/>
    </row>
    <row r="66599" spans="1:2" x14ac:dyDescent="0.25">
      <c r="A66599" s="76"/>
    </row>
    <row r="66600" spans="1:2" x14ac:dyDescent="0.25">
      <c r="A66600" s="76"/>
    </row>
    <row r="66601" spans="1:2" x14ac:dyDescent="0.25">
      <c r="A66601" s="76"/>
    </row>
    <row r="66602" spans="1:2" x14ac:dyDescent="0.25">
      <c r="B66602" s="76"/>
    </row>
    <row r="66603" spans="1:2" x14ac:dyDescent="0.25">
      <c r="B66603" s="76"/>
    </row>
    <row r="66604" spans="1:2" x14ac:dyDescent="0.25">
      <c r="B66604" s="76"/>
    </row>
    <row r="66608" spans="1:2" x14ac:dyDescent="0.25">
      <c r="B66608" s="76"/>
    </row>
    <row r="66610" spans="1:2" x14ac:dyDescent="0.25">
      <c r="A66610" s="76"/>
    </row>
    <row r="66612" spans="1:2" x14ac:dyDescent="0.25">
      <c r="A66612" s="76"/>
    </row>
    <row r="66613" spans="1:2" x14ac:dyDescent="0.25">
      <c r="A66613" s="76"/>
      <c r="B66613" s="76"/>
    </row>
    <row r="66614" spans="1:2" x14ac:dyDescent="0.25">
      <c r="A66614" s="76"/>
    </row>
    <row r="66617" spans="1:2" x14ac:dyDescent="0.25">
      <c r="A66617" s="76"/>
    </row>
    <row r="66618" spans="1:2" x14ac:dyDescent="0.25">
      <c r="A66618" s="76"/>
      <c r="B66618" s="76"/>
    </row>
    <row r="66619" spans="1:2" x14ac:dyDescent="0.25">
      <c r="B66619" s="76"/>
    </row>
    <row r="66620" spans="1:2" x14ac:dyDescent="0.25">
      <c r="A66620" s="76"/>
      <c r="B66620" s="76"/>
    </row>
    <row r="66621" spans="1:2" x14ac:dyDescent="0.25">
      <c r="A66621" s="76"/>
      <c r="B66621" s="76"/>
    </row>
    <row r="66622" spans="1:2" x14ac:dyDescent="0.25">
      <c r="B66622" s="76"/>
    </row>
    <row r="66623" spans="1:2" x14ac:dyDescent="0.25">
      <c r="A66623" s="76"/>
      <c r="B66623" s="76"/>
    </row>
    <row r="66624" spans="1:2" x14ac:dyDescent="0.25">
      <c r="B66624" s="76"/>
    </row>
    <row r="66625" spans="1:2" x14ac:dyDescent="0.25">
      <c r="B66625" s="76"/>
    </row>
    <row r="66626" spans="1:2" x14ac:dyDescent="0.25">
      <c r="A66626" s="76"/>
      <c r="B66626" s="76"/>
    </row>
    <row r="66627" spans="1:2" x14ac:dyDescent="0.25">
      <c r="A66627" s="76"/>
    </row>
    <row r="66628" spans="1:2" x14ac:dyDescent="0.25">
      <c r="B66628" s="76"/>
    </row>
    <row r="66629" spans="1:2" x14ac:dyDescent="0.25">
      <c r="B66629" s="76"/>
    </row>
    <row r="66630" spans="1:2" x14ac:dyDescent="0.25">
      <c r="A66630" s="76"/>
    </row>
    <row r="66633" spans="1:2" x14ac:dyDescent="0.25">
      <c r="A66633" s="76"/>
      <c r="B66633" s="76"/>
    </row>
    <row r="66635" spans="1:2" x14ac:dyDescent="0.25">
      <c r="A66635" s="76"/>
    </row>
    <row r="66637" spans="1:2" x14ac:dyDescent="0.25">
      <c r="A66637" s="76"/>
      <c r="B66637" s="76"/>
    </row>
    <row r="66638" spans="1:2" x14ac:dyDescent="0.25">
      <c r="A66638" s="76"/>
      <c r="B66638" s="76"/>
    </row>
    <row r="66639" spans="1:2" x14ac:dyDescent="0.25">
      <c r="B66639" s="76"/>
    </row>
    <row r="66644" spans="1:2" x14ac:dyDescent="0.25">
      <c r="A66644" s="76"/>
    </row>
    <row r="66645" spans="1:2" x14ac:dyDescent="0.25">
      <c r="A66645" s="76"/>
    </row>
    <row r="66646" spans="1:2" x14ac:dyDescent="0.25">
      <c r="A66646" s="76"/>
    </row>
    <row r="66649" spans="1:2" x14ac:dyDescent="0.25">
      <c r="A66649" s="76"/>
    </row>
    <row r="66653" spans="1:2" x14ac:dyDescent="0.25">
      <c r="A66653" s="76"/>
      <c r="B66653" s="76"/>
    </row>
    <row r="66654" spans="1:2" x14ac:dyDescent="0.25">
      <c r="A66654" s="76"/>
      <c r="B66654" s="76"/>
    </row>
    <row r="66655" spans="1:2" x14ac:dyDescent="0.25">
      <c r="A66655" s="76"/>
      <c r="B66655" s="76"/>
    </row>
    <row r="66656" spans="1:2" x14ac:dyDescent="0.25">
      <c r="A66656" s="79"/>
      <c r="B66656" s="76"/>
    </row>
    <row r="66657" spans="1:12" x14ac:dyDescent="0.25">
      <c r="B66657" s="76"/>
    </row>
    <row r="66658" spans="1:12" x14ac:dyDescent="0.25">
      <c r="A66658" s="76"/>
      <c r="B66658" s="76"/>
    </row>
    <row r="66659" spans="1:12" x14ac:dyDescent="0.25">
      <c r="A66659" s="76"/>
    </row>
    <row r="66661" spans="1:12" x14ac:dyDescent="0.25">
      <c r="A66661" s="76"/>
    </row>
    <row r="66667" spans="1:12" x14ac:dyDescent="0.25">
      <c r="A66667" s="76"/>
      <c r="B66667" s="76"/>
      <c r="L66667" s="76"/>
    </row>
    <row r="66668" spans="1:12" x14ac:dyDescent="0.25">
      <c r="A66668" s="76"/>
      <c r="B66668" s="76"/>
      <c r="L66668" s="76"/>
    </row>
    <row r="66669" spans="1:12" x14ac:dyDescent="0.25">
      <c r="A66669" s="76"/>
      <c r="B66669" s="76"/>
      <c r="L66669" s="76"/>
    </row>
    <row r="66670" spans="1:12" x14ac:dyDescent="0.25">
      <c r="L66670" s="76"/>
    </row>
    <row r="66671" spans="1:12" x14ac:dyDescent="0.25">
      <c r="L66671" s="76"/>
    </row>
    <row r="66672" spans="1:12" x14ac:dyDescent="0.25">
      <c r="L66672" s="76"/>
    </row>
    <row r="66673" spans="1:12" x14ac:dyDescent="0.25">
      <c r="L66673" s="76"/>
    </row>
    <row r="66674" spans="1:12" x14ac:dyDescent="0.25">
      <c r="B66674" s="76"/>
      <c r="L66674" s="76"/>
    </row>
    <row r="66675" spans="1:12" x14ac:dyDescent="0.25">
      <c r="A66675" s="76"/>
      <c r="B66675" s="76"/>
      <c r="L66675" s="76"/>
    </row>
    <row r="66676" spans="1:12" x14ac:dyDescent="0.25">
      <c r="A66676" s="76"/>
      <c r="L66676" s="76"/>
    </row>
    <row r="66677" spans="1:12" x14ac:dyDescent="0.25">
      <c r="L66677" s="76"/>
    </row>
    <row r="66678" spans="1:12" x14ac:dyDescent="0.25">
      <c r="L66678" s="76"/>
    </row>
    <row r="66679" spans="1:12" x14ac:dyDescent="0.25">
      <c r="L66679" s="76"/>
    </row>
    <row r="66680" spans="1:12" x14ac:dyDescent="0.25">
      <c r="L66680" s="76"/>
    </row>
    <row r="66681" spans="1:12" x14ac:dyDescent="0.25">
      <c r="B66681" s="76"/>
      <c r="L66681" s="76"/>
    </row>
    <row r="66682" spans="1:12" x14ac:dyDescent="0.25">
      <c r="A66682" s="76"/>
      <c r="B66682" s="76"/>
      <c r="L66682" s="76"/>
    </row>
    <row r="66683" spans="1:12" x14ac:dyDescent="0.25">
      <c r="L66683" s="76"/>
    </row>
    <row r="66684" spans="1:12" x14ac:dyDescent="0.25">
      <c r="L66684" s="76"/>
    </row>
    <row r="66685" spans="1:12" x14ac:dyDescent="0.25">
      <c r="B66685" s="76"/>
      <c r="L66685" s="76"/>
    </row>
    <row r="66686" spans="1:12" x14ac:dyDescent="0.25">
      <c r="A66686" s="76"/>
      <c r="L66686" s="76"/>
    </row>
    <row r="66687" spans="1:12" x14ac:dyDescent="0.25">
      <c r="A66687" s="76"/>
      <c r="L66687" s="76"/>
    </row>
    <row r="66688" spans="1:12" x14ac:dyDescent="0.25">
      <c r="L66688" s="76"/>
    </row>
    <row r="66689" spans="1:12" x14ac:dyDescent="0.25">
      <c r="L66689" s="76"/>
    </row>
    <row r="66690" spans="1:12" x14ac:dyDescent="0.25">
      <c r="L66690" s="76"/>
    </row>
    <row r="66691" spans="1:12" x14ac:dyDescent="0.25">
      <c r="L66691" s="76"/>
    </row>
    <row r="66692" spans="1:12" x14ac:dyDescent="0.25">
      <c r="A66692" s="76"/>
      <c r="B66692" s="76"/>
      <c r="L66692" s="76"/>
    </row>
    <row r="66693" spans="1:12" x14ac:dyDescent="0.25">
      <c r="A66693" s="76"/>
      <c r="L66693" s="76"/>
    </row>
    <row r="66694" spans="1:12" x14ac:dyDescent="0.25">
      <c r="B66694" s="76"/>
      <c r="L66694" s="76"/>
    </row>
    <row r="66695" spans="1:12" x14ac:dyDescent="0.25">
      <c r="L66695" s="76"/>
    </row>
    <row r="66696" spans="1:12" x14ac:dyDescent="0.25">
      <c r="L66696" s="76"/>
    </row>
    <row r="66697" spans="1:12" x14ac:dyDescent="0.25">
      <c r="B66697" s="76"/>
      <c r="L66697" s="76"/>
    </row>
    <row r="66698" spans="1:12" x14ac:dyDescent="0.25">
      <c r="L66698" s="76"/>
    </row>
    <row r="66699" spans="1:12" x14ac:dyDescent="0.25">
      <c r="A66699" s="76"/>
      <c r="B66699" s="76"/>
      <c r="L66699" s="76"/>
    </row>
    <row r="66700" spans="1:12" x14ac:dyDescent="0.25">
      <c r="A66700" s="76"/>
      <c r="L66700" s="76"/>
    </row>
    <row r="66701" spans="1:12" x14ac:dyDescent="0.25">
      <c r="L66701" s="76"/>
    </row>
    <row r="66702" spans="1:12" x14ac:dyDescent="0.25">
      <c r="L66702" s="76"/>
    </row>
    <row r="66703" spans="1:12" x14ac:dyDescent="0.25">
      <c r="B66703" s="76"/>
      <c r="L66703" s="76"/>
    </row>
    <row r="66704" spans="1:12" x14ac:dyDescent="0.25">
      <c r="B66704" s="76"/>
      <c r="L66704" s="76"/>
    </row>
    <row r="66705" spans="1:12" x14ac:dyDescent="0.25">
      <c r="B66705" s="76"/>
      <c r="L66705" s="76"/>
    </row>
    <row r="66706" spans="1:12" x14ac:dyDescent="0.25">
      <c r="B66706" s="76"/>
      <c r="L66706" s="76"/>
    </row>
    <row r="66707" spans="1:12" x14ac:dyDescent="0.25">
      <c r="B66707" s="76"/>
      <c r="L66707" s="76"/>
    </row>
    <row r="66708" spans="1:12" x14ac:dyDescent="0.25">
      <c r="B66708" s="76"/>
      <c r="L66708" s="76"/>
    </row>
    <row r="66709" spans="1:12" x14ac:dyDescent="0.25">
      <c r="B66709" s="76"/>
      <c r="L66709" s="76"/>
    </row>
    <row r="66710" spans="1:12" x14ac:dyDescent="0.25">
      <c r="B66710" s="76"/>
      <c r="L66710" s="76"/>
    </row>
    <row r="66711" spans="1:12" x14ac:dyDescent="0.25">
      <c r="A66711" s="76"/>
      <c r="B66711" s="76"/>
      <c r="L66711" s="76"/>
    </row>
    <row r="66712" spans="1:12" x14ac:dyDescent="0.25">
      <c r="L66712" s="76"/>
    </row>
    <row r="66713" spans="1:12" x14ac:dyDescent="0.25">
      <c r="A66713" s="76"/>
      <c r="B66713" s="76"/>
      <c r="L66713" s="76"/>
    </row>
    <row r="66714" spans="1:12" x14ac:dyDescent="0.25">
      <c r="B66714" s="76"/>
      <c r="L66714" s="76"/>
    </row>
    <row r="66715" spans="1:12" x14ac:dyDescent="0.25">
      <c r="L66715" s="76"/>
    </row>
    <row r="66716" spans="1:12" x14ac:dyDescent="0.25">
      <c r="B66716" s="76"/>
      <c r="L66716" s="76"/>
    </row>
    <row r="66717" spans="1:12" x14ac:dyDescent="0.25">
      <c r="L66717" s="76"/>
    </row>
    <row r="66718" spans="1:12" x14ac:dyDescent="0.25">
      <c r="L66718" s="76"/>
    </row>
    <row r="66719" spans="1:12" x14ac:dyDescent="0.25">
      <c r="L66719" s="76"/>
    </row>
    <row r="66720" spans="1:12" x14ac:dyDescent="0.25">
      <c r="L66720" s="76"/>
    </row>
    <row r="66721" spans="1:12" x14ac:dyDescent="0.25">
      <c r="L66721" s="76"/>
    </row>
    <row r="66722" spans="1:12" x14ac:dyDescent="0.25">
      <c r="L66722" s="76"/>
    </row>
    <row r="66723" spans="1:12" x14ac:dyDescent="0.25">
      <c r="L66723" s="76"/>
    </row>
    <row r="66724" spans="1:12" x14ac:dyDescent="0.25">
      <c r="L66724" s="76"/>
    </row>
    <row r="66725" spans="1:12" x14ac:dyDescent="0.25">
      <c r="L66725" s="76"/>
    </row>
    <row r="66726" spans="1:12" x14ac:dyDescent="0.25">
      <c r="A66726" s="76"/>
      <c r="B66726" s="76"/>
      <c r="L66726" s="76"/>
    </row>
    <row r="66727" spans="1:12" x14ac:dyDescent="0.25">
      <c r="L66727" s="76"/>
    </row>
    <row r="66728" spans="1:12" x14ac:dyDescent="0.25">
      <c r="L66728" s="76"/>
    </row>
    <row r="66729" spans="1:12" x14ac:dyDescent="0.25">
      <c r="B66729" s="76"/>
      <c r="L66729" s="76"/>
    </row>
    <row r="66730" spans="1:12" x14ac:dyDescent="0.25">
      <c r="L66730" s="76"/>
    </row>
    <row r="66731" spans="1:12" x14ac:dyDescent="0.25">
      <c r="L66731" s="76"/>
    </row>
    <row r="66732" spans="1:12" x14ac:dyDescent="0.25">
      <c r="L66732" s="76"/>
    </row>
    <row r="66733" spans="1:12" x14ac:dyDescent="0.25">
      <c r="L66733" s="76"/>
    </row>
    <row r="66734" spans="1:12" x14ac:dyDescent="0.25">
      <c r="A66734" s="76"/>
      <c r="B66734" s="76"/>
      <c r="L66734" s="76"/>
    </row>
    <row r="66735" spans="1:12" x14ac:dyDescent="0.25">
      <c r="A66735" s="76"/>
      <c r="L66735" s="76"/>
    </row>
    <row r="66736" spans="1:12" x14ac:dyDescent="0.25">
      <c r="L66736" s="76"/>
    </row>
    <row r="66737" spans="1:12" x14ac:dyDescent="0.25">
      <c r="L66737" s="76"/>
    </row>
    <row r="66738" spans="1:12" x14ac:dyDescent="0.25">
      <c r="B66738" s="76"/>
      <c r="L66738" s="76"/>
    </row>
    <row r="66739" spans="1:12" x14ac:dyDescent="0.25">
      <c r="A66739" s="76"/>
      <c r="B66739" s="76"/>
      <c r="L66739" s="76"/>
    </row>
    <row r="66740" spans="1:12" x14ac:dyDescent="0.25">
      <c r="L66740" s="76"/>
    </row>
    <row r="66741" spans="1:12" x14ac:dyDescent="0.25">
      <c r="L66741" s="76"/>
    </row>
    <row r="66742" spans="1:12" x14ac:dyDescent="0.25">
      <c r="B66742" s="76"/>
      <c r="L66742" s="76"/>
    </row>
    <row r="66743" spans="1:12" x14ac:dyDescent="0.25">
      <c r="B66743" s="76"/>
      <c r="L66743" s="76"/>
    </row>
    <row r="66744" spans="1:12" x14ac:dyDescent="0.25">
      <c r="B66744" s="76"/>
      <c r="L66744" s="76"/>
    </row>
    <row r="66745" spans="1:12" x14ac:dyDescent="0.25">
      <c r="L66745" s="76"/>
    </row>
    <row r="66746" spans="1:12" x14ac:dyDescent="0.25">
      <c r="B66746" s="76"/>
      <c r="L66746" s="76"/>
    </row>
    <row r="66747" spans="1:12" x14ac:dyDescent="0.25">
      <c r="A66747" s="76"/>
      <c r="B66747" s="76"/>
      <c r="L66747" s="76"/>
    </row>
    <row r="66748" spans="1:12" x14ac:dyDescent="0.25">
      <c r="A66748" s="76"/>
      <c r="B66748" s="76"/>
      <c r="L66748" s="76"/>
    </row>
    <row r="66749" spans="1:12" x14ac:dyDescent="0.25">
      <c r="A66749" s="76"/>
      <c r="B66749" s="76"/>
      <c r="L66749" s="76"/>
    </row>
    <row r="66750" spans="1:12" x14ac:dyDescent="0.25">
      <c r="A66750" s="76"/>
      <c r="L66750" s="76"/>
    </row>
    <row r="66751" spans="1:12" x14ac:dyDescent="0.25">
      <c r="A66751" s="76"/>
      <c r="B66751" s="76"/>
      <c r="L66751" s="76"/>
    </row>
    <row r="66752" spans="1:12" x14ac:dyDescent="0.25">
      <c r="A66752" s="76"/>
      <c r="B66752" s="76"/>
      <c r="L66752" s="76"/>
    </row>
    <row r="66753" spans="1:14" x14ac:dyDescent="0.25">
      <c r="L66753" s="76"/>
    </row>
    <row r="66754" spans="1:14" x14ac:dyDescent="0.25">
      <c r="L66754" s="76"/>
    </row>
    <row r="66755" spans="1:14" x14ac:dyDescent="0.25">
      <c r="A66755" s="76"/>
      <c r="L66755" s="76"/>
    </row>
    <row r="66756" spans="1:14" x14ac:dyDescent="0.25">
      <c r="B66756" s="76"/>
      <c r="L66756" s="76"/>
    </row>
    <row r="66757" spans="1:14" x14ac:dyDescent="0.25">
      <c r="L66757" s="76"/>
    </row>
    <row r="66758" spans="1:14" x14ac:dyDescent="0.25">
      <c r="L66758" s="76"/>
    </row>
    <row r="66759" spans="1:14" x14ac:dyDescent="0.25">
      <c r="L66759" s="76"/>
    </row>
    <row r="66760" spans="1:14" x14ac:dyDescent="0.25">
      <c r="C66760" s="76"/>
      <c r="D66760" s="76"/>
      <c r="E66760" s="76"/>
      <c r="F66760" s="76"/>
      <c r="G66760" s="76"/>
      <c r="H66760" s="76"/>
      <c r="I66760" s="76"/>
      <c r="J66760" s="76"/>
      <c r="K66760" s="76"/>
      <c r="L66760" s="76"/>
      <c r="M66760" s="76"/>
      <c r="N66760" s="76"/>
    </row>
    <row r="66761" spans="1:14" x14ac:dyDescent="0.25">
      <c r="A66761" s="76"/>
      <c r="C66761" s="76"/>
      <c r="D66761" s="76"/>
      <c r="E66761" s="76"/>
      <c r="F66761" s="76"/>
      <c r="G66761" s="76"/>
      <c r="H66761" s="76"/>
      <c r="I66761" s="76"/>
      <c r="J66761" s="76"/>
      <c r="K66761" s="76"/>
      <c r="L66761" s="76"/>
      <c r="M66761" s="76"/>
      <c r="N66761" s="76"/>
    </row>
    <row r="66762" spans="1:14" x14ac:dyDescent="0.25">
      <c r="A66762" s="76"/>
      <c r="C66762" s="76"/>
      <c r="D66762" s="76"/>
      <c r="E66762" s="76"/>
      <c r="F66762" s="76"/>
      <c r="G66762" s="76"/>
      <c r="H66762" s="76"/>
      <c r="I66762" s="76"/>
      <c r="J66762" s="76"/>
      <c r="K66762" s="76"/>
      <c r="L66762" s="76"/>
      <c r="M66762" s="76"/>
      <c r="N66762" s="76"/>
    </row>
    <row r="66763" spans="1:14" x14ac:dyDescent="0.25">
      <c r="C66763" s="76"/>
      <c r="D66763" s="76"/>
      <c r="E66763" s="76"/>
      <c r="F66763" s="76"/>
      <c r="G66763" s="76"/>
      <c r="H66763" s="76"/>
      <c r="I66763" s="76"/>
      <c r="J66763" s="76"/>
      <c r="K66763" s="76"/>
      <c r="L66763" s="76"/>
      <c r="M66763" s="76"/>
      <c r="N66763" s="76"/>
    </row>
    <row r="66764" spans="1:14" x14ac:dyDescent="0.25">
      <c r="C66764" s="76"/>
      <c r="D66764" s="76"/>
      <c r="E66764" s="76"/>
      <c r="F66764" s="76"/>
      <c r="G66764" s="76"/>
      <c r="H66764" s="76"/>
      <c r="I66764" s="76"/>
      <c r="J66764" s="76"/>
      <c r="K66764" s="76"/>
      <c r="L66764" s="76"/>
      <c r="M66764" s="76"/>
      <c r="N66764" s="76"/>
    </row>
    <row r="66765" spans="1:14" x14ac:dyDescent="0.25">
      <c r="C66765" s="76"/>
      <c r="D66765" s="76"/>
      <c r="E66765" s="76"/>
      <c r="F66765" s="76"/>
      <c r="G66765" s="76"/>
      <c r="H66765" s="76"/>
      <c r="I66765" s="76"/>
      <c r="J66765" s="76"/>
      <c r="K66765" s="76"/>
      <c r="L66765" s="76"/>
      <c r="M66765" s="76"/>
      <c r="N66765" s="76"/>
    </row>
    <row r="66766" spans="1:14" x14ac:dyDescent="0.25">
      <c r="C66766" s="76"/>
      <c r="D66766" s="76"/>
      <c r="E66766" s="76"/>
      <c r="F66766" s="76"/>
      <c r="G66766" s="76"/>
      <c r="H66766" s="76"/>
      <c r="I66766" s="76"/>
      <c r="J66766" s="76"/>
      <c r="K66766" s="76"/>
      <c r="L66766" s="76"/>
      <c r="M66766" s="76"/>
      <c r="N66766" s="76"/>
    </row>
    <row r="66767" spans="1:14" x14ac:dyDescent="0.25">
      <c r="A66767" s="76"/>
      <c r="C66767" s="76"/>
      <c r="D66767" s="76"/>
      <c r="E66767" s="76"/>
      <c r="F66767" s="76"/>
      <c r="G66767" s="76"/>
      <c r="H66767" s="76"/>
      <c r="I66767" s="76"/>
      <c r="J66767" s="76"/>
      <c r="K66767" s="76"/>
      <c r="L66767" s="76"/>
      <c r="M66767" s="76"/>
      <c r="N66767" s="76"/>
    </row>
    <row r="66768" spans="1:14" x14ac:dyDescent="0.25">
      <c r="A66768" s="76"/>
      <c r="C66768" s="76"/>
      <c r="D66768" s="76"/>
      <c r="E66768" s="76"/>
      <c r="F66768" s="76"/>
      <c r="G66768" s="76"/>
      <c r="H66768" s="76"/>
      <c r="I66768" s="76"/>
      <c r="J66768" s="76"/>
      <c r="K66768" s="76"/>
      <c r="L66768" s="76"/>
      <c r="M66768" s="76"/>
      <c r="N66768" s="76"/>
    </row>
    <row r="66769" spans="1:14" x14ac:dyDescent="0.25">
      <c r="A66769" s="76"/>
      <c r="C66769" s="76"/>
      <c r="D66769" s="76"/>
      <c r="E66769" s="76"/>
      <c r="F66769" s="76"/>
      <c r="G66769" s="76"/>
      <c r="H66769" s="76"/>
      <c r="I66769" s="76"/>
      <c r="J66769" s="76"/>
      <c r="K66769" s="76"/>
      <c r="L66769" s="76"/>
      <c r="M66769" s="76"/>
      <c r="N66769" s="76"/>
    </row>
    <row r="66770" spans="1:14" x14ac:dyDescent="0.25">
      <c r="A66770" s="76"/>
      <c r="C66770" s="76"/>
      <c r="D66770" s="76"/>
      <c r="E66770" s="76"/>
      <c r="F66770" s="76"/>
      <c r="G66770" s="76"/>
      <c r="H66770" s="76"/>
      <c r="I66770" s="76"/>
      <c r="J66770" s="76"/>
      <c r="K66770" s="76"/>
      <c r="L66770" s="76"/>
      <c r="M66770" s="76"/>
      <c r="N66770" s="76"/>
    </row>
    <row r="66771" spans="1:14" x14ac:dyDescent="0.25">
      <c r="A66771" s="76"/>
      <c r="C66771" s="76"/>
      <c r="D66771" s="76"/>
      <c r="E66771" s="76"/>
      <c r="F66771" s="76"/>
      <c r="G66771" s="76"/>
      <c r="H66771" s="76"/>
      <c r="I66771" s="76"/>
      <c r="J66771" s="76"/>
      <c r="K66771" s="76"/>
      <c r="L66771" s="76"/>
      <c r="M66771" s="76"/>
      <c r="N66771" s="76"/>
    </row>
    <row r="66772" spans="1:14" x14ac:dyDescent="0.25">
      <c r="A66772" s="76"/>
      <c r="C66772" s="76"/>
      <c r="D66772" s="76"/>
      <c r="E66772" s="76"/>
      <c r="F66772" s="76"/>
      <c r="G66772" s="76"/>
      <c r="H66772" s="76"/>
      <c r="I66772" s="76"/>
      <c r="J66772" s="76"/>
      <c r="K66772" s="76"/>
      <c r="L66772" s="76"/>
      <c r="M66772" s="76"/>
      <c r="N66772" s="76"/>
    </row>
    <row r="66773" spans="1:14" x14ac:dyDescent="0.25">
      <c r="A66773" s="76"/>
      <c r="C66773" s="76"/>
      <c r="D66773" s="76"/>
      <c r="E66773" s="76"/>
      <c r="F66773" s="76"/>
      <c r="G66773" s="76"/>
      <c r="H66773" s="76"/>
      <c r="I66773" s="76"/>
      <c r="J66773" s="76"/>
      <c r="K66773" s="76"/>
      <c r="L66773" s="76"/>
      <c r="M66773" s="76"/>
      <c r="N66773" s="76"/>
    </row>
    <row r="66774" spans="1:14" x14ac:dyDescent="0.25">
      <c r="B66774" s="76"/>
      <c r="C66774" s="76"/>
      <c r="D66774" s="76"/>
      <c r="E66774" s="76"/>
      <c r="F66774" s="76"/>
      <c r="G66774" s="76"/>
      <c r="H66774" s="76"/>
      <c r="I66774" s="76"/>
      <c r="J66774" s="76"/>
      <c r="K66774" s="76"/>
      <c r="L66774" s="76"/>
      <c r="M66774" s="76"/>
      <c r="N66774" s="76"/>
    </row>
    <row r="66775" spans="1:14" x14ac:dyDescent="0.25">
      <c r="C66775" s="76"/>
      <c r="D66775" s="76"/>
      <c r="E66775" s="76"/>
      <c r="F66775" s="76"/>
      <c r="G66775" s="76"/>
      <c r="H66775" s="76"/>
      <c r="I66775" s="76"/>
      <c r="J66775" s="76"/>
      <c r="K66775" s="76"/>
      <c r="L66775" s="76"/>
      <c r="M66775" s="76"/>
      <c r="N66775" s="76"/>
    </row>
    <row r="66776" spans="1:14" x14ac:dyDescent="0.25">
      <c r="C66776" s="76"/>
      <c r="D66776" s="76"/>
      <c r="E66776" s="76"/>
      <c r="F66776" s="76"/>
      <c r="G66776" s="76"/>
      <c r="H66776" s="76"/>
      <c r="I66776" s="76"/>
      <c r="J66776" s="76"/>
      <c r="K66776" s="76"/>
      <c r="L66776" s="76"/>
      <c r="M66776" s="76"/>
      <c r="N66776" s="76"/>
    </row>
    <row r="66777" spans="1:14" x14ac:dyDescent="0.25">
      <c r="C66777" s="76"/>
      <c r="D66777" s="76"/>
      <c r="E66777" s="76"/>
      <c r="F66777" s="76"/>
      <c r="G66777" s="76"/>
      <c r="H66777" s="76"/>
      <c r="I66777" s="76"/>
      <c r="J66777" s="76"/>
      <c r="K66777" s="76"/>
      <c r="L66777" s="76"/>
      <c r="M66777" s="76"/>
      <c r="N66777" s="76"/>
    </row>
    <row r="66778" spans="1:14" x14ac:dyDescent="0.25">
      <c r="A66778" s="76"/>
      <c r="C66778" s="76"/>
      <c r="D66778" s="76"/>
      <c r="E66778" s="76"/>
      <c r="F66778" s="76"/>
      <c r="G66778" s="76"/>
      <c r="H66778" s="76"/>
      <c r="I66778" s="76"/>
      <c r="J66778" s="76"/>
      <c r="K66778" s="76"/>
      <c r="L66778" s="76"/>
      <c r="M66778" s="76"/>
      <c r="N66778" s="76"/>
    </row>
    <row r="66779" spans="1:14" x14ac:dyDescent="0.25">
      <c r="C66779" s="76"/>
      <c r="D66779" s="76"/>
      <c r="E66779" s="76"/>
      <c r="F66779" s="76"/>
      <c r="G66779" s="76"/>
      <c r="H66779" s="76"/>
      <c r="I66779" s="76"/>
      <c r="J66779" s="76"/>
      <c r="K66779" s="76"/>
      <c r="L66779" s="76"/>
      <c r="M66779" s="76"/>
      <c r="N66779" s="76"/>
    </row>
    <row r="66780" spans="1:14" x14ac:dyDescent="0.25">
      <c r="B66780" s="76"/>
      <c r="C66780" s="76"/>
      <c r="D66780" s="76"/>
      <c r="E66780" s="76"/>
      <c r="F66780" s="76"/>
      <c r="G66780" s="76"/>
      <c r="H66780" s="76"/>
      <c r="I66780" s="76"/>
      <c r="J66780" s="76"/>
      <c r="K66780" s="76"/>
      <c r="L66780" s="76"/>
      <c r="M66780" s="76"/>
      <c r="N66780" s="76"/>
    </row>
    <row r="66781" spans="1:14" x14ac:dyDescent="0.25">
      <c r="C66781" s="76"/>
      <c r="D66781" s="76"/>
      <c r="E66781" s="76"/>
      <c r="F66781" s="76"/>
      <c r="G66781" s="76"/>
      <c r="H66781" s="76"/>
      <c r="I66781" s="76"/>
      <c r="J66781" s="76"/>
      <c r="K66781" s="76"/>
      <c r="L66781" s="76"/>
      <c r="M66781" s="76"/>
      <c r="N66781" s="76"/>
    </row>
    <row r="66782" spans="1:14" x14ac:dyDescent="0.25">
      <c r="A66782" s="76"/>
      <c r="B66782" s="76"/>
      <c r="C66782" s="76"/>
      <c r="D66782" s="76"/>
      <c r="E66782" s="76"/>
      <c r="F66782" s="76"/>
      <c r="G66782" s="76"/>
      <c r="H66782" s="76"/>
      <c r="I66782" s="76"/>
      <c r="J66782" s="76"/>
      <c r="K66782" s="76"/>
      <c r="L66782" s="76"/>
      <c r="M66782" s="76"/>
      <c r="N66782" s="76"/>
    </row>
    <row r="66783" spans="1:14" x14ac:dyDescent="0.25">
      <c r="A66783" s="76"/>
      <c r="B66783" s="76"/>
      <c r="C66783" s="76"/>
      <c r="D66783" s="76"/>
      <c r="E66783" s="76"/>
      <c r="F66783" s="76"/>
      <c r="G66783" s="76"/>
      <c r="H66783" s="76"/>
      <c r="I66783" s="76"/>
      <c r="J66783" s="76"/>
      <c r="K66783" s="76"/>
      <c r="L66783" s="76"/>
      <c r="M66783" s="76"/>
      <c r="N66783" s="76"/>
    </row>
    <row r="66784" spans="1:14" x14ac:dyDescent="0.25">
      <c r="B66784" s="76"/>
      <c r="C66784" s="76"/>
      <c r="D66784" s="76"/>
      <c r="E66784" s="76"/>
      <c r="F66784" s="76"/>
      <c r="G66784" s="76"/>
      <c r="H66784" s="76"/>
      <c r="I66784" s="76"/>
      <c r="J66784" s="76"/>
      <c r="K66784" s="76"/>
      <c r="L66784" s="76"/>
      <c r="M66784" s="76"/>
      <c r="N66784" s="76"/>
    </row>
    <row r="66785" spans="1:14" x14ac:dyDescent="0.25">
      <c r="C66785" s="76"/>
      <c r="D66785" s="76"/>
      <c r="E66785" s="76"/>
      <c r="F66785" s="76"/>
      <c r="G66785" s="76"/>
      <c r="H66785" s="76"/>
      <c r="I66785" s="76"/>
      <c r="J66785" s="76"/>
      <c r="K66785" s="76"/>
      <c r="L66785" s="76"/>
      <c r="M66785" s="76"/>
      <c r="N66785" s="76"/>
    </row>
    <row r="66786" spans="1:14" x14ac:dyDescent="0.25">
      <c r="A66786" s="76"/>
      <c r="C66786" s="76"/>
      <c r="D66786" s="76"/>
      <c r="E66786" s="76"/>
      <c r="F66786" s="76"/>
      <c r="G66786" s="76"/>
      <c r="H66786" s="76"/>
      <c r="I66786" s="76"/>
      <c r="J66786" s="76"/>
      <c r="K66786" s="76"/>
      <c r="L66786" s="76"/>
      <c r="M66786" s="76"/>
      <c r="N66786" s="76"/>
    </row>
    <row r="66787" spans="1:14" x14ac:dyDescent="0.25">
      <c r="A66787" s="76"/>
      <c r="C66787" s="76"/>
      <c r="D66787" s="76"/>
      <c r="E66787" s="76"/>
      <c r="F66787" s="76"/>
      <c r="G66787" s="76"/>
      <c r="H66787" s="76"/>
      <c r="I66787" s="76"/>
      <c r="J66787" s="76"/>
      <c r="K66787" s="76"/>
      <c r="L66787" s="76"/>
      <c r="M66787" s="76"/>
      <c r="N66787" s="76"/>
    </row>
    <row r="66788" spans="1:14" x14ac:dyDescent="0.25">
      <c r="B66788" s="76"/>
      <c r="C66788" s="76"/>
      <c r="D66788" s="76"/>
      <c r="E66788" s="76"/>
      <c r="F66788" s="76"/>
      <c r="G66788" s="76"/>
      <c r="H66788" s="76"/>
      <c r="I66788" s="76"/>
      <c r="J66788" s="76"/>
      <c r="K66788" s="76"/>
      <c r="L66788" s="76"/>
      <c r="M66788" s="76"/>
      <c r="N66788" s="76"/>
    </row>
    <row r="66789" spans="1:14" x14ac:dyDescent="0.25">
      <c r="C66789" s="76"/>
      <c r="D66789" s="76"/>
      <c r="E66789" s="76"/>
      <c r="F66789" s="76"/>
      <c r="G66789" s="76"/>
      <c r="H66789" s="76"/>
      <c r="I66789" s="76"/>
      <c r="J66789" s="76"/>
      <c r="K66789" s="76"/>
      <c r="L66789" s="76"/>
      <c r="M66789" s="76"/>
      <c r="N66789" s="76"/>
    </row>
    <row r="66790" spans="1:14" x14ac:dyDescent="0.25">
      <c r="C66790" s="76"/>
      <c r="D66790" s="76"/>
      <c r="E66790" s="76"/>
      <c r="F66790" s="76"/>
      <c r="G66790" s="76"/>
      <c r="H66790" s="76"/>
      <c r="I66790" s="76"/>
      <c r="J66790" s="76"/>
      <c r="K66790" s="76"/>
      <c r="L66790" s="76"/>
      <c r="M66790" s="76"/>
      <c r="N66790" s="76"/>
    </row>
    <row r="66791" spans="1:14" x14ac:dyDescent="0.25">
      <c r="C66791" s="76"/>
      <c r="D66791" s="76"/>
      <c r="E66791" s="76"/>
      <c r="F66791" s="76"/>
      <c r="G66791" s="76"/>
      <c r="H66791" s="76"/>
      <c r="I66791" s="76"/>
      <c r="J66791" s="76"/>
      <c r="K66791" s="76"/>
      <c r="L66791" s="76"/>
      <c r="M66791" s="76"/>
      <c r="N66791" s="76"/>
    </row>
    <row r="66792" spans="1:14" x14ac:dyDescent="0.25">
      <c r="C66792" s="76"/>
      <c r="D66792" s="76"/>
      <c r="E66792" s="76"/>
      <c r="F66792" s="76"/>
      <c r="G66792" s="76"/>
      <c r="H66792" s="76"/>
      <c r="I66792" s="76"/>
      <c r="J66792" s="76"/>
      <c r="K66792" s="76"/>
      <c r="L66792" s="76"/>
      <c r="M66792" s="76"/>
      <c r="N66792" s="76"/>
    </row>
    <row r="66793" spans="1:14" x14ac:dyDescent="0.25">
      <c r="B66793" s="76"/>
      <c r="C66793" s="76"/>
      <c r="D66793" s="76"/>
      <c r="E66793" s="76"/>
      <c r="F66793" s="76"/>
      <c r="G66793" s="76"/>
      <c r="H66793" s="76"/>
      <c r="I66793" s="76"/>
      <c r="J66793" s="76"/>
      <c r="K66793" s="76"/>
      <c r="L66793" s="76"/>
      <c r="M66793" s="76"/>
      <c r="N66793" s="76"/>
    </row>
    <row r="66794" spans="1:14" x14ac:dyDescent="0.25">
      <c r="A66794" s="76"/>
      <c r="B66794" s="76"/>
      <c r="C66794" s="76"/>
      <c r="D66794" s="76"/>
      <c r="E66794" s="76"/>
      <c r="F66794" s="76"/>
      <c r="G66794" s="76"/>
      <c r="H66794" s="76"/>
      <c r="I66794" s="76"/>
      <c r="J66794" s="76"/>
      <c r="K66794" s="76"/>
      <c r="L66794" s="76"/>
      <c r="M66794" s="76"/>
      <c r="N66794" s="76"/>
    </row>
    <row r="66795" spans="1:14" x14ac:dyDescent="0.25">
      <c r="A66795" s="76"/>
      <c r="C66795" s="76"/>
      <c r="D66795" s="76"/>
      <c r="E66795" s="76"/>
      <c r="F66795" s="76"/>
      <c r="G66795" s="76"/>
      <c r="H66795" s="76"/>
      <c r="I66795" s="76"/>
      <c r="J66795" s="76"/>
      <c r="K66795" s="76"/>
      <c r="L66795" s="76"/>
      <c r="M66795" s="76"/>
      <c r="N66795" s="76"/>
    </row>
    <row r="66796" spans="1:14" x14ac:dyDescent="0.25">
      <c r="A66796" s="76"/>
      <c r="C66796" s="76"/>
      <c r="D66796" s="76"/>
      <c r="E66796" s="76"/>
      <c r="F66796" s="76"/>
      <c r="G66796" s="76"/>
      <c r="H66796" s="76"/>
      <c r="I66796" s="76"/>
      <c r="J66796" s="76"/>
      <c r="K66796" s="76"/>
      <c r="L66796" s="76"/>
      <c r="M66796" s="76"/>
      <c r="N66796" s="76"/>
    </row>
    <row r="66797" spans="1:14" x14ac:dyDescent="0.25">
      <c r="A66797" s="76"/>
      <c r="B66797" s="76"/>
      <c r="C66797" s="76"/>
      <c r="D66797" s="76"/>
      <c r="E66797" s="76"/>
      <c r="F66797" s="76"/>
      <c r="G66797" s="76"/>
      <c r="H66797" s="76"/>
      <c r="I66797" s="76"/>
      <c r="J66797" s="76"/>
      <c r="K66797" s="76"/>
      <c r="L66797" s="76"/>
      <c r="M66797" s="76"/>
      <c r="N66797" s="76"/>
    </row>
    <row r="66798" spans="1:14" x14ac:dyDescent="0.25">
      <c r="A66798" s="76"/>
      <c r="B66798" s="76"/>
      <c r="C66798" s="76"/>
      <c r="D66798" s="76"/>
      <c r="E66798" s="76"/>
      <c r="F66798" s="76"/>
      <c r="G66798" s="76"/>
      <c r="H66798" s="76"/>
      <c r="I66798" s="76"/>
      <c r="J66798" s="76"/>
      <c r="K66798" s="76"/>
      <c r="L66798" s="76"/>
      <c r="M66798" s="76"/>
      <c r="N66798" s="76"/>
    </row>
    <row r="66799" spans="1:14" x14ac:dyDescent="0.25">
      <c r="C66799" s="76"/>
      <c r="D66799" s="76"/>
      <c r="E66799" s="76"/>
      <c r="F66799" s="76"/>
      <c r="G66799" s="76"/>
      <c r="H66799" s="76"/>
      <c r="I66799" s="76"/>
      <c r="J66799" s="76"/>
      <c r="K66799" s="76"/>
      <c r="L66799" s="76"/>
      <c r="M66799" s="76"/>
      <c r="N66799" s="76"/>
    </row>
    <row r="66800" spans="1:14" x14ac:dyDescent="0.25">
      <c r="C66800" s="76"/>
      <c r="D66800" s="76"/>
      <c r="E66800" s="76"/>
      <c r="F66800" s="76"/>
      <c r="G66800" s="76"/>
      <c r="H66800" s="76"/>
      <c r="I66800" s="76"/>
      <c r="J66800" s="76"/>
      <c r="K66800" s="76"/>
      <c r="L66800" s="76"/>
      <c r="M66800" s="76"/>
      <c r="N66800" s="76"/>
    </row>
    <row r="66801" spans="1:14" x14ac:dyDescent="0.25">
      <c r="C66801" s="76"/>
      <c r="D66801" s="76"/>
      <c r="E66801" s="76"/>
      <c r="F66801" s="76"/>
      <c r="G66801" s="76"/>
      <c r="H66801" s="76"/>
      <c r="I66801" s="76"/>
      <c r="J66801" s="76"/>
      <c r="K66801" s="76"/>
      <c r="L66801" s="76"/>
      <c r="M66801" s="76"/>
      <c r="N66801" s="76"/>
    </row>
    <row r="66802" spans="1:14" x14ac:dyDescent="0.25">
      <c r="C66802" s="76"/>
      <c r="D66802" s="76"/>
      <c r="E66802" s="76"/>
      <c r="F66802" s="76"/>
      <c r="G66802" s="76"/>
      <c r="H66802" s="76"/>
      <c r="I66802" s="76"/>
      <c r="J66802" s="76"/>
      <c r="K66802" s="76"/>
      <c r="L66802" s="76"/>
      <c r="M66802" s="76"/>
      <c r="N66802" s="76"/>
    </row>
    <row r="66803" spans="1:14" x14ac:dyDescent="0.25">
      <c r="C66803" s="76"/>
      <c r="D66803" s="76"/>
      <c r="E66803" s="76"/>
      <c r="F66803" s="76"/>
      <c r="G66803" s="76"/>
      <c r="H66803" s="76"/>
      <c r="I66803" s="76"/>
      <c r="J66803" s="76"/>
      <c r="K66803" s="76"/>
      <c r="L66803" s="76"/>
      <c r="M66803" s="76"/>
      <c r="N66803" s="76"/>
    </row>
    <row r="66804" spans="1:14" x14ac:dyDescent="0.25">
      <c r="C66804" s="76"/>
      <c r="D66804" s="76"/>
      <c r="E66804" s="76"/>
      <c r="F66804" s="76"/>
      <c r="G66804" s="76"/>
      <c r="H66804" s="76"/>
      <c r="I66804" s="76"/>
      <c r="J66804" s="76"/>
      <c r="K66804" s="76"/>
      <c r="L66804" s="76"/>
      <c r="M66804" s="76"/>
      <c r="N66804" s="76"/>
    </row>
    <row r="66805" spans="1:14" x14ac:dyDescent="0.25">
      <c r="C66805" s="76"/>
      <c r="D66805" s="76"/>
      <c r="E66805" s="76"/>
      <c r="F66805" s="76"/>
      <c r="G66805" s="76"/>
      <c r="H66805" s="76"/>
      <c r="I66805" s="76"/>
      <c r="J66805" s="76"/>
      <c r="K66805" s="76"/>
      <c r="L66805" s="76"/>
      <c r="M66805" s="76"/>
      <c r="N66805" s="76"/>
    </row>
    <row r="66806" spans="1:14" x14ac:dyDescent="0.25">
      <c r="C66806" s="76"/>
      <c r="D66806" s="76"/>
      <c r="E66806" s="76"/>
      <c r="F66806" s="76"/>
      <c r="G66806" s="76"/>
      <c r="H66806" s="76"/>
      <c r="I66806" s="76"/>
      <c r="J66806" s="76"/>
      <c r="K66806" s="76"/>
      <c r="L66806" s="76"/>
      <c r="M66806" s="76"/>
      <c r="N66806" s="76"/>
    </row>
    <row r="66807" spans="1:14" x14ac:dyDescent="0.25">
      <c r="A66807" s="76"/>
      <c r="C66807" s="76"/>
      <c r="D66807" s="76"/>
      <c r="E66807" s="76"/>
      <c r="F66807" s="76"/>
      <c r="G66807" s="76"/>
      <c r="H66807" s="76"/>
      <c r="I66807" s="76"/>
      <c r="J66807" s="76"/>
      <c r="K66807" s="76"/>
      <c r="L66807" s="76"/>
      <c r="M66807" s="76"/>
      <c r="N66807" s="76"/>
    </row>
    <row r="66808" spans="1:14" x14ac:dyDescent="0.25">
      <c r="C66808" s="76"/>
      <c r="D66808" s="76"/>
      <c r="E66808" s="76"/>
      <c r="F66808" s="76"/>
      <c r="G66808" s="76"/>
      <c r="H66808" s="76"/>
      <c r="I66808" s="76"/>
      <c r="J66808" s="76"/>
      <c r="K66808" s="76"/>
      <c r="L66808" s="76"/>
      <c r="M66808" s="76"/>
      <c r="N66808" s="76"/>
    </row>
    <row r="66809" spans="1:14" x14ac:dyDescent="0.25">
      <c r="B66809" s="76"/>
      <c r="C66809" s="76"/>
      <c r="D66809" s="76"/>
      <c r="E66809" s="76"/>
      <c r="F66809" s="76"/>
      <c r="G66809" s="76"/>
      <c r="H66809" s="76"/>
      <c r="I66809" s="76"/>
      <c r="J66809" s="76"/>
      <c r="K66809" s="76"/>
      <c r="L66809" s="76"/>
      <c r="M66809" s="76"/>
      <c r="N66809" s="76"/>
    </row>
    <row r="66810" spans="1:14" x14ac:dyDescent="0.25">
      <c r="C66810" s="76"/>
      <c r="D66810" s="76"/>
      <c r="E66810" s="76"/>
      <c r="F66810" s="76"/>
      <c r="G66810" s="76"/>
      <c r="H66810" s="76"/>
      <c r="I66810" s="76"/>
      <c r="J66810" s="76"/>
      <c r="K66810" s="76"/>
      <c r="L66810" s="76"/>
      <c r="M66810" s="76"/>
      <c r="N66810" s="76"/>
    </row>
    <row r="66811" spans="1:14" x14ac:dyDescent="0.25">
      <c r="C66811" s="76"/>
      <c r="D66811" s="76"/>
      <c r="E66811" s="76"/>
      <c r="F66811" s="76"/>
      <c r="G66811" s="76"/>
      <c r="H66811" s="76"/>
      <c r="I66811" s="76"/>
      <c r="J66811" s="76"/>
      <c r="K66811" s="76"/>
      <c r="L66811" s="76"/>
      <c r="M66811" s="76"/>
      <c r="N66811" s="76"/>
    </row>
    <row r="66812" spans="1:14" x14ac:dyDescent="0.25">
      <c r="A66812" s="79"/>
      <c r="C66812" s="76"/>
      <c r="D66812" s="76"/>
      <c r="E66812" s="76"/>
      <c r="F66812" s="76"/>
      <c r="G66812" s="76"/>
      <c r="H66812" s="76"/>
      <c r="I66812" s="76"/>
      <c r="J66812" s="76"/>
      <c r="K66812" s="76"/>
      <c r="L66812" s="76"/>
      <c r="M66812" s="76"/>
      <c r="N66812" s="76"/>
    </row>
    <row r="66813" spans="1:14" x14ac:dyDescent="0.25">
      <c r="A66813" s="76"/>
      <c r="B66813" s="76"/>
      <c r="C66813" s="76"/>
      <c r="D66813" s="76"/>
      <c r="E66813" s="76"/>
      <c r="F66813" s="76"/>
      <c r="G66813" s="76"/>
      <c r="H66813" s="76"/>
      <c r="I66813" s="76"/>
      <c r="J66813" s="76"/>
      <c r="K66813" s="76"/>
      <c r="L66813" s="76"/>
      <c r="M66813" s="76"/>
      <c r="N66813" s="76"/>
    </row>
    <row r="66814" spans="1:14" x14ac:dyDescent="0.25">
      <c r="C66814" s="76"/>
      <c r="D66814" s="76"/>
      <c r="E66814" s="76"/>
      <c r="F66814" s="76"/>
      <c r="G66814" s="76"/>
      <c r="H66814" s="76"/>
      <c r="I66814" s="76"/>
      <c r="J66814" s="76"/>
      <c r="K66814" s="76"/>
      <c r="L66814" s="76"/>
      <c r="M66814" s="76"/>
      <c r="N66814" s="76"/>
    </row>
    <row r="66815" spans="1:14" x14ac:dyDescent="0.25">
      <c r="C66815" s="76"/>
      <c r="D66815" s="76"/>
      <c r="E66815" s="76"/>
      <c r="F66815" s="76"/>
      <c r="G66815" s="76"/>
      <c r="H66815" s="76"/>
      <c r="I66815" s="76"/>
      <c r="J66815" s="76"/>
      <c r="K66815" s="76"/>
      <c r="L66815" s="76"/>
      <c r="M66815" s="76"/>
      <c r="N66815" s="76"/>
    </row>
    <row r="66816" spans="1:14" x14ac:dyDescent="0.25">
      <c r="A66816" s="76"/>
      <c r="C66816" s="76"/>
      <c r="D66816" s="76"/>
      <c r="E66816" s="76"/>
      <c r="F66816" s="76"/>
      <c r="G66816" s="76"/>
      <c r="H66816" s="76"/>
      <c r="I66816" s="76"/>
      <c r="J66816" s="76"/>
      <c r="K66816" s="76"/>
      <c r="L66816" s="76"/>
      <c r="M66816" s="76"/>
      <c r="N66816" s="76"/>
    </row>
    <row r="66817" spans="1:14" x14ac:dyDescent="0.25">
      <c r="A66817" s="76"/>
      <c r="C66817" s="76"/>
      <c r="D66817" s="76"/>
      <c r="E66817" s="76"/>
      <c r="F66817" s="76"/>
      <c r="G66817" s="76"/>
      <c r="H66817" s="76"/>
      <c r="I66817" s="76"/>
      <c r="J66817" s="76"/>
      <c r="K66817" s="76"/>
      <c r="L66817" s="76"/>
      <c r="M66817" s="76"/>
      <c r="N66817" s="76"/>
    </row>
    <row r="66818" spans="1:14" x14ac:dyDescent="0.25">
      <c r="A66818" s="76"/>
      <c r="C66818" s="76"/>
      <c r="D66818" s="76"/>
      <c r="E66818" s="76"/>
      <c r="F66818" s="76"/>
      <c r="G66818" s="76"/>
      <c r="H66818" s="76"/>
      <c r="I66818" s="76"/>
      <c r="J66818" s="76"/>
      <c r="K66818" s="76"/>
      <c r="L66818" s="76"/>
      <c r="M66818" s="76"/>
      <c r="N66818" s="76"/>
    </row>
    <row r="66819" spans="1:14" x14ac:dyDescent="0.25">
      <c r="A66819" s="76"/>
      <c r="C66819" s="76"/>
      <c r="D66819" s="76"/>
      <c r="E66819" s="76"/>
      <c r="F66819" s="76"/>
      <c r="G66819" s="76"/>
      <c r="H66819" s="76"/>
      <c r="I66819" s="76"/>
      <c r="J66819" s="76"/>
      <c r="K66819" s="76"/>
      <c r="L66819" s="76"/>
      <c r="M66819" s="76"/>
      <c r="N66819" s="76"/>
    </row>
    <row r="66820" spans="1:14" x14ac:dyDescent="0.25">
      <c r="C66820" s="76"/>
      <c r="D66820" s="76"/>
      <c r="E66820" s="76"/>
      <c r="F66820" s="76"/>
      <c r="G66820" s="76"/>
      <c r="H66820" s="76"/>
      <c r="I66820" s="76"/>
      <c r="J66820" s="76"/>
      <c r="K66820" s="76"/>
      <c r="L66820" s="76"/>
      <c r="M66820" s="76"/>
      <c r="N66820" s="76"/>
    </row>
    <row r="66821" spans="1:14" x14ac:dyDescent="0.25">
      <c r="A66821" s="76"/>
      <c r="B66821" s="76"/>
      <c r="C66821" s="76"/>
      <c r="D66821" s="76"/>
      <c r="E66821" s="76"/>
      <c r="F66821" s="76"/>
      <c r="G66821" s="76"/>
      <c r="H66821" s="76"/>
      <c r="I66821" s="76"/>
      <c r="J66821" s="76"/>
      <c r="K66821" s="76"/>
      <c r="L66821" s="76"/>
      <c r="M66821" s="76"/>
      <c r="N66821" s="76"/>
    </row>
    <row r="66822" spans="1:14" x14ac:dyDescent="0.25">
      <c r="C66822" s="76"/>
      <c r="D66822" s="76"/>
      <c r="E66822" s="76"/>
      <c r="F66822" s="76"/>
      <c r="G66822" s="76"/>
      <c r="H66822" s="76"/>
      <c r="I66822" s="76"/>
      <c r="J66822" s="76"/>
      <c r="K66822" s="76"/>
      <c r="L66822" s="76"/>
      <c r="M66822" s="76"/>
      <c r="N66822" s="76"/>
    </row>
    <row r="66823" spans="1:14" x14ac:dyDescent="0.25">
      <c r="C66823" s="76"/>
      <c r="D66823" s="76"/>
      <c r="E66823" s="76"/>
      <c r="F66823" s="76"/>
      <c r="G66823" s="76"/>
      <c r="H66823" s="76"/>
      <c r="I66823" s="76"/>
      <c r="J66823" s="76"/>
      <c r="K66823" s="76"/>
      <c r="L66823" s="76"/>
      <c r="M66823" s="76"/>
      <c r="N66823" s="76"/>
    </row>
    <row r="66824" spans="1:14" x14ac:dyDescent="0.25">
      <c r="B66824" s="76"/>
      <c r="C66824" s="76"/>
      <c r="D66824" s="76"/>
      <c r="E66824" s="76"/>
      <c r="F66824" s="76"/>
      <c r="G66824" s="76"/>
      <c r="H66824" s="76"/>
      <c r="I66824" s="76"/>
      <c r="J66824" s="76"/>
      <c r="K66824" s="76"/>
      <c r="L66824" s="76"/>
      <c r="M66824" s="76"/>
      <c r="N66824" s="76"/>
    </row>
    <row r="66825" spans="1:14" x14ac:dyDescent="0.25">
      <c r="B66825" s="76"/>
      <c r="C66825" s="76"/>
      <c r="D66825" s="76"/>
      <c r="E66825" s="76"/>
      <c r="F66825" s="76"/>
      <c r="G66825" s="76"/>
      <c r="H66825" s="76"/>
      <c r="I66825" s="76"/>
      <c r="J66825" s="76"/>
      <c r="K66825" s="76"/>
      <c r="L66825" s="76"/>
      <c r="M66825" s="76"/>
      <c r="N66825" s="76"/>
    </row>
    <row r="66826" spans="1:14" x14ac:dyDescent="0.25">
      <c r="B66826" s="76"/>
      <c r="C66826" s="76"/>
      <c r="D66826" s="76"/>
      <c r="E66826" s="76"/>
      <c r="F66826" s="76"/>
      <c r="G66826" s="76"/>
      <c r="H66826" s="76"/>
      <c r="I66826" s="76"/>
      <c r="J66826" s="76"/>
      <c r="K66826" s="76"/>
      <c r="L66826" s="76"/>
      <c r="M66826" s="76"/>
      <c r="N66826" s="76"/>
    </row>
    <row r="66827" spans="1:14" x14ac:dyDescent="0.25">
      <c r="C66827" s="76"/>
      <c r="D66827" s="76"/>
      <c r="E66827" s="76"/>
      <c r="F66827" s="76"/>
      <c r="G66827" s="76"/>
      <c r="H66827" s="76"/>
      <c r="I66827" s="76"/>
      <c r="J66827" s="76"/>
      <c r="K66827" s="76"/>
      <c r="L66827" s="76"/>
      <c r="M66827" s="76"/>
      <c r="N66827" s="76"/>
    </row>
    <row r="66828" spans="1:14" x14ac:dyDescent="0.25">
      <c r="C66828" s="76"/>
      <c r="D66828" s="76"/>
      <c r="E66828" s="76"/>
      <c r="F66828" s="76"/>
      <c r="G66828" s="76"/>
      <c r="H66828" s="76"/>
      <c r="I66828" s="76"/>
      <c r="J66828" s="76"/>
      <c r="K66828" s="76"/>
      <c r="L66828" s="76"/>
      <c r="M66828" s="76"/>
      <c r="N66828" s="76"/>
    </row>
    <row r="66829" spans="1:14" x14ac:dyDescent="0.25">
      <c r="C66829" s="76"/>
      <c r="D66829" s="76"/>
      <c r="E66829" s="76"/>
      <c r="F66829" s="76"/>
      <c r="G66829" s="76"/>
      <c r="H66829" s="76"/>
      <c r="I66829" s="76"/>
      <c r="J66829" s="76"/>
      <c r="K66829" s="76"/>
      <c r="L66829" s="76"/>
      <c r="M66829" s="76"/>
      <c r="N66829" s="76"/>
    </row>
    <row r="66830" spans="1:14" x14ac:dyDescent="0.25">
      <c r="B66830" s="76"/>
      <c r="C66830" s="76"/>
      <c r="D66830" s="76"/>
      <c r="E66830" s="76"/>
      <c r="F66830" s="76"/>
      <c r="G66830" s="76"/>
      <c r="H66830" s="76"/>
      <c r="I66830" s="76"/>
      <c r="J66830" s="76"/>
      <c r="K66830" s="76"/>
      <c r="L66830" s="76"/>
      <c r="M66830" s="76"/>
      <c r="N66830" s="76"/>
    </row>
    <row r="66831" spans="1:14" x14ac:dyDescent="0.25">
      <c r="A66831" s="76"/>
      <c r="C66831" s="76"/>
      <c r="D66831" s="76"/>
      <c r="E66831" s="76"/>
      <c r="F66831" s="76"/>
      <c r="G66831" s="76"/>
      <c r="H66831" s="76"/>
      <c r="I66831" s="76"/>
      <c r="J66831" s="76"/>
      <c r="K66831" s="76"/>
      <c r="L66831" s="76"/>
      <c r="M66831" s="76"/>
      <c r="N66831" s="76"/>
    </row>
    <row r="66832" spans="1:14" x14ac:dyDescent="0.25">
      <c r="A66832" s="76"/>
      <c r="B66832" s="76"/>
      <c r="C66832" s="76"/>
      <c r="D66832" s="76"/>
      <c r="E66832" s="76"/>
      <c r="F66832" s="76"/>
      <c r="G66832" s="76"/>
      <c r="H66832" s="76"/>
      <c r="I66832" s="76"/>
      <c r="J66832" s="76"/>
      <c r="K66832" s="76"/>
      <c r="L66832" s="76"/>
      <c r="M66832" s="76"/>
      <c r="N66832" s="76"/>
    </row>
    <row r="66833" spans="1:14" x14ac:dyDescent="0.25">
      <c r="A66833" s="76"/>
      <c r="C66833" s="76"/>
      <c r="D66833" s="76"/>
      <c r="E66833" s="76"/>
      <c r="F66833" s="76"/>
      <c r="G66833" s="76"/>
      <c r="H66833" s="76"/>
      <c r="I66833" s="76"/>
      <c r="J66833" s="76"/>
      <c r="K66833" s="76"/>
      <c r="L66833" s="76"/>
      <c r="M66833" s="76"/>
      <c r="N66833" s="76"/>
    </row>
    <row r="66834" spans="1:14" x14ac:dyDescent="0.25">
      <c r="A66834" s="76"/>
      <c r="B66834" s="76"/>
      <c r="C66834" s="76"/>
      <c r="D66834" s="76"/>
      <c r="E66834" s="76"/>
      <c r="F66834" s="76"/>
      <c r="G66834" s="76"/>
      <c r="H66834" s="76"/>
      <c r="I66834" s="76"/>
      <c r="J66834" s="76"/>
      <c r="K66834" s="76"/>
      <c r="L66834" s="76"/>
      <c r="M66834" s="76"/>
      <c r="N66834" s="76"/>
    </row>
    <row r="66835" spans="1:14" x14ac:dyDescent="0.25">
      <c r="A66835" s="76"/>
      <c r="B66835" s="76"/>
      <c r="C66835" s="76"/>
      <c r="D66835" s="76"/>
      <c r="E66835" s="76"/>
      <c r="F66835" s="76"/>
      <c r="G66835" s="76"/>
      <c r="H66835" s="76"/>
      <c r="I66835" s="76"/>
      <c r="J66835" s="76"/>
      <c r="K66835" s="76"/>
      <c r="L66835" s="76"/>
      <c r="M66835" s="76"/>
      <c r="N66835" s="76"/>
    </row>
    <row r="66836" spans="1:14" x14ac:dyDescent="0.25">
      <c r="A66836" s="76"/>
      <c r="B66836" s="76"/>
      <c r="C66836" s="76"/>
      <c r="D66836" s="76"/>
      <c r="E66836" s="76"/>
      <c r="F66836" s="76"/>
      <c r="G66836" s="76"/>
      <c r="H66836" s="76"/>
      <c r="I66836" s="76"/>
      <c r="J66836" s="76"/>
      <c r="K66836" s="76"/>
      <c r="L66836" s="76"/>
      <c r="M66836" s="76"/>
      <c r="N66836" s="76"/>
    </row>
    <row r="66837" spans="1:14" x14ac:dyDescent="0.25">
      <c r="A66837" s="76"/>
      <c r="B66837" s="76"/>
      <c r="C66837" s="76"/>
      <c r="D66837" s="76"/>
      <c r="E66837" s="76"/>
      <c r="F66837" s="76"/>
      <c r="G66837" s="76"/>
      <c r="H66837" s="76"/>
      <c r="I66837" s="76"/>
      <c r="J66837" s="76"/>
      <c r="K66837" s="76"/>
      <c r="L66837" s="76"/>
      <c r="M66837" s="76"/>
      <c r="N66837" s="76"/>
    </row>
    <row r="66838" spans="1:14" x14ac:dyDescent="0.25">
      <c r="A66838" s="76"/>
      <c r="B66838" s="76"/>
      <c r="C66838" s="76"/>
      <c r="D66838" s="76"/>
      <c r="E66838" s="76"/>
      <c r="F66838" s="76"/>
      <c r="G66838" s="76"/>
      <c r="H66838" s="76"/>
      <c r="I66838" s="76"/>
      <c r="J66838" s="76"/>
      <c r="K66838" s="76"/>
      <c r="L66838" s="76"/>
      <c r="M66838" s="76"/>
      <c r="N66838" s="76"/>
    </row>
    <row r="66839" spans="1:14" x14ac:dyDescent="0.25">
      <c r="B66839" s="76"/>
      <c r="C66839" s="76"/>
      <c r="D66839" s="76"/>
      <c r="E66839" s="76"/>
      <c r="F66839" s="76"/>
      <c r="G66839" s="76"/>
      <c r="H66839" s="76"/>
      <c r="I66839" s="76"/>
      <c r="J66839" s="76"/>
      <c r="K66839" s="76"/>
      <c r="L66839" s="76"/>
      <c r="M66839" s="76"/>
      <c r="N66839" s="76"/>
    </row>
    <row r="66840" spans="1:14" x14ac:dyDescent="0.25">
      <c r="B66840" s="76"/>
      <c r="C66840" s="76"/>
      <c r="D66840" s="76"/>
      <c r="E66840" s="76"/>
      <c r="F66840" s="76"/>
      <c r="G66840" s="76"/>
      <c r="H66840" s="76"/>
      <c r="I66840" s="76"/>
      <c r="J66840" s="76"/>
      <c r="K66840" s="76"/>
      <c r="L66840" s="76"/>
      <c r="M66840" s="76"/>
      <c r="N66840" s="76"/>
    </row>
    <row r="66841" spans="1:14" x14ac:dyDescent="0.25">
      <c r="A66841" s="76"/>
      <c r="B66841" s="76"/>
      <c r="C66841" s="76"/>
      <c r="D66841" s="76"/>
      <c r="E66841" s="76"/>
      <c r="F66841" s="76"/>
      <c r="G66841" s="76"/>
      <c r="H66841" s="76"/>
      <c r="I66841" s="76"/>
      <c r="J66841" s="76"/>
      <c r="K66841" s="76"/>
      <c r="L66841" s="76"/>
      <c r="M66841" s="76"/>
      <c r="N66841" s="76"/>
    </row>
    <row r="66842" spans="1:14" x14ac:dyDescent="0.25">
      <c r="A66842" s="76"/>
      <c r="B66842" s="76"/>
      <c r="C66842" s="76"/>
      <c r="D66842" s="76"/>
      <c r="E66842" s="76"/>
      <c r="F66842" s="76"/>
      <c r="G66842" s="76"/>
      <c r="H66842" s="76"/>
      <c r="I66842" s="76"/>
      <c r="J66842" s="76"/>
      <c r="K66842" s="76"/>
      <c r="L66842" s="76"/>
      <c r="M66842" s="76"/>
      <c r="N66842" s="76"/>
    </row>
    <row r="66843" spans="1:14" x14ac:dyDescent="0.25">
      <c r="B66843" s="76"/>
      <c r="C66843" s="76"/>
      <c r="D66843" s="76"/>
      <c r="E66843" s="76"/>
      <c r="F66843" s="76"/>
      <c r="G66843" s="76"/>
      <c r="H66843" s="76"/>
      <c r="I66843" s="76"/>
      <c r="J66843" s="76"/>
      <c r="K66843" s="76"/>
      <c r="L66843" s="76"/>
      <c r="M66843" s="76"/>
      <c r="N66843" s="76"/>
    </row>
    <row r="66844" spans="1:14" x14ac:dyDescent="0.25">
      <c r="B66844" s="76"/>
      <c r="C66844" s="76"/>
      <c r="D66844" s="76"/>
      <c r="E66844" s="76"/>
      <c r="F66844" s="76"/>
      <c r="G66844" s="76"/>
      <c r="H66844" s="76"/>
      <c r="I66844" s="76"/>
      <c r="J66844" s="76"/>
      <c r="K66844" s="76"/>
      <c r="L66844" s="76"/>
      <c r="M66844" s="76"/>
      <c r="N66844" s="76"/>
    </row>
    <row r="66845" spans="1:14" x14ac:dyDescent="0.25">
      <c r="B66845" s="76"/>
      <c r="C66845" s="76"/>
      <c r="D66845" s="76"/>
      <c r="E66845" s="76"/>
      <c r="F66845" s="76"/>
      <c r="G66845" s="76"/>
      <c r="H66845" s="76"/>
      <c r="I66845" s="76"/>
      <c r="J66845" s="76"/>
      <c r="K66845" s="76"/>
      <c r="L66845" s="76"/>
      <c r="M66845" s="76"/>
      <c r="N66845" s="76"/>
    </row>
    <row r="66846" spans="1:14" x14ac:dyDescent="0.25">
      <c r="B66846" s="76"/>
      <c r="C66846" s="76"/>
      <c r="D66846" s="76"/>
      <c r="E66846" s="76"/>
      <c r="F66846" s="76"/>
      <c r="G66846" s="76"/>
      <c r="H66846" s="76"/>
      <c r="I66846" s="76"/>
      <c r="J66846" s="76"/>
      <c r="K66846" s="76"/>
      <c r="L66846" s="76"/>
      <c r="M66846" s="76"/>
      <c r="N66846" s="76"/>
    </row>
    <row r="66847" spans="1:14" x14ac:dyDescent="0.25">
      <c r="A66847" s="76"/>
      <c r="B66847" s="76"/>
      <c r="C66847" s="76"/>
      <c r="D66847" s="76"/>
      <c r="E66847" s="76"/>
      <c r="F66847" s="76"/>
      <c r="G66847" s="76"/>
      <c r="H66847" s="76"/>
      <c r="I66847" s="76"/>
      <c r="J66847" s="76"/>
      <c r="K66847" s="76"/>
      <c r="L66847" s="76"/>
      <c r="M66847" s="76"/>
      <c r="N66847" s="76"/>
    </row>
    <row r="66848" spans="1:14" x14ac:dyDescent="0.25">
      <c r="B66848" s="76"/>
      <c r="C66848" s="76"/>
      <c r="D66848" s="76"/>
      <c r="E66848" s="76"/>
      <c r="F66848" s="76"/>
      <c r="G66848" s="76"/>
      <c r="H66848" s="76"/>
      <c r="I66848" s="76"/>
      <c r="J66848" s="76"/>
      <c r="K66848" s="76"/>
      <c r="L66848" s="76"/>
      <c r="M66848" s="76"/>
      <c r="N66848" s="76"/>
    </row>
    <row r="66849" spans="1:14" x14ac:dyDescent="0.25">
      <c r="B66849" s="76"/>
      <c r="C66849" s="76"/>
      <c r="D66849" s="76"/>
      <c r="E66849" s="76"/>
      <c r="F66849" s="76"/>
      <c r="G66849" s="76"/>
      <c r="H66849" s="76"/>
      <c r="I66849" s="76"/>
      <c r="J66849" s="76"/>
      <c r="K66849" s="76"/>
      <c r="L66849" s="76"/>
      <c r="M66849" s="76"/>
      <c r="N66849" s="76"/>
    </row>
    <row r="66850" spans="1:14" x14ac:dyDescent="0.25">
      <c r="A66850" s="76"/>
      <c r="B66850" s="76"/>
      <c r="C66850" s="76"/>
      <c r="D66850" s="76"/>
      <c r="E66850" s="76"/>
      <c r="F66850" s="76"/>
      <c r="G66850" s="76"/>
      <c r="H66850" s="76"/>
      <c r="I66850" s="76"/>
      <c r="J66850" s="76"/>
      <c r="K66850" s="76"/>
      <c r="L66850" s="76"/>
      <c r="M66850" s="76"/>
      <c r="N66850" s="76"/>
    </row>
    <row r="66851" spans="1:14" x14ac:dyDescent="0.25">
      <c r="B66851" s="76"/>
      <c r="C66851" s="76"/>
      <c r="D66851" s="76"/>
      <c r="E66851" s="76"/>
      <c r="F66851" s="76"/>
      <c r="G66851" s="76"/>
      <c r="H66851" s="76"/>
      <c r="I66851" s="76"/>
      <c r="J66851" s="76"/>
      <c r="K66851" s="76"/>
      <c r="L66851" s="76"/>
      <c r="M66851" s="76"/>
      <c r="N66851" s="76"/>
    </row>
    <row r="66852" spans="1:14" x14ac:dyDescent="0.25">
      <c r="B66852" s="76"/>
      <c r="C66852" s="76"/>
      <c r="D66852" s="76"/>
      <c r="E66852" s="76"/>
      <c r="F66852" s="76"/>
      <c r="G66852" s="76"/>
      <c r="H66852" s="76"/>
      <c r="I66852" s="76"/>
      <c r="J66852" s="76"/>
      <c r="K66852" s="76"/>
      <c r="L66852" s="76"/>
      <c r="M66852" s="76"/>
      <c r="N66852" s="76"/>
    </row>
    <row r="66853" spans="1:14" x14ac:dyDescent="0.25">
      <c r="B66853" s="76"/>
      <c r="C66853" s="76"/>
      <c r="D66853" s="76"/>
      <c r="E66853" s="76"/>
      <c r="F66853" s="76"/>
      <c r="G66853" s="76"/>
      <c r="H66853" s="76"/>
      <c r="I66853" s="76"/>
      <c r="J66853" s="76"/>
      <c r="K66853" s="76"/>
      <c r="L66853" s="76"/>
      <c r="M66853" s="76"/>
      <c r="N66853" s="76"/>
    </row>
    <row r="66854" spans="1:14" x14ac:dyDescent="0.25">
      <c r="B66854" s="76"/>
      <c r="C66854" s="76"/>
      <c r="D66854" s="76"/>
      <c r="E66854" s="76"/>
      <c r="F66854" s="76"/>
      <c r="G66854" s="76"/>
      <c r="H66854" s="76"/>
      <c r="I66854" s="76"/>
      <c r="J66854" s="76"/>
      <c r="K66854" s="76"/>
      <c r="L66854" s="76"/>
      <c r="M66854" s="76"/>
      <c r="N66854" s="76"/>
    </row>
    <row r="66855" spans="1:14" x14ac:dyDescent="0.25">
      <c r="C66855" s="76"/>
      <c r="D66855" s="76"/>
      <c r="E66855" s="76"/>
      <c r="F66855" s="76"/>
      <c r="G66855" s="76"/>
      <c r="H66855" s="76"/>
      <c r="I66855" s="76"/>
      <c r="J66855" s="76"/>
      <c r="K66855" s="76"/>
      <c r="L66855" s="76"/>
      <c r="M66855" s="76"/>
      <c r="N66855" s="76"/>
    </row>
    <row r="66856" spans="1:14" x14ac:dyDescent="0.25">
      <c r="C66856" s="76"/>
      <c r="D66856" s="76"/>
      <c r="E66856" s="76"/>
      <c r="F66856" s="76"/>
      <c r="G66856" s="76"/>
      <c r="H66856" s="76"/>
      <c r="I66856" s="76"/>
      <c r="J66856" s="76"/>
      <c r="K66856" s="76"/>
      <c r="L66856" s="76"/>
      <c r="M66856" s="76"/>
      <c r="N66856" s="76"/>
    </row>
    <row r="66857" spans="1:14" x14ac:dyDescent="0.25">
      <c r="C66857" s="76"/>
      <c r="D66857" s="76"/>
      <c r="E66857" s="76"/>
      <c r="F66857" s="76"/>
      <c r="G66857" s="76"/>
      <c r="H66857" s="76"/>
      <c r="I66857" s="76"/>
      <c r="J66857" s="76"/>
      <c r="K66857" s="76"/>
      <c r="L66857" s="76"/>
      <c r="M66857" s="76"/>
      <c r="N66857" s="76"/>
    </row>
    <row r="66858" spans="1:14" x14ac:dyDescent="0.25">
      <c r="C66858" s="76"/>
      <c r="D66858" s="76"/>
      <c r="E66858" s="76"/>
      <c r="F66858" s="76"/>
      <c r="G66858" s="76"/>
      <c r="H66858" s="76"/>
      <c r="I66858" s="76"/>
      <c r="J66858" s="76"/>
      <c r="K66858" s="76"/>
      <c r="L66858" s="76"/>
      <c r="M66858" s="76"/>
      <c r="N66858" s="76"/>
    </row>
    <row r="66859" spans="1:14" x14ac:dyDescent="0.25">
      <c r="C66859" s="76"/>
      <c r="D66859" s="76"/>
      <c r="E66859" s="76"/>
      <c r="F66859" s="76"/>
      <c r="G66859" s="76"/>
      <c r="H66859" s="76"/>
      <c r="I66859" s="76"/>
      <c r="J66859" s="76"/>
      <c r="K66859" s="76"/>
      <c r="L66859" s="76"/>
      <c r="M66859" s="76"/>
      <c r="N66859" s="76"/>
    </row>
    <row r="66860" spans="1:14" x14ac:dyDescent="0.25">
      <c r="A66860" s="79"/>
      <c r="C66860" s="76"/>
      <c r="D66860" s="76"/>
      <c r="E66860" s="76"/>
      <c r="F66860" s="76"/>
      <c r="G66860" s="76"/>
      <c r="H66860" s="76"/>
      <c r="I66860" s="76"/>
      <c r="J66860" s="76"/>
      <c r="K66860" s="76"/>
      <c r="L66860" s="76"/>
      <c r="M66860" s="76"/>
      <c r="N66860" s="76"/>
    </row>
    <row r="66861" spans="1:14" x14ac:dyDescent="0.25">
      <c r="C66861" s="76"/>
      <c r="D66861" s="76"/>
      <c r="E66861" s="76"/>
      <c r="F66861" s="76"/>
      <c r="G66861" s="76"/>
      <c r="H66861" s="76"/>
      <c r="I66861" s="76"/>
      <c r="J66861" s="76"/>
      <c r="K66861" s="76"/>
      <c r="L66861" s="76"/>
      <c r="M66861" s="76"/>
      <c r="N66861" s="76"/>
    </row>
    <row r="66862" spans="1:14" x14ac:dyDescent="0.25">
      <c r="C66862" s="76"/>
      <c r="D66862" s="76"/>
      <c r="E66862" s="76"/>
      <c r="F66862" s="76"/>
      <c r="G66862" s="76"/>
      <c r="H66862" s="76"/>
      <c r="I66862" s="76"/>
      <c r="J66862" s="76"/>
      <c r="K66862" s="76"/>
      <c r="L66862" s="76"/>
      <c r="M66862" s="76"/>
      <c r="N66862" s="76"/>
    </row>
    <row r="66863" spans="1:14" x14ac:dyDescent="0.25">
      <c r="C66863" s="76"/>
      <c r="D66863" s="76"/>
      <c r="E66863" s="76"/>
      <c r="F66863" s="76"/>
      <c r="G66863" s="76"/>
      <c r="H66863" s="76"/>
      <c r="I66863" s="76"/>
      <c r="J66863" s="76"/>
      <c r="K66863" s="76"/>
      <c r="L66863" s="76"/>
      <c r="M66863" s="76"/>
      <c r="N66863" s="76"/>
    </row>
    <row r="66864" spans="1:14" x14ac:dyDescent="0.25">
      <c r="C66864" s="76"/>
      <c r="D66864" s="76"/>
      <c r="E66864" s="76"/>
      <c r="F66864" s="76"/>
      <c r="G66864" s="76"/>
      <c r="H66864" s="76"/>
      <c r="I66864" s="76"/>
      <c r="J66864" s="76"/>
      <c r="K66864" s="76"/>
      <c r="L66864" s="76"/>
      <c r="M66864" s="76"/>
      <c r="N66864" s="76"/>
    </row>
    <row r="66865" spans="1:14" x14ac:dyDescent="0.25">
      <c r="A66865" s="76"/>
      <c r="C66865" s="76"/>
      <c r="D66865" s="76"/>
      <c r="E66865" s="76"/>
      <c r="F66865" s="76"/>
      <c r="G66865" s="76"/>
      <c r="H66865" s="76"/>
      <c r="I66865" s="76"/>
      <c r="J66865" s="76"/>
      <c r="K66865" s="76"/>
      <c r="L66865" s="76"/>
      <c r="M66865" s="76"/>
      <c r="N66865" s="76"/>
    </row>
    <row r="66866" spans="1:14" x14ac:dyDescent="0.25">
      <c r="C66866" s="76"/>
      <c r="D66866" s="76"/>
      <c r="E66866" s="76"/>
      <c r="F66866" s="76"/>
      <c r="G66866" s="76"/>
      <c r="H66866" s="76"/>
      <c r="I66866" s="76"/>
      <c r="J66866" s="76"/>
      <c r="K66866" s="76"/>
      <c r="L66866" s="76"/>
      <c r="M66866" s="76"/>
      <c r="N66866" s="76"/>
    </row>
    <row r="66867" spans="1:14" x14ac:dyDescent="0.25">
      <c r="C66867" s="76"/>
      <c r="D66867" s="76"/>
      <c r="E66867" s="76"/>
      <c r="F66867" s="76"/>
      <c r="G66867" s="76"/>
      <c r="H66867" s="76"/>
      <c r="I66867" s="76"/>
      <c r="J66867" s="76"/>
      <c r="K66867" s="76"/>
      <c r="L66867" s="76"/>
      <c r="M66867" s="76"/>
      <c r="N66867" s="76"/>
    </row>
    <row r="66868" spans="1:14" x14ac:dyDescent="0.25">
      <c r="C66868" s="76"/>
      <c r="D66868" s="76"/>
      <c r="E66868" s="76"/>
      <c r="F66868" s="76"/>
      <c r="G66868" s="76"/>
      <c r="H66868" s="76"/>
      <c r="I66868" s="76"/>
      <c r="J66868" s="76"/>
      <c r="K66868" s="76"/>
      <c r="L66868" s="76"/>
      <c r="M66868" s="76"/>
      <c r="N66868" s="76"/>
    </row>
    <row r="66869" spans="1:14" x14ac:dyDescent="0.25">
      <c r="A66869" s="76"/>
      <c r="C66869" s="76"/>
      <c r="D66869" s="76"/>
      <c r="E66869" s="76"/>
      <c r="F66869" s="76"/>
      <c r="G66869" s="76"/>
      <c r="H66869" s="76"/>
      <c r="I66869" s="76"/>
      <c r="J66869" s="76"/>
      <c r="K66869" s="76"/>
      <c r="L66869" s="76"/>
      <c r="M66869" s="76"/>
      <c r="N66869" s="76"/>
    </row>
    <row r="66870" spans="1:14" x14ac:dyDescent="0.25">
      <c r="B66870" s="76"/>
      <c r="C66870" s="76"/>
      <c r="D66870" s="76"/>
      <c r="E66870" s="76"/>
      <c r="F66870" s="76"/>
      <c r="G66870" s="76"/>
      <c r="H66870" s="76"/>
      <c r="I66870" s="76"/>
      <c r="J66870" s="76"/>
      <c r="K66870" s="76"/>
      <c r="L66870" s="76"/>
      <c r="M66870" s="76"/>
      <c r="N66870" s="76"/>
    </row>
    <row r="66871" spans="1:14" x14ac:dyDescent="0.25">
      <c r="C66871" s="76"/>
      <c r="D66871" s="76"/>
      <c r="E66871" s="76"/>
      <c r="F66871" s="76"/>
      <c r="G66871" s="76"/>
      <c r="H66871" s="76"/>
      <c r="I66871" s="76"/>
      <c r="J66871" s="76"/>
      <c r="K66871" s="76"/>
      <c r="L66871" s="76"/>
      <c r="M66871" s="76"/>
      <c r="N66871" s="76"/>
    </row>
    <row r="66872" spans="1:14" x14ac:dyDescent="0.25">
      <c r="A66872" s="76"/>
      <c r="B66872" s="76"/>
      <c r="C66872" s="76"/>
      <c r="D66872" s="76"/>
      <c r="E66872" s="76"/>
      <c r="F66872" s="76"/>
      <c r="G66872" s="76"/>
      <c r="H66872" s="76"/>
      <c r="I66872" s="76"/>
      <c r="J66872" s="76"/>
      <c r="K66872" s="76"/>
      <c r="L66872" s="76"/>
      <c r="M66872" s="76"/>
      <c r="N66872" s="76"/>
    </row>
    <row r="66873" spans="1:14" x14ac:dyDescent="0.25">
      <c r="B66873" s="76"/>
      <c r="C66873" s="76"/>
      <c r="D66873" s="76"/>
      <c r="E66873" s="76"/>
      <c r="F66873" s="76"/>
      <c r="G66873" s="76"/>
      <c r="H66873" s="76"/>
      <c r="I66873" s="76"/>
      <c r="J66873" s="76"/>
      <c r="K66873" s="76"/>
      <c r="L66873" s="76"/>
      <c r="M66873" s="76"/>
      <c r="N66873" s="76"/>
    </row>
    <row r="66874" spans="1:14" x14ac:dyDescent="0.25">
      <c r="B66874" s="76"/>
      <c r="C66874" s="76"/>
      <c r="D66874" s="76"/>
      <c r="E66874" s="76"/>
      <c r="F66874" s="76"/>
      <c r="G66874" s="76"/>
      <c r="H66874" s="76"/>
      <c r="I66874" s="76"/>
      <c r="J66874" s="76"/>
      <c r="K66874" s="76"/>
      <c r="L66874" s="76"/>
      <c r="M66874" s="76"/>
      <c r="N66874" s="76"/>
    </row>
    <row r="66875" spans="1:14" x14ac:dyDescent="0.25">
      <c r="C66875" s="76"/>
      <c r="D66875" s="76"/>
      <c r="E66875" s="76"/>
      <c r="F66875" s="76"/>
      <c r="G66875" s="76"/>
      <c r="H66875" s="76"/>
      <c r="I66875" s="76"/>
      <c r="J66875" s="76"/>
      <c r="K66875" s="76"/>
      <c r="L66875" s="76"/>
      <c r="M66875" s="76"/>
      <c r="N66875" s="76"/>
    </row>
    <row r="66876" spans="1:14" x14ac:dyDescent="0.25">
      <c r="C66876" s="76"/>
      <c r="D66876" s="76"/>
      <c r="E66876" s="76"/>
      <c r="F66876" s="76"/>
      <c r="G66876" s="76"/>
      <c r="H66876" s="76"/>
      <c r="I66876" s="76"/>
      <c r="J66876" s="76"/>
      <c r="K66876" s="76"/>
      <c r="L66876" s="76"/>
      <c r="M66876" s="76"/>
      <c r="N66876" s="76"/>
    </row>
    <row r="66877" spans="1:14" x14ac:dyDescent="0.25">
      <c r="C66877" s="76"/>
      <c r="D66877" s="76"/>
      <c r="E66877" s="76"/>
      <c r="F66877" s="76"/>
      <c r="G66877" s="76"/>
      <c r="H66877" s="76"/>
      <c r="I66877" s="76"/>
      <c r="J66877" s="76"/>
      <c r="K66877" s="76"/>
      <c r="L66877" s="76"/>
      <c r="M66877" s="76"/>
      <c r="N66877" s="76"/>
    </row>
    <row r="66878" spans="1:14" x14ac:dyDescent="0.25">
      <c r="B66878" s="76"/>
      <c r="C66878" s="76"/>
      <c r="D66878" s="76"/>
      <c r="E66878" s="76"/>
      <c r="F66878" s="76"/>
      <c r="G66878" s="76"/>
      <c r="H66878" s="76"/>
      <c r="I66878" s="76"/>
      <c r="J66878" s="76"/>
      <c r="K66878" s="76"/>
      <c r="L66878" s="76"/>
      <c r="M66878" s="76"/>
      <c r="N66878" s="76"/>
    </row>
    <row r="66879" spans="1:14" x14ac:dyDescent="0.25">
      <c r="C66879" s="76"/>
      <c r="D66879" s="76"/>
      <c r="E66879" s="76"/>
      <c r="F66879" s="76"/>
      <c r="G66879" s="76"/>
      <c r="H66879" s="76"/>
      <c r="I66879" s="76"/>
      <c r="J66879" s="76"/>
      <c r="K66879" s="76"/>
      <c r="L66879" s="76"/>
      <c r="M66879" s="76"/>
      <c r="N66879" s="76"/>
    </row>
    <row r="66880" spans="1:14" x14ac:dyDescent="0.25">
      <c r="C66880" s="76"/>
      <c r="D66880" s="76"/>
      <c r="E66880" s="76"/>
      <c r="F66880" s="76"/>
      <c r="G66880" s="76"/>
      <c r="H66880" s="76"/>
      <c r="I66880" s="76"/>
      <c r="J66880" s="76"/>
      <c r="K66880" s="76"/>
      <c r="L66880" s="76"/>
      <c r="M66880" s="76"/>
      <c r="N66880" s="76"/>
    </row>
    <row r="66881" spans="1:14" x14ac:dyDescent="0.25">
      <c r="B66881" s="76"/>
      <c r="C66881" s="76"/>
      <c r="D66881" s="76"/>
      <c r="E66881" s="76"/>
      <c r="F66881" s="76"/>
      <c r="G66881" s="76"/>
      <c r="H66881" s="76"/>
      <c r="I66881" s="76"/>
      <c r="J66881" s="76"/>
      <c r="K66881" s="76"/>
      <c r="L66881" s="76"/>
      <c r="M66881" s="76"/>
      <c r="N66881" s="76"/>
    </row>
    <row r="66882" spans="1:14" x14ac:dyDescent="0.25">
      <c r="C66882" s="76"/>
      <c r="D66882" s="76"/>
      <c r="E66882" s="76"/>
      <c r="F66882" s="76"/>
      <c r="G66882" s="76"/>
      <c r="H66882" s="76"/>
      <c r="I66882" s="76"/>
      <c r="J66882" s="76"/>
      <c r="K66882" s="76"/>
      <c r="L66882" s="76"/>
      <c r="M66882" s="76"/>
      <c r="N66882" s="76"/>
    </row>
    <row r="66883" spans="1:14" x14ac:dyDescent="0.25">
      <c r="C66883" s="76"/>
      <c r="D66883" s="76"/>
      <c r="E66883" s="76"/>
      <c r="F66883" s="76"/>
      <c r="G66883" s="76"/>
      <c r="H66883" s="76"/>
      <c r="I66883" s="76"/>
      <c r="J66883" s="76"/>
      <c r="K66883" s="76"/>
      <c r="L66883" s="76"/>
      <c r="M66883" s="76"/>
      <c r="N66883" s="76"/>
    </row>
    <row r="66884" spans="1:14" x14ac:dyDescent="0.25">
      <c r="B66884" s="76"/>
      <c r="C66884" s="76"/>
      <c r="D66884" s="76"/>
      <c r="E66884" s="76"/>
      <c r="F66884" s="76"/>
      <c r="G66884" s="76"/>
      <c r="H66884" s="76"/>
      <c r="I66884" s="76"/>
      <c r="J66884" s="76"/>
      <c r="K66884" s="76"/>
      <c r="L66884" s="76"/>
      <c r="M66884" s="76"/>
      <c r="N66884" s="76"/>
    </row>
    <row r="66885" spans="1:14" x14ac:dyDescent="0.25">
      <c r="A66885" s="76"/>
      <c r="C66885" s="76"/>
      <c r="D66885" s="76"/>
      <c r="E66885" s="76"/>
      <c r="F66885" s="76"/>
      <c r="G66885" s="76"/>
      <c r="H66885" s="76"/>
      <c r="I66885" s="76"/>
      <c r="J66885" s="76"/>
      <c r="K66885" s="76"/>
      <c r="L66885" s="76"/>
      <c r="M66885" s="76"/>
      <c r="N66885" s="76"/>
    </row>
    <row r="66886" spans="1:14" x14ac:dyDescent="0.25">
      <c r="A66886" s="76"/>
      <c r="C66886" s="76"/>
      <c r="D66886" s="76"/>
      <c r="E66886" s="76"/>
      <c r="F66886" s="76"/>
      <c r="G66886" s="76"/>
      <c r="H66886" s="76"/>
      <c r="I66886" s="76"/>
      <c r="J66886" s="76"/>
      <c r="K66886" s="76"/>
      <c r="L66886" s="76"/>
      <c r="M66886" s="76"/>
      <c r="N66886" s="76"/>
    </row>
    <row r="66887" spans="1:14" x14ac:dyDescent="0.25">
      <c r="C66887" s="76"/>
      <c r="D66887" s="76"/>
      <c r="E66887" s="76"/>
      <c r="F66887" s="76"/>
      <c r="G66887" s="76"/>
      <c r="H66887" s="76"/>
      <c r="I66887" s="76"/>
      <c r="J66887" s="76"/>
      <c r="K66887" s="76"/>
      <c r="L66887" s="76"/>
      <c r="M66887" s="76"/>
      <c r="N66887" s="76"/>
    </row>
    <row r="66888" spans="1:14" x14ac:dyDescent="0.25">
      <c r="B66888" s="76"/>
      <c r="C66888" s="76"/>
      <c r="D66888" s="76"/>
      <c r="E66888" s="76"/>
      <c r="F66888" s="76"/>
      <c r="G66888" s="76"/>
      <c r="H66888" s="76"/>
      <c r="I66888" s="76"/>
      <c r="J66888" s="76"/>
      <c r="K66888" s="76"/>
      <c r="L66888" s="76"/>
      <c r="M66888" s="76"/>
      <c r="N66888" s="76"/>
    </row>
    <row r="66889" spans="1:14" x14ac:dyDescent="0.25">
      <c r="C66889" s="76"/>
      <c r="D66889" s="76"/>
      <c r="E66889" s="76"/>
      <c r="F66889" s="76"/>
      <c r="G66889" s="76"/>
      <c r="H66889" s="76"/>
      <c r="I66889" s="76"/>
      <c r="J66889" s="76"/>
      <c r="K66889" s="76"/>
      <c r="L66889" s="76"/>
      <c r="M66889" s="76"/>
      <c r="N66889" s="76"/>
    </row>
    <row r="66890" spans="1:14" x14ac:dyDescent="0.25">
      <c r="C66890" s="76"/>
      <c r="D66890" s="76"/>
      <c r="E66890" s="76"/>
      <c r="F66890" s="76"/>
      <c r="G66890" s="76"/>
      <c r="H66890" s="76"/>
      <c r="I66890" s="76"/>
      <c r="J66890" s="76"/>
      <c r="K66890" s="76"/>
      <c r="L66890" s="76"/>
      <c r="M66890" s="76"/>
      <c r="N66890" s="76"/>
    </row>
    <row r="66891" spans="1:14" x14ac:dyDescent="0.25">
      <c r="B66891" s="76"/>
      <c r="C66891" s="76"/>
      <c r="D66891" s="76"/>
      <c r="E66891" s="76"/>
      <c r="F66891" s="76"/>
      <c r="G66891" s="76"/>
      <c r="H66891" s="76"/>
      <c r="I66891" s="76"/>
      <c r="J66891" s="76"/>
      <c r="K66891" s="76"/>
      <c r="L66891" s="76"/>
      <c r="M66891" s="76"/>
      <c r="N66891" s="76"/>
    </row>
    <row r="66892" spans="1:14" x14ac:dyDescent="0.25">
      <c r="B66892" s="76"/>
      <c r="C66892" s="76"/>
      <c r="D66892" s="76"/>
      <c r="E66892" s="76"/>
      <c r="F66892" s="76"/>
      <c r="G66892" s="76"/>
      <c r="H66892" s="76"/>
      <c r="I66892" s="76"/>
      <c r="J66892" s="76"/>
      <c r="K66892" s="76"/>
      <c r="L66892" s="76"/>
      <c r="M66892" s="76"/>
      <c r="N66892" s="76"/>
    </row>
    <row r="66893" spans="1:14" x14ac:dyDescent="0.25">
      <c r="A66893" s="76"/>
      <c r="B66893" s="76"/>
      <c r="C66893" s="76"/>
      <c r="D66893" s="76"/>
      <c r="E66893" s="76"/>
      <c r="F66893" s="76"/>
      <c r="G66893" s="76"/>
      <c r="H66893" s="76"/>
      <c r="I66893" s="76"/>
      <c r="J66893" s="76"/>
      <c r="K66893" s="76"/>
      <c r="L66893" s="76"/>
      <c r="M66893" s="76"/>
      <c r="N66893" s="76"/>
    </row>
    <row r="66894" spans="1:14" x14ac:dyDescent="0.25">
      <c r="A66894" s="76"/>
      <c r="B66894" s="76"/>
      <c r="C66894" s="76"/>
      <c r="D66894" s="76"/>
      <c r="E66894" s="76"/>
      <c r="F66894" s="76"/>
      <c r="G66894" s="76"/>
      <c r="H66894" s="76"/>
      <c r="I66894" s="76"/>
      <c r="J66894" s="76"/>
      <c r="K66894" s="76"/>
      <c r="L66894" s="76"/>
      <c r="M66894" s="76"/>
      <c r="N66894" s="76"/>
    </row>
    <row r="66895" spans="1:14" x14ac:dyDescent="0.25">
      <c r="B66895" s="76"/>
      <c r="C66895" s="76"/>
      <c r="D66895" s="76"/>
      <c r="E66895" s="76"/>
      <c r="F66895" s="76"/>
      <c r="G66895" s="76"/>
      <c r="H66895" s="76"/>
      <c r="I66895" s="76"/>
      <c r="J66895" s="76"/>
      <c r="K66895" s="76"/>
      <c r="L66895" s="76"/>
      <c r="M66895" s="76"/>
      <c r="N66895" s="76"/>
    </row>
    <row r="66896" spans="1:14" x14ac:dyDescent="0.25">
      <c r="C66896" s="76"/>
      <c r="D66896" s="76"/>
      <c r="E66896" s="76"/>
      <c r="F66896" s="76"/>
      <c r="G66896" s="76"/>
      <c r="H66896" s="76"/>
      <c r="I66896" s="76"/>
      <c r="J66896" s="76"/>
      <c r="K66896" s="76"/>
      <c r="L66896" s="76"/>
      <c r="M66896" s="76"/>
      <c r="N66896" s="76"/>
    </row>
    <row r="66897" spans="1:14" x14ac:dyDescent="0.25">
      <c r="C66897" s="76"/>
      <c r="D66897" s="76"/>
      <c r="E66897" s="76"/>
      <c r="F66897" s="76"/>
      <c r="G66897" s="76"/>
      <c r="H66897" s="76"/>
      <c r="I66897" s="76"/>
      <c r="J66897" s="76"/>
      <c r="K66897" s="76"/>
      <c r="L66897" s="76"/>
      <c r="M66897" s="76"/>
      <c r="N66897" s="76"/>
    </row>
    <row r="66898" spans="1:14" x14ac:dyDescent="0.25">
      <c r="A66898" s="76"/>
      <c r="C66898" s="76"/>
      <c r="D66898" s="76"/>
      <c r="E66898" s="76"/>
      <c r="F66898" s="76"/>
      <c r="G66898" s="76"/>
      <c r="H66898" s="76"/>
      <c r="I66898" s="76"/>
      <c r="J66898" s="76"/>
      <c r="K66898" s="76"/>
      <c r="L66898" s="76"/>
      <c r="M66898" s="76"/>
      <c r="N66898" s="76"/>
    </row>
    <row r="66899" spans="1:14" x14ac:dyDescent="0.25">
      <c r="B66899" s="76"/>
      <c r="C66899" s="76"/>
      <c r="D66899" s="76"/>
      <c r="E66899" s="76"/>
      <c r="F66899" s="76"/>
      <c r="G66899" s="76"/>
      <c r="H66899" s="76"/>
      <c r="I66899" s="76"/>
      <c r="J66899" s="76"/>
      <c r="K66899" s="76"/>
      <c r="L66899" s="76"/>
      <c r="M66899" s="76"/>
      <c r="N66899" s="76"/>
    </row>
    <row r="66900" spans="1:14" x14ac:dyDescent="0.25">
      <c r="C66900" s="76"/>
      <c r="D66900" s="76"/>
      <c r="E66900" s="76"/>
      <c r="F66900" s="76"/>
      <c r="G66900" s="76"/>
      <c r="H66900" s="76"/>
      <c r="I66900" s="76"/>
      <c r="J66900" s="76"/>
      <c r="K66900" s="76"/>
      <c r="L66900" s="76"/>
      <c r="M66900" s="76"/>
      <c r="N66900" s="76"/>
    </row>
    <row r="66901" spans="1:14" x14ac:dyDescent="0.25">
      <c r="B66901" s="76"/>
      <c r="C66901" s="76"/>
      <c r="D66901" s="76"/>
      <c r="E66901" s="76"/>
      <c r="F66901" s="76"/>
      <c r="G66901" s="76"/>
      <c r="H66901" s="76"/>
      <c r="I66901" s="76"/>
      <c r="J66901" s="76"/>
      <c r="K66901" s="76"/>
      <c r="L66901" s="76"/>
      <c r="M66901" s="76"/>
      <c r="N66901" s="76"/>
    </row>
    <row r="66902" spans="1:14" x14ac:dyDescent="0.25">
      <c r="B66902" s="76"/>
      <c r="C66902" s="76"/>
      <c r="D66902" s="76"/>
      <c r="E66902" s="76"/>
      <c r="F66902" s="76"/>
      <c r="G66902" s="76"/>
      <c r="H66902" s="76"/>
      <c r="I66902" s="76"/>
      <c r="J66902" s="76"/>
      <c r="K66902" s="76"/>
      <c r="L66902" s="76"/>
      <c r="M66902" s="76"/>
      <c r="N66902" s="76"/>
    </row>
    <row r="66903" spans="1:14" x14ac:dyDescent="0.25">
      <c r="A66903" s="76"/>
      <c r="B66903" s="76"/>
      <c r="C66903" s="76"/>
      <c r="D66903" s="76"/>
      <c r="E66903" s="76"/>
      <c r="F66903" s="76"/>
      <c r="G66903" s="76"/>
      <c r="H66903" s="76"/>
      <c r="I66903" s="76"/>
      <c r="J66903" s="76"/>
      <c r="K66903" s="76"/>
      <c r="L66903" s="76"/>
      <c r="M66903" s="76"/>
      <c r="N66903" s="76"/>
    </row>
    <row r="66904" spans="1:14" x14ac:dyDescent="0.25">
      <c r="A66904" s="76"/>
      <c r="B66904" s="76"/>
      <c r="C66904" s="76"/>
      <c r="D66904" s="76"/>
      <c r="E66904" s="76"/>
      <c r="F66904" s="76"/>
      <c r="G66904" s="76"/>
      <c r="H66904" s="76"/>
      <c r="I66904" s="76"/>
      <c r="J66904" s="76"/>
      <c r="K66904" s="76"/>
      <c r="L66904" s="76"/>
      <c r="M66904" s="76"/>
      <c r="N66904" s="76"/>
    </row>
    <row r="66905" spans="1:14" x14ac:dyDescent="0.25">
      <c r="C66905" s="76"/>
      <c r="D66905" s="76"/>
      <c r="E66905" s="76"/>
      <c r="F66905" s="76"/>
      <c r="G66905" s="76"/>
      <c r="H66905" s="76"/>
      <c r="I66905" s="76"/>
      <c r="J66905" s="76"/>
      <c r="K66905" s="76"/>
      <c r="L66905" s="76"/>
      <c r="M66905" s="76"/>
      <c r="N66905" s="76"/>
    </row>
    <row r="66906" spans="1:14" x14ac:dyDescent="0.25">
      <c r="A66906" s="76"/>
      <c r="C66906" s="76"/>
      <c r="D66906" s="76"/>
      <c r="E66906" s="76"/>
      <c r="F66906" s="76"/>
      <c r="G66906" s="76"/>
      <c r="H66906" s="76"/>
      <c r="I66906" s="76"/>
      <c r="J66906" s="76"/>
      <c r="K66906" s="76"/>
      <c r="L66906" s="76"/>
      <c r="M66906" s="76"/>
      <c r="N66906" s="76"/>
    </row>
    <row r="66907" spans="1:14" x14ac:dyDescent="0.25">
      <c r="A66907" s="76"/>
      <c r="C66907" s="76"/>
      <c r="D66907" s="76"/>
      <c r="E66907" s="76"/>
      <c r="F66907" s="76"/>
      <c r="G66907" s="76"/>
      <c r="H66907" s="76"/>
      <c r="I66907" s="76"/>
      <c r="J66907" s="76"/>
      <c r="K66907" s="76"/>
      <c r="L66907" s="76"/>
      <c r="M66907" s="76"/>
      <c r="N66907" s="76"/>
    </row>
    <row r="66908" spans="1:14" x14ac:dyDescent="0.25">
      <c r="B66908" s="76"/>
      <c r="C66908" s="76"/>
      <c r="D66908" s="76"/>
      <c r="E66908" s="76"/>
      <c r="F66908" s="76"/>
      <c r="G66908" s="76"/>
      <c r="H66908" s="76"/>
      <c r="I66908" s="76"/>
      <c r="J66908" s="76"/>
      <c r="K66908" s="76"/>
      <c r="L66908" s="76"/>
      <c r="M66908" s="76"/>
      <c r="N66908" s="76"/>
    </row>
    <row r="66909" spans="1:14" x14ac:dyDescent="0.25">
      <c r="A66909" s="76"/>
      <c r="C66909" s="76"/>
      <c r="D66909" s="76"/>
      <c r="E66909" s="76"/>
      <c r="F66909" s="76"/>
      <c r="G66909" s="76"/>
      <c r="H66909" s="76"/>
      <c r="I66909" s="76"/>
      <c r="J66909" s="76"/>
      <c r="K66909" s="76"/>
      <c r="L66909" s="76"/>
      <c r="M66909" s="76"/>
      <c r="N66909" s="76"/>
    </row>
    <row r="66910" spans="1:14" x14ac:dyDescent="0.25">
      <c r="B66910" s="76"/>
      <c r="C66910" s="76"/>
      <c r="D66910" s="76"/>
      <c r="E66910" s="76"/>
      <c r="F66910" s="76"/>
      <c r="G66910" s="76"/>
      <c r="H66910" s="76"/>
      <c r="I66910" s="76"/>
      <c r="J66910" s="76"/>
      <c r="K66910" s="76"/>
      <c r="L66910" s="76"/>
      <c r="M66910" s="76"/>
      <c r="N66910" s="76"/>
    </row>
    <row r="66911" spans="1:14" x14ac:dyDescent="0.25">
      <c r="C66911" s="76"/>
      <c r="D66911" s="76"/>
      <c r="E66911" s="76"/>
      <c r="F66911" s="76"/>
      <c r="G66911" s="76"/>
      <c r="H66911" s="76"/>
      <c r="I66911" s="76"/>
      <c r="J66911" s="76"/>
      <c r="K66911" s="76"/>
      <c r="L66911" s="76"/>
      <c r="M66911" s="76"/>
      <c r="N66911" s="76"/>
    </row>
    <row r="66912" spans="1:14" x14ac:dyDescent="0.25">
      <c r="C66912" s="76"/>
      <c r="D66912" s="76"/>
      <c r="E66912" s="76"/>
      <c r="F66912" s="76"/>
      <c r="G66912" s="76"/>
      <c r="H66912" s="76"/>
      <c r="I66912" s="76"/>
      <c r="J66912" s="76"/>
      <c r="K66912" s="76"/>
      <c r="L66912" s="76"/>
      <c r="M66912" s="76"/>
      <c r="N66912" s="76"/>
    </row>
    <row r="66913" spans="1:14" x14ac:dyDescent="0.25">
      <c r="C66913" s="76"/>
      <c r="D66913" s="76"/>
      <c r="E66913" s="76"/>
      <c r="F66913" s="76"/>
      <c r="G66913" s="76"/>
      <c r="H66913" s="76"/>
      <c r="I66913" s="76"/>
      <c r="J66913" s="76"/>
      <c r="K66913" s="76"/>
      <c r="L66913" s="76"/>
      <c r="M66913" s="76"/>
      <c r="N66913" s="76"/>
    </row>
    <row r="66914" spans="1:14" x14ac:dyDescent="0.25">
      <c r="B66914" s="76"/>
      <c r="C66914" s="76"/>
      <c r="D66914" s="76"/>
      <c r="E66914" s="76"/>
      <c r="F66914" s="76"/>
      <c r="G66914" s="76"/>
      <c r="H66914" s="76"/>
      <c r="I66914" s="76"/>
      <c r="J66914" s="76"/>
      <c r="K66914" s="76"/>
      <c r="L66914" s="76"/>
      <c r="M66914" s="76"/>
      <c r="N66914" s="76"/>
    </row>
    <row r="66915" spans="1:14" x14ac:dyDescent="0.25">
      <c r="B66915" s="76"/>
      <c r="C66915" s="76"/>
      <c r="D66915" s="76"/>
      <c r="E66915" s="76"/>
      <c r="F66915" s="76"/>
      <c r="G66915" s="76"/>
      <c r="H66915" s="76"/>
      <c r="I66915" s="76"/>
      <c r="J66915" s="76"/>
      <c r="K66915" s="76"/>
      <c r="L66915" s="76"/>
      <c r="M66915" s="76"/>
      <c r="N66915" s="76"/>
    </row>
    <row r="66916" spans="1:14" x14ac:dyDescent="0.25">
      <c r="B66916" s="80"/>
      <c r="C66916" s="76"/>
      <c r="D66916" s="76"/>
      <c r="E66916" s="76"/>
      <c r="F66916" s="76"/>
      <c r="G66916" s="76"/>
      <c r="H66916" s="76"/>
      <c r="I66916" s="76"/>
      <c r="J66916" s="76"/>
      <c r="K66916" s="76"/>
      <c r="L66916" s="76"/>
      <c r="M66916" s="76"/>
      <c r="N66916" s="76"/>
    </row>
    <row r="66917" spans="1:14" x14ac:dyDescent="0.25">
      <c r="A66917" s="76"/>
      <c r="B66917" s="80"/>
      <c r="C66917" s="76"/>
      <c r="D66917" s="76"/>
      <c r="E66917" s="76"/>
      <c r="F66917" s="76"/>
      <c r="G66917" s="76"/>
      <c r="H66917" s="76"/>
      <c r="I66917" s="76"/>
      <c r="J66917" s="76"/>
      <c r="K66917" s="76"/>
      <c r="L66917" s="76"/>
      <c r="M66917" s="76"/>
      <c r="N66917" s="76"/>
    </row>
    <row r="66918" spans="1:14" x14ac:dyDescent="0.25">
      <c r="A66918" s="76"/>
      <c r="C66918" s="76"/>
      <c r="D66918" s="76"/>
      <c r="E66918" s="76"/>
      <c r="F66918" s="76"/>
      <c r="G66918" s="76"/>
      <c r="H66918" s="76"/>
      <c r="I66918" s="76"/>
      <c r="J66918" s="76"/>
      <c r="K66918" s="76"/>
      <c r="L66918" s="76"/>
      <c r="M66918" s="76"/>
      <c r="N66918" s="76"/>
    </row>
    <row r="66919" spans="1:14" x14ac:dyDescent="0.25">
      <c r="C66919" s="76"/>
      <c r="D66919" s="76"/>
      <c r="E66919" s="76"/>
      <c r="F66919" s="76"/>
      <c r="G66919" s="76"/>
      <c r="H66919" s="76"/>
      <c r="I66919" s="76"/>
      <c r="J66919" s="76"/>
      <c r="K66919" s="76"/>
      <c r="L66919" s="76"/>
      <c r="M66919" s="76"/>
      <c r="N66919" s="76"/>
    </row>
    <row r="66920" spans="1:14" x14ac:dyDescent="0.25">
      <c r="C66920" s="76"/>
      <c r="D66920" s="76"/>
      <c r="E66920" s="76"/>
      <c r="F66920" s="76"/>
      <c r="G66920" s="76"/>
      <c r="H66920" s="76"/>
      <c r="I66920" s="76"/>
      <c r="J66920" s="76"/>
      <c r="K66920" s="76"/>
      <c r="L66920" s="76"/>
      <c r="M66920" s="76"/>
      <c r="N66920" s="76"/>
    </row>
    <row r="66921" spans="1:14" x14ac:dyDescent="0.25">
      <c r="A66921" s="76"/>
      <c r="C66921" s="76"/>
      <c r="D66921" s="76"/>
      <c r="E66921" s="76"/>
      <c r="F66921" s="76"/>
      <c r="G66921" s="76"/>
      <c r="H66921" s="76"/>
      <c r="I66921" s="76"/>
      <c r="J66921" s="76"/>
      <c r="K66921" s="76"/>
      <c r="L66921" s="76"/>
      <c r="M66921" s="76"/>
      <c r="N66921" s="76"/>
    </row>
    <row r="66922" spans="1:14" x14ac:dyDescent="0.25">
      <c r="A66922" s="76"/>
      <c r="C66922" s="76"/>
      <c r="D66922" s="76"/>
      <c r="E66922" s="76"/>
      <c r="F66922" s="76"/>
      <c r="G66922" s="76"/>
      <c r="H66922" s="76"/>
      <c r="I66922" s="76"/>
      <c r="J66922" s="76"/>
      <c r="K66922" s="76"/>
      <c r="L66922" s="76"/>
      <c r="M66922" s="76"/>
      <c r="N66922" s="76"/>
    </row>
    <row r="66923" spans="1:14" x14ac:dyDescent="0.25">
      <c r="C66923" s="76"/>
      <c r="D66923" s="76"/>
      <c r="E66923" s="76"/>
      <c r="F66923" s="76"/>
      <c r="G66923" s="76"/>
      <c r="H66923" s="76"/>
      <c r="I66923" s="76"/>
      <c r="J66923" s="76"/>
      <c r="K66923" s="76"/>
      <c r="L66923" s="76"/>
      <c r="M66923" s="76"/>
      <c r="N66923" s="76"/>
    </row>
    <row r="66924" spans="1:14" x14ac:dyDescent="0.25">
      <c r="C66924" s="76"/>
      <c r="D66924" s="76"/>
      <c r="E66924" s="76"/>
      <c r="F66924" s="76"/>
      <c r="G66924" s="76"/>
      <c r="H66924" s="76"/>
      <c r="I66924" s="76"/>
      <c r="J66924" s="76"/>
      <c r="K66924" s="76"/>
      <c r="L66924" s="76"/>
      <c r="M66924" s="76"/>
      <c r="N66924" s="76"/>
    </row>
    <row r="66925" spans="1:14" x14ac:dyDescent="0.25">
      <c r="B66925" s="76"/>
      <c r="C66925" s="76"/>
      <c r="D66925" s="76"/>
      <c r="E66925" s="76"/>
      <c r="F66925" s="76"/>
      <c r="G66925" s="76"/>
      <c r="H66925" s="76"/>
      <c r="I66925" s="76"/>
      <c r="J66925" s="76"/>
      <c r="K66925" s="76"/>
      <c r="L66925" s="76"/>
      <c r="M66925" s="76"/>
      <c r="N66925" s="76"/>
    </row>
    <row r="66926" spans="1:14" x14ac:dyDescent="0.25">
      <c r="B66926" s="76"/>
      <c r="C66926" s="76"/>
      <c r="D66926" s="76"/>
      <c r="E66926" s="76"/>
      <c r="F66926" s="76"/>
      <c r="G66926" s="76"/>
      <c r="H66926" s="76"/>
      <c r="I66926" s="76"/>
      <c r="J66926" s="76"/>
      <c r="K66926" s="76"/>
      <c r="L66926" s="76"/>
      <c r="M66926" s="76"/>
      <c r="N66926" s="76"/>
    </row>
    <row r="66927" spans="1:14" x14ac:dyDescent="0.25">
      <c r="A66927" s="76"/>
      <c r="B66927" s="76"/>
      <c r="C66927" s="76"/>
      <c r="D66927" s="76"/>
      <c r="E66927" s="76"/>
      <c r="F66927" s="76"/>
      <c r="G66927" s="76"/>
      <c r="H66927" s="76"/>
      <c r="I66927" s="76"/>
      <c r="J66927" s="76"/>
      <c r="K66927" s="76"/>
      <c r="L66927" s="76"/>
      <c r="M66927" s="76"/>
      <c r="N66927" s="76"/>
    </row>
    <row r="66928" spans="1:14" x14ac:dyDescent="0.25">
      <c r="A66928" s="76"/>
      <c r="C66928" s="76"/>
      <c r="D66928" s="76"/>
      <c r="E66928" s="76"/>
      <c r="F66928" s="76"/>
      <c r="G66928" s="76"/>
      <c r="H66928" s="76"/>
      <c r="I66928" s="76"/>
      <c r="J66928" s="76"/>
      <c r="K66928" s="76"/>
      <c r="L66928" s="76"/>
      <c r="M66928" s="76"/>
      <c r="N66928" s="76"/>
    </row>
    <row r="66929" spans="1:14" x14ac:dyDescent="0.25">
      <c r="C66929" s="76"/>
      <c r="D66929" s="76"/>
      <c r="E66929" s="76"/>
      <c r="F66929" s="76"/>
      <c r="G66929" s="76"/>
      <c r="H66929" s="76"/>
      <c r="I66929" s="76"/>
      <c r="J66929" s="76"/>
      <c r="K66929" s="76"/>
      <c r="L66929" s="76"/>
      <c r="M66929" s="76"/>
      <c r="N66929" s="76"/>
    </row>
    <row r="66930" spans="1:14" x14ac:dyDescent="0.25">
      <c r="B66930" s="76"/>
      <c r="C66930" s="76"/>
      <c r="D66930" s="76"/>
      <c r="E66930" s="76"/>
      <c r="F66930" s="76"/>
      <c r="G66930" s="76"/>
      <c r="H66930" s="76"/>
      <c r="I66930" s="76"/>
      <c r="J66930" s="76"/>
      <c r="K66930" s="76"/>
      <c r="L66930" s="76"/>
      <c r="M66930" s="76"/>
      <c r="N66930" s="76"/>
    </row>
    <row r="66931" spans="1:14" x14ac:dyDescent="0.25">
      <c r="C66931" s="76"/>
      <c r="D66931" s="76"/>
      <c r="E66931" s="76"/>
      <c r="F66931" s="76"/>
      <c r="G66931" s="76"/>
      <c r="H66931" s="76"/>
      <c r="I66931" s="76"/>
      <c r="J66931" s="76"/>
      <c r="K66931" s="76"/>
      <c r="L66931" s="76"/>
      <c r="M66931" s="76"/>
      <c r="N66931" s="76"/>
    </row>
    <row r="66932" spans="1:14" x14ac:dyDescent="0.25">
      <c r="A66932" s="76"/>
      <c r="C66932" s="76"/>
      <c r="D66932" s="76"/>
      <c r="E66932" s="76"/>
      <c r="F66932" s="76"/>
      <c r="G66932" s="76"/>
      <c r="H66932" s="76"/>
      <c r="I66932" s="76"/>
      <c r="J66932" s="76"/>
      <c r="K66932" s="76"/>
      <c r="L66932" s="76"/>
      <c r="M66932" s="76"/>
      <c r="N66932" s="76"/>
    </row>
    <row r="66933" spans="1:14" x14ac:dyDescent="0.25">
      <c r="C66933" s="76"/>
      <c r="D66933" s="76"/>
      <c r="E66933" s="76"/>
      <c r="F66933" s="76"/>
      <c r="G66933" s="76"/>
      <c r="H66933" s="76"/>
      <c r="I66933" s="76"/>
      <c r="J66933" s="76"/>
      <c r="K66933" s="76"/>
      <c r="L66933" s="76"/>
      <c r="M66933" s="76"/>
      <c r="N66933" s="76"/>
    </row>
    <row r="66934" spans="1:14" x14ac:dyDescent="0.25">
      <c r="A66934" s="76"/>
      <c r="C66934" s="76"/>
      <c r="D66934" s="76"/>
      <c r="E66934" s="76"/>
      <c r="F66934" s="76"/>
      <c r="G66934" s="76"/>
      <c r="H66934" s="76"/>
      <c r="I66934" s="76"/>
      <c r="J66934" s="76"/>
      <c r="K66934" s="76"/>
      <c r="L66934" s="76"/>
      <c r="M66934" s="76"/>
      <c r="N66934" s="76"/>
    </row>
    <row r="66935" spans="1:14" x14ac:dyDescent="0.25">
      <c r="A66935" s="76"/>
      <c r="C66935" s="76"/>
      <c r="D66935" s="76"/>
      <c r="E66935" s="76"/>
      <c r="F66935" s="76"/>
      <c r="G66935" s="76"/>
      <c r="H66935" s="76"/>
      <c r="I66935" s="76"/>
      <c r="J66935" s="76"/>
      <c r="K66935" s="76"/>
      <c r="L66935" s="76"/>
      <c r="M66935" s="76"/>
      <c r="N66935" s="76"/>
    </row>
    <row r="66936" spans="1:14" x14ac:dyDescent="0.25">
      <c r="A66936" s="76"/>
      <c r="B66936" s="76"/>
      <c r="C66936" s="76"/>
      <c r="D66936" s="76"/>
      <c r="E66936" s="76"/>
      <c r="F66936" s="76"/>
      <c r="G66936" s="76"/>
      <c r="H66936" s="76"/>
      <c r="I66936" s="76"/>
      <c r="J66936" s="76"/>
      <c r="K66936" s="76"/>
      <c r="L66936" s="76"/>
      <c r="M66936" s="76"/>
      <c r="N66936" s="76"/>
    </row>
    <row r="66937" spans="1:14" x14ac:dyDescent="0.25">
      <c r="C66937" s="76"/>
      <c r="D66937" s="76"/>
      <c r="E66937" s="76"/>
      <c r="F66937" s="76"/>
      <c r="G66937" s="76"/>
      <c r="H66937" s="76"/>
      <c r="I66937" s="76"/>
      <c r="J66937" s="76"/>
      <c r="K66937" s="76"/>
      <c r="L66937" s="76"/>
      <c r="M66937" s="76"/>
      <c r="N66937" s="76"/>
    </row>
    <row r="66938" spans="1:14" x14ac:dyDescent="0.25">
      <c r="C66938" s="76"/>
      <c r="D66938" s="76"/>
      <c r="E66938" s="76"/>
      <c r="F66938" s="76"/>
      <c r="G66938" s="76"/>
      <c r="H66938" s="76"/>
      <c r="I66938" s="76"/>
      <c r="J66938" s="76"/>
      <c r="K66938" s="76"/>
      <c r="L66938" s="76"/>
      <c r="M66938" s="76"/>
      <c r="N66938" s="76"/>
    </row>
    <row r="66939" spans="1:14" x14ac:dyDescent="0.25">
      <c r="C66939" s="76"/>
      <c r="D66939" s="76"/>
      <c r="E66939" s="76"/>
      <c r="F66939" s="76"/>
      <c r="G66939" s="76"/>
      <c r="H66939" s="76"/>
      <c r="I66939" s="76"/>
      <c r="J66939" s="76"/>
      <c r="K66939" s="76"/>
      <c r="L66939" s="76"/>
      <c r="M66939" s="76"/>
      <c r="N66939" s="76"/>
    </row>
    <row r="66940" spans="1:14" x14ac:dyDescent="0.25">
      <c r="B66940" s="76"/>
      <c r="C66940" s="76"/>
      <c r="D66940" s="76"/>
      <c r="E66940" s="76"/>
      <c r="F66940" s="76"/>
      <c r="G66940" s="76"/>
      <c r="H66940" s="76"/>
      <c r="I66940" s="76"/>
      <c r="J66940" s="76"/>
      <c r="K66940" s="76"/>
      <c r="L66940" s="76"/>
      <c r="M66940" s="76"/>
      <c r="N66940" s="76"/>
    </row>
    <row r="66941" spans="1:14" x14ac:dyDescent="0.25">
      <c r="B66941" s="76"/>
      <c r="C66941" s="76"/>
      <c r="D66941" s="76"/>
      <c r="E66941" s="76"/>
      <c r="F66941" s="76"/>
      <c r="G66941" s="76"/>
      <c r="H66941" s="76"/>
      <c r="I66941" s="76"/>
      <c r="J66941" s="76"/>
      <c r="K66941" s="76"/>
      <c r="L66941" s="76"/>
      <c r="M66941" s="76"/>
      <c r="N66941" s="76"/>
    </row>
    <row r="66942" spans="1:14" x14ac:dyDescent="0.25">
      <c r="B66942" s="76"/>
      <c r="C66942" s="76"/>
      <c r="D66942" s="76"/>
      <c r="E66942" s="76"/>
      <c r="F66942" s="76"/>
      <c r="G66942" s="76"/>
      <c r="H66942" s="76"/>
      <c r="I66942" s="76"/>
      <c r="J66942" s="76"/>
      <c r="K66942" s="76"/>
      <c r="L66942" s="76"/>
      <c r="M66942" s="76"/>
      <c r="N66942" s="76"/>
    </row>
    <row r="66943" spans="1:14" x14ac:dyDescent="0.25">
      <c r="B66943" s="76"/>
      <c r="C66943" s="76"/>
      <c r="D66943" s="76"/>
      <c r="E66943" s="76"/>
      <c r="F66943" s="76"/>
      <c r="G66943" s="76"/>
      <c r="H66943" s="76"/>
      <c r="I66943" s="76"/>
      <c r="J66943" s="76"/>
      <c r="K66943" s="76"/>
      <c r="L66943" s="76"/>
      <c r="M66943" s="76"/>
      <c r="N66943" s="76"/>
    </row>
    <row r="66944" spans="1:14" x14ac:dyDescent="0.25">
      <c r="B66944" s="76"/>
      <c r="C66944" s="76"/>
      <c r="D66944" s="76"/>
      <c r="E66944" s="76"/>
      <c r="F66944" s="76"/>
      <c r="G66944" s="76"/>
      <c r="H66944" s="76"/>
      <c r="I66944" s="76"/>
      <c r="J66944" s="76"/>
      <c r="K66944" s="76"/>
      <c r="L66944" s="76"/>
      <c r="M66944" s="76"/>
      <c r="N66944" s="76"/>
    </row>
    <row r="66945" spans="1:14" x14ac:dyDescent="0.25">
      <c r="A66945" s="76"/>
      <c r="B66945" s="76"/>
      <c r="C66945" s="76"/>
      <c r="D66945" s="76"/>
      <c r="E66945" s="76"/>
      <c r="F66945" s="76"/>
      <c r="G66945" s="76"/>
      <c r="H66945" s="76"/>
      <c r="I66945" s="76"/>
      <c r="J66945" s="76"/>
      <c r="K66945" s="76"/>
      <c r="L66945" s="76"/>
      <c r="M66945" s="76"/>
      <c r="N66945" s="76"/>
    </row>
    <row r="66946" spans="1:14" x14ac:dyDescent="0.25">
      <c r="B66946" s="76"/>
      <c r="C66946" s="76"/>
      <c r="D66946" s="76"/>
      <c r="E66946" s="76"/>
      <c r="F66946" s="76"/>
      <c r="G66946" s="76"/>
      <c r="H66946" s="76"/>
      <c r="I66946" s="76"/>
      <c r="J66946" s="76"/>
      <c r="K66946" s="76"/>
      <c r="L66946" s="76"/>
      <c r="M66946" s="76"/>
      <c r="N66946" s="76"/>
    </row>
    <row r="66947" spans="1:14" x14ac:dyDescent="0.25">
      <c r="A66947" s="76"/>
      <c r="B66947" s="76"/>
      <c r="C66947" s="76"/>
      <c r="D66947" s="76"/>
      <c r="E66947" s="76"/>
      <c r="F66947" s="76"/>
      <c r="G66947" s="76"/>
      <c r="H66947" s="76"/>
      <c r="I66947" s="76"/>
      <c r="J66947" s="76"/>
      <c r="K66947" s="76"/>
      <c r="L66947" s="76"/>
      <c r="M66947" s="76"/>
      <c r="N66947" s="76"/>
    </row>
    <row r="66948" spans="1:14" x14ac:dyDescent="0.25">
      <c r="A66948" s="76"/>
      <c r="B66948" s="76"/>
      <c r="C66948" s="76"/>
      <c r="D66948" s="76"/>
      <c r="E66948" s="76"/>
      <c r="F66948" s="76"/>
      <c r="G66948" s="76"/>
      <c r="H66948" s="76"/>
      <c r="I66948" s="76"/>
      <c r="J66948" s="76"/>
      <c r="K66948" s="76"/>
      <c r="L66948" s="76"/>
      <c r="M66948" s="76"/>
      <c r="N66948" s="76"/>
    </row>
    <row r="66949" spans="1:14" x14ac:dyDescent="0.25">
      <c r="B66949" s="76"/>
      <c r="C66949" s="76"/>
      <c r="D66949" s="76"/>
      <c r="E66949" s="76"/>
      <c r="F66949" s="76"/>
      <c r="G66949" s="76"/>
      <c r="H66949" s="76"/>
      <c r="I66949" s="76"/>
      <c r="J66949" s="76"/>
      <c r="K66949" s="76"/>
      <c r="L66949" s="76"/>
      <c r="M66949" s="76"/>
      <c r="N66949" s="76"/>
    </row>
    <row r="66950" spans="1:14" x14ac:dyDescent="0.25">
      <c r="B66950" s="76"/>
      <c r="C66950" s="76"/>
      <c r="D66950" s="76"/>
      <c r="E66950" s="76"/>
      <c r="F66950" s="76"/>
      <c r="G66950" s="76"/>
      <c r="H66950" s="76"/>
      <c r="I66950" s="76"/>
      <c r="J66950" s="76"/>
      <c r="K66950" s="76"/>
      <c r="L66950" s="76"/>
      <c r="M66950" s="76"/>
      <c r="N66950" s="76"/>
    </row>
    <row r="66951" spans="1:14" x14ac:dyDescent="0.25">
      <c r="C66951" s="76"/>
      <c r="D66951" s="76"/>
      <c r="E66951" s="76"/>
      <c r="F66951" s="76"/>
      <c r="G66951" s="76"/>
      <c r="H66951" s="76"/>
      <c r="I66951" s="76"/>
      <c r="J66951" s="76"/>
      <c r="K66951" s="76"/>
      <c r="L66951" s="76"/>
      <c r="M66951" s="76"/>
      <c r="N66951" s="76"/>
    </row>
    <row r="66952" spans="1:14" x14ac:dyDescent="0.25">
      <c r="C66952" s="76"/>
      <c r="D66952" s="76"/>
      <c r="E66952" s="76"/>
      <c r="F66952" s="76"/>
      <c r="G66952" s="76"/>
      <c r="H66952" s="76"/>
      <c r="I66952" s="76"/>
      <c r="J66952" s="76"/>
      <c r="K66952" s="76"/>
      <c r="L66952" s="76"/>
      <c r="M66952" s="76"/>
      <c r="N66952" s="76"/>
    </row>
    <row r="66953" spans="1:14" x14ac:dyDescent="0.25">
      <c r="C66953" s="76"/>
      <c r="D66953" s="76"/>
      <c r="E66953" s="76"/>
      <c r="F66953" s="76"/>
      <c r="G66953" s="76"/>
      <c r="H66953" s="76"/>
      <c r="I66953" s="76"/>
      <c r="J66953" s="76"/>
      <c r="K66953" s="76"/>
      <c r="L66953" s="76"/>
      <c r="M66953" s="76"/>
      <c r="N66953" s="76"/>
    </row>
    <row r="66954" spans="1:14" x14ac:dyDescent="0.25">
      <c r="C66954" s="76"/>
      <c r="D66954" s="76"/>
      <c r="E66954" s="76"/>
      <c r="F66954" s="76"/>
      <c r="G66954" s="76"/>
      <c r="H66954" s="76"/>
      <c r="I66954" s="76"/>
      <c r="J66954" s="76"/>
      <c r="K66954" s="76"/>
      <c r="L66954" s="76"/>
      <c r="M66954" s="76"/>
      <c r="N66954" s="76"/>
    </row>
    <row r="66955" spans="1:14" x14ac:dyDescent="0.25">
      <c r="C66955" s="76"/>
      <c r="D66955" s="76"/>
      <c r="E66955" s="76"/>
      <c r="F66955" s="76"/>
      <c r="G66955" s="76"/>
      <c r="H66955" s="76"/>
      <c r="I66955" s="76"/>
      <c r="J66955" s="76"/>
      <c r="K66955" s="76"/>
      <c r="L66955" s="76"/>
      <c r="M66955" s="76"/>
      <c r="N66955" s="76"/>
    </row>
    <row r="66956" spans="1:14" x14ac:dyDescent="0.25">
      <c r="C66956" s="76"/>
      <c r="D66956" s="76"/>
      <c r="E66956" s="76"/>
      <c r="F66956" s="76"/>
      <c r="G66956" s="76"/>
      <c r="H66956" s="76"/>
      <c r="I66956" s="76"/>
      <c r="J66956" s="76"/>
      <c r="K66956" s="76"/>
      <c r="L66956" s="76"/>
      <c r="M66956" s="76"/>
      <c r="N66956" s="76"/>
    </row>
    <row r="66957" spans="1:14" x14ac:dyDescent="0.25">
      <c r="C66957" s="76"/>
      <c r="D66957" s="76"/>
      <c r="E66957" s="76"/>
      <c r="F66957" s="76"/>
      <c r="G66957" s="76"/>
      <c r="H66957" s="76"/>
      <c r="I66957" s="76"/>
      <c r="J66957" s="76"/>
      <c r="K66957" s="76"/>
      <c r="L66957" s="76"/>
      <c r="M66957" s="76"/>
      <c r="N66957" s="76"/>
    </row>
    <row r="66958" spans="1:14" x14ac:dyDescent="0.25">
      <c r="B66958" s="76"/>
      <c r="C66958" s="76"/>
      <c r="D66958" s="76"/>
      <c r="E66958" s="76"/>
      <c r="F66958" s="76"/>
      <c r="G66958" s="76"/>
      <c r="H66958" s="76"/>
      <c r="I66958" s="76"/>
      <c r="J66958" s="76"/>
      <c r="K66958" s="76"/>
      <c r="L66958" s="76"/>
      <c r="M66958" s="76"/>
      <c r="N66958" s="76"/>
    </row>
    <row r="66959" spans="1:14" x14ac:dyDescent="0.25">
      <c r="C66959" s="76"/>
      <c r="D66959" s="76"/>
      <c r="E66959" s="76"/>
      <c r="F66959" s="76"/>
      <c r="G66959" s="76"/>
      <c r="H66959" s="76"/>
      <c r="I66959" s="76"/>
      <c r="J66959" s="76"/>
      <c r="K66959" s="76"/>
      <c r="L66959" s="76"/>
      <c r="M66959" s="76"/>
      <c r="N66959" s="76"/>
    </row>
    <row r="66960" spans="1:14" x14ac:dyDescent="0.25">
      <c r="B66960" s="76"/>
      <c r="C66960" s="76"/>
      <c r="D66960" s="76"/>
      <c r="E66960" s="76"/>
      <c r="F66960" s="76"/>
      <c r="G66960" s="76"/>
      <c r="H66960" s="76"/>
      <c r="I66960" s="76"/>
      <c r="J66960" s="76"/>
      <c r="K66960" s="76"/>
      <c r="L66960" s="76"/>
      <c r="M66960" s="76"/>
      <c r="N66960" s="76"/>
    </row>
    <row r="66961" spans="1:14" x14ac:dyDescent="0.25">
      <c r="B66961" s="76"/>
      <c r="C66961" s="76"/>
      <c r="D66961" s="76"/>
      <c r="E66961" s="76"/>
      <c r="F66961" s="76"/>
      <c r="G66961" s="76"/>
      <c r="H66961" s="76"/>
      <c r="I66961" s="76"/>
      <c r="J66961" s="76"/>
      <c r="K66961" s="76"/>
      <c r="L66961" s="76"/>
      <c r="M66961" s="76"/>
      <c r="N66961" s="76"/>
    </row>
    <row r="66962" spans="1:14" x14ac:dyDescent="0.25">
      <c r="C66962" s="76"/>
      <c r="D66962" s="76"/>
      <c r="E66962" s="76"/>
      <c r="F66962" s="76"/>
      <c r="G66962" s="76"/>
      <c r="H66962" s="76"/>
      <c r="I66962" s="76"/>
      <c r="J66962" s="76"/>
      <c r="K66962" s="76"/>
      <c r="L66962" s="76"/>
      <c r="M66962" s="76"/>
      <c r="N66962" s="76"/>
    </row>
    <row r="66963" spans="1:14" x14ac:dyDescent="0.25">
      <c r="B66963" s="76"/>
      <c r="C66963" s="76"/>
      <c r="D66963" s="76"/>
      <c r="E66963" s="76"/>
      <c r="F66963" s="76"/>
      <c r="G66963" s="76"/>
      <c r="H66963" s="76"/>
      <c r="I66963" s="76"/>
      <c r="J66963" s="76"/>
      <c r="K66963" s="76"/>
      <c r="L66963" s="76"/>
      <c r="M66963" s="76"/>
      <c r="N66963" s="76"/>
    </row>
    <row r="66964" spans="1:14" x14ac:dyDescent="0.25">
      <c r="A66964" s="76"/>
      <c r="C66964" s="76"/>
      <c r="D66964" s="76"/>
      <c r="E66964" s="76"/>
      <c r="F66964" s="76"/>
      <c r="G66964" s="76"/>
      <c r="H66964" s="76"/>
      <c r="I66964" s="76"/>
      <c r="J66964" s="76"/>
      <c r="K66964" s="76"/>
      <c r="M66964" s="76"/>
      <c r="N66964" s="76"/>
    </row>
    <row r="66965" spans="1:14" x14ac:dyDescent="0.25">
      <c r="B66965" s="76"/>
      <c r="C66965" s="76"/>
      <c r="D66965" s="76"/>
      <c r="E66965" s="76"/>
      <c r="F66965" s="76"/>
      <c r="G66965" s="76"/>
      <c r="H66965" s="76"/>
      <c r="I66965" s="76"/>
      <c r="J66965" s="76"/>
      <c r="K66965" s="76"/>
      <c r="M66965" s="76"/>
      <c r="N66965" s="76"/>
    </row>
    <row r="66966" spans="1:14" x14ac:dyDescent="0.25">
      <c r="A66966" s="76"/>
      <c r="C66966" s="76"/>
      <c r="D66966" s="76"/>
      <c r="E66966" s="76"/>
      <c r="F66966" s="76"/>
      <c r="G66966" s="76"/>
      <c r="H66966" s="76"/>
      <c r="I66966" s="76"/>
      <c r="J66966" s="76"/>
      <c r="K66966" s="76"/>
      <c r="M66966" s="76"/>
      <c r="N66966" s="76"/>
    </row>
    <row r="66967" spans="1:14" x14ac:dyDescent="0.25">
      <c r="C66967" s="76"/>
      <c r="D66967" s="76"/>
      <c r="E66967" s="76"/>
      <c r="F66967" s="76"/>
      <c r="G66967" s="76"/>
      <c r="H66967" s="76"/>
      <c r="I66967" s="76"/>
      <c r="J66967" s="76"/>
      <c r="K66967" s="76"/>
      <c r="M66967" s="76"/>
      <c r="N66967" s="76"/>
    </row>
    <row r="66971" spans="1:14" x14ac:dyDescent="0.25">
      <c r="A66971" s="76"/>
    </row>
    <row r="66972" spans="1:14" x14ac:dyDescent="0.25">
      <c r="A66972" s="76"/>
    </row>
    <row r="66974" spans="1:14" x14ac:dyDescent="0.25">
      <c r="B66974" s="76"/>
    </row>
    <row r="66976" spans="1:14" x14ac:dyDescent="0.25">
      <c r="A66976" s="76"/>
      <c r="B66976" s="76"/>
    </row>
    <row r="66980" spans="1:2" x14ac:dyDescent="0.25">
      <c r="B66980" s="76"/>
    </row>
    <row r="66988" spans="1:2" x14ac:dyDescent="0.25">
      <c r="A66988" s="76"/>
      <c r="B66988" s="76"/>
    </row>
    <row r="66989" spans="1:2" x14ac:dyDescent="0.25">
      <c r="B66989" s="76"/>
    </row>
    <row r="66990" spans="1:2" x14ac:dyDescent="0.25">
      <c r="A66990" s="76"/>
      <c r="B66990" s="76"/>
    </row>
    <row r="66991" spans="1:2" x14ac:dyDescent="0.25">
      <c r="B66991" s="76"/>
    </row>
    <row r="66992" spans="1:2" x14ac:dyDescent="0.25">
      <c r="A66992" s="76"/>
      <c r="B66992" s="76"/>
    </row>
    <row r="66993" spans="1:2" x14ac:dyDescent="0.25">
      <c r="A66993" s="76"/>
    </row>
    <row r="66995" spans="1:2" x14ac:dyDescent="0.25">
      <c r="A66995" s="76"/>
      <c r="B66995" s="76"/>
    </row>
    <row r="66996" spans="1:2" x14ac:dyDescent="0.25">
      <c r="A66996" s="76"/>
      <c r="B66996" s="76"/>
    </row>
    <row r="66999" spans="1:2" x14ac:dyDescent="0.25">
      <c r="A66999" s="76"/>
    </row>
    <row r="67001" spans="1:2" x14ac:dyDescent="0.25">
      <c r="B67001" s="76"/>
    </row>
    <row r="67002" spans="1:2" x14ac:dyDescent="0.25">
      <c r="A67002" s="76"/>
      <c r="B67002" s="76"/>
    </row>
    <row r="67004" spans="1:2" x14ac:dyDescent="0.25">
      <c r="A67004" s="76"/>
    </row>
    <row r="67005" spans="1:2" x14ac:dyDescent="0.25">
      <c r="A67005" s="76"/>
    </row>
    <row r="67006" spans="1:2" x14ac:dyDescent="0.25">
      <c r="B67006" s="76"/>
    </row>
    <row r="67007" spans="1:2" x14ac:dyDescent="0.25">
      <c r="B67007" s="76"/>
    </row>
    <row r="67009" spans="1:2" x14ac:dyDescent="0.25">
      <c r="B67009" s="76"/>
    </row>
    <row r="67010" spans="1:2" x14ac:dyDescent="0.25">
      <c r="B67010" s="76"/>
    </row>
    <row r="67012" spans="1:2" x14ac:dyDescent="0.25">
      <c r="A67012" s="76"/>
      <c r="B67012" s="76"/>
    </row>
    <row r="67013" spans="1:2" x14ac:dyDescent="0.25">
      <c r="A67013" s="76"/>
    </row>
    <row r="67014" spans="1:2" x14ac:dyDescent="0.25">
      <c r="B67014" s="76"/>
    </row>
    <row r="67015" spans="1:2" x14ac:dyDescent="0.25">
      <c r="A67015" s="76"/>
    </row>
    <row r="67016" spans="1:2" x14ac:dyDescent="0.25">
      <c r="A67016" s="76"/>
    </row>
    <row r="67017" spans="1:2" x14ac:dyDescent="0.25">
      <c r="B67017" s="76"/>
    </row>
    <row r="67018" spans="1:2" x14ac:dyDescent="0.25">
      <c r="A67018" s="76"/>
    </row>
    <row r="67020" spans="1:2" x14ac:dyDescent="0.25">
      <c r="A67020" s="76"/>
    </row>
    <row r="67021" spans="1:2" x14ac:dyDescent="0.25">
      <c r="A67021" s="76"/>
    </row>
    <row r="67024" spans="1:2" x14ac:dyDescent="0.25">
      <c r="A67024" s="76"/>
    </row>
    <row r="67026" spans="1:2" x14ac:dyDescent="0.25">
      <c r="B67026" s="76"/>
    </row>
    <row r="67027" spans="1:2" x14ac:dyDescent="0.25">
      <c r="A67027" s="76"/>
      <c r="B67027" s="76"/>
    </row>
    <row r="67028" spans="1:2" x14ac:dyDescent="0.25">
      <c r="B67028" s="76"/>
    </row>
    <row r="67032" spans="1:2" x14ac:dyDescent="0.25">
      <c r="A67032" s="76"/>
    </row>
    <row r="67033" spans="1:2" x14ac:dyDescent="0.25">
      <c r="B67033" s="76"/>
    </row>
    <row r="67034" spans="1:2" x14ac:dyDescent="0.25">
      <c r="A67034" s="76"/>
    </row>
    <row r="67035" spans="1:2" x14ac:dyDescent="0.25">
      <c r="A67035" s="76"/>
    </row>
    <row r="67036" spans="1:2" x14ac:dyDescent="0.25">
      <c r="A67036" s="76"/>
    </row>
    <row r="67039" spans="1:2" x14ac:dyDescent="0.25">
      <c r="A67039" s="76"/>
    </row>
    <row r="67043" spans="1:14" x14ac:dyDescent="0.25">
      <c r="A67043" s="76"/>
      <c r="B67043" s="76"/>
    </row>
    <row r="67045" spans="1:14" x14ac:dyDescent="0.25">
      <c r="B67045" s="76"/>
    </row>
    <row r="67047" spans="1:14" x14ac:dyDescent="0.25">
      <c r="A67047" s="76"/>
      <c r="B67047" s="76"/>
    </row>
    <row r="67048" spans="1:14" x14ac:dyDescent="0.25">
      <c r="A67048" s="76"/>
      <c r="B67048" s="76"/>
    </row>
    <row r="67049" spans="1:14" x14ac:dyDescent="0.25">
      <c r="A67049" s="76"/>
      <c r="B67049" s="76"/>
    </row>
    <row r="67050" spans="1:14" x14ac:dyDescent="0.25">
      <c r="B67050" s="76"/>
    </row>
    <row r="67052" spans="1:14" x14ac:dyDescent="0.25">
      <c r="A67052" s="76"/>
    </row>
    <row r="67054" spans="1:14" x14ac:dyDescent="0.25">
      <c r="B67054" s="76"/>
      <c r="C67054" s="76"/>
      <c r="D67054" s="76"/>
      <c r="E67054" s="76"/>
      <c r="F67054" s="76"/>
      <c r="G67054" s="76"/>
      <c r="H67054" s="76"/>
      <c r="I67054" s="76"/>
      <c r="J67054" s="76"/>
      <c r="K67054" s="76"/>
      <c r="M67054" s="76"/>
      <c r="N67054" s="76"/>
    </row>
    <row r="67055" spans="1:14" x14ac:dyDescent="0.25">
      <c r="A67055" s="76"/>
      <c r="B67055" s="76"/>
      <c r="C67055" s="76"/>
      <c r="D67055" s="76"/>
      <c r="E67055" s="76"/>
      <c r="F67055" s="76"/>
      <c r="G67055" s="76"/>
      <c r="H67055" s="76"/>
      <c r="I67055" s="76"/>
      <c r="J67055" s="76"/>
      <c r="K67055" s="76"/>
      <c r="M67055" s="76"/>
      <c r="N67055" s="76"/>
    </row>
    <row r="67056" spans="1:14" x14ac:dyDescent="0.25">
      <c r="B67056" s="76"/>
      <c r="C67056" s="76"/>
      <c r="D67056" s="76"/>
      <c r="E67056" s="76"/>
      <c r="F67056" s="76"/>
      <c r="G67056" s="76"/>
      <c r="H67056" s="76"/>
      <c r="I67056" s="76"/>
      <c r="J67056" s="76"/>
      <c r="K67056" s="76"/>
      <c r="M67056" s="76"/>
      <c r="N67056" s="76"/>
    </row>
    <row r="67057" spans="1:14" x14ac:dyDescent="0.25">
      <c r="A67057" s="76"/>
      <c r="B67057" s="76"/>
      <c r="C67057" s="76"/>
      <c r="D67057" s="76"/>
      <c r="E67057" s="76"/>
      <c r="F67057" s="76"/>
      <c r="G67057" s="76"/>
      <c r="H67057" s="76"/>
      <c r="I67057" s="76"/>
      <c r="J67057" s="76"/>
      <c r="K67057" s="76"/>
      <c r="M67057" s="76"/>
      <c r="N67057" s="76"/>
    </row>
    <row r="67058" spans="1:14" x14ac:dyDescent="0.25">
      <c r="C67058" s="76"/>
      <c r="D67058" s="76"/>
      <c r="E67058" s="76"/>
      <c r="F67058" s="76"/>
      <c r="G67058" s="76"/>
      <c r="H67058" s="76"/>
      <c r="I67058" s="76"/>
      <c r="J67058" s="76"/>
      <c r="K67058" s="76"/>
      <c r="M67058" s="76"/>
      <c r="N67058" s="76"/>
    </row>
    <row r="67059" spans="1:14" x14ac:dyDescent="0.25">
      <c r="C67059" s="76"/>
      <c r="D67059" s="76"/>
      <c r="E67059" s="76"/>
      <c r="F67059" s="76"/>
      <c r="G67059" s="76"/>
      <c r="H67059" s="76"/>
      <c r="I67059" s="76"/>
      <c r="J67059" s="76"/>
      <c r="K67059" s="76"/>
      <c r="M67059" s="76"/>
      <c r="N67059" s="76"/>
    </row>
    <row r="67060" spans="1:14" x14ac:dyDescent="0.25">
      <c r="C67060" s="76"/>
      <c r="D67060" s="76"/>
      <c r="E67060" s="76"/>
      <c r="F67060" s="76"/>
      <c r="G67060" s="76"/>
      <c r="H67060" s="76"/>
      <c r="I67060" s="76"/>
      <c r="J67060" s="76"/>
      <c r="K67060" s="76"/>
      <c r="M67060" s="76"/>
      <c r="N67060" s="76"/>
    </row>
    <row r="67061" spans="1:14" x14ac:dyDescent="0.25">
      <c r="B67061" s="76"/>
      <c r="C67061" s="76"/>
      <c r="D67061" s="76"/>
      <c r="E67061" s="76"/>
      <c r="F67061" s="76"/>
      <c r="G67061" s="76"/>
      <c r="H67061" s="76"/>
      <c r="I67061" s="76"/>
      <c r="J67061" s="76"/>
      <c r="K67061" s="76"/>
      <c r="M67061" s="76"/>
      <c r="N67061" s="76"/>
    </row>
    <row r="67062" spans="1:14" x14ac:dyDescent="0.25">
      <c r="A67062" s="76"/>
      <c r="C67062" s="76"/>
      <c r="D67062" s="76"/>
      <c r="E67062" s="76"/>
      <c r="F67062" s="76"/>
      <c r="G67062" s="76"/>
      <c r="H67062" s="76"/>
      <c r="I67062" s="76"/>
      <c r="J67062" s="76"/>
      <c r="K67062" s="76"/>
      <c r="M67062" s="76"/>
      <c r="N67062" s="76"/>
    </row>
    <row r="67063" spans="1:14" x14ac:dyDescent="0.25">
      <c r="C67063" s="76"/>
      <c r="D67063" s="76"/>
      <c r="E67063" s="76"/>
      <c r="F67063" s="76"/>
      <c r="G67063" s="76"/>
      <c r="H67063" s="76"/>
      <c r="I67063" s="76"/>
      <c r="J67063" s="76"/>
      <c r="K67063" s="76"/>
      <c r="M67063" s="76"/>
      <c r="N67063" s="76"/>
    </row>
    <row r="67064" spans="1:14" x14ac:dyDescent="0.25">
      <c r="B67064" s="76"/>
      <c r="C67064" s="76"/>
      <c r="D67064" s="76"/>
      <c r="E67064" s="76"/>
      <c r="F67064" s="76"/>
      <c r="G67064" s="76"/>
      <c r="H67064" s="76"/>
      <c r="I67064" s="76"/>
      <c r="J67064" s="76"/>
      <c r="K67064" s="76"/>
      <c r="M67064" s="76"/>
      <c r="N67064" s="76"/>
    </row>
    <row r="67065" spans="1:14" x14ac:dyDescent="0.25">
      <c r="C67065" s="76"/>
      <c r="D67065" s="76"/>
      <c r="E67065" s="76"/>
      <c r="F67065" s="76"/>
      <c r="G67065" s="76"/>
      <c r="H67065" s="76"/>
      <c r="I67065" s="76"/>
      <c r="J67065" s="76"/>
      <c r="K67065" s="76"/>
      <c r="M67065" s="76"/>
      <c r="N67065" s="76"/>
    </row>
    <row r="67066" spans="1:14" x14ac:dyDescent="0.25">
      <c r="C67066" s="76"/>
      <c r="D67066" s="76"/>
      <c r="E67066" s="76"/>
      <c r="F67066" s="76"/>
      <c r="G67066" s="76"/>
      <c r="H67066" s="76"/>
      <c r="I67066" s="76"/>
      <c r="J67066" s="76"/>
      <c r="K67066" s="76"/>
      <c r="M67066" s="76"/>
      <c r="N67066" s="76"/>
    </row>
    <row r="67067" spans="1:14" x14ac:dyDescent="0.25">
      <c r="C67067" s="76"/>
      <c r="D67067" s="76"/>
      <c r="E67067" s="76"/>
      <c r="F67067" s="76"/>
      <c r="G67067" s="76"/>
      <c r="H67067" s="76"/>
      <c r="I67067" s="76"/>
      <c r="J67067" s="76"/>
      <c r="K67067" s="76"/>
      <c r="L67067" s="76"/>
      <c r="M67067" s="76"/>
      <c r="N67067" s="76"/>
    </row>
    <row r="67068" spans="1:14" x14ac:dyDescent="0.25">
      <c r="C67068" s="76"/>
      <c r="D67068" s="76"/>
      <c r="E67068" s="76"/>
      <c r="F67068" s="76"/>
      <c r="G67068" s="76"/>
      <c r="H67068" s="76"/>
      <c r="I67068" s="76"/>
      <c r="J67068" s="76"/>
      <c r="K67068" s="76"/>
      <c r="L67068" s="76"/>
      <c r="M67068" s="76"/>
      <c r="N67068" s="76"/>
    </row>
    <row r="67069" spans="1:14" x14ac:dyDescent="0.25">
      <c r="C67069" s="76"/>
      <c r="D67069" s="76"/>
      <c r="E67069" s="76"/>
      <c r="F67069" s="76"/>
      <c r="G67069" s="76"/>
      <c r="H67069" s="76"/>
      <c r="I67069" s="76"/>
      <c r="J67069" s="76"/>
      <c r="K67069" s="76"/>
      <c r="L67069" s="76"/>
      <c r="M67069" s="76"/>
      <c r="N67069" s="76"/>
    </row>
    <row r="67070" spans="1:14" x14ac:dyDescent="0.25">
      <c r="B67070" s="80"/>
      <c r="C67070" s="76"/>
      <c r="D67070" s="76"/>
      <c r="E67070" s="76"/>
      <c r="F67070" s="76"/>
      <c r="G67070" s="76"/>
      <c r="H67070" s="76"/>
      <c r="I67070" s="76"/>
      <c r="J67070" s="76"/>
      <c r="K67070" s="76"/>
      <c r="L67070" s="76"/>
      <c r="M67070" s="76"/>
      <c r="N67070" s="76"/>
    </row>
    <row r="67071" spans="1:14" x14ac:dyDescent="0.25">
      <c r="C67071" s="76"/>
      <c r="D67071" s="76"/>
      <c r="E67071" s="76"/>
      <c r="F67071" s="76"/>
      <c r="G67071" s="76"/>
      <c r="H67071" s="76"/>
      <c r="I67071" s="76"/>
      <c r="J67071" s="76"/>
      <c r="K67071" s="76"/>
      <c r="L67071" s="76"/>
      <c r="M67071" s="76"/>
      <c r="N67071" s="76"/>
    </row>
    <row r="67072" spans="1:14" x14ac:dyDescent="0.25">
      <c r="C67072" s="76"/>
      <c r="D67072" s="76"/>
      <c r="E67072" s="76"/>
      <c r="F67072" s="76"/>
      <c r="G67072" s="76"/>
      <c r="H67072" s="76"/>
      <c r="I67072" s="76"/>
      <c r="J67072" s="76"/>
      <c r="K67072" s="76"/>
      <c r="L67072" s="76"/>
      <c r="M67072" s="76"/>
      <c r="N67072" s="76"/>
    </row>
    <row r="67073" spans="1:14" x14ac:dyDescent="0.25">
      <c r="C67073" s="76"/>
      <c r="D67073" s="76"/>
      <c r="E67073" s="76"/>
      <c r="F67073" s="76"/>
      <c r="G67073" s="76"/>
      <c r="H67073" s="76"/>
      <c r="I67073" s="76"/>
      <c r="J67073" s="76"/>
      <c r="K67073" s="76"/>
      <c r="L67073" s="76"/>
      <c r="M67073" s="76"/>
      <c r="N67073" s="76"/>
    </row>
    <row r="67074" spans="1:14" x14ac:dyDescent="0.25">
      <c r="A67074" s="76"/>
      <c r="C67074" s="76"/>
      <c r="D67074" s="76"/>
      <c r="E67074" s="76"/>
      <c r="F67074" s="76"/>
      <c r="G67074" s="76"/>
      <c r="H67074" s="76"/>
      <c r="I67074" s="76"/>
      <c r="J67074" s="76"/>
      <c r="K67074" s="76"/>
      <c r="L67074" s="76"/>
      <c r="M67074" s="76"/>
      <c r="N67074" s="76"/>
    </row>
    <row r="67075" spans="1:14" x14ac:dyDescent="0.25">
      <c r="B67075" s="76"/>
      <c r="C67075" s="76"/>
      <c r="D67075" s="76"/>
      <c r="E67075" s="76"/>
      <c r="F67075" s="76"/>
      <c r="G67075" s="76"/>
      <c r="H67075" s="76"/>
      <c r="I67075" s="76"/>
      <c r="J67075" s="76"/>
      <c r="K67075" s="76"/>
      <c r="L67075" s="76"/>
      <c r="M67075" s="76"/>
      <c r="N67075" s="76"/>
    </row>
    <row r="67076" spans="1:14" x14ac:dyDescent="0.25">
      <c r="B67076" s="76"/>
      <c r="C67076" s="76"/>
      <c r="D67076" s="76"/>
      <c r="E67076" s="76"/>
      <c r="F67076" s="76"/>
      <c r="G67076" s="76"/>
      <c r="H67076" s="76"/>
      <c r="I67076" s="76"/>
      <c r="J67076" s="76"/>
      <c r="K67076" s="76"/>
      <c r="L67076" s="76"/>
      <c r="M67076" s="76"/>
      <c r="N67076" s="76"/>
    </row>
    <row r="67077" spans="1:14" x14ac:dyDescent="0.25">
      <c r="B67077" s="76"/>
      <c r="C67077" s="76"/>
      <c r="D67077" s="76"/>
      <c r="E67077" s="76"/>
      <c r="F67077" s="76"/>
      <c r="G67077" s="76"/>
      <c r="H67077" s="76"/>
      <c r="I67077" s="76"/>
      <c r="J67077" s="76"/>
      <c r="K67077" s="76"/>
      <c r="L67077" s="76"/>
      <c r="M67077" s="76"/>
      <c r="N67077" s="76"/>
    </row>
    <row r="67078" spans="1:14" x14ac:dyDescent="0.25">
      <c r="C67078" s="76"/>
      <c r="D67078" s="76"/>
      <c r="E67078" s="76"/>
      <c r="F67078" s="76"/>
      <c r="G67078" s="76"/>
      <c r="H67078" s="76"/>
      <c r="I67078" s="76"/>
      <c r="J67078" s="76"/>
      <c r="K67078" s="76"/>
      <c r="L67078" s="76"/>
      <c r="M67078" s="76"/>
      <c r="N67078" s="76"/>
    </row>
    <row r="67079" spans="1:14" x14ac:dyDescent="0.25">
      <c r="C67079" s="76"/>
      <c r="D67079" s="76"/>
      <c r="E67079" s="76"/>
      <c r="F67079" s="76"/>
      <c r="G67079" s="76"/>
      <c r="H67079" s="76"/>
      <c r="I67079" s="76"/>
      <c r="J67079" s="76"/>
      <c r="K67079" s="76"/>
      <c r="L67079" s="76"/>
      <c r="M67079" s="76"/>
      <c r="N67079" s="76"/>
    </row>
    <row r="67080" spans="1:14" x14ac:dyDescent="0.25">
      <c r="A67080" s="76"/>
      <c r="C67080" s="76"/>
      <c r="D67080" s="76"/>
      <c r="E67080" s="76"/>
      <c r="F67080" s="76"/>
      <c r="G67080" s="76"/>
      <c r="H67080" s="76"/>
      <c r="I67080" s="76"/>
      <c r="J67080" s="76"/>
      <c r="K67080" s="76"/>
      <c r="L67080" s="76"/>
      <c r="M67080" s="76"/>
      <c r="N67080" s="76"/>
    </row>
    <row r="67081" spans="1:14" x14ac:dyDescent="0.25">
      <c r="C67081" s="76"/>
      <c r="D67081" s="76"/>
      <c r="E67081" s="76"/>
      <c r="F67081" s="76"/>
      <c r="G67081" s="76"/>
      <c r="H67081" s="76"/>
      <c r="I67081" s="76"/>
      <c r="J67081" s="76"/>
      <c r="K67081" s="76"/>
      <c r="L67081" s="76"/>
      <c r="M67081" s="76"/>
      <c r="N67081" s="76"/>
    </row>
    <row r="67082" spans="1:14" x14ac:dyDescent="0.25">
      <c r="C67082" s="76"/>
      <c r="D67082" s="76"/>
      <c r="E67082" s="76"/>
      <c r="F67082" s="76"/>
      <c r="G67082" s="76"/>
      <c r="H67082" s="76"/>
      <c r="I67082" s="76"/>
      <c r="J67082" s="76"/>
      <c r="K67082" s="76"/>
      <c r="L67082" s="76"/>
      <c r="M67082" s="76"/>
      <c r="N67082" s="76"/>
    </row>
    <row r="67083" spans="1:14" x14ac:dyDescent="0.25">
      <c r="C67083" s="76"/>
      <c r="D67083" s="76"/>
      <c r="E67083" s="76"/>
      <c r="F67083" s="76"/>
      <c r="G67083" s="76"/>
      <c r="H67083" s="76"/>
      <c r="I67083" s="76"/>
      <c r="J67083" s="76"/>
      <c r="K67083" s="76"/>
      <c r="L67083" s="76"/>
      <c r="M67083" s="76"/>
      <c r="N67083" s="76"/>
    </row>
    <row r="67084" spans="1:14" x14ac:dyDescent="0.25">
      <c r="C67084" s="76"/>
      <c r="D67084" s="76"/>
      <c r="E67084" s="76"/>
      <c r="F67084" s="76"/>
      <c r="G67084" s="76"/>
      <c r="H67084" s="76"/>
      <c r="I67084" s="76"/>
      <c r="J67084" s="76"/>
      <c r="K67084" s="76"/>
      <c r="L67084" s="76"/>
      <c r="M67084" s="76"/>
      <c r="N67084" s="76"/>
    </row>
    <row r="67085" spans="1:14" x14ac:dyDescent="0.25">
      <c r="C67085" s="76"/>
      <c r="D67085" s="76"/>
      <c r="E67085" s="76"/>
      <c r="F67085" s="76"/>
      <c r="G67085" s="76"/>
      <c r="H67085" s="76"/>
      <c r="I67085" s="76"/>
      <c r="J67085" s="76"/>
      <c r="K67085" s="76"/>
      <c r="L67085" s="76"/>
      <c r="M67085" s="76"/>
      <c r="N67085" s="76"/>
    </row>
    <row r="67086" spans="1:14" x14ac:dyDescent="0.25">
      <c r="C67086" s="76"/>
      <c r="D67086" s="76"/>
      <c r="E67086" s="76"/>
      <c r="F67086" s="76"/>
      <c r="G67086" s="76"/>
      <c r="H67086" s="76"/>
      <c r="I67086" s="76"/>
      <c r="J67086" s="76"/>
      <c r="K67086" s="76"/>
      <c r="L67086" s="76"/>
      <c r="M67086" s="76"/>
      <c r="N67086" s="76"/>
    </row>
    <row r="67087" spans="1:14" x14ac:dyDescent="0.25">
      <c r="C67087" s="76"/>
      <c r="D67087" s="76"/>
      <c r="E67087" s="76"/>
      <c r="F67087" s="76"/>
      <c r="G67087" s="76"/>
      <c r="H67087" s="76"/>
      <c r="I67087" s="76"/>
      <c r="J67087" s="76"/>
      <c r="K67087" s="76"/>
      <c r="L67087" s="76"/>
      <c r="M67087" s="76"/>
      <c r="N67087" s="76"/>
    </row>
    <row r="67088" spans="1:14" x14ac:dyDescent="0.25">
      <c r="A67088" s="79"/>
      <c r="C67088" s="76"/>
      <c r="D67088" s="76"/>
      <c r="E67088" s="76"/>
      <c r="F67088" s="76"/>
      <c r="G67088" s="76"/>
      <c r="H67088" s="76"/>
      <c r="I67088" s="76"/>
      <c r="J67088" s="76"/>
      <c r="K67088" s="76"/>
      <c r="L67088" s="76"/>
      <c r="M67088" s="76"/>
      <c r="N67088" s="76"/>
    </row>
    <row r="67089" spans="1:14" x14ac:dyDescent="0.25">
      <c r="C67089" s="76"/>
      <c r="D67089" s="76"/>
      <c r="E67089" s="76"/>
      <c r="F67089" s="76"/>
      <c r="G67089" s="76"/>
      <c r="H67089" s="76"/>
      <c r="I67089" s="76"/>
      <c r="J67089" s="76"/>
      <c r="K67089" s="76"/>
      <c r="L67089" s="76"/>
      <c r="M67089" s="76"/>
      <c r="N67089" s="76"/>
    </row>
    <row r="67090" spans="1:14" x14ac:dyDescent="0.25">
      <c r="L67090" s="76"/>
    </row>
    <row r="67091" spans="1:14" x14ac:dyDescent="0.25">
      <c r="A67091" s="76"/>
      <c r="B67091" s="76"/>
      <c r="L67091" s="76"/>
    </row>
    <row r="67092" spans="1:14" x14ac:dyDescent="0.25">
      <c r="A67092" s="76"/>
      <c r="B67092" s="76"/>
      <c r="L67092" s="76"/>
    </row>
    <row r="67093" spans="1:14" x14ac:dyDescent="0.25">
      <c r="A67093" s="76"/>
      <c r="B67093" s="76"/>
      <c r="L67093" s="76"/>
    </row>
    <row r="67094" spans="1:14" x14ac:dyDescent="0.25">
      <c r="L67094" s="76"/>
    </row>
    <row r="67095" spans="1:14" x14ac:dyDescent="0.25">
      <c r="L67095" s="76"/>
    </row>
    <row r="67096" spans="1:14" x14ac:dyDescent="0.25">
      <c r="L67096" s="76"/>
    </row>
    <row r="67097" spans="1:14" x14ac:dyDescent="0.25">
      <c r="L67097" s="76"/>
    </row>
    <row r="67098" spans="1:14" x14ac:dyDescent="0.25">
      <c r="A67098" s="76"/>
      <c r="B67098" s="76"/>
      <c r="L67098" s="76"/>
    </row>
    <row r="67099" spans="1:14" x14ac:dyDescent="0.25">
      <c r="L67099" s="76"/>
    </row>
    <row r="67100" spans="1:14" x14ac:dyDescent="0.25">
      <c r="A67100" s="79"/>
      <c r="L67100" s="76"/>
    </row>
    <row r="67101" spans="1:14" x14ac:dyDescent="0.25">
      <c r="A67101" s="76"/>
      <c r="L67101" s="76"/>
    </row>
    <row r="67102" spans="1:14" x14ac:dyDescent="0.25">
      <c r="L67102" s="76"/>
    </row>
    <row r="67103" spans="1:14" x14ac:dyDescent="0.25">
      <c r="L67103" s="76"/>
    </row>
    <row r="67104" spans="1:14" x14ac:dyDescent="0.25">
      <c r="L67104" s="76"/>
    </row>
    <row r="67105" spans="1:14" x14ac:dyDescent="0.25">
      <c r="L67105" s="76"/>
    </row>
    <row r="67106" spans="1:14" x14ac:dyDescent="0.25">
      <c r="B67106" s="76"/>
      <c r="L67106" s="76"/>
    </row>
    <row r="67107" spans="1:14" x14ac:dyDescent="0.25">
      <c r="L67107" s="76"/>
    </row>
    <row r="67108" spans="1:14" x14ac:dyDescent="0.25">
      <c r="B67108" s="76"/>
      <c r="L67108" s="76"/>
    </row>
    <row r="67109" spans="1:14" x14ac:dyDescent="0.25">
      <c r="A67109" s="76"/>
      <c r="B67109" s="76"/>
      <c r="L67109" s="76"/>
    </row>
    <row r="67110" spans="1:14" x14ac:dyDescent="0.25">
      <c r="A67110" s="76"/>
      <c r="L67110" s="76"/>
    </row>
    <row r="67111" spans="1:14" x14ac:dyDescent="0.25">
      <c r="A67111" s="76"/>
      <c r="L67111" s="76"/>
    </row>
    <row r="67112" spans="1:14" x14ac:dyDescent="0.25">
      <c r="L67112" s="76"/>
    </row>
    <row r="67113" spans="1:14" x14ac:dyDescent="0.25">
      <c r="B67113" s="76"/>
      <c r="L67113" s="76"/>
    </row>
    <row r="67114" spans="1:14" x14ac:dyDescent="0.25">
      <c r="L67114" s="76"/>
    </row>
    <row r="67115" spans="1:14" x14ac:dyDescent="0.25">
      <c r="A67115" s="76"/>
      <c r="L67115" s="76"/>
    </row>
    <row r="67116" spans="1:14" x14ac:dyDescent="0.25">
      <c r="L67116" s="76"/>
    </row>
    <row r="67117" spans="1:14" x14ac:dyDescent="0.25">
      <c r="C67117" s="76"/>
      <c r="D67117" s="76"/>
      <c r="E67117" s="76"/>
      <c r="F67117" s="76"/>
      <c r="G67117" s="76"/>
      <c r="H67117" s="76"/>
      <c r="I67117" s="76"/>
      <c r="J67117" s="76"/>
      <c r="K67117" s="76"/>
      <c r="L67117" s="76"/>
      <c r="M67117" s="76"/>
      <c r="N67117" s="76"/>
    </row>
    <row r="67118" spans="1:14" x14ac:dyDescent="0.25">
      <c r="C67118" s="76"/>
      <c r="D67118" s="76"/>
      <c r="E67118" s="76"/>
      <c r="F67118" s="76"/>
      <c r="G67118" s="76"/>
      <c r="H67118" s="76"/>
      <c r="I67118" s="76"/>
      <c r="J67118" s="76"/>
      <c r="K67118" s="76"/>
      <c r="L67118" s="76"/>
      <c r="M67118" s="76"/>
      <c r="N67118" s="76"/>
    </row>
    <row r="67119" spans="1:14" x14ac:dyDescent="0.25">
      <c r="C67119" s="76"/>
      <c r="D67119" s="76"/>
      <c r="E67119" s="76"/>
      <c r="F67119" s="76"/>
      <c r="G67119" s="76"/>
      <c r="H67119" s="76"/>
      <c r="I67119" s="76"/>
      <c r="J67119" s="76"/>
      <c r="K67119" s="76"/>
      <c r="L67119" s="76"/>
      <c r="M67119" s="76"/>
      <c r="N67119" s="76"/>
    </row>
    <row r="67120" spans="1:14" x14ac:dyDescent="0.25">
      <c r="A67120" s="76"/>
      <c r="C67120" s="76"/>
      <c r="D67120" s="76"/>
      <c r="E67120" s="76"/>
      <c r="F67120" s="76"/>
      <c r="G67120" s="76"/>
      <c r="H67120" s="76"/>
      <c r="I67120" s="76"/>
      <c r="J67120" s="76"/>
      <c r="K67120" s="76"/>
      <c r="L67120" s="76"/>
      <c r="M67120" s="76"/>
      <c r="N67120" s="76"/>
    </row>
    <row r="67121" spans="1:14" x14ac:dyDescent="0.25">
      <c r="A67121" s="76"/>
      <c r="C67121" s="76"/>
      <c r="D67121" s="76"/>
      <c r="E67121" s="76"/>
      <c r="F67121" s="76"/>
      <c r="G67121" s="76"/>
      <c r="H67121" s="76"/>
      <c r="I67121" s="76"/>
      <c r="J67121" s="76"/>
      <c r="K67121" s="76"/>
      <c r="L67121" s="76"/>
      <c r="M67121" s="76"/>
      <c r="N67121" s="76"/>
    </row>
    <row r="67122" spans="1:14" x14ac:dyDescent="0.25">
      <c r="C67122" s="76"/>
      <c r="D67122" s="76"/>
      <c r="E67122" s="76"/>
      <c r="F67122" s="76"/>
      <c r="G67122" s="76"/>
      <c r="H67122" s="76"/>
      <c r="I67122" s="76"/>
      <c r="J67122" s="76"/>
      <c r="K67122" s="76"/>
      <c r="L67122" s="76"/>
      <c r="M67122" s="76"/>
      <c r="N67122" s="76"/>
    </row>
    <row r="67123" spans="1:14" x14ac:dyDescent="0.25">
      <c r="C67123" s="76"/>
      <c r="D67123" s="76"/>
      <c r="E67123" s="76"/>
      <c r="F67123" s="76"/>
      <c r="G67123" s="76"/>
      <c r="H67123" s="76"/>
      <c r="I67123" s="76"/>
      <c r="J67123" s="76"/>
      <c r="K67123" s="76"/>
      <c r="L67123" s="76"/>
      <c r="M67123" s="76"/>
      <c r="N67123" s="76"/>
    </row>
    <row r="67124" spans="1:14" x14ac:dyDescent="0.25">
      <c r="C67124" s="76"/>
      <c r="D67124" s="76"/>
      <c r="E67124" s="76"/>
      <c r="F67124" s="76"/>
      <c r="G67124" s="76"/>
      <c r="H67124" s="76"/>
      <c r="I67124" s="76"/>
      <c r="J67124" s="76"/>
      <c r="K67124" s="76"/>
      <c r="L67124" s="76"/>
      <c r="M67124" s="76"/>
      <c r="N67124" s="76"/>
    </row>
    <row r="67125" spans="1:14" x14ac:dyDescent="0.25">
      <c r="C67125" s="76"/>
      <c r="D67125" s="76"/>
      <c r="E67125" s="76"/>
      <c r="F67125" s="76"/>
      <c r="G67125" s="76"/>
      <c r="H67125" s="76"/>
      <c r="I67125" s="76"/>
      <c r="J67125" s="76"/>
      <c r="K67125" s="76"/>
      <c r="L67125" s="76"/>
      <c r="M67125" s="76"/>
      <c r="N67125" s="76"/>
    </row>
    <row r="67126" spans="1:14" x14ac:dyDescent="0.25">
      <c r="A67126" s="76"/>
      <c r="C67126" s="76"/>
      <c r="D67126" s="76"/>
      <c r="E67126" s="76"/>
      <c r="F67126" s="76"/>
      <c r="G67126" s="76"/>
      <c r="H67126" s="76"/>
      <c r="I67126" s="76"/>
      <c r="J67126" s="76"/>
      <c r="K67126" s="76"/>
      <c r="L67126" s="76"/>
      <c r="M67126" s="76"/>
      <c r="N67126" s="76"/>
    </row>
    <row r="67127" spans="1:14" x14ac:dyDescent="0.25">
      <c r="C67127" s="76"/>
      <c r="D67127" s="76"/>
      <c r="E67127" s="76"/>
      <c r="F67127" s="76"/>
      <c r="G67127" s="76"/>
      <c r="H67127" s="76"/>
      <c r="I67127" s="76"/>
      <c r="J67127" s="76"/>
      <c r="K67127" s="76"/>
      <c r="L67127" s="76"/>
      <c r="M67127" s="76"/>
      <c r="N67127" s="76"/>
    </row>
    <row r="67128" spans="1:14" x14ac:dyDescent="0.25">
      <c r="C67128" s="76"/>
      <c r="D67128" s="76"/>
      <c r="E67128" s="76"/>
      <c r="F67128" s="76"/>
      <c r="G67128" s="76"/>
      <c r="H67128" s="76"/>
      <c r="I67128" s="76"/>
      <c r="J67128" s="76"/>
      <c r="K67128" s="76"/>
      <c r="L67128" s="76"/>
      <c r="M67128" s="76"/>
      <c r="N67128" s="76"/>
    </row>
    <row r="67129" spans="1:14" x14ac:dyDescent="0.25">
      <c r="C67129" s="76"/>
      <c r="D67129" s="76"/>
      <c r="E67129" s="76"/>
      <c r="F67129" s="76"/>
      <c r="G67129" s="76"/>
      <c r="H67129" s="76"/>
      <c r="I67129" s="76"/>
      <c r="J67129" s="76"/>
      <c r="K67129" s="76"/>
      <c r="L67129" s="76"/>
      <c r="M67129" s="76"/>
      <c r="N67129" s="76"/>
    </row>
    <row r="67130" spans="1:14" x14ac:dyDescent="0.25">
      <c r="C67130" s="76"/>
      <c r="D67130" s="76"/>
      <c r="E67130" s="76"/>
      <c r="F67130" s="76"/>
      <c r="G67130" s="76"/>
      <c r="H67130" s="76"/>
      <c r="I67130" s="76"/>
      <c r="J67130" s="76"/>
      <c r="K67130" s="76"/>
      <c r="L67130" s="76"/>
      <c r="M67130" s="76"/>
      <c r="N67130" s="76"/>
    </row>
    <row r="67131" spans="1:14" x14ac:dyDescent="0.25">
      <c r="C67131" s="76"/>
      <c r="D67131" s="76"/>
      <c r="E67131" s="76"/>
      <c r="F67131" s="76"/>
      <c r="G67131" s="76"/>
      <c r="H67131" s="76"/>
      <c r="I67131" s="76"/>
      <c r="J67131" s="76"/>
      <c r="K67131" s="76"/>
      <c r="L67131" s="76"/>
      <c r="M67131" s="76"/>
      <c r="N67131" s="76"/>
    </row>
    <row r="67132" spans="1:14" x14ac:dyDescent="0.25">
      <c r="B67132" s="76"/>
      <c r="C67132" s="76"/>
      <c r="D67132" s="76"/>
      <c r="E67132" s="76"/>
      <c r="F67132" s="76"/>
      <c r="G67132" s="76"/>
      <c r="H67132" s="76"/>
      <c r="I67132" s="76"/>
      <c r="J67132" s="76"/>
      <c r="K67132" s="76"/>
      <c r="L67132" s="76"/>
      <c r="M67132" s="76"/>
      <c r="N67132" s="76"/>
    </row>
    <row r="67133" spans="1:14" x14ac:dyDescent="0.25">
      <c r="B67133" s="76"/>
      <c r="C67133" s="76"/>
      <c r="D67133" s="76"/>
      <c r="E67133" s="76"/>
      <c r="F67133" s="76"/>
      <c r="G67133" s="76"/>
      <c r="H67133" s="76"/>
      <c r="I67133" s="76"/>
      <c r="J67133" s="76"/>
      <c r="K67133" s="76"/>
      <c r="L67133" s="76"/>
      <c r="M67133" s="76"/>
      <c r="N67133" s="76"/>
    </row>
    <row r="67134" spans="1:14" x14ac:dyDescent="0.25">
      <c r="C67134" s="76"/>
      <c r="D67134" s="76"/>
      <c r="E67134" s="76"/>
      <c r="F67134" s="76"/>
      <c r="G67134" s="76"/>
      <c r="H67134" s="76"/>
      <c r="I67134" s="76"/>
      <c r="J67134" s="76"/>
      <c r="K67134" s="76"/>
      <c r="L67134" s="76"/>
      <c r="M67134" s="76"/>
      <c r="N67134" s="76"/>
    </row>
    <row r="67135" spans="1:14" x14ac:dyDescent="0.25">
      <c r="C67135" s="76"/>
      <c r="D67135" s="76"/>
      <c r="E67135" s="76"/>
      <c r="F67135" s="76"/>
      <c r="G67135" s="76"/>
      <c r="H67135" s="76"/>
      <c r="I67135" s="76"/>
      <c r="J67135" s="76"/>
      <c r="K67135" s="76"/>
      <c r="L67135" s="76"/>
      <c r="M67135" s="76"/>
      <c r="N67135" s="76"/>
    </row>
    <row r="67136" spans="1:14" x14ac:dyDescent="0.25">
      <c r="A67136" s="76"/>
      <c r="C67136" s="76"/>
      <c r="D67136" s="76"/>
      <c r="E67136" s="76"/>
      <c r="F67136" s="76"/>
      <c r="G67136" s="76"/>
      <c r="H67136" s="76"/>
      <c r="I67136" s="76"/>
      <c r="J67136" s="76"/>
      <c r="K67136" s="76"/>
      <c r="L67136" s="76"/>
      <c r="M67136" s="76"/>
      <c r="N67136" s="76"/>
    </row>
    <row r="67137" spans="1:14" x14ac:dyDescent="0.25">
      <c r="A67137" s="76"/>
      <c r="B67137" s="76"/>
      <c r="C67137" s="76"/>
      <c r="D67137" s="76"/>
      <c r="E67137" s="76"/>
      <c r="F67137" s="76"/>
      <c r="G67137" s="76"/>
      <c r="H67137" s="76"/>
      <c r="I67137" s="76"/>
      <c r="J67137" s="76"/>
      <c r="K67137" s="76"/>
      <c r="L67137" s="76"/>
      <c r="M67137" s="76"/>
      <c r="N67137" s="76"/>
    </row>
    <row r="67138" spans="1:14" x14ac:dyDescent="0.25">
      <c r="B67138" s="76"/>
      <c r="C67138" s="76"/>
      <c r="D67138" s="76"/>
      <c r="E67138" s="76"/>
      <c r="F67138" s="76"/>
      <c r="G67138" s="76"/>
      <c r="H67138" s="76"/>
      <c r="I67138" s="76"/>
      <c r="J67138" s="76"/>
      <c r="K67138" s="76"/>
      <c r="L67138" s="76"/>
      <c r="M67138" s="76"/>
      <c r="N67138" s="76"/>
    </row>
    <row r="67139" spans="1:14" x14ac:dyDescent="0.25">
      <c r="A67139" s="76"/>
      <c r="B67139" s="76"/>
      <c r="C67139" s="76"/>
      <c r="D67139" s="76"/>
      <c r="E67139" s="76"/>
      <c r="F67139" s="76"/>
      <c r="G67139" s="76"/>
      <c r="H67139" s="76"/>
      <c r="I67139" s="76"/>
      <c r="J67139" s="76"/>
      <c r="K67139" s="76"/>
      <c r="L67139" s="76"/>
      <c r="M67139" s="76"/>
      <c r="N67139" s="76"/>
    </row>
    <row r="67140" spans="1:14" x14ac:dyDescent="0.25">
      <c r="A67140" s="76"/>
      <c r="B67140" s="76"/>
      <c r="C67140" s="76"/>
      <c r="D67140" s="76"/>
      <c r="E67140" s="76"/>
      <c r="F67140" s="76"/>
      <c r="G67140" s="76"/>
      <c r="H67140" s="76"/>
      <c r="I67140" s="76"/>
      <c r="J67140" s="76"/>
      <c r="K67140" s="76"/>
      <c r="L67140" s="76"/>
      <c r="M67140" s="76"/>
      <c r="N67140" s="76"/>
    </row>
    <row r="67141" spans="1:14" x14ac:dyDescent="0.25">
      <c r="B67141" s="76"/>
      <c r="C67141" s="76"/>
      <c r="D67141" s="76"/>
      <c r="E67141" s="76"/>
      <c r="F67141" s="76"/>
      <c r="G67141" s="76"/>
      <c r="H67141" s="76"/>
      <c r="I67141" s="76"/>
      <c r="J67141" s="76"/>
      <c r="K67141" s="76"/>
      <c r="L67141" s="76"/>
      <c r="M67141" s="76"/>
      <c r="N67141" s="76"/>
    </row>
    <row r="67142" spans="1:14" x14ac:dyDescent="0.25">
      <c r="B67142" s="76"/>
      <c r="C67142" s="76"/>
      <c r="D67142" s="76"/>
      <c r="E67142" s="76"/>
      <c r="F67142" s="76"/>
      <c r="G67142" s="76"/>
      <c r="H67142" s="76"/>
      <c r="I67142" s="76"/>
      <c r="J67142" s="76"/>
      <c r="K67142" s="76"/>
      <c r="L67142" s="76"/>
      <c r="M67142" s="76"/>
      <c r="N67142" s="76"/>
    </row>
    <row r="67143" spans="1:14" x14ac:dyDescent="0.25">
      <c r="A67143" s="76"/>
      <c r="B67143" s="76"/>
      <c r="C67143" s="76"/>
      <c r="D67143" s="76"/>
      <c r="E67143" s="76"/>
      <c r="F67143" s="76"/>
      <c r="G67143" s="76"/>
      <c r="H67143" s="76"/>
      <c r="I67143" s="76"/>
      <c r="J67143" s="76"/>
      <c r="K67143" s="76"/>
      <c r="L67143" s="76"/>
      <c r="M67143" s="76"/>
      <c r="N67143" s="76"/>
    </row>
    <row r="67144" spans="1:14" x14ac:dyDescent="0.25">
      <c r="A67144" s="76"/>
      <c r="B67144" s="76"/>
      <c r="C67144" s="76"/>
      <c r="D67144" s="76"/>
      <c r="E67144" s="76"/>
      <c r="F67144" s="76"/>
      <c r="G67144" s="76"/>
      <c r="H67144" s="76"/>
      <c r="I67144" s="76"/>
      <c r="J67144" s="76"/>
      <c r="K67144" s="76"/>
      <c r="L67144" s="76"/>
      <c r="M67144" s="76"/>
      <c r="N67144" s="76"/>
    </row>
    <row r="67145" spans="1:14" x14ac:dyDescent="0.25">
      <c r="A67145" s="76"/>
      <c r="B67145" s="76"/>
      <c r="C67145" s="76"/>
      <c r="D67145" s="76"/>
      <c r="E67145" s="76"/>
      <c r="F67145" s="76"/>
      <c r="G67145" s="76"/>
      <c r="H67145" s="76"/>
      <c r="I67145" s="76"/>
      <c r="J67145" s="76"/>
      <c r="K67145" s="76"/>
      <c r="L67145" s="76"/>
      <c r="M67145" s="76"/>
      <c r="N67145" s="76"/>
    </row>
    <row r="67146" spans="1:14" x14ac:dyDescent="0.25">
      <c r="A67146" s="76"/>
      <c r="C67146" s="76"/>
      <c r="D67146" s="76"/>
      <c r="E67146" s="76"/>
      <c r="F67146" s="76"/>
      <c r="G67146" s="76"/>
      <c r="H67146" s="76"/>
      <c r="I67146" s="76"/>
      <c r="J67146" s="76"/>
      <c r="K67146" s="76"/>
      <c r="L67146" s="76"/>
      <c r="M67146" s="76"/>
      <c r="N67146" s="76"/>
    </row>
    <row r="67147" spans="1:14" x14ac:dyDescent="0.25">
      <c r="A67147" s="76"/>
      <c r="C67147" s="76"/>
      <c r="D67147" s="76"/>
      <c r="E67147" s="76"/>
      <c r="F67147" s="76"/>
      <c r="G67147" s="76"/>
      <c r="H67147" s="76"/>
      <c r="I67147" s="76"/>
      <c r="J67147" s="76"/>
      <c r="K67147" s="76"/>
      <c r="L67147" s="76"/>
      <c r="M67147" s="76"/>
      <c r="N67147" s="76"/>
    </row>
    <row r="67148" spans="1:14" x14ac:dyDescent="0.25">
      <c r="C67148" s="76"/>
      <c r="D67148" s="76"/>
      <c r="E67148" s="76"/>
      <c r="F67148" s="76"/>
      <c r="G67148" s="76"/>
      <c r="H67148" s="76"/>
      <c r="I67148" s="76"/>
      <c r="J67148" s="76"/>
      <c r="K67148" s="76"/>
      <c r="L67148" s="76"/>
      <c r="M67148" s="76"/>
      <c r="N67148" s="76"/>
    </row>
    <row r="67149" spans="1:14" x14ac:dyDescent="0.25">
      <c r="C67149" s="76"/>
      <c r="D67149" s="76"/>
      <c r="E67149" s="76"/>
      <c r="F67149" s="76"/>
      <c r="G67149" s="76"/>
      <c r="H67149" s="76"/>
      <c r="I67149" s="76"/>
      <c r="J67149" s="76"/>
      <c r="K67149" s="76"/>
      <c r="L67149" s="76"/>
      <c r="M67149" s="76"/>
      <c r="N67149" s="76"/>
    </row>
    <row r="67150" spans="1:14" x14ac:dyDescent="0.25">
      <c r="C67150" s="76"/>
      <c r="D67150" s="76"/>
      <c r="E67150" s="76"/>
      <c r="F67150" s="76"/>
      <c r="G67150" s="76"/>
      <c r="H67150" s="76"/>
      <c r="I67150" s="76"/>
      <c r="J67150" s="76"/>
      <c r="K67150" s="76"/>
      <c r="L67150" s="76"/>
      <c r="M67150" s="76"/>
      <c r="N67150" s="76"/>
    </row>
    <row r="67151" spans="1:14" x14ac:dyDescent="0.25">
      <c r="C67151" s="76"/>
      <c r="D67151" s="76"/>
      <c r="E67151" s="76"/>
      <c r="F67151" s="76"/>
      <c r="G67151" s="76"/>
      <c r="H67151" s="76"/>
      <c r="I67151" s="76"/>
      <c r="J67151" s="76"/>
      <c r="K67151" s="76"/>
      <c r="L67151" s="76"/>
      <c r="M67151" s="76"/>
      <c r="N67151" s="76"/>
    </row>
    <row r="67152" spans="1:14" x14ac:dyDescent="0.25">
      <c r="C67152" s="76"/>
      <c r="D67152" s="76"/>
      <c r="E67152" s="76"/>
      <c r="F67152" s="76"/>
      <c r="G67152" s="76"/>
      <c r="H67152" s="76"/>
      <c r="I67152" s="76"/>
      <c r="J67152" s="76"/>
      <c r="K67152" s="76"/>
      <c r="L67152" s="76"/>
      <c r="M67152" s="76"/>
      <c r="N67152" s="76"/>
    </row>
    <row r="67153" spans="1:14" x14ac:dyDescent="0.25">
      <c r="C67153" s="76"/>
      <c r="D67153" s="76"/>
      <c r="E67153" s="76"/>
      <c r="F67153" s="76"/>
      <c r="G67153" s="76"/>
      <c r="H67153" s="76"/>
      <c r="I67153" s="76"/>
      <c r="J67153" s="76"/>
      <c r="K67153" s="76"/>
      <c r="L67153" s="76"/>
      <c r="M67153" s="76"/>
      <c r="N67153" s="76"/>
    </row>
    <row r="67154" spans="1:14" x14ac:dyDescent="0.25">
      <c r="C67154" s="76"/>
      <c r="D67154" s="76"/>
      <c r="E67154" s="76"/>
      <c r="F67154" s="76"/>
      <c r="G67154" s="76"/>
      <c r="H67154" s="76"/>
      <c r="I67154" s="76"/>
      <c r="J67154" s="76"/>
      <c r="K67154" s="76"/>
      <c r="L67154" s="76"/>
      <c r="M67154" s="76"/>
      <c r="N67154" s="76"/>
    </row>
    <row r="67155" spans="1:14" x14ac:dyDescent="0.25">
      <c r="C67155" s="76"/>
      <c r="D67155" s="76"/>
      <c r="E67155" s="76"/>
      <c r="F67155" s="76"/>
      <c r="G67155" s="76"/>
      <c r="H67155" s="76"/>
      <c r="I67155" s="76"/>
      <c r="J67155" s="76"/>
      <c r="K67155" s="76"/>
      <c r="L67155" s="76"/>
      <c r="M67155" s="76"/>
      <c r="N67155" s="76"/>
    </row>
    <row r="67156" spans="1:14" x14ac:dyDescent="0.25">
      <c r="A67156" s="76"/>
      <c r="B67156" s="76"/>
      <c r="C67156" s="76"/>
      <c r="D67156" s="76"/>
      <c r="E67156" s="76"/>
      <c r="F67156" s="76"/>
      <c r="G67156" s="76"/>
      <c r="H67156" s="76"/>
      <c r="I67156" s="76"/>
      <c r="J67156" s="76"/>
      <c r="K67156" s="76"/>
      <c r="L67156" s="76"/>
      <c r="M67156" s="76"/>
      <c r="N67156" s="76"/>
    </row>
    <row r="67157" spans="1:14" x14ac:dyDescent="0.25">
      <c r="A67157" s="76"/>
      <c r="C67157" s="76"/>
      <c r="D67157" s="76"/>
      <c r="E67157" s="76"/>
      <c r="F67157" s="76"/>
      <c r="G67157" s="76"/>
      <c r="H67157" s="76"/>
      <c r="I67157" s="76"/>
      <c r="J67157" s="76"/>
      <c r="K67157" s="76"/>
      <c r="L67157" s="76"/>
      <c r="M67157" s="76"/>
      <c r="N67157" s="76"/>
    </row>
    <row r="67158" spans="1:14" x14ac:dyDescent="0.25">
      <c r="A67158" s="76"/>
      <c r="C67158" s="76"/>
      <c r="D67158" s="76"/>
      <c r="E67158" s="76"/>
      <c r="F67158" s="76"/>
      <c r="G67158" s="76"/>
      <c r="H67158" s="76"/>
      <c r="I67158" s="76"/>
      <c r="J67158" s="76"/>
      <c r="K67158" s="76"/>
      <c r="L67158" s="76"/>
      <c r="M67158" s="76"/>
      <c r="N67158" s="76"/>
    </row>
    <row r="67159" spans="1:14" x14ac:dyDescent="0.25">
      <c r="C67159" s="76"/>
      <c r="D67159" s="76"/>
      <c r="E67159" s="76"/>
      <c r="F67159" s="76"/>
      <c r="G67159" s="76"/>
      <c r="H67159" s="76"/>
      <c r="I67159" s="76"/>
      <c r="J67159" s="76"/>
      <c r="K67159" s="76"/>
      <c r="L67159" s="76"/>
      <c r="M67159" s="76"/>
      <c r="N67159" s="76"/>
    </row>
    <row r="67160" spans="1:14" x14ac:dyDescent="0.25">
      <c r="C67160" s="76"/>
      <c r="D67160" s="76"/>
      <c r="E67160" s="76"/>
      <c r="F67160" s="76"/>
      <c r="G67160" s="76"/>
      <c r="H67160" s="76"/>
      <c r="I67160" s="76"/>
      <c r="J67160" s="76"/>
      <c r="K67160" s="76"/>
      <c r="L67160" s="76"/>
      <c r="M67160" s="76"/>
      <c r="N67160" s="76"/>
    </row>
    <row r="67161" spans="1:14" x14ac:dyDescent="0.25">
      <c r="C67161" s="76"/>
      <c r="D67161" s="76"/>
      <c r="E67161" s="76"/>
      <c r="F67161" s="76"/>
      <c r="G67161" s="76"/>
      <c r="H67161" s="76"/>
      <c r="I67161" s="76"/>
      <c r="J67161" s="76"/>
      <c r="K67161" s="76"/>
      <c r="L67161" s="76"/>
      <c r="M67161" s="76"/>
      <c r="N67161" s="76"/>
    </row>
    <row r="67162" spans="1:14" x14ac:dyDescent="0.25">
      <c r="B67162" s="76"/>
      <c r="C67162" s="76"/>
      <c r="D67162" s="76"/>
      <c r="E67162" s="76"/>
      <c r="F67162" s="76"/>
      <c r="G67162" s="76"/>
      <c r="H67162" s="76"/>
      <c r="I67162" s="76"/>
      <c r="J67162" s="76"/>
      <c r="K67162" s="76"/>
      <c r="L67162" s="76"/>
      <c r="M67162" s="76"/>
      <c r="N67162" s="76"/>
    </row>
    <row r="67163" spans="1:14" x14ac:dyDescent="0.25">
      <c r="B67163" s="76"/>
      <c r="C67163" s="76"/>
      <c r="D67163" s="76"/>
      <c r="E67163" s="76"/>
      <c r="F67163" s="76"/>
      <c r="G67163" s="76"/>
      <c r="H67163" s="76"/>
      <c r="I67163" s="76"/>
      <c r="J67163" s="76"/>
      <c r="K67163" s="76"/>
      <c r="L67163" s="76"/>
      <c r="M67163" s="76"/>
      <c r="N67163" s="76"/>
    </row>
    <row r="67164" spans="1:14" x14ac:dyDescent="0.25">
      <c r="C67164" s="76"/>
      <c r="D67164" s="76"/>
      <c r="E67164" s="76"/>
      <c r="F67164" s="76"/>
      <c r="G67164" s="76"/>
      <c r="H67164" s="76"/>
      <c r="I67164" s="76"/>
      <c r="J67164" s="76"/>
      <c r="K67164" s="76"/>
      <c r="L67164" s="76"/>
      <c r="M67164" s="76"/>
      <c r="N67164" s="76"/>
    </row>
    <row r="67165" spans="1:14" x14ac:dyDescent="0.25">
      <c r="B67165" s="76"/>
      <c r="C67165" s="76"/>
      <c r="D67165" s="76"/>
      <c r="E67165" s="76"/>
      <c r="F67165" s="76"/>
      <c r="G67165" s="76"/>
      <c r="H67165" s="76"/>
      <c r="I67165" s="76"/>
      <c r="J67165" s="76"/>
      <c r="K67165" s="76"/>
      <c r="L67165" s="76"/>
      <c r="M67165" s="76"/>
      <c r="N67165" s="76"/>
    </row>
    <row r="67166" spans="1:14" x14ac:dyDescent="0.25">
      <c r="C67166" s="76"/>
      <c r="D67166" s="76"/>
      <c r="E67166" s="76"/>
      <c r="F67166" s="76"/>
      <c r="G67166" s="76"/>
      <c r="H67166" s="76"/>
      <c r="I67166" s="76"/>
      <c r="J67166" s="76"/>
      <c r="K67166" s="76"/>
      <c r="L67166" s="76"/>
      <c r="M67166" s="76"/>
      <c r="N67166" s="76"/>
    </row>
    <row r="67167" spans="1:14" x14ac:dyDescent="0.25">
      <c r="A67167" s="76"/>
      <c r="C67167" s="76"/>
      <c r="D67167" s="76"/>
      <c r="E67167" s="76"/>
      <c r="F67167" s="76"/>
      <c r="G67167" s="76"/>
      <c r="H67167" s="76"/>
      <c r="I67167" s="76"/>
      <c r="J67167" s="76"/>
      <c r="K67167" s="76"/>
      <c r="L67167" s="76"/>
      <c r="M67167" s="76"/>
      <c r="N67167" s="76"/>
    </row>
    <row r="67168" spans="1:14" x14ac:dyDescent="0.25">
      <c r="C67168" s="76"/>
      <c r="D67168" s="76"/>
      <c r="E67168" s="76"/>
      <c r="F67168" s="76"/>
      <c r="G67168" s="76"/>
      <c r="H67168" s="76"/>
      <c r="I67168" s="76"/>
      <c r="J67168" s="76"/>
      <c r="K67168" s="76"/>
      <c r="L67168" s="76"/>
      <c r="M67168" s="76"/>
      <c r="N67168" s="76"/>
    </row>
    <row r="67169" spans="1:14" x14ac:dyDescent="0.25">
      <c r="A67169" s="76"/>
      <c r="C67169" s="76"/>
      <c r="D67169" s="76"/>
      <c r="E67169" s="76"/>
      <c r="F67169" s="76"/>
      <c r="G67169" s="76"/>
      <c r="H67169" s="76"/>
      <c r="I67169" s="76"/>
      <c r="J67169" s="76"/>
      <c r="K67169" s="76"/>
      <c r="L67169" s="76"/>
      <c r="M67169" s="76"/>
      <c r="N67169" s="76"/>
    </row>
    <row r="67170" spans="1:14" x14ac:dyDescent="0.25">
      <c r="C67170" s="76"/>
      <c r="D67170" s="76"/>
      <c r="E67170" s="76"/>
      <c r="F67170" s="76"/>
      <c r="G67170" s="76"/>
      <c r="H67170" s="76"/>
      <c r="I67170" s="76"/>
      <c r="J67170" s="76"/>
      <c r="K67170" s="76"/>
      <c r="L67170" s="76"/>
      <c r="M67170" s="76"/>
      <c r="N67170" s="76"/>
    </row>
    <row r="67171" spans="1:14" x14ac:dyDescent="0.25">
      <c r="C67171" s="76"/>
      <c r="D67171" s="76"/>
      <c r="E67171" s="76"/>
      <c r="F67171" s="76"/>
      <c r="G67171" s="76"/>
      <c r="H67171" s="76"/>
      <c r="I67171" s="76"/>
      <c r="J67171" s="76"/>
      <c r="K67171" s="76"/>
      <c r="L67171" s="76"/>
      <c r="M67171" s="76"/>
      <c r="N67171" s="76"/>
    </row>
    <row r="67172" spans="1:14" x14ac:dyDescent="0.25">
      <c r="A67172" s="76"/>
      <c r="C67172" s="76"/>
      <c r="D67172" s="76"/>
      <c r="E67172" s="76"/>
      <c r="F67172" s="76"/>
      <c r="G67172" s="76"/>
      <c r="H67172" s="76"/>
      <c r="I67172" s="76"/>
      <c r="J67172" s="76"/>
      <c r="K67172" s="76"/>
      <c r="L67172" s="76"/>
      <c r="M67172" s="76"/>
      <c r="N67172" s="76"/>
    </row>
    <row r="67173" spans="1:14" x14ac:dyDescent="0.25">
      <c r="A67173" s="76"/>
      <c r="C67173" s="76"/>
      <c r="D67173" s="76"/>
      <c r="E67173" s="76"/>
      <c r="F67173" s="76"/>
      <c r="G67173" s="76"/>
      <c r="H67173" s="76"/>
      <c r="I67173" s="76"/>
      <c r="J67173" s="76"/>
      <c r="K67173" s="76"/>
      <c r="L67173" s="76"/>
      <c r="M67173" s="76"/>
      <c r="N67173" s="76"/>
    </row>
    <row r="67174" spans="1:14" x14ac:dyDescent="0.25">
      <c r="A67174" s="76"/>
      <c r="B67174" s="76"/>
      <c r="C67174" s="76"/>
      <c r="D67174" s="76"/>
      <c r="E67174" s="76"/>
      <c r="F67174" s="76"/>
      <c r="G67174" s="76"/>
      <c r="H67174" s="76"/>
      <c r="I67174" s="76"/>
      <c r="J67174" s="76"/>
      <c r="K67174" s="76"/>
      <c r="L67174" s="76"/>
      <c r="M67174" s="76"/>
      <c r="N67174" s="76"/>
    </row>
    <row r="67175" spans="1:14" x14ac:dyDescent="0.25">
      <c r="C67175" s="76"/>
      <c r="D67175" s="76"/>
      <c r="E67175" s="76"/>
      <c r="F67175" s="76"/>
      <c r="G67175" s="76"/>
      <c r="H67175" s="76"/>
      <c r="I67175" s="76"/>
      <c r="J67175" s="76"/>
      <c r="K67175" s="76"/>
      <c r="L67175" s="76"/>
      <c r="M67175" s="76"/>
      <c r="N67175" s="76"/>
    </row>
    <row r="67176" spans="1:14" x14ac:dyDescent="0.25">
      <c r="B67176" s="76"/>
      <c r="C67176" s="76"/>
      <c r="D67176" s="76"/>
      <c r="E67176" s="76"/>
      <c r="F67176" s="76"/>
      <c r="G67176" s="76"/>
      <c r="H67176" s="76"/>
      <c r="I67176" s="76"/>
      <c r="J67176" s="76"/>
      <c r="K67176" s="76"/>
      <c r="L67176" s="76"/>
      <c r="M67176" s="76"/>
      <c r="N67176" s="76"/>
    </row>
    <row r="67177" spans="1:14" x14ac:dyDescent="0.25">
      <c r="C67177" s="76"/>
      <c r="D67177" s="76"/>
      <c r="E67177" s="76"/>
      <c r="F67177" s="76"/>
      <c r="G67177" s="76"/>
      <c r="H67177" s="76"/>
      <c r="I67177" s="76"/>
      <c r="J67177" s="76"/>
      <c r="K67177" s="76"/>
      <c r="L67177" s="76"/>
      <c r="M67177" s="76"/>
      <c r="N67177" s="76"/>
    </row>
    <row r="67178" spans="1:14" x14ac:dyDescent="0.25">
      <c r="A67178" s="76"/>
      <c r="C67178" s="76"/>
      <c r="D67178" s="76"/>
      <c r="E67178" s="76"/>
      <c r="F67178" s="76"/>
      <c r="G67178" s="76"/>
      <c r="H67178" s="76"/>
      <c r="I67178" s="76"/>
      <c r="J67178" s="76"/>
      <c r="K67178" s="76"/>
      <c r="L67178" s="76"/>
      <c r="M67178" s="76"/>
      <c r="N67178" s="76"/>
    </row>
    <row r="67179" spans="1:14" x14ac:dyDescent="0.25">
      <c r="A67179" s="76"/>
      <c r="C67179" s="76"/>
      <c r="D67179" s="76"/>
      <c r="E67179" s="76"/>
      <c r="F67179" s="76"/>
      <c r="G67179" s="76"/>
      <c r="H67179" s="76"/>
      <c r="I67179" s="76"/>
      <c r="J67179" s="76"/>
      <c r="K67179" s="76"/>
      <c r="L67179" s="76"/>
      <c r="M67179" s="76"/>
      <c r="N67179" s="76"/>
    </row>
    <row r="67180" spans="1:14" x14ac:dyDescent="0.25">
      <c r="B67180" s="76"/>
      <c r="C67180" s="76"/>
      <c r="D67180" s="76"/>
      <c r="E67180" s="76"/>
      <c r="F67180" s="76"/>
      <c r="G67180" s="76"/>
      <c r="H67180" s="76"/>
      <c r="I67180" s="76"/>
      <c r="J67180" s="76"/>
      <c r="K67180" s="76"/>
      <c r="L67180" s="76"/>
      <c r="M67180" s="76"/>
      <c r="N67180" s="76"/>
    </row>
    <row r="67181" spans="1:14" x14ac:dyDescent="0.25">
      <c r="B67181" s="76"/>
      <c r="C67181" s="76"/>
      <c r="D67181" s="76"/>
      <c r="E67181" s="76"/>
      <c r="F67181" s="76"/>
      <c r="G67181" s="76"/>
      <c r="H67181" s="76"/>
      <c r="I67181" s="76"/>
      <c r="J67181" s="76"/>
      <c r="K67181" s="76"/>
      <c r="L67181" s="76"/>
      <c r="M67181" s="76"/>
      <c r="N67181" s="76"/>
    </row>
    <row r="67182" spans="1:14" x14ac:dyDescent="0.25">
      <c r="C67182" s="76"/>
      <c r="D67182" s="76"/>
      <c r="E67182" s="76"/>
      <c r="F67182" s="76"/>
      <c r="G67182" s="76"/>
      <c r="H67182" s="76"/>
      <c r="I67182" s="76"/>
      <c r="J67182" s="76"/>
      <c r="K67182" s="76"/>
      <c r="L67182" s="76"/>
      <c r="M67182" s="76"/>
      <c r="N67182" s="76"/>
    </row>
    <row r="67183" spans="1:14" x14ac:dyDescent="0.25">
      <c r="A67183" s="76"/>
      <c r="B67183" s="76"/>
      <c r="C67183" s="76"/>
      <c r="D67183" s="76"/>
      <c r="E67183" s="76"/>
      <c r="F67183" s="76"/>
      <c r="G67183" s="76"/>
      <c r="H67183" s="76"/>
      <c r="I67183" s="76"/>
      <c r="J67183" s="76"/>
      <c r="K67183" s="76"/>
      <c r="L67183" s="76"/>
      <c r="M67183" s="76"/>
      <c r="N67183" s="76"/>
    </row>
    <row r="67184" spans="1:14" x14ac:dyDescent="0.25">
      <c r="B67184" s="76"/>
      <c r="C67184" s="76"/>
      <c r="D67184" s="76"/>
      <c r="E67184" s="76"/>
      <c r="F67184" s="76"/>
      <c r="G67184" s="76"/>
      <c r="H67184" s="76"/>
      <c r="I67184" s="76"/>
      <c r="J67184" s="76"/>
      <c r="K67184" s="76"/>
      <c r="L67184" s="76"/>
      <c r="M67184" s="76"/>
      <c r="N67184" s="76"/>
    </row>
    <row r="67185" spans="1:14" x14ac:dyDescent="0.25">
      <c r="B67185" s="76"/>
      <c r="C67185" s="76"/>
      <c r="D67185" s="76"/>
      <c r="E67185" s="76"/>
      <c r="F67185" s="76"/>
      <c r="G67185" s="76"/>
      <c r="H67185" s="76"/>
      <c r="I67185" s="76"/>
      <c r="J67185" s="76"/>
      <c r="K67185" s="76"/>
      <c r="L67185" s="76"/>
      <c r="M67185" s="76"/>
      <c r="N67185" s="76"/>
    </row>
    <row r="67186" spans="1:14" x14ac:dyDescent="0.25">
      <c r="B67186" s="76"/>
      <c r="C67186" s="76"/>
      <c r="D67186" s="76"/>
      <c r="E67186" s="76"/>
      <c r="F67186" s="76"/>
      <c r="G67186" s="76"/>
      <c r="H67186" s="76"/>
      <c r="I67186" s="76"/>
      <c r="J67186" s="76"/>
      <c r="K67186" s="76"/>
      <c r="L67186" s="76"/>
      <c r="M67186" s="76"/>
      <c r="N67186" s="76"/>
    </row>
    <row r="67187" spans="1:14" x14ac:dyDescent="0.25">
      <c r="B67187" s="76"/>
      <c r="C67187" s="76"/>
      <c r="D67187" s="76"/>
      <c r="E67187" s="76"/>
      <c r="F67187" s="76"/>
      <c r="G67187" s="76"/>
      <c r="H67187" s="76"/>
      <c r="I67187" s="76"/>
      <c r="J67187" s="76"/>
      <c r="K67187" s="76"/>
      <c r="L67187" s="76"/>
      <c r="M67187" s="76"/>
      <c r="N67187" s="76"/>
    </row>
    <row r="67188" spans="1:14" x14ac:dyDescent="0.25">
      <c r="A67188" s="76"/>
      <c r="B67188" s="76"/>
      <c r="C67188" s="76"/>
      <c r="D67188" s="76"/>
      <c r="E67188" s="76"/>
      <c r="F67188" s="76"/>
      <c r="G67188" s="76"/>
      <c r="H67188" s="76"/>
      <c r="I67188" s="76"/>
      <c r="J67188" s="76"/>
      <c r="K67188" s="76"/>
      <c r="L67188" s="76"/>
      <c r="M67188" s="76"/>
      <c r="N67188" s="76"/>
    </row>
    <row r="67189" spans="1:14" x14ac:dyDescent="0.25">
      <c r="B67189" s="76"/>
      <c r="C67189" s="76"/>
      <c r="D67189" s="76"/>
      <c r="E67189" s="76"/>
      <c r="F67189" s="76"/>
      <c r="G67189" s="76"/>
      <c r="H67189" s="76"/>
      <c r="I67189" s="76"/>
      <c r="J67189" s="76"/>
      <c r="K67189" s="76"/>
      <c r="L67189" s="76"/>
      <c r="M67189" s="76"/>
      <c r="N67189" s="76"/>
    </row>
    <row r="67190" spans="1:14" x14ac:dyDescent="0.25">
      <c r="A67190" s="76"/>
      <c r="B67190" s="76"/>
      <c r="C67190" s="76"/>
      <c r="D67190" s="76"/>
      <c r="E67190" s="76"/>
      <c r="F67190" s="76"/>
      <c r="G67190" s="76"/>
      <c r="H67190" s="76"/>
      <c r="I67190" s="76"/>
      <c r="J67190" s="76"/>
      <c r="K67190" s="76"/>
      <c r="L67190" s="76"/>
      <c r="M67190" s="76"/>
      <c r="N67190" s="76"/>
    </row>
    <row r="67191" spans="1:14" x14ac:dyDescent="0.25">
      <c r="B67191" s="76"/>
      <c r="C67191" s="76"/>
      <c r="D67191" s="76"/>
      <c r="E67191" s="76"/>
      <c r="F67191" s="76"/>
      <c r="G67191" s="76"/>
      <c r="H67191" s="76"/>
      <c r="I67191" s="76"/>
      <c r="J67191" s="76"/>
      <c r="K67191" s="76"/>
      <c r="L67191" s="76"/>
      <c r="M67191" s="76"/>
      <c r="N67191" s="76"/>
    </row>
    <row r="67192" spans="1:14" x14ac:dyDescent="0.25">
      <c r="B67192" s="76"/>
      <c r="C67192" s="76"/>
      <c r="D67192" s="76"/>
      <c r="E67192" s="76"/>
      <c r="F67192" s="76"/>
      <c r="G67192" s="76"/>
      <c r="H67192" s="76"/>
      <c r="I67192" s="76"/>
      <c r="J67192" s="76"/>
      <c r="K67192" s="76"/>
      <c r="L67192" s="76"/>
      <c r="M67192" s="76"/>
      <c r="N67192" s="76"/>
    </row>
    <row r="67193" spans="1:14" x14ac:dyDescent="0.25">
      <c r="A67193" s="76"/>
      <c r="B67193" s="76"/>
      <c r="C67193" s="76"/>
      <c r="D67193" s="76"/>
      <c r="E67193" s="76"/>
      <c r="F67193" s="76"/>
      <c r="G67193" s="76"/>
      <c r="H67193" s="76"/>
      <c r="I67193" s="76"/>
      <c r="J67193" s="76"/>
      <c r="K67193" s="76"/>
      <c r="L67193" s="76"/>
      <c r="M67193" s="76"/>
      <c r="N67193" s="76"/>
    </row>
    <row r="67194" spans="1:14" x14ac:dyDescent="0.25">
      <c r="A67194" s="76"/>
      <c r="B67194" s="76"/>
      <c r="C67194" s="76"/>
      <c r="D67194" s="76"/>
      <c r="E67194" s="76"/>
      <c r="F67194" s="76"/>
      <c r="G67194" s="76"/>
      <c r="H67194" s="76"/>
      <c r="I67194" s="76"/>
      <c r="J67194" s="76"/>
      <c r="K67194" s="76"/>
      <c r="L67194" s="76"/>
      <c r="M67194" s="76"/>
      <c r="N67194" s="76"/>
    </row>
    <row r="67195" spans="1:14" x14ac:dyDescent="0.25">
      <c r="A67195" s="76"/>
      <c r="B67195" s="76"/>
      <c r="C67195" s="76"/>
      <c r="D67195" s="76"/>
      <c r="E67195" s="76"/>
      <c r="F67195" s="76"/>
      <c r="G67195" s="76"/>
      <c r="H67195" s="76"/>
      <c r="I67195" s="76"/>
      <c r="J67195" s="76"/>
      <c r="K67195" s="76"/>
      <c r="L67195" s="76"/>
      <c r="M67195" s="76"/>
      <c r="N67195" s="76"/>
    </row>
    <row r="67196" spans="1:14" x14ac:dyDescent="0.25">
      <c r="A67196" s="76"/>
      <c r="B67196" s="76"/>
      <c r="C67196" s="76"/>
      <c r="D67196" s="76"/>
      <c r="E67196" s="76"/>
      <c r="F67196" s="76"/>
      <c r="G67196" s="76"/>
      <c r="H67196" s="76"/>
      <c r="I67196" s="76"/>
      <c r="J67196" s="76"/>
      <c r="K67196" s="76"/>
      <c r="L67196" s="76"/>
      <c r="M67196" s="76"/>
      <c r="N67196" s="76"/>
    </row>
    <row r="67197" spans="1:14" x14ac:dyDescent="0.25">
      <c r="A67197" s="76"/>
      <c r="B67197" s="76"/>
      <c r="C67197" s="76"/>
      <c r="D67197" s="76"/>
      <c r="E67197" s="76"/>
      <c r="F67197" s="76"/>
      <c r="G67197" s="76"/>
      <c r="H67197" s="76"/>
      <c r="I67197" s="76"/>
      <c r="J67197" s="76"/>
      <c r="K67197" s="76"/>
      <c r="L67197" s="76"/>
      <c r="M67197" s="76"/>
      <c r="N67197" s="76"/>
    </row>
    <row r="67198" spans="1:14" x14ac:dyDescent="0.25">
      <c r="B67198" s="76"/>
      <c r="C67198" s="76"/>
      <c r="D67198" s="76"/>
      <c r="E67198" s="76"/>
      <c r="F67198" s="76"/>
      <c r="G67198" s="76"/>
      <c r="H67198" s="76"/>
      <c r="I67198" s="76"/>
      <c r="J67198" s="76"/>
      <c r="K67198" s="76"/>
      <c r="L67198" s="76"/>
      <c r="M67198" s="76"/>
      <c r="N67198" s="76"/>
    </row>
    <row r="67199" spans="1:14" x14ac:dyDescent="0.25">
      <c r="B67199" s="76"/>
      <c r="C67199" s="76"/>
      <c r="D67199" s="76"/>
      <c r="E67199" s="76"/>
      <c r="F67199" s="76"/>
      <c r="G67199" s="76"/>
      <c r="H67199" s="76"/>
      <c r="I67199" s="76"/>
      <c r="J67199" s="76"/>
      <c r="K67199" s="76"/>
      <c r="L67199" s="76"/>
      <c r="M67199" s="76"/>
      <c r="N67199" s="76"/>
    </row>
    <row r="67200" spans="1:14" x14ac:dyDescent="0.25">
      <c r="B67200" s="76"/>
      <c r="C67200" s="76"/>
      <c r="D67200" s="76"/>
      <c r="E67200" s="76"/>
      <c r="F67200" s="76"/>
      <c r="G67200" s="76"/>
      <c r="H67200" s="76"/>
      <c r="I67200" s="76"/>
      <c r="J67200" s="76"/>
      <c r="K67200" s="76"/>
      <c r="L67200" s="76"/>
      <c r="M67200" s="76"/>
      <c r="N67200" s="76"/>
    </row>
    <row r="67201" spans="1:14" x14ac:dyDescent="0.25">
      <c r="A67201" s="76"/>
      <c r="B67201" s="76"/>
      <c r="C67201" s="76"/>
      <c r="D67201" s="76"/>
      <c r="E67201" s="76"/>
      <c r="F67201" s="76"/>
      <c r="G67201" s="76"/>
      <c r="H67201" s="76"/>
      <c r="I67201" s="76"/>
      <c r="J67201" s="76"/>
      <c r="K67201" s="76"/>
      <c r="L67201" s="76"/>
      <c r="M67201" s="76"/>
      <c r="N67201" s="76"/>
    </row>
    <row r="67202" spans="1:14" x14ac:dyDescent="0.25">
      <c r="A67202" s="76"/>
      <c r="B67202" s="76"/>
      <c r="C67202" s="76"/>
      <c r="D67202" s="76"/>
      <c r="E67202" s="76"/>
      <c r="F67202" s="76"/>
      <c r="G67202" s="76"/>
      <c r="H67202" s="76"/>
      <c r="I67202" s="76"/>
      <c r="J67202" s="76"/>
      <c r="K67202" s="76"/>
      <c r="L67202" s="76"/>
      <c r="M67202" s="76"/>
      <c r="N67202" s="76"/>
    </row>
    <row r="67203" spans="1:14" x14ac:dyDescent="0.25">
      <c r="B67203" s="76"/>
      <c r="C67203" s="76"/>
      <c r="D67203" s="76"/>
      <c r="E67203" s="76"/>
      <c r="F67203" s="76"/>
      <c r="G67203" s="76"/>
      <c r="H67203" s="76"/>
      <c r="I67203" s="76"/>
      <c r="J67203" s="76"/>
      <c r="K67203" s="76"/>
      <c r="L67203" s="76"/>
      <c r="M67203" s="76"/>
      <c r="N67203" s="76"/>
    </row>
    <row r="67204" spans="1:14" x14ac:dyDescent="0.25">
      <c r="B67204" s="76"/>
      <c r="C67204" s="76"/>
      <c r="D67204" s="76"/>
      <c r="E67204" s="76"/>
      <c r="F67204" s="76"/>
      <c r="G67204" s="76"/>
      <c r="H67204" s="76"/>
      <c r="I67204" s="76"/>
      <c r="J67204" s="76"/>
      <c r="K67204" s="76"/>
      <c r="L67204" s="76"/>
      <c r="M67204" s="76"/>
      <c r="N67204" s="76"/>
    </row>
    <row r="67205" spans="1:14" x14ac:dyDescent="0.25">
      <c r="B67205" s="76"/>
      <c r="C67205" s="76"/>
      <c r="D67205" s="76"/>
      <c r="E67205" s="76"/>
      <c r="F67205" s="76"/>
      <c r="G67205" s="76"/>
      <c r="H67205" s="76"/>
      <c r="I67205" s="76"/>
      <c r="J67205" s="76"/>
      <c r="K67205" s="76"/>
      <c r="L67205" s="76"/>
      <c r="M67205" s="76"/>
      <c r="N67205" s="76"/>
    </row>
    <row r="67206" spans="1:14" x14ac:dyDescent="0.25">
      <c r="C67206" s="76"/>
      <c r="D67206" s="76"/>
      <c r="E67206" s="76"/>
      <c r="F67206" s="76"/>
      <c r="G67206" s="76"/>
      <c r="H67206" s="76"/>
      <c r="I67206" s="76"/>
      <c r="J67206" s="76"/>
      <c r="K67206" s="76"/>
      <c r="L67206" s="76"/>
      <c r="M67206" s="76"/>
      <c r="N67206" s="76"/>
    </row>
    <row r="67207" spans="1:14" x14ac:dyDescent="0.25">
      <c r="C67207" s="76"/>
      <c r="D67207" s="76"/>
      <c r="E67207" s="76"/>
      <c r="F67207" s="76"/>
      <c r="G67207" s="76"/>
      <c r="H67207" s="76"/>
      <c r="I67207" s="76"/>
      <c r="J67207" s="76"/>
      <c r="K67207" s="76"/>
      <c r="L67207" s="76"/>
      <c r="M67207" s="76"/>
      <c r="N67207" s="76"/>
    </row>
    <row r="67208" spans="1:14" x14ac:dyDescent="0.25">
      <c r="A67208" s="76"/>
      <c r="C67208" s="76"/>
      <c r="D67208" s="76"/>
      <c r="E67208" s="76"/>
      <c r="F67208" s="76"/>
      <c r="G67208" s="76"/>
      <c r="H67208" s="76"/>
      <c r="I67208" s="76"/>
      <c r="J67208" s="76"/>
      <c r="K67208" s="76"/>
      <c r="L67208" s="76"/>
      <c r="M67208" s="76"/>
      <c r="N67208" s="76"/>
    </row>
    <row r="67209" spans="1:14" x14ac:dyDescent="0.25">
      <c r="C67209" s="76"/>
      <c r="D67209" s="76"/>
      <c r="E67209" s="76"/>
      <c r="F67209" s="76"/>
      <c r="G67209" s="76"/>
      <c r="H67209" s="76"/>
      <c r="I67209" s="76"/>
      <c r="J67209" s="76"/>
      <c r="K67209" s="76"/>
      <c r="L67209" s="76"/>
      <c r="M67209" s="76"/>
      <c r="N67209" s="76"/>
    </row>
    <row r="67210" spans="1:14" x14ac:dyDescent="0.25">
      <c r="A67210" s="76"/>
      <c r="C67210" s="76"/>
      <c r="D67210" s="76"/>
      <c r="E67210" s="76"/>
      <c r="F67210" s="76"/>
      <c r="G67210" s="76"/>
      <c r="H67210" s="76"/>
      <c r="I67210" s="76"/>
      <c r="J67210" s="76"/>
      <c r="K67210" s="76"/>
      <c r="L67210" s="76"/>
      <c r="M67210" s="76"/>
      <c r="N67210" s="76"/>
    </row>
    <row r="67211" spans="1:14" x14ac:dyDescent="0.25">
      <c r="A67211" s="76"/>
      <c r="C67211" s="76"/>
      <c r="D67211" s="76"/>
      <c r="E67211" s="76"/>
      <c r="F67211" s="76"/>
      <c r="G67211" s="76"/>
      <c r="H67211" s="76"/>
      <c r="I67211" s="76"/>
      <c r="J67211" s="76"/>
      <c r="K67211" s="76"/>
      <c r="L67211" s="76"/>
      <c r="M67211" s="76"/>
      <c r="N67211" s="76"/>
    </row>
    <row r="67212" spans="1:14" x14ac:dyDescent="0.25">
      <c r="C67212" s="76"/>
      <c r="D67212" s="76"/>
      <c r="E67212" s="76"/>
      <c r="F67212" s="76"/>
      <c r="G67212" s="76"/>
      <c r="H67212" s="76"/>
      <c r="I67212" s="76"/>
      <c r="J67212" s="76"/>
      <c r="K67212" s="76"/>
      <c r="L67212" s="76"/>
      <c r="M67212" s="76"/>
      <c r="N67212" s="76"/>
    </row>
    <row r="67213" spans="1:14" x14ac:dyDescent="0.25">
      <c r="C67213" s="76"/>
      <c r="D67213" s="76"/>
      <c r="E67213" s="76"/>
      <c r="F67213" s="76"/>
      <c r="G67213" s="76"/>
      <c r="H67213" s="76"/>
      <c r="I67213" s="76"/>
      <c r="J67213" s="76"/>
      <c r="K67213" s="76"/>
      <c r="L67213" s="76"/>
      <c r="M67213" s="76"/>
      <c r="N67213" s="76"/>
    </row>
    <row r="67214" spans="1:14" x14ac:dyDescent="0.25">
      <c r="B67214" s="76"/>
      <c r="C67214" s="76"/>
      <c r="D67214" s="76"/>
      <c r="E67214" s="76"/>
      <c r="F67214" s="76"/>
      <c r="G67214" s="76"/>
      <c r="H67214" s="76"/>
      <c r="I67214" s="76"/>
      <c r="J67214" s="76"/>
      <c r="K67214" s="76"/>
      <c r="L67214" s="76"/>
      <c r="M67214" s="76"/>
      <c r="N67214" s="76"/>
    </row>
    <row r="67215" spans="1:14" x14ac:dyDescent="0.25">
      <c r="A67215" s="76"/>
      <c r="B67215" s="76"/>
      <c r="C67215" s="76"/>
      <c r="D67215" s="76"/>
      <c r="E67215" s="76"/>
      <c r="F67215" s="76"/>
      <c r="G67215" s="76"/>
      <c r="H67215" s="76"/>
      <c r="I67215" s="76"/>
      <c r="J67215" s="76"/>
      <c r="K67215" s="76"/>
      <c r="L67215" s="76"/>
      <c r="M67215" s="76"/>
      <c r="N67215" s="76"/>
    </row>
    <row r="67216" spans="1:14" x14ac:dyDescent="0.25">
      <c r="A67216" s="76"/>
      <c r="B67216" s="76"/>
      <c r="C67216" s="76"/>
      <c r="D67216" s="76"/>
      <c r="E67216" s="76"/>
      <c r="F67216" s="76"/>
      <c r="G67216" s="76"/>
      <c r="H67216" s="76"/>
      <c r="I67216" s="76"/>
      <c r="J67216" s="76"/>
      <c r="K67216" s="76"/>
      <c r="L67216" s="76"/>
      <c r="M67216" s="76"/>
      <c r="N67216" s="76"/>
    </row>
    <row r="67217" spans="1:14" x14ac:dyDescent="0.25">
      <c r="A67217" s="76"/>
      <c r="B67217" s="76"/>
      <c r="C67217" s="76"/>
      <c r="D67217" s="76"/>
      <c r="E67217" s="76"/>
      <c r="F67217" s="76"/>
      <c r="G67217" s="76"/>
      <c r="H67217" s="76"/>
      <c r="I67217" s="76"/>
      <c r="J67217" s="76"/>
      <c r="K67217" s="76"/>
      <c r="L67217" s="76"/>
      <c r="M67217" s="76"/>
      <c r="N67217" s="76"/>
    </row>
    <row r="67218" spans="1:14" x14ac:dyDescent="0.25">
      <c r="B67218" s="76"/>
      <c r="C67218" s="76"/>
      <c r="D67218" s="76"/>
      <c r="E67218" s="76"/>
      <c r="F67218" s="76"/>
      <c r="G67218" s="76"/>
      <c r="H67218" s="76"/>
      <c r="I67218" s="76"/>
      <c r="J67218" s="76"/>
      <c r="K67218" s="76"/>
      <c r="L67218" s="76"/>
      <c r="M67218" s="76"/>
      <c r="N67218" s="76"/>
    </row>
    <row r="67219" spans="1:14" x14ac:dyDescent="0.25">
      <c r="C67219" s="76"/>
      <c r="D67219" s="76"/>
      <c r="E67219" s="76"/>
      <c r="F67219" s="76"/>
      <c r="G67219" s="76"/>
      <c r="H67219" s="76"/>
      <c r="I67219" s="76"/>
      <c r="J67219" s="76"/>
      <c r="K67219" s="76"/>
      <c r="L67219" s="76"/>
      <c r="M67219" s="76"/>
      <c r="N67219" s="76"/>
    </row>
    <row r="67220" spans="1:14" x14ac:dyDescent="0.25">
      <c r="B67220" s="76"/>
      <c r="C67220" s="76"/>
      <c r="D67220" s="76"/>
      <c r="E67220" s="76"/>
      <c r="F67220" s="76"/>
      <c r="G67220" s="76"/>
      <c r="H67220" s="76"/>
      <c r="I67220" s="76"/>
      <c r="J67220" s="76"/>
      <c r="K67220" s="76"/>
      <c r="L67220" s="76"/>
      <c r="M67220" s="76"/>
      <c r="N67220" s="76"/>
    </row>
    <row r="67221" spans="1:14" x14ac:dyDescent="0.25">
      <c r="B67221" s="76"/>
      <c r="C67221" s="76"/>
      <c r="D67221" s="76"/>
      <c r="E67221" s="76"/>
      <c r="F67221" s="76"/>
      <c r="G67221" s="76"/>
      <c r="H67221" s="76"/>
      <c r="I67221" s="76"/>
      <c r="J67221" s="76"/>
      <c r="K67221" s="76"/>
      <c r="L67221" s="76"/>
      <c r="M67221" s="76"/>
      <c r="N67221" s="76"/>
    </row>
    <row r="67222" spans="1:14" x14ac:dyDescent="0.25">
      <c r="B67222" s="76"/>
      <c r="C67222" s="76"/>
      <c r="D67222" s="76"/>
      <c r="E67222" s="76"/>
      <c r="F67222" s="76"/>
      <c r="G67222" s="76"/>
      <c r="H67222" s="76"/>
      <c r="I67222" s="76"/>
      <c r="J67222" s="76"/>
      <c r="K67222" s="76"/>
      <c r="L67222" s="76"/>
      <c r="M67222" s="76"/>
      <c r="N67222" s="76"/>
    </row>
    <row r="67223" spans="1:14" x14ac:dyDescent="0.25">
      <c r="A67223" s="76"/>
      <c r="B67223" s="76"/>
      <c r="C67223" s="76"/>
      <c r="D67223" s="76"/>
      <c r="E67223" s="76"/>
      <c r="F67223" s="76"/>
      <c r="G67223" s="76"/>
      <c r="H67223" s="76"/>
      <c r="I67223" s="76"/>
      <c r="J67223" s="76"/>
      <c r="K67223" s="76"/>
      <c r="L67223" s="76"/>
      <c r="M67223" s="76"/>
      <c r="N67223" s="76"/>
    </row>
    <row r="67224" spans="1:14" x14ac:dyDescent="0.25">
      <c r="A67224" s="76"/>
      <c r="B67224" s="76"/>
      <c r="C67224" s="76"/>
      <c r="D67224" s="76"/>
      <c r="E67224" s="76"/>
      <c r="F67224" s="76"/>
      <c r="G67224" s="76"/>
      <c r="H67224" s="76"/>
      <c r="I67224" s="76"/>
      <c r="J67224" s="76"/>
      <c r="K67224" s="76"/>
      <c r="L67224" s="76"/>
      <c r="M67224" s="76"/>
      <c r="N67224" s="76"/>
    </row>
    <row r="67225" spans="1:14" x14ac:dyDescent="0.25">
      <c r="B67225" s="76"/>
      <c r="C67225" s="76"/>
      <c r="D67225" s="76"/>
      <c r="E67225" s="76"/>
      <c r="F67225" s="76"/>
      <c r="G67225" s="76"/>
      <c r="H67225" s="76"/>
      <c r="I67225" s="76"/>
      <c r="J67225" s="76"/>
      <c r="K67225" s="76"/>
      <c r="L67225" s="76"/>
      <c r="M67225" s="76"/>
      <c r="N67225" s="76"/>
    </row>
    <row r="67226" spans="1:14" x14ac:dyDescent="0.25">
      <c r="B67226" s="76"/>
      <c r="C67226" s="76"/>
      <c r="D67226" s="76"/>
      <c r="E67226" s="76"/>
      <c r="F67226" s="76"/>
      <c r="G67226" s="76"/>
      <c r="H67226" s="76"/>
      <c r="I67226" s="76"/>
      <c r="J67226" s="76"/>
      <c r="K67226" s="76"/>
      <c r="L67226" s="76"/>
      <c r="M67226" s="76"/>
      <c r="N67226" s="76"/>
    </row>
    <row r="67227" spans="1:14" x14ac:dyDescent="0.25">
      <c r="A67227" s="76"/>
      <c r="B67227" s="76"/>
      <c r="C67227" s="76"/>
      <c r="D67227" s="76"/>
      <c r="E67227" s="76"/>
      <c r="F67227" s="76"/>
      <c r="G67227" s="76"/>
      <c r="H67227" s="76"/>
      <c r="I67227" s="76"/>
      <c r="J67227" s="76"/>
      <c r="K67227" s="76"/>
      <c r="L67227" s="76"/>
      <c r="M67227" s="76"/>
      <c r="N67227" s="76"/>
    </row>
    <row r="67228" spans="1:14" x14ac:dyDescent="0.25">
      <c r="A67228" s="76"/>
      <c r="B67228" s="76"/>
      <c r="C67228" s="76"/>
      <c r="D67228" s="76"/>
      <c r="E67228" s="76"/>
      <c r="F67228" s="76"/>
      <c r="G67228" s="76"/>
      <c r="H67228" s="76"/>
      <c r="I67228" s="76"/>
      <c r="J67228" s="76"/>
      <c r="K67228" s="76"/>
      <c r="L67228" s="76"/>
      <c r="M67228" s="76"/>
      <c r="N67228" s="76"/>
    </row>
    <row r="67229" spans="1:14" x14ac:dyDescent="0.25">
      <c r="C67229" s="76"/>
      <c r="D67229" s="76"/>
      <c r="E67229" s="76"/>
      <c r="F67229" s="76"/>
      <c r="G67229" s="76"/>
      <c r="H67229" s="76"/>
      <c r="I67229" s="76"/>
      <c r="J67229" s="76"/>
      <c r="K67229" s="76"/>
      <c r="L67229" s="76"/>
      <c r="M67229" s="76"/>
      <c r="N67229" s="76"/>
    </row>
    <row r="67230" spans="1:14" x14ac:dyDescent="0.25">
      <c r="C67230" s="76"/>
      <c r="D67230" s="76"/>
      <c r="E67230" s="76"/>
      <c r="F67230" s="76"/>
      <c r="G67230" s="76"/>
      <c r="H67230" s="76"/>
      <c r="I67230" s="76"/>
      <c r="J67230" s="76"/>
      <c r="K67230" s="76"/>
      <c r="L67230" s="76"/>
      <c r="M67230" s="76"/>
      <c r="N67230" s="76"/>
    </row>
    <row r="67231" spans="1:14" x14ac:dyDescent="0.25">
      <c r="A67231" s="79"/>
      <c r="C67231" s="76"/>
      <c r="D67231" s="76"/>
      <c r="E67231" s="76"/>
      <c r="F67231" s="76"/>
      <c r="G67231" s="76"/>
      <c r="H67231" s="76"/>
      <c r="I67231" s="76"/>
      <c r="J67231" s="76"/>
      <c r="K67231" s="76"/>
      <c r="L67231" s="76"/>
      <c r="M67231" s="76"/>
      <c r="N67231" s="76"/>
    </row>
    <row r="67232" spans="1:14" x14ac:dyDescent="0.25">
      <c r="C67232" s="76"/>
      <c r="D67232" s="76"/>
      <c r="E67232" s="76"/>
      <c r="F67232" s="76"/>
      <c r="G67232" s="76"/>
      <c r="H67232" s="76"/>
      <c r="I67232" s="76"/>
      <c r="J67232" s="76"/>
      <c r="K67232" s="76"/>
      <c r="L67232" s="76"/>
      <c r="M67232" s="76"/>
      <c r="N67232" s="76"/>
    </row>
    <row r="67233" spans="1:14" x14ac:dyDescent="0.25">
      <c r="A67233" s="76"/>
      <c r="C67233" s="76"/>
      <c r="D67233" s="76"/>
      <c r="E67233" s="76"/>
      <c r="F67233" s="76"/>
      <c r="G67233" s="76"/>
      <c r="H67233" s="76"/>
      <c r="I67233" s="76"/>
      <c r="J67233" s="76"/>
      <c r="K67233" s="76"/>
      <c r="L67233" s="76"/>
      <c r="M67233" s="76"/>
      <c r="N67233" s="76"/>
    </row>
    <row r="67234" spans="1:14" x14ac:dyDescent="0.25">
      <c r="A67234" s="76"/>
      <c r="C67234" s="76"/>
      <c r="D67234" s="76"/>
      <c r="E67234" s="76"/>
      <c r="F67234" s="76"/>
      <c r="G67234" s="76"/>
      <c r="H67234" s="76"/>
      <c r="I67234" s="76"/>
      <c r="J67234" s="76"/>
      <c r="K67234" s="76"/>
      <c r="L67234" s="76"/>
      <c r="M67234" s="76"/>
      <c r="N67234" s="76"/>
    </row>
    <row r="67235" spans="1:14" x14ac:dyDescent="0.25">
      <c r="A67235" s="76"/>
      <c r="C67235" s="76"/>
      <c r="D67235" s="76"/>
      <c r="E67235" s="76"/>
      <c r="F67235" s="76"/>
      <c r="G67235" s="76"/>
      <c r="H67235" s="76"/>
      <c r="I67235" s="76"/>
      <c r="J67235" s="76"/>
      <c r="K67235" s="76"/>
      <c r="L67235" s="76"/>
      <c r="M67235" s="76"/>
      <c r="N67235" s="76"/>
    </row>
    <row r="67236" spans="1:14" x14ac:dyDescent="0.25">
      <c r="B67236" s="76"/>
      <c r="C67236" s="76"/>
      <c r="D67236" s="76"/>
      <c r="E67236" s="76"/>
      <c r="F67236" s="76"/>
      <c r="G67236" s="76"/>
      <c r="H67236" s="76"/>
      <c r="I67236" s="76"/>
      <c r="J67236" s="76"/>
      <c r="K67236" s="76"/>
      <c r="L67236" s="76"/>
      <c r="M67236" s="76"/>
      <c r="N67236" s="76"/>
    </row>
    <row r="67237" spans="1:14" x14ac:dyDescent="0.25">
      <c r="B67237" s="76"/>
      <c r="C67237" s="76"/>
      <c r="D67237" s="76"/>
      <c r="E67237" s="76"/>
      <c r="F67237" s="76"/>
      <c r="G67237" s="76"/>
      <c r="H67237" s="76"/>
      <c r="I67237" s="76"/>
      <c r="J67237" s="76"/>
      <c r="K67237" s="76"/>
      <c r="L67237" s="76"/>
      <c r="M67237" s="76"/>
      <c r="N67237" s="76"/>
    </row>
    <row r="67238" spans="1:14" x14ac:dyDescent="0.25">
      <c r="A67238" s="76"/>
      <c r="C67238" s="76"/>
      <c r="D67238" s="76"/>
      <c r="E67238" s="76"/>
      <c r="F67238" s="76"/>
      <c r="G67238" s="76"/>
      <c r="H67238" s="76"/>
      <c r="I67238" s="76"/>
      <c r="J67238" s="76"/>
      <c r="K67238" s="76"/>
      <c r="L67238" s="76"/>
      <c r="M67238" s="76"/>
      <c r="N67238" s="76"/>
    </row>
    <row r="67239" spans="1:14" x14ac:dyDescent="0.25">
      <c r="A67239" s="76"/>
      <c r="B67239" s="76"/>
      <c r="C67239" s="76"/>
      <c r="D67239" s="76"/>
      <c r="E67239" s="76"/>
      <c r="F67239" s="76"/>
      <c r="G67239" s="76"/>
      <c r="H67239" s="76"/>
      <c r="I67239" s="76"/>
      <c r="J67239" s="76"/>
      <c r="K67239" s="76"/>
      <c r="L67239" s="76"/>
      <c r="M67239" s="76"/>
      <c r="N67239" s="76"/>
    </row>
    <row r="67240" spans="1:14" x14ac:dyDescent="0.25">
      <c r="A67240" s="76"/>
      <c r="C67240" s="76"/>
      <c r="D67240" s="76"/>
      <c r="E67240" s="76"/>
      <c r="F67240" s="76"/>
      <c r="G67240" s="76"/>
      <c r="H67240" s="76"/>
      <c r="I67240" s="76"/>
      <c r="J67240" s="76"/>
      <c r="K67240" s="76"/>
      <c r="L67240" s="76"/>
      <c r="M67240" s="76"/>
      <c r="N67240" s="76"/>
    </row>
    <row r="67241" spans="1:14" x14ac:dyDescent="0.25">
      <c r="A67241" s="76"/>
      <c r="C67241" s="76"/>
      <c r="D67241" s="76"/>
      <c r="E67241" s="76"/>
      <c r="F67241" s="76"/>
      <c r="G67241" s="76"/>
      <c r="H67241" s="76"/>
      <c r="I67241" s="76"/>
      <c r="J67241" s="76"/>
      <c r="K67241" s="76"/>
      <c r="L67241" s="76"/>
      <c r="M67241" s="76"/>
      <c r="N67241" s="76"/>
    </row>
    <row r="67242" spans="1:14" x14ac:dyDescent="0.25">
      <c r="B67242" s="76"/>
      <c r="C67242" s="76"/>
      <c r="D67242" s="76"/>
      <c r="E67242" s="76"/>
      <c r="F67242" s="76"/>
      <c r="G67242" s="76"/>
      <c r="H67242" s="76"/>
      <c r="I67242" s="76"/>
      <c r="J67242" s="76"/>
      <c r="K67242" s="76"/>
      <c r="L67242" s="76"/>
      <c r="M67242" s="76"/>
      <c r="N67242" s="76"/>
    </row>
    <row r="67243" spans="1:14" x14ac:dyDescent="0.25">
      <c r="C67243" s="76"/>
      <c r="D67243" s="76"/>
      <c r="E67243" s="76"/>
      <c r="F67243" s="76"/>
      <c r="G67243" s="76"/>
      <c r="H67243" s="76"/>
      <c r="I67243" s="76"/>
      <c r="J67243" s="76"/>
      <c r="K67243" s="76"/>
      <c r="L67243" s="76"/>
      <c r="M67243" s="76"/>
      <c r="N67243" s="76"/>
    </row>
    <row r="67244" spans="1:14" x14ac:dyDescent="0.25">
      <c r="B67244" s="76"/>
      <c r="C67244" s="76"/>
      <c r="D67244" s="76"/>
      <c r="E67244" s="76"/>
      <c r="F67244" s="76"/>
      <c r="G67244" s="76"/>
      <c r="H67244" s="76"/>
      <c r="I67244" s="76"/>
      <c r="J67244" s="76"/>
      <c r="K67244" s="76"/>
      <c r="L67244" s="76"/>
      <c r="M67244" s="76"/>
      <c r="N67244" s="76"/>
    </row>
    <row r="67245" spans="1:14" x14ac:dyDescent="0.25">
      <c r="C67245" s="76"/>
      <c r="D67245" s="76"/>
      <c r="E67245" s="76"/>
      <c r="F67245" s="76"/>
      <c r="G67245" s="76"/>
      <c r="H67245" s="76"/>
      <c r="I67245" s="76"/>
      <c r="J67245" s="76"/>
      <c r="K67245" s="76"/>
      <c r="L67245" s="76"/>
      <c r="M67245" s="76"/>
      <c r="N67245" s="76"/>
    </row>
    <row r="67246" spans="1:14" x14ac:dyDescent="0.25">
      <c r="B67246" s="76"/>
      <c r="C67246" s="76"/>
      <c r="D67246" s="76"/>
      <c r="E67246" s="76"/>
      <c r="F67246" s="76"/>
      <c r="G67246" s="76"/>
      <c r="H67246" s="76"/>
      <c r="I67246" s="76"/>
      <c r="J67246" s="76"/>
      <c r="K67246" s="76"/>
      <c r="L67246" s="76"/>
      <c r="M67246" s="76"/>
      <c r="N67246" s="76"/>
    </row>
    <row r="67247" spans="1:14" x14ac:dyDescent="0.25">
      <c r="A67247" s="76"/>
      <c r="C67247" s="76"/>
      <c r="D67247" s="76"/>
      <c r="E67247" s="76"/>
      <c r="F67247" s="76"/>
      <c r="G67247" s="76"/>
      <c r="H67247" s="76"/>
      <c r="I67247" s="76"/>
      <c r="J67247" s="76"/>
      <c r="K67247" s="76"/>
      <c r="L67247" s="76"/>
      <c r="M67247" s="76"/>
      <c r="N67247" s="76"/>
    </row>
    <row r="67248" spans="1:14" x14ac:dyDescent="0.25">
      <c r="C67248" s="76"/>
      <c r="D67248" s="76"/>
      <c r="E67248" s="76"/>
      <c r="F67248" s="76"/>
      <c r="G67248" s="76"/>
      <c r="H67248" s="76"/>
      <c r="I67248" s="76"/>
      <c r="J67248" s="76"/>
      <c r="K67248" s="76"/>
      <c r="L67248" s="76"/>
      <c r="M67248" s="76"/>
      <c r="N67248" s="76"/>
    </row>
    <row r="67249" spans="1:14" x14ac:dyDescent="0.25">
      <c r="C67249" s="76"/>
      <c r="D67249" s="76"/>
      <c r="E67249" s="76"/>
      <c r="F67249" s="76"/>
      <c r="G67249" s="76"/>
      <c r="H67249" s="76"/>
      <c r="I67249" s="76"/>
      <c r="J67249" s="76"/>
      <c r="K67249" s="76"/>
      <c r="L67249" s="76"/>
      <c r="M67249" s="76"/>
      <c r="N67249" s="76"/>
    </row>
    <row r="67250" spans="1:14" x14ac:dyDescent="0.25">
      <c r="C67250" s="76"/>
      <c r="D67250" s="76"/>
      <c r="E67250" s="76"/>
      <c r="F67250" s="76"/>
      <c r="G67250" s="76"/>
      <c r="H67250" s="76"/>
      <c r="I67250" s="76"/>
      <c r="J67250" s="76"/>
      <c r="K67250" s="76"/>
      <c r="L67250" s="76"/>
      <c r="M67250" s="76"/>
      <c r="N67250" s="76"/>
    </row>
    <row r="67251" spans="1:14" x14ac:dyDescent="0.25">
      <c r="A67251" s="76"/>
      <c r="C67251" s="76"/>
      <c r="D67251" s="76"/>
      <c r="E67251" s="76"/>
      <c r="F67251" s="76"/>
      <c r="G67251" s="76"/>
      <c r="H67251" s="76"/>
      <c r="I67251" s="76"/>
      <c r="J67251" s="76"/>
      <c r="K67251" s="76"/>
      <c r="L67251" s="76"/>
      <c r="M67251" s="76"/>
      <c r="N67251" s="76"/>
    </row>
    <row r="67252" spans="1:14" x14ac:dyDescent="0.25">
      <c r="C67252" s="76"/>
      <c r="D67252" s="76"/>
      <c r="E67252" s="76"/>
      <c r="F67252" s="76"/>
      <c r="G67252" s="76"/>
      <c r="H67252" s="76"/>
      <c r="I67252" s="76"/>
      <c r="J67252" s="76"/>
      <c r="K67252" s="76"/>
      <c r="L67252" s="76"/>
      <c r="M67252" s="76"/>
      <c r="N67252" s="76"/>
    </row>
    <row r="67253" spans="1:14" x14ac:dyDescent="0.25">
      <c r="C67253" s="76"/>
      <c r="D67253" s="76"/>
      <c r="E67253" s="76"/>
      <c r="F67253" s="76"/>
      <c r="G67253" s="76"/>
      <c r="H67253" s="76"/>
      <c r="I67253" s="76"/>
      <c r="J67253" s="76"/>
      <c r="K67253" s="76"/>
      <c r="L67253" s="76"/>
      <c r="M67253" s="76"/>
      <c r="N67253" s="76"/>
    </row>
    <row r="67254" spans="1:14" x14ac:dyDescent="0.25">
      <c r="C67254" s="76"/>
      <c r="D67254" s="76"/>
      <c r="E67254" s="76"/>
      <c r="F67254" s="76"/>
      <c r="G67254" s="76"/>
      <c r="H67254" s="76"/>
      <c r="I67254" s="76"/>
      <c r="J67254" s="76"/>
      <c r="K67254" s="76"/>
      <c r="L67254" s="76"/>
      <c r="M67254" s="76"/>
      <c r="N67254" s="76"/>
    </row>
    <row r="67255" spans="1:14" x14ac:dyDescent="0.25">
      <c r="C67255" s="76"/>
      <c r="D67255" s="76"/>
      <c r="E67255" s="76"/>
      <c r="F67255" s="76"/>
      <c r="G67255" s="76"/>
      <c r="H67255" s="76"/>
      <c r="I67255" s="76"/>
      <c r="J67255" s="76"/>
      <c r="K67255" s="76"/>
      <c r="L67255" s="76"/>
      <c r="M67255" s="76"/>
      <c r="N67255" s="76"/>
    </row>
    <row r="67256" spans="1:14" x14ac:dyDescent="0.25">
      <c r="C67256" s="76"/>
      <c r="D67256" s="76"/>
      <c r="E67256" s="76"/>
      <c r="F67256" s="76"/>
      <c r="G67256" s="76"/>
      <c r="H67256" s="76"/>
      <c r="I67256" s="76"/>
      <c r="J67256" s="76"/>
      <c r="K67256" s="76"/>
      <c r="L67256" s="76"/>
      <c r="M67256" s="76"/>
      <c r="N67256" s="76"/>
    </row>
    <row r="67257" spans="1:14" x14ac:dyDescent="0.25">
      <c r="A67257" s="76"/>
      <c r="B67257" s="76"/>
      <c r="C67257" s="76"/>
      <c r="D67257" s="76"/>
      <c r="E67257" s="76"/>
      <c r="F67257" s="76"/>
      <c r="G67257" s="76"/>
      <c r="H67257" s="76"/>
      <c r="I67257" s="76"/>
      <c r="J67257" s="76"/>
      <c r="K67257" s="76"/>
      <c r="L67257" s="76"/>
      <c r="M67257" s="76"/>
      <c r="N67257" s="76"/>
    </row>
    <row r="67258" spans="1:14" x14ac:dyDescent="0.25">
      <c r="A67258" s="76"/>
      <c r="C67258" s="76"/>
      <c r="D67258" s="76"/>
      <c r="E67258" s="76"/>
      <c r="F67258" s="76"/>
      <c r="G67258" s="76"/>
      <c r="H67258" s="76"/>
      <c r="I67258" s="76"/>
      <c r="J67258" s="76"/>
      <c r="K67258" s="76"/>
      <c r="L67258" s="76"/>
      <c r="M67258" s="76"/>
      <c r="N67258" s="76"/>
    </row>
    <row r="67259" spans="1:14" x14ac:dyDescent="0.25">
      <c r="C67259" s="76"/>
      <c r="D67259" s="76"/>
      <c r="E67259" s="76"/>
      <c r="F67259" s="76"/>
      <c r="G67259" s="76"/>
      <c r="H67259" s="76"/>
      <c r="I67259" s="76"/>
      <c r="J67259" s="76"/>
      <c r="K67259" s="76"/>
      <c r="L67259" s="76"/>
      <c r="M67259" s="76"/>
      <c r="N67259" s="76"/>
    </row>
    <row r="67260" spans="1:14" x14ac:dyDescent="0.25">
      <c r="C67260" s="76"/>
      <c r="D67260" s="76"/>
      <c r="E67260" s="76"/>
      <c r="F67260" s="76"/>
      <c r="G67260" s="76"/>
      <c r="H67260" s="76"/>
      <c r="I67260" s="76"/>
      <c r="J67260" s="76"/>
      <c r="K67260" s="76"/>
      <c r="L67260" s="76"/>
      <c r="M67260" s="76"/>
      <c r="N67260" s="76"/>
    </row>
    <row r="67261" spans="1:14" x14ac:dyDescent="0.25">
      <c r="A67261" s="76"/>
      <c r="C67261" s="76"/>
      <c r="D67261" s="76"/>
      <c r="E67261" s="76"/>
      <c r="F67261" s="76"/>
      <c r="G67261" s="76"/>
      <c r="H67261" s="76"/>
      <c r="I67261" s="76"/>
      <c r="J67261" s="76"/>
      <c r="K67261" s="76"/>
      <c r="L67261" s="76"/>
      <c r="M67261" s="76"/>
      <c r="N67261" s="76"/>
    </row>
    <row r="67262" spans="1:14" x14ac:dyDescent="0.25">
      <c r="A67262" s="76"/>
      <c r="C67262" s="76"/>
      <c r="D67262" s="76"/>
      <c r="E67262" s="76"/>
      <c r="F67262" s="76"/>
      <c r="G67262" s="76"/>
      <c r="H67262" s="76"/>
      <c r="I67262" s="76"/>
      <c r="J67262" s="76"/>
      <c r="K67262" s="76"/>
      <c r="L67262" s="76"/>
      <c r="M67262" s="76"/>
      <c r="N67262" s="76"/>
    </row>
    <row r="67263" spans="1:14" x14ac:dyDescent="0.25">
      <c r="C67263" s="76"/>
      <c r="D67263" s="76"/>
      <c r="E67263" s="76"/>
      <c r="F67263" s="76"/>
      <c r="G67263" s="76"/>
      <c r="H67263" s="76"/>
      <c r="I67263" s="76"/>
      <c r="J67263" s="76"/>
      <c r="K67263" s="76"/>
      <c r="L67263" s="76"/>
      <c r="M67263" s="76"/>
      <c r="N67263" s="76"/>
    </row>
    <row r="67264" spans="1:14" x14ac:dyDescent="0.25">
      <c r="C67264" s="76"/>
      <c r="D67264" s="76"/>
      <c r="E67264" s="76"/>
      <c r="F67264" s="76"/>
      <c r="G67264" s="76"/>
      <c r="H67264" s="76"/>
      <c r="I67264" s="76"/>
      <c r="J67264" s="76"/>
      <c r="K67264" s="76"/>
      <c r="L67264" s="76"/>
      <c r="M67264" s="76"/>
      <c r="N67264" s="76"/>
    </row>
    <row r="67265" spans="1:14" x14ac:dyDescent="0.25">
      <c r="A67265" s="76"/>
      <c r="C67265" s="76"/>
      <c r="D67265" s="76"/>
      <c r="E67265" s="76"/>
      <c r="F67265" s="76"/>
      <c r="G67265" s="76"/>
      <c r="H67265" s="76"/>
      <c r="I67265" s="76"/>
      <c r="J67265" s="76"/>
      <c r="K67265" s="76"/>
      <c r="L67265" s="76"/>
      <c r="M67265" s="76"/>
      <c r="N67265" s="76"/>
    </row>
    <row r="67266" spans="1:14" x14ac:dyDescent="0.25">
      <c r="C67266" s="76"/>
      <c r="D67266" s="76"/>
      <c r="E67266" s="76"/>
      <c r="F67266" s="76"/>
      <c r="G67266" s="76"/>
      <c r="H67266" s="76"/>
      <c r="I67266" s="76"/>
      <c r="J67266" s="76"/>
      <c r="K67266" s="76"/>
      <c r="L67266" s="76"/>
      <c r="M67266" s="76"/>
      <c r="N67266" s="76"/>
    </row>
    <row r="67267" spans="1:14" x14ac:dyDescent="0.25">
      <c r="C67267" s="76"/>
      <c r="D67267" s="76"/>
      <c r="E67267" s="76"/>
      <c r="F67267" s="76"/>
      <c r="G67267" s="76"/>
      <c r="H67267" s="76"/>
      <c r="I67267" s="76"/>
      <c r="J67267" s="76"/>
      <c r="K67267" s="76"/>
      <c r="L67267" s="76"/>
      <c r="M67267" s="76"/>
      <c r="N67267" s="76"/>
    </row>
    <row r="67268" spans="1:14" x14ac:dyDescent="0.25">
      <c r="A67268" s="76"/>
      <c r="C67268" s="76"/>
      <c r="D67268" s="76"/>
      <c r="E67268" s="76"/>
      <c r="F67268" s="76"/>
      <c r="G67268" s="76"/>
      <c r="H67268" s="76"/>
      <c r="I67268" s="76"/>
      <c r="J67268" s="76"/>
      <c r="K67268" s="76"/>
      <c r="L67268" s="76"/>
      <c r="M67268" s="76"/>
      <c r="N67268" s="76"/>
    </row>
    <row r="67269" spans="1:14" x14ac:dyDescent="0.25">
      <c r="A67269" s="76"/>
      <c r="C67269" s="76"/>
      <c r="D67269" s="76"/>
      <c r="E67269" s="76"/>
      <c r="F67269" s="76"/>
      <c r="G67269" s="76"/>
      <c r="H67269" s="76"/>
      <c r="I67269" s="76"/>
      <c r="J67269" s="76"/>
      <c r="K67269" s="76"/>
      <c r="L67269" s="76"/>
      <c r="M67269" s="76"/>
      <c r="N67269" s="76"/>
    </row>
    <row r="67270" spans="1:14" x14ac:dyDescent="0.25">
      <c r="A67270" s="76"/>
      <c r="B67270" s="76"/>
      <c r="C67270" s="76"/>
      <c r="D67270" s="76"/>
      <c r="E67270" s="76"/>
      <c r="F67270" s="76"/>
      <c r="G67270" s="76"/>
      <c r="H67270" s="76"/>
      <c r="I67270" s="76"/>
      <c r="J67270" s="76"/>
      <c r="K67270" s="76"/>
      <c r="L67270" s="76"/>
      <c r="M67270" s="76"/>
      <c r="N67270" s="76"/>
    </row>
    <row r="67271" spans="1:14" x14ac:dyDescent="0.25">
      <c r="A67271" s="76"/>
      <c r="C67271" s="76"/>
      <c r="D67271" s="76"/>
      <c r="E67271" s="76"/>
      <c r="F67271" s="76"/>
      <c r="G67271" s="76"/>
      <c r="H67271" s="76"/>
      <c r="I67271" s="76"/>
      <c r="J67271" s="76"/>
      <c r="K67271" s="76"/>
      <c r="L67271" s="76"/>
      <c r="M67271" s="76"/>
      <c r="N67271" s="76"/>
    </row>
    <row r="67272" spans="1:14" x14ac:dyDescent="0.25">
      <c r="A67272" s="76"/>
      <c r="C67272" s="76"/>
      <c r="D67272" s="76"/>
      <c r="E67272" s="76"/>
      <c r="F67272" s="76"/>
      <c r="G67272" s="76"/>
      <c r="H67272" s="76"/>
      <c r="I67272" s="76"/>
      <c r="J67272" s="76"/>
      <c r="K67272" s="76"/>
      <c r="L67272" s="76"/>
      <c r="M67272" s="76"/>
      <c r="N67272" s="76"/>
    </row>
    <row r="67273" spans="1:14" x14ac:dyDescent="0.25">
      <c r="C67273" s="76"/>
      <c r="D67273" s="76"/>
      <c r="E67273" s="76"/>
      <c r="F67273" s="76"/>
      <c r="G67273" s="76"/>
      <c r="H67273" s="76"/>
      <c r="I67273" s="76"/>
      <c r="J67273" s="76"/>
      <c r="K67273" s="76"/>
      <c r="L67273" s="76"/>
      <c r="M67273" s="76"/>
      <c r="N67273" s="76"/>
    </row>
    <row r="67274" spans="1:14" x14ac:dyDescent="0.25">
      <c r="B67274" s="76"/>
      <c r="C67274" s="76"/>
      <c r="D67274" s="76"/>
      <c r="E67274" s="76"/>
      <c r="F67274" s="76"/>
      <c r="G67274" s="76"/>
      <c r="H67274" s="76"/>
      <c r="I67274" s="76"/>
      <c r="J67274" s="76"/>
      <c r="K67274" s="76"/>
      <c r="L67274" s="76"/>
      <c r="M67274" s="76"/>
      <c r="N67274" s="76"/>
    </row>
    <row r="67275" spans="1:14" x14ac:dyDescent="0.25">
      <c r="B67275" s="76"/>
      <c r="C67275" s="76"/>
      <c r="D67275" s="76"/>
      <c r="E67275" s="76"/>
      <c r="F67275" s="76"/>
      <c r="G67275" s="76"/>
      <c r="H67275" s="76"/>
      <c r="I67275" s="76"/>
      <c r="J67275" s="76"/>
      <c r="K67275" s="76"/>
      <c r="L67275" s="76"/>
      <c r="M67275" s="76"/>
      <c r="N67275" s="76"/>
    </row>
    <row r="67276" spans="1:14" x14ac:dyDescent="0.25">
      <c r="C67276" s="76"/>
      <c r="D67276" s="76"/>
      <c r="E67276" s="76"/>
      <c r="F67276" s="76"/>
      <c r="G67276" s="76"/>
      <c r="H67276" s="76"/>
      <c r="I67276" s="76"/>
      <c r="J67276" s="76"/>
      <c r="K67276" s="76"/>
      <c r="L67276" s="76"/>
      <c r="M67276" s="76"/>
      <c r="N67276" s="76"/>
    </row>
    <row r="67277" spans="1:14" x14ac:dyDescent="0.25">
      <c r="A67277" s="76"/>
      <c r="C67277" s="76"/>
      <c r="D67277" s="76"/>
      <c r="E67277" s="76"/>
      <c r="F67277" s="76"/>
      <c r="G67277" s="76"/>
      <c r="H67277" s="76"/>
      <c r="I67277" s="76"/>
      <c r="J67277" s="76"/>
      <c r="K67277" s="76"/>
      <c r="L67277" s="76"/>
      <c r="M67277" s="76"/>
      <c r="N67277" s="76"/>
    </row>
    <row r="67278" spans="1:14" x14ac:dyDescent="0.25">
      <c r="C67278" s="76"/>
      <c r="D67278" s="76"/>
      <c r="E67278" s="76"/>
      <c r="F67278" s="76"/>
      <c r="G67278" s="76"/>
      <c r="H67278" s="76"/>
      <c r="I67278" s="76"/>
      <c r="J67278" s="76"/>
      <c r="K67278" s="76"/>
      <c r="L67278" s="76"/>
      <c r="M67278" s="76"/>
      <c r="N67278" s="76"/>
    </row>
    <row r="67279" spans="1:14" x14ac:dyDescent="0.25">
      <c r="C67279" s="76"/>
      <c r="D67279" s="76"/>
      <c r="E67279" s="76"/>
      <c r="F67279" s="76"/>
      <c r="G67279" s="76"/>
      <c r="H67279" s="76"/>
      <c r="I67279" s="76"/>
      <c r="J67279" s="76"/>
      <c r="K67279" s="76"/>
      <c r="L67279" s="76"/>
      <c r="M67279" s="76"/>
      <c r="N67279" s="76"/>
    </row>
    <row r="67280" spans="1:14" x14ac:dyDescent="0.25">
      <c r="C67280" s="76"/>
      <c r="D67280" s="76"/>
      <c r="E67280" s="76"/>
      <c r="F67280" s="76"/>
      <c r="G67280" s="76"/>
      <c r="H67280" s="76"/>
      <c r="I67280" s="76"/>
      <c r="J67280" s="76"/>
      <c r="K67280" s="76"/>
      <c r="L67280" s="76"/>
      <c r="M67280" s="76"/>
      <c r="N67280" s="76"/>
    </row>
    <row r="67281" spans="1:14" x14ac:dyDescent="0.25">
      <c r="C67281" s="76"/>
      <c r="D67281" s="76"/>
      <c r="E67281" s="76"/>
      <c r="F67281" s="76"/>
      <c r="G67281" s="76"/>
      <c r="H67281" s="76"/>
      <c r="I67281" s="76"/>
      <c r="J67281" s="76"/>
      <c r="K67281" s="76"/>
      <c r="L67281" s="76"/>
      <c r="M67281" s="76"/>
      <c r="N67281" s="76"/>
    </row>
    <row r="67282" spans="1:14" x14ac:dyDescent="0.25">
      <c r="A67282" s="76"/>
      <c r="B67282" s="76"/>
      <c r="C67282" s="76"/>
      <c r="D67282" s="76"/>
      <c r="E67282" s="76"/>
      <c r="F67282" s="76"/>
      <c r="G67282" s="76"/>
      <c r="H67282" s="76"/>
      <c r="I67282" s="76"/>
      <c r="J67282" s="76"/>
      <c r="K67282" s="76"/>
      <c r="L67282" s="76"/>
      <c r="M67282" s="76"/>
      <c r="N67282" s="76"/>
    </row>
    <row r="67283" spans="1:14" x14ac:dyDescent="0.25">
      <c r="B67283" s="76"/>
      <c r="C67283" s="76"/>
      <c r="D67283" s="76"/>
      <c r="E67283" s="76"/>
      <c r="F67283" s="76"/>
      <c r="G67283" s="76"/>
      <c r="H67283" s="76"/>
      <c r="I67283" s="76"/>
      <c r="J67283" s="76"/>
      <c r="K67283" s="76"/>
      <c r="L67283" s="76"/>
      <c r="M67283" s="76"/>
      <c r="N67283" s="76"/>
    </row>
    <row r="67284" spans="1:14" x14ac:dyDescent="0.25">
      <c r="B67284" s="76"/>
      <c r="C67284" s="76"/>
      <c r="D67284" s="76"/>
      <c r="E67284" s="76"/>
      <c r="F67284" s="76"/>
      <c r="G67284" s="76"/>
      <c r="H67284" s="76"/>
      <c r="I67284" s="76"/>
      <c r="J67284" s="76"/>
      <c r="K67284" s="76"/>
      <c r="L67284" s="76"/>
      <c r="M67284" s="76"/>
      <c r="N67284" s="76"/>
    </row>
    <row r="67285" spans="1:14" x14ac:dyDescent="0.25">
      <c r="B67285" s="76"/>
      <c r="C67285" s="76"/>
      <c r="D67285" s="76"/>
      <c r="E67285" s="76"/>
      <c r="F67285" s="76"/>
      <c r="G67285" s="76"/>
      <c r="H67285" s="76"/>
      <c r="I67285" s="76"/>
      <c r="J67285" s="76"/>
      <c r="K67285" s="76"/>
      <c r="L67285" s="76"/>
      <c r="M67285" s="76"/>
      <c r="N67285" s="76"/>
    </row>
    <row r="67286" spans="1:14" x14ac:dyDescent="0.25">
      <c r="A67286" s="76"/>
      <c r="B67286" s="76"/>
      <c r="C67286" s="76"/>
      <c r="D67286" s="76"/>
      <c r="E67286" s="76"/>
      <c r="F67286" s="76"/>
      <c r="G67286" s="76"/>
      <c r="H67286" s="76"/>
      <c r="I67286" s="76"/>
      <c r="J67286" s="76"/>
      <c r="K67286" s="76"/>
      <c r="L67286" s="76"/>
      <c r="M67286" s="76"/>
      <c r="N67286" s="76"/>
    </row>
    <row r="67287" spans="1:14" x14ac:dyDescent="0.25">
      <c r="A67287" s="76"/>
      <c r="C67287" s="76"/>
      <c r="D67287" s="76"/>
      <c r="E67287" s="76"/>
      <c r="F67287" s="76"/>
      <c r="G67287" s="76"/>
      <c r="H67287" s="76"/>
      <c r="I67287" s="76"/>
      <c r="J67287" s="76"/>
      <c r="K67287" s="76"/>
      <c r="L67287" s="76"/>
      <c r="M67287" s="76"/>
      <c r="N67287" s="76"/>
    </row>
    <row r="67288" spans="1:14" x14ac:dyDescent="0.25">
      <c r="C67288" s="76"/>
      <c r="D67288" s="76"/>
      <c r="E67288" s="76"/>
      <c r="F67288" s="76"/>
      <c r="G67288" s="76"/>
      <c r="H67288" s="76"/>
      <c r="I67288" s="76"/>
      <c r="J67288" s="76"/>
      <c r="K67288" s="76"/>
      <c r="L67288" s="76"/>
      <c r="M67288" s="76"/>
      <c r="N67288" s="76"/>
    </row>
    <row r="67289" spans="1:14" x14ac:dyDescent="0.25">
      <c r="A67289" s="76"/>
      <c r="C67289" s="76"/>
      <c r="D67289" s="76"/>
      <c r="E67289" s="76"/>
      <c r="F67289" s="76"/>
      <c r="G67289" s="76"/>
      <c r="H67289" s="76"/>
      <c r="I67289" s="76"/>
      <c r="J67289" s="76"/>
      <c r="K67289" s="76"/>
      <c r="L67289" s="76"/>
      <c r="M67289" s="76"/>
      <c r="N67289" s="76"/>
    </row>
    <row r="67290" spans="1:14" x14ac:dyDescent="0.25">
      <c r="C67290" s="76"/>
      <c r="D67290" s="76"/>
      <c r="E67290" s="76"/>
      <c r="F67290" s="76"/>
      <c r="G67290" s="76"/>
      <c r="H67290" s="76"/>
      <c r="I67290" s="76"/>
      <c r="J67290" s="76"/>
      <c r="K67290" s="76"/>
      <c r="L67290" s="76"/>
      <c r="M67290" s="76"/>
      <c r="N67290" s="76"/>
    </row>
    <row r="67291" spans="1:14" x14ac:dyDescent="0.25">
      <c r="A67291" s="76"/>
      <c r="C67291" s="76"/>
      <c r="D67291" s="76"/>
      <c r="E67291" s="76"/>
      <c r="F67291" s="76"/>
      <c r="G67291" s="76"/>
      <c r="H67291" s="76"/>
      <c r="I67291" s="76"/>
      <c r="J67291" s="76"/>
      <c r="K67291" s="76"/>
      <c r="L67291" s="76"/>
      <c r="M67291" s="76"/>
      <c r="N67291" s="76"/>
    </row>
    <row r="67292" spans="1:14" x14ac:dyDescent="0.25">
      <c r="A67292" s="76"/>
      <c r="C67292" s="76"/>
      <c r="D67292" s="76"/>
      <c r="E67292" s="76"/>
      <c r="F67292" s="76"/>
      <c r="G67292" s="76"/>
      <c r="H67292" s="76"/>
      <c r="I67292" s="76"/>
      <c r="J67292" s="76"/>
      <c r="K67292" s="76"/>
      <c r="L67292" s="76"/>
      <c r="M67292" s="76"/>
      <c r="N67292" s="76"/>
    </row>
    <row r="67293" spans="1:14" x14ac:dyDescent="0.25">
      <c r="A67293" s="76"/>
      <c r="B67293" s="76"/>
      <c r="C67293" s="76"/>
      <c r="D67293" s="76"/>
      <c r="E67293" s="76"/>
      <c r="F67293" s="76"/>
      <c r="G67293" s="76"/>
      <c r="H67293" s="76"/>
      <c r="I67293" s="76"/>
      <c r="J67293" s="76"/>
      <c r="K67293" s="76"/>
      <c r="L67293" s="76"/>
      <c r="M67293" s="76"/>
      <c r="N67293" s="76"/>
    </row>
    <row r="67294" spans="1:14" x14ac:dyDescent="0.25">
      <c r="C67294" s="76"/>
      <c r="D67294" s="76"/>
      <c r="E67294" s="76"/>
      <c r="F67294" s="76"/>
      <c r="G67294" s="76"/>
      <c r="H67294" s="76"/>
      <c r="I67294" s="76"/>
      <c r="J67294" s="76"/>
      <c r="K67294" s="76"/>
      <c r="L67294" s="76"/>
      <c r="M67294" s="76"/>
      <c r="N67294" s="76"/>
    </row>
    <row r="67295" spans="1:14" x14ac:dyDescent="0.25">
      <c r="C67295" s="76"/>
      <c r="D67295" s="76"/>
      <c r="E67295" s="76"/>
      <c r="F67295" s="76"/>
      <c r="G67295" s="76"/>
      <c r="H67295" s="76"/>
      <c r="I67295" s="76"/>
      <c r="J67295" s="76"/>
      <c r="K67295" s="76"/>
      <c r="L67295" s="76"/>
      <c r="M67295" s="76"/>
      <c r="N67295" s="76"/>
    </row>
    <row r="67296" spans="1:14" x14ac:dyDescent="0.25">
      <c r="C67296" s="76"/>
      <c r="D67296" s="76"/>
      <c r="E67296" s="76"/>
      <c r="F67296" s="76"/>
      <c r="G67296" s="76"/>
      <c r="H67296" s="76"/>
      <c r="I67296" s="76"/>
      <c r="J67296" s="76"/>
      <c r="K67296" s="76"/>
      <c r="L67296" s="76"/>
      <c r="M67296" s="76"/>
      <c r="N67296" s="76"/>
    </row>
    <row r="67297" spans="1:14" x14ac:dyDescent="0.25">
      <c r="A67297" s="76"/>
      <c r="C67297" s="76"/>
      <c r="D67297" s="76"/>
      <c r="E67297" s="76"/>
      <c r="F67297" s="76"/>
      <c r="G67297" s="76"/>
      <c r="H67297" s="76"/>
      <c r="I67297" s="76"/>
      <c r="J67297" s="76"/>
      <c r="K67297" s="76"/>
      <c r="L67297" s="76"/>
      <c r="M67297" s="76"/>
      <c r="N67297" s="76"/>
    </row>
    <row r="67298" spans="1:14" x14ac:dyDescent="0.25">
      <c r="B67298" s="76"/>
      <c r="C67298" s="76"/>
      <c r="D67298" s="76"/>
      <c r="E67298" s="76"/>
      <c r="F67298" s="76"/>
      <c r="G67298" s="76"/>
      <c r="H67298" s="76"/>
      <c r="I67298" s="76"/>
      <c r="J67298" s="76"/>
      <c r="K67298" s="76"/>
      <c r="L67298" s="76"/>
      <c r="M67298" s="76"/>
      <c r="N67298" s="76"/>
    </row>
    <row r="67299" spans="1:14" x14ac:dyDescent="0.25">
      <c r="B67299" s="76"/>
      <c r="C67299" s="76"/>
      <c r="D67299" s="76"/>
      <c r="E67299" s="76"/>
      <c r="F67299" s="76"/>
      <c r="G67299" s="76"/>
      <c r="H67299" s="76"/>
      <c r="I67299" s="76"/>
      <c r="J67299" s="76"/>
      <c r="K67299" s="76"/>
      <c r="L67299" s="76"/>
      <c r="M67299" s="76"/>
      <c r="N67299" s="76"/>
    </row>
    <row r="67300" spans="1:14" x14ac:dyDescent="0.25">
      <c r="A67300" s="76"/>
      <c r="C67300" s="76"/>
      <c r="D67300" s="76"/>
      <c r="E67300" s="76"/>
      <c r="F67300" s="76"/>
      <c r="G67300" s="76"/>
      <c r="H67300" s="76"/>
      <c r="I67300" s="76"/>
      <c r="J67300" s="76"/>
      <c r="K67300" s="76"/>
      <c r="L67300" s="76"/>
      <c r="M67300" s="76"/>
      <c r="N67300" s="76"/>
    </row>
    <row r="67301" spans="1:14" x14ac:dyDescent="0.25">
      <c r="A67301" s="76"/>
      <c r="C67301" s="76"/>
      <c r="D67301" s="76"/>
      <c r="E67301" s="76"/>
      <c r="F67301" s="76"/>
      <c r="G67301" s="76"/>
      <c r="H67301" s="76"/>
      <c r="I67301" s="76"/>
      <c r="J67301" s="76"/>
      <c r="K67301" s="76"/>
      <c r="L67301" s="76"/>
      <c r="M67301" s="76"/>
      <c r="N67301" s="76"/>
    </row>
    <row r="67302" spans="1:14" x14ac:dyDescent="0.25">
      <c r="B67302" s="76"/>
      <c r="C67302" s="76"/>
      <c r="D67302" s="76"/>
      <c r="E67302" s="76"/>
      <c r="F67302" s="76"/>
      <c r="G67302" s="76"/>
      <c r="H67302" s="76"/>
      <c r="I67302" s="76"/>
      <c r="J67302" s="76"/>
      <c r="K67302" s="76"/>
      <c r="L67302" s="76"/>
      <c r="M67302" s="76"/>
      <c r="N67302" s="76"/>
    </row>
    <row r="67303" spans="1:14" x14ac:dyDescent="0.25">
      <c r="C67303" s="76"/>
      <c r="D67303" s="76"/>
      <c r="E67303" s="76"/>
      <c r="F67303" s="76"/>
      <c r="G67303" s="76"/>
      <c r="H67303" s="76"/>
      <c r="I67303" s="76"/>
      <c r="J67303" s="76"/>
      <c r="K67303" s="76"/>
      <c r="L67303" s="76"/>
      <c r="M67303" s="76"/>
      <c r="N67303" s="76"/>
    </row>
    <row r="67304" spans="1:14" x14ac:dyDescent="0.25">
      <c r="A67304" s="76"/>
      <c r="C67304" s="76"/>
      <c r="D67304" s="76"/>
      <c r="E67304" s="76"/>
      <c r="F67304" s="76"/>
      <c r="G67304" s="76"/>
      <c r="H67304" s="76"/>
      <c r="I67304" s="76"/>
      <c r="J67304" s="76"/>
      <c r="K67304" s="76"/>
      <c r="L67304" s="76"/>
      <c r="M67304" s="76"/>
      <c r="N67304" s="76"/>
    </row>
    <row r="67305" spans="1:14" x14ac:dyDescent="0.25">
      <c r="C67305" s="76"/>
      <c r="D67305" s="76"/>
      <c r="E67305" s="76"/>
      <c r="F67305" s="76"/>
      <c r="G67305" s="76"/>
      <c r="H67305" s="76"/>
      <c r="I67305" s="76"/>
      <c r="J67305" s="76"/>
      <c r="K67305" s="76"/>
      <c r="L67305" s="76"/>
      <c r="M67305" s="76"/>
      <c r="N67305" s="76"/>
    </row>
    <row r="67306" spans="1:14" x14ac:dyDescent="0.25">
      <c r="C67306" s="76"/>
      <c r="D67306" s="76"/>
      <c r="E67306" s="76"/>
      <c r="F67306" s="76"/>
      <c r="G67306" s="76"/>
      <c r="H67306" s="76"/>
      <c r="I67306" s="76"/>
      <c r="J67306" s="76"/>
      <c r="K67306" s="76"/>
      <c r="L67306" s="76"/>
      <c r="M67306" s="76"/>
      <c r="N67306" s="76"/>
    </row>
    <row r="67307" spans="1:14" x14ac:dyDescent="0.25">
      <c r="C67307" s="76"/>
      <c r="D67307" s="76"/>
      <c r="E67307" s="76"/>
      <c r="F67307" s="76"/>
      <c r="G67307" s="76"/>
      <c r="H67307" s="76"/>
      <c r="I67307" s="76"/>
      <c r="J67307" s="76"/>
      <c r="K67307" s="76"/>
      <c r="L67307" s="76"/>
      <c r="M67307" s="76"/>
      <c r="N67307" s="76"/>
    </row>
    <row r="67308" spans="1:14" x14ac:dyDescent="0.25">
      <c r="C67308" s="76"/>
      <c r="D67308" s="76"/>
      <c r="E67308" s="76"/>
      <c r="F67308" s="76"/>
      <c r="G67308" s="76"/>
      <c r="H67308" s="76"/>
      <c r="I67308" s="76"/>
      <c r="J67308" s="76"/>
      <c r="K67308" s="76"/>
      <c r="L67308" s="76"/>
      <c r="M67308" s="76"/>
      <c r="N67308" s="76"/>
    </row>
    <row r="67309" spans="1:14" x14ac:dyDescent="0.25">
      <c r="C67309" s="76"/>
      <c r="D67309" s="76"/>
      <c r="E67309" s="76"/>
      <c r="F67309" s="76"/>
      <c r="G67309" s="76"/>
      <c r="H67309" s="76"/>
      <c r="I67309" s="76"/>
      <c r="J67309" s="76"/>
      <c r="K67309" s="76"/>
      <c r="L67309" s="76"/>
      <c r="M67309" s="76"/>
      <c r="N67309" s="76"/>
    </row>
    <row r="67310" spans="1:14" x14ac:dyDescent="0.25">
      <c r="A67310" s="76"/>
      <c r="B67310" s="76"/>
      <c r="C67310" s="76"/>
      <c r="D67310" s="76"/>
      <c r="E67310" s="76"/>
      <c r="F67310" s="76"/>
      <c r="G67310" s="76"/>
      <c r="H67310" s="76"/>
      <c r="I67310" s="76"/>
      <c r="J67310" s="76"/>
      <c r="K67310" s="76"/>
      <c r="L67310" s="76"/>
      <c r="M67310" s="76"/>
      <c r="N67310" s="76"/>
    </row>
    <row r="67311" spans="1:14" x14ac:dyDescent="0.25">
      <c r="C67311" s="76"/>
      <c r="D67311" s="76"/>
      <c r="E67311" s="76"/>
      <c r="F67311" s="76"/>
      <c r="G67311" s="76"/>
      <c r="H67311" s="76"/>
      <c r="I67311" s="76"/>
      <c r="J67311" s="76"/>
      <c r="K67311" s="76"/>
      <c r="L67311" s="76"/>
      <c r="M67311" s="76"/>
      <c r="N67311" s="76"/>
    </row>
    <row r="67312" spans="1:14" x14ac:dyDescent="0.25">
      <c r="C67312" s="76"/>
      <c r="D67312" s="76"/>
      <c r="E67312" s="76"/>
      <c r="F67312" s="76"/>
      <c r="G67312" s="76"/>
      <c r="H67312" s="76"/>
      <c r="I67312" s="76"/>
      <c r="J67312" s="76"/>
      <c r="K67312" s="76"/>
      <c r="L67312" s="76"/>
      <c r="M67312" s="76"/>
      <c r="N67312" s="76"/>
    </row>
    <row r="67313" spans="1:14" x14ac:dyDescent="0.25">
      <c r="B67313" s="76"/>
      <c r="C67313" s="76"/>
      <c r="D67313" s="76"/>
      <c r="E67313" s="76"/>
      <c r="F67313" s="76"/>
      <c r="G67313" s="76"/>
      <c r="H67313" s="76"/>
      <c r="I67313" s="76"/>
      <c r="J67313" s="76"/>
      <c r="K67313" s="76"/>
      <c r="L67313" s="76"/>
      <c r="M67313" s="76"/>
      <c r="N67313" s="76"/>
    </row>
    <row r="67314" spans="1:14" x14ac:dyDescent="0.25">
      <c r="A67314" s="76"/>
      <c r="C67314" s="76"/>
      <c r="D67314" s="76"/>
      <c r="E67314" s="76"/>
      <c r="F67314" s="76"/>
      <c r="G67314" s="76"/>
      <c r="H67314" s="76"/>
      <c r="I67314" s="76"/>
      <c r="J67314" s="76"/>
      <c r="K67314" s="76"/>
      <c r="L67314" s="76"/>
      <c r="M67314" s="76"/>
      <c r="N67314" s="76"/>
    </row>
    <row r="67315" spans="1:14" x14ac:dyDescent="0.25">
      <c r="B67315" s="76"/>
      <c r="C67315" s="76"/>
      <c r="D67315" s="76"/>
      <c r="E67315" s="76"/>
      <c r="F67315" s="76"/>
      <c r="G67315" s="76"/>
      <c r="H67315" s="76"/>
      <c r="I67315" s="76"/>
      <c r="J67315" s="76"/>
      <c r="K67315" s="76"/>
      <c r="L67315" s="76"/>
      <c r="M67315" s="76"/>
      <c r="N67315" s="76"/>
    </row>
    <row r="67316" spans="1:14" x14ac:dyDescent="0.25">
      <c r="C67316" s="76"/>
      <c r="D67316" s="76"/>
      <c r="E67316" s="76"/>
      <c r="F67316" s="76"/>
      <c r="G67316" s="76"/>
      <c r="H67316" s="76"/>
      <c r="I67316" s="76"/>
      <c r="J67316" s="76"/>
      <c r="K67316" s="76"/>
      <c r="L67316" s="76"/>
      <c r="M67316" s="76"/>
      <c r="N67316" s="76"/>
    </row>
    <row r="67317" spans="1:14" x14ac:dyDescent="0.25">
      <c r="C67317" s="76"/>
      <c r="D67317" s="76"/>
      <c r="E67317" s="76"/>
      <c r="F67317" s="76"/>
      <c r="G67317" s="76"/>
      <c r="H67317" s="76"/>
      <c r="I67317" s="76"/>
      <c r="J67317" s="76"/>
      <c r="K67317" s="76"/>
      <c r="L67317" s="76"/>
      <c r="M67317" s="76"/>
      <c r="N67317" s="76"/>
    </row>
    <row r="67318" spans="1:14" x14ac:dyDescent="0.25">
      <c r="A67318" s="76"/>
      <c r="C67318" s="76"/>
      <c r="D67318" s="76"/>
      <c r="E67318" s="76"/>
      <c r="F67318" s="76"/>
      <c r="G67318" s="76"/>
      <c r="H67318" s="76"/>
      <c r="I67318" s="76"/>
      <c r="J67318" s="76"/>
      <c r="K67318" s="76"/>
      <c r="L67318" s="76"/>
      <c r="M67318" s="76"/>
      <c r="N67318" s="76"/>
    </row>
    <row r="67319" spans="1:14" x14ac:dyDescent="0.25">
      <c r="A67319" s="76"/>
      <c r="B67319" s="76"/>
      <c r="C67319" s="76"/>
      <c r="D67319" s="76"/>
      <c r="E67319" s="76"/>
      <c r="F67319" s="76"/>
      <c r="G67319" s="76"/>
      <c r="H67319" s="76"/>
      <c r="I67319" s="76"/>
      <c r="J67319" s="76"/>
      <c r="K67319" s="76"/>
      <c r="L67319" s="76"/>
      <c r="M67319" s="76"/>
      <c r="N67319" s="76"/>
    </row>
    <row r="67320" spans="1:14" x14ac:dyDescent="0.25">
      <c r="C67320" s="76"/>
      <c r="D67320" s="76"/>
      <c r="E67320" s="76"/>
      <c r="F67320" s="76"/>
      <c r="G67320" s="76"/>
      <c r="H67320" s="76"/>
      <c r="I67320" s="76"/>
      <c r="J67320" s="76"/>
      <c r="K67320" s="76"/>
      <c r="L67320" s="76"/>
      <c r="M67320" s="76"/>
      <c r="N67320" s="76"/>
    </row>
    <row r="67321" spans="1:14" x14ac:dyDescent="0.25">
      <c r="A67321" s="76"/>
      <c r="B67321" s="76"/>
      <c r="C67321" s="76"/>
      <c r="D67321" s="76"/>
      <c r="E67321" s="76"/>
      <c r="F67321" s="76"/>
      <c r="G67321" s="76"/>
      <c r="H67321" s="76"/>
      <c r="I67321" s="76"/>
      <c r="J67321" s="76"/>
      <c r="K67321" s="76"/>
      <c r="L67321" s="76"/>
      <c r="M67321" s="76"/>
      <c r="N67321" s="76"/>
    </row>
    <row r="67322" spans="1:14" x14ac:dyDescent="0.25">
      <c r="C67322" s="76"/>
      <c r="D67322" s="76"/>
      <c r="E67322" s="76"/>
      <c r="F67322" s="76"/>
      <c r="G67322" s="76"/>
      <c r="H67322" s="76"/>
      <c r="I67322" s="76"/>
      <c r="J67322" s="76"/>
      <c r="K67322" s="76"/>
      <c r="L67322" s="76"/>
      <c r="M67322" s="76"/>
      <c r="N67322" s="76"/>
    </row>
    <row r="67323" spans="1:14" x14ac:dyDescent="0.25">
      <c r="C67323" s="76"/>
      <c r="D67323" s="76"/>
      <c r="E67323" s="76"/>
      <c r="F67323" s="76"/>
      <c r="G67323" s="76"/>
      <c r="H67323" s="76"/>
      <c r="I67323" s="76"/>
      <c r="J67323" s="76"/>
      <c r="K67323" s="76"/>
      <c r="L67323" s="76"/>
      <c r="M67323" s="76"/>
      <c r="N67323" s="76"/>
    </row>
    <row r="67324" spans="1:14" x14ac:dyDescent="0.25">
      <c r="B67324" s="76"/>
      <c r="C67324" s="76"/>
      <c r="D67324" s="76"/>
      <c r="E67324" s="76"/>
      <c r="F67324" s="76"/>
      <c r="G67324" s="76"/>
      <c r="H67324" s="76"/>
      <c r="I67324" s="76"/>
      <c r="J67324" s="76"/>
      <c r="K67324" s="76"/>
      <c r="L67324" s="76"/>
      <c r="M67324" s="76"/>
      <c r="N67324" s="76"/>
    </row>
    <row r="67325" spans="1:14" x14ac:dyDescent="0.25">
      <c r="A67325" s="76"/>
      <c r="C67325" s="76"/>
      <c r="D67325" s="76"/>
      <c r="E67325" s="76"/>
      <c r="F67325" s="76"/>
      <c r="G67325" s="76"/>
      <c r="H67325" s="76"/>
      <c r="I67325" s="76"/>
      <c r="J67325" s="76"/>
      <c r="K67325" s="76"/>
      <c r="L67325" s="76"/>
      <c r="M67325" s="76"/>
      <c r="N67325" s="76"/>
    </row>
    <row r="67326" spans="1:14" x14ac:dyDescent="0.25">
      <c r="C67326" s="76"/>
      <c r="D67326" s="76"/>
      <c r="E67326" s="76"/>
      <c r="F67326" s="76"/>
      <c r="G67326" s="76"/>
      <c r="H67326" s="76"/>
      <c r="I67326" s="76"/>
      <c r="J67326" s="76"/>
      <c r="K67326" s="76"/>
      <c r="L67326" s="76"/>
      <c r="M67326" s="76"/>
      <c r="N67326" s="76"/>
    </row>
    <row r="67327" spans="1:14" x14ac:dyDescent="0.25">
      <c r="C67327" s="76"/>
      <c r="D67327" s="76"/>
      <c r="E67327" s="76"/>
      <c r="F67327" s="76"/>
      <c r="G67327" s="76"/>
      <c r="H67327" s="76"/>
      <c r="I67327" s="76"/>
      <c r="J67327" s="76"/>
      <c r="K67327" s="76"/>
      <c r="L67327" s="76"/>
      <c r="M67327" s="76"/>
      <c r="N67327" s="76"/>
    </row>
    <row r="67328" spans="1:14" x14ac:dyDescent="0.25">
      <c r="A67328" s="76"/>
      <c r="B67328" s="80"/>
      <c r="C67328" s="76"/>
      <c r="D67328" s="76"/>
      <c r="E67328" s="76"/>
      <c r="F67328" s="76"/>
      <c r="G67328" s="76"/>
      <c r="H67328" s="76"/>
      <c r="I67328" s="76"/>
      <c r="J67328" s="76"/>
      <c r="K67328" s="76"/>
      <c r="L67328" s="76"/>
      <c r="M67328" s="76"/>
      <c r="N67328" s="76"/>
    </row>
    <row r="67329" spans="1:14" x14ac:dyDescent="0.25">
      <c r="A67329" s="76"/>
      <c r="C67329" s="76"/>
      <c r="D67329" s="76"/>
      <c r="E67329" s="76"/>
      <c r="F67329" s="76"/>
      <c r="G67329" s="76"/>
      <c r="H67329" s="76"/>
      <c r="I67329" s="76"/>
      <c r="J67329" s="76"/>
      <c r="K67329" s="76"/>
      <c r="L67329" s="76"/>
      <c r="M67329" s="76"/>
      <c r="N67329" s="76"/>
    </row>
    <row r="67330" spans="1:14" x14ac:dyDescent="0.25">
      <c r="A67330" s="76"/>
      <c r="B67330" s="76"/>
      <c r="C67330" s="76"/>
      <c r="D67330" s="76"/>
      <c r="E67330" s="76"/>
      <c r="F67330" s="76"/>
      <c r="G67330" s="76"/>
      <c r="H67330" s="76"/>
      <c r="I67330" s="76"/>
      <c r="J67330" s="76"/>
      <c r="K67330" s="76"/>
      <c r="L67330" s="76"/>
      <c r="M67330" s="76"/>
      <c r="N67330" s="76"/>
    </row>
    <row r="67331" spans="1:14" x14ac:dyDescent="0.25">
      <c r="A67331" s="76"/>
      <c r="B67331" s="76"/>
      <c r="C67331" s="76"/>
      <c r="D67331" s="76"/>
      <c r="E67331" s="76"/>
      <c r="F67331" s="76"/>
      <c r="G67331" s="76"/>
      <c r="H67331" s="76"/>
      <c r="I67331" s="76"/>
      <c r="J67331" s="76"/>
      <c r="K67331" s="76"/>
      <c r="L67331" s="76"/>
      <c r="M67331" s="76"/>
      <c r="N67331" s="76"/>
    </row>
    <row r="67332" spans="1:14" x14ac:dyDescent="0.25">
      <c r="C67332" s="76"/>
      <c r="D67332" s="76"/>
      <c r="E67332" s="76"/>
      <c r="F67332" s="76"/>
      <c r="G67332" s="76"/>
      <c r="H67332" s="76"/>
      <c r="I67332" s="76"/>
      <c r="J67332" s="76"/>
      <c r="K67332" s="76"/>
      <c r="L67332" s="76"/>
      <c r="M67332" s="76"/>
      <c r="N67332" s="76"/>
    </row>
    <row r="67333" spans="1:14" x14ac:dyDescent="0.25">
      <c r="C67333" s="76"/>
      <c r="D67333" s="76"/>
      <c r="E67333" s="76"/>
      <c r="F67333" s="76"/>
      <c r="G67333" s="76"/>
      <c r="H67333" s="76"/>
      <c r="I67333" s="76"/>
      <c r="J67333" s="76"/>
      <c r="K67333" s="76"/>
      <c r="L67333" s="76"/>
      <c r="M67333" s="76"/>
      <c r="N67333" s="76"/>
    </row>
    <row r="67334" spans="1:14" x14ac:dyDescent="0.25">
      <c r="C67334" s="76"/>
      <c r="D67334" s="76"/>
      <c r="E67334" s="76"/>
      <c r="F67334" s="76"/>
      <c r="G67334" s="76"/>
      <c r="H67334" s="76"/>
      <c r="I67334" s="76"/>
      <c r="J67334" s="76"/>
      <c r="K67334" s="76"/>
      <c r="L67334" s="76"/>
      <c r="M67334" s="76"/>
      <c r="N67334" s="76"/>
    </row>
    <row r="67335" spans="1:14" x14ac:dyDescent="0.25">
      <c r="C67335" s="76"/>
      <c r="D67335" s="76"/>
      <c r="E67335" s="76"/>
      <c r="F67335" s="76"/>
      <c r="G67335" s="76"/>
      <c r="H67335" s="76"/>
      <c r="I67335" s="76"/>
      <c r="J67335" s="76"/>
      <c r="K67335" s="76"/>
      <c r="L67335" s="76"/>
      <c r="M67335" s="76"/>
      <c r="N67335" s="76"/>
    </row>
    <row r="67336" spans="1:14" x14ac:dyDescent="0.25">
      <c r="C67336" s="76"/>
      <c r="D67336" s="76"/>
      <c r="E67336" s="76"/>
      <c r="F67336" s="76"/>
      <c r="G67336" s="76"/>
      <c r="H67336" s="76"/>
      <c r="I67336" s="76"/>
      <c r="J67336" s="76"/>
      <c r="K67336" s="76"/>
      <c r="L67336" s="76"/>
      <c r="M67336" s="76"/>
      <c r="N67336" s="76"/>
    </row>
    <row r="67337" spans="1:14" x14ac:dyDescent="0.25">
      <c r="A67337" s="76"/>
      <c r="C67337" s="76"/>
      <c r="D67337" s="76"/>
      <c r="E67337" s="76"/>
      <c r="F67337" s="76"/>
      <c r="G67337" s="76"/>
      <c r="H67337" s="76"/>
      <c r="I67337" s="76"/>
      <c r="J67337" s="76"/>
      <c r="K67337" s="76"/>
      <c r="L67337" s="76"/>
      <c r="M67337" s="76"/>
      <c r="N67337" s="76"/>
    </row>
    <row r="67338" spans="1:14" x14ac:dyDescent="0.25">
      <c r="A67338" s="76"/>
      <c r="C67338" s="76"/>
      <c r="D67338" s="76"/>
      <c r="E67338" s="76"/>
      <c r="F67338" s="76"/>
      <c r="G67338" s="76"/>
      <c r="H67338" s="76"/>
      <c r="I67338" s="76"/>
      <c r="J67338" s="76"/>
      <c r="K67338" s="76"/>
      <c r="L67338" s="76"/>
      <c r="M67338" s="76"/>
      <c r="N67338" s="76"/>
    </row>
    <row r="67339" spans="1:14" x14ac:dyDescent="0.25">
      <c r="A67339" s="76"/>
      <c r="C67339" s="76"/>
      <c r="D67339" s="76"/>
      <c r="E67339" s="76"/>
      <c r="F67339" s="76"/>
      <c r="G67339" s="76"/>
      <c r="H67339" s="76"/>
      <c r="I67339" s="76"/>
      <c r="J67339" s="76"/>
      <c r="K67339" s="76"/>
      <c r="L67339" s="76"/>
      <c r="M67339" s="76"/>
      <c r="N67339" s="76"/>
    </row>
    <row r="67340" spans="1:14" x14ac:dyDescent="0.25">
      <c r="C67340" s="76"/>
      <c r="D67340" s="76"/>
      <c r="E67340" s="76"/>
      <c r="F67340" s="76"/>
      <c r="G67340" s="76"/>
      <c r="H67340" s="76"/>
      <c r="I67340" s="76"/>
      <c r="J67340" s="76"/>
      <c r="K67340" s="76"/>
      <c r="L67340" s="76"/>
      <c r="M67340" s="76"/>
      <c r="N67340" s="76"/>
    </row>
    <row r="67341" spans="1:14" x14ac:dyDescent="0.25">
      <c r="C67341" s="76"/>
      <c r="D67341" s="76"/>
      <c r="E67341" s="76"/>
      <c r="F67341" s="76"/>
      <c r="G67341" s="76"/>
      <c r="H67341" s="76"/>
      <c r="I67341" s="76"/>
      <c r="J67341" s="76"/>
      <c r="K67341" s="76"/>
      <c r="L67341" s="76"/>
      <c r="M67341" s="76"/>
      <c r="N67341" s="76"/>
    </row>
    <row r="67342" spans="1:14" x14ac:dyDescent="0.25">
      <c r="C67342" s="76"/>
      <c r="D67342" s="76"/>
      <c r="E67342" s="76"/>
      <c r="F67342" s="76"/>
      <c r="G67342" s="76"/>
      <c r="H67342" s="76"/>
      <c r="I67342" s="76"/>
      <c r="J67342" s="76"/>
      <c r="K67342" s="76"/>
      <c r="L67342" s="76"/>
      <c r="M67342" s="76"/>
      <c r="N67342" s="76"/>
    </row>
    <row r="67343" spans="1:14" x14ac:dyDescent="0.25">
      <c r="C67343" s="76"/>
      <c r="D67343" s="76"/>
      <c r="E67343" s="76"/>
      <c r="F67343" s="76"/>
      <c r="G67343" s="76"/>
      <c r="H67343" s="76"/>
      <c r="I67343" s="76"/>
      <c r="J67343" s="76"/>
      <c r="K67343" s="76"/>
      <c r="L67343" s="76"/>
      <c r="M67343" s="76"/>
      <c r="N67343" s="76"/>
    </row>
    <row r="67344" spans="1:14" x14ac:dyDescent="0.25">
      <c r="C67344" s="76"/>
      <c r="D67344" s="76"/>
      <c r="E67344" s="76"/>
      <c r="F67344" s="76"/>
      <c r="G67344" s="76"/>
      <c r="H67344" s="76"/>
      <c r="I67344" s="76"/>
      <c r="J67344" s="76"/>
      <c r="K67344" s="76"/>
      <c r="L67344" s="76"/>
      <c r="M67344" s="76"/>
      <c r="N67344" s="76"/>
    </row>
    <row r="67345" spans="1:14" x14ac:dyDescent="0.25">
      <c r="C67345" s="76"/>
      <c r="D67345" s="76"/>
      <c r="E67345" s="76"/>
      <c r="F67345" s="76"/>
      <c r="G67345" s="76"/>
      <c r="H67345" s="76"/>
      <c r="I67345" s="76"/>
      <c r="J67345" s="76"/>
      <c r="K67345" s="76"/>
      <c r="L67345" s="76"/>
      <c r="M67345" s="76"/>
      <c r="N67345" s="76"/>
    </row>
    <row r="67346" spans="1:14" x14ac:dyDescent="0.25">
      <c r="A67346" s="76"/>
      <c r="B67346" s="76"/>
      <c r="C67346" s="76"/>
      <c r="D67346" s="76"/>
      <c r="E67346" s="76"/>
      <c r="F67346" s="76"/>
      <c r="G67346" s="76"/>
      <c r="H67346" s="76"/>
      <c r="I67346" s="76"/>
      <c r="J67346" s="76"/>
      <c r="K67346" s="76"/>
      <c r="L67346" s="76"/>
      <c r="M67346" s="76"/>
      <c r="N67346" s="76"/>
    </row>
    <row r="67347" spans="1:14" x14ac:dyDescent="0.25">
      <c r="A67347" s="76"/>
      <c r="C67347" s="76"/>
      <c r="D67347" s="76"/>
      <c r="E67347" s="76"/>
      <c r="F67347" s="76"/>
      <c r="G67347" s="76"/>
      <c r="H67347" s="76"/>
      <c r="I67347" s="76"/>
      <c r="J67347" s="76"/>
      <c r="K67347" s="76"/>
      <c r="L67347" s="76"/>
      <c r="M67347" s="76"/>
      <c r="N67347" s="76"/>
    </row>
    <row r="67348" spans="1:14" x14ac:dyDescent="0.25">
      <c r="C67348" s="76"/>
      <c r="D67348" s="76"/>
      <c r="E67348" s="76"/>
      <c r="F67348" s="76"/>
      <c r="G67348" s="76"/>
      <c r="H67348" s="76"/>
      <c r="I67348" s="76"/>
      <c r="J67348" s="76"/>
      <c r="K67348" s="76"/>
      <c r="L67348" s="76"/>
      <c r="M67348" s="76"/>
      <c r="N67348" s="76"/>
    </row>
    <row r="67349" spans="1:14" x14ac:dyDescent="0.25">
      <c r="A67349" s="76"/>
      <c r="C67349" s="76"/>
      <c r="D67349" s="76"/>
      <c r="E67349" s="76"/>
      <c r="F67349" s="76"/>
      <c r="G67349" s="76"/>
      <c r="H67349" s="76"/>
      <c r="I67349" s="76"/>
      <c r="J67349" s="76"/>
      <c r="K67349" s="76"/>
      <c r="L67349" s="76"/>
      <c r="M67349" s="76"/>
      <c r="N67349" s="76"/>
    </row>
    <row r="67350" spans="1:14" x14ac:dyDescent="0.25">
      <c r="A67350" s="76"/>
      <c r="B67350" s="76"/>
      <c r="C67350" s="76"/>
      <c r="D67350" s="76"/>
      <c r="E67350" s="76"/>
      <c r="F67350" s="76"/>
      <c r="G67350" s="76"/>
      <c r="H67350" s="76"/>
      <c r="I67350" s="76"/>
      <c r="J67350" s="76"/>
      <c r="K67350" s="76"/>
      <c r="L67350" s="76"/>
      <c r="M67350" s="76"/>
      <c r="N67350" s="76"/>
    </row>
    <row r="67351" spans="1:14" x14ac:dyDescent="0.25">
      <c r="C67351" s="76"/>
      <c r="D67351" s="76"/>
      <c r="E67351" s="76"/>
      <c r="F67351" s="76"/>
      <c r="G67351" s="76"/>
      <c r="H67351" s="76"/>
      <c r="I67351" s="76"/>
      <c r="J67351" s="76"/>
      <c r="K67351" s="76"/>
      <c r="L67351" s="76"/>
      <c r="M67351" s="76"/>
      <c r="N67351" s="76"/>
    </row>
    <row r="67352" spans="1:14" x14ac:dyDescent="0.25">
      <c r="C67352" s="76"/>
      <c r="D67352" s="76"/>
      <c r="E67352" s="76"/>
      <c r="F67352" s="76"/>
      <c r="G67352" s="76"/>
      <c r="H67352" s="76"/>
      <c r="I67352" s="76"/>
      <c r="J67352" s="76"/>
      <c r="K67352" s="76"/>
      <c r="L67352" s="76"/>
      <c r="M67352" s="76"/>
      <c r="N67352" s="76"/>
    </row>
    <row r="67353" spans="1:14" x14ac:dyDescent="0.25">
      <c r="C67353" s="76"/>
      <c r="D67353" s="76"/>
      <c r="E67353" s="76"/>
      <c r="F67353" s="76"/>
      <c r="G67353" s="76"/>
      <c r="H67353" s="76"/>
      <c r="I67353" s="76"/>
      <c r="J67353" s="76"/>
      <c r="K67353" s="76"/>
      <c r="L67353" s="76"/>
      <c r="M67353" s="76"/>
      <c r="N67353" s="76"/>
    </row>
    <row r="67354" spans="1:14" x14ac:dyDescent="0.25">
      <c r="A67354" s="76"/>
      <c r="C67354" s="76"/>
      <c r="D67354" s="76"/>
      <c r="E67354" s="76"/>
      <c r="F67354" s="76"/>
      <c r="G67354" s="76"/>
      <c r="H67354" s="76"/>
      <c r="I67354" s="76"/>
      <c r="J67354" s="76"/>
      <c r="K67354" s="76"/>
      <c r="L67354" s="76"/>
      <c r="M67354" s="76"/>
      <c r="N67354" s="76"/>
    </row>
    <row r="67355" spans="1:14" x14ac:dyDescent="0.25">
      <c r="C67355" s="76"/>
      <c r="D67355" s="76"/>
      <c r="E67355" s="76"/>
      <c r="F67355" s="76"/>
      <c r="G67355" s="76"/>
      <c r="H67355" s="76"/>
      <c r="I67355" s="76"/>
      <c r="J67355" s="76"/>
      <c r="K67355" s="76"/>
      <c r="L67355" s="76"/>
      <c r="M67355" s="76"/>
      <c r="N67355" s="76"/>
    </row>
    <row r="67356" spans="1:14" x14ac:dyDescent="0.25">
      <c r="C67356" s="76"/>
      <c r="D67356" s="76"/>
      <c r="E67356" s="76"/>
      <c r="F67356" s="76"/>
      <c r="G67356" s="76"/>
      <c r="H67356" s="76"/>
      <c r="I67356" s="76"/>
      <c r="J67356" s="76"/>
      <c r="K67356" s="76"/>
      <c r="L67356" s="76"/>
      <c r="M67356" s="76"/>
      <c r="N67356" s="76"/>
    </row>
    <row r="67357" spans="1:14" x14ac:dyDescent="0.25">
      <c r="B67357" s="76"/>
      <c r="C67357" s="76"/>
      <c r="D67357" s="76"/>
      <c r="E67357" s="76"/>
      <c r="F67357" s="76"/>
      <c r="G67357" s="76"/>
      <c r="H67357" s="76"/>
      <c r="I67357" s="76"/>
      <c r="J67357" s="76"/>
      <c r="K67357" s="76"/>
      <c r="L67357" s="76"/>
      <c r="M67357" s="76"/>
      <c r="N67357" s="76"/>
    </row>
    <row r="67358" spans="1:14" x14ac:dyDescent="0.25">
      <c r="A67358" s="76"/>
      <c r="C67358" s="76"/>
      <c r="D67358" s="76"/>
      <c r="E67358" s="76"/>
      <c r="F67358" s="76"/>
      <c r="G67358" s="76"/>
      <c r="H67358" s="76"/>
      <c r="I67358" s="76"/>
      <c r="J67358" s="76"/>
      <c r="K67358" s="76"/>
      <c r="L67358" s="76"/>
      <c r="M67358" s="76"/>
      <c r="N67358" s="76"/>
    </row>
    <row r="67359" spans="1:14" x14ac:dyDescent="0.25">
      <c r="B67359" s="76"/>
      <c r="C67359" s="76"/>
      <c r="D67359" s="76"/>
      <c r="E67359" s="76"/>
      <c r="F67359" s="76"/>
      <c r="G67359" s="76"/>
      <c r="H67359" s="76"/>
      <c r="I67359" s="76"/>
      <c r="J67359" s="76"/>
      <c r="K67359" s="76"/>
      <c r="L67359" s="76"/>
      <c r="M67359" s="76"/>
      <c r="N67359" s="76"/>
    </row>
    <row r="67360" spans="1:14" x14ac:dyDescent="0.25">
      <c r="B67360" s="76"/>
      <c r="C67360" s="76"/>
      <c r="D67360" s="76"/>
      <c r="E67360" s="76"/>
      <c r="F67360" s="76"/>
      <c r="G67360" s="76"/>
      <c r="H67360" s="76"/>
      <c r="I67360" s="76"/>
      <c r="J67360" s="76"/>
      <c r="K67360" s="76"/>
      <c r="L67360" s="76"/>
      <c r="M67360" s="76"/>
      <c r="N67360" s="76"/>
    </row>
    <row r="67361" spans="1:14" x14ac:dyDescent="0.25">
      <c r="A67361" s="76"/>
      <c r="B67361" s="76"/>
      <c r="C67361" s="76"/>
      <c r="D67361" s="76"/>
      <c r="E67361" s="76"/>
      <c r="F67361" s="76"/>
      <c r="G67361" s="76"/>
      <c r="H67361" s="76"/>
      <c r="I67361" s="76"/>
      <c r="J67361" s="76"/>
      <c r="K67361" s="76"/>
      <c r="L67361" s="76"/>
      <c r="M67361" s="76"/>
      <c r="N67361" s="76"/>
    </row>
    <row r="67362" spans="1:14" x14ac:dyDescent="0.25">
      <c r="C67362" s="76"/>
      <c r="D67362" s="76"/>
      <c r="E67362" s="76"/>
      <c r="F67362" s="76"/>
      <c r="G67362" s="76"/>
      <c r="H67362" s="76"/>
      <c r="I67362" s="76"/>
      <c r="J67362" s="76"/>
      <c r="K67362" s="76"/>
      <c r="L67362" s="76"/>
      <c r="M67362" s="76"/>
      <c r="N67362" s="76"/>
    </row>
    <row r="67363" spans="1:14" x14ac:dyDescent="0.25">
      <c r="A67363" s="76"/>
      <c r="C67363" s="76"/>
      <c r="D67363" s="76"/>
      <c r="E67363" s="76"/>
      <c r="F67363" s="76"/>
      <c r="G67363" s="76"/>
      <c r="H67363" s="76"/>
      <c r="I67363" s="76"/>
      <c r="J67363" s="76"/>
      <c r="K67363" s="76"/>
      <c r="L67363" s="76"/>
      <c r="M67363" s="76"/>
      <c r="N67363" s="76"/>
    </row>
    <row r="67364" spans="1:14" x14ac:dyDescent="0.25">
      <c r="A67364" s="76"/>
      <c r="C67364" s="76"/>
      <c r="D67364" s="76"/>
      <c r="E67364" s="76"/>
      <c r="F67364" s="76"/>
      <c r="G67364" s="76"/>
      <c r="H67364" s="76"/>
      <c r="I67364" s="76"/>
      <c r="J67364" s="76"/>
      <c r="K67364" s="76"/>
      <c r="L67364" s="76"/>
      <c r="M67364" s="76"/>
      <c r="N67364" s="76"/>
    </row>
    <row r="67365" spans="1:14" x14ac:dyDescent="0.25">
      <c r="A67365" s="76"/>
      <c r="C67365" s="76"/>
      <c r="D67365" s="76"/>
      <c r="E67365" s="76"/>
      <c r="F67365" s="76"/>
      <c r="G67365" s="76"/>
      <c r="H67365" s="76"/>
      <c r="I67365" s="76"/>
      <c r="J67365" s="76"/>
      <c r="K67365" s="76"/>
      <c r="L67365" s="76"/>
      <c r="M67365" s="76"/>
      <c r="N67365" s="76"/>
    </row>
    <row r="67366" spans="1:14" x14ac:dyDescent="0.25">
      <c r="A67366" s="76"/>
      <c r="C67366" s="76"/>
      <c r="D67366" s="76"/>
      <c r="E67366" s="76"/>
      <c r="F67366" s="76"/>
      <c r="G67366" s="76"/>
      <c r="H67366" s="76"/>
      <c r="I67366" s="76"/>
      <c r="J67366" s="76"/>
      <c r="K67366" s="76"/>
      <c r="L67366" s="76"/>
      <c r="M67366" s="76"/>
      <c r="N67366" s="76"/>
    </row>
    <row r="67367" spans="1:14" x14ac:dyDescent="0.25">
      <c r="A67367" s="76"/>
      <c r="C67367" s="76"/>
      <c r="D67367" s="76"/>
      <c r="E67367" s="76"/>
      <c r="F67367" s="76"/>
      <c r="G67367" s="76"/>
      <c r="H67367" s="76"/>
      <c r="I67367" s="76"/>
      <c r="J67367" s="76"/>
      <c r="K67367" s="76"/>
      <c r="L67367" s="76"/>
      <c r="M67367" s="76"/>
      <c r="N67367" s="76"/>
    </row>
    <row r="67368" spans="1:14" x14ac:dyDescent="0.25">
      <c r="C67368" s="76"/>
      <c r="D67368" s="76"/>
      <c r="E67368" s="76"/>
      <c r="F67368" s="76"/>
      <c r="G67368" s="76"/>
      <c r="H67368" s="76"/>
      <c r="I67368" s="76"/>
      <c r="J67368" s="76"/>
      <c r="K67368" s="76"/>
      <c r="L67368" s="76"/>
      <c r="M67368" s="76"/>
      <c r="N67368" s="76"/>
    </row>
    <row r="67369" spans="1:14" x14ac:dyDescent="0.25">
      <c r="B67369" s="76"/>
      <c r="C67369" s="76"/>
      <c r="D67369" s="76"/>
      <c r="E67369" s="76"/>
      <c r="F67369" s="76"/>
      <c r="G67369" s="76"/>
      <c r="H67369" s="76"/>
      <c r="I67369" s="76"/>
      <c r="J67369" s="76"/>
      <c r="K67369" s="76"/>
      <c r="L67369" s="76"/>
      <c r="M67369" s="76"/>
      <c r="N67369" s="76"/>
    </row>
    <row r="67370" spans="1:14" x14ac:dyDescent="0.25">
      <c r="A67370" s="76"/>
      <c r="C67370" s="76"/>
      <c r="D67370" s="76"/>
      <c r="E67370" s="76"/>
      <c r="F67370" s="76"/>
      <c r="G67370" s="76"/>
      <c r="H67370" s="76"/>
      <c r="I67370" s="76"/>
      <c r="J67370" s="76"/>
      <c r="K67370" s="76"/>
      <c r="L67370" s="76"/>
      <c r="M67370" s="76"/>
      <c r="N67370" s="76"/>
    </row>
    <row r="67371" spans="1:14" x14ac:dyDescent="0.25">
      <c r="C67371" s="76"/>
      <c r="D67371" s="76"/>
      <c r="E67371" s="76"/>
      <c r="F67371" s="76"/>
      <c r="G67371" s="76"/>
      <c r="H67371" s="76"/>
      <c r="I67371" s="76"/>
      <c r="J67371" s="76"/>
      <c r="K67371" s="76"/>
      <c r="L67371" s="76"/>
      <c r="M67371" s="76"/>
      <c r="N67371" s="76"/>
    </row>
    <row r="67372" spans="1:14" x14ac:dyDescent="0.25">
      <c r="B67372" s="76"/>
      <c r="C67372" s="76"/>
      <c r="D67372" s="76"/>
      <c r="E67372" s="76"/>
      <c r="F67372" s="76"/>
      <c r="G67372" s="76"/>
      <c r="H67372" s="76"/>
      <c r="I67372" s="76"/>
      <c r="J67372" s="76"/>
      <c r="K67372" s="76"/>
      <c r="L67372" s="76"/>
      <c r="M67372" s="76"/>
      <c r="N67372" s="76"/>
    </row>
    <row r="67373" spans="1:14" x14ac:dyDescent="0.25">
      <c r="C67373" s="76"/>
      <c r="D67373" s="76"/>
      <c r="E67373" s="76"/>
      <c r="F67373" s="76"/>
      <c r="G67373" s="76"/>
      <c r="H67373" s="76"/>
      <c r="I67373" s="76"/>
      <c r="J67373" s="76"/>
      <c r="K67373" s="76"/>
      <c r="L67373" s="76"/>
      <c r="M67373" s="76"/>
      <c r="N67373" s="76"/>
    </row>
    <row r="67374" spans="1:14" x14ac:dyDescent="0.25">
      <c r="A67374" s="76"/>
      <c r="B67374" s="76"/>
      <c r="C67374" s="76"/>
      <c r="D67374" s="76"/>
      <c r="E67374" s="76"/>
      <c r="F67374" s="76"/>
      <c r="G67374" s="76"/>
      <c r="H67374" s="76"/>
      <c r="I67374" s="76"/>
      <c r="J67374" s="76"/>
      <c r="K67374" s="76"/>
      <c r="L67374" s="76"/>
      <c r="M67374" s="76"/>
      <c r="N67374" s="76"/>
    </row>
    <row r="67375" spans="1:14" x14ac:dyDescent="0.25">
      <c r="B67375" s="76"/>
      <c r="C67375" s="76"/>
      <c r="D67375" s="76"/>
      <c r="E67375" s="76"/>
      <c r="F67375" s="76"/>
      <c r="G67375" s="76"/>
      <c r="H67375" s="76"/>
      <c r="I67375" s="76"/>
      <c r="J67375" s="76"/>
      <c r="K67375" s="76"/>
      <c r="L67375" s="76"/>
      <c r="M67375" s="76"/>
      <c r="N67375" s="76"/>
    </row>
    <row r="67376" spans="1:14" x14ac:dyDescent="0.25">
      <c r="C67376" s="76"/>
      <c r="D67376" s="76"/>
      <c r="E67376" s="76"/>
      <c r="F67376" s="76"/>
      <c r="G67376" s="76"/>
      <c r="H67376" s="76"/>
      <c r="I67376" s="76"/>
      <c r="J67376" s="76"/>
      <c r="K67376" s="76"/>
      <c r="L67376" s="76"/>
      <c r="M67376" s="76"/>
      <c r="N67376" s="76"/>
    </row>
    <row r="67377" spans="1:14" x14ac:dyDescent="0.25">
      <c r="A67377" s="76"/>
      <c r="C67377" s="76"/>
      <c r="D67377" s="76"/>
      <c r="E67377" s="76"/>
      <c r="F67377" s="76"/>
      <c r="G67377" s="76"/>
      <c r="H67377" s="76"/>
      <c r="I67377" s="76"/>
      <c r="J67377" s="76"/>
      <c r="K67377" s="76"/>
      <c r="L67377" s="76"/>
      <c r="M67377" s="76"/>
      <c r="N67377" s="76"/>
    </row>
    <row r="67378" spans="1:14" x14ac:dyDescent="0.25">
      <c r="B67378" s="76"/>
      <c r="C67378" s="76"/>
      <c r="D67378" s="76"/>
      <c r="E67378" s="76"/>
      <c r="F67378" s="76"/>
      <c r="G67378" s="76"/>
      <c r="H67378" s="76"/>
      <c r="I67378" s="76"/>
      <c r="J67378" s="76"/>
      <c r="K67378" s="76"/>
      <c r="L67378" s="76"/>
      <c r="M67378" s="76"/>
      <c r="N67378" s="76"/>
    </row>
    <row r="67379" spans="1:14" x14ac:dyDescent="0.25">
      <c r="B67379" s="76"/>
      <c r="C67379" s="76"/>
      <c r="D67379" s="76"/>
      <c r="E67379" s="76"/>
      <c r="F67379" s="76"/>
      <c r="G67379" s="76"/>
      <c r="H67379" s="76"/>
      <c r="I67379" s="76"/>
      <c r="J67379" s="76"/>
      <c r="K67379" s="76"/>
      <c r="L67379" s="76"/>
      <c r="M67379" s="76"/>
      <c r="N67379" s="76"/>
    </row>
    <row r="67380" spans="1:14" x14ac:dyDescent="0.25">
      <c r="B67380" s="76"/>
      <c r="C67380" s="76"/>
      <c r="D67380" s="76"/>
      <c r="E67380" s="76"/>
      <c r="F67380" s="76"/>
      <c r="G67380" s="76"/>
      <c r="H67380" s="76"/>
      <c r="I67380" s="76"/>
      <c r="J67380" s="76"/>
      <c r="K67380" s="76"/>
      <c r="L67380" s="76"/>
      <c r="M67380" s="76"/>
      <c r="N67380" s="76"/>
    </row>
    <row r="67381" spans="1:14" x14ac:dyDescent="0.25">
      <c r="A67381" s="76"/>
      <c r="C67381" s="76"/>
      <c r="D67381" s="76"/>
      <c r="E67381" s="76"/>
      <c r="F67381" s="76"/>
      <c r="G67381" s="76"/>
      <c r="H67381" s="76"/>
      <c r="I67381" s="76"/>
      <c r="J67381" s="76"/>
      <c r="K67381" s="76"/>
      <c r="L67381" s="76"/>
      <c r="M67381" s="76"/>
      <c r="N67381" s="76"/>
    </row>
    <row r="67382" spans="1:14" x14ac:dyDescent="0.25">
      <c r="C67382" s="76"/>
      <c r="D67382" s="76"/>
      <c r="E67382" s="76"/>
      <c r="F67382" s="76"/>
      <c r="G67382" s="76"/>
      <c r="H67382" s="76"/>
      <c r="I67382" s="76"/>
      <c r="J67382" s="76"/>
      <c r="K67382" s="76"/>
      <c r="L67382" s="76"/>
      <c r="M67382" s="76"/>
      <c r="N67382" s="76"/>
    </row>
    <row r="67383" spans="1:14" x14ac:dyDescent="0.25">
      <c r="B67383" s="76"/>
      <c r="C67383" s="76"/>
      <c r="D67383" s="76"/>
      <c r="E67383" s="76"/>
      <c r="F67383" s="76"/>
      <c r="G67383" s="76"/>
      <c r="H67383" s="76"/>
      <c r="I67383" s="76"/>
      <c r="J67383" s="76"/>
      <c r="K67383" s="76"/>
      <c r="L67383" s="76"/>
      <c r="M67383" s="76"/>
      <c r="N67383" s="76"/>
    </row>
    <row r="67384" spans="1:14" x14ac:dyDescent="0.25">
      <c r="A67384" s="76"/>
      <c r="C67384" s="76"/>
      <c r="D67384" s="76"/>
      <c r="E67384" s="76"/>
      <c r="F67384" s="76"/>
      <c r="G67384" s="76"/>
      <c r="H67384" s="76"/>
      <c r="I67384" s="76"/>
      <c r="J67384" s="76"/>
      <c r="K67384" s="76"/>
      <c r="L67384" s="76"/>
      <c r="M67384" s="76"/>
      <c r="N67384" s="76"/>
    </row>
    <row r="67385" spans="1:14" x14ac:dyDescent="0.25">
      <c r="C67385" s="76"/>
      <c r="D67385" s="76"/>
      <c r="E67385" s="76"/>
      <c r="F67385" s="76"/>
      <c r="G67385" s="76"/>
      <c r="H67385" s="76"/>
      <c r="I67385" s="76"/>
      <c r="J67385" s="76"/>
      <c r="K67385" s="76"/>
      <c r="L67385" s="76"/>
      <c r="M67385" s="76"/>
      <c r="N67385" s="76"/>
    </row>
    <row r="67386" spans="1:14" x14ac:dyDescent="0.25">
      <c r="A67386" s="79"/>
      <c r="C67386" s="76"/>
      <c r="D67386" s="76"/>
      <c r="E67386" s="76"/>
      <c r="F67386" s="76"/>
      <c r="G67386" s="76"/>
      <c r="H67386" s="76"/>
      <c r="I67386" s="76"/>
      <c r="J67386" s="76"/>
      <c r="K67386" s="76"/>
      <c r="L67386" s="76"/>
      <c r="M67386" s="76"/>
      <c r="N67386" s="76"/>
    </row>
    <row r="67387" spans="1:14" x14ac:dyDescent="0.25">
      <c r="A67387" s="76"/>
      <c r="B67387" s="76"/>
      <c r="C67387" s="76"/>
      <c r="D67387" s="76"/>
      <c r="E67387" s="76"/>
      <c r="F67387" s="76"/>
      <c r="G67387" s="76"/>
      <c r="H67387" s="76"/>
      <c r="I67387" s="76"/>
      <c r="J67387" s="76"/>
      <c r="K67387" s="76"/>
      <c r="L67387" s="76"/>
      <c r="M67387" s="76"/>
      <c r="N67387" s="76"/>
    </row>
    <row r="67388" spans="1:14" x14ac:dyDescent="0.25">
      <c r="B67388" s="76"/>
      <c r="C67388" s="76"/>
      <c r="D67388" s="76"/>
      <c r="E67388" s="76"/>
      <c r="F67388" s="76"/>
      <c r="G67388" s="76"/>
      <c r="H67388" s="76"/>
      <c r="I67388" s="76"/>
      <c r="J67388" s="76"/>
      <c r="K67388" s="76"/>
      <c r="L67388" s="76"/>
      <c r="M67388" s="76"/>
      <c r="N67388" s="76"/>
    </row>
    <row r="67389" spans="1:14" x14ac:dyDescent="0.25">
      <c r="B67389" s="76"/>
      <c r="C67389" s="76"/>
      <c r="D67389" s="76"/>
      <c r="E67389" s="76"/>
      <c r="F67389" s="76"/>
      <c r="G67389" s="76"/>
      <c r="H67389" s="76"/>
      <c r="I67389" s="76"/>
      <c r="J67389" s="76"/>
      <c r="K67389" s="76"/>
      <c r="L67389" s="76"/>
      <c r="M67389" s="76"/>
      <c r="N67389" s="76"/>
    </row>
    <row r="67390" spans="1:14" x14ac:dyDescent="0.25">
      <c r="B67390" s="76"/>
      <c r="C67390" s="76"/>
      <c r="D67390" s="76"/>
      <c r="E67390" s="76"/>
      <c r="F67390" s="76"/>
      <c r="G67390" s="76"/>
      <c r="H67390" s="76"/>
      <c r="I67390" s="76"/>
      <c r="J67390" s="76"/>
      <c r="K67390" s="76"/>
      <c r="L67390" s="76"/>
      <c r="M67390" s="76"/>
      <c r="N67390" s="76"/>
    </row>
    <row r="67391" spans="1:14" x14ac:dyDescent="0.25">
      <c r="B67391" s="76"/>
      <c r="C67391" s="76"/>
      <c r="D67391" s="76"/>
      <c r="E67391" s="76"/>
      <c r="F67391" s="76"/>
      <c r="G67391" s="76"/>
      <c r="H67391" s="76"/>
      <c r="I67391" s="76"/>
      <c r="J67391" s="76"/>
      <c r="K67391" s="76"/>
      <c r="L67391" s="76"/>
      <c r="M67391" s="76"/>
      <c r="N67391" s="76"/>
    </row>
    <row r="67392" spans="1:14" x14ac:dyDescent="0.25">
      <c r="B67392" s="76"/>
      <c r="C67392" s="76"/>
      <c r="D67392" s="76"/>
      <c r="E67392" s="76"/>
      <c r="F67392" s="76"/>
      <c r="G67392" s="76"/>
      <c r="H67392" s="76"/>
      <c r="I67392" s="76"/>
      <c r="J67392" s="76"/>
      <c r="K67392" s="76"/>
      <c r="L67392" s="76"/>
      <c r="M67392" s="76"/>
      <c r="N67392" s="76"/>
    </row>
    <row r="67393" spans="1:14" x14ac:dyDescent="0.25">
      <c r="B67393" s="76"/>
      <c r="C67393" s="76"/>
      <c r="D67393" s="76"/>
      <c r="E67393" s="76"/>
      <c r="F67393" s="76"/>
      <c r="G67393" s="76"/>
      <c r="H67393" s="76"/>
      <c r="I67393" s="76"/>
      <c r="J67393" s="76"/>
      <c r="K67393" s="76"/>
      <c r="L67393" s="76"/>
      <c r="M67393" s="76"/>
      <c r="N67393" s="76"/>
    </row>
    <row r="67394" spans="1:14" x14ac:dyDescent="0.25">
      <c r="B67394" s="76"/>
      <c r="C67394" s="76"/>
      <c r="D67394" s="76"/>
      <c r="E67394" s="76"/>
      <c r="F67394" s="76"/>
      <c r="G67394" s="76"/>
      <c r="H67394" s="76"/>
      <c r="I67394" s="76"/>
      <c r="J67394" s="76"/>
      <c r="K67394" s="76"/>
      <c r="L67394" s="76"/>
      <c r="M67394" s="76"/>
      <c r="N67394" s="76"/>
    </row>
    <row r="67395" spans="1:14" x14ac:dyDescent="0.25">
      <c r="A67395" s="76"/>
      <c r="B67395" s="76"/>
      <c r="C67395" s="76"/>
      <c r="D67395" s="76"/>
      <c r="E67395" s="76"/>
      <c r="F67395" s="76"/>
      <c r="G67395" s="76"/>
      <c r="H67395" s="76"/>
      <c r="I67395" s="76"/>
      <c r="J67395" s="76"/>
      <c r="K67395" s="76"/>
      <c r="L67395" s="76"/>
      <c r="M67395" s="76"/>
      <c r="N67395" s="76"/>
    </row>
    <row r="67396" spans="1:14" x14ac:dyDescent="0.25">
      <c r="B67396" s="76"/>
      <c r="C67396" s="76"/>
      <c r="D67396" s="76"/>
      <c r="E67396" s="76"/>
      <c r="F67396" s="76"/>
      <c r="G67396" s="76"/>
      <c r="H67396" s="76"/>
      <c r="I67396" s="76"/>
      <c r="J67396" s="76"/>
      <c r="K67396" s="76"/>
      <c r="L67396" s="76"/>
      <c r="M67396" s="76"/>
      <c r="N67396" s="76"/>
    </row>
    <row r="67397" spans="1:14" x14ac:dyDescent="0.25">
      <c r="B67397" s="76"/>
      <c r="C67397" s="76"/>
      <c r="D67397" s="76"/>
      <c r="E67397" s="76"/>
      <c r="F67397" s="76"/>
      <c r="G67397" s="76"/>
      <c r="H67397" s="76"/>
      <c r="I67397" s="76"/>
      <c r="J67397" s="76"/>
      <c r="K67397" s="76"/>
      <c r="L67397" s="76"/>
      <c r="M67397" s="76"/>
      <c r="N67397" s="76"/>
    </row>
    <row r="67398" spans="1:14" x14ac:dyDescent="0.25">
      <c r="B67398" s="76"/>
      <c r="C67398" s="76"/>
      <c r="D67398" s="76"/>
      <c r="E67398" s="76"/>
      <c r="F67398" s="76"/>
      <c r="G67398" s="76"/>
      <c r="H67398" s="76"/>
      <c r="I67398" s="76"/>
      <c r="J67398" s="76"/>
      <c r="K67398" s="76"/>
      <c r="L67398" s="76"/>
      <c r="M67398" s="76"/>
      <c r="N67398" s="76"/>
    </row>
    <row r="67399" spans="1:14" x14ac:dyDescent="0.25">
      <c r="B67399" s="76"/>
      <c r="C67399" s="76"/>
      <c r="D67399" s="76"/>
      <c r="E67399" s="76"/>
      <c r="F67399" s="76"/>
      <c r="G67399" s="76"/>
      <c r="H67399" s="76"/>
      <c r="I67399" s="76"/>
      <c r="J67399" s="76"/>
      <c r="K67399" s="76"/>
      <c r="L67399" s="76"/>
      <c r="M67399" s="76"/>
      <c r="N67399" s="76"/>
    </row>
    <row r="67400" spans="1:14" x14ac:dyDescent="0.25">
      <c r="A67400" s="76"/>
      <c r="B67400" s="76"/>
      <c r="C67400" s="76"/>
      <c r="D67400" s="76"/>
      <c r="E67400" s="76"/>
      <c r="F67400" s="76"/>
      <c r="G67400" s="76"/>
      <c r="H67400" s="76"/>
      <c r="I67400" s="76"/>
      <c r="J67400" s="76"/>
      <c r="K67400" s="76"/>
      <c r="L67400" s="76"/>
      <c r="M67400" s="76"/>
      <c r="N67400" s="76"/>
    </row>
    <row r="67401" spans="1:14" x14ac:dyDescent="0.25">
      <c r="A67401" s="76"/>
      <c r="C67401" s="76"/>
      <c r="D67401" s="76"/>
      <c r="E67401" s="76"/>
      <c r="F67401" s="76"/>
      <c r="G67401" s="76"/>
      <c r="H67401" s="76"/>
      <c r="I67401" s="76"/>
      <c r="J67401" s="76"/>
      <c r="K67401" s="76"/>
      <c r="L67401" s="76"/>
      <c r="M67401" s="76"/>
      <c r="N67401" s="76"/>
    </row>
    <row r="67402" spans="1:14" x14ac:dyDescent="0.25">
      <c r="A67402" s="76"/>
      <c r="C67402" s="76"/>
      <c r="D67402" s="76"/>
      <c r="E67402" s="76"/>
      <c r="F67402" s="76"/>
      <c r="G67402" s="76"/>
      <c r="H67402" s="76"/>
      <c r="I67402" s="76"/>
      <c r="J67402" s="76"/>
      <c r="K67402" s="76"/>
      <c r="L67402" s="76"/>
      <c r="M67402" s="76"/>
      <c r="N67402" s="76"/>
    </row>
    <row r="67403" spans="1:14" x14ac:dyDescent="0.25">
      <c r="C67403" s="76"/>
      <c r="D67403" s="76"/>
      <c r="E67403" s="76"/>
      <c r="F67403" s="76"/>
      <c r="G67403" s="76"/>
      <c r="H67403" s="76"/>
      <c r="I67403" s="76"/>
      <c r="J67403" s="76"/>
      <c r="K67403" s="76"/>
      <c r="L67403" s="76"/>
      <c r="M67403" s="76"/>
      <c r="N67403" s="76"/>
    </row>
    <row r="67404" spans="1:14" x14ac:dyDescent="0.25">
      <c r="A67404" s="76"/>
      <c r="C67404" s="76"/>
      <c r="D67404" s="76"/>
      <c r="E67404" s="76"/>
      <c r="F67404" s="76"/>
      <c r="G67404" s="76"/>
      <c r="H67404" s="76"/>
      <c r="I67404" s="76"/>
      <c r="J67404" s="76"/>
      <c r="K67404" s="76"/>
      <c r="L67404" s="76"/>
      <c r="M67404" s="76"/>
      <c r="N67404" s="76"/>
    </row>
    <row r="67405" spans="1:14" x14ac:dyDescent="0.25">
      <c r="A67405" s="76"/>
      <c r="C67405" s="76"/>
      <c r="D67405" s="76"/>
      <c r="E67405" s="76"/>
      <c r="F67405" s="76"/>
      <c r="G67405" s="76"/>
      <c r="H67405" s="76"/>
      <c r="I67405" s="76"/>
      <c r="J67405" s="76"/>
      <c r="K67405" s="76"/>
      <c r="L67405" s="76"/>
      <c r="M67405" s="76"/>
      <c r="N67405" s="76"/>
    </row>
    <row r="67406" spans="1:14" x14ac:dyDescent="0.25">
      <c r="A67406" s="76"/>
      <c r="C67406" s="76"/>
      <c r="D67406" s="76"/>
      <c r="E67406" s="76"/>
      <c r="F67406" s="76"/>
      <c r="G67406" s="76"/>
      <c r="H67406" s="76"/>
      <c r="I67406" s="76"/>
      <c r="J67406" s="76"/>
      <c r="K67406" s="76"/>
      <c r="L67406" s="76"/>
      <c r="M67406" s="76"/>
      <c r="N67406" s="76"/>
    </row>
    <row r="67407" spans="1:14" x14ac:dyDescent="0.25">
      <c r="C67407" s="76"/>
      <c r="D67407" s="76"/>
      <c r="E67407" s="76"/>
      <c r="F67407" s="76"/>
      <c r="G67407" s="76"/>
      <c r="H67407" s="76"/>
      <c r="I67407" s="76"/>
      <c r="J67407" s="76"/>
      <c r="K67407" s="76"/>
      <c r="L67407" s="76"/>
      <c r="M67407" s="76"/>
      <c r="N67407" s="76"/>
    </row>
    <row r="67408" spans="1:14" x14ac:dyDescent="0.25">
      <c r="C67408" s="76"/>
      <c r="D67408" s="76"/>
      <c r="E67408" s="76"/>
      <c r="F67408" s="76"/>
      <c r="G67408" s="76"/>
      <c r="H67408" s="76"/>
      <c r="I67408" s="76"/>
      <c r="J67408" s="76"/>
      <c r="K67408" s="76"/>
      <c r="L67408" s="76"/>
      <c r="M67408" s="76"/>
      <c r="N67408" s="76"/>
    </row>
    <row r="67409" spans="1:14" x14ac:dyDescent="0.25">
      <c r="C67409" s="76"/>
      <c r="D67409" s="76"/>
      <c r="E67409" s="76"/>
      <c r="F67409" s="76"/>
      <c r="G67409" s="76"/>
      <c r="H67409" s="76"/>
      <c r="I67409" s="76"/>
      <c r="J67409" s="76"/>
      <c r="K67409" s="76"/>
      <c r="L67409" s="76"/>
      <c r="M67409" s="76"/>
      <c r="N67409" s="76"/>
    </row>
    <row r="67410" spans="1:14" x14ac:dyDescent="0.25">
      <c r="C67410" s="76"/>
      <c r="D67410" s="76"/>
      <c r="E67410" s="76"/>
      <c r="F67410" s="76"/>
      <c r="G67410" s="76"/>
      <c r="H67410" s="76"/>
      <c r="I67410" s="76"/>
      <c r="J67410" s="76"/>
      <c r="K67410" s="76"/>
      <c r="L67410" s="76"/>
      <c r="M67410" s="76"/>
      <c r="N67410" s="76"/>
    </row>
    <row r="67411" spans="1:14" x14ac:dyDescent="0.25">
      <c r="C67411" s="76"/>
      <c r="D67411" s="76"/>
      <c r="E67411" s="76"/>
      <c r="F67411" s="76"/>
      <c r="G67411" s="76"/>
      <c r="H67411" s="76"/>
      <c r="I67411" s="76"/>
      <c r="J67411" s="76"/>
      <c r="K67411" s="76"/>
      <c r="L67411" s="76"/>
      <c r="M67411" s="76"/>
      <c r="N67411" s="76"/>
    </row>
    <row r="67412" spans="1:14" x14ac:dyDescent="0.25">
      <c r="C67412" s="76"/>
      <c r="D67412" s="76"/>
      <c r="E67412" s="76"/>
      <c r="F67412" s="76"/>
      <c r="G67412" s="76"/>
      <c r="H67412" s="76"/>
      <c r="I67412" s="76"/>
      <c r="J67412" s="76"/>
      <c r="K67412" s="76"/>
      <c r="L67412" s="76"/>
      <c r="M67412" s="76"/>
      <c r="N67412" s="76"/>
    </row>
    <row r="67413" spans="1:14" x14ac:dyDescent="0.25">
      <c r="C67413" s="76"/>
      <c r="D67413" s="76"/>
      <c r="E67413" s="76"/>
      <c r="F67413" s="76"/>
      <c r="G67413" s="76"/>
      <c r="H67413" s="76"/>
      <c r="I67413" s="76"/>
      <c r="J67413" s="76"/>
      <c r="K67413" s="76"/>
      <c r="L67413" s="76"/>
      <c r="M67413" s="76"/>
      <c r="N67413" s="76"/>
    </row>
    <row r="67414" spans="1:14" x14ac:dyDescent="0.25">
      <c r="A67414" s="76"/>
      <c r="C67414" s="76"/>
      <c r="D67414" s="76"/>
      <c r="E67414" s="76"/>
      <c r="F67414" s="76"/>
      <c r="G67414" s="76"/>
      <c r="H67414" s="76"/>
      <c r="I67414" s="76"/>
      <c r="J67414" s="76"/>
      <c r="K67414" s="76"/>
      <c r="L67414" s="76"/>
      <c r="M67414" s="76"/>
      <c r="N67414" s="76"/>
    </row>
    <row r="67415" spans="1:14" x14ac:dyDescent="0.25">
      <c r="A67415" s="76"/>
      <c r="C67415" s="76"/>
      <c r="D67415" s="76"/>
      <c r="E67415" s="76"/>
      <c r="F67415" s="76"/>
      <c r="G67415" s="76"/>
      <c r="H67415" s="76"/>
      <c r="I67415" s="76"/>
      <c r="J67415" s="76"/>
      <c r="K67415" s="76"/>
      <c r="L67415" s="76"/>
      <c r="M67415" s="76"/>
      <c r="N67415" s="76"/>
    </row>
    <row r="67416" spans="1:14" x14ac:dyDescent="0.25">
      <c r="A67416" s="76"/>
      <c r="C67416" s="76"/>
      <c r="D67416" s="76"/>
      <c r="E67416" s="76"/>
      <c r="F67416" s="76"/>
      <c r="G67416" s="76"/>
      <c r="H67416" s="76"/>
      <c r="I67416" s="76"/>
      <c r="J67416" s="76"/>
      <c r="K67416" s="76"/>
      <c r="L67416" s="76"/>
      <c r="M67416" s="76"/>
      <c r="N67416" s="76"/>
    </row>
    <row r="67417" spans="1:14" x14ac:dyDescent="0.25">
      <c r="C67417" s="76"/>
      <c r="D67417" s="76"/>
      <c r="E67417" s="76"/>
      <c r="F67417" s="76"/>
      <c r="G67417" s="76"/>
      <c r="H67417" s="76"/>
      <c r="I67417" s="76"/>
      <c r="J67417" s="76"/>
      <c r="K67417" s="76"/>
      <c r="L67417" s="76"/>
      <c r="M67417" s="76"/>
      <c r="N67417" s="76"/>
    </row>
    <row r="67418" spans="1:14" x14ac:dyDescent="0.25">
      <c r="B67418" s="76"/>
      <c r="C67418" s="76"/>
      <c r="D67418" s="76"/>
      <c r="E67418" s="76"/>
      <c r="F67418" s="76"/>
      <c r="G67418" s="76"/>
      <c r="H67418" s="76"/>
      <c r="I67418" s="76"/>
      <c r="J67418" s="76"/>
      <c r="K67418" s="76"/>
      <c r="L67418" s="76"/>
      <c r="M67418" s="76"/>
      <c r="N67418" s="76"/>
    </row>
    <row r="67419" spans="1:14" x14ac:dyDescent="0.25">
      <c r="A67419" s="76"/>
      <c r="B67419" s="76"/>
      <c r="C67419" s="76"/>
      <c r="D67419" s="76"/>
      <c r="E67419" s="76"/>
      <c r="F67419" s="76"/>
      <c r="G67419" s="76"/>
      <c r="H67419" s="76"/>
      <c r="I67419" s="76"/>
      <c r="J67419" s="76"/>
      <c r="K67419" s="76"/>
      <c r="L67419" s="76"/>
      <c r="M67419" s="76"/>
      <c r="N67419" s="76"/>
    </row>
    <row r="67420" spans="1:14" x14ac:dyDescent="0.25">
      <c r="B67420" s="76"/>
      <c r="C67420" s="76"/>
      <c r="D67420" s="76"/>
      <c r="E67420" s="76"/>
      <c r="F67420" s="76"/>
      <c r="G67420" s="76"/>
      <c r="H67420" s="76"/>
      <c r="I67420" s="76"/>
      <c r="J67420" s="76"/>
      <c r="K67420" s="76"/>
      <c r="L67420" s="76"/>
      <c r="M67420" s="76"/>
      <c r="N67420" s="76"/>
    </row>
    <row r="67421" spans="1:14" x14ac:dyDescent="0.25">
      <c r="B67421" s="76"/>
      <c r="C67421" s="76"/>
      <c r="D67421" s="76"/>
      <c r="E67421" s="76"/>
      <c r="F67421" s="76"/>
      <c r="G67421" s="76"/>
      <c r="H67421" s="76"/>
      <c r="I67421" s="76"/>
      <c r="J67421" s="76"/>
      <c r="K67421" s="76"/>
      <c r="L67421" s="76"/>
      <c r="M67421" s="76"/>
      <c r="N67421" s="76"/>
    </row>
    <row r="67422" spans="1:14" x14ac:dyDescent="0.25">
      <c r="A67422" s="76"/>
      <c r="B67422" s="76"/>
      <c r="C67422" s="76"/>
      <c r="D67422" s="76"/>
      <c r="E67422" s="76"/>
      <c r="F67422" s="76"/>
      <c r="G67422" s="76"/>
      <c r="H67422" s="76"/>
      <c r="I67422" s="76"/>
      <c r="J67422" s="76"/>
      <c r="K67422" s="76"/>
      <c r="L67422" s="76"/>
      <c r="M67422" s="76"/>
      <c r="N67422" s="76"/>
    </row>
    <row r="67423" spans="1:14" x14ac:dyDescent="0.25">
      <c r="B67423" s="76"/>
      <c r="C67423" s="76"/>
      <c r="D67423" s="76"/>
      <c r="E67423" s="76"/>
      <c r="F67423" s="76"/>
      <c r="G67423" s="76"/>
      <c r="H67423" s="76"/>
      <c r="I67423" s="76"/>
      <c r="J67423" s="76"/>
      <c r="K67423" s="76"/>
      <c r="L67423" s="76"/>
      <c r="M67423" s="76"/>
      <c r="N67423" s="76"/>
    </row>
    <row r="67424" spans="1:14" x14ac:dyDescent="0.25">
      <c r="C67424" s="76"/>
      <c r="D67424" s="76"/>
      <c r="E67424" s="76"/>
      <c r="F67424" s="76"/>
      <c r="G67424" s="76"/>
      <c r="H67424" s="76"/>
      <c r="I67424" s="76"/>
      <c r="J67424" s="76"/>
      <c r="K67424" s="76"/>
      <c r="L67424" s="76"/>
      <c r="M67424" s="76"/>
      <c r="N67424" s="76"/>
    </row>
    <row r="67425" spans="1:14" x14ac:dyDescent="0.25">
      <c r="B67425" s="76"/>
      <c r="C67425" s="76"/>
      <c r="D67425" s="76"/>
      <c r="E67425" s="76"/>
      <c r="F67425" s="76"/>
      <c r="G67425" s="76"/>
      <c r="H67425" s="76"/>
      <c r="I67425" s="76"/>
      <c r="J67425" s="76"/>
      <c r="K67425" s="76"/>
      <c r="L67425" s="76"/>
      <c r="M67425" s="76"/>
      <c r="N67425" s="76"/>
    </row>
    <row r="67426" spans="1:14" x14ac:dyDescent="0.25">
      <c r="A67426" s="76"/>
      <c r="C67426" s="76"/>
      <c r="D67426" s="76"/>
      <c r="E67426" s="76"/>
      <c r="F67426" s="76"/>
      <c r="G67426" s="76"/>
      <c r="H67426" s="76"/>
      <c r="I67426" s="76"/>
      <c r="J67426" s="76"/>
      <c r="K67426" s="76"/>
      <c r="L67426" s="76"/>
      <c r="M67426" s="76"/>
      <c r="N67426" s="76"/>
    </row>
    <row r="67427" spans="1:14" x14ac:dyDescent="0.25">
      <c r="A67427" s="76"/>
      <c r="B67427" s="76"/>
      <c r="C67427" s="76"/>
      <c r="D67427" s="76"/>
      <c r="E67427" s="76"/>
      <c r="F67427" s="76"/>
      <c r="G67427" s="76"/>
      <c r="H67427" s="76"/>
      <c r="I67427" s="76"/>
      <c r="J67427" s="76"/>
      <c r="K67427" s="76"/>
      <c r="L67427" s="76"/>
      <c r="M67427" s="76"/>
      <c r="N67427" s="76"/>
    </row>
    <row r="67428" spans="1:14" x14ac:dyDescent="0.25">
      <c r="A67428" s="76"/>
      <c r="C67428" s="76"/>
      <c r="D67428" s="76"/>
      <c r="E67428" s="76"/>
      <c r="F67428" s="76"/>
      <c r="G67428" s="76"/>
      <c r="H67428" s="76"/>
      <c r="I67428" s="76"/>
      <c r="J67428" s="76"/>
      <c r="K67428" s="76"/>
      <c r="L67428" s="76"/>
      <c r="M67428" s="76"/>
      <c r="N67428" s="76"/>
    </row>
    <row r="67429" spans="1:14" x14ac:dyDescent="0.25">
      <c r="A67429" s="76"/>
      <c r="C67429" s="76"/>
      <c r="D67429" s="76"/>
      <c r="E67429" s="76"/>
      <c r="F67429" s="76"/>
      <c r="G67429" s="76"/>
      <c r="H67429" s="76"/>
      <c r="I67429" s="76"/>
      <c r="J67429" s="76"/>
      <c r="K67429" s="76"/>
      <c r="L67429" s="76"/>
      <c r="M67429" s="76"/>
      <c r="N67429" s="76"/>
    </row>
    <row r="67430" spans="1:14" x14ac:dyDescent="0.25">
      <c r="A67430" s="76"/>
      <c r="C67430" s="76"/>
      <c r="D67430" s="76"/>
      <c r="E67430" s="76"/>
      <c r="F67430" s="76"/>
      <c r="G67430" s="76"/>
      <c r="H67430" s="76"/>
      <c r="I67430" s="76"/>
      <c r="J67430" s="76"/>
      <c r="K67430" s="76"/>
      <c r="L67430" s="76"/>
      <c r="M67430" s="76"/>
      <c r="N67430" s="76"/>
    </row>
    <row r="67431" spans="1:14" x14ac:dyDescent="0.25">
      <c r="C67431" s="76"/>
      <c r="D67431" s="76"/>
      <c r="E67431" s="76"/>
      <c r="F67431" s="76"/>
      <c r="G67431" s="76"/>
      <c r="H67431" s="76"/>
      <c r="I67431" s="76"/>
      <c r="J67431" s="76"/>
      <c r="K67431" s="76"/>
      <c r="L67431" s="76"/>
      <c r="M67431" s="76"/>
      <c r="N67431" s="76"/>
    </row>
    <row r="67432" spans="1:14" x14ac:dyDescent="0.25">
      <c r="A67432" s="76"/>
      <c r="C67432" s="76"/>
      <c r="D67432" s="76"/>
      <c r="E67432" s="76"/>
      <c r="F67432" s="76"/>
      <c r="G67432" s="76"/>
      <c r="H67432" s="76"/>
      <c r="I67432" s="76"/>
      <c r="J67432" s="76"/>
      <c r="K67432" s="76"/>
      <c r="L67432" s="76"/>
      <c r="M67432" s="76"/>
      <c r="N67432" s="76"/>
    </row>
    <row r="67433" spans="1:14" x14ac:dyDescent="0.25">
      <c r="A67433" s="76"/>
      <c r="C67433" s="76"/>
      <c r="D67433" s="76"/>
      <c r="E67433" s="76"/>
      <c r="F67433" s="76"/>
      <c r="G67433" s="76"/>
      <c r="H67433" s="76"/>
      <c r="I67433" s="76"/>
      <c r="J67433" s="76"/>
      <c r="K67433" s="76"/>
      <c r="L67433" s="76"/>
      <c r="M67433" s="76"/>
      <c r="N67433" s="76"/>
    </row>
    <row r="67434" spans="1:14" x14ac:dyDescent="0.25">
      <c r="A67434" s="76"/>
      <c r="C67434" s="76"/>
      <c r="D67434" s="76"/>
      <c r="E67434" s="76"/>
      <c r="F67434" s="76"/>
      <c r="G67434" s="76"/>
      <c r="H67434" s="76"/>
      <c r="I67434" s="76"/>
      <c r="J67434" s="76"/>
      <c r="K67434" s="76"/>
      <c r="L67434" s="76"/>
      <c r="M67434" s="76"/>
      <c r="N67434" s="76"/>
    </row>
    <row r="67435" spans="1:14" x14ac:dyDescent="0.25">
      <c r="A67435" s="76"/>
      <c r="C67435" s="76"/>
      <c r="D67435" s="76"/>
      <c r="E67435" s="76"/>
      <c r="F67435" s="76"/>
      <c r="G67435" s="76"/>
      <c r="H67435" s="76"/>
      <c r="I67435" s="76"/>
      <c r="J67435" s="76"/>
      <c r="K67435" s="76"/>
      <c r="L67435" s="76"/>
      <c r="M67435" s="76"/>
      <c r="N67435" s="76"/>
    </row>
    <row r="67436" spans="1:14" x14ac:dyDescent="0.25">
      <c r="A67436" s="76"/>
      <c r="C67436" s="76"/>
      <c r="D67436" s="76"/>
      <c r="E67436" s="76"/>
      <c r="F67436" s="76"/>
      <c r="G67436" s="76"/>
      <c r="H67436" s="76"/>
      <c r="I67436" s="76"/>
      <c r="J67436" s="76"/>
      <c r="K67436" s="76"/>
      <c r="L67436" s="76"/>
      <c r="M67436" s="76"/>
      <c r="N67436" s="76"/>
    </row>
    <row r="67437" spans="1:14" x14ac:dyDescent="0.25">
      <c r="A67437" s="76"/>
      <c r="C67437" s="76"/>
      <c r="D67437" s="76"/>
      <c r="E67437" s="76"/>
      <c r="F67437" s="76"/>
      <c r="G67437" s="76"/>
      <c r="H67437" s="76"/>
      <c r="I67437" s="76"/>
      <c r="J67437" s="76"/>
      <c r="K67437" s="76"/>
      <c r="L67437" s="76"/>
      <c r="M67437" s="76"/>
      <c r="N67437" s="76"/>
    </row>
    <row r="67438" spans="1:14" x14ac:dyDescent="0.25">
      <c r="A67438" s="76"/>
      <c r="C67438" s="76"/>
      <c r="D67438" s="76"/>
      <c r="E67438" s="76"/>
      <c r="F67438" s="76"/>
      <c r="G67438" s="76"/>
      <c r="H67438" s="76"/>
      <c r="I67438" s="76"/>
      <c r="J67438" s="76"/>
      <c r="K67438" s="76"/>
      <c r="L67438" s="76"/>
      <c r="M67438" s="76"/>
      <c r="N67438" s="76"/>
    </row>
    <row r="67439" spans="1:14" x14ac:dyDescent="0.25">
      <c r="A67439" s="76"/>
      <c r="C67439" s="76"/>
      <c r="D67439" s="76"/>
      <c r="E67439" s="76"/>
      <c r="F67439" s="76"/>
      <c r="G67439" s="76"/>
      <c r="H67439" s="76"/>
      <c r="I67439" s="76"/>
      <c r="J67439" s="76"/>
      <c r="K67439" s="76"/>
      <c r="L67439" s="76"/>
      <c r="M67439" s="76"/>
      <c r="N67439" s="76"/>
    </row>
    <row r="67440" spans="1:14" x14ac:dyDescent="0.25">
      <c r="A67440" s="76"/>
      <c r="B67440" s="76"/>
      <c r="C67440" s="76"/>
      <c r="D67440" s="76"/>
      <c r="E67440" s="76"/>
      <c r="F67440" s="76"/>
      <c r="G67440" s="76"/>
      <c r="H67440" s="76"/>
      <c r="I67440" s="76"/>
      <c r="J67440" s="76"/>
      <c r="K67440" s="76"/>
      <c r="L67440" s="76"/>
      <c r="M67440" s="76"/>
      <c r="N67440" s="76"/>
    </row>
    <row r="67441" spans="1:14" x14ac:dyDescent="0.25">
      <c r="B67441" s="76"/>
      <c r="C67441" s="76"/>
      <c r="D67441" s="76"/>
      <c r="E67441" s="76"/>
      <c r="F67441" s="76"/>
      <c r="G67441" s="76"/>
      <c r="H67441" s="76"/>
      <c r="I67441" s="76"/>
      <c r="J67441" s="76"/>
      <c r="K67441" s="76"/>
      <c r="L67441" s="76"/>
      <c r="M67441" s="76"/>
      <c r="N67441" s="76"/>
    </row>
    <row r="67442" spans="1:14" x14ac:dyDescent="0.25">
      <c r="B67442" s="76"/>
      <c r="C67442" s="76"/>
      <c r="D67442" s="76"/>
      <c r="E67442" s="76"/>
      <c r="F67442" s="76"/>
      <c r="G67442" s="76"/>
      <c r="H67442" s="76"/>
      <c r="I67442" s="76"/>
      <c r="J67442" s="76"/>
      <c r="K67442" s="76"/>
      <c r="L67442" s="76"/>
      <c r="M67442" s="76"/>
      <c r="N67442" s="76"/>
    </row>
    <row r="67443" spans="1:14" x14ac:dyDescent="0.25">
      <c r="B67443" s="76"/>
      <c r="C67443" s="76"/>
      <c r="D67443" s="76"/>
      <c r="E67443" s="76"/>
      <c r="F67443" s="76"/>
      <c r="G67443" s="76"/>
      <c r="H67443" s="76"/>
      <c r="I67443" s="76"/>
      <c r="J67443" s="76"/>
      <c r="K67443" s="76"/>
      <c r="L67443" s="76"/>
      <c r="M67443" s="76"/>
      <c r="N67443" s="76"/>
    </row>
    <row r="67444" spans="1:14" x14ac:dyDescent="0.25">
      <c r="C67444" s="76"/>
      <c r="D67444" s="76"/>
      <c r="E67444" s="76"/>
      <c r="F67444" s="76"/>
      <c r="G67444" s="76"/>
      <c r="H67444" s="76"/>
      <c r="I67444" s="76"/>
      <c r="J67444" s="76"/>
      <c r="K67444" s="76"/>
      <c r="L67444" s="76"/>
      <c r="M67444" s="76"/>
      <c r="N67444" s="76"/>
    </row>
    <row r="67445" spans="1:14" x14ac:dyDescent="0.25">
      <c r="C67445" s="76"/>
      <c r="D67445" s="76"/>
      <c r="E67445" s="76"/>
      <c r="F67445" s="76"/>
      <c r="G67445" s="76"/>
      <c r="H67445" s="76"/>
      <c r="I67445" s="76"/>
      <c r="J67445" s="76"/>
      <c r="K67445" s="76"/>
      <c r="L67445" s="76"/>
      <c r="M67445" s="76"/>
      <c r="N67445" s="76"/>
    </row>
    <row r="67446" spans="1:14" x14ac:dyDescent="0.25">
      <c r="C67446" s="76"/>
      <c r="D67446" s="76"/>
      <c r="E67446" s="76"/>
      <c r="F67446" s="76"/>
      <c r="G67446" s="76"/>
      <c r="H67446" s="76"/>
      <c r="I67446" s="76"/>
      <c r="J67446" s="76"/>
      <c r="K67446" s="76"/>
      <c r="L67446" s="76"/>
      <c r="M67446" s="76"/>
      <c r="N67446" s="76"/>
    </row>
    <row r="67447" spans="1:14" x14ac:dyDescent="0.25">
      <c r="C67447" s="76"/>
      <c r="D67447" s="76"/>
      <c r="E67447" s="76"/>
      <c r="F67447" s="76"/>
      <c r="G67447" s="76"/>
      <c r="H67447" s="76"/>
      <c r="I67447" s="76"/>
      <c r="J67447" s="76"/>
      <c r="K67447" s="76"/>
      <c r="L67447" s="76"/>
      <c r="M67447" s="76"/>
      <c r="N67447" s="76"/>
    </row>
    <row r="67448" spans="1:14" x14ac:dyDescent="0.25">
      <c r="C67448" s="76"/>
      <c r="D67448" s="76"/>
      <c r="E67448" s="76"/>
      <c r="F67448" s="76"/>
      <c r="G67448" s="76"/>
      <c r="H67448" s="76"/>
      <c r="I67448" s="76"/>
      <c r="J67448" s="76"/>
      <c r="K67448" s="76"/>
      <c r="L67448" s="76"/>
      <c r="M67448" s="76"/>
      <c r="N67448" s="76"/>
    </row>
    <row r="67449" spans="1:14" x14ac:dyDescent="0.25">
      <c r="B67449" s="76"/>
      <c r="C67449" s="76"/>
      <c r="D67449" s="76"/>
      <c r="E67449" s="76"/>
      <c r="F67449" s="76"/>
      <c r="G67449" s="76"/>
      <c r="H67449" s="76"/>
      <c r="I67449" s="76"/>
      <c r="J67449" s="76"/>
      <c r="K67449" s="76"/>
      <c r="L67449" s="76"/>
      <c r="M67449" s="76"/>
      <c r="N67449" s="76"/>
    </row>
    <row r="67450" spans="1:14" x14ac:dyDescent="0.25">
      <c r="A67450" s="76"/>
      <c r="B67450" s="76"/>
      <c r="C67450" s="76"/>
      <c r="D67450" s="76"/>
      <c r="E67450" s="76"/>
      <c r="F67450" s="76"/>
      <c r="G67450" s="76"/>
      <c r="H67450" s="76"/>
      <c r="I67450" s="76"/>
      <c r="J67450" s="76"/>
      <c r="K67450" s="76"/>
      <c r="L67450" s="76"/>
      <c r="M67450" s="76"/>
      <c r="N67450" s="76"/>
    </row>
    <row r="67451" spans="1:14" x14ac:dyDescent="0.25">
      <c r="B67451" s="76"/>
      <c r="C67451" s="76"/>
      <c r="D67451" s="76"/>
      <c r="E67451" s="76"/>
      <c r="F67451" s="76"/>
      <c r="G67451" s="76"/>
      <c r="H67451" s="76"/>
      <c r="I67451" s="76"/>
      <c r="J67451" s="76"/>
      <c r="K67451" s="76"/>
      <c r="L67451" s="76"/>
      <c r="M67451" s="76"/>
      <c r="N67451" s="76"/>
    </row>
    <row r="67452" spans="1:14" x14ac:dyDescent="0.25">
      <c r="A67452" s="76"/>
      <c r="C67452" s="76"/>
      <c r="D67452" s="76"/>
      <c r="E67452" s="76"/>
      <c r="F67452" s="76"/>
      <c r="G67452" s="76"/>
      <c r="H67452" s="76"/>
      <c r="I67452" s="76"/>
      <c r="J67452" s="76"/>
      <c r="K67452" s="76"/>
      <c r="L67452" s="76"/>
      <c r="M67452" s="76"/>
      <c r="N67452" s="76"/>
    </row>
    <row r="67453" spans="1:14" x14ac:dyDescent="0.25">
      <c r="A67453" s="76"/>
      <c r="C67453" s="76"/>
      <c r="D67453" s="76"/>
      <c r="E67453" s="76"/>
      <c r="F67453" s="76"/>
      <c r="G67453" s="76"/>
      <c r="H67453" s="76"/>
      <c r="I67453" s="76"/>
      <c r="J67453" s="76"/>
      <c r="K67453" s="76"/>
      <c r="L67453" s="76"/>
      <c r="M67453" s="76"/>
      <c r="N67453" s="76"/>
    </row>
    <row r="67454" spans="1:14" x14ac:dyDescent="0.25">
      <c r="A67454" s="76"/>
      <c r="C67454" s="76"/>
      <c r="D67454" s="76"/>
      <c r="E67454" s="76"/>
      <c r="F67454" s="76"/>
      <c r="G67454" s="76"/>
      <c r="H67454" s="76"/>
      <c r="I67454" s="76"/>
      <c r="J67454" s="76"/>
      <c r="K67454" s="76"/>
      <c r="L67454" s="76"/>
      <c r="M67454" s="76"/>
      <c r="N67454" s="76"/>
    </row>
    <row r="67455" spans="1:14" x14ac:dyDescent="0.25">
      <c r="A67455" s="76"/>
      <c r="C67455" s="76"/>
      <c r="D67455" s="76"/>
      <c r="E67455" s="76"/>
      <c r="F67455" s="76"/>
      <c r="G67455" s="76"/>
      <c r="H67455" s="76"/>
      <c r="I67455" s="76"/>
      <c r="J67455" s="76"/>
      <c r="K67455" s="76"/>
      <c r="L67455" s="76"/>
      <c r="M67455" s="76"/>
      <c r="N67455" s="76"/>
    </row>
    <row r="67456" spans="1:14" x14ac:dyDescent="0.25">
      <c r="C67456" s="76"/>
      <c r="D67456" s="76"/>
      <c r="E67456" s="76"/>
      <c r="F67456" s="76"/>
      <c r="G67456" s="76"/>
      <c r="H67456" s="76"/>
      <c r="I67456" s="76"/>
      <c r="J67456" s="76"/>
      <c r="K67456" s="76"/>
      <c r="L67456" s="76"/>
      <c r="M67456" s="76"/>
      <c r="N67456" s="76"/>
    </row>
    <row r="67457" spans="1:14" x14ac:dyDescent="0.25">
      <c r="C67457" s="76"/>
      <c r="D67457" s="76"/>
      <c r="E67457" s="76"/>
      <c r="F67457" s="76"/>
      <c r="G67457" s="76"/>
      <c r="H67457" s="76"/>
      <c r="I67457" s="76"/>
      <c r="J67457" s="76"/>
      <c r="K67457" s="76"/>
      <c r="L67457" s="76"/>
      <c r="M67457" s="76"/>
      <c r="N67457" s="76"/>
    </row>
    <row r="67458" spans="1:14" x14ac:dyDescent="0.25">
      <c r="C67458" s="76"/>
      <c r="D67458" s="76"/>
      <c r="E67458" s="76"/>
      <c r="F67458" s="76"/>
      <c r="G67458" s="76"/>
      <c r="H67458" s="76"/>
      <c r="I67458" s="76"/>
      <c r="J67458" s="76"/>
      <c r="K67458" s="76"/>
      <c r="L67458" s="76"/>
      <c r="M67458" s="76"/>
      <c r="N67458" s="76"/>
    </row>
    <row r="67459" spans="1:14" x14ac:dyDescent="0.25">
      <c r="C67459" s="76"/>
      <c r="D67459" s="76"/>
      <c r="E67459" s="76"/>
      <c r="F67459" s="76"/>
      <c r="G67459" s="76"/>
      <c r="H67459" s="76"/>
      <c r="I67459" s="76"/>
      <c r="J67459" s="76"/>
      <c r="K67459" s="76"/>
      <c r="L67459" s="76"/>
      <c r="M67459" s="76"/>
      <c r="N67459" s="76"/>
    </row>
    <row r="67460" spans="1:14" x14ac:dyDescent="0.25">
      <c r="A67460" s="76"/>
      <c r="C67460" s="76"/>
      <c r="D67460" s="76"/>
      <c r="E67460" s="76"/>
      <c r="F67460" s="76"/>
      <c r="G67460" s="76"/>
      <c r="H67460" s="76"/>
      <c r="I67460" s="76"/>
      <c r="J67460" s="76"/>
      <c r="K67460" s="76"/>
      <c r="L67460" s="76"/>
      <c r="M67460" s="76"/>
      <c r="N67460" s="76"/>
    </row>
    <row r="67461" spans="1:14" x14ac:dyDescent="0.25">
      <c r="B67461" s="76"/>
      <c r="C67461" s="76"/>
      <c r="D67461" s="76"/>
      <c r="E67461" s="76"/>
      <c r="F67461" s="76"/>
      <c r="G67461" s="76"/>
      <c r="H67461" s="76"/>
      <c r="I67461" s="76"/>
      <c r="J67461" s="76"/>
      <c r="K67461" s="76"/>
      <c r="L67461" s="76"/>
      <c r="M67461" s="76"/>
      <c r="N67461" s="76"/>
    </row>
    <row r="67462" spans="1:14" x14ac:dyDescent="0.25">
      <c r="C67462" s="76"/>
      <c r="D67462" s="76"/>
      <c r="E67462" s="76"/>
      <c r="F67462" s="76"/>
      <c r="G67462" s="76"/>
      <c r="H67462" s="76"/>
      <c r="I67462" s="76"/>
      <c r="J67462" s="76"/>
      <c r="K67462" s="76"/>
      <c r="L67462" s="76"/>
      <c r="M67462" s="76"/>
      <c r="N67462" s="76"/>
    </row>
    <row r="67463" spans="1:14" x14ac:dyDescent="0.25">
      <c r="A67463" s="76"/>
      <c r="C67463" s="76"/>
      <c r="D67463" s="76"/>
      <c r="E67463" s="76"/>
      <c r="F67463" s="76"/>
      <c r="G67463" s="76"/>
      <c r="H67463" s="76"/>
      <c r="I67463" s="76"/>
      <c r="J67463" s="76"/>
      <c r="K67463" s="76"/>
      <c r="L67463" s="76"/>
      <c r="M67463" s="76"/>
      <c r="N67463" s="76"/>
    </row>
    <row r="67464" spans="1:14" x14ac:dyDescent="0.25">
      <c r="A67464" s="76"/>
      <c r="B67464" s="76"/>
      <c r="C67464" s="76"/>
      <c r="D67464" s="76"/>
      <c r="E67464" s="76"/>
      <c r="F67464" s="76"/>
      <c r="G67464" s="76"/>
      <c r="H67464" s="76"/>
      <c r="I67464" s="76"/>
      <c r="J67464" s="76"/>
      <c r="K67464" s="76"/>
      <c r="L67464" s="76"/>
      <c r="M67464" s="76"/>
      <c r="N67464" s="76"/>
    </row>
    <row r="67465" spans="1:14" x14ac:dyDescent="0.25">
      <c r="C67465" s="76"/>
      <c r="D67465" s="76"/>
      <c r="E67465" s="76"/>
      <c r="F67465" s="76"/>
      <c r="G67465" s="76"/>
      <c r="H67465" s="76"/>
      <c r="I67465" s="76"/>
      <c r="J67465" s="76"/>
      <c r="K67465" s="76"/>
      <c r="L67465" s="76"/>
      <c r="M67465" s="76"/>
      <c r="N67465" s="76"/>
    </row>
    <row r="67466" spans="1:14" x14ac:dyDescent="0.25">
      <c r="C67466" s="76"/>
      <c r="D67466" s="76"/>
      <c r="E67466" s="76"/>
      <c r="F67466" s="76"/>
      <c r="G67466" s="76"/>
      <c r="H67466" s="76"/>
      <c r="I67466" s="76"/>
      <c r="J67466" s="76"/>
      <c r="K67466" s="76"/>
      <c r="L67466" s="76"/>
      <c r="M67466" s="76"/>
      <c r="N67466" s="76"/>
    </row>
    <row r="67467" spans="1:14" x14ac:dyDescent="0.25">
      <c r="C67467" s="76"/>
      <c r="D67467" s="76"/>
      <c r="E67467" s="76"/>
      <c r="F67467" s="76"/>
      <c r="G67467" s="76"/>
      <c r="H67467" s="76"/>
      <c r="I67467" s="76"/>
      <c r="J67467" s="76"/>
      <c r="K67467" s="76"/>
      <c r="L67467" s="76"/>
      <c r="M67467" s="76"/>
      <c r="N67467" s="76"/>
    </row>
    <row r="67468" spans="1:14" x14ac:dyDescent="0.25">
      <c r="A67468" s="76"/>
      <c r="C67468" s="76"/>
      <c r="D67468" s="76"/>
      <c r="E67468" s="76"/>
      <c r="F67468" s="76"/>
      <c r="G67468" s="76"/>
      <c r="H67468" s="76"/>
      <c r="I67468" s="76"/>
      <c r="J67468" s="76"/>
      <c r="K67468" s="76"/>
      <c r="L67468" s="76"/>
      <c r="M67468" s="76"/>
      <c r="N67468" s="76"/>
    </row>
    <row r="67469" spans="1:14" x14ac:dyDescent="0.25">
      <c r="A67469" s="76"/>
      <c r="B67469" s="76"/>
      <c r="C67469" s="76"/>
      <c r="D67469" s="76"/>
      <c r="E67469" s="76"/>
      <c r="F67469" s="76"/>
      <c r="G67469" s="76"/>
      <c r="H67469" s="76"/>
      <c r="I67469" s="76"/>
      <c r="J67469" s="76"/>
      <c r="K67469" s="76"/>
      <c r="L67469" s="76"/>
      <c r="M67469" s="76"/>
      <c r="N67469" s="76"/>
    </row>
    <row r="67470" spans="1:14" x14ac:dyDescent="0.25">
      <c r="C67470" s="76"/>
      <c r="D67470" s="76"/>
      <c r="E67470" s="76"/>
      <c r="F67470" s="76"/>
      <c r="G67470" s="76"/>
      <c r="H67470" s="76"/>
      <c r="I67470" s="76"/>
      <c r="J67470" s="76"/>
      <c r="K67470" s="76"/>
      <c r="L67470" s="76"/>
      <c r="M67470" s="76"/>
      <c r="N67470" s="76"/>
    </row>
    <row r="67471" spans="1:14" x14ac:dyDescent="0.25">
      <c r="C67471" s="76"/>
      <c r="D67471" s="76"/>
      <c r="E67471" s="76"/>
      <c r="F67471" s="76"/>
      <c r="G67471" s="76"/>
      <c r="H67471" s="76"/>
      <c r="I67471" s="76"/>
      <c r="J67471" s="76"/>
      <c r="K67471" s="76"/>
      <c r="L67471" s="76"/>
      <c r="M67471" s="76"/>
      <c r="N67471" s="76"/>
    </row>
    <row r="67472" spans="1:14" x14ac:dyDescent="0.25">
      <c r="C67472" s="76"/>
      <c r="D67472" s="76"/>
      <c r="E67472" s="76"/>
      <c r="F67472" s="76"/>
      <c r="G67472" s="76"/>
      <c r="H67472" s="76"/>
      <c r="I67472" s="76"/>
      <c r="J67472" s="76"/>
      <c r="K67472" s="76"/>
      <c r="L67472" s="76"/>
      <c r="M67472" s="76"/>
      <c r="N67472" s="76"/>
    </row>
    <row r="67473" spans="1:14" x14ac:dyDescent="0.25">
      <c r="A67473" s="76"/>
      <c r="B67473" s="76"/>
      <c r="C67473" s="76"/>
      <c r="D67473" s="76"/>
      <c r="E67473" s="76"/>
      <c r="F67473" s="76"/>
      <c r="G67473" s="76"/>
      <c r="H67473" s="76"/>
      <c r="I67473" s="76"/>
      <c r="J67473" s="76"/>
      <c r="K67473" s="76"/>
      <c r="L67473" s="76"/>
      <c r="M67473" s="76"/>
      <c r="N67473" s="76"/>
    </row>
    <row r="67474" spans="1:14" x14ac:dyDescent="0.25">
      <c r="C67474" s="76"/>
      <c r="D67474" s="76"/>
      <c r="E67474" s="76"/>
      <c r="F67474" s="76"/>
      <c r="G67474" s="76"/>
      <c r="H67474" s="76"/>
      <c r="I67474" s="76"/>
      <c r="J67474" s="76"/>
      <c r="K67474" s="76"/>
      <c r="L67474" s="76"/>
      <c r="M67474" s="76"/>
      <c r="N67474" s="76"/>
    </row>
    <row r="67475" spans="1:14" x14ac:dyDescent="0.25">
      <c r="A67475" s="76"/>
      <c r="C67475" s="76"/>
      <c r="D67475" s="76"/>
      <c r="E67475" s="76"/>
      <c r="F67475" s="76"/>
      <c r="G67475" s="76"/>
      <c r="H67475" s="76"/>
      <c r="I67475" s="76"/>
      <c r="J67475" s="76"/>
      <c r="K67475" s="76"/>
      <c r="L67475" s="76"/>
      <c r="M67475" s="76"/>
      <c r="N67475" s="76"/>
    </row>
    <row r="67476" spans="1:14" x14ac:dyDescent="0.25">
      <c r="C67476" s="76"/>
      <c r="D67476" s="76"/>
      <c r="E67476" s="76"/>
      <c r="F67476" s="76"/>
      <c r="G67476" s="76"/>
      <c r="H67476" s="76"/>
      <c r="I67476" s="76"/>
      <c r="J67476" s="76"/>
      <c r="K67476" s="76"/>
      <c r="L67476" s="76"/>
      <c r="M67476" s="76"/>
      <c r="N67476" s="76"/>
    </row>
    <row r="67477" spans="1:14" x14ac:dyDescent="0.25">
      <c r="C67477" s="76"/>
      <c r="D67477" s="76"/>
      <c r="E67477" s="76"/>
      <c r="F67477" s="76"/>
      <c r="G67477" s="76"/>
      <c r="H67477" s="76"/>
      <c r="I67477" s="76"/>
      <c r="J67477" s="76"/>
      <c r="K67477" s="76"/>
      <c r="L67477" s="76"/>
      <c r="M67477" s="76"/>
      <c r="N67477" s="76"/>
    </row>
    <row r="67478" spans="1:14" x14ac:dyDescent="0.25">
      <c r="C67478" s="76"/>
      <c r="D67478" s="76"/>
      <c r="E67478" s="76"/>
      <c r="F67478" s="76"/>
      <c r="G67478" s="76"/>
      <c r="H67478" s="76"/>
      <c r="I67478" s="76"/>
      <c r="J67478" s="76"/>
      <c r="K67478" s="76"/>
      <c r="L67478" s="76"/>
      <c r="M67478" s="76"/>
      <c r="N67478" s="76"/>
    </row>
    <row r="67479" spans="1:14" x14ac:dyDescent="0.25">
      <c r="A67479" s="76"/>
      <c r="C67479" s="76"/>
      <c r="D67479" s="76"/>
      <c r="E67479" s="76"/>
      <c r="F67479" s="76"/>
      <c r="G67479" s="76"/>
      <c r="H67479" s="76"/>
      <c r="I67479" s="76"/>
      <c r="J67479" s="76"/>
      <c r="K67479" s="76"/>
      <c r="L67479" s="76"/>
      <c r="M67479" s="76"/>
      <c r="N67479" s="76"/>
    </row>
    <row r="67480" spans="1:14" x14ac:dyDescent="0.25">
      <c r="B67480" s="76"/>
      <c r="C67480" s="76"/>
      <c r="D67480" s="76"/>
      <c r="E67480" s="76"/>
      <c r="F67480" s="76"/>
      <c r="G67480" s="76"/>
      <c r="H67480" s="76"/>
      <c r="I67480" s="76"/>
      <c r="J67480" s="76"/>
      <c r="K67480" s="76"/>
      <c r="L67480" s="76"/>
      <c r="M67480" s="76"/>
      <c r="N67480" s="76"/>
    </row>
    <row r="67481" spans="1:14" x14ac:dyDescent="0.25">
      <c r="C67481" s="76"/>
      <c r="D67481" s="76"/>
      <c r="E67481" s="76"/>
      <c r="F67481" s="76"/>
      <c r="G67481" s="76"/>
      <c r="H67481" s="76"/>
      <c r="I67481" s="76"/>
      <c r="J67481" s="76"/>
      <c r="K67481" s="76"/>
      <c r="L67481" s="76"/>
      <c r="M67481" s="76"/>
      <c r="N67481" s="76"/>
    </row>
    <row r="67482" spans="1:14" x14ac:dyDescent="0.25">
      <c r="C67482" s="76"/>
      <c r="D67482" s="76"/>
      <c r="E67482" s="76"/>
      <c r="F67482" s="76"/>
      <c r="G67482" s="76"/>
      <c r="H67482" s="76"/>
      <c r="I67482" s="76"/>
      <c r="J67482" s="76"/>
      <c r="K67482" s="76"/>
      <c r="L67482" s="76"/>
      <c r="M67482" s="76"/>
      <c r="N67482" s="76"/>
    </row>
    <row r="67483" spans="1:14" x14ac:dyDescent="0.25">
      <c r="B67483" s="76"/>
      <c r="C67483" s="76"/>
      <c r="D67483" s="76"/>
      <c r="E67483" s="76"/>
      <c r="F67483" s="76"/>
      <c r="G67483" s="76"/>
      <c r="H67483" s="76"/>
      <c r="I67483" s="76"/>
      <c r="J67483" s="76"/>
      <c r="K67483" s="76"/>
      <c r="L67483" s="76"/>
      <c r="M67483" s="76"/>
      <c r="N67483" s="76"/>
    </row>
    <row r="67484" spans="1:14" x14ac:dyDescent="0.25">
      <c r="B67484" s="76"/>
      <c r="C67484" s="76"/>
      <c r="D67484" s="76"/>
      <c r="E67484" s="76"/>
      <c r="F67484" s="76"/>
      <c r="G67484" s="76"/>
      <c r="H67484" s="76"/>
      <c r="I67484" s="76"/>
      <c r="J67484" s="76"/>
      <c r="K67484" s="76"/>
      <c r="L67484" s="76"/>
      <c r="M67484" s="76"/>
      <c r="N67484" s="76"/>
    </row>
    <row r="67485" spans="1:14" x14ac:dyDescent="0.25">
      <c r="A67485" s="76"/>
      <c r="C67485" s="76"/>
      <c r="D67485" s="76"/>
      <c r="E67485" s="76"/>
      <c r="F67485" s="76"/>
      <c r="G67485" s="76"/>
      <c r="H67485" s="76"/>
      <c r="I67485" s="76"/>
      <c r="J67485" s="76"/>
      <c r="K67485" s="76"/>
      <c r="L67485" s="76"/>
      <c r="M67485" s="76"/>
      <c r="N67485" s="76"/>
    </row>
    <row r="67486" spans="1:14" x14ac:dyDescent="0.25">
      <c r="C67486" s="76"/>
      <c r="D67486" s="76"/>
      <c r="E67486" s="76"/>
      <c r="F67486" s="76"/>
      <c r="G67486" s="76"/>
      <c r="H67486" s="76"/>
      <c r="I67486" s="76"/>
      <c r="J67486" s="76"/>
      <c r="K67486" s="76"/>
      <c r="L67486" s="76"/>
      <c r="M67486" s="76"/>
      <c r="N67486" s="76"/>
    </row>
    <row r="67487" spans="1:14" x14ac:dyDescent="0.25">
      <c r="B67487" s="76"/>
      <c r="C67487" s="76"/>
      <c r="D67487" s="76"/>
      <c r="E67487" s="76"/>
      <c r="F67487" s="76"/>
      <c r="G67487" s="76"/>
      <c r="H67487" s="76"/>
      <c r="I67487" s="76"/>
      <c r="J67487" s="76"/>
      <c r="K67487" s="76"/>
      <c r="L67487" s="76"/>
      <c r="M67487" s="76"/>
      <c r="N67487" s="76"/>
    </row>
    <row r="67488" spans="1:14" x14ac:dyDescent="0.25">
      <c r="A67488" s="76"/>
      <c r="C67488" s="76"/>
      <c r="D67488" s="76"/>
      <c r="E67488" s="76"/>
      <c r="F67488" s="76"/>
      <c r="G67488" s="76"/>
      <c r="H67488" s="76"/>
      <c r="I67488" s="76"/>
      <c r="J67488" s="76"/>
      <c r="K67488" s="76"/>
      <c r="L67488" s="76"/>
      <c r="M67488" s="76"/>
      <c r="N67488" s="76"/>
    </row>
    <row r="67489" spans="1:14" x14ac:dyDescent="0.25">
      <c r="A67489" s="76"/>
      <c r="B67489" s="76"/>
      <c r="C67489" s="76"/>
      <c r="D67489" s="76"/>
      <c r="E67489" s="76"/>
      <c r="F67489" s="76"/>
      <c r="G67489" s="76"/>
      <c r="H67489" s="76"/>
      <c r="I67489" s="76"/>
      <c r="J67489" s="76"/>
      <c r="K67489" s="76"/>
      <c r="L67489" s="76"/>
      <c r="M67489" s="76"/>
      <c r="N67489" s="76"/>
    </row>
    <row r="67490" spans="1:14" x14ac:dyDescent="0.25">
      <c r="B67490" s="76"/>
      <c r="C67490" s="76"/>
      <c r="D67490" s="76"/>
      <c r="E67490" s="76"/>
      <c r="F67490" s="76"/>
      <c r="G67490" s="76"/>
      <c r="H67490" s="76"/>
      <c r="I67490" s="76"/>
      <c r="J67490" s="76"/>
      <c r="K67490" s="76"/>
      <c r="L67490" s="76"/>
      <c r="M67490" s="76"/>
      <c r="N67490" s="76"/>
    </row>
    <row r="67491" spans="1:14" x14ac:dyDescent="0.25">
      <c r="B67491" s="76"/>
      <c r="C67491" s="76"/>
      <c r="D67491" s="76"/>
      <c r="E67491" s="76"/>
      <c r="F67491" s="76"/>
      <c r="G67491" s="76"/>
      <c r="H67491" s="76"/>
      <c r="I67491" s="76"/>
      <c r="J67491" s="76"/>
      <c r="K67491" s="76"/>
      <c r="L67491" s="76"/>
      <c r="M67491" s="76"/>
      <c r="N67491" s="76"/>
    </row>
    <row r="67492" spans="1:14" x14ac:dyDescent="0.25">
      <c r="C67492" s="76"/>
      <c r="D67492" s="76"/>
      <c r="E67492" s="76"/>
      <c r="F67492" s="76"/>
      <c r="G67492" s="76"/>
      <c r="H67492" s="76"/>
      <c r="I67492" s="76"/>
      <c r="J67492" s="76"/>
      <c r="K67492" s="76"/>
      <c r="L67492" s="76"/>
      <c r="M67492" s="76"/>
      <c r="N67492" s="76"/>
    </row>
    <row r="67493" spans="1:14" x14ac:dyDescent="0.25">
      <c r="A67493" s="76"/>
      <c r="C67493" s="76"/>
      <c r="D67493" s="76"/>
      <c r="E67493" s="76"/>
      <c r="F67493" s="76"/>
      <c r="G67493" s="76"/>
      <c r="H67493" s="76"/>
      <c r="I67493" s="76"/>
      <c r="J67493" s="76"/>
      <c r="K67493" s="76"/>
      <c r="L67493" s="76"/>
      <c r="M67493" s="76"/>
      <c r="N67493" s="76"/>
    </row>
    <row r="67494" spans="1:14" x14ac:dyDescent="0.25">
      <c r="A67494" s="76"/>
      <c r="B67494" s="76"/>
      <c r="C67494" s="76"/>
      <c r="D67494" s="76"/>
      <c r="E67494" s="76"/>
      <c r="F67494" s="76"/>
      <c r="G67494" s="76"/>
      <c r="H67494" s="76"/>
      <c r="I67494" s="76"/>
      <c r="J67494" s="76"/>
      <c r="K67494" s="76"/>
      <c r="L67494" s="76"/>
      <c r="M67494" s="76"/>
      <c r="N67494" s="76"/>
    </row>
    <row r="67495" spans="1:14" x14ac:dyDescent="0.25">
      <c r="A67495" s="76"/>
      <c r="B67495" s="76"/>
      <c r="C67495" s="76"/>
      <c r="D67495" s="76"/>
      <c r="E67495" s="76"/>
      <c r="F67495" s="76"/>
      <c r="G67495" s="76"/>
      <c r="H67495" s="76"/>
      <c r="I67495" s="76"/>
      <c r="J67495" s="76"/>
      <c r="K67495" s="76"/>
      <c r="L67495" s="76"/>
      <c r="M67495" s="76"/>
      <c r="N67495" s="76"/>
    </row>
    <row r="67496" spans="1:14" x14ac:dyDescent="0.25">
      <c r="A67496" s="76"/>
      <c r="C67496" s="76"/>
      <c r="D67496" s="76"/>
      <c r="E67496" s="76"/>
      <c r="F67496" s="76"/>
      <c r="G67496" s="76"/>
      <c r="H67496" s="76"/>
      <c r="I67496" s="76"/>
      <c r="J67496" s="76"/>
      <c r="K67496" s="76"/>
      <c r="L67496" s="76"/>
      <c r="M67496" s="76"/>
      <c r="N67496" s="76"/>
    </row>
    <row r="67497" spans="1:14" x14ac:dyDescent="0.25">
      <c r="C67497" s="76"/>
      <c r="D67497" s="76"/>
      <c r="E67497" s="76"/>
      <c r="F67497" s="76"/>
      <c r="G67497" s="76"/>
      <c r="H67497" s="76"/>
      <c r="I67497" s="76"/>
      <c r="J67497" s="76"/>
      <c r="K67497" s="76"/>
      <c r="L67497" s="76"/>
      <c r="M67497" s="76"/>
      <c r="N67497" s="76"/>
    </row>
    <row r="67498" spans="1:14" x14ac:dyDescent="0.25">
      <c r="A67498" s="76"/>
      <c r="C67498" s="76"/>
      <c r="D67498" s="76"/>
      <c r="E67498" s="76"/>
      <c r="F67498" s="76"/>
      <c r="G67498" s="76"/>
      <c r="H67498" s="76"/>
      <c r="I67498" s="76"/>
      <c r="J67498" s="76"/>
      <c r="K67498" s="76"/>
      <c r="L67498" s="76"/>
      <c r="M67498" s="76"/>
      <c r="N67498" s="76"/>
    </row>
    <row r="67499" spans="1:14" x14ac:dyDescent="0.25">
      <c r="C67499" s="76"/>
      <c r="D67499" s="76"/>
      <c r="E67499" s="76"/>
      <c r="F67499" s="76"/>
      <c r="G67499" s="76"/>
      <c r="H67499" s="76"/>
      <c r="I67499" s="76"/>
      <c r="J67499" s="76"/>
      <c r="K67499" s="76"/>
      <c r="L67499" s="76"/>
      <c r="M67499" s="76"/>
      <c r="N67499" s="76"/>
    </row>
    <row r="67500" spans="1:14" x14ac:dyDescent="0.25">
      <c r="C67500" s="76"/>
      <c r="D67500" s="76"/>
      <c r="E67500" s="76"/>
      <c r="F67500" s="76"/>
      <c r="G67500" s="76"/>
      <c r="H67500" s="76"/>
      <c r="I67500" s="76"/>
      <c r="J67500" s="76"/>
      <c r="K67500" s="76"/>
      <c r="L67500" s="76"/>
      <c r="M67500" s="76"/>
      <c r="N67500" s="76"/>
    </row>
    <row r="67501" spans="1:14" x14ac:dyDescent="0.25">
      <c r="C67501" s="76"/>
      <c r="D67501" s="76"/>
      <c r="E67501" s="76"/>
      <c r="F67501" s="76"/>
      <c r="G67501" s="76"/>
      <c r="H67501" s="76"/>
      <c r="I67501" s="76"/>
      <c r="J67501" s="76"/>
      <c r="K67501" s="76"/>
      <c r="L67501" s="76"/>
      <c r="M67501" s="76"/>
      <c r="N67501" s="76"/>
    </row>
    <row r="67502" spans="1:14" x14ac:dyDescent="0.25">
      <c r="A67502" s="76"/>
      <c r="C67502" s="76"/>
      <c r="D67502" s="76"/>
      <c r="E67502" s="76"/>
      <c r="F67502" s="76"/>
      <c r="G67502" s="76"/>
      <c r="H67502" s="76"/>
      <c r="I67502" s="76"/>
      <c r="J67502" s="76"/>
      <c r="K67502" s="76"/>
      <c r="L67502" s="76"/>
      <c r="M67502" s="76"/>
      <c r="N67502" s="76"/>
    </row>
    <row r="67503" spans="1:14" x14ac:dyDescent="0.25">
      <c r="A67503" s="76"/>
      <c r="B67503" s="76"/>
      <c r="C67503" s="76"/>
      <c r="D67503" s="76"/>
      <c r="E67503" s="76"/>
      <c r="F67503" s="76"/>
      <c r="G67503" s="76"/>
      <c r="H67503" s="76"/>
      <c r="I67503" s="76"/>
      <c r="J67503" s="76"/>
      <c r="K67503" s="76"/>
      <c r="L67503" s="76"/>
      <c r="M67503" s="76"/>
      <c r="N67503" s="76"/>
    </row>
    <row r="67504" spans="1:14" x14ac:dyDescent="0.25">
      <c r="B67504" s="76"/>
      <c r="C67504" s="76"/>
      <c r="D67504" s="76"/>
      <c r="E67504" s="76"/>
      <c r="F67504" s="76"/>
      <c r="G67504" s="76"/>
      <c r="H67504" s="76"/>
      <c r="I67504" s="76"/>
      <c r="J67504" s="76"/>
      <c r="K67504" s="76"/>
      <c r="L67504" s="76"/>
      <c r="M67504" s="76"/>
      <c r="N67504" s="76"/>
    </row>
    <row r="67505" spans="1:14" x14ac:dyDescent="0.25">
      <c r="B67505" s="76"/>
      <c r="C67505" s="76"/>
      <c r="D67505" s="76"/>
      <c r="E67505" s="76"/>
      <c r="F67505" s="76"/>
      <c r="G67505" s="76"/>
      <c r="H67505" s="76"/>
      <c r="I67505" s="76"/>
      <c r="J67505" s="76"/>
      <c r="K67505" s="76"/>
      <c r="L67505" s="76"/>
      <c r="M67505" s="76"/>
      <c r="N67505" s="76"/>
    </row>
    <row r="67506" spans="1:14" x14ac:dyDescent="0.25">
      <c r="C67506" s="76"/>
      <c r="D67506" s="76"/>
      <c r="E67506" s="76"/>
      <c r="F67506" s="76"/>
      <c r="G67506" s="76"/>
      <c r="H67506" s="76"/>
      <c r="I67506" s="76"/>
      <c r="J67506" s="76"/>
      <c r="K67506" s="76"/>
      <c r="L67506" s="76"/>
      <c r="M67506" s="76"/>
      <c r="N67506" s="76"/>
    </row>
    <row r="67507" spans="1:14" x14ac:dyDescent="0.25">
      <c r="A67507" s="76"/>
      <c r="B67507" s="76"/>
      <c r="C67507" s="76"/>
      <c r="D67507" s="76"/>
      <c r="E67507" s="76"/>
      <c r="F67507" s="76"/>
      <c r="G67507" s="76"/>
      <c r="H67507" s="76"/>
      <c r="I67507" s="76"/>
      <c r="J67507" s="76"/>
      <c r="K67507" s="76"/>
      <c r="L67507" s="76"/>
      <c r="M67507" s="76"/>
      <c r="N67507" s="76"/>
    </row>
    <row r="67508" spans="1:14" x14ac:dyDescent="0.25">
      <c r="A67508" s="76"/>
      <c r="C67508" s="76"/>
      <c r="D67508" s="76"/>
      <c r="E67508" s="76"/>
      <c r="F67508" s="76"/>
      <c r="G67508" s="76"/>
      <c r="H67508" s="76"/>
      <c r="I67508" s="76"/>
      <c r="J67508" s="76"/>
      <c r="K67508" s="76"/>
      <c r="L67508" s="76"/>
      <c r="M67508" s="76"/>
      <c r="N67508" s="76"/>
    </row>
    <row r="67509" spans="1:14" x14ac:dyDescent="0.25">
      <c r="B67509" s="76"/>
      <c r="C67509" s="76"/>
      <c r="D67509" s="76"/>
      <c r="E67509" s="76"/>
      <c r="F67509" s="76"/>
      <c r="G67509" s="76"/>
      <c r="H67509" s="76"/>
      <c r="I67509" s="76"/>
      <c r="J67509" s="76"/>
      <c r="K67509" s="76"/>
      <c r="L67509" s="76"/>
      <c r="M67509" s="76"/>
      <c r="N67509" s="76"/>
    </row>
    <row r="67510" spans="1:14" x14ac:dyDescent="0.25">
      <c r="C67510" s="76"/>
      <c r="D67510" s="76"/>
      <c r="E67510" s="76"/>
      <c r="F67510" s="76"/>
      <c r="G67510" s="76"/>
      <c r="H67510" s="76"/>
      <c r="I67510" s="76"/>
      <c r="J67510" s="76"/>
      <c r="K67510" s="76"/>
      <c r="L67510" s="76"/>
      <c r="M67510" s="76"/>
      <c r="N67510" s="76"/>
    </row>
    <row r="67511" spans="1:14" x14ac:dyDescent="0.25">
      <c r="C67511" s="76"/>
      <c r="D67511" s="76"/>
      <c r="E67511" s="76"/>
      <c r="F67511" s="76"/>
      <c r="G67511" s="76"/>
      <c r="H67511" s="76"/>
      <c r="I67511" s="76"/>
      <c r="J67511" s="76"/>
      <c r="K67511" s="76"/>
      <c r="L67511" s="76"/>
      <c r="M67511" s="76"/>
      <c r="N67511" s="76"/>
    </row>
    <row r="67512" spans="1:14" x14ac:dyDescent="0.25">
      <c r="A67512" s="76"/>
      <c r="C67512" s="76"/>
      <c r="D67512" s="76"/>
      <c r="E67512" s="76"/>
      <c r="F67512" s="76"/>
      <c r="G67512" s="76"/>
      <c r="H67512" s="76"/>
      <c r="I67512" s="76"/>
      <c r="J67512" s="76"/>
      <c r="K67512" s="76"/>
      <c r="L67512" s="76"/>
      <c r="M67512" s="76"/>
      <c r="N67512" s="76"/>
    </row>
    <row r="67513" spans="1:14" x14ac:dyDescent="0.25">
      <c r="C67513" s="76"/>
      <c r="D67513" s="76"/>
      <c r="E67513" s="76"/>
      <c r="F67513" s="76"/>
      <c r="G67513" s="76"/>
      <c r="H67513" s="76"/>
      <c r="I67513" s="76"/>
      <c r="J67513" s="76"/>
      <c r="K67513" s="76"/>
      <c r="L67513" s="76"/>
      <c r="M67513" s="76"/>
      <c r="N67513" s="76"/>
    </row>
    <row r="67514" spans="1:14" x14ac:dyDescent="0.25">
      <c r="A67514" s="76"/>
      <c r="C67514" s="76"/>
      <c r="D67514" s="76"/>
      <c r="E67514" s="76"/>
      <c r="F67514" s="76"/>
      <c r="G67514" s="76"/>
      <c r="H67514" s="76"/>
      <c r="I67514" s="76"/>
      <c r="J67514" s="76"/>
      <c r="K67514" s="76"/>
      <c r="L67514" s="76"/>
      <c r="M67514" s="76"/>
      <c r="N67514" s="76"/>
    </row>
    <row r="67515" spans="1:14" x14ac:dyDescent="0.25">
      <c r="A67515" s="76"/>
      <c r="B67515" s="76"/>
      <c r="C67515" s="76"/>
      <c r="D67515" s="76"/>
      <c r="E67515" s="76"/>
      <c r="F67515" s="76"/>
      <c r="G67515" s="76"/>
      <c r="H67515" s="76"/>
      <c r="I67515" s="76"/>
      <c r="J67515" s="76"/>
      <c r="K67515" s="76"/>
      <c r="L67515" s="76"/>
      <c r="M67515" s="76"/>
      <c r="N67515" s="76"/>
    </row>
    <row r="67516" spans="1:14" x14ac:dyDescent="0.25">
      <c r="B67516" s="76"/>
      <c r="C67516" s="76"/>
      <c r="D67516" s="76"/>
      <c r="E67516" s="76"/>
      <c r="F67516" s="76"/>
      <c r="G67516" s="76"/>
      <c r="H67516" s="76"/>
      <c r="I67516" s="76"/>
      <c r="J67516" s="76"/>
      <c r="K67516" s="76"/>
      <c r="L67516" s="76"/>
      <c r="M67516" s="76"/>
      <c r="N67516" s="76"/>
    </row>
    <row r="67517" spans="1:14" x14ac:dyDescent="0.25">
      <c r="A67517" s="76"/>
      <c r="C67517" s="76"/>
      <c r="D67517" s="76"/>
      <c r="E67517" s="76"/>
      <c r="F67517" s="76"/>
      <c r="G67517" s="76"/>
      <c r="H67517" s="76"/>
      <c r="I67517" s="76"/>
      <c r="J67517" s="76"/>
      <c r="K67517" s="76"/>
      <c r="L67517" s="76"/>
      <c r="M67517" s="76"/>
      <c r="N67517" s="76"/>
    </row>
    <row r="67518" spans="1:14" x14ac:dyDescent="0.25">
      <c r="B67518" s="76"/>
      <c r="C67518" s="76"/>
      <c r="D67518" s="76"/>
      <c r="E67518" s="76"/>
      <c r="F67518" s="76"/>
      <c r="G67518" s="76"/>
      <c r="H67518" s="76"/>
      <c r="I67518" s="76"/>
      <c r="J67518" s="76"/>
      <c r="K67518" s="76"/>
      <c r="L67518" s="76"/>
      <c r="M67518" s="76"/>
      <c r="N67518" s="76"/>
    </row>
    <row r="67519" spans="1:14" x14ac:dyDescent="0.25">
      <c r="B67519" s="76"/>
      <c r="C67519" s="76"/>
      <c r="D67519" s="76"/>
      <c r="E67519" s="76"/>
      <c r="F67519" s="76"/>
      <c r="G67519" s="76"/>
      <c r="H67519" s="76"/>
      <c r="I67519" s="76"/>
      <c r="J67519" s="76"/>
      <c r="K67519" s="76"/>
      <c r="L67519" s="76"/>
      <c r="M67519" s="76"/>
      <c r="N67519" s="76"/>
    </row>
    <row r="67520" spans="1:14" x14ac:dyDescent="0.25">
      <c r="B67520" s="76"/>
      <c r="C67520" s="76"/>
      <c r="D67520" s="76"/>
      <c r="E67520" s="76"/>
      <c r="F67520" s="76"/>
      <c r="G67520" s="76"/>
      <c r="H67520" s="76"/>
      <c r="I67520" s="76"/>
      <c r="J67520" s="76"/>
      <c r="K67520" s="76"/>
      <c r="L67520" s="76"/>
      <c r="M67520" s="76"/>
      <c r="N67520" s="76"/>
    </row>
    <row r="67521" spans="1:14" x14ac:dyDescent="0.25">
      <c r="A67521" s="76"/>
      <c r="B67521" s="76"/>
      <c r="C67521" s="76"/>
      <c r="D67521" s="76"/>
      <c r="E67521" s="76"/>
      <c r="F67521" s="76"/>
      <c r="G67521" s="76"/>
      <c r="H67521" s="76"/>
      <c r="I67521" s="76"/>
      <c r="J67521" s="76"/>
      <c r="K67521" s="76"/>
      <c r="L67521" s="76"/>
      <c r="M67521" s="76"/>
      <c r="N67521" s="76"/>
    </row>
    <row r="67522" spans="1:14" x14ac:dyDescent="0.25">
      <c r="B67522" s="76"/>
      <c r="C67522" s="76"/>
      <c r="D67522" s="76"/>
      <c r="E67522" s="76"/>
      <c r="F67522" s="76"/>
      <c r="G67522" s="76"/>
      <c r="H67522" s="76"/>
      <c r="I67522" s="76"/>
      <c r="J67522" s="76"/>
      <c r="K67522" s="76"/>
      <c r="L67522" s="76"/>
      <c r="M67522" s="76"/>
      <c r="N67522" s="76"/>
    </row>
    <row r="67523" spans="1:14" x14ac:dyDescent="0.25">
      <c r="A67523" s="76"/>
      <c r="C67523" s="76"/>
      <c r="D67523" s="76"/>
      <c r="E67523" s="76"/>
      <c r="F67523" s="76"/>
      <c r="G67523" s="76"/>
      <c r="H67523" s="76"/>
      <c r="I67523" s="76"/>
      <c r="J67523" s="76"/>
      <c r="K67523" s="76"/>
      <c r="L67523" s="76"/>
      <c r="M67523" s="76"/>
      <c r="N67523" s="76"/>
    </row>
    <row r="67524" spans="1:14" x14ac:dyDescent="0.25">
      <c r="A67524" s="76"/>
      <c r="C67524" s="76"/>
      <c r="D67524" s="76"/>
      <c r="E67524" s="76"/>
      <c r="F67524" s="76"/>
      <c r="G67524" s="76"/>
      <c r="H67524" s="76"/>
      <c r="I67524" s="76"/>
      <c r="J67524" s="76"/>
      <c r="K67524" s="76"/>
      <c r="L67524" s="76"/>
      <c r="M67524" s="76"/>
      <c r="N67524" s="76"/>
    </row>
    <row r="67525" spans="1:14" x14ac:dyDescent="0.25">
      <c r="C67525" s="76"/>
      <c r="D67525" s="76"/>
      <c r="E67525" s="76"/>
      <c r="F67525" s="76"/>
      <c r="G67525" s="76"/>
      <c r="H67525" s="76"/>
      <c r="I67525" s="76"/>
      <c r="J67525" s="76"/>
      <c r="K67525" s="76"/>
      <c r="L67525" s="76"/>
      <c r="M67525" s="76"/>
      <c r="N67525" s="76"/>
    </row>
    <row r="67526" spans="1:14" x14ac:dyDescent="0.25">
      <c r="B67526" s="76"/>
      <c r="C67526" s="76"/>
      <c r="D67526" s="76"/>
      <c r="E67526" s="76"/>
      <c r="F67526" s="76"/>
      <c r="G67526" s="76"/>
      <c r="H67526" s="76"/>
      <c r="I67526" s="76"/>
      <c r="J67526" s="76"/>
      <c r="K67526" s="76"/>
      <c r="L67526" s="76"/>
      <c r="M67526" s="76"/>
      <c r="N67526" s="76"/>
    </row>
    <row r="67527" spans="1:14" x14ac:dyDescent="0.25">
      <c r="C67527" s="76"/>
      <c r="D67527" s="76"/>
      <c r="E67527" s="76"/>
      <c r="F67527" s="76"/>
      <c r="G67527" s="76"/>
      <c r="H67527" s="76"/>
      <c r="I67527" s="76"/>
      <c r="J67527" s="76"/>
      <c r="K67527" s="76"/>
      <c r="L67527" s="76"/>
      <c r="M67527" s="76"/>
      <c r="N67527" s="76"/>
    </row>
    <row r="67528" spans="1:14" x14ac:dyDescent="0.25">
      <c r="C67528" s="76"/>
      <c r="D67528" s="76"/>
      <c r="E67528" s="76"/>
      <c r="F67528" s="76"/>
      <c r="G67528" s="76"/>
      <c r="H67528" s="76"/>
      <c r="I67528" s="76"/>
      <c r="J67528" s="76"/>
      <c r="K67528" s="76"/>
      <c r="L67528" s="76"/>
      <c r="M67528" s="76"/>
      <c r="N67528" s="76"/>
    </row>
    <row r="67529" spans="1:14" x14ac:dyDescent="0.25">
      <c r="A67529" s="76"/>
      <c r="C67529" s="76"/>
      <c r="D67529" s="76"/>
      <c r="E67529" s="76"/>
      <c r="F67529" s="76"/>
      <c r="G67529" s="76"/>
      <c r="H67529" s="76"/>
      <c r="I67529" s="76"/>
      <c r="J67529" s="76"/>
      <c r="K67529" s="76"/>
      <c r="L67529" s="76"/>
      <c r="M67529" s="76"/>
      <c r="N67529" s="76"/>
    </row>
    <row r="67530" spans="1:14" x14ac:dyDescent="0.25">
      <c r="C67530" s="76"/>
      <c r="D67530" s="76"/>
      <c r="E67530" s="76"/>
      <c r="F67530" s="76"/>
      <c r="G67530" s="76"/>
      <c r="H67530" s="76"/>
      <c r="I67530" s="76"/>
      <c r="J67530" s="76"/>
      <c r="K67530" s="76"/>
      <c r="L67530" s="76"/>
      <c r="M67530" s="76"/>
      <c r="N67530" s="76"/>
    </row>
    <row r="67531" spans="1:14" x14ac:dyDescent="0.25">
      <c r="A67531" s="76"/>
      <c r="B67531" s="76"/>
      <c r="C67531" s="76"/>
      <c r="D67531" s="76"/>
      <c r="E67531" s="76"/>
      <c r="F67531" s="76"/>
      <c r="G67531" s="76"/>
      <c r="H67531" s="76"/>
      <c r="I67531" s="76"/>
      <c r="J67531" s="76"/>
      <c r="K67531" s="76"/>
      <c r="L67531" s="76"/>
      <c r="M67531" s="76"/>
      <c r="N67531" s="76"/>
    </row>
    <row r="67532" spans="1:14" x14ac:dyDescent="0.25">
      <c r="C67532" s="76"/>
      <c r="D67532" s="76"/>
      <c r="E67532" s="76"/>
      <c r="F67532" s="76"/>
      <c r="G67532" s="76"/>
      <c r="H67532" s="76"/>
      <c r="I67532" s="76"/>
      <c r="J67532" s="76"/>
      <c r="K67532" s="76"/>
      <c r="L67532" s="76"/>
      <c r="M67532" s="76"/>
      <c r="N67532" s="76"/>
    </row>
    <row r="67533" spans="1:14" x14ac:dyDescent="0.25">
      <c r="B67533" s="76"/>
      <c r="C67533" s="76"/>
      <c r="D67533" s="76"/>
      <c r="E67533" s="76"/>
      <c r="F67533" s="76"/>
      <c r="G67533" s="76"/>
      <c r="H67533" s="76"/>
      <c r="I67533" s="76"/>
      <c r="J67533" s="76"/>
      <c r="K67533" s="76"/>
      <c r="L67533" s="76"/>
      <c r="M67533" s="76"/>
      <c r="N67533" s="76"/>
    </row>
    <row r="67534" spans="1:14" x14ac:dyDescent="0.25">
      <c r="C67534" s="76"/>
      <c r="D67534" s="76"/>
      <c r="E67534" s="76"/>
      <c r="F67534" s="76"/>
      <c r="G67534" s="76"/>
      <c r="H67534" s="76"/>
      <c r="I67534" s="76"/>
      <c r="J67534" s="76"/>
      <c r="K67534" s="76"/>
      <c r="L67534" s="76"/>
      <c r="M67534" s="76"/>
      <c r="N67534" s="76"/>
    </row>
    <row r="67535" spans="1:14" x14ac:dyDescent="0.25">
      <c r="A67535" s="76"/>
      <c r="C67535" s="76"/>
      <c r="D67535" s="76"/>
      <c r="E67535" s="76"/>
      <c r="F67535" s="76"/>
      <c r="G67535" s="76"/>
      <c r="H67535" s="76"/>
      <c r="I67535" s="76"/>
      <c r="J67535" s="76"/>
      <c r="K67535" s="76"/>
      <c r="L67535" s="76"/>
      <c r="M67535" s="76"/>
      <c r="N67535" s="76"/>
    </row>
    <row r="67536" spans="1:14" x14ac:dyDescent="0.25">
      <c r="B67536" s="76"/>
      <c r="C67536" s="76"/>
      <c r="D67536" s="76"/>
      <c r="E67536" s="76"/>
      <c r="F67536" s="76"/>
      <c r="G67536" s="76"/>
      <c r="H67536" s="76"/>
      <c r="I67536" s="76"/>
      <c r="J67536" s="76"/>
      <c r="K67536" s="76"/>
      <c r="L67536" s="76"/>
      <c r="M67536" s="76"/>
      <c r="N67536" s="76"/>
    </row>
    <row r="67537" spans="1:14" x14ac:dyDescent="0.25">
      <c r="C67537" s="76"/>
      <c r="D67537" s="76"/>
      <c r="E67537" s="76"/>
      <c r="F67537" s="76"/>
      <c r="G67537" s="76"/>
      <c r="H67537" s="76"/>
      <c r="I67537" s="76"/>
      <c r="J67537" s="76"/>
      <c r="K67537" s="76"/>
      <c r="L67537" s="76"/>
      <c r="M67537" s="76"/>
      <c r="N67537" s="76"/>
    </row>
    <row r="67538" spans="1:14" x14ac:dyDescent="0.25">
      <c r="A67538" s="76"/>
      <c r="C67538" s="76"/>
      <c r="D67538" s="76"/>
      <c r="E67538" s="76"/>
      <c r="F67538" s="76"/>
      <c r="G67538" s="76"/>
      <c r="H67538" s="76"/>
      <c r="I67538" s="76"/>
      <c r="J67538" s="76"/>
      <c r="K67538" s="76"/>
      <c r="L67538" s="76"/>
      <c r="M67538" s="76"/>
      <c r="N67538" s="76"/>
    </row>
    <row r="67539" spans="1:14" x14ac:dyDescent="0.25">
      <c r="C67539" s="76"/>
      <c r="D67539" s="76"/>
      <c r="E67539" s="76"/>
      <c r="F67539" s="76"/>
      <c r="G67539" s="76"/>
      <c r="H67539" s="76"/>
      <c r="I67539" s="76"/>
      <c r="J67539" s="76"/>
      <c r="K67539" s="76"/>
      <c r="L67539" s="76"/>
      <c r="M67539" s="76"/>
      <c r="N67539" s="76"/>
    </row>
    <row r="67540" spans="1:14" x14ac:dyDescent="0.25">
      <c r="B67540" s="76"/>
      <c r="L67540" s="76"/>
    </row>
    <row r="67541" spans="1:14" x14ac:dyDescent="0.25">
      <c r="B67541" s="76"/>
      <c r="L67541" s="76"/>
    </row>
    <row r="67542" spans="1:14" x14ac:dyDescent="0.25">
      <c r="B67542" s="76"/>
      <c r="L67542" s="76"/>
    </row>
    <row r="67543" spans="1:14" x14ac:dyDescent="0.25">
      <c r="B67543" s="76"/>
      <c r="L67543" s="76"/>
    </row>
    <row r="67544" spans="1:14" x14ac:dyDescent="0.25">
      <c r="A67544" s="76"/>
      <c r="L67544" s="76"/>
    </row>
    <row r="67545" spans="1:14" x14ac:dyDescent="0.25">
      <c r="L67545" s="76"/>
    </row>
    <row r="67546" spans="1:14" x14ac:dyDescent="0.25">
      <c r="L67546" s="76"/>
    </row>
    <row r="67547" spans="1:14" x14ac:dyDescent="0.25">
      <c r="L67547" s="76"/>
    </row>
    <row r="67548" spans="1:14" x14ac:dyDescent="0.25">
      <c r="A67548" s="76"/>
      <c r="L67548" s="76"/>
    </row>
    <row r="67549" spans="1:14" x14ac:dyDescent="0.25">
      <c r="L67549" s="76"/>
    </row>
    <row r="67550" spans="1:14" x14ac:dyDescent="0.25">
      <c r="B67550" s="76"/>
      <c r="L67550" s="76"/>
    </row>
    <row r="67551" spans="1:14" x14ac:dyDescent="0.25">
      <c r="A67551" s="76"/>
      <c r="L67551" s="76"/>
    </row>
    <row r="67552" spans="1:14" x14ac:dyDescent="0.25">
      <c r="L67552" s="76"/>
    </row>
    <row r="67553" spans="1:12" x14ac:dyDescent="0.25">
      <c r="L67553" s="76"/>
    </row>
    <row r="67554" spans="1:12" x14ac:dyDescent="0.25">
      <c r="A67554" s="76"/>
      <c r="L67554" s="76"/>
    </row>
    <row r="67555" spans="1:12" x14ac:dyDescent="0.25">
      <c r="L67555" s="76"/>
    </row>
    <row r="67556" spans="1:12" x14ac:dyDescent="0.25">
      <c r="A67556" s="76"/>
      <c r="L67556" s="76"/>
    </row>
    <row r="67557" spans="1:12" x14ac:dyDescent="0.25">
      <c r="A67557" s="76"/>
      <c r="L67557" s="76"/>
    </row>
    <row r="67558" spans="1:12" x14ac:dyDescent="0.25">
      <c r="A67558" s="76"/>
      <c r="L67558" s="76"/>
    </row>
    <row r="67559" spans="1:12" x14ac:dyDescent="0.25">
      <c r="B67559" s="76"/>
      <c r="L67559" s="76"/>
    </row>
    <row r="67560" spans="1:12" x14ac:dyDescent="0.25">
      <c r="B67560" s="76"/>
      <c r="L67560" s="76"/>
    </row>
    <row r="67561" spans="1:12" x14ac:dyDescent="0.25">
      <c r="B67561" s="76"/>
      <c r="L67561" s="76"/>
    </row>
    <row r="67562" spans="1:12" x14ac:dyDescent="0.25">
      <c r="A67562" s="76"/>
      <c r="B67562" s="76"/>
      <c r="L67562" s="76"/>
    </row>
    <row r="67563" spans="1:12" x14ac:dyDescent="0.25">
      <c r="B67563" s="76"/>
      <c r="L67563" s="76"/>
    </row>
    <row r="67564" spans="1:12" x14ac:dyDescent="0.25">
      <c r="B67564" s="76"/>
      <c r="L67564" s="76"/>
    </row>
    <row r="67565" spans="1:12" x14ac:dyDescent="0.25">
      <c r="L67565" s="76"/>
    </row>
    <row r="67566" spans="1:12" x14ac:dyDescent="0.25">
      <c r="A67566" s="76"/>
      <c r="L67566" s="76"/>
    </row>
    <row r="67567" spans="1:12" x14ac:dyDescent="0.25">
      <c r="A67567" s="76"/>
      <c r="L67567" s="76"/>
    </row>
    <row r="67568" spans="1:12" x14ac:dyDescent="0.25">
      <c r="A67568" s="76"/>
      <c r="L67568" s="76"/>
    </row>
    <row r="67569" spans="1:12" x14ac:dyDescent="0.25">
      <c r="A67569" s="76"/>
      <c r="B67569" s="76"/>
      <c r="L67569" s="76"/>
    </row>
    <row r="67570" spans="1:12" x14ac:dyDescent="0.25">
      <c r="A67570" s="76"/>
      <c r="L67570" s="76"/>
    </row>
    <row r="67571" spans="1:12" x14ac:dyDescent="0.25">
      <c r="L67571" s="76"/>
    </row>
    <row r="67572" spans="1:12" x14ac:dyDescent="0.25">
      <c r="L67572" s="76"/>
    </row>
    <row r="67573" spans="1:12" x14ac:dyDescent="0.25">
      <c r="A67573" s="76"/>
      <c r="L67573" s="76"/>
    </row>
    <row r="67574" spans="1:12" x14ac:dyDescent="0.25">
      <c r="L67574" s="76"/>
    </row>
    <row r="67575" spans="1:12" x14ac:dyDescent="0.25">
      <c r="B67575" s="76"/>
      <c r="L67575" s="76"/>
    </row>
    <row r="67576" spans="1:12" x14ac:dyDescent="0.25">
      <c r="A67576" s="76"/>
      <c r="B67576" s="76"/>
      <c r="L67576" s="76"/>
    </row>
    <row r="67577" spans="1:12" x14ac:dyDescent="0.25">
      <c r="B67577" s="76"/>
      <c r="L67577" s="76"/>
    </row>
    <row r="67578" spans="1:12" x14ac:dyDescent="0.25">
      <c r="A67578" s="76"/>
      <c r="B67578" s="76"/>
      <c r="L67578" s="76"/>
    </row>
    <row r="67579" spans="1:12" x14ac:dyDescent="0.25">
      <c r="A67579" s="79"/>
      <c r="L67579" s="76"/>
    </row>
    <row r="67580" spans="1:12" x14ac:dyDescent="0.25">
      <c r="B67580" s="76"/>
      <c r="L67580" s="76"/>
    </row>
    <row r="67581" spans="1:12" x14ac:dyDescent="0.25">
      <c r="B67581" s="76"/>
      <c r="L67581" s="76"/>
    </row>
    <row r="67582" spans="1:12" x14ac:dyDescent="0.25">
      <c r="B67582" s="76"/>
      <c r="L67582" s="76"/>
    </row>
    <row r="67583" spans="1:12" x14ac:dyDescent="0.25">
      <c r="B67583" s="76"/>
      <c r="L67583" s="76"/>
    </row>
    <row r="67584" spans="1:12" x14ac:dyDescent="0.25">
      <c r="A67584" s="76"/>
      <c r="L67584" s="76"/>
    </row>
    <row r="67585" spans="2:12" x14ac:dyDescent="0.25">
      <c r="L67585" s="76"/>
    </row>
    <row r="67586" spans="2:12" x14ac:dyDescent="0.25">
      <c r="B67586" s="76"/>
      <c r="L67586" s="76"/>
    </row>
    <row r="67587" spans="2:12" x14ac:dyDescent="0.25">
      <c r="L67587" s="76"/>
    </row>
    <row r="67588" spans="2:12" x14ac:dyDescent="0.25">
      <c r="L67588" s="76"/>
    </row>
    <row r="67589" spans="2:12" x14ac:dyDescent="0.25">
      <c r="L67589" s="76"/>
    </row>
    <row r="67590" spans="2:12" x14ac:dyDescent="0.25">
      <c r="B67590" s="76"/>
      <c r="L67590" s="76"/>
    </row>
    <row r="67591" spans="2:12" x14ac:dyDescent="0.25">
      <c r="B67591" s="76"/>
      <c r="L67591" s="76"/>
    </row>
    <row r="67592" spans="2:12" x14ac:dyDescent="0.25">
      <c r="L67592" s="76"/>
    </row>
    <row r="67593" spans="2:12" x14ac:dyDescent="0.25">
      <c r="L67593" s="76"/>
    </row>
    <row r="67594" spans="2:12" x14ac:dyDescent="0.25">
      <c r="L67594" s="76"/>
    </row>
    <row r="67595" spans="2:12" x14ac:dyDescent="0.25">
      <c r="B67595" s="76"/>
      <c r="L67595" s="76"/>
    </row>
    <row r="67596" spans="2:12" x14ac:dyDescent="0.25">
      <c r="B67596" s="76"/>
      <c r="L67596" s="76"/>
    </row>
    <row r="67597" spans="2:12" x14ac:dyDescent="0.25">
      <c r="L67597" s="76"/>
    </row>
    <row r="67598" spans="2:12" x14ac:dyDescent="0.25">
      <c r="L67598" s="76"/>
    </row>
    <row r="67599" spans="2:12" x14ac:dyDescent="0.25">
      <c r="L67599" s="76"/>
    </row>
    <row r="67600" spans="2:12" x14ac:dyDescent="0.25">
      <c r="L67600" s="76"/>
    </row>
    <row r="67601" spans="1:12" x14ac:dyDescent="0.25">
      <c r="B67601" s="76"/>
      <c r="L67601" s="76"/>
    </row>
    <row r="67602" spans="1:12" x14ac:dyDescent="0.25">
      <c r="B67602" s="76"/>
      <c r="L67602" s="76"/>
    </row>
    <row r="67603" spans="1:12" x14ac:dyDescent="0.25">
      <c r="L67603" s="76"/>
    </row>
    <row r="67604" spans="1:12" x14ac:dyDescent="0.25">
      <c r="L67604" s="76"/>
    </row>
    <row r="67605" spans="1:12" x14ac:dyDescent="0.25">
      <c r="B67605" s="76"/>
      <c r="L67605" s="76"/>
    </row>
    <row r="67606" spans="1:12" x14ac:dyDescent="0.25">
      <c r="L67606" s="76"/>
    </row>
    <row r="67607" spans="1:12" x14ac:dyDescent="0.25">
      <c r="L67607" s="76"/>
    </row>
    <row r="67608" spans="1:12" x14ac:dyDescent="0.25">
      <c r="A67608" s="76"/>
      <c r="L67608" s="76"/>
    </row>
    <row r="67609" spans="1:12" x14ac:dyDescent="0.25">
      <c r="A67609" s="76"/>
      <c r="L67609" s="76"/>
    </row>
    <row r="67610" spans="1:12" x14ac:dyDescent="0.25">
      <c r="L67610" s="76"/>
    </row>
    <row r="67611" spans="1:12" x14ac:dyDescent="0.25">
      <c r="L67611" s="76"/>
    </row>
    <row r="67612" spans="1:12" x14ac:dyDescent="0.25">
      <c r="B67612" s="76"/>
      <c r="L67612" s="76"/>
    </row>
    <row r="67613" spans="1:12" x14ac:dyDescent="0.25">
      <c r="B67613" s="76"/>
      <c r="L67613" s="76"/>
    </row>
    <row r="67614" spans="1:12" x14ac:dyDescent="0.25">
      <c r="L67614" s="76"/>
    </row>
    <row r="67615" spans="1:12" x14ac:dyDescent="0.25">
      <c r="B67615" s="76"/>
      <c r="L67615" s="76"/>
    </row>
    <row r="67616" spans="1:12" x14ac:dyDescent="0.25">
      <c r="L67616" s="76"/>
    </row>
    <row r="67617" spans="1:12" x14ac:dyDescent="0.25">
      <c r="L67617" s="76"/>
    </row>
    <row r="67618" spans="1:12" x14ac:dyDescent="0.25">
      <c r="B67618" s="76"/>
      <c r="L67618" s="76"/>
    </row>
    <row r="67619" spans="1:12" x14ac:dyDescent="0.25">
      <c r="B67619" s="76"/>
      <c r="L67619" s="76"/>
    </row>
    <row r="67620" spans="1:12" x14ac:dyDescent="0.25">
      <c r="B67620" s="76"/>
      <c r="L67620" s="76"/>
    </row>
    <row r="67621" spans="1:12" x14ac:dyDescent="0.25">
      <c r="L67621" s="76"/>
    </row>
    <row r="67622" spans="1:12" x14ac:dyDescent="0.25">
      <c r="L67622" s="76"/>
    </row>
    <row r="67623" spans="1:12" x14ac:dyDescent="0.25">
      <c r="A67623" s="76"/>
      <c r="L67623" s="76"/>
    </row>
    <row r="67624" spans="1:12" x14ac:dyDescent="0.25">
      <c r="A67624" s="76"/>
      <c r="L67624" s="76"/>
    </row>
    <row r="67625" spans="1:12" x14ac:dyDescent="0.25">
      <c r="L67625" s="76"/>
    </row>
    <row r="67626" spans="1:12" x14ac:dyDescent="0.25">
      <c r="L67626" s="76"/>
    </row>
    <row r="67627" spans="1:12" x14ac:dyDescent="0.25">
      <c r="L67627" s="76"/>
    </row>
    <row r="67628" spans="1:12" x14ac:dyDescent="0.25">
      <c r="L67628" s="76"/>
    </row>
    <row r="67629" spans="1:12" x14ac:dyDescent="0.25">
      <c r="L67629" s="76"/>
    </row>
    <row r="67630" spans="1:12" x14ac:dyDescent="0.25">
      <c r="A67630" s="76"/>
      <c r="L67630" s="76"/>
    </row>
    <row r="67631" spans="1:12" x14ac:dyDescent="0.25">
      <c r="A67631" s="76"/>
      <c r="L67631" s="76"/>
    </row>
    <row r="67632" spans="1:12" x14ac:dyDescent="0.25">
      <c r="B67632" s="76"/>
      <c r="L67632" s="76"/>
    </row>
    <row r="67633" spans="1:12" x14ac:dyDescent="0.25">
      <c r="B67633" s="76"/>
      <c r="L67633" s="76"/>
    </row>
    <row r="67634" spans="1:12" x14ac:dyDescent="0.25">
      <c r="A67634" s="76"/>
      <c r="L67634" s="76"/>
    </row>
    <row r="67635" spans="1:12" x14ac:dyDescent="0.25">
      <c r="A67635" s="76"/>
      <c r="L67635" s="76"/>
    </row>
    <row r="67636" spans="1:12" x14ac:dyDescent="0.25">
      <c r="A67636" s="76"/>
      <c r="L67636" s="76"/>
    </row>
    <row r="67637" spans="1:12" x14ac:dyDescent="0.25">
      <c r="L67637" s="76"/>
    </row>
    <row r="67638" spans="1:12" x14ac:dyDescent="0.25">
      <c r="B67638" s="76"/>
      <c r="L67638" s="76"/>
    </row>
    <row r="67639" spans="1:12" x14ac:dyDescent="0.25">
      <c r="L67639" s="76"/>
    </row>
    <row r="67640" spans="1:12" x14ac:dyDescent="0.25">
      <c r="L67640" s="76"/>
    </row>
    <row r="67641" spans="1:12" x14ac:dyDescent="0.25">
      <c r="B67641" s="76"/>
      <c r="L67641" s="76"/>
    </row>
    <row r="67642" spans="1:12" x14ac:dyDescent="0.25">
      <c r="L67642" s="76"/>
    </row>
    <row r="67643" spans="1:12" x14ac:dyDescent="0.25">
      <c r="A67643" s="76"/>
      <c r="L67643" s="76"/>
    </row>
    <row r="67644" spans="1:12" x14ac:dyDescent="0.25">
      <c r="L67644" s="76"/>
    </row>
    <row r="67645" spans="1:12" x14ac:dyDescent="0.25">
      <c r="A67645" s="76"/>
      <c r="L67645" s="76"/>
    </row>
    <row r="67646" spans="1:12" x14ac:dyDescent="0.25">
      <c r="L67646" s="76"/>
    </row>
    <row r="67647" spans="1:12" x14ac:dyDescent="0.25">
      <c r="A67647" s="76"/>
      <c r="L67647" s="76"/>
    </row>
    <row r="67648" spans="1:12" x14ac:dyDescent="0.25">
      <c r="L67648" s="76"/>
    </row>
    <row r="67650" spans="1:2" x14ac:dyDescent="0.25">
      <c r="A67650" s="76"/>
    </row>
    <row r="67655" spans="1:2" x14ac:dyDescent="0.25">
      <c r="B67655" s="76"/>
    </row>
    <row r="67658" spans="1:2" x14ac:dyDescent="0.25">
      <c r="A67658" s="76"/>
    </row>
    <row r="67661" spans="1:2" x14ac:dyDescent="0.25">
      <c r="A67661" s="76"/>
    </row>
    <row r="67665" spans="1:2" x14ac:dyDescent="0.25">
      <c r="B67665" s="76"/>
    </row>
    <row r="67666" spans="1:2" x14ac:dyDescent="0.25">
      <c r="B67666" s="76"/>
    </row>
    <row r="67667" spans="1:2" x14ac:dyDescent="0.25">
      <c r="A67667" s="76"/>
      <c r="B67667" s="76"/>
    </row>
    <row r="67670" spans="1:2" x14ac:dyDescent="0.25">
      <c r="B67670" s="76"/>
    </row>
    <row r="67671" spans="1:2" x14ac:dyDescent="0.25">
      <c r="A67671" s="76"/>
      <c r="B67671" s="76"/>
    </row>
    <row r="67672" spans="1:2" x14ac:dyDescent="0.25">
      <c r="B67672" s="76"/>
    </row>
    <row r="67673" spans="1:2" x14ac:dyDescent="0.25">
      <c r="A67673" s="76"/>
      <c r="B67673" s="76"/>
    </row>
    <row r="67674" spans="1:2" x14ac:dyDescent="0.25">
      <c r="A67674" s="76"/>
      <c r="B67674" s="76"/>
    </row>
    <row r="67675" spans="1:2" x14ac:dyDescent="0.25">
      <c r="A67675" s="76"/>
      <c r="B67675" s="76"/>
    </row>
    <row r="67676" spans="1:2" x14ac:dyDescent="0.25">
      <c r="A67676" s="76"/>
    </row>
    <row r="67677" spans="1:2" x14ac:dyDescent="0.25">
      <c r="A67677" s="76"/>
    </row>
    <row r="67678" spans="1:2" x14ac:dyDescent="0.25">
      <c r="A67678" s="76"/>
    </row>
    <row r="67679" spans="1:2" x14ac:dyDescent="0.25">
      <c r="A67679" s="76"/>
    </row>
    <row r="67680" spans="1:2" x14ac:dyDescent="0.25">
      <c r="A67680" s="76"/>
    </row>
    <row r="67687" spans="1:2" x14ac:dyDescent="0.25">
      <c r="B67687" s="76"/>
    </row>
    <row r="67689" spans="1:2" x14ac:dyDescent="0.25">
      <c r="A67689" s="76"/>
      <c r="B67689" s="76"/>
    </row>
    <row r="67690" spans="1:2" x14ac:dyDescent="0.25">
      <c r="A67690" s="76"/>
    </row>
    <row r="67691" spans="1:2" x14ac:dyDescent="0.25">
      <c r="A67691" s="76"/>
    </row>
    <row r="67692" spans="1:2" x14ac:dyDescent="0.25">
      <c r="A67692" s="76"/>
      <c r="B67692" s="76"/>
    </row>
    <row r="67694" spans="1:2" x14ac:dyDescent="0.25">
      <c r="A67694" s="76"/>
      <c r="B67694" s="76"/>
    </row>
    <row r="67695" spans="1:2" x14ac:dyDescent="0.25">
      <c r="A67695" s="76"/>
      <c r="B67695" s="76"/>
    </row>
    <row r="67696" spans="1:2" x14ac:dyDescent="0.25">
      <c r="A67696" s="76"/>
      <c r="B67696" s="76"/>
    </row>
    <row r="67697" spans="1:2" x14ac:dyDescent="0.25">
      <c r="A67697" s="76"/>
    </row>
    <row r="67698" spans="1:2" x14ac:dyDescent="0.25">
      <c r="A67698" s="76"/>
      <c r="B67698" s="76"/>
    </row>
    <row r="67699" spans="1:2" x14ac:dyDescent="0.25">
      <c r="A67699" s="76"/>
    </row>
    <row r="67701" spans="1:2" x14ac:dyDescent="0.25">
      <c r="B67701" s="76"/>
    </row>
    <row r="67702" spans="1:2" x14ac:dyDescent="0.25">
      <c r="B67702" s="76"/>
    </row>
    <row r="67703" spans="1:2" x14ac:dyDescent="0.25">
      <c r="B67703" s="76"/>
    </row>
    <row r="67704" spans="1:2" x14ac:dyDescent="0.25">
      <c r="A67704" s="76"/>
      <c r="B67704" s="76"/>
    </row>
    <row r="67705" spans="1:2" x14ac:dyDescent="0.25">
      <c r="B67705" s="76"/>
    </row>
    <row r="67706" spans="1:2" x14ac:dyDescent="0.25">
      <c r="B67706" s="76"/>
    </row>
    <row r="67707" spans="1:2" x14ac:dyDescent="0.25">
      <c r="A67707" s="76"/>
      <c r="B67707" s="76"/>
    </row>
    <row r="67708" spans="1:2" x14ac:dyDescent="0.25">
      <c r="A67708" s="76"/>
      <c r="B67708" s="76"/>
    </row>
    <row r="67709" spans="1:2" x14ac:dyDescent="0.25">
      <c r="B67709" s="76"/>
    </row>
    <row r="67710" spans="1:2" x14ac:dyDescent="0.25">
      <c r="B67710" s="76"/>
    </row>
    <row r="67711" spans="1:2" x14ac:dyDescent="0.25">
      <c r="B67711" s="76"/>
    </row>
    <row r="67712" spans="1:2" x14ac:dyDescent="0.25">
      <c r="B67712" s="76"/>
    </row>
    <row r="67713" spans="1:2" x14ac:dyDescent="0.25">
      <c r="B67713" s="76"/>
    </row>
    <row r="67714" spans="1:2" x14ac:dyDescent="0.25">
      <c r="A67714" s="76"/>
      <c r="B67714" s="76"/>
    </row>
    <row r="67715" spans="1:2" x14ac:dyDescent="0.25">
      <c r="B67715" s="76"/>
    </row>
    <row r="67716" spans="1:2" x14ac:dyDescent="0.25">
      <c r="A67716" s="76"/>
      <c r="B67716" s="76"/>
    </row>
    <row r="67717" spans="1:2" x14ac:dyDescent="0.25">
      <c r="A67717" s="76"/>
      <c r="B67717" s="76"/>
    </row>
    <row r="67718" spans="1:2" x14ac:dyDescent="0.25">
      <c r="B67718" s="76"/>
    </row>
    <row r="67719" spans="1:2" x14ac:dyDescent="0.25">
      <c r="A67719" s="76"/>
      <c r="B67719" s="76"/>
    </row>
    <row r="67720" spans="1:2" x14ac:dyDescent="0.25">
      <c r="B67720" s="76"/>
    </row>
    <row r="67721" spans="1:2" x14ac:dyDescent="0.25">
      <c r="A67721" s="76"/>
      <c r="B67721" s="76"/>
    </row>
    <row r="67722" spans="1:2" x14ac:dyDescent="0.25">
      <c r="A67722" s="76"/>
      <c r="B67722" s="76"/>
    </row>
    <row r="67723" spans="1:2" x14ac:dyDescent="0.25">
      <c r="A67723" s="76"/>
      <c r="B67723" s="76"/>
    </row>
    <row r="67724" spans="1:2" x14ac:dyDescent="0.25">
      <c r="A67724" s="79"/>
      <c r="B67724" s="76"/>
    </row>
    <row r="67725" spans="1:2" x14ac:dyDescent="0.25">
      <c r="A67725" s="79"/>
      <c r="B67725" s="76"/>
    </row>
    <row r="67726" spans="1:2" x14ac:dyDescent="0.25">
      <c r="B67726" s="76"/>
    </row>
    <row r="67727" spans="1:2" x14ac:dyDescent="0.25">
      <c r="B67727" s="76"/>
    </row>
    <row r="67728" spans="1:2" x14ac:dyDescent="0.25">
      <c r="A67728" s="76"/>
      <c r="B67728" s="76"/>
    </row>
    <row r="67729" spans="1:2" x14ac:dyDescent="0.25">
      <c r="A67729" s="76"/>
    </row>
    <row r="67732" spans="1:2" x14ac:dyDescent="0.25">
      <c r="A67732" s="76"/>
    </row>
    <row r="67733" spans="1:2" x14ac:dyDescent="0.25">
      <c r="A67733" s="76"/>
    </row>
    <row r="67734" spans="1:2" x14ac:dyDescent="0.25">
      <c r="A67734" s="76"/>
    </row>
    <row r="67735" spans="1:2" x14ac:dyDescent="0.25">
      <c r="A67735" s="76"/>
    </row>
    <row r="67744" spans="1:2" x14ac:dyDescent="0.25">
      <c r="A67744" s="76"/>
      <c r="B67744" s="76"/>
    </row>
    <row r="67745" spans="1:2" x14ac:dyDescent="0.25">
      <c r="A67745" s="76"/>
      <c r="B67745" s="76"/>
    </row>
    <row r="67746" spans="1:2" x14ac:dyDescent="0.25">
      <c r="B67746" s="76"/>
    </row>
    <row r="67747" spans="1:2" x14ac:dyDescent="0.25">
      <c r="A67747" s="79"/>
      <c r="B67747" s="76"/>
    </row>
    <row r="67748" spans="1:2" x14ac:dyDescent="0.25">
      <c r="A67748" s="79"/>
      <c r="B67748" s="76"/>
    </row>
    <row r="67749" spans="1:2" x14ac:dyDescent="0.25">
      <c r="A67749" s="76"/>
      <c r="B67749" s="76"/>
    </row>
    <row r="67751" spans="1:2" x14ac:dyDescent="0.25">
      <c r="B67751" s="76"/>
    </row>
    <row r="67752" spans="1:2" x14ac:dyDescent="0.25">
      <c r="B67752" s="76"/>
    </row>
    <row r="67755" spans="1:2" x14ac:dyDescent="0.25">
      <c r="A67755" s="76"/>
    </row>
    <row r="67764" spans="1:2" x14ac:dyDescent="0.25">
      <c r="A67764" s="76"/>
    </row>
    <row r="67765" spans="1:2" x14ac:dyDescent="0.25">
      <c r="B67765" s="76"/>
    </row>
    <row r="67766" spans="1:2" x14ac:dyDescent="0.25">
      <c r="B67766" s="76"/>
    </row>
    <row r="67767" spans="1:2" x14ac:dyDescent="0.25">
      <c r="A67767" s="76"/>
      <c r="B67767" s="76"/>
    </row>
    <row r="67768" spans="1:2" x14ac:dyDescent="0.25">
      <c r="A67768" s="76"/>
      <c r="B67768" s="76"/>
    </row>
    <row r="67769" spans="1:2" x14ac:dyDescent="0.25">
      <c r="A67769" s="76"/>
      <c r="B67769" s="76"/>
    </row>
    <row r="67770" spans="1:2" x14ac:dyDescent="0.25">
      <c r="A67770" s="76"/>
    </row>
    <row r="67771" spans="1:2" x14ac:dyDescent="0.25">
      <c r="A67771" s="76"/>
    </row>
    <row r="67772" spans="1:2" x14ac:dyDescent="0.25">
      <c r="A67772" s="76"/>
      <c r="B67772" s="76"/>
    </row>
    <row r="67773" spans="1:2" x14ac:dyDescent="0.25">
      <c r="A67773" s="76"/>
    </row>
    <row r="67774" spans="1:2" x14ac:dyDescent="0.25">
      <c r="A67774" s="76"/>
      <c r="B67774" s="76"/>
    </row>
    <row r="67775" spans="1:2" x14ac:dyDescent="0.25">
      <c r="A67775" s="76"/>
    </row>
    <row r="67776" spans="1:2" x14ac:dyDescent="0.25">
      <c r="A67776" s="76"/>
      <c r="B67776" s="76"/>
    </row>
    <row r="67777" spans="1:2" x14ac:dyDescent="0.25">
      <c r="A67777" s="76"/>
    </row>
    <row r="67778" spans="1:2" x14ac:dyDescent="0.25">
      <c r="A67778" s="76"/>
    </row>
    <row r="67779" spans="1:2" x14ac:dyDescent="0.25">
      <c r="A67779" s="76"/>
    </row>
    <row r="67782" spans="1:2" x14ac:dyDescent="0.25">
      <c r="B67782" s="76"/>
    </row>
    <row r="67784" spans="1:2" x14ac:dyDescent="0.25">
      <c r="B67784" s="76"/>
    </row>
    <row r="67787" spans="1:2" x14ac:dyDescent="0.25">
      <c r="A67787" s="76"/>
    </row>
    <row r="67788" spans="1:2" x14ac:dyDescent="0.25">
      <c r="A67788" s="76"/>
      <c r="B67788" s="76"/>
    </row>
    <row r="67789" spans="1:2" x14ac:dyDescent="0.25">
      <c r="A67789" s="76"/>
    </row>
    <row r="67791" spans="1:2" x14ac:dyDescent="0.25">
      <c r="A67791" s="76"/>
    </row>
    <row r="67794" spans="1:2" x14ac:dyDescent="0.25">
      <c r="B67794" s="76"/>
    </row>
    <row r="67795" spans="1:2" x14ac:dyDescent="0.25">
      <c r="B67795" s="76"/>
    </row>
    <row r="67796" spans="1:2" x14ac:dyDescent="0.25">
      <c r="A67796" s="76"/>
    </row>
    <row r="67797" spans="1:2" x14ac:dyDescent="0.25">
      <c r="B67797" s="76"/>
    </row>
    <row r="67798" spans="1:2" x14ac:dyDescent="0.25">
      <c r="B67798" s="76"/>
    </row>
    <row r="67800" spans="1:2" x14ac:dyDescent="0.25">
      <c r="B67800" s="76"/>
    </row>
    <row r="67802" spans="1:2" x14ac:dyDescent="0.25">
      <c r="B67802" s="76"/>
    </row>
    <row r="67805" spans="1:2" x14ac:dyDescent="0.25">
      <c r="B67805" s="76"/>
    </row>
    <row r="67806" spans="1:2" x14ac:dyDescent="0.25">
      <c r="B67806" s="76"/>
    </row>
    <row r="67808" spans="1:2" x14ac:dyDescent="0.25">
      <c r="B67808" s="76"/>
    </row>
    <row r="67810" spans="1:2" x14ac:dyDescent="0.25">
      <c r="A67810" s="76"/>
    </row>
    <row r="67812" spans="1:2" x14ac:dyDescent="0.25">
      <c r="A67812" s="76"/>
    </row>
    <row r="67813" spans="1:2" x14ac:dyDescent="0.25">
      <c r="A67813" s="76"/>
    </row>
    <row r="67814" spans="1:2" x14ac:dyDescent="0.25">
      <c r="A67814" s="76"/>
      <c r="B67814" s="76"/>
    </row>
    <row r="67816" spans="1:2" x14ac:dyDescent="0.25">
      <c r="A67816" s="76"/>
      <c r="B67816" s="76"/>
    </row>
    <row r="67818" spans="1:2" x14ac:dyDescent="0.25">
      <c r="B67818" s="76"/>
    </row>
    <row r="67820" spans="1:2" x14ac:dyDescent="0.25">
      <c r="B67820" s="76"/>
    </row>
    <row r="67823" spans="1:2" x14ac:dyDescent="0.25">
      <c r="A67823" s="76"/>
    </row>
    <row r="67825" spans="1:2" x14ac:dyDescent="0.25">
      <c r="B67825" s="76"/>
    </row>
    <row r="67826" spans="1:2" x14ac:dyDescent="0.25">
      <c r="B67826" s="76"/>
    </row>
    <row r="67827" spans="1:2" x14ac:dyDescent="0.25">
      <c r="A67827" s="76"/>
    </row>
    <row r="67828" spans="1:2" x14ac:dyDescent="0.25">
      <c r="A67828" s="76"/>
      <c r="B67828" s="76"/>
    </row>
    <row r="67829" spans="1:2" x14ac:dyDescent="0.25">
      <c r="A67829" s="76"/>
      <c r="B67829" s="76"/>
    </row>
    <row r="67830" spans="1:2" x14ac:dyDescent="0.25">
      <c r="A67830" s="76"/>
    </row>
    <row r="67831" spans="1:2" x14ac:dyDescent="0.25">
      <c r="A67831" s="76"/>
      <c r="B67831" s="76"/>
    </row>
    <row r="67832" spans="1:2" x14ac:dyDescent="0.25">
      <c r="B67832" s="76"/>
    </row>
    <row r="67833" spans="1:2" x14ac:dyDescent="0.25">
      <c r="B67833" s="76"/>
    </row>
    <row r="67835" spans="1:2" x14ac:dyDescent="0.25">
      <c r="A67835" s="76"/>
    </row>
    <row r="67838" spans="1:2" x14ac:dyDescent="0.25">
      <c r="A67838" s="76"/>
    </row>
    <row r="67839" spans="1:2" x14ac:dyDescent="0.25">
      <c r="A67839" s="76"/>
      <c r="B67839" s="76"/>
    </row>
    <row r="67840" spans="1:2" x14ac:dyDescent="0.25">
      <c r="B67840" s="76"/>
    </row>
    <row r="67843" spans="1:2" x14ac:dyDescent="0.25">
      <c r="A67843" s="76"/>
      <c r="B67843" s="76"/>
    </row>
    <row r="67844" spans="1:2" x14ac:dyDescent="0.25">
      <c r="A67844" s="76"/>
      <c r="B67844" s="76"/>
    </row>
    <row r="67845" spans="1:2" x14ac:dyDescent="0.25">
      <c r="B67845" s="76"/>
    </row>
    <row r="67846" spans="1:2" x14ac:dyDescent="0.25">
      <c r="B67846" s="76"/>
    </row>
    <row r="67847" spans="1:2" x14ac:dyDescent="0.25">
      <c r="A67847" s="76"/>
      <c r="B67847" s="76"/>
    </row>
    <row r="67850" spans="1:2" x14ac:dyDescent="0.25">
      <c r="B67850" s="76"/>
    </row>
    <row r="67851" spans="1:2" x14ac:dyDescent="0.25">
      <c r="A67851" s="76"/>
    </row>
    <row r="67852" spans="1:2" x14ac:dyDescent="0.25">
      <c r="A67852" s="76"/>
    </row>
    <row r="67854" spans="1:2" x14ac:dyDescent="0.25">
      <c r="A67854" s="76"/>
      <c r="B67854" s="76"/>
    </row>
    <row r="67855" spans="1:2" x14ac:dyDescent="0.25">
      <c r="A67855" s="76"/>
      <c r="B67855" s="76"/>
    </row>
    <row r="67856" spans="1:2" x14ac:dyDescent="0.25">
      <c r="B67856" s="76"/>
    </row>
    <row r="67857" spans="1:2" x14ac:dyDescent="0.25">
      <c r="B67857" s="76"/>
    </row>
    <row r="67858" spans="1:2" x14ac:dyDescent="0.25">
      <c r="A67858" s="76"/>
      <c r="B67858" s="76"/>
    </row>
    <row r="67859" spans="1:2" x14ac:dyDescent="0.25">
      <c r="B67859" s="76"/>
    </row>
    <row r="67861" spans="1:2" x14ac:dyDescent="0.25">
      <c r="A67861" s="76"/>
    </row>
    <row r="67862" spans="1:2" x14ac:dyDescent="0.25">
      <c r="A67862" s="76"/>
    </row>
    <row r="67863" spans="1:2" x14ac:dyDescent="0.25">
      <c r="B67863" s="76"/>
    </row>
    <row r="67866" spans="1:2" x14ac:dyDescent="0.25">
      <c r="A67866" s="76"/>
    </row>
    <row r="67869" spans="1:2" x14ac:dyDescent="0.25">
      <c r="B67869" s="76"/>
    </row>
    <row r="67870" spans="1:2" x14ac:dyDescent="0.25">
      <c r="B67870" s="76"/>
    </row>
    <row r="67871" spans="1:2" x14ac:dyDescent="0.25">
      <c r="A67871" s="76"/>
    </row>
    <row r="67872" spans="1:2" x14ac:dyDescent="0.25">
      <c r="B67872" s="76"/>
    </row>
    <row r="67873" spans="1:2" x14ac:dyDescent="0.25">
      <c r="B67873" s="76"/>
    </row>
    <row r="67875" spans="1:2" x14ac:dyDescent="0.25">
      <c r="A67875" s="76"/>
    </row>
    <row r="67876" spans="1:2" x14ac:dyDescent="0.25">
      <c r="A67876" s="76"/>
    </row>
    <row r="67877" spans="1:2" x14ac:dyDescent="0.25">
      <c r="B67877" s="76"/>
    </row>
    <row r="67878" spans="1:2" x14ac:dyDescent="0.25">
      <c r="B67878" s="76"/>
    </row>
    <row r="67882" spans="1:2" x14ac:dyDescent="0.25">
      <c r="B67882" s="76"/>
    </row>
    <row r="67883" spans="1:2" x14ac:dyDescent="0.25">
      <c r="A67883" s="76"/>
      <c r="B67883" s="76"/>
    </row>
    <row r="67884" spans="1:2" x14ac:dyDescent="0.25">
      <c r="A67884" s="76"/>
      <c r="B67884" s="76"/>
    </row>
    <row r="67885" spans="1:2" x14ac:dyDescent="0.25">
      <c r="A67885" s="76"/>
    </row>
    <row r="67886" spans="1:2" x14ac:dyDescent="0.25">
      <c r="A67886" s="76"/>
    </row>
    <row r="67888" spans="1:2" x14ac:dyDescent="0.25">
      <c r="A67888" s="76"/>
      <c r="B67888" s="76"/>
    </row>
    <row r="67889" spans="1:2" x14ac:dyDescent="0.25">
      <c r="B67889" s="76"/>
    </row>
    <row r="67890" spans="1:2" x14ac:dyDescent="0.25">
      <c r="B67890" s="76"/>
    </row>
    <row r="67893" spans="1:2" x14ac:dyDescent="0.25">
      <c r="B67893" s="76"/>
    </row>
    <row r="67894" spans="1:2" x14ac:dyDescent="0.25">
      <c r="B67894" s="76"/>
    </row>
    <row r="67899" spans="1:2" x14ac:dyDescent="0.25">
      <c r="B67899" s="76"/>
    </row>
    <row r="67900" spans="1:2" x14ac:dyDescent="0.25">
      <c r="A67900" s="76"/>
      <c r="B67900" s="76"/>
    </row>
    <row r="67901" spans="1:2" x14ac:dyDescent="0.25">
      <c r="A67901" s="76"/>
    </row>
    <row r="67902" spans="1:2" x14ac:dyDescent="0.25">
      <c r="A67902" s="76"/>
    </row>
    <row r="67903" spans="1:2" x14ac:dyDescent="0.25">
      <c r="A67903" s="76"/>
    </row>
    <row r="67904" spans="1:2" x14ac:dyDescent="0.25">
      <c r="B67904" s="76"/>
    </row>
    <row r="67913" spans="2:2" x14ac:dyDescent="0.25">
      <c r="B67913" s="76"/>
    </row>
    <row r="67916" spans="2:2" x14ac:dyDescent="0.25">
      <c r="B67916" s="76"/>
    </row>
    <row r="67920" spans="2:2" x14ac:dyDescent="0.25">
      <c r="B67920" s="76"/>
    </row>
    <row r="67923" spans="2:2" x14ac:dyDescent="0.25">
      <c r="B67923" s="76"/>
    </row>
    <row r="67924" spans="2:2" x14ac:dyDescent="0.25">
      <c r="B67924" s="76"/>
    </row>
    <row r="67927" spans="2:2" x14ac:dyDescent="0.25">
      <c r="B67927" s="76"/>
    </row>
    <row r="67928" spans="2:2" x14ac:dyDescent="0.25">
      <c r="B67928" s="80"/>
    </row>
    <row r="67929" spans="2:2" x14ac:dyDescent="0.25">
      <c r="B67929" s="76"/>
    </row>
    <row r="67931" spans="2:2" x14ac:dyDescent="0.25">
      <c r="B67931" s="76"/>
    </row>
    <row r="67938" spans="2:2" x14ac:dyDescent="0.25">
      <c r="B67938" s="76"/>
    </row>
    <row r="67945" spans="2:2" x14ac:dyDescent="0.25">
      <c r="B67945" s="76"/>
    </row>
    <row r="67948" spans="2:2" x14ac:dyDescent="0.25">
      <c r="B67948" s="76"/>
    </row>
    <row r="67953" spans="2:2" x14ac:dyDescent="0.25">
      <c r="B67953" s="76"/>
    </row>
    <row r="67955" spans="2:2" x14ac:dyDescent="0.25">
      <c r="B67955" s="76"/>
    </row>
    <row r="67961" spans="2:2" x14ac:dyDescent="0.25">
      <c r="B67961" s="76"/>
    </row>
    <row r="67962" spans="2:2" x14ac:dyDescent="0.25">
      <c r="B67962" s="76"/>
    </row>
    <row r="67965" spans="2:2" x14ac:dyDescent="0.25">
      <c r="B67965" s="76"/>
    </row>
    <row r="67966" spans="2:2" x14ac:dyDescent="0.25">
      <c r="B67966" s="76"/>
    </row>
    <row r="67968" spans="2:2" x14ac:dyDescent="0.25">
      <c r="B67968" s="76"/>
    </row>
    <row r="67974" spans="1:2" x14ac:dyDescent="0.25">
      <c r="A67974" s="76"/>
      <c r="B67974" s="76"/>
    </row>
    <row r="67975" spans="1:2" x14ac:dyDescent="0.25">
      <c r="A67975" s="76"/>
    </row>
    <row r="67976" spans="1:2" x14ac:dyDescent="0.25">
      <c r="A67976" s="76"/>
      <c r="B67976" s="76"/>
    </row>
    <row r="67977" spans="1:2" x14ac:dyDescent="0.25">
      <c r="A67977" s="76"/>
    </row>
    <row r="67978" spans="1:2" x14ac:dyDescent="0.25">
      <c r="A67978" s="76"/>
      <c r="B67978" s="76"/>
    </row>
    <row r="67979" spans="1:2" x14ac:dyDescent="0.25">
      <c r="A67979" s="76"/>
    </row>
    <row r="67980" spans="1:2" x14ac:dyDescent="0.25">
      <c r="A67980" s="76"/>
    </row>
    <row r="67981" spans="1:2" x14ac:dyDescent="0.25">
      <c r="A67981" s="76"/>
    </row>
    <row r="67982" spans="1:2" x14ac:dyDescent="0.25">
      <c r="A67982" s="76"/>
    </row>
    <row r="67983" spans="1:2" x14ac:dyDescent="0.25">
      <c r="A67983" s="76"/>
      <c r="B67983" s="76"/>
    </row>
    <row r="67984" spans="1:2" x14ac:dyDescent="0.25">
      <c r="A67984" s="76"/>
      <c r="B67984" s="76"/>
    </row>
    <row r="67986" spans="1:2" x14ac:dyDescent="0.25">
      <c r="B67986" s="76"/>
    </row>
    <row r="67987" spans="1:2" x14ac:dyDescent="0.25">
      <c r="B67987" s="76"/>
    </row>
    <row r="67988" spans="1:2" x14ac:dyDescent="0.25">
      <c r="B67988" s="76"/>
    </row>
    <row r="67992" spans="1:2" x14ac:dyDescent="0.25">
      <c r="A67992" s="76"/>
      <c r="B67992" s="76"/>
    </row>
    <row r="67993" spans="1:2" x14ac:dyDescent="0.25">
      <c r="A67993" s="76"/>
      <c r="B67993" s="76"/>
    </row>
    <row r="67994" spans="1:2" x14ac:dyDescent="0.25">
      <c r="A67994" s="76"/>
    </row>
    <row r="67995" spans="1:2" x14ac:dyDescent="0.25">
      <c r="B67995" s="76"/>
    </row>
    <row r="67996" spans="1:2" x14ac:dyDescent="0.25">
      <c r="A67996" s="76"/>
      <c r="B67996" s="76"/>
    </row>
    <row r="67997" spans="1:2" x14ac:dyDescent="0.25">
      <c r="B67997" s="76"/>
    </row>
    <row r="68007" spans="2:2" x14ac:dyDescent="0.25">
      <c r="B68007" s="76"/>
    </row>
    <row r="68015" spans="2:2" x14ac:dyDescent="0.25">
      <c r="B68015" s="76"/>
    </row>
    <row r="68016" spans="2:2" x14ac:dyDescent="0.25">
      <c r="B68016" s="76"/>
    </row>
    <row r="68019" spans="1:2" x14ac:dyDescent="0.25">
      <c r="B68019" s="76"/>
    </row>
    <row r="68022" spans="1:2" x14ac:dyDescent="0.25">
      <c r="A68022" s="76"/>
    </row>
    <row r="68023" spans="1:2" x14ac:dyDescent="0.25">
      <c r="A68023" s="76"/>
    </row>
    <row r="68024" spans="1:2" x14ac:dyDescent="0.25">
      <c r="A68024" s="76"/>
    </row>
    <row r="68025" spans="1:2" x14ac:dyDescent="0.25">
      <c r="A68025" s="76"/>
    </row>
    <row r="68026" spans="1:2" x14ac:dyDescent="0.25">
      <c r="A68026" s="76"/>
    </row>
    <row r="68028" spans="1:2" x14ac:dyDescent="0.25">
      <c r="A68028" s="76"/>
      <c r="B68028" s="76"/>
    </row>
    <row r="68029" spans="1:2" x14ac:dyDescent="0.25">
      <c r="B68029" s="76"/>
    </row>
    <row r="68030" spans="1:2" x14ac:dyDescent="0.25">
      <c r="A68030" s="76"/>
    </row>
    <row r="68031" spans="1:2" x14ac:dyDescent="0.25">
      <c r="A68031" s="79"/>
    </row>
    <row r="68032" spans="1:2" x14ac:dyDescent="0.25">
      <c r="B68032" s="76"/>
    </row>
    <row r="68033" spans="1:2" x14ac:dyDescent="0.25">
      <c r="B68033" s="76"/>
    </row>
    <row r="68034" spans="1:2" x14ac:dyDescent="0.25">
      <c r="A68034" s="76"/>
    </row>
    <row r="68035" spans="1:2" x14ac:dyDescent="0.25">
      <c r="A68035" s="76"/>
    </row>
    <row r="68037" spans="1:2" x14ac:dyDescent="0.25">
      <c r="B68037" s="76"/>
    </row>
    <row r="68039" spans="1:2" x14ac:dyDescent="0.25">
      <c r="A68039" s="76"/>
    </row>
    <row r="68040" spans="1:2" x14ac:dyDescent="0.25">
      <c r="B68040" s="76"/>
    </row>
    <row r="68041" spans="1:2" x14ac:dyDescent="0.25">
      <c r="B68041" s="76"/>
    </row>
    <row r="68042" spans="1:2" x14ac:dyDescent="0.25">
      <c r="A68042" s="76"/>
      <c r="B68042" s="76"/>
    </row>
    <row r="68043" spans="1:2" x14ac:dyDescent="0.25">
      <c r="B68043" s="76"/>
    </row>
    <row r="68044" spans="1:2" x14ac:dyDescent="0.25">
      <c r="B68044" s="76"/>
    </row>
    <row r="68045" spans="1:2" x14ac:dyDescent="0.25">
      <c r="A68045" s="76"/>
      <c r="B68045" s="76"/>
    </row>
    <row r="68046" spans="1:2" x14ac:dyDescent="0.25">
      <c r="B68046" s="76"/>
    </row>
    <row r="68047" spans="1:2" x14ac:dyDescent="0.25">
      <c r="B68047" s="76"/>
    </row>
    <row r="68048" spans="1:2" x14ac:dyDescent="0.25">
      <c r="B68048" s="76"/>
    </row>
    <row r="68049" spans="1:2" x14ac:dyDescent="0.25">
      <c r="B68049" s="76"/>
    </row>
    <row r="68050" spans="1:2" x14ac:dyDescent="0.25">
      <c r="B68050" s="76"/>
    </row>
    <row r="68051" spans="1:2" x14ac:dyDescent="0.25">
      <c r="B68051" s="76"/>
    </row>
    <row r="68052" spans="1:2" x14ac:dyDescent="0.25">
      <c r="B68052" s="76"/>
    </row>
    <row r="68053" spans="1:2" x14ac:dyDescent="0.25">
      <c r="B68053" s="76"/>
    </row>
    <row r="68054" spans="1:2" x14ac:dyDescent="0.25">
      <c r="B68054" s="76"/>
    </row>
    <row r="68055" spans="1:2" x14ac:dyDescent="0.25">
      <c r="B68055" s="76"/>
    </row>
    <row r="68056" spans="1:2" x14ac:dyDescent="0.25">
      <c r="B68056" s="76"/>
    </row>
    <row r="68057" spans="1:2" x14ac:dyDescent="0.25">
      <c r="A68057" s="76"/>
      <c r="B68057" s="76"/>
    </row>
    <row r="68058" spans="1:2" x14ac:dyDescent="0.25">
      <c r="B68058" s="76"/>
    </row>
    <row r="68059" spans="1:2" x14ac:dyDescent="0.25">
      <c r="B68059" s="76"/>
    </row>
    <row r="68060" spans="1:2" x14ac:dyDescent="0.25">
      <c r="B68060" s="76"/>
    </row>
    <row r="68061" spans="1:2" x14ac:dyDescent="0.25">
      <c r="A68061" s="76"/>
      <c r="B68061" s="76"/>
    </row>
    <row r="68062" spans="1:2" x14ac:dyDescent="0.25">
      <c r="A68062" s="76"/>
      <c r="B68062" s="76"/>
    </row>
    <row r="68063" spans="1:2" x14ac:dyDescent="0.25">
      <c r="A68063" s="76"/>
      <c r="B68063" s="76"/>
    </row>
    <row r="68064" spans="1:2" x14ac:dyDescent="0.25">
      <c r="A68064" s="76"/>
    </row>
    <row r="68069" spans="1:2" x14ac:dyDescent="0.25">
      <c r="A68069" s="76"/>
    </row>
    <row r="68071" spans="1:2" x14ac:dyDescent="0.25">
      <c r="A68071" s="76"/>
    </row>
    <row r="68072" spans="1:2" x14ac:dyDescent="0.25">
      <c r="A68072" s="76"/>
    </row>
    <row r="68073" spans="1:2" x14ac:dyDescent="0.25">
      <c r="A68073" s="76"/>
    </row>
    <row r="68076" spans="1:2" x14ac:dyDescent="0.25">
      <c r="A68076" s="76"/>
    </row>
    <row r="68078" spans="1:2" x14ac:dyDescent="0.25">
      <c r="A68078" s="76"/>
    </row>
    <row r="68080" spans="1:2" x14ac:dyDescent="0.25">
      <c r="B68080" s="76"/>
    </row>
    <row r="68081" spans="1:2" x14ac:dyDescent="0.25">
      <c r="A68081" s="76"/>
      <c r="B68081" s="76"/>
    </row>
    <row r="68082" spans="1:2" x14ac:dyDescent="0.25">
      <c r="A68082" s="79"/>
      <c r="B68082" s="76"/>
    </row>
    <row r="68083" spans="1:2" x14ac:dyDescent="0.25">
      <c r="A68083" s="76"/>
      <c r="B68083" s="76"/>
    </row>
    <row r="68084" spans="1:2" x14ac:dyDescent="0.25">
      <c r="A68084" s="76"/>
      <c r="B68084" s="76"/>
    </row>
    <row r="68085" spans="1:2" x14ac:dyDescent="0.25">
      <c r="A68085" s="76"/>
    </row>
    <row r="68086" spans="1:2" x14ac:dyDescent="0.25">
      <c r="A68086" s="76"/>
    </row>
    <row r="68089" spans="1:2" x14ac:dyDescent="0.25">
      <c r="A68089" s="76"/>
    </row>
    <row r="68091" spans="1:2" x14ac:dyDescent="0.25">
      <c r="A68091" s="76"/>
      <c r="B68091" s="76"/>
    </row>
    <row r="68092" spans="1:2" x14ac:dyDescent="0.25">
      <c r="A68092" s="76"/>
    </row>
    <row r="68094" spans="1:2" x14ac:dyDescent="0.25">
      <c r="B68094" s="76"/>
    </row>
    <row r="68095" spans="1:2" x14ac:dyDescent="0.25">
      <c r="B68095" s="76"/>
    </row>
    <row r="68096" spans="1:2" x14ac:dyDescent="0.25">
      <c r="A68096" s="76"/>
    </row>
    <row r="68098" spans="1:2" x14ac:dyDescent="0.25">
      <c r="B68098" s="76"/>
    </row>
    <row r="68104" spans="1:2" x14ac:dyDescent="0.25">
      <c r="A68104" s="76"/>
    </row>
    <row r="68107" spans="1:2" x14ac:dyDescent="0.25">
      <c r="B68107" s="76"/>
    </row>
    <row r="68108" spans="1:2" x14ac:dyDescent="0.25">
      <c r="B68108" s="76"/>
    </row>
    <row r="68109" spans="1:2" x14ac:dyDescent="0.25">
      <c r="A68109" s="76"/>
      <c r="B68109" s="76"/>
    </row>
    <row r="68110" spans="1:2" x14ac:dyDescent="0.25">
      <c r="A68110" s="76"/>
      <c r="B68110" s="76"/>
    </row>
    <row r="68112" spans="1:2" x14ac:dyDescent="0.25">
      <c r="B68112" s="76"/>
    </row>
    <row r="68113" spans="1:2" x14ac:dyDescent="0.25">
      <c r="A68113" s="76"/>
      <c r="B68113" s="76"/>
    </row>
    <row r="68117" spans="1:2" x14ac:dyDescent="0.25">
      <c r="B68117" s="76"/>
    </row>
    <row r="68120" spans="1:2" x14ac:dyDescent="0.25">
      <c r="B68120" s="76"/>
    </row>
    <row r="68122" spans="1:2" x14ac:dyDescent="0.25">
      <c r="A68122" s="76"/>
      <c r="B68122" s="76"/>
    </row>
    <row r="68123" spans="1:2" x14ac:dyDescent="0.25">
      <c r="B68123" s="76"/>
    </row>
    <row r="68124" spans="1:2" x14ac:dyDescent="0.25">
      <c r="A68124" s="76"/>
    </row>
    <row r="68125" spans="1:2" x14ac:dyDescent="0.25">
      <c r="A68125" s="76"/>
    </row>
    <row r="68127" spans="1:2" x14ac:dyDescent="0.25">
      <c r="B68127" s="76"/>
    </row>
    <row r="68128" spans="1:2" x14ac:dyDescent="0.25">
      <c r="A68128" s="76"/>
      <c r="B68128" s="76"/>
    </row>
    <row r="68129" spans="1:2" x14ac:dyDescent="0.25">
      <c r="A68129" s="76"/>
    </row>
    <row r="68130" spans="1:2" x14ac:dyDescent="0.25">
      <c r="A68130" s="76"/>
    </row>
    <row r="68131" spans="1:2" x14ac:dyDescent="0.25">
      <c r="A68131" s="76"/>
    </row>
    <row r="68133" spans="1:2" x14ac:dyDescent="0.25">
      <c r="A68133" s="76"/>
    </row>
    <row r="68134" spans="1:2" x14ac:dyDescent="0.25">
      <c r="B68134" s="76"/>
    </row>
    <row r="68135" spans="1:2" x14ac:dyDescent="0.25">
      <c r="B68135" s="76"/>
    </row>
    <row r="68136" spans="1:2" x14ac:dyDescent="0.25">
      <c r="B68136" s="76"/>
    </row>
    <row r="68137" spans="1:2" x14ac:dyDescent="0.25">
      <c r="B68137" s="76"/>
    </row>
    <row r="68138" spans="1:2" x14ac:dyDescent="0.25">
      <c r="B68138" s="76"/>
    </row>
    <row r="68140" spans="1:2" x14ac:dyDescent="0.25">
      <c r="B68140" s="76"/>
    </row>
    <row r="68142" spans="1:2" x14ac:dyDescent="0.25">
      <c r="A68142" s="76"/>
    </row>
    <row r="68143" spans="1:2" x14ac:dyDescent="0.25">
      <c r="A68143" s="76"/>
      <c r="B68143" s="76"/>
    </row>
    <row r="68144" spans="1:2" x14ac:dyDescent="0.25">
      <c r="A68144" s="76"/>
      <c r="B68144" s="76"/>
    </row>
    <row r="68145" spans="1:2" x14ac:dyDescent="0.25">
      <c r="A68145" s="76"/>
    </row>
    <row r="68149" spans="1:2" x14ac:dyDescent="0.25">
      <c r="A68149" s="76"/>
    </row>
    <row r="68151" spans="1:2" x14ac:dyDescent="0.25">
      <c r="B68151" s="76"/>
    </row>
    <row r="68152" spans="1:2" x14ac:dyDescent="0.25">
      <c r="A68152" s="76"/>
    </row>
    <row r="68158" spans="1:2" x14ac:dyDescent="0.25">
      <c r="A68158" s="76"/>
    </row>
    <row r="68160" spans="1:2" x14ac:dyDescent="0.25">
      <c r="A68160" s="76"/>
    </row>
    <row r="68161" spans="1:2" x14ac:dyDescent="0.25">
      <c r="B68161" s="76"/>
    </row>
    <row r="68162" spans="1:2" x14ac:dyDescent="0.25">
      <c r="A68162" s="76"/>
      <c r="B68162" s="76"/>
    </row>
    <row r="68163" spans="1:2" x14ac:dyDescent="0.25">
      <c r="A68163" s="76"/>
    </row>
    <row r="68164" spans="1:2" x14ac:dyDescent="0.25">
      <c r="A68164" s="76"/>
      <c r="B68164" s="76"/>
    </row>
    <row r="68165" spans="1:2" x14ac:dyDescent="0.25">
      <c r="A68165" s="76"/>
    </row>
    <row r="68167" spans="1:2" x14ac:dyDescent="0.25">
      <c r="A68167" s="76"/>
      <c r="B68167" s="76"/>
    </row>
    <row r="68169" spans="1:2" x14ac:dyDescent="0.25">
      <c r="B68169" s="76"/>
    </row>
    <row r="68170" spans="1:2" x14ac:dyDescent="0.25">
      <c r="A68170" s="76"/>
      <c r="B68170" s="76"/>
    </row>
    <row r="68172" spans="1:2" x14ac:dyDescent="0.25">
      <c r="B68172" s="76"/>
    </row>
    <row r="68173" spans="1:2" x14ac:dyDescent="0.25">
      <c r="B68173" s="76"/>
    </row>
    <row r="68174" spans="1:2" x14ac:dyDescent="0.25">
      <c r="A68174" s="76"/>
    </row>
    <row r="68175" spans="1:2" x14ac:dyDescent="0.25">
      <c r="A68175" s="76"/>
      <c r="B68175" s="76"/>
    </row>
    <row r="68178" spans="1:2" x14ac:dyDescent="0.25">
      <c r="B68178" s="76"/>
    </row>
    <row r="68180" spans="1:2" x14ac:dyDescent="0.25">
      <c r="A68180" s="76"/>
      <c r="B68180" s="76"/>
    </row>
    <row r="68181" spans="1:2" x14ac:dyDescent="0.25">
      <c r="A68181" s="76"/>
      <c r="B68181" s="76"/>
    </row>
    <row r="68182" spans="1:2" x14ac:dyDescent="0.25">
      <c r="B68182" s="76"/>
    </row>
    <row r="68184" spans="1:2" x14ac:dyDescent="0.25">
      <c r="B68184" s="76"/>
    </row>
    <row r="68185" spans="1:2" x14ac:dyDescent="0.25">
      <c r="B68185" s="76"/>
    </row>
    <row r="68186" spans="1:2" x14ac:dyDescent="0.25">
      <c r="B68186" s="76"/>
    </row>
    <row r="68190" spans="1:2" x14ac:dyDescent="0.25">
      <c r="B68190" s="76"/>
    </row>
    <row r="68191" spans="1:2" x14ac:dyDescent="0.25">
      <c r="A68191" s="76"/>
    </row>
    <row r="68192" spans="1:2" x14ac:dyDescent="0.25">
      <c r="A68192" s="76"/>
    </row>
    <row r="68193" spans="1:2" x14ac:dyDescent="0.25">
      <c r="A68193" s="76"/>
      <c r="B68193" s="76"/>
    </row>
    <row r="68195" spans="1:2" x14ac:dyDescent="0.25">
      <c r="B68195" s="76"/>
    </row>
    <row r="68196" spans="1:2" x14ac:dyDescent="0.25">
      <c r="B68196" s="76"/>
    </row>
    <row r="68198" spans="1:2" x14ac:dyDescent="0.25">
      <c r="A68198" s="76"/>
      <c r="B68198" s="76"/>
    </row>
    <row r="68199" spans="1:2" x14ac:dyDescent="0.25">
      <c r="A68199" s="76"/>
    </row>
    <row r="68200" spans="1:2" x14ac:dyDescent="0.25">
      <c r="A68200" s="76"/>
    </row>
    <row r="68201" spans="1:2" x14ac:dyDescent="0.25">
      <c r="A68201" s="76"/>
    </row>
    <row r="68203" spans="1:2" x14ac:dyDescent="0.25">
      <c r="A68203" s="76"/>
    </row>
    <row r="68204" spans="1:2" x14ac:dyDescent="0.25">
      <c r="B68204" s="76"/>
    </row>
    <row r="68205" spans="1:2" x14ac:dyDescent="0.25">
      <c r="A68205" s="76"/>
    </row>
    <row r="68206" spans="1:2" x14ac:dyDescent="0.25">
      <c r="A68206" s="76"/>
    </row>
    <row r="68207" spans="1:2" x14ac:dyDescent="0.25">
      <c r="B68207" s="76"/>
    </row>
    <row r="68210" spans="1:2" x14ac:dyDescent="0.25">
      <c r="B68210" s="76"/>
    </row>
    <row r="68214" spans="1:2" x14ac:dyDescent="0.25">
      <c r="B68214" s="76"/>
    </row>
    <row r="68217" spans="1:2" x14ac:dyDescent="0.25">
      <c r="A68217" s="76"/>
    </row>
    <row r="68218" spans="1:2" x14ac:dyDescent="0.25">
      <c r="A68218" s="76"/>
      <c r="B68218" s="76"/>
    </row>
    <row r="68219" spans="1:2" x14ac:dyDescent="0.25">
      <c r="A68219" s="76"/>
    </row>
    <row r="68220" spans="1:2" x14ac:dyDescent="0.25">
      <c r="B68220" s="76"/>
    </row>
    <row r="68221" spans="1:2" x14ac:dyDescent="0.25">
      <c r="B68221" s="76"/>
    </row>
    <row r="68222" spans="1:2" x14ac:dyDescent="0.25">
      <c r="A68222" s="76"/>
      <c r="B68222" s="76"/>
    </row>
    <row r="68223" spans="1:2" x14ac:dyDescent="0.25">
      <c r="B68223" s="76"/>
    </row>
    <row r="68224" spans="1:2" x14ac:dyDescent="0.25">
      <c r="B68224" s="76"/>
    </row>
    <row r="68225" spans="1:2" x14ac:dyDescent="0.25">
      <c r="B68225" s="76"/>
    </row>
    <row r="68226" spans="1:2" x14ac:dyDescent="0.25">
      <c r="B68226" s="76"/>
    </row>
    <row r="68227" spans="1:2" x14ac:dyDescent="0.25">
      <c r="B68227" s="76"/>
    </row>
    <row r="68228" spans="1:2" x14ac:dyDescent="0.25">
      <c r="B68228" s="76"/>
    </row>
    <row r="68230" spans="1:2" x14ac:dyDescent="0.25">
      <c r="A68230" s="76"/>
    </row>
    <row r="68231" spans="1:2" x14ac:dyDescent="0.25">
      <c r="A68231" s="76"/>
    </row>
    <row r="68232" spans="1:2" x14ac:dyDescent="0.25">
      <c r="A68232" s="76"/>
    </row>
    <row r="68235" spans="1:2" x14ac:dyDescent="0.25">
      <c r="A68235" s="76"/>
      <c r="B68235" s="76"/>
    </row>
    <row r="68236" spans="1:2" x14ac:dyDescent="0.25">
      <c r="A68236" s="76"/>
      <c r="B68236" s="76"/>
    </row>
    <row r="68237" spans="1:2" x14ac:dyDescent="0.25">
      <c r="B68237" s="76"/>
    </row>
    <row r="68238" spans="1:2" x14ac:dyDescent="0.25">
      <c r="B68238" s="76"/>
    </row>
    <row r="68240" spans="1:2" x14ac:dyDescent="0.25">
      <c r="A68240" s="76"/>
    </row>
    <row r="68241" spans="1:2" x14ac:dyDescent="0.25">
      <c r="A68241" s="76"/>
      <c r="B68241" s="76"/>
    </row>
    <row r="68242" spans="1:2" x14ac:dyDescent="0.25">
      <c r="A68242" s="76"/>
      <c r="B68242" s="76"/>
    </row>
    <row r="68243" spans="1:2" x14ac:dyDescent="0.25">
      <c r="A68243" s="76"/>
    </row>
    <row r="68244" spans="1:2" x14ac:dyDescent="0.25">
      <c r="B68244" s="76"/>
    </row>
    <row r="68245" spans="1:2" x14ac:dyDescent="0.25">
      <c r="A68245" s="79"/>
      <c r="B68245" s="76"/>
    </row>
    <row r="68246" spans="1:2" x14ac:dyDescent="0.25">
      <c r="B68246" s="76"/>
    </row>
    <row r="68247" spans="1:2" x14ac:dyDescent="0.25">
      <c r="B68247" s="76"/>
    </row>
    <row r="68248" spans="1:2" x14ac:dyDescent="0.25">
      <c r="A68248" s="76"/>
      <c r="B68248" s="76"/>
    </row>
    <row r="68249" spans="1:2" x14ac:dyDescent="0.25">
      <c r="A68249" s="76"/>
    </row>
    <row r="68250" spans="1:2" x14ac:dyDescent="0.25">
      <c r="A68250" s="76"/>
      <c r="B68250" s="76"/>
    </row>
    <row r="68251" spans="1:2" x14ac:dyDescent="0.25">
      <c r="A68251" s="76"/>
    </row>
    <row r="68254" spans="1:2" x14ac:dyDescent="0.25">
      <c r="A68254" s="76"/>
    </row>
    <row r="68255" spans="1:2" x14ac:dyDescent="0.25">
      <c r="B68255" s="76"/>
    </row>
    <row r="68256" spans="1:2" x14ac:dyDescent="0.25">
      <c r="A68256" s="76"/>
      <c r="B68256" s="76"/>
    </row>
    <row r="68260" spans="1:2" x14ac:dyDescent="0.25">
      <c r="B68260" s="76"/>
    </row>
    <row r="68263" spans="1:2" x14ac:dyDescent="0.25">
      <c r="B68263" s="76"/>
    </row>
    <row r="68265" spans="1:2" x14ac:dyDescent="0.25">
      <c r="B68265" s="76"/>
    </row>
    <row r="68266" spans="1:2" x14ac:dyDescent="0.25">
      <c r="A68266" s="76"/>
    </row>
    <row r="68268" spans="1:2" x14ac:dyDescent="0.25">
      <c r="B68268" s="76"/>
    </row>
    <row r="68269" spans="1:2" x14ac:dyDescent="0.25">
      <c r="A68269" s="76"/>
      <c r="B68269" s="76"/>
    </row>
    <row r="68271" spans="1:2" x14ac:dyDescent="0.25">
      <c r="A68271" s="79"/>
    </row>
    <row r="68274" spans="1:2" x14ac:dyDescent="0.25">
      <c r="B68274" s="76"/>
    </row>
    <row r="68275" spans="1:2" x14ac:dyDescent="0.25">
      <c r="A68275" s="76"/>
    </row>
    <row r="68278" spans="1:2" x14ac:dyDescent="0.25">
      <c r="A68278" s="76"/>
    </row>
    <row r="68279" spans="1:2" x14ac:dyDescent="0.25">
      <c r="A68279" s="76"/>
      <c r="B68279" s="76"/>
    </row>
    <row r="68280" spans="1:2" x14ac:dyDescent="0.25">
      <c r="A68280" s="79"/>
    </row>
    <row r="68282" spans="1:2" x14ac:dyDescent="0.25">
      <c r="B68282" s="76"/>
    </row>
    <row r="68284" spans="1:2" x14ac:dyDescent="0.25">
      <c r="B68284" s="76"/>
    </row>
    <row r="68285" spans="1:2" x14ac:dyDescent="0.25">
      <c r="B68285" s="76"/>
    </row>
    <row r="68286" spans="1:2" x14ac:dyDescent="0.25">
      <c r="A68286" s="76"/>
    </row>
    <row r="68287" spans="1:2" x14ac:dyDescent="0.25">
      <c r="B68287" s="76"/>
    </row>
    <row r="68288" spans="1:2" x14ac:dyDescent="0.25">
      <c r="B68288" s="76"/>
    </row>
    <row r="68289" spans="1:2" x14ac:dyDescent="0.25">
      <c r="B68289" s="76"/>
    </row>
    <row r="68290" spans="1:2" x14ac:dyDescent="0.25">
      <c r="A68290" s="76"/>
    </row>
    <row r="68294" spans="1:2" x14ac:dyDescent="0.25">
      <c r="A68294" s="76"/>
      <c r="B68294" s="76"/>
    </row>
    <row r="68295" spans="1:2" x14ac:dyDescent="0.25">
      <c r="A68295" s="76"/>
      <c r="B68295" s="76"/>
    </row>
    <row r="68296" spans="1:2" x14ac:dyDescent="0.25">
      <c r="A68296" s="76"/>
      <c r="B68296" s="76"/>
    </row>
    <row r="68297" spans="1:2" x14ac:dyDescent="0.25">
      <c r="A68297" s="76"/>
    </row>
    <row r="68298" spans="1:2" x14ac:dyDescent="0.25">
      <c r="A68298" s="76"/>
    </row>
    <row r="68301" spans="1:2" x14ac:dyDescent="0.25">
      <c r="A68301" s="76"/>
      <c r="B68301" s="80"/>
    </row>
    <row r="68302" spans="1:2" x14ac:dyDescent="0.25">
      <c r="A68302" s="76"/>
      <c r="B68302" s="76"/>
    </row>
    <row r="68303" spans="1:2" x14ac:dyDescent="0.25">
      <c r="A68303" s="76"/>
    </row>
    <row r="68306" spans="1:2" x14ac:dyDescent="0.25">
      <c r="A68306" s="76"/>
    </row>
    <row r="68310" spans="1:2" x14ac:dyDescent="0.25">
      <c r="A68310" s="76"/>
    </row>
    <row r="68314" spans="1:2" x14ac:dyDescent="0.25">
      <c r="A68314" s="76"/>
    </row>
    <row r="68318" spans="1:2" x14ac:dyDescent="0.25">
      <c r="B68318" s="76"/>
    </row>
    <row r="68319" spans="1:2" x14ac:dyDescent="0.25">
      <c r="A68319" s="76"/>
      <c r="B68319" s="76"/>
    </row>
    <row r="68320" spans="1:2" x14ac:dyDescent="0.25">
      <c r="A68320" s="76"/>
      <c r="B68320" s="76"/>
    </row>
    <row r="68321" spans="1:2" x14ac:dyDescent="0.25">
      <c r="A68321" s="76"/>
    </row>
    <row r="68323" spans="1:2" x14ac:dyDescent="0.25">
      <c r="A68323" s="76"/>
    </row>
    <row r="68326" spans="1:2" x14ac:dyDescent="0.25">
      <c r="A68326" s="76"/>
    </row>
    <row r="68327" spans="1:2" x14ac:dyDescent="0.25">
      <c r="A68327" s="76"/>
    </row>
    <row r="68329" spans="1:2" x14ac:dyDescent="0.25">
      <c r="A68329" s="76"/>
      <c r="B68329" s="76"/>
    </row>
    <row r="68330" spans="1:2" x14ac:dyDescent="0.25">
      <c r="A68330" s="76"/>
      <c r="B68330" s="76"/>
    </row>
    <row r="68331" spans="1:2" x14ac:dyDescent="0.25">
      <c r="B68331" s="76"/>
    </row>
    <row r="68333" spans="1:2" x14ac:dyDescent="0.25">
      <c r="B68333" s="76"/>
    </row>
    <row r="68335" spans="1:2" x14ac:dyDescent="0.25">
      <c r="A68335" s="76"/>
      <c r="B68335" s="76"/>
    </row>
    <row r="68336" spans="1:2" x14ac:dyDescent="0.25">
      <c r="A68336" s="79"/>
      <c r="B68336" s="76"/>
    </row>
    <row r="68337" spans="1:2" x14ac:dyDescent="0.25">
      <c r="B68337" s="76"/>
    </row>
    <row r="68338" spans="1:2" x14ac:dyDescent="0.25">
      <c r="B68338" s="76"/>
    </row>
    <row r="68340" spans="1:2" x14ac:dyDescent="0.25">
      <c r="A68340" s="76"/>
    </row>
    <row r="68341" spans="1:2" x14ac:dyDescent="0.25">
      <c r="A68341" s="76"/>
      <c r="B68341" s="76"/>
    </row>
    <row r="68342" spans="1:2" x14ac:dyDescent="0.25">
      <c r="A68342" s="76"/>
    </row>
    <row r="68343" spans="1:2" x14ac:dyDescent="0.25">
      <c r="A68343" s="76"/>
    </row>
    <row r="68348" spans="1:2" x14ac:dyDescent="0.25">
      <c r="A68348" s="76"/>
    </row>
    <row r="68354" spans="1:2" x14ac:dyDescent="0.25">
      <c r="B68354" s="76"/>
    </row>
    <row r="68357" spans="1:2" x14ac:dyDescent="0.25">
      <c r="B68357" s="76"/>
    </row>
    <row r="68358" spans="1:2" x14ac:dyDescent="0.25">
      <c r="B68358" s="76"/>
    </row>
    <row r="68359" spans="1:2" x14ac:dyDescent="0.25">
      <c r="A68359" s="76"/>
    </row>
    <row r="68363" spans="1:2" x14ac:dyDescent="0.25">
      <c r="A68363" s="76"/>
    </row>
    <row r="68364" spans="1:2" x14ac:dyDescent="0.25">
      <c r="A68364" s="76"/>
    </row>
    <row r="68365" spans="1:2" x14ac:dyDescent="0.25">
      <c r="B68365" s="76"/>
    </row>
    <row r="68366" spans="1:2" x14ac:dyDescent="0.25">
      <c r="A68366" s="79"/>
      <c r="B68366" s="76"/>
    </row>
    <row r="68367" spans="1:2" x14ac:dyDescent="0.25">
      <c r="A68367" s="76"/>
      <c r="B68367" s="76"/>
    </row>
    <row r="68368" spans="1:2" x14ac:dyDescent="0.25">
      <c r="A68368" s="76"/>
    </row>
    <row r="68374" spans="1:1" x14ac:dyDescent="0.25">
      <c r="A68374" s="76"/>
    </row>
    <row r="68379" spans="1:1" x14ac:dyDescent="0.25">
      <c r="A68379" s="76"/>
    </row>
    <row r="68385" spans="1:2" x14ac:dyDescent="0.25">
      <c r="A68385" s="76"/>
    </row>
    <row r="68386" spans="1:2" x14ac:dyDescent="0.25">
      <c r="B68386" s="76"/>
    </row>
    <row r="68387" spans="1:2" x14ac:dyDescent="0.25">
      <c r="A68387" s="76"/>
    </row>
    <row r="68388" spans="1:2" x14ac:dyDescent="0.25">
      <c r="A68388" s="76"/>
    </row>
    <row r="68389" spans="1:2" x14ac:dyDescent="0.25">
      <c r="A68389" s="76"/>
    </row>
    <row r="68391" spans="1:2" x14ac:dyDescent="0.25">
      <c r="B68391" s="76"/>
    </row>
    <row r="68392" spans="1:2" x14ac:dyDescent="0.25">
      <c r="B68392" s="76"/>
    </row>
    <row r="68393" spans="1:2" x14ac:dyDescent="0.25">
      <c r="B68393" s="76"/>
    </row>
    <row r="68394" spans="1:2" x14ac:dyDescent="0.25">
      <c r="B68394" s="76"/>
    </row>
    <row r="68395" spans="1:2" x14ac:dyDescent="0.25">
      <c r="A68395" s="76"/>
      <c r="B68395" s="76"/>
    </row>
    <row r="68396" spans="1:2" x14ac:dyDescent="0.25">
      <c r="B68396" s="76"/>
    </row>
    <row r="68397" spans="1:2" x14ac:dyDescent="0.25">
      <c r="A68397" s="76"/>
      <c r="B68397" s="76"/>
    </row>
    <row r="68398" spans="1:2" x14ac:dyDescent="0.25">
      <c r="B68398" s="76"/>
    </row>
    <row r="68399" spans="1:2" x14ac:dyDescent="0.25">
      <c r="B68399" s="76"/>
    </row>
    <row r="68400" spans="1:2" x14ac:dyDescent="0.25">
      <c r="A68400" s="76"/>
      <c r="B68400" s="76"/>
    </row>
    <row r="68401" spans="1:2" x14ac:dyDescent="0.25">
      <c r="A68401" s="76"/>
    </row>
    <row r="68402" spans="1:2" x14ac:dyDescent="0.25">
      <c r="A68402" s="76"/>
    </row>
    <row r="68405" spans="1:2" x14ac:dyDescent="0.25">
      <c r="A68405" s="76"/>
    </row>
    <row r="68406" spans="1:2" x14ac:dyDescent="0.25">
      <c r="A68406" s="76"/>
      <c r="B68406" s="76"/>
    </row>
    <row r="68407" spans="1:2" x14ac:dyDescent="0.25">
      <c r="B68407" s="76"/>
    </row>
    <row r="68408" spans="1:2" x14ac:dyDescent="0.25">
      <c r="B68408" s="76"/>
    </row>
    <row r="68410" spans="1:2" x14ac:dyDescent="0.25">
      <c r="A68410" s="76"/>
      <c r="B68410" s="76"/>
    </row>
    <row r="68411" spans="1:2" x14ac:dyDescent="0.25">
      <c r="A68411" s="76"/>
      <c r="B68411" s="76"/>
    </row>
    <row r="68412" spans="1:2" x14ac:dyDescent="0.25">
      <c r="B68412" s="76"/>
    </row>
    <row r="68413" spans="1:2" x14ac:dyDescent="0.25">
      <c r="B68413" s="76"/>
    </row>
    <row r="68414" spans="1:2" x14ac:dyDescent="0.25">
      <c r="A68414" s="76"/>
      <c r="B68414" s="76"/>
    </row>
    <row r="68415" spans="1:2" x14ac:dyDescent="0.25">
      <c r="B68415" s="76"/>
    </row>
    <row r="68416" spans="1:2" x14ac:dyDescent="0.25">
      <c r="B68416" s="76"/>
    </row>
    <row r="68417" spans="1:2" x14ac:dyDescent="0.25">
      <c r="B68417" s="76"/>
    </row>
    <row r="68418" spans="1:2" x14ac:dyDescent="0.25">
      <c r="B68418" s="76"/>
    </row>
    <row r="68419" spans="1:2" x14ac:dyDescent="0.25">
      <c r="B68419" s="76"/>
    </row>
    <row r="68420" spans="1:2" x14ac:dyDescent="0.25">
      <c r="B68420" s="76"/>
    </row>
    <row r="68421" spans="1:2" x14ac:dyDescent="0.25">
      <c r="B68421" s="76"/>
    </row>
    <row r="68422" spans="1:2" x14ac:dyDescent="0.25">
      <c r="B68422" s="76"/>
    </row>
    <row r="68423" spans="1:2" x14ac:dyDescent="0.25">
      <c r="B68423" s="76"/>
    </row>
    <row r="68424" spans="1:2" x14ac:dyDescent="0.25">
      <c r="A68424" s="76"/>
      <c r="B68424" s="76"/>
    </row>
    <row r="68425" spans="1:2" x14ac:dyDescent="0.25">
      <c r="B68425" s="76"/>
    </row>
    <row r="68426" spans="1:2" x14ac:dyDescent="0.25">
      <c r="B68426" s="76"/>
    </row>
    <row r="68427" spans="1:2" x14ac:dyDescent="0.25">
      <c r="B68427" s="76"/>
    </row>
    <row r="68428" spans="1:2" x14ac:dyDescent="0.25">
      <c r="B68428" s="76"/>
    </row>
    <row r="68429" spans="1:2" x14ac:dyDescent="0.25">
      <c r="B68429" s="76"/>
    </row>
    <row r="68430" spans="1:2" x14ac:dyDescent="0.25">
      <c r="B68430" s="76"/>
    </row>
    <row r="68431" spans="1:2" x14ac:dyDescent="0.25">
      <c r="B68431" s="76"/>
    </row>
    <row r="68432" spans="1:2" x14ac:dyDescent="0.25">
      <c r="B68432" s="76"/>
    </row>
    <row r="68433" spans="1:2" x14ac:dyDescent="0.25">
      <c r="A68433" s="76"/>
      <c r="B68433" s="76"/>
    </row>
    <row r="68434" spans="1:2" x14ac:dyDescent="0.25">
      <c r="B68434" s="76"/>
    </row>
    <row r="68435" spans="1:2" x14ac:dyDescent="0.25">
      <c r="A68435" s="76"/>
      <c r="B68435" s="76"/>
    </row>
    <row r="68436" spans="1:2" x14ac:dyDescent="0.25">
      <c r="B68436" s="76"/>
    </row>
    <row r="68437" spans="1:2" x14ac:dyDescent="0.25">
      <c r="B68437" s="76"/>
    </row>
    <row r="68438" spans="1:2" x14ac:dyDescent="0.25">
      <c r="B68438" s="76"/>
    </row>
    <row r="68439" spans="1:2" x14ac:dyDescent="0.25">
      <c r="A68439" s="76"/>
      <c r="B68439" s="76"/>
    </row>
    <row r="68440" spans="1:2" x14ac:dyDescent="0.25">
      <c r="B68440" s="76"/>
    </row>
    <row r="68441" spans="1:2" x14ac:dyDescent="0.25">
      <c r="B68441" s="76"/>
    </row>
    <row r="68442" spans="1:2" x14ac:dyDescent="0.25">
      <c r="B68442" s="76"/>
    </row>
    <row r="68443" spans="1:2" x14ac:dyDescent="0.25">
      <c r="B68443" s="76"/>
    </row>
    <row r="68444" spans="1:2" x14ac:dyDescent="0.25">
      <c r="B68444" s="76"/>
    </row>
    <row r="68445" spans="1:2" x14ac:dyDescent="0.25">
      <c r="B68445" s="76"/>
    </row>
    <row r="68446" spans="1:2" x14ac:dyDescent="0.25">
      <c r="A68446" s="76"/>
      <c r="B68446" s="76"/>
    </row>
    <row r="68447" spans="1:2" x14ac:dyDescent="0.25">
      <c r="B68447" s="76"/>
    </row>
    <row r="68448" spans="1:2" x14ac:dyDescent="0.25">
      <c r="A68448" s="76"/>
      <c r="B68448" s="76"/>
    </row>
    <row r="68449" spans="1:12" x14ac:dyDescent="0.25">
      <c r="A68449" s="76"/>
      <c r="B68449" s="76"/>
    </row>
    <row r="68450" spans="1:12" x14ac:dyDescent="0.25">
      <c r="B68450" s="76"/>
    </row>
    <row r="68452" spans="1:12" x14ac:dyDescent="0.25">
      <c r="A68452" s="76"/>
    </row>
    <row r="68453" spans="1:12" x14ac:dyDescent="0.25">
      <c r="A68453" s="76"/>
    </row>
    <row r="68455" spans="1:12" x14ac:dyDescent="0.25">
      <c r="A68455" s="76"/>
    </row>
    <row r="68456" spans="1:12" x14ac:dyDescent="0.25">
      <c r="A68456" s="76"/>
    </row>
    <row r="68457" spans="1:12" x14ac:dyDescent="0.25">
      <c r="A68457" s="76"/>
    </row>
    <row r="68458" spans="1:12" x14ac:dyDescent="0.25">
      <c r="A68458" s="76"/>
    </row>
    <row r="68459" spans="1:12" x14ac:dyDescent="0.25">
      <c r="A68459" s="76"/>
    </row>
    <row r="68460" spans="1:12" x14ac:dyDescent="0.25">
      <c r="A68460" s="76"/>
    </row>
    <row r="68461" spans="1:12" x14ac:dyDescent="0.25">
      <c r="A68461" s="76"/>
    </row>
    <row r="68463" spans="1:12" x14ac:dyDescent="0.25">
      <c r="A68463" s="76"/>
    </row>
    <row r="68464" spans="1:12" x14ac:dyDescent="0.25">
      <c r="L68464" s="76"/>
    </row>
    <row r="68465" spans="1:12" x14ac:dyDescent="0.25">
      <c r="L68465" s="76"/>
    </row>
    <row r="68466" spans="1:12" x14ac:dyDescent="0.25">
      <c r="L68466" s="76"/>
    </row>
    <row r="68467" spans="1:12" x14ac:dyDescent="0.25">
      <c r="A68467" s="76"/>
      <c r="L68467" s="76"/>
    </row>
    <row r="68468" spans="1:12" x14ac:dyDescent="0.25">
      <c r="L68468" s="76"/>
    </row>
    <row r="68469" spans="1:12" x14ac:dyDescent="0.25">
      <c r="A68469" s="76"/>
      <c r="L68469" s="76"/>
    </row>
    <row r="68470" spans="1:12" x14ac:dyDescent="0.25">
      <c r="L68470" s="76"/>
    </row>
    <row r="68471" spans="1:12" x14ac:dyDescent="0.25">
      <c r="L68471" s="76"/>
    </row>
    <row r="68472" spans="1:12" x14ac:dyDescent="0.25">
      <c r="A68472" s="76"/>
      <c r="L68472" s="76"/>
    </row>
    <row r="68473" spans="1:12" x14ac:dyDescent="0.25">
      <c r="A68473" s="76"/>
      <c r="L68473" s="76"/>
    </row>
    <row r="68474" spans="1:12" x14ac:dyDescent="0.25">
      <c r="A68474" s="76"/>
      <c r="L68474" s="76"/>
    </row>
    <row r="68475" spans="1:12" x14ac:dyDescent="0.25">
      <c r="L68475" s="76"/>
    </row>
    <row r="68476" spans="1:12" x14ac:dyDescent="0.25">
      <c r="A68476" s="76"/>
      <c r="L68476" s="76"/>
    </row>
    <row r="68477" spans="1:12" x14ac:dyDescent="0.25">
      <c r="A68477" s="76"/>
      <c r="L68477" s="76"/>
    </row>
    <row r="68478" spans="1:12" x14ac:dyDescent="0.25">
      <c r="A68478" s="76"/>
      <c r="L68478" s="76"/>
    </row>
    <row r="68479" spans="1:12" x14ac:dyDescent="0.25">
      <c r="A68479" s="76"/>
      <c r="L68479" s="76"/>
    </row>
    <row r="68480" spans="1:12" x14ac:dyDescent="0.25">
      <c r="L68480" s="76"/>
    </row>
    <row r="68481" spans="1:12" x14ac:dyDescent="0.25">
      <c r="L68481" s="76"/>
    </row>
    <row r="68482" spans="1:12" x14ac:dyDescent="0.25">
      <c r="L68482" s="76"/>
    </row>
    <row r="68483" spans="1:12" x14ac:dyDescent="0.25">
      <c r="A68483" s="76"/>
      <c r="B68483" s="76"/>
      <c r="L68483" s="76"/>
    </row>
    <row r="68484" spans="1:12" x14ac:dyDescent="0.25">
      <c r="A68484" s="76"/>
      <c r="L68484" s="76"/>
    </row>
    <row r="68485" spans="1:12" x14ac:dyDescent="0.25">
      <c r="B68485" s="76"/>
      <c r="L68485" s="76"/>
    </row>
    <row r="68486" spans="1:12" x14ac:dyDescent="0.25">
      <c r="B68486" s="76"/>
      <c r="L68486" s="76"/>
    </row>
    <row r="68487" spans="1:12" x14ac:dyDescent="0.25">
      <c r="B68487" s="76"/>
      <c r="L68487" s="76"/>
    </row>
    <row r="68488" spans="1:12" x14ac:dyDescent="0.25">
      <c r="A68488" s="76"/>
      <c r="B68488" s="76"/>
      <c r="L68488" s="76"/>
    </row>
    <row r="68489" spans="1:12" x14ac:dyDescent="0.25">
      <c r="B68489" s="76"/>
      <c r="L68489" s="76"/>
    </row>
    <row r="68490" spans="1:12" x14ac:dyDescent="0.25">
      <c r="A68490" s="76"/>
      <c r="B68490" s="76"/>
      <c r="L68490" s="76"/>
    </row>
    <row r="68491" spans="1:12" x14ac:dyDescent="0.25">
      <c r="A68491" s="76"/>
      <c r="L68491" s="76"/>
    </row>
    <row r="68492" spans="1:12" x14ac:dyDescent="0.25">
      <c r="A68492" s="76"/>
      <c r="B68492" s="76"/>
      <c r="L68492" s="76"/>
    </row>
    <row r="68493" spans="1:12" x14ac:dyDescent="0.25">
      <c r="B68493" s="76"/>
      <c r="L68493" s="76"/>
    </row>
    <row r="68494" spans="1:12" x14ac:dyDescent="0.25">
      <c r="B68494" s="76"/>
      <c r="L68494" s="76"/>
    </row>
    <row r="68495" spans="1:12" x14ac:dyDescent="0.25">
      <c r="B68495" s="76"/>
      <c r="L68495" s="76"/>
    </row>
    <row r="68496" spans="1:12" x14ac:dyDescent="0.25">
      <c r="B68496" s="76"/>
      <c r="L68496" s="76"/>
    </row>
    <row r="68497" spans="1:12" x14ac:dyDescent="0.25">
      <c r="B68497" s="76"/>
      <c r="L68497" s="76"/>
    </row>
    <row r="68498" spans="1:12" x14ac:dyDescent="0.25">
      <c r="B68498" s="76"/>
      <c r="L68498" s="76"/>
    </row>
    <row r="68499" spans="1:12" x14ac:dyDescent="0.25">
      <c r="B68499" s="76"/>
      <c r="L68499" s="76"/>
    </row>
    <row r="68500" spans="1:12" x14ac:dyDescent="0.25">
      <c r="B68500" s="76"/>
      <c r="L68500" s="76"/>
    </row>
    <row r="68501" spans="1:12" x14ac:dyDescent="0.25">
      <c r="A68501" s="76"/>
      <c r="L68501" s="76"/>
    </row>
    <row r="68502" spans="1:12" x14ac:dyDescent="0.25">
      <c r="B68502" s="76"/>
      <c r="L68502" s="76"/>
    </row>
    <row r="68503" spans="1:12" x14ac:dyDescent="0.25">
      <c r="B68503" s="76"/>
      <c r="L68503" s="76"/>
    </row>
    <row r="68504" spans="1:12" x14ac:dyDescent="0.25">
      <c r="L68504" s="76"/>
    </row>
    <row r="68505" spans="1:12" x14ac:dyDescent="0.25">
      <c r="L68505" s="76"/>
    </row>
    <row r="68506" spans="1:12" x14ac:dyDescent="0.25">
      <c r="L68506" s="76"/>
    </row>
    <row r="68507" spans="1:12" x14ac:dyDescent="0.25">
      <c r="L68507" s="76"/>
    </row>
    <row r="68508" spans="1:12" x14ac:dyDescent="0.25">
      <c r="L68508" s="76"/>
    </row>
    <row r="68509" spans="1:12" x14ac:dyDescent="0.25">
      <c r="L68509" s="76"/>
    </row>
    <row r="68510" spans="1:12" x14ac:dyDescent="0.25">
      <c r="L68510" s="76"/>
    </row>
    <row r="68511" spans="1:12" x14ac:dyDescent="0.25">
      <c r="A68511" s="76"/>
      <c r="L68511" s="76"/>
    </row>
    <row r="68512" spans="1:12" x14ac:dyDescent="0.25">
      <c r="A68512" s="76"/>
      <c r="L68512" s="76"/>
    </row>
    <row r="68513" spans="1:12" x14ac:dyDescent="0.25">
      <c r="A68513" s="76"/>
      <c r="L68513" s="76"/>
    </row>
    <row r="68514" spans="1:12" x14ac:dyDescent="0.25">
      <c r="L68514" s="76"/>
    </row>
    <row r="68515" spans="1:12" x14ac:dyDescent="0.25">
      <c r="A68515" s="76"/>
      <c r="L68515" s="76"/>
    </row>
    <row r="68516" spans="1:12" x14ac:dyDescent="0.25">
      <c r="A68516" s="76"/>
      <c r="L68516" s="76"/>
    </row>
    <row r="68517" spans="1:12" x14ac:dyDescent="0.25">
      <c r="A68517" s="76"/>
      <c r="L68517" s="76"/>
    </row>
    <row r="68518" spans="1:12" x14ac:dyDescent="0.25">
      <c r="L68518" s="76"/>
    </row>
    <row r="68519" spans="1:12" x14ac:dyDescent="0.25">
      <c r="L68519" s="76"/>
    </row>
    <row r="68520" spans="1:12" x14ac:dyDescent="0.25">
      <c r="A68520" s="76"/>
      <c r="B68520" s="76"/>
      <c r="L68520" s="76"/>
    </row>
    <row r="68521" spans="1:12" x14ac:dyDescent="0.25">
      <c r="A68521" s="76"/>
      <c r="L68521" s="76"/>
    </row>
    <row r="68522" spans="1:12" x14ac:dyDescent="0.25">
      <c r="A68522" s="76"/>
      <c r="L68522" s="76"/>
    </row>
    <row r="68523" spans="1:12" x14ac:dyDescent="0.25">
      <c r="L68523" s="76"/>
    </row>
    <row r="68524" spans="1:12" x14ac:dyDescent="0.25">
      <c r="L68524" s="76"/>
    </row>
    <row r="68525" spans="1:12" x14ac:dyDescent="0.25">
      <c r="L68525" s="76"/>
    </row>
    <row r="68526" spans="1:12" x14ac:dyDescent="0.25">
      <c r="L68526" s="76"/>
    </row>
    <row r="68527" spans="1:12" x14ac:dyDescent="0.25">
      <c r="A68527" s="76"/>
      <c r="L68527" s="76"/>
    </row>
    <row r="68528" spans="1:12" x14ac:dyDescent="0.25">
      <c r="A68528" s="76"/>
      <c r="L68528" s="76"/>
    </row>
    <row r="68529" spans="1:12" x14ac:dyDescent="0.25">
      <c r="A68529" s="76"/>
      <c r="B68529" s="76"/>
      <c r="L68529" s="76"/>
    </row>
    <row r="68530" spans="1:12" x14ac:dyDescent="0.25">
      <c r="A68530" s="76"/>
      <c r="L68530" s="76"/>
    </row>
    <row r="68531" spans="1:12" x14ac:dyDescent="0.25">
      <c r="B68531" s="76"/>
      <c r="L68531" s="76"/>
    </row>
    <row r="68532" spans="1:12" x14ac:dyDescent="0.25">
      <c r="L68532" s="76"/>
    </row>
    <row r="68533" spans="1:12" x14ac:dyDescent="0.25">
      <c r="L68533" s="76"/>
    </row>
    <row r="68534" spans="1:12" x14ac:dyDescent="0.25">
      <c r="L68534" s="76"/>
    </row>
    <row r="68535" spans="1:12" x14ac:dyDescent="0.25">
      <c r="B68535" s="76"/>
      <c r="L68535" s="76"/>
    </row>
    <row r="68536" spans="1:12" x14ac:dyDescent="0.25">
      <c r="L68536" s="76"/>
    </row>
    <row r="68537" spans="1:12" x14ac:dyDescent="0.25">
      <c r="A68537" s="76"/>
      <c r="L68537" s="76"/>
    </row>
    <row r="68538" spans="1:12" x14ac:dyDescent="0.25">
      <c r="L68538" s="76"/>
    </row>
    <row r="68539" spans="1:12" x14ac:dyDescent="0.25">
      <c r="A68539" s="79"/>
      <c r="B68539" s="76"/>
      <c r="L68539" s="76"/>
    </row>
    <row r="68540" spans="1:12" x14ac:dyDescent="0.25">
      <c r="L68540" s="76"/>
    </row>
    <row r="68541" spans="1:12" x14ac:dyDescent="0.25">
      <c r="B68541" s="76"/>
      <c r="L68541" s="76"/>
    </row>
    <row r="68542" spans="1:12" x14ac:dyDescent="0.25">
      <c r="B68542" s="76"/>
      <c r="L68542" s="76"/>
    </row>
    <row r="68543" spans="1:12" x14ac:dyDescent="0.25">
      <c r="L68543" s="76"/>
    </row>
    <row r="68544" spans="1:12" x14ac:dyDescent="0.25">
      <c r="B68544" s="76"/>
      <c r="L68544" s="76"/>
    </row>
    <row r="68545" spans="1:12" x14ac:dyDescent="0.25">
      <c r="A68545" s="76"/>
      <c r="L68545" s="76"/>
    </row>
    <row r="68546" spans="1:12" x14ac:dyDescent="0.25">
      <c r="A68546" s="76"/>
      <c r="L68546" s="76"/>
    </row>
    <row r="68547" spans="1:12" x14ac:dyDescent="0.25">
      <c r="A68547" s="76"/>
      <c r="L68547" s="76"/>
    </row>
    <row r="68548" spans="1:12" x14ac:dyDescent="0.25">
      <c r="L68548" s="76"/>
    </row>
    <row r="68549" spans="1:12" x14ac:dyDescent="0.25">
      <c r="L68549" s="76"/>
    </row>
    <row r="68550" spans="1:12" x14ac:dyDescent="0.25">
      <c r="B68550" s="76"/>
      <c r="L68550" s="76"/>
    </row>
    <row r="68551" spans="1:12" x14ac:dyDescent="0.25">
      <c r="L68551" s="76"/>
    </row>
    <row r="68552" spans="1:12" x14ac:dyDescent="0.25">
      <c r="L68552" s="76"/>
    </row>
    <row r="68553" spans="1:12" x14ac:dyDescent="0.25">
      <c r="L68553" s="76"/>
    </row>
    <row r="68554" spans="1:12" x14ac:dyDescent="0.25">
      <c r="L68554" s="76"/>
    </row>
    <row r="68555" spans="1:12" x14ac:dyDescent="0.25">
      <c r="L68555" s="76"/>
    </row>
    <row r="68556" spans="1:12" x14ac:dyDescent="0.25">
      <c r="A68556" s="76"/>
      <c r="B68556" s="76"/>
      <c r="L68556" s="76"/>
    </row>
    <row r="68557" spans="1:12" x14ac:dyDescent="0.25">
      <c r="L68557" s="76"/>
    </row>
    <row r="68558" spans="1:12" x14ac:dyDescent="0.25">
      <c r="L68558" s="76"/>
    </row>
    <row r="68559" spans="1:12" x14ac:dyDescent="0.25">
      <c r="B68559" s="76"/>
      <c r="L68559" s="76"/>
    </row>
    <row r="68560" spans="1:12" x14ac:dyDescent="0.25">
      <c r="B68560" s="76"/>
      <c r="L68560" s="76"/>
    </row>
    <row r="68561" spans="1:12" x14ac:dyDescent="0.25">
      <c r="L68561" s="76"/>
    </row>
    <row r="68562" spans="1:12" x14ac:dyDescent="0.25">
      <c r="L68562" s="76"/>
    </row>
    <row r="68563" spans="1:12" x14ac:dyDescent="0.25">
      <c r="L68563" s="76"/>
    </row>
    <row r="68564" spans="1:12" x14ac:dyDescent="0.25">
      <c r="B68564" s="76"/>
      <c r="L68564" s="76"/>
    </row>
    <row r="68565" spans="1:12" x14ac:dyDescent="0.25">
      <c r="A68565" s="76"/>
      <c r="L68565" s="76"/>
    </row>
    <row r="68566" spans="1:12" x14ac:dyDescent="0.25">
      <c r="A68566" s="76"/>
      <c r="L68566" s="76"/>
    </row>
    <row r="68567" spans="1:12" x14ac:dyDescent="0.25">
      <c r="L68567" s="76"/>
    </row>
    <row r="68568" spans="1:12" x14ac:dyDescent="0.25">
      <c r="B68568" s="76"/>
      <c r="L68568" s="76"/>
    </row>
    <row r="68569" spans="1:12" x14ac:dyDescent="0.25">
      <c r="B68569" s="76"/>
      <c r="L68569" s="76"/>
    </row>
    <row r="68570" spans="1:12" x14ac:dyDescent="0.25">
      <c r="A68570" s="76"/>
      <c r="L68570" s="76"/>
    </row>
    <row r="68571" spans="1:12" x14ac:dyDescent="0.25">
      <c r="A68571" s="76"/>
      <c r="L68571" s="76"/>
    </row>
    <row r="68572" spans="1:12" x14ac:dyDescent="0.25">
      <c r="A68572" s="76"/>
      <c r="L68572" s="76"/>
    </row>
    <row r="68573" spans="1:12" x14ac:dyDescent="0.25">
      <c r="L68573" s="76"/>
    </row>
    <row r="68574" spans="1:12" x14ac:dyDescent="0.25">
      <c r="B68574" s="76"/>
      <c r="L68574" s="76"/>
    </row>
    <row r="68575" spans="1:12" x14ac:dyDescent="0.25">
      <c r="L68575" s="76"/>
    </row>
    <row r="68576" spans="1:12" x14ac:dyDescent="0.25">
      <c r="A68576" s="76"/>
      <c r="L68576" s="76"/>
    </row>
    <row r="68577" spans="1:12" x14ac:dyDescent="0.25">
      <c r="L68577" s="76"/>
    </row>
    <row r="68578" spans="1:12" x14ac:dyDescent="0.25">
      <c r="L68578" s="76"/>
    </row>
    <row r="68579" spans="1:12" x14ac:dyDescent="0.25">
      <c r="B68579" s="76"/>
      <c r="L68579" s="76"/>
    </row>
    <row r="68580" spans="1:12" x14ac:dyDescent="0.25">
      <c r="L68580" s="76"/>
    </row>
    <row r="68581" spans="1:12" x14ac:dyDescent="0.25">
      <c r="A68581" s="76"/>
      <c r="B68581" s="76"/>
      <c r="L68581" s="76"/>
    </row>
    <row r="68582" spans="1:12" x14ac:dyDescent="0.25">
      <c r="B68582" s="76"/>
      <c r="L68582" s="76"/>
    </row>
    <row r="68583" spans="1:12" x14ac:dyDescent="0.25">
      <c r="B68583" s="76"/>
      <c r="L68583" s="76"/>
    </row>
    <row r="68584" spans="1:12" x14ac:dyDescent="0.25">
      <c r="L68584" s="76"/>
    </row>
    <row r="68585" spans="1:12" x14ac:dyDescent="0.25">
      <c r="L68585" s="76"/>
    </row>
    <row r="68586" spans="1:12" x14ac:dyDescent="0.25">
      <c r="B68586" s="76"/>
      <c r="L68586" s="76"/>
    </row>
    <row r="68587" spans="1:12" x14ac:dyDescent="0.25">
      <c r="L68587" s="76"/>
    </row>
    <row r="68588" spans="1:12" x14ac:dyDescent="0.25">
      <c r="L68588" s="76"/>
    </row>
    <row r="68589" spans="1:12" x14ac:dyDescent="0.25">
      <c r="A68589" s="76"/>
      <c r="L68589" s="76"/>
    </row>
    <row r="68590" spans="1:12" x14ac:dyDescent="0.25">
      <c r="L68590" s="76"/>
    </row>
    <row r="68591" spans="1:12" x14ac:dyDescent="0.25">
      <c r="L68591" s="76"/>
    </row>
    <row r="68592" spans="1:12" x14ac:dyDescent="0.25">
      <c r="B68592" s="76"/>
      <c r="L68592" s="76"/>
    </row>
    <row r="68593" spans="1:12" x14ac:dyDescent="0.25">
      <c r="B68593" s="76"/>
      <c r="L68593" s="76"/>
    </row>
    <row r="68594" spans="1:12" x14ac:dyDescent="0.25">
      <c r="B68594" s="76"/>
      <c r="L68594" s="76"/>
    </row>
    <row r="68595" spans="1:12" x14ac:dyDescent="0.25">
      <c r="L68595" s="76"/>
    </row>
    <row r="68596" spans="1:12" x14ac:dyDescent="0.25">
      <c r="L68596" s="76"/>
    </row>
    <row r="68597" spans="1:12" x14ac:dyDescent="0.25">
      <c r="B68597" s="76"/>
      <c r="L68597" s="76"/>
    </row>
    <row r="68598" spans="1:12" x14ac:dyDescent="0.25">
      <c r="A68598" s="76"/>
      <c r="B68598" s="76"/>
      <c r="L68598" s="76"/>
    </row>
    <row r="68599" spans="1:12" x14ac:dyDescent="0.25">
      <c r="B68599" s="76"/>
      <c r="L68599" s="76"/>
    </row>
    <row r="68600" spans="1:12" x14ac:dyDescent="0.25">
      <c r="L68600" s="76"/>
    </row>
    <row r="68601" spans="1:12" x14ac:dyDescent="0.25">
      <c r="B68601" s="76"/>
      <c r="L68601" s="76"/>
    </row>
    <row r="68602" spans="1:12" x14ac:dyDescent="0.25">
      <c r="L68602" s="76"/>
    </row>
    <row r="68603" spans="1:12" x14ac:dyDescent="0.25">
      <c r="L68603" s="76"/>
    </row>
    <row r="68604" spans="1:12" x14ac:dyDescent="0.25">
      <c r="L68604" s="76"/>
    </row>
    <row r="68605" spans="1:12" x14ac:dyDescent="0.25">
      <c r="L68605" s="76"/>
    </row>
    <row r="68606" spans="1:12" x14ac:dyDescent="0.25">
      <c r="L68606" s="76"/>
    </row>
    <row r="68607" spans="1:12" x14ac:dyDescent="0.25">
      <c r="A68607" s="76"/>
      <c r="L68607" s="76"/>
    </row>
    <row r="68608" spans="1:12" x14ac:dyDescent="0.25">
      <c r="L68608" s="76"/>
    </row>
    <row r="68609" spans="1:12" x14ac:dyDescent="0.25">
      <c r="A68609" s="76"/>
      <c r="B68609" s="76"/>
      <c r="L68609" s="76"/>
    </row>
    <row r="68610" spans="1:12" x14ac:dyDescent="0.25">
      <c r="B68610" s="80"/>
      <c r="L68610" s="76"/>
    </row>
    <row r="68611" spans="1:12" x14ac:dyDescent="0.25">
      <c r="L68611" s="76"/>
    </row>
    <row r="68612" spans="1:12" x14ac:dyDescent="0.25">
      <c r="L68612" s="76"/>
    </row>
    <row r="68613" spans="1:12" x14ac:dyDescent="0.25">
      <c r="B68613" s="76"/>
      <c r="L68613" s="76"/>
    </row>
    <row r="68614" spans="1:12" x14ac:dyDescent="0.25">
      <c r="B68614" s="76"/>
      <c r="L68614" s="76"/>
    </row>
    <row r="68615" spans="1:12" x14ac:dyDescent="0.25">
      <c r="B68615" s="76"/>
      <c r="L68615" s="76"/>
    </row>
    <row r="68616" spans="1:12" x14ac:dyDescent="0.25">
      <c r="B68616" s="76"/>
      <c r="L68616" s="76"/>
    </row>
    <row r="68617" spans="1:12" x14ac:dyDescent="0.25">
      <c r="L68617" s="76"/>
    </row>
    <row r="68618" spans="1:12" x14ac:dyDescent="0.25">
      <c r="L68618" s="76"/>
    </row>
    <row r="68619" spans="1:12" x14ac:dyDescent="0.25">
      <c r="L68619" s="76"/>
    </row>
    <row r="68620" spans="1:12" x14ac:dyDescent="0.25">
      <c r="A68620" s="76"/>
      <c r="B68620" s="76"/>
      <c r="L68620" s="76"/>
    </row>
    <row r="68621" spans="1:12" x14ac:dyDescent="0.25">
      <c r="A68621" s="76"/>
      <c r="L68621" s="76"/>
    </row>
    <row r="68622" spans="1:12" x14ac:dyDescent="0.25">
      <c r="A68622" s="76"/>
      <c r="B68622" s="80"/>
      <c r="L68622" s="76"/>
    </row>
    <row r="68623" spans="1:12" x14ac:dyDescent="0.25">
      <c r="L68623" s="76"/>
    </row>
    <row r="68624" spans="1:12" x14ac:dyDescent="0.25">
      <c r="L68624" s="76"/>
    </row>
    <row r="68625" spans="1:12" x14ac:dyDescent="0.25">
      <c r="L68625" s="76"/>
    </row>
    <row r="68626" spans="1:12" x14ac:dyDescent="0.25">
      <c r="A68626" s="76"/>
      <c r="B68626" s="76"/>
      <c r="L68626" s="76"/>
    </row>
    <row r="68627" spans="1:12" x14ac:dyDescent="0.25">
      <c r="A68627" s="76"/>
      <c r="B68627" s="76"/>
      <c r="L68627" s="76"/>
    </row>
    <row r="68628" spans="1:12" x14ac:dyDescent="0.25">
      <c r="L68628" s="76"/>
    </row>
    <row r="68629" spans="1:12" x14ac:dyDescent="0.25">
      <c r="A68629" s="76"/>
      <c r="L68629" s="76"/>
    </row>
    <row r="68630" spans="1:12" x14ac:dyDescent="0.25">
      <c r="B68630" s="76"/>
      <c r="L68630" s="76"/>
    </row>
    <row r="68631" spans="1:12" x14ac:dyDescent="0.25">
      <c r="L68631" s="76"/>
    </row>
    <row r="68632" spans="1:12" x14ac:dyDescent="0.25">
      <c r="A68632" s="76"/>
      <c r="L68632" s="76"/>
    </row>
    <row r="68633" spans="1:12" x14ac:dyDescent="0.25">
      <c r="A68633" s="76"/>
      <c r="L68633" s="76"/>
    </row>
    <row r="68634" spans="1:12" x14ac:dyDescent="0.25">
      <c r="A68634" s="76"/>
      <c r="L68634" s="76"/>
    </row>
    <row r="68635" spans="1:12" x14ac:dyDescent="0.25">
      <c r="A68635" s="76"/>
      <c r="L68635" s="76"/>
    </row>
    <row r="68636" spans="1:12" x14ac:dyDescent="0.25">
      <c r="L68636" s="76"/>
    </row>
    <row r="68637" spans="1:12" x14ac:dyDescent="0.25">
      <c r="L68637" s="76"/>
    </row>
    <row r="68638" spans="1:12" x14ac:dyDescent="0.25">
      <c r="L68638" s="76"/>
    </row>
    <row r="68639" spans="1:12" x14ac:dyDescent="0.25">
      <c r="L68639" s="76"/>
    </row>
    <row r="68640" spans="1:12" x14ac:dyDescent="0.25">
      <c r="L68640" s="76"/>
    </row>
    <row r="68641" spans="1:12" x14ac:dyDescent="0.25">
      <c r="A68641" s="76"/>
      <c r="B68641" s="76"/>
      <c r="L68641" s="76"/>
    </row>
    <row r="68642" spans="1:12" x14ac:dyDescent="0.25">
      <c r="L68642" s="76"/>
    </row>
    <row r="68643" spans="1:12" x14ac:dyDescent="0.25">
      <c r="L68643" s="76"/>
    </row>
    <row r="68644" spans="1:12" x14ac:dyDescent="0.25">
      <c r="A68644" s="76"/>
      <c r="L68644" s="76"/>
    </row>
    <row r="68645" spans="1:12" x14ac:dyDescent="0.25">
      <c r="L68645" s="76"/>
    </row>
    <row r="68646" spans="1:12" x14ac:dyDescent="0.25">
      <c r="L68646" s="76"/>
    </row>
    <row r="68647" spans="1:12" x14ac:dyDescent="0.25">
      <c r="L68647" s="76"/>
    </row>
    <row r="68648" spans="1:12" x14ac:dyDescent="0.25">
      <c r="L68648" s="76"/>
    </row>
    <row r="68649" spans="1:12" x14ac:dyDescent="0.25">
      <c r="B68649" s="76"/>
      <c r="L68649" s="76"/>
    </row>
    <row r="68650" spans="1:12" x14ac:dyDescent="0.25">
      <c r="L68650" s="76"/>
    </row>
    <row r="68651" spans="1:12" x14ac:dyDescent="0.25">
      <c r="A68651" s="76"/>
      <c r="B68651" s="76"/>
      <c r="L68651" s="76"/>
    </row>
    <row r="68652" spans="1:12" x14ac:dyDescent="0.25">
      <c r="L68652" s="76"/>
    </row>
    <row r="68653" spans="1:12" x14ac:dyDescent="0.25">
      <c r="B68653" s="76"/>
      <c r="L68653" s="76"/>
    </row>
    <row r="68654" spans="1:12" x14ac:dyDescent="0.25">
      <c r="L68654" s="76"/>
    </row>
    <row r="68655" spans="1:12" x14ac:dyDescent="0.25">
      <c r="L68655" s="76"/>
    </row>
    <row r="68656" spans="1:12" x14ac:dyDescent="0.25">
      <c r="L68656" s="76"/>
    </row>
    <row r="68657" spans="1:12" x14ac:dyDescent="0.25">
      <c r="L68657" s="76"/>
    </row>
    <row r="68658" spans="1:12" x14ac:dyDescent="0.25">
      <c r="L68658" s="76"/>
    </row>
    <row r="68659" spans="1:12" x14ac:dyDescent="0.25">
      <c r="A68659" s="76"/>
      <c r="L68659" s="76"/>
    </row>
    <row r="68660" spans="1:12" x14ac:dyDescent="0.25">
      <c r="A68660" s="76"/>
      <c r="L68660" s="76"/>
    </row>
    <row r="68661" spans="1:12" x14ac:dyDescent="0.25">
      <c r="A68661" s="76"/>
      <c r="B68661" s="76"/>
      <c r="L68661" s="76"/>
    </row>
    <row r="68662" spans="1:12" x14ac:dyDescent="0.25">
      <c r="A68662" s="76"/>
      <c r="L68662" s="76"/>
    </row>
    <row r="68663" spans="1:12" x14ac:dyDescent="0.25">
      <c r="L68663" s="76"/>
    </row>
    <row r="68664" spans="1:12" x14ac:dyDescent="0.25">
      <c r="L68664" s="76"/>
    </row>
    <row r="68665" spans="1:12" x14ac:dyDescent="0.25">
      <c r="A68665" s="79"/>
      <c r="L68665" s="76"/>
    </row>
    <row r="68666" spans="1:12" x14ac:dyDescent="0.25">
      <c r="A68666" s="76"/>
      <c r="B68666" s="76"/>
      <c r="L68666" s="76"/>
    </row>
    <row r="68667" spans="1:12" x14ac:dyDescent="0.25">
      <c r="A68667" s="76"/>
      <c r="B68667" s="76"/>
      <c r="L68667" s="76"/>
    </row>
    <row r="68668" spans="1:12" x14ac:dyDescent="0.25">
      <c r="A68668" s="76"/>
      <c r="B68668" s="76"/>
      <c r="L68668" s="76"/>
    </row>
    <row r="68669" spans="1:12" x14ac:dyDescent="0.25">
      <c r="B68669" s="76"/>
      <c r="L68669" s="76"/>
    </row>
    <row r="68670" spans="1:12" x14ac:dyDescent="0.25">
      <c r="L68670" s="76"/>
    </row>
    <row r="68671" spans="1:12" x14ac:dyDescent="0.25">
      <c r="A68671" s="76"/>
      <c r="L68671" s="76"/>
    </row>
    <row r="68672" spans="1:12" x14ac:dyDescent="0.25">
      <c r="A68672" s="76"/>
      <c r="L68672" s="76"/>
    </row>
    <row r="68673" spans="1:12" x14ac:dyDescent="0.25">
      <c r="A68673" s="76"/>
      <c r="B68673" s="76"/>
      <c r="L68673" s="76"/>
    </row>
    <row r="68674" spans="1:12" x14ac:dyDescent="0.25">
      <c r="A68674" s="76"/>
      <c r="B68674" s="76"/>
      <c r="L68674" s="76"/>
    </row>
    <row r="68675" spans="1:12" x14ac:dyDescent="0.25">
      <c r="A68675" s="76"/>
      <c r="L68675" s="76"/>
    </row>
    <row r="68676" spans="1:12" x14ac:dyDescent="0.25">
      <c r="B68676" s="76"/>
      <c r="L68676" s="76"/>
    </row>
    <row r="68677" spans="1:12" x14ac:dyDescent="0.25">
      <c r="L68677" s="76"/>
    </row>
    <row r="68678" spans="1:12" x14ac:dyDescent="0.25">
      <c r="A68678" s="76"/>
      <c r="B68678" s="76"/>
      <c r="L68678" s="76"/>
    </row>
    <row r="68679" spans="1:12" x14ac:dyDescent="0.25">
      <c r="L68679" s="76"/>
    </row>
    <row r="68680" spans="1:12" x14ac:dyDescent="0.25">
      <c r="B68680" s="76"/>
      <c r="L68680" s="76"/>
    </row>
    <row r="68681" spans="1:12" x14ac:dyDescent="0.25">
      <c r="B68681" s="76"/>
      <c r="L68681" s="76"/>
    </row>
    <row r="68682" spans="1:12" x14ac:dyDescent="0.25">
      <c r="L68682" s="76"/>
    </row>
    <row r="68683" spans="1:12" x14ac:dyDescent="0.25">
      <c r="A68683" s="76"/>
      <c r="L68683" s="76"/>
    </row>
    <row r="68684" spans="1:12" x14ac:dyDescent="0.25">
      <c r="A68684" s="76"/>
      <c r="L68684" s="76"/>
    </row>
    <row r="68685" spans="1:12" x14ac:dyDescent="0.25">
      <c r="A68685" s="76"/>
      <c r="L68685" s="76"/>
    </row>
    <row r="68686" spans="1:12" x14ac:dyDescent="0.25">
      <c r="L68686" s="76"/>
    </row>
    <row r="68687" spans="1:12" x14ac:dyDescent="0.25">
      <c r="L68687" s="76"/>
    </row>
    <row r="68688" spans="1:12" x14ac:dyDescent="0.25">
      <c r="L68688" s="76"/>
    </row>
    <row r="68689" spans="1:12" x14ac:dyDescent="0.25">
      <c r="L68689" s="76"/>
    </row>
    <row r="68690" spans="1:12" x14ac:dyDescent="0.25">
      <c r="L68690" s="76"/>
    </row>
    <row r="68691" spans="1:12" x14ac:dyDescent="0.25">
      <c r="L68691" s="76"/>
    </row>
    <row r="68692" spans="1:12" x14ac:dyDescent="0.25">
      <c r="L68692" s="76"/>
    </row>
    <row r="68693" spans="1:12" x14ac:dyDescent="0.25">
      <c r="B68693" s="76"/>
      <c r="L68693" s="76"/>
    </row>
    <row r="68694" spans="1:12" x14ac:dyDescent="0.25">
      <c r="L68694" s="76"/>
    </row>
    <row r="68695" spans="1:12" x14ac:dyDescent="0.25">
      <c r="A68695" s="76"/>
      <c r="B68695" s="76"/>
      <c r="L68695" s="76"/>
    </row>
    <row r="68696" spans="1:12" x14ac:dyDescent="0.25">
      <c r="A68696" s="76"/>
      <c r="L68696" s="76"/>
    </row>
    <row r="68697" spans="1:12" x14ac:dyDescent="0.25">
      <c r="A68697" s="76"/>
      <c r="B68697" s="76"/>
      <c r="L68697" s="76"/>
    </row>
    <row r="68698" spans="1:12" x14ac:dyDescent="0.25">
      <c r="B68698" s="76"/>
      <c r="L68698" s="76"/>
    </row>
    <row r="68699" spans="1:12" x14ac:dyDescent="0.25">
      <c r="L68699" s="76"/>
    </row>
    <row r="68700" spans="1:12" x14ac:dyDescent="0.25">
      <c r="A68700" s="76"/>
      <c r="B68700" s="76"/>
      <c r="L68700" s="76"/>
    </row>
    <row r="68701" spans="1:12" x14ac:dyDescent="0.25">
      <c r="A68701" s="76"/>
      <c r="L68701" s="76"/>
    </row>
    <row r="68702" spans="1:12" x14ac:dyDescent="0.25">
      <c r="L68702" s="76"/>
    </row>
    <row r="68703" spans="1:12" x14ac:dyDescent="0.25">
      <c r="A68703" s="76"/>
      <c r="L68703" s="76"/>
    </row>
    <row r="68704" spans="1:12" x14ac:dyDescent="0.25">
      <c r="A68704" s="76"/>
      <c r="L68704" s="76"/>
    </row>
    <row r="68705" spans="1:12" x14ac:dyDescent="0.25">
      <c r="B68705" s="76"/>
      <c r="L68705" s="76"/>
    </row>
    <row r="68706" spans="1:12" x14ac:dyDescent="0.25">
      <c r="A68706" s="76"/>
      <c r="L68706" s="76"/>
    </row>
    <row r="68707" spans="1:12" x14ac:dyDescent="0.25">
      <c r="A68707" s="76"/>
      <c r="L68707" s="76"/>
    </row>
    <row r="68708" spans="1:12" x14ac:dyDescent="0.25">
      <c r="A68708" s="76"/>
      <c r="L68708" s="76"/>
    </row>
    <row r="68709" spans="1:12" x14ac:dyDescent="0.25">
      <c r="A68709" s="76"/>
      <c r="L68709" s="76"/>
    </row>
    <row r="68710" spans="1:12" x14ac:dyDescent="0.25">
      <c r="A68710" s="76"/>
      <c r="L68710" s="76"/>
    </row>
    <row r="68711" spans="1:12" x14ac:dyDescent="0.25">
      <c r="A68711" s="76"/>
      <c r="L68711" s="76"/>
    </row>
    <row r="68712" spans="1:12" x14ac:dyDescent="0.25">
      <c r="B68712" s="76"/>
      <c r="L68712" s="76"/>
    </row>
    <row r="68713" spans="1:12" x14ac:dyDescent="0.25">
      <c r="L68713" s="76"/>
    </row>
    <row r="68714" spans="1:12" x14ac:dyDescent="0.25">
      <c r="A68714" s="76"/>
      <c r="L68714" s="76"/>
    </row>
    <row r="68715" spans="1:12" x14ac:dyDescent="0.25">
      <c r="A68715" s="76"/>
      <c r="B68715" s="76"/>
      <c r="L68715" s="76"/>
    </row>
    <row r="68716" spans="1:12" x14ac:dyDescent="0.25">
      <c r="A68716" s="76"/>
      <c r="B68716" s="76"/>
      <c r="L68716" s="76"/>
    </row>
    <row r="68717" spans="1:12" x14ac:dyDescent="0.25">
      <c r="B68717" s="80"/>
      <c r="L68717" s="76"/>
    </row>
    <row r="68718" spans="1:12" x14ac:dyDescent="0.25">
      <c r="L68718" s="76"/>
    </row>
    <row r="68719" spans="1:12" x14ac:dyDescent="0.25">
      <c r="L68719" s="76"/>
    </row>
    <row r="68720" spans="1:12" x14ac:dyDescent="0.25">
      <c r="A68720" s="76"/>
      <c r="L68720" s="76"/>
    </row>
    <row r="68721" spans="1:12" x14ac:dyDescent="0.25">
      <c r="A68721" s="76"/>
      <c r="L68721" s="76"/>
    </row>
    <row r="68722" spans="1:12" x14ac:dyDescent="0.25">
      <c r="A68722" s="76"/>
      <c r="B68722" s="76"/>
      <c r="L68722" s="76"/>
    </row>
    <row r="68723" spans="1:12" x14ac:dyDescent="0.25">
      <c r="A68723" s="76"/>
      <c r="B68723" s="76"/>
      <c r="L68723" s="76"/>
    </row>
    <row r="68724" spans="1:12" x14ac:dyDescent="0.25">
      <c r="L68724" s="76"/>
    </row>
    <row r="68725" spans="1:12" x14ac:dyDescent="0.25">
      <c r="L68725" s="76"/>
    </row>
    <row r="68726" spans="1:12" x14ac:dyDescent="0.25">
      <c r="A68726" s="76"/>
      <c r="L68726" s="76"/>
    </row>
    <row r="68727" spans="1:12" x14ac:dyDescent="0.25">
      <c r="A68727" s="76"/>
      <c r="L68727" s="76"/>
    </row>
    <row r="68728" spans="1:12" x14ac:dyDescent="0.25">
      <c r="B68728" s="76"/>
      <c r="L68728" s="76"/>
    </row>
    <row r="68729" spans="1:12" x14ac:dyDescent="0.25">
      <c r="A68729" s="76"/>
      <c r="B68729" s="76"/>
      <c r="L68729" s="76"/>
    </row>
    <row r="68730" spans="1:12" x14ac:dyDescent="0.25">
      <c r="L68730" s="76"/>
    </row>
    <row r="68731" spans="1:12" x14ac:dyDescent="0.25">
      <c r="B68731" s="76"/>
      <c r="L68731" s="76"/>
    </row>
    <row r="68732" spans="1:12" x14ac:dyDescent="0.25">
      <c r="L68732" s="76"/>
    </row>
    <row r="68733" spans="1:12" x14ac:dyDescent="0.25">
      <c r="A68733" s="76"/>
      <c r="L68733" s="76"/>
    </row>
    <row r="68734" spans="1:12" x14ac:dyDescent="0.25">
      <c r="L68734" s="76"/>
    </row>
    <row r="68735" spans="1:12" x14ac:dyDescent="0.25">
      <c r="L68735" s="76"/>
    </row>
    <row r="68736" spans="1:12" x14ac:dyDescent="0.25">
      <c r="L68736" s="76"/>
    </row>
    <row r="68737" spans="1:12" x14ac:dyDescent="0.25">
      <c r="B68737" s="76"/>
      <c r="L68737" s="76"/>
    </row>
    <row r="68738" spans="1:12" x14ac:dyDescent="0.25">
      <c r="B68738" s="76"/>
      <c r="L68738" s="76"/>
    </row>
    <row r="68739" spans="1:12" x14ac:dyDescent="0.25">
      <c r="A68739" s="76"/>
      <c r="L68739" s="76"/>
    </row>
    <row r="68740" spans="1:12" x14ac:dyDescent="0.25">
      <c r="L68740" s="76"/>
    </row>
    <row r="68741" spans="1:12" x14ac:dyDescent="0.25">
      <c r="L68741" s="76"/>
    </row>
    <row r="68742" spans="1:12" x14ac:dyDescent="0.25">
      <c r="A68742" s="76"/>
      <c r="L68742" s="76"/>
    </row>
    <row r="68743" spans="1:12" x14ac:dyDescent="0.25">
      <c r="A68743" s="76"/>
      <c r="L68743" s="76"/>
    </row>
    <row r="68744" spans="1:12" x14ac:dyDescent="0.25">
      <c r="A68744" s="76"/>
      <c r="L68744" s="76"/>
    </row>
    <row r="68745" spans="1:12" x14ac:dyDescent="0.25">
      <c r="L68745" s="76"/>
    </row>
    <row r="68746" spans="1:12" x14ac:dyDescent="0.25">
      <c r="B68746" s="76"/>
      <c r="L68746" s="76"/>
    </row>
    <row r="68747" spans="1:12" x14ac:dyDescent="0.25">
      <c r="A68747" s="76"/>
      <c r="B68747" s="76"/>
      <c r="L68747" s="76"/>
    </row>
    <row r="68748" spans="1:12" x14ac:dyDescent="0.25">
      <c r="A68748" s="76"/>
      <c r="B68748" s="76"/>
      <c r="L68748" s="76"/>
    </row>
    <row r="68749" spans="1:12" x14ac:dyDescent="0.25">
      <c r="B68749" s="76"/>
      <c r="L68749" s="76"/>
    </row>
    <row r="68750" spans="1:12" x14ac:dyDescent="0.25">
      <c r="A68750" s="76"/>
      <c r="L68750" s="76"/>
    </row>
    <row r="68751" spans="1:12" x14ac:dyDescent="0.25">
      <c r="A68751" s="76"/>
      <c r="B68751" s="76"/>
      <c r="L68751" s="76"/>
    </row>
    <row r="68752" spans="1:12" x14ac:dyDescent="0.25">
      <c r="B68752" s="76"/>
      <c r="L68752" s="76"/>
    </row>
    <row r="68753" spans="1:12" x14ac:dyDescent="0.25">
      <c r="A68753" s="76"/>
      <c r="L68753" s="76"/>
    </row>
    <row r="68754" spans="1:12" x14ac:dyDescent="0.25">
      <c r="A68754" s="76"/>
      <c r="B68754" s="76"/>
      <c r="L68754" s="76"/>
    </row>
    <row r="68755" spans="1:12" x14ac:dyDescent="0.25">
      <c r="B68755" s="76"/>
      <c r="L68755" s="76"/>
    </row>
    <row r="68756" spans="1:12" x14ac:dyDescent="0.25">
      <c r="A68756" s="76"/>
      <c r="L68756" s="76"/>
    </row>
    <row r="68757" spans="1:12" x14ac:dyDescent="0.25">
      <c r="A68757" s="79"/>
      <c r="B68757" s="76"/>
      <c r="L68757" s="76"/>
    </row>
    <row r="68758" spans="1:12" x14ac:dyDescent="0.25">
      <c r="A68758" s="79"/>
      <c r="B68758" s="76"/>
      <c r="L68758" s="76"/>
    </row>
    <row r="68759" spans="1:12" x14ac:dyDescent="0.25">
      <c r="A68759" s="76"/>
      <c r="L68759" s="76"/>
    </row>
    <row r="68760" spans="1:12" x14ac:dyDescent="0.25">
      <c r="L68760" s="76"/>
    </row>
    <row r="68761" spans="1:12" x14ac:dyDescent="0.25">
      <c r="A68761" s="79"/>
      <c r="B68761" s="76"/>
      <c r="L68761" s="76"/>
    </row>
    <row r="68762" spans="1:12" x14ac:dyDescent="0.25">
      <c r="B68762" s="80"/>
      <c r="L68762" s="76"/>
    </row>
    <row r="68763" spans="1:12" x14ac:dyDescent="0.25">
      <c r="A68763" s="76"/>
      <c r="B68763" s="76"/>
      <c r="L68763" s="76"/>
    </row>
    <row r="68764" spans="1:12" x14ac:dyDescent="0.25">
      <c r="L68764" s="76"/>
    </row>
    <row r="68765" spans="1:12" x14ac:dyDescent="0.25">
      <c r="B68765" s="76"/>
      <c r="L68765" s="76"/>
    </row>
    <row r="68766" spans="1:12" x14ac:dyDescent="0.25">
      <c r="A68766" s="76"/>
      <c r="B68766" s="76"/>
      <c r="L68766" s="76"/>
    </row>
    <row r="68767" spans="1:12" x14ac:dyDescent="0.25">
      <c r="L68767" s="76"/>
    </row>
    <row r="68768" spans="1:12" x14ac:dyDescent="0.25">
      <c r="L68768" s="76"/>
    </row>
    <row r="68769" spans="1:12" x14ac:dyDescent="0.25">
      <c r="A68769" s="76"/>
      <c r="L68769" s="76"/>
    </row>
    <row r="68770" spans="1:12" x14ac:dyDescent="0.25">
      <c r="L68770" s="76"/>
    </row>
    <row r="68771" spans="1:12" x14ac:dyDescent="0.25">
      <c r="A68771" s="76"/>
      <c r="L68771" s="76"/>
    </row>
    <row r="68772" spans="1:12" x14ac:dyDescent="0.25">
      <c r="L68772" s="76"/>
    </row>
    <row r="68773" spans="1:12" x14ac:dyDescent="0.25">
      <c r="L68773" s="76"/>
    </row>
    <row r="68774" spans="1:12" x14ac:dyDescent="0.25">
      <c r="L68774" s="76"/>
    </row>
    <row r="68775" spans="1:12" x14ac:dyDescent="0.25">
      <c r="L68775" s="76"/>
    </row>
    <row r="68776" spans="1:12" x14ac:dyDescent="0.25">
      <c r="A68776" s="76"/>
      <c r="L68776" s="76"/>
    </row>
    <row r="68777" spans="1:12" x14ac:dyDescent="0.25">
      <c r="A68777" s="76"/>
      <c r="L68777" s="76"/>
    </row>
    <row r="68778" spans="1:12" x14ac:dyDescent="0.25">
      <c r="L68778" s="76"/>
    </row>
    <row r="68779" spans="1:12" x14ac:dyDescent="0.25">
      <c r="A68779" s="76"/>
      <c r="L68779" s="76"/>
    </row>
    <row r="68780" spans="1:12" x14ac:dyDescent="0.25">
      <c r="B68780" s="76"/>
      <c r="L68780" s="76"/>
    </row>
    <row r="68781" spans="1:12" x14ac:dyDescent="0.25">
      <c r="L68781" s="76"/>
    </row>
    <row r="68782" spans="1:12" x14ac:dyDescent="0.25">
      <c r="L68782" s="76"/>
    </row>
    <row r="68783" spans="1:12" x14ac:dyDescent="0.25">
      <c r="B68783" s="76"/>
      <c r="L68783" s="76"/>
    </row>
    <row r="68784" spans="1:12" x14ac:dyDescent="0.25">
      <c r="L68784" s="76"/>
    </row>
    <row r="68785" spans="1:12" x14ac:dyDescent="0.25">
      <c r="A68785" s="79"/>
      <c r="L68785" s="76"/>
    </row>
    <row r="68786" spans="1:12" x14ac:dyDescent="0.25">
      <c r="L68786" s="76"/>
    </row>
    <row r="68787" spans="1:12" x14ac:dyDescent="0.25">
      <c r="B68787" s="76"/>
      <c r="L68787" s="76"/>
    </row>
    <row r="68788" spans="1:12" x14ac:dyDescent="0.25">
      <c r="L68788" s="76"/>
    </row>
    <row r="68789" spans="1:12" x14ac:dyDescent="0.25">
      <c r="A68789" s="76"/>
      <c r="B68789" s="76"/>
      <c r="L68789" s="76"/>
    </row>
    <row r="68790" spans="1:12" x14ac:dyDescent="0.25">
      <c r="B68790" s="76"/>
      <c r="L68790" s="76"/>
    </row>
    <row r="68791" spans="1:12" x14ac:dyDescent="0.25">
      <c r="B68791" s="76"/>
      <c r="L68791" s="76"/>
    </row>
    <row r="68792" spans="1:12" x14ac:dyDescent="0.25">
      <c r="L68792" s="76"/>
    </row>
    <row r="68793" spans="1:12" x14ac:dyDescent="0.25">
      <c r="L68793" s="76"/>
    </row>
    <row r="68794" spans="1:12" x14ac:dyDescent="0.25">
      <c r="B68794" s="76"/>
      <c r="L68794" s="76"/>
    </row>
    <row r="68795" spans="1:12" x14ac:dyDescent="0.25">
      <c r="L68795" s="76"/>
    </row>
    <row r="68796" spans="1:12" x14ac:dyDescent="0.25">
      <c r="L68796" s="76"/>
    </row>
    <row r="68797" spans="1:12" x14ac:dyDescent="0.25">
      <c r="A68797" s="76"/>
      <c r="B68797" s="76"/>
      <c r="L68797" s="76"/>
    </row>
    <row r="68798" spans="1:12" x14ac:dyDescent="0.25">
      <c r="A68798" s="76"/>
      <c r="L68798" s="76"/>
    </row>
    <row r="68799" spans="1:12" x14ac:dyDescent="0.25">
      <c r="A68799" s="76"/>
      <c r="L68799" s="76"/>
    </row>
    <row r="68800" spans="1:12" x14ac:dyDescent="0.25">
      <c r="A68800" s="76"/>
      <c r="L68800" s="76"/>
    </row>
    <row r="68801" spans="1:12" x14ac:dyDescent="0.25">
      <c r="A68801" s="76"/>
      <c r="B68801" s="76"/>
      <c r="L68801" s="76"/>
    </row>
    <row r="68802" spans="1:12" x14ac:dyDescent="0.25">
      <c r="L68802" s="76"/>
    </row>
    <row r="68803" spans="1:12" x14ac:dyDescent="0.25">
      <c r="L68803" s="76"/>
    </row>
    <row r="68804" spans="1:12" x14ac:dyDescent="0.25">
      <c r="L68804" s="76"/>
    </row>
    <row r="68805" spans="1:12" x14ac:dyDescent="0.25">
      <c r="L68805" s="76"/>
    </row>
    <row r="68806" spans="1:12" x14ac:dyDescent="0.25">
      <c r="L68806" s="76"/>
    </row>
    <row r="68807" spans="1:12" x14ac:dyDescent="0.25">
      <c r="L68807" s="76"/>
    </row>
    <row r="68808" spans="1:12" x14ac:dyDescent="0.25">
      <c r="L68808" s="76"/>
    </row>
    <row r="68809" spans="1:12" x14ac:dyDescent="0.25">
      <c r="A68809" s="76"/>
      <c r="B68809" s="76"/>
      <c r="L68809" s="76"/>
    </row>
    <row r="68810" spans="1:12" x14ac:dyDescent="0.25">
      <c r="B68810" s="76"/>
      <c r="L68810" s="76"/>
    </row>
    <row r="68811" spans="1:12" x14ac:dyDescent="0.25">
      <c r="L68811" s="76"/>
    </row>
    <row r="68812" spans="1:12" x14ac:dyDescent="0.25">
      <c r="L68812" s="76"/>
    </row>
    <row r="68813" spans="1:12" x14ac:dyDescent="0.25">
      <c r="L68813" s="76"/>
    </row>
    <row r="68814" spans="1:12" x14ac:dyDescent="0.25">
      <c r="A68814" s="76"/>
      <c r="L68814" s="76"/>
    </row>
    <row r="68815" spans="1:12" x14ac:dyDescent="0.25">
      <c r="L68815" s="76"/>
    </row>
    <row r="68816" spans="1:12" x14ac:dyDescent="0.25">
      <c r="A68816" s="76"/>
      <c r="L68816" s="76"/>
    </row>
    <row r="68817" spans="1:12" x14ac:dyDescent="0.25">
      <c r="A68817" s="76"/>
      <c r="L68817" s="76"/>
    </row>
    <row r="68818" spans="1:12" x14ac:dyDescent="0.25">
      <c r="A68818" s="76"/>
      <c r="L68818" s="76"/>
    </row>
    <row r="68819" spans="1:12" x14ac:dyDescent="0.25">
      <c r="B68819" s="76"/>
      <c r="L68819" s="76"/>
    </row>
    <row r="68820" spans="1:12" x14ac:dyDescent="0.25">
      <c r="B68820" s="76"/>
      <c r="L68820" s="76"/>
    </row>
    <row r="68821" spans="1:12" x14ac:dyDescent="0.25">
      <c r="B68821" s="76"/>
      <c r="L68821" s="76"/>
    </row>
    <row r="68822" spans="1:12" x14ac:dyDescent="0.25">
      <c r="A68822" s="76"/>
      <c r="B68822" s="76"/>
      <c r="L68822" s="76"/>
    </row>
    <row r="68823" spans="1:12" x14ac:dyDescent="0.25">
      <c r="A68823" s="76"/>
      <c r="B68823" s="76"/>
      <c r="L68823" s="76"/>
    </row>
    <row r="68824" spans="1:12" x14ac:dyDescent="0.25">
      <c r="A68824" s="76"/>
      <c r="L68824" s="76"/>
    </row>
    <row r="68825" spans="1:12" x14ac:dyDescent="0.25">
      <c r="A68825" s="76"/>
      <c r="L68825" s="76"/>
    </row>
    <row r="68826" spans="1:12" x14ac:dyDescent="0.25">
      <c r="L68826" s="76"/>
    </row>
    <row r="68827" spans="1:12" x14ac:dyDescent="0.25">
      <c r="L68827" s="76"/>
    </row>
    <row r="68828" spans="1:12" x14ac:dyDescent="0.25">
      <c r="L68828" s="76"/>
    </row>
    <row r="68829" spans="1:12" x14ac:dyDescent="0.25">
      <c r="A68829" s="76"/>
      <c r="L68829" s="76"/>
    </row>
    <row r="68830" spans="1:12" x14ac:dyDescent="0.25">
      <c r="A68830" s="76"/>
      <c r="L68830" s="76"/>
    </row>
    <row r="68831" spans="1:12" x14ac:dyDescent="0.25">
      <c r="L68831" s="76"/>
    </row>
    <row r="68832" spans="1:12" x14ac:dyDescent="0.25">
      <c r="L68832" s="76"/>
    </row>
    <row r="68833" spans="1:12" x14ac:dyDescent="0.25">
      <c r="A68833" s="76"/>
      <c r="L68833" s="76"/>
    </row>
    <row r="68834" spans="1:12" x14ac:dyDescent="0.25">
      <c r="B68834" s="76"/>
      <c r="L68834" s="76"/>
    </row>
    <row r="68835" spans="1:12" x14ac:dyDescent="0.25">
      <c r="A68835" s="76"/>
      <c r="L68835" s="76"/>
    </row>
    <row r="68836" spans="1:12" x14ac:dyDescent="0.25">
      <c r="A68836" s="76"/>
      <c r="L68836" s="76"/>
    </row>
    <row r="68837" spans="1:12" x14ac:dyDescent="0.25">
      <c r="B68837" s="76"/>
      <c r="L68837" s="76"/>
    </row>
    <row r="68838" spans="1:12" x14ac:dyDescent="0.25">
      <c r="A68838" s="76"/>
      <c r="B68838" s="76"/>
      <c r="L68838" s="76"/>
    </row>
    <row r="68839" spans="1:12" x14ac:dyDescent="0.25">
      <c r="B68839" s="76"/>
      <c r="L68839" s="76"/>
    </row>
    <row r="68840" spans="1:12" x14ac:dyDescent="0.25">
      <c r="B68840" s="76"/>
      <c r="L68840" s="76"/>
    </row>
    <row r="68841" spans="1:12" x14ac:dyDescent="0.25">
      <c r="B68841" s="76"/>
      <c r="L68841" s="76"/>
    </row>
    <row r="68842" spans="1:12" x14ac:dyDescent="0.25">
      <c r="A68842" s="76"/>
      <c r="B68842" s="76"/>
      <c r="L68842" s="76"/>
    </row>
    <row r="68843" spans="1:12" x14ac:dyDescent="0.25">
      <c r="A68843" s="76"/>
      <c r="B68843" s="76"/>
      <c r="L68843" s="76"/>
    </row>
    <row r="68844" spans="1:12" x14ac:dyDescent="0.25">
      <c r="B68844" s="76"/>
      <c r="L68844" s="76"/>
    </row>
    <row r="68845" spans="1:12" x14ac:dyDescent="0.25">
      <c r="B68845" s="76"/>
      <c r="L68845" s="76"/>
    </row>
    <row r="68846" spans="1:12" x14ac:dyDescent="0.25">
      <c r="B68846" s="76"/>
      <c r="L68846" s="76"/>
    </row>
    <row r="68847" spans="1:12" x14ac:dyDescent="0.25">
      <c r="B68847" s="76"/>
      <c r="L68847" s="76"/>
    </row>
    <row r="68848" spans="1:12" x14ac:dyDescent="0.25">
      <c r="B68848" s="76"/>
      <c r="L68848" s="76"/>
    </row>
    <row r="68849" spans="1:12" x14ac:dyDescent="0.25">
      <c r="B68849" s="76"/>
      <c r="L68849" s="76"/>
    </row>
    <row r="68850" spans="1:12" x14ac:dyDescent="0.25">
      <c r="A68850" s="76"/>
      <c r="B68850" s="76"/>
      <c r="L68850" s="76"/>
    </row>
    <row r="68851" spans="1:12" x14ac:dyDescent="0.25">
      <c r="A68851" s="76"/>
      <c r="B68851" s="76"/>
      <c r="L68851" s="76"/>
    </row>
    <row r="68852" spans="1:12" x14ac:dyDescent="0.25">
      <c r="B68852" s="76"/>
      <c r="L68852" s="76"/>
    </row>
    <row r="68853" spans="1:12" x14ac:dyDescent="0.25">
      <c r="B68853" s="76"/>
      <c r="L68853" s="76"/>
    </row>
    <row r="68854" spans="1:12" x14ac:dyDescent="0.25">
      <c r="B68854" s="76"/>
      <c r="L68854" s="76"/>
    </row>
    <row r="68855" spans="1:12" x14ac:dyDescent="0.25">
      <c r="A68855" s="76"/>
      <c r="B68855" s="76"/>
      <c r="L68855" s="76"/>
    </row>
    <row r="68856" spans="1:12" x14ac:dyDescent="0.25">
      <c r="A68856" s="76"/>
      <c r="B68856" s="76"/>
      <c r="L68856" s="76"/>
    </row>
    <row r="68857" spans="1:12" x14ac:dyDescent="0.25">
      <c r="A68857" s="76"/>
      <c r="B68857" s="76"/>
      <c r="L68857" s="76"/>
    </row>
    <row r="68858" spans="1:12" x14ac:dyDescent="0.25">
      <c r="B68858" s="76"/>
      <c r="L68858" s="76"/>
    </row>
    <row r="68859" spans="1:12" x14ac:dyDescent="0.25">
      <c r="B68859" s="76"/>
      <c r="L68859" s="76"/>
    </row>
    <row r="68860" spans="1:12" x14ac:dyDescent="0.25">
      <c r="B68860" s="76"/>
      <c r="L68860" s="76"/>
    </row>
    <row r="68861" spans="1:12" x14ac:dyDescent="0.25">
      <c r="B68861" s="76"/>
      <c r="L68861" s="76"/>
    </row>
    <row r="68862" spans="1:12" x14ac:dyDescent="0.25">
      <c r="L68862" s="76"/>
    </row>
    <row r="68863" spans="1:12" x14ac:dyDescent="0.25">
      <c r="A68863" s="76"/>
      <c r="L68863" s="76"/>
    </row>
    <row r="68864" spans="1:12" x14ac:dyDescent="0.25">
      <c r="L68864" s="76"/>
    </row>
    <row r="68865" spans="1:12" x14ac:dyDescent="0.25">
      <c r="L68865" s="76"/>
    </row>
    <row r="68866" spans="1:12" x14ac:dyDescent="0.25">
      <c r="A68866" s="76"/>
      <c r="L68866" s="76"/>
    </row>
    <row r="68867" spans="1:12" x14ac:dyDescent="0.25">
      <c r="L68867" s="76"/>
    </row>
    <row r="68868" spans="1:12" x14ac:dyDescent="0.25">
      <c r="L68868" s="76"/>
    </row>
    <row r="68869" spans="1:12" x14ac:dyDescent="0.25">
      <c r="A68869" s="76"/>
      <c r="L68869" s="76"/>
    </row>
    <row r="68870" spans="1:12" x14ac:dyDescent="0.25">
      <c r="L68870" s="76"/>
    </row>
    <row r="68871" spans="1:12" x14ac:dyDescent="0.25">
      <c r="L68871" s="76"/>
    </row>
    <row r="68872" spans="1:12" x14ac:dyDescent="0.25">
      <c r="A68872" s="76"/>
      <c r="L68872" s="76"/>
    </row>
    <row r="68873" spans="1:12" x14ac:dyDescent="0.25">
      <c r="L68873" s="76"/>
    </row>
    <row r="68874" spans="1:12" x14ac:dyDescent="0.25">
      <c r="L68874" s="76"/>
    </row>
    <row r="68875" spans="1:12" x14ac:dyDescent="0.25">
      <c r="L68875" s="76"/>
    </row>
    <row r="68876" spans="1:12" x14ac:dyDescent="0.25">
      <c r="L68876" s="76"/>
    </row>
    <row r="68877" spans="1:12" x14ac:dyDescent="0.25">
      <c r="L68877" s="76"/>
    </row>
    <row r="68878" spans="1:12" x14ac:dyDescent="0.25">
      <c r="B68878" s="76"/>
      <c r="L68878" s="76"/>
    </row>
    <row r="68879" spans="1:12" x14ac:dyDescent="0.25">
      <c r="B68879" s="76"/>
      <c r="L68879" s="76"/>
    </row>
    <row r="68880" spans="1:12" x14ac:dyDescent="0.25">
      <c r="B68880" s="76"/>
      <c r="L68880" s="76"/>
    </row>
    <row r="68881" spans="1:12" x14ac:dyDescent="0.25">
      <c r="L68881" s="76"/>
    </row>
    <row r="68882" spans="1:12" x14ac:dyDescent="0.25">
      <c r="A68882" s="76"/>
      <c r="B68882" s="76"/>
      <c r="L68882" s="76"/>
    </row>
    <row r="68883" spans="1:12" x14ac:dyDescent="0.25">
      <c r="A68883" s="76"/>
      <c r="B68883" s="76"/>
      <c r="L68883" s="76"/>
    </row>
    <row r="68884" spans="1:12" x14ac:dyDescent="0.25">
      <c r="B68884" s="76"/>
      <c r="L68884" s="76"/>
    </row>
    <row r="68885" spans="1:12" x14ac:dyDescent="0.25">
      <c r="L68885" s="76"/>
    </row>
    <row r="68886" spans="1:12" x14ac:dyDescent="0.25">
      <c r="L68886" s="76"/>
    </row>
    <row r="68887" spans="1:12" x14ac:dyDescent="0.25">
      <c r="L68887" s="76"/>
    </row>
    <row r="68888" spans="1:12" x14ac:dyDescent="0.25">
      <c r="A68888" s="76"/>
      <c r="L68888" s="76"/>
    </row>
    <row r="68889" spans="1:12" x14ac:dyDescent="0.25">
      <c r="A68889" s="76"/>
      <c r="L68889" s="76"/>
    </row>
    <row r="68890" spans="1:12" x14ac:dyDescent="0.25">
      <c r="A68890" s="76"/>
      <c r="L68890" s="76"/>
    </row>
    <row r="68891" spans="1:12" x14ac:dyDescent="0.25">
      <c r="L68891" s="76"/>
    </row>
    <row r="68892" spans="1:12" x14ac:dyDescent="0.25">
      <c r="L68892" s="76"/>
    </row>
    <row r="68893" spans="1:12" x14ac:dyDescent="0.25">
      <c r="A68893" s="79"/>
      <c r="L68893" s="76"/>
    </row>
    <row r="68894" spans="1:12" x14ac:dyDescent="0.25">
      <c r="A68894" s="76"/>
      <c r="L68894" s="76"/>
    </row>
    <row r="68895" spans="1:12" x14ac:dyDescent="0.25">
      <c r="A68895" s="76"/>
      <c r="B68895" s="76"/>
      <c r="L68895" s="76"/>
    </row>
    <row r="68896" spans="1:12" x14ac:dyDescent="0.25">
      <c r="A68896" s="76"/>
      <c r="L68896" s="76"/>
    </row>
    <row r="68897" spans="1:12" x14ac:dyDescent="0.25">
      <c r="L68897" s="76"/>
    </row>
    <row r="68898" spans="1:12" x14ac:dyDescent="0.25">
      <c r="L68898" s="76"/>
    </row>
    <row r="68899" spans="1:12" x14ac:dyDescent="0.25">
      <c r="L68899" s="76"/>
    </row>
    <row r="68900" spans="1:12" x14ac:dyDescent="0.25">
      <c r="L68900" s="76"/>
    </row>
    <row r="68901" spans="1:12" x14ac:dyDescent="0.25">
      <c r="B68901" s="76"/>
      <c r="L68901" s="76"/>
    </row>
    <row r="68902" spans="1:12" x14ac:dyDescent="0.25">
      <c r="L68902" s="76"/>
    </row>
    <row r="68903" spans="1:12" x14ac:dyDescent="0.25">
      <c r="A68903" s="76"/>
      <c r="L68903" s="76"/>
    </row>
    <row r="68904" spans="1:12" x14ac:dyDescent="0.25">
      <c r="B68904" s="76"/>
      <c r="L68904" s="76"/>
    </row>
    <row r="68905" spans="1:12" x14ac:dyDescent="0.25">
      <c r="L68905" s="76"/>
    </row>
    <row r="68906" spans="1:12" x14ac:dyDescent="0.25">
      <c r="B68906" s="76"/>
      <c r="L68906" s="76"/>
    </row>
    <row r="68907" spans="1:12" x14ac:dyDescent="0.25">
      <c r="L68907" s="76"/>
    </row>
    <row r="68908" spans="1:12" x14ac:dyDescent="0.25">
      <c r="L68908" s="76"/>
    </row>
    <row r="68909" spans="1:12" x14ac:dyDescent="0.25">
      <c r="L68909" s="76"/>
    </row>
    <row r="68910" spans="1:12" x14ac:dyDescent="0.25">
      <c r="A68910" s="76"/>
      <c r="L68910" s="76"/>
    </row>
    <row r="68911" spans="1:12" x14ac:dyDescent="0.25">
      <c r="A68911" s="76"/>
      <c r="L68911" s="76"/>
    </row>
    <row r="68912" spans="1:12" x14ac:dyDescent="0.25">
      <c r="A68912" s="76"/>
      <c r="B68912" s="76"/>
      <c r="L68912" s="76"/>
    </row>
    <row r="68913" spans="1:12" x14ac:dyDescent="0.25">
      <c r="A68913" s="76"/>
      <c r="B68913" s="76"/>
      <c r="L68913" s="76"/>
    </row>
    <row r="68914" spans="1:12" x14ac:dyDescent="0.25">
      <c r="A68914" s="76"/>
      <c r="L68914" s="76"/>
    </row>
    <row r="68915" spans="1:12" x14ac:dyDescent="0.25">
      <c r="L68915" s="76"/>
    </row>
    <row r="68916" spans="1:12" x14ac:dyDescent="0.25">
      <c r="A68916" s="76"/>
      <c r="L68916" s="76"/>
    </row>
    <row r="68917" spans="1:12" x14ac:dyDescent="0.25">
      <c r="B68917" s="76"/>
      <c r="L68917" s="76"/>
    </row>
    <row r="68918" spans="1:12" x14ac:dyDescent="0.25">
      <c r="A68918" s="76"/>
      <c r="B68918" s="76"/>
      <c r="L68918" s="76"/>
    </row>
    <row r="68919" spans="1:12" x14ac:dyDescent="0.25">
      <c r="B68919" s="76"/>
      <c r="L68919" s="76"/>
    </row>
    <row r="68920" spans="1:12" x14ac:dyDescent="0.25">
      <c r="L68920" s="76"/>
    </row>
    <row r="68921" spans="1:12" x14ac:dyDescent="0.25">
      <c r="L68921" s="76"/>
    </row>
    <row r="68922" spans="1:12" x14ac:dyDescent="0.25">
      <c r="L68922" s="76"/>
    </row>
    <row r="68923" spans="1:12" x14ac:dyDescent="0.25">
      <c r="L68923" s="76"/>
    </row>
    <row r="68924" spans="1:12" x14ac:dyDescent="0.25">
      <c r="A68924" s="76"/>
      <c r="L68924" s="76"/>
    </row>
    <row r="68925" spans="1:12" x14ac:dyDescent="0.25">
      <c r="A68925" s="76"/>
      <c r="L68925" s="76"/>
    </row>
    <row r="68926" spans="1:12" x14ac:dyDescent="0.25">
      <c r="B68926" s="76"/>
      <c r="L68926" s="76"/>
    </row>
    <row r="68927" spans="1:12" x14ac:dyDescent="0.25">
      <c r="A68927" s="76"/>
      <c r="L68927" s="76"/>
    </row>
    <row r="68928" spans="1:12" x14ac:dyDescent="0.25">
      <c r="L68928" s="76"/>
    </row>
    <row r="68929" spans="1:12" x14ac:dyDescent="0.25">
      <c r="L68929" s="76"/>
    </row>
    <row r="68930" spans="1:12" x14ac:dyDescent="0.25">
      <c r="L68930" s="76"/>
    </row>
    <row r="68931" spans="1:12" x14ac:dyDescent="0.25">
      <c r="B68931" s="76"/>
      <c r="L68931" s="76"/>
    </row>
    <row r="68932" spans="1:12" x14ac:dyDescent="0.25">
      <c r="L68932" s="76"/>
    </row>
    <row r="68933" spans="1:12" x14ac:dyDescent="0.25">
      <c r="L68933" s="76"/>
    </row>
    <row r="68934" spans="1:12" x14ac:dyDescent="0.25">
      <c r="A68934" s="76"/>
      <c r="L68934" s="76"/>
    </row>
    <row r="68935" spans="1:12" x14ac:dyDescent="0.25">
      <c r="L68935" s="76"/>
    </row>
    <row r="68936" spans="1:12" x14ac:dyDescent="0.25">
      <c r="L68936" s="76"/>
    </row>
    <row r="68937" spans="1:12" x14ac:dyDescent="0.25">
      <c r="L68937" s="76"/>
    </row>
    <row r="68938" spans="1:12" x14ac:dyDescent="0.25">
      <c r="L68938" s="76"/>
    </row>
    <row r="68939" spans="1:12" x14ac:dyDescent="0.25">
      <c r="A68939" s="76"/>
      <c r="B68939" s="76"/>
      <c r="L68939" s="76"/>
    </row>
    <row r="68940" spans="1:12" x14ac:dyDescent="0.25">
      <c r="B68940" s="76"/>
      <c r="L68940" s="76"/>
    </row>
    <row r="68941" spans="1:12" x14ac:dyDescent="0.25">
      <c r="L68941" s="76"/>
    </row>
    <row r="68942" spans="1:12" x14ac:dyDescent="0.25">
      <c r="L68942" s="76"/>
    </row>
    <row r="68943" spans="1:12" x14ac:dyDescent="0.25">
      <c r="L68943" s="76"/>
    </row>
    <row r="68944" spans="1:12" x14ac:dyDescent="0.25">
      <c r="A68944" s="76"/>
      <c r="L68944" s="76"/>
    </row>
    <row r="68945" spans="1:12" x14ac:dyDescent="0.25">
      <c r="L68945" s="76"/>
    </row>
    <row r="68946" spans="1:12" x14ac:dyDescent="0.25">
      <c r="L68946" s="76"/>
    </row>
    <row r="68947" spans="1:12" x14ac:dyDescent="0.25">
      <c r="L68947" s="76"/>
    </row>
    <row r="68948" spans="1:12" x14ac:dyDescent="0.25">
      <c r="L68948" s="76"/>
    </row>
    <row r="68949" spans="1:12" x14ac:dyDescent="0.25">
      <c r="L68949" s="76"/>
    </row>
    <row r="68950" spans="1:12" x14ac:dyDescent="0.25">
      <c r="A68950" s="76"/>
      <c r="B68950" s="76"/>
      <c r="L68950" s="76"/>
    </row>
    <row r="68951" spans="1:12" x14ac:dyDescent="0.25">
      <c r="B68951" s="76"/>
      <c r="L68951" s="76"/>
    </row>
    <row r="68952" spans="1:12" x14ac:dyDescent="0.25">
      <c r="L68952" s="76"/>
    </row>
    <row r="68953" spans="1:12" x14ac:dyDescent="0.25">
      <c r="A68953" s="76"/>
      <c r="B68953" s="76"/>
      <c r="L68953" s="76"/>
    </row>
    <row r="68954" spans="1:12" x14ac:dyDescent="0.25">
      <c r="L68954" s="76"/>
    </row>
    <row r="68955" spans="1:12" x14ac:dyDescent="0.25">
      <c r="L68955" s="76"/>
    </row>
    <row r="68956" spans="1:12" x14ac:dyDescent="0.25">
      <c r="B68956" s="76"/>
      <c r="L68956" s="76"/>
    </row>
    <row r="68957" spans="1:12" x14ac:dyDescent="0.25">
      <c r="B68957" s="76"/>
      <c r="L68957" s="76"/>
    </row>
    <row r="68958" spans="1:12" x14ac:dyDescent="0.25">
      <c r="A68958" s="79"/>
      <c r="B68958" s="76"/>
      <c r="L68958" s="76"/>
    </row>
    <row r="68959" spans="1:12" x14ac:dyDescent="0.25">
      <c r="L68959" s="76"/>
    </row>
    <row r="68960" spans="1:12" x14ac:dyDescent="0.25">
      <c r="L68960" s="76"/>
    </row>
    <row r="68961" spans="1:12" x14ac:dyDescent="0.25">
      <c r="A68961" s="76"/>
      <c r="B68961" s="76"/>
      <c r="L68961" s="76"/>
    </row>
    <row r="68962" spans="1:12" x14ac:dyDescent="0.25">
      <c r="L68962" s="76"/>
    </row>
    <row r="68963" spans="1:12" x14ac:dyDescent="0.25">
      <c r="L68963" s="76"/>
    </row>
    <row r="68964" spans="1:12" x14ac:dyDescent="0.25">
      <c r="L68964" s="76"/>
    </row>
    <row r="68965" spans="1:12" x14ac:dyDescent="0.25">
      <c r="B68965" s="76"/>
      <c r="L68965" s="76"/>
    </row>
    <row r="68966" spans="1:12" x14ac:dyDescent="0.25">
      <c r="L68966" s="76"/>
    </row>
    <row r="68967" spans="1:12" x14ac:dyDescent="0.25">
      <c r="B68967" s="76"/>
      <c r="L68967" s="76"/>
    </row>
    <row r="68968" spans="1:12" x14ac:dyDescent="0.25">
      <c r="A68968" s="76"/>
      <c r="L68968" s="76"/>
    </row>
    <row r="68969" spans="1:12" x14ac:dyDescent="0.25">
      <c r="L68969" s="76"/>
    </row>
    <row r="68970" spans="1:12" x14ac:dyDescent="0.25">
      <c r="B68970" s="76"/>
      <c r="L68970" s="76"/>
    </row>
    <row r="68971" spans="1:12" x14ac:dyDescent="0.25">
      <c r="B68971" s="76"/>
      <c r="L68971" s="76"/>
    </row>
    <row r="68972" spans="1:12" x14ac:dyDescent="0.25">
      <c r="B68972" s="76"/>
      <c r="L68972" s="76"/>
    </row>
    <row r="68973" spans="1:12" x14ac:dyDescent="0.25">
      <c r="B68973" s="76"/>
      <c r="L68973" s="76"/>
    </row>
    <row r="68974" spans="1:12" x14ac:dyDescent="0.25">
      <c r="B68974" s="76"/>
      <c r="L68974" s="76"/>
    </row>
    <row r="68975" spans="1:12" x14ac:dyDescent="0.25">
      <c r="A68975" s="76"/>
      <c r="B68975" s="76"/>
      <c r="L68975" s="76"/>
    </row>
    <row r="68976" spans="1:12" x14ac:dyDescent="0.25">
      <c r="L68976" s="76"/>
    </row>
    <row r="68977" spans="1:12" x14ac:dyDescent="0.25">
      <c r="L68977" s="76"/>
    </row>
    <row r="68978" spans="1:12" x14ac:dyDescent="0.25">
      <c r="B68978" s="76"/>
      <c r="L68978" s="76"/>
    </row>
    <row r="68979" spans="1:12" x14ac:dyDescent="0.25">
      <c r="A68979" s="76"/>
      <c r="B68979" s="76"/>
      <c r="L68979" s="76"/>
    </row>
    <row r="68980" spans="1:12" x14ac:dyDescent="0.25">
      <c r="A68980" s="76"/>
      <c r="L68980" s="76"/>
    </row>
    <row r="68981" spans="1:12" x14ac:dyDescent="0.25">
      <c r="L68981" s="76"/>
    </row>
    <row r="68982" spans="1:12" x14ac:dyDescent="0.25">
      <c r="L68982" s="76"/>
    </row>
    <row r="68983" spans="1:12" x14ac:dyDescent="0.25">
      <c r="L68983" s="76"/>
    </row>
    <row r="68984" spans="1:12" x14ac:dyDescent="0.25">
      <c r="B68984" s="76"/>
      <c r="L68984" s="76"/>
    </row>
    <row r="68985" spans="1:12" x14ac:dyDescent="0.25">
      <c r="L68985" s="76"/>
    </row>
    <row r="68986" spans="1:12" x14ac:dyDescent="0.25">
      <c r="A68986" s="76"/>
    </row>
    <row r="68989" spans="1:12" x14ac:dyDescent="0.25">
      <c r="B68989" s="76"/>
    </row>
    <row r="68990" spans="1:12" x14ac:dyDescent="0.25">
      <c r="A68990" s="76"/>
    </row>
    <row r="68991" spans="1:12" x14ac:dyDescent="0.25">
      <c r="B68991" s="76"/>
    </row>
    <row r="68993" spans="1:2" x14ac:dyDescent="0.25">
      <c r="A68993" s="76"/>
    </row>
    <row r="68995" spans="1:2" x14ac:dyDescent="0.25">
      <c r="B68995" s="76"/>
    </row>
    <row r="68996" spans="1:2" x14ac:dyDescent="0.25">
      <c r="A68996" s="76"/>
    </row>
    <row r="68997" spans="1:2" x14ac:dyDescent="0.25">
      <c r="A68997" s="76"/>
    </row>
    <row r="68998" spans="1:2" x14ac:dyDescent="0.25">
      <c r="A68998" s="76"/>
      <c r="B68998" s="76"/>
    </row>
    <row r="68999" spans="1:2" x14ac:dyDescent="0.25">
      <c r="A68999" s="76"/>
      <c r="B68999" s="76"/>
    </row>
    <row r="69002" spans="1:2" x14ac:dyDescent="0.25">
      <c r="A69002" s="76"/>
      <c r="B69002" s="76"/>
    </row>
    <row r="69003" spans="1:2" x14ac:dyDescent="0.25">
      <c r="A69003" s="76"/>
      <c r="B69003" s="76"/>
    </row>
    <row r="69004" spans="1:2" x14ac:dyDescent="0.25">
      <c r="A69004" s="76"/>
      <c r="B69004" s="76"/>
    </row>
    <row r="69005" spans="1:2" x14ac:dyDescent="0.25">
      <c r="B69005" s="76"/>
    </row>
    <row r="69010" spans="1:2" x14ac:dyDescent="0.25">
      <c r="B69010" s="76"/>
    </row>
    <row r="69011" spans="1:2" x14ac:dyDescent="0.25">
      <c r="B69011" s="76"/>
    </row>
    <row r="69012" spans="1:2" x14ac:dyDescent="0.25">
      <c r="B69012" s="76"/>
    </row>
    <row r="69013" spans="1:2" x14ac:dyDescent="0.25">
      <c r="A69013" s="76"/>
      <c r="B69013" s="76"/>
    </row>
    <row r="69014" spans="1:2" x14ac:dyDescent="0.25">
      <c r="B69014" s="76"/>
    </row>
    <row r="69015" spans="1:2" x14ac:dyDescent="0.25">
      <c r="B69015" s="76"/>
    </row>
    <row r="69016" spans="1:2" x14ac:dyDescent="0.25">
      <c r="B69016" s="76"/>
    </row>
    <row r="69017" spans="1:2" x14ac:dyDescent="0.25">
      <c r="A69017" s="76"/>
      <c r="B69017" s="76"/>
    </row>
    <row r="69021" spans="1:2" x14ac:dyDescent="0.25">
      <c r="A69021" s="76"/>
    </row>
    <row r="69022" spans="1:2" x14ac:dyDescent="0.25">
      <c r="A69022" s="76"/>
    </row>
    <row r="69023" spans="1:2" x14ac:dyDescent="0.25">
      <c r="A69023" s="76"/>
    </row>
    <row r="69024" spans="1:2" x14ac:dyDescent="0.25">
      <c r="B69024" s="76"/>
    </row>
    <row r="69027" spans="1:2" x14ac:dyDescent="0.25">
      <c r="A69027" s="76"/>
      <c r="B69027" s="76"/>
    </row>
    <row r="69028" spans="1:2" x14ac:dyDescent="0.25">
      <c r="A69028" s="76"/>
    </row>
    <row r="69029" spans="1:2" x14ac:dyDescent="0.25">
      <c r="A69029" s="76"/>
    </row>
    <row r="69034" spans="1:2" x14ac:dyDescent="0.25">
      <c r="B69034" s="76"/>
    </row>
    <row r="69040" spans="1:2" x14ac:dyDescent="0.25">
      <c r="A69040" s="76"/>
      <c r="B69040" s="76"/>
    </row>
    <row r="69041" spans="1:2" x14ac:dyDescent="0.25">
      <c r="A69041" s="76"/>
      <c r="B69041" s="76"/>
    </row>
    <row r="69042" spans="1:2" x14ac:dyDescent="0.25">
      <c r="A69042" s="76"/>
    </row>
    <row r="69043" spans="1:2" x14ac:dyDescent="0.25">
      <c r="A69043" s="76"/>
    </row>
    <row r="69044" spans="1:2" x14ac:dyDescent="0.25">
      <c r="A69044" s="76"/>
      <c r="B69044" s="76"/>
    </row>
    <row r="69045" spans="1:2" x14ac:dyDescent="0.25">
      <c r="A69045" s="76"/>
      <c r="B69045" s="76"/>
    </row>
    <row r="69047" spans="1:2" x14ac:dyDescent="0.25">
      <c r="A69047" s="76"/>
      <c r="B69047" s="76"/>
    </row>
    <row r="69049" spans="1:2" x14ac:dyDescent="0.25">
      <c r="B69049" s="76"/>
    </row>
    <row r="69050" spans="1:2" x14ac:dyDescent="0.25">
      <c r="A69050" s="76"/>
      <c r="B69050" s="76"/>
    </row>
    <row r="69051" spans="1:2" x14ac:dyDescent="0.25">
      <c r="A69051" s="76"/>
      <c r="B69051" s="76"/>
    </row>
    <row r="69054" spans="1:2" x14ac:dyDescent="0.25">
      <c r="B69054" s="76"/>
    </row>
    <row r="69055" spans="1:2" x14ac:dyDescent="0.25">
      <c r="A69055" s="76"/>
    </row>
    <row r="69056" spans="1:2" x14ac:dyDescent="0.25">
      <c r="A69056" s="76"/>
      <c r="B69056" s="76"/>
    </row>
    <row r="69057" spans="1:2" x14ac:dyDescent="0.25">
      <c r="B69057" s="76"/>
    </row>
    <row r="69058" spans="1:2" x14ac:dyDescent="0.25">
      <c r="A69058" s="76"/>
    </row>
    <row r="69059" spans="1:2" x14ac:dyDescent="0.25">
      <c r="A69059" s="76"/>
    </row>
    <row r="69060" spans="1:2" x14ac:dyDescent="0.25">
      <c r="A69060" s="76"/>
    </row>
    <row r="69061" spans="1:2" x14ac:dyDescent="0.25">
      <c r="B69061" s="76"/>
    </row>
    <row r="69062" spans="1:2" x14ac:dyDescent="0.25">
      <c r="A69062" s="76"/>
    </row>
    <row r="69064" spans="1:2" x14ac:dyDescent="0.25">
      <c r="A69064" s="79"/>
      <c r="B69064" s="76"/>
    </row>
    <row r="69065" spans="1:2" x14ac:dyDescent="0.25">
      <c r="B69065" s="76"/>
    </row>
    <row r="69067" spans="1:2" x14ac:dyDescent="0.25">
      <c r="B69067" s="76"/>
    </row>
    <row r="69068" spans="1:2" x14ac:dyDescent="0.25">
      <c r="B69068" s="76"/>
    </row>
    <row r="69069" spans="1:2" x14ac:dyDescent="0.25">
      <c r="B69069" s="76"/>
    </row>
    <row r="69071" spans="1:2" x14ac:dyDescent="0.25">
      <c r="A69071" s="76"/>
    </row>
    <row r="69073" spans="1:2" x14ac:dyDescent="0.25">
      <c r="A69073" s="76"/>
    </row>
    <row r="69074" spans="1:2" x14ac:dyDescent="0.25">
      <c r="B69074" s="76"/>
    </row>
    <row r="69077" spans="1:2" x14ac:dyDescent="0.25">
      <c r="B69077" s="76"/>
    </row>
    <row r="69078" spans="1:2" x14ac:dyDescent="0.25">
      <c r="B69078" s="76"/>
    </row>
    <row r="69079" spans="1:2" x14ac:dyDescent="0.25">
      <c r="B69079" s="76"/>
    </row>
    <row r="69080" spans="1:2" x14ac:dyDescent="0.25">
      <c r="B69080" s="76"/>
    </row>
    <row r="69081" spans="1:2" x14ac:dyDescent="0.25">
      <c r="A69081" s="76"/>
      <c r="B69081" s="76"/>
    </row>
    <row r="69082" spans="1:2" x14ac:dyDescent="0.25">
      <c r="B69082" s="76"/>
    </row>
    <row r="69083" spans="1:2" x14ac:dyDescent="0.25">
      <c r="A69083" s="76"/>
      <c r="B69083" s="76"/>
    </row>
    <row r="69084" spans="1:2" x14ac:dyDescent="0.25">
      <c r="A69084" s="76"/>
      <c r="B69084" s="76"/>
    </row>
    <row r="69085" spans="1:2" x14ac:dyDescent="0.25">
      <c r="B69085" s="76"/>
    </row>
    <row r="69086" spans="1:2" x14ac:dyDescent="0.25">
      <c r="B69086" s="76"/>
    </row>
    <row r="69087" spans="1:2" x14ac:dyDescent="0.25">
      <c r="B69087" s="76"/>
    </row>
    <row r="69088" spans="1:2" x14ac:dyDescent="0.25">
      <c r="B69088" s="76"/>
    </row>
    <row r="69089" spans="1:2" x14ac:dyDescent="0.25">
      <c r="B69089" s="76"/>
    </row>
    <row r="69090" spans="1:2" x14ac:dyDescent="0.25">
      <c r="B69090" s="76"/>
    </row>
    <row r="69091" spans="1:2" x14ac:dyDescent="0.25">
      <c r="A69091" s="76"/>
      <c r="B69091" s="76"/>
    </row>
    <row r="69096" spans="1:2" x14ac:dyDescent="0.25">
      <c r="A69096" s="76"/>
    </row>
    <row r="69106" spans="1:2" x14ac:dyDescent="0.25">
      <c r="B69106" s="76"/>
    </row>
    <row r="69107" spans="1:2" x14ac:dyDescent="0.25">
      <c r="A69107" s="76"/>
      <c r="B69107" s="76"/>
    </row>
    <row r="69108" spans="1:2" x14ac:dyDescent="0.25">
      <c r="B69108" s="76"/>
    </row>
    <row r="69109" spans="1:2" x14ac:dyDescent="0.25">
      <c r="A69109" s="76"/>
      <c r="B69109" s="76"/>
    </row>
    <row r="69110" spans="1:2" x14ac:dyDescent="0.25">
      <c r="B69110" s="76"/>
    </row>
    <row r="69111" spans="1:2" x14ac:dyDescent="0.25">
      <c r="B69111" s="76"/>
    </row>
    <row r="69115" spans="1:2" x14ac:dyDescent="0.25">
      <c r="A69115" s="76"/>
    </row>
    <row r="69116" spans="1:2" x14ac:dyDescent="0.25">
      <c r="A69116" s="76"/>
      <c r="B69116" s="76"/>
    </row>
    <row r="69117" spans="1:2" x14ac:dyDescent="0.25">
      <c r="A69117" s="76"/>
    </row>
    <row r="69118" spans="1:2" x14ac:dyDescent="0.25">
      <c r="A69118" s="76"/>
    </row>
    <row r="69119" spans="1:2" x14ac:dyDescent="0.25">
      <c r="A69119" s="76"/>
    </row>
    <row r="69120" spans="1:2" x14ac:dyDescent="0.25">
      <c r="A69120" s="76"/>
    </row>
    <row r="69123" spans="1:2" x14ac:dyDescent="0.25">
      <c r="B69123" s="76"/>
    </row>
    <row r="69124" spans="1:2" x14ac:dyDescent="0.25">
      <c r="A69124" s="76"/>
      <c r="B69124" s="76"/>
    </row>
    <row r="69125" spans="1:2" x14ac:dyDescent="0.25">
      <c r="B69125" s="76"/>
    </row>
    <row r="69126" spans="1:2" x14ac:dyDescent="0.25">
      <c r="A69126" s="76"/>
      <c r="B69126" s="76"/>
    </row>
    <row r="69127" spans="1:2" x14ac:dyDescent="0.25">
      <c r="A69127" s="76"/>
      <c r="B69127" s="76"/>
    </row>
    <row r="69128" spans="1:2" x14ac:dyDescent="0.25">
      <c r="B69128" s="76"/>
    </row>
    <row r="69131" spans="1:2" x14ac:dyDescent="0.25">
      <c r="A69131" s="76"/>
    </row>
    <row r="69132" spans="1:2" x14ac:dyDescent="0.25">
      <c r="A69132" s="76"/>
    </row>
    <row r="69133" spans="1:2" x14ac:dyDescent="0.25">
      <c r="A69133" s="76"/>
    </row>
    <row r="69134" spans="1:2" x14ac:dyDescent="0.25">
      <c r="A69134" s="76"/>
    </row>
    <row r="69136" spans="1:2" x14ac:dyDescent="0.25">
      <c r="A69136" s="76"/>
    </row>
    <row r="69137" spans="1:2" x14ac:dyDescent="0.25">
      <c r="A69137" s="76"/>
      <c r="B69137" s="76"/>
    </row>
    <row r="69140" spans="1:2" x14ac:dyDescent="0.25">
      <c r="A69140" s="76"/>
    </row>
    <row r="69141" spans="1:2" x14ac:dyDescent="0.25">
      <c r="A69141" s="76"/>
      <c r="B69141" s="76"/>
    </row>
    <row r="69142" spans="1:2" x14ac:dyDescent="0.25">
      <c r="A69142" s="76"/>
      <c r="B69142" s="76"/>
    </row>
    <row r="69143" spans="1:2" x14ac:dyDescent="0.25">
      <c r="A69143" s="76"/>
    </row>
    <row r="69145" spans="1:2" x14ac:dyDescent="0.25">
      <c r="B69145" s="76"/>
    </row>
    <row r="69146" spans="1:2" x14ac:dyDescent="0.25">
      <c r="B69146" s="76"/>
    </row>
    <row r="69147" spans="1:2" x14ac:dyDescent="0.25">
      <c r="B69147" s="76"/>
    </row>
    <row r="69148" spans="1:2" x14ac:dyDescent="0.25">
      <c r="A69148" s="76"/>
      <c r="B69148" s="76"/>
    </row>
    <row r="69149" spans="1:2" x14ac:dyDescent="0.25">
      <c r="A69149" s="76"/>
      <c r="B69149" s="76"/>
    </row>
    <row r="69150" spans="1:2" x14ac:dyDescent="0.25">
      <c r="A69150" s="76"/>
    </row>
    <row r="69156" spans="1:2" x14ac:dyDescent="0.25">
      <c r="B69156" s="76"/>
    </row>
    <row r="69157" spans="1:2" x14ac:dyDescent="0.25">
      <c r="B69157" s="76"/>
    </row>
    <row r="69158" spans="1:2" x14ac:dyDescent="0.25">
      <c r="A69158" s="76"/>
    </row>
    <row r="69161" spans="1:2" x14ac:dyDescent="0.25">
      <c r="A69161" s="76"/>
    </row>
    <row r="69162" spans="1:2" x14ac:dyDescent="0.25">
      <c r="A69162" s="76"/>
      <c r="B69162" s="76"/>
    </row>
    <row r="69163" spans="1:2" x14ac:dyDescent="0.25">
      <c r="B69163" s="76"/>
    </row>
    <row r="69165" spans="1:2" x14ac:dyDescent="0.25">
      <c r="B69165" s="76"/>
    </row>
    <row r="69169" spans="1:2" x14ac:dyDescent="0.25">
      <c r="A69169" s="76"/>
    </row>
    <row r="69175" spans="1:2" x14ac:dyDescent="0.25">
      <c r="B69175" s="76"/>
    </row>
    <row r="69177" spans="1:2" x14ac:dyDescent="0.25">
      <c r="B69177" s="76"/>
    </row>
    <row r="69178" spans="1:2" x14ac:dyDescent="0.25">
      <c r="A69178" s="76"/>
    </row>
    <row r="69179" spans="1:2" x14ac:dyDescent="0.25">
      <c r="A69179" s="76"/>
      <c r="B69179" s="76"/>
    </row>
    <row r="69183" spans="1:2" x14ac:dyDescent="0.25">
      <c r="B69183" s="76"/>
    </row>
    <row r="69185" spans="1:2" x14ac:dyDescent="0.25">
      <c r="A69185" s="76"/>
    </row>
    <row r="69189" spans="1:2" x14ac:dyDescent="0.25">
      <c r="A69189" s="76"/>
    </row>
    <row r="69190" spans="1:2" x14ac:dyDescent="0.25">
      <c r="A69190" s="76"/>
      <c r="B69190" s="76"/>
    </row>
    <row r="69191" spans="1:2" x14ac:dyDescent="0.25">
      <c r="A69191" s="76"/>
      <c r="B69191" s="80"/>
    </row>
    <row r="69192" spans="1:2" x14ac:dyDescent="0.25">
      <c r="A69192" s="76"/>
    </row>
    <row r="69194" spans="1:2" x14ac:dyDescent="0.25">
      <c r="B69194" s="76"/>
    </row>
    <row r="69196" spans="1:2" x14ac:dyDescent="0.25">
      <c r="A69196" s="76"/>
    </row>
    <row r="69198" spans="1:2" x14ac:dyDescent="0.25">
      <c r="A69198" s="76"/>
      <c r="B69198" s="76"/>
    </row>
    <row r="69199" spans="1:2" x14ac:dyDescent="0.25">
      <c r="A69199" s="79"/>
      <c r="B69199" s="76"/>
    </row>
    <row r="69200" spans="1:2" x14ac:dyDescent="0.25">
      <c r="B69200" s="76"/>
    </row>
    <row r="69202" spans="1:2" x14ac:dyDescent="0.25">
      <c r="B69202" s="76"/>
    </row>
    <row r="69203" spans="1:2" x14ac:dyDescent="0.25">
      <c r="B69203" s="76"/>
    </row>
    <row r="69204" spans="1:2" x14ac:dyDescent="0.25">
      <c r="B69204" s="76"/>
    </row>
    <row r="69205" spans="1:2" x14ac:dyDescent="0.25">
      <c r="A69205" s="76"/>
    </row>
    <row r="69207" spans="1:2" x14ac:dyDescent="0.25">
      <c r="A69207" s="76"/>
      <c r="B69207" s="76"/>
    </row>
    <row r="69209" spans="1:2" x14ac:dyDescent="0.25">
      <c r="A69209" s="76"/>
      <c r="B69209" s="76"/>
    </row>
    <row r="69211" spans="1:2" x14ac:dyDescent="0.25">
      <c r="A69211" s="76"/>
    </row>
    <row r="69213" spans="1:2" x14ac:dyDescent="0.25">
      <c r="A69213" s="76"/>
      <c r="B69213" s="76"/>
    </row>
    <row r="69216" spans="1:2" x14ac:dyDescent="0.25">
      <c r="B69216" s="76"/>
    </row>
    <row r="69217" spans="1:2" x14ac:dyDescent="0.25">
      <c r="B69217" s="76"/>
    </row>
    <row r="69218" spans="1:2" x14ac:dyDescent="0.25">
      <c r="A69218" s="76"/>
    </row>
    <row r="69219" spans="1:2" x14ac:dyDescent="0.25">
      <c r="A69219" s="76"/>
    </row>
    <row r="69220" spans="1:2" x14ac:dyDescent="0.25">
      <c r="A69220" s="76"/>
    </row>
    <row r="69221" spans="1:2" x14ac:dyDescent="0.25">
      <c r="B69221" s="76"/>
    </row>
    <row r="69222" spans="1:2" x14ac:dyDescent="0.25">
      <c r="A69222" s="76"/>
    </row>
    <row r="69223" spans="1:2" x14ac:dyDescent="0.25">
      <c r="A69223" s="76"/>
      <c r="B69223" s="76"/>
    </row>
    <row r="69224" spans="1:2" x14ac:dyDescent="0.25">
      <c r="A69224" s="76"/>
    </row>
    <row r="69226" spans="1:2" x14ac:dyDescent="0.25">
      <c r="B69226" s="76"/>
    </row>
    <row r="69228" spans="1:2" x14ac:dyDescent="0.25">
      <c r="A69228" s="76"/>
      <c r="B69228" s="76"/>
    </row>
    <row r="69229" spans="1:2" x14ac:dyDescent="0.25">
      <c r="A69229" s="76"/>
    </row>
    <row r="69231" spans="1:2" x14ac:dyDescent="0.25">
      <c r="B69231" s="80"/>
    </row>
    <row r="69232" spans="1:2" x14ac:dyDescent="0.25">
      <c r="B69232" s="76"/>
    </row>
    <row r="69235" spans="1:2" x14ac:dyDescent="0.25">
      <c r="B69235" s="76"/>
    </row>
    <row r="69236" spans="1:2" x14ac:dyDescent="0.25">
      <c r="A69236" s="76"/>
      <c r="B69236" s="76"/>
    </row>
    <row r="69239" spans="1:2" x14ac:dyDescent="0.25">
      <c r="A69239" s="76"/>
      <c r="B69239" s="76"/>
    </row>
    <row r="69240" spans="1:2" x14ac:dyDescent="0.25">
      <c r="A69240" s="76"/>
      <c r="B69240" s="76"/>
    </row>
    <row r="69242" spans="1:2" x14ac:dyDescent="0.25">
      <c r="B69242" s="76"/>
    </row>
    <row r="69243" spans="1:2" x14ac:dyDescent="0.25">
      <c r="B69243" s="76"/>
    </row>
    <row r="69244" spans="1:2" x14ac:dyDescent="0.25">
      <c r="B69244" s="76"/>
    </row>
    <row r="69248" spans="1:2" x14ac:dyDescent="0.25">
      <c r="A69248" s="76"/>
    </row>
    <row r="69250" spans="1:2" x14ac:dyDescent="0.25">
      <c r="B69250" s="76"/>
    </row>
    <row r="69251" spans="1:2" x14ac:dyDescent="0.25">
      <c r="A69251" s="76"/>
      <c r="B69251" s="76"/>
    </row>
    <row r="69252" spans="1:2" x14ac:dyDescent="0.25">
      <c r="A69252" s="76"/>
      <c r="B69252" s="76"/>
    </row>
    <row r="69253" spans="1:2" x14ac:dyDescent="0.25">
      <c r="A69253" s="76"/>
      <c r="B69253" s="76"/>
    </row>
    <row r="69254" spans="1:2" x14ac:dyDescent="0.25">
      <c r="A69254" s="76"/>
    </row>
    <row r="69255" spans="1:2" x14ac:dyDescent="0.25">
      <c r="A69255" s="76"/>
      <c r="B69255" s="76"/>
    </row>
    <row r="69256" spans="1:2" x14ac:dyDescent="0.25">
      <c r="A69256" s="76"/>
    </row>
    <row r="69257" spans="1:2" x14ac:dyDescent="0.25">
      <c r="A69257" s="76"/>
      <c r="B69257" s="76"/>
    </row>
    <row r="69258" spans="1:2" x14ac:dyDescent="0.25">
      <c r="A69258" s="76"/>
      <c r="B69258" s="76"/>
    </row>
    <row r="69259" spans="1:2" x14ac:dyDescent="0.25">
      <c r="A69259" s="76"/>
    </row>
    <row r="69260" spans="1:2" x14ac:dyDescent="0.25">
      <c r="A69260" s="76"/>
    </row>
    <row r="69263" spans="1:2" x14ac:dyDescent="0.25">
      <c r="B69263" s="76"/>
    </row>
    <row r="69267" spans="1:2" x14ac:dyDescent="0.25">
      <c r="B69267" s="76"/>
    </row>
    <row r="69269" spans="1:2" x14ac:dyDescent="0.25">
      <c r="B69269" s="76"/>
    </row>
    <row r="69272" spans="1:2" x14ac:dyDescent="0.25">
      <c r="B69272" s="76"/>
    </row>
    <row r="69273" spans="1:2" x14ac:dyDescent="0.25">
      <c r="A69273" s="76"/>
      <c r="B69273" s="76"/>
    </row>
    <row r="69274" spans="1:2" x14ac:dyDescent="0.25">
      <c r="A69274" s="76"/>
      <c r="B69274" s="76"/>
    </row>
    <row r="69275" spans="1:2" x14ac:dyDescent="0.25">
      <c r="A69275" s="76"/>
    </row>
    <row r="69277" spans="1:2" x14ac:dyDescent="0.25">
      <c r="A69277" s="76"/>
    </row>
    <row r="69278" spans="1:2" x14ac:dyDescent="0.25">
      <c r="B69278" s="76"/>
    </row>
    <row r="69281" spans="1:2" x14ac:dyDescent="0.25">
      <c r="A69281" s="76"/>
    </row>
    <row r="69282" spans="1:2" x14ac:dyDescent="0.25">
      <c r="A69282" s="76"/>
    </row>
    <row r="69283" spans="1:2" x14ac:dyDescent="0.25">
      <c r="A69283" s="76"/>
    </row>
    <row r="69284" spans="1:2" x14ac:dyDescent="0.25">
      <c r="A69284" s="76"/>
      <c r="B69284" s="76"/>
    </row>
    <row r="69286" spans="1:2" x14ac:dyDescent="0.25">
      <c r="B69286" s="76"/>
    </row>
    <row r="69287" spans="1:2" x14ac:dyDescent="0.25">
      <c r="B69287" s="76"/>
    </row>
    <row r="69290" spans="1:2" x14ac:dyDescent="0.25">
      <c r="A69290" s="76"/>
    </row>
    <row r="69291" spans="1:2" x14ac:dyDescent="0.25">
      <c r="A69291" s="76"/>
    </row>
    <row r="69292" spans="1:2" x14ac:dyDescent="0.25">
      <c r="A69292" s="76"/>
      <c r="B69292" s="76"/>
    </row>
    <row r="69293" spans="1:2" x14ac:dyDescent="0.25">
      <c r="A69293" s="76"/>
    </row>
    <row r="69294" spans="1:2" x14ac:dyDescent="0.25">
      <c r="B69294" s="76"/>
    </row>
    <row r="69295" spans="1:2" x14ac:dyDescent="0.25">
      <c r="A69295" s="76"/>
    </row>
    <row r="69297" spans="1:2" x14ac:dyDescent="0.25">
      <c r="A69297" s="76"/>
      <c r="B69297" s="76"/>
    </row>
    <row r="69298" spans="1:2" x14ac:dyDescent="0.25">
      <c r="A69298" s="76"/>
    </row>
    <row r="69300" spans="1:2" x14ac:dyDescent="0.25">
      <c r="B69300" s="76"/>
    </row>
    <row r="69301" spans="1:2" x14ac:dyDescent="0.25">
      <c r="B69301" s="76"/>
    </row>
    <row r="69304" spans="1:2" x14ac:dyDescent="0.25">
      <c r="A69304" s="76"/>
    </row>
    <row r="69307" spans="1:2" x14ac:dyDescent="0.25">
      <c r="A69307" s="76"/>
    </row>
    <row r="69309" spans="1:2" x14ac:dyDescent="0.25">
      <c r="A69309" s="76"/>
    </row>
    <row r="69310" spans="1:2" x14ac:dyDescent="0.25">
      <c r="A69310" s="76"/>
      <c r="B69310" s="76"/>
    </row>
    <row r="69311" spans="1:2" x14ac:dyDescent="0.25">
      <c r="B69311" s="76"/>
    </row>
    <row r="69312" spans="1:2" x14ac:dyDescent="0.25">
      <c r="A69312" s="79"/>
      <c r="B69312" s="76"/>
    </row>
    <row r="69314" spans="1:2" x14ac:dyDescent="0.25">
      <c r="A69314" s="79"/>
    </row>
    <row r="69315" spans="1:2" x14ac:dyDescent="0.25">
      <c r="A69315" s="76"/>
    </row>
    <row r="69316" spans="1:2" x14ac:dyDescent="0.25">
      <c r="B69316" s="76"/>
    </row>
    <row r="69318" spans="1:2" x14ac:dyDescent="0.25">
      <c r="B69318" s="76"/>
    </row>
    <row r="69319" spans="1:2" x14ac:dyDescent="0.25">
      <c r="A69319" s="76"/>
    </row>
    <row r="69320" spans="1:2" x14ac:dyDescent="0.25">
      <c r="A69320" s="76"/>
    </row>
    <row r="69321" spans="1:2" x14ac:dyDescent="0.25">
      <c r="B69321" s="76"/>
    </row>
    <row r="69329" spans="1:2" x14ac:dyDescent="0.25">
      <c r="A69329" s="76"/>
    </row>
    <row r="69330" spans="1:2" x14ac:dyDescent="0.25">
      <c r="A69330" s="76"/>
    </row>
    <row r="69333" spans="1:2" x14ac:dyDescent="0.25">
      <c r="A69333" s="76"/>
    </row>
    <row r="69334" spans="1:2" x14ac:dyDescent="0.25">
      <c r="A69334" s="76"/>
    </row>
    <row r="69335" spans="1:2" x14ac:dyDescent="0.25">
      <c r="A69335" s="76"/>
      <c r="B69335" s="76"/>
    </row>
    <row r="69336" spans="1:2" x14ac:dyDescent="0.25">
      <c r="A69336" s="76"/>
      <c r="B69336" s="76"/>
    </row>
    <row r="69337" spans="1:2" x14ac:dyDescent="0.25">
      <c r="A69337" s="76"/>
    </row>
    <row r="69340" spans="1:2" x14ac:dyDescent="0.25">
      <c r="B69340" s="76"/>
    </row>
    <row r="69341" spans="1:2" x14ac:dyDescent="0.25">
      <c r="B69341" s="76"/>
    </row>
    <row r="69343" spans="1:2" x14ac:dyDescent="0.25">
      <c r="B69343" s="76"/>
    </row>
    <row r="69344" spans="1:2" x14ac:dyDescent="0.25">
      <c r="B69344" s="76"/>
    </row>
    <row r="69345" spans="1:2" x14ac:dyDescent="0.25">
      <c r="B69345" s="76"/>
    </row>
    <row r="69346" spans="1:2" x14ac:dyDescent="0.25">
      <c r="B69346" s="76"/>
    </row>
    <row r="69347" spans="1:2" x14ac:dyDescent="0.25">
      <c r="A69347" s="76"/>
      <c r="B69347" s="76"/>
    </row>
    <row r="69348" spans="1:2" x14ac:dyDescent="0.25">
      <c r="B69348" s="76"/>
    </row>
    <row r="69351" spans="1:2" x14ac:dyDescent="0.25">
      <c r="A69351" s="76"/>
    </row>
    <row r="69352" spans="1:2" x14ac:dyDescent="0.25">
      <c r="A69352" s="76"/>
    </row>
    <row r="69353" spans="1:2" x14ac:dyDescent="0.25">
      <c r="A69353" s="76"/>
    </row>
    <row r="69356" spans="1:2" x14ac:dyDescent="0.25">
      <c r="A69356" s="76"/>
      <c r="B69356" s="76"/>
    </row>
    <row r="69357" spans="1:2" x14ac:dyDescent="0.25">
      <c r="B69357" s="76"/>
    </row>
    <row r="69358" spans="1:2" x14ac:dyDescent="0.25">
      <c r="A69358" s="76"/>
      <c r="B69358" s="76"/>
    </row>
    <row r="69361" spans="1:2" x14ac:dyDescent="0.25">
      <c r="A69361" s="76"/>
    </row>
    <row r="69362" spans="1:2" x14ac:dyDescent="0.25">
      <c r="A69362" s="76"/>
    </row>
    <row r="69363" spans="1:2" x14ac:dyDescent="0.25">
      <c r="B69363" s="76"/>
    </row>
    <row r="69364" spans="1:2" x14ac:dyDescent="0.25">
      <c r="B69364" s="76"/>
    </row>
    <row r="69366" spans="1:2" x14ac:dyDescent="0.25">
      <c r="B69366" s="76"/>
    </row>
    <row r="69368" spans="1:2" x14ac:dyDescent="0.25">
      <c r="B69368" s="76"/>
    </row>
    <row r="69369" spans="1:2" x14ac:dyDescent="0.25">
      <c r="A69369" s="76"/>
      <c r="B69369" s="76"/>
    </row>
    <row r="69370" spans="1:2" x14ac:dyDescent="0.25">
      <c r="A69370" s="76"/>
    </row>
    <row r="69372" spans="1:2" x14ac:dyDescent="0.25">
      <c r="B69372" s="76"/>
    </row>
    <row r="69374" spans="1:2" x14ac:dyDescent="0.25">
      <c r="A69374" s="76"/>
    </row>
    <row r="69381" spans="1:2" x14ac:dyDescent="0.25">
      <c r="B69381" s="76"/>
    </row>
    <row r="69382" spans="1:2" x14ac:dyDescent="0.25">
      <c r="B69382" s="76"/>
    </row>
    <row r="69383" spans="1:2" x14ac:dyDescent="0.25">
      <c r="B69383" s="76"/>
    </row>
    <row r="69384" spans="1:2" x14ac:dyDescent="0.25">
      <c r="A69384" s="76"/>
    </row>
    <row r="69387" spans="1:2" x14ac:dyDescent="0.25">
      <c r="B69387" s="76"/>
    </row>
    <row r="69389" spans="1:2" x14ac:dyDescent="0.25">
      <c r="A69389" s="76"/>
    </row>
    <row r="69390" spans="1:2" x14ac:dyDescent="0.25">
      <c r="A69390" s="76"/>
    </row>
    <row r="69391" spans="1:2" x14ac:dyDescent="0.25">
      <c r="A69391" s="76"/>
    </row>
    <row r="69392" spans="1:2" x14ac:dyDescent="0.25">
      <c r="A69392" s="76"/>
      <c r="B69392" s="76"/>
    </row>
    <row r="69395" spans="1:2" x14ac:dyDescent="0.25">
      <c r="A69395" s="76"/>
      <c r="B69395" s="76"/>
    </row>
    <row r="69396" spans="1:2" x14ac:dyDescent="0.25">
      <c r="A69396" s="76"/>
      <c r="B69396" s="76"/>
    </row>
    <row r="69398" spans="1:2" x14ac:dyDescent="0.25">
      <c r="A69398" s="76"/>
    </row>
    <row r="69401" spans="1:2" x14ac:dyDescent="0.25">
      <c r="A69401" s="76"/>
    </row>
    <row r="69403" spans="1:2" x14ac:dyDescent="0.25">
      <c r="A69403" s="76"/>
      <c r="B69403" s="76"/>
    </row>
    <row r="69404" spans="1:2" x14ac:dyDescent="0.25">
      <c r="A69404" s="76"/>
      <c r="B69404" s="76"/>
    </row>
    <row r="69406" spans="1:2" x14ac:dyDescent="0.25">
      <c r="B69406" s="76"/>
    </row>
    <row r="69407" spans="1:2" x14ac:dyDescent="0.25">
      <c r="A69407" s="76"/>
    </row>
    <row r="69410" spans="1:2" x14ac:dyDescent="0.25">
      <c r="A69410" s="76"/>
    </row>
    <row r="69411" spans="1:2" x14ac:dyDescent="0.25">
      <c r="A69411" s="76"/>
      <c r="B69411" s="76"/>
    </row>
    <row r="69413" spans="1:2" x14ac:dyDescent="0.25">
      <c r="A69413" s="76"/>
    </row>
    <row r="69414" spans="1:2" x14ac:dyDescent="0.25">
      <c r="A69414" s="76"/>
    </row>
    <row r="69415" spans="1:2" x14ac:dyDescent="0.25">
      <c r="A69415" s="76"/>
    </row>
    <row r="69417" spans="1:2" x14ac:dyDescent="0.25">
      <c r="A69417" s="76"/>
    </row>
    <row r="69419" spans="1:2" x14ac:dyDescent="0.25">
      <c r="B69419" s="76"/>
    </row>
    <row r="69420" spans="1:2" x14ac:dyDescent="0.25">
      <c r="A69420" s="76"/>
      <c r="B69420" s="76"/>
    </row>
    <row r="69421" spans="1:2" x14ac:dyDescent="0.25">
      <c r="A69421" s="76"/>
      <c r="B69421" s="76"/>
    </row>
    <row r="69422" spans="1:2" x14ac:dyDescent="0.25">
      <c r="A69422" s="76"/>
      <c r="B69422" s="76"/>
    </row>
    <row r="69423" spans="1:2" x14ac:dyDescent="0.25">
      <c r="A69423" s="76"/>
      <c r="B69423" s="76"/>
    </row>
    <row r="69424" spans="1:2" x14ac:dyDescent="0.25">
      <c r="B69424" s="76"/>
    </row>
    <row r="69425" spans="1:2" x14ac:dyDescent="0.25">
      <c r="B69425" s="76"/>
    </row>
    <row r="69426" spans="1:2" x14ac:dyDescent="0.25">
      <c r="B69426" s="76"/>
    </row>
    <row r="69427" spans="1:2" x14ac:dyDescent="0.25">
      <c r="A69427" s="76"/>
      <c r="B69427" s="76"/>
    </row>
    <row r="69428" spans="1:2" x14ac:dyDescent="0.25">
      <c r="B69428" s="76"/>
    </row>
    <row r="69432" spans="1:2" x14ac:dyDescent="0.25">
      <c r="B69432" s="76"/>
    </row>
    <row r="69433" spans="1:2" x14ac:dyDescent="0.25">
      <c r="B69433" s="76"/>
    </row>
    <row r="69434" spans="1:2" x14ac:dyDescent="0.25">
      <c r="B69434" s="76"/>
    </row>
    <row r="69435" spans="1:2" x14ac:dyDescent="0.25">
      <c r="A69435" s="76"/>
      <c r="B69435" s="76"/>
    </row>
    <row r="69437" spans="1:2" x14ac:dyDescent="0.25">
      <c r="B69437" s="76"/>
    </row>
    <row r="69438" spans="1:2" x14ac:dyDescent="0.25">
      <c r="A69438" s="76"/>
    </row>
    <row r="69439" spans="1:2" x14ac:dyDescent="0.25">
      <c r="A69439" s="76"/>
    </row>
    <row r="69440" spans="1:2" x14ac:dyDescent="0.25">
      <c r="B69440" s="76"/>
    </row>
    <row r="69441" spans="1:2" x14ac:dyDescent="0.25">
      <c r="A69441" s="76"/>
      <c r="B69441" s="76"/>
    </row>
    <row r="69442" spans="1:2" x14ac:dyDescent="0.25">
      <c r="B69442" s="76"/>
    </row>
    <row r="69443" spans="1:2" x14ac:dyDescent="0.25">
      <c r="A69443" s="76"/>
    </row>
    <row r="69445" spans="1:2" x14ac:dyDescent="0.25">
      <c r="A69445" s="76"/>
      <c r="B69445" s="76"/>
    </row>
    <row r="69446" spans="1:2" x14ac:dyDescent="0.25">
      <c r="A69446" s="76"/>
    </row>
    <row r="69448" spans="1:2" x14ac:dyDescent="0.25">
      <c r="A69448" s="76"/>
      <c r="B69448" s="76"/>
    </row>
    <row r="69449" spans="1:2" x14ac:dyDescent="0.25">
      <c r="B69449" s="76"/>
    </row>
    <row r="69450" spans="1:2" x14ac:dyDescent="0.25">
      <c r="B69450" s="76"/>
    </row>
    <row r="69452" spans="1:2" x14ac:dyDescent="0.25">
      <c r="B69452" s="80"/>
    </row>
    <row r="69457" spans="1:2" x14ac:dyDescent="0.25">
      <c r="A69457" s="76"/>
    </row>
    <row r="69461" spans="1:2" x14ac:dyDescent="0.25">
      <c r="A69461" s="76"/>
    </row>
    <row r="69463" spans="1:2" x14ac:dyDescent="0.25">
      <c r="A69463" s="76"/>
      <c r="B69463" s="76"/>
    </row>
    <row r="69464" spans="1:2" x14ac:dyDescent="0.25">
      <c r="A69464" s="76"/>
    </row>
    <row r="69465" spans="1:2" x14ac:dyDescent="0.25">
      <c r="A69465" s="76"/>
    </row>
    <row r="69467" spans="1:2" x14ac:dyDescent="0.25">
      <c r="A69467" s="76"/>
    </row>
    <row r="69468" spans="1:2" x14ac:dyDescent="0.25">
      <c r="A69468" s="76"/>
    </row>
    <row r="69469" spans="1:2" x14ac:dyDescent="0.25">
      <c r="B69469" s="76"/>
    </row>
    <row r="69470" spans="1:2" x14ac:dyDescent="0.25">
      <c r="A69470" s="76"/>
      <c r="B69470" s="76"/>
    </row>
    <row r="69472" spans="1:2" x14ac:dyDescent="0.25">
      <c r="B69472" s="76"/>
    </row>
    <row r="69473" spans="1:2" x14ac:dyDescent="0.25">
      <c r="A69473" s="76"/>
    </row>
    <row r="69476" spans="1:2" x14ac:dyDescent="0.25">
      <c r="A69476" s="79"/>
    </row>
    <row r="69478" spans="1:2" x14ac:dyDescent="0.25">
      <c r="B69478" s="76"/>
    </row>
    <row r="69479" spans="1:2" x14ac:dyDescent="0.25">
      <c r="B69479" s="76"/>
    </row>
    <row r="69482" spans="1:2" x14ac:dyDescent="0.25">
      <c r="B69482" s="76"/>
    </row>
    <row r="69483" spans="1:2" x14ac:dyDescent="0.25">
      <c r="B69483" s="76"/>
    </row>
    <row r="69484" spans="1:2" x14ac:dyDescent="0.25">
      <c r="B69484" s="76"/>
    </row>
    <row r="69487" spans="1:2" x14ac:dyDescent="0.25">
      <c r="B69487" s="76"/>
    </row>
    <row r="69488" spans="1:2" x14ac:dyDescent="0.25">
      <c r="B69488" s="76"/>
    </row>
    <row r="69489" spans="1:2" x14ac:dyDescent="0.25">
      <c r="B69489" s="76"/>
    </row>
    <row r="69493" spans="1:2" x14ac:dyDescent="0.25">
      <c r="B69493" s="76"/>
    </row>
    <row r="69494" spans="1:2" x14ac:dyDescent="0.25">
      <c r="A69494" s="76"/>
      <c r="B69494" s="76"/>
    </row>
    <row r="69495" spans="1:2" x14ac:dyDescent="0.25">
      <c r="A69495" s="76"/>
      <c r="B69495" s="76"/>
    </row>
    <row r="69496" spans="1:2" x14ac:dyDescent="0.25">
      <c r="B69496" s="76"/>
    </row>
    <row r="69498" spans="1:2" x14ac:dyDescent="0.25">
      <c r="B69498" s="76"/>
    </row>
    <row r="69499" spans="1:2" x14ac:dyDescent="0.25">
      <c r="A69499" s="76"/>
    </row>
    <row r="69500" spans="1:2" x14ac:dyDescent="0.25">
      <c r="A69500" s="76"/>
      <c r="B69500" s="76"/>
    </row>
    <row r="69501" spans="1:2" x14ac:dyDescent="0.25">
      <c r="A69501" s="76"/>
      <c r="B69501" s="76"/>
    </row>
    <row r="69502" spans="1:2" x14ac:dyDescent="0.25">
      <c r="A69502" s="76"/>
      <c r="B69502" s="76"/>
    </row>
    <row r="69503" spans="1:2" x14ac:dyDescent="0.25">
      <c r="A69503" s="76"/>
      <c r="B69503" s="76"/>
    </row>
    <row r="69504" spans="1:2" x14ac:dyDescent="0.25">
      <c r="A69504" s="76"/>
      <c r="B69504" s="76"/>
    </row>
    <row r="69505" spans="1:2" x14ac:dyDescent="0.25">
      <c r="B69505" s="76"/>
    </row>
    <row r="69506" spans="1:2" x14ac:dyDescent="0.25">
      <c r="B69506" s="76"/>
    </row>
    <row r="69507" spans="1:2" x14ac:dyDescent="0.25">
      <c r="A69507" s="76"/>
      <c r="B69507" s="76"/>
    </row>
    <row r="69508" spans="1:2" x14ac:dyDescent="0.25">
      <c r="A69508" s="76"/>
      <c r="B69508" s="76"/>
    </row>
    <row r="69509" spans="1:2" x14ac:dyDescent="0.25">
      <c r="B69509" s="76"/>
    </row>
    <row r="69510" spans="1:2" x14ac:dyDescent="0.25">
      <c r="B69510" s="76"/>
    </row>
    <row r="69511" spans="1:2" x14ac:dyDescent="0.25">
      <c r="B69511" s="76"/>
    </row>
    <row r="69512" spans="1:2" x14ac:dyDescent="0.25">
      <c r="A69512" s="76"/>
      <c r="B69512" s="76"/>
    </row>
    <row r="69513" spans="1:2" x14ac:dyDescent="0.25">
      <c r="B69513" s="76"/>
    </row>
    <row r="69514" spans="1:2" x14ac:dyDescent="0.25">
      <c r="A69514" s="76"/>
      <c r="B69514" s="76"/>
    </row>
    <row r="69515" spans="1:2" x14ac:dyDescent="0.25">
      <c r="B69515" s="76"/>
    </row>
    <row r="69516" spans="1:2" x14ac:dyDescent="0.25">
      <c r="B69516" s="76"/>
    </row>
    <row r="69517" spans="1:2" x14ac:dyDescent="0.25">
      <c r="B69517" s="76"/>
    </row>
    <row r="69518" spans="1:2" x14ac:dyDescent="0.25">
      <c r="B69518" s="76"/>
    </row>
    <row r="69519" spans="1:2" x14ac:dyDescent="0.25">
      <c r="A69519" s="76"/>
      <c r="B69519" s="76"/>
    </row>
    <row r="69520" spans="1:2" x14ac:dyDescent="0.25">
      <c r="A69520" s="76"/>
    </row>
    <row r="69521" spans="1:2" x14ac:dyDescent="0.25">
      <c r="A69521" s="76"/>
    </row>
    <row r="69522" spans="1:2" x14ac:dyDescent="0.25">
      <c r="A69522" s="76"/>
    </row>
    <row r="69529" spans="1:2" x14ac:dyDescent="0.25">
      <c r="A69529" s="76"/>
    </row>
    <row r="69531" spans="1:2" x14ac:dyDescent="0.25">
      <c r="A69531" s="76"/>
      <c r="B69531" s="76"/>
    </row>
    <row r="69532" spans="1:2" x14ac:dyDescent="0.25">
      <c r="A69532" s="76"/>
      <c r="B69532" s="76"/>
    </row>
    <row r="69533" spans="1:2" x14ac:dyDescent="0.25">
      <c r="A69533" s="76"/>
      <c r="B69533" s="76"/>
    </row>
    <row r="69534" spans="1:2" x14ac:dyDescent="0.25">
      <c r="A69534" s="76"/>
      <c r="B69534" s="76"/>
    </row>
    <row r="69537" spans="1:2" x14ac:dyDescent="0.25">
      <c r="B69537" s="76"/>
    </row>
    <row r="69546" spans="1:2" x14ac:dyDescent="0.25">
      <c r="A69546" s="76"/>
    </row>
    <row r="69550" spans="1:2" x14ac:dyDescent="0.25">
      <c r="A69550" s="76"/>
    </row>
    <row r="69551" spans="1:2" x14ac:dyDescent="0.25">
      <c r="A69551" s="76"/>
      <c r="B69551" s="76"/>
    </row>
    <row r="69553" spans="1:2" x14ac:dyDescent="0.25">
      <c r="A69553" s="76"/>
    </row>
    <row r="69555" spans="1:2" x14ac:dyDescent="0.25">
      <c r="B69555" s="76"/>
    </row>
    <row r="69557" spans="1:2" x14ac:dyDescent="0.25">
      <c r="B69557" s="76"/>
    </row>
    <row r="69558" spans="1:2" x14ac:dyDescent="0.25">
      <c r="A69558" s="76"/>
      <c r="B69558" s="76"/>
    </row>
    <row r="69559" spans="1:2" x14ac:dyDescent="0.25">
      <c r="A69559" s="76"/>
      <c r="B69559" s="76"/>
    </row>
    <row r="69560" spans="1:2" x14ac:dyDescent="0.25">
      <c r="A69560" s="76"/>
      <c r="B69560" s="76"/>
    </row>
    <row r="69561" spans="1:2" x14ac:dyDescent="0.25">
      <c r="A69561" s="76"/>
      <c r="B69561" s="76"/>
    </row>
    <row r="69562" spans="1:2" x14ac:dyDescent="0.25">
      <c r="A69562" s="76"/>
      <c r="B69562" s="76"/>
    </row>
    <row r="69563" spans="1:2" x14ac:dyDescent="0.25">
      <c r="B69563" s="76"/>
    </row>
    <row r="69564" spans="1:2" x14ac:dyDescent="0.25">
      <c r="A69564" s="76"/>
    </row>
    <row r="69565" spans="1:2" x14ac:dyDescent="0.25">
      <c r="A69565" s="76"/>
    </row>
    <row r="69568" spans="1:2" x14ac:dyDescent="0.25">
      <c r="A69568" s="76"/>
    </row>
    <row r="69569" spans="1:2" x14ac:dyDescent="0.25">
      <c r="A69569" s="76"/>
    </row>
    <row r="69571" spans="1:2" x14ac:dyDescent="0.25">
      <c r="B69571" s="76"/>
    </row>
    <row r="69573" spans="1:2" x14ac:dyDescent="0.25">
      <c r="B69573" s="76"/>
    </row>
    <row r="69574" spans="1:2" x14ac:dyDescent="0.25">
      <c r="B69574" s="76"/>
    </row>
    <row r="69575" spans="1:2" x14ac:dyDescent="0.25">
      <c r="A69575" s="76"/>
    </row>
    <row r="69577" spans="1:2" x14ac:dyDescent="0.25">
      <c r="B69577" s="76"/>
    </row>
    <row r="69579" spans="1:2" x14ac:dyDescent="0.25">
      <c r="A69579" s="76"/>
    </row>
    <row r="69582" spans="1:2" x14ac:dyDescent="0.25">
      <c r="A69582" s="79"/>
    </row>
    <row r="69584" spans="1:2" x14ac:dyDescent="0.25">
      <c r="A69584" s="76"/>
    </row>
    <row r="69585" spans="1:2" x14ac:dyDescent="0.25">
      <c r="B69585" s="76"/>
    </row>
    <row r="69586" spans="1:2" x14ac:dyDescent="0.25">
      <c r="A69586" s="76"/>
      <c r="B69586" s="76"/>
    </row>
    <row r="69587" spans="1:2" x14ac:dyDescent="0.25">
      <c r="A69587" s="76"/>
      <c r="B69587" s="76"/>
    </row>
    <row r="69588" spans="1:2" x14ac:dyDescent="0.25">
      <c r="A69588" s="76"/>
    </row>
    <row r="69590" spans="1:2" x14ac:dyDescent="0.25">
      <c r="B69590" s="76"/>
    </row>
    <row r="69591" spans="1:2" x14ac:dyDescent="0.25">
      <c r="B69591" s="76"/>
    </row>
    <row r="69593" spans="1:2" x14ac:dyDescent="0.25">
      <c r="B69593" s="76"/>
    </row>
    <row r="69595" spans="1:2" x14ac:dyDescent="0.25">
      <c r="A69595" s="76"/>
    </row>
    <row r="69600" spans="1:2" x14ac:dyDescent="0.25">
      <c r="B69600" s="76"/>
    </row>
    <row r="69602" spans="1:2" x14ac:dyDescent="0.25">
      <c r="A69602" s="76"/>
      <c r="B69602" s="80"/>
    </row>
    <row r="69613" spans="1:2" x14ac:dyDescent="0.25">
      <c r="A69613" s="76"/>
    </row>
    <row r="69616" spans="1:2" x14ac:dyDescent="0.25">
      <c r="A69616" s="76"/>
    </row>
    <row r="69617" spans="1:2" x14ac:dyDescent="0.25">
      <c r="A69617" s="76"/>
    </row>
    <row r="69619" spans="1:2" x14ac:dyDescent="0.25">
      <c r="B69619" s="76"/>
    </row>
    <row r="69621" spans="1:2" x14ac:dyDescent="0.25">
      <c r="A69621" s="76"/>
    </row>
    <row r="69623" spans="1:2" x14ac:dyDescent="0.25">
      <c r="A69623" s="76"/>
    </row>
    <row r="69624" spans="1:2" x14ac:dyDescent="0.25">
      <c r="B69624" s="76"/>
    </row>
    <row r="69625" spans="1:2" x14ac:dyDescent="0.25">
      <c r="A69625" s="76"/>
    </row>
    <row r="69627" spans="1:2" x14ac:dyDescent="0.25">
      <c r="B69627" s="76"/>
    </row>
    <row r="69628" spans="1:2" x14ac:dyDescent="0.25">
      <c r="A69628" s="76"/>
    </row>
    <row r="69630" spans="1:2" x14ac:dyDescent="0.25">
      <c r="A69630" s="76"/>
      <c r="B69630" s="76"/>
    </row>
    <row r="69631" spans="1:2" x14ac:dyDescent="0.25">
      <c r="B69631" s="76"/>
    </row>
    <row r="69636" spans="1:2" x14ac:dyDescent="0.25">
      <c r="B69636" s="76"/>
    </row>
    <row r="69637" spans="1:2" x14ac:dyDescent="0.25">
      <c r="A69637" s="76"/>
    </row>
    <row r="69638" spans="1:2" x14ac:dyDescent="0.25">
      <c r="B69638" s="76"/>
    </row>
    <row r="69639" spans="1:2" x14ac:dyDescent="0.25">
      <c r="B69639" s="76"/>
    </row>
    <row r="69640" spans="1:2" x14ac:dyDescent="0.25">
      <c r="A69640" s="76"/>
    </row>
    <row r="69642" spans="1:2" x14ac:dyDescent="0.25">
      <c r="B69642" s="76"/>
    </row>
    <row r="69643" spans="1:2" x14ac:dyDescent="0.25">
      <c r="A69643" s="79"/>
    </row>
    <row r="69644" spans="1:2" x14ac:dyDescent="0.25">
      <c r="A69644" s="79"/>
      <c r="B69644" s="76"/>
    </row>
    <row r="69645" spans="1:2" x14ac:dyDescent="0.25">
      <c r="A69645" s="76"/>
      <c r="B69645" s="76"/>
    </row>
    <row r="69646" spans="1:2" x14ac:dyDescent="0.25">
      <c r="B69646" s="76"/>
    </row>
    <row r="69647" spans="1:2" x14ac:dyDescent="0.25">
      <c r="A69647" s="76"/>
      <c r="B69647" s="76"/>
    </row>
    <row r="69648" spans="1:2" x14ac:dyDescent="0.25">
      <c r="A69648" s="76"/>
      <c r="B69648" s="76"/>
    </row>
    <row r="69649" spans="1:2" x14ac:dyDescent="0.25">
      <c r="A69649" s="76"/>
      <c r="B69649" s="76"/>
    </row>
    <row r="69650" spans="1:2" x14ac:dyDescent="0.25">
      <c r="B69650" s="76"/>
    </row>
    <row r="69651" spans="1:2" x14ac:dyDescent="0.25">
      <c r="B69651" s="76"/>
    </row>
    <row r="69652" spans="1:2" x14ac:dyDescent="0.25">
      <c r="B69652" s="76"/>
    </row>
    <row r="69653" spans="1:2" x14ac:dyDescent="0.25">
      <c r="B69653" s="76"/>
    </row>
    <row r="69657" spans="1:2" x14ac:dyDescent="0.25">
      <c r="A69657" s="76"/>
    </row>
    <row r="69658" spans="1:2" x14ac:dyDescent="0.25">
      <c r="A69658" s="76"/>
    </row>
    <row r="69660" spans="1:2" x14ac:dyDescent="0.25">
      <c r="A69660" s="76"/>
    </row>
    <row r="69661" spans="1:2" x14ac:dyDescent="0.25">
      <c r="A69661" s="76"/>
    </row>
    <row r="69662" spans="1:2" x14ac:dyDescent="0.25">
      <c r="A69662" s="76"/>
    </row>
    <row r="69666" spans="1:2" x14ac:dyDescent="0.25">
      <c r="A69666" s="76"/>
    </row>
    <row r="69669" spans="1:2" x14ac:dyDescent="0.25">
      <c r="A69669" s="76"/>
    </row>
    <row r="69670" spans="1:2" x14ac:dyDescent="0.25">
      <c r="A69670" s="76"/>
    </row>
    <row r="69675" spans="1:2" x14ac:dyDescent="0.25">
      <c r="B69675" s="76"/>
    </row>
    <row r="69676" spans="1:2" x14ac:dyDescent="0.25">
      <c r="B69676" s="76"/>
    </row>
    <row r="69677" spans="1:2" x14ac:dyDescent="0.25">
      <c r="B69677" s="76"/>
    </row>
    <row r="69678" spans="1:2" x14ac:dyDescent="0.25">
      <c r="A69678" s="76"/>
      <c r="B69678" s="76"/>
    </row>
    <row r="69679" spans="1:2" x14ac:dyDescent="0.25">
      <c r="A69679" s="76"/>
    </row>
    <row r="69680" spans="1:2" x14ac:dyDescent="0.25">
      <c r="B69680" s="76"/>
    </row>
    <row r="69686" spans="1:2" x14ac:dyDescent="0.25">
      <c r="B69686" s="76"/>
    </row>
    <row r="69687" spans="1:2" x14ac:dyDescent="0.25">
      <c r="A69687" s="76"/>
    </row>
    <row r="69688" spans="1:2" x14ac:dyDescent="0.25">
      <c r="A69688" s="76"/>
    </row>
    <row r="69689" spans="1:2" x14ac:dyDescent="0.25">
      <c r="A69689" s="76"/>
    </row>
    <row r="69690" spans="1:2" x14ac:dyDescent="0.25">
      <c r="A69690" s="76"/>
      <c r="B69690" s="76"/>
    </row>
    <row r="69691" spans="1:2" x14ac:dyDescent="0.25">
      <c r="A69691" s="76"/>
    </row>
    <row r="69692" spans="1:2" x14ac:dyDescent="0.25">
      <c r="A69692" s="76"/>
    </row>
    <row r="69693" spans="1:2" x14ac:dyDescent="0.25">
      <c r="A69693" s="76"/>
    </row>
    <row r="69694" spans="1:2" x14ac:dyDescent="0.25">
      <c r="A69694" s="76"/>
      <c r="B69694" s="76"/>
    </row>
    <row r="69696" spans="1:2" x14ac:dyDescent="0.25">
      <c r="B69696" s="76"/>
    </row>
    <row r="69699" spans="1:2" x14ac:dyDescent="0.25">
      <c r="B69699" s="76"/>
    </row>
    <row r="69702" spans="1:2" x14ac:dyDescent="0.25">
      <c r="A69702" s="76"/>
    </row>
    <row r="69703" spans="1:2" x14ac:dyDescent="0.25">
      <c r="A69703" s="76"/>
    </row>
    <row r="69704" spans="1:2" x14ac:dyDescent="0.25">
      <c r="A69704" s="76"/>
      <c r="B69704" s="76"/>
    </row>
    <row r="69705" spans="1:2" x14ac:dyDescent="0.25">
      <c r="B69705" s="76"/>
    </row>
    <row r="69710" spans="1:2" x14ac:dyDescent="0.25">
      <c r="A69710" s="76"/>
    </row>
    <row r="69711" spans="1:2" x14ac:dyDescent="0.25">
      <c r="A69711" s="76"/>
    </row>
    <row r="69712" spans="1:2" x14ac:dyDescent="0.25">
      <c r="A69712" s="76"/>
    </row>
    <row r="69714" spans="1:2" x14ac:dyDescent="0.25">
      <c r="A69714" s="76"/>
    </row>
    <row r="69715" spans="1:2" x14ac:dyDescent="0.25">
      <c r="A69715" s="76"/>
      <c r="B69715" s="76"/>
    </row>
    <row r="69717" spans="1:2" x14ac:dyDescent="0.25">
      <c r="A69717" s="76"/>
    </row>
    <row r="69718" spans="1:2" x14ac:dyDescent="0.25">
      <c r="A69718" s="76"/>
    </row>
    <row r="69719" spans="1:2" x14ac:dyDescent="0.25">
      <c r="A69719" s="76"/>
    </row>
    <row r="69721" spans="1:2" x14ac:dyDescent="0.25">
      <c r="B69721" s="76"/>
    </row>
    <row r="69724" spans="1:2" x14ac:dyDescent="0.25">
      <c r="A69724" s="76"/>
    </row>
    <row r="69727" spans="1:2" x14ac:dyDescent="0.25">
      <c r="A69727" s="76"/>
      <c r="B69727" s="76"/>
    </row>
    <row r="69728" spans="1:2" x14ac:dyDescent="0.25">
      <c r="A69728" s="76"/>
      <c r="B69728" s="76"/>
    </row>
    <row r="69729" spans="1:2" x14ac:dyDescent="0.25">
      <c r="A69729" s="76"/>
    </row>
    <row r="69730" spans="1:2" x14ac:dyDescent="0.25">
      <c r="A69730" s="76"/>
      <c r="B69730" s="76"/>
    </row>
    <row r="69731" spans="1:2" x14ac:dyDescent="0.25">
      <c r="A69731" s="76"/>
    </row>
    <row r="69732" spans="1:2" x14ac:dyDescent="0.25">
      <c r="A69732" s="76"/>
      <c r="B69732" s="76"/>
    </row>
    <row r="69733" spans="1:2" x14ac:dyDescent="0.25">
      <c r="A69733" s="76"/>
      <c r="B69733" s="76"/>
    </row>
    <row r="69734" spans="1:2" x14ac:dyDescent="0.25">
      <c r="B69734" s="76"/>
    </row>
    <row r="69735" spans="1:2" x14ac:dyDescent="0.25">
      <c r="A69735" s="79"/>
      <c r="B69735" s="76"/>
    </row>
    <row r="69736" spans="1:2" x14ac:dyDescent="0.25">
      <c r="A69736" s="76"/>
      <c r="B69736" s="76"/>
    </row>
    <row r="69737" spans="1:2" x14ac:dyDescent="0.25">
      <c r="A69737" s="76"/>
      <c r="B69737" s="76"/>
    </row>
    <row r="69738" spans="1:2" x14ac:dyDescent="0.25">
      <c r="B69738" s="76"/>
    </row>
    <row r="69739" spans="1:2" x14ac:dyDescent="0.25">
      <c r="A69739" s="76"/>
    </row>
    <row r="69740" spans="1:2" x14ac:dyDescent="0.25">
      <c r="A69740" s="76"/>
    </row>
    <row r="69741" spans="1:2" x14ac:dyDescent="0.25">
      <c r="A69741" s="76"/>
    </row>
    <row r="69744" spans="1:2" x14ac:dyDescent="0.25">
      <c r="A69744" s="76"/>
    </row>
    <row r="69746" spans="1:12" x14ac:dyDescent="0.25">
      <c r="A69746" s="76"/>
    </row>
    <row r="69747" spans="1:12" x14ac:dyDescent="0.25">
      <c r="A69747" s="76"/>
    </row>
    <row r="69748" spans="1:12" x14ac:dyDescent="0.25">
      <c r="A69748" s="76"/>
      <c r="B69748" s="76"/>
    </row>
    <row r="69749" spans="1:12" x14ac:dyDescent="0.25">
      <c r="B69749" s="76"/>
    </row>
    <row r="69750" spans="1:12" x14ac:dyDescent="0.25">
      <c r="B69750" s="76"/>
    </row>
    <row r="69756" spans="1:12" x14ac:dyDescent="0.25">
      <c r="A69756" s="76"/>
      <c r="B69756" s="76"/>
    </row>
    <row r="69759" spans="1:12" x14ac:dyDescent="0.25">
      <c r="B69759" s="76"/>
      <c r="L69759" s="80"/>
    </row>
    <row r="69760" spans="1:12" x14ac:dyDescent="0.25">
      <c r="B69760" s="76"/>
      <c r="L69760" s="80"/>
    </row>
    <row r="69761" spans="1:12" x14ac:dyDescent="0.25">
      <c r="L69761" s="80"/>
    </row>
    <row r="69762" spans="1:12" x14ac:dyDescent="0.25">
      <c r="A69762" s="76"/>
      <c r="L69762" s="80"/>
    </row>
    <row r="69763" spans="1:12" x14ac:dyDescent="0.25">
      <c r="A69763" s="76"/>
      <c r="L69763" s="80"/>
    </row>
    <row r="69764" spans="1:12" x14ac:dyDescent="0.25">
      <c r="L69764" s="80"/>
    </row>
    <row r="69765" spans="1:12" x14ac:dyDescent="0.25">
      <c r="B69765" s="76"/>
      <c r="L69765" s="80"/>
    </row>
    <row r="69766" spans="1:12" x14ac:dyDescent="0.25">
      <c r="L69766" s="80"/>
    </row>
    <row r="69767" spans="1:12" x14ac:dyDescent="0.25">
      <c r="A69767" s="76"/>
      <c r="B69767" s="76"/>
      <c r="L69767" s="80"/>
    </row>
    <row r="69768" spans="1:12" x14ac:dyDescent="0.25">
      <c r="A69768" s="76"/>
      <c r="B69768" s="76"/>
      <c r="L69768" s="80"/>
    </row>
    <row r="69769" spans="1:12" x14ac:dyDescent="0.25">
      <c r="A69769" s="76"/>
      <c r="B69769" s="76"/>
      <c r="L69769" s="80"/>
    </row>
    <row r="69770" spans="1:12" x14ac:dyDescent="0.25">
      <c r="B69770" s="76"/>
      <c r="L69770" s="80"/>
    </row>
    <row r="69771" spans="1:12" x14ac:dyDescent="0.25">
      <c r="A69771" s="76"/>
      <c r="B69771" s="76"/>
      <c r="L69771" s="80"/>
    </row>
    <row r="69772" spans="1:12" x14ac:dyDescent="0.25">
      <c r="B69772" s="76"/>
      <c r="L69772" s="80"/>
    </row>
    <row r="69773" spans="1:12" x14ac:dyDescent="0.25">
      <c r="L69773" s="80"/>
    </row>
    <row r="69774" spans="1:12" x14ac:dyDescent="0.25">
      <c r="A69774" s="76"/>
      <c r="L69774" s="80"/>
    </row>
    <row r="69775" spans="1:12" x14ac:dyDescent="0.25">
      <c r="L69775" s="80"/>
    </row>
    <row r="69776" spans="1:12" x14ac:dyDescent="0.25">
      <c r="L69776" s="80"/>
    </row>
    <row r="69777" spans="1:12" x14ac:dyDescent="0.25">
      <c r="B69777" s="76"/>
      <c r="L69777" s="80"/>
    </row>
    <row r="69778" spans="1:12" x14ac:dyDescent="0.25">
      <c r="B69778" s="76"/>
      <c r="L69778" s="80"/>
    </row>
    <row r="69779" spans="1:12" x14ac:dyDescent="0.25">
      <c r="B69779" s="76"/>
      <c r="L69779" s="80"/>
    </row>
    <row r="69780" spans="1:12" x14ac:dyDescent="0.25">
      <c r="B69780" s="76"/>
      <c r="L69780" s="80"/>
    </row>
    <row r="69781" spans="1:12" x14ac:dyDescent="0.25">
      <c r="B69781" s="76"/>
      <c r="L69781" s="80"/>
    </row>
    <row r="69782" spans="1:12" x14ac:dyDescent="0.25">
      <c r="B69782" s="76"/>
      <c r="L69782" s="80"/>
    </row>
    <row r="69783" spans="1:12" x14ac:dyDescent="0.25">
      <c r="L69783" s="80"/>
    </row>
    <row r="69784" spans="1:12" x14ac:dyDescent="0.25">
      <c r="L69784" s="80"/>
    </row>
    <row r="69785" spans="1:12" x14ac:dyDescent="0.25">
      <c r="A69785" s="76"/>
      <c r="L69785" s="80"/>
    </row>
    <row r="69786" spans="1:12" x14ac:dyDescent="0.25">
      <c r="A69786" s="76"/>
      <c r="L69786" s="80"/>
    </row>
    <row r="69787" spans="1:12" x14ac:dyDescent="0.25">
      <c r="A69787" s="76"/>
      <c r="L69787" s="80"/>
    </row>
    <row r="69788" spans="1:12" x14ac:dyDescent="0.25">
      <c r="A69788" s="76"/>
      <c r="L69788" s="80"/>
    </row>
    <row r="69789" spans="1:12" x14ac:dyDescent="0.25">
      <c r="A69789" s="76"/>
      <c r="L69789" s="80"/>
    </row>
    <row r="69790" spans="1:12" x14ac:dyDescent="0.25">
      <c r="B69790" s="76"/>
      <c r="L69790" s="80"/>
    </row>
    <row r="69791" spans="1:12" x14ac:dyDescent="0.25">
      <c r="B69791" s="76"/>
      <c r="L69791" s="80"/>
    </row>
    <row r="69792" spans="1:12" x14ac:dyDescent="0.25">
      <c r="B69792" s="76"/>
      <c r="L69792" s="80"/>
    </row>
    <row r="69793" spans="1:12" x14ac:dyDescent="0.25">
      <c r="B69793" s="76"/>
      <c r="L69793" s="80"/>
    </row>
    <row r="69794" spans="1:12" x14ac:dyDescent="0.25">
      <c r="L69794" s="80"/>
    </row>
    <row r="69795" spans="1:12" x14ac:dyDescent="0.25">
      <c r="L69795" s="80"/>
    </row>
    <row r="69796" spans="1:12" x14ac:dyDescent="0.25">
      <c r="B69796" s="76"/>
      <c r="L69796" s="80"/>
    </row>
    <row r="69797" spans="1:12" x14ac:dyDescent="0.25">
      <c r="L69797" s="80"/>
    </row>
    <row r="69798" spans="1:12" x14ac:dyDescent="0.25">
      <c r="L69798" s="80"/>
    </row>
    <row r="69799" spans="1:12" x14ac:dyDescent="0.25">
      <c r="B69799" s="76"/>
      <c r="L69799" s="80"/>
    </row>
    <row r="69800" spans="1:12" x14ac:dyDescent="0.25">
      <c r="L69800" s="80"/>
    </row>
    <row r="69801" spans="1:12" x14ac:dyDescent="0.25">
      <c r="A69801" s="76"/>
      <c r="B69801" s="76"/>
      <c r="L69801" s="80"/>
    </row>
    <row r="69802" spans="1:12" x14ac:dyDescent="0.25">
      <c r="A69802" s="76"/>
      <c r="L69802" s="80"/>
    </row>
    <row r="69803" spans="1:12" x14ac:dyDescent="0.25">
      <c r="A69803" s="76"/>
      <c r="B69803" s="76"/>
      <c r="L69803" s="80"/>
    </row>
    <row r="69804" spans="1:12" x14ac:dyDescent="0.25">
      <c r="A69804" s="76"/>
      <c r="B69804" s="76"/>
      <c r="L69804" s="80"/>
    </row>
    <row r="69805" spans="1:12" x14ac:dyDescent="0.25">
      <c r="A69805" s="76"/>
      <c r="L69805" s="80"/>
    </row>
    <row r="69806" spans="1:12" x14ac:dyDescent="0.25">
      <c r="A69806" s="76"/>
      <c r="B69806" s="76"/>
      <c r="L69806" s="80"/>
    </row>
    <row r="69807" spans="1:12" x14ac:dyDescent="0.25">
      <c r="A69807" s="76"/>
      <c r="L69807" s="80"/>
    </row>
    <row r="69808" spans="1:12" x14ac:dyDescent="0.25">
      <c r="A69808" s="76"/>
      <c r="L69808" s="80"/>
    </row>
    <row r="69809" spans="1:12" x14ac:dyDescent="0.25">
      <c r="A69809" s="76"/>
      <c r="L69809" s="80"/>
    </row>
    <row r="69810" spans="1:12" x14ac:dyDescent="0.25">
      <c r="A69810" s="76"/>
      <c r="L69810" s="80"/>
    </row>
    <row r="69811" spans="1:12" x14ac:dyDescent="0.25">
      <c r="L69811" s="80"/>
    </row>
    <row r="69812" spans="1:12" x14ac:dyDescent="0.25">
      <c r="L69812" s="80"/>
    </row>
    <row r="69813" spans="1:12" x14ac:dyDescent="0.25">
      <c r="L69813" s="80"/>
    </row>
    <row r="69814" spans="1:12" x14ac:dyDescent="0.25">
      <c r="L69814" s="80"/>
    </row>
    <row r="69815" spans="1:12" x14ac:dyDescent="0.25">
      <c r="L69815" s="80"/>
    </row>
    <row r="69816" spans="1:12" x14ac:dyDescent="0.25">
      <c r="B69816" s="76"/>
      <c r="L69816" s="80"/>
    </row>
    <row r="69817" spans="1:12" x14ac:dyDescent="0.25">
      <c r="L69817" s="80"/>
    </row>
    <row r="69818" spans="1:12" x14ac:dyDescent="0.25">
      <c r="B69818" s="76"/>
      <c r="L69818" s="80"/>
    </row>
    <row r="69819" spans="1:12" x14ac:dyDescent="0.25">
      <c r="B69819" s="76"/>
      <c r="L69819" s="80"/>
    </row>
    <row r="69820" spans="1:12" x14ac:dyDescent="0.25">
      <c r="B69820" s="76"/>
      <c r="L69820" s="80"/>
    </row>
    <row r="69821" spans="1:12" x14ac:dyDescent="0.25">
      <c r="B69821" s="76"/>
      <c r="L69821" s="80"/>
    </row>
    <row r="69822" spans="1:12" x14ac:dyDescent="0.25">
      <c r="B69822" s="76"/>
      <c r="L69822" s="80"/>
    </row>
    <row r="69823" spans="1:12" x14ac:dyDescent="0.25">
      <c r="A69823" s="76"/>
      <c r="L69823" s="80"/>
    </row>
    <row r="69824" spans="1:12" x14ac:dyDescent="0.25">
      <c r="A69824" s="76"/>
      <c r="L69824" s="80"/>
    </row>
    <row r="69825" spans="1:12" x14ac:dyDescent="0.25">
      <c r="A69825" s="76"/>
      <c r="L69825" s="80"/>
    </row>
    <row r="69826" spans="1:12" x14ac:dyDescent="0.25">
      <c r="A69826" s="76"/>
      <c r="L69826" s="80"/>
    </row>
    <row r="69827" spans="1:12" x14ac:dyDescent="0.25">
      <c r="L69827" s="80"/>
    </row>
    <row r="69828" spans="1:12" x14ac:dyDescent="0.25">
      <c r="A69828" s="76"/>
      <c r="L69828" s="80"/>
    </row>
    <row r="69829" spans="1:12" x14ac:dyDescent="0.25">
      <c r="B69829" s="76"/>
      <c r="L69829" s="80"/>
    </row>
    <row r="69830" spans="1:12" x14ac:dyDescent="0.25">
      <c r="A69830" s="76"/>
      <c r="B69830" s="76"/>
      <c r="L69830" s="80"/>
    </row>
    <row r="69831" spans="1:12" x14ac:dyDescent="0.25">
      <c r="L69831" s="80"/>
    </row>
    <row r="69832" spans="1:12" x14ac:dyDescent="0.25">
      <c r="A69832" s="76"/>
      <c r="L69832" s="80"/>
    </row>
    <row r="69833" spans="1:12" x14ac:dyDescent="0.25">
      <c r="A69833" s="76"/>
      <c r="L69833" s="80"/>
    </row>
    <row r="69834" spans="1:12" x14ac:dyDescent="0.25">
      <c r="A69834" s="76"/>
      <c r="L69834" s="80"/>
    </row>
    <row r="69835" spans="1:12" x14ac:dyDescent="0.25">
      <c r="L69835" s="80"/>
    </row>
    <row r="69836" spans="1:12" x14ac:dyDescent="0.25">
      <c r="A69836" s="76"/>
      <c r="L69836" s="80"/>
    </row>
    <row r="69837" spans="1:12" x14ac:dyDescent="0.25">
      <c r="L69837" s="80"/>
    </row>
    <row r="69838" spans="1:12" x14ac:dyDescent="0.25">
      <c r="L69838" s="80"/>
    </row>
    <row r="69839" spans="1:12" x14ac:dyDescent="0.25">
      <c r="L69839" s="80"/>
    </row>
    <row r="69840" spans="1:12" x14ac:dyDescent="0.25">
      <c r="B69840" s="76"/>
      <c r="L69840" s="80"/>
    </row>
    <row r="69841" spans="1:12" x14ac:dyDescent="0.25">
      <c r="A69841" s="76"/>
      <c r="L69841" s="80"/>
    </row>
    <row r="69842" spans="1:12" x14ac:dyDescent="0.25">
      <c r="A69842" s="76"/>
      <c r="L69842" s="80"/>
    </row>
    <row r="69843" spans="1:12" x14ac:dyDescent="0.25">
      <c r="A69843" s="76"/>
      <c r="L69843" s="80"/>
    </row>
    <row r="69844" spans="1:12" x14ac:dyDescent="0.25">
      <c r="A69844" s="76"/>
      <c r="L69844" s="80"/>
    </row>
    <row r="69845" spans="1:12" x14ac:dyDescent="0.25">
      <c r="A69845" s="76"/>
      <c r="L69845" s="80"/>
    </row>
    <row r="69846" spans="1:12" x14ac:dyDescent="0.25">
      <c r="A69846" s="76"/>
      <c r="B69846" s="76"/>
      <c r="L69846" s="80"/>
    </row>
    <row r="69847" spans="1:12" x14ac:dyDescent="0.25">
      <c r="A69847" s="76"/>
      <c r="L69847" s="80"/>
    </row>
    <row r="69848" spans="1:12" x14ac:dyDescent="0.25">
      <c r="L69848" s="80"/>
    </row>
    <row r="69849" spans="1:12" x14ac:dyDescent="0.25">
      <c r="L69849" s="80"/>
    </row>
    <row r="69850" spans="1:12" x14ac:dyDescent="0.25">
      <c r="B69850" s="76"/>
      <c r="L69850" s="80"/>
    </row>
    <row r="69851" spans="1:12" x14ac:dyDescent="0.25">
      <c r="L69851" s="80"/>
    </row>
    <row r="69852" spans="1:12" x14ac:dyDescent="0.25">
      <c r="L69852" s="80"/>
    </row>
    <row r="69853" spans="1:12" x14ac:dyDescent="0.25">
      <c r="B69853" s="76"/>
      <c r="L69853" s="80"/>
    </row>
    <row r="69854" spans="1:12" x14ac:dyDescent="0.25">
      <c r="L69854" s="80"/>
    </row>
    <row r="69855" spans="1:12" x14ac:dyDescent="0.25">
      <c r="L69855" s="80"/>
    </row>
    <row r="69856" spans="1:12" x14ac:dyDescent="0.25">
      <c r="L69856" s="80"/>
    </row>
    <row r="69857" spans="1:12" x14ac:dyDescent="0.25">
      <c r="A69857" s="76"/>
      <c r="L69857" s="80"/>
    </row>
    <row r="69858" spans="1:12" x14ac:dyDescent="0.25">
      <c r="B69858" s="76"/>
      <c r="L69858" s="80"/>
    </row>
    <row r="69859" spans="1:12" x14ac:dyDescent="0.25">
      <c r="A69859" s="76"/>
      <c r="L69859" s="80"/>
    </row>
    <row r="69860" spans="1:12" x14ac:dyDescent="0.25">
      <c r="A69860" s="76"/>
      <c r="L69860" s="80"/>
    </row>
    <row r="69861" spans="1:12" x14ac:dyDescent="0.25">
      <c r="A69861" s="76"/>
      <c r="L69861" s="80"/>
    </row>
    <row r="69862" spans="1:12" x14ac:dyDescent="0.25">
      <c r="A69862" s="76"/>
      <c r="B69862" s="76"/>
      <c r="L69862" s="80"/>
    </row>
    <row r="69863" spans="1:12" x14ac:dyDescent="0.25">
      <c r="L69863" s="80"/>
    </row>
    <row r="69864" spans="1:12" x14ac:dyDescent="0.25">
      <c r="B69864" s="76"/>
      <c r="L69864" s="80"/>
    </row>
    <row r="69865" spans="1:12" x14ac:dyDescent="0.25">
      <c r="L69865" s="80"/>
    </row>
    <row r="69866" spans="1:12" x14ac:dyDescent="0.25">
      <c r="L69866" s="80"/>
    </row>
    <row r="69867" spans="1:12" x14ac:dyDescent="0.25">
      <c r="B69867" s="80"/>
      <c r="L69867" s="80"/>
    </row>
    <row r="69868" spans="1:12" x14ac:dyDescent="0.25">
      <c r="A69868" s="76"/>
      <c r="L69868" s="80"/>
    </row>
    <row r="69869" spans="1:12" x14ac:dyDescent="0.25">
      <c r="A69869" s="76"/>
      <c r="L69869" s="80"/>
    </row>
    <row r="69870" spans="1:12" x14ac:dyDescent="0.25">
      <c r="A69870" s="76"/>
      <c r="L69870" s="80"/>
    </row>
    <row r="69871" spans="1:12" x14ac:dyDescent="0.25">
      <c r="A69871" s="76"/>
      <c r="L69871" s="80"/>
    </row>
    <row r="69872" spans="1:12" x14ac:dyDescent="0.25">
      <c r="B69872" s="76"/>
      <c r="L69872" s="80"/>
    </row>
    <row r="69873" spans="1:12" x14ac:dyDescent="0.25">
      <c r="L69873" s="80"/>
    </row>
    <row r="69874" spans="1:12" x14ac:dyDescent="0.25">
      <c r="L69874" s="76"/>
    </row>
    <row r="69875" spans="1:12" x14ac:dyDescent="0.25">
      <c r="B69875" s="76"/>
      <c r="L69875" s="76"/>
    </row>
    <row r="69876" spans="1:12" x14ac:dyDescent="0.25">
      <c r="L69876" s="76"/>
    </row>
    <row r="69877" spans="1:12" x14ac:dyDescent="0.25">
      <c r="A69877" s="76"/>
      <c r="B69877" s="76"/>
      <c r="L69877" s="76"/>
    </row>
    <row r="69878" spans="1:12" x14ac:dyDescent="0.25">
      <c r="A69878" s="76"/>
      <c r="L69878" s="76"/>
    </row>
    <row r="69879" spans="1:12" x14ac:dyDescent="0.25">
      <c r="L69879" s="76"/>
    </row>
    <row r="69880" spans="1:12" x14ac:dyDescent="0.25">
      <c r="L69880" s="76"/>
    </row>
    <row r="69881" spans="1:12" x14ac:dyDescent="0.25">
      <c r="A69881" s="76"/>
      <c r="B69881" s="76"/>
      <c r="L69881" s="76"/>
    </row>
    <row r="69882" spans="1:12" x14ac:dyDescent="0.25">
      <c r="B69882" s="76"/>
      <c r="L69882" s="76"/>
    </row>
    <row r="69883" spans="1:12" x14ac:dyDescent="0.25">
      <c r="B69883" s="76"/>
      <c r="L69883" s="76"/>
    </row>
    <row r="69884" spans="1:12" x14ac:dyDescent="0.25">
      <c r="B69884" s="76"/>
      <c r="L69884" s="76"/>
    </row>
    <row r="69885" spans="1:12" x14ac:dyDescent="0.25">
      <c r="B69885" s="76"/>
      <c r="L69885" s="76"/>
    </row>
    <row r="69886" spans="1:12" x14ac:dyDescent="0.25">
      <c r="A69886" s="76"/>
      <c r="B69886" s="76"/>
      <c r="L69886" s="76"/>
    </row>
    <row r="69887" spans="1:12" x14ac:dyDescent="0.25">
      <c r="A69887" s="76"/>
      <c r="B69887" s="76"/>
      <c r="L69887" s="76"/>
    </row>
    <row r="69888" spans="1:12" x14ac:dyDescent="0.25">
      <c r="A69888" s="76"/>
      <c r="B69888" s="76"/>
      <c r="L69888" s="76"/>
    </row>
    <row r="69889" spans="1:12" x14ac:dyDescent="0.25">
      <c r="A69889" s="76"/>
      <c r="L69889" s="76"/>
    </row>
    <row r="69890" spans="1:12" x14ac:dyDescent="0.25">
      <c r="A69890" s="76"/>
      <c r="L69890" s="76"/>
    </row>
    <row r="69891" spans="1:12" x14ac:dyDescent="0.25">
      <c r="L69891" s="76"/>
    </row>
    <row r="69892" spans="1:12" x14ac:dyDescent="0.25">
      <c r="A69892" s="76"/>
      <c r="B69892" s="76"/>
      <c r="L69892" s="76"/>
    </row>
    <row r="69893" spans="1:12" x14ac:dyDescent="0.25">
      <c r="A69893" s="76"/>
    </row>
    <row r="69894" spans="1:12" x14ac:dyDescent="0.25">
      <c r="A69894" s="76"/>
    </row>
    <row r="69895" spans="1:12" x14ac:dyDescent="0.25">
      <c r="A69895" s="76"/>
    </row>
    <row r="69898" spans="1:12" x14ac:dyDescent="0.25">
      <c r="B69898" s="76"/>
    </row>
    <row r="69900" spans="1:12" x14ac:dyDescent="0.25">
      <c r="A69900" s="76"/>
    </row>
    <row r="69903" spans="1:12" x14ac:dyDescent="0.25">
      <c r="B69903" s="76"/>
    </row>
    <row r="69906" spans="1:2" x14ac:dyDescent="0.25">
      <c r="A69906" s="76"/>
    </row>
    <row r="69908" spans="1:2" x14ac:dyDescent="0.25">
      <c r="B69908" s="76"/>
    </row>
    <row r="69910" spans="1:2" x14ac:dyDescent="0.25">
      <c r="A69910" s="76"/>
    </row>
    <row r="69911" spans="1:2" x14ac:dyDescent="0.25">
      <c r="A69911" s="76"/>
    </row>
    <row r="69912" spans="1:2" x14ac:dyDescent="0.25">
      <c r="A69912" s="76"/>
    </row>
    <row r="69914" spans="1:2" x14ac:dyDescent="0.25">
      <c r="A69914" s="76"/>
    </row>
    <row r="69915" spans="1:2" x14ac:dyDescent="0.25">
      <c r="A69915" s="76"/>
    </row>
    <row r="69916" spans="1:2" x14ac:dyDescent="0.25">
      <c r="B69916" s="80"/>
    </row>
    <row r="69917" spans="1:2" x14ac:dyDescent="0.25">
      <c r="A69917" s="76"/>
      <c r="B69917" s="76"/>
    </row>
    <row r="69919" spans="1:2" x14ac:dyDescent="0.25">
      <c r="B69919" s="76"/>
    </row>
    <row r="69920" spans="1:2" x14ac:dyDescent="0.25">
      <c r="B69920" s="76"/>
    </row>
    <row r="69921" spans="1:2" x14ac:dyDescent="0.25">
      <c r="B69921" s="76"/>
    </row>
    <row r="69922" spans="1:2" x14ac:dyDescent="0.25">
      <c r="B69922" s="80"/>
    </row>
    <row r="69923" spans="1:2" x14ac:dyDescent="0.25">
      <c r="A69923" s="76"/>
    </row>
    <row r="69926" spans="1:2" x14ac:dyDescent="0.25">
      <c r="A69926" s="76"/>
    </row>
    <row r="69927" spans="1:2" x14ac:dyDescent="0.25">
      <c r="A69927" s="76"/>
      <c r="B69927" s="80"/>
    </row>
    <row r="69928" spans="1:2" x14ac:dyDescent="0.25">
      <c r="B69928" s="80"/>
    </row>
    <row r="69929" spans="1:2" x14ac:dyDescent="0.25">
      <c r="B69929" s="80"/>
    </row>
    <row r="69930" spans="1:2" x14ac:dyDescent="0.25">
      <c r="B69930" s="80"/>
    </row>
    <row r="69933" spans="1:2" x14ac:dyDescent="0.25">
      <c r="A69933" s="76"/>
      <c r="B69933" s="76"/>
    </row>
    <row r="69934" spans="1:2" x14ac:dyDescent="0.25">
      <c r="A69934" s="76"/>
    </row>
    <row r="69935" spans="1:2" x14ac:dyDescent="0.25">
      <c r="A69935" s="76"/>
    </row>
    <row r="69939" spans="1:2" x14ac:dyDescent="0.25">
      <c r="A69939" s="76"/>
    </row>
    <row r="69941" spans="1:2" x14ac:dyDescent="0.25">
      <c r="A69941" s="76"/>
    </row>
    <row r="69942" spans="1:2" x14ac:dyDescent="0.25">
      <c r="A69942" s="76"/>
    </row>
    <row r="69943" spans="1:2" x14ac:dyDescent="0.25">
      <c r="A69943" s="76"/>
    </row>
    <row r="69945" spans="1:2" x14ac:dyDescent="0.25">
      <c r="A69945" s="76"/>
    </row>
    <row r="69952" spans="1:2" x14ac:dyDescent="0.25">
      <c r="B69952" s="76"/>
    </row>
    <row r="69953" spans="1:2" x14ac:dyDescent="0.25">
      <c r="B69953" s="76"/>
    </row>
    <row r="69959" spans="1:2" x14ac:dyDescent="0.25">
      <c r="A69959" s="76"/>
    </row>
    <row r="69961" spans="1:2" x14ac:dyDescent="0.25">
      <c r="A69961" s="76"/>
    </row>
    <row r="69962" spans="1:2" x14ac:dyDescent="0.25">
      <c r="A69962" s="76"/>
    </row>
    <row r="69963" spans="1:2" x14ac:dyDescent="0.25">
      <c r="A69963" s="76"/>
      <c r="B69963" s="76"/>
    </row>
    <row r="69964" spans="1:2" x14ac:dyDescent="0.25">
      <c r="A69964" s="76"/>
    </row>
    <row r="69965" spans="1:2" x14ac:dyDescent="0.25">
      <c r="A69965" s="76"/>
    </row>
    <row r="69966" spans="1:2" x14ac:dyDescent="0.25">
      <c r="A69966" s="76"/>
      <c r="B69966" s="76"/>
    </row>
    <row r="69967" spans="1:2" x14ac:dyDescent="0.25">
      <c r="A69967" s="76"/>
    </row>
    <row r="69969" spans="1:2" x14ac:dyDescent="0.25">
      <c r="B69969" s="76"/>
    </row>
    <row r="69970" spans="1:2" x14ac:dyDescent="0.25">
      <c r="A69970" s="76"/>
      <c r="B69970" s="76"/>
    </row>
    <row r="69973" spans="1:2" x14ac:dyDescent="0.25">
      <c r="B69973" s="76"/>
    </row>
    <row r="69978" spans="1:2" x14ac:dyDescent="0.25">
      <c r="B69978" s="76"/>
    </row>
    <row r="69980" spans="1:2" x14ac:dyDescent="0.25">
      <c r="A69980" s="76"/>
    </row>
    <row r="69981" spans="1:2" x14ac:dyDescent="0.25">
      <c r="A69981" s="76"/>
    </row>
    <row r="69982" spans="1:2" x14ac:dyDescent="0.25">
      <c r="A69982" s="76"/>
    </row>
    <row r="69983" spans="1:2" x14ac:dyDescent="0.25">
      <c r="A69983" s="76"/>
    </row>
    <row r="69984" spans="1:2" x14ac:dyDescent="0.25">
      <c r="A69984" s="76"/>
    </row>
    <row r="69987" spans="1:2" x14ac:dyDescent="0.25">
      <c r="A69987" s="76"/>
    </row>
    <row r="69988" spans="1:2" x14ac:dyDescent="0.25">
      <c r="A69988" s="76"/>
    </row>
    <row r="69989" spans="1:2" x14ac:dyDescent="0.25">
      <c r="A69989" s="76"/>
    </row>
    <row r="69992" spans="1:2" x14ac:dyDescent="0.25">
      <c r="A69992" s="76"/>
      <c r="B69992" s="76"/>
    </row>
    <row r="69993" spans="1:2" x14ac:dyDescent="0.25">
      <c r="A69993" s="76"/>
      <c r="B69993" s="76"/>
    </row>
    <row r="69994" spans="1:2" x14ac:dyDescent="0.25">
      <c r="A69994" s="76"/>
      <c r="B69994" s="76"/>
    </row>
    <row r="69995" spans="1:2" x14ac:dyDescent="0.25">
      <c r="B69995" s="76"/>
    </row>
    <row r="69999" spans="1:2" x14ac:dyDescent="0.25">
      <c r="A69999" s="76"/>
    </row>
    <row r="70000" spans="1:2" x14ac:dyDescent="0.25">
      <c r="B70000" s="76"/>
    </row>
    <row r="70001" spans="1:2" x14ac:dyDescent="0.25">
      <c r="A70001" s="76"/>
      <c r="B70001" s="76"/>
    </row>
    <row r="70002" spans="1:2" x14ac:dyDescent="0.25">
      <c r="A70002" s="76"/>
      <c r="B70002" s="76"/>
    </row>
    <row r="70003" spans="1:2" x14ac:dyDescent="0.25">
      <c r="B70003" s="76"/>
    </row>
    <row r="70005" spans="1:2" x14ac:dyDescent="0.25">
      <c r="A70005" s="76"/>
    </row>
    <row r="70007" spans="1:2" x14ac:dyDescent="0.25">
      <c r="A70007" s="76"/>
    </row>
    <row r="70012" spans="1:2" x14ac:dyDescent="0.25">
      <c r="A70012" s="76"/>
    </row>
    <row r="70013" spans="1:2" x14ac:dyDescent="0.25">
      <c r="A70013" s="76"/>
      <c r="B70013" s="76"/>
    </row>
    <row r="70014" spans="1:2" x14ac:dyDescent="0.25">
      <c r="B70014" s="76"/>
    </row>
    <row r="70015" spans="1:2" x14ac:dyDescent="0.25">
      <c r="A70015" s="76"/>
      <c r="B70015" s="76"/>
    </row>
    <row r="70016" spans="1:2" x14ac:dyDescent="0.25">
      <c r="B70016" s="76"/>
    </row>
    <row r="70017" spans="1:2" x14ac:dyDescent="0.25">
      <c r="B70017" s="76"/>
    </row>
    <row r="70021" spans="1:2" x14ac:dyDescent="0.25">
      <c r="A70021" s="76"/>
    </row>
    <row r="70022" spans="1:2" x14ac:dyDescent="0.25">
      <c r="A70022" s="76"/>
    </row>
    <row r="70025" spans="1:2" x14ac:dyDescent="0.25">
      <c r="A70025" s="76"/>
    </row>
    <row r="70026" spans="1:2" x14ac:dyDescent="0.25">
      <c r="A70026" s="76"/>
    </row>
    <row r="70031" spans="1:2" x14ac:dyDescent="0.25">
      <c r="A70031" s="76"/>
    </row>
    <row r="70032" spans="1:2" x14ac:dyDescent="0.25">
      <c r="A70032" s="76"/>
    </row>
    <row r="70037" spans="1:2" x14ac:dyDescent="0.25">
      <c r="A70037" s="76"/>
    </row>
    <row r="70038" spans="1:2" x14ac:dyDescent="0.25">
      <c r="B70038" s="76"/>
    </row>
    <row r="70039" spans="1:2" x14ac:dyDescent="0.25">
      <c r="A70039" s="76"/>
    </row>
    <row r="70041" spans="1:2" x14ac:dyDescent="0.25">
      <c r="B70041" s="76"/>
    </row>
    <row r="70042" spans="1:2" x14ac:dyDescent="0.25">
      <c r="A70042" s="76"/>
      <c r="B70042" s="76"/>
    </row>
    <row r="70043" spans="1:2" x14ac:dyDescent="0.25">
      <c r="A70043" s="76"/>
      <c r="B70043" s="76"/>
    </row>
    <row r="70044" spans="1:2" x14ac:dyDescent="0.25">
      <c r="B70044" s="76"/>
    </row>
    <row r="70047" spans="1:2" x14ac:dyDescent="0.25">
      <c r="A70047" s="76"/>
    </row>
    <row r="70050" spans="1:2" x14ac:dyDescent="0.25">
      <c r="A70050" s="76"/>
    </row>
    <row r="70053" spans="1:2" x14ac:dyDescent="0.25">
      <c r="A70053" s="76"/>
    </row>
    <row r="70055" spans="1:2" x14ac:dyDescent="0.25">
      <c r="B70055" s="76"/>
    </row>
    <row r="70056" spans="1:2" x14ac:dyDescent="0.25">
      <c r="B70056" s="76"/>
    </row>
    <row r="70057" spans="1:2" x14ac:dyDescent="0.25">
      <c r="A70057" s="76"/>
      <c r="B70057" s="76"/>
    </row>
    <row r="70059" spans="1:2" x14ac:dyDescent="0.25">
      <c r="A70059" s="76"/>
    </row>
    <row r="70065" spans="1:2" x14ac:dyDescent="0.25">
      <c r="A70065" s="76"/>
      <c r="B70065" s="76"/>
    </row>
    <row r="70066" spans="1:2" x14ac:dyDescent="0.25">
      <c r="A70066" s="76"/>
      <c r="B70066" s="76"/>
    </row>
    <row r="70067" spans="1:2" x14ac:dyDescent="0.25">
      <c r="B70067" s="76"/>
    </row>
    <row r="70068" spans="1:2" x14ac:dyDescent="0.25">
      <c r="B70068" s="76"/>
    </row>
    <row r="70069" spans="1:2" x14ac:dyDescent="0.25">
      <c r="B70069" s="76"/>
    </row>
    <row r="70070" spans="1:2" x14ac:dyDescent="0.25">
      <c r="B70070" s="76"/>
    </row>
    <row r="70071" spans="1:2" x14ac:dyDescent="0.25">
      <c r="A70071" s="76"/>
      <c r="B70071" s="76"/>
    </row>
    <row r="70072" spans="1:2" x14ac:dyDescent="0.25">
      <c r="B70072" s="76"/>
    </row>
    <row r="70073" spans="1:2" x14ac:dyDescent="0.25">
      <c r="B70073" s="76"/>
    </row>
    <row r="70074" spans="1:2" x14ac:dyDescent="0.25">
      <c r="B70074" s="76"/>
    </row>
    <row r="70075" spans="1:2" x14ac:dyDescent="0.25">
      <c r="A70075" s="76"/>
    </row>
    <row r="70077" spans="1:2" x14ac:dyDescent="0.25">
      <c r="A70077" s="76"/>
    </row>
    <row r="70081" spans="1:2" x14ac:dyDescent="0.25">
      <c r="B70081" s="76"/>
    </row>
    <row r="70082" spans="1:2" x14ac:dyDescent="0.25">
      <c r="A70082" s="76"/>
      <c r="B70082" s="76"/>
    </row>
    <row r="70083" spans="1:2" x14ac:dyDescent="0.25">
      <c r="B70083" s="76"/>
    </row>
    <row r="70084" spans="1:2" x14ac:dyDescent="0.25">
      <c r="B70084" s="76"/>
    </row>
    <row r="70085" spans="1:2" x14ac:dyDescent="0.25">
      <c r="A70085" s="76"/>
      <c r="B70085" s="76"/>
    </row>
    <row r="70088" spans="1:2" x14ac:dyDescent="0.25">
      <c r="B70088" s="76"/>
    </row>
    <row r="70089" spans="1:2" x14ac:dyDescent="0.25">
      <c r="B70089" s="76"/>
    </row>
    <row r="70090" spans="1:2" x14ac:dyDescent="0.25">
      <c r="A70090" s="76"/>
      <c r="B70090" s="76"/>
    </row>
    <row r="70091" spans="1:2" x14ac:dyDescent="0.25">
      <c r="A70091" s="76"/>
      <c r="B70091" s="76"/>
    </row>
    <row r="70092" spans="1:2" x14ac:dyDescent="0.25">
      <c r="B70092" s="76"/>
    </row>
    <row r="70093" spans="1:2" x14ac:dyDescent="0.25">
      <c r="B70093" s="76"/>
    </row>
    <row r="70094" spans="1:2" x14ac:dyDescent="0.25">
      <c r="B70094" s="76"/>
    </row>
    <row r="70095" spans="1:2" x14ac:dyDescent="0.25">
      <c r="A70095" s="76"/>
      <c r="B70095" s="76"/>
    </row>
    <row r="70096" spans="1:2" x14ac:dyDescent="0.25">
      <c r="B70096" s="76"/>
    </row>
    <row r="70097" spans="1:2" x14ac:dyDescent="0.25">
      <c r="B70097" s="76"/>
    </row>
    <row r="70098" spans="1:2" x14ac:dyDescent="0.25">
      <c r="B70098" s="76"/>
    </row>
    <row r="70099" spans="1:2" x14ac:dyDescent="0.25">
      <c r="B70099" s="76"/>
    </row>
    <row r="70100" spans="1:2" x14ac:dyDescent="0.25">
      <c r="B70100" s="76"/>
    </row>
    <row r="70101" spans="1:2" x14ac:dyDescent="0.25">
      <c r="A70101" s="76"/>
      <c r="B70101" s="76"/>
    </row>
    <row r="70102" spans="1:2" x14ac:dyDescent="0.25">
      <c r="A70102" s="76"/>
      <c r="B70102" s="76"/>
    </row>
    <row r="70103" spans="1:2" x14ac:dyDescent="0.25">
      <c r="B70103" s="76"/>
    </row>
    <row r="70104" spans="1:2" x14ac:dyDescent="0.25">
      <c r="A70104" s="76"/>
      <c r="B70104" s="76"/>
    </row>
    <row r="70105" spans="1:2" x14ac:dyDescent="0.25">
      <c r="A70105" s="76"/>
      <c r="B70105" s="76"/>
    </row>
    <row r="70106" spans="1:2" x14ac:dyDescent="0.25">
      <c r="B70106" s="76"/>
    </row>
    <row r="70107" spans="1:2" x14ac:dyDescent="0.25">
      <c r="B70107" s="76"/>
    </row>
    <row r="70108" spans="1:2" x14ac:dyDescent="0.25">
      <c r="B70108" s="76"/>
    </row>
    <row r="70109" spans="1:2" x14ac:dyDescent="0.25">
      <c r="B70109" s="76"/>
    </row>
    <row r="70110" spans="1:2" x14ac:dyDescent="0.25">
      <c r="A70110" s="76"/>
      <c r="B70110" s="76"/>
    </row>
    <row r="70111" spans="1:2" x14ac:dyDescent="0.25">
      <c r="A70111" s="76"/>
      <c r="B70111" s="76"/>
    </row>
    <row r="70112" spans="1:2" x14ac:dyDescent="0.25">
      <c r="B70112" s="76"/>
    </row>
    <row r="70113" spans="1:2" x14ac:dyDescent="0.25">
      <c r="A70113" s="76"/>
      <c r="B70113" s="76"/>
    </row>
    <row r="70114" spans="1:2" x14ac:dyDescent="0.25">
      <c r="A70114" s="76"/>
      <c r="B70114" s="76"/>
    </row>
    <row r="70115" spans="1:2" x14ac:dyDescent="0.25">
      <c r="B70115" s="76"/>
    </row>
    <row r="70116" spans="1:2" x14ac:dyDescent="0.25">
      <c r="B70116" s="76"/>
    </row>
    <row r="70117" spans="1:2" x14ac:dyDescent="0.25">
      <c r="B70117" s="76"/>
    </row>
    <row r="70118" spans="1:2" x14ac:dyDescent="0.25">
      <c r="B70118" s="76"/>
    </row>
    <row r="70119" spans="1:2" x14ac:dyDescent="0.25">
      <c r="B70119" s="76"/>
    </row>
    <row r="70120" spans="1:2" x14ac:dyDescent="0.25">
      <c r="B70120" s="76"/>
    </row>
    <row r="70121" spans="1:2" x14ac:dyDescent="0.25">
      <c r="B70121" s="76"/>
    </row>
    <row r="70122" spans="1:2" x14ac:dyDescent="0.25">
      <c r="B70122" s="76"/>
    </row>
    <row r="70123" spans="1:2" x14ac:dyDescent="0.25">
      <c r="A70123" s="76"/>
      <c r="B70123" s="76"/>
    </row>
    <row r="70124" spans="1:2" x14ac:dyDescent="0.25">
      <c r="A70124" s="76"/>
      <c r="B70124" s="76"/>
    </row>
    <row r="70125" spans="1:2" x14ac:dyDescent="0.25">
      <c r="B70125" s="76"/>
    </row>
    <row r="70126" spans="1:2" x14ac:dyDescent="0.25">
      <c r="B70126" s="76"/>
    </row>
    <row r="70127" spans="1:2" x14ac:dyDescent="0.25">
      <c r="B70127" s="76"/>
    </row>
    <row r="70128" spans="1:2" x14ac:dyDescent="0.25">
      <c r="B70128" s="76"/>
    </row>
    <row r="70129" spans="1:2" x14ac:dyDescent="0.25">
      <c r="B70129" s="76"/>
    </row>
    <row r="70130" spans="1:2" x14ac:dyDescent="0.25">
      <c r="B70130" s="76"/>
    </row>
    <row r="70131" spans="1:2" x14ac:dyDescent="0.25">
      <c r="A70131" s="76"/>
      <c r="B70131" s="76"/>
    </row>
    <row r="70132" spans="1:2" x14ac:dyDescent="0.25">
      <c r="B70132" s="76"/>
    </row>
    <row r="70133" spans="1:2" x14ac:dyDescent="0.25">
      <c r="B70133" s="76"/>
    </row>
    <row r="70134" spans="1:2" x14ac:dyDescent="0.25">
      <c r="A70134" s="76"/>
      <c r="B70134" s="76"/>
    </row>
    <row r="70135" spans="1:2" x14ac:dyDescent="0.25">
      <c r="B70135" s="76"/>
    </row>
    <row r="70136" spans="1:2" x14ac:dyDescent="0.25">
      <c r="A70136" s="76"/>
      <c r="B70136" s="76"/>
    </row>
    <row r="70137" spans="1:2" x14ac:dyDescent="0.25">
      <c r="B70137" s="76"/>
    </row>
    <row r="70138" spans="1:2" x14ac:dyDescent="0.25">
      <c r="B70138" s="76"/>
    </row>
    <row r="70140" spans="1:2" x14ac:dyDescent="0.25">
      <c r="A70140" s="76"/>
    </row>
    <row r="70142" spans="1:2" x14ac:dyDescent="0.25">
      <c r="A70142" s="76"/>
    </row>
    <row r="70143" spans="1:2" x14ac:dyDescent="0.25">
      <c r="A70143" s="76"/>
    </row>
    <row r="70144" spans="1:2" x14ac:dyDescent="0.25">
      <c r="A70144" s="76"/>
    </row>
    <row r="70148" spans="1:1" x14ac:dyDescent="0.25">
      <c r="A70148" s="76"/>
    </row>
    <row r="70149" spans="1:1" x14ac:dyDescent="0.25">
      <c r="A70149" s="76"/>
    </row>
    <row r="70153" spans="1:1" x14ac:dyDescent="0.25">
      <c r="A70153" s="76"/>
    </row>
    <row r="70155" spans="1:1" x14ac:dyDescent="0.25">
      <c r="A70155" s="76"/>
    </row>
    <row r="70158" spans="1:1" x14ac:dyDescent="0.25">
      <c r="A70158" s="76"/>
    </row>
    <row r="70165" spans="1:1" x14ac:dyDescent="0.25">
      <c r="A70165" s="76"/>
    </row>
    <row r="70170" spans="1:1" x14ac:dyDescent="0.25">
      <c r="A70170" s="76"/>
    </row>
    <row r="70171" spans="1:1" x14ac:dyDescent="0.25">
      <c r="A70171" s="76"/>
    </row>
    <row r="70176" spans="1:1" x14ac:dyDescent="0.25">
      <c r="A70176" s="76"/>
    </row>
    <row r="70177" spans="1:2" x14ac:dyDescent="0.25">
      <c r="A70177" s="76"/>
    </row>
    <row r="70178" spans="1:2" x14ac:dyDescent="0.25">
      <c r="A70178" s="76"/>
    </row>
    <row r="70180" spans="1:2" x14ac:dyDescent="0.25">
      <c r="B70180" s="76"/>
    </row>
    <row r="70181" spans="1:2" x14ac:dyDescent="0.25">
      <c r="A70181" s="76"/>
      <c r="B70181" s="76"/>
    </row>
    <row r="70182" spans="1:2" x14ac:dyDescent="0.25">
      <c r="A70182" s="76"/>
      <c r="B70182" s="76"/>
    </row>
    <row r="70183" spans="1:2" x14ac:dyDescent="0.25">
      <c r="A70183" s="79"/>
      <c r="B70183" s="76"/>
    </row>
    <row r="70184" spans="1:2" x14ac:dyDescent="0.25">
      <c r="B70184" s="76"/>
    </row>
    <row r="70186" spans="1:2" x14ac:dyDescent="0.25">
      <c r="B70186" s="76"/>
    </row>
    <row r="70187" spans="1:2" x14ac:dyDescent="0.25">
      <c r="B70187" s="76"/>
    </row>
    <row r="70188" spans="1:2" x14ac:dyDescent="0.25">
      <c r="B70188" s="76"/>
    </row>
    <row r="70189" spans="1:2" x14ac:dyDescent="0.25">
      <c r="B70189" s="76"/>
    </row>
    <row r="70190" spans="1:2" x14ac:dyDescent="0.25">
      <c r="B70190" s="76"/>
    </row>
    <row r="70191" spans="1:2" x14ac:dyDescent="0.25">
      <c r="B70191" s="76"/>
    </row>
    <row r="70192" spans="1:2" x14ac:dyDescent="0.25">
      <c r="A70192" s="76"/>
      <c r="B70192" s="76"/>
    </row>
    <row r="70193" spans="1:2" x14ac:dyDescent="0.25">
      <c r="A70193" s="76"/>
      <c r="B70193" s="76"/>
    </row>
    <row r="70194" spans="1:2" x14ac:dyDescent="0.25">
      <c r="A70194" s="76"/>
      <c r="B70194" s="76"/>
    </row>
    <row r="70195" spans="1:2" x14ac:dyDescent="0.25">
      <c r="A70195" s="76"/>
      <c r="B70195" s="76"/>
    </row>
    <row r="70196" spans="1:2" x14ac:dyDescent="0.25">
      <c r="A70196" s="76"/>
      <c r="B70196" s="76"/>
    </row>
    <row r="70197" spans="1:2" x14ac:dyDescent="0.25">
      <c r="B70197" s="76"/>
    </row>
    <row r="70198" spans="1:2" x14ac:dyDescent="0.25">
      <c r="B70198" s="76"/>
    </row>
    <row r="70199" spans="1:2" x14ac:dyDescent="0.25">
      <c r="A70199" s="76"/>
      <c r="B70199" s="76"/>
    </row>
    <row r="70200" spans="1:2" x14ac:dyDescent="0.25">
      <c r="B70200" s="76"/>
    </row>
    <row r="70201" spans="1:2" x14ac:dyDescent="0.25">
      <c r="A70201" s="76"/>
      <c r="B70201" s="76"/>
    </row>
    <row r="70202" spans="1:2" x14ac:dyDescent="0.25">
      <c r="B70202" s="76"/>
    </row>
    <row r="70203" spans="1:2" x14ac:dyDescent="0.25">
      <c r="B70203" s="76"/>
    </row>
    <row r="70204" spans="1:2" x14ac:dyDescent="0.25">
      <c r="A70204" s="76"/>
      <c r="B70204" s="76"/>
    </row>
    <row r="70205" spans="1:2" x14ac:dyDescent="0.25">
      <c r="B70205" s="76"/>
    </row>
    <row r="70208" spans="1:2" x14ac:dyDescent="0.25">
      <c r="A70208" s="76"/>
      <c r="B70208" s="76"/>
    </row>
    <row r="70209" spans="1:2" x14ac:dyDescent="0.25">
      <c r="B70209" s="76"/>
    </row>
    <row r="70210" spans="1:2" x14ac:dyDescent="0.25">
      <c r="B70210" s="76"/>
    </row>
    <row r="70211" spans="1:2" x14ac:dyDescent="0.25">
      <c r="B70211" s="76"/>
    </row>
    <row r="70214" spans="1:2" x14ac:dyDescent="0.25">
      <c r="A70214" s="76"/>
    </row>
    <row r="70216" spans="1:2" x14ac:dyDescent="0.25">
      <c r="A70216" s="76"/>
    </row>
    <row r="70221" spans="1:2" x14ac:dyDescent="0.25">
      <c r="A70221" s="76"/>
    </row>
    <row r="70223" spans="1:2" x14ac:dyDescent="0.25">
      <c r="A70223" s="76"/>
    </row>
    <row r="70224" spans="1:2" x14ac:dyDescent="0.25">
      <c r="A70224" s="76"/>
    </row>
    <row r="70225" spans="1:2" x14ac:dyDescent="0.25">
      <c r="A70225" s="76"/>
    </row>
    <row r="70226" spans="1:2" x14ac:dyDescent="0.25">
      <c r="A70226" s="76"/>
    </row>
    <row r="70231" spans="1:2" x14ac:dyDescent="0.25">
      <c r="A70231" s="76"/>
    </row>
    <row r="70236" spans="1:2" x14ac:dyDescent="0.25">
      <c r="A70236" s="76"/>
    </row>
    <row r="70238" spans="1:2" x14ac:dyDescent="0.25">
      <c r="A70238" s="76"/>
    </row>
    <row r="70239" spans="1:2" x14ac:dyDescent="0.25">
      <c r="B70239" s="76"/>
    </row>
    <row r="70242" spans="1:2" x14ac:dyDescent="0.25">
      <c r="A70242" s="76"/>
    </row>
    <row r="70244" spans="1:2" x14ac:dyDescent="0.25">
      <c r="B70244" s="76"/>
    </row>
    <row r="70245" spans="1:2" x14ac:dyDescent="0.25">
      <c r="A70245" s="76"/>
    </row>
    <row r="70248" spans="1:2" x14ac:dyDescent="0.25">
      <c r="A70248" s="76"/>
    </row>
    <row r="70251" spans="1:2" x14ac:dyDescent="0.25">
      <c r="B70251" s="76"/>
    </row>
    <row r="70256" spans="1:2" x14ac:dyDescent="0.25">
      <c r="A70256" s="76"/>
    </row>
    <row r="70258" spans="1:2" x14ac:dyDescent="0.25">
      <c r="A70258" s="76"/>
    </row>
    <row r="70259" spans="1:2" x14ac:dyDescent="0.25">
      <c r="B70259" s="76"/>
    </row>
    <row r="70260" spans="1:2" x14ac:dyDescent="0.25">
      <c r="A70260" s="76"/>
    </row>
    <row r="70261" spans="1:2" x14ac:dyDescent="0.25">
      <c r="A70261" s="76"/>
    </row>
    <row r="70262" spans="1:2" x14ac:dyDescent="0.25">
      <c r="A70262" s="76"/>
    </row>
    <row r="70263" spans="1:2" x14ac:dyDescent="0.25">
      <c r="A70263" s="76"/>
      <c r="B70263" s="76"/>
    </row>
    <row r="70266" spans="1:2" x14ac:dyDescent="0.25">
      <c r="A70266" s="76"/>
    </row>
    <row r="70267" spans="1:2" x14ac:dyDescent="0.25">
      <c r="A70267" s="76"/>
    </row>
    <row r="70268" spans="1:2" x14ac:dyDescent="0.25">
      <c r="A70268" s="76"/>
    </row>
    <row r="70271" spans="1:2" x14ac:dyDescent="0.25">
      <c r="B70271" s="76"/>
    </row>
    <row r="70272" spans="1:2" x14ac:dyDescent="0.25">
      <c r="A70272" s="79"/>
    </row>
    <row r="70273" spans="1:2" x14ac:dyDescent="0.25">
      <c r="A70273" s="76"/>
    </row>
    <row r="70274" spans="1:2" x14ac:dyDescent="0.25">
      <c r="B70274" s="76"/>
    </row>
    <row r="70275" spans="1:2" x14ac:dyDescent="0.25">
      <c r="B70275" s="76"/>
    </row>
    <row r="70276" spans="1:2" x14ac:dyDescent="0.25">
      <c r="A70276" s="76"/>
    </row>
    <row r="70278" spans="1:2" x14ac:dyDescent="0.25">
      <c r="B70278" s="76"/>
    </row>
    <row r="70280" spans="1:2" x14ac:dyDescent="0.25">
      <c r="A70280" s="76"/>
      <c r="B70280" s="76"/>
    </row>
    <row r="70281" spans="1:2" x14ac:dyDescent="0.25">
      <c r="A70281" s="76"/>
    </row>
    <row r="70282" spans="1:2" x14ac:dyDescent="0.25">
      <c r="A70282" s="76"/>
    </row>
    <row r="70283" spans="1:2" x14ac:dyDescent="0.25">
      <c r="A70283" s="76"/>
      <c r="B70283" s="76"/>
    </row>
    <row r="70284" spans="1:2" x14ac:dyDescent="0.25">
      <c r="A70284" s="76"/>
      <c r="B70284" s="76"/>
    </row>
    <row r="70285" spans="1:2" x14ac:dyDescent="0.25">
      <c r="A70285" s="76"/>
    </row>
    <row r="70288" spans="1:2" x14ac:dyDescent="0.25">
      <c r="B70288" s="76"/>
    </row>
    <row r="70289" spans="1:2" x14ac:dyDescent="0.25">
      <c r="B70289" s="76"/>
    </row>
    <row r="70290" spans="1:2" x14ac:dyDescent="0.25">
      <c r="B70290" s="76"/>
    </row>
    <row r="70291" spans="1:2" x14ac:dyDescent="0.25">
      <c r="B70291" s="76"/>
    </row>
    <row r="70292" spans="1:2" x14ac:dyDescent="0.25">
      <c r="A70292" s="76"/>
      <c r="B70292" s="76"/>
    </row>
    <row r="70293" spans="1:2" x14ac:dyDescent="0.25">
      <c r="A70293" s="76"/>
    </row>
    <row r="70294" spans="1:2" x14ac:dyDescent="0.25">
      <c r="B70294" s="76"/>
    </row>
    <row r="70296" spans="1:2" x14ac:dyDescent="0.25">
      <c r="B70296" s="76"/>
    </row>
    <row r="70297" spans="1:2" x14ac:dyDescent="0.25">
      <c r="A70297" s="76"/>
    </row>
    <row r="70299" spans="1:2" x14ac:dyDescent="0.25">
      <c r="B70299" s="76"/>
    </row>
    <row r="70300" spans="1:2" x14ac:dyDescent="0.25">
      <c r="A70300" s="76"/>
      <c r="B70300" s="76"/>
    </row>
    <row r="70302" spans="1:2" x14ac:dyDescent="0.25">
      <c r="B70302" s="76"/>
    </row>
    <row r="70303" spans="1:2" x14ac:dyDescent="0.25">
      <c r="A70303" s="76"/>
    </row>
    <row r="70308" spans="1:2" x14ac:dyDescent="0.25">
      <c r="A70308" s="76"/>
      <c r="B70308" s="76"/>
    </row>
    <row r="70309" spans="1:2" x14ac:dyDescent="0.25">
      <c r="A70309" s="76"/>
    </row>
    <row r="70310" spans="1:2" x14ac:dyDescent="0.25">
      <c r="A70310" s="76"/>
      <c r="B70310" s="76"/>
    </row>
    <row r="70313" spans="1:2" x14ac:dyDescent="0.25">
      <c r="A70313" s="76"/>
      <c r="B70313" s="76"/>
    </row>
    <row r="70314" spans="1:2" x14ac:dyDescent="0.25">
      <c r="B70314" s="76"/>
    </row>
    <row r="70315" spans="1:2" x14ac:dyDescent="0.25">
      <c r="B70315" s="76"/>
    </row>
    <row r="70316" spans="1:2" x14ac:dyDescent="0.25">
      <c r="B70316" s="76"/>
    </row>
    <row r="70318" spans="1:2" x14ac:dyDescent="0.25">
      <c r="B70318" s="76"/>
    </row>
    <row r="70319" spans="1:2" x14ac:dyDescent="0.25">
      <c r="B70319" s="76"/>
    </row>
    <row r="70320" spans="1:2" x14ac:dyDescent="0.25">
      <c r="B70320" s="76"/>
    </row>
    <row r="70321" spans="1:2" x14ac:dyDescent="0.25">
      <c r="A70321" s="76"/>
      <c r="B70321" s="76"/>
    </row>
    <row r="70322" spans="1:2" x14ac:dyDescent="0.25">
      <c r="B70322" s="76"/>
    </row>
    <row r="70325" spans="1:2" x14ac:dyDescent="0.25">
      <c r="B70325" s="76"/>
    </row>
    <row r="70331" spans="1:2" x14ac:dyDescent="0.25">
      <c r="A70331" s="76"/>
    </row>
    <row r="70332" spans="1:2" x14ac:dyDescent="0.25">
      <c r="A70332" s="76"/>
    </row>
    <row r="70334" spans="1:2" x14ac:dyDescent="0.25">
      <c r="A70334" s="76"/>
      <c r="B70334" s="76"/>
    </row>
    <row r="70335" spans="1:2" x14ac:dyDescent="0.25">
      <c r="A70335" s="76"/>
      <c r="B70335" s="76"/>
    </row>
    <row r="70338" spans="1:2" x14ac:dyDescent="0.25">
      <c r="A70338" s="76"/>
    </row>
    <row r="70339" spans="1:2" x14ac:dyDescent="0.25">
      <c r="A70339" s="76"/>
    </row>
    <row r="70340" spans="1:2" x14ac:dyDescent="0.25">
      <c r="A70340" s="76"/>
    </row>
    <row r="70343" spans="1:2" x14ac:dyDescent="0.25">
      <c r="A70343" s="76"/>
    </row>
    <row r="70344" spans="1:2" x14ac:dyDescent="0.25">
      <c r="A70344" s="76"/>
    </row>
    <row r="70345" spans="1:2" x14ac:dyDescent="0.25">
      <c r="A70345" s="76"/>
    </row>
    <row r="70347" spans="1:2" x14ac:dyDescent="0.25">
      <c r="A70347" s="76"/>
    </row>
    <row r="70348" spans="1:2" x14ac:dyDescent="0.25">
      <c r="A70348" s="76"/>
    </row>
    <row r="70349" spans="1:2" x14ac:dyDescent="0.25">
      <c r="A70349" s="76"/>
    </row>
    <row r="70351" spans="1:2" x14ac:dyDescent="0.25">
      <c r="B70351" s="76"/>
    </row>
    <row r="70352" spans="1:2" x14ac:dyDescent="0.25">
      <c r="A70352" s="76"/>
    </row>
    <row r="70357" spans="1:2" x14ac:dyDescent="0.25">
      <c r="A70357" s="76"/>
    </row>
    <row r="70358" spans="1:2" x14ac:dyDescent="0.25">
      <c r="A70358" s="76"/>
      <c r="B70358" s="76"/>
    </row>
    <row r="70359" spans="1:2" x14ac:dyDescent="0.25">
      <c r="A70359" s="76"/>
      <c r="B70359" s="76"/>
    </row>
    <row r="70361" spans="1:2" x14ac:dyDescent="0.25">
      <c r="B70361" s="76"/>
    </row>
    <row r="70362" spans="1:2" x14ac:dyDescent="0.25">
      <c r="A70362" s="76"/>
    </row>
    <row r="70363" spans="1:2" x14ac:dyDescent="0.25">
      <c r="A70363" s="76"/>
    </row>
    <row r="70364" spans="1:2" x14ac:dyDescent="0.25">
      <c r="A70364" s="76"/>
    </row>
    <row r="70365" spans="1:2" x14ac:dyDescent="0.25">
      <c r="A70365" s="76"/>
    </row>
    <row r="70368" spans="1:2" x14ac:dyDescent="0.25">
      <c r="B70368" s="76"/>
    </row>
    <row r="70369" spans="1:2" x14ac:dyDescent="0.25">
      <c r="A70369" s="76"/>
    </row>
    <row r="70370" spans="1:2" x14ac:dyDescent="0.25">
      <c r="A70370" s="76"/>
      <c r="B70370" s="76"/>
    </row>
    <row r="70372" spans="1:2" x14ac:dyDescent="0.25">
      <c r="A70372" s="79"/>
    </row>
    <row r="70373" spans="1:2" x14ac:dyDescent="0.25">
      <c r="A70373" s="79"/>
      <c r="B70373" s="76"/>
    </row>
    <row r="70374" spans="1:2" x14ac:dyDescent="0.25">
      <c r="A70374" s="79"/>
      <c r="B70374" s="76"/>
    </row>
    <row r="70376" spans="1:2" x14ac:dyDescent="0.25">
      <c r="A70376" s="76"/>
    </row>
    <row r="70377" spans="1:2" x14ac:dyDescent="0.25">
      <c r="A70377" s="76"/>
      <c r="B70377" s="76"/>
    </row>
    <row r="70378" spans="1:2" x14ac:dyDescent="0.25">
      <c r="A70378" s="76"/>
    </row>
    <row r="70381" spans="1:2" x14ac:dyDescent="0.25">
      <c r="B70381" s="76"/>
    </row>
    <row r="70383" spans="1:2" x14ac:dyDescent="0.25">
      <c r="B70383" s="76"/>
    </row>
    <row r="70384" spans="1:2" x14ac:dyDescent="0.25">
      <c r="A70384" s="76"/>
    </row>
    <row r="70385" spans="1:2" x14ac:dyDescent="0.25">
      <c r="A70385" s="76"/>
    </row>
    <row r="70386" spans="1:2" x14ac:dyDescent="0.25">
      <c r="A70386" s="76"/>
    </row>
    <row r="70387" spans="1:2" x14ac:dyDescent="0.25">
      <c r="B70387" s="76"/>
    </row>
    <row r="70388" spans="1:2" x14ac:dyDescent="0.25">
      <c r="B70388" s="76"/>
    </row>
    <row r="70390" spans="1:2" x14ac:dyDescent="0.25">
      <c r="A70390" s="76"/>
    </row>
    <row r="70391" spans="1:2" x14ac:dyDescent="0.25">
      <c r="A70391" s="76"/>
    </row>
    <row r="70393" spans="1:2" x14ac:dyDescent="0.25">
      <c r="B70393" s="76"/>
    </row>
    <row r="70394" spans="1:2" x14ac:dyDescent="0.25">
      <c r="A70394" s="76"/>
    </row>
    <row r="70395" spans="1:2" x14ac:dyDescent="0.25">
      <c r="A70395" s="76"/>
    </row>
    <row r="70396" spans="1:2" x14ac:dyDescent="0.25">
      <c r="A70396" s="76"/>
    </row>
    <row r="70398" spans="1:2" x14ac:dyDescent="0.25">
      <c r="A70398" s="76"/>
      <c r="B70398" s="76"/>
    </row>
    <row r="70400" spans="1:2" x14ac:dyDescent="0.25">
      <c r="A70400" s="76"/>
    </row>
    <row r="70401" spans="1:2" x14ac:dyDescent="0.25">
      <c r="B70401" s="76"/>
    </row>
    <row r="70402" spans="1:2" x14ac:dyDescent="0.25">
      <c r="B70402" s="76"/>
    </row>
    <row r="70403" spans="1:2" x14ac:dyDescent="0.25">
      <c r="B70403" s="76"/>
    </row>
    <row r="70404" spans="1:2" x14ac:dyDescent="0.25">
      <c r="A70404" s="76"/>
      <c r="B70404" s="76"/>
    </row>
    <row r="70405" spans="1:2" x14ac:dyDescent="0.25">
      <c r="A70405" s="76"/>
    </row>
    <row r="70406" spans="1:2" x14ac:dyDescent="0.25">
      <c r="A70406" s="76"/>
    </row>
    <row r="70407" spans="1:2" x14ac:dyDescent="0.25">
      <c r="A70407" s="76"/>
    </row>
    <row r="70408" spans="1:2" x14ac:dyDescent="0.25">
      <c r="A70408" s="76"/>
      <c r="B70408" s="76"/>
    </row>
    <row r="70409" spans="1:2" x14ac:dyDescent="0.25">
      <c r="B70409" s="76"/>
    </row>
    <row r="70410" spans="1:2" x14ac:dyDescent="0.25">
      <c r="A70410" s="76"/>
    </row>
    <row r="70411" spans="1:2" x14ac:dyDescent="0.25">
      <c r="A70411" s="76"/>
      <c r="B70411" s="76"/>
    </row>
    <row r="70412" spans="1:2" x14ac:dyDescent="0.25">
      <c r="A70412" s="76"/>
    </row>
    <row r="70413" spans="1:2" x14ac:dyDescent="0.25">
      <c r="A70413" s="76"/>
      <c r="B70413" s="76"/>
    </row>
    <row r="70414" spans="1:2" x14ac:dyDescent="0.25">
      <c r="A70414" s="76"/>
    </row>
    <row r="70416" spans="1:2" x14ac:dyDescent="0.25">
      <c r="A70416" s="76"/>
      <c r="B70416" s="76"/>
    </row>
    <row r="70417" spans="1:2" x14ac:dyDescent="0.25">
      <c r="A70417" s="76"/>
    </row>
    <row r="70419" spans="1:2" x14ac:dyDescent="0.25">
      <c r="A70419" s="76"/>
      <c r="B70419" s="76"/>
    </row>
    <row r="70420" spans="1:2" x14ac:dyDescent="0.25">
      <c r="A70420" s="76"/>
    </row>
    <row r="70421" spans="1:2" x14ac:dyDescent="0.25">
      <c r="A70421" s="76"/>
      <c r="B70421" s="76"/>
    </row>
    <row r="70422" spans="1:2" x14ac:dyDescent="0.25">
      <c r="B70422" s="76"/>
    </row>
    <row r="70424" spans="1:2" x14ac:dyDescent="0.25">
      <c r="B70424" s="76"/>
    </row>
    <row r="70426" spans="1:2" x14ac:dyDescent="0.25">
      <c r="A70426" s="76"/>
      <c r="B70426" s="76"/>
    </row>
    <row r="70432" spans="1:2" x14ac:dyDescent="0.25">
      <c r="A70432" s="76"/>
      <c r="B70432" s="76"/>
    </row>
    <row r="70433" spans="1:2" x14ac:dyDescent="0.25">
      <c r="B70433" s="76"/>
    </row>
    <row r="70434" spans="1:2" x14ac:dyDescent="0.25">
      <c r="A70434" s="76"/>
    </row>
    <row r="70435" spans="1:2" x14ac:dyDescent="0.25">
      <c r="B70435" s="76"/>
    </row>
    <row r="70436" spans="1:2" x14ac:dyDescent="0.25">
      <c r="A70436" s="76"/>
      <c r="B70436" s="76"/>
    </row>
    <row r="70437" spans="1:2" x14ac:dyDescent="0.25">
      <c r="A70437" s="76"/>
    </row>
    <row r="70439" spans="1:2" x14ac:dyDescent="0.25">
      <c r="B70439" s="76"/>
    </row>
    <row r="70440" spans="1:2" x14ac:dyDescent="0.25">
      <c r="B70440" s="76"/>
    </row>
    <row r="70441" spans="1:2" x14ac:dyDescent="0.25">
      <c r="B70441" s="76"/>
    </row>
    <row r="70443" spans="1:2" x14ac:dyDescent="0.25">
      <c r="A70443" s="76"/>
    </row>
    <row r="70444" spans="1:2" x14ac:dyDescent="0.25">
      <c r="A70444" s="76"/>
    </row>
    <row r="70445" spans="1:2" x14ac:dyDescent="0.25">
      <c r="A70445" s="76"/>
    </row>
    <row r="70446" spans="1:2" x14ac:dyDescent="0.25">
      <c r="A70446" s="76"/>
    </row>
    <row r="70447" spans="1:2" x14ac:dyDescent="0.25">
      <c r="A70447" s="76"/>
      <c r="B70447" s="76"/>
    </row>
    <row r="70448" spans="1:2" x14ac:dyDescent="0.25">
      <c r="A70448" s="76"/>
      <c r="B70448" s="76"/>
    </row>
    <row r="70449" spans="1:2" x14ac:dyDescent="0.25">
      <c r="A70449" s="76"/>
      <c r="B70449" s="76"/>
    </row>
    <row r="70454" spans="1:2" x14ac:dyDescent="0.25">
      <c r="A70454" s="76"/>
      <c r="B70454" s="76"/>
    </row>
    <row r="70455" spans="1:2" x14ac:dyDescent="0.25">
      <c r="B70455" s="76"/>
    </row>
    <row r="70457" spans="1:2" x14ac:dyDescent="0.25">
      <c r="B70457" s="76"/>
    </row>
    <row r="70458" spans="1:2" x14ac:dyDescent="0.25">
      <c r="B70458" s="80"/>
    </row>
    <row r="70461" spans="1:2" x14ac:dyDescent="0.25">
      <c r="A70461" s="76"/>
    </row>
    <row r="70465" spans="1:2" x14ac:dyDescent="0.25">
      <c r="A70465" s="76"/>
    </row>
    <row r="70466" spans="1:2" x14ac:dyDescent="0.25">
      <c r="A70466" s="76"/>
      <c r="B70466" s="76"/>
    </row>
    <row r="70467" spans="1:2" x14ac:dyDescent="0.25">
      <c r="A70467" s="76"/>
      <c r="B70467" s="76"/>
    </row>
    <row r="70468" spans="1:2" x14ac:dyDescent="0.25">
      <c r="A70468" s="76"/>
      <c r="B70468" s="76"/>
    </row>
    <row r="70469" spans="1:2" x14ac:dyDescent="0.25">
      <c r="A70469" s="76"/>
      <c r="B70469" s="76"/>
    </row>
    <row r="70470" spans="1:2" x14ac:dyDescent="0.25">
      <c r="B70470" s="76"/>
    </row>
    <row r="70471" spans="1:2" x14ac:dyDescent="0.25">
      <c r="A70471" s="76"/>
      <c r="B70471" s="76"/>
    </row>
    <row r="70473" spans="1:2" x14ac:dyDescent="0.25">
      <c r="A70473" s="76"/>
    </row>
    <row r="70476" spans="1:2" x14ac:dyDescent="0.25">
      <c r="A70476" s="76"/>
    </row>
    <row r="70478" spans="1:2" x14ac:dyDescent="0.25">
      <c r="B70478" s="76"/>
    </row>
    <row r="70479" spans="1:2" x14ac:dyDescent="0.25">
      <c r="A70479" s="76"/>
      <c r="B70479" s="76"/>
    </row>
    <row r="70480" spans="1:2" x14ac:dyDescent="0.25">
      <c r="A70480" s="76"/>
      <c r="B70480" s="76"/>
    </row>
    <row r="70481" spans="1:2" x14ac:dyDescent="0.25">
      <c r="B70481" s="76"/>
    </row>
    <row r="70482" spans="1:2" x14ac:dyDescent="0.25">
      <c r="A70482" s="76"/>
      <c r="B70482" s="76"/>
    </row>
    <row r="70483" spans="1:2" x14ac:dyDescent="0.25">
      <c r="A70483" s="76"/>
    </row>
    <row r="70486" spans="1:2" x14ac:dyDescent="0.25">
      <c r="A70486" s="76"/>
    </row>
    <row r="70487" spans="1:2" x14ac:dyDescent="0.25">
      <c r="A70487" s="76"/>
    </row>
    <row r="70488" spans="1:2" x14ac:dyDescent="0.25">
      <c r="B70488" s="76"/>
    </row>
    <row r="70491" spans="1:2" x14ac:dyDescent="0.25">
      <c r="A70491" s="76"/>
    </row>
    <row r="70492" spans="1:2" x14ac:dyDescent="0.25">
      <c r="A70492" s="76"/>
    </row>
    <row r="70496" spans="1:2" x14ac:dyDescent="0.25">
      <c r="A70496" s="76"/>
    </row>
    <row r="70498" spans="1:2" x14ac:dyDescent="0.25">
      <c r="A70498" s="76"/>
    </row>
    <row r="70500" spans="1:2" x14ac:dyDescent="0.25">
      <c r="B70500" s="76"/>
    </row>
    <row r="70501" spans="1:2" x14ac:dyDescent="0.25">
      <c r="A70501" s="76"/>
      <c r="B70501" s="76"/>
    </row>
    <row r="70502" spans="1:2" x14ac:dyDescent="0.25">
      <c r="A70502" s="76"/>
      <c r="B70502" s="76"/>
    </row>
    <row r="70503" spans="1:2" x14ac:dyDescent="0.25">
      <c r="A70503" s="76"/>
    </row>
    <row r="70504" spans="1:2" x14ac:dyDescent="0.25">
      <c r="B70504" s="76"/>
    </row>
    <row r="70505" spans="1:2" x14ac:dyDescent="0.25">
      <c r="B70505" s="76"/>
    </row>
    <row r="70506" spans="1:2" x14ac:dyDescent="0.25">
      <c r="B70506" s="76"/>
    </row>
    <row r="70508" spans="1:2" x14ac:dyDescent="0.25">
      <c r="A70508" s="76"/>
    </row>
    <row r="70510" spans="1:2" x14ac:dyDescent="0.25">
      <c r="A70510" s="76"/>
    </row>
    <row r="70514" spans="1:2" x14ac:dyDescent="0.25">
      <c r="B70514" s="76"/>
    </row>
    <row r="70517" spans="1:2" x14ac:dyDescent="0.25">
      <c r="A70517" s="76"/>
    </row>
    <row r="70519" spans="1:2" x14ac:dyDescent="0.25">
      <c r="A70519" s="76"/>
      <c r="B70519" s="76"/>
    </row>
    <row r="70522" spans="1:2" x14ac:dyDescent="0.25">
      <c r="A70522" s="76"/>
    </row>
    <row r="70524" spans="1:2" x14ac:dyDescent="0.25">
      <c r="B70524" s="76"/>
    </row>
    <row r="70525" spans="1:2" x14ac:dyDescent="0.25">
      <c r="A70525" s="76"/>
      <c r="B70525" s="76"/>
    </row>
    <row r="70526" spans="1:2" x14ac:dyDescent="0.25">
      <c r="B70526" s="76"/>
    </row>
    <row r="70527" spans="1:2" x14ac:dyDescent="0.25">
      <c r="B70527" s="76"/>
    </row>
    <row r="70528" spans="1:2" x14ac:dyDescent="0.25">
      <c r="B70528" s="76"/>
    </row>
    <row r="70529" spans="1:2" x14ac:dyDescent="0.25">
      <c r="B70529" s="76"/>
    </row>
    <row r="70535" spans="1:2" x14ac:dyDescent="0.25">
      <c r="A70535" s="76"/>
    </row>
    <row r="70539" spans="1:2" x14ac:dyDescent="0.25">
      <c r="A70539" s="76"/>
      <c r="B70539" s="76"/>
    </row>
    <row r="70540" spans="1:2" x14ac:dyDescent="0.25">
      <c r="A70540" s="76"/>
      <c r="B70540" s="76"/>
    </row>
    <row r="70541" spans="1:2" x14ac:dyDescent="0.25">
      <c r="A70541" s="76"/>
      <c r="B70541" s="76"/>
    </row>
    <row r="70542" spans="1:2" x14ac:dyDescent="0.25">
      <c r="A70542" s="76"/>
      <c r="B70542" s="76"/>
    </row>
    <row r="70543" spans="1:2" x14ac:dyDescent="0.25">
      <c r="A70543" s="76"/>
      <c r="B70543" s="76"/>
    </row>
    <row r="70544" spans="1:2" x14ac:dyDescent="0.25">
      <c r="B70544" s="76"/>
    </row>
    <row r="70546" spans="1:2" x14ac:dyDescent="0.25">
      <c r="B70546" s="76"/>
    </row>
    <row r="70547" spans="1:2" x14ac:dyDescent="0.25">
      <c r="B70547" s="76"/>
    </row>
    <row r="70548" spans="1:2" x14ac:dyDescent="0.25">
      <c r="B70548" s="76"/>
    </row>
    <row r="70549" spans="1:2" x14ac:dyDescent="0.25">
      <c r="B70549" s="76"/>
    </row>
    <row r="70551" spans="1:2" x14ac:dyDescent="0.25">
      <c r="A70551" s="76"/>
    </row>
    <row r="70552" spans="1:2" x14ac:dyDescent="0.25">
      <c r="A70552" s="76"/>
    </row>
    <row r="70554" spans="1:2" x14ac:dyDescent="0.25">
      <c r="A70554" s="76"/>
    </row>
    <row r="70555" spans="1:2" x14ac:dyDescent="0.25">
      <c r="A70555" s="76"/>
      <c r="B70555" s="76"/>
    </row>
    <row r="70556" spans="1:2" x14ac:dyDescent="0.25">
      <c r="A70556" s="76"/>
    </row>
    <row r="70557" spans="1:2" x14ac:dyDescent="0.25">
      <c r="A70557" s="76"/>
    </row>
    <row r="70558" spans="1:2" x14ac:dyDescent="0.25">
      <c r="A70558" s="76"/>
    </row>
    <row r="70559" spans="1:2" x14ac:dyDescent="0.25">
      <c r="A70559" s="76"/>
    </row>
    <row r="70560" spans="1:2" x14ac:dyDescent="0.25">
      <c r="A70560" s="76"/>
    </row>
    <row r="70561" spans="1:2" x14ac:dyDescent="0.25">
      <c r="B70561" s="76"/>
    </row>
    <row r="70563" spans="1:2" x14ac:dyDescent="0.25">
      <c r="B70563" s="76"/>
    </row>
    <row r="70565" spans="1:2" x14ac:dyDescent="0.25">
      <c r="A70565" s="79"/>
      <c r="B70565" s="76"/>
    </row>
    <row r="70569" spans="1:2" x14ac:dyDescent="0.25">
      <c r="B70569" s="76"/>
    </row>
    <row r="70570" spans="1:2" x14ac:dyDescent="0.25">
      <c r="B70570" s="76"/>
    </row>
    <row r="70571" spans="1:2" x14ac:dyDescent="0.25">
      <c r="B70571" s="76"/>
    </row>
    <row r="70572" spans="1:2" x14ac:dyDescent="0.25">
      <c r="A70572" s="76"/>
      <c r="B70572" s="76"/>
    </row>
    <row r="70573" spans="1:2" x14ac:dyDescent="0.25">
      <c r="A70573" s="76"/>
      <c r="B70573" s="76"/>
    </row>
    <row r="70578" spans="1:2" x14ac:dyDescent="0.25">
      <c r="B70578" s="76"/>
    </row>
    <row r="70579" spans="1:2" x14ac:dyDescent="0.25">
      <c r="A70579" s="76"/>
      <c r="B70579" s="76"/>
    </row>
    <row r="70580" spans="1:2" x14ac:dyDescent="0.25">
      <c r="A70580" s="76"/>
      <c r="B70580" s="76"/>
    </row>
    <row r="70586" spans="1:2" x14ac:dyDescent="0.25">
      <c r="B70586" s="76"/>
    </row>
    <row r="70587" spans="1:2" x14ac:dyDescent="0.25">
      <c r="B70587" s="76"/>
    </row>
    <row r="70588" spans="1:2" x14ac:dyDescent="0.25">
      <c r="A70588" s="76"/>
      <c r="B70588" s="76"/>
    </row>
    <row r="70589" spans="1:2" x14ac:dyDescent="0.25">
      <c r="A70589" s="76"/>
      <c r="B70589" s="76"/>
    </row>
    <row r="70590" spans="1:2" x14ac:dyDescent="0.25">
      <c r="A70590" s="76"/>
      <c r="B70590" s="76"/>
    </row>
    <row r="70591" spans="1:2" x14ac:dyDescent="0.25">
      <c r="B70591" s="76"/>
    </row>
    <row r="70597" spans="1:2" x14ac:dyDescent="0.25">
      <c r="A70597" s="76"/>
    </row>
    <row r="70599" spans="1:2" x14ac:dyDescent="0.25">
      <c r="B70599" s="76"/>
    </row>
    <row r="70601" spans="1:2" x14ac:dyDescent="0.25">
      <c r="B70601" s="76"/>
    </row>
    <row r="70602" spans="1:2" x14ac:dyDescent="0.25">
      <c r="B70602" s="76"/>
    </row>
    <row r="70603" spans="1:2" x14ac:dyDescent="0.25">
      <c r="B70603" s="76"/>
    </row>
    <row r="70604" spans="1:2" x14ac:dyDescent="0.25">
      <c r="B70604" s="76"/>
    </row>
    <row r="70605" spans="1:2" x14ac:dyDescent="0.25">
      <c r="A70605" s="76"/>
    </row>
    <row r="70606" spans="1:2" x14ac:dyDescent="0.25">
      <c r="A70606" s="76"/>
    </row>
    <row r="70607" spans="1:2" x14ac:dyDescent="0.25">
      <c r="A70607" s="76"/>
    </row>
    <row r="70609" spans="1:2" x14ac:dyDescent="0.25">
      <c r="A70609" s="76"/>
      <c r="B70609" s="76"/>
    </row>
    <row r="70610" spans="1:2" x14ac:dyDescent="0.25">
      <c r="B70610" s="76"/>
    </row>
    <row r="70612" spans="1:2" x14ac:dyDescent="0.25">
      <c r="A70612" s="76"/>
    </row>
    <row r="70613" spans="1:2" x14ac:dyDescent="0.25">
      <c r="B70613" s="76"/>
    </row>
    <row r="70614" spans="1:2" x14ac:dyDescent="0.25">
      <c r="A70614" s="76"/>
      <c r="B70614" s="76"/>
    </row>
    <row r="70615" spans="1:2" x14ac:dyDescent="0.25">
      <c r="B70615" s="76"/>
    </row>
    <row r="70620" spans="1:2" x14ac:dyDescent="0.25">
      <c r="A70620" s="79"/>
    </row>
    <row r="70621" spans="1:2" x14ac:dyDescent="0.25">
      <c r="A70621" s="76"/>
    </row>
    <row r="70622" spans="1:2" x14ac:dyDescent="0.25">
      <c r="A70622" s="76"/>
    </row>
    <row r="70623" spans="1:2" x14ac:dyDescent="0.25">
      <c r="A70623" s="76"/>
    </row>
    <row r="70624" spans="1:2" x14ac:dyDescent="0.25">
      <c r="A70624" s="76"/>
    </row>
    <row r="70626" spans="1:2" x14ac:dyDescent="0.25">
      <c r="A70626" s="76"/>
    </row>
    <row r="70628" spans="1:2" x14ac:dyDescent="0.25">
      <c r="B70628" s="76"/>
    </row>
    <row r="70629" spans="1:2" x14ac:dyDescent="0.25">
      <c r="A70629" s="76"/>
    </row>
    <row r="70630" spans="1:2" x14ac:dyDescent="0.25">
      <c r="A70630" s="76"/>
      <c r="B70630" s="76"/>
    </row>
    <row r="70631" spans="1:2" x14ac:dyDescent="0.25">
      <c r="A70631" s="76"/>
      <c r="B70631" s="76"/>
    </row>
    <row r="70633" spans="1:2" x14ac:dyDescent="0.25">
      <c r="A70633" s="76"/>
    </row>
    <row r="70635" spans="1:2" x14ac:dyDescent="0.25">
      <c r="A70635" s="76"/>
      <c r="B70635" s="76"/>
    </row>
    <row r="70636" spans="1:2" x14ac:dyDescent="0.25">
      <c r="A70636" s="76"/>
    </row>
    <row r="70640" spans="1:2" x14ac:dyDescent="0.25">
      <c r="B70640" s="76"/>
    </row>
    <row r="70644" spans="1:2" x14ac:dyDescent="0.25">
      <c r="B70644" s="76"/>
    </row>
    <row r="70645" spans="1:2" x14ac:dyDescent="0.25">
      <c r="B70645" s="76"/>
    </row>
    <row r="70646" spans="1:2" x14ac:dyDescent="0.25">
      <c r="B70646" s="76"/>
    </row>
    <row r="70647" spans="1:2" x14ac:dyDescent="0.25">
      <c r="B70647" s="76"/>
    </row>
    <row r="70648" spans="1:2" x14ac:dyDescent="0.25">
      <c r="B70648" s="76"/>
    </row>
    <row r="70650" spans="1:2" x14ac:dyDescent="0.25">
      <c r="B70650" s="76"/>
    </row>
    <row r="70651" spans="1:2" x14ac:dyDescent="0.25">
      <c r="A70651" s="76"/>
    </row>
    <row r="70652" spans="1:2" x14ac:dyDescent="0.25">
      <c r="A70652" s="76"/>
    </row>
    <row r="70653" spans="1:2" x14ac:dyDescent="0.25">
      <c r="A70653" s="76"/>
    </row>
    <row r="70657" spans="1:2" x14ac:dyDescent="0.25">
      <c r="B70657" s="76"/>
    </row>
    <row r="70658" spans="1:2" x14ac:dyDescent="0.25">
      <c r="B70658" s="76"/>
    </row>
    <row r="70659" spans="1:2" x14ac:dyDescent="0.25">
      <c r="B70659" s="76"/>
    </row>
    <row r="70660" spans="1:2" x14ac:dyDescent="0.25">
      <c r="A70660" s="76"/>
    </row>
    <row r="70661" spans="1:2" x14ac:dyDescent="0.25">
      <c r="A70661" s="76"/>
    </row>
    <row r="70665" spans="1:2" x14ac:dyDescent="0.25">
      <c r="A70665" s="76"/>
    </row>
    <row r="70668" spans="1:2" x14ac:dyDescent="0.25">
      <c r="A70668" s="76"/>
    </row>
    <row r="70669" spans="1:2" x14ac:dyDescent="0.25">
      <c r="A70669" s="76"/>
    </row>
    <row r="70670" spans="1:2" x14ac:dyDescent="0.25">
      <c r="A70670" s="76"/>
      <c r="B70670" s="76"/>
    </row>
    <row r="70671" spans="1:2" x14ac:dyDescent="0.25">
      <c r="B70671" s="76"/>
    </row>
    <row r="70674" spans="1:2" x14ac:dyDescent="0.25">
      <c r="A70674" s="76"/>
    </row>
    <row r="70677" spans="1:2" x14ac:dyDescent="0.25">
      <c r="A70677" s="76"/>
      <c r="B70677" s="76"/>
    </row>
    <row r="70678" spans="1:2" x14ac:dyDescent="0.25">
      <c r="B70678" s="76"/>
    </row>
    <row r="70679" spans="1:2" x14ac:dyDescent="0.25">
      <c r="A70679" s="76"/>
    </row>
    <row r="70680" spans="1:2" x14ac:dyDescent="0.25">
      <c r="B70680" s="76"/>
    </row>
    <row r="70681" spans="1:2" x14ac:dyDescent="0.25">
      <c r="A70681" s="79"/>
    </row>
    <row r="70684" spans="1:2" x14ac:dyDescent="0.25">
      <c r="A70684" s="76"/>
    </row>
    <row r="70685" spans="1:2" x14ac:dyDescent="0.25">
      <c r="B70685" s="76"/>
    </row>
    <row r="70686" spans="1:2" x14ac:dyDescent="0.25">
      <c r="B70686" s="76"/>
    </row>
    <row r="70687" spans="1:2" x14ac:dyDescent="0.25">
      <c r="A70687" s="76"/>
    </row>
    <row r="70688" spans="1:2" x14ac:dyDescent="0.25">
      <c r="A70688" s="76"/>
    </row>
    <row r="70689" spans="1:12" x14ac:dyDescent="0.25">
      <c r="A70689" s="76"/>
    </row>
    <row r="70690" spans="1:12" x14ac:dyDescent="0.25">
      <c r="A70690" s="76"/>
      <c r="L70690" s="76"/>
    </row>
    <row r="70691" spans="1:12" x14ac:dyDescent="0.25">
      <c r="L70691" s="76"/>
    </row>
    <row r="70692" spans="1:12" x14ac:dyDescent="0.25">
      <c r="A70692" s="76"/>
      <c r="B70692" s="76"/>
      <c r="L70692" s="76"/>
    </row>
    <row r="70693" spans="1:12" x14ac:dyDescent="0.25">
      <c r="B70693" s="76"/>
      <c r="L70693" s="76"/>
    </row>
    <row r="70694" spans="1:12" x14ac:dyDescent="0.25">
      <c r="B70694" s="76"/>
      <c r="L70694" s="76"/>
    </row>
    <row r="70695" spans="1:12" x14ac:dyDescent="0.25">
      <c r="L70695" s="76"/>
    </row>
    <row r="70696" spans="1:12" x14ac:dyDescent="0.25">
      <c r="L70696" s="76"/>
    </row>
    <row r="70697" spans="1:12" x14ac:dyDescent="0.25">
      <c r="A70697" s="76"/>
      <c r="L70697" s="76"/>
    </row>
    <row r="70698" spans="1:12" x14ac:dyDescent="0.25">
      <c r="L70698" s="76"/>
    </row>
    <row r="70699" spans="1:12" x14ac:dyDescent="0.25">
      <c r="A70699" s="76"/>
      <c r="L70699" s="76"/>
    </row>
    <row r="70700" spans="1:12" x14ac:dyDescent="0.25">
      <c r="L70700" s="76"/>
    </row>
    <row r="70701" spans="1:12" x14ac:dyDescent="0.25">
      <c r="L70701" s="76"/>
    </row>
    <row r="70702" spans="1:12" x14ac:dyDescent="0.25">
      <c r="A70702" s="76"/>
      <c r="L70702" s="76"/>
    </row>
    <row r="70703" spans="1:12" x14ac:dyDescent="0.25">
      <c r="L70703" s="76"/>
    </row>
    <row r="70704" spans="1:12" x14ac:dyDescent="0.25">
      <c r="L70704" s="76"/>
    </row>
    <row r="70705" spans="1:12" x14ac:dyDescent="0.25">
      <c r="B70705" s="76"/>
      <c r="L70705" s="76"/>
    </row>
    <row r="70706" spans="1:12" x14ac:dyDescent="0.25">
      <c r="L70706" s="76"/>
    </row>
    <row r="70707" spans="1:12" x14ac:dyDescent="0.25">
      <c r="B70707" s="76"/>
      <c r="L70707" s="76"/>
    </row>
    <row r="70708" spans="1:12" x14ac:dyDescent="0.25">
      <c r="B70708" s="76"/>
      <c r="L70708" s="76"/>
    </row>
    <row r="70709" spans="1:12" x14ac:dyDescent="0.25">
      <c r="L70709" s="76"/>
    </row>
    <row r="70710" spans="1:12" x14ac:dyDescent="0.25">
      <c r="L70710" s="76"/>
    </row>
    <row r="70711" spans="1:12" x14ac:dyDescent="0.25">
      <c r="L70711" s="76"/>
    </row>
    <row r="70712" spans="1:12" x14ac:dyDescent="0.25">
      <c r="A70712" s="76"/>
      <c r="L70712" s="76"/>
    </row>
    <row r="70713" spans="1:12" x14ac:dyDescent="0.25">
      <c r="L70713" s="76"/>
    </row>
    <row r="70714" spans="1:12" x14ac:dyDescent="0.25">
      <c r="A70714" s="76"/>
      <c r="L70714" s="76"/>
    </row>
    <row r="70715" spans="1:12" x14ac:dyDescent="0.25">
      <c r="B70715" s="76"/>
      <c r="L70715" s="76"/>
    </row>
    <row r="70716" spans="1:12" x14ac:dyDescent="0.25">
      <c r="A70716" s="76"/>
      <c r="L70716" s="76"/>
    </row>
    <row r="70717" spans="1:12" x14ac:dyDescent="0.25">
      <c r="L70717" s="76"/>
    </row>
    <row r="70718" spans="1:12" x14ac:dyDescent="0.25">
      <c r="L70718" s="76"/>
    </row>
    <row r="70719" spans="1:12" x14ac:dyDescent="0.25">
      <c r="B70719" s="76"/>
      <c r="L70719" s="76"/>
    </row>
    <row r="70720" spans="1:12" x14ac:dyDescent="0.25">
      <c r="B70720" s="76"/>
      <c r="L70720" s="76"/>
    </row>
    <row r="70721" spans="1:12" x14ac:dyDescent="0.25">
      <c r="B70721" s="76"/>
      <c r="L70721" s="76"/>
    </row>
    <row r="70722" spans="1:12" x14ac:dyDescent="0.25">
      <c r="B70722" s="76"/>
      <c r="L70722" s="76"/>
    </row>
    <row r="70723" spans="1:12" x14ac:dyDescent="0.25">
      <c r="B70723" s="76"/>
      <c r="L70723" s="76"/>
    </row>
    <row r="70724" spans="1:12" x14ac:dyDescent="0.25">
      <c r="A70724" s="76"/>
      <c r="B70724" s="76"/>
      <c r="L70724" s="76"/>
    </row>
    <row r="70725" spans="1:12" x14ac:dyDescent="0.25">
      <c r="A70725" s="76"/>
      <c r="L70725" s="76"/>
    </row>
    <row r="70726" spans="1:12" x14ac:dyDescent="0.25">
      <c r="A70726" s="76"/>
      <c r="L70726" s="76"/>
    </row>
    <row r="70727" spans="1:12" x14ac:dyDescent="0.25">
      <c r="B70727" s="76"/>
      <c r="L70727" s="76"/>
    </row>
    <row r="70728" spans="1:12" x14ac:dyDescent="0.25">
      <c r="B70728" s="76"/>
      <c r="L70728" s="76"/>
    </row>
    <row r="70729" spans="1:12" x14ac:dyDescent="0.25">
      <c r="B70729" s="76"/>
      <c r="L70729" s="76"/>
    </row>
    <row r="70730" spans="1:12" x14ac:dyDescent="0.25">
      <c r="B70730" s="76"/>
      <c r="L70730" s="76"/>
    </row>
    <row r="70731" spans="1:12" x14ac:dyDescent="0.25">
      <c r="A70731" s="76"/>
      <c r="L70731" s="76"/>
    </row>
    <row r="70732" spans="1:12" x14ac:dyDescent="0.25">
      <c r="A70732" s="76"/>
      <c r="L70732" s="76"/>
    </row>
    <row r="70733" spans="1:12" x14ac:dyDescent="0.25">
      <c r="A70733" s="76"/>
      <c r="L70733" s="76"/>
    </row>
    <row r="70734" spans="1:12" x14ac:dyDescent="0.25">
      <c r="A70734" s="76"/>
      <c r="B70734" s="76"/>
      <c r="L70734" s="76"/>
    </row>
    <row r="70735" spans="1:12" x14ac:dyDescent="0.25">
      <c r="B70735" s="76"/>
      <c r="L70735" s="76"/>
    </row>
    <row r="70736" spans="1:12" x14ac:dyDescent="0.25">
      <c r="B70736" s="76"/>
      <c r="L70736" s="76"/>
    </row>
    <row r="70737" spans="1:12" x14ac:dyDescent="0.25">
      <c r="B70737" s="76"/>
      <c r="L70737" s="76"/>
    </row>
    <row r="70738" spans="1:12" x14ac:dyDescent="0.25">
      <c r="B70738" s="76"/>
      <c r="L70738" s="76"/>
    </row>
    <row r="70739" spans="1:12" x14ac:dyDescent="0.25">
      <c r="B70739" s="76"/>
      <c r="L70739" s="76"/>
    </row>
    <row r="70740" spans="1:12" x14ac:dyDescent="0.25">
      <c r="B70740" s="76"/>
      <c r="L70740" s="76"/>
    </row>
    <row r="70741" spans="1:12" x14ac:dyDescent="0.25">
      <c r="A70741" s="76"/>
      <c r="B70741" s="76"/>
      <c r="L70741" s="76"/>
    </row>
    <row r="70742" spans="1:12" x14ac:dyDescent="0.25">
      <c r="A70742" s="76"/>
      <c r="B70742" s="76"/>
      <c r="L70742" s="76"/>
    </row>
    <row r="70743" spans="1:12" x14ac:dyDescent="0.25">
      <c r="A70743" s="76"/>
      <c r="B70743" s="76"/>
      <c r="L70743" s="76"/>
    </row>
    <row r="70744" spans="1:12" x14ac:dyDescent="0.25">
      <c r="A70744" s="76"/>
      <c r="L70744" s="76"/>
    </row>
    <row r="70745" spans="1:12" x14ac:dyDescent="0.25">
      <c r="L70745" s="76"/>
    </row>
    <row r="70746" spans="1:12" x14ac:dyDescent="0.25">
      <c r="A70746" s="76"/>
      <c r="L70746" s="76"/>
    </row>
    <row r="70747" spans="1:12" x14ac:dyDescent="0.25">
      <c r="A70747" s="76"/>
      <c r="L70747" s="76"/>
    </row>
    <row r="70748" spans="1:12" x14ac:dyDescent="0.25">
      <c r="A70748" s="76"/>
      <c r="L70748" s="76"/>
    </row>
    <row r="70749" spans="1:12" x14ac:dyDescent="0.25">
      <c r="A70749" s="76"/>
      <c r="L70749" s="76"/>
    </row>
    <row r="70750" spans="1:12" x14ac:dyDescent="0.25">
      <c r="L70750" s="76"/>
    </row>
    <row r="70751" spans="1:12" x14ac:dyDescent="0.25">
      <c r="L70751" s="76"/>
    </row>
    <row r="70752" spans="1:12" x14ac:dyDescent="0.25">
      <c r="L70752" s="76"/>
    </row>
    <row r="70753" spans="1:12" x14ac:dyDescent="0.25">
      <c r="A70753" s="76"/>
      <c r="L70753" s="76"/>
    </row>
    <row r="70754" spans="1:12" x14ac:dyDescent="0.25">
      <c r="A70754" s="76"/>
      <c r="L70754" s="76"/>
    </row>
    <row r="70755" spans="1:12" x14ac:dyDescent="0.25">
      <c r="L70755" s="76"/>
    </row>
    <row r="70756" spans="1:12" x14ac:dyDescent="0.25">
      <c r="A70756" s="76"/>
      <c r="L70756" s="76"/>
    </row>
    <row r="70757" spans="1:12" x14ac:dyDescent="0.25">
      <c r="L70757" s="76"/>
    </row>
    <row r="70758" spans="1:12" x14ac:dyDescent="0.25">
      <c r="L70758" s="76"/>
    </row>
    <row r="70759" spans="1:12" x14ac:dyDescent="0.25">
      <c r="A70759" s="76"/>
      <c r="L70759" s="76"/>
    </row>
    <row r="70760" spans="1:12" x14ac:dyDescent="0.25">
      <c r="L70760" s="76"/>
    </row>
    <row r="70761" spans="1:12" x14ac:dyDescent="0.25">
      <c r="L70761" s="76"/>
    </row>
    <row r="70762" spans="1:12" x14ac:dyDescent="0.25">
      <c r="L70762" s="76"/>
    </row>
    <row r="70763" spans="1:12" x14ac:dyDescent="0.25">
      <c r="A70763" s="76"/>
      <c r="L70763" s="76"/>
    </row>
    <row r="70764" spans="1:12" x14ac:dyDescent="0.25">
      <c r="A70764" s="76"/>
      <c r="L70764" s="76"/>
    </row>
    <row r="70765" spans="1:12" x14ac:dyDescent="0.25">
      <c r="A70765" s="76"/>
      <c r="L70765" s="76"/>
    </row>
    <row r="70766" spans="1:12" x14ac:dyDescent="0.25">
      <c r="A70766" s="76"/>
      <c r="L70766" s="76"/>
    </row>
    <row r="70767" spans="1:12" x14ac:dyDescent="0.25">
      <c r="A70767" s="76"/>
      <c r="L70767" s="76"/>
    </row>
    <row r="70768" spans="1:12" x14ac:dyDescent="0.25">
      <c r="L70768" s="76"/>
    </row>
    <row r="70769" spans="1:12" x14ac:dyDescent="0.25">
      <c r="L70769" s="76"/>
    </row>
    <row r="70770" spans="1:12" x14ac:dyDescent="0.25">
      <c r="L70770" s="76"/>
    </row>
    <row r="70771" spans="1:12" x14ac:dyDescent="0.25">
      <c r="L70771" s="76"/>
    </row>
    <row r="70772" spans="1:12" x14ac:dyDescent="0.25">
      <c r="A70772" s="76"/>
      <c r="L70772" s="76"/>
    </row>
    <row r="70773" spans="1:12" x14ac:dyDescent="0.25">
      <c r="A70773" s="76"/>
      <c r="L70773" s="76"/>
    </row>
    <row r="70774" spans="1:12" x14ac:dyDescent="0.25">
      <c r="L70774" s="76"/>
    </row>
    <row r="70775" spans="1:12" x14ac:dyDescent="0.25">
      <c r="L70775" s="76"/>
    </row>
    <row r="70776" spans="1:12" x14ac:dyDescent="0.25">
      <c r="L70776" s="76"/>
    </row>
    <row r="70777" spans="1:12" x14ac:dyDescent="0.25">
      <c r="B70777" s="76"/>
      <c r="L70777" s="76"/>
    </row>
    <row r="70778" spans="1:12" x14ac:dyDescent="0.25">
      <c r="A70778" s="76"/>
      <c r="B70778" s="76"/>
      <c r="L70778" s="76"/>
    </row>
    <row r="70779" spans="1:12" x14ac:dyDescent="0.25">
      <c r="A70779" s="76"/>
      <c r="B70779" s="76"/>
      <c r="L70779" s="76"/>
    </row>
    <row r="70780" spans="1:12" x14ac:dyDescent="0.25">
      <c r="B70780" s="76"/>
      <c r="L70780" s="76"/>
    </row>
    <row r="70781" spans="1:12" x14ac:dyDescent="0.25">
      <c r="B70781" s="76"/>
      <c r="L70781" s="76"/>
    </row>
    <row r="70782" spans="1:12" x14ac:dyDescent="0.25">
      <c r="A70782" s="76"/>
      <c r="B70782" s="76"/>
      <c r="L70782" s="76"/>
    </row>
    <row r="70783" spans="1:12" x14ac:dyDescent="0.25">
      <c r="A70783" s="76"/>
      <c r="B70783" s="76"/>
      <c r="L70783" s="76"/>
    </row>
    <row r="70784" spans="1:12" x14ac:dyDescent="0.25">
      <c r="B70784" s="76"/>
      <c r="L70784" s="76"/>
    </row>
    <row r="70785" spans="1:12" x14ac:dyDescent="0.25">
      <c r="L70785" s="76"/>
    </row>
    <row r="70786" spans="1:12" x14ac:dyDescent="0.25">
      <c r="B70786" s="76"/>
      <c r="L70786" s="76"/>
    </row>
    <row r="70787" spans="1:12" x14ac:dyDescent="0.25">
      <c r="B70787" s="76"/>
      <c r="L70787" s="76"/>
    </row>
    <row r="70788" spans="1:12" x14ac:dyDescent="0.25">
      <c r="B70788" s="76"/>
      <c r="L70788" s="76"/>
    </row>
    <row r="70789" spans="1:12" x14ac:dyDescent="0.25">
      <c r="B70789" s="76"/>
      <c r="L70789" s="76"/>
    </row>
    <row r="70790" spans="1:12" x14ac:dyDescent="0.25">
      <c r="B70790" s="76"/>
    </row>
    <row r="70791" spans="1:12" x14ac:dyDescent="0.25">
      <c r="B70791" s="76"/>
    </row>
    <row r="70792" spans="1:12" x14ac:dyDescent="0.25">
      <c r="A70792" s="76"/>
      <c r="B70792" s="76"/>
    </row>
    <row r="70793" spans="1:12" x14ac:dyDescent="0.25">
      <c r="B70793" s="76"/>
    </row>
    <row r="70794" spans="1:12" x14ac:dyDescent="0.25">
      <c r="A70794" s="76"/>
    </row>
    <row r="70795" spans="1:12" x14ac:dyDescent="0.25">
      <c r="A70795" s="76"/>
      <c r="B70795" s="76"/>
    </row>
    <row r="70796" spans="1:12" x14ac:dyDescent="0.25">
      <c r="A70796" s="76"/>
      <c r="B70796" s="76"/>
    </row>
    <row r="70797" spans="1:12" x14ac:dyDescent="0.25">
      <c r="A70797" s="76"/>
      <c r="B70797" s="76"/>
    </row>
    <row r="70798" spans="1:12" x14ac:dyDescent="0.25">
      <c r="A70798" s="76"/>
      <c r="B70798" s="76"/>
    </row>
    <row r="70799" spans="1:12" x14ac:dyDescent="0.25">
      <c r="A70799" s="76"/>
      <c r="B70799" s="76"/>
    </row>
    <row r="70800" spans="1:12" x14ac:dyDescent="0.25">
      <c r="A70800" s="76"/>
    </row>
    <row r="70805" spans="1:2" x14ac:dyDescent="0.25">
      <c r="A70805" s="76"/>
    </row>
    <row r="70806" spans="1:2" x14ac:dyDescent="0.25">
      <c r="A70806" s="76"/>
    </row>
    <row r="70807" spans="1:2" x14ac:dyDescent="0.25">
      <c r="A70807" s="76"/>
      <c r="B70807" s="76"/>
    </row>
    <row r="70808" spans="1:2" x14ac:dyDescent="0.25">
      <c r="A70808" s="76"/>
      <c r="B70808" s="76"/>
    </row>
    <row r="70809" spans="1:2" x14ac:dyDescent="0.25">
      <c r="B70809" s="76"/>
    </row>
    <row r="70812" spans="1:2" x14ac:dyDescent="0.25">
      <c r="B70812" s="76"/>
    </row>
    <row r="70813" spans="1:2" x14ac:dyDescent="0.25">
      <c r="B70813" s="76"/>
    </row>
    <row r="70815" spans="1:2" x14ac:dyDescent="0.25">
      <c r="A70815" s="76"/>
    </row>
    <row r="70822" spans="1:2" x14ac:dyDescent="0.25">
      <c r="B70822" s="76"/>
    </row>
    <row r="70823" spans="1:2" x14ac:dyDescent="0.25">
      <c r="A70823" s="76"/>
      <c r="B70823" s="76"/>
    </row>
    <row r="70824" spans="1:2" x14ac:dyDescent="0.25">
      <c r="B70824" s="76"/>
    </row>
    <row r="70825" spans="1:2" x14ac:dyDescent="0.25">
      <c r="B70825" s="76"/>
    </row>
    <row r="70827" spans="1:2" x14ac:dyDescent="0.25">
      <c r="A70827" s="76"/>
    </row>
    <row r="70828" spans="1:2" x14ac:dyDescent="0.25">
      <c r="B70828" s="76"/>
    </row>
    <row r="70829" spans="1:2" x14ac:dyDescent="0.25">
      <c r="A70829" s="76"/>
    </row>
    <row r="70833" spans="1:12" x14ac:dyDescent="0.25">
      <c r="B70833" s="76"/>
    </row>
    <row r="70836" spans="1:12" x14ac:dyDescent="0.25">
      <c r="B70836" s="76"/>
    </row>
    <row r="70837" spans="1:12" x14ac:dyDescent="0.25">
      <c r="A70837" s="76"/>
    </row>
    <row r="70838" spans="1:12" x14ac:dyDescent="0.25">
      <c r="A70838" s="76"/>
    </row>
    <row r="70839" spans="1:12" x14ac:dyDescent="0.25">
      <c r="B70839" s="76"/>
    </row>
    <row r="70840" spans="1:12" x14ac:dyDescent="0.25">
      <c r="A70840" s="76"/>
    </row>
    <row r="70841" spans="1:12" x14ac:dyDescent="0.25">
      <c r="A70841" s="76"/>
      <c r="B70841" s="76"/>
    </row>
    <row r="70842" spans="1:12" x14ac:dyDescent="0.25">
      <c r="A70842" s="76"/>
      <c r="L70842" s="76"/>
    </row>
    <row r="70843" spans="1:12" x14ac:dyDescent="0.25">
      <c r="B70843" s="76"/>
      <c r="L70843" s="76"/>
    </row>
    <row r="70844" spans="1:12" x14ac:dyDescent="0.25">
      <c r="L70844" s="76"/>
    </row>
    <row r="70845" spans="1:12" x14ac:dyDescent="0.25">
      <c r="L70845" s="76"/>
    </row>
    <row r="70846" spans="1:12" x14ac:dyDescent="0.25">
      <c r="L70846" s="76"/>
    </row>
    <row r="70847" spans="1:12" x14ac:dyDescent="0.25">
      <c r="B70847" s="76"/>
      <c r="L70847" s="76"/>
    </row>
    <row r="70848" spans="1:12" x14ac:dyDescent="0.25">
      <c r="A70848" s="76"/>
      <c r="B70848" s="76"/>
      <c r="L70848" s="76"/>
    </row>
    <row r="70849" spans="1:12" x14ac:dyDescent="0.25">
      <c r="L70849" s="76"/>
    </row>
    <row r="70850" spans="1:12" x14ac:dyDescent="0.25">
      <c r="A70850" s="76"/>
      <c r="L70850" s="76"/>
    </row>
    <row r="70851" spans="1:12" x14ac:dyDescent="0.25">
      <c r="A70851" s="76"/>
      <c r="L70851" s="76"/>
    </row>
    <row r="70852" spans="1:12" x14ac:dyDescent="0.25">
      <c r="A70852" s="76"/>
      <c r="B70852" s="76"/>
      <c r="L70852" s="76"/>
    </row>
    <row r="70853" spans="1:12" x14ac:dyDescent="0.25">
      <c r="A70853" s="76"/>
      <c r="L70853" s="76"/>
    </row>
    <row r="70854" spans="1:12" x14ac:dyDescent="0.25">
      <c r="B70854" s="76"/>
      <c r="L70854" s="76"/>
    </row>
    <row r="70855" spans="1:12" x14ac:dyDescent="0.25">
      <c r="A70855" s="76"/>
      <c r="L70855" s="76"/>
    </row>
    <row r="70856" spans="1:12" x14ac:dyDescent="0.25">
      <c r="A70856" s="76"/>
      <c r="B70856" s="76"/>
      <c r="L70856" s="76"/>
    </row>
    <row r="70857" spans="1:12" x14ac:dyDescent="0.25">
      <c r="B70857" s="76"/>
      <c r="L70857" s="76"/>
    </row>
    <row r="70858" spans="1:12" x14ac:dyDescent="0.25">
      <c r="B70858" s="76"/>
      <c r="L70858" s="76"/>
    </row>
    <row r="70859" spans="1:12" x14ac:dyDescent="0.25">
      <c r="L70859" s="76"/>
    </row>
    <row r="70860" spans="1:12" x14ac:dyDescent="0.25">
      <c r="A70860" s="76"/>
      <c r="L70860" s="76"/>
    </row>
    <row r="70861" spans="1:12" x14ac:dyDescent="0.25">
      <c r="L70861" s="76"/>
    </row>
    <row r="70862" spans="1:12" x14ac:dyDescent="0.25">
      <c r="A70862" s="76"/>
      <c r="L70862" s="76"/>
    </row>
    <row r="70863" spans="1:12" x14ac:dyDescent="0.25">
      <c r="L70863" s="76"/>
    </row>
    <row r="70864" spans="1:12" x14ac:dyDescent="0.25">
      <c r="L70864" s="76"/>
    </row>
    <row r="70865" spans="1:12" x14ac:dyDescent="0.25">
      <c r="L70865" s="76"/>
    </row>
    <row r="70866" spans="1:12" x14ac:dyDescent="0.25">
      <c r="A70866" s="76"/>
      <c r="L70866" s="76"/>
    </row>
    <row r="70867" spans="1:12" x14ac:dyDescent="0.25">
      <c r="A70867" s="76"/>
      <c r="B70867" s="76"/>
      <c r="L70867" s="76"/>
    </row>
    <row r="70868" spans="1:12" x14ac:dyDescent="0.25">
      <c r="A70868" s="76"/>
      <c r="L70868" s="76"/>
    </row>
    <row r="70869" spans="1:12" x14ac:dyDescent="0.25">
      <c r="L70869" s="76"/>
    </row>
    <row r="70870" spans="1:12" x14ac:dyDescent="0.25">
      <c r="L70870" s="76"/>
    </row>
    <row r="70871" spans="1:12" x14ac:dyDescent="0.25">
      <c r="A70871" s="76"/>
      <c r="B70871" s="76"/>
      <c r="L70871" s="76"/>
    </row>
    <row r="70872" spans="1:12" x14ac:dyDescent="0.25">
      <c r="L70872" s="76"/>
    </row>
    <row r="70873" spans="1:12" x14ac:dyDescent="0.25">
      <c r="L70873" s="76"/>
    </row>
    <row r="70874" spans="1:12" x14ac:dyDescent="0.25">
      <c r="A70874" s="76"/>
      <c r="B70874" s="76"/>
      <c r="L70874" s="76"/>
    </row>
    <row r="70875" spans="1:12" x14ac:dyDescent="0.25">
      <c r="A70875" s="76"/>
      <c r="L70875" s="76"/>
    </row>
    <row r="70876" spans="1:12" x14ac:dyDescent="0.25">
      <c r="B70876" s="76"/>
      <c r="L70876" s="76"/>
    </row>
    <row r="70877" spans="1:12" x14ac:dyDescent="0.25">
      <c r="L70877" s="76"/>
    </row>
    <row r="70878" spans="1:12" x14ac:dyDescent="0.25">
      <c r="L70878" s="76"/>
    </row>
    <row r="70879" spans="1:12" x14ac:dyDescent="0.25">
      <c r="L70879" s="76"/>
    </row>
    <row r="70880" spans="1:12" x14ac:dyDescent="0.25">
      <c r="L70880" s="76"/>
    </row>
    <row r="70881" spans="1:12" x14ac:dyDescent="0.25">
      <c r="A70881" s="76"/>
      <c r="L70881" s="76"/>
    </row>
    <row r="70882" spans="1:12" x14ac:dyDescent="0.25">
      <c r="L70882" s="76"/>
    </row>
    <row r="70883" spans="1:12" x14ac:dyDescent="0.25">
      <c r="A70883" s="76"/>
      <c r="L70883" s="76"/>
    </row>
    <row r="70884" spans="1:12" x14ac:dyDescent="0.25">
      <c r="L70884" s="76"/>
    </row>
    <row r="70885" spans="1:12" x14ac:dyDescent="0.25">
      <c r="A70885" s="76"/>
      <c r="B70885" s="76"/>
      <c r="L70885" s="76"/>
    </row>
    <row r="70886" spans="1:12" x14ac:dyDescent="0.25">
      <c r="A70886" s="76"/>
      <c r="B70886" s="76"/>
      <c r="L70886" s="76"/>
    </row>
    <row r="70887" spans="1:12" x14ac:dyDescent="0.25">
      <c r="A70887" s="76"/>
      <c r="L70887" s="76"/>
    </row>
    <row r="70888" spans="1:12" x14ac:dyDescent="0.25">
      <c r="A70888" s="76"/>
      <c r="L70888" s="76"/>
    </row>
    <row r="70889" spans="1:12" x14ac:dyDescent="0.25">
      <c r="L70889" s="76"/>
    </row>
    <row r="70890" spans="1:12" x14ac:dyDescent="0.25">
      <c r="L70890" s="76"/>
    </row>
    <row r="70891" spans="1:12" x14ac:dyDescent="0.25">
      <c r="L70891" s="76"/>
    </row>
    <row r="70892" spans="1:12" x14ac:dyDescent="0.25">
      <c r="A70892" s="76"/>
      <c r="B70892" s="76"/>
      <c r="L70892" s="76"/>
    </row>
    <row r="70893" spans="1:12" x14ac:dyDescent="0.25">
      <c r="A70893" s="76"/>
      <c r="B70893" s="76"/>
      <c r="L70893" s="76"/>
    </row>
    <row r="70894" spans="1:12" x14ac:dyDescent="0.25">
      <c r="A70894" s="76"/>
      <c r="L70894" s="76"/>
    </row>
    <row r="70895" spans="1:12" x14ac:dyDescent="0.25">
      <c r="L70895" s="76"/>
    </row>
    <row r="70896" spans="1:12" x14ac:dyDescent="0.25">
      <c r="L70896" s="76"/>
    </row>
    <row r="70897" spans="1:12" x14ac:dyDescent="0.25">
      <c r="L70897" s="76"/>
    </row>
    <row r="70898" spans="1:12" x14ac:dyDescent="0.25">
      <c r="B70898" s="76"/>
      <c r="L70898" s="76"/>
    </row>
    <row r="70899" spans="1:12" x14ac:dyDescent="0.25">
      <c r="B70899" s="76"/>
      <c r="L70899" s="76"/>
    </row>
    <row r="70900" spans="1:12" x14ac:dyDescent="0.25">
      <c r="B70900" s="76"/>
      <c r="L70900" s="76"/>
    </row>
    <row r="70901" spans="1:12" x14ac:dyDescent="0.25">
      <c r="B70901" s="76"/>
      <c r="L70901" s="76"/>
    </row>
    <row r="70902" spans="1:12" x14ac:dyDescent="0.25">
      <c r="B70902" s="76"/>
      <c r="L70902" s="76"/>
    </row>
    <row r="70903" spans="1:12" x14ac:dyDescent="0.25">
      <c r="A70903" s="76"/>
      <c r="B70903" s="76"/>
      <c r="L70903" s="76"/>
    </row>
    <row r="70904" spans="1:12" x14ac:dyDescent="0.25">
      <c r="B70904" s="76"/>
      <c r="L70904" s="76"/>
    </row>
    <row r="70905" spans="1:12" x14ac:dyDescent="0.25">
      <c r="B70905" s="76"/>
      <c r="L70905" s="76"/>
    </row>
    <row r="70906" spans="1:12" x14ac:dyDescent="0.25">
      <c r="A70906" s="76"/>
      <c r="B70906" s="76"/>
      <c r="L70906" s="76"/>
    </row>
    <row r="70907" spans="1:12" x14ac:dyDescent="0.25">
      <c r="A70907" s="76"/>
      <c r="B70907" s="76"/>
      <c r="L70907" s="76"/>
    </row>
    <row r="70908" spans="1:12" x14ac:dyDescent="0.25">
      <c r="L70908" s="76"/>
    </row>
    <row r="70909" spans="1:12" x14ac:dyDescent="0.25">
      <c r="A70909" s="76"/>
      <c r="L70909" s="76"/>
    </row>
    <row r="70910" spans="1:12" x14ac:dyDescent="0.25">
      <c r="L70910" s="76"/>
    </row>
    <row r="70911" spans="1:12" x14ac:dyDescent="0.25">
      <c r="A70911" s="76"/>
      <c r="L70911" s="76"/>
    </row>
    <row r="70912" spans="1:12" x14ac:dyDescent="0.25">
      <c r="L70912" s="76"/>
    </row>
    <row r="70913" spans="1:12" x14ac:dyDescent="0.25">
      <c r="A70913" s="76"/>
      <c r="L70913" s="76"/>
    </row>
    <row r="70914" spans="1:12" x14ac:dyDescent="0.25">
      <c r="A70914" s="76"/>
      <c r="L70914" s="76"/>
    </row>
    <row r="70915" spans="1:12" x14ac:dyDescent="0.25">
      <c r="L70915" s="76"/>
    </row>
    <row r="70916" spans="1:12" x14ac:dyDescent="0.25">
      <c r="A70916" s="76"/>
      <c r="L70916" s="76"/>
    </row>
    <row r="70917" spans="1:12" x14ac:dyDescent="0.25">
      <c r="A70917" s="76"/>
      <c r="L70917" s="76"/>
    </row>
    <row r="70918" spans="1:12" x14ac:dyDescent="0.25">
      <c r="L70918" s="76"/>
    </row>
    <row r="70919" spans="1:12" x14ac:dyDescent="0.25">
      <c r="L70919" s="76"/>
    </row>
    <row r="70920" spans="1:12" x14ac:dyDescent="0.25">
      <c r="L70920" s="76"/>
    </row>
    <row r="70921" spans="1:12" x14ac:dyDescent="0.25">
      <c r="A70921" s="76"/>
      <c r="B70921" s="76"/>
      <c r="L70921" s="76"/>
    </row>
    <row r="70922" spans="1:12" x14ac:dyDescent="0.25">
      <c r="A70922" s="76"/>
      <c r="B70922" s="76"/>
      <c r="L70922" s="76"/>
    </row>
    <row r="70923" spans="1:12" x14ac:dyDescent="0.25">
      <c r="B70923" s="76"/>
      <c r="L70923" s="76"/>
    </row>
    <row r="70924" spans="1:12" x14ac:dyDescent="0.25">
      <c r="B70924" s="76"/>
      <c r="L70924" s="76"/>
    </row>
    <row r="70925" spans="1:12" x14ac:dyDescent="0.25">
      <c r="L70925" s="76"/>
    </row>
    <row r="70926" spans="1:12" x14ac:dyDescent="0.25">
      <c r="L70926" s="76"/>
    </row>
    <row r="70927" spans="1:12" x14ac:dyDescent="0.25">
      <c r="L70927" s="76"/>
    </row>
    <row r="70928" spans="1:12" x14ac:dyDescent="0.25">
      <c r="L70928" s="76"/>
    </row>
    <row r="70929" spans="1:12" x14ac:dyDescent="0.25">
      <c r="B70929" s="76"/>
      <c r="L70929" s="76"/>
    </row>
    <row r="70930" spans="1:12" x14ac:dyDescent="0.25">
      <c r="B70930" s="76"/>
      <c r="L70930" s="76"/>
    </row>
    <row r="70931" spans="1:12" x14ac:dyDescent="0.25">
      <c r="B70931" s="76"/>
      <c r="L70931" s="76"/>
    </row>
    <row r="70932" spans="1:12" x14ac:dyDescent="0.25">
      <c r="L70932" s="76"/>
    </row>
    <row r="70933" spans="1:12" x14ac:dyDescent="0.25">
      <c r="A70933" s="76"/>
      <c r="L70933" s="76"/>
    </row>
    <row r="70934" spans="1:12" x14ac:dyDescent="0.25">
      <c r="L70934" s="76"/>
    </row>
    <row r="70935" spans="1:12" x14ac:dyDescent="0.25">
      <c r="B70935" s="76"/>
      <c r="L70935" s="76"/>
    </row>
    <row r="70936" spans="1:12" x14ac:dyDescent="0.25">
      <c r="L70936" s="76"/>
    </row>
    <row r="70937" spans="1:12" x14ac:dyDescent="0.25">
      <c r="A70937" s="76"/>
      <c r="L70937" s="76"/>
    </row>
    <row r="70938" spans="1:12" x14ac:dyDescent="0.25">
      <c r="L70938" s="76"/>
    </row>
    <row r="70939" spans="1:12" x14ac:dyDescent="0.25">
      <c r="L70939" s="76"/>
    </row>
    <row r="70940" spans="1:12" x14ac:dyDescent="0.25">
      <c r="A70940" s="76"/>
      <c r="L70940" s="76"/>
    </row>
    <row r="70941" spans="1:12" x14ac:dyDescent="0.25">
      <c r="A70941" s="76"/>
      <c r="L70941" s="76"/>
    </row>
    <row r="70942" spans="1:12" x14ac:dyDescent="0.25">
      <c r="B70942" s="76"/>
      <c r="L70942" s="76"/>
    </row>
    <row r="70943" spans="1:12" x14ac:dyDescent="0.25">
      <c r="A70943" s="76"/>
      <c r="L70943" s="76"/>
    </row>
    <row r="70944" spans="1:12" x14ac:dyDescent="0.25">
      <c r="L70944" s="76"/>
    </row>
    <row r="70945" spans="1:12" x14ac:dyDescent="0.25">
      <c r="L70945" s="76"/>
    </row>
    <row r="70946" spans="1:12" x14ac:dyDescent="0.25">
      <c r="A70946" s="76"/>
      <c r="L70946" s="76"/>
    </row>
    <row r="70947" spans="1:12" x14ac:dyDescent="0.25">
      <c r="A70947" s="76"/>
      <c r="B70947" s="76"/>
      <c r="L70947" s="76"/>
    </row>
    <row r="70948" spans="1:12" x14ac:dyDescent="0.25">
      <c r="A70948" s="76"/>
      <c r="L70948" s="76"/>
    </row>
    <row r="70949" spans="1:12" x14ac:dyDescent="0.25">
      <c r="A70949" s="76"/>
      <c r="L70949" s="76"/>
    </row>
    <row r="70950" spans="1:12" x14ac:dyDescent="0.25">
      <c r="A70950" s="76"/>
      <c r="B70950" s="76"/>
      <c r="L70950" s="76"/>
    </row>
    <row r="70951" spans="1:12" x14ac:dyDescent="0.25">
      <c r="B70951" s="76"/>
      <c r="L70951" s="76"/>
    </row>
    <row r="70952" spans="1:12" x14ac:dyDescent="0.25">
      <c r="L70952" s="76"/>
    </row>
    <row r="70953" spans="1:12" x14ac:dyDescent="0.25">
      <c r="L70953" s="76"/>
    </row>
    <row r="70954" spans="1:12" x14ac:dyDescent="0.25">
      <c r="L70954" s="76"/>
    </row>
    <row r="70955" spans="1:12" x14ac:dyDescent="0.25">
      <c r="A70955" s="76"/>
      <c r="B70955" s="76"/>
      <c r="L70955" s="76"/>
    </row>
    <row r="70956" spans="1:12" x14ac:dyDescent="0.25">
      <c r="A70956" s="76"/>
      <c r="L70956" s="76"/>
    </row>
    <row r="70957" spans="1:12" x14ac:dyDescent="0.25">
      <c r="B70957" s="76"/>
      <c r="L70957" s="76"/>
    </row>
    <row r="70958" spans="1:12" x14ac:dyDescent="0.25">
      <c r="A70958" s="76"/>
      <c r="B70958" s="76"/>
      <c r="L70958" s="76"/>
    </row>
    <row r="70959" spans="1:12" x14ac:dyDescent="0.25">
      <c r="L70959" s="76"/>
    </row>
    <row r="70960" spans="1:12" x14ac:dyDescent="0.25">
      <c r="L70960" s="76"/>
    </row>
    <row r="70961" spans="1:12" x14ac:dyDescent="0.25">
      <c r="L70961" s="76"/>
    </row>
    <row r="70962" spans="1:12" x14ac:dyDescent="0.25">
      <c r="L70962" s="76"/>
    </row>
    <row r="70963" spans="1:12" x14ac:dyDescent="0.25">
      <c r="L70963" s="76"/>
    </row>
    <row r="70964" spans="1:12" x14ac:dyDescent="0.25">
      <c r="L70964" s="76"/>
    </row>
    <row r="70965" spans="1:12" x14ac:dyDescent="0.25">
      <c r="B70965" s="76"/>
      <c r="L70965" s="76"/>
    </row>
    <row r="70966" spans="1:12" x14ac:dyDescent="0.25">
      <c r="A70966" s="76"/>
      <c r="L70966" s="76"/>
    </row>
    <row r="70967" spans="1:12" x14ac:dyDescent="0.25">
      <c r="B70967" s="76"/>
      <c r="L70967" s="76"/>
    </row>
    <row r="70968" spans="1:12" x14ac:dyDescent="0.25">
      <c r="A70968" s="76"/>
      <c r="L70968" s="76"/>
    </row>
    <row r="70969" spans="1:12" x14ac:dyDescent="0.25">
      <c r="A70969" s="76"/>
      <c r="L70969" s="76"/>
    </row>
    <row r="70970" spans="1:12" x14ac:dyDescent="0.25">
      <c r="A70970" s="76"/>
      <c r="L70970" s="76"/>
    </row>
    <row r="70971" spans="1:12" x14ac:dyDescent="0.25">
      <c r="B70971" s="76"/>
      <c r="L70971" s="76"/>
    </row>
    <row r="70972" spans="1:12" x14ac:dyDescent="0.25">
      <c r="L70972" s="76"/>
    </row>
    <row r="70973" spans="1:12" x14ac:dyDescent="0.25">
      <c r="B70973" s="76"/>
      <c r="L70973" s="76"/>
    </row>
    <row r="70974" spans="1:12" x14ac:dyDescent="0.25">
      <c r="A70974" s="76"/>
      <c r="L70974" s="76"/>
    </row>
    <row r="70975" spans="1:12" x14ac:dyDescent="0.25">
      <c r="B70975" s="76"/>
      <c r="L70975" s="76"/>
    </row>
    <row r="70976" spans="1:12" x14ac:dyDescent="0.25">
      <c r="L70976" s="76"/>
    </row>
    <row r="70977" spans="1:12" x14ac:dyDescent="0.25">
      <c r="B70977" s="76"/>
      <c r="L70977" s="76"/>
    </row>
    <row r="70978" spans="1:12" x14ac:dyDescent="0.25">
      <c r="L70978" s="76"/>
    </row>
    <row r="70979" spans="1:12" x14ac:dyDescent="0.25">
      <c r="A70979" s="76"/>
      <c r="L70979" s="76"/>
    </row>
    <row r="70980" spans="1:12" x14ac:dyDescent="0.25">
      <c r="B70980" s="76"/>
      <c r="L70980" s="76"/>
    </row>
    <row r="70981" spans="1:12" x14ac:dyDescent="0.25">
      <c r="A70981" s="76"/>
      <c r="L70981" s="76"/>
    </row>
    <row r="70982" spans="1:12" x14ac:dyDescent="0.25">
      <c r="L70982" s="76"/>
    </row>
    <row r="70983" spans="1:12" x14ac:dyDescent="0.25">
      <c r="B70983" s="76"/>
      <c r="L70983" s="76"/>
    </row>
    <row r="70984" spans="1:12" x14ac:dyDescent="0.25">
      <c r="A70984" s="76"/>
      <c r="B70984" s="76"/>
      <c r="L70984" s="76"/>
    </row>
    <row r="70985" spans="1:12" x14ac:dyDescent="0.25">
      <c r="B70985" s="76"/>
      <c r="L70985" s="76"/>
    </row>
    <row r="70986" spans="1:12" x14ac:dyDescent="0.25">
      <c r="A70986" s="76"/>
      <c r="B70986" s="76"/>
      <c r="L70986" s="76"/>
    </row>
    <row r="70987" spans="1:12" x14ac:dyDescent="0.25">
      <c r="B70987" s="76"/>
      <c r="L70987" s="76"/>
    </row>
    <row r="70988" spans="1:12" x14ac:dyDescent="0.25">
      <c r="B70988" s="76"/>
      <c r="L70988" s="76"/>
    </row>
    <row r="70989" spans="1:12" x14ac:dyDescent="0.25">
      <c r="L70989" s="76"/>
    </row>
    <row r="70990" spans="1:12" x14ac:dyDescent="0.25">
      <c r="A70990" s="76"/>
      <c r="L70990" s="76"/>
    </row>
    <row r="70991" spans="1:12" x14ac:dyDescent="0.25">
      <c r="L70991" s="76"/>
    </row>
    <row r="70992" spans="1:12" x14ac:dyDescent="0.25">
      <c r="A70992" s="76"/>
      <c r="L70992" s="76"/>
    </row>
    <row r="70993" spans="1:12" x14ac:dyDescent="0.25">
      <c r="B70993" s="76"/>
      <c r="L70993" s="76"/>
    </row>
    <row r="70994" spans="1:12" x14ac:dyDescent="0.25">
      <c r="A70994" s="76"/>
      <c r="B70994" s="76"/>
      <c r="L70994" s="76"/>
    </row>
    <row r="70995" spans="1:12" x14ac:dyDescent="0.25">
      <c r="A70995" s="76"/>
      <c r="L70995" s="76"/>
    </row>
    <row r="70996" spans="1:12" x14ac:dyDescent="0.25">
      <c r="B70996" s="76"/>
      <c r="L70996" s="76"/>
    </row>
    <row r="70997" spans="1:12" x14ac:dyDescent="0.25">
      <c r="L70997" s="76"/>
    </row>
    <row r="70998" spans="1:12" x14ac:dyDescent="0.25">
      <c r="L70998" s="76"/>
    </row>
    <row r="70999" spans="1:12" x14ac:dyDescent="0.25">
      <c r="A70999" s="76"/>
      <c r="B70999" s="76"/>
      <c r="L70999" s="76"/>
    </row>
    <row r="71000" spans="1:12" x14ac:dyDescent="0.25">
      <c r="A71000" s="76"/>
      <c r="L71000" s="76"/>
    </row>
    <row r="71001" spans="1:12" x14ac:dyDescent="0.25">
      <c r="L71001" s="76"/>
    </row>
    <row r="71002" spans="1:12" x14ac:dyDescent="0.25">
      <c r="B71002" s="76"/>
      <c r="L71002" s="76"/>
    </row>
    <row r="71003" spans="1:12" x14ac:dyDescent="0.25">
      <c r="B71003" s="76"/>
      <c r="L71003" s="76"/>
    </row>
    <row r="71004" spans="1:12" x14ac:dyDescent="0.25">
      <c r="A71004" s="76"/>
      <c r="B71004" s="76"/>
      <c r="L71004" s="76"/>
    </row>
    <row r="71005" spans="1:12" x14ac:dyDescent="0.25">
      <c r="A71005" s="76"/>
      <c r="B71005" s="76"/>
      <c r="L71005" s="76"/>
    </row>
    <row r="71006" spans="1:12" x14ac:dyDescent="0.25">
      <c r="A71006" s="76"/>
      <c r="B71006" s="80"/>
      <c r="L71006" s="76"/>
    </row>
    <row r="71007" spans="1:12" x14ac:dyDescent="0.25">
      <c r="A71007" s="76"/>
      <c r="L71007" s="76"/>
    </row>
    <row r="71008" spans="1:12" x14ac:dyDescent="0.25">
      <c r="A71008" s="76"/>
      <c r="L71008" s="76"/>
    </row>
    <row r="71009" spans="1:12" x14ac:dyDescent="0.25">
      <c r="L71009" s="76"/>
    </row>
    <row r="71010" spans="1:12" x14ac:dyDescent="0.25">
      <c r="L71010" s="76"/>
    </row>
    <row r="71011" spans="1:12" x14ac:dyDescent="0.25">
      <c r="L71011" s="76"/>
    </row>
    <row r="71012" spans="1:12" x14ac:dyDescent="0.25">
      <c r="B71012" s="76"/>
      <c r="L71012" s="76"/>
    </row>
    <row r="71013" spans="1:12" x14ac:dyDescent="0.25">
      <c r="A71013" s="76"/>
      <c r="B71013" s="76"/>
      <c r="L71013" s="76"/>
    </row>
    <row r="71014" spans="1:12" x14ac:dyDescent="0.25">
      <c r="B71014" s="76"/>
      <c r="L71014" s="76"/>
    </row>
    <row r="71015" spans="1:12" x14ac:dyDescent="0.25">
      <c r="A71015" s="76"/>
      <c r="L71015" s="76"/>
    </row>
    <row r="71016" spans="1:12" x14ac:dyDescent="0.25">
      <c r="A71016" s="76"/>
      <c r="L71016" s="76"/>
    </row>
    <row r="71017" spans="1:12" x14ac:dyDescent="0.25">
      <c r="L71017" s="76"/>
    </row>
    <row r="71018" spans="1:12" x14ac:dyDescent="0.25">
      <c r="A71018" s="76"/>
      <c r="L71018" s="76"/>
    </row>
    <row r="71019" spans="1:12" x14ac:dyDescent="0.25">
      <c r="L71019" s="76"/>
    </row>
    <row r="71020" spans="1:12" x14ac:dyDescent="0.25">
      <c r="L71020" s="76"/>
    </row>
    <row r="71021" spans="1:12" x14ac:dyDescent="0.25">
      <c r="L71021" s="76"/>
    </row>
    <row r="71022" spans="1:12" x14ac:dyDescent="0.25">
      <c r="A71022" s="76"/>
      <c r="L71022" s="76"/>
    </row>
    <row r="71023" spans="1:12" x14ac:dyDescent="0.25">
      <c r="A71023" s="76"/>
      <c r="L71023" s="76"/>
    </row>
    <row r="71024" spans="1:12" x14ac:dyDescent="0.25">
      <c r="A71024" s="76"/>
      <c r="L71024" s="76"/>
    </row>
    <row r="71025" spans="1:12" x14ac:dyDescent="0.25">
      <c r="A71025" s="76"/>
      <c r="L71025" s="76"/>
    </row>
    <row r="71026" spans="1:12" x14ac:dyDescent="0.25">
      <c r="A71026" s="76"/>
      <c r="L71026" s="76"/>
    </row>
    <row r="71027" spans="1:12" x14ac:dyDescent="0.25">
      <c r="L71027" s="76"/>
    </row>
    <row r="71028" spans="1:12" x14ac:dyDescent="0.25">
      <c r="L71028" s="76"/>
    </row>
    <row r="71029" spans="1:12" x14ac:dyDescent="0.25">
      <c r="L71029" s="76"/>
    </row>
    <row r="71030" spans="1:12" x14ac:dyDescent="0.25">
      <c r="B71030" s="76"/>
      <c r="L71030" s="76"/>
    </row>
    <row r="71031" spans="1:12" x14ac:dyDescent="0.25">
      <c r="L71031" s="76"/>
    </row>
    <row r="71032" spans="1:12" x14ac:dyDescent="0.25">
      <c r="A71032" s="76"/>
      <c r="L71032" s="76"/>
    </row>
    <row r="71033" spans="1:12" x14ac:dyDescent="0.25">
      <c r="A71033" s="76"/>
      <c r="L71033" s="76"/>
    </row>
    <row r="71034" spans="1:12" x14ac:dyDescent="0.25">
      <c r="A71034" s="76"/>
      <c r="L71034" s="76"/>
    </row>
    <row r="71035" spans="1:12" x14ac:dyDescent="0.25">
      <c r="A71035" s="76"/>
      <c r="L71035" s="76"/>
    </row>
    <row r="71036" spans="1:12" x14ac:dyDescent="0.25">
      <c r="B71036" s="76"/>
      <c r="L71036" s="76"/>
    </row>
    <row r="71037" spans="1:12" x14ac:dyDescent="0.25">
      <c r="B71037" s="76"/>
      <c r="L71037" s="76"/>
    </row>
    <row r="71038" spans="1:12" x14ac:dyDescent="0.25">
      <c r="A71038" s="76"/>
      <c r="B71038" s="76"/>
      <c r="L71038" s="76"/>
    </row>
    <row r="71039" spans="1:12" x14ac:dyDescent="0.25">
      <c r="L71039" s="76"/>
    </row>
    <row r="71040" spans="1:12" x14ac:dyDescent="0.25">
      <c r="L71040" s="76"/>
    </row>
    <row r="71041" spans="1:12" x14ac:dyDescent="0.25">
      <c r="B71041" s="76"/>
      <c r="L71041" s="76"/>
    </row>
    <row r="71042" spans="1:12" x14ac:dyDescent="0.25">
      <c r="L71042" s="76"/>
    </row>
    <row r="71043" spans="1:12" x14ac:dyDescent="0.25">
      <c r="L71043" s="76"/>
    </row>
    <row r="71044" spans="1:12" x14ac:dyDescent="0.25">
      <c r="L71044" s="76"/>
    </row>
    <row r="71045" spans="1:12" x14ac:dyDescent="0.25">
      <c r="L71045" s="76"/>
    </row>
    <row r="71046" spans="1:12" x14ac:dyDescent="0.25">
      <c r="L71046" s="76"/>
    </row>
    <row r="71047" spans="1:12" x14ac:dyDescent="0.25">
      <c r="A71047" s="76"/>
      <c r="B71047" s="76"/>
      <c r="L71047" s="76"/>
    </row>
    <row r="71048" spans="1:12" x14ac:dyDescent="0.25">
      <c r="A71048" s="76"/>
      <c r="B71048" s="76"/>
      <c r="L71048" s="76"/>
    </row>
    <row r="71049" spans="1:12" x14ac:dyDescent="0.25">
      <c r="A71049" s="76"/>
      <c r="B71049" s="76"/>
      <c r="L71049" s="76"/>
    </row>
    <row r="71050" spans="1:12" x14ac:dyDescent="0.25">
      <c r="A71050" s="76"/>
      <c r="B71050" s="76"/>
      <c r="L71050" s="76"/>
    </row>
    <row r="71051" spans="1:12" x14ac:dyDescent="0.25">
      <c r="L71051" s="76"/>
    </row>
    <row r="71052" spans="1:12" x14ac:dyDescent="0.25">
      <c r="L71052" s="76"/>
    </row>
    <row r="71053" spans="1:12" x14ac:dyDescent="0.25">
      <c r="L71053" s="76"/>
    </row>
    <row r="71054" spans="1:12" x14ac:dyDescent="0.25">
      <c r="A71054" s="76"/>
      <c r="L71054" s="76"/>
    </row>
    <row r="71055" spans="1:12" x14ac:dyDescent="0.25">
      <c r="L71055" s="76"/>
    </row>
    <row r="71056" spans="1:12" x14ac:dyDescent="0.25">
      <c r="L71056" s="76"/>
    </row>
    <row r="71057" spans="1:12" x14ac:dyDescent="0.25">
      <c r="L71057" s="76"/>
    </row>
    <row r="71058" spans="1:12" x14ac:dyDescent="0.25">
      <c r="A71058" s="76"/>
      <c r="L71058" s="76"/>
    </row>
    <row r="71059" spans="1:12" x14ac:dyDescent="0.25">
      <c r="A71059" s="76"/>
      <c r="B71059" s="76"/>
      <c r="L71059" s="76"/>
    </row>
    <row r="71060" spans="1:12" x14ac:dyDescent="0.25">
      <c r="L71060" s="76"/>
    </row>
    <row r="71061" spans="1:12" x14ac:dyDescent="0.25">
      <c r="A71061" s="76"/>
      <c r="L71061" s="76"/>
    </row>
    <row r="71062" spans="1:12" x14ac:dyDescent="0.25">
      <c r="A71062" s="76"/>
      <c r="B71062" s="76"/>
      <c r="L71062" s="76"/>
    </row>
    <row r="71063" spans="1:12" x14ac:dyDescent="0.25">
      <c r="B71063" s="76"/>
      <c r="L71063" s="76"/>
    </row>
    <row r="71064" spans="1:12" x14ac:dyDescent="0.25">
      <c r="B71064" s="76"/>
      <c r="L71064" s="76"/>
    </row>
    <row r="71065" spans="1:12" x14ac:dyDescent="0.25">
      <c r="A71065" s="76"/>
      <c r="B71065" s="76"/>
      <c r="L71065" s="76"/>
    </row>
    <row r="71066" spans="1:12" x14ac:dyDescent="0.25">
      <c r="A71066" s="76"/>
      <c r="B71066" s="76"/>
      <c r="L71066" s="76"/>
    </row>
    <row r="71067" spans="1:12" x14ac:dyDescent="0.25">
      <c r="A71067" s="76"/>
      <c r="B71067" s="76"/>
      <c r="L71067" s="76"/>
    </row>
    <row r="71068" spans="1:12" x14ac:dyDescent="0.25">
      <c r="L71068" s="76"/>
    </row>
    <row r="71069" spans="1:12" x14ac:dyDescent="0.25">
      <c r="L71069" s="76"/>
    </row>
    <row r="71070" spans="1:12" x14ac:dyDescent="0.25">
      <c r="A71070" s="76"/>
      <c r="L71070" s="76"/>
    </row>
    <row r="71071" spans="1:12" x14ac:dyDescent="0.25">
      <c r="A71071" s="76"/>
      <c r="L71071" s="76"/>
    </row>
    <row r="71072" spans="1:12" x14ac:dyDescent="0.25">
      <c r="A71072" s="76"/>
      <c r="L71072" s="76"/>
    </row>
    <row r="71073" spans="1:12" x14ac:dyDescent="0.25">
      <c r="L71073" s="76"/>
    </row>
    <row r="71074" spans="1:12" x14ac:dyDescent="0.25">
      <c r="L71074" s="76"/>
    </row>
    <row r="71075" spans="1:12" x14ac:dyDescent="0.25">
      <c r="L71075" s="76"/>
    </row>
    <row r="71076" spans="1:12" x14ac:dyDescent="0.25">
      <c r="L71076" s="76"/>
    </row>
    <row r="71077" spans="1:12" x14ac:dyDescent="0.25">
      <c r="A71077" s="76"/>
      <c r="L71077" s="76"/>
    </row>
    <row r="71078" spans="1:12" x14ac:dyDescent="0.25">
      <c r="A71078" s="76"/>
      <c r="L71078" s="76"/>
    </row>
    <row r="71079" spans="1:12" x14ac:dyDescent="0.25">
      <c r="L71079" s="76"/>
    </row>
    <row r="71080" spans="1:12" x14ac:dyDescent="0.25">
      <c r="L71080" s="76"/>
    </row>
    <row r="71081" spans="1:12" x14ac:dyDescent="0.25">
      <c r="L71081" s="76"/>
    </row>
    <row r="71082" spans="1:12" x14ac:dyDescent="0.25">
      <c r="L71082" s="76"/>
    </row>
    <row r="71083" spans="1:12" x14ac:dyDescent="0.25">
      <c r="A71083" s="76"/>
      <c r="L71083" s="76"/>
    </row>
    <row r="71084" spans="1:12" x14ac:dyDescent="0.25">
      <c r="L71084" s="76"/>
    </row>
    <row r="71085" spans="1:12" x14ac:dyDescent="0.25">
      <c r="L71085" s="76"/>
    </row>
    <row r="71086" spans="1:12" x14ac:dyDescent="0.25">
      <c r="A71086" s="79"/>
      <c r="L71086" s="76"/>
    </row>
    <row r="71087" spans="1:12" x14ac:dyDescent="0.25">
      <c r="A71087" s="79"/>
      <c r="L71087" s="76"/>
    </row>
    <row r="71088" spans="1:12" x14ac:dyDescent="0.25">
      <c r="A71088" s="79"/>
      <c r="L71088" s="76"/>
    </row>
    <row r="71089" spans="1:12" x14ac:dyDescent="0.25">
      <c r="A71089" s="79"/>
      <c r="L71089" s="76"/>
    </row>
    <row r="71090" spans="1:12" x14ac:dyDescent="0.25">
      <c r="A71090" s="76"/>
      <c r="B71090" s="76"/>
      <c r="L71090" s="76"/>
    </row>
    <row r="71091" spans="1:12" x14ac:dyDescent="0.25">
      <c r="B71091" s="76"/>
      <c r="L71091" s="76"/>
    </row>
    <row r="71092" spans="1:12" x14ac:dyDescent="0.25">
      <c r="L71092" s="76"/>
    </row>
    <row r="71093" spans="1:12" x14ac:dyDescent="0.25">
      <c r="L71093" s="76"/>
    </row>
    <row r="71094" spans="1:12" x14ac:dyDescent="0.25">
      <c r="B71094" s="76"/>
      <c r="L71094" s="76"/>
    </row>
    <row r="71095" spans="1:12" x14ac:dyDescent="0.25">
      <c r="A71095" s="76"/>
      <c r="B71095" s="76"/>
      <c r="L71095" s="76"/>
    </row>
    <row r="71096" spans="1:12" x14ac:dyDescent="0.25">
      <c r="L71096" s="76"/>
    </row>
    <row r="71097" spans="1:12" x14ac:dyDescent="0.25">
      <c r="B71097" s="76"/>
      <c r="L71097" s="76"/>
    </row>
    <row r="71098" spans="1:12" x14ac:dyDescent="0.25">
      <c r="B71098" s="76"/>
      <c r="L71098" s="76"/>
    </row>
    <row r="71099" spans="1:12" x14ac:dyDescent="0.25">
      <c r="L71099" s="76"/>
    </row>
    <row r="71100" spans="1:12" x14ac:dyDescent="0.25">
      <c r="L71100" s="76"/>
    </row>
    <row r="71101" spans="1:12" x14ac:dyDescent="0.25">
      <c r="L71101" s="76"/>
    </row>
    <row r="71102" spans="1:12" x14ac:dyDescent="0.25">
      <c r="A71102" s="76"/>
      <c r="B71102" s="76"/>
      <c r="L71102" s="76"/>
    </row>
    <row r="71103" spans="1:12" x14ac:dyDescent="0.25">
      <c r="L71103" s="76"/>
    </row>
    <row r="71104" spans="1:12" x14ac:dyDescent="0.25">
      <c r="B71104" s="76"/>
      <c r="L71104" s="76"/>
    </row>
    <row r="71105" spans="1:12" x14ac:dyDescent="0.25">
      <c r="B71105" s="76"/>
      <c r="L71105" s="76"/>
    </row>
    <row r="71106" spans="1:12" x14ac:dyDescent="0.25">
      <c r="L71106" s="76"/>
    </row>
    <row r="71107" spans="1:12" x14ac:dyDescent="0.25">
      <c r="B71107" s="76"/>
      <c r="L71107" s="76"/>
    </row>
    <row r="71108" spans="1:12" x14ac:dyDescent="0.25">
      <c r="B71108" s="76"/>
      <c r="L71108" s="76"/>
    </row>
    <row r="71109" spans="1:12" x14ac:dyDescent="0.25">
      <c r="B71109" s="76"/>
      <c r="L71109" s="76"/>
    </row>
    <row r="71110" spans="1:12" x14ac:dyDescent="0.25">
      <c r="L71110" s="76"/>
    </row>
    <row r="71111" spans="1:12" x14ac:dyDescent="0.25">
      <c r="L71111" s="76"/>
    </row>
    <row r="71112" spans="1:12" x14ac:dyDescent="0.25">
      <c r="L71112" s="76"/>
    </row>
    <row r="71113" spans="1:12" x14ac:dyDescent="0.25">
      <c r="A71113" s="76"/>
      <c r="L71113" s="76"/>
    </row>
    <row r="71114" spans="1:12" x14ac:dyDescent="0.25">
      <c r="L71114" s="76"/>
    </row>
    <row r="71115" spans="1:12" x14ac:dyDescent="0.25">
      <c r="L71115" s="76"/>
    </row>
    <row r="71116" spans="1:12" x14ac:dyDescent="0.25">
      <c r="B71116" s="76"/>
      <c r="L71116" s="76"/>
    </row>
    <row r="71117" spans="1:12" x14ac:dyDescent="0.25">
      <c r="B71117" s="76"/>
      <c r="L71117" s="76"/>
    </row>
    <row r="71118" spans="1:12" x14ac:dyDescent="0.25">
      <c r="B71118" s="76"/>
      <c r="L71118" s="76"/>
    </row>
    <row r="71119" spans="1:12" x14ac:dyDescent="0.25">
      <c r="A71119" s="76"/>
      <c r="B71119" s="76"/>
      <c r="L71119" s="76"/>
    </row>
    <row r="71120" spans="1:12" x14ac:dyDescent="0.25">
      <c r="B71120" s="76"/>
      <c r="L71120" s="76"/>
    </row>
    <row r="71121" spans="1:12" x14ac:dyDescent="0.25">
      <c r="B71121" s="76"/>
      <c r="L71121" s="76"/>
    </row>
    <row r="71122" spans="1:12" x14ac:dyDescent="0.25">
      <c r="B71122" s="76"/>
      <c r="L71122" s="76"/>
    </row>
    <row r="71123" spans="1:12" x14ac:dyDescent="0.25">
      <c r="A71123" s="76"/>
      <c r="B71123" s="76"/>
      <c r="L71123" s="76"/>
    </row>
    <row r="71124" spans="1:12" x14ac:dyDescent="0.25">
      <c r="A71124" s="76"/>
      <c r="B71124" s="76"/>
      <c r="L71124" s="76"/>
    </row>
    <row r="71125" spans="1:12" x14ac:dyDescent="0.25">
      <c r="B71125" s="76"/>
      <c r="L71125" s="76"/>
    </row>
    <row r="71126" spans="1:12" x14ac:dyDescent="0.25">
      <c r="B71126" s="76"/>
      <c r="L71126" s="76"/>
    </row>
    <row r="71127" spans="1:12" x14ac:dyDescent="0.25">
      <c r="B71127" s="76"/>
      <c r="L71127" s="76"/>
    </row>
    <row r="71128" spans="1:12" x14ac:dyDescent="0.25">
      <c r="A71128" s="76"/>
      <c r="B71128" s="76"/>
      <c r="L71128" s="76"/>
    </row>
    <row r="71129" spans="1:12" x14ac:dyDescent="0.25">
      <c r="A71129" s="79"/>
      <c r="B71129" s="76"/>
      <c r="L71129" s="76"/>
    </row>
    <row r="71130" spans="1:12" x14ac:dyDescent="0.25">
      <c r="A71130" s="76"/>
      <c r="B71130" s="76"/>
      <c r="L71130" s="76"/>
    </row>
    <row r="71131" spans="1:12" x14ac:dyDescent="0.25">
      <c r="B71131" s="76"/>
      <c r="L71131" s="76"/>
    </row>
    <row r="71132" spans="1:12" x14ac:dyDescent="0.25">
      <c r="B71132" s="76"/>
      <c r="L71132" s="76"/>
    </row>
    <row r="71133" spans="1:12" x14ac:dyDescent="0.25">
      <c r="B71133" s="76"/>
      <c r="L71133" s="76"/>
    </row>
    <row r="71134" spans="1:12" x14ac:dyDescent="0.25">
      <c r="A71134" s="76"/>
      <c r="B71134" s="76"/>
      <c r="L71134" s="76"/>
    </row>
    <row r="71135" spans="1:12" x14ac:dyDescent="0.25">
      <c r="A71135" s="76"/>
      <c r="L71135" s="76"/>
    </row>
    <row r="71136" spans="1:12" x14ac:dyDescent="0.25">
      <c r="L71136" s="76"/>
    </row>
    <row r="71137" spans="1:12" x14ac:dyDescent="0.25">
      <c r="L71137" s="76"/>
    </row>
    <row r="71138" spans="1:12" x14ac:dyDescent="0.25">
      <c r="L71138" s="76"/>
    </row>
    <row r="71139" spans="1:12" x14ac:dyDescent="0.25">
      <c r="A71139" s="76"/>
      <c r="L71139" s="76"/>
    </row>
    <row r="71140" spans="1:12" x14ac:dyDescent="0.25">
      <c r="L71140" s="76"/>
    </row>
    <row r="71141" spans="1:12" x14ac:dyDescent="0.25">
      <c r="L71141" s="76"/>
    </row>
    <row r="71142" spans="1:12" x14ac:dyDescent="0.25">
      <c r="L71142" s="76"/>
    </row>
    <row r="71143" spans="1:12" x14ac:dyDescent="0.25">
      <c r="A71143" s="76"/>
      <c r="L71143" s="76"/>
    </row>
    <row r="71144" spans="1:12" x14ac:dyDescent="0.25">
      <c r="A71144" s="76"/>
      <c r="L71144" s="76"/>
    </row>
    <row r="71145" spans="1:12" x14ac:dyDescent="0.25">
      <c r="L71145" s="76"/>
    </row>
    <row r="71146" spans="1:12" x14ac:dyDescent="0.25">
      <c r="L71146" s="76"/>
    </row>
    <row r="71147" spans="1:12" x14ac:dyDescent="0.25">
      <c r="L71147" s="76"/>
    </row>
    <row r="71148" spans="1:12" x14ac:dyDescent="0.25">
      <c r="A71148" s="76"/>
      <c r="L71148" s="76"/>
    </row>
    <row r="71149" spans="1:12" x14ac:dyDescent="0.25">
      <c r="A71149" s="76"/>
      <c r="L71149" s="76"/>
    </row>
    <row r="71150" spans="1:12" x14ac:dyDescent="0.25">
      <c r="A71150" s="76"/>
      <c r="L71150" s="76"/>
    </row>
    <row r="71151" spans="1:12" x14ac:dyDescent="0.25">
      <c r="A71151" s="76"/>
      <c r="L71151" s="76"/>
    </row>
    <row r="71152" spans="1:12" x14ac:dyDescent="0.25">
      <c r="L71152" s="76"/>
    </row>
    <row r="71153" spans="1:12" x14ac:dyDescent="0.25">
      <c r="A71153" s="79"/>
      <c r="L71153" s="76"/>
    </row>
    <row r="71154" spans="1:12" x14ac:dyDescent="0.25">
      <c r="L71154" s="76"/>
    </row>
    <row r="71155" spans="1:12" x14ac:dyDescent="0.25">
      <c r="L71155" s="76"/>
    </row>
    <row r="71156" spans="1:12" x14ac:dyDescent="0.25">
      <c r="L71156" s="76"/>
    </row>
    <row r="71157" spans="1:12" x14ac:dyDescent="0.25">
      <c r="L71157" s="76"/>
    </row>
    <row r="71158" spans="1:12" x14ac:dyDescent="0.25">
      <c r="B71158" s="76"/>
      <c r="L71158" s="76"/>
    </row>
    <row r="71159" spans="1:12" x14ac:dyDescent="0.25">
      <c r="A71159" s="76"/>
      <c r="B71159" s="76"/>
      <c r="L71159" s="76"/>
    </row>
    <row r="71160" spans="1:12" x14ac:dyDescent="0.25">
      <c r="A71160" s="76"/>
      <c r="B71160" s="76"/>
      <c r="L71160" s="76"/>
    </row>
    <row r="71161" spans="1:12" x14ac:dyDescent="0.25">
      <c r="L71161" s="76"/>
    </row>
    <row r="71162" spans="1:12" x14ac:dyDescent="0.25">
      <c r="L71162" s="76"/>
    </row>
    <row r="71163" spans="1:12" x14ac:dyDescent="0.25">
      <c r="A71163" s="76"/>
      <c r="B71163" s="76"/>
      <c r="L71163" s="76"/>
    </row>
    <row r="71164" spans="1:12" x14ac:dyDescent="0.25">
      <c r="A71164" s="76"/>
      <c r="B71164" s="76"/>
      <c r="L71164" s="76"/>
    </row>
    <row r="71165" spans="1:12" x14ac:dyDescent="0.25">
      <c r="A71165" s="76"/>
      <c r="B71165" s="76"/>
      <c r="L71165" s="76"/>
    </row>
    <row r="71166" spans="1:12" x14ac:dyDescent="0.25">
      <c r="B71166" s="76"/>
      <c r="L71166" s="76"/>
    </row>
    <row r="71167" spans="1:12" x14ac:dyDescent="0.25">
      <c r="A71167" s="76"/>
      <c r="L71167" s="76"/>
    </row>
    <row r="71168" spans="1:12" x14ac:dyDescent="0.25">
      <c r="A71168" s="76"/>
      <c r="L71168" s="76"/>
    </row>
    <row r="71169" spans="1:12" x14ac:dyDescent="0.25">
      <c r="A71169" s="76"/>
      <c r="L71169" s="76"/>
    </row>
    <row r="71170" spans="1:12" x14ac:dyDescent="0.25">
      <c r="A71170" s="76"/>
      <c r="L71170" s="76"/>
    </row>
    <row r="71171" spans="1:12" x14ac:dyDescent="0.25">
      <c r="A71171" s="79"/>
      <c r="L71171" s="76"/>
    </row>
    <row r="71172" spans="1:12" x14ac:dyDescent="0.25">
      <c r="L71172" s="76"/>
    </row>
    <row r="71173" spans="1:12" x14ac:dyDescent="0.25">
      <c r="A71173" s="76"/>
      <c r="B71173" s="76"/>
      <c r="L71173" s="76"/>
    </row>
    <row r="71174" spans="1:12" x14ac:dyDescent="0.25">
      <c r="B71174" s="76"/>
      <c r="L71174" s="76"/>
    </row>
    <row r="71175" spans="1:12" x14ac:dyDescent="0.25">
      <c r="L71175" s="76"/>
    </row>
    <row r="71176" spans="1:12" x14ac:dyDescent="0.25">
      <c r="L71176" s="76"/>
    </row>
    <row r="71177" spans="1:12" x14ac:dyDescent="0.25">
      <c r="L71177" s="76"/>
    </row>
    <row r="71178" spans="1:12" x14ac:dyDescent="0.25">
      <c r="L71178" s="76"/>
    </row>
    <row r="71179" spans="1:12" x14ac:dyDescent="0.25">
      <c r="B71179" s="76"/>
      <c r="L71179" s="76"/>
    </row>
    <row r="71180" spans="1:12" x14ac:dyDescent="0.25">
      <c r="A71180" s="76"/>
      <c r="B71180" s="76"/>
      <c r="L71180" s="76"/>
    </row>
    <row r="71181" spans="1:12" x14ac:dyDescent="0.25">
      <c r="A71181" s="76"/>
      <c r="B71181" s="76"/>
      <c r="L71181" s="76"/>
    </row>
    <row r="71182" spans="1:12" x14ac:dyDescent="0.25">
      <c r="L71182" s="76"/>
    </row>
    <row r="71183" spans="1:12" x14ac:dyDescent="0.25">
      <c r="L71183" s="76"/>
    </row>
    <row r="71184" spans="1:12" x14ac:dyDescent="0.25">
      <c r="L71184" s="76"/>
    </row>
    <row r="71185" spans="1:12" x14ac:dyDescent="0.25">
      <c r="L71185" s="76"/>
    </row>
    <row r="71186" spans="1:12" x14ac:dyDescent="0.25">
      <c r="L71186" s="76"/>
    </row>
    <row r="71187" spans="1:12" x14ac:dyDescent="0.25">
      <c r="L71187" s="76"/>
    </row>
    <row r="71188" spans="1:12" x14ac:dyDescent="0.25">
      <c r="A71188" s="76"/>
      <c r="L71188" s="76"/>
    </row>
    <row r="71189" spans="1:12" x14ac:dyDescent="0.25">
      <c r="A71189" s="76"/>
      <c r="L71189" s="76"/>
    </row>
    <row r="71190" spans="1:12" x14ac:dyDescent="0.25">
      <c r="A71190" s="76"/>
      <c r="L71190" s="76"/>
    </row>
    <row r="71191" spans="1:12" x14ac:dyDescent="0.25">
      <c r="A71191" s="76"/>
      <c r="L71191" s="76"/>
    </row>
    <row r="71192" spans="1:12" x14ac:dyDescent="0.25">
      <c r="L71192" s="76"/>
    </row>
    <row r="71193" spans="1:12" x14ac:dyDescent="0.25">
      <c r="L71193" s="76"/>
    </row>
    <row r="71194" spans="1:12" x14ac:dyDescent="0.25">
      <c r="L71194" s="76"/>
    </row>
    <row r="71195" spans="1:12" x14ac:dyDescent="0.25">
      <c r="L71195" s="76"/>
    </row>
    <row r="71196" spans="1:12" x14ac:dyDescent="0.25">
      <c r="L71196" s="76"/>
    </row>
    <row r="71197" spans="1:12" x14ac:dyDescent="0.25">
      <c r="A71197" s="76"/>
      <c r="B71197" s="76"/>
      <c r="L71197" s="76"/>
    </row>
    <row r="71198" spans="1:12" x14ac:dyDescent="0.25">
      <c r="B71198" s="76"/>
      <c r="L71198" s="76"/>
    </row>
    <row r="71199" spans="1:12" x14ac:dyDescent="0.25">
      <c r="B71199" s="76"/>
      <c r="L71199" s="76"/>
    </row>
    <row r="71200" spans="1:12" x14ac:dyDescent="0.25">
      <c r="B71200" s="76"/>
      <c r="L71200" s="76"/>
    </row>
    <row r="71201" spans="1:12" x14ac:dyDescent="0.25">
      <c r="B71201" s="76"/>
      <c r="L71201" s="76"/>
    </row>
    <row r="71202" spans="1:12" x14ac:dyDescent="0.25">
      <c r="A71202" s="76"/>
      <c r="B71202" s="76"/>
      <c r="L71202" s="76"/>
    </row>
    <row r="71203" spans="1:12" x14ac:dyDescent="0.25">
      <c r="B71203" s="76"/>
      <c r="L71203" s="76"/>
    </row>
    <row r="71204" spans="1:12" x14ac:dyDescent="0.25">
      <c r="A71204" s="76"/>
      <c r="B71204" s="76"/>
      <c r="L71204" s="76"/>
    </row>
    <row r="71205" spans="1:12" x14ac:dyDescent="0.25">
      <c r="A71205" s="76"/>
      <c r="L71205" s="76"/>
    </row>
    <row r="71206" spans="1:12" x14ac:dyDescent="0.25">
      <c r="L71206" s="76"/>
    </row>
    <row r="71207" spans="1:12" x14ac:dyDescent="0.25">
      <c r="L71207" s="76"/>
    </row>
    <row r="71208" spans="1:12" x14ac:dyDescent="0.25">
      <c r="L71208" s="76"/>
    </row>
    <row r="71209" spans="1:12" x14ac:dyDescent="0.25">
      <c r="A71209" s="76"/>
      <c r="B71209" s="76"/>
      <c r="L71209" s="76"/>
    </row>
    <row r="71210" spans="1:12" x14ac:dyDescent="0.25">
      <c r="B71210" s="76"/>
      <c r="L71210" s="76"/>
    </row>
    <row r="71211" spans="1:12" x14ac:dyDescent="0.25">
      <c r="B71211" s="76"/>
      <c r="L71211" s="76"/>
    </row>
    <row r="71212" spans="1:12" x14ac:dyDescent="0.25">
      <c r="L71212" s="76"/>
    </row>
    <row r="71213" spans="1:12" x14ac:dyDescent="0.25">
      <c r="L71213" s="76"/>
    </row>
    <row r="71214" spans="1:12" x14ac:dyDescent="0.25">
      <c r="A71214" s="76"/>
      <c r="L71214" s="76"/>
    </row>
    <row r="71215" spans="1:12" x14ac:dyDescent="0.25">
      <c r="A71215" s="76"/>
      <c r="B71215" s="76"/>
      <c r="L71215" s="76"/>
    </row>
    <row r="71216" spans="1:12" x14ac:dyDescent="0.25">
      <c r="A71216" s="76"/>
      <c r="L71216" s="76"/>
    </row>
    <row r="71217" spans="1:12" x14ac:dyDescent="0.25">
      <c r="L71217" s="76"/>
    </row>
    <row r="71218" spans="1:12" x14ac:dyDescent="0.25">
      <c r="L71218" s="76"/>
    </row>
    <row r="71219" spans="1:12" x14ac:dyDescent="0.25">
      <c r="B71219" s="76"/>
      <c r="L71219" s="76"/>
    </row>
    <row r="71220" spans="1:12" x14ac:dyDescent="0.25">
      <c r="A71220" s="76"/>
      <c r="B71220" s="76"/>
      <c r="L71220" s="76"/>
    </row>
    <row r="71221" spans="1:12" x14ac:dyDescent="0.25">
      <c r="B71221" s="76"/>
      <c r="L71221" s="76"/>
    </row>
    <row r="71222" spans="1:12" x14ac:dyDescent="0.25">
      <c r="B71222" s="76"/>
      <c r="L71222" s="76"/>
    </row>
    <row r="71223" spans="1:12" x14ac:dyDescent="0.25">
      <c r="B71223" s="76"/>
      <c r="L71223" s="76"/>
    </row>
    <row r="71224" spans="1:12" x14ac:dyDescent="0.25">
      <c r="A71224" s="76"/>
      <c r="B71224" s="76"/>
      <c r="L71224" s="76"/>
    </row>
    <row r="71225" spans="1:12" x14ac:dyDescent="0.25">
      <c r="B71225" s="76"/>
      <c r="L71225" s="76"/>
    </row>
    <row r="71226" spans="1:12" x14ac:dyDescent="0.25">
      <c r="L71226" s="76"/>
    </row>
    <row r="71227" spans="1:12" x14ac:dyDescent="0.25">
      <c r="L71227" s="76"/>
    </row>
    <row r="71228" spans="1:12" x14ac:dyDescent="0.25">
      <c r="L71228" s="76"/>
    </row>
    <row r="71229" spans="1:12" x14ac:dyDescent="0.25">
      <c r="A71229" s="76"/>
      <c r="L71229" s="76"/>
    </row>
    <row r="71230" spans="1:12" x14ac:dyDescent="0.25">
      <c r="A71230" s="76"/>
      <c r="L71230" s="76"/>
    </row>
    <row r="71231" spans="1:12" x14ac:dyDescent="0.25">
      <c r="A71231" s="76"/>
      <c r="L71231" s="76"/>
    </row>
    <row r="71232" spans="1:12" x14ac:dyDescent="0.25">
      <c r="L71232" s="76"/>
    </row>
    <row r="71233" spans="1:12" x14ac:dyDescent="0.25">
      <c r="L71233" s="76"/>
    </row>
    <row r="71234" spans="1:12" x14ac:dyDescent="0.25">
      <c r="A71234" s="76"/>
      <c r="B71234" s="76"/>
      <c r="L71234" s="76"/>
    </row>
    <row r="71235" spans="1:12" x14ac:dyDescent="0.25">
      <c r="A71235" s="76"/>
      <c r="L71235" s="76"/>
    </row>
    <row r="71236" spans="1:12" x14ac:dyDescent="0.25">
      <c r="B71236" s="76"/>
      <c r="L71236" s="76"/>
    </row>
    <row r="71237" spans="1:12" x14ac:dyDescent="0.25">
      <c r="L71237" s="76"/>
    </row>
    <row r="71238" spans="1:12" x14ac:dyDescent="0.25">
      <c r="L71238" s="76"/>
    </row>
    <row r="71239" spans="1:12" x14ac:dyDescent="0.25">
      <c r="A71239" s="76"/>
      <c r="L71239" s="76"/>
    </row>
    <row r="71240" spans="1:12" x14ac:dyDescent="0.25">
      <c r="L71240" s="76"/>
    </row>
    <row r="71241" spans="1:12" x14ac:dyDescent="0.25">
      <c r="B71241" s="76"/>
      <c r="L71241" s="76"/>
    </row>
    <row r="71242" spans="1:12" x14ac:dyDescent="0.25">
      <c r="A71242" s="76"/>
      <c r="L71242" s="76"/>
    </row>
    <row r="71243" spans="1:12" x14ac:dyDescent="0.25">
      <c r="L71243" s="76"/>
    </row>
    <row r="71244" spans="1:12" x14ac:dyDescent="0.25">
      <c r="A71244" s="76"/>
      <c r="L71244" s="76"/>
    </row>
    <row r="71245" spans="1:12" x14ac:dyDescent="0.25">
      <c r="L71245" s="76"/>
    </row>
    <row r="71246" spans="1:12" x14ac:dyDescent="0.25">
      <c r="L71246" s="76"/>
    </row>
    <row r="71247" spans="1:12" x14ac:dyDescent="0.25">
      <c r="L71247" s="76"/>
    </row>
    <row r="71248" spans="1:12" x14ac:dyDescent="0.25">
      <c r="L71248" s="76"/>
    </row>
    <row r="71249" spans="1:12" x14ac:dyDescent="0.25">
      <c r="L71249" s="76"/>
    </row>
    <row r="71250" spans="1:12" x14ac:dyDescent="0.25">
      <c r="A71250" s="76"/>
      <c r="L71250" s="76"/>
    </row>
    <row r="71251" spans="1:12" x14ac:dyDescent="0.25">
      <c r="A71251" s="76"/>
      <c r="L71251" s="76"/>
    </row>
    <row r="71252" spans="1:12" x14ac:dyDescent="0.25">
      <c r="L71252" s="76"/>
    </row>
    <row r="71253" spans="1:12" x14ac:dyDescent="0.25">
      <c r="L71253" s="76"/>
    </row>
    <row r="71254" spans="1:12" x14ac:dyDescent="0.25">
      <c r="A71254" s="79"/>
      <c r="L71254" s="76"/>
    </row>
    <row r="71255" spans="1:12" x14ac:dyDescent="0.25">
      <c r="A71255" s="79"/>
      <c r="L71255" s="76"/>
    </row>
    <row r="71256" spans="1:12" x14ac:dyDescent="0.25">
      <c r="A71256" s="76"/>
      <c r="L71256" s="76"/>
    </row>
    <row r="71257" spans="1:12" x14ac:dyDescent="0.25">
      <c r="L71257" s="76"/>
    </row>
    <row r="71258" spans="1:12" x14ac:dyDescent="0.25">
      <c r="A71258" s="76"/>
      <c r="L71258" s="76"/>
    </row>
    <row r="71259" spans="1:12" x14ac:dyDescent="0.25">
      <c r="B71259" s="76"/>
      <c r="L71259" s="76"/>
    </row>
    <row r="71260" spans="1:12" x14ac:dyDescent="0.25">
      <c r="B71260" s="76"/>
      <c r="L71260" s="76"/>
    </row>
    <row r="71261" spans="1:12" x14ac:dyDescent="0.25">
      <c r="B71261" s="76"/>
      <c r="L71261" s="76"/>
    </row>
    <row r="71262" spans="1:12" x14ac:dyDescent="0.25">
      <c r="B71262" s="76"/>
      <c r="L71262" s="76"/>
    </row>
    <row r="71263" spans="1:12" x14ac:dyDescent="0.25">
      <c r="B71263" s="76"/>
      <c r="L71263" s="76"/>
    </row>
    <row r="71264" spans="1:12" x14ac:dyDescent="0.25">
      <c r="B71264" s="76"/>
      <c r="L71264" s="76"/>
    </row>
    <row r="71265" spans="1:12" x14ac:dyDescent="0.25">
      <c r="A71265" s="76"/>
      <c r="B71265" s="76"/>
      <c r="L71265" s="76"/>
    </row>
    <row r="71266" spans="1:12" x14ac:dyDescent="0.25">
      <c r="B71266" s="76"/>
      <c r="L71266" s="76"/>
    </row>
    <row r="71267" spans="1:12" x14ac:dyDescent="0.25">
      <c r="A71267" s="76"/>
      <c r="B71267" s="76"/>
      <c r="L71267" s="76"/>
    </row>
    <row r="71268" spans="1:12" x14ac:dyDescent="0.25">
      <c r="B71268" s="76"/>
      <c r="L71268" s="76"/>
    </row>
    <row r="71269" spans="1:12" x14ac:dyDescent="0.25">
      <c r="B71269" s="76"/>
      <c r="L71269" s="76"/>
    </row>
    <row r="71270" spans="1:12" x14ac:dyDescent="0.25">
      <c r="B71270" s="76"/>
      <c r="L71270" s="76"/>
    </row>
    <row r="71271" spans="1:12" x14ac:dyDescent="0.25">
      <c r="L71271" s="76"/>
    </row>
    <row r="71272" spans="1:12" x14ac:dyDescent="0.25">
      <c r="L71272" s="76"/>
    </row>
    <row r="71273" spans="1:12" x14ac:dyDescent="0.25">
      <c r="L71273" s="76"/>
    </row>
    <row r="71274" spans="1:12" x14ac:dyDescent="0.25">
      <c r="L71274" s="76"/>
    </row>
    <row r="71275" spans="1:12" x14ac:dyDescent="0.25">
      <c r="L71275" s="76"/>
    </row>
    <row r="71276" spans="1:12" x14ac:dyDescent="0.25">
      <c r="L71276" s="76"/>
    </row>
    <row r="71277" spans="1:12" x14ac:dyDescent="0.25">
      <c r="L71277" s="76"/>
    </row>
    <row r="71278" spans="1:12" x14ac:dyDescent="0.25">
      <c r="L71278" s="76"/>
    </row>
    <row r="71279" spans="1:12" x14ac:dyDescent="0.25">
      <c r="L71279" s="76"/>
    </row>
    <row r="71280" spans="1:12" x14ac:dyDescent="0.25">
      <c r="L71280" s="76"/>
    </row>
    <row r="71281" spans="1:12" x14ac:dyDescent="0.25">
      <c r="B71281" s="76"/>
      <c r="L71281" s="76"/>
    </row>
    <row r="71282" spans="1:12" x14ac:dyDescent="0.25">
      <c r="B71282" s="76"/>
      <c r="L71282" s="76"/>
    </row>
    <row r="71283" spans="1:12" x14ac:dyDescent="0.25">
      <c r="L71283" s="76"/>
    </row>
    <row r="71284" spans="1:12" x14ac:dyDescent="0.25">
      <c r="L71284" s="76"/>
    </row>
    <row r="71285" spans="1:12" x14ac:dyDescent="0.25">
      <c r="A71285" s="76"/>
      <c r="L71285" s="76"/>
    </row>
    <row r="71286" spans="1:12" x14ac:dyDescent="0.25">
      <c r="A71286" s="76"/>
      <c r="B71286" s="76"/>
      <c r="L71286" s="76"/>
    </row>
    <row r="71287" spans="1:12" x14ac:dyDescent="0.25">
      <c r="L71287" s="76"/>
    </row>
    <row r="71288" spans="1:12" x14ac:dyDescent="0.25">
      <c r="A71288" s="76"/>
      <c r="L71288" s="76"/>
    </row>
    <row r="71289" spans="1:12" x14ac:dyDescent="0.25">
      <c r="A71289" s="76"/>
      <c r="L71289" s="76"/>
    </row>
    <row r="71290" spans="1:12" x14ac:dyDescent="0.25">
      <c r="A71290" s="76"/>
      <c r="L71290" s="76"/>
    </row>
    <row r="71291" spans="1:12" x14ac:dyDescent="0.25">
      <c r="A71291" s="76"/>
      <c r="B71291" s="76"/>
      <c r="L71291" s="76"/>
    </row>
    <row r="71292" spans="1:12" x14ac:dyDescent="0.25">
      <c r="A71292" s="76"/>
      <c r="L71292" s="76"/>
    </row>
    <row r="71293" spans="1:12" x14ac:dyDescent="0.25">
      <c r="L71293" s="76"/>
    </row>
    <row r="71294" spans="1:12" x14ac:dyDescent="0.25">
      <c r="L71294" s="76"/>
    </row>
    <row r="71295" spans="1:12" x14ac:dyDescent="0.25">
      <c r="L71295" s="76"/>
    </row>
    <row r="71296" spans="1:12" x14ac:dyDescent="0.25">
      <c r="L71296" s="76"/>
    </row>
    <row r="71297" spans="1:12" x14ac:dyDescent="0.25">
      <c r="A71297" s="76"/>
      <c r="B71297" s="76"/>
      <c r="L71297" s="76"/>
    </row>
    <row r="71298" spans="1:12" x14ac:dyDescent="0.25">
      <c r="A71298" s="76"/>
      <c r="B71298" s="76"/>
      <c r="L71298" s="76"/>
    </row>
    <row r="71299" spans="1:12" x14ac:dyDescent="0.25">
      <c r="A71299" s="76"/>
      <c r="B71299" s="76"/>
      <c r="L71299" s="76"/>
    </row>
    <row r="71300" spans="1:12" x14ac:dyDescent="0.25">
      <c r="A71300" s="76"/>
      <c r="L71300" s="76"/>
    </row>
    <row r="71301" spans="1:12" x14ac:dyDescent="0.25">
      <c r="L71301" s="76"/>
    </row>
    <row r="71302" spans="1:12" x14ac:dyDescent="0.25">
      <c r="L71302" s="76"/>
    </row>
    <row r="71303" spans="1:12" x14ac:dyDescent="0.25">
      <c r="L71303" s="76"/>
    </row>
    <row r="71304" spans="1:12" x14ac:dyDescent="0.25">
      <c r="L71304" s="76"/>
    </row>
    <row r="71305" spans="1:12" x14ac:dyDescent="0.25">
      <c r="B71305" s="76"/>
      <c r="L71305" s="76"/>
    </row>
    <row r="71306" spans="1:12" x14ac:dyDescent="0.25">
      <c r="A71306" s="76"/>
      <c r="L71306" s="76"/>
    </row>
    <row r="71307" spans="1:12" x14ac:dyDescent="0.25">
      <c r="A71307" s="76"/>
      <c r="L71307" s="76"/>
    </row>
    <row r="71308" spans="1:12" x14ac:dyDescent="0.25">
      <c r="A71308" s="76"/>
      <c r="L71308" s="76"/>
    </row>
    <row r="71309" spans="1:12" x14ac:dyDescent="0.25">
      <c r="L71309" s="76"/>
    </row>
    <row r="71310" spans="1:12" x14ac:dyDescent="0.25">
      <c r="A71310" s="79"/>
      <c r="L71310" s="76"/>
    </row>
    <row r="71311" spans="1:12" x14ac:dyDescent="0.25">
      <c r="L71311" s="76"/>
    </row>
    <row r="71312" spans="1:12" x14ac:dyDescent="0.25">
      <c r="L71312" s="76"/>
    </row>
    <row r="71313" spans="1:12" x14ac:dyDescent="0.25">
      <c r="B71313" s="76"/>
      <c r="L71313" s="76"/>
    </row>
    <row r="71314" spans="1:12" x14ac:dyDescent="0.25">
      <c r="B71314" s="76"/>
      <c r="L71314" s="76"/>
    </row>
    <row r="71315" spans="1:12" x14ac:dyDescent="0.25">
      <c r="B71315" s="76"/>
      <c r="L71315" s="76"/>
    </row>
    <row r="71316" spans="1:12" x14ac:dyDescent="0.25">
      <c r="B71316" s="76"/>
      <c r="L71316" s="76"/>
    </row>
    <row r="71317" spans="1:12" x14ac:dyDescent="0.25">
      <c r="L71317" s="76"/>
    </row>
    <row r="71318" spans="1:12" x14ac:dyDescent="0.25">
      <c r="B71318" s="76"/>
      <c r="L71318" s="76"/>
    </row>
    <row r="71319" spans="1:12" x14ac:dyDescent="0.25">
      <c r="L71319" s="76"/>
    </row>
    <row r="71321" spans="1:12" x14ac:dyDescent="0.25">
      <c r="A71321" s="76"/>
    </row>
    <row r="71326" spans="1:12" x14ac:dyDescent="0.25">
      <c r="B71326" s="76"/>
    </row>
    <row r="71328" spans="1:12" x14ac:dyDescent="0.25">
      <c r="B71328" s="76"/>
    </row>
    <row r="71333" spans="1:2" x14ac:dyDescent="0.25">
      <c r="B71333" s="76"/>
    </row>
    <row r="71334" spans="1:2" x14ac:dyDescent="0.25">
      <c r="B71334" s="76"/>
    </row>
    <row r="71335" spans="1:2" x14ac:dyDescent="0.25">
      <c r="B71335" s="76"/>
    </row>
    <row r="71336" spans="1:2" x14ac:dyDescent="0.25">
      <c r="B71336" s="76"/>
    </row>
    <row r="71337" spans="1:2" x14ac:dyDescent="0.25">
      <c r="B71337" s="76"/>
    </row>
    <row r="71338" spans="1:2" x14ac:dyDescent="0.25">
      <c r="B71338" s="76"/>
    </row>
    <row r="71339" spans="1:2" x14ac:dyDescent="0.25">
      <c r="B71339" s="76"/>
    </row>
    <row r="71340" spans="1:2" x14ac:dyDescent="0.25">
      <c r="A71340" s="76"/>
      <c r="B71340" s="76"/>
    </row>
    <row r="71341" spans="1:2" x14ac:dyDescent="0.25">
      <c r="A71341" s="76"/>
      <c r="B71341" s="76"/>
    </row>
    <row r="71342" spans="1:2" x14ac:dyDescent="0.25">
      <c r="B71342" s="76"/>
    </row>
    <row r="71343" spans="1:2" x14ac:dyDescent="0.25">
      <c r="B71343" s="76"/>
    </row>
    <row r="71344" spans="1:2" x14ac:dyDescent="0.25">
      <c r="B71344" s="76"/>
    </row>
    <row r="71345" spans="1:2" x14ac:dyDescent="0.25">
      <c r="B71345" s="76"/>
    </row>
    <row r="71346" spans="1:2" x14ac:dyDescent="0.25">
      <c r="A71346" s="76"/>
      <c r="B71346" s="76"/>
    </row>
    <row r="71347" spans="1:2" x14ac:dyDescent="0.25">
      <c r="A71347" s="76"/>
      <c r="B71347" s="76"/>
    </row>
    <row r="71348" spans="1:2" x14ac:dyDescent="0.25">
      <c r="A71348" s="76"/>
      <c r="B71348" s="76"/>
    </row>
    <row r="71349" spans="1:2" x14ac:dyDescent="0.25">
      <c r="A71349" s="76"/>
      <c r="B71349" s="76"/>
    </row>
    <row r="71350" spans="1:2" x14ac:dyDescent="0.25">
      <c r="B71350" s="76"/>
    </row>
    <row r="71351" spans="1:2" x14ac:dyDescent="0.25">
      <c r="B71351" s="76"/>
    </row>
    <row r="71352" spans="1:2" x14ac:dyDescent="0.25">
      <c r="B71352" s="76"/>
    </row>
    <row r="71353" spans="1:2" x14ac:dyDescent="0.25">
      <c r="B71353" s="76"/>
    </row>
    <row r="71354" spans="1:2" x14ac:dyDescent="0.25">
      <c r="B71354" s="76"/>
    </row>
    <row r="71355" spans="1:2" x14ac:dyDescent="0.25">
      <c r="B71355" s="76"/>
    </row>
    <row r="71356" spans="1:2" x14ac:dyDescent="0.25">
      <c r="B71356" s="76"/>
    </row>
    <row r="71357" spans="1:2" x14ac:dyDescent="0.25">
      <c r="A71357" s="76"/>
      <c r="B71357" s="76"/>
    </row>
    <row r="71358" spans="1:2" x14ac:dyDescent="0.25">
      <c r="B71358" s="76"/>
    </row>
    <row r="71359" spans="1:2" x14ac:dyDescent="0.25">
      <c r="B71359" s="76"/>
    </row>
    <row r="71360" spans="1:2" x14ac:dyDescent="0.25">
      <c r="B71360" s="76"/>
    </row>
    <row r="71361" spans="1:2" x14ac:dyDescent="0.25">
      <c r="B71361" s="76"/>
    </row>
    <row r="71362" spans="1:2" x14ac:dyDescent="0.25">
      <c r="B71362" s="76"/>
    </row>
    <row r="71363" spans="1:2" x14ac:dyDescent="0.25">
      <c r="A71363" s="76"/>
      <c r="B71363" s="76"/>
    </row>
    <row r="71364" spans="1:2" x14ac:dyDescent="0.25">
      <c r="A71364" s="76"/>
      <c r="B71364" s="76"/>
    </row>
    <row r="71365" spans="1:2" x14ac:dyDescent="0.25">
      <c r="B71365" s="76"/>
    </row>
    <row r="71366" spans="1:2" x14ac:dyDescent="0.25">
      <c r="B71366" s="76"/>
    </row>
    <row r="71367" spans="1:2" x14ac:dyDescent="0.25">
      <c r="A71367" s="76"/>
      <c r="B71367" s="76"/>
    </row>
    <row r="71368" spans="1:2" x14ac:dyDescent="0.25">
      <c r="B71368" s="76"/>
    </row>
    <row r="71369" spans="1:2" x14ac:dyDescent="0.25">
      <c r="A71369" s="76"/>
      <c r="B71369" s="76"/>
    </row>
    <row r="71370" spans="1:2" x14ac:dyDescent="0.25">
      <c r="B71370" s="76"/>
    </row>
    <row r="71372" spans="1:2" x14ac:dyDescent="0.25">
      <c r="A71372" s="76"/>
    </row>
    <row r="71373" spans="1:2" x14ac:dyDescent="0.25">
      <c r="A71373" s="76"/>
    </row>
    <row r="71374" spans="1:2" x14ac:dyDescent="0.25">
      <c r="A71374" s="76"/>
    </row>
    <row r="71375" spans="1:2" x14ac:dyDescent="0.25">
      <c r="A71375" s="76"/>
    </row>
    <row r="71379" spans="1:1" x14ac:dyDescent="0.25">
      <c r="A71379" s="76"/>
    </row>
    <row r="71380" spans="1:1" x14ac:dyDescent="0.25">
      <c r="A71380" s="76"/>
    </row>
    <row r="71381" spans="1:1" x14ac:dyDescent="0.25">
      <c r="A71381" s="76"/>
    </row>
    <row r="71382" spans="1:1" x14ac:dyDescent="0.25">
      <c r="A71382" s="76"/>
    </row>
    <row r="71383" spans="1:1" x14ac:dyDescent="0.25">
      <c r="A71383" s="76"/>
    </row>
    <row r="71384" spans="1:1" x14ac:dyDescent="0.25">
      <c r="A71384" s="76"/>
    </row>
    <row r="71385" spans="1:1" x14ac:dyDescent="0.25">
      <c r="A71385" s="76"/>
    </row>
    <row r="71386" spans="1:1" x14ac:dyDescent="0.25">
      <c r="A71386" s="76"/>
    </row>
    <row r="71387" spans="1:1" x14ac:dyDescent="0.25">
      <c r="A71387" s="76"/>
    </row>
    <row r="71388" spans="1:1" x14ac:dyDescent="0.25">
      <c r="A71388" s="76"/>
    </row>
    <row r="71389" spans="1:1" x14ac:dyDescent="0.25">
      <c r="A71389" s="76"/>
    </row>
    <row r="71390" spans="1:1" x14ac:dyDescent="0.25">
      <c r="A71390" s="76"/>
    </row>
    <row r="71391" spans="1:1" x14ac:dyDescent="0.25">
      <c r="A71391" s="76"/>
    </row>
    <row r="71392" spans="1:1" x14ac:dyDescent="0.25">
      <c r="A71392" s="76"/>
    </row>
    <row r="71393" spans="1:2" x14ac:dyDescent="0.25">
      <c r="A71393" s="76"/>
    </row>
    <row r="71394" spans="1:2" x14ac:dyDescent="0.25">
      <c r="A71394" s="76"/>
    </row>
    <row r="71395" spans="1:2" x14ac:dyDescent="0.25">
      <c r="A71395" s="76"/>
    </row>
    <row r="71396" spans="1:2" x14ac:dyDescent="0.25">
      <c r="A71396" s="76"/>
    </row>
    <row r="71397" spans="1:2" x14ac:dyDescent="0.25">
      <c r="A71397" s="76"/>
    </row>
    <row r="71406" spans="1:2" x14ac:dyDescent="0.25">
      <c r="B71406" s="76"/>
    </row>
    <row r="71408" spans="1:2" x14ac:dyDescent="0.25">
      <c r="B71408" s="76"/>
    </row>
    <row r="71409" spans="1:2" x14ac:dyDescent="0.25">
      <c r="B71409" s="76"/>
    </row>
    <row r="71410" spans="1:2" x14ac:dyDescent="0.25">
      <c r="B71410" s="76"/>
    </row>
    <row r="71411" spans="1:2" x14ac:dyDescent="0.25">
      <c r="B71411" s="76"/>
    </row>
    <row r="71412" spans="1:2" x14ac:dyDescent="0.25">
      <c r="A71412" s="76"/>
      <c r="B71412" s="76"/>
    </row>
    <row r="71413" spans="1:2" x14ac:dyDescent="0.25">
      <c r="B71413" s="76"/>
    </row>
    <row r="71414" spans="1:2" x14ac:dyDescent="0.25">
      <c r="B71414" s="76"/>
    </row>
    <row r="71415" spans="1:2" x14ac:dyDescent="0.25">
      <c r="A71415" s="76"/>
    </row>
    <row r="71416" spans="1:2" x14ac:dyDescent="0.25">
      <c r="A71416" s="76"/>
      <c r="B71416" s="76"/>
    </row>
    <row r="71417" spans="1:2" x14ac:dyDescent="0.25">
      <c r="B71417" s="76"/>
    </row>
    <row r="71418" spans="1:2" x14ac:dyDescent="0.25">
      <c r="B71418" s="76"/>
    </row>
    <row r="71419" spans="1:2" x14ac:dyDescent="0.25">
      <c r="B71419" s="76"/>
    </row>
    <row r="71420" spans="1:2" x14ac:dyDescent="0.25">
      <c r="A71420" s="76"/>
      <c r="B71420" s="76"/>
    </row>
    <row r="71421" spans="1:2" x14ac:dyDescent="0.25">
      <c r="A71421" s="76"/>
      <c r="B71421" s="76"/>
    </row>
    <row r="71422" spans="1:2" x14ac:dyDescent="0.25">
      <c r="A71422" s="76"/>
      <c r="B71422" s="76"/>
    </row>
    <row r="71424" spans="1:2" x14ac:dyDescent="0.25">
      <c r="A71424" s="76"/>
    </row>
    <row r="71425" spans="1:2" x14ac:dyDescent="0.25">
      <c r="B71425" s="76"/>
    </row>
    <row r="71426" spans="1:2" x14ac:dyDescent="0.25">
      <c r="B71426" s="76"/>
    </row>
    <row r="71427" spans="1:2" x14ac:dyDescent="0.25">
      <c r="B71427" s="76"/>
    </row>
    <row r="71433" spans="1:2" x14ac:dyDescent="0.25">
      <c r="A71433" s="76"/>
    </row>
    <row r="71434" spans="1:2" x14ac:dyDescent="0.25">
      <c r="A71434" s="76"/>
    </row>
    <row r="71436" spans="1:2" x14ac:dyDescent="0.25">
      <c r="A71436" s="76"/>
    </row>
    <row r="71438" spans="1:2" x14ac:dyDescent="0.25">
      <c r="A71438" s="76"/>
    </row>
    <row r="71440" spans="1:2" x14ac:dyDescent="0.25">
      <c r="B71440" s="76"/>
    </row>
    <row r="71442" spans="1:2" x14ac:dyDescent="0.25">
      <c r="A71442" s="76"/>
    </row>
    <row r="71444" spans="1:2" x14ac:dyDescent="0.25">
      <c r="A71444" s="76"/>
    </row>
    <row r="71447" spans="1:2" x14ac:dyDescent="0.25">
      <c r="A71447" s="76"/>
      <c r="B71447" s="76"/>
    </row>
    <row r="71449" spans="1:2" x14ac:dyDescent="0.25">
      <c r="A71449" s="76"/>
      <c r="B71449" s="76"/>
    </row>
    <row r="71450" spans="1:2" x14ac:dyDescent="0.25">
      <c r="A71450" s="76"/>
    </row>
    <row r="71451" spans="1:2" x14ac:dyDescent="0.25">
      <c r="A71451" s="76"/>
      <c r="B71451" s="76"/>
    </row>
    <row r="71452" spans="1:2" x14ac:dyDescent="0.25">
      <c r="A71452" s="76"/>
      <c r="B71452" s="76"/>
    </row>
    <row r="71453" spans="1:2" x14ac:dyDescent="0.25">
      <c r="A71453" s="76"/>
      <c r="B71453" s="76"/>
    </row>
    <row r="71454" spans="1:2" x14ac:dyDescent="0.25">
      <c r="A71454" s="76"/>
      <c r="B71454" s="76"/>
    </row>
    <row r="71455" spans="1:2" x14ac:dyDescent="0.25">
      <c r="A71455" s="76"/>
    </row>
    <row r="71462" spans="1:2" x14ac:dyDescent="0.25">
      <c r="A71462" s="76"/>
      <c r="B71462" s="76"/>
    </row>
    <row r="71463" spans="1:2" x14ac:dyDescent="0.25">
      <c r="A71463" s="76"/>
      <c r="B71463" s="76"/>
    </row>
    <row r="71467" spans="1:2" x14ac:dyDescent="0.25">
      <c r="B71467" s="76"/>
    </row>
    <row r="71469" spans="1:2" x14ac:dyDescent="0.25">
      <c r="A71469" s="76"/>
    </row>
    <row r="71472" spans="1:2" x14ac:dyDescent="0.25">
      <c r="A71472" s="76"/>
    </row>
    <row r="71473" spans="1:2" x14ac:dyDescent="0.25">
      <c r="A71473" s="76"/>
      <c r="B71473" s="76"/>
    </row>
    <row r="71474" spans="1:2" x14ac:dyDescent="0.25">
      <c r="B71474" s="76"/>
    </row>
    <row r="71479" spans="1:2" x14ac:dyDescent="0.25">
      <c r="B71479" s="76"/>
    </row>
    <row r="71485" spans="1:2" x14ac:dyDescent="0.25">
      <c r="B71485" s="76"/>
    </row>
    <row r="71487" spans="1:2" x14ac:dyDescent="0.25">
      <c r="B71487" s="76"/>
    </row>
    <row r="71489" spans="1:2" x14ac:dyDescent="0.25">
      <c r="A71489" s="76"/>
      <c r="B71489" s="76"/>
    </row>
    <row r="71495" spans="1:2" x14ac:dyDescent="0.25">
      <c r="B71495" s="76"/>
    </row>
    <row r="71498" spans="1:2" x14ac:dyDescent="0.25">
      <c r="B71498" s="76"/>
    </row>
    <row r="71499" spans="1:2" x14ac:dyDescent="0.25">
      <c r="A71499" s="76"/>
    </row>
    <row r="71500" spans="1:2" x14ac:dyDescent="0.25">
      <c r="A71500" s="76"/>
    </row>
    <row r="71501" spans="1:2" x14ac:dyDescent="0.25">
      <c r="A71501" s="76"/>
    </row>
    <row r="71502" spans="1:2" x14ac:dyDescent="0.25">
      <c r="A71502" s="76"/>
      <c r="B71502" s="76"/>
    </row>
    <row r="71503" spans="1:2" x14ac:dyDescent="0.25">
      <c r="A71503" s="76"/>
      <c r="B71503" s="76"/>
    </row>
    <row r="71506" spans="1:2" x14ac:dyDescent="0.25">
      <c r="B71506" s="76"/>
    </row>
    <row r="71507" spans="1:2" x14ac:dyDescent="0.25">
      <c r="B71507" s="76"/>
    </row>
    <row r="71508" spans="1:2" x14ac:dyDescent="0.25">
      <c r="B71508" s="76"/>
    </row>
    <row r="71509" spans="1:2" x14ac:dyDescent="0.25">
      <c r="A71509" s="76"/>
    </row>
    <row r="71510" spans="1:2" x14ac:dyDescent="0.25">
      <c r="A71510" s="76"/>
    </row>
    <row r="71511" spans="1:2" x14ac:dyDescent="0.25">
      <c r="A71511" s="76"/>
      <c r="B71511" s="76"/>
    </row>
    <row r="71512" spans="1:2" x14ac:dyDescent="0.25">
      <c r="B71512" s="76"/>
    </row>
    <row r="71513" spans="1:2" x14ac:dyDescent="0.25">
      <c r="B71513" s="76"/>
    </row>
    <row r="71514" spans="1:2" x14ac:dyDescent="0.25">
      <c r="A71514" s="76"/>
      <c r="B71514" s="76"/>
    </row>
    <row r="71515" spans="1:2" x14ac:dyDescent="0.25">
      <c r="A71515" s="76"/>
      <c r="B71515" s="76"/>
    </row>
    <row r="71516" spans="1:2" x14ac:dyDescent="0.25">
      <c r="B71516" s="76"/>
    </row>
    <row r="71517" spans="1:2" x14ac:dyDescent="0.25">
      <c r="A71517" s="76"/>
      <c r="B71517" s="76"/>
    </row>
    <row r="71518" spans="1:2" x14ac:dyDescent="0.25">
      <c r="A71518" s="76"/>
      <c r="B71518" s="76"/>
    </row>
    <row r="71519" spans="1:2" x14ac:dyDescent="0.25">
      <c r="A71519" s="76"/>
    </row>
    <row r="71520" spans="1:2" x14ac:dyDescent="0.25">
      <c r="A71520" s="76"/>
    </row>
    <row r="71521" spans="1:2" x14ac:dyDescent="0.25">
      <c r="A71521" s="76"/>
    </row>
    <row r="71527" spans="1:2" x14ac:dyDescent="0.25">
      <c r="A71527" s="76"/>
      <c r="B71527" s="76"/>
    </row>
    <row r="71528" spans="1:2" x14ac:dyDescent="0.25">
      <c r="A71528" s="76"/>
    </row>
    <row r="71529" spans="1:2" x14ac:dyDescent="0.25">
      <c r="A71529" s="76"/>
      <c r="B71529" s="76"/>
    </row>
    <row r="71530" spans="1:2" x14ac:dyDescent="0.25">
      <c r="A71530" s="76"/>
      <c r="B71530" s="76"/>
    </row>
    <row r="71531" spans="1:2" x14ac:dyDescent="0.25">
      <c r="B71531" s="76"/>
    </row>
    <row r="71535" spans="1:2" x14ac:dyDescent="0.25">
      <c r="B71535" s="76"/>
    </row>
    <row r="71537" spans="1:2" x14ac:dyDescent="0.25">
      <c r="A71537" s="76"/>
    </row>
    <row r="71539" spans="1:2" x14ac:dyDescent="0.25">
      <c r="A71539" s="76"/>
    </row>
    <row r="71540" spans="1:2" x14ac:dyDescent="0.25">
      <c r="B71540" s="76"/>
    </row>
    <row r="71541" spans="1:2" x14ac:dyDescent="0.25">
      <c r="A71541" s="76"/>
    </row>
    <row r="71542" spans="1:2" x14ac:dyDescent="0.25">
      <c r="A71542" s="76"/>
    </row>
    <row r="71544" spans="1:2" x14ac:dyDescent="0.25">
      <c r="B71544" s="76"/>
    </row>
    <row r="71545" spans="1:2" x14ac:dyDescent="0.25">
      <c r="A71545" s="76"/>
    </row>
    <row r="71547" spans="1:2" x14ac:dyDescent="0.25">
      <c r="A71547" s="76"/>
    </row>
    <row r="71548" spans="1:2" x14ac:dyDescent="0.25">
      <c r="A71548" s="76"/>
      <c r="B71548" s="76"/>
    </row>
    <row r="71553" spans="1:2" x14ac:dyDescent="0.25">
      <c r="A71553" s="76"/>
    </row>
    <row r="71554" spans="1:2" x14ac:dyDescent="0.25">
      <c r="A71554" s="76"/>
    </row>
    <row r="71555" spans="1:2" x14ac:dyDescent="0.25">
      <c r="B71555" s="76"/>
    </row>
    <row r="71556" spans="1:2" x14ac:dyDescent="0.25">
      <c r="A71556" s="76"/>
    </row>
    <row r="71557" spans="1:2" x14ac:dyDescent="0.25">
      <c r="B71557" s="76"/>
    </row>
    <row r="71561" spans="1:2" x14ac:dyDescent="0.25">
      <c r="B71561" s="76"/>
    </row>
    <row r="71562" spans="1:2" x14ac:dyDescent="0.25">
      <c r="A71562" s="76"/>
      <c r="B71562" s="76"/>
    </row>
    <row r="71563" spans="1:2" x14ac:dyDescent="0.25">
      <c r="B71563" s="76"/>
    </row>
    <row r="71564" spans="1:2" x14ac:dyDescent="0.25">
      <c r="A71564" s="76"/>
      <c r="B71564" s="76"/>
    </row>
    <row r="71565" spans="1:2" x14ac:dyDescent="0.25">
      <c r="B71565" s="76"/>
    </row>
    <row r="71566" spans="1:2" x14ac:dyDescent="0.25">
      <c r="A71566" s="76"/>
    </row>
    <row r="71569" spans="1:2" x14ac:dyDescent="0.25">
      <c r="A71569" s="76"/>
    </row>
    <row r="71570" spans="1:2" x14ac:dyDescent="0.25">
      <c r="A71570" s="76"/>
    </row>
    <row r="71571" spans="1:2" x14ac:dyDescent="0.25">
      <c r="A71571" s="76"/>
    </row>
    <row r="71574" spans="1:2" x14ac:dyDescent="0.25">
      <c r="B71574" s="76"/>
    </row>
    <row r="71575" spans="1:2" x14ac:dyDescent="0.25">
      <c r="A71575" s="79"/>
    </row>
    <row r="71576" spans="1:2" x14ac:dyDescent="0.25">
      <c r="A71576" s="76"/>
      <c r="B71576" s="76"/>
    </row>
    <row r="71578" spans="1:2" x14ac:dyDescent="0.25">
      <c r="B71578" s="76"/>
    </row>
    <row r="71580" spans="1:2" x14ac:dyDescent="0.25">
      <c r="A71580" s="76"/>
    </row>
    <row r="71581" spans="1:2" x14ac:dyDescent="0.25">
      <c r="B71581" s="76"/>
    </row>
    <row r="71582" spans="1:2" x14ac:dyDescent="0.25">
      <c r="B71582" s="76"/>
    </row>
    <row r="71583" spans="1:2" x14ac:dyDescent="0.25">
      <c r="B71583" s="76"/>
    </row>
    <row r="71585" spans="1:2" x14ac:dyDescent="0.25">
      <c r="B71585" s="76"/>
    </row>
    <row r="71586" spans="1:2" x14ac:dyDescent="0.25">
      <c r="A71586" s="76"/>
      <c r="B71586" s="76"/>
    </row>
    <row r="71589" spans="1:2" x14ac:dyDescent="0.25">
      <c r="A71589" s="76"/>
    </row>
    <row r="71590" spans="1:2" x14ac:dyDescent="0.25">
      <c r="A71590" s="76"/>
    </row>
    <row r="71594" spans="1:2" x14ac:dyDescent="0.25">
      <c r="B71594" s="76"/>
    </row>
    <row r="71595" spans="1:2" x14ac:dyDescent="0.25">
      <c r="A71595" s="76"/>
    </row>
    <row r="71599" spans="1:2" x14ac:dyDescent="0.25">
      <c r="B71599" s="76"/>
    </row>
    <row r="71600" spans="1:2" x14ac:dyDescent="0.25">
      <c r="A71600" s="76"/>
      <c r="B71600" s="76"/>
    </row>
    <row r="71601" spans="1:2" x14ac:dyDescent="0.25">
      <c r="A71601" s="76"/>
      <c r="B71601" s="76"/>
    </row>
    <row r="71602" spans="1:2" x14ac:dyDescent="0.25">
      <c r="A71602" s="76"/>
      <c r="B71602" s="76"/>
    </row>
    <row r="71603" spans="1:2" x14ac:dyDescent="0.25">
      <c r="A71603" s="76"/>
    </row>
    <row r="71604" spans="1:2" x14ac:dyDescent="0.25">
      <c r="A71604" s="76"/>
      <c r="B71604" s="76"/>
    </row>
    <row r="71605" spans="1:2" x14ac:dyDescent="0.25">
      <c r="B71605" s="76"/>
    </row>
    <row r="71606" spans="1:2" x14ac:dyDescent="0.25">
      <c r="B71606" s="76"/>
    </row>
    <row r="71608" spans="1:2" x14ac:dyDescent="0.25">
      <c r="B71608" s="76"/>
    </row>
    <row r="71609" spans="1:2" x14ac:dyDescent="0.25">
      <c r="B71609" s="76"/>
    </row>
    <row r="71612" spans="1:2" x14ac:dyDescent="0.25">
      <c r="A71612" s="76"/>
    </row>
    <row r="71613" spans="1:2" x14ac:dyDescent="0.25">
      <c r="B71613" s="76"/>
    </row>
    <row r="71614" spans="1:2" x14ac:dyDescent="0.25">
      <c r="B71614" s="76"/>
    </row>
    <row r="71616" spans="1:2" x14ac:dyDescent="0.25">
      <c r="A71616" s="76"/>
    </row>
    <row r="71617" spans="1:2" x14ac:dyDescent="0.25">
      <c r="A71617" s="76"/>
    </row>
    <row r="71618" spans="1:2" x14ac:dyDescent="0.25">
      <c r="A71618" s="76"/>
      <c r="B71618" s="76"/>
    </row>
    <row r="71619" spans="1:2" x14ac:dyDescent="0.25">
      <c r="A71619" s="76"/>
    </row>
    <row r="71620" spans="1:2" x14ac:dyDescent="0.25">
      <c r="A71620" s="76"/>
    </row>
    <row r="71621" spans="1:2" x14ac:dyDescent="0.25">
      <c r="A71621" s="76"/>
    </row>
    <row r="71623" spans="1:2" x14ac:dyDescent="0.25">
      <c r="B71623" s="76"/>
    </row>
    <row r="71630" spans="1:2" x14ac:dyDescent="0.25">
      <c r="B71630" s="76"/>
    </row>
    <row r="71632" spans="1:2" x14ac:dyDescent="0.25">
      <c r="A71632" s="76"/>
      <c r="B71632" s="76"/>
    </row>
    <row r="71633" spans="1:2" x14ac:dyDescent="0.25">
      <c r="B71633" s="76"/>
    </row>
    <row r="71634" spans="1:2" x14ac:dyDescent="0.25">
      <c r="B71634" s="76"/>
    </row>
    <row r="71636" spans="1:2" x14ac:dyDescent="0.25">
      <c r="A71636" s="76"/>
    </row>
    <row r="71637" spans="1:2" x14ac:dyDescent="0.25">
      <c r="A71637" s="76"/>
    </row>
    <row r="71638" spans="1:2" x14ac:dyDescent="0.25">
      <c r="A71638" s="76"/>
    </row>
    <row r="71639" spans="1:2" x14ac:dyDescent="0.25">
      <c r="A71639" s="76"/>
      <c r="B71639" s="76"/>
    </row>
    <row r="71642" spans="1:2" x14ac:dyDescent="0.25">
      <c r="B71642" s="76"/>
    </row>
    <row r="71643" spans="1:2" x14ac:dyDescent="0.25">
      <c r="B71643" s="76"/>
    </row>
    <row r="71646" spans="1:2" x14ac:dyDescent="0.25">
      <c r="B71646" s="76"/>
    </row>
    <row r="71647" spans="1:2" x14ac:dyDescent="0.25">
      <c r="A71647" s="76"/>
    </row>
    <row r="71648" spans="1:2" x14ac:dyDescent="0.25">
      <c r="A71648" s="76"/>
    </row>
    <row r="71650" spans="1:2" x14ac:dyDescent="0.25">
      <c r="A71650" s="76"/>
    </row>
    <row r="71653" spans="1:2" x14ac:dyDescent="0.25">
      <c r="A71653" s="76"/>
    </row>
    <row r="71654" spans="1:2" x14ac:dyDescent="0.25">
      <c r="A71654" s="79"/>
    </row>
    <row r="71659" spans="1:2" x14ac:dyDescent="0.25">
      <c r="B71659" s="76"/>
    </row>
    <row r="71660" spans="1:2" x14ac:dyDescent="0.25">
      <c r="A71660" s="76"/>
    </row>
    <row r="71661" spans="1:2" x14ac:dyDescent="0.25">
      <c r="A71661" s="76"/>
    </row>
    <row r="71663" spans="1:2" x14ac:dyDescent="0.25">
      <c r="A71663" s="76"/>
      <c r="B71663" s="76"/>
    </row>
    <row r="71664" spans="1:2" x14ac:dyDescent="0.25">
      <c r="A71664" s="76"/>
      <c r="B71664" s="76"/>
    </row>
    <row r="71665" spans="1:2" x14ac:dyDescent="0.25">
      <c r="B71665" s="76"/>
    </row>
    <row r="71666" spans="1:2" x14ac:dyDescent="0.25">
      <c r="A71666" s="76"/>
    </row>
    <row r="71667" spans="1:2" x14ac:dyDescent="0.25">
      <c r="A71667" s="76"/>
      <c r="B71667" s="76"/>
    </row>
    <row r="71668" spans="1:2" x14ac:dyDescent="0.25">
      <c r="B71668" s="76"/>
    </row>
    <row r="71669" spans="1:2" x14ac:dyDescent="0.25">
      <c r="A71669" s="76"/>
      <c r="B71669" s="76"/>
    </row>
    <row r="71670" spans="1:2" x14ac:dyDescent="0.25">
      <c r="A71670" s="76"/>
    </row>
    <row r="71672" spans="1:2" x14ac:dyDescent="0.25">
      <c r="B71672" s="76"/>
    </row>
    <row r="71673" spans="1:2" x14ac:dyDescent="0.25">
      <c r="B71673" s="76"/>
    </row>
    <row r="71675" spans="1:2" x14ac:dyDescent="0.25">
      <c r="A71675" s="76"/>
    </row>
    <row r="71678" spans="1:2" x14ac:dyDescent="0.25">
      <c r="B71678" s="76"/>
    </row>
    <row r="71681" spans="1:14" x14ac:dyDescent="0.25">
      <c r="C71681" s="76"/>
      <c r="D71681" s="76"/>
      <c r="E71681" s="76"/>
      <c r="F71681" s="76"/>
      <c r="G71681" s="76"/>
      <c r="H71681" s="76"/>
      <c r="I71681" s="76"/>
      <c r="J71681" s="76"/>
      <c r="K71681" s="76"/>
      <c r="M71681" s="76"/>
      <c r="N71681" s="76"/>
    </row>
    <row r="71682" spans="1:14" x14ac:dyDescent="0.25">
      <c r="A71682" s="76"/>
      <c r="C71682" s="76"/>
      <c r="D71682" s="76"/>
      <c r="E71682" s="76"/>
      <c r="F71682" s="76"/>
      <c r="G71682" s="76"/>
      <c r="H71682" s="76"/>
      <c r="I71682" s="76"/>
      <c r="J71682" s="76"/>
      <c r="K71682" s="76"/>
      <c r="M71682" s="76"/>
      <c r="N71682" s="76"/>
    </row>
    <row r="71683" spans="1:14" x14ac:dyDescent="0.25">
      <c r="C71683" s="76"/>
      <c r="D71683" s="76"/>
      <c r="E71683" s="76"/>
      <c r="F71683" s="76"/>
      <c r="G71683" s="76"/>
      <c r="H71683" s="76"/>
      <c r="I71683" s="76"/>
      <c r="J71683" s="76"/>
      <c r="K71683" s="76"/>
      <c r="M71683" s="76"/>
      <c r="N71683" s="76"/>
    </row>
    <row r="71684" spans="1:14" x14ac:dyDescent="0.25">
      <c r="A71684" s="76"/>
      <c r="B71684" s="76"/>
      <c r="C71684" s="76"/>
      <c r="D71684" s="76"/>
      <c r="E71684" s="76"/>
      <c r="F71684" s="76"/>
      <c r="G71684" s="76"/>
      <c r="H71684" s="76"/>
      <c r="I71684" s="76"/>
      <c r="J71684" s="76"/>
      <c r="K71684" s="76"/>
      <c r="M71684" s="76"/>
      <c r="N71684" s="76"/>
    </row>
    <row r="71685" spans="1:14" x14ac:dyDescent="0.25">
      <c r="C71685" s="76"/>
      <c r="D71685" s="76"/>
      <c r="E71685" s="76"/>
      <c r="F71685" s="76"/>
      <c r="G71685" s="76"/>
      <c r="H71685" s="76"/>
      <c r="I71685" s="76"/>
      <c r="J71685" s="76"/>
      <c r="K71685" s="76"/>
      <c r="M71685" s="76"/>
      <c r="N71685" s="76"/>
    </row>
    <row r="71686" spans="1:14" x14ac:dyDescent="0.25">
      <c r="B71686" s="76"/>
      <c r="C71686" s="76"/>
      <c r="D71686" s="76"/>
      <c r="E71686" s="76"/>
      <c r="F71686" s="76"/>
      <c r="G71686" s="76"/>
      <c r="H71686" s="76"/>
      <c r="I71686" s="76"/>
      <c r="J71686" s="76"/>
      <c r="K71686" s="76"/>
      <c r="M71686" s="76"/>
      <c r="N71686" s="76"/>
    </row>
    <row r="71687" spans="1:14" x14ac:dyDescent="0.25">
      <c r="A71687" s="76"/>
      <c r="C71687" s="76"/>
      <c r="D71687" s="76"/>
      <c r="E71687" s="76"/>
      <c r="F71687" s="76"/>
      <c r="G71687" s="76"/>
      <c r="H71687" s="76"/>
      <c r="I71687" s="76"/>
      <c r="J71687" s="76"/>
      <c r="K71687" s="76"/>
      <c r="M71687" s="76"/>
      <c r="N71687" s="76"/>
    </row>
    <row r="71688" spans="1:14" x14ac:dyDescent="0.25">
      <c r="B71688" s="76"/>
      <c r="C71688" s="76"/>
      <c r="D71688" s="76"/>
      <c r="E71688" s="76"/>
      <c r="F71688" s="76"/>
      <c r="G71688" s="76"/>
      <c r="H71688" s="76"/>
      <c r="I71688" s="76"/>
      <c r="J71688" s="76"/>
      <c r="K71688" s="76"/>
      <c r="M71688" s="76"/>
      <c r="N71688" s="76"/>
    </row>
    <row r="71689" spans="1:14" x14ac:dyDescent="0.25">
      <c r="C71689" s="76"/>
      <c r="D71689" s="76"/>
      <c r="E71689" s="76"/>
      <c r="F71689" s="76"/>
      <c r="G71689" s="76"/>
      <c r="H71689" s="76"/>
      <c r="I71689" s="76"/>
      <c r="J71689" s="76"/>
      <c r="K71689" s="76"/>
      <c r="M71689" s="76"/>
      <c r="N71689" s="76"/>
    </row>
    <row r="71690" spans="1:14" x14ac:dyDescent="0.25">
      <c r="C71690" s="76"/>
      <c r="D71690" s="76"/>
      <c r="E71690" s="76"/>
      <c r="F71690" s="76"/>
      <c r="G71690" s="76"/>
      <c r="H71690" s="76"/>
      <c r="I71690" s="76"/>
      <c r="J71690" s="76"/>
      <c r="K71690" s="76"/>
      <c r="M71690" s="76"/>
      <c r="N71690" s="76"/>
    </row>
    <row r="71691" spans="1:14" x14ac:dyDescent="0.25">
      <c r="A71691" s="76"/>
      <c r="C71691" s="76"/>
      <c r="D71691" s="76"/>
      <c r="E71691" s="76"/>
      <c r="F71691" s="76"/>
      <c r="G71691" s="76"/>
      <c r="H71691" s="76"/>
      <c r="I71691" s="76"/>
      <c r="J71691" s="76"/>
      <c r="K71691" s="76"/>
      <c r="M71691" s="76"/>
      <c r="N71691" s="76"/>
    </row>
    <row r="71692" spans="1:14" x14ac:dyDescent="0.25">
      <c r="C71692" s="76"/>
      <c r="D71692" s="76"/>
      <c r="E71692" s="76"/>
      <c r="F71692" s="76"/>
      <c r="G71692" s="76"/>
      <c r="H71692" s="76"/>
      <c r="I71692" s="76"/>
      <c r="J71692" s="76"/>
      <c r="K71692" s="76"/>
      <c r="M71692" s="76"/>
      <c r="N71692" s="76"/>
    </row>
    <row r="71693" spans="1:14" x14ac:dyDescent="0.25">
      <c r="C71693" s="76"/>
      <c r="D71693" s="76"/>
      <c r="E71693" s="76"/>
      <c r="F71693" s="76"/>
      <c r="G71693" s="76"/>
      <c r="H71693" s="76"/>
      <c r="I71693" s="76"/>
      <c r="J71693" s="76"/>
      <c r="K71693" s="76"/>
      <c r="M71693" s="76"/>
      <c r="N71693" s="76"/>
    </row>
    <row r="71694" spans="1:14" x14ac:dyDescent="0.25">
      <c r="C71694" s="76"/>
      <c r="D71694" s="76"/>
      <c r="E71694" s="76"/>
      <c r="F71694" s="76"/>
      <c r="G71694" s="76"/>
      <c r="H71694" s="76"/>
      <c r="I71694" s="76"/>
      <c r="J71694" s="76"/>
      <c r="K71694" s="76"/>
      <c r="M71694" s="76"/>
      <c r="N71694" s="76"/>
    </row>
    <row r="71695" spans="1:14" x14ac:dyDescent="0.25">
      <c r="C71695" s="76"/>
      <c r="D71695" s="76"/>
      <c r="E71695" s="76"/>
      <c r="F71695" s="76"/>
      <c r="G71695" s="76"/>
      <c r="H71695" s="76"/>
      <c r="I71695" s="76"/>
      <c r="J71695" s="76"/>
      <c r="K71695" s="76"/>
      <c r="M71695" s="76"/>
      <c r="N71695" s="76"/>
    </row>
    <row r="71696" spans="1:14" x14ac:dyDescent="0.25">
      <c r="A71696" s="79"/>
      <c r="C71696" s="76"/>
      <c r="D71696" s="76"/>
      <c r="E71696" s="76"/>
      <c r="F71696" s="76"/>
      <c r="G71696" s="76"/>
      <c r="H71696" s="76"/>
      <c r="I71696" s="76"/>
      <c r="J71696" s="76"/>
      <c r="K71696" s="76"/>
      <c r="M71696" s="76"/>
      <c r="N71696" s="76"/>
    </row>
    <row r="71697" spans="1:14" x14ac:dyDescent="0.25">
      <c r="A71697" s="79"/>
      <c r="B71697" s="76"/>
      <c r="C71697" s="76"/>
      <c r="D71697" s="76"/>
      <c r="E71697" s="76"/>
      <c r="F71697" s="76"/>
      <c r="G71697" s="76"/>
      <c r="H71697" s="76"/>
      <c r="I71697" s="76"/>
      <c r="J71697" s="76"/>
      <c r="K71697" s="76"/>
      <c r="M71697" s="76"/>
      <c r="N71697" s="76"/>
    </row>
    <row r="71698" spans="1:14" x14ac:dyDescent="0.25">
      <c r="A71698" s="76"/>
      <c r="C71698" s="76"/>
      <c r="D71698" s="76"/>
      <c r="E71698" s="76"/>
      <c r="F71698" s="76"/>
      <c r="G71698" s="76"/>
      <c r="H71698" s="76"/>
      <c r="I71698" s="76"/>
      <c r="J71698" s="76"/>
      <c r="K71698" s="76"/>
      <c r="M71698" s="76"/>
      <c r="N71698" s="76"/>
    </row>
    <row r="71699" spans="1:14" x14ac:dyDescent="0.25">
      <c r="A71699" s="76"/>
      <c r="C71699" s="76"/>
      <c r="D71699" s="76"/>
      <c r="E71699" s="76"/>
      <c r="F71699" s="76"/>
      <c r="G71699" s="76"/>
      <c r="H71699" s="76"/>
      <c r="I71699" s="76"/>
      <c r="J71699" s="76"/>
      <c r="K71699" s="76"/>
      <c r="M71699" s="76"/>
      <c r="N71699" s="76"/>
    </row>
    <row r="71700" spans="1:14" x14ac:dyDescent="0.25">
      <c r="A71700" s="76"/>
      <c r="B71700" s="80"/>
      <c r="C71700" s="76"/>
      <c r="D71700" s="76"/>
      <c r="E71700" s="76"/>
      <c r="F71700" s="76"/>
      <c r="G71700" s="76"/>
      <c r="H71700" s="76"/>
      <c r="I71700" s="76"/>
      <c r="J71700" s="76"/>
      <c r="K71700" s="76"/>
      <c r="M71700" s="76"/>
      <c r="N71700" s="76"/>
    </row>
    <row r="71701" spans="1:14" x14ac:dyDescent="0.25">
      <c r="B71701" s="76"/>
      <c r="C71701" s="76"/>
      <c r="D71701" s="76"/>
      <c r="E71701" s="76"/>
      <c r="F71701" s="76"/>
      <c r="G71701" s="76"/>
      <c r="H71701" s="76"/>
      <c r="I71701" s="76"/>
      <c r="J71701" s="76"/>
      <c r="K71701" s="76"/>
      <c r="M71701" s="76"/>
      <c r="N71701" s="76"/>
    </row>
    <row r="71702" spans="1:14" x14ac:dyDescent="0.25">
      <c r="C71702" s="76"/>
      <c r="D71702" s="76"/>
      <c r="E71702" s="76"/>
      <c r="F71702" s="76"/>
      <c r="G71702" s="76"/>
      <c r="H71702" s="76"/>
      <c r="I71702" s="76"/>
      <c r="J71702" s="76"/>
      <c r="K71702" s="76"/>
      <c r="M71702" s="76"/>
      <c r="N71702" s="76"/>
    </row>
    <row r="71703" spans="1:14" x14ac:dyDescent="0.25">
      <c r="C71703" s="76"/>
      <c r="D71703" s="76"/>
      <c r="E71703" s="76"/>
      <c r="F71703" s="76"/>
      <c r="G71703" s="76"/>
      <c r="H71703" s="76"/>
      <c r="I71703" s="76"/>
      <c r="J71703" s="76"/>
      <c r="K71703" s="76"/>
      <c r="M71703" s="76"/>
      <c r="N71703" s="76"/>
    </row>
    <row r="71704" spans="1:14" x14ac:dyDescent="0.25">
      <c r="C71704" s="76"/>
      <c r="D71704" s="76"/>
      <c r="E71704" s="76"/>
      <c r="F71704" s="76"/>
      <c r="G71704" s="76"/>
      <c r="H71704" s="76"/>
      <c r="I71704" s="76"/>
      <c r="J71704" s="76"/>
      <c r="K71704" s="76"/>
      <c r="M71704" s="76"/>
      <c r="N71704" s="76"/>
    </row>
    <row r="71705" spans="1:14" x14ac:dyDescent="0.25">
      <c r="A71705" s="76"/>
      <c r="C71705" s="76"/>
      <c r="D71705" s="76"/>
      <c r="E71705" s="76"/>
      <c r="F71705" s="76"/>
      <c r="G71705" s="76"/>
      <c r="H71705" s="76"/>
      <c r="I71705" s="76"/>
      <c r="J71705" s="76"/>
      <c r="K71705" s="76"/>
      <c r="M71705" s="76"/>
      <c r="N71705" s="76"/>
    </row>
    <row r="71706" spans="1:14" x14ac:dyDescent="0.25">
      <c r="A71706" s="76"/>
      <c r="C71706" s="76"/>
      <c r="D71706" s="76"/>
      <c r="E71706" s="76"/>
      <c r="F71706" s="76"/>
      <c r="G71706" s="76"/>
      <c r="H71706" s="76"/>
      <c r="I71706" s="76"/>
      <c r="J71706" s="76"/>
      <c r="K71706" s="76"/>
      <c r="M71706" s="76"/>
      <c r="N71706" s="76"/>
    </row>
    <row r="71707" spans="1:14" x14ac:dyDescent="0.25">
      <c r="A71707" s="76"/>
      <c r="C71707" s="76"/>
      <c r="D71707" s="76"/>
      <c r="E71707" s="76"/>
      <c r="F71707" s="76"/>
      <c r="G71707" s="76"/>
      <c r="H71707" s="76"/>
      <c r="I71707" s="76"/>
      <c r="J71707" s="76"/>
      <c r="K71707" s="76"/>
      <c r="M71707" s="76"/>
      <c r="N71707" s="76"/>
    </row>
    <row r="71708" spans="1:14" x14ac:dyDescent="0.25">
      <c r="A71708" s="76"/>
      <c r="B71708" s="76"/>
      <c r="C71708" s="76"/>
      <c r="D71708" s="76"/>
      <c r="E71708" s="76"/>
      <c r="F71708" s="76"/>
      <c r="G71708" s="76"/>
      <c r="H71708" s="76"/>
      <c r="I71708" s="76"/>
      <c r="J71708" s="76"/>
      <c r="K71708" s="76"/>
      <c r="M71708" s="76"/>
      <c r="N71708" s="76"/>
    </row>
    <row r="71709" spans="1:14" x14ac:dyDescent="0.25">
      <c r="C71709" s="76"/>
      <c r="D71709" s="76"/>
      <c r="E71709" s="76"/>
      <c r="F71709" s="76"/>
      <c r="G71709" s="76"/>
      <c r="H71709" s="76"/>
      <c r="I71709" s="76"/>
      <c r="J71709" s="76"/>
      <c r="K71709" s="76"/>
      <c r="M71709" s="76"/>
      <c r="N71709" s="76"/>
    </row>
    <row r="71710" spans="1:14" x14ac:dyDescent="0.25">
      <c r="C71710" s="76"/>
      <c r="D71710" s="76"/>
      <c r="E71710" s="76"/>
      <c r="F71710" s="76"/>
      <c r="G71710" s="76"/>
      <c r="H71710" s="76"/>
      <c r="I71710" s="76"/>
      <c r="J71710" s="76"/>
      <c r="K71710" s="76"/>
      <c r="M71710" s="76"/>
      <c r="N71710" s="76"/>
    </row>
    <row r="71711" spans="1:14" x14ac:dyDescent="0.25">
      <c r="C71711" s="76"/>
      <c r="D71711" s="76"/>
      <c r="E71711" s="76"/>
      <c r="F71711" s="76"/>
      <c r="G71711" s="76"/>
      <c r="H71711" s="76"/>
      <c r="I71711" s="76"/>
      <c r="J71711" s="76"/>
      <c r="K71711" s="76"/>
      <c r="M71711" s="76"/>
      <c r="N71711" s="76"/>
    </row>
    <row r="71712" spans="1:14" x14ac:dyDescent="0.25">
      <c r="B71712" s="76"/>
      <c r="C71712" s="76"/>
      <c r="D71712" s="76"/>
      <c r="E71712" s="76"/>
      <c r="F71712" s="76"/>
      <c r="G71712" s="76"/>
      <c r="H71712" s="76"/>
      <c r="I71712" s="76"/>
      <c r="J71712" s="76"/>
      <c r="K71712" s="76"/>
      <c r="M71712" s="76"/>
      <c r="N71712" s="76"/>
    </row>
    <row r="71713" spans="1:14" x14ac:dyDescent="0.25">
      <c r="C71713" s="76"/>
      <c r="D71713" s="76"/>
      <c r="E71713" s="76"/>
      <c r="F71713" s="76"/>
      <c r="G71713" s="76"/>
      <c r="H71713" s="76"/>
      <c r="I71713" s="76"/>
      <c r="J71713" s="76"/>
      <c r="K71713" s="76"/>
      <c r="M71713" s="76"/>
      <c r="N71713" s="76"/>
    </row>
    <row r="71714" spans="1:14" x14ac:dyDescent="0.25">
      <c r="C71714" s="76"/>
      <c r="D71714" s="76"/>
      <c r="E71714" s="76"/>
      <c r="F71714" s="76"/>
      <c r="G71714" s="76"/>
      <c r="H71714" s="76"/>
      <c r="I71714" s="76"/>
      <c r="J71714" s="76"/>
      <c r="K71714" s="76"/>
      <c r="M71714" s="76"/>
      <c r="N71714" s="76"/>
    </row>
    <row r="71715" spans="1:14" x14ac:dyDescent="0.25">
      <c r="B71715" s="76"/>
      <c r="C71715" s="76"/>
      <c r="D71715" s="76"/>
      <c r="E71715" s="76"/>
      <c r="F71715" s="76"/>
      <c r="G71715" s="76"/>
      <c r="H71715" s="76"/>
      <c r="I71715" s="76"/>
      <c r="J71715" s="76"/>
      <c r="K71715" s="76"/>
      <c r="M71715" s="76"/>
      <c r="N71715" s="76"/>
    </row>
    <row r="71716" spans="1:14" x14ac:dyDescent="0.25">
      <c r="A71716" s="76"/>
      <c r="C71716" s="76"/>
      <c r="D71716" s="76"/>
      <c r="E71716" s="76"/>
      <c r="F71716" s="76"/>
      <c r="G71716" s="76"/>
      <c r="H71716" s="76"/>
      <c r="I71716" s="76"/>
      <c r="J71716" s="76"/>
      <c r="K71716" s="76"/>
      <c r="M71716" s="76"/>
      <c r="N71716" s="76"/>
    </row>
    <row r="71717" spans="1:14" x14ac:dyDescent="0.25">
      <c r="C71717" s="76"/>
      <c r="D71717" s="76"/>
      <c r="E71717" s="76"/>
      <c r="F71717" s="76"/>
      <c r="G71717" s="76"/>
      <c r="H71717" s="76"/>
      <c r="I71717" s="76"/>
      <c r="J71717" s="76"/>
      <c r="K71717" s="76"/>
      <c r="M71717" s="76"/>
      <c r="N71717" s="76"/>
    </row>
    <row r="71718" spans="1:14" x14ac:dyDescent="0.25">
      <c r="B71718" s="76"/>
      <c r="C71718" s="76"/>
      <c r="D71718" s="76"/>
      <c r="E71718" s="76"/>
      <c r="F71718" s="76"/>
      <c r="G71718" s="76"/>
      <c r="H71718" s="76"/>
      <c r="I71718" s="76"/>
      <c r="J71718" s="76"/>
      <c r="K71718" s="76"/>
      <c r="M71718" s="76"/>
      <c r="N71718" s="76"/>
    </row>
    <row r="71719" spans="1:14" x14ac:dyDescent="0.25">
      <c r="B71719" s="76"/>
      <c r="C71719" s="76"/>
      <c r="D71719" s="76"/>
      <c r="E71719" s="76"/>
      <c r="F71719" s="76"/>
      <c r="G71719" s="76"/>
      <c r="H71719" s="76"/>
      <c r="I71719" s="76"/>
      <c r="J71719" s="76"/>
      <c r="K71719" s="76"/>
      <c r="M71719" s="76"/>
      <c r="N71719" s="76"/>
    </row>
    <row r="71720" spans="1:14" x14ac:dyDescent="0.25">
      <c r="C71720" s="76"/>
      <c r="D71720" s="76"/>
      <c r="E71720" s="76"/>
      <c r="F71720" s="76"/>
      <c r="G71720" s="76"/>
      <c r="H71720" s="76"/>
      <c r="I71720" s="76"/>
      <c r="J71720" s="76"/>
      <c r="K71720" s="76"/>
      <c r="M71720" s="76"/>
      <c r="N71720" s="76"/>
    </row>
    <row r="71721" spans="1:14" x14ac:dyDescent="0.25">
      <c r="A71721" s="76"/>
      <c r="C71721" s="76"/>
      <c r="D71721" s="76"/>
      <c r="E71721" s="76"/>
      <c r="F71721" s="76"/>
      <c r="G71721" s="76"/>
      <c r="H71721" s="76"/>
      <c r="I71721" s="76"/>
      <c r="J71721" s="76"/>
      <c r="K71721" s="76"/>
      <c r="M71721" s="76"/>
      <c r="N71721" s="76"/>
    </row>
    <row r="71722" spans="1:14" x14ac:dyDescent="0.25">
      <c r="A71722" s="76"/>
      <c r="C71722" s="76"/>
      <c r="D71722" s="76"/>
      <c r="E71722" s="76"/>
      <c r="F71722" s="76"/>
      <c r="G71722" s="76"/>
      <c r="H71722" s="76"/>
      <c r="I71722" s="76"/>
      <c r="J71722" s="76"/>
      <c r="K71722" s="76"/>
      <c r="M71722" s="76"/>
      <c r="N71722" s="76"/>
    </row>
    <row r="71723" spans="1:14" x14ac:dyDescent="0.25">
      <c r="A71723" s="76"/>
      <c r="C71723" s="76"/>
      <c r="D71723" s="76"/>
      <c r="E71723" s="76"/>
      <c r="F71723" s="76"/>
      <c r="G71723" s="76"/>
      <c r="H71723" s="76"/>
      <c r="I71723" s="76"/>
      <c r="J71723" s="76"/>
      <c r="K71723" s="76"/>
      <c r="M71723" s="76"/>
      <c r="N71723" s="76"/>
    </row>
    <row r="71724" spans="1:14" x14ac:dyDescent="0.25">
      <c r="B71724" s="76"/>
      <c r="C71724" s="76"/>
      <c r="D71724" s="76"/>
      <c r="E71724" s="76"/>
      <c r="F71724" s="76"/>
      <c r="G71724" s="76"/>
      <c r="H71724" s="76"/>
      <c r="I71724" s="76"/>
      <c r="J71724" s="76"/>
      <c r="K71724" s="76"/>
      <c r="M71724" s="76"/>
      <c r="N71724" s="76"/>
    </row>
    <row r="71725" spans="1:14" x14ac:dyDescent="0.25">
      <c r="B71725" s="76"/>
      <c r="C71725" s="76"/>
      <c r="D71725" s="76"/>
      <c r="E71725" s="76"/>
      <c r="F71725" s="76"/>
      <c r="G71725" s="76"/>
      <c r="H71725" s="76"/>
      <c r="I71725" s="76"/>
      <c r="J71725" s="76"/>
      <c r="K71725" s="76"/>
      <c r="M71725" s="76"/>
      <c r="N71725" s="76"/>
    </row>
    <row r="71726" spans="1:14" x14ac:dyDescent="0.25">
      <c r="A71726" s="76"/>
      <c r="C71726" s="76"/>
      <c r="D71726" s="76"/>
      <c r="E71726" s="76"/>
      <c r="F71726" s="76"/>
      <c r="G71726" s="76"/>
      <c r="H71726" s="76"/>
      <c r="I71726" s="76"/>
      <c r="J71726" s="76"/>
      <c r="K71726" s="76"/>
      <c r="M71726" s="76"/>
      <c r="N71726" s="76"/>
    </row>
    <row r="71727" spans="1:14" x14ac:dyDescent="0.25">
      <c r="A71727" s="76"/>
      <c r="B71727" s="76"/>
      <c r="C71727" s="76"/>
      <c r="D71727" s="76"/>
      <c r="E71727" s="76"/>
      <c r="F71727" s="76"/>
      <c r="G71727" s="76"/>
      <c r="H71727" s="76"/>
      <c r="I71727" s="76"/>
      <c r="J71727" s="76"/>
      <c r="K71727" s="76"/>
      <c r="M71727" s="76"/>
      <c r="N71727" s="76"/>
    </row>
    <row r="71728" spans="1:14" x14ac:dyDescent="0.25">
      <c r="C71728" s="76"/>
      <c r="D71728" s="76"/>
      <c r="E71728" s="76"/>
      <c r="F71728" s="76"/>
      <c r="G71728" s="76"/>
      <c r="H71728" s="76"/>
      <c r="I71728" s="76"/>
      <c r="J71728" s="76"/>
      <c r="K71728" s="76"/>
      <c r="M71728" s="76"/>
      <c r="N71728" s="76"/>
    </row>
    <row r="71729" spans="1:14" x14ac:dyDescent="0.25">
      <c r="C71729" s="76"/>
      <c r="D71729" s="76"/>
      <c r="E71729" s="76"/>
      <c r="F71729" s="76"/>
      <c r="G71729" s="76"/>
      <c r="H71729" s="76"/>
      <c r="I71729" s="76"/>
      <c r="J71729" s="76"/>
      <c r="K71729" s="76"/>
      <c r="M71729" s="76"/>
      <c r="N71729" s="76"/>
    </row>
    <row r="71730" spans="1:14" x14ac:dyDescent="0.25">
      <c r="A71730" s="76"/>
      <c r="C71730" s="76"/>
      <c r="D71730" s="76"/>
      <c r="E71730" s="76"/>
      <c r="F71730" s="76"/>
      <c r="G71730" s="76"/>
      <c r="H71730" s="76"/>
      <c r="I71730" s="76"/>
      <c r="J71730" s="76"/>
      <c r="K71730" s="76"/>
      <c r="M71730" s="76"/>
      <c r="N71730" s="76"/>
    </row>
    <row r="71731" spans="1:14" x14ac:dyDescent="0.25">
      <c r="A71731" s="76"/>
      <c r="C71731" s="76"/>
      <c r="D71731" s="76"/>
      <c r="E71731" s="76"/>
      <c r="F71731" s="76"/>
      <c r="G71731" s="76"/>
      <c r="H71731" s="76"/>
      <c r="I71731" s="76"/>
      <c r="J71731" s="76"/>
      <c r="K71731" s="76"/>
      <c r="M71731" s="76"/>
      <c r="N71731" s="76"/>
    </row>
    <row r="71732" spans="1:14" x14ac:dyDescent="0.25">
      <c r="B71732" s="76"/>
      <c r="C71732" s="76"/>
      <c r="D71732" s="76"/>
      <c r="E71732" s="76"/>
      <c r="F71732" s="76"/>
      <c r="G71732" s="76"/>
      <c r="H71732" s="76"/>
      <c r="I71732" s="76"/>
      <c r="J71732" s="76"/>
      <c r="K71732" s="76"/>
      <c r="M71732" s="76"/>
      <c r="N71732" s="76"/>
    </row>
    <row r="71733" spans="1:14" x14ac:dyDescent="0.25">
      <c r="B71733" s="76"/>
      <c r="C71733" s="76"/>
      <c r="D71733" s="76"/>
      <c r="E71733" s="76"/>
      <c r="F71733" s="76"/>
      <c r="G71733" s="76"/>
      <c r="H71733" s="76"/>
      <c r="I71733" s="76"/>
      <c r="J71733" s="76"/>
      <c r="K71733" s="76"/>
      <c r="M71733" s="76"/>
      <c r="N71733" s="76"/>
    </row>
    <row r="71734" spans="1:14" x14ac:dyDescent="0.25">
      <c r="C71734" s="76"/>
      <c r="D71734" s="76"/>
      <c r="E71734" s="76"/>
      <c r="F71734" s="76"/>
      <c r="G71734" s="76"/>
      <c r="H71734" s="76"/>
      <c r="I71734" s="76"/>
      <c r="J71734" s="76"/>
      <c r="K71734" s="76"/>
      <c r="M71734" s="76"/>
      <c r="N71734" s="76"/>
    </row>
    <row r="71735" spans="1:14" x14ac:dyDescent="0.25">
      <c r="C71735" s="76"/>
      <c r="D71735" s="76"/>
      <c r="E71735" s="76"/>
      <c r="F71735" s="76"/>
      <c r="G71735" s="76"/>
      <c r="H71735" s="76"/>
      <c r="I71735" s="76"/>
      <c r="J71735" s="76"/>
      <c r="K71735" s="76"/>
      <c r="M71735" s="76"/>
      <c r="N71735" s="76"/>
    </row>
    <row r="71736" spans="1:14" x14ac:dyDescent="0.25">
      <c r="C71736" s="76"/>
      <c r="D71736" s="76"/>
      <c r="E71736" s="76"/>
      <c r="F71736" s="76"/>
      <c r="G71736" s="76"/>
      <c r="H71736" s="76"/>
      <c r="I71736" s="76"/>
      <c r="J71736" s="76"/>
      <c r="K71736" s="76"/>
      <c r="M71736" s="76"/>
      <c r="N71736" s="76"/>
    </row>
    <row r="71737" spans="1:14" x14ac:dyDescent="0.25">
      <c r="A71737" s="76"/>
      <c r="B71737" s="76"/>
      <c r="C71737" s="76"/>
      <c r="D71737" s="76"/>
      <c r="E71737" s="76"/>
      <c r="F71737" s="76"/>
      <c r="G71737" s="76"/>
      <c r="H71737" s="76"/>
      <c r="I71737" s="76"/>
      <c r="J71737" s="76"/>
      <c r="K71737" s="76"/>
      <c r="M71737" s="76"/>
      <c r="N71737" s="76"/>
    </row>
    <row r="71738" spans="1:14" x14ac:dyDescent="0.25">
      <c r="A71738" s="76"/>
      <c r="C71738" s="76"/>
      <c r="D71738" s="76"/>
      <c r="E71738" s="76"/>
      <c r="F71738" s="76"/>
      <c r="G71738" s="76"/>
      <c r="H71738" s="76"/>
      <c r="I71738" s="76"/>
      <c r="J71738" s="76"/>
      <c r="K71738" s="76"/>
      <c r="M71738" s="76"/>
      <c r="N71738" s="76"/>
    </row>
    <row r="71739" spans="1:14" x14ac:dyDescent="0.25">
      <c r="A71739" s="76"/>
      <c r="C71739" s="76"/>
      <c r="D71739" s="76"/>
      <c r="E71739" s="76"/>
      <c r="F71739" s="76"/>
      <c r="G71739" s="76"/>
      <c r="H71739" s="76"/>
      <c r="I71739" s="76"/>
      <c r="J71739" s="76"/>
      <c r="K71739" s="76"/>
      <c r="M71739" s="76"/>
      <c r="N71739" s="76"/>
    </row>
    <row r="71740" spans="1:14" x14ac:dyDescent="0.25">
      <c r="A71740" s="76"/>
      <c r="C71740" s="76"/>
      <c r="D71740" s="76"/>
      <c r="E71740" s="76"/>
      <c r="F71740" s="76"/>
      <c r="G71740" s="76"/>
      <c r="H71740" s="76"/>
      <c r="I71740" s="76"/>
      <c r="J71740" s="76"/>
      <c r="K71740" s="76"/>
      <c r="M71740" s="76"/>
      <c r="N71740" s="76"/>
    </row>
    <row r="71741" spans="1:14" x14ac:dyDescent="0.25">
      <c r="C71741" s="76"/>
      <c r="D71741" s="76"/>
      <c r="E71741" s="76"/>
      <c r="F71741" s="76"/>
      <c r="G71741" s="76"/>
      <c r="H71741" s="76"/>
      <c r="I71741" s="76"/>
      <c r="J71741" s="76"/>
      <c r="K71741" s="76"/>
      <c r="M71741" s="76"/>
      <c r="N71741" s="76"/>
    </row>
    <row r="71742" spans="1:14" x14ac:dyDescent="0.25">
      <c r="A71742" s="76"/>
      <c r="B71742" s="76"/>
      <c r="C71742" s="76"/>
      <c r="D71742" s="76"/>
      <c r="E71742" s="76"/>
      <c r="F71742" s="76"/>
      <c r="G71742" s="76"/>
      <c r="H71742" s="76"/>
      <c r="I71742" s="76"/>
      <c r="J71742" s="76"/>
      <c r="K71742" s="76"/>
      <c r="M71742" s="76"/>
      <c r="N71742" s="76"/>
    </row>
    <row r="71743" spans="1:14" x14ac:dyDescent="0.25">
      <c r="A71743" s="76"/>
      <c r="B71743" s="76"/>
      <c r="C71743" s="76"/>
      <c r="D71743" s="76"/>
      <c r="E71743" s="76"/>
      <c r="F71743" s="76"/>
      <c r="G71743" s="76"/>
      <c r="H71743" s="76"/>
      <c r="I71743" s="76"/>
      <c r="J71743" s="76"/>
      <c r="K71743" s="76"/>
      <c r="M71743" s="76"/>
      <c r="N71743" s="76"/>
    </row>
    <row r="71744" spans="1:14" x14ac:dyDescent="0.25">
      <c r="A71744" s="76"/>
      <c r="C71744" s="76"/>
      <c r="D71744" s="76"/>
      <c r="E71744" s="76"/>
      <c r="F71744" s="76"/>
      <c r="G71744" s="76"/>
      <c r="H71744" s="76"/>
      <c r="I71744" s="76"/>
      <c r="J71744" s="76"/>
      <c r="K71744" s="76"/>
      <c r="M71744" s="76"/>
      <c r="N71744" s="76"/>
    </row>
    <row r="71745" spans="1:14" x14ac:dyDescent="0.25">
      <c r="A71745" s="76"/>
      <c r="C71745" s="76"/>
      <c r="D71745" s="76"/>
      <c r="E71745" s="76"/>
      <c r="F71745" s="76"/>
      <c r="G71745" s="76"/>
      <c r="H71745" s="76"/>
      <c r="I71745" s="76"/>
      <c r="J71745" s="76"/>
      <c r="K71745" s="76"/>
      <c r="M71745" s="76"/>
      <c r="N71745" s="76"/>
    </row>
    <row r="71746" spans="1:14" x14ac:dyDescent="0.25">
      <c r="C71746" s="76"/>
      <c r="D71746" s="76"/>
      <c r="E71746" s="76"/>
      <c r="F71746" s="76"/>
      <c r="G71746" s="76"/>
      <c r="H71746" s="76"/>
      <c r="I71746" s="76"/>
      <c r="J71746" s="76"/>
      <c r="K71746" s="76"/>
      <c r="M71746" s="76"/>
      <c r="N71746" s="76"/>
    </row>
    <row r="71747" spans="1:14" x14ac:dyDescent="0.25">
      <c r="B71747" s="76"/>
      <c r="C71747" s="76"/>
      <c r="D71747" s="76"/>
      <c r="E71747" s="76"/>
      <c r="F71747" s="76"/>
      <c r="G71747" s="76"/>
      <c r="H71747" s="76"/>
      <c r="I71747" s="76"/>
      <c r="J71747" s="76"/>
      <c r="K71747" s="76"/>
      <c r="M71747" s="76"/>
      <c r="N71747" s="76"/>
    </row>
    <row r="71748" spans="1:14" x14ac:dyDescent="0.25">
      <c r="B71748" s="76"/>
      <c r="C71748" s="76"/>
      <c r="D71748" s="76"/>
      <c r="E71748" s="76"/>
      <c r="F71748" s="76"/>
      <c r="G71748" s="76"/>
      <c r="H71748" s="76"/>
      <c r="I71748" s="76"/>
      <c r="J71748" s="76"/>
      <c r="K71748" s="76"/>
      <c r="M71748" s="76"/>
      <c r="N71748" s="76"/>
    </row>
    <row r="71749" spans="1:14" x14ac:dyDescent="0.25">
      <c r="B71749" s="76"/>
      <c r="C71749" s="76"/>
      <c r="D71749" s="76"/>
      <c r="E71749" s="76"/>
      <c r="F71749" s="76"/>
      <c r="G71749" s="76"/>
      <c r="H71749" s="76"/>
      <c r="I71749" s="76"/>
      <c r="J71749" s="76"/>
      <c r="K71749" s="76"/>
      <c r="M71749" s="76"/>
      <c r="N71749" s="76"/>
    </row>
    <row r="71750" spans="1:14" x14ac:dyDescent="0.25">
      <c r="B71750" s="76"/>
      <c r="C71750" s="76"/>
      <c r="D71750" s="76"/>
      <c r="E71750" s="76"/>
      <c r="F71750" s="76"/>
      <c r="G71750" s="76"/>
      <c r="H71750" s="76"/>
      <c r="I71750" s="76"/>
      <c r="J71750" s="76"/>
      <c r="K71750" s="76"/>
      <c r="M71750" s="76"/>
      <c r="N71750" s="76"/>
    </row>
    <row r="71751" spans="1:14" x14ac:dyDescent="0.25">
      <c r="C71751" s="76"/>
      <c r="D71751" s="76"/>
      <c r="E71751" s="76"/>
      <c r="F71751" s="76"/>
      <c r="G71751" s="76"/>
      <c r="H71751" s="76"/>
      <c r="I71751" s="76"/>
      <c r="J71751" s="76"/>
      <c r="K71751" s="76"/>
      <c r="M71751" s="76"/>
      <c r="N71751" s="76"/>
    </row>
    <row r="71752" spans="1:14" x14ac:dyDescent="0.25">
      <c r="C71752" s="76"/>
      <c r="D71752" s="76"/>
      <c r="E71752" s="76"/>
      <c r="F71752" s="76"/>
      <c r="G71752" s="76"/>
      <c r="H71752" s="76"/>
      <c r="I71752" s="76"/>
      <c r="J71752" s="76"/>
      <c r="K71752" s="76"/>
      <c r="M71752" s="76"/>
      <c r="N71752" s="76"/>
    </row>
    <row r="71753" spans="1:14" x14ac:dyDescent="0.25">
      <c r="C71753" s="76"/>
      <c r="D71753" s="76"/>
      <c r="E71753" s="76"/>
      <c r="F71753" s="76"/>
      <c r="G71753" s="76"/>
      <c r="H71753" s="76"/>
      <c r="I71753" s="76"/>
      <c r="J71753" s="76"/>
      <c r="K71753" s="76"/>
      <c r="M71753" s="76"/>
      <c r="N71753" s="76"/>
    </row>
    <row r="71754" spans="1:14" x14ac:dyDescent="0.25">
      <c r="B71754" s="76"/>
      <c r="C71754" s="76"/>
      <c r="D71754" s="76"/>
      <c r="E71754" s="76"/>
      <c r="F71754" s="76"/>
      <c r="G71754" s="76"/>
      <c r="H71754" s="76"/>
      <c r="I71754" s="76"/>
      <c r="J71754" s="76"/>
      <c r="K71754" s="76"/>
      <c r="M71754" s="76"/>
      <c r="N71754" s="76"/>
    </row>
    <row r="71755" spans="1:14" x14ac:dyDescent="0.25">
      <c r="C71755" s="76"/>
      <c r="D71755" s="76"/>
      <c r="E71755" s="76"/>
      <c r="F71755" s="76"/>
      <c r="G71755" s="76"/>
      <c r="H71755" s="76"/>
      <c r="I71755" s="76"/>
      <c r="J71755" s="76"/>
      <c r="K71755" s="76"/>
      <c r="M71755" s="76"/>
      <c r="N71755" s="76"/>
    </row>
    <row r="71756" spans="1:14" x14ac:dyDescent="0.25">
      <c r="C71756" s="76"/>
      <c r="D71756" s="76"/>
      <c r="E71756" s="76"/>
      <c r="F71756" s="76"/>
      <c r="G71756" s="76"/>
      <c r="H71756" s="76"/>
      <c r="I71756" s="76"/>
      <c r="J71756" s="76"/>
      <c r="K71756" s="76"/>
      <c r="M71756" s="76"/>
      <c r="N71756" s="76"/>
    </row>
    <row r="71757" spans="1:14" x14ac:dyDescent="0.25">
      <c r="A71757" s="76"/>
      <c r="B71757" s="76"/>
      <c r="C71757" s="76"/>
      <c r="D71757" s="76"/>
      <c r="E71757" s="76"/>
      <c r="F71757" s="76"/>
      <c r="G71757" s="76"/>
      <c r="H71757" s="76"/>
      <c r="I71757" s="76"/>
      <c r="J71757" s="76"/>
      <c r="K71757" s="76"/>
      <c r="M71757" s="76"/>
      <c r="N71757" s="76"/>
    </row>
    <row r="71758" spans="1:14" x14ac:dyDescent="0.25">
      <c r="A71758" s="76"/>
      <c r="B71758" s="76"/>
      <c r="C71758" s="76"/>
      <c r="D71758" s="76"/>
      <c r="E71758" s="76"/>
      <c r="F71758" s="76"/>
      <c r="G71758" s="76"/>
      <c r="H71758" s="76"/>
      <c r="I71758" s="76"/>
      <c r="J71758" s="76"/>
      <c r="K71758" s="76"/>
      <c r="M71758" s="76"/>
      <c r="N71758" s="76"/>
    </row>
    <row r="71759" spans="1:14" x14ac:dyDescent="0.25">
      <c r="A71759" s="76"/>
      <c r="B71759" s="76"/>
      <c r="C71759" s="76"/>
      <c r="D71759" s="76"/>
      <c r="E71759" s="76"/>
      <c r="F71759" s="76"/>
      <c r="G71759" s="76"/>
      <c r="H71759" s="76"/>
      <c r="I71759" s="76"/>
      <c r="J71759" s="76"/>
      <c r="K71759" s="76"/>
      <c r="M71759" s="76"/>
      <c r="N71759" s="76"/>
    </row>
    <row r="71760" spans="1:14" x14ac:dyDescent="0.25">
      <c r="C71760" s="76"/>
      <c r="D71760" s="76"/>
      <c r="E71760" s="76"/>
      <c r="F71760" s="76"/>
      <c r="G71760" s="76"/>
      <c r="H71760" s="76"/>
      <c r="I71760" s="76"/>
      <c r="J71760" s="76"/>
      <c r="K71760" s="76"/>
      <c r="M71760" s="76"/>
      <c r="N71760" s="76"/>
    </row>
    <row r="71761" spans="1:14" x14ac:dyDescent="0.25">
      <c r="B71761" s="76"/>
      <c r="C71761" s="76"/>
      <c r="D71761" s="76"/>
      <c r="E71761" s="76"/>
      <c r="F71761" s="76"/>
      <c r="G71761" s="76"/>
      <c r="H71761" s="76"/>
      <c r="I71761" s="76"/>
      <c r="J71761" s="76"/>
      <c r="K71761" s="76"/>
      <c r="M71761" s="76"/>
      <c r="N71761" s="76"/>
    </row>
    <row r="71762" spans="1:14" x14ac:dyDescent="0.25">
      <c r="C71762" s="76"/>
      <c r="D71762" s="76"/>
      <c r="E71762" s="76"/>
      <c r="F71762" s="76"/>
      <c r="G71762" s="76"/>
      <c r="H71762" s="76"/>
      <c r="I71762" s="76"/>
      <c r="J71762" s="76"/>
      <c r="K71762" s="76"/>
      <c r="M71762" s="76"/>
      <c r="N71762" s="76"/>
    </row>
    <row r="71763" spans="1:14" x14ac:dyDescent="0.25">
      <c r="B71763" s="76"/>
      <c r="C71763" s="76"/>
      <c r="D71763" s="76"/>
      <c r="E71763" s="76"/>
      <c r="F71763" s="76"/>
      <c r="G71763" s="76"/>
      <c r="H71763" s="76"/>
      <c r="I71763" s="76"/>
      <c r="J71763" s="76"/>
      <c r="K71763" s="76"/>
      <c r="M71763" s="76"/>
      <c r="N71763" s="76"/>
    </row>
    <row r="71764" spans="1:14" x14ac:dyDescent="0.25">
      <c r="B71764" s="76"/>
      <c r="C71764" s="76"/>
      <c r="D71764" s="76"/>
      <c r="E71764" s="76"/>
      <c r="F71764" s="76"/>
      <c r="G71764" s="76"/>
      <c r="H71764" s="76"/>
      <c r="I71764" s="76"/>
      <c r="J71764" s="76"/>
      <c r="K71764" s="76"/>
      <c r="M71764" s="76"/>
      <c r="N71764" s="76"/>
    </row>
    <row r="71765" spans="1:14" x14ac:dyDescent="0.25">
      <c r="C71765" s="76"/>
      <c r="D71765" s="76"/>
      <c r="E71765" s="76"/>
      <c r="F71765" s="76"/>
      <c r="G71765" s="76"/>
      <c r="H71765" s="76"/>
      <c r="I71765" s="76"/>
      <c r="J71765" s="76"/>
      <c r="K71765" s="76"/>
      <c r="M71765" s="76"/>
      <c r="N71765" s="76"/>
    </row>
    <row r="71766" spans="1:14" x14ac:dyDescent="0.25">
      <c r="C71766" s="76"/>
      <c r="D71766" s="76"/>
      <c r="E71766" s="76"/>
      <c r="F71766" s="76"/>
      <c r="G71766" s="76"/>
      <c r="H71766" s="76"/>
      <c r="I71766" s="76"/>
      <c r="J71766" s="76"/>
      <c r="K71766" s="76"/>
      <c r="M71766" s="76"/>
      <c r="N71766" s="76"/>
    </row>
    <row r="71767" spans="1:14" x14ac:dyDescent="0.25">
      <c r="C71767" s="76"/>
      <c r="D71767" s="76"/>
      <c r="E71767" s="76"/>
      <c r="F71767" s="76"/>
      <c r="G71767" s="76"/>
      <c r="H71767" s="76"/>
      <c r="I71767" s="76"/>
      <c r="J71767" s="76"/>
      <c r="K71767" s="76"/>
      <c r="M71767" s="76"/>
      <c r="N71767" s="76"/>
    </row>
    <row r="71768" spans="1:14" x14ac:dyDescent="0.25">
      <c r="B71768" s="76"/>
      <c r="C71768" s="76"/>
      <c r="D71768" s="76"/>
      <c r="E71768" s="76"/>
      <c r="F71768" s="76"/>
      <c r="G71768" s="76"/>
      <c r="H71768" s="76"/>
      <c r="I71768" s="76"/>
      <c r="J71768" s="76"/>
      <c r="K71768" s="76"/>
      <c r="M71768" s="76"/>
      <c r="N71768" s="76"/>
    </row>
    <row r="71769" spans="1:14" x14ac:dyDescent="0.25">
      <c r="B71769" s="76"/>
      <c r="C71769" s="76"/>
      <c r="D71769" s="76"/>
      <c r="E71769" s="76"/>
      <c r="F71769" s="76"/>
      <c r="G71769" s="76"/>
      <c r="H71769" s="76"/>
      <c r="I71769" s="76"/>
      <c r="J71769" s="76"/>
      <c r="K71769" s="76"/>
      <c r="M71769" s="76"/>
      <c r="N71769" s="76"/>
    </row>
    <row r="71770" spans="1:14" x14ac:dyDescent="0.25">
      <c r="C71770" s="76"/>
      <c r="D71770" s="76"/>
      <c r="E71770" s="76"/>
      <c r="F71770" s="76"/>
      <c r="G71770" s="76"/>
      <c r="H71770" s="76"/>
      <c r="I71770" s="76"/>
      <c r="J71770" s="76"/>
      <c r="K71770" s="76"/>
      <c r="M71770" s="76"/>
      <c r="N71770" s="76"/>
    </row>
    <row r="71771" spans="1:14" x14ac:dyDescent="0.25">
      <c r="C71771" s="76"/>
      <c r="D71771" s="76"/>
      <c r="E71771" s="76"/>
      <c r="F71771" s="76"/>
      <c r="G71771" s="76"/>
      <c r="H71771" s="76"/>
      <c r="I71771" s="76"/>
      <c r="J71771" s="76"/>
      <c r="K71771" s="76"/>
      <c r="M71771" s="76"/>
      <c r="N71771" s="76"/>
    </row>
    <row r="71772" spans="1:14" x14ac:dyDescent="0.25">
      <c r="A71772" s="76"/>
      <c r="C71772" s="76"/>
      <c r="D71772" s="76"/>
      <c r="E71772" s="76"/>
      <c r="F71772" s="76"/>
      <c r="G71772" s="76"/>
      <c r="H71772" s="76"/>
      <c r="I71772" s="76"/>
      <c r="J71772" s="76"/>
      <c r="K71772" s="76"/>
      <c r="M71772" s="76"/>
      <c r="N71772" s="76"/>
    </row>
    <row r="71773" spans="1:14" x14ac:dyDescent="0.25">
      <c r="A71773" s="76"/>
      <c r="C71773" s="76"/>
      <c r="D71773" s="76"/>
      <c r="E71773" s="76"/>
      <c r="F71773" s="76"/>
      <c r="G71773" s="76"/>
      <c r="H71773" s="76"/>
      <c r="I71773" s="76"/>
      <c r="J71773" s="76"/>
      <c r="K71773" s="76"/>
      <c r="M71773" s="76"/>
      <c r="N71773" s="76"/>
    </row>
    <row r="71774" spans="1:14" x14ac:dyDescent="0.25">
      <c r="A71774" s="76"/>
      <c r="C71774" s="76"/>
      <c r="D71774" s="76"/>
      <c r="E71774" s="76"/>
      <c r="F71774" s="76"/>
      <c r="G71774" s="76"/>
      <c r="H71774" s="76"/>
      <c r="I71774" s="76"/>
      <c r="J71774" s="76"/>
      <c r="K71774" s="76"/>
      <c r="M71774" s="76"/>
      <c r="N71774" s="76"/>
    </row>
    <row r="71775" spans="1:14" x14ac:dyDescent="0.25">
      <c r="A71775" s="76"/>
      <c r="C71775" s="76"/>
      <c r="D71775" s="76"/>
      <c r="E71775" s="76"/>
      <c r="F71775" s="76"/>
      <c r="G71775" s="76"/>
      <c r="H71775" s="76"/>
      <c r="I71775" s="76"/>
      <c r="J71775" s="76"/>
      <c r="K71775" s="76"/>
      <c r="M71775" s="76"/>
      <c r="N71775" s="76"/>
    </row>
    <row r="71776" spans="1:14" x14ac:dyDescent="0.25">
      <c r="A71776" s="76"/>
      <c r="C71776" s="76"/>
      <c r="D71776" s="76"/>
      <c r="E71776" s="76"/>
      <c r="F71776" s="76"/>
      <c r="G71776" s="76"/>
      <c r="H71776" s="76"/>
      <c r="I71776" s="76"/>
      <c r="J71776" s="76"/>
      <c r="K71776" s="76"/>
      <c r="M71776" s="76"/>
      <c r="N71776" s="76"/>
    </row>
    <row r="71777" spans="1:14" x14ac:dyDescent="0.25">
      <c r="C71777" s="76"/>
      <c r="D71777" s="76"/>
      <c r="E71777" s="76"/>
      <c r="F71777" s="76"/>
      <c r="G71777" s="76"/>
      <c r="H71777" s="76"/>
      <c r="I71777" s="76"/>
      <c r="J71777" s="76"/>
      <c r="K71777" s="76"/>
      <c r="M71777" s="76"/>
      <c r="N71777" s="76"/>
    </row>
    <row r="71778" spans="1:14" x14ac:dyDescent="0.25">
      <c r="C71778" s="76"/>
      <c r="D71778" s="76"/>
      <c r="E71778" s="76"/>
      <c r="F71778" s="76"/>
      <c r="G71778" s="76"/>
      <c r="H71778" s="76"/>
      <c r="I71778" s="76"/>
      <c r="J71778" s="76"/>
      <c r="K71778" s="76"/>
      <c r="M71778" s="76"/>
      <c r="N71778" s="76"/>
    </row>
    <row r="71779" spans="1:14" x14ac:dyDescent="0.25">
      <c r="C71779" s="76"/>
      <c r="D71779" s="76"/>
      <c r="E71779" s="76"/>
      <c r="F71779" s="76"/>
      <c r="G71779" s="76"/>
      <c r="H71779" s="76"/>
      <c r="I71779" s="76"/>
      <c r="J71779" s="76"/>
      <c r="K71779" s="76"/>
      <c r="M71779" s="76"/>
      <c r="N71779" s="76"/>
    </row>
    <row r="71780" spans="1:14" x14ac:dyDescent="0.25">
      <c r="A71780" s="76"/>
      <c r="C71780" s="76"/>
      <c r="D71780" s="76"/>
      <c r="E71780" s="76"/>
      <c r="F71780" s="76"/>
      <c r="G71780" s="76"/>
      <c r="H71780" s="76"/>
      <c r="I71780" s="76"/>
      <c r="J71780" s="76"/>
      <c r="K71780" s="76"/>
      <c r="M71780" s="76"/>
      <c r="N71780" s="76"/>
    </row>
    <row r="71781" spans="1:14" x14ac:dyDescent="0.25">
      <c r="B71781" s="76"/>
      <c r="C71781" s="76"/>
      <c r="D71781" s="76"/>
      <c r="E71781" s="76"/>
      <c r="F71781" s="76"/>
      <c r="G71781" s="76"/>
      <c r="H71781" s="76"/>
      <c r="I71781" s="76"/>
      <c r="J71781" s="76"/>
      <c r="K71781" s="76"/>
      <c r="M71781" s="76"/>
      <c r="N71781" s="76"/>
    </row>
    <row r="71782" spans="1:14" x14ac:dyDescent="0.25">
      <c r="A71782" s="76"/>
      <c r="B71782" s="76"/>
      <c r="C71782" s="76"/>
      <c r="D71782" s="76"/>
      <c r="E71782" s="76"/>
      <c r="F71782" s="76"/>
      <c r="G71782" s="76"/>
      <c r="H71782" s="76"/>
      <c r="I71782" s="76"/>
      <c r="J71782" s="76"/>
      <c r="K71782" s="76"/>
      <c r="M71782" s="76"/>
      <c r="N71782" s="76"/>
    </row>
    <row r="71783" spans="1:14" x14ac:dyDescent="0.25">
      <c r="C71783" s="76"/>
      <c r="D71783" s="76"/>
      <c r="E71783" s="76"/>
      <c r="F71783" s="76"/>
      <c r="G71783" s="76"/>
      <c r="H71783" s="76"/>
      <c r="I71783" s="76"/>
      <c r="J71783" s="76"/>
      <c r="K71783" s="76"/>
      <c r="M71783" s="76"/>
      <c r="N71783" s="76"/>
    </row>
    <row r="71784" spans="1:14" x14ac:dyDescent="0.25">
      <c r="C71784" s="76"/>
      <c r="D71784" s="76"/>
      <c r="E71784" s="76"/>
      <c r="F71784" s="76"/>
      <c r="G71784" s="76"/>
      <c r="H71784" s="76"/>
      <c r="I71784" s="76"/>
      <c r="J71784" s="76"/>
      <c r="K71784" s="76"/>
      <c r="M71784" s="76"/>
      <c r="N71784" s="76"/>
    </row>
    <row r="71785" spans="1:14" x14ac:dyDescent="0.25">
      <c r="C71785" s="76"/>
      <c r="D71785" s="76"/>
      <c r="E71785" s="76"/>
      <c r="F71785" s="76"/>
      <c r="G71785" s="76"/>
      <c r="H71785" s="76"/>
      <c r="I71785" s="76"/>
      <c r="J71785" s="76"/>
      <c r="K71785" s="76"/>
      <c r="M71785" s="76"/>
      <c r="N71785" s="76"/>
    </row>
    <row r="71786" spans="1:14" x14ac:dyDescent="0.25">
      <c r="A71786" s="76"/>
      <c r="C71786" s="76"/>
      <c r="D71786" s="76"/>
      <c r="E71786" s="76"/>
      <c r="F71786" s="76"/>
      <c r="G71786" s="76"/>
      <c r="H71786" s="76"/>
      <c r="I71786" s="76"/>
      <c r="J71786" s="76"/>
      <c r="K71786" s="76"/>
      <c r="M71786" s="76"/>
      <c r="N71786" s="76"/>
    </row>
    <row r="71787" spans="1:14" x14ac:dyDescent="0.25">
      <c r="A71787" s="76"/>
      <c r="C71787" s="76"/>
      <c r="D71787" s="76"/>
      <c r="E71787" s="76"/>
      <c r="F71787" s="76"/>
      <c r="G71787" s="76"/>
      <c r="H71787" s="76"/>
      <c r="I71787" s="76"/>
      <c r="J71787" s="76"/>
      <c r="K71787" s="76"/>
      <c r="M71787" s="76"/>
      <c r="N71787" s="76"/>
    </row>
    <row r="71788" spans="1:14" x14ac:dyDescent="0.25">
      <c r="A71788" s="76"/>
      <c r="C71788" s="76"/>
      <c r="D71788" s="76"/>
      <c r="E71788" s="76"/>
      <c r="F71788" s="76"/>
      <c r="G71788" s="76"/>
      <c r="H71788" s="76"/>
      <c r="I71788" s="76"/>
      <c r="J71788" s="76"/>
      <c r="K71788" s="76"/>
      <c r="M71788" s="76"/>
      <c r="N71788" s="76"/>
    </row>
    <row r="71789" spans="1:14" x14ac:dyDescent="0.25">
      <c r="B71789" s="76"/>
      <c r="C71789" s="76"/>
      <c r="D71789" s="76"/>
      <c r="E71789" s="76"/>
      <c r="F71789" s="76"/>
      <c r="G71789" s="76"/>
      <c r="H71789" s="76"/>
      <c r="I71789" s="76"/>
      <c r="J71789" s="76"/>
      <c r="K71789" s="76"/>
      <c r="M71789" s="76"/>
      <c r="N71789" s="76"/>
    </row>
    <row r="71790" spans="1:14" x14ac:dyDescent="0.25">
      <c r="C71790" s="76"/>
      <c r="D71790" s="76"/>
      <c r="E71790" s="76"/>
      <c r="F71790" s="76"/>
      <c r="G71790" s="76"/>
      <c r="H71790" s="76"/>
      <c r="I71790" s="76"/>
      <c r="J71790" s="76"/>
      <c r="K71790" s="76"/>
      <c r="M71790" s="76"/>
      <c r="N71790" s="76"/>
    </row>
    <row r="71791" spans="1:14" x14ac:dyDescent="0.25">
      <c r="A71791" s="76"/>
      <c r="B71791" s="76"/>
      <c r="C71791" s="76"/>
      <c r="D71791" s="76"/>
      <c r="E71791" s="76"/>
      <c r="F71791" s="76"/>
      <c r="G71791" s="76"/>
      <c r="H71791" s="76"/>
      <c r="I71791" s="76"/>
      <c r="J71791" s="76"/>
      <c r="K71791" s="76"/>
      <c r="M71791" s="76"/>
      <c r="N71791" s="76"/>
    </row>
    <row r="71792" spans="1:14" x14ac:dyDescent="0.25">
      <c r="B71792" s="76"/>
      <c r="C71792" s="76"/>
      <c r="D71792" s="76"/>
      <c r="E71792" s="76"/>
      <c r="F71792" s="76"/>
      <c r="G71792" s="76"/>
      <c r="H71792" s="76"/>
      <c r="I71792" s="76"/>
      <c r="J71792" s="76"/>
      <c r="K71792" s="76"/>
      <c r="M71792" s="76"/>
      <c r="N71792" s="76"/>
    </row>
    <row r="71793" spans="1:14" x14ac:dyDescent="0.25">
      <c r="B71793" s="76"/>
      <c r="C71793" s="76"/>
      <c r="D71793" s="76"/>
      <c r="E71793" s="76"/>
      <c r="F71793" s="76"/>
      <c r="G71793" s="76"/>
      <c r="H71793" s="76"/>
      <c r="I71793" s="76"/>
      <c r="J71793" s="76"/>
      <c r="K71793" s="76"/>
      <c r="M71793" s="76"/>
      <c r="N71793" s="76"/>
    </row>
    <row r="71794" spans="1:14" x14ac:dyDescent="0.25">
      <c r="B71794" s="76"/>
      <c r="C71794" s="76"/>
      <c r="D71794" s="76"/>
      <c r="E71794" s="76"/>
      <c r="F71794" s="76"/>
      <c r="G71794" s="76"/>
      <c r="H71794" s="76"/>
      <c r="I71794" s="76"/>
      <c r="J71794" s="76"/>
      <c r="K71794" s="76"/>
      <c r="M71794" s="76"/>
      <c r="N71794" s="76"/>
    </row>
    <row r="71795" spans="1:14" x14ac:dyDescent="0.25">
      <c r="B71795" s="76"/>
      <c r="C71795" s="76"/>
      <c r="D71795" s="76"/>
      <c r="E71795" s="76"/>
      <c r="F71795" s="76"/>
      <c r="G71795" s="76"/>
      <c r="H71795" s="76"/>
      <c r="I71795" s="76"/>
      <c r="J71795" s="76"/>
      <c r="K71795" s="76"/>
      <c r="M71795" s="76"/>
      <c r="N71795" s="76"/>
    </row>
    <row r="71796" spans="1:14" x14ac:dyDescent="0.25">
      <c r="A71796" s="76"/>
      <c r="C71796" s="76"/>
      <c r="D71796" s="76"/>
      <c r="E71796" s="76"/>
      <c r="F71796" s="76"/>
      <c r="G71796" s="76"/>
      <c r="H71796" s="76"/>
      <c r="I71796" s="76"/>
      <c r="J71796" s="76"/>
      <c r="K71796" s="76"/>
      <c r="M71796" s="76"/>
      <c r="N71796" s="76"/>
    </row>
    <row r="71797" spans="1:14" x14ac:dyDescent="0.25">
      <c r="A71797" s="76"/>
      <c r="C71797" s="76"/>
      <c r="D71797" s="76"/>
      <c r="E71797" s="76"/>
      <c r="F71797" s="76"/>
      <c r="G71797" s="76"/>
      <c r="H71797" s="76"/>
      <c r="I71797" s="76"/>
      <c r="J71797" s="76"/>
      <c r="K71797" s="76"/>
      <c r="M71797" s="76"/>
      <c r="N71797" s="76"/>
    </row>
    <row r="71798" spans="1:14" x14ac:dyDescent="0.25">
      <c r="A71798" s="76"/>
      <c r="C71798" s="76"/>
      <c r="D71798" s="76"/>
      <c r="E71798" s="76"/>
      <c r="F71798" s="76"/>
      <c r="G71798" s="76"/>
      <c r="H71798" s="76"/>
      <c r="I71798" s="76"/>
      <c r="J71798" s="76"/>
      <c r="K71798" s="76"/>
      <c r="M71798" s="76"/>
      <c r="N71798" s="76"/>
    </row>
    <row r="71799" spans="1:14" x14ac:dyDescent="0.25">
      <c r="A71799" s="76"/>
      <c r="C71799" s="76"/>
      <c r="D71799" s="76"/>
      <c r="E71799" s="76"/>
      <c r="F71799" s="76"/>
      <c r="G71799" s="76"/>
      <c r="H71799" s="76"/>
      <c r="I71799" s="76"/>
      <c r="J71799" s="76"/>
      <c r="K71799" s="76"/>
      <c r="M71799" s="76"/>
      <c r="N71799" s="76"/>
    </row>
    <row r="71800" spans="1:14" x14ac:dyDescent="0.25">
      <c r="A71800" s="76"/>
      <c r="B71800" s="76"/>
      <c r="C71800" s="76"/>
      <c r="D71800" s="76"/>
      <c r="E71800" s="76"/>
      <c r="F71800" s="76"/>
      <c r="G71800" s="76"/>
      <c r="H71800" s="76"/>
      <c r="I71800" s="76"/>
      <c r="J71800" s="76"/>
      <c r="K71800" s="76"/>
      <c r="M71800" s="76"/>
      <c r="N71800" s="76"/>
    </row>
    <row r="71801" spans="1:14" x14ac:dyDescent="0.25">
      <c r="A71801" s="76"/>
      <c r="B71801" s="76"/>
      <c r="C71801" s="76"/>
      <c r="D71801" s="76"/>
      <c r="E71801" s="76"/>
      <c r="F71801" s="76"/>
      <c r="G71801" s="76"/>
      <c r="H71801" s="76"/>
      <c r="I71801" s="76"/>
      <c r="J71801" s="76"/>
      <c r="K71801" s="76"/>
      <c r="M71801" s="76"/>
      <c r="N71801" s="76"/>
    </row>
    <row r="71802" spans="1:14" x14ac:dyDescent="0.25">
      <c r="A71802" s="76"/>
      <c r="B71802" s="76"/>
      <c r="C71802" s="76"/>
      <c r="D71802" s="76"/>
      <c r="E71802" s="76"/>
      <c r="F71802" s="76"/>
      <c r="G71802" s="76"/>
      <c r="H71802" s="76"/>
      <c r="I71802" s="76"/>
      <c r="J71802" s="76"/>
      <c r="K71802" s="76"/>
      <c r="M71802" s="76"/>
      <c r="N71802" s="76"/>
    </row>
    <row r="71803" spans="1:14" x14ac:dyDescent="0.25">
      <c r="A71803" s="76"/>
      <c r="B71803" s="76"/>
      <c r="C71803" s="76"/>
      <c r="D71803" s="76"/>
      <c r="E71803" s="76"/>
      <c r="F71803" s="76"/>
      <c r="G71803" s="76"/>
      <c r="H71803" s="76"/>
      <c r="I71803" s="76"/>
      <c r="J71803" s="76"/>
      <c r="K71803" s="76"/>
      <c r="M71803" s="76"/>
      <c r="N71803" s="76"/>
    </row>
    <row r="71804" spans="1:14" x14ac:dyDescent="0.25">
      <c r="A71804" s="76"/>
      <c r="C71804" s="76"/>
      <c r="D71804" s="76"/>
      <c r="E71804" s="76"/>
      <c r="F71804" s="76"/>
      <c r="G71804" s="76"/>
      <c r="H71804" s="76"/>
      <c r="I71804" s="76"/>
      <c r="J71804" s="76"/>
      <c r="K71804" s="76"/>
      <c r="M71804" s="76"/>
      <c r="N71804" s="76"/>
    </row>
    <row r="71805" spans="1:14" x14ac:dyDescent="0.25">
      <c r="A71805" s="76"/>
      <c r="C71805" s="76"/>
      <c r="D71805" s="76"/>
      <c r="E71805" s="76"/>
      <c r="F71805" s="76"/>
      <c r="G71805" s="76"/>
      <c r="H71805" s="76"/>
      <c r="I71805" s="76"/>
      <c r="J71805" s="76"/>
      <c r="K71805" s="76"/>
      <c r="M71805" s="76"/>
      <c r="N71805" s="76"/>
    </row>
    <row r="71806" spans="1:14" x14ac:dyDescent="0.25">
      <c r="A71806" s="76"/>
      <c r="B71806" s="76"/>
      <c r="C71806" s="76"/>
      <c r="D71806" s="76"/>
      <c r="E71806" s="76"/>
      <c r="F71806" s="76"/>
      <c r="G71806" s="76"/>
      <c r="H71806" s="76"/>
      <c r="I71806" s="76"/>
      <c r="J71806" s="76"/>
      <c r="K71806" s="76"/>
      <c r="M71806" s="76"/>
      <c r="N71806" s="76"/>
    </row>
    <row r="71807" spans="1:14" x14ac:dyDescent="0.25">
      <c r="A71807" s="76"/>
      <c r="B71807" s="76"/>
      <c r="C71807" s="76"/>
      <c r="D71807" s="76"/>
      <c r="E71807" s="76"/>
      <c r="F71807" s="76"/>
      <c r="G71807" s="76"/>
      <c r="H71807" s="76"/>
      <c r="I71807" s="76"/>
      <c r="J71807" s="76"/>
      <c r="K71807" s="76"/>
      <c r="M71807" s="76"/>
      <c r="N71807" s="76"/>
    </row>
    <row r="71808" spans="1:14" x14ac:dyDescent="0.25">
      <c r="A71808" s="76"/>
      <c r="C71808" s="76"/>
      <c r="D71808" s="76"/>
      <c r="E71808" s="76"/>
      <c r="F71808" s="76"/>
      <c r="G71808" s="76"/>
      <c r="H71808" s="76"/>
      <c r="I71808" s="76"/>
      <c r="J71808" s="76"/>
      <c r="K71808" s="76"/>
      <c r="M71808" s="76"/>
      <c r="N71808" s="76"/>
    </row>
    <row r="71809" spans="1:14" x14ac:dyDescent="0.25">
      <c r="A71809" s="76"/>
      <c r="B71809" s="76"/>
      <c r="C71809" s="76"/>
      <c r="D71809" s="76"/>
      <c r="E71809" s="76"/>
      <c r="F71809" s="76"/>
      <c r="G71809" s="76"/>
      <c r="H71809" s="76"/>
      <c r="I71809" s="76"/>
      <c r="J71809" s="76"/>
      <c r="K71809" s="76"/>
      <c r="M71809" s="76"/>
      <c r="N71809" s="76"/>
    </row>
    <row r="71810" spans="1:14" x14ac:dyDescent="0.25">
      <c r="A71810" s="76"/>
      <c r="C71810" s="76"/>
      <c r="D71810" s="76"/>
      <c r="E71810" s="76"/>
      <c r="F71810" s="76"/>
      <c r="G71810" s="76"/>
      <c r="H71810" s="76"/>
      <c r="I71810" s="76"/>
      <c r="J71810" s="76"/>
      <c r="K71810" s="76"/>
      <c r="M71810" s="76"/>
      <c r="N71810" s="76"/>
    </row>
    <row r="71811" spans="1:14" x14ac:dyDescent="0.25">
      <c r="A71811" s="76"/>
      <c r="C71811" s="76"/>
      <c r="D71811" s="76"/>
      <c r="E71811" s="76"/>
      <c r="F71811" s="76"/>
      <c r="G71811" s="76"/>
      <c r="H71811" s="76"/>
      <c r="I71811" s="76"/>
      <c r="J71811" s="76"/>
      <c r="K71811" s="76"/>
      <c r="M71811" s="76"/>
      <c r="N71811" s="76"/>
    </row>
    <row r="71812" spans="1:14" x14ac:dyDescent="0.25">
      <c r="A71812" s="76"/>
      <c r="B71812" s="76"/>
      <c r="C71812" s="76"/>
      <c r="D71812" s="76"/>
      <c r="E71812" s="76"/>
      <c r="F71812" s="76"/>
      <c r="G71812" s="76"/>
      <c r="H71812" s="76"/>
      <c r="I71812" s="76"/>
      <c r="J71812" s="76"/>
      <c r="K71812" s="76"/>
      <c r="M71812" s="76"/>
      <c r="N71812" s="76"/>
    </row>
    <row r="71813" spans="1:14" x14ac:dyDescent="0.25">
      <c r="A71813" s="76"/>
      <c r="B71813" s="76"/>
      <c r="C71813" s="76"/>
      <c r="D71813" s="76"/>
      <c r="E71813" s="76"/>
      <c r="F71813" s="76"/>
      <c r="G71813" s="76"/>
      <c r="H71813" s="76"/>
      <c r="I71813" s="76"/>
      <c r="J71813" s="76"/>
      <c r="K71813" s="76"/>
      <c r="M71813" s="76"/>
      <c r="N71813" s="76"/>
    </row>
    <row r="71814" spans="1:14" x14ac:dyDescent="0.25">
      <c r="A71814" s="76"/>
      <c r="C71814" s="76"/>
      <c r="D71814" s="76"/>
      <c r="E71814" s="76"/>
      <c r="F71814" s="76"/>
      <c r="G71814" s="76"/>
      <c r="H71814" s="76"/>
      <c r="I71814" s="76"/>
      <c r="J71814" s="76"/>
      <c r="K71814" s="76"/>
      <c r="M71814" s="76"/>
      <c r="N71814" s="76"/>
    </row>
    <row r="71815" spans="1:14" x14ac:dyDescent="0.25">
      <c r="A71815" s="76"/>
      <c r="C71815" s="76"/>
      <c r="D71815" s="76"/>
      <c r="E71815" s="76"/>
      <c r="F71815" s="76"/>
      <c r="G71815" s="76"/>
      <c r="H71815" s="76"/>
      <c r="I71815" s="76"/>
      <c r="J71815" s="76"/>
      <c r="K71815" s="76"/>
      <c r="M71815" s="76"/>
      <c r="N71815" s="76"/>
    </row>
    <row r="71816" spans="1:14" x14ac:dyDescent="0.25">
      <c r="A71816" s="76"/>
      <c r="C71816" s="76"/>
      <c r="D71816" s="76"/>
      <c r="E71816" s="76"/>
      <c r="F71816" s="76"/>
      <c r="G71816" s="76"/>
      <c r="H71816" s="76"/>
      <c r="I71816" s="76"/>
      <c r="J71816" s="76"/>
      <c r="K71816" s="76"/>
      <c r="M71816" s="76"/>
      <c r="N71816" s="76"/>
    </row>
    <row r="71817" spans="1:14" x14ac:dyDescent="0.25">
      <c r="B71817" s="76"/>
      <c r="C71817" s="76"/>
      <c r="D71817" s="76"/>
      <c r="E71817" s="76"/>
      <c r="F71817" s="76"/>
      <c r="G71817" s="76"/>
      <c r="H71817" s="76"/>
      <c r="I71817" s="76"/>
      <c r="J71817" s="76"/>
      <c r="K71817" s="76"/>
      <c r="M71817" s="76"/>
      <c r="N71817" s="76"/>
    </row>
    <row r="71818" spans="1:14" x14ac:dyDescent="0.25">
      <c r="C71818" s="76"/>
      <c r="D71818" s="76"/>
      <c r="E71818" s="76"/>
      <c r="F71818" s="76"/>
      <c r="G71818" s="76"/>
      <c r="H71818" s="76"/>
      <c r="I71818" s="76"/>
      <c r="J71818" s="76"/>
      <c r="K71818" s="76"/>
      <c r="M71818" s="76"/>
      <c r="N71818" s="76"/>
    </row>
    <row r="71819" spans="1:14" x14ac:dyDescent="0.25">
      <c r="C71819" s="76"/>
      <c r="D71819" s="76"/>
      <c r="E71819" s="76"/>
      <c r="F71819" s="76"/>
      <c r="G71819" s="76"/>
      <c r="H71819" s="76"/>
      <c r="I71819" s="76"/>
      <c r="J71819" s="76"/>
      <c r="K71819" s="76"/>
      <c r="M71819" s="76"/>
      <c r="N71819" s="76"/>
    </row>
    <row r="71820" spans="1:14" x14ac:dyDescent="0.25">
      <c r="B71820" s="76"/>
      <c r="C71820" s="76"/>
      <c r="D71820" s="76"/>
      <c r="E71820" s="76"/>
      <c r="F71820" s="76"/>
      <c r="G71820" s="76"/>
      <c r="H71820" s="76"/>
      <c r="I71820" s="76"/>
      <c r="J71820" s="76"/>
      <c r="K71820" s="76"/>
      <c r="M71820" s="76"/>
      <c r="N71820" s="76"/>
    </row>
    <row r="71821" spans="1:14" x14ac:dyDescent="0.25">
      <c r="C71821" s="76"/>
      <c r="D71821" s="76"/>
      <c r="E71821" s="76"/>
      <c r="F71821" s="76"/>
      <c r="G71821" s="76"/>
      <c r="H71821" s="76"/>
      <c r="I71821" s="76"/>
      <c r="J71821" s="76"/>
      <c r="K71821" s="76"/>
      <c r="M71821" s="76"/>
      <c r="N71821" s="76"/>
    </row>
    <row r="71822" spans="1:14" x14ac:dyDescent="0.25">
      <c r="B71822" s="76"/>
      <c r="C71822" s="76"/>
      <c r="D71822" s="76"/>
      <c r="E71822" s="76"/>
      <c r="F71822" s="76"/>
      <c r="G71822" s="76"/>
      <c r="H71822" s="76"/>
      <c r="I71822" s="76"/>
      <c r="J71822" s="76"/>
      <c r="K71822" s="76"/>
      <c r="M71822" s="76"/>
      <c r="N71822" s="76"/>
    </row>
    <row r="71823" spans="1:14" x14ac:dyDescent="0.25">
      <c r="C71823" s="76"/>
      <c r="D71823" s="76"/>
      <c r="E71823" s="76"/>
      <c r="F71823" s="76"/>
      <c r="G71823" s="76"/>
      <c r="H71823" s="76"/>
      <c r="I71823" s="76"/>
      <c r="J71823" s="76"/>
      <c r="K71823" s="76"/>
      <c r="M71823" s="76"/>
      <c r="N71823" s="76"/>
    </row>
    <row r="71824" spans="1:14" x14ac:dyDescent="0.25">
      <c r="C71824" s="76"/>
      <c r="D71824" s="76"/>
      <c r="E71824" s="76"/>
      <c r="F71824" s="76"/>
      <c r="G71824" s="76"/>
      <c r="H71824" s="76"/>
      <c r="I71824" s="76"/>
      <c r="J71824" s="76"/>
      <c r="K71824" s="76"/>
      <c r="M71824" s="76"/>
      <c r="N71824" s="76"/>
    </row>
    <row r="71825" spans="1:14" x14ac:dyDescent="0.25">
      <c r="C71825" s="76"/>
      <c r="D71825" s="76"/>
      <c r="E71825" s="76"/>
      <c r="F71825" s="76"/>
      <c r="G71825" s="76"/>
      <c r="H71825" s="76"/>
      <c r="I71825" s="76"/>
      <c r="J71825" s="76"/>
      <c r="K71825" s="76"/>
      <c r="M71825" s="76"/>
      <c r="N71825" s="76"/>
    </row>
    <row r="71826" spans="1:14" x14ac:dyDescent="0.25">
      <c r="B71826" s="76"/>
      <c r="C71826" s="76"/>
      <c r="D71826" s="76"/>
      <c r="E71826" s="76"/>
      <c r="F71826" s="76"/>
      <c r="G71826" s="76"/>
      <c r="H71826" s="76"/>
      <c r="I71826" s="76"/>
      <c r="J71826" s="76"/>
      <c r="K71826" s="76"/>
      <c r="M71826" s="76"/>
      <c r="N71826" s="76"/>
    </row>
    <row r="71827" spans="1:14" x14ac:dyDescent="0.25">
      <c r="C71827" s="76"/>
      <c r="D71827" s="76"/>
      <c r="E71827" s="76"/>
      <c r="F71827" s="76"/>
      <c r="G71827" s="76"/>
      <c r="H71827" s="76"/>
      <c r="I71827" s="76"/>
      <c r="J71827" s="76"/>
      <c r="K71827" s="76"/>
      <c r="M71827" s="76"/>
      <c r="N71827" s="76"/>
    </row>
    <row r="71828" spans="1:14" x14ac:dyDescent="0.25">
      <c r="C71828" s="76"/>
      <c r="D71828" s="76"/>
      <c r="E71828" s="76"/>
      <c r="F71828" s="76"/>
      <c r="G71828" s="76"/>
      <c r="H71828" s="76"/>
      <c r="I71828" s="76"/>
      <c r="J71828" s="76"/>
      <c r="K71828" s="76"/>
      <c r="M71828" s="76"/>
      <c r="N71828" s="76"/>
    </row>
    <row r="71829" spans="1:14" x14ac:dyDescent="0.25">
      <c r="C71829" s="76"/>
      <c r="D71829" s="76"/>
      <c r="E71829" s="76"/>
      <c r="F71829" s="76"/>
      <c r="G71829" s="76"/>
      <c r="H71829" s="76"/>
      <c r="I71829" s="76"/>
      <c r="J71829" s="76"/>
      <c r="K71829" s="76"/>
      <c r="M71829" s="76"/>
      <c r="N71829" s="76"/>
    </row>
    <row r="71830" spans="1:14" x14ac:dyDescent="0.25">
      <c r="A71830" s="76"/>
      <c r="C71830" s="76"/>
      <c r="D71830" s="76"/>
      <c r="E71830" s="76"/>
      <c r="F71830" s="76"/>
      <c r="G71830" s="76"/>
      <c r="H71830" s="76"/>
      <c r="I71830" s="76"/>
      <c r="J71830" s="76"/>
      <c r="K71830" s="76"/>
      <c r="M71830" s="76"/>
      <c r="N71830" s="76"/>
    </row>
    <row r="71831" spans="1:14" x14ac:dyDescent="0.25">
      <c r="A71831" s="76"/>
      <c r="C71831" s="76"/>
      <c r="D71831" s="76"/>
      <c r="E71831" s="76"/>
      <c r="F71831" s="76"/>
      <c r="G71831" s="76"/>
      <c r="H71831" s="76"/>
      <c r="I71831" s="76"/>
      <c r="J71831" s="76"/>
      <c r="K71831" s="76"/>
      <c r="M71831" s="76"/>
      <c r="N71831" s="76"/>
    </row>
    <row r="71832" spans="1:14" x14ac:dyDescent="0.25">
      <c r="A71832" s="76"/>
      <c r="C71832" s="76"/>
      <c r="D71832" s="76"/>
      <c r="E71832" s="76"/>
      <c r="F71832" s="76"/>
      <c r="G71832" s="76"/>
      <c r="H71832" s="76"/>
      <c r="I71832" s="76"/>
      <c r="J71832" s="76"/>
      <c r="K71832" s="76"/>
      <c r="M71832" s="76"/>
      <c r="N71832" s="76"/>
    </row>
    <row r="71833" spans="1:14" x14ac:dyDescent="0.25">
      <c r="A71833" s="76"/>
      <c r="B71833" s="76"/>
      <c r="C71833" s="76"/>
      <c r="D71833" s="76"/>
      <c r="E71833" s="76"/>
      <c r="F71833" s="76"/>
      <c r="G71833" s="76"/>
      <c r="H71833" s="76"/>
      <c r="I71833" s="76"/>
      <c r="J71833" s="76"/>
      <c r="K71833" s="76"/>
      <c r="M71833" s="76"/>
      <c r="N71833" s="76"/>
    </row>
    <row r="71834" spans="1:14" x14ac:dyDescent="0.25">
      <c r="A71834" s="76"/>
      <c r="B71834" s="76"/>
      <c r="C71834" s="76"/>
      <c r="D71834" s="76"/>
      <c r="E71834" s="76"/>
      <c r="F71834" s="76"/>
      <c r="G71834" s="76"/>
      <c r="H71834" s="76"/>
      <c r="I71834" s="76"/>
      <c r="J71834" s="76"/>
      <c r="K71834" s="76"/>
      <c r="M71834" s="76"/>
      <c r="N71834" s="76"/>
    </row>
    <row r="71835" spans="1:14" x14ac:dyDescent="0.25">
      <c r="B71835" s="76"/>
      <c r="C71835" s="76"/>
      <c r="D71835" s="76"/>
      <c r="E71835" s="76"/>
      <c r="F71835" s="76"/>
      <c r="G71835" s="76"/>
      <c r="H71835" s="76"/>
      <c r="I71835" s="76"/>
      <c r="J71835" s="76"/>
      <c r="K71835" s="76"/>
      <c r="M71835" s="76"/>
      <c r="N71835" s="76"/>
    </row>
    <row r="71836" spans="1:14" x14ac:dyDescent="0.25">
      <c r="B71836" s="76"/>
      <c r="C71836" s="76"/>
      <c r="D71836" s="76"/>
      <c r="E71836" s="76"/>
      <c r="F71836" s="76"/>
      <c r="G71836" s="76"/>
      <c r="H71836" s="76"/>
      <c r="I71836" s="76"/>
      <c r="J71836" s="76"/>
      <c r="K71836" s="76"/>
      <c r="M71836" s="76"/>
      <c r="N71836" s="76"/>
    </row>
    <row r="71837" spans="1:14" x14ac:dyDescent="0.25">
      <c r="B71837" s="76"/>
      <c r="C71837" s="76"/>
      <c r="D71837" s="76"/>
      <c r="E71837" s="76"/>
      <c r="F71837" s="76"/>
      <c r="G71837" s="76"/>
      <c r="H71837" s="76"/>
      <c r="I71837" s="76"/>
      <c r="J71837" s="76"/>
      <c r="K71837" s="76"/>
      <c r="M71837" s="76"/>
      <c r="N71837" s="76"/>
    </row>
    <row r="71838" spans="1:14" x14ac:dyDescent="0.25">
      <c r="C71838" s="76"/>
      <c r="D71838" s="76"/>
      <c r="E71838" s="76"/>
      <c r="F71838" s="76"/>
      <c r="G71838" s="76"/>
      <c r="H71838" s="76"/>
      <c r="I71838" s="76"/>
      <c r="J71838" s="76"/>
      <c r="K71838" s="76"/>
      <c r="M71838" s="76"/>
      <c r="N71838" s="76"/>
    </row>
    <row r="71839" spans="1:14" x14ac:dyDescent="0.25">
      <c r="C71839" s="76"/>
      <c r="D71839" s="76"/>
      <c r="E71839" s="76"/>
      <c r="F71839" s="76"/>
      <c r="G71839" s="76"/>
      <c r="H71839" s="76"/>
      <c r="I71839" s="76"/>
      <c r="J71839" s="76"/>
      <c r="K71839" s="76"/>
      <c r="M71839" s="76"/>
      <c r="N71839" s="76"/>
    </row>
    <row r="71840" spans="1:14" x14ac:dyDescent="0.25">
      <c r="A71840" s="76"/>
      <c r="C71840" s="76"/>
      <c r="D71840" s="76"/>
      <c r="E71840" s="76"/>
      <c r="F71840" s="76"/>
      <c r="G71840" s="76"/>
      <c r="H71840" s="76"/>
      <c r="I71840" s="76"/>
      <c r="J71840" s="76"/>
      <c r="K71840" s="76"/>
      <c r="M71840" s="76"/>
      <c r="N71840" s="76"/>
    </row>
    <row r="71841" spans="1:14" x14ac:dyDescent="0.25">
      <c r="A71841" s="76"/>
      <c r="C71841" s="76"/>
      <c r="D71841" s="76"/>
      <c r="E71841" s="76"/>
      <c r="F71841" s="76"/>
      <c r="G71841" s="76"/>
      <c r="H71841" s="76"/>
      <c r="I71841" s="76"/>
      <c r="J71841" s="76"/>
      <c r="K71841" s="76"/>
      <c r="M71841" s="76"/>
      <c r="N71841" s="76"/>
    </row>
    <row r="71842" spans="1:14" x14ac:dyDescent="0.25">
      <c r="A71842" s="76"/>
      <c r="C71842" s="76"/>
      <c r="D71842" s="76"/>
      <c r="E71842" s="76"/>
      <c r="F71842" s="76"/>
      <c r="G71842" s="76"/>
      <c r="H71842" s="76"/>
      <c r="I71842" s="76"/>
      <c r="J71842" s="76"/>
      <c r="K71842" s="76"/>
      <c r="M71842" s="76"/>
      <c r="N71842" s="76"/>
    </row>
    <row r="71843" spans="1:14" x14ac:dyDescent="0.25">
      <c r="B71843" s="76"/>
      <c r="C71843" s="76"/>
      <c r="D71843" s="76"/>
      <c r="E71843" s="76"/>
      <c r="F71843" s="76"/>
      <c r="G71843" s="76"/>
      <c r="H71843" s="76"/>
      <c r="I71843" s="76"/>
      <c r="J71843" s="76"/>
      <c r="K71843" s="76"/>
      <c r="M71843" s="76"/>
      <c r="N71843" s="76"/>
    </row>
    <row r="71844" spans="1:14" x14ac:dyDescent="0.25">
      <c r="B71844" s="76"/>
      <c r="C71844" s="76"/>
      <c r="D71844" s="76"/>
      <c r="E71844" s="76"/>
      <c r="F71844" s="76"/>
      <c r="G71844" s="76"/>
      <c r="H71844" s="76"/>
      <c r="I71844" s="76"/>
      <c r="J71844" s="76"/>
      <c r="K71844" s="76"/>
      <c r="M71844" s="76"/>
      <c r="N71844" s="76"/>
    </row>
    <row r="71845" spans="1:14" x14ac:dyDescent="0.25">
      <c r="C71845" s="76"/>
      <c r="D71845" s="76"/>
      <c r="E71845" s="76"/>
      <c r="F71845" s="76"/>
      <c r="G71845" s="76"/>
      <c r="H71845" s="76"/>
      <c r="I71845" s="76"/>
      <c r="J71845" s="76"/>
      <c r="K71845" s="76"/>
      <c r="M71845" s="76"/>
      <c r="N71845" s="76"/>
    </row>
    <row r="71846" spans="1:14" x14ac:dyDescent="0.25">
      <c r="C71846" s="76"/>
      <c r="D71846" s="76"/>
      <c r="E71846" s="76"/>
      <c r="F71846" s="76"/>
      <c r="G71846" s="76"/>
      <c r="H71846" s="76"/>
      <c r="I71846" s="76"/>
      <c r="J71846" s="76"/>
      <c r="K71846" s="76"/>
      <c r="M71846" s="76"/>
      <c r="N71846" s="76"/>
    </row>
    <row r="71847" spans="1:14" x14ac:dyDescent="0.25">
      <c r="C71847" s="76"/>
      <c r="D71847" s="76"/>
      <c r="E71847" s="76"/>
      <c r="F71847" s="76"/>
      <c r="G71847" s="76"/>
      <c r="H71847" s="76"/>
      <c r="I71847" s="76"/>
      <c r="J71847" s="76"/>
      <c r="K71847" s="76"/>
      <c r="M71847" s="76"/>
      <c r="N71847" s="76"/>
    </row>
    <row r="71848" spans="1:14" x14ac:dyDescent="0.25">
      <c r="C71848" s="76"/>
      <c r="D71848" s="76"/>
      <c r="E71848" s="76"/>
      <c r="F71848" s="76"/>
      <c r="G71848" s="76"/>
      <c r="H71848" s="76"/>
      <c r="I71848" s="76"/>
      <c r="J71848" s="76"/>
      <c r="K71848" s="76"/>
      <c r="M71848" s="76"/>
      <c r="N71848" s="76"/>
    </row>
    <row r="71849" spans="1:14" x14ac:dyDescent="0.25">
      <c r="C71849" s="76"/>
      <c r="D71849" s="76"/>
      <c r="E71849" s="76"/>
      <c r="F71849" s="76"/>
      <c r="G71849" s="76"/>
      <c r="H71849" s="76"/>
      <c r="I71849" s="76"/>
      <c r="J71849" s="76"/>
      <c r="K71849" s="76"/>
      <c r="M71849" s="76"/>
      <c r="N71849" s="76"/>
    </row>
    <row r="71850" spans="1:14" x14ac:dyDescent="0.25">
      <c r="B71850" s="76"/>
      <c r="C71850" s="76"/>
      <c r="D71850" s="76"/>
      <c r="E71850" s="76"/>
      <c r="F71850" s="76"/>
      <c r="G71850" s="76"/>
      <c r="H71850" s="76"/>
      <c r="I71850" s="76"/>
      <c r="J71850" s="76"/>
      <c r="K71850" s="76"/>
      <c r="M71850" s="76"/>
      <c r="N71850" s="76"/>
    </row>
    <row r="71851" spans="1:14" x14ac:dyDescent="0.25">
      <c r="C71851" s="76"/>
      <c r="D71851" s="76"/>
      <c r="E71851" s="76"/>
      <c r="F71851" s="76"/>
      <c r="G71851" s="76"/>
      <c r="H71851" s="76"/>
      <c r="I71851" s="76"/>
      <c r="J71851" s="76"/>
      <c r="K71851" s="76"/>
      <c r="M71851" s="76"/>
      <c r="N71851" s="76"/>
    </row>
    <row r="71852" spans="1:14" x14ac:dyDescent="0.25">
      <c r="B71852" s="76"/>
      <c r="C71852" s="76"/>
      <c r="D71852" s="76"/>
      <c r="E71852" s="76"/>
      <c r="F71852" s="76"/>
      <c r="G71852" s="76"/>
      <c r="H71852" s="76"/>
      <c r="I71852" s="76"/>
      <c r="J71852" s="76"/>
      <c r="K71852" s="76"/>
      <c r="M71852" s="76"/>
      <c r="N71852" s="76"/>
    </row>
    <row r="71853" spans="1:14" x14ac:dyDescent="0.25">
      <c r="C71853" s="76"/>
      <c r="D71853" s="76"/>
      <c r="E71853" s="76"/>
      <c r="F71853" s="76"/>
      <c r="G71853" s="76"/>
      <c r="H71853" s="76"/>
      <c r="I71853" s="76"/>
      <c r="J71853" s="76"/>
      <c r="K71853" s="76"/>
      <c r="M71853" s="76"/>
      <c r="N71853" s="76"/>
    </row>
    <row r="71854" spans="1:14" x14ac:dyDescent="0.25">
      <c r="B71854" s="76"/>
      <c r="C71854" s="76"/>
      <c r="D71854" s="76"/>
      <c r="E71854" s="76"/>
      <c r="F71854" s="76"/>
      <c r="G71854" s="76"/>
      <c r="H71854" s="76"/>
      <c r="I71854" s="76"/>
      <c r="J71854" s="76"/>
      <c r="K71854" s="76"/>
      <c r="M71854" s="76"/>
      <c r="N71854" s="76"/>
    </row>
    <row r="71855" spans="1:14" x14ac:dyDescent="0.25">
      <c r="C71855" s="76"/>
      <c r="D71855" s="76"/>
      <c r="E71855" s="76"/>
      <c r="F71855" s="76"/>
      <c r="G71855" s="76"/>
      <c r="H71855" s="76"/>
      <c r="I71855" s="76"/>
      <c r="J71855" s="76"/>
      <c r="K71855" s="76"/>
      <c r="M71855" s="76"/>
      <c r="N71855" s="76"/>
    </row>
    <row r="71856" spans="1:14" x14ac:dyDescent="0.25">
      <c r="A71856" s="76"/>
      <c r="C71856" s="76"/>
      <c r="D71856" s="76"/>
      <c r="E71856" s="76"/>
      <c r="F71856" s="76"/>
      <c r="G71856" s="76"/>
      <c r="H71856" s="76"/>
      <c r="I71856" s="76"/>
      <c r="J71856" s="76"/>
      <c r="K71856" s="76"/>
      <c r="M71856" s="76"/>
      <c r="N71856" s="76"/>
    </row>
    <row r="71857" spans="1:14" x14ac:dyDescent="0.25">
      <c r="C71857" s="76"/>
      <c r="D71857" s="76"/>
      <c r="E71857" s="76"/>
      <c r="F71857" s="76"/>
      <c r="G71857" s="76"/>
      <c r="H71857" s="76"/>
      <c r="I71857" s="76"/>
      <c r="J71857" s="76"/>
      <c r="K71857" s="76"/>
      <c r="M71857" s="76"/>
      <c r="N71857" s="76"/>
    </row>
    <row r="71858" spans="1:14" x14ac:dyDescent="0.25">
      <c r="A71858" s="76"/>
      <c r="C71858" s="76"/>
      <c r="D71858" s="76"/>
      <c r="E71858" s="76"/>
      <c r="F71858" s="76"/>
      <c r="G71858" s="76"/>
      <c r="H71858" s="76"/>
      <c r="I71858" s="76"/>
      <c r="J71858" s="76"/>
      <c r="K71858" s="76"/>
      <c r="M71858" s="76"/>
      <c r="N71858" s="76"/>
    </row>
    <row r="71859" spans="1:14" x14ac:dyDescent="0.25">
      <c r="A71859" s="79"/>
      <c r="B71859" s="76"/>
      <c r="C71859" s="76"/>
      <c r="D71859" s="76"/>
      <c r="E71859" s="76"/>
      <c r="F71859" s="76"/>
      <c r="G71859" s="76"/>
      <c r="H71859" s="76"/>
      <c r="I71859" s="76"/>
      <c r="J71859" s="76"/>
      <c r="K71859" s="76"/>
      <c r="M71859" s="76"/>
      <c r="N71859" s="76"/>
    </row>
    <row r="71860" spans="1:14" x14ac:dyDescent="0.25">
      <c r="A71860" s="79"/>
      <c r="B71860" s="76"/>
      <c r="C71860" s="76"/>
      <c r="D71860" s="76"/>
      <c r="E71860" s="76"/>
      <c r="F71860" s="76"/>
      <c r="G71860" s="76"/>
      <c r="H71860" s="76"/>
      <c r="I71860" s="76"/>
      <c r="J71860" s="76"/>
      <c r="K71860" s="76"/>
      <c r="M71860" s="76"/>
      <c r="N71860" s="76"/>
    </row>
    <row r="71861" spans="1:14" x14ac:dyDescent="0.25">
      <c r="A71861" s="79"/>
      <c r="B71861" s="76"/>
      <c r="C71861" s="76"/>
      <c r="D71861" s="76"/>
      <c r="E71861" s="76"/>
      <c r="F71861" s="76"/>
      <c r="G71861" s="76"/>
      <c r="H71861" s="76"/>
      <c r="I71861" s="76"/>
      <c r="J71861" s="76"/>
      <c r="K71861" s="76"/>
      <c r="M71861" s="76"/>
      <c r="N71861" s="76"/>
    </row>
    <row r="71862" spans="1:14" x14ac:dyDescent="0.25">
      <c r="C71862" s="76"/>
      <c r="D71862" s="76"/>
      <c r="E71862" s="76"/>
      <c r="F71862" s="76"/>
      <c r="G71862" s="76"/>
      <c r="H71862" s="76"/>
      <c r="I71862" s="76"/>
      <c r="J71862" s="76"/>
      <c r="K71862" s="76"/>
      <c r="M71862" s="76"/>
      <c r="N71862" s="76"/>
    </row>
    <row r="71863" spans="1:14" x14ac:dyDescent="0.25">
      <c r="B71863" s="76"/>
      <c r="C71863" s="76"/>
      <c r="D71863" s="76"/>
      <c r="E71863" s="76"/>
      <c r="F71863" s="76"/>
      <c r="G71863" s="76"/>
      <c r="H71863" s="76"/>
      <c r="I71863" s="76"/>
      <c r="J71863" s="76"/>
      <c r="K71863" s="76"/>
      <c r="M71863" s="76"/>
      <c r="N71863" s="76"/>
    </row>
    <row r="71864" spans="1:14" x14ac:dyDescent="0.25">
      <c r="C71864" s="76"/>
      <c r="D71864" s="76"/>
      <c r="E71864" s="76"/>
      <c r="F71864" s="76"/>
      <c r="G71864" s="76"/>
      <c r="H71864" s="76"/>
      <c r="I71864" s="76"/>
      <c r="J71864" s="76"/>
      <c r="K71864" s="76"/>
      <c r="M71864" s="76"/>
      <c r="N71864" s="76"/>
    </row>
    <row r="71865" spans="1:14" x14ac:dyDescent="0.25">
      <c r="B71865" s="76"/>
      <c r="C71865" s="76"/>
      <c r="D71865" s="76"/>
      <c r="E71865" s="76"/>
      <c r="F71865" s="76"/>
      <c r="G71865" s="76"/>
      <c r="H71865" s="76"/>
      <c r="I71865" s="76"/>
      <c r="J71865" s="76"/>
      <c r="K71865" s="76"/>
      <c r="M71865" s="76"/>
      <c r="N71865" s="76"/>
    </row>
    <row r="71866" spans="1:14" x14ac:dyDescent="0.25">
      <c r="C71866" s="76"/>
      <c r="D71866" s="76"/>
      <c r="E71866" s="76"/>
      <c r="F71866" s="76"/>
      <c r="G71866" s="76"/>
      <c r="H71866" s="76"/>
      <c r="I71866" s="76"/>
      <c r="J71866" s="76"/>
      <c r="K71866" s="76"/>
      <c r="M71866" s="76"/>
      <c r="N71866" s="76"/>
    </row>
    <row r="71867" spans="1:14" x14ac:dyDescent="0.25">
      <c r="B71867" s="76"/>
      <c r="C71867" s="76"/>
      <c r="D71867" s="76"/>
      <c r="E71867" s="76"/>
      <c r="F71867" s="76"/>
      <c r="G71867" s="76"/>
      <c r="H71867" s="76"/>
      <c r="I71867" s="76"/>
      <c r="J71867" s="76"/>
      <c r="K71867" s="76"/>
      <c r="M71867" s="76"/>
      <c r="N71867" s="76"/>
    </row>
    <row r="71868" spans="1:14" x14ac:dyDescent="0.25">
      <c r="C71868" s="76"/>
      <c r="D71868" s="76"/>
      <c r="E71868" s="76"/>
      <c r="F71868" s="76"/>
      <c r="G71868" s="76"/>
      <c r="H71868" s="76"/>
      <c r="I71868" s="76"/>
      <c r="J71868" s="76"/>
      <c r="K71868" s="76"/>
      <c r="M71868" s="76"/>
      <c r="N71868" s="76"/>
    </row>
    <row r="71869" spans="1:14" x14ac:dyDescent="0.25">
      <c r="B71869" s="76"/>
      <c r="C71869" s="76"/>
      <c r="D71869" s="76"/>
      <c r="E71869" s="76"/>
      <c r="F71869" s="76"/>
      <c r="G71869" s="76"/>
      <c r="H71869" s="76"/>
      <c r="I71869" s="76"/>
      <c r="J71869" s="76"/>
      <c r="K71869" s="76"/>
      <c r="M71869" s="76"/>
      <c r="N71869" s="76"/>
    </row>
    <row r="71870" spans="1:14" x14ac:dyDescent="0.25">
      <c r="B71870" s="76"/>
      <c r="C71870" s="76"/>
      <c r="D71870" s="76"/>
      <c r="E71870" s="76"/>
      <c r="F71870" s="76"/>
      <c r="G71870" s="76"/>
      <c r="H71870" s="76"/>
      <c r="I71870" s="76"/>
      <c r="J71870" s="76"/>
      <c r="K71870" s="76"/>
      <c r="M71870" s="76"/>
      <c r="N71870" s="76"/>
    </row>
    <row r="71871" spans="1:14" x14ac:dyDescent="0.25">
      <c r="B71871" s="76"/>
      <c r="C71871" s="76"/>
      <c r="D71871" s="76"/>
      <c r="E71871" s="76"/>
      <c r="F71871" s="76"/>
      <c r="G71871" s="76"/>
      <c r="H71871" s="76"/>
      <c r="I71871" s="76"/>
      <c r="J71871" s="76"/>
      <c r="K71871" s="76"/>
      <c r="M71871" s="76"/>
      <c r="N71871" s="76"/>
    </row>
    <row r="71872" spans="1:14" x14ac:dyDescent="0.25">
      <c r="C71872" s="76"/>
      <c r="D71872" s="76"/>
      <c r="E71872" s="76"/>
      <c r="F71872" s="76"/>
      <c r="G71872" s="76"/>
      <c r="H71872" s="76"/>
      <c r="I71872" s="76"/>
      <c r="J71872" s="76"/>
      <c r="K71872" s="76"/>
      <c r="M71872" s="76"/>
      <c r="N71872" s="76"/>
    </row>
    <row r="71873" spans="1:14" x14ac:dyDescent="0.25">
      <c r="C71873" s="76"/>
      <c r="D71873" s="76"/>
      <c r="E71873" s="76"/>
      <c r="F71873" s="76"/>
      <c r="G71873" s="76"/>
      <c r="H71873" s="76"/>
      <c r="I71873" s="76"/>
      <c r="J71873" s="76"/>
      <c r="K71873" s="76"/>
      <c r="M71873" s="76"/>
      <c r="N71873" s="76"/>
    </row>
    <row r="71874" spans="1:14" x14ac:dyDescent="0.25">
      <c r="C71874" s="76"/>
      <c r="D71874" s="76"/>
      <c r="E71874" s="76"/>
      <c r="F71874" s="76"/>
      <c r="G71874" s="76"/>
      <c r="H71874" s="76"/>
      <c r="I71874" s="76"/>
      <c r="J71874" s="76"/>
      <c r="K71874" s="76"/>
      <c r="M71874" s="76"/>
      <c r="N71874" s="76"/>
    </row>
    <row r="71875" spans="1:14" x14ac:dyDescent="0.25">
      <c r="C71875" s="76"/>
      <c r="D71875" s="76"/>
      <c r="E71875" s="76"/>
      <c r="F71875" s="76"/>
      <c r="G71875" s="76"/>
      <c r="H71875" s="76"/>
      <c r="I71875" s="76"/>
      <c r="J71875" s="76"/>
      <c r="K71875" s="76"/>
      <c r="M71875" s="76"/>
      <c r="N71875" s="76"/>
    </row>
    <row r="71876" spans="1:14" x14ac:dyDescent="0.25">
      <c r="A71876" s="76"/>
      <c r="C71876" s="76"/>
      <c r="D71876" s="76"/>
      <c r="E71876" s="76"/>
      <c r="F71876" s="76"/>
      <c r="G71876" s="76"/>
      <c r="H71876" s="76"/>
      <c r="I71876" s="76"/>
      <c r="J71876" s="76"/>
      <c r="K71876" s="76"/>
      <c r="M71876" s="76"/>
      <c r="N71876" s="76"/>
    </row>
    <row r="71877" spans="1:14" x14ac:dyDescent="0.25">
      <c r="C71877" s="76"/>
      <c r="D71877" s="76"/>
      <c r="E71877" s="76"/>
      <c r="F71877" s="76"/>
      <c r="G71877" s="76"/>
      <c r="H71877" s="76"/>
      <c r="I71877" s="76"/>
      <c r="J71877" s="76"/>
      <c r="K71877" s="76"/>
      <c r="M71877" s="76"/>
      <c r="N71877" s="76"/>
    </row>
    <row r="71878" spans="1:14" x14ac:dyDescent="0.25">
      <c r="C71878" s="76"/>
      <c r="D71878" s="76"/>
      <c r="E71878" s="76"/>
      <c r="F71878" s="76"/>
      <c r="G71878" s="76"/>
      <c r="H71878" s="76"/>
      <c r="I71878" s="76"/>
      <c r="J71878" s="76"/>
      <c r="K71878" s="76"/>
      <c r="M71878" s="76"/>
      <c r="N71878" s="76"/>
    </row>
    <row r="71879" spans="1:14" x14ac:dyDescent="0.25">
      <c r="A71879" s="76"/>
      <c r="C71879" s="76"/>
      <c r="D71879" s="76"/>
      <c r="E71879" s="76"/>
      <c r="F71879" s="76"/>
      <c r="G71879" s="76"/>
      <c r="H71879" s="76"/>
      <c r="I71879" s="76"/>
      <c r="J71879" s="76"/>
      <c r="K71879" s="76"/>
      <c r="M71879" s="76"/>
      <c r="N71879" s="76"/>
    </row>
    <row r="71880" spans="1:14" x14ac:dyDescent="0.25">
      <c r="C71880" s="76"/>
      <c r="D71880" s="76"/>
      <c r="E71880" s="76"/>
      <c r="F71880" s="76"/>
      <c r="G71880" s="76"/>
      <c r="H71880" s="76"/>
      <c r="I71880" s="76"/>
      <c r="J71880" s="76"/>
      <c r="K71880" s="76"/>
      <c r="M71880" s="76"/>
      <c r="N71880" s="76"/>
    </row>
    <row r="71881" spans="1:14" x14ac:dyDescent="0.25">
      <c r="C71881" s="76"/>
      <c r="D71881" s="76"/>
      <c r="E71881" s="76"/>
      <c r="F71881" s="76"/>
      <c r="G71881" s="76"/>
      <c r="H71881" s="76"/>
      <c r="I71881" s="76"/>
      <c r="J71881" s="76"/>
      <c r="K71881" s="76"/>
      <c r="M71881" s="76"/>
      <c r="N71881" s="76"/>
    </row>
    <row r="71882" spans="1:14" x14ac:dyDescent="0.25">
      <c r="C71882" s="76"/>
      <c r="D71882" s="76"/>
      <c r="E71882" s="76"/>
      <c r="F71882" s="76"/>
      <c r="G71882" s="76"/>
      <c r="H71882" s="76"/>
      <c r="I71882" s="76"/>
      <c r="J71882" s="76"/>
      <c r="K71882" s="76"/>
      <c r="M71882" s="76"/>
      <c r="N71882" s="76"/>
    </row>
    <row r="71883" spans="1:14" x14ac:dyDescent="0.25">
      <c r="C71883" s="76"/>
      <c r="D71883" s="76"/>
      <c r="E71883" s="76"/>
      <c r="F71883" s="76"/>
      <c r="G71883" s="76"/>
      <c r="H71883" s="76"/>
      <c r="I71883" s="76"/>
      <c r="J71883" s="76"/>
      <c r="K71883" s="76"/>
      <c r="M71883" s="76"/>
      <c r="N71883" s="76"/>
    </row>
    <row r="71884" spans="1:14" x14ac:dyDescent="0.25">
      <c r="C71884" s="76"/>
      <c r="D71884" s="76"/>
      <c r="E71884" s="76"/>
      <c r="F71884" s="76"/>
      <c r="G71884" s="76"/>
      <c r="H71884" s="76"/>
      <c r="I71884" s="76"/>
      <c r="J71884" s="76"/>
      <c r="K71884" s="76"/>
      <c r="M71884" s="76"/>
      <c r="N71884" s="76"/>
    </row>
    <row r="71885" spans="1:14" x14ac:dyDescent="0.25">
      <c r="C71885" s="76"/>
      <c r="D71885" s="76"/>
      <c r="E71885" s="76"/>
      <c r="F71885" s="76"/>
      <c r="G71885" s="76"/>
      <c r="H71885" s="76"/>
      <c r="I71885" s="76"/>
      <c r="J71885" s="76"/>
      <c r="K71885" s="76"/>
      <c r="M71885" s="76"/>
      <c r="N71885" s="76"/>
    </row>
    <row r="71886" spans="1:14" x14ac:dyDescent="0.25">
      <c r="A71886" s="76"/>
      <c r="B71886" s="76"/>
      <c r="C71886" s="76"/>
      <c r="D71886" s="76"/>
      <c r="E71886" s="76"/>
      <c r="F71886" s="76"/>
      <c r="G71886" s="76"/>
      <c r="H71886" s="76"/>
      <c r="I71886" s="76"/>
      <c r="J71886" s="76"/>
      <c r="K71886" s="76"/>
      <c r="M71886" s="76"/>
      <c r="N71886" s="76"/>
    </row>
    <row r="71887" spans="1:14" x14ac:dyDescent="0.25">
      <c r="C71887" s="76"/>
      <c r="D71887" s="76"/>
      <c r="E71887" s="76"/>
      <c r="F71887" s="76"/>
      <c r="G71887" s="76"/>
      <c r="H71887" s="76"/>
      <c r="I71887" s="76"/>
      <c r="J71887" s="76"/>
      <c r="K71887" s="76"/>
      <c r="M71887" s="76"/>
      <c r="N71887" s="76"/>
    </row>
    <row r="71888" spans="1:14" x14ac:dyDescent="0.25">
      <c r="C71888" s="76"/>
      <c r="D71888" s="76"/>
      <c r="E71888" s="76"/>
      <c r="F71888" s="76"/>
      <c r="G71888" s="76"/>
      <c r="H71888" s="76"/>
      <c r="I71888" s="76"/>
      <c r="J71888" s="76"/>
      <c r="K71888" s="76"/>
      <c r="M71888" s="76"/>
      <c r="N71888" s="76"/>
    </row>
    <row r="71889" spans="1:14" x14ac:dyDescent="0.25">
      <c r="C71889" s="76"/>
      <c r="D71889" s="76"/>
      <c r="E71889" s="76"/>
      <c r="F71889" s="76"/>
      <c r="G71889" s="76"/>
      <c r="H71889" s="76"/>
      <c r="I71889" s="76"/>
      <c r="J71889" s="76"/>
      <c r="K71889" s="76"/>
      <c r="M71889" s="76"/>
      <c r="N71889" s="76"/>
    </row>
    <row r="71890" spans="1:14" x14ac:dyDescent="0.25">
      <c r="C71890" s="76"/>
      <c r="D71890" s="76"/>
      <c r="E71890" s="76"/>
      <c r="F71890" s="76"/>
      <c r="G71890" s="76"/>
      <c r="H71890" s="76"/>
      <c r="I71890" s="76"/>
      <c r="J71890" s="76"/>
      <c r="K71890" s="76"/>
      <c r="M71890" s="76"/>
      <c r="N71890" s="76"/>
    </row>
    <row r="71891" spans="1:14" x14ac:dyDescent="0.25">
      <c r="B71891" s="76"/>
      <c r="C71891" s="76"/>
      <c r="D71891" s="76"/>
      <c r="E71891" s="76"/>
      <c r="F71891" s="76"/>
      <c r="G71891" s="76"/>
      <c r="H71891" s="76"/>
      <c r="I71891" s="76"/>
      <c r="J71891" s="76"/>
      <c r="K71891" s="76"/>
      <c r="M71891" s="76"/>
      <c r="N71891" s="76"/>
    </row>
    <row r="71892" spans="1:14" x14ac:dyDescent="0.25">
      <c r="B71892" s="76"/>
      <c r="C71892" s="76"/>
      <c r="D71892" s="76"/>
      <c r="E71892" s="76"/>
      <c r="F71892" s="76"/>
      <c r="G71892" s="76"/>
      <c r="H71892" s="76"/>
      <c r="I71892" s="76"/>
      <c r="J71892" s="76"/>
      <c r="K71892" s="76"/>
      <c r="M71892" s="76"/>
      <c r="N71892" s="76"/>
    </row>
    <row r="71893" spans="1:14" x14ac:dyDescent="0.25">
      <c r="B71893" s="76"/>
      <c r="C71893" s="76"/>
      <c r="D71893" s="76"/>
      <c r="E71893" s="76"/>
      <c r="F71893" s="76"/>
      <c r="G71893" s="76"/>
      <c r="H71893" s="76"/>
      <c r="I71893" s="76"/>
      <c r="J71893" s="76"/>
      <c r="K71893" s="76"/>
      <c r="M71893" s="76"/>
      <c r="N71893" s="76"/>
    </row>
    <row r="71894" spans="1:14" x14ac:dyDescent="0.25">
      <c r="C71894" s="76"/>
      <c r="D71894" s="76"/>
      <c r="E71894" s="76"/>
      <c r="F71894" s="76"/>
      <c r="G71894" s="76"/>
      <c r="H71894" s="76"/>
      <c r="I71894" s="76"/>
      <c r="J71894" s="76"/>
      <c r="K71894" s="76"/>
      <c r="M71894" s="76"/>
      <c r="N71894" s="76"/>
    </row>
    <row r="71895" spans="1:14" x14ac:dyDescent="0.25">
      <c r="C71895" s="76"/>
      <c r="D71895" s="76"/>
      <c r="E71895" s="76"/>
      <c r="F71895" s="76"/>
      <c r="G71895" s="76"/>
      <c r="H71895" s="76"/>
      <c r="I71895" s="76"/>
      <c r="J71895" s="76"/>
      <c r="K71895" s="76"/>
      <c r="M71895" s="76"/>
      <c r="N71895" s="76"/>
    </row>
    <row r="71896" spans="1:14" x14ac:dyDescent="0.25">
      <c r="C71896" s="76"/>
      <c r="D71896" s="76"/>
      <c r="E71896" s="76"/>
      <c r="F71896" s="76"/>
      <c r="G71896" s="76"/>
      <c r="H71896" s="76"/>
      <c r="I71896" s="76"/>
      <c r="J71896" s="76"/>
      <c r="K71896" s="76"/>
      <c r="M71896" s="76"/>
      <c r="N71896" s="76"/>
    </row>
    <row r="71897" spans="1:14" x14ac:dyDescent="0.25">
      <c r="B71897" s="76"/>
      <c r="C71897" s="76"/>
      <c r="D71897" s="76"/>
      <c r="E71897" s="76"/>
      <c r="F71897" s="76"/>
      <c r="G71897" s="76"/>
      <c r="H71897" s="76"/>
      <c r="I71897" s="76"/>
      <c r="J71897" s="76"/>
      <c r="K71897" s="76"/>
      <c r="M71897" s="76"/>
      <c r="N71897" s="76"/>
    </row>
    <row r="71898" spans="1:14" x14ac:dyDescent="0.25">
      <c r="B71898" s="76"/>
      <c r="C71898" s="76"/>
      <c r="D71898" s="76"/>
      <c r="E71898" s="76"/>
      <c r="F71898" s="76"/>
      <c r="G71898" s="76"/>
      <c r="H71898" s="76"/>
      <c r="I71898" s="76"/>
      <c r="J71898" s="76"/>
      <c r="K71898" s="76"/>
      <c r="M71898" s="76"/>
      <c r="N71898" s="76"/>
    </row>
    <row r="71899" spans="1:14" x14ac:dyDescent="0.25">
      <c r="A71899" s="76"/>
      <c r="C71899" s="76"/>
      <c r="D71899" s="76"/>
      <c r="E71899" s="76"/>
      <c r="F71899" s="76"/>
      <c r="G71899" s="76"/>
      <c r="H71899" s="76"/>
      <c r="I71899" s="76"/>
      <c r="J71899" s="76"/>
      <c r="K71899" s="76"/>
      <c r="M71899" s="76"/>
      <c r="N71899" s="76"/>
    </row>
    <row r="71900" spans="1:14" x14ac:dyDescent="0.25">
      <c r="A71900" s="76"/>
      <c r="C71900" s="76"/>
      <c r="D71900" s="76"/>
      <c r="E71900" s="76"/>
      <c r="F71900" s="76"/>
      <c r="G71900" s="76"/>
      <c r="H71900" s="76"/>
      <c r="I71900" s="76"/>
      <c r="J71900" s="76"/>
      <c r="K71900" s="76"/>
      <c r="M71900" s="76"/>
      <c r="N71900" s="76"/>
    </row>
    <row r="71901" spans="1:14" x14ac:dyDescent="0.25">
      <c r="A71901" s="76"/>
      <c r="C71901" s="76"/>
      <c r="D71901" s="76"/>
      <c r="E71901" s="76"/>
      <c r="F71901" s="76"/>
      <c r="G71901" s="76"/>
      <c r="H71901" s="76"/>
      <c r="I71901" s="76"/>
      <c r="J71901" s="76"/>
      <c r="K71901" s="76"/>
      <c r="M71901" s="76"/>
      <c r="N71901" s="76"/>
    </row>
    <row r="71902" spans="1:14" x14ac:dyDescent="0.25">
      <c r="A71902" s="76"/>
      <c r="B71902" s="76"/>
      <c r="C71902" s="76"/>
      <c r="D71902" s="76"/>
      <c r="E71902" s="76"/>
      <c r="F71902" s="76"/>
      <c r="G71902" s="76"/>
      <c r="H71902" s="76"/>
      <c r="I71902" s="76"/>
      <c r="J71902" s="76"/>
      <c r="K71902" s="76"/>
      <c r="M71902" s="76"/>
      <c r="N71902" s="76"/>
    </row>
    <row r="71903" spans="1:14" x14ac:dyDescent="0.25">
      <c r="A71903" s="76"/>
      <c r="C71903" s="76"/>
      <c r="D71903" s="76"/>
      <c r="E71903" s="76"/>
      <c r="F71903" s="76"/>
      <c r="G71903" s="76"/>
      <c r="H71903" s="76"/>
      <c r="I71903" s="76"/>
      <c r="J71903" s="76"/>
      <c r="K71903" s="76"/>
      <c r="M71903" s="76"/>
      <c r="N71903" s="76"/>
    </row>
    <row r="71904" spans="1:14" x14ac:dyDescent="0.25">
      <c r="C71904" s="76"/>
      <c r="D71904" s="76"/>
      <c r="E71904" s="76"/>
      <c r="F71904" s="76"/>
      <c r="G71904" s="76"/>
      <c r="H71904" s="76"/>
      <c r="I71904" s="76"/>
      <c r="J71904" s="76"/>
      <c r="K71904" s="76"/>
      <c r="M71904" s="76"/>
      <c r="N71904" s="76"/>
    </row>
    <row r="71905" spans="1:14" x14ac:dyDescent="0.25">
      <c r="A71905" s="76"/>
      <c r="C71905" s="76"/>
      <c r="D71905" s="76"/>
      <c r="E71905" s="76"/>
      <c r="F71905" s="76"/>
      <c r="G71905" s="76"/>
      <c r="H71905" s="76"/>
      <c r="I71905" s="76"/>
      <c r="J71905" s="76"/>
      <c r="K71905" s="76"/>
      <c r="M71905" s="76"/>
      <c r="N71905" s="76"/>
    </row>
    <row r="71906" spans="1:14" x14ac:dyDescent="0.25">
      <c r="A71906" s="76"/>
      <c r="C71906" s="76"/>
      <c r="D71906" s="76"/>
      <c r="E71906" s="76"/>
      <c r="F71906" s="76"/>
      <c r="G71906" s="76"/>
      <c r="H71906" s="76"/>
      <c r="I71906" s="76"/>
      <c r="J71906" s="76"/>
      <c r="K71906" s="76"/>
      <c r="M71906" s="76"/>
      <c r="N71906" s="76"/>
    </row>
    <row r="71907" spans="1:14" x14ac:dyDescent="0.25">
      <c r="C71907" s="76"/>
      <c r="D71907" s="76"/>
      <c r="E71907" s="76"/>
      <c r="F71907" s="76"/>
      <c r="G71907" s="76"/>
      <c r="H71907" s="76"/>
      <c r="I71907" s="76"/>
      <c r="J71907" s="76"/>
      <c r="K71907" s="76"/>
      <c r="M71907" s="76"/>
      <c r="N71907" s="76"/>
    </row>
    <row r="71908" spans="1:14" x14ac:dyDescent="0.25">
      <c r="B71908" s="76"/>
      <c r="C71908" s="76"/>
      <c r="D71908" s="76"/>
      <c r="E71908" s="76"/>
      <c r="F71908" s="76"/>
      <c r="G71908" s="76"/>
      <c r="H71908" s="76"/>
      <c r="I71908" s="76"/>
      <c r="J71908" s="76"/>
      <c r="K71908" s="76"/>
      <c r="M71908" s="76"/>
      <c r="N71908" s="76"/>
    </row>
    <row r="71909" spans="1:14" x14ac:dyDescent="0.25">
      <c r="B71909" s="76"/>
      <c r="C71909" s="76"/>
      <c r="D71909" s="76"/>
      <c r="E71909" s="76"/>
      <c r="F71909" s="76"/>
      <c r="G71909" s="76"/>
      <c r="H71909" s="76"/>
      <c r="I71909" s="76"/>
      <c r="J71909" s="76"/>
      <c r="K71909" s="76"/>
      <c r="M71909" s="76"/>
      <c r="N71909" s="76"/>
    </row>
    <row r="71910" spans="1:14" x14ac:dyDescent="0.25">
      <c r="A71910" s="76"/>
      <c r="C71910" s="76"/>
      <c r="D71910" s="76"/>
      <c r="E71910" s="76"/>
      <c r="F71910" s="76"/>
      <c r="G71910" s="76"/>
      <c r="H71910" s="76"/>
      <c r="I71910" s="76"/>
      <c r="J71910" s="76"/>
      <c r="K71910" s="76"/>
      <c r="M71910" s="76"/>
      <c r="N71910" s="76"/>
    </row>
    <row r="71911" spans="1:14" x14ac:dyDescent="0.25">
      <c r="C71911" s="76"/>
      <c r="D71911" s="76"/>
      <c r="E71911" s="76"/>
      <c r="F71911" s="76"/>
      <c r="G71911" s="76"/>
      <c r="H71911" s="76"/>
      <c r="I71911" s="76"/>
      <c r="J71911" s="76"/>
      <c r="K71911" s="76"/>
      <c r="M71911" s="76"/>
      <c r="N71911" s="76"/>
    </row>
    <row r="71912" spans="1:14" x14ac:dyDescent="0.25">
      <c r="C71912" s="76"/>
      <c r="D71912" s="76"/>
      <c r="E71912" s="76"/>
      <c r="F71912" s="76"/>
      <c r="G71912" s="76"/>
      <c r="H71912" s="76"/>
      <c r="I71912" s="76"/>
      <c r="J71912" s="76"/>
      <c r="K71912" s="76"/>
      <c r="M71912" s="76"/>
      <c r="N71912" s="76"/>
    </row>
    <row r="71913" spans="1:14" x14ac:dyDescent="0.25">
      <c r="C71913" s="76"/>
      <c r="D71913" s="76"/>
      <c r="E71913" s="76"/>
      <c r="F71913" s="76"/>
      <c r="G71913" s="76"/>
      <c r="H71913" s="76"/>
      <c r="I71913" s="76"/>
      <c r="J71913" s="76"/>
      <c r="K71913" s="76"/>
      <c r="M71913" s="76"/>
      <c r="N71913" s="76"/>
    </row>
    <row r="71914" spans="1:14" x14ac:dyDescent="0.25">
      <c r="C71914" s="76"/>
      <c r="D71914" s="76"/>
      <c r="E71914" s="76"/>
      <c r="F71914" s="76"/>
      <c r="G71914" s="76"/>
      <c r="H71914" s="76"/>
      <c r="I71914" s="76"/>
      <c r="J71914" s="76"/>
      <c r="K71914" s="76"/>
      <c r="M71914" s="76"/>
      <c r="N71914" s="76"/>
    </row>
    <row r="71915" spans="1:14" x14ac:dyDescent="0.25">
      <c r="C71915" s="76"/>
      <c r="D71915" s="76"/>
      <c r="E71915" s="76"/>
      <c r="F71915" s="76"/>
      <c r="G71915" s="76"/>
      <c r="H71915" s="76"/>
      <c r="I71915" s="76"/>
      <c r="J71915" s="76"/>
      <c r="K71915" s="76"/>
      <c r="M71915" s="76"/>
      <c r="N71915" s="76"/>
    </row>
    <row r="71916" spans="1:14" x14ac:dyDescent="0.25">
      <c r="A71916" s="76"/>
      <c r="C71916" s="76"/>
      <c r="D71916" s="76"/>
      <c r="E71916" s="76"/>
      <c r="F71916" s="76"/>
      <c r="G71916" s="76"/>
      <c r="H71916" s="76"/>
      <c r="I71916" s="76"/>
      <c r="J71916" s="76"/>
      <c r="K71916" s="76"/>
      <c r="M71916" s="76"/>
      <c r="N71916" s="76"/>
    </row>
    <row r="71917" spans="1:14" x14ac:dyDescent="0.25">
      <c r="C71917" s="76"/>
      <c r="D71917" s="76"/>
      <c r="E71917" s="76"/>
      <c r="F71917" s="76"/>
      <c r="G71917" s="76"/>
      <c r="H71917" s="76"/>
      <c r="I71917" s="76"/>
      <c r="J71917" s="76"/>
      <c r="K71917" s="76"/>
      <c r="M71917" s="76"/>
      <c r="N71917" s="76"/>
    </row>
    <row r="71918" spans="1:14" x14ac:dyDescent="0.25">
      <c r="B71918" s="76"/>
      <c r="C71918" s="76"/>
      <c r="D71918" s="76"/>
      <c r="E71918" s="76"/>
      <c r="F71918" s="76"/>
      <c r="G71918" s="76"/>
      <c r="H71918" s="76"/>
      <c r="I71918" s="76"/>
      <c r="J71918" s="76"/>
      <c r="K71918" s="76"/>
      <c r="M71918" s="76"/>
      <c r="N71918" s="76"/>
    </row>
    <row r="71919" spans="1:14" x14ac:dyDescent="0.25">
      <c r="C71919" s="76"/>
      <c r="D71919" s="76"/>
      <c r="E71919" s="76"/>
      <c r="F71919" s="76"/>
      <c r="G71919" s="76"/>
      <c r="H71919" s="76"/>
      <c r="I71919" s="76"/>
      <c r="J71919" s="76"/>
      <c r="K71919" s="76"/>
      <c r="M71919" s="76"/>
      <c r="N71919" s="76"/>
    </row>
    <row r="71920" spans="1:14" x14ac:dyDescent="0.25">
      <c r="C71920" s="76"/>
      <c r="D71920" s="76"/>
      <c r="E71920" s="76"/>
      <c r="F71920" s="76"/>
      <c r="G71920" s="76"/>
      <c r="H71920" s="76"/>
      <c r="I71920" s="76"/>
      <c r="J71920" s="76"/>
      <c r="K71920" s="76"/>
      <c r="M71920" s="76"/>
      <c r="N71920" s="76"/>
    </row>
    <row r="71921" spans="1:14" x14ac:dyDescent="0.25">
      <c r="C71921" s="76"/>
      <c r="D71921" s="76"/>
      <c r="E71921" s="76"/>
      <c r="F71921" s="76"/>
      <c r="G71921" s="76"/>
      <c r="H71921" s="76"/>
      <c r="I71921" s="76"/>
      <c r="J71921" s="76"/>
      <c r="K71921" s="76"/>
      <c r="M71921" s="76"/>
      <c r="N71921" s="76"/>
    </row>
    <row r="71922" spans="1:14" x14ac:dyDescent="0.25">
      <c r="C71922" s="76"/>
      <c r="D71922" s="76"/>
      <c r="E71922" s="76"/>
      <c r="F71922" s="76"/>
      <c r="G71922" s="76"/>
      <c r="H71922" s="76"/>
      <c r="I71922" s="76"/>
      <c r="J71922" s="76"/>
      <c r="K71922" s="76"/>
      <c r="M71922" s="76"/>
      <c r="N71922" s="76"/>
    </row>
    <row r="71923" spans="1:14" x14ac:dyDescent="0.25">
      <c r="C71923" s="76"/>
      <c r="D71923" s="76"/>
      <c r="E71923" s="76"/>
      <c r="F71923" s="76"/>
      <c r="G71923" s="76"/>
      <c r="H71923" s="76"/>
      <c r="I71923" s="76"/>
      <c r="J71923" s="76"/>
      <c r="K71923" s="76"/>
      <c r="M71923" s="76"/>
      <c r="N71923" s="76"/>
    </row>
    <row r="71924" spans="1:14" x14ac:dyDescent="0.25">
      <c r="C71924" s="76"/>
      <c r="D71924" s="76"/>
      <c r="E71924" s="76"/>
      <c r="F71924" s="76"/>
      <c r="G71924" s="76"/>
      <c r="H71924" s="76"/>
      <c r="I71924" s="76"/>
      <c r="J71924" s="76"/>
      <c r="K71924" s="76"/>
      <c r="M71924" s="76"/>
      <c r="N71924" s="76"/>
    </row>
    <row r="71925" spans="1:14" x14ac:dyDescent="0.25">
      <c r="C71925" s="76"/>
      <c r="D71925" s="76"/>
      <c r="E71925" s="76"/>
      <c r="F71925" s="76"/>
      <c r="G71925" s="76"/>
      <c r="H71925" s="76"/>
      <c r="I71925" s="76"/>
      <c r="J71925" s="76"/>
      <c r="K71925" s="76"/>
      <c r="M71925" s="76"/>
      <c r="N71925" s="76"/>
    </row>
    <row r="71926" spans="1:14" x14ac:dyDescent="0.25">
      <c r="B71926" s="76"/>
      <c r="C71926" s="76"/>
      <c r="D71926" s="76"/>
      <c r="E71926" s="76"/>
      <c r="F71926" s="76"/>
      <c r="G71926" s="76"/>
      <c r="H71926" s="76"/>
      <c r="I71926" s="76"/>
      <c r="J71926" s="76"/>
      <c r="K71926" s="76"/>
      <c r="M71926" s="76"/>
      <c r="N71926" s="76"/>
    </row>
    <row r="71927" spans="1:14" x14ac:dyDescent="0.25">
      <c r="B71927" s="76"/>
      <c r="C71927" s="76"/>
      <c r="D71927" s="76"/>
      <c r="E71927" s="76"/>
      <c r="F71927" s="76"/>
      <c r="G71927" s="76"/>
      <c r="H71927" s="76"/>
      <c r="I71927" s="76"/>
      <c r="J71927" s="76"/>
      <c r="K71927" s="76"/>
      <c r="M71927" s="76"/>
      <c r="N71927" s="76"/>
    </row>
    <row r="71928" spans="1:14" x14ac:dyDescent="0.25">
      <c r="B71928" s="76"/>
      <c r="C71928" s="76"/>
      <c r="D71928" s="76"/>
      <c r="E71928" s="76"/>
      <c r="F71928" s="76"/>
      <c r="G71928" s="76"/>
      <c r="H71928" s="76"/>
      <c r="I71928" s="76"/>
      <c r="J71928" s="76"/>
      <c r="K71928" s="76"/>
      <c r="M71928" s="76"/>
      <c r="N71928" s="76"/>
    </row>
    <row r="71929" spans="1:14" x14ac:dyDescent="0.25">
      <c r="A71929" s="76"/>
      <c r="B71929" s="76"/>
      <c r="C71929" s="76"/>
      <c r="D71929" s="76"/>
      <c r="E71929" s="76"/>
      <c r="F71929" s="76"/>
      <c r="G71929" s="76"/>
      <c r="H71929" s="76"/>
      <c r="I71929" s="76"/>
      <c r="J71929" s="76"/>
      <c r="K71929" s="76"/>
      <c r="M71929" s="76"/>
      <c r="N71929" s="76"/>
    </row>
    <row r="71930" spans="1:14" x14ac:dyDescent="0.25">
      <c r="A71930" s="76"/>
      <c r="C71930" s="76"/>
      <c r="D71930" s="76"/>
      <c r="E71930" s="76"/>
      <c r="F71930" s="76"/>
      <c r="G71930" s="76"/>
      <c r="H71930" s="76"/>
      <c r="I71930" s="76"/>
      <c r="J71930" s="76"/>
      <c r="K71930" s="76"/>
      <c r="M71930" s="76"/>
      <c r="N71930" s="76"/>
    </row>
    <row r="71931" spans="1:14" x14ac:dyDescent="0.25">
      <c r="A71931" s="76"/>
      <c r="C71931" s="76"/>
      <c r="D71931" s="76"/>
      <c r="E71931" s="76"/>
      <c r="F71931" s="76"/>
      <c r="G71931" s="76"/>
      <c r="H71931" s="76"/>
      <c r="I71931" s="76"/>
      <c r="J71931" s="76"/>
      <c r="K71931" s="76"/>
      <c r="L71931" s="76"/>
      <c r="M71931" s="76"/>
      <c r="N71931" s="76"/>
    </row>
    <row r="71932" spans="1:14" x14ac:dyDescent="0.25">
      <c r="A71932" s="76"/>
      <c r="C71932" s="76"/>
      <c r="D71932" s="76"/>
      <c r="E71932" s="76"/>
      <c r="F71932" s="76"/>
      <c r="G71932" s="76"/>
      <c r="H71932" s="76"/>
      <c r="I71932" s="76"/>
      <c r="J71932" s="76"/>
      <c r="K71932" s="76"/>
      <c r="L71932" s="76"/>
      <c r="M71932" s="76"/>
      <c r="N71932" s="76"/>
    </row>
    <row r="71933" spans="1:14" x14ac:dyDescent="0.25">
      <c r="A71933" s="76"/>
      <c r="C71933" s="76"/>
      <c r="D71933" s="76"/>
      <c r="E71933" s="76"/>
      <c r="F71933" s="76"/>
      <c r="G71933" s="76"/>
      <c r="H71933" s="76"/>
      <c r="I71933" s="76"/>
      <c r="J71933" s="76"/>
      <c r="K71933" s="76"/>
      <c r="L71933" s="76"/>
      <c r="M71933" s="76"/>
      <c r="N71933" s="76"/>
    </row>
    <row r="71934" spans="1:14" x14ac:dyDescent="0.25">
      <c r="A71934" s="76"/>
      <c r="C71934" s="76"/>
      <c r="D71934" s="76"/>
      <c r="E71934" s="76"/>
      <c r="F71934" s="76"/>
      <c r="G71934" s="76"/>
      <c r="H71934" s="76"/>
      <c r="I71934" s="76"/>
      <c r="J71934" s="76"/>
      <c r="K71934" s="76"/>
      <c r="L71934" s="76"/>
      <c r="M71934" s="76"/>
      <c r="N71934" s="76"/>
    </row>
    <row r="71935" spans="1:14" x14ac:dyDescent="0.25">
      <c r="C71935" s="76"/>
      <c r="D71935" s="76"/>
      <c r="E71935" s="76"/>
      <c r="F71935" s="76"/>
      <c r="G71935" s="76"/>
      <c r="H71935" s="76"/>
      <c r="I71935" s="76"/>
      <c r="J71935" s="76"/>
      <c r="K71935" s="76"/>
      <c r="L71935" s="76"/>
      <c r="M71935" s="76"/>
      <c r="N71935" s="76"/>
    </row>
    <row r="71936" spans="1:14" x14ac:dyDescent="0.25">
      <c r="C71936" s="76"/>
      <c r="D71936" s="76"/>
      <c r="E71936" s="76"/>
      <c r="F71936" s="76"/>
      <c r="G71936" s="76"/>
      <c r="H71936" s="76"/>
      <c r="I71936" s="76"/>
      <c r="J71936" s="76"/>
      <c r="K71936" s="76"/>
      <c r="L71936" s="76"/>
      <c r="M71936" s="76"/>
      <c r="N71936" s="76"/>
    </row>
    <row r="71937" spans="1:14" x14ac:dyDescent="0.25">
      <c r="C71937" s="76"/>
      <c r="D71937" s="76"/>
      <c r="E71937" s="76"/>
      <c r="F71937" s="76"/>
      <c r="G71937" s="76"/>
      <c r="H71937" s="76"/>
      <c r="I71937" s="76"/>
      <c r="J71937" s="76"/>
      <c r="K71937" s="76"/>
      <c r="L71937" s="76"/>
      <c r="M71937" s="76"/>
      <c r="N71937" s="76"/>
    </row>
    <row r="71938" spans="1:14" x14ac:dyDescent="0.25">
      <c r="C71938" s="76"/>
      <c r="D71938" s="76"/>
      <c r="E71938" s="76"/>
      <c r="F71938" s="76"/>
      <c r="G71938" s="76"/>
      <c r="H71938" s="76"/>
      <c r="I71938" s="76"/>
      <c r="J71938" s="76"/>
      <c r="K71938" s="76"/>
      <c r="L71938" s="76"/>
      <c r="M71938" s="76"/>
      <c r="N71938" s="76"/>
    </row>
    <row r="71939" spans="1:14" x14ac:dyDescent="0.25">
      <c r="B71939" s="76"/>
      <c r="C71939" s="76"/>
      <c r="D71939" s="76"/>
      <c r="E71939" s="76"/>
      <c r="F71939" s="76"/>
      <c r="G71939" s="76"/>
      <c r="H71939" s="76"/>
      <c r="I71939" s="76"/>
      <c r="J71939" s="76"/>
      <c r="K71939" s="76"/>
      <c r="L71939" s="76"/>
      <c r="M71939" s="76"/>
      <c r="N71939" s="76"/>
    </row>
    <row r="71940" spans="1:14" x14ac:dyDescent="0.25">
      <c r="B71940" s="76"/>
      <c r="C71940" s="76"/>
      <c r="D71940" s="76"/>
      <c r="E71940" s="76"/>
      <c r="F71940" s="76"/>
      <c r="G71940" s="76"/>
      <c r="H71940" s="76"/>
      <c r="I71940" s="76"/>
      <c r="J71940" s="76"/>
      <c r="K71940" s="76"/>
      <c r="L71940" s="76"/>
      <c r="M71940" s="76"/>
      <c r="N71940" s="76"/>
    </row>
    <row r="71941" spans="1:14" x14ac:dyDescent="0.25">
      <c r="B71941" s="76"/>
      <c r="C71941" s="76"/>
      <c r="D71941" s="76"/>
      <c r="E71941" s="76"/>
      <c r="F71941" s="76"/>
      <c r="G71941" s="76"/>
      <c r="H71941" s="76"/>
      <c r="I71941" s="76"/>
      <c r="J71941" s="76"/>
      <c r="K71941" s="76"/>
      <c r="L71941" s="76"/>
      <c r="M71941" s="76"/>
      <c r="N71941" s="76"/>
    </row>
    <row r="71942" spans="1:14" x14ac:dyDescent="0.25">
      <c r="B71942" s="76"/>
      <c r="C71942" s="76"/>
      <c r="D71942" s="76"/>
      <c r="E71942" s="76"/>
      <c r="F71942" s="76"/>
      <c r="G71942" s="76"/>
      <c r="H71942" s="76"/>
      <c r="I71942" s="76"/>
      <c r="J71942" s="76"/>
      <c r="K71942" s="76"/>
      <c r="L71942" s="76"/>
      <c r="M71942" s="76"/>
      <c r="N71942" s="76"/>
    </row>
    <row r="71943" spans="1:14" x14ac:dyDescent="0.25">
      <c r="C71943" s="76"/>
      <c r="D71943" s="76"/>
      <c r="E71943" s="76"/>
      <c r="F71943" s="76"/>
      <c r="G71943" s="76"/>
      <c r="H71943" s="76"/>
      <c r="I71943" s="76"/>
      <c r="J71943" s="76"/>
      <c r="K71943" s="76"/>
      <c r="L71943" s="76"/>
      <c r="M71943" s="76"/>
      <c r="N71943" s="76"/>
    </row>
    <row r="71944" spans="1:14" x14ac:dyDescent="0.25">
      <c r="C71944" s="76"/>
      <c r="D71944" s="76"/>
      <c r="E71944" s="76"/>
      <c r="F71944" s="76"/>
      <c r="G71944" s="76"/>
      <c r="H71944" s="76"/>
      <c r="I71944" s="76"/>
      <c r="J71944" s="76"/>
      <c r="K71944" s="76"/>
      <c r="L71944" s="76"/>
      <c r="M71944" s="76"/>
      <c r="N71944" s="76"/>
    </row>
    <row r="71945" spans="1:14" x14ac:dyDescent="0.25">
      <c r="B71945" s="76"/>
      <c r="C71945" s="76"/>
      <c r="D71945" s="76"/>
      <c r="E71945" s="76"/>
      <c r="F71945" s="76"/>
      <c r="G71945" s="76"/>
      <c r="H71945" s="76"/>
      <c r="I71945" s="76"/>
      <c r="J71945" s="76"/>
      <c r="K71945" s="76"/>
      <c r="L71945" s="76"/>
      <c r="M71945" s="76"/>
      <c r="N71945" s="76"/>
    </row>
    <row r="71946" spans="1:14" x14ac:dyDescent="0.25">
      <c r="B71946" s="76"/>
      <c r="C71946" s="76"/>
      <c r="D71946" s="76"/>
      <c r="E71946" s="76"/>
      <c r="F71946" s="76"/>
      <c r="G71946" s="76"/>
      <c r="H71946" s="76"/>
      <c r="I71946" s="76"/>
      <c r="J71946" s="76"/>
      <c r="K71946" s="76"/>
      <c r="L71946" s="76"/>
      <c r="M71946" s="76"/>
      <c r="N71946" s="76"/>
    </row>
    <row r="71947" spans="1:14" x14ac:dyDescent="0.25">
      <c r="A71947" s="76"/>
      <c r="B71947" s="76"/>
      <c r="C71947" s="76"/>
      <c r="D71947" s="76"/>
      <c r="E71947" s="76"/>
      <c r="F71947" s="76"/>
      <c r="G71947" s="76"/>
      <c r="H71947" s="76"/>
      <c r="I71947" s="76"/>
      <c r="J71947" s="76"/>
      <c r="K71947" s="76"/>
      <c r="L71947" s="76"/>
      <c r="M71947" s="76"/>
      <c r="N71947" s="76"/>
    </row>
    <row r="71948" spans="1:14" x14ac:dyDescent="0.25">
      <c r="A71948" s="76"/>
      <c r="B71948" s="76"/>
      <c r="C71948" s="76"/>
      <c r="D71948" s="76"/>
      <c r="E71948" s="76"/>
      <c r="F71948" s="76"/>
      <c r="G71948" s="76"/>
      <c r="H71948" s="76"/>
      <c r="I71948" s="76"/>
      <c r="J71948" s="76"/>
      <c r="K71948" s="76"/>
      <c r="L71948" s="76"/>
      <c r="M71948" s="76"/>
      <c r="N71948" s="76"/>
    </row>
    <row r="71949" spans="1:14" x14ac:dyDescent="0.25">
      <c r="A71949" s="76"/>
      <c r="B71949" s="76"/>
      <c r="C71949" s="76"/>
      <c r="D71949" s="76"/>
      <c r="E71949" s="76"/>
      <c r="F71949" s="76"/>
      <c r="G71949" s="76"/>
      <c r="H71949" s="76"/>
      <c r="I71949" s="76"/>
      <c r="J71949" s="76"/>
      <c r="K71949" s="76"/>
      <c r="L71949" s="76"/>
      <c r="M71949" s="76"/>
      <c r="N71949" s="76"/>
    </row>
    <row r="71950" spans="1:14" x14ac:dyDescent="0.25">
      <c r="A71950" s="76"/>
      <c r="B71950" s="76"/>
      <c r="C71950" s="76"/>
      <c r="D71950" s="76"/>
      <c r="E71950" s="76"/>
      <c r="F71950" s="76"/>
      <c r="G71950" s="76"/>
      <c r="H71950" s="76"/>
      <c r="I71950" s="76"/>
      <c r="J71950" s="76"/>
      <c r="K71950" s="76"/>
      <c r="L71950" s="76"/>
      <c r="M71950" s="76"/>
      <c r="N71950" s="76"/>
    </row>
    <row r="71951" spans="1:14" x14ac:dyDescent="0.25">
      <c r="B71951" s="76"/>
      <c r="C71951" s="76"/>
      <c r="D71951" s="76"/>
      <c r="E71951" s="76"/>
      <c r="F71951" s="76"/>
      <c r="G71951" s="76"/>
      <c r="H71951" s="76"/>
      <c r="I71951" s="76"/>
      <c r="J71951" s="76"/>
      <c r="K71951" s="76"/>
      <c r="L71951" s="76"/>
      <c r="M71951" s="76"/>
      <c r="N71951" s="76"/>
    </row>
    <row r="71952" spans="1:14" x14ac:dyDescent="0.25">
      <c r="B71952" s="76"/>
      <c r="C71952" s="76"/>
      <c r="D71952" s="76"/>
      <c r="E71952" s="76"/>
      <c r="F71952" s="76"/>
      <c r="G71952" s="76"/>
      <c r="H71952" s="76"/>
      <c r="I71952" s="76"/>
      <c r="J71952" s="76"/>
      <c r="K71952" s="76"/>
      <c r="L71952" s="76"/>
      <c r="M71952" s="76"/>
      <c r="N71952" s="76"/>
    </row>
    <row r="71953" spans="1:14" x14ac:dyDescent="0.25">
      <c r="A71953" s="76"/>
      <c r="B71953" s="76"/>
      <c r="C71953" s="76"/>
      <c r="D71953" s="76"/>
      <c r="E71953" s="76"/>
      <c r="F71953" s="76"/>
      <c r="G71953" s="76"/>
      <c r="H71953" s="76"/>
      <c r="I71953" s="76"/>
      <c r="J71953" s="76"/>
      <c r="K71953" s="76"/>
      <c r="L71953" s="76"/>
      <c r="M71953" s="76"/>
      <c r="N71953" s="76"/>
    </row>
    <row r="71954" spans="1:14" x14ac:dyDescent="0.25">
      <c r="A71954" s="76"/>
      <c r="B71954" s="76"/>
      <c r="C71954" s="76"/>
      <c r="D71954" s="76"/>
      <c r="E71954" s="76"/>
      <c r="F71954" s="76"/>
      <c r="G71954" s="76"/>
      <c r="H71954" s="76"/>
      <c r="I71954" s="76"/>
      <c r="J71954" s="76"/>
      <c r="K71954" s="76"/>
      <c r="L71954" s="76"/>
      <c r="M71954" s="76"/>
      <c r="N71954" s="76"/>
    </row>
    <row r="71955" spans="1:14" x14ac:dyDescent="0.25">
      <c r="A71955" s="76"/>
      <c r="B71955" s="76"/>
      <c r="C71955" s="76"/>
      <c r="D71955" s="76"/>
      <c r="E71955" s="76"/>
      <c r="F71955" s="76"/>
      <c r="G71955" s="76"/>
      <c r="H71955" s="76"/>
      <c r="I71955" s="76"/>
      <c r="J71955" s="76"/>
      <c r="K71955" s="76"/>
      <c r="L71955" s="76"/>
      <c r="M71955" s="76"/>
      <c r="N71955" s="76"/>
    </row>
    <row r="71956" spans="1:14" x14ac:dyDescent="0.25">
      <c r="A71956" s="76"/>
      <c r="B71956" s="76"/>
      <c r="C71956" s="76"/>
      <c r="D71956" s="76"/>
      <c r="E71956" s="76"/>
      <c r="F71956" s="76"/>
      <c r="G71956" s="76"/>
      <c r="H71956" s="76"/>
      <c r="I71956" s="76"/>
      <c r="J71956" s="76"/>
      <c r="K71956" s="76"/>
      <c r="L71956" s="76"/>
      <c r="M71956" s="76"/>
      <c r="N71956" s="76"/>
    </row>
    <row r="71957" spans="1:14" x14ac:dyDescent="0.25">
      <c r="A71957" s="76"/>
      <c r="B71957" s="76"/>
      <c r="C71957" s="76"/>
      <c r="D71957" s="76"/>
      <c r="E71957" s="76"/>
      <c r="F71957" s="76"/>
      <c r="G71957" s="76"/>
      <c r="H71957" s="76"/>
      <c r="I71957" s="76"/>
      <c r="J71957" s="76"/>
      <c r="K71957" s="76"/>
      <c r="L71957" s="76"/>
      <c r="M71957" s="76"/>
      <c r="N71957" s="76"/>
    </row>
    <row r="71958" spans="1:14" x14ac:dyDescent="0.25">
      <c r="A71958" s="76"/>
      <c r="B71958" s="76"/>
      <c r="C71958" s="76"/>
      <c r="D71958" s="76"/>
      <c r="E71958" s="76"/>
      <c r="F71958" s="76"/>
      <c r="G71958" s="76"/>
      <c r="H71958" s="76"/>
      <c r="I71958" s="76"/>
      <c r="J71958" s="76"/>
      <c r="K71958" s="76"/>
      <c r="L71958" s="76"/>
      <c r="M71958" s="76"/>
      <c r="N71958" s="76"/>
    </row>
    <row r="71959" spans="1:14" x14ac:dyDescent="0.25">
      <c r="B71959" s="76"/>
      <c r="C71959" s="76"/>
      <c r="D71959" s="76"/>
      <c r="E71959" s="76"/>
      <c r="F71959" s="76"/>
      <c r="G71959" s="76"/>
      <c r="H71959" s="76"/>
      <c r="I71959" s="76"/>
      <c r="J71959" s="76"/>
      <c r="K71959" s="76"/>
      <c r="L71959" s="76"/>
      <c r="M71959" s="76"/>
      <c r="N71959" s="76"/>
    </row>
    <row r="71960" spans="1:14" x14ac:dyDescent="0.25">
      <c r="B71960" s="76"/>
      <c r="C71960" s="76"/>
      <c r="D71960" s="76"/>
      <c r="E71960" s="76"/>
      <c r="F71960" s="76"/>
      <c r="G71960" s="76"/>
      <c r="H71960" s="76"/>
      <c r="I71960" s="76"/>
      <c r="J71960" s="76"/>
      <c r="K71960" s="76"/>
      <c r="L71960" s="76"/>
      <c r="M71960" s="76"/>
      <c r="N71960" s="76"/>
    </row>
    <row r="71961" spans="1:14" x14ac:dyDescent="0.25">
      <c r="B71961" s="76"/>
      <c r="C71961" s="76"/>
      <c r="D71961" s="76"/>
      <c r="E71961" s="76"/>
      <c r="F71961" s="76"/>
      <c r="G71961" s="76"/>
      <c r="H71961" s="76"/>
      <c r="I71961" s="76"/>
      <c r="J71961" s="76"/>
      <c r="K71961" s="76"/>
      <c r="L71961" s="76"/>
      <c r="M71961" s="76"/>
      <c r="N71961" s="76"/>
    </row>
    <row r="71962" spans="1:14" x14ac:dyDescent="0.25">
      <c r="B71962" s="76"/>
      <c r="C71962" s="76"/>
      <c r="D71962" s="76"/>
      <c r="E71962" s="76"/>
      <c r="F71962" s="76"/>
      <c r="G71962" s="76"/>
      <c r="H71962" s="76"/>
      <c r="I71962" s="76"/>
      <c r="J71962" s="76"/>
      <c r="K71962" s="76"/>
      <c r="L71962" s="76"/>
      <c r="M71962" s="76"/>
      <c r="N71962" s="76"/>
    </row>
    <row r="71963" spans="1:14" x14ac:dyDescent="0.25">
      <c r="B71963" s="76"/>
      <c r="C71963" s="76"/>
      <c r="D71963" s="76"/>
      <c r="E71963" s="76"/>
      <c r="F71963" s="76"/>
      <c r="G71963" s="76"/>
      <c r="H71963" s="76"/>
      <c r="I71963" s="76"/>
      <c r="J71963" s="76"/>
      <c r="K71963" s="76"/>
      <c r="L71963" s="76"/>
      <c r="M71963" s="76"/>
      <c r="N71963" s="76"/>
    </row>
    <row r="71964" spans="1:14" x14ac:dyDescent="0.25">
      <c r="A71964" s="76"/>
      <c r="B71964" s="76"/>
      <c r="C71964" s="76"/>
      <c r="D71964" s="76"/>
      <c r="E71964" s="76"/>
      <c r="F71964" s="76"/>
      <c r="G71964" s="76"/>
      <c r="H71964" s="76"/>
      <c r="I71964" s="76"/>
      <c r="J71964" s="76"/>
      <c r="K71964" s="76"/>
      <c r="L71964" s="76"/>
      <c r="M71964" s="76"/>
      <c r="N71964" s="76"/>
    </row>
    <row r="71965" spans="1:14" x14ac:dyDescent="0.25">
      <c r="A71965" s="76"/>
      <c r="B71965" s="76"/>
      <c r="C71965" s="76"/>
      <c r="D71965" s="76"/>
      <c r="E71965" s="76"/>
      <c r="F71965" s="76"/>
      <c r="G71965" s="76"/>
      <c r="H71965" s="76"/>
      <c r="I71965" s="76"/>
      <c r="J71965" s="76"/>
      <c r="K71965" s="76"/>
      <c r="L71965" s="76"/>
      <c r="M71965" s="76"/>
      <c r="N71965" s="76"/>
    </row>
    <row r="71966" spans="1:14" x14ac:dyDescent="0.25">
      <c r="A71966" s="76"/>
      <c r="B71966" s="76"/>
      <c r="C71966" s="76"/>
      <c r="D71966" s="76"/>
      <c r="E71966" s="76"/>
      <c r="F71966" s="76"/>
      <c r="G71966" s="76"/>
      <c r="H71966" s="76"/>
      <c r="I71966" s="76"/>
      <c r="J71966" s="76"/>
      <c r="K71966" s="76"/>
      <c r="L71966" s="76"/>
      <c r="M71966" s="76"/>
      <c r="N71966" s="76"/>
    </row>
    <row r="71967" spans="1:14" x14ac:dyDescent="0.25">
      <c r="B71967" s="76"/>
      <c r="C71967" s="76"/>
      <c r="D71967" s="76"/>
      <c r="E71967" s="76"/>
      <c r="F71967" s="76"/>
      <c r="G71967" s="76"/>
      <c r="H71967" s="76"/>
      <c r="I71967" s="76"/>
      <c r="J71967" s="76"/>
      <c r="K71967" s="76"/>
      <c r="L71967" s="76"/>
      <c r="M71967" s="76"/>
      <c r="N71967" s="76"/>
    </row>
    <row r="71968" spans="1:14" x14ac:dyDescent="0.25">
      <c r="B71968" s="76"/>
      <c r="C71968" s="76"/>
      <c r="D71968" s="76"/>
      <c r="E71968" s="76"/>
      <c r="F71968" s="76"/>
      <c r="G71968" s="76"/>
      <c r="H71968" s="76"/>
      <c r="I71968" s="76"/>
      <c r="J71968" s="76"/>
      <c r="K71968" s="76"/>
      <c r="L71968" s="76"/>
      <c r="M71968" s="76"/>
      <c r="N71968" s="76"/>
    </row>
    <row r="71969" spans="1:14" x14ac:dyDescent="0.25">
      <c r="B71969" s="76"/>
      <c r="C71969" s="76"/>
      <c r="D71969" s="76"/>
      <c r="E71969" s="76"/>
      <c r="F71969" s="76"/>
      <c r="G71969" s="76"/>
      <c r="H71969" s="76"/>
      <c r="I71969" s="76"/>
      <c r="J71969" s="76"/>
      <c r="K71969" s="76"/>
      <c r="L71969" s="76"/>
      <c r="M71969" s="76"/>
      <c r="N71969" s="76"/>
    </row>
    <row r="71970" spans="1:14" x14ac:dyDescent="0.25">
      <c r="B71970" s="76"/>
      <c r="C71970" s="76"/>
      <c r="D71970" s="76"/>
      <c r="E71970" s="76"/>
      <c r="F71970" s="76"/>
      <c r="G71970" s="76"/>
      <c r="H71970" s="76"/>
      <c r="I71970" s="76"/>
      <c r="J71970" s="76"/>
      <c r="K71970" s="76"/>
      <c r="L71970" s="76"/>
      <c r="M71970" s="76"/>
      <c r="N71970" s="76"/>
    </row>
    <row r="71971" spans="1:14" x14ac:dyDescent="0.25">
      <c r="A71971" s="76"/>
      <c r="B71971" s="76"/>
      <c r="C71971" s="76"/>
      <c r="D71971" s="76"/>
      <c r="E71971" s="76"/>
      <c r="F71971" s="76"/>
      <c r="G71971" s="76"/>
      <c r="H71971" s="76"/>
      <c r="I71971" s="76"/>
      <c r="J71971" s="76"/>
      <c r="K71971" s="76"/>
      <c r="L71971" s="76"/>
      <c r="M71971" s="76"/>
      <c r="N71971" s="76"/>
    </row>
    <row r="71972" spans="1:14" x14ac:dyDescent="0.25">
      <c r="A71972" s="76"/>
      <c r="B71972" s="76"/>
      <c r="C71972" s="76"/>
      <c r="D71972" s="76"/>
      <c r="E71972" s="76"/>
      <c r="F71972" s="76"/>
      <c r="G71972" s="76"/>
      <c r="H71972" s="76"/>
      <c r="I71972" s="76"/>
      <c r="J71972" s="76"/>
      <c r="K71972" s="76"/>
      <c r="L71972" s="76"/>
      <c r="M71972" s="76"/>
      <c r="N71972" s="76"/>
    </row>
    <row r="71973" spans="1:14" x14ac:dyDescent="0.25">
      <c r="A71973" s="76"/>
      <c r="B71973" s="76"/>
      <c r="C71973" s="76"/>
      <c r="D71973" s="76"/>
      <c r="E71973" s="76"/>
      <c r="F71973" s="76"/>
      <c r="G71973" s="76"/>
      <c r="H71973" s="76"/>
      <c r="I71973" s="76"/>
      <c r="J71973" s="76"/>
      <c r="K71973" s="76"/>
      <c r="L71973" s="76"/>
      <c r="M71973" s="76"/>
      <c r="N71973" s="76"/>
    </row>
    <row r="71974" spans="1:14" x14ac:dyDescent="0.25">
      <c r="B71974" s="76"/>
      <c r="C71974" s="76"/>
      <c r="D71974" s="76"/>
      <c r="E71974" s="76"/>
      <c r="F71974" s="76"/>
      <c r="G71974" s="76"/>
      <c r="H71974" s="76"/>
      <c r="I71974" s="76"/>
      <c r="J71974" s="76"/>
      <c r="K71974" s="76"/>
      <c r="L71974" s="76"/>
      <c r="M71974" s="76"/>
      <c r="N71974" s="76"/>
    </row>
    <row r="71975" spans="1:14" x14ac:dyDescent="0.25">
      <c r="B71975" s="76"/>
      <c r="C71975" s="76"/>
      <c r="D71975" s="76"/>
      <c r="E71975" s="76"/>
      <c r="F71975" s="76"/>
      <c r="G71975" s="76"/>
      <c r="H71975" s="76"/>
      <c r="I71975" s="76"/>
      <c r="J71975" s="76"/>
      <c r="K71975" s="76"/>
      <c r="L71975" s="76"/>
      <c r="M71975" s="76"/>
      <c r="N71975" s="76"/>
    </row>
    <row r="71976" spans="1:14" x14ac:dyDescent="0.25">
      <c r="B71976" s="76"/>
      <c r="C71976" s="76"/>
      <c r="D71976" s="76"/>
      <c r="E71976" s="76"/>
      <c r="F71976" s="76"/>
      <c r="G71976" s="76"/>
      <c r="H71976" s="76"/>
      <c r="I71976" s="76"/>
      <c r="J71976" s="76"/>
      <c r="K71976" s="76"/>
      <c r="L71976" s="76"/>
      <c r="M71976" s="76"/>
      <c r="N71976" s="76"/>
    </row>
    <row r="71977" spans="1:14" x14ac:dyDescent="0.25">
      <c r="A71977" s="76"/>
      <c r="B71977" s="76"/>
      <c r="C71977" s="76"/>
      <c r="D71977" s="76"/>
      <c r="E71977" s="76"/>
      <c r="F71977" s="76"/>
      <c r="G71977" s="76"/>
      <c r="H71977" s="76"/>
      <c r="I71977" s="76"/>
      <c r="J71977" s="76"/>
      <c r="K71977" s="76"/>
      <c r="L71977" s="76"/>
      <c r="M71977" s="76"/>
      <c r="N71977" s="76"/>
    </row>
    <row r="71978" spans="1:14" x14ac:dyDescent="0.25">
      <c r="B71978" s="76"/>
      <c r="C71978" s="76"/>
      <c r="D71978" s="76"/>
      <c r="E71978" s="76"/>
      <c r="F71978" s="76"/>
      <c r="G71978" s="76"/>
      <c r="H71978" s="76"/>
      <c r="I71978" s="76"/>
      <c r="J71978" s="76"/>
      <c r="K71978" s="76"/>
      <c r="L71978" s="76"/>
      <c r="M71978" s="76"/>
      <c r="N71978" s="76"/>
    </row>
    <row r="71979" spans="1:14" x14ac:dyDescent="0.25">
      <c r="A71979" s="76"/>
      <c r="B71979" s="76"/>
      <c r="C71979" s="76"/>
      <c r="D71979" s="76"/>
      <c r="E71979" s="76"/>
      <c r="F71979" s="76"/>
      <c r="G71979" s="76"/>
      <c r="H71979" s="76"/>
      <c r="I71979" s="76"/>
      <c r="J71979" s="76"/>
      <c r="K71979" s="76"/>
      <c r="L71979" s="76"/>
      <c r="M71979" s="76"/>
      <c r="N71979" s="76"/>
    </row>
    <row r="71980" spans="1:14" x14ac:dyDescent="0.25">
      <c r="B71980" s="76"/>
      <c r="C71980" s="76"/>
      <c r="D71980" s="76"/>
      <c r="E71980" s="76"/>
      <c r="F71980" s="76"/>
      <c r="G71980" s="76"/>
      <c r="H71980" s="76"/>
      <c r="I71980" s="76"/>
      <c r="J71980" s="76"/>
      <c r="K71980" s="76"/>
      <c r="L71980" s="76"/>
      <c r="M71980" s="76"/>
      <c r="N71980" s="76"/>
    </row>
    <row r="71981" spans="1:14" x14ac:dyDescent="0.25">
      <c r="C71981" s="76"/>
      <c r="D71981" s="76"/>
      <c r="E71981" s="76"/>
      <c r="F71981" s="76"/>
      <c r="G71981" s="76"/>
      <c r="H71981" s="76"/>
      <c r="I71981" s="76"/>
      <c r="J71981" s="76"/>
      <c r="K71981" s="76"/>
      <c r="L71981" s="76"/>
      <c r="M71981" s="76"/>
      <c r="N71981" s="76"/>
    </row>
    <row r="71982" spans="1:14" x14ac:dyDescent="0.25">
      <c r="A71982" s="76"/>
      <c r="C71982" s="76"/>
      <c r="D71982" s="76"/>
      <c r="E71982" s="76"/>
      <c r="F71982" s="76"/>
      <c r="G71982" s="76"/>
      <c r="H71982" s="76"/>
      <c r="I71982" s="76"/>
      <c r="J71982" s="76"/>
      <c r="K71982" s="76"/>
      <c r="L71982" s="76"/>
      <c r="M71982" s="76"/>
      <c r="N71982" s="76"/>
    </row>
    <row r="71983" spans="1:14" x14ac:dyDescent="0.25">
      <c r="A71983" s="76"/>
      <c r="C71983" s="76"/>
      <c r="D71983" s="76"/>
      <c r="E71983" s="76"/>
      <c r="F71983" s="76"/>
      <c r="G71983" s="76"/>
      <c r="H71983" s="76"/>
      <c r="I71983" s="76"/>
      <c r="J71983" s="76"/>
      <c r="K71983" s="76"/>
      <c r="L71983" s="76"/>
      <c r="M71983" s="76"/>
      <c r="N71983" s="76"/>
    </row>
    <row r="71984" spans="1:14" x14ac:dyDescent="0.25">
      <c r="C71984" s="76"/>
      <c r="D71984" s="76"/>
      <c r="E71984" s="76"/>
      <c r="F71984" s="76"/>
      <c r="G71984" s="76"/>
      <c r="H71984" s="76"/>
      <c r="I71984" s="76"/>
      <c r="J71984" s="76"/>
      <c r="K71984" s="76"/>
      <c r="L71984" s="76"/>
      <c r="M71984" s="76"/>
      <c r="N71984" s="76"/>
    </row>
    <row r="71985" spans="1:14" x14ac:dyDescent="0.25">
      <c r="C71985" s="76"/>
      <c r="D71985" s="76"/>
      <c r="E71985" s="76"/>
      <c r="F71985" s="76"/>
      <c r="G71985" s="76"/>
      <c r="H71985" s="76"/>
      <c r="I71985" s="76"/>
      <c r="J71985" s="76"/>
      <c r="K71985" s="76"/>
      <c r="L71985" s="76"/>
      <c r="M71985" s="76"/>
      <c r="N71985" s="76"/>
    </row>
    <row r="71986" spans="1:14" x14ac:dyDescent="0.25">
      <c r="C71986" s="76"/>
      <c r="D71986" s="76"/>
      <c r="E71986" s="76"/>
      <c r="F71986" s="76"/>
      <c r="G71986" s="76"/>
      <c r="H71986" s="76"/>
      <c r="I71986" s="76"/>
      <c r="J71986" s="76"/>
      <c r="K71986" s="76"/>
      <c r="L71986" s="76"/>
      <c r="M71986" s="76"/>
      <c r="N71986" s="76"/>
    </row>
    <row r="71987" spans="1:14" x14ac:dyDescent="0.25">
      <c r="C71987" s="76"/>
      <c r="D71987" s="76"/>
      <c r="E71987" s="76"/>
      <c r="F71987" s="76"/>
      <c r="G71987" s="76"/>
      <c r="H71987" s="76"/>
      <c r="I71987" s="76"/>
      <c r="J71987" s="76"/>
      <c r="K71987" s="76"/>
      <c r="L71987" s="76"/>
      <c r="M71987" s="76"/>
      <c r="N71987" s="76"/>
    </row>
    <row r="71988" spans="1:14" x14ac:dyDescent="0.25">
      <c r="C71988" s="76"/>
      <c r="D71988" s="76"/>
      <c r="E71988" s="76"/>
      <c r="F71988" s="76"/>
      <c r="G71988" s="76"/>
      <c r="H71988" s="76"/>
      <c r="I71988" s="76"/>
      <c r="J71988" s="76"/>
      <c r="K71988" s="76"/>
      <c r="L71988" s="76"/>
      <c r="M71988" s="76"/>
      <c r="N71988" s="76"/>
    </row>
    <row r="71989" spans="1:14" x14ac:dyDescent="0.25">
      <c r="C71989" s="76"/>
      <c r="D71989" s="76"/>
      <c r="E71989" s="76"/>
      <c r="F71989" s="76"/>
      <c r="G71989" s="76"/>
      <c r="H71989" s="76"/>
      <c r="I71989" s="76"/>
      <c r="J71989" s="76"/>
      <c r="K71989" s="76"/>
      <c r="L71989" s="76"/>
      <c r="M71989" s="76"/>
      <c r="N71989" s="76"/>
    </row>
    <row r="71990" spans="1:14" x14ac:dyDescent="0.25">
      <c r="A71990" s="76"/>
      <c r="C71990" s="76"/>
      <c r="D71990" s="76"/>
      <c r="E71990" s="76"/>
      <c r="F71990" s="76"/>
      <c r="G71990" s="76"/>
      <c r="H71990" s="76"/>
      <c r="I71990" s="76"/>
      <c r="J71990" s="76"/>
      <c r="K71990" s="76"/>
      <c r="L71990" s="76"/>
      <c r="M71990" s="76"/>
      <c r="N71990" s="76"/>
    </row>
    <row r="71991" spans="1:14" x14ac:dyDescent="0.25">
      <c r="C71991" s="76"/>
      <c r="D71991" s="76"/>
      <c r="E71991" s="76"/>
      <c r="F71991" s="76"/>
      <c r="G71991" s="76"/>
      <c r="H71991" s="76"/>
      <c r="I71991" s="76"/>
      <c r="J71991" s="76"/>
      <c r="K71991" s="76"/>
      <c r="L71991" s="76"/>
      <c r="M71991" s="76"/>
      <c r="N71991" s="76"/>
    </row>
    <row r="71992" spans="1:14" x14ac:dyDescent="0.25">
      <c r="A71992" s="76"/>
      <c r="C71992" s="76"/>
      <c r="D71992" s="76"/>
      <c r="E71992" s="76"/>
      <c r="F71992" s="76"/>
      <c r="G71992" s="76"/>
      <c r="H71992" s="76"/>
      <c r="I71992" s="76"/>
      <c r="J71992" s="76"/>
      <c r="K71992" s="76"/>
      <c r="L71992" s="76"/>
      <c r="M71992" s="76"/>
      <c r="N71992" s="76"/>
    </row>
    <row r="71993" spans="1:14" x14ac:dyDescent="0.25">
      <c r="A71993" s="76"/>
      <c r="C71993" s="76"/>
      <c r="D71993" s="76"/>
      <c r="E71993" s="76"/>
      <c r="F71993" s="76"/>
      <c r="G71993" s="76"/>
      <c r="H71993" s="76"/>
      <c r="I71993" s="76"/>
      <c r="J71993" s="76"/>
      <c r="K71993" s="76"/>
      <c r="L71993" s="76"/>
      <c r="M71993" s="76"/>
      <c r="N71993" s="76"/>
    </row>
    <row r="71994" spans="1:14" x14ac:dyDescent="0.25">
      <c r="A71994" s="76"/>
      <c r="C71994" s="76"/>
      <c r="D71994" s="76"/>
      <c r="E71994" s="76"/>
      <c r="F71994" s="76"/>
      <c r="G71994" s="76"/>
      <c r="H71994" s="76"/>
      <c r="I71994" s="76"/>
      <c r="J71994" s="76"/>
      <c r="K71994" s="76"/>
      <c r="L71994" s="76"/>
      <c r="M71994" s="76"/>
      <c r="N71994" s="76"/>
    </row>
    <row r="71995" spans="1:14" x14ac:dyDescent="0.25">
      <c r="C71995" s="76"/>
      <c r="D71995" s="76"/>
      <c r="E71995" s="76"/>
      <c r="F71995" s="76"/>
      <c r="G71995" s="76"/>
      <c r="H71995" s="76"/>
      <c r="I71995" s="76"/>
      <c r="J71995" s="76"/>
      <c r="K71995" s="76"/>
      <c r="L71995" s="76"/>
      <c r="M71995" s="76"/>
      <c r="N71995" s="76"/>
    </row>
    <row r="71996" spans="1:14" x14ac:dyDescent="0.25">
      <c r="C71996" s="76"/>
      <c r="D71996" s="76"/>
      <c r="E71996" s="76"/>
      <c r="F71996" s="76"/>
      <c r="G71996" s="76"/>
      <c r="H71996" s="76"/>
      <c r="I71996" s="76"/>
      <c r="J71996" s="76"/>
      <c r="K71996" s="76"/>
      <c r="L71996" s="76"/>
      <c r="M71996" s="76"/>
      <c r="N71996" s="76"/>
    </row>
    <row r="71997" spans="1:14" x14ac:dyDescent="0.25">
      <c r="C71997" s="76"/>
      <c r="D71997" s="76"/>
      <c r="E71997" s="76"/>
      <c r="F71997" s="76"/>
      <c r="G71997" s="76"/>
      <c r="H71997" s="76"/>
      <c r="I71997" s="76"/>
      <c r="J71997" s="76"/>
      <c r="K71997" s="76"/>
      <c r="L71997" s="76"/>
      <c r="M71997" s="76"/>
      <c r="N71997" s="76"/>
    </row>
    <row r="71998" spans="1:14" x14ac:dyDescent="0.25">
      <c r="C71998" s="76"/>
      <c r="D71998" s="76"/>
      <c r="E71998" s="76"/>
      <c r="F71998" s="76"/>
      <c r="G71998" s="76"/>
      <c r="H71998" s="76"/>
      <c r="I71998" s="76"/>
      <c r="J71998" s="76"/>
      <c r="K71998" s="76"/>
      <c r="L71998" s="76"/>
      <c r="M71998" s="76"/>
      <c r="N71998" s="76"/>
    </row>
    <row r="71999" spans="1:14" x14ac:dyDescent="0.25">
      <c r="A71999" s="76"/>
      <c r="C71999" s="76"/>
      <c r="D71999" s="76"/>
      <c r="E71999" s="76"/>
      <c r="F71999" s="76"/>
      <c r="G71999" s="76"/>
      <c r="H71999" s="76"/>
      <c r="I71999" s="76"/>
      <c r="J71999" s="76"/>
      <c r="K71999" s="76"/>
      <c r="L71999" s="76"/>
      <c r="M71999" s="76"/>
      <c r="N71999" s="76"/>
    </row>
    <row r="72000" spans="1:14" x14ac:dyDescent="0.25">
      <c r="C72000" s="76"/>
      <c r="D72000" s="76"/>
      <c r="E72000" s="76"/>
      <c r="F72000" s="76"/>
      <c r="G72000" s="76"/>
      <c r="H72000" s="76"/>
      <c r="I72000" s="76"/>
      <c r="J72000" s="76"/>
      <c r="K72000" s="76"/>
      <c r="L72000" s="76"/>
      <c r="M72000" s="76"/>
      <c r="N72000" s="76"/>
    </row>
    <row r="72001" spans="1:14" x14ac:dyDescent="0.25">
      <c r="C72001" s="76"/>
      <c r="D72001" s="76"/>
      <c r="E72001" s="76"/>
      <c r="F72001" s="76"/>
      <c r="G72001" s="76"/>
      <c r="H72001" s="76"/>
      <c r="I72001" s="76"/>
      <c r="J72001" s="76"/>
      <c r="K72001" s="76"/>
      <c r="L72001" s="76"/>
      <c r="M72001" s="76"/>
      <c r="N72001" s="76"/>
    </row>
    <row r="72002" spans="1:14" x14ac:dyDescent="0.25">
      <c r="A72002" s="76"/>
      <c r="C72002" s="76"/>
      <c r="D72002" s="76"/>
      <c r="E72002" s="76"/>
      <c r="F72002" s="76"/>
      <c r="G72002" s="76"/>
      <c r="H72002" s="76"/>
      <c r="I72002" s="76"/>
      <c r="J72002" s="76"/>
      <c r="K72002" s="76"/>
      <c r="L72002" s="76"/>
      <c r="M72002" s="76"/>
      <c r="N72002" s="76"/>
    </row>
    <row r="72003" spans="1:14" x14ac:dyDescent="0.25">
      <c r="A72003" s="76"/>
      <c r="C72003" s="76"/>
      <c r="D72003" s="76"/>
      <c r="E72003" s="76"/>
      <c r="F72003" s="76"/>
      <c r="G72003" s="76"/>
      <c r="H72003" s="76"/>
      <c r="I72003" s="76"/>
      <c r="J72003" s="76"/>
      <c r="K72003" s="76"/>
      <c r="L72003" s="76"/>
      <c r="M72003" s="76"/>
      <c r="N72003" s="76"/>
    </row>
    <row r="72004" spans="1:14" x14ac:dyDescent="0.25">
      <c r="C72004" s="76"/>
      <c r="D72004" s="76"/>
      <c r="E72004" s="76"/>
      <c r="F72004" s="76"/>
      <c r="G72004" s="76"/>
      <c r="H72004" s="76"/>
      <c r="I72004" s="76"/>
      <c r="J72004" s="76"/>
      <c r="K72004" s="76"/>
      <c r="L72004" s="76"/>
      <c r="M72004" s="76"/>
      <c r="N72004" s="76"/>
    </row>
    <row r="72005" spans="1:14" x14ac:dyDescent="0.25">
      <c r="C72005" s="76"/>
      <c r="D72005" s="76"/>
      <c r="E72005" s="76"/>
      <c r="F72005" s="76"/>
      <c r="G72005" s="76"/>
      <c r="H72005" s="76"/>
      <c r="I72005" s="76"/>
      <c r="J72005" s="76"/>
      <c r="K72005" s="76"/>
      <c r="L72005" s="76"/>
      <c r="M72005" s="76"/>
      <c r="N72005" s="76"/>
    </row>
    <row r="72006" spans="1:14" x14ac:dyDescent="0.25">
      <c r="A72006" s="76"/>
      <c r="C72006" s="76"/>
      <c r="D72006" s="76"/>
      <c r="E72006" s="76"/>
      <c r="F72006" s="76"/>
      <c r="G72006" s="76"/>
      <c r="H72006" s="76"/>
      <c r="I72006" s="76"/>
      <c r="J72006" s="76"/>
      <c r="K72006" s="76"/>
      <c r="L72006" s="76"/>
      <c r="M72006" s="76"/>
      <c r="N72006" s="76"/>
    </row>
    <row r="72007" spans="1:14" x14ac:dyDescent="0.25">
      <c r="A72007" s="76"/>
      <c r="C72007" s="76"/>
      <c r="D72007" s="76"/>
      <c r="E72007" s="76"/>
      <c r="F72007" s="76"/>
      <c r="G72007" s="76"/>
      <c r="H72007" s="76"/>
      <c r="I72007" s="76"/>
      <c r="J72007" s="76"/>
      <c r="K72007" s="76"/>
      <c r="L72007" s="76"/>
      <c r="M72007" s="76"/>
      <c r="N72007" s="76"/>
    </row>
    <row r="72008" spans="1:14" x14ac:dyDescent="0.25">
      <c r="A72008" s="76"/>
      <c r="B72008" s="76"/>
      <c r="C72008" s="76"/>
      <c r="D72008" s="76"/>
      <c r="E72008" s="76"/>
      <c r="F72008" s="76"/>
      <c r="G72008" s="76"/>
      <c r="H72008" s="76"/>
      <c r="I72008" s="76"/>
      <c r="J72008" s="76"/>
      <c r="K72008" s="76"/>
      <c r="L72008" s="76"/>
      <c r="M72008" s="76"/>
      <c r="N72008" s="76"/>
    </row>
    <row r="72009" spans="1:14" x14ac:dyDescent="0.25">
      <c r="A72009" s="76"/>
      <c r="B72009" s="76"/>
      <c r="C72009" s="76"/>
      <c r="D72009" s="76"/>
      <c r="E72009" s="76"/>
      <c r="F72009" s="76"/>
      <c r="G72009" s="76"/>
      <c r="H72009" s="76"/>
      <c r="I72009" s="76"/>
      <c r="J72009" s="76"/>
      <c r="K72009" s="76"/>
      <c r="L72009" s="76"/>
      <c r="M72009" s="76"/>
      <c r="N72009" s="76"/>
    </row>
    <row r="72010" spans="1:14" x14ac:dyDescent="0.25">
      <c r="A72010" s="76"/>
      <c r="B72010" s="76"/>
      <c r="C72010" s="76"/>
      <c r="D72010" s="76"/>
      <c r="E72010" s="76"/>
      <c r="F72010" s="76"/>
      <c r="G72010" s="76"/>
      <c r="H72010" s="76"/>
      <c r="I72010" s="76"/>
      <c r="J72010" s="76"/>
      <c r="K72010" s="76"/>
      <c r="L72010" s="76"/>
      <c r="M72010" s="76"/>
      <c r="N72010" s="76"/>
    </row>
    <row r="72011" spans="1:14" x14ac:dyDescent="0.25">
      <c r="C72011" s="76"/>
      <c r="D72011" s="76"/>
      <c r="E72011" s="76"/>
      <c r="F72011" s="76"/>
      <c r="G72011" s="76"/>
      <c r="H72011" s="76"/>
      <c r="I72011" s="76"/>
      <c r="J72011" s="76"/>
      <c r="K72011" s="76"/>
      <c r="L72011" s="76"/>
      <c r="M72011" s="76"/>
      <c r="N72011" s="76"/>
    </row>
    <row r="72012" spans="1:14" x14ac:dyDescent="0.25">
      <c r="B72012" s="76"/>
      <c r="C72012" s="76"/>
      <c r="D72012" s="76"/>
      <c r="E72012" s="76"/>
      <c r="F72012" s="76"/>
      <c r="G72012" s="76"/>
      <c r="H72012" s="76"/>
      <c r="I72012" s="76"/>
      <c r="J72012" s="76"/>
      <c r="K72012" s="76"/>
      <c r="L72012" s="76"/>
      <c r="M72012" s="76"/>
      <c r="N72012" s="76"/>
    </row>
    <row r="72013" spans="1:14" x14ac:dyDescent="0.25">
      <c r="A72013" s="76"/>
      <c r="B72013" s="76"/>
      <c r="C72013" s="76"/>
      <c r="D72013" s="76"/>
      <c r="E72013" s="76"/>
      <c r="F72013" s="76"/>
      <c r="G72013" s="76"/>
      <c r="H72013" s="76"/>
      <c r="I72013" s="76"/>
      <c r="J72013" s="76"/>
      <c r="K72013" s="76"/>
      <c r="L72013" s="76"/>
      <c r="M72013" s="76"/>
      <c r="N72013" s="76"/>
    </row>
    <row r="72014" spans="1:14" x14ac:dyDescent="0.25">
      <c r="A72014" s="76"/>
      <c r="B72014" s="76"/>
      <c r="C72014" s="76"/>
      <c r="D72014" s="76"/>
      <c r="E72014" s="76"/>
      <c r="F72014" s="76"/>
      <c r="G72014" s="76"/>
      <c r="H72014" s="76"/>
      <c r="I72014" s="76"/>
      <c r="J72014" s="76"/>
      <c r="K72014" s="76"/>
      <c r="L72014" s="76"/>
      <c r="M72014" s="76"/>
      <c r="N72014" s="76"/>
    </row>
    <row r="72015" spans="1:14" x14ac:dyDescent="0.25">
      <c r="B72015" s="76"/>
      <c r="C72015" s="76"/>
      <c r="D72015" s="76"/>
      <c r="E72015" s="76"/>
      <c r="F72015" s="76"/>
      <c r="G72015" s="76"/>
      <c r="H72015" s="76"/>
      <c r="I72015" s="76"/>
      <c r="J72015" s="76"/>
      <c r="K72015" s="76"/>
      <c r="L72015" s="76"/>
      <c r="M72015" s="76"/>
      <c r="N72015" s="76"/>
    </row>
    <row r="72016" spans="1:14" x14ac:dyDescent="0.25">
      <c r="A72016" s="76"/>
      <c r="C72016" s="76"/>
      <c r="D72016" s="76"/>
      <c r="E72016" s="76"/>
      <c r="F72016" s="76"/>
      <c r="G72016" s="76"/>
      <c r="H72016" s="76"/>
      <c r="I72016" s="76"/>
      <c r="J72016" s="76"/>
      <c r="K72016" s="76"/>
      <c r="L72016" s="76"/>
      <c r="M72016" s="76"/>
      <c r="N72016" s="76"/>
    </row>
    <row r="72017" spans="1:14" x14ac:dyDescent="0.25">
      <c r="A72017" s="76"/>
      <c r="B72017" s="76"/>
      <c r="C72017" s="76"/>
      <c r="D72017" s="76"/>
      <c r="E72017" s="76"/>
      <c r="F72017" s="76"/>
      <c r="G72017" s="76"/>
      <c r="H72017" s="76"/>
      <c r="I72017" s="76"/>
      <c r="J72017" s="76"/>
      <c r="K72017" s="76"/>
      <c r="L72017" s="76"/>
      <c r="M72017" s="76"/>
      <c r="N72017" s="76"/>
    </row>
    <row r="72018" spans="1:14" x14ac:dyDescent="0.25">
      <c r="A72018" s="76"/>
      <c r="B72018" s="76"/>
      <c r="C72018" s="76"/>
      <c r="D72018" s="76"/>
      <c r="E72018" s="76"/>
      <c r="F72018" s="76"/>
      <c r="G72018" s="76"/>
      <c r="H72018" s="76"/>
      <c r="I72018" s="76"/>
      <c r="J72018" s="76"/>
      <c r="K72018" s="76"/>
      <c r="L72018" s="76"/>
      <c r="M72018" s="76"/>
      <c r="N72018" s="76"/>
    </row>
    <row r="72019" spans="1:14" x14ac:dyDescent="0.25">
      <c r="A72019" s="76"/>
      <c r="B72019" s="76"/>
      <c r="C72019" s="76"/>
      <c r="D72019" s="76"/>
      <c r="E72019" s="76"/>
      <c r="F72019" s="76"/>
      <c r="G72019" s="76"/>
      <c r="H72019" s="76"/>
      <c r="I72019" s="76"/>
      <c r="J72019" s="76"/>
      <c r="K72019" s="76"/>
      <c r="L72019" s="76"/>
      <c r="M72019" s="76"/>
      <c r="N72019" s="76"/>
    </row>
    <row r="72020" spans="1:14" x14ac:dyDescent="0.25">
      <c r="A72020" s="76"/>
      <c r="C72020" s="76"/>
      <c r="D72020" s="76"/>
      <c r="E72020" s="76"/>
      <c r="F72020" s="76"/>
      <c r="G72020" s="76"/>
      <c r="H72020" s="76"/>
      <c r="I72020" s="76"/>
      <c r="J72020" s="76"/>
      <c r="K72020" s="76"/>
      <c r="L72020" s="76"/>
      <c r="M72020" s="76"/>
      <c r="N72020" s="76"/>
    </row>
    <row r="72021" spans="1:14" x14ac:dyDescent="0.25">
      <c r="B72021" s="76"/>
      <c r="C72021" s="76"/>
      <c r="D72021" s="76"/>
      <c r="E72021" s="76"/>
      <c r="F72021" s="76"/>
      <c r="G72021" s="76"/>
      <c r="H72021" s="76"/>
      <c r="I72021" s="76"/>
      <c r="J72021" s="76"/>
      <c r="K72021" s="76"/>
      <c r="L72021" s="76"/>
      <c r="M72021" s="76"/>
      <c r="N72021" s="76"/>
    </row>
    <row r="72022" spans="1:14" x14ac:dyDescent="0.25">
      <c r="A72022" s="76"/>
      <c r="B72022" s="76"/>
      <c r="C72022" s="76"/>
      <c r="D72022" s="76"/>
      <c r="E72022" s="76"/>
      <c r="F72022" s="76"/>
      <c r="G72022" s="76"/>
      <c r="H72022" s="76"/>
      <c r="I72022" s="76"/>
      <c r="J72022" s="76"/>
      <c r="K72022" s="76"/>
      <c r="L72022" s="76"/>
      <c r="M72022" s="76"/>
      <c r="N72022" s="76"/>
    </row>
    <row r="72023" spans="1:14" x14ac:dyDescent="0.25">
      <c r="A72023" s="76"/>
      <c r="C72023" s="76"/>
      <c r="D72023" s="76"/>
      <c r="E72023" s="76"/>
      <c r="F72023" s="76"/>
      <c r="G72023" s="76"/>
      <c r="H72023" s="76"/>
      <c r="I72023" s="76"/>
      <c r="J72023" s="76"/>
      <c r="K72023" s="76"/>
      <c r="L72023" s="76"/>
      <c r="M72023" s="76"/>
      <c r="N72023" s="76"/>
    </row>
    <row r="72024" spans="1:14" x14ac:dyDescent="0.25">
      <c r="A72024" s="76"/>
      <c r="C72024" s="76"/>
      <c r="D72024" s="76"/>
      <c r="E72024" s="76"/>
      <c r="F72024" s="76"/>
      <c r="G72024" s="76"/>
      <c r="H72024" s="76"/>
      <c r="I72024" s="76"/>
      <c r="J72024" s="76"/>
      <c r="K72024" s="76"/>
      <c r="L72024" s="76"/>
      <c r="M72024" s="76"/>
      <c r="N72024" s="76"/>
    </row>
    <row r="72025" spans="1:14" x14ac:dyDescent="0.25">
      <c r="C72025" s="76"/>
      <c r="D72025" s="76"/>
      <c r="E72025" s="76"/>
      <c r="F72025" s="76"/>
      <c r="G72025" s="76"/>
      <c r="H72025" s="76"/>
      <c r="I72025" s="76"/>
      <c r="J72025" s="76"/>
      <c r="K72025" s="76"/>
      <c r="L72025" s="76"/>
      <c r="M72025" s="76"/>
      <c r="N72025" s="76"/>
    </row>
    <row r="72026" spans="1:14" x14ac:dyDescent="0.25">
      <c r="C72026" s="76"/>
      <c r="D72026" s="76"/>
      <c r="E72026" s="76"/>
      <c r="F72026" s="76"/>
      <c r="G72026" s="76"/>
      <c r="H72026" s="76"/>
      <c r="I72026" s="76"/>
      <c r="J72026" s="76"/>
      <c r="K72026" s="76"/>
      <c r="L72026" s="76"/>
      <c r="M72026" s="76"/>
      <c r="N72026" s="76"/>
    </row>
    <row r="72027" spans="1:14" x14ac:dyDescent="0.25">
      <c r="A72027" s="76"/>
      <c r="C72027" s="76"/>
      <c r="D72027" s="76"/>
      <c r="E72027" s="76"/>
      <c r="F72027" s="76"/>
      <c r="G72027" s="76"/>
      <c r="H72027" s="76"/>
      <c r="I72027" s="76"/>
      <c r="J72027" s="76"/>
      <c r="K72027" s="76"/>
      <c r="L72027" s="76"/>
      <c r="M72027" s="76"/>
      <c r="N72027" s="76"/>
    </row>
    <row r="72028" spans="1:14" x14ac:dyDescent="0.25">
      <c r="A72028" s="76"/>
      <c r="C72028" s="76"/>
      <c r="D72028" s="76"/>
      <c r="E72028" s="76"/>
      <c r="F72028" s="76"/>
      <c r="G72028" s="76"/>
      <c r="H72028" s="76"/>
      <c r="I72028" s="76"/>
      <c r="J72028" s="76"/>
      <c r="K72028" s="76"/>
      <c r="L72028" s="76"/>
      <c r="M72028" s="76"/>
      <c r="N72028" s="76"/>
    </row>
    <row r="72029" spans="1:14" x14ac:dyDescent="0.25">
      <c r="C72029" s="76"/>
      <c r="D72029" s="76"/>
      <c r="E72029" s="76"/>
      <c r="F72029" s="76"/>
      <c r="G72029" s="76"/>
      <c r="H72029" s="76"/>
      <c r="I72029" s="76"/>
      <c r="J72029" s="76"/>
      <c r="K72029" s="76"/>
      <c r="L72029" s="76"/>
      <c r="M72029" s="76"/>
      <c r="N72029" s="76"/>
    </row>
    <row r="72030" spans="1:14" x14ac:dyDescent="0.25">
      <c r="C72030" s="76"/>
      <c r="D72030" s="76"/>
      <c r="E72030" s="76"/>
      <c r="F72030" s="76"/>
      <c r="G72030" s="76"/>
      <c r="H72030" s="76"/>
      <c r="I72030" s="76"/>
      <c r="J72030" s="76"/>
      <c r="K72030" s="76"/>
      <c r="L72030" s="76"/>
      <c r="M72030" s="76"/>
      <c r="N72030" s="76"/>
    </row>
    <row r="72031" spans="1:14" x14ac:dyDescent="0.25">
      <c r="A72031" s="76"/>
      <c r="C72031" s="76"/>
      <c r="D72031" s="76"/>
      <c r="E72031" s="76"/>
      <c r="F72031" s="76"/>
      <c r="G72031" s="76"/>
      <c r="H72031" s="76"/>
      <c r="I72031" s="76"/>
      <c r="J72031" s="76"/>
      <c r="K72031" s="76"/>
      <c r="L72031" s="76"/>
      <c r="M72031" s="76"/>
      <c r="N72031" s="76"/>
    </row>
    <row r="72032" spans="1:14" x14ac:dyDescent="0.25">
      <c r="A72032" s="76"/>
      <c r="C72032" s="76"/>
      <c r="D72032" s="76"/>
      <c r="E72032" s="76"/>
      <c r="F72032" s="76"/>
      <c r="G72032" s="76"/>
      <c r="H72032" s="76"/>
      <c r="I72032" s="76"/>
      <c r="J72032" s="76"/>
      <c r="K72032" s="76"/>
      <c r="L72032" s="76"/>
      <c r="M72032" s="76"/>
      <c r="N72032" s="76"/>
    </row>
    <row r="72033" spans="1:14" x14ac:dyDescent="0.25">
      <c r="C72033" s="76"/>
      <c r="D72033" s="76"/>
      <c r="E72033" s="76"/>
      <c r="F72033" s="76"/>
      <c r="G72033" s="76"/>
      <c r="H72033" s="76"/>
      <c r="I72033" s="76"/>
      <c r="J72033" s="76"/>
      <c r="K72033" s="76"/>
      <c r="L72033" s="76"/>
      <c r="M72033" s="76"/>
      <c r="N72033" s="76"/>
    </row>
    <row r="72034" spans="1:14" x14ac:dyDescent="0.25">
      <c r="C72034" s="76"/>
      <c r="D72034" s="76"/>
      <c r="E72034" s="76"/>
      <c r="F72034" s="76"/>
      <c r="G72034" s="76"/>
      <c r="H72034" s="76"/>
      <c r="I72034" s="76"/>
      <c r="J72034" s="76"/>
      <c r="K72034" s="76"/>
      <c r="L72034" s="76"/>
      <c r="M72034" s="76"/>
      <c r="N72034" s="76"/>
    </row>
    <row r="72035" spans="1:14" x14ac:dyDescent="0.25">
      <c r="C72035" s="76"/>
      <c r="D72035" s="76"/>
      <c r="E72035" s="76"/>
      <c r="F72035" s="76"/>
      <c r="G72035" s="76"/>
      <c r="H72035" s="76"/>
      <c r="I72035" s="76"/>
      <c r="J72035" s="76"/>
      <c r="K72035" s="76"/>
      <c r="M72035" s="76"/>
      <c r="N72035" s="76"/>
    </row>
    <row r="72036" spans="1:14" x14ac:dyDescent="0.25">
      <c r="B72036" s="76"/>
      <c r="C72036" s="76"/>
      <c r="D72036" s="76"/>
      <c r="E72036" s="76"/>
      <c r="F72036" s="76"/>
      <c r="G72036" s="76"/>
      <c r="H72036" s="76"/>
      <c r="I72036" s="76"/>
      <c r="J72036" s="76"/>
      <c r="K72036" s="76"/>
      <c r="M72036" s="76"/>
      <c r="N72036" s="76"/>
    </row>
    <row r="72037" spans="1:14" x14ac:dyDescent="0.25">
      <c r="B72037" s="76"/>
      <c r="C72037" s="76"/>
      <c r="D72037" s="76"/>
      <c r="E72037" s="76"/>
      <c r="F72037" s="76"/>
      <c r="G72037" s="76"/>
      <c r="H72037" s="76"/>
      <c r="I72037" s="76"/>
      <c r="J72037" s="76"/>
      <c r="K72037" s="76"/>
      <c r="M72037" s="76"/>
      <c r="N72037" s="76"/>
    </row>
    <row r="72038" spans="1:14" x14ac:dyDescent="0.25">
      <c r="C72038" s="76"/>
      <c r="D72038" s="76"/>
      <c r="E72038" s="76"/>
      <c r="F72038" s="76"/>
      <c r="G72038" s="76"/>
      <c r="H72038" s="76"/>
      <c r="I72038" s="76"/>
      <c r="J72038" s="76"/>
      <c r="K72038" s="76"/>
      <c r="M72038" s="76"/>
      <c r="N72038" s="76"/>
    </row>
    <row r="72039" spans="1:14" x14ac:dyDescent="0.25">
      <c r="C72039" s="76"/>
      <c r="D72039" s="76"/>
      <c r="E72039" s="76"/>
      <c r="F72039" s="76"/>
      <c r="G72039" s="76"/>
      <c r="H72039" s="76"/>
      <c r="I72039" s="76"/>
      <c r="J72039" s="76"/>
      <c r="K72039" s="76"/>
      <c r="M72039" s="76"/>
      <c r="N72039" s="76"/>
    </row>
    <row r="72040" spans="1:14" x14ac:dyDescent="0.25">
      <c r="C72040" s="76"/>
      <c r="D72040" s="76"/>
      <c r="E72040" s="76"/>
      <c r="F72040" s="76"/>
      <c r="G72040" s="76"/>
      <c r="H72040" s="76"/>
      <c r="I72040" s="76"/>
      <c r="J72040" s="76"/>
      <c r="K72040" s="76"/>
      <c r="M72040" s="76"/>
      <c r="N72040" s="76"/>
    </row>
    <row r="72041" spans="1:14" x14ac:dyDescent="0.25">
      <c r="C72041" s="76"/>
      <c r="D72041" s="76"/>
      <c r="E72041" s="76"/>
      <c r="F72041" s="76"/>
      <c r="G72041" s="76"/>
      <c r="H72041" s="76"/>
      <c r="I72041" s="76"/>
      <c r="J72041" s="76"/>
      <c r="K72041" s="76"/>
      <c r="M72041" s="76"/>
      <c r="N72041" s="76"/>
    </row>
    <row r="72042" spans="1:14" x14ac:dyDescent="0.25">
      <c r="C72042" s="76"/>
      <c r="D72042" s="76"/>
      <c r="E72042" s="76"/>
      <c r="F72042" s="76"/>
      <c r="G72042" s="76"/>
      <c r="H72042" s="76"/>
      <c r="I72042" s="76"/>
      <c r="J72042" s="76"/>
      <c r="K72042" s="76"/>
      <c r="M72042" s="76"/>
      <c r="N72042" s="76"/>
    </row>
    <row r="72043" spans="1:14" x14ac:dyDescent="0.25">
      <c r="C72043" s="76"/>
      <c r="D72043" s="76"/>
      <c r="E72043" s="76"/>
      <c r="F72043" s="76"/>
      <c r="G72043" s="76"/>
      <c r="H72043" s="76"/>
      <c r="I72043" s="76"/>
      <c r="J72043" s="76"/>
      <c r="K72043" s="76"/>
      <c r="M72043" s="76"/>
      <c r="N72043" s="76"/>
    </row>
    <row r="72044" spans="1:14" x14ac:dyDescent="0.25">
      <c r="A72044" s="76"/>
      <c r="B72044" s="76"/>
      <c r="C72044" s="76"/>
      <c r="D72044" s="76"/>
      <c r="E72044" s="76"/>
      <c r="F72044" s="76"/>
      <c r="G72044" s="76"/>
      <c r="H72044" s="76"/>
      <c r="I72044" s="76"/>
      <c r="J72044" s="76"/>
      <c r="K72044" s="76"/>
      <c r="M72044" s="76"/>
      <c r="N72044" s="76"/>
    </row>
    <row r="72045" spans="1:14" x14ac:dyDescent="0.25">
      <c r="A72045" s="76"/>
      <c r="C72045" s="76"/>
      <c r="D72045" s="76"/>
      <c r="E72045" s="76"/>
      <c r="F72045" s="76"/>
      <c r="G72045" s="76"/>
      <c r="H72045" s="76"/>
      <c r="I72045" s="76"/>
      <c r="J72045" s="76"/>
      <c r="K72045" s="76"/>
      <c r="M72045" s="76"/>
      <c r="N72045" s="76"/>
    </row>
    <row r="72046" spans="1:14" x14ac:dyDescent="0.25">
      <c r="A72046" s="76"/>
      <c r="C72046" s="76"/>
      <c r="D72046" s="76"/>
      <c r="E72046" s="76"/>
      <c r="F72046" s="76"/>
      <c r="G72046" s="76"/>
      <c r="H72046" s="76"/>
      <c r="I72046" s="76"/>
      <c r="J72046" s="76"/>
      <c r="K72046" s="76"/>
      <c r="M72046" s="76"/>
      <c r="N72046" s="76"/>
    </row>
    <row r="72047" spans="1:14" x14ac:dyDescent="0.25">
      <c r="C72047" s="76"/>
      <c r="D72047" s="76"/>
      <c r="E72047" s="76"/>
      <c r="F72047" s="76"/>
      <c r="G72047" s="76"/>
      <c r="H72047" s="76"/>
      <c r="I72047" s="76"/>
      <c r="J72047" s="76"/>
      <c r="K72047" s="76"/>
      <c r="M72047" s="76"/>
      <c r="N72047" s="76"/>
    </row>
    <row r="72048" spans="1:14" x14ac:dyDescent="0.25">
      <c r="A72048" s="76"/>
      <c r="C72048" s="76"/>
      <c r="D72048" s="76"/>
      <c r="E72048" s="76"/>
      <c r="F72048" s="76"/>
      <c r="G72048" s="76"/>
      <c r="H72048" s="76"/>
      <c r="I72048" s="76"/>
      <c r="J72048" s="76"/>
      <c r="K72048" s="76"/>
      <c r="M72048" s="76"/>
      <c r="N72048" s="76"/>
    </row>
    <row r="72049" spans="1:14" x14ac:dyDescent="0.25">
      <c r="C72049" s="76"/>
      <c r="D72049" s="76"/>
      <c r="E72049" s="76"/>
      <c r="F72049" s="76"/>
      <c r="G72049" s="76"/>
      <c r="H72049" s="76"/>
      <c r="I72049" s="76"/>
      <c r="J72049" s="76"/>
      <c r="K72049" s="76"/>
      <c r="M72049" s="76"/>
      <c r="N72049" s="76"/>
    </row>
    <row r="72050" spans="1:14" x14ac:dyDescent="0.25">
      <c r="C72050" s="76"/>
      <c r="D72050" s="76"/>
      <c r="E72050" s="76"/>
      <c r="F72050" s="76"/>
      <c r="G72050" s="76"/>
      <c r="H72050" s="76"/>
      <c r="I72050" s="76"/>
      <c r="J72050" s="76"/>
      <c r="K72050" s="76"/>
      <c r="M72050" s="76"/>
      <c r="N72050" s="76"/>
    </row>
    <row r="72051" spans="1:14" x14ac:dyDescent="0.25">
      <c r="B72051" s="76"/>
      <c r="C72051" s="76"/>
      <c r="D72051" s="76"/>
      <c r="E72051" s="76"/>
      <c r="F72051" s="76"/>
      <c r="G72051" s="76"/>
      <c r="H72051" s="76"/>
      <c r="I72051" s="76"/>
      <c r="J72051" s="76"/>
      <c r="K72051" s="76"/>
      <c r="M72051" s="76"/>
      <c r="N72051" s="76"/>
    </row>
    <row r="72052" spans="1:14" x14ac:dyDescent="0.25">
      <c r="A72052" s="76"/>
      <c r="B72052" s="80"/>
      <c r="C72052" s="76"/>
      <c r="D72052" s="76"/>
      <c r="E72052" s="76"/>
      <c r="F72052" s="76"/>
      <c r="G72052" s="76"/>
      <c r="H72052" s="76"/>
      <c r="I72052" s="76"/>
      <c r="J72052" s="76"/>
      <c r="K72052" s="76"/>
      <c r="M72052" s="76"/>
      <c r="N72052" s="76"/>
    </row>
    <row r="72053" spans="1:14" x14ac:dyDescent="0.25">
      <c r="C72053" s="76"/>
      <c r="D72053" s="76"/>
      <c r="E72053" s="76"/>
      <c r="F72053" s="76"/>
      <c r="G72053" s="76"/>
      <c r="H72053" s="76"/>
      <c r="I72053" s="76"/>
      <c r="J72053" s="76"/>
      <c r="K72053" s="76"/>
      <c r="M72053" s="76"/>
      <c r="N72053" s="76"/>
    </row>
    <row r="72054" spans="1:14" x14ac:dyDescent="0.25">
      <c r="A72054" s="76"/>
      <c r="C72054" s="76"/>
      <c r="D72054" s="76"/>
      <c r="E72054" s="76"/>
      <c r="F72054" s="76"/>
      <c r="G72054" s="76"/>
      <c r="H72054" s="76"/>
      <c r="I72054" s="76"/>
      <c r="J72054" s="76"/>
      <c r="K72054" s="76"/>
      <c r="M72054" s="76"/>
      <c r="N72054" s="76"/>
    </row>
    <row r="72055" spans="1:14" x14ac:dyDescent="0.25">
      <c r="C72055" s="76"/>
      <c r="D72055" s="76"/>
      <c r="E72055" s="76"/>
      <c r="F72055" s="76"/>
      <c r="G72055" s="76"/>
      <c r="H72055" s="76"/>
      <c r="I72055" s="76"/>
      <c r="J72055" s="76"/>
      <c r="K72055" s="76"/>
      <c r="M72055" s="76"/>
      <c r="N72055" s="76"/>
    </row>
    <row r="72056" spans="1:14" x14ac:dyDescent="0.25">
      <c r="A72056" s="76"/>
      <c r="C72056" s="76"/>
      <c r="D72056" s="76"/>
      <c r="E72056" s="76"/>
      <c r="F72056" s="76"/>
      <c r="G72056" s="76"/>
      <c r="H72056" s="76"/>
      <c r="I72056" s="76"/>
      <c r="J72056" s="76"/>
      <c r="K72056" s="76"/>
      <c r="M72056" s="76"/>
      <c r="N72056" s="76"/>
    </row>
    <row r="72057" spans="1:14" x14ac:dyDescent="0.25">
      <c r="C72057" s="76"/>
      <c r="D72057" s="76"/>
      <c r="E72057" s="76"/>
      <c r="F72057" s="76"/>
      <c r="G72057" s="76"/>
      <c r="H72057" s="76"/>
      <c r="I72057" s="76"/>
      <c r="J72057" s="76"/>
      <c r="K72057" s="76"/>
      <c r="M72057" s="76"/>
      <c r="N72057" s="76"/>
    </row>
    <row r="72058" spans="1:14" x14ac:dyDescent="0.25">
      <c r="A72058" s="76"/>
      <c r="C72058" s="76"/>
      <c r="D72058" s="76"/>
      <c r="E72058" s="76"/>
      <c r="F72058" s="76"/>
      <c r="G72058" s="76"/>
      <c r="H72058" s="76"/>
      <c r="I72058" s="76"/>
      <c r="J72058" s="76"/>
      <c r="K72058" s="76"/>
      <c r="M72058" s="76"/>
      <c r="N72058" s="76"/>
    </row>
    <row r="72059" spans="1:14" x14ac:dyDescent="0.25">
      <c r="C72059" s="76"/>
      <c r="D72059" s="76"/>
      <c r="E72059" s="76"/>
      <c r="F72059" s="76"/>
      <c r="G72059" s="76"/>
      <c r="H72059" s="76"/>
      <c r="I72059" s="76"/>
      <c r="J72059" s="76"/>
      <c r="K72059" s="76"/>
      <c r="M72059" s="76"/>
      <c r="N72059" s="76"/>
    </row>
    <row r="72060" spans="1:14" x14ac:dyDescent="0.25">
      <c r="C72060" s="76"/>
      <c r="D72060" s="76"/>
      <c r="E72060" s="76"/>
      <c r="F72060" s="76"/>
      <c r="G72060" s="76"/>
      <c r="H72060" s="76"/>
      <c r="I72060" s="76"/>
      <c r="J72060" s="76"/>
      <c r="K72060" s="76"/>
      <c r="M72060" s="76"/>
      <c r="N72060" s="76"/>
    </row>
    <row r="72061" spans="1:14" x14ac:dyDescent="0.25">
      <c r="A72061" s="76"/>
      <c r="B72061" s="76"/>
      <c r="C72061" s="76"/>
      <c r="D72061" s="76"/>
      <c r="E72061" s="76"/>
      <c r="F72061" s="76"/>
      <c r="G72061" s="76"/>
      <c r="H72061" s="76"/>
      <c r="I72061" s="76"/>
      <c r="J72061" s="76"/>
      <c r="K72061" s="76"/>
      <c r="M72061" s="76"/>
      <c r="N72061" s="76"/>
    </row>
    <row r="72062" spans="1:14" x14ac:dyDescent="0.25">
      <c r="B72062" s="76"/>
      <c r="C72062" s="76"/>
      <c r="D72062" s="76"/>
      <c r="E72062" s="76"/>
      <c r="F72062" s="76"/>
      <c r="G72062" s="76"/>
      <c r="H72062" s="76"/>
      <c r="I72062" s="76"/>
      <c r="J72062" s="76"/>
      <c r="K72062" s="76"/>
      <c r="M72062" s="76"/>
      <c r="N72062" s="76"/>
    </row>
    <row r="72063" spans="1:14" x14ac:dyDescent="0.25">
      <c r="A72063" s="76"/>
      <c r="C72063" s="76"/>
      <c r="D72063" s="76"/>
      <c r="E72063" s="76"/>
      <c r="F72063" s="76"/>
      <c r="G72063" s="76"/>
      <c r="H72063" s="76"/>
      <c r="I72063" s="76"/>
      <c r="J72063" s="76"/>
      <c r="K72063" s="76"/>
      <c r="M72063" s="76"/>
      <c r="N72063" s="76"/>
    </row>
    <row r="72064" spans="1:14" x14ac:dyDescent="0.25">
      <c r="A72064" s="76"/>
      <c r="C72064" s="76"/>
      <c r="D72064" s="76"/>
      <c r="E72064" s="76"/>
      <c r="F72064" s="76"/>
      <c r="G72064" s="76"/>
      <c r="H72064" s="76"/>
      <c r="I72064" s="76"/>
      <c r="J72064" s="76"/>
      <c r="K72064" s="76"/>
      <c r="M72064" s="76"/>
      <c r="N72064" s="76"/>
    </row>
    <row r="72065" spans="1:14" x14ac:dyDescent="0.25">
      <c r="C72065" s="76"/>
      <c r="D72065" s="76"/>
      <c r="E72065" s="76"/>
      <c r="F72065" s="76"/>
      <c r="G72065" s="76"/>
      <c r="H72065" s="76"/>
      <c r="I72065" s="76"/>
      <c r="J72065" s="76"/>
      <c r="K72065" s="76"/>
      <c r="M72065" s="76"/>
      <c r="N72065" s="76"/>
    </row>
    <row r="72066" spans="1:14" x14ac:dyDescent="0.25">
      <c r="C72066" s="76"/>
      <c r="D72066" s="76"/>
      <c r="E72066" s="76"/>
      <c r="F72066" s="76"/>
      <c r="G72066" s="76"/>
      <c r="H72066" s="76"/>
      <c r="I72066" s="76"/>
      <c r="J72066" s="76"/>
      <c r="K72066" s="76"/>
      <c r="M72066" s="76"/>
      <c r="N72066" s="76"/>
    </row>
    <row r="72067" spans="1:14" x14ac:dyDescent="0.25">
      <c r="C72067" s="76"/>
      <c r="D72067" s="76"/>
      <c r="E72067" s="76"/>
      <c r="F72067" s="76"/>
      <c r="G72067" s="76"/>
      <c r="H72067" s="76"/>
      <c r="I72067" s="76"/>
      <c r="J72067" s="76"/>
      <c r="K72067" s="76"/>
      <c r="M72067" s="76"/>
      <c r="N72067" s="76"/>
    </row>
    <row r="72068" spans="1:14" x14ac:dyDescent="0.25">
      <c r="C72068" s="76"/>
      <c r="D72068" s="76"/>
      <c r="E72068" s="76"/>
      <c r="F72068" s="76"/>
      <c r="G72068" s="76"/>
      <c r="H72068" s="76"/>
      <c r="I72068" s="76"/>
      <c r="J72068" s="76"/>
      <c r="K72068" s="76"/>
      <c r="M72068" s="76"/>
      <c r="N72068" s="76"/>
    </row>
    <row r="72069" spans="1:14" x14ac:dyDescent="0.25">
      <c r="B72069" s="76"/>
      <c r="C72069" s="76"/>
      <c r="D72069" s="76"/>
      <c r="E72069" s="76"/>
      <c r="F72069" s="76"/>
      <c r="G72069" s="76"/>
      <c r="H72069" s="76"/>
      <c r="I72069" s="76"/>
      <c r="J72069" s="76"/>
      <c r="K72069" s="76"/>
      <c r="M72069" s="76"/>
      <c r="N72069" s="76"/>
    </row>
    <row r="72070" spans="1:14" x14ac:dyDescent="0.25">
      <c r="C72070" s="76"/>
      <c r="D72070" s="76"/>
      <c r="E72070" s="76"/>
      <c r="F72070" s="76"/>
      <c r="G72070" s="76"/>
      <c r="H72070" s="76"/>
      <c r="I72070" s="76"/>
      <c r="J72070" s="76"/>
      <c r="K72070" s="76"/>
      <c r="M72070" s="76"/>
      <c r="N72070" s="76"/>
    </row>
    <row r="72071" spans="1:14" x14ac:dyDescent="0.25">
      <c r="B72071" s="76"/>
      <c r="C72071" s="76"/>
      <c r="D72071" s="76"/>
      <c r="E72071" s="76"/>
      <c r="F72071" s="76"/>
      <c r="G72071" s="76"/>
      <c r="H72071" s="76"/>
      <c r="I72071" s="76"/>
      <c r="J72071" s="76"/>
      <c r="K72071" s="76"/>
      <c r="M72071" s="76"/>
      <c r="N72071" s="76"/>
    </row>
    <row r="72072" spans="1:14" x14ac:dyDescent="0.25">
      <c r="C72072" s="76"/>
      <c r="D72072" s="76"/>
      <c r="E72072" s="76"/>
      <c r="F72072" s="76"/>
      <c r="G72072" s="76"/>
      <c r="H72072" s="76"/>
      <c r="I72072" s="76"/>
      <c r="J72072" s="76"/>
      <c r="K72072" s="76"/>
      <c r="M72072" s="76"/>
      <c r="N72072" s="76"/>
    </row>
    <row r="72073" spans="1:14" x14ac:dyDescent="0.25">
      <c r="C72073" s="76"/>
      <c r="D72073" s="76"/>
      <c r="E72073" s="76"/>
      <c r="F72073" s="76"/>
      <c r="G72073" s="76"/>
      <c r="H72073" s="76"/>
      <c r="I72073" s="76"/>
      <c r="J72073" s="76"/>
      <c r="K72073" s="76"/>
      <c r="M72073" s="76"/>
      <c r="N72073" s="76"/>
    </row>
    <row r="72074" spans="1:14" x14ac:dyDescent="0.25">
      <c r="A72074" s="76"/>
      <c r="C72074" s="76"/>
      <c r="D72074" s="76"/>
      <c r="E72074" s="76"/>
      <c r="F72074" s="76"/>
      <c r="G72074" s="76"/>
      <c r="H72074" s="76"/>
      <c r="I72074" s="76"/>
      <c r="J72074" s="76"/>
      <c r="K72074" s="76"/>
      <c r="M72074" s="76"/>
      <c r="N72074" s="76"/>
    </row>
    <row r="72075" spans="1:14" x14ac:dyDescent="0.25">
      <c r="C72075" s="76"/>
      <c r="D72075" s="76"/>
      <c r="E72075" s="76"/>
      <c r="F72075" s="76"/>
      <c r="G72075" s="76"/>
      <c r="H72075" s="76"/>
      <c r="I72075" s="76"/>
      <c r="J72075" s="76"/>
      <c r="K72075" s="76"/>
      <c r="M72075" s="76"/>
      <c r="N72075" s="76"/>
    </row>
    <row r="72076" spans="1:14" x14ac:dyDescent="0.25">
      <c r="A72076" s="76"/>
      <c r="C72076" s="76"/>
      <c r="D72076" s="76"/>
      <c r="E72076" s="76"/>
      <c r="F72076" s="76"/>
      <c r="G72076" s="76"/>
      <c r="H72076" s="76"/>
      <c r="I72076" s="76"/>
      <c r="J72076" s="76"/>
      <c r="K72076" s="76"/>
      <c r="M72076" s="76"/>
      <c r="N72076" s="76"/>
    </row>
    <row r="72077" spans="1:14" x14ac:dyDescent="0.25">
      <c r="C72077" s="76"/>
      <c r="D72077" s="76"/>
      <c r="E72077" s="76"/>
      <c r="F72077" s="76"/>
      <c r="G72077" s="76"/>
      <c r="H72077" s="76"/>
      <c r="I72077" s="76"/>
      <c r="J72077" s="76"/>
      <c r="K72077" s="76"/>
      <c r="M72077" s="76"/>
      <c r="N72077" s="76"/>
    </row>
    <row r="72078" spans="1:14" x14ac:dyDescent="0.25">
      <c r="C72078" s="76"/>
      <c r="D72078" s="76"/>
      <c r="E72078" s="76"/>
      <c r="F72078" s="76"/>
      <c r="G72078" s="76"/>
      <c r="H72078" s="76"/>
      <c r="I72078" s="76"/>
      <c r="J72078" s="76"/>
      <c r="K72078" s="76"/>
      <c r="M72078" s="76"/>
      <c r="N72078" s="76"/>
    </row>
    <row r="72079" spans="1:14" x14ac:dyDescent="0.25">
      <c r="A72079" s="76"/>
      <c r="B72079" s="76"/>
      <c r="C72079" s="76"/>
      <c r="D72079" s="76"/>
      <c r="E72079" s="76"/>
      <c r="F72079" s="76"/>
      <c r="G72079" s="76"/>
      <c r="H72079" s="76"/>
      <c r="I72079" s="76"/>
      <c r="J72079" s="76"/>
      <c r="K72079" s="76"/>
      <c r="M72079" s="76"/>
      <c r="N72079" s="76"/>
    </row>
    <row r="72080" spans="1:14" x14ac:dyDescent="0.25">
      <c r="C72080" s="76"/>
      <c r="D72080" s="76"/>
      <c r="E72080" s="76"/>
      <c r="F72080" s="76"/>
      <c r="G72080" s="76"/>
      <c r="H72080" s="76"/>
      <c r="I72080" s="76"/>
      <c r="J72080" s="76"/>
      <c r="K72080" s="76"/>
      <c r="M72080" s="76"/>
      <c r="N72080" s="76"/>
    </row>
    <row r="72081" spans="1:14" x14ac:dyDescent="0.25">
      <c r="C72081" s="76"/>
      <c r="D72081" s="76"/>
      <c r="E72081" s="76"/>
      <c r="F72081" s="76"/>
      <c r="G72081" s="76"/>
      <c r="H72081" s="76"/>
      <c r="I72081" s="76"/>
      <c r="J72081" s="76"/>
      <c r="K72081" s="76"/>
      <c r="M72081" s="76"/>
      <c r="N72081" s="76"/>
    </row>
    <row r="72082" spans="1:14" x14ac:dyDescent="0.25">
      <c r="C72082" s="76"/>
      <c r="D72082" s="76"/>
      <c r="E72082" s="76"/>
      <c r="F72082" s="76"/>
      <c r="G72082" s="76"/>
      <c r="H72082" s="76"/>
      <c r="I72082" s="76"/>
      <c r="J72082" s="76"/>
      <c r="K72082" s="76"/>
      <c r="M72082" s="76"/>
      <c r="N72082" s="76"/>
    </row>
    <row r="72083" spans="1:14" x14ac:dyDescent="0.25">
      <c r="A72083" s="76"/>
      <c r="C72083" s="76"/>
      <c r="D72083" s="76"/>
      <c r="E72083" s="76"/>
      <c r="F72083" s="76"/>
      <c r="G72083" s="76"/>
      <c r="H72083" s="76"/>
      <c r="I72083" s="76"/>
      <c r="J72083" s="76"/>
      <c r="K72083" s="76"/>
      <c r="M72083" s="76"/>
      <c r="N72083" s="76"/>
    </row>
    <row r="72084" spans="1:14" x14ac:dyDescent="0.25">
      <c r="A72084" s="76"/>
      <c r="C72084" s="76"/>
      <c r="D72084" s="76"/>
      <c r="E72084" s="76"/>
      <c r="F72084" s="76"/>
      <c r="G72084" s="76"/>
      <c r="H72084" s="76"/>
      <c r="I72084" s="76"/>
      <c r="J72084" s="76"/>
      <c r="K72084" s="76"/>
      <c r="M72084" s="76"/>
      <c r="N72084" s="76"/>
    </row>
    <row r="72085" spans="1:14" x14ac:dyDescent="0.25">
      <c r="A72085" s="76"/>
      <c r="B72085" s="76"/>
      <c r="C72085" s="76"/>
      <c r="D72085" s="76"/>
      <c r="E72085" s="76"/>
      <c r="F72085" s="76"/>
      <c r="G72085" s="76"/>
      <c r="H72085" s="76"/>
      <c r="I72085" s="76"/>
      <c r="J72085" s="76"/>
      <c r="K72085" s="76"/>
      <c r="M72085" s="76"/>
      <c r="N72085" s="76"/>
    </row>
    <row r="72086" spans="1:14" x14ac:dyDescent="0.25">
      <c r="A72086" s="76"/>
      <c r="B72086" s="76"/>
      <c r="C72086" s="76"/>
      <c r="D72086" s="76"/>
      <c r="E72086" s="76"/>
      <c r="F72086" s="76"/>
      <c r="G72086" s="76"/>
      <c r="H72086" s="76"/>
      <c r="I72086" s="76"/>
      <c r="J72086" s="76"/>
      <c r="K72086" s="76"/>
      <c r="M72086" s="76"/>
      <c r="N72086" s="76"/>
    </row>
    <row r="72087" spans="1:14" x14ac:dyDescent="0.25">
      <c r="C72087" s="76"/>
      <c r="D72087" s="76"/>
      <c r="E72087" s="76"/>
      <c r="F72087" s="76"/>
      <c r="G72087" s="76"/>
      <c r="H72087" s="76"/>
      <c r="I72087" s="76"/>
      <c r="J72087" s="76"/>
      <c r="K72087" s="76"/>
      <c r="M72087" s="76"/>
      <c r="N72087" s="76"/>
    </row>
    <row r="72088" spans="1:14" x14ac:dyDescent="0.25">
      <c r="B72088" s="76"/>
      <c r="C72088" s="76"/>
      <c r="D72088" s="76"/>
      <c r="E72088" s="76"/>
      <c r="F72088" s="76"/>
      <c r="G72088" s="76"/>
      <c r="H72088" s="76"/>
      <c r="I72088" s="76"/>
      <c r="J72088" s="76"/>
      <c r="K72088" s="76"/>
      <c r="M72088" s="76"/>
      <c r="N72088" s="76"/>
    </row>
    <row r="72089" spans="1:14" x14ac:dyDescent="0.25">
      <c r="C72089" s="76"/>
      <c r="D72089" s="76"/>
      <c r="E72089" s="76"/>
      <c r="F72089" s="76"/>
      <c r="G72089" s="76"/>
      <c r="H72089" s="76"/>
      <c r="I72089" s="76"/>
      <c r="J72089" s="76"/>
      <c r="K72089" s="76"/>
      <c r="M72089" s="76"/>
      <c r="N72089" s="76"/>
    </row>
    <row r="72090" spans="1:14" x14ac:dyDescent="0.25">
      <c r="C72090" s="76"/>
      <c r="D72090" s="76"/>
      <c r="E72090" s="76"/>
      <c r="F72090" s="76"/>
      <c r="G72090" s="76"/>
      <c r="H72090" s="76"/>
      <c r="I72090" s="76"/>
      <c r="J72090" s="76"/>
      <c r="K72090" s="76"/>
      <c r="M72090" s="76"/>
      <c r="N72090" s="76"/>
    </row>
    <row r="72091" spans="1:14" x14ac:dyDescent="0.25">
      <c r="C72091" s="76"/>
      <c r="D72091" s="76"/>
      <c r="E72091" s="76"/>
      <c r="F72091" s="76"/>
      <c r="G72091" s="76"/>
      <c r="H72091" s="76"/>
      <c r="I72091" s="76"/>
      <c r="J72091" s="76"/>
      <c r="K72091" s="76"/>
      <c r="M72091" s="76"/>
      <c r="N72091" s="76"/>
    </row>
    <row r="72092" spans="1:14" x14ac:dyDescent="0.25">
      <c r="A72092" s="76"/>
      <c r="C72092" s="76"/>
      <c r="D72092" s="76"/>
      <c r="E72092" s="76"/>
      <c r="F72092" s="76"/>
      <c r="G72092" s="76"/>
      <c r="H72092" s="76"/>
      <c r="I72092" s="76"/>
      <c r="J72092" s="76"/>
      <c r="K72092" s="76"/>
      <c r="M72092" s="76"/>
      <c r="N72092" s="76"/>
    </row>
    <row r="72093" spans="1:14" x14ac:dyDescent="0.25">
      <c r="C72093" s="76"/>
      <c r="D72093" s="76"/>
      <c r="E72093" s="76"/>
      <c r="F72093" s="76"/>
      <c r="G72093" s="76"/>
      <c r="H72093" s="76"/>
      <c r="I72093" s="76"/>
      <c r="J72093" s="76"/>
      <c r="K72093" s="76"/>
      <c r="M72093" s="76"/>
      <c r="N72093" s="76"/>
    </row>
    <row r="72094" spans="1:14" x14ac:dyDescent="0.25">
      <c r="C72094" s="76"/>
      <c r="D72094" s="76"/>
      <c r="E72094" s="76"/>
      <c r="F72094" s="76"/>
      <c r="G72094" s="76"/>
      <c r="H72094" s="76"/>
      <c r="I72094" s="76"/>
      <c r="J72094" s="76"/>
      <c r="K72094" s="76"/>
      <c r="M72094" s="76"/>
      <c r="N72094" s="76"/>
    </row>
    <row r="72095" spans="1:14" x14ac:dyDescent="0.25">
      <c r="A72095" s="79"/>
      <c r="C72095" s="76"/>
      <c r="D72095" s="76"/>
      <c r="E72095" s="76"/>
      <c r="F72095" s="76"/>
      <c r="G72095" s="76"/>
      <c r="H72095" s="76"/>
      <c r="I72095" s="76"/>
      <c r="J72095" s="76"/>
      <c r="K72095" s="76"/>
      <c r="M72095" s="76"/>
      <c r="N72095" s="76"/>
    </row>
    <row r="72096" spans="1:14" x14ac:dyDescent="0.25">
      <c r="C72096" s="76"/>
      <c r="D72096" s="76"/>
      <c r="E72096" s="76"/>
      <c r="F72096" s="76"/>
      <c r="G72096" s="76"/>
      <c r="H72096" s="76"/>
      <c r="I72096" s="76"/>
      <c r="J72096" s="76"/>
      <c r="K72096" s="76"/>
      <c r="M72096" s="76"/>
      <c r="N72096" s="76"/>
    </row>
    <row r="72097" spans="1:14" x14ac:dyDescent="0.25">
      <c r="C72097" s="76"/>
      <c r="D72097" s="76"/>
      <c r="E72097" s="76"/>
      <c r="F72097" s="76"/>
      <c r="G72097" s="76"/>
      <c r="H72097" s="76"/>
      <c r="I72097" s="76"/>
      <c r="J72097" s="76"/>
      <c r="K72097" s="76"/>
      <c r="M72097" s="76"/>
      <c r="N72097" s="76"/>
    </row>
    <row r="72098" spans="1:14" x14ac:dyDescent="0.25">
      <c r="C72098" s="76"/>
      <c r="D72098" s="76"/>
      <c r="E72098" s="76"/>
      <c r="F72098" s="76"/>
      <c r="G72098" s="76"/>
      <c r="H72098" s="76"/>
      <c r="I72098" s="76"/>
      <c r="J72098" s="76"/>
      <c r="K72098" s="76"/>
      <c r="M72098" s="76"/>
      <c r="N72098" s="76"/>
    </row>
    <row r="72099" spans="1:14" x14ac:dyDescent="0.25">
      <c r="C72099" s="76"/>
      <c r="D72099" s="76"/>
      <c r="E72099" s="76"/>
      <c r="F72099" s="76"/>
      <c r="G72099" s="76"/>
      <c r="H72099" s="76"/>
      <c r="I72099" s="76"/>
      <c r="J72099" s="76"/>
      <c r="K72099" s="76"/>
      <c r="M72099" s="76"/>
      <c r="N72099" s="76"/>
    </row>
    <row r="72100" spans="1:14" x14ac:dyDescent="0.25">
      <c r="C72100" s="76"/>
      <c r="D72100" s="76"/>
      <c r="E72100" s="76"/>
      <c r="F72100" s="76"/>
      <c r="G72100" s="76"/>
      <c r="H72100" s="76"/>
      <c r="I72100" s="76"/>
      <c r="J72100" s="76"/>
      <c r="K72100" s="76"/>
      <c r="M72100" s="76"/>
      <c r="N72100" s="76"/>
    </row>
    <row r="72101" spans="1:14" x14ac:dyDescent="0.25">
      <c r="A72101" s="76"/>
      <c r="C72101" s="76"/>
      <c r="D72101" s="76"/>
      <c r="E72101" s="76"/>
      <c r="F72101" s="76"/>
      <c r="G72101" s="76"/>
      <c r="H72101" s="76"/>
      <c r="I72101" s="76"/>
      <c r="J72101" s="76"/>
      <c r="K72101" s="76"/>
      <c r="M72101" s="76"/>
      <c r="N72101" s="76"/>
    </row>
    <row r="72102" spans="1:14" x14ac:dyDescent="0.25">
      <c r="B72102" s="76"/>
      <c r="C72102" s="76"/>
      <c r="D72102" s="76"/>
      <c r="E72102" s="76"/>
      <c r="F72102" s="76"/>
      <c r="G72102" s="76"/>
      <c r="H72102" s="76"/>
      <c r="I72102" s="76"/>
      <c r="J72102" s="76"/>
      <c r="K72102" s="76"/>
      <c r="M72102" s="76"/>
      <c r="N72102" s="76"/>
    </row>
    <row r="72103" spans="1:14" x14ac:dyDescent="0.25">
      <c r="C72103" s="76"/>
      <c r="D72103" s="76"/>
      <c r="E72103" s="76"/>
      <c r="F72103" s="76"/>
      <c r="G72103" s="76"/>
      <c r="H72103" s="76"/>
      <c r="I72103" s="76"/>
      <c r="J72103" s="76"/>
      <c r="K72103" s="76"/>
      <c r="M72103" s="76"/>
      <c r="N72103" s="76"/>
    </row>
    <row r="72104" spans="1:14" x14ac:dyDescent="0.25">
      <c r="A72104" s="76"/>
      <c r="B72104" s="76"/>
      <c r="C72104" s="76"/>
      <c r="D72104" s="76"/>
      <c r="E72104" s="76"/>
      <c r="F72104" s="76"/>
      <c r="G72104" s="76"/>
      <c r="H72104" s="76"/>
      <c r="I72104" s="76"/>
      <c r="J72104" s="76"/>
      <c r="K72104" s="76"/>
      <c r="M72104" s="76"/>
      <c r="N72104" s="76"/>
    </row>
    <row r="72105" spans="1:14" x14ac:dyDescent="0.25">
      <c r="B72105" s="76"/>
      <c r="C72105" s="76"/>
      <c r="D72105" s="76"/>
      <c r="E72105" s="76"/>
      <c r="F72105" s="76"/>
      <c r="G72105" s="76"/>
      <c r="H72105" s="76"/>
      <c r="I72105" s="76"/>
      <c r="J72105" s="76"/>
      <c r="K72105" s="76"/>
      <c r="M72105" s="76"/>
      <c r="N72105" s="76"/>
    </row>
    <row r="72106" spans="1:14" x14ac:dyDescent="0.25">
      <c r="B72106" s="76"/>
      <c r="C72106" s="76"/>
      <c r="D72106" s="76"/>
      <c r="E72106" s="76"/>
      <c r="F72106" s="76"/>
      <c r="G72106" s="76"/>
      <c r="H72106" s="76"/>
      <c r="I72106" s="76"/>
      <c r="J72106" s="76"/>
      <c r="K72106" s="76"/>
      <c r="M72106" s="76"/>
      <c r="N72106" s="76"/>
    </row>
    <row r="72107" spans="1:14" x14ac:dyDescent="0.25">
      <c r="C72107" s="76"/>
      <c r="D72107" s="76"/>
      <c r="E72107" s="76"/>
      <c r="F72107" s="76"/>
      <c r="G72107" s="76"/>
      <c r="H72107" s="76"/>
      <c r="I72107" s="76"/>
      <c r="J72107" s="76"/>
      <c r="K72107" s="76"/>
      <c r="M72107" s="76"/>
      <c r="N72107" s="76"/>
    </row>
    <row r="72108" spans="1:14" x14ac:dyDescent="0.25">
      <c r="A72108" s="76"/>
      <c r="B72108" s="76"/>
      <c r="C72108" s="76"/>
      <c r="D72108" s="76"/>
      <c r="E72108" s="76"/>
      <c r="F72108" s="76"/>
      <c r="G72108" s="76"/>
      <c r="H72108" s="76"/>
      <c r="I72108" s="76"/>
      <c r="J72108" s="76"/>
      <c r="K72108" s="76"/>
      <c r="M72108" s="76"/>
      <c r="N72108" s="76"/>
    </row>
    <row r="72109" spans="1:14" x14ac:dyDescent="0.25">
      <c r="A72109" s="76"/>
      <c r="C72109" s="76"/>
      <c r="D72109" s="76"/>
      <c r="E72109" s="76"/>
      <c r="F72109" s="76"/>
      <c r="G72109" s="76"/>
      <c r="H72109" s="76"/>
      <c r="I72109" s="76"/>
      <c r="J72109" s="76"/>
      <c r="K72109" s="76"/>
      <c r="M72109" s="76"/>
      <c r="N72109" s="76"/>
    </row>
    <row r="72110" spans="1:14" x14ac:dyDescent="0.25">
      <c r="A72110" s="76"/>
      <c r="B72110" s="76"/>
      <c r="C72110" s="76"/>
      <c r="D72110" s="76"/>
      <c r="E72110" s="76"/>
      <c r="F72110" s="76"/>
      <c r="G72110" s="76"/>
      <c r="H72110" s="76"/>
      <c r="I72110" s="76"/>
      <c r="J72110" s="76"/>
      <c r="K72110" s="76"/>
      <c r="M72110" s="76"/>
      <c r="N72110" s="76"/>
    </row>
    <row r="72111" spans="1:14" x14ac:dyDescent="0.25">
      <c r="B72111" s="76"/>
      <c r="C72111" s="76"/>
      <c r="D72111" s="76"/>
      <c r="E72111" s="76"/>
      <c r="F72111" s="76"/>
      <c r="G72111" s="76"/>
      <c r="H72111" s="76"/>
      <c r="I72111" s="76"/>
      <c r="J72111" s="76"/>
      <c r="K72111" s="76"/>
      <c r="M72111" s="76"/>
      <c r="N72111" s="76"/>
    </row>
    <row r="72112" spans="1:14" x14ac:dyDescent="0.25">
      <c r="A72112" s="76"/>
      <c r="B72112" s="76"/>
      <c r="C72112" s="76"/>
      <c r="D72112" s="76"/>
      <c r="E72112" s="76"/>
      <c r="F72112" s="76"/>
      <c r="G72112" s="76"/>
      <c r="H72112" s="76"/>
      <c r="I72112" s="76"/>
      <c r="J72112" s="76"/>
      <c r="K72112" s="76"/>
      <c r="M72112" s="76"/>
      <c r="N72112" s="76"/>
    </row>
    <row r="72113" spans="1:14" x14ac:dyDescent="0.25">
      <c r="A72113" s="76"/>
      <c r="B72113" s="76"/>
      <c r="C72113" s="76"/>
      <c r="D72113" s="76"/>
      <c r="E72113" s="76"/>
      <c r="F72113" s="76"/>
      <c r="G72113" s="76"/>
      <c r="H72113" s="76"/>
      <c r="I72113" s="76"/>
      <c r="J72113" s="76"/>
      <c r="K72113" s="76"/>
      <c r="M72113" s="76"/>
      <c r="N72113" s="76"/>
    </row>
    <row r="72114" spans="1:14" x14ac:dyDescent="0.25">
      <c r="B72114" s="76"/>
      <c r="C72114" s="76"/>
      <c r="D72114" s="76"/>
      <c r="E72114" s="76"/>
      <c r="F72114" s="76"/>
      <c r="G72114" s="76"/>
      <c r="H72114" s="76"/>
      <c r="I72114" s="76"/>
      <c r="J72114" s="76"/>
      <c r="K72114" s="76"/>
      <c r="M72114" s="76"/>
      <c r="N72114" s="76"/>
    </row>
    <row r="72115" spans="1:14" x14ac:dyDescent="0.25">
      <c r="C72115" s="76"/>
      <c r="D72115" s="76"/>
      <c r="E72115" s="76"/>
      <c r="F72115" s="76"/>
      <c r="G72115" s="76"/>
      <c r="H72115" s="76"/>
      <c r="I72115" s="76"/>
      <c r="J72115" s="76"/>
      <c r="K72115" s="76"/>
      <c r="M72115" s="76"/>
      <c r="N72115" s="76"/>
    </row>
    <row r="72116" spans="1:14" x14ac:dyDescent="0.25">
      <c r="A72116" s="76"/>
      <c r="C72116" s="76"/>
      <c r="D72116" s="76"/>
      <c r="E72116" s="76"/>
      <c r="F72116" s="76"/>
      <c r="G72116" s="76"/>
      <c r="H72116" s="76"/>
      <c r="I72116" s="76"/>
      <c r="J72116" s="76"/>
      <c r="K72116" s="76"/>
      <c r="M72116" s="76"/>
      <c r="N72116" s="76"/>
    </row>
    <row r="72117" spans="1:14" x14ac:dyDescent="0.25">
      <c r="A72117" s="76"/>
      <c r="C72117" s="76"/>
      <c r="D72117" s="76"/>
      <c r="E72117" s="76"/>
      <c r="F72117" s="76"/>
      <c r="G72117" s="76"/>
      <c r="H72117" s="76"/>
      <c r="I72117" s="76"/>
      <c r="J72117" s="76"/>
      <c r="K72117" s="76"/>
      <c r="M72117" s="76"/>
      <c r="N72117" s="76"/>
    </row>
    <row r="72118" spans="1:14" x14ac:dyDescent="0.25">
      <c r="A72118" s="76"/>
      <c r="C72118" s="76"/>
      <c r="D72118" s="76"/>
      <c r="E72118" s="76"/>
      <c r="F72118" s="76"/>
      <c r="G72118" s="76"/>
      <c r="H72118" s="76"/>
      <c r="I72118" s="76"/>
      <c r="J72118" s="76"/>
      <c r="K72118" s="76"/>
      <c r="M72118" s="76"/>
      <c r="N72118" s="76"/>
    </row>
    <row r="72119" spans="1:14" x14ac:dyDescent="0.25">
      <c r="C72119" s="76"/>
      <c r="D72119" s="76"/>
      <c r="E72119" s="76"/>
      <c r="F72119" s="76"/>
      <c r="G72119" s="76"/>
      <c r="H72119" s="76"/>
      <c r="I72119" s="76"/>
      <c r="J72119" s="76"/>
      <c r="K72119" s="76"/>
      <c r="M72119" s="76"/>
      <c r="N72119" s="76"/>
    </row>
    <row r="72120" spans="1:14" x14ac:dyDescent="0.25">
      <c r="C72120" s="76"/>
      <c r="D72120" s="76"/>
      <c r="E72120" s="76"/>
      <c r="F72120" s="76"/>
      <c r="G72120" s="76"/>
      <c r="H72120" s="76"/>
      <c r="I72120" s="76"/>
      <c r="J72120" s="76"/>
      <c r="K72120" s="76"/>
      <c r="M72120" s="76"/>
      <c r="N72120" s="76"/>
    </row>
    <row r="72121" spans="1:14" x14ac:dyDescent="0.25">
      <c r="A72121" s="76"/>
      <c r="C72121" s="76"/>
      <c r="D72121" s="76"/>
      <c r="E72121" s="76"/>
      <c r="F72121" s="76"/>
      <c r="G72121" s="76"/>
      <c r="H72121" s="76"/>
      <c r="I72121" s="76"/>
      <c r="J72121" s="76"/>
      <c r="K72121" s="76"/>
      <c r="M72121" s="76"/>
      <c r="N72121" s="76"/>
    </row>
    <row r="72122" spans="1:14" x14ac:dyDescent="0.25">
      <c r="A72122" s="76"/>
      <c r="C72122" s="76"/>
      <c r="D72122" s="76"/>
      <c r="E72122" s="76"/>
      <c r="F72122" s="76"/>
      <c r="G72122" s="76"/>
      <c r="H72122" s="76"/>
      <c r="I72122" s="76"/>
      <c r="J72122" s="76"/>
      <c r="K72122" s="76"/>
      <c r="M72122" s="76"/>
      <c r="N72122" s="76"/>
    </row>
    <row r="72123" spans="1:14" x14ac:dyDescent="0.25">
      <c r="A72123" s="76"/>
      <c r="C72123" s="76"/>
      <c r="D72123" s="76"/>
      <c r="E72123" s="76"/>
      <c r="F72123" s="76"/>
      <c r="G72123" s="76"/>
      <c r="H72123" s="76"/>
      <c r="I72123" s="76"/>
      <c r="J72123" s="76"/>
      <c r="K72123" s="76"/>
      <c r="M72123" s="76"/>
      <c r="N72123" s="76"/>
    </row>
    <row r="72124" spans="1:14" x14ac:dyDescent="0.25">
      <c r="A72124" s="76"/>
      <c r="C72124" s="76"/>
      <c r="D72124" s="76"/>
      <c r="E72124" s="76"/>
      <c r="F72124" s="76"/>
      <c r="G72124" s="76"/>
      <c r="H72124" s="76"/>
      <c r="I72124" s="76"/>
      <c r="J72124" s="76"/>
      <c r="K72124" s="76"/>
      <c r="M72124" s="76"/>
      <c r="N72124" s="76"/>
    </row>
    <row r="72125" spans="1:14" x14ac:dyDescent="0.25">
      <c r="B72125" s="76"/>
      <c r="C72125" s="76"/>
      <c r="D72125" s="76"/>
      <c r="E72125" s="76"/>
      <c r="F72125" s="76"/>
      <c r="G72125" s="76"/>
      <c r="H72125" s="76"/>
      <c r="I72125" s="76"/>
      <c r="J72125" s="76"/>
      <c r="K72125" s="76"/>
      <c r="M72125" s="76"/>
      <c r="N72125" s="76"/>
    </row>
    <row r="72126" spans="1:14" x14ac:dyDescent="0.25">
      <c r="B72126" s="76"/>
      <c r="C72126" s="76"/>
      <c r="D72126" s="76"/>
      <c r="E72126" s="76"/>
      <c r="F72126" s="76"/>
      <c r="G72126" s="76"/>
      <c r="H72126" s="76"/>
      <c r="I72126" s="76"/>
      <c r="J72126" s="76"/>
      <c r="K72126" s="76"/>
      <c r="M72126" s="76"/>
      <c r="N72126" s="76"/>
    </row>
    <row r="72127" spans="1:14" x14ac:dyDescent="0.25">
      <c r="B72127" s="76"/>
      <c r="C72127" s="76"/>
      <c r="D72127" s="76"/>
      <c r="E72127" s="76"/>
      <c r="F72127" s="76"/>
      <c r="G72127" s="76"/>
      <c r="H72127" s="76"/>
      <c r="I72127" s="76"/>
      <c r="J72127" s="76"/>
      <c r="K72127" s="76"/>
      <c r="M72127" s="76"/>
      <c r="N72127" s="76"/>
    </row>
    <row r="72128" spans="1:14" x14ac:dyDescent="0.25">
      <c r="B72128" s="76"/>
      <c r="C72128" s="76"/>
      <c r="D72128" s="76"/>
      <c r="E72128" s="76"/>
      <c r="F72128" s="76"/>
      <c r="G72128" s="76"/>
      <c r="H72128" s="76"/>
      <c r="I72128" s="76"/>
      <c r="J72128" s="76"/>
      <c r="K72128" s="76"/>
      <c r="M72128" s="76"/>
      <c r="N72128" s="76"/>
    </row>
    <row r="72129" spans="1:14" x14ac:dyDescent="0.25">
      <c r="C72129" s="76"/>
      <c r="D72129" s="76"/>
      <c r="E72129" s="76"/>
      <c r="F72129" s="76"/>
      <c r="G72129" s="76"/>
      <c r="H72129" s="76"/>
      <c r="I72129" s="76"/>
      <c r="J72129" s="76"/>
      <c r="K72129" s="76"/>
      <c r="M72129" s="76"/>
      <c r="N72129" s="76"/>
    </row>
    <row r="72130" spans="1:14" x14ac:dyDescent="0.25">
      <c r="A72130" s="76"/>
      <c r="C72130" s="76"/>
      <c r="D72130" s="76"/>
      <c r="E72130" s="76"/>
      <c r="F72130" s="76"/>
      <c r="G72130" s="76"/>
      <c r="H72130" s="76"/>
      <c r="I72130" s="76"/>
      <c r="J72130" s="76"/>
      <c r="K72130" s="76"/>
      <c r="M72130" s="76"/>
      <c r="N72130" s="76"/>
    </row>
    <row r="72131" spans="1:14" x14ac:dyDescent="0.25">
      <c r="A72131" s="76"/>
      <c r="C72131" s="76"/>
      <c r="D72131" s="76"/>
      <c r="E72131" s="76"/>
      <c r="F72131" s="76"/>
      <c r="G72131" s="76"/>
      <c r="H72131" s="76"/>
      <c r="I72131" s="76"/>
      <c r="J72131" s="76"/>
      <c r="K72131" s="76"/>
      <c r="M72131" s="76"/>
      <c r="N72131" s="76"/>
    </row>
    <row r="72132" spans="1:14" x14ac:dyDescent="0.25">
      <c r="A72132" s="76"/>
      <c r="C72132" s="76"/>
      <c r="D72132" s="76"/>
      <c r="E72132" s="76"/>
      <c r="F72132" s="76"/>
      <c r="G72132" s="76"/>
      <c r="H72132" s="76"/>
      <c r="I72132" s="76"/>
      <c r="J72132" s="76"/>
      <c r="K72132" s="76"/>
      <c r="M72132" s="76"/>
      <c r="N72132" s="76"/>
    </row>
    <row r="72133" spans="1:14" x14ac:dyDescent="0.25">
      <c r="C72133" s="76"/>
      <c r="D72133" s="76"/>
      <c r="E72133" s="76"/>
      <c r="F72133" s="76"/>
      <c r="G72133" s="76"/>
      <c r="H72133" s="76"/>
      <c r="I72133" s="76"/>
      <c r="J72133" s="76"/>
      <c r="K72133" s="76"/>
      <c r="M72133" s="76"/>
      <c r="N72133" s="76"/>
    </row>
    <row r="72134" spans="1:14" x14ac:dyDescent="0.25">
      <c r="C72134" s="76"/>
      <c r="D72134" s="76"/>
      <c r="E72134" s="76"/>
      <c r="F72134" s="76"/>
      <c r="G72134" s="76"/>
      <c r="H72134" s="76"/>
      <c r="I72134" s="76"/>
      <c r="J72134" s="76"/>
      <c r="K72134" s="76"/>
      <c r="M72134" s="76"/>
      <c r="N72134" s="76"/>
    </row>
    <row r="72135" spans="1:14" x14ac:dyDescent="0.25">
      <c r="C72135" s="76"/>
      <c r="D72135" s="76"/>
      <c r="E72135" s="76"/>
      <c r="F72135" s="76"/>
      <c r="G72135" s="76"/>
      <c r="H72135" s="76"/>
      <c r="I72135" s="76"/>
      <c r="J72135" s="76"/>
      <c r="K72135" s="76"/>
      <c r="M72135" s="76"/>
      <c r="N72135" s="76"/>
    </row>
    <row r="72136" spans="1:14" x14ac:dyDescent="0.25">
      <c r="C72136" s="76"/>
      <c r="D72136" s="76"/>
      <c r="E72136" s="76"/>
      <c r="F72136" s="76"/>
      <c r="G72136" s="76"/>
      <c r="H72136" s="76"/>
      <c r="I72136" s="76"/>
      <c r="J72136" s="76"/>
      <c r="K72136" s="76"/>
      <c r="M72136" s="76"/>
      <c r="N72136" s="76"/>
    </row>
    <row r="72137" spans="1:14" x14ac:dyDescent="0.25">
      <c r="C72137" s="76"/>
      <c r="D72137" s="76"/>
      <c r="E72137" s="76"/>
      <c r="F72137" s="76"/>
      <c r="G72137" s="76"/>
      <c r="H72137" s="76"/>
      <c r="I72137" s="76"/>
      <c r="J72137" s="76"/>
      <c r="K72137" s="76"/>
      <c r="M72137" s="76"/>
      <c r="N72137" s="76"/>
    </row>
    <row r="72138" spans="1:14" x14ac:dyDescent="0.25">
      <c r="B72138" s="76"/>
      <c r="C72138" s="76"/>
      <c r="D72138" s="76"/>
      <c r="E72138" s="76"/>
      <c r="F72138" s="76"/>
      <c r="G72138" s="76"/>
      <c r="H72138" s="76"/>
      <c r="I72138" s="76"/>
      <c r="J72138" s="76"/>
      <c r="K72138" s="76"/>
      <c r="M72138" s="76"/>
      <c r="N72138" s="76"/>
    </row>
    <row r="72139" spans="1:14" x14ac:dyDescent="0.25">
      <c r="C72139" s="76"/>
      <c r="D72139" s="76"/>
      <c r="E72139" s="76"/>
      <c r="F72139" s="76"/>
      <c r="G72139" s="76"/>
      <c r="H72139" s="76"/>
      <c r="I72139" s="76"/>
      <c r="J72139" s="76"/>
      <c r="K72139" s="76"/>
      <c r="M72139" s="76"/>
      <c r="N72139" s="76"/>
    </row>
    <row r="72140" spans="1:14" x14ac:dyDescent="0.25">
      <c r="A72140" s="76"/>
      <c r="C72140" s="76"/>
      <c r="D72140" s="76"/>
      <c r="E72140" s="76"/>
      <c r="F72140" s="76"/>
      <c r="G72140" s="76"/>
      <c r="H72140" s="76"/>
      <c r="I72140" s="76"/>
      <c r="J72140" s="76"/>
      <c r="K72140" s="76"/>
      <c r="M72140" s="76"/>
      <c r="N72140" s="76"/>
    </row>
    <row r="72141" spans="1:14" x14ac:dyDescent="0.25">
      <c r="A72141" s="76"/>
      <c r="B72141" s="76"/>
      <c r="C72141" s="76"/>
      <c r="D72141" s="76"/>
      <c r="E72141" s="76"/>
      <c r="F72141" s="76"/>
      <c r="G72141" s="76"/>
      <c r="H72141" s="76"/>
      <c r="I72141" s="76"/>
      <c r="J72141" s="76"/>
      <c r="K72141" s="76"/>
      <c r="M72141" s="76"/>
      <c r="N72141" s="76"/>
    </row>
    <row r="72142" spans="1:14" x14ac:dyDescent="0.25">
      <c r="A72142" s="76"/>
      <c r="C72142" s="76"/>
      <c r="D72142" s="76"/>
      <c r="E72142" s="76"/>
      <c r="F72142" s="76"/>
      <c r="G72142" s="76"/>
      <c r="H72142" s="76"/>
      <c r="I72142" s="76"/>
      <c r="J72142" s="76"/>
      <c r="K72142" s="76"/>
      <c r="M72142" s="76"/>
      <c r="N72142" s="76"/>
    </row>
    <row r="72143" spans="1:14" x14ac:dyDescent="0.25">
      <c r="A72143" s="76"/>
      <c r="C72143" s="76"/>
      <c r="D72143" s="76"/>
      <c r="E72143" s="76"/>
      <c r="F72143" s="76"/>
      <c r="G72143" s="76"/>
      <c r="H72143" s="76"/>
      <c r="I72143" s="76"/>
      <c r="J72143" s="76"/>
      <c r="K72143" s="76"/>
      <c r="M72143" s="76"/>
      <c r="N72143" s="76"/>
    </row>
    <row r="72144" spans="1:14" x14ac:dyDescent="0.25">
      <c r="A72144" s="76"/>
      <c r="C72144" s="76"/>
      <c r="D72144" s="76"/>
      <c r="E72144" s="76"/>
      <c r="F72144" s="76"/>
      <c r="G72144" s="76"/>
      <c r="H72144" s="76"/>
      <c r="I72144" s="76"/>
      <c r="J72144" s="76"/>
      <c r="K72144" s="76"/>
      <c r="M72144" s="76"/>
      <c r="N72144" s="76"/>
    </row>
    <row r="72145" spans="1:14" x14ac:dyDescent="0.25">
      <c r="A72145" s="76"/>
      <c r="C72145" s="76"/>
      <c r="D72145" s="76"/>
      <c r="E72145" s="76"/>
      <c r="F72145" s="76"/>
      <c r="G72145" s="76"/>
      <c r="H72145" s="76"/>
      <c r="I72145" s="76"/>
      <c r="J72145" s="76"/>
      <c r="K72145" s="76"/>
      <c r="M72145" s="76"/>
      <c r="N72145" s="76"/>
    </row>
    <row r="72146" spans="1:14" x14ac:dyDescent="0.25">
      <c r="C72146" s="76"/>
      <c r="D72146" s="76"/>
      <c r="E72146" s="76"/>
      <c r="F72146" s="76"/>
      <c r="G72146" s="76"/>
      <c r="H72146" s="76"/>
      <c r="I72146" s="76"/>
      <c r="J72146" s="76"/>
      <c r="K72146" s="76"/>
      <c r="M72146" s="76"/>
      <c r="N72146" s="76"/>
    </row>
    <row r="72147" spans="1:14" x14ac:dyDescent="0.25">
      <c r="A72147" s="76"/>
      <c r="C72147" s="76"/>
      <c r="D72147" s="76"/>
      <c r="E72147" s="76"/>
      <c r="F72147" s="76"/>
      <c r="G72147" s="76"/>
      <c r="H72147" s="76"/>
      <c r="I72147" s="76"/>
      <c r="J72147" s="76"/>
      <c r="K72147" s="76"/>
      <c r="M72147" s="76"/>
      <c r="N72147" s="76"/>
    </row>
    <row r="72148" spans="1:14" x14ac:dyDescent="0.25">
      <c r="A72148" s="76"/>
      <c r="C72148" s="76"/>
      <c r="D72148" s="76"/>
      <c r="E72148" s="76"/>
      <c r="F72148" s="76"/>
      <c r="G72148" s="76"/>
      <c r="H72148" s="76"/>
      <c r="I72148" s="76"/>
      <c r="J72148" s="76"/>
      <c r="K72148" s="76"/>
      <c r="M72148" s="76"/>
      <c r="N72148" s="76"/>
    </row>
    <row r="72149" spans="1:14" x14ac:dyDescent="0.25">
      <c r="C72149" s="76"/>
      <c r="D72149" s="76"/>
      <c r="E72149" s="76"/>
      <c r="F72149" s="76"/>
      <c r="G72149" s="76"/>
      <c r="H72149" s="76"/>
      <c r="I72149" s="76"/>
      <c r="J72149" s="76"/>
      <c r="K72149" s="76"/>
      <c r="M72149" s="76"/>
      <c r="N72149" s="76"/>
    </row>
    <row r="72150" spans="1:14" x14ac:dyDescent="0.25">
      <c r="A72150" s="79"/>
      <c r="C72150" s="76"/>
      <c r="D72150" s="76"/>
      <c r="E72150" s="76"/>
      <c r="F72150" s="76"/>
      <c r="G72150" s="76"/>
      <c r="H72150" s="76"/>
      <c r="I72150" s="76"/>
      <c r="J72150" s="76"/>
      <c r="K72150" s="76"/>
      <c r="M72150" s="76"/>
      <c r="N72150" s="76"/>
    </row>
    <row r="72151" spans="1:14" x14ac:dyDescent="0.25">
      <c r="A72151" s="79"/>
      <c r="C72151" s="76"/>
      <c r="D72151" s="76"/>
      <c r="E72151" s="76"/>
      <c r="F72151" s="76"/>
      <c r="G72151" s="76"/>
      <c r="H72151" s="76"/>
      <c r="I72151" s="76"/>
      <c r="J72151" s="76"/>
      <c r="K72151" s="76"/>
      <c r="M72151" s="76"/>
      <c r="N72151" s="76"/>
    </row>
    <row r="72152" spans="1:14" x14ac:dyDescent="0.25">
      <c r="A72152" s="79"/>
      <c r="C72152" s="76"/>
      <c r="D72152" s="76"/>
      <c r="E72152" s="76"/>
      <c r="F72152" s="76"/>
      <c r="G72152" s="76"/>
      <c r="H72152" s="76"/>
      <c r="I72152" s="76"/>
      <c r="J72152" s="76"/>
      <c r="K72152" s="76"/>
      <c r="M72152" s="76"/>
      <c r="N72152" s="76"/>
    </row>
    <row r="72153" spans="1:14" x14ac:dyDescent="0.25">
      <c r="A72153" s="76"/>
      <c r="C72153" s="76"/>
      <c r="D72153" s="76"/>
      <c r="E72153" s="76"/>
      <c r="F72153" s="76"/>
      <c r="G72153" s="76"/>
      <c r="H72153" s="76"/>
      <c r="I72153" s="76"/>
      <c r="J72153" s="76"/>
      <c r="K72153" s="76"/>
      <c r="M72153" s="76"/>
      <c r="N72153" s="76"/>
    </row>
    <row r="72154" spans="1:14" x14ac:dyDescent="0.25">
      <c r="B72154" s="76"/>
      <c r="C72154" s="76"/>
      <c r="D72154" s="76"/>
      <c r="E72154" s="76"/>
      <c r="F72154" s="76"/>
      <c r="G72154" s="76"/>
      <c r="H72154" s="76"/>
      <c r="I72154" s="76"/>
      <c r="J72154" s="76"/>
      <c r="K72154" s="76"/>
      <c r="M72154" s="76"/>
      <c r="N72154" s="76"/>
    </row>
    <row r="72155" spans="1:14" x14ac:dyDescent="0.25">
      <c r="B72155" s="76"/>
      <c r="C72155" s="76"/>
      <c r="D72155" s="76"/>
      <c r="E72155" s="76"/>
      <c r="F72155" s="76"/>
      <c r="G72155" s="76"/>
      <c r="H72155" s="76"/>
      <c r="I72155" s="76"/>
      <c r="J72155" s="76"/>
      <c r="K72155" s="76"/>
      <c r="M72155" s="76"/>
      <c r="N72155" s="76"/>
    </row>
    <row r="72156" spans="1:14" x14ac:dyDescent="0.25">
      <c r="C72156" s="76"/>
      <c r="D72156" s="76"/>
      <c r="E72156" s="76"/>
      <c r="F72156" s="76"/>
      <c r="G72156" s="76"/>
      <c r="H72156" s="76"/>
      <c r="I72156" s="76"/>
      <c r="J72156" s="76"/>
      <c r="K72156" s="76"/>
      <c r="M72156" s="76"/>
      <c r="N72156" s="76"/>
    </row>
    <row r="72157" spans="1:14" x14ac:dyDescent="0.25">
      <c r="C72157" s="76"/>
      <c r="D72157" s="76"/>
      <c r="E72157" s="76"/>
      <c r="F72157" s="76"/>
      <c r="G72157" s="76"/>
      <c r="H72157" s="76"/>
      <c r="I72157" s="76"/>
      <c r="J72157" s="76"/>
      <c r="K72157" s="76"/>
      <c r="M72157" s="76"/>
      <c r="N72157" s="76"/>
    </row>
    <row r="72158" spans="1:14" x14ac:dyDescent="0.25">
      <c r="C72158" s="76"/>
      <c r="D72158" s="76"/>
      <c r="E72158" s="76"/>
      <c r="F72158" s="76"/>
      <c r="G72158" s="76"/>
      <c r="H72158" s="76"/>
      <c r="I72158" s="76"/>
      <c r="J72158" s="76"/>
      <c r="K72158" s="76"/>
      <c r="M72158" s="76"/>
      <c r="N72158" s="76"/>
    </row>
    <row r="72159" spans="1:14" x14ac:dyDescent="0.25">
      <c r="C72159" s="76"/>
      <c r="D72159" s="76"/>
      <c r="E72159" s="76"/>
      <c r="F72159" s="76"/>
      <c r="G72159" s="76"/>
      <c r="H72159" s="76"/>
      <c r="I72159" s="76"/>
      <c r="J72159" s="76"/>
      <c r="K72159" s="76"/>
      <c r="M72159" s="76"/>
      <c r="N72159" s="76"/>
    </row>
    <row r="72160" spans="1:14" x14ac:dyDescent="0.25">
      <c r="C72160" s="76"/>
      <c r="D72160" s="76"/>
      <c r="E72160" s="76"/>
      <c r="F72160" s="76"/>
      <c r="G72160" s="76"/>
      <c r="H72160" s="76"/>
      <c r="I72160" s="76"/>
      <c r="J72160" s="76"/>
      <c r="K72160" s="76"/>
      <c r="M72160" s="76"/>
      <c r="N72160" s="76"/>
    </row>
    <row r="72161" spans="1:14" x14ac:dyDescent="0.25">
      <c r="C72161" s="76"/>
      <c r="D72161" s="76"/>
      <c r="E72161" s="76"/>
      <c r="F72161" s="76"/>
      <c r="G72161" s="76"/>
      <c r="H72161" s="76"/>
      <c r="I72161" s="76"/>
      <c r="J72161" s="76"/>
      <c r="K72161" s="76"/>
      <c r="M72161" s="76"/>
      <c r="N72161" s="76"/>
    </row>
    <row r="72162" spans="1:14" x14ac:dyDescent="0.25">
      <c r="A72162" s="76"/>
      <c r="B72162" s="76"/>
      <c r="C72162" s="76"/>
      <c r="D72162" s="76"/>
      <c r="E72162" s="76"/>
      <c r="F72162" s="76"/>
      <c r="G72162" s="76"/>
      <c r="H72162" s="76"/>
      <c r="I72162" s="76"/>
      <c r="J72162" s="76"/>
      <c r="K72162" s="76"/>
      <c r="M72162" s="76"/>
      <c r="N72162" s="76"/>
    </row>
    <row r="72163" spans="1:14" x14ac:dyDescent="0.25">
      <c r="A72163" s="76"/>
      <c r="C72163" s="76"/>
      <c r="D72163" s="76"/>
      <c r="E72163" s="76"/>
      <c r="F72163" s="76"/>
      <c r="G72163" s="76"/>
      <c r="H72163" s="76"/>
      <c r="I72163" s="76"/>
      <c r="J72163" s="76"/>
      <c r="K72163" s="76"/>
      <c r="M72163" s="76"/>
      <c r="N72163" s="76"/>
    </row>
    <row r="72164" spans="1:14" x14ac:dyDescent="0.25">
      <c r="A72164" s="76"/>
      <c r="C72164" s="76"/>
      <c r="D72164" s="76"/>
      <c r="E72164" s="76"/>
      <c r="F72164" s="76"/>
      <c r="G72164" s="76"/>
      <c r="H72164" s="76"/>
      <c r="I72164" s="76"/>
      <c r="J72164" s="76"/>
      <c r="K72164" s="76"/>
      <c r="M72164" s="76"/>
      <c r="N72164" s="76"/>
    </row>
    <row r="72165" spans="1:14" x14ac:dyDescent="0.25">
      <c r="C72165" s="76"/>
      <c r="D72165" s="76"/>
      <c r="E72165" s="76"/>
      <c r="F72165" s="76"/>
      <c r="G72165" s="76"/>
      <c r="H72165" s="76"/>
      <c r="I72165" s="76"/>
      <c r="J72165" s="76"/>
      <c r="K72165" s="76"/>
      <c r="M72165" s="76"/>
      <c r="N72165" s="76"/>
    </row>
    <row r="72166" spans="1:14" x14ac:dyDescent="0.25">
      <c r="A72166" s="76"/>
      <c r="C72166" s="76"/>
      <c r="D72166" s="76"/>
      <c r="E72166" s="76"/>
      <c r="F72166" s="76"/>
      <c r="G72166" s="76"/>
      <c r="H72166" s="76"/>
      <c r="I72166" s="76"/>
      <c r="J72166" s="76"/>
      <c r="K72166" s="76"/>
      <c r="M72166" s="76"/>
      <c r="N72166" s="76"/>
    </row>
    <row r="72167" spans="1:14" x14ac:dyDescent="0.25">
      <c r="B72167" s="76"/>
      <c r="C72167" s="76"/>
      <c r="D72167" s="76"/>
      <c r="E72167" s="76"/>
      <c r="F72167" s="76"/>
      <c r="G72167" s="76"/>
      <c r="H72167" s="76"/>
      <c r="I72167" s="76"/>
      <c r="J72167" s="76"/>
      <c r="K72167" s="76"/>
      <c r="M72167" s="76"/>
      <c r="N72167" s="76"/>
    </row>
    <row r="72168" spans="1:14" x14ac:dyDescent="0.25">
      <c r="B72168" s="76"/>
      <c r="C72168" s="76"/>
      <c r="D72168" s="76"/>
      <c r="E72168" s="76"/>
      <c r="F72168" s="76"/>
      <c r="G72168" s="76"/>
      <c r="H72168" s="76"/>
      <c r="I72168" s="76"/>
      <c r="J72168" s="76"/>
      <c r="K72168" s="76"/>
      <c r="M72168" s="76"/>
      <c r="N72168" s="76"/>
    </row>
    <row r="72169" spans="1:14" x14ac:dyDescent="0.25">
      <c r="C72169" s="76"/>
      <c r="D72169" s="76"/>
      <c r="E72169" s="76"/>
      <c r="F72169" s="76"/>
      <c r="G72169" s="76"/>
      <c r="H72169" s="76"/>
      <c r="I72169" s="76"/>
      <c r="J72169" s="76"/>
      <c r="K72169" s="76"/>
      <c r="M72169" s="76"/>
      <c r="N72169" s="76"/>
    </row>
    <row r="72170" spans="1:14" x14ac:dyDescent="0.25">
      <c r="C72170" s="76"/>
      <c r="D72170" s="76"/>
      <c r="E72170" s="76"/>
      <c r="F72170" s="76"/>
      <c r="G72170" s="76"/>
      <c r="H72170" s="76"/>
      <c r="I72170" s="76"/>
      <c r="J72170" s="76"/>
      <c r="K72170" s="76"/>
      <c r="M72170" s="76"/>
      <c r="N72170" s="76"/>
    </row>
    <row r="72171" spans="1:14" x14ac:dyDescent="0.25">
      <c r="A72171" s="76"/>
      <c r="B72171" s="76"/>
      <c r="C72171" s="76"/>
      <c r="D72171" s="76"/>
      <c r="E72171" s="76"/>
      <c r="F72171" s="76"/>
      <c r="G72171" s="76"/>
      <c r="H72171" s="76"/>
      <c r="I72171" s="76"/>
      <c r="J72171" s="76"/>
      <c r="K72171" s="76"/>
      <c r="M72171" s="76"/>
      <c r="N72171" s="76"/>
    </row>
    <row r="72172" spans="1:14" x14ac:dyDescent="0.25">
      <c r="B72172" s="76"/>
      <c r="C72172" s="76"/>
      <c r="D72172" s="76"/>
      <c r="E72172" s="76"/>
      <c r="F72172" s="76"/>
      <c r="G72172" s="76"/>
      <c r="H72172" s="76"/>
      <c r="I72172" s="76"/>
      <c r="J72172" s="76"/>
      <c r="K72172" s="76"/>
      <c r="M72172" s="76"/>
      <c r="N72172" s="76"/>
    </row>
    <row r="72173" spans="1:14" x14ac:dyDescent="0.25">
      <c r="B72173" s="76"/>
      <c r="C72173" s="76"/>
      <c r="D72173" s="76"/>
      <c r="E72173" s="76"/>
      <c r="F72173" s="76"/>
      <c r="G72173" s="76"/>
      <c r="H72173" s="76"/>
      <c r="I72173" s="76"/>
      <c r="J72173" s="76"/>
      <c r="K72173" s="76"/>
      <c r="M72173" s="76"/>
      <c r="N72173" s="76"/>
    </row>
    <row r="72174" spans="1:14" x14ac:dyDescent="0.25">
      <c r="C72174" s="76"/>
      <c r="D72174" s="76"/>
      <c r="E72174" s="76"/>
      <c r="F72174" s="76"/>
      <c r="G72174" s="76"/>
      <c r="H72174" s="76"/>
      <c r="I72174" s="76"/>
      <c r="J72174" s="76"/>
      <c r="K72174" s="76"/>
      <c r="M72174" s="76"/>
      <c r="N72174" s="76"/>
    </row>
    <row r="72175" spans="1:14" x14ac:dyDescent="0.25">
      <c r="C72175" s="76"/>
      <c r="D72175" s="76"/>
      <c r="E72175" s="76"/>
      <c r="F72175" s="76"/>
      <c r="G72175" s="76"/>
      <c r="H72175" s="76"/>
      <c r="I72175" s="76"/>
      <c r="J72175" s="76"/>
      <c r="K72175" s="76"/>
      <c r="M72175" s="76"/>
      <c r="N72175" s="76"/>
    </row>
    <row r="72176" spans="1:14" x14ac:dyDescent="0.25">
      <c r="A72176" s="76"/>
      <c r="B72176" s="76"/>
      <c r="C72176" s="76"/>
      <c r="D72176" s="76"/>
      <c r="E72176" s="76"/>
      <c r="F72176" s="76"/>
      <c r="G72176" s="76"/>
      <c r="H72176" s="76"/>
      <c r="I72176" s="76"/>
      <c r="J72176" s="76"/>
      <c r="K72176" s="76"/>
      <c r="M72176" s="76"/>
      <c r="N72176" s="76"/>
    </row>
    <row r="72177" spans="1:14" x14ac:dyDescent="0.25">
      <c r="B72177" s="76"/>
      <c r="C72177" s="76"/>
      <c r="D72177" s="76"/>
      <c r="E72177" s="76"/>
      <c r="F72177" s="76"/>
      <c r="G72177" s="76"/>
      <c r="H72177" s="76"/>
      <c r="I72177" s="76"/>
      <c r="J72177" s="76"/>
      <c r="K72177" s="76"/>
      <c r="M72177" s="76"/>
      <c r="N72177" s="76"/>
    </row>
    <row r="72178" spans="1:14" x14ac:dyDescent="0.25">
      <c r="C72178" s="76"/>
      <c r="D72178" s="76"/>
      <c r="E72178" s="76"/>
      <c r="F72178" s="76"/>
      <c r="G72178" s="76"/>
      <c r="H72178" s="76"/>
      <c r="I72178" s="76"/>
      <c r="J72178" s="76"/>
      <c r="K72178" s="76"/>
      <c r="M72178" s="76"/>
      <c r="N72178" s="76"/>
    </row>
    <row r="72179" spans="1:14" x14ac:dyDescent="0.25">
      <c r="C72179" s="76"/>
      <c r="D72179" s="76"/>
      <c r="E72179" s="76"/>
      <c r="F72179" s="76"/>
      <c r="G72179" s="76"/>
      <c r="H72179" s="76"/>
      <c r="I72179" s="76"/>
      <c r="J72179" s="76"/>
      <c r="K72179" s="76"/>
      <c r="M72179" s="76"/>
      <c r="N72179" s="76"/>
    </row>
    <row r="72180" spans="1:14" x14ac:dyDescent="0.25">
      <c r="C72180" s="76"/>
      <c r="D72180" s="76"/>
      <c r="E72180" s="76"/>
      <c r="F72180" s="76"/>
      <c r="G72180" s="76"/>
      <c r="H72180" s="76"/>
      <c r="I72180" s="76"/>
      <c r="J72180" s="76"/>
      <c r="K72180" s="76"/>
      <c r="M72180" s="76"/>
      <c r="N72180" s="76"/>
    </row>
    <row r="72181" spans="1:14" x14ac:dyDescent="0.25">
      <c r="C72181" s="76"/>
      <c r="D72181" s="76"/>
      <c r="E72181" s="76"/>
      <c r="F72181" s="76"/>
      <c r="G72181" s="76"/>
      <c r="H72181" s="76"/>
      <c r="I72181" s="76"/>
      <c r="J72181" s="76"/>
      <c r="K72181" s="76"/>
      <c r="M72181" s="76"/>
      <c r="N72181" s="76"/>
    </row>
    <row r="72182" spans="1:14" x14ac:dyDescent="0.25">
      <c r="A72182" s="76"/>
      <c r="C72182" s="76"/>
      <c r="D72182" s="76"/>
      <c r="E72182" s="76"/>
      <c r="F72182" s="76"/>
      <c r="G72182" s="76"/>
      <c r="H72182" s="76"/>
      <c r="I72182" s="76"/>
      <c r="J72182" s="76"/>
      <c r="K72182" s="76"/>
      <c r="M72182" s="76"/>
      <c r="N72182" s="76"/>
    </row>
    <row r="72183" spans="1:14" x14ac:dyDescent="0.25">
      <c r="C72183" s="76"/>
      <c r="D72183" s="76"/>
      <c r="E72183" s="76"/>
      <c r="F72183" s="76"/>
      <c r="G72183" s="76"/>
      <c r="H72183" s="76"/>
      <c r="I72183" s="76"/>
      <c r="J72183" s="76"/>
      <c r="K72183" s="76"/>
      <c r="M72183" s="76"/>
      <c r="N72183" s="76"/>
    </row>
    <row r="72184" spans="1:14" x14ac:dyDescent="0.25">
      <c r="C72184" s="76"/>
      <c r="D72184" s="76"/>
      <c r="E72184" s="76"/>
      <c r="F72184" s="76"/>
      <c r="G72184" s="76"/>
      <c r="H72184" s="76"/>
      <c r="I72184" s="76"/>
      <c r="J72184" s="76"/>
      <c r="K72184" s="76"/>
      <c r="M72184" s="76"/>
      <c r="N72184" s="76"/>
    </row>
    <row r="72185" spans="1:14" x14ac:dyDescent="0.25">
      <c r="C72185" s="76"/>
      <c r="D72185" s="76"/>
      <c r="E72185" s="76"/>
      <c r="F72185" s="76"/>
      <c r="G72185" s="76"/>
      <c r="H72185" s="76"/>
      <c r="I72185" s="76"/>
      <c r="J72185" s="76"/>
      <c r="K72185" s="76"/>
      <c r="M72185" s="76"/>
      <c r="N72185" s="76"/>
    </row>
    <row r="72186" spans="1:14" x14ac:dyDescent="0.25">
      <c r="C72186" s="76"/>
      <c r="D72186" s="76"/>
      <c r="E72186" s="76"/>
      <c r="F72186" s="76"/>
      <c r="G72186" s="76"/>
      <c r="H72186" s="76"/>
      <c r="I72186" s="76"/>
      <c r="J72186" s="76"/>
      <c r="K72186" s="76"/>
      <c r="M72186" s="76"/>
      <c r="N72186" s="76"/>
    </row>
    <row r="72187" spans="1:14" x14ac:dyDescent="0.25">
      <c r="C72187" s="76"/>
      <c r="D72187" s="76"/>
      <c r="E72187" s="76"/>
      <c r="F72187" s="76"/>
      <c r="G72187" s="76"/>
      <c r="H72187" s="76"/>
      <c r="I72187" s="76"/>
      <c r="J72187" s="76"/>
      <c r="K72187" s="76"/>
      <c r="M72187" s="76"/>
      <c r="N72187" s="76"/>
    </row>
    <row r="72188" spans="1:14" x14ac:dyDescent="0.25">
      <c r="B72188" s="76"/>
      <c r="C72188" s="76"/>
      <c r="D72188" s="76"/>
      <c r="E72188" s="76"/>
      <c r="F72188" s="76"/>
      <c r="G72188" s="76"/>
      <c r="H72188" s="76"/>
      <c r="I72188" s="76"/>
      <c r="J72188" s="76"/>
      <c r="K72188" s="76"/>
      <c r="M72188" s="76"/>
      <c r="N72188" s="76"/>
    </row>
    <row r="72189" spans="1:14" x14ac:dyDescent="0.25">
      <c r="B72189" s="76"/>
      <c r="C72189" s="76"/>
      <c r="D72189" s="76"/>
      <c r="E72189" s="76"/>
      <c r="F72189" s="76"/>
      <c r="G72189" s="76"/>
      <c r="H72189" s="76"/>
      <c r="I72189" s="76"/>
      <c r="J72189" s="76"/>
      <c r="K72189" s="76"/>
      <c r="M72189" s="76"/>
      <c r="N72189" s="76"/>
    </row>
    <row r="72190" spans="1:14" x14ac:dyDescent="0.25">
      <c r="B72190" s="76"/>
      <c r="C72190" s="76"/>
      <c r="D72190" s="76"/>
      <c r="E72190" s="76"/>
      <c r="F72190" s="76"/>
      <c r="G72190" s="76"/>
      <c r="H72190" s="76"/>
      <c r="I72190" s="76"/>
      <c r="J72190" s="76"/>
      <c r="K72190" s="76"/>
      <c r="M72190" s="76"/>
      <c r="N72190" s="76"/>
    </row>
    <row r="72191" spans="1:14" x14ac:dyDescent="0.25">
      <c r="C72191" s="76"/>
      <c r="D72191" s="76"/>
      <c r="E72191" s="76"/>
      <c r="F72191" s="76"/>
      <c r="G72191" s="76"/>
      <c r="H72191" s="76"/>
      <c r="I72191" s="76"/>
      <c r="J72191" s="76"/>
      <c r="K72191" s="76"/>
      <c r="M72191" s="76"/>
      <c r="N72191" s="76"/>
    </row>
    <row r="72192" spans="1:14" x14ac:dyDescent="0.25">
      <c r="C72192" s="76"/>
      <c r="D72192" s="76"/>
      <c r="E72192" s="76"/>
      <c r="F72192" s="76"/>
      <c r="G72192" s="76"/>
      <c r="H72192" s="76"/>
      <c r="I72192" s="76"/>
      <c r="J72192" s="76"/>
      <c r="K72192" s="76"/>
      <c r="M72192" s="76"/>
      <c r="N72192" s="76"/>
    </row>
    <row r="72193" spans="1:14" x14ac:dyDescent="0.25">
      <c r="C72193" s="76"/>
      <c r="D72193" s="76"/>
      <c r="E72193" s="76"/>
      <c r="F72193" s="76"/>
      <c r="G72193" s="76"/>
      <c r="H72193" s="76"/>
      <c r="I72193" s="76"/>
      <c r="J72193" s="76"/>
      <c r="K72193" s="76"/>
      <c r="M72193" s="76"/>
      <c r="N72193" s="76"/>
    </row>
    <row r="72194" spans="1:14" x14ac:dyDescent="0.25">
      <c r="A72194" s="76"/>
      <c r="B72194" s="76"/>
      <c r="C72194" s="76"/>
      <c r="D72194" s="76"/>
      <c r="E72194" s="76"/>
      <c r="F72194" s="76"/>
      <c r="G72194" s="76"/>
      <c r="H72194" s="76"/>
      <c r="I72194" s="76"/>
      <c r="J72194" s="76"/>
      <c r="K72194" s="76"/>
      <c r="M72194" s="76"/>
      <c r="N72194" s="76"/>
    </row>
    <row r="72195" spans="1:14" x14ac:dyDescent="0.25">
      <c r="A72195" s="76"/>
      <c r="C72195" s="76"/>
      <c r="D72195" s="76"/>
      <c r="E72195" s="76"/>
      <c r="F72195" s="76"/>
      <c r="G72195" s="76"/>
      <c r="H72195" s="76"/>
      <c r="I72195" s="76"/>
      <c r="J72195" s="76"/>
      <c r="K72195" s="76"/>
      <c r="M72195" s="76"/>
      <c r="N72195" s="76"/>
    </row>
    <row r="72196" spans="1:14" x14ac:dyDescent="0.25">
      <c r="C72196" s="76"/>
      <c r="D72196" s="76"/>
      <c r="E72196" s="76"/>
      <c r="F72196" s="76"/>
      <c r="G72196" s="76"/>
      <c r="H72196" s="76"/>
      <c r="I72196" s="76"/>
      <c r="J72196" s="76"/>
      <c r="K72196" s="76"/>
      <c r="M72196" s="76"/>
      <c r="N72196" s="76"/>
    </row>
    <row r="72197" spans="1:14" x14ac:dyDescent="0.25">
      <c r="C72197" s="76"/>
      <c r="D72197" s="76"/>
      <c r="E72197" s="76"/>
      <c r="F72197" s="76"/>
      <c r="G72197" s="76"/>
      <c r="H72197" s="76"/>
      <c r="I72197" s="76"/>
      <c r="J72197" s="76"/>
      <c r="K72197" s="76"/>
      <c r="M72197" s="76"/>
      <c r="N72197" s="76"/>
    </row>
    <row r="72198" spans="1:14" x14ac:dyDescent="0.25">
      <c r="C72198" s="76"/>
      <c r="D72198" s="76"/>
      <c r="E72198" s="76"/>
      <c r="F72198" s="76"/>
      <c r="G72198" s="76"/>
      <c r="H72198" s="76"/>
      <c r="I72198" s="76"/>
      <c r="J72198" s="76"/>
      <c r="K72198" s="76"/>
      <c r="M72198" s="76"/>
      <c r="N72198" s="76"/>
    </row>
    <row r="72199" spans="1:14" x14ac:dyDescent="0.25">
      <c r="B72199" s="76"/>
      <c r="C72199" s="76"/>
      <c r="D72199" s="76"/>
      <c r="E72199" s="76"/>
      <c r="F72199" s="76"/>
      <c r="G72199" s="76"/>
      <c r="H72199" s="76"/>
      <c r="I72199" s="76"/>
      <c r="J72199" s="76"/>
      <c r="K72199" s="76"/>
      <c r="M72199" s="76"/>
      <c r="N72199" s="76"/>
    </row>
    <row r="72200" spans="1:14" x14ac:dyDescent="0.25">
      <c r="A72200" s="76"/>
      <c r="B72200" s="76"/>
      <c r="C72200" s="76"/>
      <c r="D72200" s="76"/>
      <c r="E72200" s="76"/>
      <c r="F72200" s="76"/>
      <c r="G72200" s="76"/>
      <c r="H72200" s="76"/>
      <c r="I72200" s="76"/>
      <c r="J72200" s="76"/>
      <c r="K72200" s="76"/>
      <c r="M72200" s="76"/>
      <c r="N72200" s="76"/>
    </row>
    <row r="72201" spans="1:14" x14ac:dyDescent="0.25">
      <c r="A72201" s="76"/>
      <c r="C72201" s="76"/>
      <c r="D72201" s="76"/>
      <c r="E72201" s="76"/>
      <c r="F72201" s="76"/>
      <c r="G72201" s="76"/>
      <c r="H72201" s="76"/>
      <c r="I72201" s="76"/>
      <c r="J72201" s="76"/>
      <c r="K72201" s="76"/>
      <c r="M72201" s="76"/>
      <c r="N72201" s="76"/>
    </row>
    <row r="72202" spans="1:14" x14ac:dyDescent="0.25">
      <c r="A72202" s="76"/>
      <c r="C72202" s="76"/>
      <c r="D72202" s="76"/>
      <c r="E72202" s="76"/>
      <c r="F72202" s="76"/>
      <c r="G72202" s="76"/>
      <c r="H72202" s="76"/>
      <c r="I72202" s="76"/>
      <c r="J72202" s="76"/>
      <c r="K72202" s="76"/>
      <c r="M72202" s="76"/>
      <c r="N72202" s="76"/>
    </row>
    <row r="72203" spans="1:14" x14ac:dyDescent="0.25">
      <c r="A72203" s="76"/>
      <c r="B72203" s="76"/>
      <c r="C72203" s="76"/>
      <c r="D72203" s="76"/>
      <c r="E72203" s="76"/>
      <c r="F72203" s="76"/>
      <c r="G72203" s="76"/>
      <c r="H72203" s="76"/>
      <c r="I72203" s="76"/>
      <c r="J72203" s="76"/>
      <c r="K72203" s="76"/>
      <c r="M72203" s="76"/>
      <c r="N72203" s="76"/>
    </row>
    <row r="72204" spans="1:14" x14ac:dyDescent="0.25">
      <c r="A72204" s="76"/>
      <c r="B72204" s="76"/>
      <c r="C72204" s="76"/>
      <c r="D72204" s="76"/>
      <c r="E72204" s="76"/>
      <c r="F72204" s="76"/>
      <c r="G72204" s="76"/>
      <c r="H72204" s="76"/>
      <c r="I72204" s="76"/>
      <c r="J72204" s="76"/>
      <c r="K72204" s="76"/>
      <c r="M72204" s="76"/>
      <c r="N72204" s="76"/>
    </row>
    <row r="72205" spans="1:14" x14ac:dyDescent="0.25">
      <c r="A72205" s="76"/>
      <c r="B72205" s="76"/>
      <c r="C72205" s="76"/>
      <c r="D72205" s="76"/>
      <c r="E72205" s="76"/>
      <c r="F72205" s="76"/>
      <c r="G72205" s="76"/>
      <c r="H72205" s="76"/>
      <c r="I72205" s="76"/>
      <c r="J72205" s="76"/>
      <c r="K72205" s="76"/>
      <c r="M72205" s="76"/>
      <c r="N72205" s="76"/>
    </row>
    <row r="72206" spans="1:14" x14ac:dyDescent="0.25">
      <c r="A72206" s="76"/>
      <c r="B72206" s="76"/>
      <c r="C72206" s="76"/>
      <c r="D72206" s="76"/>
      <c r="E72206" s="76"/>
      <c r="F72206" s="76"/>
      <c r="G72206" s="76"/>
      <c r="H72206" s="76"/>
      <c r="I72206" s="76"/>
      <c r="J72206" s="76"/>
      <c r="K72206" s="76"/>
      <c r="M72206" s="76"/>
      <c r="N72206" s="76"/>
    </row>
    <row r="72207" spans="1:14" x14ac:dyDescent="0.25">
      <c r="A72207" s="76"/>
      <c r="B72207" s="76"/>
      <c r="C72207" s="76"/>
      <c r="D72207" s="76"/>
      <c r="E72207" s="76"/>
      <c r="F72207" s="76"/>
      <c r="G72207" s="76"/>
      <c r="H72207" s="76"/>
      <c r="I72207" s="76"/>
      <c r="J72207" s="76"/>
      <c r="K72207" s="76"/>
      <c r="M72207" s="76"/>
      <c r="N72207" s="76"/>
    </row>
    <row r="72208" spans="1:14" x14ac:dyDescent="0.25">
      <c r="A72208" s="76"/>
      <c r="B72208" s="76"/>
      <c r="C72208" s="76"/>
      <c r="D72208" s="76"/>
      <c r="E72208" s="76"/>
      <c r="F72208" s="76"/>
      <c r="G72208" s="76"/>
      <c r="H72208" s="76"/>
      <c r="I72208" s="76"/>
      <c r="J72208" s="76"/>
      <c r="K72208" s="76"/>
      <c r="M72208" s="76"/>
      <c r="N72208" s="76"/>
    </row>
    <row r="72209" spans="1:14" x14ac:dyDescent="0.25">
      <c r="A72209" s="76"/>
      <c r="B72209" s="76"/>
      <c r="C72209" s="76"/>
      <c r="D72209" s="76"/>
      <c r="E72209" s="76"/>
      <c r="F72209" s="76"/>
      <c r="G72209" s="76"/>
      <c r="H72209" s="76"/>
      <c r="I72209" s="76"/>
      <c r="J72209" s="76"/>
      <c r="K72209" s="76"/>
      <c r="M72209" s="76"/>
      <c r="N72209" s="76"/>
    </row>
    <row r="72210" spans="1:14" x14ac:dyDescent="0.25">
      <c r="A72210" s="76"/>
      <c r="B72210" s="76"/>
      <c r="C72210" s="76"/>
      <c r="D72210" s="76"/>
      <c r="E72210" s="76"/>
      <c r="F72210" s="76"/>
      <c r="G72210" s="76"/>
      <c r="H72210" s="76"/>
      <c r="I72210" s="76"/>
      <c r="J72210" s="76"/>
      <c r="K72210" s="76"/>
      <c r="M72210" s="76"/>
      <c r="N72210" s="76"/>
    </row>
    <row r="72211" spans="1:14" x14ac:dyDescent="0.25">
      <c r="A72211" s="76"/>
      <c r="B72211" s="76"/>
      <c r="C72211" s="76"/>
      <c r="D72211" s="76"/>
      <c r="E72211" s="76"/>
      <c r="F72211" s="76"/>
      <c r="G72211" s="76"/>
      <c r="H72211" s="76"/>
      <c r="I72211" s="76"/>
      <c r="J72211" s="76"/>
      <c r="K72211" s="76"/>
      <c r="M72211" s="76"/>
      <c r="N72211" s="76"/>
    </row>
    <row r="72212" spans="1:14" x14ac:dyDescent="0.25">
      <c r="A72212" s="76"/>
      <c r="B72212" s="76"/>
      <c r="C72212" s="76"/>
      <c r="D72212" s="76"/>
      <c r="E72212" s="76"/>
      <c r="F72212" s="76"/>
      <c r="G72212" s="76"/>
      <c r="H72212" s="76"/>
      <c r="I72212" s="76"/>
      <c r="J72212" s="76"/>
      <c r="K72212" s="76"/>
      <c r="M72212" s="76"/>
      <c r="N72212" s="76"/>
    </row>
    <row r="72213" spans="1:14" x14ac:dyDescent="0.25">
      <c r="A72213" s="76"/>
      <c r="B72213" s="76"/>
      <c r="C72213" s="76"/>
      <c r="D72213" s="76"/>
      <c r="E72213" s="76"/>
      <c r="F72213" s="76"/>
      <c r="G72213" s="76"/>
      <c r="H72213" s="76"/>
      <c r="I72213" s="76"/>
      <c r="J72213" s="76"/>
      <c r="K72213" s="76"/>
      <c r="M72213" s="76"/>
      <c r="N72213" s="76"/>
    </row>
    <row r="72214" spans="1:14" x14ac:dyDescent="0.25">
      <c r="A72214" s="76"/>
      <c r="B72214" s="76"/>
      <c r="C72214" s="76"/>
      <c r="D72214" s="76"/>
      <c r="E72214" s="76"/>
      <c r="F72214" s="76"/>
      <c r="G72214" s="76"/>
      <c r="H72214" s="76"/>
      <c r="I72214" s="76"/>
      <c r="J72214" s="76"/>
      <c r="K72214" s="76"/>
      <c r="M72214" s="76"/>
      <c r="N72214" s="76"/>
    </row>
    <row r="72215" spans="1:14" x14ac:dyDescent="0.25">
      <c r="B72215" s="76"/>
      <c r="C72215" s="76"/>
      <c r="D72215" s="76"/>
      <c r="E72215" s="76"/>
      <c r="F72215" s="76"/>
      <c r="G72215" s="76"/>
      <c r="H72215" s="76"/>
      <c r="I72215" s="76"/>
      <c r="J72215" s="76"/>
      <c r="K72215" s="76"/>
      <c r="M72215" s="76"/>
      <c r="N72215" s="76"/>
    </row>
    <row r="72216" spans="1:14" x14ac:dyDescent="0.25">
      <c r="C72216" s="76"/>
      <c r="D72216" s="76"/>
      <c r="E72216" s="76"/>
      <c r="F72216" s="76"/>
      <c r="G72216" s="76"/>
      <c r="H72216" s="76"/>
      <c r="I72216" s="76"/>
      <c r="J72216" s="76"/>
      <c r="K72216" s="76"/>
      <c r="M72216" s="76"/>
      <c r="N72216" s="76"/>
    </row>
    <row r="72217" spans="1:14" x14ac:dyDescent="0.25">
      <c r="C72217" s="76"/>
      <c r="D72217" s="76"/>
      <c r="E72217" s="76"/>
      <c r="F72217" s="76"/>
      <c r="G72217" s="76"/>
      <c r="H72217" s="76"/>
      <c r="I72217" s="76"/>
      <c r="J72217" s="76"/>
      <c r="K72217" s="76"/>
      <c r="M72217" s="76"/>
      <c r="N72217" s="76"/>
    </row>
    <row r="72218" spans="1:14" x14ac:dyDescent="0.25">
      <c r="C72218" s="76"/>
      <c r="D72218" s="76"/>
      <c r="E72218" s="76"/>
      <c r="F72218" s="76"/>
      <c r="G72218" s="76"/>
      <c r="H72218" s="76"/>
      <c r="I72218" s="76"/>
      <c r="J72218" s="76"/>
      <c r="K72218" s="76"/>
      <c r="M72218" s="76"/>
      <c r="N72218" s="76"/>
    </row>
    <row r="72219" spans="1:14" x14ac:dyDescent="0.25">
      <c r="C72219" s="76"/>
      <c r="D72219" s="76"/>
      <c r="E72219" s="76"/>
      <c r="F72219" s="76"/>
      <c r="G72219" s="76"/>
      <c r="H72219" s="76"/>
      <c r="I72219" s="76"/>
      <c r="J72219" s="76"/>
      <c r="K72219" s="76"/>
      <c r="M72219" s="76"/>
      <c r="N72219" s="76"/>
    </row>
    <row r="72220" spans="1:14" x14ac:dyDescent="0.25">
      <c r="C72220" s="76"/>
      <c r="D72220" s="76"/>
      <c r="E72220" s="76"/>
      <c r="F72220" s="76"/>
      <c r="G72220" s="76"/>
      <c r="H72220" s="76"/>
      <c r="I72220" s="76"/>
      <c r="J72220" s="76"/>
      <c r="K72220" s="76"/>
      <c r="M72220" s="76"/>
      <c r="N72220" s="76"/>
    </row>
    <row r="72221" spans="1:14" x14ac:dyDescent="0.25">
      <c r="C72221" s="76"/>
      <c r="D72221" s="76"/>
      <c r="E72221" s="76"/>
      <c r="F72221" s="76"/>
      <c r="G72221" s="76"/>
      <c r="H72221" s="76"/>
      <c r="I72221" s="76"/>
      <c r="J72221" s="76"/>
      <c r="K72221" s="76"/>
      <c r="M72221" s="76"/>
      <c r="N72221" s="76"/>
    </row>
    <row r="72222" spans="1:14" x14ac:dyDescent="0.25">
      <c r="C72222" s="76"/>
      <c r="D72222" s="76"/>
      <c r="E72222" s="76"/>
      <c r="F72222" s="76"/>
      <c r="G72222" s="76"/>
      <c r="H72222" s="76"/>
      <c r="I72222" s="76"/>
      <c r="J72222" s="76"/>
      <c r="K72222" s="76"/>
      <c r="M72222" s="76"/>
      <c r="N72222" s="76"/>
    </row>
    <row r="72223" spans="1:14" x14ac:dyDescent="0.25">
      <c r="C72223" s="76"/>
      <c r="D72223" s="76"/>
      <c r="E72223" s="76"/>
      <c r="F72223" s="76"/>
      <c r="G72223" s="76"/>
      <c r="H72223" s="76"/>
      <c r="I72223" s="76"/>
      <c r="J72223" s="76"/>
      <c r="K72223" s="76"/>
      <c r="M72223" s="76"/>
      <c r="N72223" s="76"/>
    </row>
    <row r="72224" spans="1:14" x14ac:dyDescent="0.25">
      <c r="C72224" s="76"/>
      <c r="D72224" s="76"/>
      <c r="E72224" s="76"/>
      <c r="F72224" s="76"/>
      <c r="G72224" s="76"/>
      <c r="H72224" s="76"/>
      <c r="I72224" s="76"/>
      <c r="J72224" s="76"/>
      <c r="K72224" s="76"/>
      <c r="M72224" s="76"/>
      <c r="N72224" s="76"/>
    </row>
    <row r="72225" spans="1:14" x14ac:dyDescent="0.25">
      <c r="C72225" s="76"/>
      <c r="D72225" s="76"/>
      <c r="E72225" s="76"/>
      <c r="F72225" s="76"/>
      <c r="G72225" s="76"/>
      <c r="H72225" s="76"/>
      <c r="I72225" s="76"/>
      <c r="J72225" s="76"/>
      <c r="K72225" s="76"/>
      <c r="M72225" s="76"/>
      <c r="N72225" s="76"/>
    </row>
    <row r="72226" spans="1:14" x14ac:dyDescent="0.25">
      <c r="C72226" s="76"/>
      <c r="D72226" s="76"/>
      <c r="E72226" s="76"/>
      <c r="F72226" s="76"/>
      <c r="G72226" s="76"/>
      <c r="H72226" s="76"/>
      <c r="I72226" s="76"/>
      <c r="J72226" s="76"/>
      <c r="K72226" s="76"/>
      <c r="M72226" s="76"/>
      <c r="N72226" s="76"/>
    </row>
    <row r="72227" spans="1:14" x14ac:dyDescent="0.25">
      <c r="C72227" s="76"/>
      <c r="D72227" s="76"/>
      <c r="E72227" s="76"/>
      <c r="F72227" s="76"/>
      <c r="G72227" s="76"/>
      <c r="H72227" s="76"/>
      <c r="I72227" s="76"/>
      <c r="J72227" s="76"/>
      <c r="K72227" s="76"/>
      <c r="M72227" s="76"/>
      <c r="N72227" s="76"/>
    </row>
    <row r="72228" spans="1:14" x14ac:dyDescent="0.25">
      <c r="C72228" s="76"/>
      <c r="D72228" s="76"/>
      <c r="E72228" s="76"/>
      <c r="F72228" s="76"/>
      <c r="G72228" s="76"/>
      <c r="H72228" s="76"/>
      <c r="I72228" s="76"/>
      <c r="J72228" s="76"/>
      <c r="K72228" s="76"/>
      <c r="M72228" s="76"/>
      <c r="N72228" s="76"/>
    </row>
    <row r="72229" spans="1:14" x14ac:dyDescent="0.25">
      <c r="C72229" s="76"/>
      <c r="D72229" s="76"/>
      <c r="E72229" s="76"/>
      <c r="F72229" s="76"/>
      <c r="G72229" s="76"/>
      <c r="H72229" s="76"/>
      <c r="I72229" s="76"/>
      <c r="J72229" s="76"/>
      <c r="K72229" s="76"/>
      <c r="M72229" s="76"/>
      <c r="N72229" s="76"/>
    </row>
    <row r="72230" spans="1:14" x14ac:dyDescent="0.25">
      <c r="C72230" s="76"/>
      <c r="D72230" s="76"/>
      <c r="E72230" s="76"/>
      <c r="F72230" s="76"/>
      <c r="G72230" s="76"/>
      <c r="H72230" s="76"/>
      <c r="I72230" s="76"/>
      <c r="J72230" s="76"/>
      <c r="K72230" s="76"/>
      <c r="M72230" s="76"/>
      <c r="N72230" s="76"/>
    </row>
    <row r="72231" spans="1:14" x14ac:dyDescent="0.25">
      <c r="A72231" s="76"/>
      <c r="C72231" s="76"/>
      <c r="D72231" s="76"/>
      <c r="E72231" s="76"/>
      <c r="F72231" s="76"/>
      <c r="G72231" s="76"/>
      <c r="H72231" s="76"/>
      <c r="I72231" s="76"/>
      <c r="J72231" s="76"/>
      <c r="K72231" s="76"/>
      <c r="M72231" s="76"/>
      <c r="N72231" s="76"/>
    </row>
    <row r="72232" spans="1:14" x14ac:dyDescent="0.25">
      <c r="C72232" s="76"/>
      <c r="D72232" s="76"/>
      <c r="E72232" s="76"/>
      <c r="F72232" s="76"/>
      <c r="G72232" s="76"/>
      <c r="H72232" s="76"/>
      <c r="I72232" s="76"/>
      <c r="J72232" s="76"/>
      <c r="K72232" s="76"/>
      <c r="M72232" s="76"/>
      <c r="N72232" s="76"/>
    </row>
    <row r="72233" spans="1:14" x14ac:dyDescent="0.25">
      <c r="B72233" s="76"/>
      <c r="C72233" s="76"/>
      <c r="D72233" s="76"/>
      <c r="E72233" s="76"/>
      <c r="F72233" s="76"/>
      <c r="G72233" s="76"/>
      <c r="H72233" s="76"/>
      <c r="I72233" s="76"/>
      <c r="J72233" s="76"/>
      <c r="K72233" s="76"/>
      <c r="M72233" s="76"/>
      <c r="N72233" s="76"/>
    </row>
    <row r="72234" spans="1:14" x14ac:dyDescent="0.25">
      <c r="B72234" s="76"/>
      <c r="C72234" s="76"/>
      <c r="D72234" s="76"/>
      <c r="E72234" s="76"/>
      <c r="F72234" s="76"/>
      <c r="G72234" s="76"/>
      <c r="H72234" s="76"/>
      <c r="I72234" s="76"/>
      <c r="J72234" s="76"/>
      <c r="K72234" s="76"/>
      <c r="M72234" s="76"/>
      <c r="N72234" s="76"/>
    </row>
    <row r="72235" spans="1:14" x14ac:dyDescent="0.25">
      <c r="B72235" s="76"/>
      <c r="C72235" s="76"/>
      <c r="D72235" s="76"/>
      <c r="E72235" s="76"/>
      <c r="F72235" s="76"/>
      <c r="G72235" s="76"/>
      <c r="H72235" s="76"/>
      <c r="I72235" s="76"/>
      <c r="J72235" s="76"/>
      <c r="K72235" s="76"/>
      <c r="M72235" s="76"/>
      <c r="N72235" s="76"/>
    </row>
    <row r="72236" spans="1:14" x14ac:dyDescent="0.25">
      <c r="B72236" s="76"/>
      <c r="C72236" s="76"/>
      <c r="D72236" s="76"/>
      <c r="E72236" s="76"/>
      <c r="F72236" s="76"/>
      <c r="G72236" s="76"/>
      <c r="H72236" s="76"/>
      <c r="I72236" s="76"/>
      <c r="J72236" s="76"/>
      <c r="K72236" s="76"/>
      <c r="M72236" s="76"/>
      <c r="N72236" s="76"/>
    </row>
    <row r="72237" spans="1:14" x14ac:dyDescent="0.25">
      <c r="C72237" s="76"/>
      <c r="D72237" s="76"/>
      <c r="E72237" s="76"/>
      <c r="F72237" s="76"/>
      <c r="G72237" s="76"/>
      <c r="H72237" s="76"/>
      <c r="I72237" s="76"/>
      <c r="J72237" s="76"/>
      <c r="K72237" s="76"/>
      <c r="M72237" s="76"/>
      <c r="N72237" s="76"/>
    </row>
    <row r="72238" spans="1:14" x14ac:dyDescent="0.25">
      <c r="B72238" s="76"/>
      <c r="C72238" s="76"/>
      <c r="D72238" s="76"/>
      <c r="E72238" s="76"/>
      <c r="F72238" s="76"/>
      <c r="G72238" s="76"/>
      <c r="H72238" s="76"/>
      <c r="I72238" s="76"/>
      <c r="J72238" s="76"/>
      <c r="K72238" s="76"/>
      <c r="M72238" s="76"/>
      <c r="N72238" s="76"/>
    </row>
    <row r="72239" spans="1:14" x14ac:dyDescent="0.25">
      <c r="A72239" s="76"/>
      <c r="B72239" s="76"/>
      <c r="C72239" s="76"/>
      <c r="D72239" s="76"/>
      <c r="E72239" s="76"/>
      <c r="F72239" s="76"/>
      <c r="G72239" s="76"/>
      <c r="H72239" s="76"/>
      <c r="I72239" s="76"/>
      <c r="J72239" s="76"/>
      <c r="K72239" s="76"/>
      <c r="M72239" s="76"/>
      <c r="N72239" s="76"/>
    </row>
    <row r="72240" spans="1:14" x14ac:dyDescent="0.25">
      <c r="A72240" s="76"/>
      <c r="B72240" s="76"/>
      <c r="C72240" s="76"/>
      <c r="D72240" s="76"/>
      <c r="E72240" s="76"/>
      <c r="F72240" s="76"/>
      <c r="G72240" s="76"/>
      <c r="H72240" s="76"/>
      <c r="I72240" s="76"/>
      <c r="J72240" s="76"/>
      <c r="K72240" s="76"/>
      <c r="M72240" s="76"/>
      <c r="N72240" s="76"/>
    </row>
    <row r="72241" spans="1:14" x14ac:dyDescent="0.25">
      <c r="B72241" s="76"/>
      <c r="C72241" s="76"/>
      <c r="D72241" s="76"/>
      <c r="E72241" s="76"/>
      <c r="F72241" s="76"/>
      <c r="G72241" s="76"/>
      <c r="H72241" s="76"/>
      <c r="I72241" s="76"/>
      <c r="J72241" s="76"/>
      <c r="K72241" s="76"/>
      <c r="M72241" s="76"/>
      <c r="N72241" s="76"/>
    </row>
    <row r="72242" spans="1:14" x14ac:dyDescent="0.25">
      <c r="A72242" s="76"/>
      <c r="B72242" s="76"/>
      <c r="C72242" s="76"/>
      <c r="D72242" s="76"/>
      <c r="E72242" s="76"/>
      <c r="F72242" s="76"/>
      <c r="G72242" s="76"/>
      <c r="H72242" s="76"/>
      <c r="I72242" s="76"/>
      <c r="J72242" s="76"/>
      <c r="K72242" s="76"/>
      <c r="M72242" s="76"/>
      <c r="N72242" s="76"/>
    </row>
    <row r="72243" spans="1:14" x14ac:dyDescent="0.25">
      <c r="A72243" s="76"/>
      <c r="B72243" s="76"/>
      <c r="C72243" s="76"/>
      <c r="D72243" s="76"/>
      <c r="E72243" s="76"/>
      <c r="F72243" s="76"/>
      <c r="G72243" s="76"/>
      <c r="H72243" s="76"/>
      <c r="I72243" s="76"/>
      <c r="J72243" s="76"/>
      <c r="K72243" s="76"/>
      <c r="M72243" s="76"/>
      <c r="N72243" s="76"/>
    </row>
    <row r="72244" spans="1:14" x14ac:dyDescent="0.25">
      <c r="C72244" s="76"/>
      <c r="D72244" s="76"/>
      <c r="E72244" s="76"/>
      <c r="F72244" s="76"/>
      <c r="G72244" s="76"/>
      <c r="H72244" s="76"/>
      <c r="I72244" s="76"/>
      <c r="J72244" s="76"/>
      <c r="K72244" s="76"/>
      <c r="M72244" s="76"/>
      <c r="N72244" s="76"/>
    </row>
    <row r="72245" spans="1:14" x14ac:dyDescent="0.25">
      <c r="A72245" s="76"/>
      <c r="C72245" s="76"/>
      <c r="D72245" s="76"/>
      <c r="E72245" s="76"/>
      <c r="F72245" s="76"/>
      <c r="G72245" s="76"/>
      <c r="H72245" s="76"/>
      <c r="I72245" s="76"/>
      <c r="J72245" s="76"/>
      <c r="K72245" s="76"/>
      <c r="M72245" s="76"/>
      <c r="N72245" s="76"/>
    </row>
    <row r="72246" spans="1:14" x14ac:dyDescent="0.25">
      <c r="B72246" s="76"/>
      <c r="C72246" s="76"/>
      <c r="D72246" s="76"/>
      <c r="E72246" s="76"/>
      <c r="F72246" s="76"/>
      <c r="G72246" s="76"/>
      <c r="H72246" s="76"/>
      <c r="I72246" s="76"/>
      <c r="J72246" s="76"/>
      <c r="K72246" s="76"/>
      <c r="M72246" s="76"/>
      <c r="N72246" s="76"/>
    </row>
    <row r="72247" spans="1:14" x14ac:dyDescent="0.25">
      <c r="B72247" s="76"/>
      <c r="C72247" s="76"/>
      <c r="D72247" s="76"/>
      <c r="E72247" s="76"/>
      <c r="F72247" s="76"/>
      <c r="G72247" s="76"/>
      <c r="H72247" s="76"/>
      <c r="I72247" s="76"/>
      <c r="J72247" s="76"/>
      <c r="K72247" s="76"/>
      <c r="M72247" s="76"/>
      <c r="N72247" s="76"/>
    </row>
    <row r="72248" spans="1:14" x14ac:dyDescent="0.25">
      <c r="B72248" s="76"/>
      <c r="C72248" s="76"/>
      <c r="D72248" s="76"/>
      <c r="E72248" s="76"/>
      <c r="F72248" s="76"/>
      <c r="G72248" s="76"/>
      <c r="H72248" s="76"/>
      <c r="I72248" s="76"/>
      <c r="J72248" s="76"/>
      <c r="K72248" s="76"/>
      <c r="M72248" s="76"/>
      <c r="N72248" s="76"/>
    </row>
    <row r="72249" spans="1:14" x14ac:dyDescent="0.25">
      <c r="C72249" s="76"/>
      <c r="D72249" s="76"/>
      <c r="E72249" s="76"/>
      <c r="F72249" s="76"/>
      <c r="G72249" s="76"/>
      <c r="H72249" s="76"/>
      <c r="I72249" s="76"/>
      <c r="J72249" s="76"/>
      <c r="K72249" s="76"/>
      <c r="M72249" s="76"/>
      <c r="N72249" s="76"/>
    </row>
    <row r="72250" spans="1:14" x14ac:dyDescent="0.25">
      <c r="B72250" s="76"/>
      <c r="C72250" s="76"/>
      <c r="D72250" s="76"/>
      <c r="E72250" s="76"/>
      <c r="F72250" s="76"/>
      <c r="G72250" s="76"/>
      <c r="H72250" s="76"/>
      <c r="I72250" s="76"/>
      <c r="J72250" s="76"/>
      <c r="K72250" s="76"/>
      <c r="M72250" s="76"/>
      <c r="N72250" s="76"/>
    </row>
    <row r="72251" spans="1:14" x14ac:dyDescent="0.25">
      <c r="C72251" s="76"/>
      <c r="D72251" s="76"/>
      <c r="E72251" s="76"/>
      <c r="F72251" s="76"/>
      <c r="G72251" s="76"/>
      <c r="H72251" s="76"/>
      <c r="I72251" s="76"/>
      <c r="J72251" s="76"/>
      <c r="K72251" s="76"/>
      <c r="M72251" s="76"/>
      <c r="N72251" s="76"/>
    </row>
    <row r="72252" spans="1:14" x14ac:dyDescent="0.25">
      <c r="A72252" s="76"/>
      <c r="C72252" s="76"/>
      <c r="D72252" s="76"/>
      <c r="E72252" s="76"/>
      <c r="F72252" s="76"/>
      <c r="G72252" s="76"/>
      <c r="H72252" s="76"/>
      <c r="I72252" s="76"/>
      <c r="J72252" s="76"/>
      <c r="K72252" s="76"/>
      <c r="M72252" s="76"/>
      <c r="N72252" s="76"/>
    </row>
    <row r="72253" spans="1:14" x14ac:dyDescent="0.25">
      <c r="A72253" s="76"/>
      <c r="C72253" s="76"/>
      <c r="D72253" s="76"/>
      <c r="E72253" s="76"/>
      <c r="F72253" s="76"/>
      <c r="G72253" s="76"/>
      <c r="H72253" s="76"/>
      <c r="I72253" s="76"/>
      <c r="J72253" s="76"/>
      <c r="K72253" s="76"/>
      <c r="M72253" s="76"/>
      <c r="N72253" s="76"/>
    </row>
    <row r="72254" spans="1:14" x14ac:dyDescent="0.25">
      <c r="C72254" s="76"/>
      <c r="D72254" s="76"/>
      <c r="E72254" s="76"/>
      <c r="F72254" s="76"/>
      <c r="G72254" s="76"/>
      <c r="H72254" s="76"/>
      <c r="I72254" s="76"/>
      <c r="J72254" s="76"/>
      <c r="K72254" s="76"/>
      <c r="M72254" s="76"/>
      <c r="N72254" s="76"/>
    </row>
    <row r="72255" spans="1:14" x14ac:dyDescent="0.25">
      <c r="A72255" s="76"/>
      <c r="C72255" s="76"/>
      <c r="D72255" s="76"/>
      <c r="E72255" s="76"/>
      <c r="F72255" s="76"/>
      <c r="G72255" s="76"/>
      <c r="H72255" s="76"/>
      <c r="I72255" s="76"/>
      <c r="J72255" s="76"/>
      <c r="K72255" s="76"/>
      <c r="M72255" s="76"/>
      <c r="N72255" s="76"/>
    </row>
    <row r="72256" spans="1:14" x14ac:dyDescent="0.25">
      <c r="B72256" s="76"/>
      <c r="C72256" s="76"/>
      <c r="D72256" s="76"/>
      <c r="E72256" s="76"/>
      <c r="F72256" s="76"/>
      <c r="G72256" s="76"/>
      <c r="H72256" s="76"/>
      <c r="I72256" s="76"/>
      <c r="J72256" s="76"/>
      <c r="K72256" s="76"/>
      <c r="M72256" s="76"/>
      <c r="N72256" s="76"/>
    </row>
    <row r="72257" spans="1:14" x14ac:dyDescent="0.25">
      <c r="A72257" s="76"/>
      <c r="C72257" s="76"/>
      <c r="D72257" s="76"/>
      <c r="E72257" s="76"/>
      <c r="F72257" s="76"/>
      <c r="G72257" s="76"/>
      <c r="H72257" s="76"/>
      <c r="I72257" s="76"/>
      <c r="J72257" s="76"/>
      <c r="K72257" s="76"/>
      <c r="M72257" s="76"/>
      <c r="N72257" s="76"/>
    </row>
    <row r="72258" spans="1:14" x14ac:dyDescent="0.25">
      <c r="A72258" s="76"/>
      <c r="C72258" s="76"/>
      <c r="D72258" s="76"/>
      <c r="E72258" s="76"/>
      <c r="F72258" s="76"/>
      <c r="G72258" s="76"/>
      <c r="H72258" s="76"/>
      <c r="I72258" s="76"/>
      <c r="J72258" s="76"/>
      <c r="K72258" s="76"/>
      <c r="M72258" s="76"/>
      <c r="N72258" s="76"/>
    </row>
    <row r="72259" spans="1:14" x14ac:dyDescent="0.25">
      <c r="A72259" s="76"/>
      <c r="C72259" s="76"/>
      <c r="D72259" s="76"/>
      <c r="E72259" s="76"/>
      <c r="F72259" s="76"/>
      <c r="G72259" s="76"/>
      <c r="H72259" s="76"/>
      <c r="I72259" s="76"/>
      <c r="J72259" s="76"/>
      <c r="K72259" s="76"/>
      <c r="M72259" s="76"/>
      <c r="N72259" s="76"/>
    </row>
    <row r="72260" spans="1:14" x14ac:dyDescent="0.25">
      <c r="A72260" s="76"/>
      <c r="C72260" s="76"/>
      <c r="D72260" s="76"/>
      <c r="E72260" s="76"/>
      <c r="F72260" s="76"/>
      <c r="G72260" s="76"/>
      <c r="H72260" s="76"/>
      <c r="I72260" s="76"/>
      <c r="J72260" s="76"/>
      <c r="K72260" s="76"/>
      <c r="M72260" s="76"/>
      <c r="N72260" s="76"/>
    </row>
    <row r="72261" spans="1:14" x14ac:dyDescent="0.25">
      <c r="C72261" s="76"/>
      <c r="D72261" s="76"/>
      <c r="E72261" s="76"/>
      <c r="F72261" s="76"/>
      <c r="G72261" s="76"/>
      <c r="H72261" s="76"/>
      <c r="I72261" s="76"/>
      <c r="J72261" s="76"/>
      <c r="K72261" s="76"/>
      <c r="M72261" s="76"/>
      <c r="N72261" s="76"/>
    </row>
    <row r="72262" spans="1:14" x14ac:dyDescent="0.25">
      <c r="A72262" s="76"/>
      <c r="C72262" s="76"/>
      <c r="D72262" s="76"/>
      <c r="E72262" s="76"/>
      <c r="F72262" s="76"/>
      <c r="G72262" s="76"/>
      <c r="H72262" s="76"/>
      <c r="I72262" s="76"/>
      <c r="J72262" s="76"/>
      <c r="K72262" s="76"/>
      <c r="M72262" s="76"/>
      <c r="N72262" s="76"/>
    </row>
    <row r="72263" spans="1:14" x14ac:dyDescent="0.25">
      <c r="A72263" s="76"/>
      <c r="C72263" s="76"/>
      <c r="D72263" s="76"/>
      <c r="E72263" s="76"/>
      <c r="F72263" s="76"/>
      <c r="G72263" s="76"/>
      <c r="H72263" s="76"/>
      <c r="I72263" s="76"/>
      <c r="J72263" s="76"/>
      <c r="K72263" s="76"/>
      <c r="M72263" s="76"/>
      <c r="N72263" s="76"/>
    </row>
    <row r="72264" spans="1:14" x14ac:dyDescent="0.25">
      <c r="A72264" s="76"/>
      <c r="C72264" s="76"/>
      <c r="D72264" s="76"/>
      <c r="E72264" s="76"/>
      <c r="F72264" s="76"/>
      <c r="G72264" s="76"/>
      <c r="H72264" s="76"/>
      <c r="I72264" s="76"/>
      <c r="J72264" s="76"/>
      <c r="K72264" s="76"/>
      <c r="M72264" s="76"/>
      <c r="N72264" s="76"/>
    </row>
    <row r="72265" spans="1:14" x14ac:dyDescent="0.25">
      <c r="C72265" s="76"/>
      <c r="D72265" s="76"/>
      <c r="E72265" s="76"/>
      <c r="F72265" s="76"/>
      <c r="G72265" s="76"/>
      <c r="H72265" s="76"/>
      <c r="I72265" s="76"/>
      <c r="J72265" s="76"/>
      <c r="K72265" s="76"/>
      <c r="M72265" s="76"/>
      <c r="N72265" s="76"/>
    </row>
    <row r="72266" spans="1:14" x14ac:dyDescent="0.25">
      <c r="C72266" s="76"/>
      <c r="D72266" s="76"/>
      <c r="E72266" s="76"/>
      <c r="F72266" s="76"/>
      <c r="G72266" s="76"/>
      <c r="H72266" s="76"/>
      <c r="I72266" s="76"/>
      <c r="J72266" s="76"/>
      <c r="K72266" s="76"/>
      <c r="M72266" s="76"/>
      <c r="N72266" s="76"/>
    </row>
    <row r="72267" spans="1:14" x14ac:dyDescent="0.25">
      <c r="A72267" s="76"/>
      <c r="B72267" s="76"/>
      <c r="C72267" s="76"/>
      <c r="D72267" s="76"/>
      <c r="E72267" s="76"/>
      <c r="F72267" s="76"/>
      <c r="G72267" s="76"/>
      <c r="H72267" s="76"/>
      <c r="I72267" s="76"/>
      <c r="J72267" s="76"/>
      <c r="K72267" s="76"/>
      <c r="M72267" s="76"/>
      <c r="N72267" s="76"/>
    </row>
    <row r="72268" spans="1:14" x14ac:dyDescent="0.25">
      <c r="B72268" s="76"/>
      <c r="C72268" s="76"/>
      <c r="D72268" s="76"/>
      <c r="E72268" s="76"/>
      <c r="F72268" s="76"/>
      <c r="G72268" s="76"/>
      <c r="H72268" s="76"/>
      <c r="I72268" s="76"/>
      <c r="J72268" s="76"/>
      <c r="K72268" s="76"/>
      <c r="M72268" s="76"/>
      <c r="N72268" s="76"/>
    </row>
    <row r="72269" spans="1:14" x14ac:dyDescent="0.25">
      <c r="B72269" s="76"/>
      <c r="C72269" s="76"/>
      <c r="D72269" s="76"/>
      <c r="E72269" s="76"/>
      <c r="F72269" s="76"/>
      <c r="G72269" s="76"/>
      <c r="H72269" s="76"/>
      <c r="I72269" s="76"/>
      <c r="J72269" s="76"/>
      <c r="K72269" s="76"/>
      <c r="M72269" s="76"/>
      <c r="N72269" s="76"/>
    </row>
    <row r="72270" spans="1:14" x14ac:dyDescent="0.25">
      <c r="C72270" s="76"/>
      <c r="D72270" s="76"/>
      <c r="E72270" s="76"/>
      <c r="F72270" s="76"/>
      <c r="G72270" s="76"/>
      <c r="H72270" s="76"/>
      <c r="I72270" s="76"/>
      <c r="J72270" s="76"/>
      <c r="K72270" s="76"/>
      <c r="M72270" s="76"/>
      <c r="N72270" s="76"/>
    </row>
    <row r="72271" spans="1:14" x14ac:dyDescent="0.25">
      <c r="A72271" s="76"/>
      <c r="B72271" s="76"/>
      <c r="C72271" s="76"/>
      <c r="D72271" s="76"/>
      <c r="E72271" s="76"/>
      <c r="F72271" s="76"/>
      <c r="G72271" s="76"/>
      <c r="H72271" s="76"/>
      <c r="I72271" s="76"/>
      <c r="J72271" s="76"/>
      <c r="K72271" s="76"/>
      <c r="M72271" s="76"/>
      <c r="N72271" s="76"/>
    </row>
    <row r="72272" spans="1:14" x14ac:dyDescent="0.25">
      <c r="A72272" s="76"/>
      <c r="B72272" s="76"/>
      <c r="C72272" s="76"/>
      <c r="D72272" s="76"/>
      <c r="E72272" s="76"/>
      <c r="F72272" s="76"/>
      <c r="G72272" s="76"/>
      <c r="H72272" s="76"/>
      <c r="I72272" s="76"/>
      <c r="J72272" s="76"/>
      <c r="K72272" s="76"/>
      <c r="M72272" s="76"/>
      <c r="N72272" s="76"/>
    </row>
    <row r="72273" spans="1:14" x14ac:dyDescent="0.25">
      <c r="C72273" s="76"/>
      <c r="D72273" s="76"/>
      <c r="E72273" s="76"/>
      <c r="F72273" s="76"/>
      <c r="G72273" s="76"/>
      <c r="H72273" s="76"/>
      <c r="I72273" s="76"/>
      <c r="J72273" s="76"/>
      <c r="K72273" s="76"/>
      <c r="M72273" s="76"/>
      <c r="N72273" s="76"/>
    </row>
    <row r="72274" spans="1:14" x14ac:dyDescent="0.25">
      <c r="C72274" s="76"/>
      <c r="D72274" s="76"/>
      <c r="E72274" s="76"/>
      <c r="F72274" s="76"/>
      <c r="G72274" s="76"/>
      <c r="H72274" s="76"/>
      <c r="I72274" s="76"/>
      <c r="J72274" s="76"/>
      <c r="K72274" s="76"/>
      <c r="M72274" s="76"/>
      <c r="N72274" s="76"/>
    </row>
    <row r="72275" spans="1:14" x14ac:dyDescent="0.25">
      <c r="C72275" s="76"/>
      <c r="D72275" s="76"/>
      <c r="E72275" s="76"/>
      <c r="F72275" s="76"/>
      <c r="G72275" s="76"/>
      <c r="H72275" s="76"/>
      <c r="I72275" s="76"/>
      <c r="J72275" s="76"/>
      <c r="K72275" s="76"/>
      <c r="M72275" s="76"/>
      <c r="N72275" s="76"/>
    </row>
    <row r="72276" spans="1:14" x14ac:dyDescent="0.25">
      <c r="B72276" s="76"/>
      <c r="C72276" s="76"/>
      <c r="D72276" s="76"/>
      <c r="E72276" s="76"/>
      <c r="F72276" s="76"/>
      <c r="G72276" s="76"/>
      <c r="H72276" s="76"/>
      <c r="I72276" s="76"/>
      <c r="J72276" s="76"/>
      <c r="K72276" s="76"/>
      <c r="M72276" s="76"/>
      <c r="N72276" s="76"/>
    </row>
    <row r="72277" spans="1:14" x14ac:dyDescent="0.25">
      <c r="A72277" s="76"/>
      <c r="B72277" s="76"/>
      <c r="C72277" s="76"/>
      <c r="D72277" s="76"/>
      <c r="E72277" s="76"/>
      <c r="F72277" s="76"/>
      <c r="G72277" s="76"/>
      <c r="H72277" s="76"/>
      <c r="I72277" s="76"/>
      <c r="J72277" s="76"/>
      <c r="K72277" s="76"/>
      <c r="M72277" s="76"/>
      <c r="N72277" s="76"/>
    </row>
    <row r="72278" spans="1:14" x14ac:dyDescent="0.25">
      <c r="C72278" s="76"/>
      <c r="D72278" s="76"/>
      <c r="E72278" s="76"/>
      <c r="F72278" s="76"/>
      <c r="G72278" s="76"/>
      <c r="H72278" s="76"/>
      <c r="I72278" s="76"/>
      <c r="J72278" s="76"/>
      <c r="K72278" s="76"/>
      <c r="M72278" s="76"/>
      <c r="N72278" s="76"/>
    </row>
    <row r="72279" spans="1:14" x14ac:dyDescent="0.25">
      <c r="C72279" s="76"/>
      <c r="D72279" s="76"/>
      <c r="E72279" s="76"/>
      <c r="F72279" s="76"/>
      <c r="G72279" s="76"/>
      <c r="H72279" s="76"/>
      <c r="I72279" s="76"/>
      <c r="J72279" s="76"/>
      <c r="K72279" s="76"/>
      <c r="M72279" s="76"/>
      <c r="N72279" s="76"/>
    </row>
    <row r="72280" spans="1:14" x14ac:dyDescent="0.25">
      <c r="A72280" s="76"/>
      <c r="C72280" s="76"/>
      <c r="D72280" s="76"/>
      <c r="E72280" s="76"/>
      <c r="F72280" s="76"/>
      <c r="G72280" s="76"/>
      <c r="H72280" s="76"/>
      <c r="I72280" s="76"/>
      <c r="J72280" s="76"/>
      <c r="K72280" s="76"/>
      <c r="M72280" s="76"/>
      <c r="N72280" s="76"/>
    </row>
    <row r="72281" spans="1:14" x14ac:dyDescent="0.25">
      <c r="C72281" s="76"/>
      <c r="D72281" s="76"/>
      <c r="E72281" s="76"/>
      <c r="F72281" s="76"/>
      <c r="G72281" s="76"/>
      <c r="H72281" s="76"/>
      <c r="I72281" s="76"/>
      <c r="J72281" s="76"/>
      <c r="K72281" s="76"/>
      <c r="M72281" s="76"/>
      <c r="N72281" s="76"/>
    </row>
    <row r="72282" spans="1:14" x14ac:dyDescent="0.25">
      <c r="A72282" s="76"/>
      <c r="B72282" s="76"/>
      <c r="C72282" s="76"/>
      <c r="D72282" s="76"/>
      <c r="E72282" s="76"/>
      <c r="F72282" s="76"/>
      <c r="G72282" s="76"/>
      <c r="H72282" s="76"/>
      <c r="I72282" s="76"/>
      <c r="J72282" s="76"/>
      <c r="K72282" s="76"/>
      <c r="M72282" s="76"/>
      <c r="N72282" s="76"/>
    </row>
    <row r="72283" spans="1:14" x14ac:dyDescent="0.25">
      <c r="A72283" s="76"/>
      <c r="B72283" s="76"/>
      <c r="C72283" s="76"/>
      <c r="D72283" s="76"/>
      <c r="E72283" s="76"/>
      <c r="F72283" s="76"/>
      <c r="G72283" s="76"/>
      <c r="H72283" s="76"/>
      <c r="I72283" s="76"/>
      <c r="J72283" s="76"/>
      <c r="K72283" s="76"/>
      <c r="M72283" s="76"/>
      <c r="N72283" s="76"/>
    </row>
    <row r="72284" spans="1:14" x14ac:dyDescent="0.25">
      <c r="A72284" s="76"/>
      <c r="B72284" s="76"/>
      <c r="C72284" s="76"/>
      <c r="D72284" s="76"/>
      <c r="E72284" s="76"/>
      <c r="F72284" s="76"/>
      <c r="G72284" s="76"/>
      <c r="H72284" s="76"/>
      <c r="I72284" s="76"/>
      <c r="J72284" s="76"/>
      <c r="K72284" s="76"/>
      <c r="M72284" s="76"/>
      <c r="N72284" s="76"/>
    </row>
    <row r="72285" spans="1:14" x14ac:dyDescent="0.25">
      <c r="B72285" s="76"/>
      <c r="C72285" s="76"/>
      <c r="D72285" s="76"/>
      <c r="E72285" s="76"/>
      <c r="F72285" s="76"/>
      <c r="G72285" s="76"/>
      <c r="H72285" s="76"/>
      <c r="I72285" s="76"/>
      <c r="J72285" s="76"/>
      <c r="K72285" s="76"/>
      <c r="M72285" s="76"/>
      <c r="N72285" s="76"/>
    </row>
    <row r="72286" spans="1:14" x14ac:dyDescent="0.25">
      <c r="A72286" s="76"/>
      <c r="B72286" s="76"/>
      <c r="C72286" s="76"/>
      <c r="D72286" s="76"/>
      <c r="E72286" s="76"/>
      <c r="F72286" s="76"/>
      <c r="G72286" s="76"/>
      <c r="H72286" s="76"/>
      <c r="I72286" s="76"/>
      <c r="J72286" s="76"/>
      <c r="K72286" s="76"/>
      <c r="M72286" s="76"/>
      <c r="N72286" s="76"/>
    </row>
    <row r="72287" spans="1:14" x14ac:dyDescent="0.25">
      <c r="B72287" s="76"/>
      <c r="C72287" s="76"/>
      <c r="D72287" s="76"/>
      <c r="E72287" s="76"/>
      <c r="F72287" s="76"/>
      <c r="G72287" s="76"/>
      <c r="H72287" s="76"/>
      <c r="I72287" s="76"/>
      <c r="J72287" s="76"/>
      <c r="K72287" s="76"/>
      <c r="M72287" s="76"/>
      <c r="N72287" s="76"/>
    </row>
    <row r="72288" spans="1:14" x14ac:dyDescent="0.25">
      <c r="A72288" s="76"/>
      <c r="C72288" s="76"/>
      <c r="D72288" s="76"/>
      <c r="E72288" s="76"/>
      <c r="F72288" s="76"/>
      <c r="G72288" s="76"/>
      <c r="H72288" s="76"/>
      <c r="I72288" s="76"/>
      <c r="J72288" s="76"/>
      <c r="K72288" s="76"/>
      <c r="M72288" s="76"/>
      <c r="N72288" s="76"/>
    </row>
    <row r="72289" spans="1:14" x14ac:dyDescent="0.25">
      <c r="C72289" s="76"/>
      <c r="D72289" s="76"/>
      <c r="E72289" s="76"/>
      <c r="F72289" s="76"/>
      <c r="G72289" s="76"/>
      <c r="H72289" s="76"/>
      <c r="I72289" s="76"/>
      <c r="J72289" s="76"/>
      <c r="K72289" s="76"/>
      <c r="M72289" s="76"/>
      <c r="N72289" s="76"/>
    </row>
    <row r="72290" spans="1:14" x14ac:dyDescent="0.25">
      <c r="C72290" s="76"/>
      <c r="D72290" s="76"/>
      <c r="E72290" s="76"/>
      <c r="F72290" s="76"/>
      <c r="G72290" s="76"/>
      <c r="H72290" s="76"/>
      <c r="I72290" s="76"/>
      <c r="J72290" s="76"/>
      <c r="K72290" s="76"/>
      <c r="M72290" s="76"/>
      <c r="N72290" s="76"/>
    </row>
    <row r="72291" spans="1:14" x14ac:dyDescent="0.25">
      <c r="A72291" s="76"/>
      <c r="B72291" s="76"/>
      <c r="C72291" s="76"/>
      <c r="D72291" s="76"/>
      <c r="E72291" s="76"/>
      <c r="F72291" s="76"/>
      <c r="G72291" s="76"/>
      <c r="H72291" s="76"/>
      <c r="I72291" s="76"/>
      <c r="J72291" s="76"/>
      <c r="K72291" s="76"/>
      <c r="M72291" s="76"/>
      <c r="N72291" s="76"/>
    </row>
    <row r="72292" spans="1:14" x14ac:dyDescent="0.25">
      <c r="A72292" s="76"/>
      <c r="B72292" s="76"/>
      <c r="C72292" s="76"/>
      <c r="D72292" s="76"/>
      <c r="E72292" s="76"/>
      <c r="F72292" s="76"/>
      <c r="G72292" s="76"/>
      <c r="H72292" s="76"/>
      <c r="I72292" s="76"/>
      <c r="J72292" s="76"/>
      <c r="K72292" s="76"/>
      <c r="M72292" s="76"/>
      <c r="N72292" s="76"/>
    </row>
    <row r="72293" spans="1:14" x14ac:dyDescent="0.25">
      <c r="A72293" s="76"/>
      <c r="C72293" s="76"/>
      <c r="D72293" s="76"/>
      <c r="E72293" s="76"/>
      <c r="F72293" s="76"/>
      <c r="G72293" s="76"/>
      <c r="H72293" s="76"/>
      <c r="I72293" s="76"/>
      <c r="J72293" s="76"/>
      <c r="K72293" s="76"/>
      <c r="M72293" s="76"/>
      <c r="N72293" s="76"/>
    </row>
    <row r="72294" spans="1:14" x14ac:dyDescent="0.25">
      <c r="C72294" s="76"/>
      <c r="D72294" s="76"/>
      <c r="E72294" s="76"/>
      <c r="F72294" s="76"/>
      <c r="G72294" s="76"/>
      <c r="H72294" s="76"/>
      <c r="I72294" s="76"/>
      <c r="J72294" s="76"/>
      <c r="K72294" s="76"/>
      <c r="M72294" s="76"/>
      <c r="N72294" s="76"/>
    </row>
    <row r="72295" spans="1:14" x14ac:dyDescent="0.25">
      <c r="A72295" s="76"/>
      <c r="C72295" s="76"/>
      <c r="D72295" s="76"/>
      <c r="E72295" s="76"/>
      <c r="F72295" s="76"/>
      <c r="G72295" s="76"/>
      <c r="H72295" s="76"/>
      <c r="I72295" s="76"/>
      <c r="J72295" s="76"/>
      <c r="K72295" s="76"/>
      <c r="M72295" s="76"/>
      <c r="N72295" s="76"/>
    </row>
    <row r="72296" spans="1:14" x14ac:dyDescent="0.25">
      <c r="C72296" s="76"/>
      <c r="D72296" s="76"/>
      <c r="E72296" s="76"/>
      <c r="F72296" s="76"/>
      <c r="G72296" s="76"/>
      <c r="H72296" s="76"/>
      <c r="I72296" s="76"/>
      <c r="J72296" s="76"/>
      <c r="K72296" s="76"/>
      <c r="M72296" s="76"/>
      <c r="N72296" s="76"/>
    </row>
    <row r="72297" spans="1:14" x14ac:dyDescent="0.25">
      <c r="C72297" s="76"/>
      <c r="D72297" s="76"/>
      <c r="E72297" s="76"/>
      <c r="F72297" s="76"/>
      <c r="G72297" s="76"/>
      <c r="H72297" s="76"/>
      <c r="I72297" s="76"/>
      <c r="J72297" s="76"/>
      <c r="K72297" s="76"/>
      <c r="M72297" s="76"/>
      <c r="N72297" s="76"/>
    </row>
    <row r="72298" spans="1:14" x14ac:dyDescent="0.25">
      <c r="B72298" s="76"/>
      <c r="C72298" s="76"/>
      <c r="D72298" s="76"/>
      <c r="E72298" s="76"/>
      <c r="F72298" s="76"/>
      <c r="G72298" s="76"/>
      <c r="H72298" s="76"/>
      <c r="I72298" s="76"/>
      <c r="J72298" s="76"/>
      <c r="K72298" s="76"/>
      <c r="M72298" s="76"/>
      <c r="N72298" s="76"/>
    </row>
    <row r="72299" spans="1:14" x14ac:dyDescent="0.25">
      <c r="A72299" s="76"/>
      <c r="C72299" s="76"/>
      <c r="D72299" s="76"/>
      <c r="E72299" s="76"/>
      <c r="F72299" s="76"/>
      <c r="G72299" s="76"/>
      <c r="H72299" s="76"/>
      <c r="I72299" s="76"/>
      <c r="J72299" s="76"/>
      <c r="K72299" s="76"/>
      <c r="M72299" s="76"/>
      <c r="N72299" s="76"/>
    </row>
    <row r="72300" spans="1:14" x14ac:dyDescent="0.25">
      <c r="B72300" s="76"/>
      <c r="C72300" s="76"/>
      <c r="D72300" s="76"/>
      <c r="E72300" s="76"/>
      <c r="F72300" s="76"/>
      <c r="G72300" s="76"/>
      <c r="H72300" s="76"/>
      <c r="I72300" s="76"/>
      <c r="J72300" s="76"/>
      <c r="K72300" s="76"/>
      <c r="M72300" s="76"/>
      <c r="N72300" s="76"/>
    </row>
    <row r="72301" spans="1:14" x14ac:dyDescent="0.25">
      <c r="C72301" s="76"/>
      <c r="D72301" s="76"/>
      <c r="E72301" s="76"/>
      <c r="F72301" s="76"/>
      <c r="G72301" s="76"/>
      <c r="H72301" s="76"/>
      <c r="I72301" s="76"/>
      <c r="J72301" s="76"/>
      <c r="K72301" s="76"/>
      <c r="M72301" s="76"/>
      <c r="N72301" s="76"/>
    </row>
    <row r="72302" spans="1:14" x14ac:dyDescent="0.25">
      <c r="C72302" s="76"/>
      <c r="D72302" s="76"/>
      <c r="E72302" s="76"/>
      <c r="F72302" s="76"/>
      <c r="G72302" s="76"/>
      <c r="H72302" s="76"/>
      <c r="I72302" s="76"/>
      <c r="J72302" s="76"/>
      <c r="K72302" s="76"/>
      <c r="M72302" s="76"/>
      <c r="N72302" s="76"/>
    </row>
    <row r="72303" spans="1:14" x14ac:dyDescent="0.25">
      <c r="B72303" s="76"/>
      <c r="C72303" s="76"/>
      <c r="D72303" s="76"/>
      <c r="E72303" s="76"/>
      <c r="F72303" s="76"/>
      <c r="G72303" s="76"/>
      <c r="H72303" s="76"/>
      <c r="I72303" s="76"/>
      <c r="J72303" s="76"/>
      <c r="K72303" s="76"/>
      <c r="M72303" s="76"/>
      <c r="N72303" s="76"/>
    </row>
    <row r="72304" spans="1:14" x14ac:dyDescent="0.25">
      <c r="A72304" s="76"/>
      <c r="C72304" s="76"/>
      <c r="D72304" s="76"/>
      <c r="E72304" s="76"/>
      <c r="F72304" s="76"/>
      <c r="G72304" s="76"/>
      <c r="H72304" s="76"/>
      <c r="I72304" s="76"/>
      <c r="J72304" s="76"/>
      <c r="K72304" s="76"/>
      <c r="M72304" s="76"/>
      <c r="N72304" s="76"/>
    </row>
    <row r="72305" spans="1:14" x14ac:dyDescent="0.25">
      <c r="B72305" s="76"/>
      <c r="C72305" s="76"/>
      <c r="D72305" s="76"/>
      <c r="E72305" s="76"/>
      <c r="F72305" s="76"/>
      <c r="G72305" s="76"/>
      <c r="H72305" s="76"/>
      <c r="I72305" s="76"/>
      <c r="J72305" s="76"/>
      <c r="K72305" s="76"/>
      <c r="M72305" s="76"/>
      <c r="N72305" s="76"/>
    </row>
    <row r="72306" spans="1:14" x14ac:dyDescent="0.25">
      <c r="C72306" s="76"/>
      <c r="D72306" s="76"/>
      <c r="E72306" s="76"/>
      <c r="F72306" s="76"/>
      <c r="G72306" s="76"/>
      <c r="H72306" s="76"/>
      <c r="I72306" s="76"/>
      <c r="J72306" s="76"/>
      <c r="K72306" s="76"/>
      <c r="M72306" s="76"/>
      <c r="N72306" s="76"/>
    </row>
    <row r="72307" spans="1:14" x14ac:dyDescent="0.25">
      <c r="B72307" s="76"/>
      <c r="C72307" s="76"/>
      <c r="D72307" s="76"/>
      <c r="E72307" s="76"/>
      <c r="F72307" s="76"/>
      <c r="G72307" s="76"/>
      <c r="H72307" s="76"/>
      <c r="I72307" s="76"/>
      <c r="J72307" s="76"/>
      <c r="K72307" s="76"/>
      <c r="M72307" s="76"/>
      <c r="N72307" s="76"/>
    </row>
    <row r="72308" spans="1:14" x14ac:dyDescent="0.25">
      <c r="A72308" s="76"/>
      <c r="C72308" s="76"/>
      <c r="D72308" s="76"/>
      <c r="E72308" s="76"/>
      <c r="F72308" s="76"/>
      <c r="G72308" s="76"/>
      <c r="H72308" s="76"/>
      <c r="I72308" s="76"/>
      <c r="J72308" s="76"/>
      <c r="K72308" s="76"/>
      <c r="M72308" s="76"/>
      <c r="N72308" s="76"/>
    </row>
    <row r="72309" spans="1:14" x14ac:dyDescent="0.25">
      <c r="A72309" s="76"/>
      <c r="B72309" s="76"/>
      <c r="C72309" s="76"/>
      <c r="D72309" s="76"/>
      <c r="E72309" s="76"/>
      <c r="F72309" s="76"/>
      <c r="G72309" s="76"/>
      <c r="H72309" s="76"/>
      <c r="I72309" s="76"/>
      <c r="J72309" s="76"/>
      <c r="K72309" s="76"/>
      <c r="M72309" s="76"/>
      <c r="N72309" s="76"/>
    </row>
    <row r="72310" spans="1:14" x14ac:dyDescent="0.25">
      <c r="A72310" s="76"/>
      <c r="B72310" s="76"/>
      <c r="C72310" s="76"/>
      <c r="D72310" s="76"/>
      <c r="E72310" s="76"/>
      <c r="F72310" s="76"/>
      <c r="G72310" s="76"/>
      <c r="H72310" s="76"/>
      <c r="I72310" s="76"/>
      <c r="J72310" s="76"/>
      <c r="K72310" s="76"/>
      <c r="M72310" s="76"/>
      <c r="N72310" s="76"/>
    </row>
    <row r="72311" spans="1:14" x14ac:dyDescent="0.25">
      <c r="C72311" s="76"/>
      <c r="D72311" s="76"/>
      <c r="E72311" s="76"/>
      <c r="F72311" s="76"/>
      <c r="G72311" s="76"/>
      <c r="H72311" s="76"/>
      <c r="I72311" s="76"/>
      <c r="J72311" s="76"/>
      <c r="K72311" s="76"/>
      <c r="M72311" s="76"/>
      <c r="N72311" s="76"/>
    </row>
    <row r="72312" spans="1:14" x14ac:dyDescent="0.25">
      <c r="B72312" s="76"/>
      <c r="C72312" s="76"/>
      <c r="D72312" s="76"/>
      <c r="E72312" s="76"/>
      <c r="F72312" s="76"/>
      <c r="G72312" s="76"/>
      <c r="H72312" s="76"/>
      <c r="I72312" s="76"/>
      <c r="J72312" s="76"/>
      <c r="K72312" s="76"/>
      <c r="M72312" s="76"/>
      <c r="N72312" s="76"/>
    </row>
    <row r="72313" spans="1:14" x14ac:dyDescent="0.25">
      <c r="C72313" s="76"/>
      <c r="D72313" s="76"/>
      <c r="E72313" s="76"/>
      <c r="F72313" s="76"/>
      <c r="G72313" s="76"/>
      <c r="H72313" s="76"/>
      <c r="I72313" s="76"/>
      <c r="J72313" s="76"/>
      <c r="K72313" s="76"/>
      <c r="M72313" s="76"/>
      <c r="N72313" s="76"/>
    </row>
    <row r="72314" spans="1:14" x14ac:dyDescent="0.25">
      <c r="C72314" s="76"/>
      <c r="D72314" s="76"/>
      <c r="E72314" s="76"/>
      <c r="F72314" s="76"/>
      <c r="G72314" s="76"/>
      <c r="H72314" s="76"/>
      <c r="I72314" s="76"/>
      <c r="J72314" s="76"/>
      <c r="K72314" s="76"/>
      <c r="M72314" s="76"/>
      <c r="N72314" s="76"/>
    </row>
    <row r="72315" spans="1:14" x14ac:dyDescent="0.25">
      <c r="B72315" s="76"/>
      <c r="C72315" s="76"/>
      <c r="D72315" s="76"/>
      <c r="E72315" s="76"/>
      <c r="F72315" s="76"/>
      <c r="G72315" s="76"/>
      <c r="H72315" s="76"/>
      <c r="I72315" s="76"/>
      <c r="J72315" s="76"/>
      <c r="K72315" s="76"/>
      <c r="M72315" s="76"/>
      <c r="N72315" s="76"/>
    </row>
    <row r="72316" spans="1:14" x14ac:dyDescent="0.25">
      <c r="A72316" s="76"/>
      <c r="B72316" s="76"/>
      <c r="C72316" s="76"/>
      <c r="D72316" s="76"/>
      <c r="E72316" s="76"/>
      <c r="F72316" s="76"/>
      <c r="G72316" s="76"/>
      <c r="H72316" s="76"/>
      <c r="I72316" s="76"/>
      <c r="J72316" s="76"/>
      <c r="K72316" s="76"/>
      <c r="M72316" s="76"/>
      <c r="N72316" s="76"/>
    </row>
    <row r="72317" spans="1:14" x14ac:dyDescent="0.25">
      <c r="B72317" s="76"/>
      <c r="C72317" s="76"/>
      <c r="D72317" s="76"/>
      <c r="E72317" s="76"/>
      <c r="F72317" s="76"/>
      <c r="G72317" s="76"/>
      <c r="H72317" s="76"/>
      <c r="I72317" s="76"/>
      <c r="J72317" s="76"/>
      <c r="K72317" s="76"/>
      <c r="M72317" s="76"/>
      <c r="N72317" s="76"/>
    </row>
    <row r="72318" spans="1:14" x14ac:dyDescent="0.25">
      <c r="B72318" s="76"/>
      <c r="C72318" s="76"/>
      <c r="D72318" s="76"/>
      <c r="E72318" s="76"/>
      <c r="F72318" s="76"/>
      <c r="G72318" s="76"/>
      <c r="H72318" s="76"/>
      <c r="I72318" s="76"/>
      <c r="J72318" s="76"/>
      <c r="K72318" s="76"/>
      <c r="M72318" s="76"/>
      <c r="N72318" s="76"/>
    </row>
    <row r="72319" spans="1:14" x14ac:dyDescent="0.25">
      <c r="C72319" s="76"/>
      <c r="D72319" s="76"/>
      <c r="E72319" s="76"/>
      <c r="F72319" s="76"/>
      <c r="G72319" s="76"/>
      <c r="H72319" s="76"/>
      <c r="I72319" s="76"/>
      <c r="J72319" s="76"/>
      <c r="K72319" s="76"/>
      <c r="M72319" s="76"/>
      <c r="N72319" s="76"/>
    </row>
    <row r="72320" spans="1:14" x14ac:dyDescent="0.25">
      <c r="B72320" s="76"/>
      <c r="C72320" s="76"/>
      <c r="D72320" s="76"/>
      <c r="E72320" s="76"/>
      <c r="F72320" s="76"/>
      <c r="G72320" s="76"/>
      <c r="H72320" s="76"/>
      <c r="I72320" s="76"/>
      <c r="J72320" s="76"/>
      <c r="K72320" s="76"/>
      <c r="M72320" s="76"/>
      <c r="N72320" s="76"/>
    </row>
    <row r="72321" spans="1:14" x14ac:dyDescent="0.25">
      <c r="A72321" s="76"/>
      <c r="B72321" s="76"/>
      <c r="C72321" s="76"/>
      <c r="D72321" s="76"/>
      <c r="E72321" s="76"/>
      <c r="F72321" s="76"/>
      <c r="G72321" s="76"/>
      <c r="H72321" s="76"/>
      <c r="I72321" s="76"/>
      <c r="J72321" s="76"/>
      <c r="K72321" s="76"/>
      <c r="M72321" s="76"/>
      <c r="N72321" s="76"/>
    </row>
    <row r="72322" spans="1:14" x14ac:dyDescent="0.25">
      <c r="A72322" s="76"/>
      <c r="C72322" s="76"/>
      <c r="D72322" s="76"/>
      <c r="E72322" s="76"/>
      <c r="F72322" s="76"/>
      <c r="G72322" s="76"/>
      <c r="H72322" s="76"/>
      <c r="I72322" s="76"/>
      <c r="J72322" s="76"/>
      <c r="K72322" s="76"/>
      <c r="M72322" s="76"/>
      <c r="N72322" s="76"/>
    </row>
    <row r="72323" spans="1:14" x14ac:dyDescent="0.25">
      <c r="A72323" s="76"/>
      <c r="B72323" s="76"/>
      <c r="C72323" s="76"/>
      <c r="D72323" s="76"/>
      <c r="E72323" s="76"/>
      <c r="F72323" s="76"/>
      <c r="G72323" s="76"/>
      <c r="H72323" s="76"/>
      <c r="I72323" s="76"/>
      <c r="J72323" s="76"/>
      <c r="K72323" s="76"/>
      <c r="M72323" s="76"/>
      <c r="N72323" s="76"/>
    </row>
    <row r="72324" spans="1:14" x14ac:dyDescent="0.25">
      <c r="A72324" s="76"/>
      <c r="B72324" s="76"/>
      <c r="C72324" s="76"/>
      <c r="D72324" s="76"/>
      <c r="E72324" s="76"/>
      <c r="F72324" s="76"/>
      <c r="G72324" s="76"/>
      <c r="H72324" s="76"/>
      <c r="I72324" s="76"/>
      <c r="J72324" s="76"/>
      <c r="K72324" s="76"/>
      <c r="L72324" s="76"/>
      <c r="M72324" s="76"/>
      <c r="N72324" s="76"/>
    </row>
    <row r="72325" spans="1:14" x14ac:dyDescent="0.25">
      <c r="A72325" s="76"/>
      <c r="B72325" s="76"/>
      <c r="C72325" s="76"/>
      <c r="D72325" s="76"/>
      <c r="E72325" s="76"/>
      <c r="F72325" s="76"/>
      <c r="G72325" s="76"/>
      <c r="H72325" s="76"/>
      <c r="I72325" s="76"/>
      <c r="J72325" s="76"/>
      <c r="K72325" s="76"/>
      <c r="L72325" s="76"/>
      <c r="M72325" s="76"/>
      <c r="N72325" s="76"/>
    </row>
    <row r="72326" spans="1:14" x14ac:dyDescent="0.25">
      <c r="A72326" s="76"/>
      <c r="B72326" s="76"/>
      <c r="C72326" s="76"/>
      <c r="D72326" s="76"/>
      <c r="E72326" s="76"/>
      <c r="F72326" s="76"/>
      <c r="G72326" s="76"/>
      <c r="H72326" s="76"/>
      <c r="I72326" s="76"/>
      <c r="J72326" s="76"/>
      <c r="K72326" s="76"/>
      <c r="L72326" s="76"/>
      <c r="M72326" s="76"/>
      <c r="N72326" s="76"/>
    </row>
    <row r="72327" spans="1:14" x14ac:dyDescent="0.25">
      <c r="B72327" s="76"/>
      <c r="C72327" s="76"/>
      <c r="D72327" s="76"/>
      <c r="E72327" s="76"/>
      <c r="F72327" s="76"/>
      <c r="G72327" s="76"/>
      <c r="H72327" s="76"/>
      <c r="I72327" s="76"/>
      <c r="J72327" s="76"/>
      <c r="K72327" s="76"/>
      <c r="L72327" s="76"/>
      <c r="M72327" s="76"/>
      <c r="N72327" s="76"/>
    </row>
    <row r="72328" spans="1:14" x14ac:dyDescent="0.25">
      <c r="B72328" s="76"/>
      <c r="C72328" s="76"/>
      <c r="D72328" s="76"/>
      <c r="E72328" s="76"/>
      <c r="F72328" s="76"/>
      <c r="G72328" s="76"/>
      <c r="H72328" s="76"/>
      <c r="I72328" s="76"/>
      <c r="J72328" s="76"/>
      <c r="K72328" s="76"/>
      <c r="L72328" s="76"/>
      <c r="M72328" s="76"/>
      <c r="N72328" s="76"/>
    </row>
    <row r="72329" spans="1:14" x14ac:dyDescent="0.25">
      <c r="C72329" s="76"/>
      <c r="D72329" s="76"/>
      <c r="E72329" s="76"/>
      <c r="F72329" s="76"/>
      <c r="G72329" s="76"/>
      <c r="H72329" s="76"/>
      <c r="I72329" s="76"/>
      <c r="J72329" s="76"/>
      <c r="K72329" s="76"/>
      <c r="L72329" s="76"/>
      <c r="M72329" s="76"/>
      <c r="N72329" s="76"/>
    </row>
    <row r="72330" spans="1:14" x14ac:dyDescent="0.25">
      <c r="C72330" s="76"/>
      <c r="D72330" s="76"/>
      <c r="E72330" s="76"/>
      <c r="F72330" s="76"/>
      <c r="G72330" s="76"/>
      <c r="H72330" s="76"/>
      <c r="I72330" s="76"/>
      <c r="J72330" s="76"/>
      <c r="K72330" s="76"/>
      <c r="L72330" s="76"/>
      <c r="M72330" s="76"/>
      <c r="N72330" s="76"/>
    </row>
    <row r="72331" spans="1:14" x14ac:dyDescent="0.25">
      <c r="C72331" s="76"/>
      <c r="D72331" s="76"/>
      <c r="E72331" s="76"/>
      <c r="F72331" s="76"/>
      <c r="G72331" s="76"/>
      <c r="H72331" s="76"/>
      <c r="I72331" s="76"/>
      <c r="J72331" s="76"/>
      <c r="K72331" s="76"/>
      <c r="L72331" s="76"/>
      <c r="M72331" s="76"/>
      <c r="N72331" s="76"/>
    </row>
    <row r="72332" spans="1:14" x14ac:dyDescent="0.25">
      <c r="B72332" s="76"/>
      <c r="C72332" s="76"/>
      <c r="D72332" s="76"/>
      <c r="E72332" s="76"/>
      <c r="F72332" s="76"/>
      <c r="G72332" s="76"/>
      <c r="H72332" s="76"/>
      <c r="I72332" s="76"/>
      <c r="J72332" s="76"/>
      <c r="K72332" s="76"/>
      <c r="L72332" s="76"/>
      <c r="M72332" s="76"/>
      <c r="N72332" s="76"/>
    </row>
    <row r="72333" spans="1:14" x14ac:dyDescent="0.25">
      <c r="A72333" s="76"/>
      <c r="C72333" s="76"/>
      <c r="D72333" s="76"/>
      <c r="E72333" s="76"/>
      <c r="F72333" s="76"/>
      <c r="G72333" s="76"/>
      <c r="H72333" s="76"/>
      <c r="I72333" s="76"/>
      <c r="J72333" s="76"/>
      <c r="K72333" s="76"/>
      <c r="L72333" s="76"/>
      <c r="M72333" s="76"/>
      <c r="N72333" s="76"/>
    </row>
    <row r="72334" spans="1:14" x14ac:dyDescent="0.25">
      <c r="A72334" s="76"/>
      <c r="C72334" s="76"/>
      <c r="D72334" s="76"/>
      <c r="E72334" s="76"/>
      <c r="F72334" s="76"/>
      <c r="G72334" s="76"/>
      <c r="H72334" s="76"/>
      <c r="I72334" s="76"/>
      <c r="J72334" s="76"/>
      <c r="K72334" s="76"/>
      <c r="L72334" s="76"/>
      <c r="M72334" s="76"/>
      <c r="N72334" s="76"/>
    </row>
    <row r="72335" spans="1:14" x14ac:dyDescent="0.25">
      <c r="A72335" s="76"/>
      <c r="C72335" s="76"/>
      <c r="D72335" s="76"/>
      <c r="E72335" s="76"/>
      <c r="F72335" s="76"/>
      <c r="G72335" s="76"/>
      <c r="H72335" s="76"/>
      <c r="I72335" s="76"/>
      <c r="J72335" s="76"/>
      <c r="K72335" s="76"/>
      <c r="L72335" s="76"/>
      <c r="M72335" s="76"/>
      <c r="N72335" s="76"/>
    </row>
    <row r="72336" spans="1:14" x14ac:dyDescent="0.25">
      <c r="C72336" s="76"/>
      <c r="D72336" s="76"/>
      <c r="E72336" s="76"/>
      <c r="F72336" s="76"/>
      <c r="G72336" s="76"/>
      <c r="H72336" s="76"/>
      <c r="I72336" s="76"/>
      <c r="J72336" s="76"/>
      <c r="K72336" s="76"/>
      <c r="L72336" s="76"/>
      <c r="M72336" s="76"/>
      <c r="N72336" s="76"/>
    </row>
    <row r="72337" spans="1:14" x14ac:dyDescent="0.25">
      <c r="C72337" s="76"/>
      <c r="D72337" s="76"/>
      <c r="E72337" s="76"/>
      <c r="F72337" s="76"/>
      <c r="G72337" s="76"/>
      <c r="H72337" s="76"/>
      <c r="I72337" s="76"/>
      <c r="J72337" s="76"/>
      <c r="K72337" s="76"/>
      <c r="L72337" s="76"/>
      <c r="M72337" s="76"/>
      <c r="N72337" s="76"/>
    </row>
    <row r="72338" spans="1:14" x14ac:dyDescent="0.25">
      <c r="B72338" s="76"/>
      <c r="C72338" s="76"/>
      <c r="D72338" s="76"/>
      <c r="E72338" s="76"/>
      <c r="F72338" s="76"/>
      <c r="G72338" s="76"/>
      <c r="H72338" s="76"/>
      <c r="I72338" s="76"/>
      <c r="J72338" s="76"/>
      <c r="K72338" s="76"/>
      <c r="L72338" s="76"/>
      <c r="M72338" s="76"/>
      <c r="N72338" s="76"/>
    </row>
    <row r="72339" spans="1:14" x14ac:dyDescent="0.25">
      <c r="A72339" s="76"/>
      <c r="C72339" s="76"/>
      <c r="D72339" s="76"/>
      <c r="E72339" s="76"/>
      <c r="F72339" s="76"/>
      <c r="G72339" s="76"/>
      <c r="H72339" s="76"/>
      <c r="I72339" s="76"/>
      <c r="J72339" s="76"/>
      <c r="K72339" s="76"/>
      <c r="L72339" s="76"/>
      <c r="M72339" s="76"/>
      <c r="N72339" s="76"/>
    </row>
    <row r="72340" spans="1:14" x14ac:dyDescent="0.25">
      <c r="B72340" s="76"/>
      <c r="C72340" s="76"/>
      <c r="D72340" s="76"/>
      <c r="E72340" s="76"/>
      <c r="F72340" s="76"/>
      <c r="G72340" s="76"/>
      <c r="H72340" s="76"/>
      <c r="I72340" s="76"/>
      <c r="J72340" s="76"/>
      <c r="K72340" s="76"/>
      <c r="L72340" s="76"/>
      <c r="M72340" s="76"/>
      <c r="N72340" s="76"/>
    </row>
    <row r="72341" spans="1:14" x14ac:dyDescent="0.25">
      <c r="A72341" s="76"/>
      <c r="C72341" s="76"/>
      <c r="D72341" s="76"/>
      <c r="E72341" s="76"/>
      <c r="F72341" s="76"/>
      <c r="G72341" s="76"/>
      <c r="H72341" s="76"/>
      <c r="I72341" s="76"/>
      <c r="J72341" s="76"/>
      <c r="K72341" s="76"/>
      <c r="L72341" s="76"/>
      <c r="M72341" s="76"/>
      <c r="N72341" s="76"/>
    </row>
    <row r="72342" spans="1:14" x14ac:dyDescent="0.25">
      <c r="A72342" s="76"/>
      <c r="C72342" s="76"/>
      <c r="D72342" s="76"/>
      <c r="E72342" s="76"/>
      <c r="F72342" s="76"/>
      <c r="G72342" s="76"/>
      <c r="H72342" s="76"/>
      <c r="I72342" s="76"/>
      <c r="J72342" s="76"/>
      <c r="K72342" s="76"/>
      <c r="L72342" s="76"/>
      <c r="M72342" s="76"/>
      <c r="N72342" s="76"/>
    </row>
    <row r="72343" spans="1:14" x14ac:dyDescent="0.25">
      <c r="B72343" s="76"/>
      <c r="C72343" s="76"/>
      <c r="D72343" s="76"/>
      <c r="E72343" s="76"/>
      <c r="F72343" s="76"/>
      <c r="G72343" s="76"/>
      <c r="H72343" s="76"/>
      <c r="I72343" s="76"/>
      <c r="J72343" s="76"/>
      <c r="K72343" s="76"/>
      <c r="L72343" s="76"/>
      <c r="M72343" s="76"/>
      <c r="N72343" s="76"/>
    </row>
    <row r="72344" spans="1:14" x14ac:dyDescent="0.25">
      <c r="C72344" s="76"/>
      <c r="D72344" s="76"/>
      <c r="E72344" s="76"/>
      <c r="F72344" s="76"/>
      <c r="G72344" s="76"/>
      <c r="H72344" s="76"/>
      <c r="I72344" s="76"/>
      <c r="J72344" s="76"/>
      <c r="K72344" s="76"/>
      <c r="L72344" s="76"/>
      <c r="M72344" s="76"/>
      <c r="N72344" s="76"/>
    </row>
    <row r="72345" spans="1:14" x14ac:dyDescent="0.25">
      <c r="B72345" s="76"/>
      <c r="C72345" s="76"/>
      <c r="D72345" s="76"/>
      <c r="E72345" s="76"/>
      <c r="F72345" s="76"/>
      <c r="G72345" s="76"/>
      <c r="H72345" s="76"/>
      <c r="I72345" s="76"/>
      <c r="J72345" s="76"/>
      <c r="K72345" s="76"/>
      <c r="L72345" s="76"/>
      <c r="M72345" s="76"/>
      <c r="N72345" s="76"/>
    </row>
    <row r="72346" spans="1:14" x14ac:dyDescent="0.25">
      <c r="B72346" s="76"/>
      <c r="C72346" s="76"/>
      <c r="D72346" s="76"/>
      <c r="E72346" s="76"/>
      <c r="F72346" s="76"/>
      <c r="G72346" s="76"/>
      <c r="H72346" s="76"/>
      <c r="I72346" s="76"/>
      <c r="J72346" s="76"/>
      <c r="K72346" s="76"/>
      <c r="L72346" s="76"/>
      <c r="M72346" s="76"/>
      <c r="N72346" s="76"/>
    </row>
    <row r="72347" spans="1:14" x14ac:dyDescent="0.25">
      <c r="C72347" s="76"/>
      <c r="D72347" s="76"/>
      <c r="E72347" s="76"/>
      <c r="F72347" s="76"/>
      <c r="G72347" s="76"/>
      <c r="H72347" s="76"/>
      <c r="I72347" s="76"/>
      <c r="J72347" s="76"/>
      <c r="K72347" s="76"/>
      <c r="L72347" s="76"/>
      <c r="M72347" s="76"/>
      <c r="N72347" s="76"/>
    </row>
    <row r="72348" spans="1:14" x14ac:dyDescent="0.25">
      <c r="C72348" s="76"/>
      <c r="D72348" s="76"/>
      <c r="E72348" s="76"/>
      <c r="F72348" s="76"/>
      <c r="G72348" s="76"/>
      <c r="H72348" s="76"/>
      <c r="I72348" s="76"/>
      <c r="J72348" s="76"/>
      <c r="K72348" s="76"/>
      <c r="L72348" s="76"/>
      <c r="M72348" s="76"/>
      <c r="N72348" s="76"/>
    </row>
    <row r="72349" spans="1:14" x14ac:dyDescent="0.25">
      <c r="A72349" s="76"/>
      <c r="B72349" s="76"/>
      <c r="C72349" s="76"/>
      <c r="D72349" s="76"/>
      <c r="E72349" s="76"/>
      <c r="F72349" s="76"/>
      <c r="G72349" s="76"/>
      <c r="H72349" s="76"/>
      <c r="I72349" s="76"/>
      <c r="J72349" s="76"/>
      <c r="K72349" s="76"/>
      <c r="L72349" s="76"/>
      <c r="M72349" s="76"/>
      <c r="N72349" s="76"/>
    </row>
    <row r="72350" spans="1:14" x14ac:dyDescent="0.25">
      <c r="A72350" s="76"/>
      <c r="B72350" s="76"/>
      <c r="C72350" s="76"/>
      <c r="D72350" s="76"/>
      <c r="E72350" s="76"/>
      <c r="F72350" s="76"/>
      <c r="G72350" s="76"/>
      <c r="H72350" s="76"/>
      <c r="I72350" s="76"/>
      <c r="J72350" s="76"/>
      <c r="K72350" s="76"/>
      <c r="L72350" s="76"/>
      <c r="M72350" s="76"/>
      <c r="N72350" s="76"/>
    </row>
    <row r="72351" spans="1:14" x14ac:dyDescent="0.25">
      <c r="C72351" s="76"/>
      <c r="D72351" s="76"/>
      <c r="E72351" s="76"/>
      <c r="F72351" s="76"/>
      <c r="G72351" s="76"/>
      <c r="H72351" s="76"/>
      <c r="I72351" s="76"/>
      <c r="J72351" s="76"/>
      <c r="K72351" s="76"/>
      <c r="L72351" s="76"/>
      <c r="M72351" s="76"/>
      <c r="N72351" s="76"/>
    </row>
    <row r="72352" spans="1:14" x14ac:dyDescent="0.25">
      <c r="C72352" s="76"/>
      <c r="D72352" s="76"/>
      <c r="E72352" s="76"/>
      <c r="F72352" s="76"/>
      <c r="G72352" s="76"/>
      <c r="H72352" s="76"/>
      <c r="I72352" s="76"/>
      <c r="J72352" s="76"/>
      <c r="K72352" s="76"/>
      <c r="L72352" s="76"/>
      <c r="M72352" s="76"/>
      <c r="N72352" s="76"/>
    </row>
    <row r="72353" spans="1:14" x14ac:dyDescent="0.25">
      <c r="C72353" s="76"/>
      <c r="D72353" s="76"/>
      <c r="E72353" s="76"/>
      <c r="F72353" s="76"/>
      <c r="G72353" s="76"/>
      <c r="H72353" s="76"/>
      <c r="I72353" s="76"/>
      <c r="J72353" s="76"/>
      <c r="K72353" s="76"/>
      <c r="L72353" s="76"/>
      <c r="M72353" s="76"/>
      <c r="N72353" s="76"/>
    </row>
    <row r="72354" spans="1:14" x14ac:dyDescent="0.25">
      <c r="A72354" s="76"/>
      <c r="B72354" s="76"/>
      <c r="C72354" s="76"/>
      <c r="D72354" s="76"/>
      <c r="E72354" s="76"/>
      <c r="F72354" s="76"/>
      <c r="G72354" s="76"/>
      <c r="H72354" s="76"/>
      <c r="I72354" s="76"/>
      <c r="J72354" s="76"/>
      <c r="K72354" s="76"/>
      <c r="L72354" s="76"/>
      <c r="M72354" s="76"/>
      <c r="N72354" s="76"/>
    </row>
    <row r="72355" spans="1:14" x14ac:dyDescent="0.25">
      <c r="C72355" s="76"/>
      <c r="D72355" s="76"/>
      <c r="E72355" s="76"/>
      <c r="F72355" s="76"/>
      <c r="G72355" s="76"/>
      <c r="H72355" s="76"/>
      <c r="I72355" s="76"/>
      <c r="J72355" s="76"/>
      <c r="K72355" s="76"/>
      <c r="L72355" s="76"/>
      <c r="M72355" s="76"/>
      <c r="N72355" s="76"/>
    </row>
    <row r="72356" spans="1:14" x14ac:dyDescent="0.25">
      <c r="A72356" s="76"/>
      <c r="B72356" s="76"/>
      <c r="C72356" s="76"/>
      <c r="D72356" s="76"/>
      <c r="E72356" s="76"/>
      <c r="F72356" s="76"/>
      <c r="G72356" s="76"/>
      <c r="H72356" s="76"/>
      <c r="I72356" s="76"/>
      <c r="J72356" s="76"/>
      <c r="K72356" s="76"/>
      <c r="L72356" s="76"/>
      <c r="M72356" s="76"/>
      <c r="N72356" s="76"/>
    </row>
    <row r="72357" spans="1:14" x14ac:dyDescent="0.25">
      <c r="C72357" s="76"/>
      <c r="D72357" s="76"/>
      <c r="E72357" s="76"/>
      <c r="F72357" s="76"/>
      <c r="G72357" s="76"/>
      <c r="H72357" s="76"/>
      <c r="I72357" s="76"/>
      <c r="J72357" s="76"/>
      <c r="K72357" s="76"/>
      <c r="L72357" s="76"/>
      <c r="M72357" s="76"/>
      <c r="N72357" s="76"/>
    </row>
    <row r="72358" spans="1:14" x14ac:dyDescent="0.25">
      <c r="A72358" s="79"/>
      <c r="C72358" s="76"/>
      <c r="D72358" s="76"/>
      <c r="E72358" s="76"/>
      <c r="F72358" s="76"/>
      <c r="G72358" s="76"/>
      <c r="H72358" s="76"/>
      <c r="I72358" s="76"/>
      <c r="J72358" s="76"/>
      <c r="K72358" s="76"/>
      <c r="L72358" s="76"/>
      <c r="M72358" s="76"/>
      <c r="N72358" s="76"/>
    </row>
    <row r="72359" spans="1:14" x14ac:dyDescent="0.25">
      <c r="A72359" s="76"/>
      <c r="C72359" s="76"/>
      <c r="D72359" s="76"/>
      <c r="E72359" s="76"/>
      <c r="F72359" s="76"/>
      <c r="G72359" s="76"/>
      <c r="H72359" s="76"/>
      <c r="I72359" s="76"/>
      <c r="J72359" s="76"/>
      <c r="K72359" s="76"/>
      <c r="L72359" s="76"/>
      <c r="M72359" s="76"/>
      <c r="N72359" s="76"/>
    </row>
    <row r="72360" spans="1:14" x14ac:dyDescent="0.25">
      <c r="B72360" s="76"/>
      <c r="C72360" s="76"/>
      <c r="D72360" s="76"/>
      <c r="E72360" s="76"/>
      <c r="F72360" s="76"/>
      <c r="G72360" s="76"/>
      <c r="H72360" s="76"/>
      <c r="I72360" s="76"/>
      <c r="J72360" s="76"/>
      <c r="K72360" s="76"/>
      <c r="L72360" s="76"/>
      <c r="M72360" s="76"/>
      <c r="N72360" s="76"/>
    </row>
    <row r="72361" spans="1:14" x14ac:dyDescent="0.25">
      <c r="B72361" s="76"/>
      <c r="C72361" s="76"/>
      <c r="D72361" s="76"/>
      <c r="E72361" s="76"/>
      <c r="F72361" s="76"/>
      <c r="G72361" s="76"/>
      <c r="H72361" s="76"/>
      <c r="I72361" s="76"/>
      <c r="J72361" s="76"/>
      <c r="K72361" s="76"/>
      <c r="L72361" s="76"/>
      <c r="M72361" s="76"/>
      <c r="N72361" s="76"/>
    </row>
    <row r="72362" spans="1:14" x14ac:dyDescent="0.25">
      <c r="A72362" s="76"/>
      <c r="B72362" s="76"/>
      <c r="C72362" s="76"/>
      <c r="D72362" s="76"/>
      <c r="E72362" s="76"/>
      <c r="F72362" s="76"/>
      <c r="G72362" s="76"/>
      <c r="H72362" s="76"/>
      <c r="I72362" s="76"/>
      <c r="J72362" s="76"/>
      <c r="K72362" s="76"/>
      <c r="L72362" s="76"/>
      <c r="M72362" s="76"/>
      <c r="N72362" s="76"/>
    </row>
    <row r="72363" spans="1:14" x14ac:dyDescent="0.25">
      <c r="C72363" s="76"/>
      <c r="D72363" s="76"/>
      <c r="E72363" s="76"/>
      <c r="F72363" s="76"/>
      <c r="G72363" s="76"/>
      <c r="H72363" s="76"/>
      <c r="I72363" s="76"/>
      <c r="J72363" s="76"/>
      <c r="K72363" s="76"/>
      <c r="L72363" s="76"/>
      <c r="M72363" s="76"/>
      <c r="N72363" s="76"/>
    </row>
    <row r="72364" spans="1:14" x14ac:dyDescent="0.25">
      <c r="C72364" s="76"/>
      <c r="D72364" s="76"/>
      <c r="E72364" s="76"/>
      <c r="F72364" s="76"/>
      <c r="G72364" s="76"/>
      <c r="H72364" s="76"/>
      <c r="I72364" s="76"/>
      <c r="J72364" s="76"/>
      <c r="K72364" s="76"/>
      <c r="L72364" s="76"/>
      <c r="M72364" s="76"/>
      <c r="N72364" s="76"/>
    </row>
    <row r="72365" spans="1:14" x14ac:dyDescent="0.25">
      <c r="C72365" s="76"/>
      <c r="D72365" s="76"/>
      <c r="E72365" s="76"/>
      <c r="F72365" s="76"/>
      <c r="G72365" s="76"/>
      <c r="H72365" s="76"/>
      <c r="I72365" s="76"/>
      <c r="J72365" s="76"/>
      <c r="K72365" s="76"/>
      <c r="L72365" s="76"/>
      <c r="M72365" s="76"/>
      <c r="N72365" s="76"/>
    </row>
    <row r="72366" spans="1:14" x14ac:dyDescent="0.25">
      <c r="B72366" s="76"/>
      <c r="C72366" s="76"/>
      <c r="D72366" s="76"/>
      <c r="E72366" s="76"/>
      <c r="F72366" s="76"/>
      <c r="G72366" s="76"/>
      <c r="H72366" s="76"/>
      <c r="I72366" s="76"/>
      <c r="J72366" s="76"/>
      <c r="K72366" s="76"/>
      <c r="M72366" s="76"/>
      <c r="N72366" s="76"/>
    </row>
    <row r="72367" spans="1:14" x14ac:dyDescent="0.25">
      <c r="C72367" s="76"/>
      <c r="D72367" s="76"/>
      <c r="E72367" s="76"/>
      <c r="F72367" s="76"/>
      <c r="G72367" s="76"/>
      <c r="H72367" s="76"/>
      <c r="I72367" s="76"/>
      <c r="J72367" s="76"/>
      <c r="K72367" s="76"/>
      <c r="M72367" s="76"/>
      <c r="N72367" s="76"/>
    </row>
    <row r="72368" spans="1:14" x14ac:dyDescent="0.25">
      <c r="C72368" s="76"/>
      <c r="D72368" s="76"/>
      <c r="E72368" s="76"/>
      <c r="F72368" s="76"/>
      <c r="G72368" s="76"/>
      <c r="H72368" s="76"/>
      <c r="I72368" s="76"/>
      <c r="J72368" s="76"/>
      <c r="K72368" s="76"/>
      <c r="M72368" s="76"/>
      <c r="N72368" s="76"/>
    </row>
    <row r="72369" spans="1:14" x14ac:dyDescent="0.25">
      <c r="C72369" s="76"/>
      <c r="D72369" s="76"/>
      <c r="E72369" s="76"/>
      <c r="F72369" s="76"/>
      <c r="G72369" s="76"/>
      <c r="H72369" s="76"/>
      <c r="I72369" s="76"/>
      <c r="J72369" s="76"/>
      <c r="K72369" s="76"/>
      <c r="M72369" s="76"/>
      <c r="N72369" s="76"/>
    </row>
    <row r="72370" spans="1:14" x14ac:dyDescent="0.25">
      <c r="C72370" s="76"/>
      <c r="D72370" s="76"/>
      <c r="E72370" s="76"/>
      <c r="F72370" s="76"/>
      <c r="G72370" s="76"/>
      <c r="H72370" s="76"/>
      <c r="I72370" s="76"/>
      <c r="J72370" s="76"/>
      <c r="K72370" s="76"/>
      <c r="M72370" s="76"/>
      <c r="N72370" s="76"/>
    </row>
    <row r="72371" spans="1:14" x14ac:dyDescent="0.25">
      <c r="B72371" s="76"/>
      <c r="C72371" s="76"/>
      <c r="D72371" s="76"/>
      <c r="E72371" s="76"/>
      <c r="F72371" s="76"/>
      <c r="G72371" s="76"/>
      <c r="H72371" s="76"/>
      <c r="I72371" s="76"/>
      <c r="J72371" s="76"/>
      <c r="K72371" s="76"/>
      <c r="M72371" s="76"/>
      <c r="N72371" s="76"/>
    </row>
    <row r="72372" spans="1:14" x14ac:dyDescent="0.25">
      <c r="C72372" s="76"/>
      <c r="D72372" s="76"/>
      <c r="E72372" s="76"/>
      <c r="F72372" s="76"/>
      <c r="G72372" s="76"/>
      <c r="H72372" s="76"/>
      <c r="I72372" s="76"/>
      <c r="J72372" s="76"/>
      <c r="K72372" s="76"/>
      <c r="M72372" s="76"/>
      <c r="N72372" s="76"/>
    </row>
    <row r="72373" spans="1:14" x14ac:dyDescent="0.25">
      <c r="A72373" s="76"/>
      <c r="C72373" s="76"/>
      <c r="D72373" s="76"/>
      <c r="E72373" s="76"/>
      <c r="F72373" s="76"/>
      <c r="G72373" s="76"/>
      <c r="H72373" s="76"/>
      <c r="I72373" s="76"/>
      <c r="J72373" s="76"/>
      <c r="K72373" s="76"/>
      <c r="M72373" s="76"/>
      <c r="N72373" s="76"/>
    </row>
    <row r="72374" spans="1:14" x14ac:dyDescent="0.25">
      <c r="C72374" s="76"/>
      <c r="D72374" s="76"/>
      <c r="E72374" s="76"/>
      <c r="F72374" s="76"/>
      <c r="G72374" s="76"/>
      <c r="H72374" s="76"/>
      <c r="I72374" s="76"/>
      <c r="J72374" s="76"/>
      <c r="K72374" s="76"/>
      <c r="M72374" s="76"/>
      <c r="N72374" s="76"/>
    </row>
    <row r="72375" spans="1:14" x14ac:dyDescent="0.25">
      <c r="A72375" s="76"/>
      <c r="C72375" s="76"/>
      <c r="D72375" s="76"/>
      <c r="E72375" s="76"/>
      <c r="F72375" s="76"/>
      <c r="G72375" s="76"/>
      <c r="H72375" s="76"/>
      <c r="I72375" s="76"/>
      <c r="J72375" s="76"/>
      <c r="K72375" s="76"/>
      <c r="M72375" s="76"/>
      <c r="N72375" s="76"/>
    </row>
    <row r="72376" spans="1:14" x14ac:dyDescent="0.25">
      <c r="B72376" s="76"/>
      <c r="C72376" s="76"/>
      <c r="D72376" s="76"/>
      <c r="E72376" s="76"/>
      <c r="F72376" s="76"/>
      <c r="G72376" s="76"/>
      <c r="H72376" s="76"/>
      <c r="I72376" s="76"/>
      <c r="J72376" s="76"/>
      <c r="K72376" s="76"/>
      <c r="M72376" s="76"/>
      <c r="N72376" s="76"/>
    </row>
    <row r="72377" spans="1:14" x14ac:dyDescent="0.25">
      <c r="C72377" s="76"/>
      <c r="D72377" s="76"/>
      <c r="E72377" s="76"/>
      <c r="F72377" s="76"/>
      <c r="G72377" s="76"/>
      <c r="H72377" s="76"/>
      <c r="I72377" s="76"/>
      <c r="J72377" s="76"/>
      <c r="K72377" s="76"/>
      <c r="M72377" s="76"/>
      <c r="N72377" s="76"/>
    </row>
    <row r="72378" spans="1:14" x14ac:dyDescent="0.25">
      <c r="B72378" s="76"/>
      <c r="C72378" s="76"/>
      <c r="D72378" s="76"/>
      <c r="E72378" s="76"/>
      <c r="F72378" s="76"/>
      <c r="G72378" s="76"/>
      <c r="H72378" s="76"/>
      <c r="I72378" s="76"/>
      <c r="J72378" s="76"/>
      <c r="K72378" s="76"/>
      <c r="M72378" s="76"/>
      <c r="N72378" s="76"/>
    </row>
    <row r="72379" spans="1:14" x14ac:dyDescent="0.25">
      <c r="B72379" s="76"/>
      <c r="C72379" s="76"/>
      <c r="D72379" s="76"/>
      <c r="E72379" s="76"/>
      <c r="F72379" s="76"/>
      <c r="G72379" s="76"/>
      <c r="H72379" s="76"/>
      <c r="I72379" s="76"/>
      <c r="J72379" s="76"/>
      <c r="K72379" s="76"/>
      <c r="M72379" s="76"/>
      <c r="N72379" s="76"/>
    </row>
    <row r="72380" spans="1:14" x14ac:dyDescent="0.25">
      <c r="B72380" s="76"/>
      <c r="C72380" s="76"/>
      <c r="D72380" s="76"/>
      <c r="E72380" s="76"/>
      <c r="F72380" s="76"/>
      <c r="G72380" s="76"/>
      <c r="H72380" s="76"/>
      <c r="I72380" s="76"/>
      <c r="J72380" s="76"/>
      <c r="K72380" s="76"/>
      <c r="M72380" s="76"/>
      <c r="N72380" s="76"/>
    </row>
    <row r="72381" spans="1:14" x14ac:dyDescent="0.25">
      <c r="C72381" s="76"/>
      <c r="D72381" s="76"/>
      <c r="E72381" s="76"/>
      <c r="F72381" s="76"/>
      <c r="G72381" s="76"/>
      <c r="H72381" s="76"/>
      <c r="I72381" s="76"/>
      <c r="J72381" s="76"/>
      <c r="K72381" s="76"/>
      <c r="M72381" s="76"/>
      <c r="N72381" s="76"/>
    </row>
    <row r="72382" spans="1:14" x14ac:dyDescent="0.25">
      <c r="A72382" s="79"/>
      <c r="C72382" s="76"/>
      <c r="D72382" s="76"/>
      <c r="E72382" s="76"/>
      <c r="F72382" s="76"/>
      <c r="G72382" s="76"/>
      <c r="H72382" s="76"/>
      <c r="I72382" s="76"/>
      <c r="J72382" s="76"/>
      <c r="K72382" s="76"/>
      <c r="M72382" s="76"/>
      <c r="N72382" s="76"/>
    </row>
    <row r="72383" spans="1:14" x14ac:dyDescent="0.25">
      <c r="C72383" s="76"/>
      <c r="D72383" s="76"/>
      <c r="E72383" s="76"/>
      <c r="F72383" s="76"/>
      <c r="G72383" s="76"/>
      <c r="H72383" s="76"/>
      <c r="I72383" s="76"/>
      <c r="J72383" s="76"/>
      <c r="K72383" s="76"/>
      <c r="M72383" s="76"/>
      <c r="N72383" s="76"/>
    </row>
    <row r="72384" spans="1:14" x14ac:dyDescent="0.25">
      <c r="C72384" s="76"/>
      <c r="D72384" s="76"/>
      <c r="E72384" s="76"/>
      <c r="F72384" s="76"/>
      <c r="G72384" s="76"/>
      <c r="H72384" s="76"/>
      <c r="I72384" s="76"/>
      <c r="J72384" s="76"/>
      <c r="K72384" s="76"/>
      <c r="M72384" s="76"/>
      <c r="N72384" s="76"/>
    </row>
    <row r="72385" spans="1:14" x14ac:dyDescent="0.25">
      <c r="C72385" s="76"/>
      <c r="D72385" s="76"/>
      <c r="E72385" s="76"/>
      <c r="F72385" s="76"/>
      <c r="G72385" s="76"/>
      <c r="H72385" s="76"/>
      <c r="I72385" s="76"/>
      <c r="J72385" s="76"/>
      <c r="K72385" s="76"/>
      <c r="M72385" s="76"/>
      <c r="N72385" s="76"/>
    </row>
    <row r="72386" spans="1:14" x14ac:dyDescent="0.25">
      <c r="C72386" s="76"/>
      <c r="D72386" s="76"/>
      <c r="E72386" s="76"/>
      <c r="F72386" s="76"/>
      <c r="G72386" s="76"/>
      <c r="H72386" s="76"/>
      <c r="I72386" s="76"/>
      <c r="J72386" s="76"/>
      <c r="K72386" s="76"/>
      <c r="M72386" s="76"/>
      <c r="N72386" s="76"/>
    </row>
    <row r="72387" spans="1:14" x14ac:dyDescent="0.25">
      <c r="B72387" s="76"/>
      <c r="C72387" s="76"/>
      <c r="D72387" s="76"/>
      <c r="E72387" s="76"/>
      <c r="F72387" s="76"/>
      <c r="G72387" s="76"/>
      <c r="H72387" s="76"/>
      <c r="I72387" s="76"/>
      <c r="J72387" s="76"/>
      <c r="K72387" s="76"/>
      <c r="M72387" s="76"/>
      <c r="N72387" s="76"/>
    </row>
    <row r="72388" spans="1:14" x14ac:dyDescent="0.25">
      <c r="C72388" s="76"/>
      <c r="D72388" s="76"/>
      <c r="E72388" s="76"/>
      <c r="F72388" s="76"/>
      <c r="G72388" s="76"/>
      <c r="H72388" s="76"/>
      <c r="I72388" s="76"/>
      <c r="J72388" s="76"/>
      <c r="K72388" s="76"/>
      <c r="M72388" s="76"/>
      <c r="N72388" s="76"/>
    </row>
    <row r="72389" spans="1:14" x14ac:dyDescent="0.25">
      <c r="A72389" s="76"/>
      <c r="B72389" s="76"/>
      <c r="C72389" s="76"/>
      <c r="D72389" s="76"/>
      <c r="E72389" s="76"/>
      <c r="F72389" s="76"/>
      <c r="G72389" s="76"/>
      <c r="H72389" s="76"/>
      <c r="I72389" s="76"/>
      <c r="J72389" s="76"/>
      <c r="K72389" s="76"/>
      <c r="M72389" s="76"/>
      <c r="N72389" s="76"/>
    </row>
    <row r="72390" spans="1:14" x14ac:dyDescent="0.25">
      <c r="A72390" s="76"/>
      <c r="B72390" s="76"/>
      <c r="C72390" s="76"/>
      <c r="D72390" s="76"/>
      <c r="E72390" s="76"/>
      <c r="F72390" s="76"/>
      <c r="G72390" s="76"/>
      <c r="H72390" s="76"/>
      <c r="I72390" s="76"/>
      <c r="J72390" s="76"/>
      <c r="K72390" s="76"/>
      <c r="M72390" s="76"/>
      <c r="N72390" s="76"/>
    </row>
    <row r="72391" spans="1:14" x14ac:dyDescent="0.25">
      <c r="A72391" s="76"/>
      <c r="C72391" s="76"/>
      <c r="D72391" s="76"/>
      <c r="E72391" s="76"/>
      <c r="F72391" s="76"/>
      <c r="G72391" s="76"/>
      <c r="H72391" s="76"/>
      <c r="I72391" s="76"/>
      <c r="J72391" s="76"/>
      <c r="K72391" s="76"/>
      <c r="M72391" s="76"/>
      <c r="N72391" s="76"/>
    </row>
    <row r="72392" spans="1:14" x14ac:dyDescent="0.25">
      <c r="A72392" s="79"/>
      <c r="B72392" s="76"/>
      <c r="C72392" s="76"/>
      <c r="D72392" s="76"/>
      <c r="E72392" s="76"/>
      <c r="F72392" s="76"/>
      <c r="G72392" s="76"/>
      <c r="H72392" s="76"/>
      <c r="I72392" s="76"/>
      <c r="J72392" s="76"/>
      <c r="K72392" s="76"/>
      <c r="M72392" s="76"/>
      <c r="N72392" s="76"/>
    </row>
    <row r="72393" spans="1:14" x14ac:dyDescent="0.25">
      <c r="A72393" s="76"/>
      <c r="C72393" s="76"/>
      <c r="D72393" s="76"/>
      <c r="E72393" s="76"/>
      <c r="F72393" s="76"/>
      <c r="G72393" s="76"/>
      <c r="H72393" s="76"/>
      <c r="I72393" s="76"/>
      <c r="J72393" s="76"/>
      <c r="K72393" s="76"/>
      <c r="M72393" s="76"/>
      <c r="N72393" s="76"/>
    </row>
    <row r="72394" spans="1:14" x14ac:dyDescent="0.25">
      <c r="C72394" s="76"/>
      <c r="D72394" s="76"/>
      <c r="E72394" s="76"/>
      <c r="F72394" s="76"/>
      <c r="G72394" s="76"/>
      <c r="H72394" s="76"/>
      <c r="I72394" s="76"/>
      <c r="J72394" s="76"/>
      <c r="K72394" s="76"/>
      <c r="M72394" s="76"/>
      <c r="N72394" s="76"/>
    </row>
    <row r="72395" spans="1:14" x14ac:dyDescent="0.25">
      <c r="C72395" s="76"/>
      <c r="D72395" s="76"/>
      <c r="E72395" s="76"/>
      <c r="F72395" s="76"/>
      <c r="G72395" s="76"/>
      <c r="H72395" s="76"/>
      <c r="I72395" s="76"/>
      <c r="J72395" s="76"/>
      <c r="K72395" s="76"/>
      <c r="M72395" s="76"/>
      <c r="N72395" s="76"/>
    </row>
    <row r="72396" spans="1:14" x14ac:dyDescent="0.25">
      <c r="C72396" s="76"/>
      <c r="D72396" s="76"/>
      <c r="E72396" s="76"/>
      <c r="F72396" s="76"/>
      <c r="G72396" s="76"/>
      <c r="H72396" s="76"/>
      <c r="I72396" s="76"/>
      <c r="J72396" s="76"/>
      <c r="K72396" s="76"/>
      <c r="M72396" s="76"/>
      <c r="N72396" s="76"/>
    </row>
    <row r="72397" spans="1:14" x14ac:dyDescent="0.25">
      <c r="C72397" s="76"/>
      <c r="D72397" s="76"/>
      <c r="E72397" s="76"/>
      <c r="F72397" s="76"/>
      <c r="G72397" s="76"/>
      <c r="H72397" s="76"/>
      <c r="I72397" s="76"/>
      <c r="J72397" s="76"/>
      <c r="K72397" s="76"/>
      <c r="M72397" s="76"/>
      <c r="N72397" s="76"/>
    </row>
    <row r="72398" spans="1:14" x14ac:dyDescent="0.25">
      <c r="A72398" s="76"/>
      <c r="C72398" s="76"/>
      <c r="D72398" s="76"/>
      <c r="E72398" s="76"/>
      <c r="F72398" s="76"/>
      <c r="G72398" s="76"/>
      <c r="H72398" s="76"/>
      <c r="I72398" s="76"/>
      <c r="J72398" s="76"/>
      <c r="K72398" s="76"/>
      <c r="M72398" s="76"/>
      <c r="N72398" s="76"/>
    </row>
    <row r="72399" spans="1:14" x14ac:dyDescent="0.25">
      <c r="B72399" s="76"/>
      <c r="C72399" s="76"/>
      <c r="D72399" s="76"/>
      <c r="E72399" s="76"/>
      <c r="F72399" s="76"/>
      <c r="G72399" s="76"/>
      <c r="H72399" s="76"/>
      <c r="I72399" s="76"/>
      <c r="J72399" s="76"/>
      <c r="K72399" s="76"/>
      <c r="M72399" s="76"/>
      <c r="N72399" s="76"/>
    </row>
    <row r="72400" spans="1:14" x14ac:dyDescent="0.25">
      <c r="B72400" s="76"/>
      <c r="C72400" s="76"/>
      <c r="D72400" s="76"/>
      <c r="E72400" s="76"/>
      <c r="F72400" s="76"/>
      <c r="G72400" s="76"/>
      <c r="H72400" s="76"/>
      <c r="I72400" s="76"/>
      <c r="J72400" s="76"/>
      <c r="K72400" s="76"/>
      <c r="M72400" s="76"/>
      <c r="N72400" s="76"/>
    </row>
    <row r="72401" spans="1:14" x14ac:dyDescent="0.25">
      <c r="A72401" s="76"/>
      <c r="B72401" s="76"/>
      <c r="C72401" s="76"/>
      <c r="D72401" s="76"/>
      <c r="E72401" s="76"/>
      <c r="F72401" s="76"/>
      <c r="G72401" s="76"/>
      <c r="H72401" s="76"/>
      <c r="I72401" s="76"/>
      <c r="J72401" s="76"/>
      <c r="K72401" s="76"/>
      <c r="M72401" s="76"/>
      <c r="N72401" s="76"/>
    </row>
    <row r="72402" spans="1:14" x14ac:dyDescent="0.25">
      <c r="B72402" s="76"/>
      <c r="C72402" s="76"/>
      <c r="D72402" s="76"/>
      <c r="E72402" s="76"/>
      <c r="F72402" s="76"/>
      <c r="G72402" s="76"/>
      <c r="H72402" s="76"/>
      <c r="I72402" s="76"/>
      <c r="J72402" s="76"/>
      <c r="K72402" s="76"/>
      <c r="M72402" s="76"/>
      <c r="N72402" s="76"/>
    </row>
    <row r="72403" spans="1:14" x14ac:dyDescent="0.25">
      <c r="C72403" s="76"/>
      <c r="D72403" s="76"/>
      <c r="E72403" s="76"/>
      <c r="F72403" s="76"/>
      <c r="G72403" s="76"/>
      <c r="H72403" s="76"/>
      <c r="I72403" s="76"/>
      <c r="J72403" s="76"/>
      <c r="K72403" s="76"/>
      <c r="M72403" s="76"/>
      <c r="N72403" s="76"/>
    </row>
    <row r="72404" spans="1:14" x14ac:dyDescent="0.25">
      <c r="A72404" s="76"/>
      <c r="C72404" s="76"/>
      <c r="D72404" s="76"/>
      <c r="E72404" s="76"/>
      <c r="F72404" s="76"/>
      <c r="G72404" s="76"/>
      <c r="H72404" s="76"/>
      <c r="I72404" s="76"/>
      <c r="J72404" s="76"/>
      <c r="K72404" s="76"/>
      <c r="M72404" s="76"/>
      <c r="N72404" s="76"/>
    </row>
    <row r="72405" spans="1:14" x14ac:dyDescent="0.25">
      <c r="C72405" s="76"/>
      <c r="D72405" s="76"/>
      <c r="E72405" s="76"/>
      <c r="F72405" s="76"/>
      <c r="G72405" s="76"/>
      <c r="H72405" s="76"/>
      <c r="I72405" s="76"/>
      <c r="J72405" s="76"/>
      <c r="K72405" s="76"/>
      <c r="M72405" s="76"/>
      <c r="N72405" s="76"/>
    </row>
    <row r="72406" spans="1:14" x14ac:dyDescent="0.25">
      <c r="A72406" s="76"/>
      <c r="B72406" s="76"/>
      <c r="C72406" s="76"/>
      <c r="D72406" s="76"/>
      <c r="E72406" s="76"/>
      <c r="F72406" s="76"/>
      <c r="G72406" s="76"/>
      <c r="H72406" s="76"/>
      <c r="I72406" s="76"/>
      <c r="J72406" s="76"/>
      <c r="K72406" s="76"/>
      <c r="M72406" s="76"/>
      <c r="N72406" s="76"/>
    </row>
    <row r="72407" spans="1:14" x14ac:dyDescent="0.25">
      <c r="C72407" s="76"/>
      <c r="D72407" s="76"/>
      <c r="E72407" s="76"/>
      <c r="F72407" s="76"/>
      <c r="G72407" s="76"/>
      <c r="H72407" s="76"/>
      <c r="I72407" s="76"/>
      <c r="J72407" s="76"/>
      <c r="K72407" s="76"/>
      <c r="M72407" s="76"/>
      <c r="N72407" s="76"/>
    </row>
    <row r="72408" spans="1:14" x14ac:dyDescent="0.25">
      <c r="C72408" s="76"/>
      <c r="D72408" s="76"/>
      <c r="E72408" s="76"/>
      <c r="F72408" s="76"/>
      <c r="G72408" s="76"/>
      <c r="H72408" s="76"/>
      <c r="I72408" s="76"/>
      <c r="J72408" s="76"/>
      <c r="K72408" s="76"/>
      <c r="M72408" s="76"/>
      <c r="N72408" s="76"/>
    </row>
    <row r="72409" spans="1:14" x14ac:dyDescent="0.25">
      <c r="C72409" s="76"/>
      <c r="D72409" s="76"/>
      <c r="E72409" s="76"/>
      <c r="F72409" s="76"/>
      <c r="G72409" s="76"/>
      <c r="H72409" s="76"/>
      <c r="I72409" s="76"/>
      <c r="J72409" s="76"/>
      <c r="K72409" s="76"/>
      <c r="M72409" s="76"/>
      <c r="N72409" s="76"/>
    </row>
    <row r="72410" spans="1:14" x14ac:dyDescent="0.25">
      <c r="A72410" s="76"/>
      <c r="C72410" s="76"/>
      <c r="D72410" s="76"/>
      <c r="E72410" s="76"/>
      <c r="F72410" s="76"/>
      <c r="G72410" s="76"/>
      <c r="H72410" s="76"/>
      <c r="I72410" s="76"/>
      <c r="J72410" s="76"/>
      <c r="K72410" s="76"/>
      <c r="M72410" s="76"/>
      <c r="N72410" s="76"/>
    </row>
    <row r="72411" spans="1:14" x14ac:dyDescent="0.25">
      <c r="B72411" s="76"/>
      <c r="C72411" s="76"/>
      <c r="D72411" s="76"/>
      <c r="E72411" s="76"/>
      <c r="F72411" s="76"/>
      <c r="G72411" s="76"/>
      <c r="H72411" s="76"/>
      <c r="I72411" s="76"/>
      <c r="J72411" s="76"/>
      <c r="K72411" s="76"/>
      <c r="M72411" s="76"/>
      <c r="N72411" s="76"/>
    </row>
    <row r="72412" spans="1:14" x14ac:dyDescent="0.25">
      <c r="B72412" s="76"/>
      <c r="C72412" s="76"/>
      <c r="D72412" s="76"/>
      <c r="E72412" s="76"/>
      <c r="F72412" s="76"/>
      <c r="G72412" s="76"/>
      <c r="H72412" s="76"/>
      <c r="I72412" s="76"/>
      <c r="J72412" s="76"/>
      <c r="K72412" s="76"/>
      <c r="M72412" s="76"/>
      <c r="N72412" s="76"/>
    </row>
    <row r="72413" spans="1:14" x14ac:dyDescent="0.25">
      <c r="C72413" s="76"/>
      <c r="D72413" s="76"/>
      <c r="E72413" s="76"/>
      <c r="F72413" s="76"/>
      <c r="G72413" s="76"/>
      <c r="H72413" s="76"/>
      <c r="I72413" s="76"/>
      <c r="J72413" s="76"/>
      <c r="K72413" s="76"/>
      <c r="M72413" s="76"/>
      <c r="N72413" s="76"/>
    </row>
    <row r="72414" spans="1:14" x14ac:dyDescent="0.25">
      <c r="B72414" s="76"/>
      <c r="C72414" s="76"/>
      <c r="D72414" s="76"/>
      <c r="E72414" s="76"/>
      <c r="F72414" s="76"/>
      <c r="G72414" s="76"/>
      <c r="H72414" s="76"/>
      <c r="I72414" s="76"/>
      <c r="J72414" s="76"/>
      <c r="K72414" s="76"/>
      <c r="M72414" s="76"/>
      <c r="N72414" s="76"/>
    </row>
    <row r="72415" spans="1:14" x14ac:dyDescent="0.25">
      <c r="A72415" s="76"/>
      <c r="B72415" s="76"/>
      <c r="C72415" s="76"/>
      <c r="D72415" s="76"/>
      <c r="E72415" s="76"/>
      <c r="F72415" s="76"/>
      <c r="G72415" s="76"/>
      <c r="H72415" s="76"/>
      <c r="I72415" s="76"/>
      <c r="J72415" s="76"/>
      <c r="K72415" s="76"/>
      <c r="M72415" s="76"/>
      <c r="N72415" s="76"/>
    </row>
    <row r="72416" spans="1:14" x14ac:dyDescent="0.25">
      <c r="C72416" s="76"/>
      <c r="D72416" s="76"/>
      <c r="E72416" s="76"/>
      <c r="F72416" s="76"/>
      <c r="G72416" s="76"/>
      <c r="H72416" s="76"/>
      <c r="I72416" s="76"/>
      <c r="J72416" s="76"/>
      <c r="K72416" s="76"/>
      <c r="M72416" s="76"/>
      <c r="N72416" s="76"/>
    </row>
    <row r="72417" spans="1:14" x14ac:dyDescent="0.25">
      <c r="A72417" s="76"/>
      <c r="C72417" s="76"/>
      <c r="D72417" s="76"/>
      <c r="E72417" s="76"/>
      <c r="F72417" s="76"/>
      <c r="G72417" s="76"/>
      <c r="H72417" s="76"/>
      <c r="I72417" s="76"/>
      <c r="J72417" s="76"/>
      <c r="K72417" s="76"/>
      <c r="M72417" s="76"/>
      <c r="N72417" s="76"/>
    </row>
    <row r="72418" spans="1:14" x14ac:dyDescent="0.25">
      <c r="C72418" s="76"/>
      <c r="D72418" s="76"/>
      <c r="E72418" s="76"/>
      <c r="F72418" s="76"/>
      <c r="G72418" s="76"/>
      <c r="H72418" s="76"/>
      <c r="I72418" s="76"/>
      <c r="J72418" s="76"/>
      <c r="K72418" s="76"/>
      <c r="M72418" s="76"/>
      <c r="N72418" s="76"/>
    </row>
    <row r="72419" spans="1:14" x14ac:dyDescent="0.25">
      <c r="A72419" s="76"/>
      <c r="C72419" s="76"/>
      <c r="D72419" s="76"/>
      <c r="E72419" s="76"/>
      <c r="F72419" s="76"/>
      <c r="G72419" s="76"/>
      <c r="H72419" s="76"/>
      <c r="I72419" s="76"/>
      <c r="J72419" s="76"/>
      <c r="K72419" s="76"/>
      <c r="M72419" s="76"/>
      <c r="N72419" s="76"/>
    </row>
    <row r="72420" spans="1:14" x14ac:dyDescent="0.25">
      <c r="B72420" s="76"/>
      <c r="C72420" s="76"/>
      <c r="D72420" s="76"/>
      <c r="E72420" s="76"/>
      <c r="F72420" s="76"/>
      <c r="G72420" s="76"/>
      <c r="H72420" s="76"/>
      <c r="I72420" s="76"/>
      <c r="J72420" s="76"/>
      <c r="K72420" s="76"/>
      <c r="M72420" s="76"/>
      <c r="N72420" s="76"/>
    </row>
    <row r="72421" spans="1:14" x14ac:dyDescent="0.25">
      <c r="C72421" s="76"/>
      <c r="D72421" s="76"/>
      <c r="E72421" s="76"/>
      <c r="F72421" s="76"/>
      <c r="G72421" s="76"/>
      <c r="H72421" s="76"/>
      <c r="I72421" s="76"/>
      <c r="J72421" s="76"/>
      <c r="K72421" s="76"/>
      <c r="M72421" s="76"/>
      <c r="N72421" s="76"/>
    </row>
    <row r="72422" spans="1:14" x14ac:dyDescent="0.25">
      <c r="B72422" s="76"/>
      <c r="C72422" s="76"/>
      <c r="D72422" s="76"/>
      <c r="E72422" s="76"/>
      <c r="F72422" s="76"/>
      <c r="G72422" s="76"/>
      <c r="H72422" s="76"/>
      <c r="I72422" s="76"/>
      <c r="J72422" s="76"/>
      <c r="K72422" s="76"/>
      <c r="M72422" s="76"/>
      <c r="N72422" s="76"/>
    </row>
    <row r="72423" spans="1:14" x14ac:dyDescent="0.25">
      <c r="C72423" s="76"/>
      <c r="D72423" s="76"/>
      <c r="E72423" s="76"/>
      <c r="F72423" s="76"/>
      <c r="G72423" s="76"/>
      <c r="H72423" s="76"/>
      <c r="I72423" s="76"/>
      <c r="J72423" s="76"/>
      <c r="K72423" s="76"/>
      <c r="M72423" s="76"/>
      <c r="N72423" s="76"/>
    </row>
    <row r="72424" spans="1:14" x14ac:dyDescent="0.25">
      <c r="A72424" s="76"/>
      <c r="B72424" s="76"/>
      <c r="C72424" s="76"/>
      <c r="D72424" s="76"/>
      <c r="E72424" s="76"/>
      <c r="F72424" s="76"/>
      <c r="G72424" s="76"/>
      <c r="H72424" s="76"/>
      <c r="I72424" s="76"/>
      <c r="J72424" s="76"/>
      <c r="K72424" s="76"/>
      <c r="M72424" s="76"/>
      <c r="N72424" s="76"/>
    </row>
    <row r="72425" spans="1:14" x14ac:dyDescent="0.25">
      <c r="C72425" s="76"/>
      <c r="D72425" s="76"/>
      <c r="E72425" s="76"/>
      <c r="F72425" s="76"/>
      <c r="G72425" s="76"/>
      <c r="H72425" s="76"/>
      <c r="I72425" s="76"/>
      <c r="J72425" s="76"/>
      <c r="K72425" s="76"/>
      <c r="M72425" s="76"/>
      <c r="N72425" s="76"/>
    </row>
    <row r="72426" spans="1:14" x14ac:dyDescent="0.25">
      <c r="A72426" s="76"/>
      <c r="B72426" s="76"/>
      <c r="C72426" s="76"/>
      <c r="D72426" s="76"/>
      <c r="E72426" s="76"/>
      <c r="F72426" s="76"/>
      <c r="G72426" s="76"/>
      <c r="H72426" s="76"/>
      <c r="I72426" s="76"/>
      <c r="J72426" s="76"/>
      <c r="K72426" s="76"/>
      <c r="M72426" s="76"/>
      <c r="N72426" s="76"/>
    </row>
    <row r="72427" spans="1:14" x14ac:dyDescent="0.25">
      <c r="A72427" s="76"/>
      <c r="B72427" s="76"/>
      <c r="C72427" s="76"/>
      <c r="D72427" s="76"/>
      <c r="E72427" s="76"/>
      <c r="F72427" s="76"/>
      <c r="G72427" s="76"/>
      <c r="H72427" s="76"/>
      <c r="I72427" s="76"/>
      <c r="J72427" s="76"/>
      <c r="K72427" s="76"/>
      <c r="M72427" s="76"/>
      <c r="N72427" s="76"/>
    </row>
    <row r="72428" spans="1:14" x14ac:dyDescent="0.25">
      <c r="A72428" s="76"/>
      <c r="B72428" s="76"/>
      <c r="C72428" s="76"/>
      <c r="D72428" s="76"/>
      <c r="E72428" s="76"/>
      <c r="F72428" s="76"/>
      <c r="G72428" s="76"/>
      <c r="H72428" s="76"/>
      <c r="I72428" s="76"/>
      <c r="J72428" s="76"/>
      <c r="K72428" s="76"/>
      <c r="M72428" s="76"/>
      <c r="N72428" s="76"/>
    </row>
    <row r="72429" spans="1:14" x14ac:dyDescent="0.25">
      <c r="A72429" s="76"/>
      <c r="B72429" s="76"/>
      <c r="C72429" s="76"/>
      <c r="D72429" s="76"/>
      <c r="E72429" s="76"/>
      <c r="F72429" s="76"/>
      <c r="G72429" s="76"/>
      <c r="H72429" s="76"/>
      <c r="I72429" s="76"/>
      <c r="J72429" s="76"/>
      <c r="K72429" s="76"/>
      <c r="M72429" s="76"/>
      <c r="N72429" s="76"/>
    </row>
    <row r="72430" spans="1:14" x14ac:dyDescent="0.25">
      <c r="C72430" s="76"/>
      <c r="D72430" s="76"/>
      <c r="E72430" s="76"/>
      <c r="F72430" s="76"/>
      <c r="G72430" s="76"/>
      <c r="H72430" s="76"/>
      <c r="I72430" s="76"/>
      <c r="J72430" s="76"/>
      <c r="K72430" s="76"/>
      <c r="M72430" s="76"/>
      <c r="N72430" s="76"/>
    </row>
    <row r="72431" spans="1:14" x14ac:dyDescent="0.25">
      <c r="C72431" s="76"/>
      <c r="D72431" s="76"/>
      <c r="E72431" s="76"/>
      <c r="F72431" s="76"/>
      <c r="G72431" s="76"/>
      <c r="H72431" s="76"/>
      <c r="I72431" s="76"/>
      <c r="J72431" s="76"/>
      <c r="K72431" s="76"/>
      <c r="M72431" s="76"/>
      <c r="N72431" s="76"/>
    </row>
    <row r="72432" spans="1:14" x14ac:dyDescent="0.25">
      <c r="C72432" s="76"/>
      <c r="D72432" s="76"/>
      <c r="E72432" s="76"/>
      <c r="F72432" s="76"/>
      <c r="G72432" s="76"/>
      <c r="H72432" s="76"/>
      <c r="I72432" s="76"/>
      <c r="J72432" s="76"/>
      <c r="K72432" s="76"/>
      <c r="M72432" s="76"/>
      <c r="N72432" s="76"/>
    </row>
    <row r="72433" spans="1:14" x14ac:dyDescent="0.25">
      <c r="A72433" s="76"/>
      <c r="C72433" s="76"/>
      <c r="D72433" s="76"/>
      <c r="E72433" s="76"/>
      <c r="F72433" s="76"/>
      <c r="G72433" s="76"/>
      <c r="H72433" s="76"/>
      <c r="I72433" s="76"/>
      <c r="J72433" s="76"/>
      <c r="K72433" s="76"/>
      <c r="M72433" s="76"/>
      <c r="N72433" s="76"/>
    </row>
    <row r="72434" spans="1:14" x14ac:dyDescent="0.25">
      <c r="C72434" s="76"/>
      <c r="D72434" s="76"/>
      <c r="E72434" s="76"/>
      <c r="F72434" s="76"/>
      <c r="G72434" s="76"/>
      <c r="H72434" s="76"/>
      <c r="I72434" s="76"/>
      <c r="J72434" s="76"/>
      <c r="K72434" s="76"/>
      <c r="M72434" s="76"/>
      <c r="N72434" s="76"/>
    </row>
    <row r="72435" spans="1:14" x14ac:dyDescent="0.25">
      <c r="A72435" s="76"/>
      <c r="B72435" s="76"/>
      <c r="C72435" s="76"/>
      <c r="D72435" s="76"/>
      <c r="E72435" s="76"/>
      <c r="F72435" s="76"/>
      <c r="G72435" s="76"/>
      <c r="H72435" s="76"/>
      <c r="I72435" s="76"/>
      <c r="J72435" s="76"/>
      <c r="K72435" s="76"/>
      <c r="M72435" s="76"/>
      <c r="N72435" s="76"/>
    </row>
    <row r="72436" spans="1:14" x14ac:dyDescent="0.25">
      <c r="C72436" s="76"/>
      <c r="D72436" s="76"/>
      <c r="E72436" s="76"/>
      <c r="F72436" s="76"/>
      <c r="G72436" s="76"/>
      <c r="H72436" s="76"/>
      <c r="I72436" s="76"/>
      <c r="J72436" s="76"/>
      <c r="K72436" s="76"/>
      <c r="M72436" s="76"/>
      <c r="N72436" s="76"/>
    </row>
    <row r="72437" spans="1:14" x14ac:dyDescent="0.25">
      <c r="A72437" s="76"/>
      <c r="B72437" s="76"/>
      <c r="C72437" s="76"/>
      <c r="D72437" s="76"/>
      <c r="E72437" s="76"/>
      <c r="F72437" s="76"/>
      <c r="G72437" s="76"/>
      <c r="H72437" s="76"/>
      <c r="I72437" s="76"/>
      <c r="J72437" s="76"/>
      <c r="K72437" s="76"/>
      <c r="M72437" s="76"/>
      <c r="N72437" s="76"/>
    </row>
    <row r="72438" spans="1:14" x14ac:dyDescent="0.25">
      <c r="C72438" s="76"/>
      <c r="D72438" s="76"/>
      <c r="E72438" s="76"/>
      <c r="F72438" s="76"/>
      <c r="G72438" s="76"/>
      <c r="H72438" s="76"/>
      <c r="I72438" s="76"/>
      <c r="J72438" s="76"/>
      <c r="K72438" s="76"/>
      <c r="M72438" s="76"/>
      <c r="N72438" s="76"/>
    </row>
    <row r="72439" spans="1:14" x14ac:dyDescent="0.25">
      <c r="C72439" s="76"/>
      <c r="D72439" s="76"/>
      <c r="E72439" s="76"/>
      <c r="F72439" s="76"/>
      <c r="G72439" s="76"/>
      <c r="H72439" s="76"/>
      <c r="I72439" s="76"/>
      <c r="J72439" s="76"/>
      <c r="K72439" s="76"/>
      <c r="M72439" s="76"/>
      <c r="N72439" s="76"/>
    </row>
    <row r="72440" spans="1:14" x14ac:dyDescent="0.25">
      <c r="A72440" s="76"/>
      <c r="C72440" s="76"/>
      <c r="D72440" s="76"/>
      <c r="E72440" s="76"/>
      <c r="F72440" s="76"/>
      <c r="G72440" s="76"/>
      <c r="H72440" s="76"/>
      <c r="I72440" s="76"/>
      <c r="J72440" s="76"/>
      <c r="K72440" s="76"/>
      <c r="M72440" s="76"/>
      <c r="N72440" s="76"/>
    </row>
    <row r="72441" spans="1:14" x14ac:dyDescent="0.25">
      <c r="A72441" s="76"/>
      <c r="C72441" s="76"/>
      <c r="D72441" s="76"/>
      <c r="E72441" s="76"/>
      <c r="F72441" s="76"/>
      <c r="G72441" s="76"/>
      <c r="H72441" s="76"/>
      <c r="I72441" s="76"/>
      <c r="J72441" s="76"/>
      <c r="K72441" s="76"/>
      <c r="M72441" s="76"/>
      <c r="N72441" s="76"/>
    </row>
    <row r="72442" spans="1:14" x14ac:dyDescent="0.25">
      <c r="C72442" s="76"/>
      <c r="D72442" s="76"/>
      <c r="E72442" s="76"/>
      <c r="F72442" s="76"/>
      <c r="G72442" s="76"/>
      <c r="H72442" s="76"/>
      <c r="I72442" s="76"/>
      <c r="J72442" s="76"/>
      <c r="K72442" s="76"/>
      <c r="M72442" s="76"/>
      <c r="N72442" s="76"/>
    </row>
    <row r="72443" spans="1:14" x14ac:dyDescent="0.25">
      <c r="B72443" s="76"/>
      <c r="C72443" s="76"/>
      <c r="D72443" s="76"/>
      <c r="E72443" s="76"/>
      <c r="F72443" s="76"/>
      <c r="G72443" s="76"/>
      <c r="H72443" s="76"/>
      <c r="I72443" s="76"/>
      <c r="J72443" s="76"/>
      <c r="K72443" s="76"/>
      <c r="M72443" s="76"/>
      <c r="N72443" s="76"/>
    </row>
    <row r="72444" spans="1:14" x14ac:dyDescent="0.25">
      <c r="B72444" s="76"/>
      <c r="C72444" s="76"/>
      <c r="D72444" s="76"/>
      <c r="E72444" s="76"/>
      <c r="F72444" s="76"/>
      <c r="G72444" s="76"/>
      <c r="H72444" s="76"/>
      <c r="I72444" s="76"/>
      <c r="J72444" s="76"/>
      <c r="K72444" s="76"/>
      <c r="M72444" s="76"/>
      <c r="N72444" s="76"/>
    </row>
    <row r="72445" spans="1:14" x14ac:dyDescent="0.25">
      <c r="A72445" s="76"/>
      <c r="C72445" s="76"/>
      <c r="D72445" s="76"/>
      <c r="E72445" s="76"/>
      <c r="F72445" s="76"/>
      <c r="G72445" s="76"/>
      <c r="H72445" s="76"/>
      <c r="I72445" s="76"/>
      <c r="J72445" s="76"/>
      <c r="K72445" s="76"/>
      <c r="M72445" s="76"/>
      <c r="N72445" s="76"/>
    </row>
    <row r="72446" spans="1:14" x14ac:dyDescent="0.25">
      <c r="C72446" s="76"/>
      <c r="D72446" s="76"/>
      <c r="E72446" s="76"/>
      <c r="F72446" s="76"/>
      <c r="G72446" s="76"/>
      <c r="H72446" s="76"/>
      <c r="I72446" s="76"/>
      <c r="J72446" s="76"/>
      <c r="K72446" s="76"/>
      <c r="M72446" s="76"/>
      <c r="N72446" s="76"/>
    </row>
    <row r="72447" spans="1:14" x14ac:dyDescent="0.25">
      <c r="A72447" s="76"/>
      <c r="C72447" s="76"/>
      <c r="D72447" s="76"/>
      <c r="E72447" s="76"/>
      <c r="F72447" s="76"/>
      <c r="G72447" s="76"/>
      <c r="H72447" s="76"/>
      <c r="I72447" s="76"/>
      <c r="J72447" s="76"/>
      <c r="K72447" s="76"/>
      <c r="M72447" s="76"/>
      <c r="N72447" s="76"/>
    </row>
    <row r="72448" spans="1:14" x14ac:dyDescent="0.25">
      <c r="C72448" s="76"/>
      <c r="D72448" s="76"/>
      <c r="E72448" s="76"/>
      <c r="F72448" s="76"/>
      <c r="G72448" s="76"/>
      <c r="H72448" s="76"/>
      <c r="I72448" s="76"/>
      <c r="J72448" s="76"/>
      <c r="K72448" s="76"/>
      <c r="M72448" s="76"/>
      <c r="N72448" s="76"/>
    </row>
    <row r="72449" spans="1:14" x14ac:dyDescent="0.25">
      <c r="B72449" s="76"/>
      <c r="C72449" s="76"/>
      <c r="D72449" s="76"/>
      <c r="E72449" s="76"/>
      <c r="F72449" s="76"/>
      <c r="G72449" s="76"/>
      <c r="H72449" s="76"/>
      <c r="I72449" s="76"/>
      <c r="J72449" s="76"/>
      <c r="K72449" s="76"/>
      <c r="M72449" s="76"/>
      <c r="N72449" s="76"/>
    </row>
    <row r="72450" spans="1:14" x14ac:dyDescent="0.25">
      <c r="C72450" s="76"/>
      <c r="D72450" s="76"/>
      <c r="E72450" s="76"/>
      <c r="F72450" s="76"/>
      <c r="G72450" s="76"/>
      <c r="H72450" s="76"/>
      <c r="I72450" s="76"/>
      <c r="J72450" s="76"/>
      <c r="K72450" s="76"/>
      <c r="M72450" s="76"/>
      <c r="N72450" s="76"/>
    </row>
    <row r="72451" spans="1:14" x14ac:dyDescent="0.25">
      <c r="C72451" s="76"/>
      <c r="D72451" s="76"/>
      <c r="E72451" s="76"/>
      <c r="F72451" s="76"/>
      <c r="G72451" s="76"/>
      <c r="H72451" s="76"/>
      <c r="I72451" s="76"/>
      <c r="J72451" s="76"/>
      <c r="K72451" s="76"/>
      <c r="M72451" s="76"/>
      <c r="N72451" s="76"/>
    </row>
    <row r="72452" spans="1:14" x14ac:dyDescent="0.25">
      <c r="C72452" s="76"/>
      <c r="D72452" s="76"/>
      <c r="E72452" s="76"/>
      <c r="F72452" s="76"/>
      <c r="G72452" s="76"/>
      <c r="H72452" s="76"/>
      <c r="I72452" s="76"/>
      <c r="J72452" s="76"/>
      <c r="K72452" s="76"/>
      <c r="M72452" s="76"/>
      <c r="N72452" s="76"/>
    </row>
    <row r="72453" spans="1:14" x14ac:dyDescent="0.25">
      <c r="C72453" s="76"/>
      <c r="D72453" s="76"/>
      <c r="E72453" s="76"/>
      <c r="F72453" s="76"/>
      <c r="G72453" s="76"/>
      <c r="H72453" s="76"/>
      <c r="I72453" s="76"/>
      <c r="J72453" s="76"/>
      <c r="K72453" s="76"/>
      <c r="M72453" s="76"/>
      <c r="N72453" s="76"/>
    </row>
    <row r="72454" spans="1:14" x14ac:dyDescent="0.25">
      <c r="B72454" s="76"/>
      <c r="C72454" s="76"/>
      <c r="D72454" s="76"/>
      <c r="E72454" s="76"/>
      <c r="F72454" s="76"/>
      <c r="G72454" s="76"/>
      <c r="H72454" s="76"/>
      <c r="I72454" s="76"/>
      <c r="J72454" s="76"/>
      <c r="K72454" s="76"/>
      <c r="M72454" s="76"/>
      <c r="N72454" s="76"/>
    </row>
    <row r="72455" spans="1:14" x14ac:dyDescent="0.25">
      <c r="B72455" s="76"/>
      <c r="C72455" s="76"/>
      <c r="D72455" s="76"/>
      <c r="E72455" s="76"/>
      <c r="F72455" s="76"/>
      <c r="G72455" s="76"/>
      <c r="H72455" s="76"/>
      <c r="I72455" s="76"/>
      <c r="J72455" s="76"/>
      <c r="K72455" s="76"/>
      <c r="M72455" s="76"/>
      <c r="N72455" s="76"/>
    </row>
    <row r="72456" spans="1:14" x14ac:dyDescent="0.25">
      <c r="C72456" s="76"/>
      <c r="D72456" s="76"/>
      <c r="E72456" s="76"/>
      <c r="F72456" s="76"/>
      <c r="G72456" s="76"/>
      <c r="H72456" s="76"/>
      <c r="I72456" s="76"/>
      <c r="J72456" s="76"/>
      <c r="K72456" s="76"/>
      <c r="M72456" s="76"/>
      <c r="N72456" s="76"/>
    </row>
    <row r="72457" spans="1:14" x14ac:dyDescent="0.25">
      <c r="C72457" s="76"/>
      <c r="D72457" s="76"/>
      <c r="E72457" s="76"/>
      <c r="F72457" s="76"/>
      <c r="G72457" s="76"/>
      <c r="H72457" s="76"/>
      <c r="I72457" s="76"/>
      <c r="J72457" s="76"/>
      <c r="K72457" s="76"/>
      <c r="M72457" s="76"/>
      <c r="N72457" s="76"/>
    </row>
    <row r="72458" spans="1:14" x14ac:dyDescent="0.25">
      <c r="C72458" s="76"/>
      <c r="D72458" s="76"/>
      <c r="E72458" s="76"/>
      <c r="F72458" s="76"/>
      <c r="G72458" s="76"/>
      <c r="H72458" s="76"/>
      <c r="I72458" s="76"/>
      <c r="J72458" s="76"/>
      <c r="K72458" s="76"/>
      <c r="M72458" s="76"/>
      <c r="N72458" s="76"/>
    </row>
    <row r="72459" spans="1:14" x14ac:dyDescent="0.25">
      <c r="A72459" s="76"/>
      <c r="B72459" s="76"/>
      <c r="C72459" s="76"/>
      <c r="D72459" s="76"/>
      <c r="E72459" s="76"/>
      <c r="F72459" s="76"/>
      <c r="G72459" s="76"/>
      <c r="H72459" s="76"/>
      <c r="I72459" s="76"/>
      <c r="J72459" s="76"/>
      <c r="K72459" s="76"/>
      <c r="M72459" s="76"/>
      <c r="N72459" s="76"/>
    </row>
    <row r="72460" spans="1:14" x14ac:dyDescent="0.25">
      <c r="A72460" s="76"/>
      <c r="C72460" s="76"/>
      <c r="D72460" s="76"/>
      <c r="E72460" s="76"/>
      <c r="F72460" s="76"/>
      <c r="G72460" s="76"/>
      <c r="H72460" s="76"/>
      <c r="I72460" s="76"/>
      <c r="J72460" s="76"/>
      <c r="K72460" s="76"/>
      <c r="M72460" s="76"/>
      <c r="N72460" s="76"/>
    </row>
    <row r="72461" spans="1:14" x14ac:dyDescent="0.25">
      <c r="A72461" s="76"/>
      <c r="B72461" s="76"/>
      <c r="C72461" s="76"/>
      <c r="D72461" s="76"/>
      <c r="E72461" s="76"/>
      <c r="F72461" s="76"/>
      <c r="G72461" s="76"/>
      <c r="H72461" s="76"/>
      <c r="I72461" s="76"/>
      <c r="J72461" s="76"/>
      <c r="K72461" s="76"/>
      <c r="M72461" s="76"/>
      <c r="N72461" s="76"/>
    </row>
    <row r="72462" spans="1:14" x14ac:dyDescent="0.25">
      <c r="C72462" s="76"/>
      <c r="D72462" s="76"/>
      <c r="E72462" s="76"/>
      <c r="F72462" s="76"/>
      <c r="G72462" s="76"/>
      <c r="H72462" s="76"/>
      <c r="I72462" s="76"/>
      <c r="J72462" s="76"/>
      <c r="K72462" s="76"/>
      <c r="M72462" s="76"/>
      <c r="N72462" s="76"/>
    </row>
    <row r="72463" spans="1:14" x14ac:dyDescent="0.25">
      <c r="B72463" s="76"/>
      <c r="C72463" s="76"/>
      <c r="D72463" s="76"/>
      <c r="E72463" s="76"/>
      <c r="F72463" s="76"/>
      <c r="G72463" s="76"/>
      <c r="H72463" s="76"/>
      <c r="I72463" s="76"/>
      <c r="J72463" s="76"/>
      <c r="K72463" s="76"/>
      <c r="M72463" s="76"/>
      <c r="N72463" s="76"/>
    </row>
    <row r="72464" spans="1:14" x14ac:dyDescent="0.25">
      <c r="C72464" s="76"/>
      <c r="D72464" s="76"/>
      <c r="E72464" s="76"/>
      <c r="F72464" s="76"/>
      <c r="G72464" s="76"/>
      <c r="H72464" s="76"/>
      <c r="I72464" s="76"/>
      <c r="J72464" s="76"/>
      <c r="K72464" s="76"/>
      <c r="M72464" s="76"/>
      <c r="N72464" s="76"/>
    </row>
    <row r="72465" spans="1:14" x14ac:dyDescent="0.25">
      <c r="B72465" s="76"/>
      <c r="C72465" s="76"/>
      <c r="D72465" s="76"/>
      <c r="E72465" s="76"/>
      <c r="F72465" s="76"/>
      <c r="G72465" s="76"/>
      <c r="H72465" s="76"/>
      <c r="I72465" s="76"/>
      <c r="J72465" s="76"/>
      <c r="K72465" s="76"/>
      <c r="M72465" s="76"/>
      <c r="N72465" s="76"/>
    </row>
    <row r="72466" spans="1:14" x14ac:dyDescent="0.25">
      <c r="B72466" s="76"/>
      <c r="C72466" s="76"/>
      <c r="D72466" s="76"/>
      <c r="E72466" s="76"/>
      <c r="F72466" s="76"/>
      <c r="G72466" s="76"/>
      <c r="H72466" s="76"/>
      <c r="I72466" s="76"/>
      <c r="J72466" s="76"/>
      <c r="K72466" s="76"/>
      <c r="M72466" s="76"/>
      <c r="N72466" s="76"/>
    </row>
    <row r="72467" spans="1:14" x14ac:dyDescent="0.25">
      <c r="A72467" s="76"/>
      <c r="C72467" s="76"/>
      <c r="D72467" s="76"/>
      <c r="E72467" s="76"/>
      <c r="F72467" s="76"/>
      <c r="G72467" s="76"/>
      <c r="H72467" s="76"/>
      <c r="I72467" s="76"/>
      <c r="J72467" s="76"/>
      <c r="K72467" s="76"/>
      <c r="M72467" s="76"/>
      <c r="N72467" s="76"/>
    </row>
    <row r="72468" spans="1:14" x14ac:dyDescent="0.25">
      <c r="A72468" s="76"/>
      <c r="B72468" s="76"/>
      <c r="C72468" s="76"/>
      <c r="D72468" s="76"/>
      <c r="E72468" s="76"/>
      <c r="F72468" s="76"/>
      <c r="G72468" s="76"/>
      <c r="H72468" s="76"/>
      <c r="I72468" s="76"/>
      <c r="J72468" s="76"/>
      <c r="K72468" s="76"/>
      <c r="M72468" s="76"/>
      <c r="N72468" s="76"/>
    </row>
    <row r="72469" spans="1:14" x14ac:dyDescent="0.25">
      <c r="B72469" s="76"/>
      <c r="C72469" s="76"/>
      <c r="D72469" s="76"/>
      <c r="E72469" s="76"/>
      <c r="F72469" s="76"/>
      <c r="G72469" s="76"/>
      <c r="H72469" s="76"/>
      <c r="I72469" s="76"/>
      <c r="J72469" s="76"/>
      <c r="K72469" s="76"/>
      <c r="M72469" s="76"/>
      <c r="N72469" s="76"/>
    </row>
    <row r="72470" spans="1:14" x14ac:dyDescent="0.25">
      <c r="A72470" s="76"/>
      <c r="B72470" s="76"/>
      <c r="C72470" s="76"/>
      <c r="D72470" s="76"/>
      <c r="E72470" s="76"/>
      <c r="F72470" s="76"/>
      <c r="G72470" s="76"/>
      <c r="H72470" s="76"/>
      <c r="I72470" s="76"/>
      <c r="J72470" s="76"/>
      <c r="K72470" s="76"/>
      <c r="M72470" s="76"/>
      <c r="N72470" s="76"/>
    </row>
    <row r="72471" spans="1:14" x14ac:dyDescent="0.25">
      <c r="A72471" s="76"/>
      <c r="C72471" s="76"/>
      <c r="D72471" s="76"/>
      <c r="E72471" s="76"/>
      <c r="F72471" s="76"/>
      <c r="G72471" s="76"/>
      <c r="H72471" s="76"/>
      <c r="I72471" s="76"/>
      <c r="J72471" s="76"/>
      <c r="K72471" s="76"/>
      <c r="M72471" s="76"/>
      <c r="N72471" s="76"/>
    </row>
    <row r="72472" spans="1:14" x14ac:dyDescent="0.25">
      <c r="C72472" s="76"/>
      <c r="D72472" s="76"/>
      <c r="E72472" s="76"/>
      <c r="F72472" s="76"/>
      <c r="G72472" s="76"/>
      <c r="H72472" s="76"/>
      <c r="I72472" s="76"/>
      <c r="J72472" s="76"/>
      <c r="K72472" s="76"/>
      <c r="M72472" s="76"/>
      <c r="N72472" s="76"/>
    </row>
    <row r="72473" spans="1:14" x14ac:dyDescent="0.25">
      <c r="B72473" s="76"/>
      <c r="C72473" s="76"/>
      <c r="D72473" s="76"/>
      <c r="E72473" s="76"/>
      <c r="F72473" s="76"/>
      <c r="G72473" s="76"/>
      <c r="H72473" s="76"/>
      <c r="I72473" s="76"/>
      <c r="J72473" s="76"/>
      <c r="K72473" s="76"/>
      <c r="M72473" s="76"/>
      <c r="N72473" s="76"/>
    </row>
    <row r="72474" spans="1:14" x14ac:dyDescent="0.25">
      <c r="B72474" s="76"/>
      <c r="C72474" s="76"/>
      <c r="D72474" s="76"/>
      <c r="E72474" s="76"/>
      <c r="F72474" s="76"/>
      <c r="G72474" s="76"/>
      <c r="H72474" s="76"/>
      <c r="I72474" s="76"/>
      <c r="J72474" s="76"/>
      <c r="K72474" s="76"/>
      <c r="M72474" s="76"/>
      <c r="N72474" s="76"/>
    </row>
    <row r="72475" spans="1:14" x14ac:dyDescent="0.25">
      <c r="A72475" s="76"/>
      <c r="C72475" s="76"/>
      <c r="D72475" s="76"/>
      <c r="E72475" s="76"/>
      <c r="F72475" s="76"/>
      <c r="G72475" s="76"/>
      <c r="H72475" s="76"/>
      <c r="I72475" s="76"/>
      <c r="J72475" s="76"/>
      <c r="K72475" s="76"/>
      <c r="M72475" s="76"/>
      <c r="N72475" s="76"/>
    </row>
    <row r="72476" spans="1:14" x14ac:dyDescent="0.25">
      <c r="B72476" s="76"/>
      <c r="C72476" s="76"/>
      <c r="D72476" s="76"/>
      <c r="E72476" s="76"/>
      <c r="F72476" s="76"/>
      <c r="G72476" s="76"/>
      <c r="H72476" s="76"/>
      <c r="I72476" s="76"/>
      <c r="J72476" s="76"/>
      <c r="K72476" s="76"/>
      <c r="M72476" s="76"/>
      <c r="N72476" s="76"/>
    </row>
    <row r="72477" spans="1:14" x14ac:dyDescent="0.25">
      <c r="B72477" s="76"/>
      <c r="C72477" s="76"/>
      <c r="D72477" s="76"/>
      <c r="E72477" s="76"/>
      <c r="F72477" s="76"/>
      <c r="G72477" s="76"/>
      <c r="H72477" s="76"/>
      <c r="I72477" s="76"/>
      <c r="J72477" s="76"/>
      <c r="K72477" s="76"/>
      <c r="M72477" s="76"/>
      <c r="N72477" s="76"/>
    </row>
    <row r="72478" spans="1:14" x14ac:dyDescent="0.25">
      <c r="C72478" s="76"/>
      <c r="D72478" s="76"/>
      <c r="E72478" s="76"/>
      <c r="F72478" s="76"/>
      <c r="G72478" s="76"/>
      <c r="H72478" s="76"/>
      <c r="I72478" s="76"/>
      <c r="J72478" s="76"/>
      <c r="K72478" s="76"/>
      <c r="M72478" s="76"/>
      <c r="N72478" s="76"/>
    </row>
    <row r="72479" spans="1:14" x14ac:dyDescent="0.25">
      <c r="B72479" s="76"/>
      <c r="C72479" s="76"/>
      <c r="D72479" s="76"/>
      <c r="E72479" s="76"/>
      <c r="F72479" s="76"/>
      <c r="G72479" s="76"/>
      <c r="H72479" s="76"/>
      <c r="I72479" s="76"/>
      <c r="J72479" s="76"/>
      <c r="K72479" s="76"/>
      <c r="M72479" s="76"/>
      <c r="N72479" s="76"/>
    </row>
    <row r="72480" spans="1:14" x14ac:dyDescent="0.25">
      <c r="C72480" s="76"/>
      <c r="D72480" s="76"/>
      <c r="E72480" s="76"/>
      <c r="F72480" s="76"/>
      <c r="G72480" s="76"/>
      <c r="H72480" s="76"/>
      <c r="I72480" s="76"/>
      <c r="J72480" s="76"/>
      <c r="K72480" s="76"/>
      <c r="M72480" s="76"/>
      <c r="N72480" s="76"/>
    </row>
    <row r="72481" spans="1:14" x14ac:dyDescent="0.25">
      <c r="A72481" s="76"/>
      <c r="B72481" s="76"/>
      <c r="C72481" s="76"/>
      <c r="D72481" s="76"/>
      <c r="E72481" s="76"/>
      <c r="F72481" s="76"/>
      <c r="G72481" s="76"/>
      <c r="H72481" s="76"/>
      <c r="I72481" s="76"/>
      <c r="J72481" s="76"/>
      <c r="K72481" s="76"/>
      <c r="M72481" s="76"/>
      <c r="N72481" s="76"/>
    </row>
    <row r="72482" spans="1:14" x14ac:dyDescent="0.25">
      <c r="A72482" s="76"/>
      <c r="B72482" s="76"/>
      <c r="C72482" s="76"/>
      <c r="D72482" s="76"/>
      <c r="E72482" s="76"/>
      <c r="F72482" s="76"/>
      <c r="G72482" s="76"/>
      <c r="H72482" s="76"/>
      <c r="I72482" s="76"/>
      <c r="J72482" s="76"/>
      <c r="K72482" s="76"/>
      <c r="M72482" s="76"/>
      <c r="N72482" s="76"/>
    </row>
    <row r="72483" spans="1:14" x14ac:dyDescent="0.25">
      <c r="B72483" s="76"/>
      <c r="C72483" s="76"/>
      <c r="D72483" s="76"/>
      <c r="E72483" s="76"/>
      <c r="F72483" s="76"/>
      <c r="G72483" s="76"/>
      <c r="H72483" s="76"/>
      <c r="I72483" s="76"/>
      <c r="J72483" s="76"/>
      <c r="K72483" s="76"/>
      <c r="M72483" s="76"/>
      <c r="N72483" s="76"/>
    </row>
    <row r="72484" spans="1:14" x14ac:dyDescent="0.25">
      <c r="B72484" s="76"/>
      <c r="C72484" s="76"/>
      <c r="D72484" s="76"/>
      <c r="E72484" s="76"/>
      <c r="F72484" s="76"/>
      <c r="G72484" s="76"/>
      <c r="H72484" s="76"/>
      <c r="I72484" s="76"/>
      <c r="J72484" s="76"/>
      <c r="K72484" s="76"/>
      <c r="M72484" s="76"/>
      <c r="N72484" s="76"/>
    </row>
    <row r="72485" spans="1:14" x14ac:dyDescent="0.25">
      <c r="A72485" s="76"/>
      <c r="B72485" s="76"/>
      <c r="C72485" s="76"/>
      <c r="D72485" s="76"/>
      <c r="E72485" s="76"/>
      <c r="F72485" s="76"/>
      <c r="G72485" s="76"/>
      <c r="H72485" s="76"/>
      <c r="I72485" s="76"/>
      <c r="J72485" s="76"/>
      <c r="K72485" s="76"/>
      <c r="M72485" s="76"/>
      <c r="N72485" s="76"/>
    </row>
    <row r="72486" spans="1:14" x14ac:dyDescent="0.25">
      <c r="C72486" s="76"/>
      <c r="D72486" s="76"/>
      <c r="E72486" s="76"/>
      <c r="F72486" s="76"/>
      <c r="G72486" s="76"/>
      <c r="H72486" s="76"/>
      <c r="I72486" s="76"/>
      <c r="J72486" s="76"/>
      <c r="K72486" s="76"/>
      <c r="M72486" s="76"/>
      <c r="N72486" s="76"/>
    </row>
    <row r="72487" spans="1:14" x14ac:dyDescent="0.25">
      <c r="A72487" s="76"/>
      <c r="C72487" s="76"/>
      <c r="D72487" s="76"/>
      <c r="E72487" s="76"/>
      <c r="F72487" s="76"/>
      <c r="G72487" s="76"/>
      <c r="H72487" s="76"/>
      <c r="I72487" s="76"/>
      <c r="J72487" s="76"/>
      <c r="K72487" s="76"/>
      <c r="M72487" s="76"/>
      <c r="N72487" s="76"/>
    </row>
    <row r="72488" spans="1:14" x14ac:dyDescent="0.25">
      <c r="A72488" s="76"/>
      <c r="C72488" s="76"/>
      <c r="D72488" s="76"/>
      <c r="E72488" s="76"/>
      <c r="F72488" s="76"/>
      <c r="G72488" s="76"/>
      <c r="H72488" s="76"/>
      <c r="I72488" s="76"/>
      <c r="J72488" s="76"/>
      <c r="K72488" s="76"/>
      <c r="M72488" s="76"/>
      <c r="N72488" s="76"/>
    </row>
    <row r="72489" spans="1:14" x14ac:dyDescent="0.25">
      <c r="B72489" s="76"/>
      <c r="C72489" s="76"/>
      <c r="D72489" s="76"/>
      <c r="E72489" s="76"/>
      <c r="F72489" s="76"/>
      <c r="G72489" s="76"/>
      <c r="H72489" s="76"/>
      <c r="I72489" s="76"/>
      <c r="J72489" s="76"/>
      <c r="K72489" s="76"/>
      <c r="M72489" s="76"/>
      <c r="N72489" s="76"/>
    </row>
    <row r="72490" spans="1:14" x14ac:dyDescent="0.25">
      <c r="C72490" s="76"/>
      <c r="D72490" s="76"/>
      <c r="E72490" s="76"/>
      <c r="F72490" s="76"/>
      <c r="G72490" s="76"/>
      <c r="H72490" s="76"/>
      <c r="I72490" s="76"/>
      <c r="J72490" s="76"/>
      <c r="K72490" s="76"/>
      <c r="M72490" s="76"/>
      <c r="N72490" s="76"/>
    </row>
    <row r="72491" spans="1:14" x14ac:dyDescent="0.25">
      <c r="A72491" s="76"/>
      <c r="C72491" s="76"/>
      <c r="D72491" s="76"/>
      <c r="E72491" s="76"/>
      <c r="F72491" s="76"/>
      <c r="G72491" s="76"/>
      <c r="H72491" s="76"/>
      <c r="I72491" s="76"/>
      <c r="J72491" s="76"/>
      <c r="K72491" s="76"/>
      <c r="M72491" s="76"/>
      <c r="N72491" s="76"/>
    </row>
    <row r="72492" spans="1:14" x14ac:dyDescent="0.25">
      <c r="C72492" s="76"/>
      <c r="D72492" s="76"/>
      <c r="E72492" s="76"/>
      <c r="F72492" s="76"/>
      <c r="G72492" s="76"/>
      <c r="H72492" s="76"/>
      <c r="I72492" s="76"/>
      <c r="J72492" s="76"/>
      <c r="K72492" s="76"/>
      <c r="M72492" s="76"/>
      <c r="N72492" s="76"/>
    </row>
    <row r="72493" spans="1:14" x14ac:dyDescent="0.25">
      <c r="A72493" s="76"/>
      <c r="B72493" s="76"/>
      <c r="C72493" s="76"/>
      <c r="D72493" s="76"/>
      <c r="E72493" s="76"/>
      <c r="F72493" s="76"/>
      <c r="G72493" s="76"/>
      <c r="H72493" s="76"/>
      <c r="I72493" s="76"/>
      <c r="J72493" s="76"/>
      <c r="K72493" s="76"/>
      <c r="M72493" s="76"/>
      <c r="N72493" s="76"/>
    </row>
    <row r="72494" spans="1:14" x14ac:dyDescent="0.25">
      <c r="A72494" s="76"/>
      <c r="B72494" s="76"/>
      <c r="C72494" s="76"/>
      <c r="D72494" s="76"/>
      <c r="E72494" s="76"/>
      <c r="F72494" s="76"/>
      <c r="G72494" s="76"/>
      <c r="H72494" s="76"/>
      <c r="I72494" s="76"/>
      <c r="J72494" s="76"/>
      <c r="K72494" s="76"/>
      <c r="M72494" s="76"/>
      <c r="N72494" s="76"/>
    </row>
    <row r="72495" spans="1:14" x14ac:dyDescent="0.25">
      <c r="A72495" s="76"/>
      <c r="B72495" s="76"/>
      <c r="C72495" s="76"/>
      <c r="D72495" s="76"/>
      <c r="E72495" s="76"/>
      <c r="F72495" s="76"/>
      <c r="G72495" s="76"/>
      <c r="H72495" s="76"/>
      <c r="I72495" s="76"/>
      <c r="J72495" s="76"/>
      <c r="K72495" s="76"/>
      <c r="M72495" s="76"/>
      <c r="N72495" s="76"/>
    </row>
    <row r="72496" spans="1:14" x14ac:dyDescent="0.25">
      <c r="A72496" s="76"/>
      <c r="B72496" s="76"/>
      <c r="C72496" s="76"/>
      <c r="D72496" s="76"/>
      <c r="E72496" s="76"/>
      <c r="F72496" s="76"/>
      <c r="G72496" s="76"/>
      <c r="H72496" s="76"/>
      <c r="I72496" s="76"/>
      <c r="J72496" s="76"/>
      <c r="K72496" s="76"/>
      <c r="M72496" s="76"/>
      <c r="N72496" s="76"/>
    </row>
    <row r="72497" spans="1:14" x14ac:dyDescent="0.25">
      <c r="B72497" s="76"/>
      <c r="C72497" s="76"/>
      <c r="D72497" s="76"/>
      <c r="E72497" s="76"/>
      <c r="F72497" s="76"/>
      <c r="G72497" s="76"/>
      <c r="H72497" s="76"/>
      <c r="I72497" s="76"/>
      <c r="J72497" s="76"/>
      <c r="K72497" s="76"/>
      <c r="M72497" s="76"/>
      <c r="N72497" s="76"/>
    </row>
    <row r="72498" spans="1:14" x14ac:dyDescent="0.25">
      <c r="C72498" s="76"/>
      <c r="D72498" s="76"/>
      <c r="E72498" s="76"/>
      <c r="F72498" s="76"/>
      <c r="G72498" s="76"/>
      <c r="H72498" s="76"/>
      <c r="I72498" s="76"/>
      <c r="J72498" s="76"/>
      <c r="K72498" s="76"/>
      <c r="M72498" s="76"/>
      <c r="N72498" s="76"/>
    </row>
    <row r="72499" spans="1:14" x14ac:dyDescent="0.25">
      <c r="C72499" s="76"/>
      <c r="D72499" s="76"/>
      <c r="E72499" s="76"/>
      <c r="F72499" s="76"/>
      <c r="G72499" s="76"/>
      <c r="H72499" s="76"/>
      <c r="I72499" s="76"/>
      <c r="J72499" s="76"/>
      <c r="K72499" s="76"/>
      <c r="M72499" s="76"/>
      <c r="N72499" s="76"/>
    </row>
    <row r="72500" spans="1:14" x14ac:dyDescent="0.25">
      <c r="C72500" s="76"/>
      <c r="D72500" s="76"/>
      <c r="E72500" s="76"/>
      <c r="F72500" s="76"/>
      <c r="G72500" s="76"/>
      <c r="H72500" s="76"/>
      <c r="I72500" s="76"/>
      <c r="J72500" s="76"/>
      <c r="K72500" s="76"/>
      <c r="M72500" s="76"/>
      <c r="N72500" s="76"/>
    </row>
    <row r="72501" spans="1:14" x14ac:dyDescent="0.25">
      <c r="C72501" s="76"/>
      <c r="D72501" s="76"/>
      <c r="E72501" s="76"/>
      <c r="F72501" s="76"/>
      <c r="G72501" s="76"/>
      <c r="H72501" s="76"/>
      <c r="I72501" s="76"/>
      <c r="J72501" s="76"/>
      <c r="K72501" s="76"/>
      <c r="M72501" s="76"/>
      <c r="N72501" s="76"/>
    </row>
    <row r="72502" spans="1:14" x14ac:dyDescent="0.25">
      <c r="A72502" s="76"/>
      <c r="C72502" s="76"/>
      <c r="D72502" s="76"/>
      <c r="E72502" s="76"/>
      <c r="F72502" s="76"/>
      <c r="G72502" s="76"/>
      <c r="H72502" s="76"/>
      <c r="I72502" s="76"/>
      <c r="J72502" s="76"/>
      <c r="K72502" s="76"/>
      <c r="M72502" s="76"/>
      <c r="N72502" s="76"/>
    </row>
    <row r="72503" spans="1:14" x14ac:dyDescent="0.25">
      <c r="A72503" s="76"/>
      <c r="C72503" s="76"/>
      <c r="D72503" s="76"/>
      <c r="E72503" s="76"/>
      <c r="F72503" s="76"/>
      <c r="G72503" s="76"/>
      <c r="H72503" s="76"/>
      <c r="I72503" s="76"/>
      <c r="J72503" s="76"/>
      <c r="K72503" s="76"/>
      <c r="M72503" s="76"/>
      <c r="N72503" s="76"/>
    </row>
    <row r="72504" spans="1:14" x14ac:dyDescent="0.25">
      <c r="C72504" s="76"/>
      <c r="D72504" s="76"/>
      <c r="E72504" s="76"/>
      <c r="F72504" s="76"/>
      <c r="G72504" s="76"/>
      <c r="H72504" s="76"/>
      <c r="I72504" s="76"/>
      <c r="J72504" s="76"/>
      <c r="K72504" s="76"/>
      <c r="M72504" s="76"/>
      <c r="N72504" s="76"/>
    </row>
    <row r="72505" spans="1:14" x14ac:dyDescent="0.25">
      <c r="C72505" s="76"/>
      <c r="D72505" s="76"/>
      <c r="E72505" s="76"/>
      <c r="F72505" s="76"/>
      <c r="G72505" s="76"/>
      <c r="H72505" s="76"/>
      <c r="I72505" s="76"/>
      <c r="J72505" s="76"/>
      <c r="K72505" s="76"/>
      <c r="M72505" s="76"/>
      <c r="N72505" s="76"/>
    </row>
    <row r="72506" spans="1:14" x14ac:dyDescent="0.25">
      <c r="B72506" s="76"/>
      <c r="C72506" s="76"/>
      <c r="D72506" s="76"/>
      <c r="E72506" s="76"/>
      <c r="F72506" s="76"/>
      <c r="G72506" s="76"/>
      <c r="H72506" s="76"/>
      <c r="I72506" s="76"/>
      <c r="J72506" s="76"/>
      <c r="K72506" s="76"/>
      <c r="M72506" s="76"/>
      <c r="N72506" s="76"/>
    </row>
    <row r="72507" spans="1:14" x14ac:dyDescent="0.25">
      <c r="A72507" s="76"/>
      <c r="B72507" s="76"/>
      <c r="C72507" s="76"/>
      <c r="D72507" s="76"/>
      <c r="E72507" s="76"/>
      <c r="F72507" s="76"/>
      <c r="G72507" s="76"/>
      <c r="H72507" s="76"/>
      <c r="I72507" s="76"/>
      <c r="J72507" s="76"/>
      <c r="K72507" s="76"/>
      <c r="M72507" s="76"/>
      <c r="N72507" s="76"/>
    </row>
    <row r="72508" spans="1:14" x14ac:dyDescent="0.25">
      <c r="C72508" s="76"/>
      <c r="D72508" s="76"/>
      <c r="E72508" s="76"/>
      <c r="F72508" s="76"/>
      <c r="G72508" s="76"/>
      <c r="H72508" s="76"/>
      <c r="I72508" s="76"/>
      <c r="J72508" s="76"/>
      <c r="K72508" s="76"/>
      <c r="M72508" s="76"/>
      <c r="N72508" s="76"/>
    </row>
    <row r="72509" spans="1:14" x14ac:dyDescent="0.25">
      <c r="C72509" s="76"/>
      <c r="D72509" s="76"/>
      <c r="E72509" s="76"/>
      <c r="F72509" s="76"/>
      <c r="G72509" s="76"/>
      <c r="H72509" s="76"/>
      <c r="I72509" s="76"/>
      <c r="J72509" s="76"/>
      <c r="K72509" s="76"/>
      <c r="M72509" s="76"/>
      <c r="N72509" s="76"/>
    </row>
    <row r="72510" spans="1:14" x14ac:dyDescent="0.25">
      <c r="B72510" s="76"/>
      <c r="C72510" s="76"/>
      <c r="D72510" s="76"/>
      <c r="E72510" s="76"/>
      <c r="F72510" s="76"/>
      <c r="G72510" s="76"/>
      <c r="H72510" s="76"/>
      <c r="I72510" s="76"/>
      <c r="J72510" s="76"/>
      <c r="K72510" s="76"/>
      <c r="M72510" s="76"/>
      <c r="N72510" s="76"/>
    </row>
    <row r="72511" spans="1:14" x14ac:dyDescent="0.25">
      <c r="B72511" s="76"/>
      <c r="C72511" s="76"/>
      <c r="D72511" s="76"/>
      <c r="E72511" s="76"/>
      <c r="F72511" s="76"/>
      <c r="G72511" s="76"/>
      <c r="H72511" s="76"/>
      <c r="I72511" s="76"/>
      <c r="J72511" s="76"/>
      <c r="K72511" s="76"/>
      <c r="M72511" s="76"/>
      <c r="N72511" s="76"/>
    </row>
    <row r="72512" spans="1:14" x14ac:dyDescent="0.25">
      <c r="C72512" s="76"/>
      <c r="D72512" s="76"/>
      <c r="E72512" s="76"/>
      <c r="F72512" s="76"/>
      <c r="G72512" s="76"/>
      <c r="H72512" s="76"/>
      <c r="I72512" s="76"/>
      <c r="J72512" s="76"/>
      <c r="K72512" s="76"/>
      <c r="M72512" s="76"/>
      <c r="N72512" s="76"/>
    </row>
    <row r="72513" spans="1:14" x14ac:dyDescent="0.25">
      <c r="C72513" s="76"/>
      <c r="D72513" s="76"/>
      <c r="E72513" s="76"/>
      <c r="F72513" s="76"/>
      <c r="G72513" s="76"/>
      <c r="H72513" s="76"/>
      <c r="I72513" s="76"/>
      <c r="J72513" s="76"/>
      <c r="K72513" s="76"/>
      <c r="M72513" s="76"/>
      <c r="N72513" s="76"/>
    </row>
    <row r="72514" spans="1:14" x14ac:dyDescent="0.25">
      <c r="C72514" s="76"/>
      <c r="D72514" s="76"/>
      <c r="E72514" s="76"/>
      <c r="F72514" s="76"/>
      <c r="G72514" s="76"/>
      <c r="H72514" s="76"/>
      <c r="I72514" s="76"/>
      <c r="J72514" s="76"/>
      <c r="K72514" s="76"/>
      <c r="M72514" s="76"/>
      <c r="N72514" s="76"/>
    </row>
    <row r="72515" spans="1:14" x14ac:dyDescent="0.25">
      <c r="B72515" s="80"/>
      <c r="C72515" s="76"/>
      <c r="D72515" s="76"/>
      <c r="E72515" s="76"/>
      <c r="F72515" s="76"/>
      <c r="G72515" s="76"/>
      <c r="H72515" s="76"/>
      <c r="I72515" s="76"/>
      <c r="J72515" s="76"/>
      <c r="K72515" s="76"/>
      <c r="M72515" s="76"/>
      <c r="N72515" s="76"/>
    </row>
    <row r="72516" spans="1:14" x14ac:dyDescent="0.25">
      <c r="C72516" s="76"/>
      <c r="D72516" s="76"/>
      <c r="E72516" s="76"/>
      <c r="F72516" s="76"/>
      <c r="G72516" s="76"/>
      <c r="H72516" s="76"/>
      <c r="I72516" s="76"/>
      <c r="J72516" s="76"/>
      <c r="K72516" s="76"/>
      <c r="M72516" s="76"/>
      <c r="N72516" s="76"/>
    </row>
    <row r="72517" spans="1:14" x14ac:dyDescent="0.25">
      <c r="A72517" s="76"/>
      <c r="B72517" s="76"/>
      <c r="C72517" s="76"/>
      <c r="D72517" s="76"/>
      <c r="E72517" s="76"/>
      <c r="F72517" s="76"/>
      <c r="G72517" s="76"/>
      <c r="H72517" s="76"/>
      <c r="I72517" s="76"/>
      <c r="J72517" s="76"/>
      <c r="K72517" s="76"/>
      <c r="M72517" s="76"/>
      <c r="N72517" s="76"/>
    </row>
    <row r="72518" spans="1:14" x14ac:dyDescent="0.25">
      <c r="A72518" s="76"/>
      <c r="B72518" s="76"/>
      <c r="C72518" s="76"/>
      <c r="D72518" s="76"/>
      <c r="E72518" s="76"/>
      <c r="F72518" s="76"/>
      <c r="G72518" s="76"/>
      <c r="H72518" s="76"/>
      <c r="I72518" s="76"/>
      <c r="J72518" s="76"/>
      <c r="K72518" s="76"/>
      <c r="M72518" s="76"/>
      <c r="N72518" s="76"/>
    </row>
    <row r="72519" spans="1:14" x14ac:dyDescent="0.25">
      <c r="B72519" s="76"/>
      <c r="C72519" s="76"/>
      <c r="D72519" s="76"/>
      <c r="E72519" s="76"/>
      <c r="F72519" s="76"/>
      <c r="G72519" s="76"/>
      <c r="H72519" s="76"/>
      <c r="I72519" s="76"/>
      <c r="J72519" s="76"/>
      <c r="K72519" s="76"/>
      <c r="M72519" s="76"/>
      <c r="N72519" s="76"/>
    </row>
    <row r="72520" spans="1:14" x14ac:dyDescent="0.25">
      <c r="C72520" s="76"/>
      <c r="D72520" s="76"/>
      <c r="E72520" s="76"/>
      <c r="F72520" s="76"/>
      <c r="G72520" s="76"/>
      <c r="H72520" s="76"/>
      <c r="I72520" s="76"/>
      <c r="J72520" s="76"/>
      <c r="K72520" s="76"/>
      <c r="M72520" s="76"/>
      <c r="N72520" s="76"/>
    </row>
    <row r="72521" spans="1:14" x14ac:dyDescent="0.25">
      <c r="A72521" s="76"/>
      <c r="C72521" s="76"/>
      <c r="D72521" s="76"/>
      <c r="E72521" s="76"/>
      <c r="F72521" s="76"/>
      <c r="G72521" s="76"/>
      <c r="H72521" s="76"/>
      <c r="I72521" s="76"/>
      <c r="J72521" s="76"/>
      <c r="K72521" s="76"/>
      <c r="M72521" s="76"/>
      <c r="N72521" s="76"/>
    </row>
    <row r="72522" spans="1:14" x14ac:dyDescent="0.25">
      <c r="A72522" s="76"/>
      <c r="C72522" s="76"/>
      <c r="D72522" s="76"/>
      <c r="E72522" s="76"/>
      <c r="F72522" s="76"/>
      <c r="G72522" s="76"/>
      <c r="H72522" s="76"/>
      <c r="I72522" s="76"/>
      <c r="J72522" s="76"/>
      <c r="K72522" s="76"/>
      <c r="M72522" s="76"/>
      <c r="N72522" s="76"/>
    </row>
    <row r="72523" spans="1:14" x14ac:dyDescent="0.25">
      <c r="A72523" s="76"/>
      <c r="C72523" s="76"/>
      <c r="D72523" s="76"/>
      <c r="E72523" s="76"/>
      <c r="F72523" s="76"/>
      <c r="G72523" s="76"/>
      <c r="H72523" s="76"/>
      <c r="I72523" s="76"/>
      <c r="J72523" s="76"/>
      <c r="K72523" s="76"/>
      <c r="M72523" s="76"/>
      <c r="N72523" s="76"/>
    </row>
    <row r="72524" spans="1:14" x14ac:dyDescent="0.25">
      <c r="C72524" s="76"/>
      <c r="D72524" s="76"/>
      <c r="E72524" s="76"/>
      <c r="F72524" s="76"/>
      <c r="G72524" s="76"/>
      <c r="H72524" s="76"/>
      <c r="I72524" s="76"/>
      <c r="J72524" s="76"/>
      <c r="K72524" s="76"/>
      <c r="M72524" s="76"/>
      <c r="N72524" s="76"/>
    </row>
    <row r="72525" spans="1:14" x14ac:dyDescent="0.25">
      <c r="B72525" s="76"/>
      <c r="C72525" s="76"/>
      <c r="D72525" s="76"/>
      <c r="E72525" s="76"/>
      <c r="F72525" s="76"/>
      <c r="G72525" s="76"/>
      <c r="H72525" s="76"/>
      <c r="I72525" s="76"/>
      <c r="J72525" s="76"/>
      <c r="K72525" s="76"/>
      <c r="M72525" s="76"/>
      <c r="N72525" s="76"/>
    </row>
    <row r="72526" spans="1:14" x14ac:dyDescent="0.25">
      <c r="B72526" s="76"/>
      <c r="C72526" s="76"/>
      <c r="D72526" s="76"/>
      <c r="E72526" s="76"/>
      <c r="F72526" s="76"/>
      <c r="G72526" s="76"/>
      <c r="H72526" s="76"/>
      <c r="I72526" s="76"/>
      <c r="J72526" s="76"/>
      <c r="K72526" s="76"/>
      <c r="M72526" s="76"/>
      <c r="N72526" s="76"/>
    </row>
    <row r="72527" spans="1:14" x14ac:dyDescent="0.25">
      <c r="C72527" s="76"/>
      <c r="D72527" s="76"/>
      <c r="E72527" s="76"/>
      <c r="F72527" s="76"/>
      <c r="G72527" s="76"/>
      <c r="H72527" s="76"/>
      <c r="I72527" s="76"/>
      <c r="J72527" s="76"/>
      <c r="K72527" s="76"/>
      <c r="M72527" s="76"/>
      <c r="N72527" s="76"/>
    </row>
    <row r="72528" spans="1:14" x14ac:dyDescent="0.25">
      <c r="B72528" s="76"/>
      <c r="C72528" s="76"/>
      <c r="D72528" s="76"/>
      <c r="E72528" s="76"/>
      <c r="F72528" s="76"/>
      <c r="G72528" s="76"/>
      <c r="H72528" s="76"/>
      <c r="I72528" s="76"/>
      <c r="J72528" s="76"/>
      <c r="K72528" s="76"/>
      <c r="M72528" s="76"/>
      <c r="N72528" s="76"/>
    </row>
    <row r="72529" spans="1:14" x14ac:dyDescent="0.25">
      <c r="B72529" s="76"/>
      <c r="C72529" s="76"/>
      <c r="D72529" s="76"/>
      <c r="E72529" s="76"/>
      <c r="F72529" s="76"/>
      <c r="G72529" s="76"/>
      <c r="H72529" s="76"/>
      <c r="I72529" s="76"/>
      <c r="J72529" s="76"/>
      <c r="K72529" s="76"/>
      <c r="M72529" s="76"/>
      <c r="N72529" s="76"/>
    </row>
    <row r="72530" spans="1:14" x14ac:dyDescent="0.25">
      <c r="C72530" s="76"/>
      <c r="D72530" s="76"/>
      <c r="E72530" s="76"/>
      <c r="F72530" s="76"/>
      <c r="G72530" s="76"/>
      <c r="H72530" s="76"/>
      <c r="I72530" s="76"/>
      <c r="J72530" s="76"/>
      <c r="K72530" s="76"/>
      <c r="M72530" s="76"/>
      <c r="N72530" s="76"/>
    </row>
    <row r="72531" spans="1:14" x14ac:dyDescent="0.25">
      <c r="A72531" s="76"/>
      <c r="B72531" s="76"/>
      <c r="C72531" s="76"/>
      <c r="D72531" s="76"/>
      <c r="E72531" s="76"/>
      <c r="F72531" s="76"/>
      <c r="G72531" s="76"/>
      <c r="H72531" s="76"/>
      <c r="I72531" s="76"/>
      <c r="J72531" s="76"/>
      <c r="K72531" s="76"/>
      <c r="M72531" s="76"/>
      <c r="N72531" s="76"/>
    </row>
    <row r="72532" spans="1:14" x14ac:dyDescent="0.25">
      <c r="A72532" s="79"/>
      <c r="B72532" s="76"/>
      <c r="C72532" s="76"/>
      <c r="D72532" s="76"/>
      <c r="E72532" s="76"/>
      <c r="F72532" s="76"/>
      <c r="G72532" s="76"/>
      <c r="H72532" s="76"/>
      <c r="I72532" s="76"/>
      <c r="J72532" s="76"/>
      <c r="K72532" s="76"/>
      <c r="M72532" s="76"/>
      <c r="N72532" s="76"/>
    </row>
    <row r="72533" spans="1:14" x14ac:dyDescent="0.25">
      <c r="A72533" s="76"/>
      <c r="C72533" s="76"/>
      <c r="D72533" s="76"/>
      <c r="E72533" s="76"/>
      <c r="F72533" s="76"/>
      <c r="G72533" s="76"/>
      <c r="H72533" s="76"/>
      <c r="I72533" s="76"/>
      <c r="J72533" s="76"/>
      <c r="K72533" s="76"/>
      <c r="M72533" s="76"/>
      <c r="N72533" s="76"/>
    </row>
    <row r="72534" spans="1:14" x14ac:dyDescent="0.25">
      <c r="A72534" s="76"/>
      <c r="C72534" s="76"/>
      <c r="D72534" s="76"/>
      <c r="E72534" s="76"/>
      <c r="F72534" s="76"/>
      <c r="G72534" s="76"/>
      <c r="H72534" s="76"/>
      <c r="I72534" s="76"/>
      <c r="J72534" s="76"/>
      <c r="K72534" s="76"/>
      <c r="M72534" s="76"/>
      <c r="N72534" s="76"/>
    </row>
    <row r="72535" spans="1:14" x14ac:dyDescent="0.25">
      <c r="A72535" s="76"/>
      <c r="B72535" s="76"/>
      <c r="C72535" s="76"/>
      <c r="D72535" s="76"/>
      <c r="E72535" s="76"/>
      <c r="F72535" s="76"/>
      <c r="G72535" s="76"/>
      <c r="H72535" s="76"/>
      <c r="I72535" s="76"/>
      <c r="J72535" s="76"/>
      <c r="K72535" s="76"/>
      <c r="M72535" s="76"/>
      <c r="N72535" s="76"/>
    </row>
    <row r="72536" spans="1:14" x14ac:dyDescent="0.25">
      <c r="B72536" s="76"/>
      <c r="C72536" s="76"/>
      <c r="D72536" s="76"/>
      <c r="E72536" s="76"/>
      <c r="F72536" s="76"/>
      <c r="G72536" s="76"/>
      <c r="H72536" s="76"/>
      <c r="I72536" s="76"/>
      <c r="J72536" s="76"/>
      <c r="K72536" s="76"/>
      <c r="M72536" s="76"/>
      <c r="N72536" s="76"/>
    </row>
    <row r="72537" spans="1:14" x14ac:dyDescent="0.25">
      <c r="A72537" s="76"/>
      <c r="C72537" s="76"/>
      <c r="D72537" s="76"/>
      <c r="E72537" s="76"/>
      <c r="F72537" s="76"/>
      <c r="G72537" s="76"/>
      <c r="H72537" s="76"/>
      <c r="I72537" s="76"/>
      <c r="J72537" s="76"/>
      <c r="K72537" s="76"/>
      <c r="M72537" s="76"/>
      <c r="N72537" s="76"/>
    </row>
    <row r="72538" spans="1:14" x14ac:dyDescent="0.25">
      <c r="B72538" s="76"/>
      <c r="C72538" s="76"/>
      <c r="D72538" s="76"/>
      <c r="E72538" s="76"/>
      <c r="F72538" s="76"/>
      <c r="G72538" s="76"/>
      <c r="H72538" s="76"/>
      <c r="I72538" s="76"/>
      <c r="J72538" s="76"/>
      <c r="K72538" s="76"/>
      <c r="M72538" s="76"/>
      <c r="N72538" s="76"/>
    </row>
    <row r="72539" spans="1:14" x14ac:dyDescent="0.25">
      <c r="C72539" s="76"/>
      <c r="D72539" s="76"/>
      <c r="E72539" s="76"/>
      <c r="F72539" s="76"/>
      <c r="G72539" s="76"/>
      <c r="H72539" s="76"/>
      <c r="I72539" s="76"/>
      <c r="J72539" s="76"/>
      <c r="K72539" s="76"/>
      <c r="M72539" s="76"/>
      <c r="N72539" s="76"/>
    </row>
    <row r="72540" spans="1:14" x14ac:dyDescent="0.25">
      <c r="C72540" s="76"/>
      <c r="D72540" s="76"/>
      <c r="E72540" s="76"/>
      <c r="F72540" s="76"/>
      <c r="G72540" s="76"/>
      <c r="H72540" s="76"/>
      <c r="I72540" s="76"/>
      <c r="J72540" s="76"/>
      <c r="K72540" s="76"/>
      <c r="M72540" s="76"/>
      <c r="N72540" s="76"/>
    </row>
    <row r="72541" spans="1:14" x14ac:dyDescent="0.25">
      <c r="C72541" s="76"/>
      <c r="D72541" s="76"/>
      <c r="E72541" s="76"/>
      <c r="F72541" s="76"/>
      <c r="G72541" s="76"/>
      <c r="H72541" s="76"/>
      <c r="I72541" s="76"/>
      <c r="J72541" s="76"/>
      <c r="K72541" s="76"/>
      <c r="M72541" s="76"/>
      <c r="N72541" s="76"/>
    </row>
    <row r="72542" spans="1:14" x14ac:dyDescent="0.25">
      <c r="A72542" s="76"/>
      <c r="C72542" s="76"/>
      <c r="D72542" s="76"/>
      <c r="E72542" s="76"/>
      <c r="F72542" s="76"/>
      <c r="G72542" s="76"/>
      <c r="H72542" s="76"/>
      <c r="I72542" s="76"/>
      <c r="J72542" s="76"/>
      <c r="K72542" s="76"/>
      <c r="M72542" s="76"/>
      <c r="N72542" s="76"/>
    </row>
    <row r="72543" spans="1:14" x14ac:dyDescent="0.25">
      <c r="C72543" s="76"/>
      <c r="D72543" s="76"/>
      <c r="E72543" s="76"/>
      <c r="F72543" s="76"/>
      <c r="G72543" s="76"/>
      <c r="H72543" s="76"/>
      <c r="I72543" s="76"/>
      <c r="J72543" s="76"/>
      <c r="K72543" s="76"/>
      <c r="M72543" s="76"/>
      <c r="N72543" s="76"/>
    </row>
    <row r="72544" spans="1:14" x14ac:dyDescent="0.25">
      <c r="C72544" s="76"/>
      <c r="D72544" s="76"/>
      <c r="E72544" s="76"/>
      <c r="F72544" s="76"/>
      <c r="G72544" s="76"/>
      <c r="H72544" s="76"/>
      <c r="I72544" s="76"/>
      <c r="J72544" s="76"/>
      <c r="K72544" s="76"/>
      <c r="M72544" s="76"/>
      <c r="N72544" s="76"/>
    </row>
    <row r="72545" spans="1:14" x14ac:dyDescent="0.25">
      <c r="A72545" s="76"/>
      <c r="B72545" s="76"/>
      <c r="C72545" s="76"/>
      <c r="D72545" s="76"/>
      <c r="E72545" s="76"/>
      <c r="F72545" s="76"/>
      <c r="G72545" s="76"/>
      <c r="H72545" s="76"/>
      <c r="I72545" s="76"/>
      <c r="J72545" s="76"/>
      <c r="K72545" s="76"/>
      <c r="M72545" s="76"/>
      <c r="N72545" s="76"/>
    </row>
    <row r="72546" spans="1:14" x14ac:dyDescent="0.25">
      <c r="B72546" s="76"/>
      <c r="C72546" s="76"/>
      <c r="D72546" s="76"/>
      <c r="E72546" s="76"/>
      <c r="F72546" s="76"/>
      <c r="G72546" s="76"/>
      <c r="H72546" s="76"/>
      <c r="I72546" s="76"/>
      <c r="J72546" s="76"/>
      <c r="K72546" s="76"/>
      <c r="M72546" s="76"/>
      <c r="N72546" s="76"/>
    </row>
    <row r="72547" spans="1:14" x14ac:dyDescent="0.25">
      <c r="A72547" s="76"/>
      <c r="C72547" s="76"/>
      <c r="D72547" s="76"/>
      <c r="E72547" s="76"/>
      <c r="F72547" s="76"/>
      <c r="G72547" s="76"/>
      <c r="H72547" s="76"/>
      <c r="I72547" s="76"/>
      <c r="J72547" s="76"/>
      <c r="K72547" s="76"/>
      <c r="M72547" s="76"/>
      <c r="N72547" s="76"/>
    </row>
    <row r="72548" spans="1:14" x14ac:dyDescent="0.25">
      <c r="A72548" s="76"/>
      <c r="C72548" s="76"/>
      <c r="D72548" s="76"/>
      <c r="E72548" s="76"/>
      <c r="F72548" s="76"/>
      <c r="G72548" s="76"/>
      <c r="H72548" s="76"/>
      <c r="I72548" s="76"/>
      <c r="J72548" s="76"/>
      <c r="K72548" s="76"/>
      <c r="M72548" s="76"/>
      <c r="N72548" s="76"/>
    </row>
    <row r="72549" spans="1:14" x14ac:dyDescent="0.25">
      <c r="B72549" s="76"/>
      <c r="C72549" s="76"/>
      <c r="D72549" s="76"/>
      <c r="E72549" s="76"/>
      <c r="F72549" s="76"/>
      <c r="G72549" s="76"/>
      <c r="H72549" s="76"/>
      <c r="I72549" s="76"/>
      <c r="J72549" s="76"/>
      <c r="K72549" s="76"/>
      <c r="M72549" s="76"/>
      <c r="N72549" s="76"/>
    </row>
    <row r="72550" spans="1:14" x14ac:dyDescent="0.25">
      <c r="A72550" s="76"/>
      <c r="C72550" s="76"/>
      <c r="D72550" s="76"/>
      <c r="E72550" s="76"/>
      <c r="F72550" s="76"/>
      <c r="G72550" s="76"/>
      <c r="H72550" s="76"/>
      <c r="I72550" s="76"/>
      <c r="J72550" s="76"/>
      <c r="K72550" s="76"/>
      <c r="M72550" s="76"/>
      <c r="N72550" s="76"/>
    </row>
    <row r="72551" spans="1:14" x14ac:dyDescent="0.25">
      <c r="B72551" s="76"/>
      <c r="C72551" s="76"/>
      <c r="D72551" s="76"/>
      <c r="E72551" s="76"/>
      <c r="F72551" s="76"/>
      <c r="G72551" s="76"/>
      <c r="H72551" s="76"/>
      <c r="I72551" s="76"/>
      <c r="J72551" s="76"/>
      <c r="K72551" s="76"/>
      <c r="M72551" s="76"/>
      <c r="N72551" s="76"/>
    </row>
    <row r="72552" spans="1:14" x14ac:dyDescent="0.25">
      <c r="C72552" s="76"/>
      <c r="D72552" s="76"/>
      <c r="E72552" s="76"/>
      <c r="F72552" s="76"/>
      <c r="G72552" s="76"/>
      <c r="H72552" s="76"/>
      <c r="I72552" s="76"/>
      <c r="J72552" s="76"/>
      <c r="K72552" s="76"/>
      <c r="M72552" s="76"/>
      <c r="N72552" s="76"/>
    </row>
    <row r="72553" spans="1:14" x14ac:dyDescent="0.25">
      <c r="B72553" s="76"/>
      <c r="C72553" s="76"/>
      <c r="D72553" s="76"/>
      <c r="E72553" s="76"/>
      <c r="F72553" s="76"/>
      <c r="G72553" s="76"/>
      <c r="H72553" s="76"/>
      <c r="I72553" s="76"/>
      <c r="J72553" s="76"/>
      <c r="K72553" s="76"/>
      <c r="M72553" s="76"/>
      <c r="N72553" s="76"/>
    </row>
    <row r="72554" spans="1:14" x14ac:dyDescent="0.25">
      <c r="A72554" s="79"/>
      <c r="C72554" s="76"/>
      <c r="D72554" s="76"/>
      <c r="E72554" s="76"/>
      <c r="F72554" s="76"/>
      <c r="G72554" s="76"/>
      <c r="H72554" s="76"/>
      <c r="I72554" s="76"/>
      <c r="J72554" s="76"/>
      <c r="K72554" s="76"/>
      <c r="M72554" s="76"/>
      <c r="N72554" s="76"/>
    </row>
    <row r="72555" spans="1:14" x14ac:dyDescent="0.25">
      <c r="B72555" s="76"/>
      <c r="C72555" s="76"/>
      <c r="D72555" s="76"/>
      <c r="E72555" s="76"/>
      <c r="F72555" s="76"/>
      <c r="G72555" s="76"/>
      <c r="H72555" s="76"/>
      <c r="I72555" s="76"/>
      <c r="J72555" s="76"/>
      <c r="K72555" s="76"/>
      <c r="M72555" s="76"/>
      <c r="N72555" s="76"/>
    </row>
    <row r="72556" spans="1:14" x14ac:dyDescent="0.25">
      <c r="B72556" s="76"/>
      <c r="C72556" s="76"/>
      <c r="D72556" s="76"/>
      <c r="E72556" s="76"/>
      <c r="F72556" s="76"/>
      <c r="G72556" s="76"/>
      <c r="H72556" s="76"/>
      <c r="I72556" s="76"/>
      <c r="J72556" s="76"/>
      <c r="K72556" s="76"/>
      <c r="M72556" s="76"/>
      <c r="N72556" s="76"/>
    </row>
    <row r="72557" spans="1:14" x14ac:dyDescent="0.25">
      <c r="C72557" s="76"/>
      <c r="D72557" s="76"/>
      <c r="E72557" s="76"/>
      <c r="F72557" s="76"/>
      <c r="G72557" s="76"/>
      <c r="H72557" s="76"/>
      <c r="I72557" s="76"/>
      <c r="J72557" s="76"/>
      <c r="K72557" s="76"/>
      <c r="M72557" s="76"/>
      <c r="N72557" s="76"/>
    </row>
    <row r="72558" spans="1:14" x14ac:dyDescent="0.25">
      <c r="C72558" s="76"/>
      <c r="D72558" s="76"/>
      <c r="E72558" s="76"/>
      <c r="F72558" s="76"/>
      <c r="G72558" s="76"/>
      <c r="H72558" s="76"/>
      <c r="I72558" s="76"/>
      <c r="J72558" s="76"/>
      <c r="K72558" s="76"/>
      <c r="M72558" s="76"/>
      <c r="N72558" s="76"/>
    </row>
    <row r="72559" spans="1:14" x14ac:dyDescent="0.25">
      <c r="B72559" s="76"/>
      <c r="C72559" s="76"/>
      <c r="D72559" s="76"/>
      <c r="E72559" s="76"/>
      <c r="F72559" s="76"/>
      <c r="G72559" s="76"/>
      <c r="H72559" s="76"/>
      <c r="I72559" s="76"/>
      <c r="J72559" s="76"/>
      <c r="K72559" s="76"/>
      <c r="M72559" s="76"/>
      <c r="N72559" s="76"/>
    </row>
    <row r="72560" spans="1:14" x14ac:dyDescent="0.25">
      <c r="A72560" s="76"/>
      <c r="C72560" s="76"/>
      <c r="D72560" s="76"/>
      <c r="E72560" s="76"/>
      <c r="F72560" s="76"/>
      <c r="G72560" s="76"/>
      <c r="H72560" s="76"/>
      <c r="I72560" s="76"/>
      <c r="J72560" s="76"/>
      <c r="K72560" s="76"/>
      <c r="M72560" s="76"/>
      <c r="N72560" s="76"/>
    </row>
    <row r="72561" spans="1:14" x14ac:dyDescent="0.25">
      <c r="A72561" s="76"/>
      <c r="B72561" s="76"/>
      <c r="C72561" s="76"/>
      <c r="D72561" s="76"/>
      <c r="E72561" s="76"/>
      <c r="F72561" s="76"/>
      <c r="G72561" s="76"/>
      <c r="H72561" s="76"/>
      <c r="I72561" s="76"/>
      <c r="J72561" s="76"/>
      <c r="K72561" s="76"/>
      <c r="M72561" s="76"/>
      <c r="N72561" s="76"/>
    </row>
    <row r="72562" spans="1:14" x14ac:dyDescent="0.25">
      <c r="A72562" s="76"/>
      <c r="C72562" s="76"/>
      <c r="D72562" s="76"/>
      <c r="E72562" s="76"/>
      <c r="F72562" s="76"/>
      <c r="G72562" s="76"/>
      <c r="H72562" s="76"/>
      <c r="I72562" s="76"/>
      <c r="J72562" s="76"/>
      <c r="K72562" s="76"/>
      <c r="M72562" s="76"/>
      <c r="N72562" s="76"/>
    </row>
    <row r="72563" spans="1:14" x14ac:dyDescent="0.25">
      <c r="A72563" s="76"/>
      <c r="C72563" s="76"/>
      <c r="D72563" s="76"/>
      <c r="E72563" s="76"/>
      <c r="F72563" s="76"/>
      <c r="G72563" s="76"/>
      <c r="H72563" s="76"/>
      <c r="I72563" s="76"/>
      <c r="J72563" s="76"/>
      <c r="K72563" s="76"/>
      <c r="M72563" s="76"/>
      <c r="N72563" s="76"/>
    </row>
    <row r="72564" spans="1:14" x14ac:dyDescent="0.25">
      <c r="C72564" s="76"/>
      <c r="D72564" s="76"/>
      <c r="E72564" s="76"/>
      <c r="F72564" s="76"/>
      <c r="G72564" s="76"/>
      <c r="H72564" s="76"/>
      <c r="I72564" s="76"/>
      <c r="J72564" s="76"/>
      <c r="K72564" s="76"/>
      <c r="M72564" s="76"/>
      <c r="N72564" s="76"/>
    </row>
    <row r="72565" spans="1:14" x14ac:dyDescent="0.25">
      <c r="A72565" s="76"/>
      <c r="C72565" s="76"/>
      <c r="D72565" s="76"/>
      <c r="E72565" s="76"/>
      <c r="F72565" s="76"/>
      <c r="G72565" s="76"/>
      <c r="H72565" s="76"/>
      <c r="I72565" s="76"/>
      <c r="J72565" s="76"/>
      <c r="K72565" s="76"/>
      <c r="M72565" s="76"/>
      <c r="N72565" s="76"/>
    </row>
    <row r="72566" spans="1:14" x14ac:dyDescent="0.25">
      <c r="C72566" s="76"/>
      <c r="D72566" s="76"/>
      <c r="E72566" s="76"/>
      <c r="F72566" s="76"/>
      <c r="G72566" s="76"/>
      <c r="H72566" s="76"/>
      <c r="I72566" s="76"/>
      <c r="J72566" s="76"/>
      <c r="K72566" s="76"/>
      <c r="M72566" s="76"/>
      <c r="N72566" s="76"/>
    </row>
    <row r="72567" spans="1:14" x14ac:dyDescent="0.25">
      <c r="B72567" s="76"/>
      <c r="C72567" s="76"/>
      <c r="D72567" s="76"/>
      <c r="E72567" s="76"/>
      <c r="F72567" s="76"/>
      <c r="G72567" s="76"/>
      <c r="H72567" s="76"/>
      <c r="I72567" s="76"/>
      <c r="J72567" s="76"/>
      <c r="K72567" s="76"/>
      <c r="M72567" s="76"/>
      <c r="N72567" s="76"/>
    </row>
    <row r="72568" spans="1:14" x14ac:dyDescent="0.25">
      <c r="A72568" s="76"/>
      <c r="C72568" s="76"/>
      <c r="D72568" s="76"/>
      <c r="E72568" s="76"/>
      <c r="F72568" s="76"/>
      <c r="G72568" s="76"/>
      <c r="H72568" s="76"/>
      <c r="I72568" s="76"/>
      <c r="J72568" s="76"/>
      <c r="K72568" s="76"/>
      <c r="M72568" s="76"/>
      <c r="N72568" s="76"/>
    </row>
    <row r="72569" spans="1:14" x14ac:dyDescent="0.25">
      <c r="A72569" s="76"/>
      <c r="B72569" s="76"/>
      <c r="C72569" s="76"/>
      <c r="D72569" s="76"/>
      <c r="E72569" s="76"/>
      <c r="F72569" s="76"/>
      <c r="G72569" s="76"/>
      <c r="H72569" s="76"/>
      <c r="I72569" s="76"/>
      <c r="J72569" s="76"/>
      <c r="K72569" s="76"/>
      <c r="M72569" s="76"/>
      <c r="N72569" s="76"/>
    </row>
    <row r="72570" spans="1:14" x14ac:dyDescent="0.25">
      <c r="A72570" s="76"/>
      <c r="C72570" s="76"/>
      <c r="D72570" s="76"/>
      <c r="E72570" s="76"/>
      <c r="F72570" s="76"/>
      <c r="G72570" s="76"/>
      <c r="H72570" s="76"/>
      <c r="I72570" s="76"/>
      <c r="J72570" s="76"/>
      <c r="K72570" s="76"/>
      <c r="M72570" s="76"/>
      <c r="N72570" s="76"/>
    </row>
    <row r="72571" spans="1:14" x14ac:dyDescent="0.25">
      <c r="C72571" s="76"/>
      <c r="D72571" s="76"/>
      <c r="E72571" s="76"/>
      <c r="F72571" s="76"/>
      <c r="G72571" s="76"/>
      <c r="H72571" s="76"/>
      <c r="I72571" s="76"/>
      <c r="J72571" s="76"/>
      <c r="K72571" s="76"/>
      <c r="M72571" s="76"/>
      <c r="N72571" s="76"/>
    </row>
    <row r="72572" spans="1:14" x14ac:dyDescent="0.25">
      <c r="C72572" s="76"/>
      <c r="D72572" s="76"/>
      <c r="E72572" s="76"/>
      <c r="F72572" s="76"/>
      <c r="G72572" s="76"/>
      <c r="H72572" s="76"/>
      <c r="I72572" s="76"/>
      <c r="J72572" s="76"/>
      <c r="K72572" s="76"/>
      <c r="M72572" s="76"/>
      <c r="N72572" s="76"/>
    </row>
    <row r="72573" spans="1:14" x14ac:dyDescent="0.25">
      <c r="B72573" s="76"/>
      <c r="C72573" s="76"/>
      <c r="D72573" s="76"/>
      <c r="E72573" s="76"/>
      <c r="F72573" s="76"/>
      <c r="G72573" s="76"/>
      <c r="H72573" s="76"/>
      <c r="I72573" s="76"/>
      <c r="J72573" s="76"/>
      <c r="K72573" s="76"/>
      <c r="M72573" s="76"/>
      <c r="N72573" s="76"/>
    </row>
    <row r="72574" spans="1:14" x14ac:dyDescent="0.25">
      <c r="A72574" s="76"/>
      <c r="B72574" s="76"/>
      <c r="C72574" s="76"/>
      <c r="D72574" s="76"/>
      <c r="E72574" s="76"/>
      <c r="F72574" s="76"/>
      <c r="G72574" s="76"/>
      <c r="H72574" s="76"/>
      <c r="I72574" s="76"/>
      <c r="J72574" s="76"/>
      <c r="K72574" s="76"/>
      <c r="M72574" s="76"/>
      <c r="N72574" s="76"/>
    </row>
    <row r="72575" spans="1:14" x14ac:dyDescent="0.25">
      <c r="A72575" s="76"/>
      <c r="C72575" s="76"/>
      <c r="D72575" s="76"/>
      <c r="E72575" s="76"/>
      <c r="F72575" s="76"/>
      <c r="G72575" s="76"/>
      <c r="H72575" s="76"/>
      <c r="I72575" s="76"/>
      <c r="J72575" s="76"/>
      <c r="K72575" s="76"/>
      <c r="M72575" s="76"/>
      <c r="N72575" s="76"/>
    </row>
    <row r="72576" spans="1:14" x14ac:dyDescent="0.25">
      <c r="A72576" s="76"/>
      <c r="C72576" s="76"/>
      <c r="D72576" s="76"/>
      <c r="E72576" s="76"/>
      <c r="F72576" s="76"/>
      <c r="G72576" s="76"/>
      <c r="H72576" s="76"/>
      <c r="I72576" s="76"/>
      <c r="J72576" s="76"/>
      <c r="K72576" s="76"/>
      <c r="M72576" s="76"/>
      <c r="N72576" s="76"/>
    </row>
    <row r="72577" spans="1:14" x14ac:dyDescent="0.25">
      <c r="A72577" s="76"/>
      <c r="C72577" s="76"/>
      <c r="D72577" s="76"/>
      <c r="E72577" s="76"/>
      <c r="F72577" s="76"/>
      <c r="G72577" s="76"/>
      <c r="H72577" s="76"/>
      <c r="I72577" s="76"/>
      <c r="J72577" s="76"/>
      <c r="K72577" s="76"/>
      <c r="M72577" s="76"/>
      <c r="N72577" s="76"/>
    </row>
    <row r="72578" spans="1:14" x14ac:dyDescent="0.25">
      <c r="A72578" s="76"/>
      <c r="C72578" s="76"/>
      <c r="D72578" s="76"/>
      <c r="E72578" s="76"/>
      <c r="F72578" s="76"/>
      <c r="G72578" s="76"/>
      <c r="H72578" s="76"/>
      <c r="I72578" s="76"/>
      <c r="J72578" s="76"/>
      <c r="K72578" s="76"/>
      <c r="M72578" s="76"/>
      <c r="N72578" s="76"/>
    </row>
    <row r="72579" spans="1:14" x14ac:dyDescent="0.25">
      <c r="C72579" s="76"/>
      <c r="D72579" s="76"/>
      <c r="E72579" s="76"/>
      <c r="F72579" s="76"/>
      <c r="G72579" s="76"/>
      <c r="H72579" s="76"/>
      <c r="I72579" s="76"/>
      <c r="J72579" s="76"/>
      <c r="K72579" s="76"/>
      <c r="M72579" s="76"/>
      <c r="N72579" s="76"/>
    </row>
    <row r="72580" spans="1:14" x14ac:dyDescent="0.25">
      <c r="B72580" s="76"/>
      <c r="C72580" s="76"/>
      <c r="D72580" s="76"/>
      <c r="E72580" s="76"/>
      <c r="F72580" s="76"/>
      <c r="G72580" s="76"/>
      <c r="H72580" s="76"/>
      <c r="I72580" s="76"/>
      <c r="J72580" s="76"/>
      <c r="K72580" s="76"/>
      <c r="M72580" s="76"/>
      <c r="N72580" s="76"/>
    </row>
    <row r="72581" spans="1:14" x14ac:dyDescent="0.25">
      <c r="C72581" s="76"/>
      <c r="D72581" s="76"/>
      <c r="E72581" s="76"/>
      <c r="F72581" s="76"/>
      <c r="G72581" s="76"/>
      <c r="H72581" s="76"/>
      <c r="I72581" s="76"/>
      <c r="J72581" s="76"/>
      <c r="K72581" s="76"/>
      <c r="M72581" s="76"/>
      <c r="N72581" s="76"/>
    </row>
    <row r="72582" spans="1:14" x14ac:dyDescent="0.25">
      <c r="A72582" s="76"/>
      <c r="B72582" s="76"/>
      <c r="C72582" s="76"/>
      <c r="D72582" s="76"/>
      <c r="E72582" s="76"/>
      <c r="F72582" s="76"/>
      <c r="G72582" s="76"/>
      <c r="H72582" s="76"/>
      <c r="I72582" s="76"/>
      <c r="J72582" s="76"/>
      <c r="K72582" s="76"/>
      <c r="M72582" s="76"/>
      <c r="N72582" s="76"/>
    </row>
    <row r="72583" spans="1:14" x14ac:dyDescent="0.25">
      <c r="B72583" s="76"/>
      <c r="C72583" s="76"/>
      <c r="D72583" s="76"/>
      <c r="E72583" s="76"/>
      <c r="F72583" s="76"/>
      <c r="G72583" s="76"/>
      <c r="H72583" s="76"/>
      <c r="I72583" s="76"/>
      <c r="J72583" s="76"/>
      <c r="K72583" s="76"/>
      <c r="M72583" s="76"/>
      <c r="N72583" s="76"/>
    </row>
    <row r="72584" spans="1:14" x14ac:dyDescent="0.25">
      <c r="C72584" s="76"/>
      <c r="D72584" s="76"/>
      <c r="E72584" s="76"/>
      <c r="F72584" s="76"/>
      <c r="G72584" s="76"/>
      <c r="H72584" s="76"/>
      <c r="I72584" s="76"/>
      <c r="J72584" s="76"/>
      <c r="K72584" s="76"/>
      <c r="M72584" s="76"/>
      <c r="N72584" s="76"/>
    </row>
    <row r="72585" spans="1:14" x14ac:dyDescent="0.25">
      <c r="C72585" s="76"/>
      <c r="D72585" s="76"/>
      <c r="E72585" s="76"/>
      <c r="F72585" s="76"/>
      <c r="G72585" s="76"/>
      <c r="H72585" s="76"/>
      <c r="I72585" s="76"/>
      <c r="J72585" s="76"/>
      <c r="K72585" s="76"/>
      <c r="M72585" s="76"/>
      <c r="N72585" s="76"/>
    </row>
    <row r="72586" spans="1:14" x14ac:dyDescent="0.25">
      <c r="A72586" s="76"/>
      <c r="C72586" s="76"/>
      <c r="D72586" s="76"/>
      <c r="E72586" s="76"/>
      <c r="F72586" s="76"/>
      <c r="G72586" s="76"/>
      <c r="H72586" s="76"/>
      <c r="I72586" s="76"/>
      <c r="J72586" s="76"/>
      <c r="K72586" s="76"/>
      <c r="M72586" s="76"/>
      <c r="N72586" s="76"/>
    </row>
    <row r="72587" spans="1:14" x14ac:dyDescent="0.25">
      <c r="A72587" s="76"/>
      <c r="C72587" s="76"/>
      <c r="D72587" s="76"/>
      <c r="E72587" s="76"/>
      <c r="F72587" s="76"/>
      <c r="G72587" s="76"/>
      <c r="H72587" s="76"/>
      <c r="I72587" s="76"/>
      <c r="J72587" s="76"/>
      <c r="K72587" s="76"/>
      <c r="M72587" s="76"/>
      <c r="N72587" s="76"/>
    </row>
    <row r="72588" spans="1:14" x14ac:dyDescent="0.25">
      <c r="A72588" s="76"/>
      <c r="C72588" s="76"/>
      <c r="D72588" s="76"/>
      <c r="E72588" s="76"/>
      <c r="F72588" s="76"/>
      <c r="G72588" s="76"/>
      <c r="H72588" s="76"/>
      <c r="I72588" s="76"/>
      <c r="J72588" s="76"/>
      <c r="K72588" s="76"/>
      <c r="M72588" s="76"/>
      <c r="N72588" s="76"/>
    </row>
    <row r="72589" spans="1:14" x14ac:dyDescent="0.25">
      <c r="A72589" s="76"/>
      <c r="C72589" s="76"/>
      <c r="D72589" s="76"/>
      <c r="E72589" s="76"/>
      <c r="F72589" s="76"/>
      <c r="G72589" s="76"/>
      <c r="H72589" s="76"/>
      <c r="I72589" s="76"/>
      <c r="J72589" s="76"/>
      <c r="K72589" s="76"/>
      <c r="M72589" s="76"/>
      <c r="N72589" s="76"/>
    </row>
    <row r="72590" spans="1:14" x14ac:dyDescent="0.25">
      <c r="C72590" s="76"/>
      <c r="D72590" s="76"/>
      <c r="E72590" s="76"/>
      <c r="F72590" s="76"/>
      <c r="G72590" s="76"/>
      <c r="H72590" s="76"/>
      <c r="I72590" s="76"/>
      <c r="J72590" s="76"/>
      <c r="K72590" s="76"/>
      <c r="M72590" s="76"/>
      <c r="N72590" s="76"/>
    </row>
    <row r="72591" spans="1:14" x14ac:dyDescent="0.25">
      <c r="A72591" s="76"/>
      <c r="B72591" s="76"/>
      <c r="C72591" s="76"/>
      <c r="D72591" s="76"/>
      <c r="E72591" s="76"/>
      <c r="F72591" s="76"/>
      <c r="G72591" s="76"/>
      <c r="H72591" s="76"/>
      <c r="I72591" s="76"/>
      <c r="J72591" s="76"/>
      <c r="K72591" s="76"/>
      <c r="M72591" s="76"/>
      <c r="N72591" s="76"/>
    </row>
    <row r="72592" spans="1:14" x14ac:dyDescent="0.25">
      <c r="B72592" s="76"/>
      <c r="C72592" s="76"/>
      <c r="D72592" s="76"/>
      <c r="E72592" s="76"/>
      <c r="F72592" s="76"/>
      <c r="G72592" s="76"/>
      <c r="H72592" s="76"/>
      <c r="I72592" s="76"/>
      <c r="J72592" s="76"/>
      <c r="K72592" s="76"/>
      <c r="M72592" s="76"/>
      <c r="N72592" s="76"/>
    </row>
    <row r="72593" spans="1:14" x14ac:dyDescent="0.25">
      <c r="C72593" s="76"/>
      <c r="D72593" s="76"/>
      <c r="E72593" s="76"/>
      <c r="F72593" s="76"/>
      <c r="G72593" s="76"/>
      <c r="H72593" s="76"/>
      <c r="I72593" s="76"/>
      <c r="J72593" s="76"/>
      <c r="K72593" s="76"/>
      <c r="M72593" s="76"/>
      <c r="N72593" s="76"/>
    </row>
    <row r="72594" spans="1:14" x14ac:dyDescent="0.25">
      <c r="A72594" s="76"/>
      <c r="C72594" s="76"/>
      <c r="D72594" s="76"/>
      <c r="E72594" s="76"/>
      <c r="F72594" s="76"/>
      <c r="G72594" s="76"/>
      <c r="H72594" s="76"/>
      <c r="I72594" s="76"/>
      <c r="J72594" s="76"/>
      <c r="K72594" s="76"/>
      <c r="M72594" s="76"/>
      <c r="N72594" s="76"/>
    </row>
    <row r="72595" spans="1:14" x14ac:dyDescent="0.25">
      <c r="C72595" s="76"/>
      <c r="D72595" s="76"/>
      <c r="E72595" s="76"/>
      <c r="F72595" s="76"/>
      <c r="G72595" s="76"/>
      <c r="H72595" s="76"/>
      <c r="I72595" s="76"/>
      <c r="J72595" s="76"/>
      <c r="K72595" s="76"/>
      <c r="M72595" s="76"/>
      <c r="N72595" s="76"/>
    </row>
    <row r="72596" spans="1:14" x14ac:dyDescent="0.25">
      <c r="C72596" s="76"/>
      <c r="D72596" s="76"/>
      <c r="E72596" s="76"/>
      <c r="F72596" s="76"/>
      <c r="G72596" s="76"/>
      <c r="H72596" s="76"/>
      <c r="I72596" s="76"/>
      <c r="J72596" s="76"/>
      <c r="K72596" s="76"/>
      <c r="M72596" s="76"/>
      <c r="N72596" s="76"/>
    </row>
    <row r="72597" spans="1:14" x14ac:dyDescent="0.25">
      <c r="A72597" s="76"/>
      <c r="C72597" s="76"/>
      <c r="D72597" s="76"/>
      <c r="E72597" s="76"/>
      <c r="F72597" s="76"/>
      <c r="G72597" s="76"/>
      <c r="H72597" s="76"/>
      <c r="I72597" s="76"/>
      <c r="J72597" s="76"/>
      <c r="K72597" s="76"/>
      <c r="M72597" s="76"/>
      <c r="N72597" s="76"/>
    </row>
    <row r="72598" spans="1:14" x14ac:dyDescent="0.25">
      <c r="C72598" s="76"/>
      <c r="D72598" s="76"/>
      <c r="E72598" s="76"/>
      <c r="F72598" s="76"/>
      <c r="G72598" s="76"/>
      <c r="H72598" s="76"/>
      <c r="I72598" s="76"/>
      <c r="J72598" s="76"/>
      <c r="K72598" s="76"/>
      <c r="M72598" s="76"/>
      <c r="N72598" s="76"/>
    </row>
    <row r="72599" spans="1:14" x14ac:dyDescent="0.25">
      <c r="A72599" s="76"/>
      <c r="B72599" s="76"/>
      <c r="C72599" s="76"/>
      <c r="D72599" s="76"/>
      <c r="E72599" s="76"/>
      <c r="F72599" s="76"/>
      <c r="G72599" s="76"/>
      <c r="H72599" s="76"/>
      <c r="I72599" s="76"/>
      <c r="J72599" s="76"/>
      <c r="K72599" s="76"/>
      <c r="M72599" s="76"/>
      <c r="N72599" s="76"/>
    </row>
    <row r="72600" spans="1:14" x14ac:dyDescent="0.25">
      <c r="A72600" s="76"/>
      <c r="C72600" s="76"/>
      <c r="D72600" s="76"/>
      <c r="E72600" s="76"/>
      <c r="F72600" s="76"/>
      <c r="G72600" s="76"/>
      <c r="H72600" s="76"/>
      <c r="I72600" s="76"/>
      <c r="J72600" s="76"/>
      <c r="K72600" s="76"/>
      <c r="M72600" s="76"/>
      <c r="N72600" s="76"/>
    </row>
    <row r="72601" spans="1:14" x14ac:dyDescent="0.25">
      <c r="B72601" s="76"/>
      <c r="C72601" s="76"/>
      <c r="D72601" s="76"/>
      <c r="E72601" s="76"/>
      <c r="F72601" s="76"/>
      <c r="G72601" s="76"/>
      <c r="H72601" s="76"/>
      <c r="I72601" s="76"/>
      <c r="J72601" s="76"/>
      <c r="K72601" s="76"/>
      <c r="M72601" s="76"/>
      <c r="N72601" s="76"/>
    </row>
    <row r="72602" spans="1:14" x14ac:dyDescent="0.25">
      <c r="A72602" s="76"/>
      <c r="C72602" s="76"/>
      <c r="D72602" s="76"/>
      <c r="E72602" s="76"/>
      <c r="F72602" s="76"/>
      <c r="G72602" s="76"/>
      <c r="H72602" s="76"/>
      <c r="I72602" s="76"/>
      <c r="J72602" s="76"/>
      <c r="K72602" s="76"/>
      <c r="M72602" s="76"/>
      <c r="N72602" s="76"/>
    </row>
    <row r="72603" spans="1:14" x14ac:dyDescent="0.25">
      <c r="A72603" s="76"/>
      <c r="C72603" s="76"/>
      <c r="D72603" s="76"/>
      <c r="E72603" s="76"/>
      <c r="F72603" s="76"/>
      <c r="G72603" s="76"/>
      <c r="H72603" s="76"/>
      <c r="I72603" s="76"/>
      <c r="J72603" s="76"/>
      <c r="K72603" s="76"/>
      <c r="M72603" s="76"/>
      <c r="N72603" s="76"/>
    </row>
    <row r="72604" spans="1:14" x14ac:dyDescent="0.25">
      <c r="B72604" s="76"/>
      <c r="C72604" s="76"/>
      <c r="D72604" s="76"/>
      <c r="E72604" s="76"/>
      <c r="F72604" s="76"/>
      <c r="G72604" s="76"/>
      <c r="H72604" s="76"/>
      <c r="I72604" s="76"/>
      <c r="J72604" s="76"/>
      <c r="K72604" s="76"/>
      <c r="M72604" s="76"/>
      <c r="N72604" s="76"/>
    </row>
    <row r="72605" spans="1:14" x14ac:dyDescent="0.25">
      <c r="A72605" s="76"/>
      <c r="C72605" s="76"/>
      <c r="D72605" s="76"/>
      <c r="E72605" s="76"/>
      <c r="F72605" s="76"/>
      <c r="G72605" s="76"/>
      <c r="H72605" s="76"/>
      <c r="I72605" s="76"/>
      <c r="J72605" s="76"/>
      <c r="K72605" s="76"/>
      <c r="M72605" s="76"/>
      <c r="N72605" s="76"/>
    </row>
    <row r="72606" spans="1:14" x14ac:dyDescent="0.25">
      <c r="B72606" s="76"/>
      <c r="C72606" s="76"/>
      <c r="D72606" s="76"/>
      <c r="E72606" s="76"/>
      <c r="F72606" s="76"/>
      <c r="G72606" s="76"/>
      <c r="H72606" s="76"/>
      <c r="I72606" s="76"/>
      <c r="J72606" s="76"/>
      <c r="K72606" s="76"/>
      <c r="M72606" s="76"/>
      <c r="N72606" s="76"/>
    </row>
    <row r="72607" spans="1:14" x14ac:dyDescent="0.25">
      <c r="A72607" s="76"/>
      <c r="C72607" s="76"/>
      <c r="D72607" s="76"/>
      <c r="E72607" s="76"/>
      <c r="F72607" s="76"/>
      <c r="G72607" s="76"/>
      <c r="H72607" s="76"/>
      <c r="I72607" s="76"/>
      <c r="J72607" s="76"/>
      <c r="K72607" s="76"/>
      <c r="M72607" s="76"/>
      <c r="N72607" s="76"/>
    </row>
    <row r="72608" spans="1:14" x14ac:dyDescent="0.25">
      <c r="A72608" s="76"/>
      <c r="B72608" s="76"/>
      <c r="C72608" s="76"/>
      <c r="D72608" s="76"/>
      <c r="E72608" s="76"/>
      <c r="F72608" s="76"/>
      <c r="G72608" s="76"/>
      <c r="H72608" s="76"/>
      <c r="I72608" s="76"/>
      <c r="J72608" s="76"/>
      <c r="K72608" s="76"/>
      <c r="M72608" s="76"/>
      <c r="N72608" s="76"/>
    </row>
    <row r="72609" spans="1:14" x14ac:dyDescent="0.25">
      <c r="C72609" s="76"/>
      <c r="D72609" s="76"/>
      <c r="E72609" s="76"/>
      <c r="F72609" s="76"/>
      <c r="G72609" s="76"/>
      <c r="H72609" s="76"/>
      <c r="I72609" s="76"/>
      <c r="J72609" s="76"/>
      <c r="K72609" s="76"/>
      <c r="M72609" s="76"/>
      <c r="N72609" s="76"/>
    </row>
    <row r="72610" spans="1:14" x14ac:dyDescent="0.25">
      <c r="A72610" s="76"/>
      <c r="B72610" s="76"/>
      <c r="C72610" s="76"/>
      <c r="D72610" s="76"/>
      <c r="E72610" s="76"/>
      <c r="F72610" s="76"/>
      <c r="G72610" s="76"/>
      <c r="H72610" s="76"/>
      <c r="I72610" s="76"/>
      <c r="J72610" s="76"/>
      <c r="K72610" s="76"/>
      <c r="M72610" s="76"/>
      <c r="N72610" s="76"/>
    </row>
    <row r="72611" spans="1:14" x14ac:dyDescent="0.25">
      <c r="A72611" s="76"/>
      <c r="C72611" s="76"/>
      <c r="D72611" s="76"/>
      <c r="E72611" s="76"/>
      <c r="F72611" s="76"/>
      <c r="G72611" s="76"/>
      <c r="H72611" s="76"/>
      <c r="I72611" s="76"/>
      <c r="J72611" s="76"/>
      <c r="K72611" s="76"/>
      <c r="M72611" s="76"/>
      <c r="N72611" s="76"/>
    </row>
    <row r="72612" spans="1:14" x14ac:dyDescent="0.25">
      <c r="A72612" s="76"/>
      <c r="B72612" s="76"/>
      <c r="C72612" s="76"/>
      <c r="D72612" s="76"/>
      <c r="E72612" s="76"/>
      <c r="F72612" s="76"/>
      <c r="G72612" s="76"/>
      <c r="H72612" s="76"/>
      <c r="I72612" s="76"/>
      <c r="J72612" s="76"/>
      <c r="K72612" s="76"/>
      <c r="M72612" s="76"/>
      <c r="N72612" s="76"/>
    </row>
    <row r="72613" spans="1:14" x14ac:dyDescent="0.25">
      <c r="A72613" s="76"/>
      <c r="B72613" s="76"/>
      <c r="C72613" s="76"/>
      <c r="D72613" s="76"/>
      <c r="E72613" s="76"/>
      <c r="F72613" s="76"/>
      <c r="G72613" s="76"/>
      <c r="H72613" s="76"/>
      <c r="I72613" s="76"/>
      <c r="J72613" s="76"/>
      <c r="K72613" s="76"/>
      <c r="M72613" s="76"/>
      <c r="N72613" s="76"/>
    </row>
    <row r="72614" spans="1:14" x14ac:dyDescent="0.25">
      <c r="B72614" s="76"/>
      <c r="C72614" s="76"/>
      <c r="D72614" s="76"/>
      <c r="E72614" s="76"/>
      <c r="F72614" s="76"/>
      <c r="G72614" s="76"/>
      <c r="H72614" s="76"/>
      <c r="I72614" s="76"/>
      <c r="J72614" s="76"/>
      <c r="K72614" s="76"/>
      <c r="M72614" s="76"/>
      <c r="N72614" s="76"/>
    </row>
    <row r="72615" spans="1:14" x14ac:dyDescent="0.25">
      <c r="A72615" s="76"/>
      <c r="B72615" s="76"/>
      <c r="C72615" s="76"/>
      <c r="D72615" s="76"/>
      <c r="E72615" s="76"/>
      <c r="F72615" s="76"/>
      <c r="G72615" s="76"/>
      <c r="H72615" s="76"/>
      <c r="I72615" s="76"/>
      <c r="J72615" s="76"/>
      <c r="K72615" s="76"/>
      <c r="M72615" s="76"/>
      <c r="N72615" s="76"/>
    </row>
    <row r="72616" spans="1:14" x14ac:dyDescent="0.25">
      <c r="A72616" s="76"/>
      <c r="B72616" s="76"/>
      <c r="C72616" s="76"/>
      <c r="D72616" s="76"/>
      <c r="E72616" s="76"/>
      <c r="F72616" s="76"/>
      <c r="G72616" s="76"/>
      <c r="H72616" s="76"/>
      <c r="I72616" s="76"/>
      <c r="J72616" s="76"/>
      <c r="K72616" s="76"/>
      <c r="M72616" s="76"/>
      <c r="N72616" s="76"/>
    </row>
    <row r="72617" spans="1:14" x14ac:dyDescent="0.25">
      <c r="C72617" s="76"/>
      <c r="D72617" s="76"/>
      <c r="E72617" s="76"/>
      <c r="F72617" s="76"/>
      <c r="G72617" s="76"/>
      <c r="H72617" s="76"/>
      <c r="I72617" s="76"/>
      <c r="J72617" s="76"/>
      <c r="K72617" s="76"/>
      <c r="M72617" s="76"/>
      <c r="N72617" s="76"/>
    </row>
    <row r="72618" spans="1:14" x14ac:dyDescent="0.25">
      <c r="C72618" s="76"/>
      <c r="D72618" s="76"/>
      <c r="E72618" s="76"/>
      <c r="F72618" s="76"/>
      <c r="G72618" s="76"/>
      <c r="H72618" s="76"/>
      <c r="I72618" s="76"/>
      <c r="J72618" s="76"/>
      <c r="K72618" s="76"/>
      <c r="M72618" s="76"/>
      <c r="N72618" s="76"/>
    </row>
    <row r="72619" spans="1:14" x14ac:dyDescent="0.25">
      <c r="C72619" s="76"/>
      <c r="D72619" s="76"/>
      <c r="E72619" s="76"/>
      <c r="F72619" s="76"/>
      <c r="G72619" s="76"/>
      <c r="H72619" s="76"/>
      <c r="I72619" s="76"/>
      <c r="J72619" s="76"/>
      <c r="K72619" s="76"/>
      <c r="M72619" s="76"/>
      <c r="N72619" s="76"/>
    </row>
    <row r="72620" spans="1:14" x14ac:dyDescent="0.25">
      <c r="C72620" s="76"/>
      <c r="D72620" s="76"/>
      <c r="E72620" s="76"/>
      <c r="F72620" s="76"/>
      <c r="G72620" s="76"/>
      <c r="H72620" s="76"/>
      <c r="I72620" s="76"/>
      <c r="J72620" s="76"/>
      <c r="K72620" s="76"/>
      <c r="M72620" s="76"/>
      <c r="N72620" s="76"/>
    </row>
    <row r="72621" spans="1:14" x14ac:dyDescent="0.25">
      <c r="C72621" s="76"/>
      <c r="D72621" s="76"/>
      <c r="E72621" s="76"/>
      <c r="F72621" s="76"/>
      <c r="G72621" s="76"/>
      <c r="H72621" s="76"/>
      <c r="I72621" s="76"/>
      <c r="J72621" s="76"/>
      <c r="K72621" s="76"/>
      <c r="M72621" s="76"/>
      <c r="N72621" s="76"/>
    </row>
    <row r="72622" spans="1:14" x14ac:dyDescent="0.25">
      <c r="A72622" s="76"/>
      <c r="B72622" s="76"/>
      <c r="C72622" s="76"/>
      <c r="D72622" s="76"/>
      <c r="E72622" s="76"/>
      <c r="F72622" s="76"/>
      <c r="G72622" s="76"/>
      <c r="H72622" s="76"/>
      <c r="I72622" s="76"/>
      <c r="J72622" s="76"/>
      <c r="K72622" s="76"/>
      <c r="M72622" s="76"/>
      <c r="N72622" s="76"/>
    </row>
    <row r="72623" spans="1:14" x14ac:dyDescent="0.25">
      <c r="C72623" s="76"/>
      <c r="D72623" s="76"/>
      <c r="E72623" s="76"/>
      <c r="F72623" s="76"/>
      <c r="G72623" s="76"/>
      <c r="H72623" s="76"/>
      <c r="I72623" s="76"/>
      <c r="J72623" s="76"/>
      <c r="K72623" s="76"/>
      <c r="M72623" s="76"/>
      <c r="N72623" s="76"/>
    </row>
    <row r="72624" spans="1:14" x14ac:dyDescent="0.25">
      <c r="B72624" s="76"/>
      <c r="C72624" s="76"/>
      <c r="D72624" s="76"/>
      <c r="E72624" s="76"/>
      <c r="F72624" s="76"/>
      <c r="G72624" s="76"/>
      <c r="H72624" s="76"/>
      <c r="I72624" s="76"/>
      <c r="J72624" s="76"/>
      <c r="K72624" s="76"/>
      <c r="M72624" s="76"/>
      <c r="N72624" s="76"/>
    </row>
    <row r="72625" spans="1:14" x14ac:dyDescent="0.25">
      <c r="A72625" s="76"/>
      <c r="B72625" s="76"/>
      <c r="C72625" s="76"/>
      <c r="D72625" s="76"/>
      <c r="E72625" s="76"/>
      <c r="F72625" s="76"/>
      <c r="G72625" s="76"/>
      <c r="H72625" s="76"/>
      <c r="I72625" s="76"/>
      <c r="J72625" s="76"/>
      <c r="K72625" s="76"/>
      <c r="M72625" s="76"/>
      <c r="N72625" s="76"/>
    </row>
    <row r="72626" spans="1:14" x14ac:dyDescent="0.25">
      <c r="A72626" s="76"/>
      <c r="B72626" s="76"/>
      <c r="C72626" s="76"/>
      <c r="D72626" s="76"/>
      <c r="E72626" s="76"/>
      <c r="F72626" s="76"/>
      <c r="G72626" s="76"/>
      <c r="H72626" s="76"/>
      <c r="I72626" s="76"/>
      <c r="J72626" s="76"/>
      <c r="K72626" s="76"/>
      <c r="M72626" s="76"/>
      <c r="N72626" s="76"/>
    </row>
    <row r="72627" spans="1:14" x14ac:dyDescent="0.25">
      <c r="A72627" s="76"/>
      <c r="C72627" s="76"/>
      <c r="D72627" s="76"/>
      <c r="E72627" s="76"/>
      <c r="F72627" s="76"/>
      <c r="G72627" s="76"/>
      <c r="H72627" s="76"/>
      <c r="I72627" s="76"/>
      <c r="J72627" s="76"/>
      <c r="K72627" s="76"/>
      <c r="M72627" s="76"/>
      <c r="N72627" s="76"/>
    </row>
    <row r="72628" spans="1:14" x14ac:dyDescent="0.25">
      <c r="B72628" s="76"/>
      <c r="C72628" s="76"/>
      <c r="D72628" s="76"/>
      <c r="E72628" s="76"/>
      <c r="F72628" s="76"/>
      <c r="G72628" s="76"/>
      <c r="H72628" s="76"/>
      <c r="I72628" s="76"/>
      <c r="J72628" s="76"/>
      <c r="K72628" s="76"/>
      <c r="M72628" s="76"/>
      <c r="N72628" s="76"/>
    </row>
    <row r="72629" spans="1:14" x14ac:dyDescent="0.25">
      <c r="A72629" s="76"/>
      <c r="C72629" s="76"/>
      <c r="D72629" s="76"/>
      <c r="E72629" s="76"/>
      <c r="F72629" s="76"/>
      <c r="G72629" s="76"/>
      <c r="H72629" s="76"/>
      <c r="I72629" s="76"/>
      <c r="J72629" s="76"/>
      <c r="K72629" s="76"/>
      <c r="M72629" s="76"/>
      <c r="N72629" s="76"/>
    </row>
    <row r="72630" spans="1:14" x14ac:dyDescent="0.25">
      <c r="B72630" s="76"/>
      <c r="C72630" s="76"/>
      <c r="D72630" s="76"/>
      <c r="E72630" s="76"/>
      <c r="F72630" s="76"/>
      <c r="G72630" s="76"/>
      <c r="H72630" s="76"/>
      <c r="I72630" s="76"/>
      <c r="J72630" s="76"/>
      <c r="K72630" s="76"/>
      <c r="M72630" s="76"/>
      <c r="N72630" s="76"/>
    </row>
    <row r="72631" spans="1:14" x14ac:dyDescent="0.25">
      <c r="C72631" s="76"/>
      <c r="D72631" s="76"/>
      <c r="E72631" s="76"/>
      <c r="F72631" s="76"/>
      <c r="G72631" s="76"/>
      <c r="H72631" s="76"/>
      <c r="I72631" s="76"/>
      <c r="J72631" s="76"/>
      <c r="K72631" s="76"/>
      <c r="M72631" s="76"/>
      <c r="N72631" s="76"/>
    </row>
    <row r="72632" spans="1:14" x14ac:dyDescent="0.25">
      <c r="C72632" s="76"/>
      <c r="D72632" s="76"/>
      <c r="E72632" s="76"/>
      <c r="F72632" s="76"/>
      <c r="G72632" s="76"/>
      <c r="H72632" s="76"/>
      <c r="I72632" s="76"/>
      <c r="J72632" s="76"/>
      <c r="K72632" s="76"/>
      <c r="M72632" s="76"/>
      <c r="N72632" s="76"/>
    </row>
    <row r="72633" spans="1:14" x14ac:dyDescent="0.25">
      <c r="B72633" s="76"/>
      <c r="C72633" s="76"/>
      <c r="D72633" s="76"/>
      <c r="E72633" s="76"/>
      <c r="F72633" s="76"/>
      <c r="G72633" s="76"/>
      <c r="H72633" s="76"/>
      <c r="I72633" s="76"/>
      <c r="J72633" s="76"/>
      <c r="K72633" s="76"/>
      <c r="M72633" s="76"/>
      <c r="N72633" s="76"/>
    </row>
    <row r="72634" spans="1:14" x14ac:dyDescent="0.25">
      <c r="C72634" s="76"/>
      <c r="D72634" s="76"/>
      <c r="E72634" s="76"/>
      <c r="F72634" s="76"/>
      <c r="G72634" s="76"/>
      <c r="H72634" s="76"/>
      <c r="I72634" s="76"/>
      <c r="J72634" s="76"/>
      <c r="K72634" s="76"/>
      <c r="M72634" s="76"/>
      <c r="N72634" s="76"/>
    </row>
    <row r="72635" spans="1:14" x14ac:dyDescent="0.25">
      <c r="C72635" s="76"/>
      <c r="D72635" s="76"/>
      <c r="E72635" s="76"/>
      <c r="F72635" s="76"/>
      <c r="G72635" s="76"/>
      <c r="H72635" s="76"/>
      <c r="I72635" s="76"/>
      <c r="J72635" s="76"/>
      <c r="K72635" s="76"/>
      <c r="M72635" s="76"/>
      <c r="N72635" s="76"/>
    </row>
    <row r="72636" spans="1:14" x14ac:dyDescent="0.25">
      <c r="A72636" s="76"/>
      <c r="B72636" s="76"/>
      <c r="C72636" s="76"/>
      <c r="D72636" s="76"/>
      <c r="E72636" s="76"/>
      <c r="F72636" s="76"/>
      <c r="G72636" s="76"/>
      <c r="H72636" s="76"/>
      <c r="I72636" s="76"/>
      <c r="J72636" s="76"/>
      <c r="K72636" s="76"/>
      <c r="M72636" s="76"/>
      <c r="N72636" s="76"/>
    </row>
    <row r="72637" spans="1:14" x14ac:dyDescent="0.25">
      <c r="A72637" s="76"/>
      <c r="C72637" s="76"/>
      <c r="D72637" s="76"/>
      <c r="E72637" s="76"/>
      <c r="F72637" s="76"/>
      <c r="G72637" s="76"/>
      <c r="H72637" s="76"/>
      <c r="I72637" s="76"/>
      <c r="J72637" s="76"/>
      <c r="K72637" s="76"/>
      <c r="M72637" s="76"/>
      <c r="N72637" s="76"/>
    </row>
    <row r="72638" spans="1:14" x14ac:dyDescent="0.25">
      <c r="B72638" s="76"/>
      <c r="C72638" s="76"/>
      <c r="D72638" s="76"/>
      <c r="E72638" s="76"/>
      <c r="F72638" s="76"/>
      <c r="G72638" s="76"/>
      <c r="H72638" s="76"/>
      <c r="I72638" s="76"/>
      <c r="J72638" s="76"/>
      <c r="K72638" s="76"/>
      <c r="M72638" s="76"/>
      <c r="N72638" s="76"/>
    </row>
    <row r="72639" spans="1:14" x14ac:dyDescent="0.25">
      <c r="A72639" s="76"/>
      <c r="B72639" s="76"/>
      <c r="C72639" s="76"/>
      <c r="D72639" s="76"/>
      <c r="E72639" s="76"/>
      <c r="F72639" s="76"/>
      <c r="G72639" s="76"/>
      <c r="H72639" s="76"/>
      <c r="I72639" s="76"/>
      <c r="J72639" s="76"/>
      <c r="K72639" s="76"/>
      <c r="M72639" s="76"/>
      <c r="N72639" s="76"/>
    </row>
    <row r="72640" spans="1:14" x14ac:dyDescent="0.25">
      <c r="A72640" s="76"/>
      <c r="B72640" s="76"/>
      <c r="C72640" s="76"/>
      <c r="D72640" s="76"/>
      <c r="E72640" s="76"/>
      <c r="F72640" s="76"/>
      <c r="G72640" s="76"/>
      <c r="H72640" s="76"/>
      <c r="I72640" s="76"/>
      <c r="J72640" s="76"/>
      <c r="K72640" s="76"/>
      <c r="M72640" s="76"/>
      <c r="N72640" s="76"/>
    </row>
    <row r="72641" spans="1:14" x14ac:dyDescent="0.25">
      <c r="B72641" s="76"/>
      <c r="C72641" s="76"/>
      <c r="D72641" s="76"/>
      <c r="E72641" s="76"/>
      <c r="F72641" s="76"/>
      <c r="G72641" s="76"/>
      <c r="H72641" s="76"/>
      <c r="I72641" s="76"/>
      <c r="J72641" s="76"/>
      <c r="K72641" s="76"/>
      <c r="M72641" s="76"/>
      <c r="N72641" s="76"/>
    </row>
    <row r="72642" spans="1:14" x14ac:dyDescent="0.25">
      <c r="B72642" s="76"/>
      <c r="C72642" s="76"/>
      <c r="D72642" s="76"/>
      <c r="E72642" s="76"/>
      <c r="F72642" s="76"/>
      <c r="G72642" s="76"/>
      <c r="H72642" s="76"/>
      <c r="I72642" s="76"/>
      <c r="J72642" s="76"/>
      <c r="K72642" s="76"/>
      <c r="M72642" s="76"/>
      <c r="N72642" s="76"/>
    </row>
    <row r="72643" spans="1:14" x14ac:dyDescent="0.25">
      <c r="C72643" s="76"/>
      <c r="D72643" s="76"/>
      <c r="E72643" s="76"/>
      <c r="F72643" s="76"/>
      <c r="G72643" s="76"/>
      <c r="H72643" s="76"/>
      <c r="I72643" s="76"/>
      <c r="J72643" s="76"/>
      <c r="K72643" s="76"/>
      <c r="M72643" s="76"/>
      <c r="N72643" s="76"/>
    </row>
    <row r="72644" spans="1:14" x14ac:dyDescent="0.25">
      <c r="A72644" s="76"/>
      <c r="B72644" s="76"/>
      <c r="C72644" s="76"/>
      <c r="D72644" s="76"/>
      <c r="E72644" s="76"/>
      <c r="F72644" s="76"/>
      <c r="G72644" s="76"/>
      <c r="H72644" s="76"/>
      <c r="I72644" s="76"/>
      <c r="J72644" s="76"/>
      <c r="K72644" s="76"/>
      <c r="M72644" s="76"/>
      <c r="N72644" s="76"/>
    </row>
    <row r="72645" spans="1:14" x14ac:dyDescent="0.25">
      <c r="C72645" s="76"/>
      <c r="D72645" s="76"/>
      <c r="E72645" s="76"/>
      <c r="F72645" s="76"/>
      <c r="G72645" s="76"/>
      <c r="H72645" s="76"/>
      <c r="I72645" s="76"/>
      <c r="J72645" s="76"/>
      <c r="K72645" s="76"/>
      <c r="M72645" s="76"/>
      <c r="N72645" s="76"/>
    </row>
    <row r="72646" spans="1:14" x14ac:dyDescent="0.25">
      <c r="B72646" s="76"/>
      <c r="C72646" s="76"/>
      <c r="D72646" s="76"/>
      <c r="E72646" s="76"/>
      <c r="F72646" s="76"/>
      <c r="G72646" s="76"/>
      <c r="H72646" s="76"/>
      <c r="I72646" s="76"/>
      <c r="J72646" s="76"/>
      <c r="K72646" s="76"/>
      <c r="M72646" s="76"/>
      <c r="N72646" s="76"/>
    </row>
    <row r="72647" spans="1:14" x14ac:dyDescent="0.25">
      <c r="B72647" s="76"/>
      <c r="C72647" s="76"/>
      <c r="D72647" s="76"/>
      <c r="E72647" s="76"/>
      <c r="F72647" s="76"/>
      <c r="G72647" s="76"/>
      <c r="H72647" s="76"/>
      <c r="I72647" s="76"/>
      <c r="J72647" s="76"/>
      <c r="K72647" s="76"/>
      <c r="M72647" s="76"/>
      <c r="N72647" s="76"/>
    </row>
    <row r="72648" spans="1:14" x14ac:dyDescent="0.25">
      <c r="A72648" s="76"/>
      <c r="C72648" s="76"/>
      <c r="D72648" s="76"/>
      <c r="E72648" s="76"/>
      <c r="F72648" s="76"/>
      <c r="G72648" s="76"/>
      <c r="H72648" s="76"/>
      <c r="I72648" s="76"/>
      <c r="J72648" s="76"/>
      <c r="K72648" s="76"/>
      <c r="M72648" s="76"/>
      <c r="N72648" s="76"/>
    </row>
    <row r="72649" spans="1:14" x14ac:dyDescent="0.25">
      <c r="B72649" s="76"/>
      <c r="C72649" s="76"/>
      <c r="D72649" s="76"/>
      <c r="E72649" s="76"/>
      <c r="F72649" s="76"/>
      <c r="G72649" s="76"/>
      <c r="H72649" s="76"/>
      <c r="I72649" s="76"/>
      <c r="J72649" s="76"/>
      <c r="K72649" s="76"/>
      <c r="M72649" s="76"/>
      <c r="N72649" s="76"/>
    </row>
    <row r="72650" spans="1:14" x14ac:dyDescent="0.25">
      <c r="C72650" s="76"/>
      <c r="D72650" s="76"/>
      <c r="E72650" s="76"/>
      <c r="F72650" s="76"/>
      <c r="G72650" s="76"/>
      <c r="H72650" s="76"/>
      <c r="I72650" s="76"/>
      <c r="J72650" s="76"/>
      <c r="K72650" s="76"/>
      <c r="M72650" s="76"/>
      <c r="N72650" s="76"/>
    </row>
    <row r="72651" spans="1:14" x14ac:dyDescent="0.25">
      <c r="A72651" s="76"/>
      <c r="B72651" s="76"/>
      <c r="C72651" s="76"/>
      <c r="D72651" s="76"/>
      <c r="E72651" s="76"/>
      <c r="F72651" s="76"/>
      <c r="G72651" s="76"/>
      <c r="H72651" s="76"/>
      <c r="I72651" s="76"/>
      <c r="J72651" s="76"/>
      <c r="K72651" s="76"/>
      <c r="M72651" s="76"/>
      <c r="N72651" s="76"/>
    </row>
    <row r="72652" spans="1:14" x14ac:dyDescent="0.25">
      <c r="B72652" s="76"/>
      <c r="C72652" s="76"/>
      <c r="D72652" s="76"/>
      <c r="E72652" s="76"/>
      <c r="F72652" s="76"/>
      <c r="G72652" s="76"/>
      <c r="H72652" s="76"/>
      <c r="I72652" s="76"/>
      <c r="J72652" s="76"/>
      <c r="K72652" s="76"/>
      <c r="M72652" s="76"/>
      <c r="N72652" s="76"/>
    </row>
    <row r="72653" spans="1:14" x14ac:dyDescent="0.25">
      <c r="C72653" s="76"/>
      <c r="D72653" s="76"/>
      <c r="E72653" s="76"/>
      <c r="F72653" s="76"/>
      <c r="G72653" s="76"/>
      <c r="H72653" s="76"/>
      <c r="I72653" s="76"/>
      <c r="J72653" s="76"/>
      <c r="K72653" s="76"/>
      <c r="M72653" s="76"/>
      <c r="N72653" s="76"/>
    </row>
    <row r="72654" spans="1:14" x14ac:dyDescent="0.25">
      <c r="A72654" s="76"/>
      <c r="B72654" s="76"/>
      <c r="C72654" s="76"/>
      <c r="D72654" s="76"/>
      <c r="E72654" s="76"/>
      <c r="F72654" s="76"/>
      <c r="G72654" s="76"/>
      <c r="H72654" s="76"/>
      <c r="I72654" s="76"/>
      <c r="J72654" s="76"/>
      <c r="K72654" s="76"/>
      <c r="M72654" s="76"/>
      <c r="N72654" s="76"/>
    </row>
    <row r="72655" spans="1:14" x14ac:dyDescent="0.25">
      <c r="C72655" s="76"/>
      <c r="D72655" s="76"/>
      <c r="E72655" s="76"/>
      <c r="F72655" s="76"/>
      <c r="G72655" s="76"/>
      <c r="H72655" s="76"/>
      <c r="I72655" s="76"/>
      <c r="J72655" s="76"/>
      <c r="K72655" s="76"/>
      <c r="M72655" s="76"/>
      <c r="N72655" s="76"/>
    </row>
    <row r="72656" spans="1:14" x14ac:dyDescent="0.25">
      <c r="A72656" s="76"/>
      <c r="C72656" s="76"/>
      <c r="D72656" s="76"/>
      <c r="E72656" s="76"/>
      <c r="F72656" s="76"/>
      <c r="G72656" s="76"/>
      <c r="H72656" s="76"/>
      <c r="I72656" s="76"/>
      <c r="J72656" s="76"/>
      <c r="K72656" s="76"/>
      <c r="M72656" s="76"/>
      <c r="N72656" s="76"/>
    </row>
    <row r="72657" spans="1:14" x14ac:dyDescent="0.25">
      <c r="A72657" s="76"/>
      <c r="C72657" s="76"/>
      <c r="D72657" s="76"/>
      <c r="E72657" s="76"/>
      <c r="F72657" s="76"/>
      <c r="G72657" s="76"/>
      <c r="H72657" s="76"/>
      <c r="I72657" s="76"/>
      <c r="J72657" s="76"/>
      <c r="K72657" s="76"/>
      <c r="M72657" s="76"/>
      <c r="N72657" s="76"/>
    </row>
    <row r="72658" spans="1:14" x14ac:dyDescent="0.25">
      <c r="A72658" s="76"/>
      <c r="C72658" s="76"/>
      <c r="D72658" s="76"/>
      <c r="E72658" s="76"/>
      <c r="F72658" s="76"/>
      <c r="G72658" s="76"/>
      <c r="H72658" s="76"/>
      <c r="I72658" s="76"/>
      <c r="J72658" s="76"/>
      <c r="K72658" s="76"/>
      <c r="M72658" s="76"/>
      <c r="N72658" s="76"/>
    </row>
    <row r="72659" spans="1:14" x14ac:dyDescent="0.25">
      <c r="C72659" s="76"/>
      <c r="D72659" s="76"/>
      <c r="E72659" s="76"/>
      <c r="F72659" s="76"/>
      <c r="G72659" s="76"/>
      <c r="H72659" s="76"/>
      <c r="I72659" s="76"/>
      <c r="J72659" s="76"/>
      <c r="K72659" s="76"/>
      <c r="M72659" s="76"/>
      <c r="N72659" s="76"/>
    </row>
    <row r="72660" spans="1:14" x14ac:dyDescent="0.25">
      <c r="C72660" s="76"/>
      <c r="D72660" s="76"/>
      <c r="E72660" s="76"/>
      <c r="F72660" s="76"/>
      <c r="G72660" s="76"/>
      <c r="H72660" s="76"/>
      <c r="I72660" s="76"/>
      <c r="J72660" s="76"/>
      <c r="K72660" s="76"/>
      <c r="M72660" s="76"/>
      <c r="N72660" s="76"/>
    </row>
    <row r="72661" spans="1:14" x14ac:dyDescent="0.25">
      <c r="A72661" s="76"/>
      <c r="C72661" s="76"/>
      <c r="D72661" s="76"/>
      <c r="E72661" s="76"/>
      <c r="F72661" s="76"/>
      <c r="G72661" s="76"/>
      <c r="H72661" s="76"/>
      <c r="I72661" s="76"/>
      <c r="J72661" s="76"/>
      <c r="K72661" s="76"/>
      <c r="M72661" s="76"/>
      <c r="N72661" s="76"/>
    </row>
    <row r="72662" spans="1:14" x14ac:dyDescent="0.25">
      <c r="A72662" s="76"/>
      <c r="C72662" s="76"/>
      <c r="D72662" s="76"/>
      <c r="E72662" s="76"/>
      <c r="F72662" s="76"/>
      <c r="G72662" s="76"/>
      <c r="H72662" s="76"/>
      <c r="I72662" s="76"/>
      <c r="J72662" s="76"/>
      <c r="K72662" s="76"/>
      <c r="M72662" s="76"/>
      <c r="N72662" s="76"/>
    </row>
    <row r="72663" spans="1:14" x14ac:dyDescent="0.25">
      <c r="C72663" s="76"/>
      <c r="D72663" s="76"/>
      <c r="E72663" s="76"/>
      <c r="F72663" s="76"/>
      <c r="G72663" s="76"/>
      <c r="H72663" s="76"/>
      <c r="I72663" s="76"/>
      <c r="J72663" s="76"/>
      <c r="K72663" s="76"/>
      <c r="M72663" s="76"/>
      <c r="N72663" s="76"/>
    </row>
    <row r="72664" spans="1:14" x14ac:dyDescent="0.25">
      <c r="C72664" s="76"/>
      <c r="D72664" s="76"/>
      <c r="E72664" s="76"/>
      <c r="F72664" s="76"/>
      <c r="G72664" s="76"/>
      <c r="H72664" s="76"/>
      <c r="I72664" s="76"/>
      <c r="J72664" s="76"/>
      <c r="K72664" s="76"/>
      <c r="M72664" s="76"/>
      <c r="N72664" s="76"/>
    </row>
    <row r="72665" spans="1:14" x14ac:dyDescent="0.25">
      <c r="B72665" s="76"/>
      <c r="C72665" s="76"/>
      <c r="D72665" s="76"/>
      <c r="E72665" s="76"/>
      <c r="F72665" s="76"/>
      <c r="G72665" s="76"/>
      <c r="H72665" s="76"/>
      <c r="I72665" s="76"/>
      <c r="J72665" s="76"/>
      <c r="K72665" s="76"/>
      <c r="M72665" s="76"/>
      <c r="N72665" s="76"/>
    </row>
    <row r="72666" spans="1:14" x14ac:dyDescent="0.25">
      <c r="C72666" s="76"/>
      <c r="D72666" s="76"/>
      <c r="E72666" s="76"/>
      <c r="F72666" s="76"/>
      <c r="G72666" s="76"/>
      <c r="H72666" s="76"/>
      <c r="I72666" s="76"/>
      <c r="J72666" s="76"/>
      <c r="K72666" s="76"/>
      <c r="M72666" s="76"/>
      <c r="N72666" s="76"/>
    </row>
    <row r="72667" spans="1:14" x14ac:dyDescent="0.25">
      <c r="A72667" s="76"/>
      <c r="B72667" s="76"/>
      <c r="C72667" s="76"/>
      <c r="D72667" s="76"/>
      <c r="E72667" s="76"/>
      <c r="F72667" s="76"/>
      <c r="G72667" s="76"/>
      <c r="H72667" s="76"/>
      <c r="I72667" s="76"/>
      <c r="J72667" s="76"/>
      <c r="K72667" s="76"/>
      <c r="M72667" s="76"/>
      <c r="N72667" s="76"/>
    </row>
    <row r="72668" spans="1:14" x14ac:dyDescent="0.25">
      <c r="A72668" s="76"/>
      <c r="B72668" s="76"/>
      <c r="C72668" s="76"/>
      <c r="D72668" s="76"/>
      <c r="E72668" s="76"/>
      <c r="F72668" s="76"/>
      <c r="G72668" s="76"/>
      <c r="H72668" s="76"/>
      <c r="I72668" s="76"/>
      <c r="J72668" s="76"/>
      <c r="K72668" s="76"/>
      <c r="M72668" s="76"/>
      <c r="N72668" s="76"/>
    </row>
    <row r="72669" spans="1:14" x14ac:dyDescent="0.25">
      <c r="C72669" s="76"/>
      <c r="D72669" s="76"/>
      <c r="E72669" s="76"/>
      <c r="F72669" s="76"/>
      <c r="G72669" s="76"/>
      <c r="H72669" s="76"/>
      <c r="I72669" s="76"/>
      <c r="J72669" s="76"/>
      <c r="K72669" s="76"/>
      <c r="M72669" s="76"/>
      <c r="N72669" s="76"/>
    </row>
    <row r="72670" spans="1:14" x14ac:dyDescent="0.25">
      <c r="A72670" s="76"/>
      <c r="B72670" s="76"/>
      <c r="C72670" s="76"/>
      <c r="D72670" s="76"/>
      <c r="E72670" s="76"/>
      <c r="F72670" s="76"/>
      <c r="G72670" s="76"/>
      <c r="H72670" s="76"/>
      <c r="I72670" s="76"/>
      <c r="J72670" s="76"/>
      <c r="K72670" s="76"/>
      <c r="M72670" s="76"/>
      <c r="N72670" s="76"/>
    </row>
    <row r="72671" spans="1:14" x14ac:dyDescent="0.25">
      <c r="B72671" s="76"/>
      <c r="C72671" s="76"/>
      <c r="D72671" s="76"/>
      <c r="E72671" s="76"/>
      <c r="F72671" s="76"/>
      <c r="G72671" s="76"/>
      <c r="H72671" s="76"/>
      <c r="I72671" s="76"/>
      <c r="J72671" s="76"/>
      <c r="K72671" s="76"/>
      <c r="M72671" s="76"/>
      <c r="N72671" s="76"/>
    </row>
    <row r="72672" spans="1:14" x14ac:dyDescent="0.25">
      <c r="B72672" s="76"/>
      <c r="C72672" s="76"/>
      <c r="D72672" s="76"/>
      <c r="E72672" s="76"/>
      <c r="F72672" s="76"/>
      <c r="G72672" s="76"/>
      <c r="H72672" s="76"/>
      <c r="I72672" s="76"/>
      <c r="J72672" s="76"/>
      <c r="K72672" s="76"/>
      <c r="M72672" s="76"/>
      <c r="N72672" s="76"/>
    </row>
    <row r="72673" spans="1:14" x14ac:dyDescent="0.25">
      <c r="A72673" s="76"/>
      <c r="B72673" s="76"/>
      <c r="C72673" s="76"/>
      <c r="D72673" s="76"/>
      <c r="E72673" s="76"/>
      <c r="F72673" s="76"/>
      <c r="G72673" s="76"/>
      <c r="H72673" s="76"/>
      <c r="I72673" s="76"/>
      <c r="J72673" s="76"/>
      <c r="K72673" s="76"/>
      <c r="M72673" s="76"/>
      <c r="N72673" s="76"/>
    </row>
    <row r="72674" spans="1:14" x14ac:dyDescent="0.25">
      <c r="B72674" s="76"/>
      <c r="C72674" s="76"/>
      <c r="D72674" s="76"/>
      <c r="E72674" s="76"/>
      <c r="F72674" s="76"/>
      <c r="G72674" s="76"/>
      <c r="H72674" s="76"/>
      <c r="I72674" s="76"/>
      <c r="J72674" s="76"/>
      <c r="K72674" s="76"/>
      <c r="M72674" s="76"/>
      <c r="N72674" s="76"/>
    </row>
    <row r="72675" spans="1:14" x14ac:dyDescent="0.25">
      <c r="B72675" s="76"/>
    </row>
    <row r="72676" spans="1:14" x14ac:dyDescent="0.25">
      <c r="A72676" s="76"/>
      <c r="B72676" s="76"/>
    </row>
    <row r="72677" spans="1:14" x14ac:dyDescent="0.25">
      <c r="A72677" s="76"/>
      <c r="B72677" s="76"/>
    </row>
    <row r="72678" spans="1:14" x14ac:dyDescent="0.25">
      <c r="A72678" s="76"/>
      <c r="B72678" s="76"/>
    </row>
    <row r="72679" spans="1:14" x14ac:dyDescent="0.25">
      <c r="A72679" s="76"/>
      <c r="B72679" s="76"/>
    </row>
    <row r="72680" spans="1:14" x14ac:dyDescent="0.25">
      <c r="A72680" s="76"/>
      <c r="B72680" s="76"/>
    </row>
    <row r="72681" spans="1:14" x14ac:dyDescent="0.25">
      <c r="A72681" s="76"/>
      <c r="B72681" s="76"/>
    </row>
    <row r="72685" spans="1:14" x14ac:dyDescent="0.25">
      <c r="B72685" s="76"/>
    </row>
    <row r="72686" spans="1:14" x14ac:dyDescent="0.25">
      <c r="B72686" s="76"/>
    </row>
    <row r="72687" spans="1:14" x14ac:dyDescent="0.25">
      <c r="A72687" s="76"/>
      <c r="B72687" s="76"/>
    </row>
    <row r="72688" spans="1:14" x14ac:dyDescent="0.25">
      <c r="B72688" s="76"/>
    </row>
    <row r="72689" spans="1:2" x14ac:dyDescent="0.25">
      <c r="B72689" s="76"/>
    </row>
    <row r="72690" spans="1:2" x14ac:dyDescent="0.25">
      <c r="A72690" s="76"/>
      <c r="B72690" s="76"/>
    </row>
    <row r="72691" spans="1:2" x14ac:dyDescent="0.25">
      <c r="B72691" s="76"/>
    </row>
    <row r="72693" spans="1:2" x14ac:dyDescent="0.25">
      <c r="B72693" s="76"/>
    </row>
    <row r="72694" spans="1:2" x14ac:dyDescent="0.25">
      <c r="B72694" s="76"/>
    </row>
    <row r="72698" spans="1:2" x14ac:dyDescent="0.25">
      <c r="A72698" s="76"/>
      <c r="B72698" s="76"/>
    </row>
    <row r="72699" spans="1:2" x14ac:dyDescent="0.25">
      <c r="A72699" s="76"/>
      <c r="B72699" s="76"/>
    </row>
    <row r="72701" spans="1:2" x14ac:dyDescent="0.25">
      <c r="B72701" s="76"/>
    </row>
    <row r="72703" spans="1:2" x14ac:dyDescent="0.25">
      <c r="A72703" s="76"/>
      <c r="B72703" s="76"/>
    </row>
    <row r="72704" spans="1:2" x14ac:dyDescent="0.25">
      <c r="B72704" s="76"/>
    </row>
    <row r="72706" spans="1:2" x14ac:dyDescent="0.25">
      <c r="B72706" s="76"/>
    </row>
    <row r="72707" spans="1:2" x14ac:dyDescent="0.25">
      <c r="B72707" s="76"/>
    </row>
    <row r="72708" spans="1:2" x14ac:dyDescent="0.25">
      <c r="B72708" s="76"/>
    </row>
    <row r="72709" spans="1:2" x14ac:dyDescent="0.25">
      <c r="A72709" s="76"/>
      <c r="B72709" s="76"/>
    </row>
    <row r="72710" spans="1:2" x14ac:dyDescent="0.25">
      <c r="A72710" s="76"/>
    </row>
    <row r="72711" spans="1:2" x14ac:dyDescent="0.25">
      <c r="B72711" s="76"/>
    </row>
    <row r="72715" spans="1:2" x14ac:dyDescent="0.25">
      <c r="B72715" s="76"/>
    </row>
    <row r="72716" spans="1:2" x14ac:dyDescent="0.25">
      <c r="A72716" s="76"/>
    </row>
    <row r="72717" spans="1:2" x14ac:dyDescent="0.25">
      <c r="A72717" s="76"/>
      <c r="B72717" s="76"/>
    </row>
    <row r="72718" spans="1:2" x14ac:dyDescent="0.25">
      <c r="A72718" s="76"/>
    </row>
    <row r="72719" spans="1:2" x14ac:dyDescent="0.25">
      <c r="A72719" s="76"/>
    </row>
    <row r="72720" spans="1:2" x14ac:dyDescent="0.25">
      <c r="A72720" s="76"/>
    </row>
    <row r="72722" spans="1:2" x14ac:dyDescent="0.25">
      <c r="A72722" s="76"/>
    </row>
    <row r="72723" spans="1:2" x14ac:dyDescent="0.25">
      <c r="A72723" s="76"/>
      <c r="B72723" s="76"/>
    </row>
    <row r="72724" spans="1:2" x14ac:dyDescent="0.25">
      <c r="A72724" s="76"/>
      <c r="B72724" s="76"/>
    </row>
    <row r="72725" spans="1:2" x14ac:dyDescent="0.25">
      <c r="A72725" s="76"/>
    </row>
    <row r="72726" spans="1:2" x14ac:dyDescent="0.25">
      <c r="A72726" s="76"/>
    </row>
    <row r="72730" spans="1:2" x14ac:dyDescent="0.25">
      <c r="B72730" s="76"/>
    </row>
    <row r="72731" spans="1:2" x14ac:dyDescent="0.25">
      <c r="A72731" s="76"/>
    </row>
    <row r="72732" spans="1:2" x14ac:dyDescent="0.25">
      <c r="A72732" s="76"/>
    </row>
    <row r="72733" spans="1:2" x14ac:dyDescent="0.25">
      <c r="A72733" s="76"/>
      <c r="B72733" s="76"/>
    </row>
    <row r="72736" spans="1:2" x14ac:dyDescent="0.25">
      <c r="B72736" s="76"/>
    </row>
    <row r="72738" spans="1:2" x14ac:dyDescent="0.25">
      <c r="A72738" s="76"/>
    </row>
    <row r="72739" spans="1:2" x14ac:dyDescent="0.25">
      <c r="A72739" s="76"/>
      <c r="B72739" s="76"/>
    </row>
    <row r="72740" spans="1:2" x14ac:dyDescent="0.25">
      <c r="B72740" s="76"/>
    </row>
    <row r="72741" spans="1:2" x14ac:dyDescent="0.25">
      <c r="B72741" s="76"/>
    </row>
    <row r="72742" spans="1:2" x14ac:dyDescent="0.25">
      <c r="A72742" s="76"/>
      <c r="B72742" s="76"/>
    </row>
    <row r="72743" spans="1:2" x14ac:dyDescent="0.25">
      <c r="A72743" s="76"/>
      <c r="B72743" s="76"/>
    </row>
    <row r="72744" spans="1:2" x14ac:dyDescent="0.25">
      <c r="A72744" s="76"/>
      <c r="B72744" s="76"/>
    </row>
    <row r="72745" spans="1:2" x14ac:dyDescent="0.25">
      <c r="A72745" s="76"/>
    </row>
    <row r="72746" spans="1:2" x14ac:dyDescent="0.25">
      <c r="A72746" s="76"/>
      <c r="B72746" s="76"/>
    </row>
    <row r="72747" spans="1:2" x14ac:dyDescent="0.25">
      <c r="A72747" s="76"/>
    </row>
    <row r="72748" spans="1:2" x14ac:dyDescent="0.25">
      <c r="A72748" s="76"/>
      <c r="B72748" s="76"/>
    </row>
    <row r="72749" spans="1:2" x14ac:dyDescent="0.25">
      <c r="A72749" s="76"/>
      <c r="B72749" s="76"/>
    </row>
    <row r="72750" spans="1:2" x14ac:dyDescent="0.25">
      <c r="A72750" s="76"/>
      <c r="B72750" s="76"/>
    </row>
    <row r="72753" spans="1:2" x14ac:dyDescent="0.25">
      <c r="B72753" s="76"/>
    </row>
    <row r="72755" spans="1:2" x14ac:dyDescent="0.25">
      <c r="B72755" s="76"/>
    </row>
    <row r="72756" spans="1:2" x14ac:dyDescent="0.25">
      <c r="B72756" s="76"/>
    </row>
    <row r="72759" spans="1:2" x14ac:dyDescent="0.25">
      <c r="B72759" s="76"/>
    </row>
    <row r="72763" spans="1:2" x14ac:dyDescent="0.25">
      <c r="B72763" s="76"/>
    </row>
    <row r="72764" spans="1:2" x14ac:dyDescent="0.25">
      <c r="B72764" s="76"/>
    </row>
    <row r="72766" spans="1:2" x14ac:dyDescent="0.25">
      <c r="A72766" s="76"/>
    </row>
    <row r="72767" spans="1:2" x14ac:dyDescent="0.25">
      <c r="A72767" s="76"/>
    </row>
    <row r="72768" spans="1:2" x14ac:dyDescent="0.25">
      <c r="A72768" s="76"/>
    </row>
    <row r="72769" spans="1:2" x14ac:dyDescent="0.25">
      <c r="A72769" s="76"/>
      <c r="B72769" s="76"/>
    </row>
    <row r="72770" spans="1:2" x14ac:dyDescent="0.25">
      <c r="A72770" s="76"/>
      <c r="B72770" s="76"/>
    </row>
    <row r="72771" spans="1:2" x14ac:dyDescent="0.25">
      <c r="A72771" s="76"/>
    </row>
    <row r="72772" spans="1:2" x14ac:dyDescent="0.25">
      <c r="A72772" s="76"/>
    </row>
    <row r="72773" spans="1:2" x14ac:dyDescent="0.25">
      <c r="A72773" s="76"/>
    </row>
    <row r="72776" spans="1:2" x14ac:dyDescent="0.25">
      <c r="B72776" s="76"/>
    </row>
    <row r="72777" spans="1:2" x14ac:dyDescent="0.25">
      <c r="B72777" s="76"/>
    </row>
    <row r="72778" spans="1:2" x14ac:dyDescent="0.25">
      <c r="A72778" s="76"/>
      <c r="B72778" s="76"/>
    </row>
    <row r="72780" spans="1:2" x14ac:dyDescent="0.25">
      <c r="B72780" s="76"/>
    </row>
    <row r="72781" spans="1:2" x14ac:dyDescent="0.25">
      <c r="B72781" s="76"/>
    </row>
    <row r="72782" spans="1:2" x14ac:dyDescent="0.25">
      <c r="A72782" s="76"/>
    </row>
    <row r="72783" spans="1:2" x14ac:dyDescent="0.25">
      <c r="A72783" s="76"/>
    </row>
    <row r="72784" spans="1:2" x14ac:dyDescent="0.25">
      <c r="A72784" s="76"/>
    </row>
    <row r="72786" spans="1:2" x14ac:dyDescent="0.25">
      <c r="B72786" s="76"/>
    </row>
    <row r="72787" spans="1:2" x14ac:dyDescent="0.25">
      <c r="B72787" s="76"/>
    </row>
    <row r="72788" spans="1:2" x14ac:dyDescent="0.25">
      <c r="A72788" s="76"/>
      <c r="B72788" s="76"/>
    </row>
    <row r="72790" spans="1:2" x14ac:dyDescent="0.25">
      <c r="A72790" s="76"/>
    </row>
    <row r="72791" spans="1:2" x14ac:dyDescent="0.25">
      <c r="A72791" s="76"/>
      <c r="B72791" s="76"/>
    </row>
    <row r="72793" spans="1:2" x14ac:dyDescent="0.25">
      <c r="B72793" s="76"/>
    </row>
    <row r="72796" spans="1:2" x14ac:dyDescent="0.25">
      <c r="A72796" s="76"/>
    </row>
    <row r="72798" spans="1:2" x14ac:dyDescent="0.25">
      <c r="A72798" s="76"/>
      <c r="B72798" s="76"/>
    </row>
    <row r="72800" spans="1:2" x14ac:dyDescent="0.25">
      <c r="A72800" s="76"/>
    </row>
    <row r="72801" spans="1:2" x14ac:dyDescent="0.25">
      <c r="A72801" s="76"/>
    </row>
    <row r="72802" spans="1:2" x14ac:dyDescent="0.25">
      <c r="B72802" s="76"/>
    </row>
    <row r="72803" spans="1:2" x14ac:dyDescent="0.25">
      <c r="A72803" s="76"/>
      <c r="B72803" s="76"/>
    </row>
    <row r="72804" spans="1:2" x14ac:dyDescent="0.25">
      <c r="A72804" s="76"/>
      <c r="B72804" s="76"/>
    </row>
    <row r="72805" spans="1:2" x14ac:dyDescent="0.25">
      <c r="B72805" s="76"/>
    </row>
    <row r="72808" spans="1:2" x14ac:dyDescent="0.25">
      <c r="A72808" s="76"/>
    </row>
    <row r="72809" spans="1:2" x14ac:dyDescent="0.25">
      <c r="B72809" s="76"/>
    </row>
    <row r="72810" spans="1:2" x14ac:dyDescent="0.25">
      <c r="B72810" s="76"/>
    </row>
    <row r="72812" spans="1:2" x14ac:dyDescent="0.25">
      <c r="A72812" s="76"/>
    </row>
    <row r="72813" spans="1:2" x14ac:dyDescent="0.25">
      <c r="A72813" s="76"/>
    </row>
    <row r="72814" spans="1:2" x14ac:dyDescent="0.25">
      <c r="A72814" s="76"/>
    </row>
    <row r="72815" spans="1:2" x14ac:dyDescent="0.25">
      <c r="A72815" s="76"/>
    </row>
    <row r="72817" spans="1:2" x14ac:dyDescent="0.25">
      <c r="A72817" s="76"/>
    </row>
    <row r="72819" spans="1:2" x14ac:dyDescent="0.25">
      <c r="A72819" s="76"/>
    </row>
    <row r="72821" spans="1:2" x14ac:dyDescent="0.25">
      <c r="A72821" s="76"/>
    </row>
    <row r="72822" spans="1:2" x14ac:dyDescent="0.25">
      <c r="A72822" s="76"/>
      <c r="B72822" s="76"/>
    </row>
    <row r="72824" spans="1:2" x14ac:dyDescent="0.25">
      <c r="B72824" s="76"/>
    </row>
    <row r="72826" spans="1:2" x14ac:dyDescent="0.25">
      <c r="A72826" s="76"/>
    </row>
    <row r="72827" spans="1:2" x14ac:dyDescent="0.25">
      <c r="A72827" s="76"/>
      <c r="B72827" s="76"/>
    </row>
    <row r="72828" spans="1:2" x14ac:dyDescent="0.25">
      <c r="A72828" s="76"/>
    </row>
    <row r="72829" spans="1:2" x14ac:dyDescent="0.25">
      <c r="A72829" s="76"/>
    </row>
    <row r="72830" spans="1:2" x14ac:dyDescent="0.25">
      <c r="A72830" s="76"/>
    </row>
    <row r="72833" spans="1:2" x14ac:dyDescent="0.25">
      <c r="B72833" s="76"/>
    </row>
    <row r="72837" spans="1:2" x14ac:dyDescent="0.25">
      <c r="B72837" s="76"/>
    </row>
    <row r="72838" spans="1:2" x14ac:dyDescent="0.25">
      <c r="B72838" s="76"/>
    </row>
    <row r="72839" spans="1:2" x14ac:dyDescent="0.25">
      <c r="B72839" s="76"/>
    </row>
    <row r="72840" spans="1:2" x14ac:dyDescent="0.25">
      <c r="B72840" s="76"/>
    </row>
    <row r="72842" spans="1:2" x14ac:dyDescent="0.25">
      <c r="B72842" s="76"/>
    </row>
    <row r="72844" spans="1:2" x14ac:dyDescent="0.25">
      <c r="A72844" s="76"/>
      <c r="B72844" s="76"/>
    </row>
    <row r="72845" spans="1:2" x14ac:dyDescent="0.25">
      <c r="A72845" s="76"/>
    </row>
    <row r="72848" spans="1:2" x14ac:dyDescent="0.25">
      <c r="B72848" s="76"/>
    </row>
    <row r="72853" spans="1:2" x14ac:dyDescent="0.25">
      <c r="B72853" s="76"/>
    </row>
    <row r="72854" spans="1:2" x14ac:dyDescent="0.25">
      <c r="A72854" s="76"/>
    </row>
    <row r="72856" spans="1:2" x14ac:dyDescent="0.25">
      <c r="B72856" s="76"/>
    </row>
    <row r="72858" spans="1:2" x14ac:dyDescent="0.25">
      <c r="B72858" s="76"/>
    </row>
    <row r="72859" spans="1:2" x14ac:dyDescent="0.25">
      <c r="A72859" s="76"/>
    </row>
    <row r="72860" spans="1:2" x14ac:dyDescent="0.25">
      <c r="A72860" s="76"/>
      <c r="B72860" s="76"/>
    </row>
    <row r="72862" spans="1:2" x14ac:dyDescent="0.25">
      <c r="B72862" s="76"/>
    </row>
    <row r="72863" spans="1:2" x14ac:dyDescent="0.25">
      <c r="A72863" s="76"/>
    </row>
    <row r="72865" spans="1:2" x14ac:dyDescent="0.25">
      <c r="B72865" s="76"/>
    </row>
    <row r="72866" spans="1:2" x14ac:dyDescent="0.25">
      <c r="A72866" s="76"/>
    </row>
    <row r="72867" spans="1:2" x14ac:dyDescent="0.25">
      <c r="A72867" s="76"/>
    </row>
    <row r="72869" spans="1:2" x14ac:dyDescent="0.25">
      <c r="A72869" s="76"/>
      <c r="B72869" s="76"/>
    </row>
    <row r="72870" spans="1:2" x14ac:dyDescent="0.25">
      <c r="A72870" s="76"/>
    </row>
    <row r="72871" spans="1:2" x14ac:dyDescent="0.25">
      <c r="B72871" s="76"/>
    </row>
    <row r="72872" spans="1:2" x14ac:dyDescent="0.25">
      <c r="A72872" s="76"/>
      <c r="B72872" s="76"/>
    </row>
    <row r="72873" spans="1:2" x14ac:dyDescent="0.25">
      <c r="B72873" s="76"/>
    </row>
    <row r="72876" spans="1:2" x14ac:dyDescent="0.25">
      <c r="B72876" s="76"/>
    </row>
    <row r="72880" spans="1:2" x14ac:dyDescent="0.25">
      <c r="B72880" s="76"/>
    </row>
    <row r="72881" spans="1:2" x14ac:dyDescent="0.25">
      <c r="B72881" s="76"/>
    </row>
    <row r="72883" spans="1:2" x14ac:dyDescent="0.25">
      <c r="A72883" s="76"/>
    </row>
    <row r="72884" spans="1:2" x14ac:dyDescent="0.25">
      <c r="A72884" s="76"/>
    </row>
    <row r="72887" spans="1:2" x14ac:dyDescent="0.25">
      <c r="B72887" s="76"/>
    </row>
    <row r="72888" spans="1:2" x14ac:dyDescent="0.25">
      <c r="A72888" s="76"/>
      <c r="B72888" s="76"/>
    </row>
    <row r="72889" spans="1:2" x14ac:dyDescent="0.25">
      <c r="A72889" s="76"/>
    </row>
    <row r="72890" spans="1:2" x14ac:dyDescent="0.25">
      <c r="A72890" s="76"/>
      <c r="B72890" s="76"/>
    </row>
    <row r="72891" spans="1:2" x14ac:dyDescent="0.25">
      <c r="A72891" s="76"/>
    </row>
    <row r="72892" spans="1:2" x14ac:dyDescent="0.25">
      <c r="A72892" s="76"/>
    </row>
    <row r="72893" spans="1:2" x14ac:dyDescent="0.25">
      <c r="A72893" s="76"/>
      <c r="B72893" s="76"/>
    </row>
    <row r="72894" spans="1:2" x14ac:dyDescent="0.25">
      <c r="B72894" s="76"/>
    </row>
    <row r="72895" spans="1:2" x14ac:dyDescent="0.25">
      <c r="B72895" s="76"/>
    </row>
    <row r="72897" spans="1:2" x14ac:dyDescent="0.25">
      <c r="B72897" s="76"/>
    </row>
    <row r="72899" spans="1:2" x14ac:dyDescent="0.25">
      <c r="A72899" s="76"/>
    </row>
    <row r="72902" spans="1:2" x14ac:dyDescent="0.25">
      <c r="B72902" s="76"/>
    </row>
    <row r="72903" spans="1:2" x14ac:dyDescent="0.25">
      <c r="B72903" s="76"/>
    </row>
    <row r="72907" spans="1:2" x14ac:dyDescent="0.25">
      <c r="A72907" s="76"/>
    </row>
    <row r="72912" spans="1:2" x14ac:dyDescent="0.25">
      <c r="B72912" s="76"/>
    </row>
    <row r="72913" spans="1:2" x14ac:dyDescent="0.25">
      <c r="A72913" s="76"/>
      <c r="B72913" s="76"/>
    </row>
    <row r="72914" spans="1:2" x14ac:dyDescent="0.25">
      <c r="A72914" s="76"/>
      <c r="B72914" s="76"/>
    </row>
    <row r="72916" spans="1:2" x14ac:dyDescent="0.25">
      <c r="A72916" s="76"/>
    </row>
    <row r="72918" spans="1:2" x14ac:dyDescent="0.25">
      <c r="B72918" s="80"/>
    </row>
    <row r="72920" spans="1:2" x14ac:dyDescent="0.25">
      <c r="A72920" s="76"/>
      <c r="B72920" s="76"/>
    </row>
    <row r="72926" spans="1:2" x14ac:dyDescent="0.25">
      <c r="A72926" s="76"/>
    </row>
    <row r="72930" spans="1:2" x14ac:dyDescent="0.25">
      <c r="A72930" s="76"/>
    </row>
    <row r="72931" spans="1:2" x14ac:dyDescent="0.25">
      <c r="A72931" s="76"/>
    </row>
    <row r="72932" spans="1:2" x14ac:dyDescent="0.25">
      <c r="A72932" s="76"/>
      <c r="B72932" s="76"/>
    </row>
    <row r="72933" spans="1:2" x14ac:dyDescent="0.25">
      <c r="A72933" s="76"/>
      <c r="B72933" s="76"/>
    </row>
    <row r="72934" spans="1:2" x14ac:dyDescent="0.25">
      <c r="A72934" s="76"/>
      <c r="B72934" s="76"/>
    </row>
    <row r="72935" spans="1:2" x14ac:dyDescent="0.25">
      <c r="A72935" s="76"/>
      <c r="B72935" s="76"/>
    </row>
    <row r="72936" spans="1:2" x14ac:dyDescent="0.25">
      <c r="A72936" s="76"/>
      <c r="B72936" s="76"/>
    </row>
    <row r="72937" spans="1:2" x14ac:dyDescent="0.25">
      <c r="A72937" s="76"/>
    </row>
    <row r="72938" spans="1:2" x14ac:dyDescent="0.25">
      <c r="A72938" s="76"/>
    </row>
    <row r="72939" spans="1:2" x14ac:dyDescent="0.25">
      <c r="A72939" s="76"/>
      <c r="B72939" s="76"/>
    </row>
    <row r="72940" spans="1:2" x14ac:dyDescent="0.25">
      <c r="A72940" s="76"/>
      <c r="B72940" s="76"/>
    </row>
    <row r="72941" spans="1:2" x14ac:dyDescent="0.25">
      <c r="A72941" s="76"/>
    </row>
    <row r="72942" spans="1:2" x14ac:dyDescent="0.25">
      <c r="B72942" s="76"/>
    </row>
    <row r="72943" spans="1:2" x14ac:dyDescent="0.25">
      <c r="B72943" s="76"/>
    </row>
    <row r="72946" spans="1:2" x14ac:dyDescent="0.25">
      <c r="B72946" s="76"/>
    </row>
    <row r="72947" spans="1:2" x14ac:dyDescent="0.25">
      <c r="B72947" s="76"/>
    </row>
    <row r="72948" spans="1:2" x14ac:dyDescent="0.25">
      <c r="B72948" s="76"/>
    </row>
    <row r="72953" spans="1:2" x14ac:dyDescent="0.25">
      <c r="B72953" s="76"/>
    </row>
    <row r="72956" spans="1:2" x14ac:dyDescent="0.25">
      <c r="B72956" s="76"/>
    </row>
    <row r="72958" spans="1:2" x14ac:dyDescent="0.25">
      <c r="A72958" s="76"/>
      <c r="B72958" s="76"/>
    </row>
    <row r="72959" spans="1:2" x14ac:dyDescent="0.25">
      <c r="A72959" s="76"/>
    </row>
    <row r="72961" spans="1:2" x14ac:dyDescent="0.25">
      <c r="A72961" s="76"/>
    </row>
    <row r="72962" spans="1:2" x14ac:dyDescent="0.25">
      <c r="A72962" s="76"/>
    </row>
    <row r="72963" spans="1:2" x14ac:dyDescent="0.25">
      <c r="A72963" s="76"/>
    </row>
    <row r="72964" spans="1:2" x14ac:dyDescent="0.25">
      <c r="A72964" s="76"/>
    </row>
    <row r="72965" spans="1:2" x14ac:dyDescent="0.25">
      <c r="A72965" s="76"/>
    </row>
    <row r="72966" spans="1:2" x14ac:dyDescent="0.25">
      <c r="A72966" s="76"/>
    </row>
    <row r="72971" spans="1:2" x14ac:dyDescent="0.25">
      <c r="B72971" s="76"/>
    </row>
    <row r="72972" spans="1:2" x14ac:dyDescent="0.25">
      <c r="B72972" s="76"/>
    </row>
    <row r="72973" spans="1:2" x14ac:dyDescent="0.25">
      <c r="A72973" s="76"/>
      <c r="B72973" s="76"/>
    </row>
    <row r="72974" spans="1:2" x14ac:dyDescent="0.25">
      <c r="A72974" s="76"/>
      <c r="B72974" s="76"/>
    </row>
    <row r="72981" spans="1:2" x14ac:dyDescent="0.25">
      <c r="A72981" s="76"/>
      <c r="B72981" s="76"/>
    </row>
    <row r="72982" spans="1:2" x14ac:dyDescent="0.25">
      <c r="A72982" s="76"/>
      <c r="B72982" s="76"/>
    </row>
    <row r="72983" spans="1:2" x14ac:dyDescent="0.25">
      <c r="A72983" s="76"/>
    </row>
    <row r="72984" spans="1:2" x14ac:dyDescent="0.25">
      <c r="A72984" s="76"/>
    </row>
    <row r="72987" spans="1:2" x14ac:dyDescent="0.25">
      <c r="A72987" s="76"/>
    </row>
    <row r="72988" spans="1:2" x14ac:dyDescent="0.25">
      <c r="B72988" s="76"/>
    </row>
    <row r="72989" spans="1:2" x14ac:dyDescent="0.25">
      <c r="A72989" s="76"/>
    </row>
    <row r="72991" spans="1:2" x14ac:dyDescent="0.25">
      <c r="B72991" s="76"/>
    </row>
    <row r="72992" spans="1:2" x14ac:dyDescent="0.25">
      <c r="B72992" s="76"/>
    </row>
    <row r="72993" spans="1:2" x14ac:dyDescent="0.25">
      <c r="A72993" s="76"/>
      <c r="B72993" s="76"/>
    </row>
    <row r="72995" spans="1:2" x14ac:dyDescent="0.25">
      <c r="A72995" s="76"/>
    </row>
    <row r="72996" spans="1:2" x14ac:dyDescent="0.25">
      <c r="A72996" s="76"/>
    </row>
    <row r="73003" spans="1:2" x14ac:dyDescent="0.25">
      <c r="A73003" s="76"/>
    </row>
    <row r="73007" spans="1:2" x14ac:dyDescent="0.25">
      <c r="A73007" s="76"/>
    </row>
    <row r="73009" spans="1:2" x14ac:dyDescent="0.25">
      <c r="A73009" s="76"/>
    </row>
    <row r="73010" spans="1:2" x14ac:dyDescent="0.25">
      <c r="B73010" s="76"/>
    </row>
    <row r="73013" spans="1:2" x14ac:dyDescent="0.25">
      <c r="A73013" s="76"/>
      <c r="B73013" s="76"/>
    </row>
    <row r="73014" spans="1:2" x14ac:dyDescent="0.25">
      <c r="A73014" s="76"/>
    </row>
    <row r="73015" spans="1:2" x14ac:dyDescent="0.25">
      <c r="A73015" s="76"/>
    </row>
    <row r="73016" spans="1:2" x14ac:dyDescent="0.25">
      <c r="A73016" s="76"/>
    </row>
    <row r="73019" spans="1:2" x14ac:dyDescent="0.25">
      <c r="A73019" s="76"/>
    </row>
    <row r="73021" spans="1:2" x14ac:dyDescent="0.25">
      <c r="B73021" s="76"/>
    </row>
    <row r="73022" spans="1:2" x14ac:dyDescent="0.25">
      <c r="A73022" s="76"/>
      <c r="B73022" s="76"/>
    </row>
    <row r="73024" spans="1:2" x14ac:dyDescent="0.25">
      <c r="A73024" s="76"/>
    </row>
    <row r="73026" spans="1:2" x14ac:dyDescent="0.25">
      <c r="A73026" s="76"/>
    </row>
    <row r="73028" spans="1:2" x14ac:dyDescent="0.25">
      <c r="A73028" s="76"/>
    </row>
    <row r="73029" spans="1:2" x14ac:dyDescent="0.25">
      <c r="A73029" s="76"/>
      <c r="B73029" s="76"/>
    </row>
    <row r="73030" spans="1:2" x14ac:dyDescent="0.25">
      <c r="A73030" s="76"/>
      <c r="B73030" s="76"/>
    </row>
    <row r="73031" spans="1:2" x14ac:dyDescent="0.25">
      <c r="B73031" s="76"/>
    </row>
    <row r="73032" spans="1:2" x14ac:dyDescent="0.25">
      <c r="A73032" s="79"/>
      <c r="B73032" s="76"/>
    </row>
    <row r="73034" spans="1:2" x14ac:dyDescent="0.25">
      <c r="A73034" s="76"/>
    </row>
    <row r="73036" spans="1:2" x14ac:dyDescent="0.25">
      <c r="A73036" s="76"/>
    </row>
    <row r="73037" spans="1:2" x14ac:dyDescent="0.25">
      <c r="A73037" s="76"/>
      <c r="B73037" s="76"/>
    </row>
    <row r="73041" spans="1:2" x14ac:dyDescent="0.25">
      <c r="B73041" s="76"/>
    </row>
    <row r="73042" spans="1:2" x14ac:dyDescent="0.25">
      <c r="A73042" s="76"/>
      <c r="B73042" s="76"/>
    </row>
    <row r="73043" spans="1:2" x14ac:dyDescent="0.25">
      <c r="B73043" s="76"/>
    </row>
    <row r="73044" spans="1:2" x14ac:dyDescent="0.25">
      <c r="A73044" s="76"/>
      <c r="B73044" s="76"/>
    </row>
    <row r="73047" spans="1:2" x14ac:dyDescent="0.25">
      <c r="A73047" s="76"/>
    </row>
    <row r="73048" spans="1:2" x14ac:dyDescent="0.25">
      <c r="B73048" s="76"/>
    </row>
    <row r="73049" spans="1:2" x14ac:dyDescent="0.25">
      <c r="B73049" s="76"/>
    </row>
    <row r="73050" spans="1:2" x14ac:dyDescent="0.25">
      <c r="A73050" s="76"/>
      <c r="B73050" s="76"/>
    </row>
    <row r="73051" spans="1:2" x14ac:dyDescent="0.25">
      <c r="B73051" s="76"/>
    </row>
    <row r="73052" spans="1:2" x14ac:dyDescent="0.25">
      <c r="B73052" s="76"/>
    </row>
    <row r="73053" spans="1:2" x14ac:dyDescent="0.25">
      <c r="B73053" s="76"/>
    </row>
    <row r="73054" spans="1:2" x14ac:dyDescent="0.25">
      <c r="B73054" s="76"/>
    </row>
    <row r="73055" spans="1:2" x14ac:dyDescent="0.25">
      <c r="B73055" s="76"/>
    </row>
    <row r="73056" spans="1:2" x14ac:dyDescent="0.25">
      <c r="B73056" s="76"/>
    </row>
    <row r="73057" spans="1:2" x14ac:dyDescent="0.25">
      <c r="B73057" s="76"/>
    </row>
    <row r="73058" spans="1:2" x14ac:dyDescent="0.25">
      <c r="B73058" s="76"/>
    </row>
    <row r="73059" spans="1:2" x14ac:dyDescent="0.25">
      <c r="A73059" s="76"/>
      <c r="B73059" s="76"/>
    </row>
    <row r="73060" spans="1:2" x14ac:dyDescent="0.25">
      <c r="A73060" s="76"/>
      <c r="B73060" s="76"/>
    </row>
    <row r="73061" spans="1:2" x14ac:dyDescent="0.25">
      <c r="A73061" s="76"/>
      <c r="B73061" s="76"/>
    </row>
    <row r="73062" spans="1:2" x14ac:dyDescent="0.25">
      <c r="A73062" s="76"/>
      <c r="B73062" s="76"/>
    </row>
    <row r="73063" spans="1:2" x14ac:dyDescent="0.25">
      <c r="B73063" s="76"/>
    </row>
    <row r="73064" spans="1:2" x14ac:dyDescent="0.25">
      <c r="B73064" s="76"/>
    </row>
    <row r="73065" spans="1:2" x14ac:dyDescent="0.25">
      <c r="B73065" s="76"/>
    </row>
    <row r="73066" spans="1:2" x14ac:dyDescent="0.25">
      <c r="B73066" s="76"/>
    </row>
    <row r="73067" spans="1:2" x14ac:dyDescent="0.25">
      <c r="A73067" s="76"/>
      <c r="B73067" s="76"/>
    </row>
    <row r="73068" spans="1:2" x14ac:dyDescent="0.25">
      <c r="A73068" s="76"/>
      <c r="B73068" s="76"/>
    </row>
    <row r="73069" spans="1:2" x14ac:dyDescent="0.25">
      <c r="B73069" s="76"/>
    </row>
    <row r="73070" spans="1:2" x14ac:dyDescent="0.25">
      <c r="B73070" s="76"/>
    </row>
    <row r="73071" spans="1:2" x14ac:dyDescent="0.25">
      <c r="B73071" s="76"/>
    </row>
    <row r="73072" spans="1:2" x14ac:dyDescent="0.25">
      <c r="A73072" s="76"/>
      <c r="B73072" s="76"/>
    </row>
    <row r="73073" spans="1:2" x14ac:dyDescent="0.25">
      <c r="A73073" s="76"/>
      <c r="B73073" s="76"/>
    </row>
    <row r="73074" spans="1:2" x14ac:dyDescent="0.25">
      <c r="B73074" s="76"/>
    </row>
    <row r="73075" spans="1:2" x14ac:dyDescent="0.25">
      <c r="A73075" s="76"/>
      <c r="B73075" s="76"/>
    </row>
    <row r="73076" spans="1:2" x14ac:dyDescent="0.25">
      <c r="A73076" s="76"/>
      <c r="B73076" s="76"/>
    </row>
    <row r="73077" spans="1:2" x14ac:dyDescent="0.25">
      <c r="B73077" s="76"/>
    </row>
    <row r="73078" spans="1:2" x14ac:dyDescent="0.25">
      <c r="B73078" s="76"/>
    </row>
    <row r="73079" spans="1:2" x14ac:dyDescent="0.25">
      <c r="B73079" s="76"/>
    </row>
    <row r="73080" spans="1:2" x14ac:dyDescent="0.25">
      <c r="B73080" s="76"/>
    </row>
    <row r="73081" spans="1:2" x14ac:dyDescent="0.25">
      <c r="A73081" s="76"/>
      <c r="B73081" s="76"/>
    </row>
    <row r="73082" spans="1:2" x14ac:dyDescent="0.25">
      <c r="A73082" s="76"/>
      <c r="B73082" s="76"/>
    </row>
    <row r="73083" spans="1:2" x14ac:dyDescent="0.25">
      <c r="A73083" s="76"/>
      <c r="B73083" s="76"/>
    </row>
    <row r="73084" spans="1:2" x14ac:dyDescent="0.25">
      <c r="A73084" s="79"/>
      <c r="B73084" s="76"/>
    </row>
    <row r="73085" spans="1:2" x14ac:dyDescent="0.25">
      <c r="B73085" s="76"/>
    </row>
    <row r="73086" spans="1:2" x14ac:dyDescent="0.25">
      <c r="B73086" s="76"/>
    </row>
    <row r="73087" spans="1:2" x14ac:dyDescent="0.25">
      <c r="B73087" s="76"/>
    </row>
    <row r="73088" spans="1:2" x14ac:dyDescent="0.25">
      <c r="B73088" s="76"/>
    </row>
    <row r="73089" spans="1:2" x14ac:dyDescent="0.25">
      <c r="A73089" s="76"/>
      <c r="B73089" s="76"/>
    </row>
    <row r="73090" spans="1:2" x14ac:dyDescent="0.25">
      <c r="B73090" s="76"/>
    </row>
    <row r="73091" spans="1:2" x14ac:dyDescent="0.25">
      <c r="B73091" s="76"/>
    </row>
    <row r="73092" spans="1:2" x14ac:dyDescent="0.25">
      <c r="A73092" s="76"/>
      <c r="B73092" s="76"/>
    </row>
    <row r="73093" spans="1:2" x14ac:dyDescent="0.25">
      <c r="B73093" s="76"/>
    </row>
    <row r="73100" spans="1:2" x14ac:dyDescent="0.25">
      <c r="A73100" s="76"/>
    </row>
    <row r="73103" spans="1:2" x14ac:dyDescent="0.25">
      <c r="A73103" s="76"/>
    </row>
    <row r="73104" spans="1:2" x14ac:dyDescent="0.25">
      <c r="A73104" s="76"/>
    </row>
    <row r="73106" spans="1:1" x14ac:dyDescent="0.25">
      <c r="A73106" s="76"/>
    </row>
    <row r="73108" spans="1:1" x14ac:dyDescent="0.25">
      <c r="A73108" s="76"/>
    </row>
    <row r="73109" spans="1:1" x14ac:dyDescent="0.25">
      <c r="A73109" s="76"/>
    </row>
    <row r="73110" spans="1:1" x14ac:dyDescent="0.25">
      <c r="A73110" s="76"/>
    </row>
    <row r="73111" spans="1:1" x14ac:dyDescent="0.25">
      <c r="A73111" s="76"/>
    </row>
    <row r="73112" spans="1:1" x14ac:dyDescent="0.25">
      <c r="A73112" s="76"/>
    </row>
    <row r="73113" spans="1:1" x14ac:dyDescent="0.25">
      <c r="A73113" s="76"/>
    </row>
    <row r="73114" spans="1:1" x14ac:dyDescent="0.25">
      <c r="A73114" s="76"/>
    </row>
    <row r="73115" spans="1:1" x14ac:dyDescent="0.25">
      <c r="A73115" s="76"/>
    </row>
    <row r="73116" spans="1:1" x14ac:dyDescent="0.25">
      <c r="A73116" s="76"/>
    </row>
    <row r="73117" spans="1:1" x14ac:dyDescent="0.25">
      <c r="A73117" s="76"/>
    </row>
    <row r="73118" spans="1:1" x14ac:dyDescent="0.25">
      <c r="A73118" s="76"/>
    </row>
    <row r="73119" spans="1:1" x14ac:dyDescent="0.25">
      <c r="A73119" s="76"/>
    </row>
    <row r="73120" spans="1:1" x14ac:dyDescent="0.25">
      <c r="A73120" s="76"/>
    </row>
    <row r="73121" spans="1:1" x14ac:dyDescent="0.25">
      <c r="A73121" s="76"/>
    </row>
    <row r="73136" spans="1:1" x14ac:dyDescent="0.25">
      <c r="A73136" s="76"/>
    </row>
    <row r="73137" spans="1:2" x14ac:dyDescent="0.25">
      <c r="A73137" s="76"/>
      <c r="B73137" s="76"/>
    </row>
    <row r="73138" spans="1:2" x14ac:dyDescent="0.25">
      <c r="A73138" s="76"/>
      <c r="B73138" s="76"/>
    </row>
    <row r="73139" spans="1:2" x14ac:dyDescent="0.25">
      <c r="A73139" s="76"/>
      <c r="B73139" s="76"/>
    </row>
    <row r="73140" spans="1:2" x14ac:dyDescent="0.25">
      <c r="A73140" s="76"/>
      <c r="B73140" s="76"/>
    </row>
    <row r="73141" spans="1:2" x14ac:dyDescent="0.25">
      <c r="A73141" s="76"/>
      <c r="B73141" s="76"/>
    </row>
    <row r="73142" spans="1:2" x14ac:dyDescent="0.25">
      <c r="A73142" s="76"/>
      <c r="B73142" s="76"/>
    </row>
    <row r="73143" spans="1:2" x14ac:dyDescent="0.25">
      <c r="B73143" s="76"/>
    </row>
    <row r="73144" spans="1:2" x14ac:dyDescent="0.25">
      <c r="A73144" s="76"/>
      <c r="B73144" s="76"/>
    </row>
    <row r="73145" spans="1:2" x14ac:dyDescent="0.25">
      <c r="B73145" s="76"/>
    </row>
    <row r="73146" spans="1:2" x14ac:dyDescent="0.25">
      <c r="A73146" s="76"/>
      <c r="B73146" s="76"/>
    </row>
    <row r="73147" spans="1:2" x14ac:dyDescent="0.25">
      <c r="A73147" s="76"/>
      <c r="B73147" s="76"/>
    </row>
    <row r="73148" spans="1:2" x14ac:dyDescent="0.25">
      <c r="B73148" s="76"/>
    </row>
    <row r="73149" spans="1:2" x14ac:dyDescent="0.25">
      <c r="B73149" s="76"/>
    </row>
    <row r="73151" spans="1:2" x14ac:dyDescent="0.25">
      <c r="B73151" s="76"/>
    </row>
    <row r="73152" spans="1:2" x14ac:dyDescent="0.25">
      <c r="B73152" s="76"/>
    </row>
    <row r="73155" spans="1:1" x14ac:dyDescent="0.25">
      <c r="A73155" s="76"/>
    </row>
    <row r="73161" spans="1:1" x14ac:dyDescent="0.25">
      <c r="A73161" s="76"/>
    </row>
    <row r="73162" spans="1:1" x14ac:dyDescent="0.25">
      <c r="A73162" s="76"/>
    </row>
    <row r="73163" spans="1:1" x14ac:dyDescent="0.25">
      <c r="A73163" s="76"/>
    </row>
    <row r="73164" spans="1:1" x14ac:dyDescent="0.25">
      <c r="A73164" s="76"/>
    </row>
    <row r="73167" spans="1:1" x14ac:dyDescent="0.25">
      <c r="A73167" s="76"/>
    </row>
    <row r="73168" spans="1:1" x14ac:dyDescent="0.25">
      <c r="A73168" s="76"/>
    </row>
    <row r="73169" spans="1:2" x14ac:dyDescent="0.25">
      <c r="A73169" s="76"/>
    </row>
    <row r="73170" spans="1:2" x14ac:dyDescent="0.25">
      <c r="A73170" s="76"/>
    </row>
    <row r="73172" spans="1:2" x14ac:dyDescent="0.25">
      <c r="A73172" s="76"/>
    </row>
    <row r="73176" spans="1:2" x14ac:dyDescent="0.25">
      <c r="A73176" s="76"/>
    </row>
    <row r="73178" spans="1:2" x14ac:dyDescent="0.25">
      <c r="B73178" s="76"/>
    </row>
    <row r="73179" spans="1:2" x14ac:dyDescent="0.25">
      <c r="A73179" s="76"/>
      <c r="B73179" s="76"/>
    </row>
    <row r="73180" spans="1:2" x14ac:dyDescent="0.25">
      <c r="B73180" s="76"/>
    </row>
    <row r="73182" spans="1:2" x14ac:dyDescent="0.25">
      <c r="B73182" s="76"/>
    </row>
    <row r="73185" spans="1:2" x14ac:dyDescent="0.25">
      <c r="A73185" s="76"/>
    </row>
    <row r="73186" spans="1:2" x14ac:dyDescent="0.25">
      <c r="A73186" s="76"/>
      <c r="B73186" s="76"/>
    </row>
    <row r="73187" spans="1:2" x14ac:dyDescent="0.25">
      <c r="A73187" s="76"/>
      <c r="B73187" s="76"/>
    </row>
    <row r="73188" spans="1:2" x14ac:dyDescent="0.25">
      <c r="A73188" s="76"/>
    </row>
    <row r="73191" spans="1:2" x14ac:dyDescent="0.25">
      <c r="A73191" s="79"/>
    </row>
    <row r="73192" spans="1:2" x14ac:dyDescent="0.25">
      <c r="A73192" s="76"/>
      <c r="B73192" s="76"/>
    </row>
    <row r="73193" spans="1:2" x14ac:dyDescent="0.25">
      <c r="B73193" s="76"/>
    </row>
    <row r="73194" spans="1:2" x14ac:dyDescent="0.25">
      <c r="A73194" s="76"/>
    </row>
    <row r="73195" spans="1:2" x14ac:dyDescent="0.25">
      <c r="B73195" s="76"/>
    </row>
    <row r="73196" spans="1:2" x14ac:dyDescent="0.25">
      <c r="A73196" s="76"/>
      <c r="B73196" s="76"/>
    </row>
    <row r="73198" spans="1:2" x14ac:dyDescent="0.25">
      <c r="A73198" s="76"/>
    </row>
    <row r="73199" spans="1:2" x14ac:dyDescent="0.25">
      <c r="A73199" s="76"/>
      <c r="B73199" s="76"/>
    </row>
    <row r="73200" spans="1:2" x14ac:dyDescent="0.25">
      <c r="A73200" s="76"/>
      <c r="B73200" s="76"/>
    </row>
    <row r="73201" spans="1:2" x14ac:dyDescent="0.25">
      <c r="A73201" s="76"/>
      <c r="B73201" s="76"/>
    </row>
    <row r="73202" spans="1:2" x14ac:dyDescent="0.25">
      <c r="B73202" s="76"/>
    </row>
    <row r="73203" spans="1:2" x14ac:dyDescent="0.25">
      <c r="B73203" s="76"/>
    </row>
    <row r="73204" spans="1:2" x14ac:dyDescent="0.25">
      <c r="B73204" s="76"/>
    </row>
    <row r="73205" spans="1:2" x14ac:dyDescent="0.25">
      <c r="B73205" s="76"/>
    </row>
    <row r="73206" spans="1:2" x14ac:dyDescent="0.25">
      <c r="B73206" s="76"/>
    </row>
    <row r="73207" spans="1:2" x14ac:dyDescent="0.25">
      <c r="B73207" s="76"/>
    </row>
    <row r="73208" spans="1:2" x14ac:dyDescent="0.25">
      <c r="A73208" s="76"/>
    </row>
    <row r="73211" spans="1:2" x14ac:dyDescent="0.25">
      <c r="A73211" s="76"/>
    </row>
    <row r="73212" spans="1:2" x14ac:dyDescent="0.25">
      <c r="A73212" s="76"/>
    </row>
    <row r="73213" spans="1:2" x14ac:dyDescent="0.25">
      <c r="A73213" s="76"/>
    </row>
    <row r="73214" spans="1:2" x14ac:dyDescent="0.25">
      <c r="A73214" s="76"/>
    </row>
    <row r="73216" spans="1:2" x14ac:dyDescent="0.25">
      <c r="B73216" s="76"/>
    </row>
    <row r="73217" spans="1:2" x14ac:dyDescent="0.25">
      <c r="B73217" s="76"/>
    </row>
    <row r="73218" spans="1:2" x14ac:dyDescent="0.25">
      <c r="B73218" s="76"/>
    </row>
    <row r="73219" spans="1:2" x14ac:dyDescent="0.25">
      <c r="A73219" s="76"/>
      <c r="B73219" s="76"/>
    </row>
    <row r="73220" spans="1:2" x14ac:dyDescent="0.25">
      <c r="B73220" s="76"/>
    </row>
    <row r="73221" spans="1:2" x14ac:dyDescent="0.25">
      <c r="B73221" s="76"/>
    </row>
    <row r="73222" spans="1:2" x14ac:dyDescent="0.25">
      <c r="A73222" s="76"/>
    </row>
    <row r="73223" spans="1:2" x14ac:dyDescent="0.25">
      <c r="B73223" s="76"/>
    </row>
    <row r="73224" spans="1:2" x14ac:dyDescent="0.25">
      <c r="A73224" s="76"/>
    </row>
    <row r="73225" spans="1:2" x14ac:dyDescent="0.25">
      <c r="A73225" s="76"/>
    </row>
    <row r="73227" spans="1:2" x14ac:dyDescent="0.25">
      <c r="A73227" s="76"/>
    </row>
    <row r="73228" spans="1:2" x14ac:dyDescent="0.25">
      <c r="A73228" s="76"/>
    </row>
    <row r="73230" spans="1:2" x14ac:dyDescent="0.25">
      <c r="A73230" s="76"/>
      <c r="B73230" s="76"/>
    </row>
    <row r="73232" spans="1:2" x14ac:dyDescent="0.25">
      <c r="A73232" s="76"/>
    </row>
    <row r="73236" spans="1:2" x14ac:dyDescent="0.25">
      <c r="A73236" s="76"/>
    </row>
    <row r="73237" spans="1:2" x14ac:dyDescent="0.25">
      <c r="A73237" s="76"/>
    </row>
    <row r="73238" spans="1:2" x14ac:dyDescent="0.25">
      <c r="A73238" s="76"/>
    </row>
    <row r="73239" spans="1:2" x14ac:dyDescent="0.25">
      <c r="A73239" s="76"/>
      <c r="B73239" s="76"/>
    </row>
    <row r="73240" spans="1:2" x14ac:dyDescent="0.25">
      <c r="B73240" s="76"/>
    </row>
    <row r="73243" spans="1:2" x14ac:dyDescent="0.25">
      <c r="B73243" s="76"/>
    </row>
    <row r="73246" spans="1:2" x14ac:dyDescent="0.25">
      <c r="B73246" s="76"/>
    </row>
    <row r="73249" spans="1:2" x14ac:dyDescent="0.25">
      <c r="B73249" s="76"/>
    </row>
    <row r="73253" spans="1:2" x14ac:dyDescent="0.25">
      <c r="A73253" s="76"/>
      <c r="B73253" s="76"/>
    </row>
    <row r="73254" spans="1:2" x14ac:dyDescent="0.25">
      <c r="A73254" s="76"/>
    </row>
    <row r="73255" spans="1:2" x14ac:dyDescent="0.25">
      <c r="B73255" s="76"/>
    </row>
    <row r="73256" spans="1:2" x14ac:dyDescent="0.25">
      <c r="B73256" s="76"/>
    </row>
    <row r="73257" spans="1:2" x14ac:dyDescent="0.25">
      <c r="B73257" s="76"/>
    </row>
    <row r="73258" spans="1:2" x14ac:dyDescent="0.25">
      <c r="B73258" s="76"/>
    </row>
    <row r="73260" spans="1:2" x14ac:dyDescent="0.25">
      <c r="A73260" s="76"/>
    </row>
    <row r="73261" spans="1:2" x14ac:dyDescent="0.25">
      <c r="A73261" s="76"/>
    </row>
    <row r="73266" spans="1:2" x14ac:dyDescent="0.25">
      <c r="B73266" s="76"/>
    </row>
    <row r="73267" spans="1:2" x14ac:dyDescent="0.25">
      <c r="B73267" s="76"/>
    </row>
    <row r="73268" spans="1:2" x14ac:dyDescent="0.25">
      <c r="A73268" s="76"/>
      <c r="B73268" s="76"/>
    </row>
    <row r="73270" spans="1:2" x14ac:dyDescent="0.25">
      <c r="A73270" s="76"/>
    </row>
    <row r="73271" spans="1:2" x14ac:dyDescent="0.25">
      <c r="A73271" s="76"/>
    </row>
    <row r="73272" spans="1:2" x14ac:dyDescent="0.25">
      <c r="A73272" s="76"/>
      <c r="B73272" s="76"/>
    </row>
    <row r="73273" spans="1:2" x14ac:dyDescent="0.25">
      <c r="B73273" s="76"/>
    </row>
    <row r="73274" spans="1:2" x14ac:dyDescent="0.25">
      <c r="B73274" s="76"/>
    </row>
    <row r="73275" spans="1:2" x14ac:dyDescent="0.25">
      <c r="A73275" s="76"/>
      <c r="B73275" s="76"/>
    </row>
    <row r="73276" spans="1:2" x14ac:dyDescent="0.25">
      <c r="A73276" s="76"/>
      <c r="B73276" s="76"/>
    </row>
    <row r="73277" spans="1:2" x14ac:dyDescent="0.25">
      <c r="B73277" s="76"/>
    </row>
    <row r="73278" spans="1:2" x14ac:dyDescent="0.25">
      <c r="B73278" s="76"/>
    </row>
    <row r="73279" spans="1:2" x14ac:dyDescent="0.25">
      <c r="B73279" s="76"/>
    </row>
    <row r="73281" spans="1:2" x14ac:dyDescent="0.25">
      <c r="B73281" s="76"/>
    </row>
    <row r="73283" spans="1:2" x14ac:dyDescent="0.25">
      <c r="B73283" s="76"/>
    </row>
    <row r="73285" spans="1:2" x14ac:dyDescent="0.25">
      <c r="B73285" s="76"/>
    </row>
    <row r="73287" spans="1:2" x14ac:dyDescent="0.25">
      <c r="A73287" s="76"/>
    </row>
    <row r="73288" spans="1:2" x14ac:dyDescent="0.25">
      <c r="A73288" s="76"/>
    </row>
    <row r="73289" spans="1:2" x14ac:dyDescent="0.25">
      <c r="A73289" s="76"/>
      <c r="B73289" s="76"/>
    </row>
    <row r="73291" spans="1:2" x14ac:dyDescent="0.25">
      <c r="B73291" s="76"/>
    </row>
    <row r="73292" spans="1:2" x14ac:dyDescent="0.25">
      <c r="A73292" s="76"/>
    </row>
    <row r="73293" spans="1:2" x14ac:dyDescent="0.25">
      <c r="A73293" s="76"/>
    </row>
    <row r="73294" spans="1:2" x14ac:dyDescent="0.25">
      <c r="A73294" s="76"/>
    </row>
    <row r="73298" spans="1:2" x14ac:dyDescent="0.25">
      <c r="B73298" s="76"/>
    </row>
    <row r="73301" spans="1:2" x14ac:dyDescent="0.25">
      <c r="B73301" s="76"/>
    </row>
    <row r="73302" spans="1:2" x14ac:dyDescent="0.25">
      <c r="A73302" s="76"/>
    </row>
    <row r="73306" spans="1:2" x14ac:dyDescent="0.25">
      <c r="B73306" s="76"/>
    </row>
    <row r="73308" spans="1:2" x14ac:dyDescent="0.25">
      <c r="A73308" s="76"/>
    </row>
    <row r="73310" spans="1:2" x14ac:dyDescent="0.25">
      <c r="B73310" s="76"/>
    </row>
    <row r="73311" spans="1:2" x14ac:dyDescent="0.25">
      <c r="B73311" s="76"/>
    </row>
    <row r="73312" spans="1:2" x14ac:dyDescent="0.25">
      <c r="B73312" s="76"/>
    </row>
    <row r="73313" spans="1:2" x14ac:dyDescent="0.25">
      <c r="B73313" s="76"/>
    </row>
    <row r="73314" spans="1:2" x14ac:dyDescent="0.25">
      <c r="B73314" s="76"/>
    </row>
    <row r="73315" spans="1:2" x14ac:dyDescent="0.25">
      <c r="B73315" s="76"/>
    </row>
    <row r="73316" spans="1:2" x14ac:dyDescent="0.25">
      <c r="B73316" s="76"/>
    </row>
    <row r="73317" spans="1:2" x14ac:dyDescent="0.25">
      <c r="B73317" s="76"/>
    </row>
    <row r="73318" spans="1:2" x14ac:dyDescent="0.25">
      <c r="A73318" s="76"/>
    </row>
    <row r="73319" spans="1:2" x14ac:dyDescent="0.25">
      <c r="A73319" s="76"/>
    </row>
    <row r="73320" spans="1:2" x14ac:dyDescent="0.25">
      <c r="A73320" s="76"/>
    </row>
    <row r="73321" spans="1:2" x14ac:dyDescent="0.25">
      <c r="A73321" s="76"/>
    </row>
    <row r="73322" spans="1:2" x14ac:dyDescent="0.25">
      <c r="A73322" s="76"/>
    </row>
    <row r="73323" spans="1:2" x14ac:dyDescent="0.25">
      <c r="A73323" s="76"/>
      <c r="B73323" s="76"/>
    </row>
    <row r="73324" spans="1:2" x14ac:dyDescent="0.25">
      <c r="A73324" s="76"/>
    </row>
    <row r="73325" spans="1:2" x14ac:dyDescent="0.25">
      <c r="A73325" s="76"/>
    </row>
    <row r="73326" spans="1:2" x14ac:dyDescent="0.25">
      <c r="A73326" s="76"/>
    </row>
    <row r="73327" spans="1:2" x14ac:dyDescent="0.25">
      <c r="A73327" s="76"/>
      <c r="B73327" s="76"/>
    </row>
    <row r="73328" spans="1:2" x14ac:dyDescent="0.25">
      <c r="A73328" s="76"/>
      <c r="B73328" s="76"/>
    </row>
    <row r="73329" spans="1:2" x14ac:dyDescent="0.25">
      <c r="B73329" s="76"/>
    </row>
    <row r="73335" spans="1:2" x14ac:dyDescent="0.25">
      <c r="B73335" s="76"/>
    </row>
    <row r="73337" spans="1:2" x14ac:dyDescent="0.25">
      <c r="B73337" s="76"/>
    </row>
    <row r="73339" spans="1:2" x14ac:dyDescent="0.25">
      <c r="A73339" s="76"/>
    </row>
    <row r="73340" spans="1:2" x14ac:dyDescent="0.25">
      <c r="A73340" s="76"/>
    </row>
    <row r="73342" spans="1:2" x14ac:dyDescent="0.25">
      <c r="A73342" s="76"/>
      <c r="B73342" s="76"/>
    </row>
    <row r="73343" spans="1:2" x14ac:dyDescent="0.25">
      <c r="A73343" s="76"/>
    </row>
    <row r="73344" spans="1:2" x14ac:dyDescent="0.25">
      <c r="A73344" s="76"/>
    </row>
    <row r="73346" spans="1:12" x14ac:dyDescent="0.25">
      <c r="B73346" s="76"/>
    </row>
    <row r="73347" spans="1:12" x14ac:dyDescent="0.25">
      <c r="L73347" s="76"/>
    </row>
    <row r="73348" spans="1:12" x14ac:dyDescent="0.25">
      <c r="B73348" s="76"/>
      <c r="L73348" s="76"/>
    </row>
    <row r="73349" spans="1:12" x14ac:dyDescent="0.25">
      <c r="B73349" s="76"/>
      <c r="L73349" s="76"/>
    </row>
    <row r="73350" spans="1:12" x14ac:dyDescent="0.25">
      <c r="L73350" s="76"/>
    </row>
    <row r="73351" spans="1:12" x14ac:dyDescent="0.25">
      <c r="L73351" s="76"/>
    </row>
    <row r="73352" spans="1:12" x14ac:dyDescent="0.25">
      <c r="L73352" s="76"/>
    </row>
    <row r="73353" spans="1:12" x14ac:dyDescent="0.25">
      <c r="L73353" s="76"/>
    </row>
    <row r="73354" spans="1:12" x14ac:dyDescent="0.25">
      <c r="A73354" s="76"/>
      <c r="L73354" s="76"/>
    </row>
    <row r="73355" spans="1:12" x14ac:dyDescent="0.25">
      <c r="B73355" s="76"/>
      <c r="L73355" s="76"/>
    </row>
    <row r="73356" spans="1:12" x14ac:dyDescent="0.25">
      <c r="L73356" s="76"/>
    </row>
    <row r="73357" spans="1:12" x14ac:dyDescent="0.25">
      <c r="B73357" s="76"/>
      <c r="L73357" s="76"/>
    </row>
    <row r="73358" spans="1:12" x14ac:dyDescent="0.25">
      <c r="A73358" s="76"/>
      <c r="B73358" s="76"/>
      <c r="L73358" s="76"/>
    </row>
    <row r="73359" spans="1:12" x14ac:dyDescent="0.25">
      <c r="A73359" s="76"/>
      <c r="B73359" s="76"/>
      <c r="L73359" s="76"/>
    </row>
    <row r="73360" spans="1:12" x14ac:dyDescent="0.25">
      <c r="L73360" s="76"/>
    </row>
    <row r="73361" spans="1:12" x14ac:dyDescent="0.25">
      <c r="B73361" s="76"/>
      <c r="L73361" s="76"/>
    </row>
    <row r="73362" spans="1:12" x14ac:dyDescent="0.25">
      <c r="L73362" s="76"/>
    </row>
    <row r="73363" spans="1:12" x14ac:dyDescent="0.25">
      <c r="L73363" s="76"/>
    </row>
    <row r="73364" spans="1:12" x14ac:dyDescent="0.25">
      <c r="B73364" s="76"/>
      <c r="L73364" s="76"/>
    </row>
    <row r="73365" spans="1:12" x14ac:dyDescent="0.25">
      <c r="B73365" s="76"/>
      <c r="L73365" s="76"/>
    </row>
    <row r="73366" spans="1:12" x14ac:dyDescent="0.25">
      <c r="A73366" s="76"/>
      <c r="L73366" s="76"/>
    </row>
    <row r="73367" spans="1:12" x14ac:dyDescent="0.25">
      <c r="B73367" s="76"/>
      <c r="L73367" s="76"/>
    </row>
    <row r="73368" spans="1:12" x14ac:dyDescent="0.25">
      <c r="L73368" s="76"/>
    </row>
    <row r="73369" spans="1:12" x14ac:dyDescent="0.25">
      <c r="L73369" s="76"/>
    </row>
    <row r="73370" spans="1:12" x14ac:dyDescent="0.25">
      <c r="L73370" s="76"/>
    </row>
    <row r="73371" spans="1:12" x14ac:dyDescent="0.25">
      <c r="A73371" s="76"/>
      <c r="L73371" s="76"/>
    </row>
    <row r="73372" spans="1:12" x14ac:dyDescent="0.25">
      <c r="A73372" s="76"/>
      <c r="L73372" s="76"/>
    </row>
    <row r="73373" spans="1:12" x14ac:dyDescent="0.25">
      <c r="A73373" s="76"/>
      <c r="L73373" s="76"/>
    </row>
    <row r="73374" spans="1:12" x14ac:dyDescent="0.25">
      <c r="B73374" s="76"/>
      <c r="L73374" s="76"/>
    </row>
    <row r="73375" spans="1:12" x14ac:dyDescent="0.25">
      <c r="A73375" s="76"/>
      <c r="B73375" s="76"/>
      <c r="L73375" s="76"/>
    </row>
    <row r="73376" spans="1:12" x14ac:dyDescent="0.25">
      <c r="A73376" s="76"/>
      <c r="B73376" s="76"/>
      <c r="L73376" s="76"/>
    </row>
    <row r="73377" spans="1:12" x14ac:dyDescent="0.25">
      <c r="B73377" s="76"/>
      <c r="L73377" s="76"/>
    </row>
    <row r="73378" spans="1:12" x14ac:dyDescent="0.25">
      <c r="B73378" s="76"/>
      <c r="L73378" s="76"/>
    </row>
    <row r="73379" spans="1:12" x14ac:dyDescent="0.25">
      <c r="A73379" s="76"/>
      <c r="L73379" s="76"/>
    </row>
    <row r="73380" spans="1:12" x14ac:dyDescent="0.25">
      <c r="A73380" s="76"/>
      <c r="B73380" s="76"/>
      <c r="L73380" s="76"/>
    </row>
    <row r="73381" spans="1:12" x14ac:dyDescent="0.25">
      <c r="A73381" s="76"/>
      <c r="B73381" s="76"/>
      <c r="L73381" s="76"/>
    </row>
    <row r="73382" spans="1:12" x14ac:dyDescent="0.25">
      <c r="L73382" s="76"/>
    </row>
    <row r="73383" spans="1:12" x14ac:dyDescent="0.25">
      <c r="A73383" s="76"/>
      <c r="B73383" s="76"/>
      <c r="L73383" s="76"/>
    </row>
    <row r="73384" spans="1:12" x14ac:dyDescent="0.25">
      <c r="L73384" s="76"/>
    </row>
    <row r="73385" spans="1:12" x14ac:dyDescent="0.25">
      <c r="B73385" s="76"/>
      <c r="L73385" s="76"/>
    </row>
    <row r="73386" spans="1:12" x14ac:dyDescent="0.25">
      <c r="L73386" s="76"/>
    </row>
    <row r="73387" spans="1:12" x14ac:dyDescent="0.25">
      <c r="L73387" s="76"/>
    </row>
    <row r="73388" spans="1:12" x14ac:dyDescent="0.25">
      <c r="B73388" s="76"/>
      <c r="L73388" s="76"/>
    </row>
    <row r="73389" spans="1:12" x14ac:dyDescent="0.25">
      <c r="A73389" s="76"/>
      <c r="L73389" s="76"/>
    </row>
    <row r="73390" spans="1:12" x14ac:dyDescent="0.25">
      <c r="A73390" s="76"/>
      <c r="L73390" s="76"/>
    </row>
    <row r="73391" spans="1:12" x14ac:dyDescent="0.25">
      <c r="A73391" s="76"/>
      <c r="B73391" s="76"/>
      <c r="L73391" s="76"/>
    </row>
    <row r="73392" spans="1:12" x14ac:dyDescent="0.25">
      <c r="L73392" s="76"/>
    </row>
    <row r="73393" spans="1:12" x14ac:dyDescent="0.25">
      <c r="B73393" s="76"/>
      <c r="L73393" s="76"/>
    </row>
    <row r="73394" spans="1:12" x14ac:dyDescent="0.25">
      <c r="B73394" s="76"/>
      <c r="L73394" s="76"/>
    </row>
    <row r="73395" spans="1:12" x14ac:dyDescent="0.25">
      <c r="A73395" s="76"/>
      <c r="B73395" s="76"/>
      <c r="L73395" s="76"/>
    </row>
    <row r="73396" spans="1:12" x14ac:dyDescent="0.25">
      <c r="A73396" s="76"/>
      <c r="L73396" s="76"/>
    </row>
    <row r="73397" spans="1:12" x14ac:dyDescent="0.25">
      <c r="L73397" s="76"/>
    </row>
    <row r="73398" spans="1:12" x14ac:dyDescent="0.25">
      <c r="L73398" s="76"/>
    </row>
    <row r="73399" spans="1:12" x14ac:dyDescent="0.25">
      <c r="B73399" s="76"/>
      <c r="L73399" s="76"/>
    </row>
    <row r="73400" spans="1:12" x14ac:dyDescent="0.25">
      <c r="L73400" s="76"/>
    </row>
    <row r="73401" spans="1:12" x14ac:dyDescent="0.25">
      <c r="L73401" s="76"/>
    </row>
    <row r="73402" spans="1:12" x14ac:dyDescent="0.25">
      <c r="L73402" s="76"/>
    </row>
    <row r="73403" spans="1:12" x14ac:dyDescent="0.25">
      <c r="A73403" s="76"/>
      <c r="B73403" s="76"/>
      <c r="L73403" s="76"/>
    </row>
    <row r="73404" spans="1:12" x14ac:dyDescent="0.25">
      <c r="B73404" s="80"/>
      <c r="L73404" s="76"/>
    </row>
    <row r="73405" spans="1:12" x14ac:dyDescent="0.25">
      <c r="A73405" s="76"/>
      <c r="L73405" s="76"/>
    </row>
    <row r="73406" spans="1:12" x14ac:dyDescent="0.25">
      <c r="A73406" s="76"/>
      <c r="L73406" s="76"/>
    </row>
    <row r="73407" spans="1:12" x14ac:dyDescent="0.25">
      <c r="L73407" s="76"/>
    </row>
    <row r="73408" spans="1:12" x14ac:dyDescent="0.25">
      <c r="B73408" s="76"/>
      <c r="L73408" s="76"/>
    </row>
    <row r="73409" spans="1:12" x14ac:dyDescent="0.25">
      <c r="L73409" s="76"/>
    </row>
    <row r="73410" spans="1:12" x14ac:dyDescent="0.25">
      <c r="A73410" s="76"/>
      <c r="L73410" s="76"/>
    </row>
    <row r="73411" spans="1:12" x14ac:dyDescent="0.25">
      <c r="L73411" s="76"/>
    </row>
    <row r="73412" spans="1:12" x14ac:dyDescent="0.25">
      <c r="A73412" s="76"/>
      <c r="L73412" s="76"/>
    </row>
    <row r="73413" spans="1:12" x14ac:dyDescent="0.25">
      <c r="L73413" s="76"/>
    </row>
    <row r="73414" spans="1:12" x14ac:dyDescent="0.25">
      <c r="B73414" s="76"/>
      <c r="L73414" s="76"/>
    </row>
    <row r="73415" spans="1:12" x14ac:dyDescent="0.25">
      <c r="A73415" s="76"/>
      <c r="L73415" s="76"/>
    </row>
    <row r="73416" spans="1:12" x14ac:dyDescent="0.25">
      <c r="L73416" s="76"/>
    </row>
    <row r="73417" spans="1:12" x14ac:dyDescent="0.25">
      <c r="L73417" s="76"/>
    </row>
    <row r="73418" spans="1:12" x14ac:dyDescent="0.25">
      <c r="L73418" s="76"/>
    </row>
    <row r="73419" spans="1:12" x14ac:dyDescent="0.25">
      <c r="L73419" s="76"/>
    </row>
    <row r="73420" spans="1:12" x14ac:dyDescent="0.25">
      <c r="A73420" s="76"/>
      <c r="L73420" s="76"/>
    </row>
    <row r="73421" spans="1:12" x14ac:dyDescent="0.25">
      <c r="L73421" s="76"/>
    </row>
    <row r="73422" spans="1:12" x14ac:dyDescent="0.25">
      <c r="B73422" s="80"/>
      <c r="L73422" s="76"/>
    </row>
    <row r="73423" spans="1:12" x14ac:dyDescent="0.25">
      <c r="A73423" s="76"/>
      <c r="L73423" s="76"/>
    </row>
    <row r="73424" spans="1:12" x14ac:dyDescent="0.25">
      <c r="A73424" s="79"/>
      <c r="L73424" s="76"/>
    </row>
    <row r="73425" spans="1:12" x14ac:dyDescent="0.25">
      <c r="L73425" s="76"/>
    </row>
    <row r="73426" spans="1:12" x14ac:dyDescent="0.25">
      <c r="L73426" s="76"/>
    </row>
    <row r="73427" spans="1:12" x14ac:dyDescent="0.25">
      <c r="L73427" s="76"/>
    </row>
    <row r="73428" spans="1:12" x14ac:dyDescent="0.25">
      <c r="L73428" s="76"/>
    </row>
    <row r="73429" spans="1:12" x14ac:dyDescent="0.25">
      <c r="B73429" s="76"/>
      <c r="L73429" s="76"/>
    </row>
    <row r="73430" spans="1:12" x14ac:dyDescent="0.25">
      <c r="A73430" s="76"/>
      <c r="L73430" s="76"/>
    </row>
    <row r="73431" spans="1:12" x14ac:dyDescent="0.25">
      <c r="L73431" s="76"/>
    </row>
    <row r="73432" spans="1:12" x14ac:dyDescent="0.25">
      <c r="A73432" s="76"/>
      <c r="B73432" s="76"/>
      <c r="L73432" s="76"/>
    </row>
    <row r="73433" spans="1:12" x14ac:dyDescent="0.25">
      <c r="L73433" s="76"/>
    </row>
    <row r="73434" spans="1:12" x14ac:dyDescent="0.25">
      <c r="L73434" s="76"/>
    </row>
    <row r="73435" spans="1:12" x14ac:dyDescent="0.25">
      <c r="A73435" s="76"/>
      <c r="B73435" s="80"/>
      <c r="L73435" s="76"/>
    </row>
    <row r="73436" spans="1:12" x14ac:dyDescent="0.25">
      <c r="A73436" s="76"/>
      <c r="L73436" s="76"/>
    </row>
    <row r="73437" spans="1:12" x14ac:dyDescent="0.25">
      <c r="A73437" s="76"/>
      <c r="B73437" s="76"/>
      <c r="L73437" s="76"/>
    </row>
    <row r="73438" spans="1:12" x14ac:dyDescent="0.25">
      <c r="A73438" s="76"/>
      <c r="B73438" s="76"/>
      <c r="L73438" s="76"/>
    </row>
    <row r="73439" spans="1:12" x14ac:dyDescent="0.25">
      <c r="A73439" s="76"/>
      <c r="L73439" s="76"/>
    </row>
    <row r="73440" spans="1:12" x14ac:dyDescent="0.25">
      <c r="A73440" s="76"/>
      <c r="B73440" s="76"/>
      <c r="L73440" s="76"/>
    </row>
    <row r="73441" spans="1:12" x14ac:dyDescent="0.25">
      <c r="A73441" s="76"/>
      <c r="L73441" s="76"/>
    </row>
    <row r="73442" spans="1:12" x14ac:dyDescent="0.25">
      <c r="L73442" s="76"/>
    </row>
    <row r="73443" spans="1:12" x14ac:dyDescent="0.25">
      <c r="A73443" s="76"/>
      <c r="L73443" s="76"/>
    </row>
    <row r="73444" spans="1:12" x14ac:dyDescent="0.25">
      <c r="L73444" s="76"/>
    </row>
    <row r="73445" spans="1:12" x14ac:dyDescent="0.25">
      <c r="A73445" s="76"/>
      <c r="L73445" s="76"/>
    </row>
    <row r="73446" spans="1:12" x14ac:dyDescent="0.25">
      <c r="L73446" s="76"/>
    </row>
    <row r="73447" spans="1:12" x14ac:dyDescent="0.25">
      <c r="A73447" s="76"/>
      <c r="L73447" s="76"/>
    </row>
    <row r="73448" spans="1:12" x14ac:dyDescent="0.25">
      <c r="L73448" s="76"/>
    </row>
    <row r="73449" spans="1:12" x14ac:dyDescent="0.25">
      <c r="L73449" s="76"/>
    </row>
    <row r="73450" spans="1:12" x14ac:dyDescent="0.25">
      <c r="A73450" s="76"/>
      <c r="L73450" s="76"/>
    </row>
    <row r="73451" spans="1:12" x14ac:dyDescent="0.25">
      <c r="A73451" s="76"/>
      <c r="B73451" s="76"/>
      <c r="L73451" s="76"/>
    </row>
    <row r="73452" spans="1:12" x14ac:dyDescent="0.25">
      <c r="L73452" s="76"/>
    </row>
    <row r="73453" spans="1:12" x14ac:dyDescent="0.25">
      <c r="A73453" s="76"/>
      <c r="L73453" s="76"/>
    </row>
    <row r="73454" spans="1:12" x14ac:dyDescent="0.25">
      <c r="L73454" s="76"/>
    </row>
    <row r="73455" spans="1:12" x14ac:dyDescent="0.25">
      <c r="B73455" s="76"/>
      <c r="L73455" s="76"/>
    </row>
    <row r="73456" spans="1:12" x14ac:dyDescent="0.25">
      <c r="A73456" s="76"/>
      <c r="L73456" s="76"/>
    </row>
    <row r="73457" spans="1:12" x14ac:dyDescent="0.25">
      <c r="A73457" s="76"/>
      <c r="L73457" s="76"/>
    </row>
    <row r="73458" spans="1:12" x14ac:dyDescent="0.25">
      <c r="A73458" s="76"/>
      <c r="B73458" s="76"/>
      <c r="L73458" s="76"/>
    </row>
    <row r="73459" spans="1:12" x14ac:dyDescent="0.25">
      <c r="B73459" s="76"/>
      <c r="L73459" s="76"/>
    </row>
    <row r="73460" spans="1:12" x14ac:dyDescent="0.25">
      <c r="A73460" s="76"/>
      <c r="L73460" s="76"/>
    </row>
    <row r="73461" spans="1:12" x14ac:dyDescent="0.25">
      <c r="A73461" s="76"/>
      <c r="L73461" s="76"/>
    </row>
    <row r="73462" spans="1:12" x14ac:dyDescent="0.25">
      <c r="B73462" s="76"/>
      <c r="L73462" s="76"/>
    </row>
    <row r="73463" spans="1:12" x14ac:dyDescent="0.25">
      <c r="L73463" s="76"/>
    </row>
    <row r="73464" spans="1:12" x14ac:dyDescent="0.25">
      <c r="A73464" s="76"/>
      <c r="B73464" s="76"/>
      <c r="L73464" s="76"/>
    </row>
    <row r="73465" spans="1:12" x14ac:dyDescent="0.25">
      <c r="B73465" s="76"/>
      <c r="L73465" s="76"/>
    </row>
    <row r="73466" spans="1:12" x14ac:dyDescent="0.25">
      <c r="B73466" s="80"/>
      <c r="L73466" s="76"/>
    </row>
    <row r="73467" spans="1:12" x14ac:dyDescent="0.25">
      <c r="L73467" s="76"/>
    </row>
    <row r="73468" spans="1:12" x14ac:dyDescent="0.25">
      <c r="L73468" s="76"/>
    </row>
    <row r="73469" spans="1:12" x14ac:dyDescent="0.25">
      <c r="L73469" s="76"/>
    </row>
    <row r="73470" spans="1:12" x14ac:dyDescent="0.25">
      <c r="A73470" s="76"/>
      <c r="B73470" s="76"/>
      <c r="L73470" s="76"/>
    </row>
    <row r="73471" spans="1:12" x14ac:dyDescent="0.25">
      <c r="B73471" s="76"/>
      <c r="L73471" s="76"/>
    </row>
    <row r="73472" spans="1:12" x14ac:dyDescent="0.25">
      <c r="L73472" s="76"/>
    </row>
    <row r="73473" spans="1:12" x14ac:dyDescent="0.25">
      <c r="A73473" s="76"/>
      <c r="L73473" s="76"/>
    </row>
    <row r="73474" spans="1:12" x14ac:dyDescent="0.25">
      <c r="A73474" s="76"/>
      <c r="L73474" s="76"/>
    </row>
    <row r="73475" spans="1:12" x14ac:dyDescent="0.25">
      <c r="A73475" s="76"/>
      <c r="L73475" s="76"/>
    </row>
    <row r="73476" spans="1:12" x14ac:dyDescent="0.25">
      <c r="A73476" s="76"/>
      <c r="B73476" s="76"/>
      <c r="L73476" s="76"/>
    </row>
    <row r="73477" spans="1:12" x14ac:dyDescent="0.25">
      <c r="A73477" s="76"/>
      <c r="L73477" s="76"/>
    </row>
    <row r="73478" spans="1:12" x14ac:dyDescent="0.25">
      <c r="L73478" s="76"/>
    </row>
    <row r="73479" spans="1:12" x14ac:dyDescent="0.25">
      <c r="L73479" s="76"/>
    </row>
    <row r="73480" spans="1:12" x14ac:dyDescent="0.25">
      <c r="L73480" s="76"/>
    </row>
    <row r="73481" spans="1:12" x14ac:dyDescent="0.25">
      <c r="A73481" s="76"/>
      <c r="L73481" s="76"/>
    </row>
    <row r="73482" spans="1:12" x14ac:dyDescent="0.25">
      <c r="B73482" s="76"/>
      <c r="L73482" s="76"/>
    </row>
    <row r="73483" spans="1:12" x14ac:dyDescent="0.25">
      <c r="B73483" s="76"/>
      <c r="L73483" s="76"/>
    </row>
    <row r="73484" spans="1:12" x14ac:dyDescent="0.25">
      <c r="A73484" s="76"/>
      <c r="L73484" s="76"/>
    </row>
    <row r="73485" spans="1:12" x14ac:dyDescent="0.25">
      <c r="L73485" s="76"/>
    </row>
    <row r="73486" spans="1:12" x14ac:dyDescent="0.25">
      <c r="L73486" s="76"/>
    </row>
    <row r="73487" spans="1:12" x14ac:dyDescent="0.25">
      <c r="A73487" s="76"/>
      <c r="L73487" s="76"/>
    </row>
    <row r="73488" spans="1:12" x14ac:dyDescent="0.25">
      <c r="B73488" s="76"/>
      <c r="L73488" s="76"/>
    </row>
    <row r="73489" spans="1:12" x14ac:dyDescent="0.25">
      <c r="A73489" s="76"/>
      <c r="L73489" s="76"/>
    </row>
    <row r="73490" spans="1:12" x14ac:dyDescent="0.25">
      <c r="A73490" s="76"/>
      <c r="L73490" s="76"/>
    </row>
    <row r="73491" spans="1:12" x14ac:dyDescent="0.25">
      <c r="L73491" s="76"/>
    </row>
    <row r="73492" spans="1:12" x14ac:dyDescent="0.25">
      <c r="L73492" s="76"/>
    </row>
    <row r="73493" spans="1:12" x14ac:dyDescent="0.25">
      <c r="L73493" s="76"/>
    </row>
    <row r="73494" spans="1:12" x14ac:dyDescent="0.25">
      <c r="A73494" s="76"/>
      <c r="L73494" s="76"/>
    </row>
    <row r="73495" spans="1:12" x14ac:dyDescent="0.25">
      <c r="A73495" s="76"/>
      <c r="B73495" s="76"/>
      <c r="L73495" s="76"/>
    </row>
    <row r="73496" spans="1:12" x14ac:dyDescent="0.25">
      <c r="B73496" s="76"/>
      <c r="L73496" s="76"/>
    </row>
    <row r="73497" spans="1:12" x14ac:dyDescent="0.25">
      <c r="L73497" s="76"/>
    </row>
    <row r="73498" spans="1:12" x14ac:dyDescent="0.25">
      <c r="A73498" s="76"/>
      <c r="L73498" s="76"/>
    </row>
    <row r="73499" spans="1:12" x14ac:dyDescent="0.25">
      <c r="B73499" s="76"/>
      <c r="L73499" s="76"/>
    </row>
    <row r="73500" spans="1:12" x14ac:dyDescent="0.25">
      <c r="A73500" s="76"/>
      <c r="B73500" s="76"/>
      <c r="L73500" s="76"/>
    </row>
    <row r="73501" spans="1:12" x14ac:dyDescent="0.25">
      <c r="B73501" s="76"/>
      <c r="L73501" s="76"/>
    </row>
    <row r="73502" spans="1:12" x14ac:dyDescent="0.25">
      <c r="A73502" s="76"/>
      <c r="B73502" s="76"/>
      <c r="L73502" s="76"/>
    </row>
    <row r="73503" spans="1:12" x14ac:dyDescent="0.25">
      <c r="B73503" s="76"/>
      <c r="L73503" s="76"/>
    </row>
    <row r="73504" spans="1:12" x14ac:dyDescent="0.25">
      <c r="B73504" s="76"/>
      <c r="L73504" s="76"/>
    </row>
    <row r="73505" spans="1:12" x14ac:dyDescent="0.25">
      <c r="B73505" s="76"/>
      <c r="L73505" s="76"/>
    </row>
    <row r="73506" spans="1:12" x14ac:dyDescent="0.25">
      <c r="B73506" s="76"/>
      <c r="L73506" s="76"/>
    </row>
    <row r="73507" spans="1:12" x14ac:dyDescent="0.25">
      <c r="A73507" s="76"/>
      <c r="B73507" s="76"/>
      <c r="L73507" s="76"/>
    </row>
    <row r="73508" spans="1:12" x14ac:dyDescent="0.25">
      <c r="L73508" s="76"/>
    </row>
    <row r="73509" spans="1:12" x14ac:dyDescent="0.25">
      <c r="L73509" s="76"/>
    </row>
    <row r="73510" spans="1:12" x14ac:dyDescent="0.25">
      <c r="L73510" s="76"/>
    </row>
    <row r="73511" spans="1:12" x14ac:dyDescent="0.25">
      <c r="L73511" s="76"/>
    </row>
    <row r="73512" spans="1:12" x14ac:dyDescent="0.25">
      <c r="L73512" s="76"/>
    </row>
    <row r="73513" spans="1:12" x14ac:dyDescent="0.25">
      <c r="L73513" s="76"/>
    </row>
    <row r="73514" spans="1:12" x14ac:dyDescent="0.25">
      <c r="L73514" s="76"/>
    </row>
    <row r="73515" spans="1:12" x14ac:dyDescent="0.25">
      <c r="L73515" s="76"/>
    </row>
    <row r="73516" spans="1:12" x14ac:dyDescent="0.25">
      <c r="B73516" s="76"/>
      <c r="L73516" s="76"/>
    </row>
    <row r="73517" spans="1:12" x14ac:dyDescent="0.25">
      <c r="B73517" s="76"/>
      <c r="L73517" s="76"/>
    </row>
    <row r="73518" spans="1:12" x14ac:dyDescent="0.25">
      <c r="A73518" s="76"/>
      <c r="B73518" s="76"/>
      <c r="L73518" s="76"/>
    </row>
    <row r="73519" spans="1:12" x14ac:dyDescent="0.25">
      <c r="B73519" s="76"/>
      <c r="L73519" s="76"/>
    </row>
    <row r="73520" spans="1:12" x14ac:dyDescent="0.25">
      <c r="B73520" s="76"/>
      <c r="L73520" s="76"/>
    </row>
    <row r="73521" spans="1:12" x14ac:dyDescent="0.25">
      <c r="B73521" s="76"/>
      <c r="L73521" s="76"/>
    </row>
    <row r="73522" spans="1:12" x14ac:dyDescent="0.25">
      <c r="A73522" s="76"/>
      <c r="L73522" s="76"/>
    </row>
    <row r="73523" spans="1:12" x14ac:dyDescent="0.25">
      <c r="L73523" s="76"/>
    </row>
    <row r="73524" spans="1:12" x14ac:dyDescent="0.25">
      <c r="L73524" s="76"/>
    </row>
    <row r="73525" spans="1:12" x14ac:dyDescent="0.25">
      <c r="L73525" s="76"/>
    </row>
    <row r="73526" spans="1:12" x14ac:dyDescent="0.25">
      <c r="A73526" s="76"/>
      <c r="L73526" s="76"/>
    </row>
    <row r="73527" spans="1:12" x14ac:dyDescent="0.25">
      <c r="L73527" s="76"/>
    </row>
    <row r="73528" spans="1:12" x14ac:dyDescent="0.25">
      <c r="A73528" s="76"/>
      <c r="L73528" s="76"/>
    </row>
    <row r="73529" spans="1:12" x14ac:dyDescent="0.25">
      <c r="A73529" s="76"/>
      <c r="L73529" s="76"/>
    </row>
    <row r="73530" spans="1:12" x14ac:dyDescent="0.25">
      <c r="A73530" s="76"/>
      <c r="L73530" s="76"/>
    </row>
    <row r="73531" spans="1:12" x14ac:dyDescent="0.25">
      <c r="A73531" s="76"/>
      <c r="B73531" s="76"/>
      <c r="L73531" s="76"/>
    </row>
    <row r="73532" spans="1:12" x14ac:dyDescent="0.25">
      <c r="L73532" s="76"/>
    </row>
    <row r="73533" spans="1:12" x14ac:dyDescent="0.25">
      <c r="L73533" s="76"/>
    </row>
    <row r="73534" spans="1:12" x14ac:dyDescent="0.25">
      <c r="A73534" s="76"/>
      <c r="B73534" s="76"/>
      <c r="L73534" s="76"/>
    </row>
    <row r="73535" spans="1:12" x14ac:dyDescent="0.25">
      <c r="L73535" s="76"/>
    </row>
    <row r="73536" spans="1:12" x14ac:dyDescent="0.25">
      <c r="L73536" s="76"/>
    </row>
    <row r="73537" spans="1:12" x14ac:dyDescent="0.25">
      <c r="A73537" s="76"/>
      <c r="L73537" s="76"/>
    </row>
    <row r="73538" spans="1:12" x14ac:dyDescent="0.25">
      <c r="A73538" s="76"/>
      <c r="B73538" s="76"/>
      <c r="L73538" s="76"/>
    </row>
    <row r="73539" spans="1:12" x14ac:dyDescent="0.25">
      <c r="A73539" s="76"/>
      <c r="B73539" s="76"/>
      <c r="L73539" s="76"/>
    </row>
    <row r="73540" spans="1:12" x14ac:dyDescent="0.25">
      <c r="B73540" s="76"/>
      <c r="L73540" s="76"/>
    </row>
    <row r="73541" spans="1:12" x14ac:dyDescent="0.25">
      <c r="B73541" s="76"/>
      <c r="L73541" s="76"/>
    </row>
    <row r="73542" spans="1:12" x14ac:dyDescent="0.25">
      <c r="B73542" s="76"/>
      <c r="L73542" s="76"/>
    </row>
    <row r="73543" spans="1:12" x14ac:dyDescent="0.25">
      <c r="L73543" s="76"/>
    </row>
    <row r="73544" spans="1:12" x14ac:dyDescent="0.25">
      <c r="B73544" s="76"/>
      <c r="L73544" s="76"/>
    </row>
    <row r="73545" spans="1:12" x14ac:dyDescent="0.25">
      <c r="L73545" s="76"/>
    </row>
    <row r="73546" spans="1:12" x14ac:dyDescent="0.25">
      <c r="L73546" s="76"/>
    </row>
    <row r="73547" spans="1:12" x14ac:dyDescent="0.25">
      <c r="A73547" s="76"/>
      <c r="B73547" s="76"/>
      <c r="L73547" s="76"/>
    </row>
    <row r="73548" spans="1:12" x14ac:dyDescent="0.25">
      <c r="A73548" s="76"/>
      <c r="L73548" s="76"/>
    </row>
    <row r="73549" spans="1:12" x14ac:dyDescent="0.25">
      <c r="L73549" s="76"/>
    </row>
    <row r="73550" spans="1:12" x14ac:dyDescent="0.25">
      <c r="L73550" s="76"/>
    </row>
    <row r="73551" spans="1:12" x14ac:dyDescent="0.25">
      <c r="B73551" s="76"/>
      <c r="L73551" s="76"/>
    </row>
    <row r="73552" spans="1:12" x14ac:dyDescent="0.25">
      <c r="B73552" s="76"/>
      <c r="L73552" s="76"/>
    </row>
    <row r="73553" spans="1:12" x14ac:dyDescent="0.25">
      <c r="A73553" s="76"/>
      <c r="L73553" s="76"/>
    </row>
    <row r="73554" spans="1:12" x14ac:dyDescent="0.25">
      <c r="L73554" s="76"/>
    </row>
    <row r="73555" spans="1:12" x14ac:dyDescent="0.25">
      <c r="A73555" s="76"/>
      <c r="B73555" s="76"/>
      <c r="L73555" s="76"/>
    </row>
    <row r="73556" spans="1:12" x14ac:dyDescent="0.25">
      <c r="B73556" s="76"/>
      <c r="L73556" s="76"/>
    </row>
    <row r="73557" spans="1:12" x14ac:dyDescent="0.25">
      <c r="A73557" s="76"/>
      <c r="L73557" s="76"/>
    </row>
    <row r="73558" spans="1:12" x14ac:dyDescent="0.25">
      <c r="L73558" s="76"/>
    </row>
    <row r="73559" spans="1:12" x14ac:dyDescent="0.25">
      <c r="L73559" s="76"/>
    </row>
    <row r="73560" spans="1:12" x14ac:dyDescent="0.25">
      <c r="A73560" s="76"/>
      <c r="L73560" s="76"/>
    </row>
    <row r="73561" spans="1:12" x14ac:dyDescent="0.25">
      <c r="L73561" s="76"/>
    </row>
    <row r="73562" spans="1:12" x14ac:dyDescent="0.25">
      <c r="A73562" s="76"/>
      <c r="L73562" s="76"/>
    </row>
    <row r="73563" spans="1:12" x14ac:dyDescent="0.25">
      <c r="L73563" s="76"/>
    </row>
    <row r="73564" spans="1:12" x14ac:dyDescent="0.25">
      <c r="L73564" s="76"/>
    </row>
    <row r="73565" spans="1:12" x14ac:dyDescent="0.25">
      <c r="L73565" s="76"/>
    </row>
    <row r="73566" spans="1:12" x14ac:dyDescent="0.25">
      <c r="A73566" s="76"/>
      <c r="L73566" s="76"/>
    </row>
    <row r="73567" spans="1:12" x14ac:dyDescent="0.25">
      <c r="L73567" s="76"/>
    </row>
    <row r="73568" spans="1:12" x14ac:dyDescent="0.25">
      <c r="B73568" s="76"/>
      <c r="L73568" s="76"/>
    </row>
    <row r="73569" spans="1:12" x14ac:dyDescent="0.25">
      <c r="L73569" s="76"/>
    </row>
    <row r="73570" spans="1:12" x14ac:dyDescent="0.25">
      <c r="A73570" s="76"/>
      <c r="B73570" s="76"/>
      <c r="L73570" s="76"/>
    </row>
    <row r="73571" spans="1:12" x14ac:dyDescent="0.25">
      <c r="L73571" s="76"/>
    </row>
    <row r="73572" spans="1:12" x14ac:dyDescent="0.25">
      <c r="L73572" s="76"/>
    </row>
    <row r="73573" spans="1:12" x14ac:dyDescent="0.25">
      <c r="A73573" s="76"/>
      <c r="L73573" s="76"/>
    </row>
    <row r="73574" spans="1:12" x14ac:dyDescent="0.25">
      <c r="A73574" s="76"/>
      <c r="B73574" s="76"/>
      <c r="L73574" s="76"/>
    </row>
    <row r="73575" spans="1:12" x14ac:dyDescent="0.25">
      <c r="A73575" s="76"/>
      <c r="L73575" s="76"/>
    </row>
    <row r="73576" spans="1:12" x14ac:dyDescent="0.25">
      <c r="A73576" s="76"/>
      <c r="B73576" s="76"/>
    </row>
    <row r="73577" spans="1:12" x14ac:dyDescent="0.25">
      <c r="A73577" s="76"/>
    </row>
    <row r="73578" spans="1:12" x14ac:dyDescent="0.25">
      <c r="B73578" s="76"/>
    </row>
    <row r="73582" spans="1:12" x14ac:dyDescent="0.25">
      <c r="A73582" s="76"/>
    </row>
    <row r="73583" spans="1:12" x14ac:dyDescent="0.25">
      <c r="A73583" s="76"/>
      <c r="B73583" s="76"/>
    </row>
    <row r="73584" spans="1:12" x14ac:dyDescent="0.25">
      <c r="A73584" s="76"/>
    </row>
    <row r="73585" spans="1:2" x14ac:dyDescent="0.25">
      <c r="A73585" s="76"/>
      <c r="B73585" s="76"/>
    </row>
    <row r="73587" spans="1:2" x14ac:dyDescent="0.25">
      <c r="A73587" s="76"/>
    </row>
    <row r="73588" spans="1:2" x14ac:dyDescent="0.25">
      <c r="A73588" s="76"/>
    </row>
    <row r="73589" spans="1:2" x14ac:dyDescent="0.25">
      <c r="A73589" s="76"/>
      <c r="B73589" s="76"/>
    </row>
    <row r="73590" spans="1:2" x14ac:dyDescent="0.25">
      <c r="A73590" s="76"/>
    </row>
    <row r="73591" spans="1:2" x14ac:dyDescent="0.25">
      <c r="A73591" s="76"/>
      <c r="B73591" s="76"/>
    </row>
    <row r="73592" spans="1:2" x14ac:dyDescent="0.25">
      <c r="B73592" s="76"/>
    </row>
    <row r="73594" spans="1:2" x14ac:dyDescent="0.25">
      <c r="B73594" s="76"/>
    </row>
    <row r="73595" spans="1:2" x14ac:dyDescent="0.25">
      <c r="A73595" s="76"/>
      <c r="B73595" s="76"/>
    </row>
  </sheetData>
  <autoFilter ref="A1:P73595" xr:uid="{00000000-0009-0000-0000-000007000000}"/>
  <sortState xmlns:xlrd2="http://schemas.microsoft.com/office/spreadsheetml/2017/richdata2" ref="L2:L73595">
    <sortCondition ref="L2:L73595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MARKET ID% 3</vt:lpstr>
      <vt:lpstr>INSTRUCTIONS</vt:lpstr>
      <vt:lpstr>MARKET ID%</vt:lpstr>
      <vt:lpstr>TAOC 1</vt:lpstr>
      <vt:lpstr>TAOC 2</vt:lpstr>
      <vt:lpstr>TAOC 3</vt:lpstr>
      <vt:lpstr>TAOC 4</vt:lpstr>
      <vt:lpstr>MASTER LIST</vt:lpstr>
      <vt:lpstr>'MARKET ID%'!Print_Area</vt:lpstr>
      <vt:lpstr>'MARKET ID% 3'!Print_Area</vt:lpstr>
      <vt:lpstr>'TAOC 1'!Print_Titles</vt:lpstr>
      <vt:lpstr>'TAOC 2'!Print_Titles</vt:lpstr>
      <vt:lpstr>'TAOC 3'!Print_Titles</vt:lpstr>
      <vt:lpstr>'TAOC 4'!Print_Titles</vt:lpstr>
      <vt:lpstr>RSID</vt:lpstr>
      <vt:lpstr>STATION</vt:lpstr>
      <vt:lpstr>TAOC</vt:lpstr>
    </vt:vector>
  </TitlesOfParts>
  <Company>HPES NMCI 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Harshbarger, Michael J NCC NRD PHOENIX, .</dc:creator>
  <cp:lastModifiedBy>Michael Harshbarger</cp:lastModifiedBy>
  <cp:lastPrinted>2019-02-20T20:11:03Z</cp:lastPrinted>
  <dcterms:created xsi:type="dcterms:W3CDTF">2018-07-26T19:33:20Z</dcterms:created>
  <dcterms:modified xsi:type="dcterms:W3CDTF">2021-07-21T13:36:19Z</dcterms:modified>
</cp:coreProperties>
</file>